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5c9b4cb3f84e8dd9/เอกสาร/"/>
    </mc:Choice>
  </mc:AlternateContent>
  <xr:revisionPtr revIDLastSave="0" documentId="13_ncr:1_{F67EA529-C686-4156-A44C-8365EEBD57E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GR2565" sheetId="2" r:id="rId1"/>
    <sheet name="2565_Total" sheetId="1" r:id="rId2"/>
    <sheet name="Pivot" sheetId="9" state="hidden" r:id="rId3"/>
    <sheet name="Mean" sheetId="3" r:id="rId4"/>
    <sheet name="SD" sheetId="4" r:id="rId5"/>
    <sheet name="ID" sheetId="8" r:id="rId6"/>
  </sheets>
  <externalReferences>
    <externalReference r:id="rId7"/>
    <externalReference r:id="rId8"/>
  </externalReferences>
  <definedNames>
    <definedName name="_" localSheetId="5">#REF!</definedName>
    <definedName name="_">#REF!</definedName>
    <definedName name="_xlnm._FilterDatabase" localSheetId="5" hidden="1">ID!$A$1:$P$901</definedName>
    <definedName name="_q06" localSheetId="5">#REF!</definedName>
    <definedName name="_q06">#REF!</definedName>
    <definedName name="DATA" localSheetId="0">#REF!</definedName>
    <definedName name="DATA">#REF!</definedName>
    <definedName name="q" localSheetId="5">#REF!</definedName>
    <definedName name="q">#REF!</definedName>
    <definedName name="q_รหัสหลัก51" localSheetId="5">#REF!</definedName>
    <definedName name="q_รหัสหลัก51">#REF!</definedName>
    <definedName name="q_สส" localSheetId="5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 localSheetId="5">#REF!</definedName>
    <definedName name="q02_รพศ_รพท_รพช">#REF!</definedName>
    <definedName name="q03_ทำเนียบเตียงใหม่" localSheetId="5">#REF!</definedName>
    <definedName name="q03_ทำเนียบเตียงใหม่">#REF!</definedName>
    <definedName name="q03_ทำเนียบเตียงใหม่1" localSheetId="5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5">#REF!</definedName>
    <definedName name="จำนวนรพ_ตามSP">#REF!</definedName>
    <definedName name="จำนวนรพ_รายเขต" localSheetId="5">#REF!</definedName>
    <definedName name="จำนวนรพ_รายเขต">#REF!</definedName>
    <definedName name="ทำเนียบสถานบริการ" localSheetId="5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91029"/>
  <pivotCaches>
    <pivotCache cacheId="6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T39" i="1" l="1"/>
  <c r="AHT38" i="1"/>
  <c r="AHT37" i="1"/>
  <c r="AHT36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D38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OT43" i="1"/>
  <c r="OU43" i="1"/>
  <c r="OV43" i="1"/>
  <c r="OW43" i="1"/>
  <c r="OX43" i="1"/>
  <c r="OY43" i="1"/>
  <c r="OZ43" i="1"/>
  <c r="PA43" i="1"/>
  <c r="PB43" i="1"/>
  <c r="PC43" i="1"/>
  <c r="PD43" i="1"/>
  <c r="PE43" i="1"/>
  <c r="PF43" i="1"/>
  <c r="PG43" i="1"/>
  <c r="PH43" i="1"/>
  <c r="PI43" i="1"/>
  <c r="PJ43" i="1"/>
  <c r="PK43" i="1"/>
  <c r="PL43" i="1"/>
  <c r="PM43" i="1"/>
  <c r="PN43" i="1"/>
  <c r="PO43" i="1"/>
  <c r="PP43" i="1"/>
  <c r="PQ43" i="1"/>
  <c r="PR43" i="1"/>
  <c r="PS43" i="1"/>
  <c r="PT43" i="1"/>
  <c r="PU43" i="1"/>
  <c r="PV43" i="1"/>
  <c r="PW43" i="1"/>
  <c r="PX43" i="1"/>
  <c r="PY43" i="1"/>
  <c r="PZ43" i="1"/>
  <c r="QA43" i="1"/>
  <c r="QB43" i="1"/>
  <c r="QC43" i="1"/>
  <c r="QD43" i="1"/>
  <c r="QE43" i="1"/>
  <c r="QF43" i="1"/>
  <c r="QG43" i="1"/>
  <c r="QH43" i="1"/>
  <c r="QI43" i="1"/>
  <c r="QJ43" i="1"/>
  <c r="QK43" i="1"/>
  <c r="QL43" i="1"/>
  <c r="QM43" i="1"/>
  <c r="QN43" i="1"/>
  <c r="QO43" i="1"/>
  <c r="QP43" i="1"/>
  <c r="QQ43" i="1"/>
  <c r="QR43" i="1"/>
  <c r="QS43" i="1"/>
  <c r="QT43" i="1"/>
  <c r="QU43" i="1"/>
  <c r="QV43" i="1"/>
  <c r="QW43" i="1"/>
  <c r="QX43" i="1"/>
  <c r="QY43" i="1"/>
  <c r="QZ43" i="1"/>
  <c r="RA43" i="1"/>
  <c r="RB43" i="1"/>
  <c r="RC43" i="1"/>
  <c r="RD43" i="1"/>
  <c r="RE43" i="1"/>
  <c r="RF43" i="1"/>
  <c r="RG43" i="1"/>
  <c r="RH43" i="1"/>
  <c r="RI43" i="1"/>
  <c r="RJ43" i="1"/>
  <c r="RK43" i="1"/>
  <c r="RL43" i="1"/>
  <c r="RM43" i="1"/>
  <c r="RN43" i="1"/>
  <c r="RO43" i="1"/>
  <c r="RP43" i="1"/>
  <c r="RQ43" i="1"/>
  <c r="RR43" i="1"/>
  <c r="RS43" i="1"/>
  <c r="RT43" i="1"/>
  <c r="RU43" i="1"/>
  <c r="RV43" i="1"/>
  <c r="RW43" i="1"/>
  <c r="RX43" i="1"/>
  <c r="RY43" i="1"/>
  <c r="RZ43" i="1"/>
  <c r="SA43" i="1"/>
  <c r="SB43" i="1"/>
  <c r="SC43" i="1"/>
  <c r="SD43" i="1"/>
  <c r="SE43" i="1"/>
  <c r="SF43" i="1"/>
  <c r="SG43" i="1"/>
  <c r="SH43" i="1"/>
  <c r="SI43" i="1"/>
  <c r="SJ43" i="1"/>
  <c r="SK43" i="1"/>
  <c r="SL43" i="1"/>
  <c r="SM43" i="1"/>
  <c r="SN43" i="1"/>
  <c r="SO43" i="1"/>
  <c r="SP43" i="1"/>
  <c r="SQ43" i="1"/>
  <c r="SR43" i="1"/>
  <c r="SS43" i="1"/>
  <c r="ST43" i="1"/>
  <c r="SU43" i="1"/>
  <c r="SV43" i="1"/>
  <c r="SW43" i="1"/>
  <c r="SX43" i="1"/>
  <c r="SY43" i="1"/>
  <c r="SZ43" i="1"/>
  <c r="TA43" i="1"/>
  <c r="TB43" i="1"/>
  <c r="TC43" i="1"/>
  <c r="TD43" i="1"/>
  <c r="TE43" i="1"/>
  <c r="TF43" i="1"/>
  <c r="TG43" i="1"/>
  <c r="TH43" i="1"/>
  <c r="TI43" i="1"/>
  <c r="TJ43" i="1"/>
  <c r="TK43" i="1"/>
  <c r="TL43" i="1"/>
  <c r="TM43" i="1"/>
  <c r="TN43" i="1"/>
  <c r="TO43" i="1"/>
  <c r="TP43" i="1"/>
  <c r="TQ43" i="1"/>
  <c r="TR43" i="1"/>
  <c r="TS43" i="1"/>
  <c r="TT43" i="1"/>
  <c r="TU43" i="1"/>
  <c r="TV43" i="1"/>
  <c r="TW43" i="1"/>
  <c r="TX43" i="1"/>
  <c r="TY43" i="1"/>
  <c r="TZ43" i="1"/>
  <c r="UA43" i="1"/>
  <c r="UB43" i="1"/>
  <c r="UC43" i="1"/>
  <c r="UD43" i="1"/>
  <c r="UE43" i="1"/>
  <c r="UF43" i="1"/>
  <c r="UG43" i="1"/>
  <c r="UH43" i="1"/>
  <c r="UI43" i="1"/>
  <c r="UJ43" i="1"/>
  <c r="UK43" i="1"/>
  <c r="UL43" i="1"/>
  <c r="UM43" i="1"/>
  <c r="UN43" i="1"/>
  <c r="UO43" i="1"/>
  <c r="UP43" i="1"/>
  <c r="UQ43" i="1"/>
  <c r="UR43" i="1"/>
  <c r="US43" i="1"/>
  <c r="UT43" i="1"/>
  <c r="UU43" i="1"/>
  <c r="UV43" i="1"/>
  <c r="UW43" i="1"/>
  <c r="UX43" i="1"/>
  <c r="UY43" i="1"/>
  <c r="UZ43" i="1"/>
  <c r="VA43" i="1"/>
  <c r="VB43" i="1"/>
  <c r="VC43" i="1"/>
  <c r="VD43" i="1"/>
  <c r="VE43" i="1"/>
  <c r="VF43" i="1"/>
  <c r="VG43" i="1"/>
  <c r="VH43" i="1"/>
  <c r="VI43" i="1"/>
  <c r="VJ43" i="1"/>
  <c r="VK43" i="1"/>
  <c r="VL43" i="1"/>
  <c r="VM43" i="1"/>
  <c r="VN43" i="1"/>
  <c r="VO43" i="1"/>
  <c r="VP43" i="1"/>
  <c r="VQ43" i="1"/>
  <c r="VR43" i="1"/>
  <c r="VS43" i="1"/>
  <c r="VT43" i="1"/>
  <c r="VU43" i="1"/>
  <c r="VV43" i="1"/>
  <c r="VW43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XF43" i="1"/>
  <c r="XG43" i="1"/>
  <c r="XH43" i="1"/>
  <c r="XI43" i="1"/>
  <c r="XJ43" i="1"/>
  <c r="XK43" i="1"/>
  <c r="XL43" i="1"/>
  <c r="XM43" i="1"/>
  <c r="XN43" i="1"/>
  <c r="XO43" i="1"/>
  <c r="XP43" i="1"/>
  <c r="XQ43" i="1"/>
  <c r="XR43" i="1"/>
  <c r="XS43" i="1"/>
  <c r="XT43" i="1"/>
  <c r="XU43" i="1"/>
  <c r="XV43" i="1"/>
  <c r="XW43" i="1"/>
  <c r="XX43" i="1"/>
  <c r="XY43" i="1"/>
  <c r="XZ43" i="1"/>
  <c r="YA43" i="1"/>
  <c r="YB43" i="1"/>
  <c r="YC43" i="1"/>
  <c r="YD43" i="1"/>
  <c r="YE43" i="1"/>
  <c r="YF43" i="1"/>
  <c r="YG43" i="1"/>
  <c r="YH43" i="1"/>
  <c r="YI43" i="1"/>
  <c r="YJ43" i="1"/>
  <c r="YK43" i="1"/>
  <c r="YL43" i="1"/>
  <c r="YM43" i="1"/>
  <c r="YN43" i="1"/>
  <c r="YO43" i="1"/>
  <c r="YP43" i="1"/>
  <c r="YQ43" i="1"/>
  <c r="YR43" i="1"/>
  <c r="YS43" i="1"/>
  <c r="YT43" i="1"/>
  <c r="YU43" i="1"/>
  <c r="YV43" i="1"/>
  <c r="YW43" i="1"/>
  <c r="YX43" i="1"/>
  <c r="YY43" i="1"/>
  <c r="YZ43" i="1"/>
  <c r="ZA43" i="1"/>
  <c r="ZB43" i="1"/>
  <c r="ZC43" i="1"/>
  <c r="ZD43" i="1"/>
  <c r="ZE43" i="1"/>
  <c r="ZF43" i="1"/>
  <c r="ZG43" i="1"/>
  <c r="ZH43" i="1"/>
  <c r="ZI43" i="1"/>
  <c r="ZJ43" i="1"/>
  <c r="ZK43" i="1"/>
  <c r="ZL43" i="1"/>
  <c r="ZM43" i="1"/>
  <c r="ZN43" i="1"/>
  <c r="ZO43" i="1"/>
  <c r="ZP43" i="1"/>
  <c r="ZQ43" i="1"/>
  <c r="ZR43" i="1"/>
  <c r="ZS43" i="1"/>
  <c r="ZT43" i="1"/>
  <c r="ZU43" i="1"/>
  <c r="ZV43" i="1"/>
  <c r="ZW43" i="1"/>
  <c r="ZX43" i="1"/>
  <c r="ZY43" i="1"/>
  <c r="ZZ43" i="1"/>
  <c r="AAA43" i="1"/>
  <c r="AAB43" i="1"/>
  <c r="AAC43" i="1"/>
  <c r="AAD43" i="1"/>
  <c r="AAE43" i="1"/>
  <c r="AAF43" i="1"/>
  <c r="AAG43" i="1"/>
  <c r="AAH43" i="1"/>
  <c r="AAI43" i="1"/>
  <c r="AAJ43" i="1"/>
  <c r="AAK43" i="1"/>
  <c r="AAL43" i="1"/>
  <c r="AAM43" i="1"/>
  <c r="AAN43" i="1"/>
  <c r="AAO43" i="1"/>
  <c r="AAP43" i="1"/>
  <c r="AAQ43" i="1"/>
  <c r="AAR43" i="1"/>
  <c r="AAS43" i="1"/>
  <c r="AAT43" i="1"/>
  <c r="AAU43" i="1"/>
  <c r="AAV43" i="1"/>
  <c r="AAW43" i="1"/>
  <c r="AAX43" i="1"/>
  <c r="AAY43" i="1"/>
  <c r="AAZ43" i="1"/>
  <c r="ABA43" i="1"/>
  <c r="ABB43" i="1"/>
  <c r="ABC43" i="1"/>
  <c r="ABD43" i="1"/>
  <c r="ABE43" i="1"/>
  <c r="ABF43" i="1"/>
  <c r="ABG43" i="1"/>
  <c r="ABH43" i="1"/>
  <c r="ABI43" i="1"/>
  <c r="ABJ43" i="1"/>
  <c r="ABK43" i="1"/>
  <c r="ABL43" i="1"/>
  <c r="ABM43" i="1"/>
  <c r="ABN43" i="1"/>
  <c r="ABO43" i="1"/>
  <c r="ABP43" i="1"/>
  <c r="ABQ43" i="1"/>
  <c r="ABR43" i="1"/>
  <c r="ABS43" i="1"/>
  <c r="ABT43" i="1"/>
  <c r="ABU43" i="1"/>
  <c r="ABV43" i="1"/>
  <c r="ABW43" i="1"/>
  <c r="ABX43" i="1"/>
  <c r="ABY43" i="1"/>
  <c r="ABZ43" i="1"/>
  <c r="ACA43" i="1"/>
  <c r="ACB43" i="1"/>
  <c r="ACC43" i="1"/>
  <c r="ACD43" i="1"/>
  <c r="ACE43" i="1"/>
  <c r="ACF43" i="1"/>
  <c r="ACG43" i="1"/>
  <c r="ACH43" i="1"/>
  <c r="ACI43" i="1"/>
  <c r="ACJ43" i="1"/>
  <c r="ACK43" i="1"/>
  <c r="ACL43" i="1"/>
  <c r="ACM43" i="1"/>
  <c r="ACN43" i="1"/>
  <c r="ACO43" i="1"/>
  <c r="ACP43" i="1"/>
  <c r="ACQ43" i="1"/>
  <c r="ACR43" i="1"/>
  <c r="ACS43" i="1"/>
  <c r="ACT43" i="1"/>
  <c r="ACU43" i="1"/>
  <c r="ACV43" i="1"/>
  <c r="ACW43" i="1"/>
  <c r="ACX43" i="1"/>
  <c r="ACY43" i="1"/>
  <c r="ACZ43" i="1"/>
  <c r="ADA43" i="1"/>
  <c r="ADB43" i="1"/>
  <c r="ADC43" i="1"/>
  <c r="ADD43" i="1"/>
  <c r="ADE43" i="1"/>
  <c r="ADF43" i="1"/>
  <c r="ADG43" i="1"/>
  <c r="ADH43" i="1"/>
  <c r="ADI43" i="1"/>
  <c r="ADJ43" i="1"/>
  <c r="ADK43" i="1"/>
  <c r="ADL43" i="1"/>
  <c r="ADM43" i="1"/>
  <c r="ADN43" i="1"/>
  <c r="ADO43" i="1"/>
  <c r="ADP43" i="1"/>
  <c r="ADQ43" i="1"/>
  <c r="ADR43" i="1"/>
  <c r="ADS43" i="1"/>
  <c r="ADT43" i="1"/>
  <c r="ADU43" i="1"/>
  <c r="ADV43" i="1"/>
  <c r="ADW43" i="1"/>
  <c r="ADX43" i="1"/>
  <c r="ADY43" i="1"/>
  <c r="ADZ43" i="1"/>
  <c r="AEA43" i="1"/>
  <c r="AEB43" i="1"/>
  <c r="AEC43" i="1"/>
  <c r="AED43" i="1"/>
  <c r="AEE43" i="1"/>
  <c r="AEF43" i="1"/>
  <c r="AEG43" i="1"/>
  <c r="AEH43" i="1"/>
  <c r="AEI43" i="1"/>
  <c r="AEJ43" i="1"/>
  <c r="AEK43" i="1"/>
  <c r="AEL43" i="1"/>
  <c r="AEM43" i="1"/>
  <c r="AEN43" i="1"/>
  <c r="AEO43" i="1"/>
  <c r="AEP43" i="1"/>
  <c r="AEQ43" i="1"/>
  <c r="AER43" i="1"/>
  <c r="AES43" i="1"/>
  <c r="AET43" i="1"/>
  <c r="AEU43" i="1"/>
  <c r="AEV43" i="1"/>
  <c r="AEW43" i="1"/>
  <c r="AEX43" i="1"/>
  <c r="AEY43" i="1"/>
  <c r="AEZ43" i="1"/>
  <c r="AFA43" i="1"/>
  <c r="AFB43" i="1"/>
  <c r="AFC43" i="1"/>
  <c r="AFD43" i="1"/>
  <c r="AFE43" i="1"/>
  <c r="AFF43" i="1"/>
  <c r="AFG43" i="1"/>
  <c r="AFH43" i="1"/>
  <c r="AFI43" i="1"/>
  <c r="AFJ43" i="1"/>
  <c r="AFK43" i="1"/>
  <c r="AFL43" i="1"/>
  <c r="AFM43" i="1"/>
  <c r="AFN43" i="1"/>
  <c r="AFO43" i="1"/>
  <c r="AFP43" i="1"/>
  <c r="AFQ43" i="1"/>
  <c r="AFR43" i="1"/>
  <c r="AFS43" i="1"/>
  <c r="AFT43" i="1"/>
  <c r="AFU43" i="1"/>
  <c r="AFV43" i="1"/>
  <c r="AFW43" i="1"/>
  <c r="AFX43" i="1"/>
  <c r="AFY43" i="1"/>
  <c r="AFZ43" i="1"/>
  <c r="AGA43" i="1"/>
  <c r="AGB43" i="1"/>
  <c r="AGC43" i="1"/>
  <c r="AGD43" i="1"/>
  <c r="AGE43" i="1"/>
  <c r="AGF43" i="1"/>
  <c r="AGG43" i="1"/>
  <c r="AGH43" i="1"/>
  <c r="AGI43" i="1"/>
  <c r="AGJ43" i="1"/>
  <c r="AGK43" i="1"/>
  <c r="AGL43" i="1"/>
  <c r="AGM43" i="1"/>
  <c r="AGN43" i="1"/>
  <c r="AGO43" i="1"/>
  <c r="AGP43" i="1"/>
  <c r="AGQ43" i="1"/>
  <c r="AGR43" i="1"/>
  <c r="AGS43" i="1"/>
  <c r="AGT43" i="1"/>
  <c r="AGU43" i="1"/>
  <c r="AGV43" i="1"/>
  <c r="AGW43" i="1"/>
  <c r="AGX43" i="1"/>
  <c r="AGY43" i="1"/>
  <c r="AGZ43" i="1"/>
  <c r="AHA43" i="1"/>
  <c r="AHB43" i="1"/>
  <c r="AHC43" i="1"/>
  <c r="AHD43" i="1"/>
  <c r="AHE43" i="1"/>
  <c r="AHF43" i="1"/>
  <c r="AHG43" i="1"/>
  <c r="AHH43" i="1"/>
  <c r="AHI43" i="1"/>
  <c r="AHJ43" i="1"/>
  <c r="AHK43" i="1"/>
  <c r="AHL43" i="1"/>
  <c r="AHM43" i="1"/>
  <c r="AHN43" i="1"/>
  <c r="AHO43" i="1"/>
  <c r="AHP43" i="1"/>
  <c r="AHQ43" i="1"/>
  <c r="AHR43" i="1"/>
  <c r="AHS43" i="1"/>
  <c r="D43" i="1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F41" i="3"/>
  <c r="F42" i="4" l="1"/>
  <c r="S42" i="4"/>
  <c r="G1" i="2"/>
  <c r="E35" i="2" l="1"/>
  <c r="E34" i="2"/>
  <c r="E33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5" i="2"/>
  <c r="E14" i="2"/>
  <c r="E13" i="2"/>
  <c r="E12" i="2"/>
  <c r="E11" i="2"/>
  <c r="E10" i="2"/>
  <c r="E9" i="2"/>
  <c r="E8" i="2"/>
  <c r="E7" i="2"/>
  <c r="E6" i="2"/>
  <c r="E5" i="2"/>
  <c r="E4" i="2"/>
  <c r="F1" i="2"/>
  <c r="D1" i="2"/>
  <c r="AHS34" i="1"/>
  <c r="AHT18" i="1"/>
  <c r="AHS18" i="1"/>
  <c r="H18" i="2" l="1"/>
  <c r="H30" i="2"/>
  <c r="H19" i="2"/>
  <c r="H31" i="2"/>
  <c r="H20" i="2"/>
  <c r="H17" i="2"/>
  <c r="H21" i="2"/>
  <c r="H34" i="2"/>
  <c r="H22" i="2"/>
  <c r="H35" i="2"/>
  <c r="H23" i="2"/>
  <c r="H33" i="2"/>
  <c r="H24" i="2"/>
  <c r="H25" i="2"/>
  <c r="H26" i="2"/>
  <c r="H27" i="2"/>
  <c r="H28" i="2"/>
  <c r="H29" i="2"/>
  <c r="F35" i="2"/>
  <c r="F27" i="2"/>
  <c r="F33" i="2"/>
  <c r="F17" i="2"/>
  <c r="F21" i="2"/>
  <c r="F4" i="2"/>
  <c r="F25" i="2"/>
  <c r="G25" i="2" s="1"/>
  <c r="F26" i="2"/>
  <c r="F34" i="2"/>
  <c r="F28" i="2"/>
  <c r="F29" i="2"/>
  <c r="H4" i="2"/>
  <c r="F31" i="2"/>
  <c r="F30" i="2"/>
  <c r="F18" i="2"/>
  <c r="F20" i="2"/>
  <c r="F22" i="2"/>
  <c r="F24" i="2"/>
  <c r="F19" i="2"/>
  <c r="F23" i="2"/>
  <c r="E36" i="2"/>
  <c r="F10" i="2"/>
  <c r="F9" i="2"/>
  <c r="H15" i="2"/>
  <c r="F8" i="2"/>
  <c r="H14" i="2"/>
  <c r="F7" i="2"/>
  <c r="H13" i="2"/>
  <c r="F6" i="2"/>
  <c r="H12" i="2"/>
  <c r="F5" i="2"/>
  <c r="H11" i="2"/>
  <c r="H10" i="2"/>
  <c r="F15" i="2"/>
  <c r="H9" i="2"/>
  <c r="F14" i="2"/>
  <c r="H8" i="2"/>
  <c r="F13" i="2"/>
  <c r="H7" i="2"/>
  <c r="F12" i="2"/>
  <c r="H6" i="2"/>
  <c r="F11" i="2"/>
  <c r="H5" i="2"/>
  <c r="H36" i="2" l="1"/>
  <c r="G30" i="2"/>
  <c r="F16" i="2"/>
  <c r="F32" i="2"/>
  <c r="H16" i="2"/>
  <c r="F36" i="2"/>
  <c r="G29" i="2"/>
  <c r="G21" i="2"/>
  <c r="G8" i="2"/>
  <c r="G34" i="2"/>
  <c r="G13" i="2"/>
  <c r="G22" i="2"/>
  <c r="G31" i="2"/>
  <c r="G11" i="2"/>
  <c r="G17" i="2"/>
  <c r="G33" i="2"/>
  <c r="G15" i="2"/>
  <c r="G24" i="2"/>
  <c r="G27" i="2"/>
  <c r="G20" i="2"/>
  <c r="G18" i="2"/>
  <c r="G4" i="2"/>
  <c r="G9" i="2"/>
  <c r="G6" i="2"/>
  <c r="G35" i="2"/>
  <c r="G14" i="2"/>
  <c r="G23" i="2"/>
  <c r="G28" i="2"/>
  <c r="G7" i="2"/>
  <c r="G12" i="2"/>
  <c r="G5" i="2"/>
  <c r="G26" i="2"/>
  <c r="G19" i="2"/>
  <c r="G10" i="2"/>
  <c r="G16" i="2" l="1"/>
  <c r="G32" i="2"/>
  <c r="G36" i="2"/>
  <c r="AHT35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T33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19" i="1"/>
  <c r="AHT7" i="1"/>
  <c r="AHT8" i="1"/>
  <c r="AHT9" i="1"/>
  <c r="AHT10" i="1"/>
  <c r="AHT11" i="1"/>
  <c r="AHT12" i="1"/>
  <c r="AHT13" i="1"/>
  <c r="AHT14" i="1"/>
  <c r="AHT15" i="1"/>
  <c r="AHT16" i="1"/>
  <c r="AHT17" i="1"/>
  <c r="AHT6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D18" i="1"/>
  <c r="AHT43" i="1" l="1"/>
  <c r="AHT34" i="1"/>
  <c r="AHT40" i="1"/>
  <c r="G42" i="4"/>
  <c r="H42" i="4"/>
  <c r="I42" i="4"/>
  <c r="J42" i="4"/>
  <c r="K42" i="4"/>
  <c r="L42" i="4"/>
  <c r="M42" i="4"/>
  <c r="N42" i="4"/>
  <c r="O42" i="4"/>
  <c r="P42" i="4"/>
  <c r="Q42" i="4"/>
  <c r="R42" i="4"/>
  <c r="T42" i="4"/>
  <c r="U42" i="4"/>
  <c r="V42" i="4"/>
  <c r="E16" i="2" l="1"/>
  <c r="D34" i="1" l="1"/>
  <c r="E32" i="2" l="1"/>
  <c r="H32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6F96253-B6E0-4EE9-A4BA-0D8676217C94}" sourceFile="D:\2564\Q42564\MOCQ4Y64.mdb" keepAlive="1" name="MOCQ4Y64" type="5" refreshedVersion="6" background="1">
    <dbPr connection="Provider=Microsoft.ACE.OLEDB.12.0;User ID=Admin;Data Source=D:\2564\Q42564\MOCQ4Y64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moccc" commandType="3"/>
  </connection>
</connections>
</file>

<file path=xl/sharedStrings.xml><?xml version="1.0" encoding="utf-8"?>
<sst xmlns="http://schemas.openxmlformats.org/spreadsheetml/2006/main" count="13157" uniqueCount="4689">
  <si>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</si>
  <si>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</si>
  <si>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</si>
  <si>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</si>
  <si>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</si>
  <si>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</si>
  <si>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</si>
  <si>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</si>
  <si>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</si>
  <si>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</si>
  <si>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</si>
  <si>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</si>
  <si>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</si>
  <si>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</si>
  <si>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</si>
  <si>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</si>
  <si>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</si>
  <si>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</si>
  <si>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</si>
  <si>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</si>
  <si>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</si>
  <si>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</si>
  <si>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</si>
  <si>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</si>
  <si>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</si>
  <si>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</si>
  <si>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</si>
  <si>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</si>
  <si>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</si>
  <si>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</si>
  <si>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</si>
  <si>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</si>
  <si>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</si>
  <si>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</si>
  <si>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</si>
  <si>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</si>
  <si>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</si>
  <si>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</si>
  <si>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</si>
  <si>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</si>
  <si>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</si>
  <si>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</si>
  <si>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</si>
  <si>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</si>
  <si>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</si>
  <si>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</si>
  <si>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</si>
  <si>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</si>
  <si>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</si>
  <si>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</si>
  <si>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</si>
  <si>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</si>
  <si>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</si>
  <si>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</si>
  <si>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</si>
  <si>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</si>
  <si>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</si>
  <si>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</si>
  <si>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</si>
  <si>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</si>
  <si>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</si>
  <si>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</si>
  <si>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</si>
  <si>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</si>
  <si>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</si>
  <si>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</si>
  <si>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</si>
  <si>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</si>
  <si>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</si>
  <si>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</si>
  <si>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</si>
  <si>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</si>
  <si>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</si>
  <si>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</si>
  <si>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</si>
  <si>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</si>
  <si>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</si>
  <si>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</si>
  <si>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</si>
  <si>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</si>
  <si>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</si>
  <si>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</si>
  <si>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</si>
  <si>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</si>
  <si>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</si>
  <si>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</si>
  <si>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</si>
  <si>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</si>
  <si>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</si>
  <si>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</si>
  <si>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</si>
  <si>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</si>
  <si>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</si>
  <si>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</si>
  <si>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</si>
  <si>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</si>
  <si>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</si>
  <si>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</si>
  <si>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</si>
  <si>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</si>
  <si>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</si>
  <si>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</si>
  <si>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</si>
  <si>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</si>
  <si>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</si>
  <si>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</si>
  <si>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</si>
  <si>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</si>
  <si>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</si>
  <si>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</si>
  <si>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</si>
  <si>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</si>
  <si>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</si>
  <si>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</si>
  <si>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</si>
  <si>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</si>
  <si>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</si>
  <si>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</si>
  <si>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</si>
  <si>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</si>
  <si>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</si>
  <si>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</si>
  <si>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</si>
  <si>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</si>
  <si>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</si>
  <si>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</si>
  <si>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</si>
  <si>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</si>
  <si>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</si>
  <si>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</si>
  <si>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</si>
  <si>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</si>
  <si>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</si>
  <si>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</si>
  <si>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</si>
  <si>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</si>
  <si>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</si>
  <si>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</si>
  <si>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</si>
  <si>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</si>
  <si>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</si>
  <si>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</si>
  <si>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</si>
  <si>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</si>
  <si>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</si>
  <si>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</si>
  <si>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</si>
  <si>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</si>
  <si>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</si>
  <si>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</si>
  <si>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</si>
  <si>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</si>
  <si>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</si>
  <si>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</si>
  <si>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</si>
  <si>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</si>
  <si>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</si>
  <si>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</si>
  <si>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</si>
  <si>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</si>
  <si>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</si>
  <si>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</si>
  <si>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</si>
  <si>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</si>
  <si>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</si>
  <si>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</si>
  <si>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</si>
  <si>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</si>
  <si>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</si>
  <si>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</si>
  <si>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</si>
  <si>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</si>
  <si>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</si>
  <si>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</si>
  <si>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</si>
  <si>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</si>
  <si>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</si>
  <si>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</si>
  <si>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</si>
  <si>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</si>
  <si>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</si>
  <si>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</si>
  <si>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</si>
  <si>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</si>
  <si>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</si>
  <si>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</si>
  <si>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</si>
  <si>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</si>
  <si>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</si>
  <si>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</si>
  <si>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</si>
  <si>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</si>
  <si>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</si>
  <si>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</si>
  <si>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</si>
  <si>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</si>
  <si>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</si>
  <si>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</si>
  <si>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</si>
  <si>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</si>
  <si>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</si>
  <si>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</si>
  <si>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</si>
  <si>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</si>
  <si>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</si>
  <si>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</si>
  <si>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</si>
  <si>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</si>
  <si>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</si>
  <si>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</si>
  <si>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</si>
  <si>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</si>
  <si>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</si>
  <si>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</si>
  <si>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</si>
  <si>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</si>
  <si>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</si>
  <si>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</si>
  <si>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</si>
  <si>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</si>
  <si>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</si>
  <si>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</si>
  <si>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</si>
  <si>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</si>
  <si>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</si>
  <si>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</si>
  <si>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</si>
  <si>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</si>
  <si>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</si>
  <si>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</si>
  <si>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</si>
  <si>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</si>
  <si>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</si>
  <si>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</si>
  <si>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</si>
  <si>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</si>
  <si>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</si>
  <si>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</si>
  <si>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</si>
  <si>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</si>
  <si>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</si>
  <si>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</si>
  <si>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</si>
  <si>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</si>
  <si>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</si>
  <si>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</si>
  <si>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</si>
  <si>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</si>
  <si>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</si>
  <si>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</si>
  <si>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</si>
  <si>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</si>
  <si>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</si>
  <si>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</si>
  <si>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</si>
  <si>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</si>
  <si>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</si>
  <si>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</si>
  <si>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</si>
  <si>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</si>
  <si>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</si>
  <si>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</si>
  <si>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</si>
  <si>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</si>
  <si>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</si>
  <si>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</si>
  <si>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</si>
  <si>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</si>
  <si>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</si>
  <si>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</si>
  <si>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</si>
  <si>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</si>
  <si>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</si>
  <si>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</si>
  <si>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</si>
  <si>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</si>
  <si>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</si>
  <si>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</si>
  <si>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</si>
  <si>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</si>
  <si>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</si>
  <si>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</si>
  <si>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</si>
  <si>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</si>
  <si>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</si>
  <si>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</si>
  <si>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</si>
  <si>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</si>
  <si>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</si>
  <si>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</si>
  <si>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</si>
  <si>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</si>
  <si>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</si>
  <si>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</si>
  <si>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</si>
  <si>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</si>
  <si>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</si>
  <si>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</si>
  <si>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</si>
  <si>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</si>
  <si>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</si>
  <si>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</si>
  <si>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</si>
  <si>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</si>
  <si>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</si>
  <si>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</si>
  <si>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</si>
  <si>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</si>
  <si>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</si>
  <si>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</si>
  <si>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</si>
  <si>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</si>
  <si>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</si>
  <si>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</si>
  <si>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</si>
  <si>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</si>
  <si>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</si>
  <si>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</si>
  <si>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</si>
  <si>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</si>
  <si>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</si>
  <si>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</si>
  <si>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</si>
  <si>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</si>
  <si>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</si>
  <si>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</si>
  <si>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</si>
  <si>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</si>
  <si>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</si>
  <si>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</si>
  <si>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</si>
  <si>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</si>
  <si>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</si>
  <si>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</si>
  <si>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</si>
  <si>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</si>
  <si>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</si>
  <si>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</si>
  <si>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</si>
  <si>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</si>
  <si>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</si>
  <si>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</si>
  <si>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</si>
  <si>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</si>
  <si>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</si>
  <si>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</si>
  <si>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</si>
  <si>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</si>
  <si>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</si>
  <si>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</si>
  <si>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</si>
  <si>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</si>
  <si>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</si>
  <si>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</si>
  <si>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</si>
  <si>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</si>
  <si>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</si>
  <si>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</si>
  <si>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</si>
  <si>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</si>
  <si>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</si>
  <si>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</si>
  <si>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</si>
  <si>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</si>
  <si>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</si>
  <si>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</si>
  <si>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</si>
  <si>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</si>
  <si>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</si>
  <si>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</si>
  <si>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</si>
  <si>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</si>
  <si>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</si>
  <si>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</si>
  <si>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</si>
  <si>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</si>
  <si>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</si>
  <si>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</si>
  <si>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</si>
  <si>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</si>
  <si>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</si>
  <si>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</si>
  <si>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</si>
  <si>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</si>
  <si>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</si>
  <si>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</si>
  <si>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</si>
  <si>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</si>
  <si>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</si>
  <si>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</si>
  <si>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</si>
  <si>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</si>
  <si>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</si>
  <si>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</si>
  <si>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</si>
  <si>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</si>
  <si>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</si>
  <si>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</si>
  <si>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</si>
  <si>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</si>
  <si>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</si>
  <si>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</si>
  <si>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</si>
  <si>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</si>
  <si>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</si>
  <si>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</si>
  <si>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</si>
  <si>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</si>
  <si>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</si>
  <si>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</si>
  <si>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</si>
  <si>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</si>
  <si>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</si>
  <si>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</si>
  <si>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</si>
  <si>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</si>
  <si>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</si>
  <si>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</si>
  <si>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</si>
  <si>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</si>
  <si>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</si>
  <si>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</si>
  <si>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</si>
  <si>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</si>
  <si>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</si>
  <si>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</si>
  <si>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</si>
  <si>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</si>
  <si>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</si>
  <si>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</si>
  <si>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</si>
  <si>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</si>
  <si>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</si>
  <si>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</si>
  <si>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</si>
  <si>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</si>
  <si>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</si>
  <si>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</si>
  <si>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</si>
  <si>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</si>
  <si>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</si>
  <si>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</si>
  <si>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</si>
  <si>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</si>
  <si>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</si>
  <si>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</si>
  <si>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</si>
  <si>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</si>
  <si>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</si>
  <si>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</si>
  <si>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</si>
  <si>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</si>
  <si>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</si>
  <si>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</si>
  <si>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</si>
  <si>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</si>
  <si>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</si>
  <si>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</si>
  <si>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</si>
  <si>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</si>
  <si>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</si>
  <si>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</si>
  <si>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</si>
  <si>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</si>
  <si>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</si>
  <si>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</si>
  <si>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</si>
  <si>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</si>
  <si>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</si>
  <si>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</si>
  <si>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</si>
  <si>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</si>
  <si>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</si>
  <si>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</si>
  <si>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</si>
  <si>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</si>
  <si>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</si>
  <si>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</si>
  <si>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</si>
  <si>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</si>
  <si>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</si>
  <si>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</si>
  <si>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</si>
  <si>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</si>
  <si>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</si>
  <si>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</si>
  <si>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</si>
  <si>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</si>
  <si>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</si>
  <si>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</si>
  <si>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</si>
  <si>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</si>
  <si>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</si>
  <si>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</si>
  <si>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</si>
  <si>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</si>
  <si>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</si>
  <si>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</si>
  <si>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</si>
  <si>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</si>
  <si>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</si>
  <si>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</si>
  <si>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</si>
  <si>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</si>
  <si>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</si>
  <si>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</si>
  <si>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</si>
  <si>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</si>
  <si>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</si>
  <si>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</si>
  <si>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</si>
  <si>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</si>
  <si>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</si>
  <si>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</si>
  <si>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</si>
  <si>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</si>
  <si>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</si>
  <si>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</si>
  <si>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</si>
  <si>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</si>
  <si>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</si>
  <si>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</si>
  <si>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</si>
  <si>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</si>
  <si>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</si>
  <si>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</si>
  <si>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</si>
  <si>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</si>
  <si>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</si>
  <si>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</si>
  <si>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</si>
  <si>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</si>
  <si>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</si>
  <si>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</si>
  <si>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</si>
  <si>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</si>
  <si>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</si>
  <si>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</si>
  <si>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</si>
  <si>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</si>
  <si>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</si>
  <si>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</si>
  <si>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</si>
  <si>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</si>
  <si>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</si>
  <si>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</si>
  <si>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</si>
  <si>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</si>
  <si>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</si>
  <si>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</si>
  <si>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</si>
  <si>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</si>
  <si>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</si>
  <si>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</si>
  <si>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</si>
  <si>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</si>
  <si>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</si>
  <si>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</si>
  <si>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</si>
  <si>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</si>
  <si>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</si>
  <si>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</si>
  <si>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</si>
  <si>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</si>
  <si>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</si>
  <si>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</si>
  <si>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</si>
  <si>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</si>
  <si>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</si>
  <si>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</si>
  <si>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</si>
  <si>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</si>
  <si>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</si>
  <si>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</si>
  <si>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</si>
  <si>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</si>
  <si>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</si>
  <si>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</si>
  <si>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</si>
  <si>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</si>
  <si>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</si>
  <si>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</si>
  <si>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</si>
  <si>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</si>
  <si>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</si>
  <si>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</si>
  <si>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</si>
  <si>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</si>
  <si>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</si>
  <si>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</si>
  <si>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</si>
  <si>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</si>
  <si>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</si>
  <si>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</si>
  <si>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</si>
  <si>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</si>
  <si>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</si>
  <si>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</si>
  <si>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</si>
  <si>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</si>
  <si>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</si>
  <si>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</si>
  <si>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</si>
  <si>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</si>
  <si>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</si>
  <si>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</si>
  <si>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</si>
  <si>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</si>
  <si>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</si>
  <si>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</si>
  <si>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</si>
  <si>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</si>
  <si>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</si>
  <si>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</si>
  <si>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</si>
  <si>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</si>
  <si>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</si>
  <si>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</si>
  <si>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</si>
  <si>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</si>
  <si>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</si>
  <si>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</si>
  <si>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</si>
  <si>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</si>
  <si>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</si>
  <si>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</si>
  <si>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</si>
  <si>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</si>
  <si>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</si>
  <si>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</si>
  <si>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</si>
  <si>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</si>
  <si>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</si>
  <si>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</si>
  <si>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</si>
  <si>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</si>
  <si>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</si>
  <si>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</si>
  <si>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</si>
  <si>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</si>
  <si>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</si>
  <si>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</si>
  <si>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</si>
  <si>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</si>
  <si>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</si>
  <si>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</si>
  <si>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</si>
  <si>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</si>
  <si>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</si>
  <si>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</si>
  <si>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</si>
  <si>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</si>
  <si>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</si>
  <si>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</si>
  <si>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</si>
  <si>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</si>
  <si>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</si>
  <si>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</si>
  <si>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</si>
  <si>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</si>
  <si>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</si>
  <si>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</si>
  <si>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</si>
  <si>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</si>
  <si>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</si>
  <si>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</si>
  <si>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</si>
  <si>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</si>
  <si>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</si>
  <si>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</si>
  <si>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</si>
  <si>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</si>
  <si>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</si>
  <si>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</si>
  <si>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</si>
  <si>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</si>
  <si>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</si>
  <si>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</si>
  <si>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</si>
  <si>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</si>
  <si>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</si>
  <si>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</si>
  <si>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</si>
  <si>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</si>
  <si>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</si>
  <si>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</si>
  <si>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</si>
  <si>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</si>
  <si>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</si>
  <si>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</si>
  <si>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</si>
  <si>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</si>
  <si>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</si>
  <si>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</si>
  <si>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</si>
  <si>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</si>
  <si>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</si>
  <si>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</si>
  <si>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</si>
  <si>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</si>
  <si>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</si>
  <si>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</si>
  <si>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</si>
  <si>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</si>
  <si>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</si>
  <si>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</si>
  <si>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</si>
  <si>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</si>
  <si>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</si>
  <si>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</si>
  <si>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</si>
  <si>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</si>
  <si>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</si>
  <si>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</si>
  <si>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</si>
  <si>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</si>
  <si>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</si>
  <si>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</si>
  <si>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</si>
  <si>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</si>
  <si>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</si>
  <si>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</si>
  <si>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</si>
  <si>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</si>
  <si>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</si>
  <si>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</si>
  <si>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</si>
  <si>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</si>
  <si>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</si>
  <si>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</si>
  <si>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</si>
  <si>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</si>
  <si>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</si>
  <si>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</si>
  <si>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</si>
  <si>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</si>
  <si>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</si>
  <si>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</si>
  <si>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</si>
  <si>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</si>
  <si>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</si>
  <si>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</si>
  <si>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</si>
  <si>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</si>
  <si>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</si>
  <si>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</si>
  <si>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</si>
  <si>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</si>
  <si>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</si>
  <si>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</si>
  <si>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</si>
  <si>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</si>
  <si>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</si>
  <si>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</si>
  <si>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</si>
  <si>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</si>
  <si>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</si>
  <si>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</si>
  <si>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</si>
  <si>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</si>
  <si>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</si>
  <si>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</si>
  <si>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</si>
  <si>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</si>
  <si>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</si>
  <si>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</si>
  <si>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</si>
  <si>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</si>
  <si>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</si>
  <si>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</si>
  <si>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</si>
  <si>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</si>
  <si>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</si>
  <si>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</si>
  <si>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</si>
  <si>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</si>
  <si>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</si>
  <si>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</si>
  <si>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</si>
  <si>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</si>
  <si>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</si>
  <si>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</si>
  <si>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</si>
  <si>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</si>
  <si>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</si>
  <si>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</si>
  <si>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</si>
  <si>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</si>
  <si>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</si>
  <si>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</si>
  <si>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</si>
  <si>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</si>
  <si>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</si>
  <si>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</si>
  <si>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</si>
  <si>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</si>
  <si>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</si>
  <si>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</si>
  <si>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</si>
  <si>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</si>
  <si>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</si>
  <si>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</si>
  <si>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</si>
  <si>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</si>
  <si>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</si>
  <si>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</si>
  <si>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</si>
  <si>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</si>
  <si>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</si>
  <si>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</si>
  <si>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</si>
  <si>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</si>
  <si>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</si>
  <si>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</si>
  <si>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</si>
  <si>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</si>
  <si>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</si>
  <si>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</si>
  <si>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</si>
  <si>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</si>
  <si>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</si>
  <si>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</si>
  <si>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</si>
  <si>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</si>
  <si>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</si>
  <si>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</si>
  <si>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</si>
  <si>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</si>
  <si>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</si>
  <si>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</si>
  <si>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</si>
  <si>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</si>
  <si>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</si>
  <si>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</si>
  <si>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</si>
  <si>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</si>
  <si>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</si>
  <si>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</si>
  <si>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</si>
  <si>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</si>
  <si>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</si>
  <si>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</si>
  <si>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</si>
  <si>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</si>
  <si>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</si>
  <si>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</si>
  <si>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</si>
  <si>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</si>
  <si>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</si>
  <si>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</si>
  <si>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</si>
  <si>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</si>
  <si>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</si>
  <si>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</si>
  <si>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</si>
  <si>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</si>
  <si>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</si>
  <si>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</si>
  <si>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</si>
  <si>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</si>
  <si>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</si>
  <si>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</si>
  <si>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</si>
  <si>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</si>
  <si>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</si>
  <si>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</si>
  <si>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</si>
  <si>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</si>
  <si>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</si>
  <si>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</si>
  <si>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</si>
  <si>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</si>
  <si>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</si>
  <si>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</si>
  <si>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</si>
  <si>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</si>
  <si>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</si>
  <si>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</si>
  <si>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</si>
  <si>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</si>
  <si>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</si>
  <si>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</si>
  <si>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</si>
  <si>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</si>
  <si>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</si>
  <si>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</si>
  <si>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</si>
  <si>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</si>
  <si>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</si>
  <si>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</si>
  <si>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</si>
  <si>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</si>
  <si>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</si>
  <si>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</si>
  <si>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</si>
  <si>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</si>
  <si>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</si>
  <si>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</si>
  <si>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</si>
  <si>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</si>
  <si>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</si>
  <si>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</si>
  <si>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</si>
  <si>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</si>
  <si>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</si>
  <si>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</si>
  <si>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</si>
  <si>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</si>
  <si>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</si>
  <si>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</si>
  <si>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</si>
  <si>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</si>
  <si>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</si>
  <si>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</si>
  <si>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</si>
  <si>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</si>
  <si>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</si>
  <si>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</si>
  <si>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</si>
  <si>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</si>
  <si>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</si>
  <si>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</si>
  <si>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</si>
  <si>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</si>
  <si>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</si>
  <si>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</si>
  <si>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</si>
  <si>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</si>
  <si>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</si>
  <si>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</si>
  <si>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</si>
  <si>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</si>
  <si>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</si>
  <si>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</si>
  <si>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</si>
  <si>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</si>
  <si>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</si>
  <si>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</si>
  <si>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</si>
  <si>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</si>
  <si>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</si>
  <si>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</si>
  <si>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</si>
  <si>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</si>
  <si>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</si>
  <si>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</si>
  <si>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</si>
  <si>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</si>
  <si>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</si>
  <si>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</si>
  <si>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</si>
  <si>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</si>
  <si>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</si>
  <si>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</si>
  <si>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</si>
  <si>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</si>
  <si>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</si>
  <si>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</si>
  <si>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</si>
  <si>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</si>
  <si>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</si>
  <si>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</si>
  <si>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</si>
  <si>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</si>
  <si>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</si>
  <si>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</si>
  <si>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</si>
  <si>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</si>
  <si>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</si>
  <si>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</si>
  <si>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</si>
  <si>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</si>
  <si>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</si>
  <si>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</si>
  <si>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</si>
  <si>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</si>
  <si>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</si>
  <si>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</si>
  <si>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</si>
  <si>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</si>
  <si>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</si>
  <si>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</si>
  <si>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</si>
  <si>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</si>
  <si>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</si>
  <si>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</si>
  <si>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</si>
  <si>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</si>
  <si>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</si>
  <si>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</si>
  <si>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</si>
  <si>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</si>
  <si>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</si>
  <si>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</si>
  <si>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</si>
  <si>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</si>
  <si>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</si>
  <si>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</si>
  <si>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</si>
  <si>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</si>
  <si>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</si>
  <si>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</si>
  <si>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</si>
  <si>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</si>
  <si>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</si>
  <si>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</si>
  <si>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</si>
  <si>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</si>
  <si>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</si>
  <si>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</si>
  <si>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</si>
  <si>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</si>
  <si>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</si>
  <si>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</si>
  <si>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ชื่อรายการ</t>
  </si>
  <si>
    <t>มูลค่า</t>
  </si>
  <si>
    <t>Mean</t>
  </si>
  <si>
    <t>SD</t>
  </si>
  <si>
    <t>Mean+1SD</t>
  </si>
  <si>
    <t>P61</t>
  </si>
  <si>
    <t>P121</t>
  </si>
  <si>
    <t>รายได้อื่น (ระบบบัญชีบันทึกอัตโนมัติ)</t>
  </si>
  <si>
    <t>ค่าจ้างชั่วคราว/พกส./ค่าจ้างเหมาบุคลากรอื่น</t>
  </si>
  <si>
    <t>P251</t>
  </si>
  <si>
    <t>ค่าใช้จ่ายอื่น (ระบบบัญชีบันทึกอัตโนมัติ)</t>
  </si>
  <si>
    <t>Org</t>
  </si>
  <si>
    <t>Ket</t>
  </si>
  <si>
    <t>Province2</t>
  </si>
  <si>
    <t>OrgID</t>
  </si>
  <si>
    <t>รพศ.A &gt;1000</t>
  </si>
  <si>
    <t>รพท.S &gt;400</t>
  </si>
  <si>
    <t>รพช.F1 50,000-100,000</t>
  </si>
  <si>
    <t>รพช.F1 &lt;=50,000</t>
  </si>
  <si>
    <t>รพช.F2 60,000-90,000</t>
  </si>
  <si>
    <t>รพช.F2 &lt;=30,000</t>
  </si>
  <si>
    <t>รพช.F3 &gt;=25,000</t>
  </si>
  <si>
    <t>รพช.F3 15,000-25,000</t>
  </si>
  <si>
    <t>รพช.F3 &lt;=15,000</t>
  </si>
  <si>
    <t>P40</t>
  </si>
  <si>
    <t>ทุนสำรองสุทธิ (NWC)</t>
  </si>
  <si>
    <t>P50</t>
  </si>
  <si>
    <t>เงินบำรุงคงเหลือ</t>
  </si>
  <si>
    <t>P60</t>
  </si>
  <si>
    <t>หนี้สินและภาระผูกพัน</t>
  </si>
  <si>
    <t>G1</t>
  </si>
  <si>
    <t>G1Name</t>
  </si>
  <si>
    <t>รพช.F2 30,000 - 60,000</t>
  </si>
  <si>
    <t>รพช. M2 &lt;=100</t>
  </si>
  <si>
    <t>รพช. M2 &gt;100</t>
  </si>
  <si>
    <t>รพท. M1 &lt;=200</t>
  </si>
  <si>
    <t>รพท. M1 &gt;200</t>
  </si>
  <si>
    <t>รพท.S &lt;=400</t>
  </si>
  <si>
    <t>รพศ.A &lt;=700</t>
  </si>
  <si>
    <t>รพศ.A &gt;700 to &lt;1000</t>
  </si>
  <si>
    <t>1</t>
  </si>
  <si>
    <t>รวมรายได้</t>
  </si>
  <si>
    <t>รวมรายได้ Total</t>
  </si>
  <si>
    <t>2</t>
  </si>
  <si>
    <t>รวมค่าใช้จ่าย</t>
  </si>
  <si>
    <t>รวมค่าใช้จ่าย Total</t>
  </si>
  <si>
    <t>4</t>
  </si>
  <si>
    <t>สรุป ทุนสำรองสุทธิ (NWC)</t>
  </si>
  <si>
    <t>5</t>
  </si>
  <si>
    <t>เงินบำรุงคงเหลือ(หักภาระผูกพัน)</t>
  </si>
  <si>
    <t>เงินบำรุงคงเหลือ(หักภาระผูกพัน) Total</t>
  </si>
  <si>
    <t>code5</t>
  </si>
  <si>
    <t>name</t>
  </si>
  <si>
    <t>name222</t>
  </si>
  <si>
    <t>name333</t>
  </si>
  <si>
    <t>ket</t>
  </si>
  <si>
    <t>typename</t>
  </si>
  <si>
    <t>province_name</t>
  </si>
  <si>
    <t>bed</t>
  </si>
  <si>
    <t>servicetype</t>
  </si>
  <si>
    <t>level</t>
  </si>
  <si>
    <t>code9</t>
  </si>
  <si>
    <t>10713</t>
  </si>
  <si>
    <t>โรงพยาบาลนครพิงค์</t>
  </si>
  <si>
    <t>นครพิงค์</t>
  </si>
  <si>
    <t>โรงพยาบาลศูนย์</t>
  </si>
  <si>
    <t>S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</si>
  <si>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</si>
  <si>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</si>
  <si>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</si>
  <si>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</si>
  <si>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</si>
  <si>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/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</si>
  <si>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</si>
  <si>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</si>
  <si>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</si>
  <si>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</si>
  <si>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</si>
  <si>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001112000</t>
  </si>
  <si>
    <t>11121</t>
  </si>
  <si>
    <t>โรงพยาบาลเชียงดาว</t>
  </si>
  <si>
    <t>เชียงดาว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</si>
  <si>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</si>
  <si>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</si>
  <si>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</si>
  <si>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</si>
  <si>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</si>
  <si>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</si>
  <si>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</si>
  <si>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</si>
  <si>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</si>
  <si>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</si>
  <si>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</si>
  <si>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</si>
  <si>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</si>
  <si>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</si>
  <si>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</si>
  <si>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</si>
  <si>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</si>
  <si>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</si>
  <si>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</si>
  <si>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</si>
  <si>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</si>
  <si>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</si>
  <si>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</si>
  <si>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</si>
  <si>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</si>
  <si>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</si>
  <si>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</si>
  <si>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</si>
  <si>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</si>
  <si>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</si>
  <si>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</si>
  <si>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</si>
  <si>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</si>
  <si>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</si>
  <si>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</si>
  <si>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</si>
  <si>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</si>
  <si>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</si>
  <si>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</si>
  <si>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</si>
  <si>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</si>
  <si>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</si>
  <si>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</si>
  <si>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</si>
  <si>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</si>
  <si>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</si>
  <si>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</si>
  <si>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</si>
  <si>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</si>
  <si>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</si>
  <si>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</si>
  <si>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</si>
  <si>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</si>
  <si>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</si>
  <si>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</si>
  <si>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</si>
  <si>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</si>
  <si>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</si>
  <si>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</si>
  <si>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</si>
  <si>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</si>
  <si>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</si>
  <si>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</si>
  <si>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</si>
  <si>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</si>
  <si>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</si>
  <si>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</si>
  <si>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</si>
  <si>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</si>
  <si>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</si>
  <si>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</si>
  <si>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</si>
  <si>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</si>
  <si>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</si>
  <si>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</si>
  <si>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</si>
  <si>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</si>
  <si>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</si>
  <si>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</si>
  <si>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</si>
  <si>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</si>
  <si>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</si>
  <si>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</si>
  <si>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</si>
  <si>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</si>
  <si>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</si>
  <si>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</si>
  <si>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</si>
  <si>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</si>
  <si>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</si>
  <si>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</si>
  <si>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</si>
  <si>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</si>
  <si>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</si>
  <si>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</si>
  <si>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</si>
  <si>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</si>
  <si>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</si>
  <si>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</si>
  <si>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</si>
  <si>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</si>
  <si>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</si>
  <si>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</si>
  <si>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</si>
  <si>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</si>
  <si>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</si>
  <si>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</si>
  <si>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</si>
  <si>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</si>
  <si>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</si>
  <si>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</si>
  <si>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</si>
  <si>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</si>
  <si>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</si>
  <si>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</si>
  <si>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</si>
  <si>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</si>
  <si>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</si>
  <si>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</si>
  <si>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</si>
  <si>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</si>
  <si>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</si>
  <si>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</si>
  <si>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</si>
  <si>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</si>
  <si>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</si>
  <si>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</si>
  <si>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</si>
  <si>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</si>
  <si>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</si>
  <si>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</si>
  <si>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</si>
  <si>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</si>
  <si>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</si>
  <si>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</si>
  <si>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</si>
  <si>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</si>
  <si>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</si>
  <si>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</si>
  <si>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</si>
  <si>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</si>
  <si>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</si>
  <si>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</si>
  <si>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</si>
  <si>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</si>
  <si>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</si>
  <si>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</si>
  <si>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</si>
  <si>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</si>
  <si>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</si>
  <si>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</si>
  <si>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</si>
  <si>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</si>
  <si>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</si>
  <si>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</si>
  <si>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</si>
  <si>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</si>
  <si>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</si>
  <si>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</si>
  <si>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</si>
  <si>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</si>
  <si>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</si>
  <si>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</si>
  <si>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</si>
  <si>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</si>
  <si>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</si>
  <si>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</si>
  <si>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</si>
  <si>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</si>
  <si>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</si>
  <si>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</si>
  <si>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</si>
  <si>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</si>
  <si>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</si>
  <si>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</si>
  <si>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</si>
  <si>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</si>
  <si>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</si>
  <si>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</si>
  <si>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</si>
  <si>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</si>
  <si>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</si>
  <si>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</si>
  <si>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</si>
  <si>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</si>
  <si>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</si>
  <si>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</si>
  <si>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</si>
  <si>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</si>
  <si>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</si>
  <si>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</si>
  <si>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</si>
  <si>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</si>
  <si>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</si>
  <si>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</si>
  <si>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</si>
  <si>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</si>
  <si>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</si>
  <si>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</si>
  <si>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</si>
  <si>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</si>
  <si>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</si>
  <si>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</si>
  <si>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</si>
  <si>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</si>
  <si>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</si>
  <si>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</si>
  <si>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</si>
  <si>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</si>
  <si>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</si>
  <si>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</si>
  <si>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</si>
  <si>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</si>
  <si>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</si>
  <si>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</si>
  <si>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</si>
  <si>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</si>
  <si>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</si>
  <si>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</si>
  <si>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</si>
  <si>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</si>
  <si>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</si>
  <si>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</si>
  <si>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</si>
  <si>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</si>
  <si>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</si>
  <si>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</si>
  <si>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</si>
  <si>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</si>
  <si>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</si>
  <si>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</si>
  <si>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</si>
  <si>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</si>
  <si>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</si>
  <si>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</si>
  <si>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</si>
  <si>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</si>
  <si>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</si>
  <si>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</si>
  <si>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</si>
  <si>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</si>
  <si>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</si>
  <si>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</si>
  <si>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</si>
  <si>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</si>
  <si>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</si>
  <si>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</si>
  <si>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</si>
  <si>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</si>
  <si>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</si>
  <si>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</si>
  <si>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</si>
  <si>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</si>
  <si>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</si>
  <si>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</si>
  <si>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</si>
  <si>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</si>
  <si>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</si>
  <si>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</si>
  <si>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</si>
  <si>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</si>
  <si>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</si>
  <si>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</si>
  <si>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</si>
  <si>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</si>
  <si>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</si>
  <si>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</si>
  <si>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</si>
  <si>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</si>
  <si>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</si>
  <si>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</si>
  <si>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</si>
  <si>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</si>
  <si>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</si>
  <si>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</si>
  <si>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</si>
  <si>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</si>
  <si>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</si>
  <si>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</si>
  <si>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</si>
  <si>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</si>
  <si>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</si>
  <si>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</si>
  <si>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</si>
  <si>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</si>
  <si>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</si>
  <si>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</si>
  <si>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</si>
  <si>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</si>
  <si>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</si>
  <si>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</si>
  <si>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</si>
  <si>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</si>
  <si>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</si>
  <si>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</si>
  <si>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</si>
  <si>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</si>
  <si>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</si>
  <si>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</si>
  <si>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</si>
  <si>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</si>
  <si>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</si>
  <si>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</si>
  <si>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</si>
  <si>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</si>
  <si>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</si>
  <si>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</si>
  <si>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</si>
  <si>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</si>
  <si>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</si>
  <si>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</si>
  <si>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</si>
  <si>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</si>
  <si>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</si>
  <si>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</si>
  <si>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</si>
  <si>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</si>
  <si>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</si>
  <si>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</si>
  <si>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</si>
  <si>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</si>
  <si>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</si>
  <si>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</si>
  <si>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</si>
  <si>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</si>
  <si>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</si>
  <si>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</si>
  <si>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</si>
  <si>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</si>
  <si>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</si>
  <si>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</si>
  <si>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</si>
  <si>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</si>
  <si>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</si>
  <si>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</si>
  <si>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</si>
  <si>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</si>
  <si>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</si>
  <si>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</si>
  <si>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</si>
  <si>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</si>
  <si>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</si>
  <si>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</si>
  <si>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</si>
  <si>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</si>
  <si>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</si>
  <si>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</si>
  <si>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</si>
  <si>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</si>
  <si>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</si>
  <si>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</si>
  <si>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</si>
  <si>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</si>
  <si>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</si>
  <si>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</si>
  <si>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</si>
  <si>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</si>
  <si>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</si>
  <si>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</si>
  <si>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</si>
  <si>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</si>
  <si>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</si>
  <si>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</si>
  <si>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</si>
  <si>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</si>
  <si>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</si>
  <si>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</si>
  <si>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</si>
  <si>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</si>
  <si>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</si>
  <si>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</si>
  <si>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</si>
  <si>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</si>
  <si>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</si>
  <si>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</si>
  <si>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</si>
  <si>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</si>
  <si>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</si>
  <si>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</si>
  <si>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</si>
  <si>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</si>
  <si>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</si>
  <si>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</si>
  <si>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</si>
  <si>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</si>
  <si>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</si>
  <si>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</si>
  <si>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</si>
  <si>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</si>
  <si>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</si>
  <si>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</si>
  <si>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</si>
  <si>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</si>
  <si>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</si>
  <si>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</si>
  <si>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</si>
  <si>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</si>
  <si>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</si>
  <si>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</si>
  <si>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</si>
  <si>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</si>
  <si>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</si>
  <si>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</si>
  <si>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</si>
  <si>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</si>
  <si>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</si>
  <si>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</si>
  <si>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</si>
  <si>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</si>
  <si>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</si>
  <si>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</si>
  <si>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</si>
  <si>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</si>
  <si>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</si>
  <si>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</si>
  <si>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</si>
  <si>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</si>
  <si>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</si>
  <si>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</si>
  <si>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</si>
  <si>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</si>
  <si>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</si>
  <si>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</si>
  <si>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</si>
  <si>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</si>
  <si>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</si>
  <si>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</si>
  <si>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</si>
  <si>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</si>
  <si>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</si>
  <si>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</si>
  <si>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</si>
  <si>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</si>
  <si>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</si>
  <si>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</si>
  <si>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</si>
  <si>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</si>
  <si>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</si>
  <si>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</si>
  <si>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</si>
  <si>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</si>
  <si>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</si>
  <si>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</si>
  <si>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</si>
  <si>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</si>
  <si>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</si>
  <si>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</si>
  <si>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</si>
  <si>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</si>
  <si>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</si>
  <si>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</si>
  <si>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</si>
  <si>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</si>
  <si>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</si>
  <si>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</si>
  <si>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</si>
  <si>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</si>
  <si>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</si>
  <si>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</si>
  <si>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</si>
  <si>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</si>
  <si>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</si>
  <si>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</si>
  <si>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</si>
  <si>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</si>
  <si>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</si>
  <si>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</si>
  <si>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</si>
  <si>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</si>
  <si>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</si>
  <si>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</si>
  <si>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</si>
  <si>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</si>
  <si>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</si>
  <si>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</si>
  <si>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</si>
  <si>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</si>
  <si>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</si>
  <si>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</si>
  <si>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</si>
  <si>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</si>
  <si>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</si>
  <si>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</si>
  <si>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</si>
  <si>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</si>
  <si>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</si>
  <si>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</si>
  <si>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</si>
  <si>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</si>
  <si>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</si>
  <si>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</si>
  <si>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</si>
  <si>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</si>
  <si>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</si>
  <si>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</si>
  <si>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</si>
  <si>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</si>
  <si>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</si>
  <si>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</si>
  <si>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</si>
  <si>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</si>
  <si>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</si>
  <si>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</si>
  <si>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</si>
  <si>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</si>
  <si>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</si>
  <si>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</si>
  <si>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</si>
  <si>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</si>
  <si>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</si>
  <si>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</si>
  <si>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</si>
  <si>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</si>
  <si>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</si>
  <si>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</si>
  <si>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</si>
  <si>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</si>
  <si>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</si>
  <si>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</si>
  <si>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</si>
  <si>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</si>
  <si>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</si>
  <si>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</si>
  <si>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</si>
  <si>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</si>
  <si>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</si>
  <si>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</si>
  <si>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</si>
  <si>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</si>
  <si>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</si>
  <si>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</si>
  <si>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</si>
  <si>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</si>
  <si>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</si>
  <si>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</si>
  <si>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</si>
  <si>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</si>
  <si>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</si>
  <si>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</si>
  <si>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</si>
  <si>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</si>
  <si>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</si>
  <si>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</si>
  <si>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</si>
  <si>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</si>
  <si>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</si>
  <si>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</si>
  <si>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</si>
  <si>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</si>
  <si>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</si>
  <si>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</si>
  <si>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</si>
  <si>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</si>
  <si>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</si>
  <si>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</si>
  <si>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</si>
  <si>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</si>
  <si>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</si>
  <si>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</si>
  <si>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</si>
  <si>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</si>
  <si>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</si>
  <si>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</si>
  <si>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</si>
  <si>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</si>
  <si>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</si>
  <si>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</si>
  <si>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</si>
  <si>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</si>
  <si>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</si>
  <si>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</si>
  <si>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</si>
  <si>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</si>
  <si>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</si>
  <si>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</si>
  <si>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</si>
  <si>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</si>
  <si>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</si>
  <si>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</si>
  <si>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</si>
  <si>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</si>
  <si>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</si>
  <si>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</si>
  <si>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</si>
  <si>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</si>
  <si>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</si>
  <si>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</si>
  <si>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</si>
  <si>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</si>
  <si>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</si>
  <si>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</si>
  <si>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</si>
  <si>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</si>
  <si>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</si>
  <si>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</si>
  <si>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</si>
  <si>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</si>
  <si>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</si>
  <si>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</si>
  <si>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หนองมะโมง</t>
  </si>
  <si>
    <t>002797400</t>
  </si>
  <si>
    <t>27975</t>
  </si>
  <si>
    <t>โรงพยาบาลเนินขาม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</si>
  <si>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</si>
  <si>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</si>
  <si>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</si>
  <si>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</si>
  <si>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</si>
  <si>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</si>
  <si>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</si>
  <si>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</si>
  <si>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</si>
  <si>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</si>
  <si>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</si>
  <si>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</si>
  <si>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</si>
  <si>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</si>
  <si>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</si>
  <si>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</si>
  <si>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</si>
  <si>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</si>
  <si>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</si>
  <si>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</si>
  <si>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</si>
  <si>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</si>
  <si>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</si>
  <si>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</si>
  <si>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</si>
  <si>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</si>
  <si>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</si>
  <si>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</si>
  <si>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</si>
  <si>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</si>
  <si>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</si>
  <si>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</si>
  <si>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</si>
  <si>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</si>
  <si>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</si>
  <si>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</si>
  <si>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</si>
  <si>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</si>
  <si>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</si>
  <si>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</si>
  <si>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</si>
  <si>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</si>
  <si>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</si>
  <si>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</si>
  <si>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</si>
  <si>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</si>
  <si>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</si>
  <si>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</si>
  <si>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</si>
  <si>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</si>
  <si>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</si>
  <si>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</si>
  <si>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</si>
  <si>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</si>
  <si>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</si>
  <si>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</si>
  <si>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</si>
  <si>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</si>
  <si>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</si>
  <si>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</si>
  <si>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</si>
  <si>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</si>
  <si>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</si>
  <si>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</si>
  <si>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</si>
  <si>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</si>
  <si>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</si>
  <si>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</si>
  <si>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</si>
  <si>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</si>
  <si>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</si>
  <si>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</si>
  <si>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</si>
  <si>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</si>
  <si>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</si>
  <si>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</si>
  <si>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</si>
  <si>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</si>
  <si>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</si>
  <si>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</si>
  <si>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</si>
  <si>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</si>
  <si>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</si>
  <si>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</si>
  <si>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</si>
  <si>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</si>
  <si>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</si>
  <si>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</si>
  <si>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</si>
  <si>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</si>
  <si>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</si>
  <si>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</si>
  <si>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</si>
  <si>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</si>
  <si>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</si>
  <si>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</si>
  <si>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</si>
  <si>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</si>
  <si>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</si>
  <si>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</si>
  <si>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</si>
  <si>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</si>
  <si>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</si>
  <si>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</si>
  <si>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</si>
  <si>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</si>
  <si>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</si>
  <si>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</si>
  <si>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</si>
  <si>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</si>
  <si>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</si>
  <si>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</si>
  <si>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</si>
  <si>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</si>
  <si>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</si>
  <si>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</si>
  <si>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</si>
  <si>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</si>
  <si>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</si>
  <si>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</si>
  <si>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</si>
  <si>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</si>
  <si>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</si>
  <si>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</si>
  <si>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</si>
  <si>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</si>
  <si>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</si>
  <si>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</si>
  <si>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</si>
  <si>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</si>
  <si>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</si>
  <si>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</si>
  <si>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</si>
  <si>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</si>
  <si>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</si>
  <si>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</si>
  <si>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</si>
  <si>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</si>
  <si>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</si>
  <si>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</si>
  <si>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</si>
  <si>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</si>
  <si>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</si>
  <si>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</si>
  <si>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</si>
  <si>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</si>
  <si>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</si>
  <si>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</si>
  <si>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</si>
  <si>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</si>
  <si>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</si>
  <si>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</si>
  <si>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</si>
  <si>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</si>
  <si>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</si>
  <si>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</si>
  <si>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</si>
  <si>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</si>
  <si>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</si>
  <si>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</si>
  <si>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</si>
  <si>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</si>
  <si>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</si>
  <si>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</si>
  <si>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</si>
  <si>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</si>
  <si>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</si>
  <si>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</si>
  <si>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</si>
  <si>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</si>
  <si>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</si>
  <si>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</si>
  <si>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</si>
  <si>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</si>
  <si>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</si>
  <si>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</si>
  <si>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</si>
  <si>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</si>
  <si>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</si>
  <si>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</si>
  <si>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</si>
  <si>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</si>
  <si>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</si>
  <si>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</si>
  <si>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</si>
  <si>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พระนั่งเกล้า,รพศ.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</si>
  <si>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</si>
  <si>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</si>
  <si>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</si>
  <si>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</si>
  <si>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</si>
  <si>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</si>
  <si>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</si>
  <si>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</si>
  <si>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</si>
  <si>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</si>
  <si>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</si>
  <si>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</si>
  <si>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</si>
  <si>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</si>
  <si>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</si>
  <si>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</si>
  <si>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</si>
  <si>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</si>
  <si>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</si>
  <si>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</si>
  <si>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</si>
  <si>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</si>
  <si>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</si>
  <si>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</si>
  <si>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</si>
  <si>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</si>
  <si>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</si>
  <si>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</si>
  <si>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</si>
  <si>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</si>
  <si>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</si>
  <si>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</si>
  <si>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</si>
  <si>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</si>
  <si>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</si>
  <si>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</si>
  <si>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</si>
  <si>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</si>
  <si>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</si>
  <si>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</si>
  <si>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</si>
  <si>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</si>
  <si>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</si>
  <si>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</si>
  <si>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</si>
  <si>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</si>
  <si>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</si>
  <si>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</si>
  <si>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</si>
  <si>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</si>
  <si>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</si>
  <si>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</si>
  <si>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</si>
  <si>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</si>
  <si>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</si>
  <si>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</si>
  <si>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</si>
  <si>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</si>
  <si>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</si>
  <si>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</si>
  <si>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</si>
  <si>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</si>
  <si>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</si>
  <si>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</si>
  <si>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</si>
  <si>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</si>
  <si>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</si>
  <si>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</si>
  <si>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</si>
  <si>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</si>
  <si>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</si>
  <si>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</si>
  <si>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</si>
  <si>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</si>
  <si>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</si>
  <si>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</si>
  <si>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</si>
  <si>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</si>
  <si>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</si>
  <si>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</si>
  <si>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</si>
  <si>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</si>
  <si>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</si>
  <si>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</si>
  <si>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</si>
  <si>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</si>
  <si>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</si>
  <si>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</si>
  <si>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</si>
  <si>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</si>
  <si>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</si>
  <si>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</si>
  <si>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</si>
  <si>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</si>
  <si>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</si>
  <si>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</si>
  <si>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</si>
  <si>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</si>
  <si>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</si>
  <si>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</si>
  <si>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</si>
  <si>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</si>
  <si>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</si>
  <si>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</si>
  <si>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</si>
  <si>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</si>
  <si>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</si>
  <si>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</si>
  <si>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</si>
  <si>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</si>
  <si>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</si>
  <si>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</si>
  <si>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</si>
  <si>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</si>
  <si>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</si>
  <si>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</si>
  <si>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</si>
  <si>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</si>
  <si>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</si>
  <si>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</si>
  <si>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</si>
  <si>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</si>
  <si>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</si>
  <si>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</si>
  <si>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</si>
  <si>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</si>
  <si>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</si>
  <si>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</si>
  <si>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</si>
  <si>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</si>
  <si>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</si>
  <si>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</si>
  <si>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</si>
  <si>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</si>
  <si>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</si>
  <si>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</si>
  <si>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</si>
  <si>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</si>
  <si>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</si>
  <si>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</si>
  <si>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</si>
  <si>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</si>
  <si>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</si>
  <si>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</si>
  <si>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</si>
  <si>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</si>
  <si>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</si>
  <si>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</si>
  <si>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</si>
  <si>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</si>
  <si>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</si>
  <si>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</si>
  <si>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</si>
  <si>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</si>
  <si>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</si>
  <si>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</si>
  <si>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</si>
  <si>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</si>
  <si>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</si>
  <si>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</si>
  <si>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</si>
  <si>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</si>
  <si>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</si>
  <si>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</si>
  <si>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</si>
  <si>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</si>
  <si>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</si>
  <si>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</si>
  <si>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</si>
  <si>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</si>
  <si>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</si>
  <si>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</si>
  <si>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</si>
  <si>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</si>
  <si>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</si>
  <si>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</si>
  <si>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</si>
  <si>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</si>
  <si>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</si>
  <si>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</si>
  <si>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</si>
  <si>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</si>
  <si>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</si>
  <si>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</si>
  <si>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</si>
  <si>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</si>
  <si>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</si>
  <si>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</si>
  <si>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</si>
  <si>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</si>
  <si>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</si>
  <si>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</si>
  <si>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</si>
  <si>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</si>
  <si>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</si>
  <si>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</si>
  <si>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</si>
  <si>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</si>
  <si>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</si>
  <si>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</si>
  <si>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</si>
  <si>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</si>
  <si>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</si>
  <si>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</si>
  <si>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</si>
  <si>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</si>
  <si>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</si>
  <si>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</si>
  <si>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</si>
  <si>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</si>
  <si>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</si>
  <si>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</si>
  <si>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</si>
  <si>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</si>
  <si>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</si>
  <si>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</si>
  <si>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</si>
  <si>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</si>
  <si>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</si>
  <si>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</si>
  <si>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</si>
  <si>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</si>
  <si>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</si>
  <si>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</si>
  <si>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</si>
  <si>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</si>
  <si>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</si>
  <si>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</si>
  <si>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</si>
  <si>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</si>
  <si>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</si>
  <si>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</si>
  <si>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</si>
  <si>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</si>
  <si>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</si>
  <si>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</si>
  <si>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</si>
  <si>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</si>
  <si>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</si>
  <si>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</si>
  <si>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</si>
  <si>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</si>
  <si>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</si>
  <si>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</si>
  <si>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</si>
  <si>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</si>
  <si>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</si>
  <si>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</si>
  <si>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</si>
  <si>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</si>
  <si>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</si>
  <si>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</si>
  <si>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</si>
  <si>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</si>
  <si>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</si>
  <si>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</si>
  <si>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</si>
  <si>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</si>
  <si>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</si>
  <si>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</si>
  <si>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</si>
  <si>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</si>
  <si>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</si>
  <si>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</si>
  <si>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</si>
  <si>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</si>
  <si>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</si>
  <si>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</si>
  <si>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</si>
  <si>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</si>
  <si>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</si>
  <si>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</si>
  <si>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</si>
  <si>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</si>
  <si>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</si>
  <si>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</si>
  <si>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</si>
  <si>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</si>
  <si>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</si>
  <si>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</si>
  <si>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</si>
  <si>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</si>
  <si>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</si>
  <si>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</si>
  <si>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</si>
  <si>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</si>
  <si>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</si>
  <si>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</si>
  <si>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</si>
  <si>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</si>
  <si>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</si>
  <si>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</si>
  <si>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</si>
  <si>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</si>
  <si>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</si>
  <si>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</si>
  <si>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</si>
  <si>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</si>
  <si>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</si>
  <si>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</si>
  <si>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</si>
  <si>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</si>
  <si>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</si>
  <si>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</si>
  <si>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</si>
  <si>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</si>
  <si>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</si>
  <si>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</si>
  <si>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</si>
  <si>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</si>
  <si>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</si>
  <si>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</si>
  <si>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</si>
  <si>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</si>
  <si>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</si>
  <si>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</si>
  <si>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</si>
  <si>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</si>
  <si>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</si>
  <si>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</si>
  <si>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</si>
  <si>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</si>
  <si>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</si>
  <si>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</si>
  <si>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</si>
  <si>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</si>
  <si>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</si>
  <si>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</si>
  <si>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</si>
  <si>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</si>
  <si>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</si>
  <si>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</si>
  <si>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</si>
  <si>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</si>
  <si>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</si>
  <si>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</si>
  <si>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</si>
  <si>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</si>
  <si>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</si>
  <si>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</si>
  <si>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</si>
  <si>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</si>
  <si>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</si>
  <si>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</si>
  <si>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</si>
  <si>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</si>
  <si>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</si>
  <si>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</si>
  <si>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</si>
  <si>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</si>
  <si>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</si>
  <si>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</si>
  <si>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</si>
  <si>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</si>
  <si>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</si>
  <si>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</si>
  <si>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</si>
  <si>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</si>
  <si>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</si>
  <si>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</si>
  <si>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</si>
  <si>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</si>
  <si>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</si>
  <si>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</si>
  <si>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</si>
  <si>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</si>
  <si>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</si>
  <si>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</si>
  <si>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</si>
  <si>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</si>
  <si>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</si>
  <si>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</si>
  <si>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</si>
  <si>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</si>
  <si>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</si>
  <si>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</si>
  <si>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</si>
  <si>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</si>
  <si>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</si>
  <si>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</si>
  <si>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</si>
  <si>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</si>
  <si>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</si>
  <si>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</si>
  <si>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</si>
  <si>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</si>
  <si>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</si>
  <si>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</si>
  <si>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</si>
  <si>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</si>
  <si>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</si>
  <si>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</si>
  <si>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</si>
  <si>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</si>
  <si>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</si>
  <si>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</si>
  <si>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</si>
  <si>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</si>
  <si>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</si>
  <si>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</si>
  <si>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</si>
  <si>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</si>
  <si>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</si>
  <si>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</si>
  <si>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</si>
  <si>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</si>
  <si>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</si>
  <si>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</si>
  <si>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</si>
  <si>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</si>
  <si>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</si>
  <si>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</si>
  <si>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</si>
  <si>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</si>
  <si>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</si>
  <si>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</si>
  <si>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</si>
  <si>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</si>
  <si>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</si>
  <si>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</si>
  <si>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</si>
  <si>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</si>
  <si>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</si>
  <si>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</si>
  <si>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</si>
  <si>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</si>
  <si>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</si>
  <si>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</si>
  <si>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</si>
  <si>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</si>
  <si>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</si>
  <si>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</si>
  <si>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</si>
  <si>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</si>
  <si>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</si>
  <si>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</si>
  <si>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</si>
  <si>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</si>
  <si>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</si>
  <si>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</si>
  <si>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</si>
  <si>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</si>
  <si>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</si>
  <si>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</si>
  <si>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</si>
  <si>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</si>
  <si>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</si>
  <si>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</si>
  <si>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</si>
  <si>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</si>
  <si>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</si>
  <si>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</si>
  <si>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</si>
  <si>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</si>
  <si>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</si>
  <si>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</si>
  <si>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สมุทรสาคร,รพศ.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</si>
  <si>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</si>
  <si>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</si>
  <si>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</si>
  <si>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</si>
  <si>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</si>
  <si>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</si>
  <si>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</si>
  <si>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</si>
  <si>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</si>
  <si>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</si>
  <si>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</si>
  <si>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</si>
  <si>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</si>
  <si>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</si>
  <si>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</si>
  <si>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</si>
  <si>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</si>
  <si>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</si>
  <si>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</si>
  <si>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</si>
  <si>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</si>
  <si>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</si>
  <si>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</si>
  <si>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</si>
  <si>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</si>
  <si>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</si>
  <si>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</si>
  <si>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</si>
  <si>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</si>
  <si>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</si>
  <si>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</si>
  <si>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</si>
  <si>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</si>
  <si>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</si>
  <si>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</si>
  <si>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</si>
  <si>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</si>
  <si>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</si>
  <si>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</si>
  <si>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</si>
  <si>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</si>
  <si>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</si>
  <si>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</si>
  <si>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</si>
  <si>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</si>
  <si>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</si>
  <si>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</si>
  <si>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</si>
  <si>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</si>
  <si>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</si>
  <si>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</si>
  <si>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</si>
  <si>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</si>
  <si>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</si>
  <si>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</si>
  <si>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</si>
  <si>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</si>
  <si>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</si>
  <si>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</si>
  <si>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</si>
  <si>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</si>
  <si>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</si>
  <si>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</si>
  <si>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</si>
  <si>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</si>
  <si>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</si>
  <si>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</si>
  <si>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</si>
  <si>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</si>
  <si>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</si>
  <si>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</si>
  <si>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</si>
  <si>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</si>
  <si>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</si>
  <si>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</si>
  <si>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</si>
  <si>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</si>
  <si>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</si>
  <si>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</si>
  <si>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</si>
  <si>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</si>
  <si>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</si>
  <si>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สมุทรปราการ,รพศ.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</si>
  <si>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</si>
  <si>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</si>
  <si>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</si>
  <si>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</si>
  <si>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</si>
  <si>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</si>
  <si>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</si>
  <si>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</si>
  <si>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</si>
  <si>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</si>
  <si>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</si>
  <si>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</si>
  <si>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</si>
  <si>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</si>
  <si>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</si>
  <si>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</si>
  <si>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</si>
  <si>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</si>
  <si>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</si>
  <si>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</si>
  <si>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</si>
  <si>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</si>
  <si>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</si>
  <si>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</si>
  <si>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</si>
  <si>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</si>
  <si>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</si>
  <si>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</si>
  <si>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</si>
  <si>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</si>
  <si>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</si>
  <si>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</si>
  <si>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</si>
  <si>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</si>
  <si>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</si>
  <si>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</si>
  <si>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</si>
  <si>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</si>
  <si>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</si>
  <si>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</si>
  <si>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</si>
  <si>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</si>
  <si>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</si>
  <si>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</si>
  <si>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</si>
  <si>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</si>
  <si>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</si>
  <si>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</si>
  <si>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</si>
  <si>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</si>
  <si>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</si>
  <si>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</si>
  <si>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</si>
  <si>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</si>
  <si>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</si>
  <si>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</si>
  <si>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</si>
  <si>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</si>
  <si>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</si>
  <si>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</si>
  <si>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</si>
  <si>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</si>
  <si>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</si>
  <si>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</si>
  <si>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</si>
  <si>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</si>
  <si>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</si>
  <si>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</si>
  <si>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</si>
  <si>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</si>
  <si>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</si>
  <si>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</si>
  <si>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</si>
  <si>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สยามบรมราช,รพท.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</si>
  <si>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</si>
  <si>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</si>
  <si>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</si>
  <si>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</si>
  <si>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</si>
  <si>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</si>
  <si>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</si>
  <si>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</si>
  <si>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</si>
  <si>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</si>
  <si>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</si>
  <si>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</si>
  <si>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</si>
  <si>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</si>
  <si>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</si>
  <si>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</si>
  <si>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</si>
  <si>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</si>
  <si>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</si>
  <si>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</si>
  <si>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</si>
  <si>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</si>
  <si>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</si>
  <si>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</si>
  <si>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</si>
  <si>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</si>
  <si>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</si>
  <si>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</si>
  <si>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</si>
  <si>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</si>
  <si>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</si>
  <si>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</si>
  <si>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</si>
  <si>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</si>
  <si>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</si>
  <si>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</si>
  <si>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</si>
  <si>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</si>
  <si>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</si>
  <si>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</si>
  <si>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</si>
  <si>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</si>
  <si>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</si>
  <si>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</si>
  <si>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</si>
  <si>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</si>
  <si>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</si>
  <si>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</si>
  <si>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</si>
  <si>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</si>
  <si>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</si>
  <si>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</si>
  <si>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</si>
  <si>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</si>
  <si>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</si>
  <si>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</si>
  <si>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</si>
  <si>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</si>
  <si>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</si>
  <si>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</si>
  <si>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</si>
  <si>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</si>
  <si>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</si>
  <si>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</si>
  <si>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</si>
  <si>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</si>
  <si>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</si>
  <si>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</si>
  <si>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</si>
  <si>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</si>
  <si>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</si>
  <si>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</si>
  <si>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</si>
  <si>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</si>
  <si>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</si>
  <si>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</si>
  <si>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</si>
  <si>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</si>
  <si>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</si>
  <si>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</si>
  <si>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</si>
  <si>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</si>
  <si>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</si>
  <si>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</si>
  <si>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</si>
  <si>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</si>
  <si>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</si>
  <si>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</si>
  <si>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</si>
  <si>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</si>
  <si>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</si>
  <si>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</si>
  <si>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</si>
  <si>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</si>
  <si>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</si>
  <si>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</si>
  <si>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</si>
  <si>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</si>
  <si>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</si>
  <si>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</si>
  <si>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</si>
  <si>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</si>
  <si>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</si>
  <si>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</si>
  <si>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</si>
  <si>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</si>
  <si>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</si>
  <si>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พุทธโสธร,รพศ.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</si>
  <si>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</si>
  <si>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</si>
  <si>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</si>
  <si>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</si>
  <si>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</si>
  <si>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</si>
  <si>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</si>
  <si>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</si>
  <si>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</si>
  <si>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</si>
  <si>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</si>
  <si>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</si>
  <si>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</si>
  <si>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</si>
  <si>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</si>
  <si>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</si>
  <si>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</si>
  <si>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</si>
  <si>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</si>
  <si>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</si>
  <si>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</si>
  <si>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</si>
  <si>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</si>
  <si>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</si>
  <si>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</si>
  <si>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</si>
  <si>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</si>
  <si>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</si>
  <si>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</si>
  <si>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</si>
  <si>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</si>
  <si>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</si>
  <si>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</si>
  <si>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</si>
  <si>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</si>
  <si>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</si>
  <si>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</si>
  <si>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</si>
  <si>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</si>
  <si>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</si>
  <si>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</si>
  <si>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</si>
  <si>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</si>
  <si>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</si>
  <si>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</si>
  <si>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</si>
  <si>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</si>
  <si>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</si>
  <si>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</si>
  <si>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</si>
  <si>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</si>
  <si>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</si>
  <si>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</si>
  <si>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</si>
  <si>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</si>
  <si>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</si>
  <si>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</si>
  <si>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</si>
  <si>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</si>
  <si>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</si>
  <si>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</si>
  <si>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</si>
  <si>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</si>
  <si>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</si>
  <si>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</si>
  <si>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</si>
  <si>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</si>
  <si>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</si>
  <si>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</si>
  <si>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</si>
  <si>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</si>
  <si>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</si>
  <si>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</si>
  <si>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</si>
  <si>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</si>
  <si>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</si>
  <si>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</si>
  <si>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</si>
  <si>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</si>
  <si>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</si>
  <si>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</si>
  <si>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</si>
  <si>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</si>
  <si>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</si>
  <si>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</si>
  <si>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</si>
  <si>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</si>
  <si>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</si>
  <si>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</si>
  <si>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</si>
  <si>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</si>
  <si>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</si>
  <si>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</si>
  <si>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</si>
  <si>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</si>
  <si>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</si>
  <si>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</si>
  <si>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</si>
  <si>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</si>
  <si>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</si>
  <si>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</si>
  <si>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</si>
  <si>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</si>
  <si>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</si>
  <si>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</si>
  <si>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</si>
  <si>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</si>
  <si>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</si>
  <si>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</si>
  <si>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</si>
  <si>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</si>
  <si>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</si>
  <si>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</si>
  <si>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</si>
  <si>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</si>
  <si>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</si>
  <si>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</si>
  <si>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</si>
  <si>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</si>
  <si>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</si>
  <si>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</si>
  <si>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</si>
  <si>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</si>
  <si>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</si>
  <si>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</si>
  <si>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</si>
  <si>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</si>
  <si>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</si>
  <si>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</si>
  <si>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</si>
  <si>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</si>
  <si>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</si>
  <si>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</si>
  <si>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</si>
  <si>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</si>
  <si>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</si>
  <si>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</si>
  <si>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</si>
  <si>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</si>
  <si>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</si>
  <si>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</si>
  <si>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</si>
  <si>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</si>
  <si>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</si>
  <si>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</si>
  <si>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</si>
  <si>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</si>
  <si>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</si>
  <si>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</si>
  <si>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</si>
  <si>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</si>
  <si>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</si>
  <si>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</si>
  <si>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</si>
  <si>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</si>
  <si>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</si>
  <si>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</si>
  <si>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</si>
  <si>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</si>
  <si>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</si>
  <si>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</si>
  <si>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</si>
  <si>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</si>
  <si>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</si>
  <si>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</si>
  <si>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</si>
  <si>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</si>
  <si>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</si>
  <si>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</si>
  <si>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</si>
  <si>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</si>
  <si>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</si>
  <si>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</si>
  <si>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</si>
  <si>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</si>
  <si>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</si>
  <si>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</si>
  <si>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</si>
  <si>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</si>
  <si>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</si>
  <si>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</si>
  <si>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</si>
  <si>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</si>
  <si>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</si>
  <si>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</si>
  <si>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</si>
  <si>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</si>
  <si>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</si>
  <si>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</si>
  <si>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</si>
  <si>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</si>
  <si>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</si>
  <si>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</si>
  <si>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</si>
  <si>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</si>
  <si>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</si>
  <si>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</si>
  <si>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</si>
  <si>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</si>
  <si>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</si>
  <si>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</si>
  <si>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</si>
  <si>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</si>
  <si>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</si>
  <si>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</si>
  <si>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</si>
  <si>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</si>
  <si>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</si>
  <si>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</si>
  <si>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</si>
  <si>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</si>
  <si>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</si>
  <si>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</si>
  <si>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</si>
  <si>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</si>
  <si>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</si>
  <si>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</si>
  <si>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</si>
  <si>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</si>
  <si>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</si>
  <si>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</si>
  <si>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</si>
  <si>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</si>
  <si>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</si>
  <si>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</si>
  <si>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</si>
  <si>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</si>
  <si>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</si>
  <si>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</si>
  <si>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</si>
  <si>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</si>
  <si>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</si>
  <si>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</si>
  <si>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</si>
  <si>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</si>
  <si>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</si>
  <si>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</si>
  <si>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</si>
  <si>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</si>
  <si>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</si>
  <si>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</si>
  <si>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</si>
  <si>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</si>
  <si>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</si>
  <si>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</si>
  <si>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</si>
  <si>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</si>
  <si>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</si>
  <si>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</si>
  <si>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</si>
  <si>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</si>
  <si>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</si>
  <si>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</si>
  <si>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</si>
  <si>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</si>
  <si>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</si>
  <si>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</si>
  <si>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</si>
  <si>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</si>
  <si>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</si>
  <si>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</si>
  <si>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</si>
  <si>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ร้อยเอ็ด,รพศ.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</si>
  <si>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</si>
  <si>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</si>
  <si>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</si>
  <si>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</si>
  <si>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</si>
  <si>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</si>
  <si>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</si>
  <si>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</si>
  <si>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</si>
  <si>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</si>
  <si>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</si>
  <si>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</si>
  <si>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</si>
  <si>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</si>
  <si>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</si>
  <si>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</si>
  <si>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</si>
  <si>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</si>
  <si>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</si>
  <si>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</si>
  <si>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</si>
  <si>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</si>
  <si>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</si>
  <si>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</si>
  <si>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</si>
  <si>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</si>
  <si>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</si>
  <si>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</si>
  <si>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</si>
  <si>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</si>
  <si>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</si>
  <si>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</si>
  <si>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</si>
  <si>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</si>
  <si>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</si>
  <si>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</si>
  <si>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</si>
  <si>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</si>
  <si>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</si>
  <si>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</si>
  <si>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</si>
  <si>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</si>
  <si>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</si>
  <si>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</si>
  <si>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</si>
  <si>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</si>
  <si>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</si>
  <si>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</si>
  <si>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</si>
  <si>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</si>
  <si>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</si>
  <si>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</si>
  <si>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</si>
  <si>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</si>
  <si>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</si>
  <si>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</si>
  <si>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</si>
  <si>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</si>
  <si>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</si>
  <si>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</si>
  <si>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</si>
  <si>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</si>
  <si>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</si>
  <si>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</si>
  <si>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</si>
  <si>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</si>
  <si>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</si>
  <si>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</si>
  <si>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</si>
  <si>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</si>
  <si>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</si>
  <si>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</si>
  <si>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</si>
  <si>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</si>
  <si>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</si>
  <si>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</si>
  <si>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</si>
  <si>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</si>
  <si>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</si>
  <si>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</si>
  <si>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</si>
  <si>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</si>
  <si>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</si>
  <si>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</si>
  <si>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</si>
  <si>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</si>
  <si>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</si>
  <si>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</si>
  <si>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</si>
  <si>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</si>
  <si>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</si>
  <si>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</si>
  <si>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</si>
  <si>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</si>
  <si>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</si>
  <si>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</si>
  <si>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</si>
  <si>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</si>
  <si>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</si>
  <si>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</si>
  <si>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</si>
  <si>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</si>
  <si>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</si>
  <si>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</si>
  <si>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</si>
  <si>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</si>
  <si>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</si>
  <si>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</si>
  <si>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</si>
  <si>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</si>
  <si>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</si>
  <si>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</si>
  <si>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</si>
  <si>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</si>
  <si>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</si>
  <si>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</si>
  <si>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</si>
  <si>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</si>
  <si>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</si>
  <si>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</si>
  <si>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</si>
  <si>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</si>
  <si>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</si>
  <si>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</si>
  <si>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</si>
  <si>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</si>
  <si>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</si>
  <si>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</si>
  <si>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</si>
  <si>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</si>
  <si>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</si>
  <si>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</si>
  <si>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</si>
  <si>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</si>
  <si>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</si>
  <si>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</si>
  <si>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</si>
  <si>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</si>
  <si>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</si>
  <si>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</si>
  <si>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</si>
  <si>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</si>
  <si>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</si>
  <si>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</si>
  <si>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</si>
  <si>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</si>
  <si>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</si>
  <si>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</si>
  <si>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</si>
  <si>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</si>
  <si>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</si>
  <si>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</si>
  <si>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</si>
  <si>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</si>
  <si>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</si>
  <si>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</si>
  <si>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</si>
  <si>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</si>
  <si>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</si>
  <si>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</si>
  <si>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</si>
  <si>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</si>
  <si>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</si>
  <si>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</si>
  <si>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</si>
  <si>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</si>
  <si>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</si>
  <si>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</si>
  <si>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</si>
  <si>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</si>
  <si>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</si>
  <si>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</si>
  <si>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</si>
  <si>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</si>
  <si>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</si>
  <si>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</si>
  <si>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</si>
  <si>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</si>
  <si>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</si>
  <si>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</si>
  <si>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</si>
  <si>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</si>
  <si>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</si>
  <si>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</si>
  <si>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</si>
  <si>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</si>
  <si>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</si>
  <si>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</si>
  <si>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</si>
  <si>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</si>
  <si>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</si>
  <si>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</si>
  <si>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</si>
  <si>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</si>
  <si>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</si>
  <si>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</si>
  <si>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</si>
  <si>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</si>
  <si>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</si>
  <si>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</si>
  <si>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</si>
  <si>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</si>
  <si>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</si>
  <si>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</si>
  <si>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</si>
  <si>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</si>
  <si>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</si>
  <si>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</si>
  <si>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</si>
  <si>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</si>
  <si>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</si>
  <si>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</si>
  <si>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</si>
  <si>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</si>
  <si>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</si>
  <si>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</si>
  <si>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</si>
  <si>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</si>
  <si>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</si>
  <si>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</si>
  <si>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</si>
  <si>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</si>
  <si>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</si>
  <si>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</si>
  <si>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</si>
  <si>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</si>
  <si>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</si>
  <si>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</si>
  <si>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</si>
  <si>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</si>
  <si>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</si>
  <si>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</si>
  <si>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</si>
  <si>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</si>
  <si>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</si>
  <si>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</si>
  <si>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</si>
  <si>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</si>
  <si>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</si>
  <si>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</si>
  <si>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</si>
  <si>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</si>
  <si>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</si>
  <si>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</si>
  <si>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</si>
  <si>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</si>
  <si>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</si>
  <si>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</si>
  <si>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</si>
  <si>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</si>
  <si>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</si>
  <si>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</si>
  <si>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</si>
  <si>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</si>
  <si>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</si>
  <si>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</si>
  <si>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</si>
  <si>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</si>
  <si>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</si>
  <si>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</si>
  <si>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</si>
  <si>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</si>
  <si>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</si>
  <si>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</si>
  <si>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</si>
  <si>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</si>
  <si>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</si>
  <si>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</si>
  <si>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</si>
  <si>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</si>
  <si>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</si>
  <si>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</si>
  <si>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</si>
  <si>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</si>
  <si>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</si>
  <si>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</si>
  <si>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</si>
  <si>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</si>
  <si>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</si>
  <si>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กู่แก้ว</t>
  </si>
  <si>
    <t>002505800</t>
  </si>
  <si>
    <t>25059</t>
  </si>
  <si>
    <t>โรงพยาบาลประจักษ์ศิลปาคม</t>
  </si>
  <si>
    <t>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</si>
  <si>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</si>
  <si>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</si>
  <si>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</si>
  <si>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</si>
  <si>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</si>
  <si>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</si>
  <si>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</si>
  <si>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</si>
  <si>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</si>
  <si>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</si>
  <si>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</si>
  <si>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</si>
  <si>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</si>
  <si>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</si>
  <si>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</si>
  <si>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</si>
  <si>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</si>
  <si>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</si>
  <si>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</si>
  <si>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</si>
  <si>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</si>
  <si>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</si>
  <si>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</si>
  <si>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</si>
  <si>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</si>
  <si>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</si>
  <si>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</si>
  <si>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</si>
  <si>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</si>
  <si>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</si>
  <si>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</si>
  <si>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</si>
  <si>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</si>
  <si>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</si>
  <si>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</si>
  <si>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</si>
  <si>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</si>
  <si>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</si>
  <si>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</si>
  <si>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</si>
  <si>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</si>
  <si>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</si>
  <si>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</si>
  <si>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</si>
  <si>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</si>
  <si>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</si>
  <si>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</si>
  <si>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</si>
  <si>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</si>
  <si>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</si>
  <si>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</si>
  <si>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</si>
  <si>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</si>
  <si>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</si>
  <si>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</si>
  <si>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</si>
  <si>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</si>
  <si>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</si>
  <si>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</si>
  <si>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</si>
  <si>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</si>
  <si>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</si>
  <si>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</si>
  <si>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</si>
  <si>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</si>
  <si>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</si>
  <si>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</si>
  <si>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</si>
  <si>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</si>
  <si>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</si>
  <si>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</si>
  <si>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</si>
  <si>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</si>
  <si>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</si>
  <si>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</si>
  <si>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</si>
  <si>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</si>
  <si>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</si>
  <si>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</si>
  <si>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</si>
  <si>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</si>
  <si>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</si>
  <si>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</si>
  <si>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</si>
  <si>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</si>
  <si>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</si>
  <si>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</si>
  <si>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</si>
  <si>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</si>
  <si>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</si>
  <si>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</si>
  <si>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</si>
  <si>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</si>
  <si>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</si>
  <si>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</si>
  <si>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</si>
  <si>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</si>
  <si>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</si>
  <si>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</si>
  <si>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</si>
  <si>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</si>
  <si>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</si>
  <si>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</si>
  <si>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</si>
  <si>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</si>
  <si>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</si>
  <si>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</si>
  <si>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</si>
  <si>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</si>
  <si>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</si>
  <si>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</si>
  <si>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</si>
  <si>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</si>
  <si>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</si>
  <si>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</si>
  <si>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</si>
  <si>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</si>
  <si>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</si>
  <si>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</si>
  <si>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</si>
  <si>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</si>
  <si>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</si>
  <si>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</si>
  <si>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</si>
  <si>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</si>
  <si>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</si>
  <si>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</si>
  <si>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</si>
  <si>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</si>
  <si>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</si>
  <si>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</si>
  <si>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</si>
  <si>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</si>
  <si>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</si>
  <si>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</si>
  <si>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</si>
  <si>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</si>
  <si>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</si>
  <si>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</si>
  <si>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</si>
  <si>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</si>
  <si>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</si>
  <si>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</si>
  <si>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</si>
  <si>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</si>
  <si>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</si>
  <si>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</si>
  <si>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</si>
  <si>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</si>
  <si>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</si>
  <si>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</si>
  <si>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</si>
  <si>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</si>
  <si>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</si>
  <si>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</si>
  <si>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</si>
  <si>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</si>
  <si>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</si>
  <si>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</si>
  <si>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</si>
  <si>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</si>
  <si>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</si>
  <si>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</si>
  <si>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</si>
  <si>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</si>
  <si>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</si>
  <si>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</si>
  <si>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</si>
  <si>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</si>
  <si>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</si>
  <si>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</si>
  <si>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</si>
  <si>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</si>
  <si>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</si>
  <si>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</si>
  <si>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</si>
  <si>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</si>
  <si>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</si>
  <si>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</si>
  <si>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</si>
  <si>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</si>
  <si>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</si>
  <si>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</si>
  <si>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</si>
  <si>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</si>
  <si>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</si>
  <si>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</si>
  <si>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</si>
  <si>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</si>
  <si>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</si>
  <si>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</si>
  <si>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</si>
  <si>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</si>
  <si>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</si>
  <si>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</si>
  <si>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</si>
  <si>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</si>
  <si>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</si>
  <si>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</si>
  <si>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</si>
  <si>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</si>
  <si>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</si>
  <si>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</si>
  <si>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</si>
  <si>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</si>
  <si>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</si>
  <si>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</si>
  <si>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</si>
  <si>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</si>
  <si>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</si>
  <si>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</si>
  <si>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</si>
  <si>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</si>
  <si>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</si>
  <si>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</si>
  <si>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</si>
  <si>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</si>
  <si>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</si>
  <si>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</si>
  <si>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</si>
  <si>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</si>
  <si>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</si>
  <si>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</si>
  <si>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</si>
  <si>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</si>
  <si>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</si>
  <si>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</si>
  <si>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</si>
  <si>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</si>
  <si>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</si>
  <si>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</si>
  <si>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</si>
  <si>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</si>
  <si>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</si>
  <si>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</si>
  <si>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</si>
  <si>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</si>
  <si>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</si>
  <si>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</si>
  <si>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</si>
  <si>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</si>
  <si>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</si>
  <si>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</si>
  <si>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</si>
  <si>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</si>
  <si>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</si>
  <si>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</si>
  <si>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</si>
  <si>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</si>
  <si>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</si>
  <si>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</si>
  <si>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</si>
  <si>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</si>
  <si>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</si>
  <si>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</si>
  <si>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</si>
  <si>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</si>
  <si>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</si>
  <si>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</si>
  <si>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</si>
  <si>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</si>
  <si>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</si>
  <si>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</si>
  <si>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</si>
  <si>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</si>
  <si>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</si>
  <si>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</si>
  <si>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</si>
  <si>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</si>
  <si>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</si>
  <si>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</si>
  <si>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</si>
  <si>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</si>
  <si>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</si>
  <si>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</si>
  <si>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</si>
  <si>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</si>
  <si>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</si>
  <si>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</si>
  <si>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</si>
  <si>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</si>
  <si>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</si>
  <si>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</si>
  <si>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</si>
  <si>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</si>
  <si>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</si>
  <si>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</si>
  <si>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</si>
  <si>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</si>
  <si>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</si>
  <si>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</si>
  <si>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</si>
  <si>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</si>
  <si>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</si>
  <si>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</si>
  <si>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</si>
  <si>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</si>
  <si>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</si>
  <si>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</si>
  <si>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</si>
  <si>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</si>
  <si>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</si>
  <si>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</si>
  <si>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</si>
  <si>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</si>
  <si>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</si>
  <si>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</si>
  <si>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</si>
  <si>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</si>
  <si>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</si>
  <si>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</si>
  <si>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</si>
  <si>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</si>
  <si>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</si>
  <si>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</si>
  <si>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</si>
  <si>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</si>
  <si>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</si>
  <si>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</si>
  <si>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</si>
  <si>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</si>
  <si>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</si>
  <si>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</si>
  <si>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</si>
  <si>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</si>
  <si>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</si>
  <si>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</si>
  <si>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</si>
  <si>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</si>
  <si>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</si>
  <si>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บัวลาย</t>
  </si>
  <si>
    <t>002783900</t>
  </si>
  <si>
    <t>27840</t>
  </si>
  <si>
    <t>โรงพยาบาลสีดา</t>
  </si>
  <si>
    <t>สีดา</t>
  </si>
  <si>
    <t>002784000</t>
  </si>
  <si>
    <t>27841</t>
  </si>
  <si>
    <t>โรงพยาบาลเทพารักษ์</t>
  </si>
  <si>
    <t>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</si>
  <si>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</si>
  <si>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</si>
  <si>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</si>
  <si>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</si>
  <si>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</si>
  <si>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</si>
  <si>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</si>
  <si>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</si>
  <si>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</si>
  <si>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</si>
  <si>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</si>
  <si>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</si>
  <si>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</si>
  <si>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</si>
  <si>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</si>
  <si>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</si>
  <si>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</si>
  <si>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</si>
  <si>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</si>
  <si>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</si>
  <si>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</si>
  <si>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</si>
  <si>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</si>
  <si>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</si>
  <si>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</si>
  <si>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</si>
  <si>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</si>
  <si>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</si>
  <si>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</si>
  <si>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</si>
  <si>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</si>
  <si>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</si>
  <si>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</si>
  <si>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</si>
  <si>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</si>
  <si>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</si>
  <si>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</si>
  <si>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</si>
  <si>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</si>
  <si>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</si>
  <si>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</si>
  <si>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</si>
  <si>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</si>
  <si>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</si>
  <si>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</si>
  <si>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</si>
  <si>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</si>
  <si>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</si>
  <si>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</si>
  <si>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</si>
  <si>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</si>
  <si>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</si>
  <si>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</si>
  <si>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</si>
  <si>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</si>
  <si>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</si>
  <si>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</si>
  <si>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</si>
  <si>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</si>
  <si>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</si>
  <si>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</si>
  <si>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</si>
  <si>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</si>
  <si>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</si>
  <si>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</si>
  <si>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</si>
  <si>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</si>
  <si>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</si>
  <si>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</si>
  <si>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</si>
  <si>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</si>
  <si>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</si>
  <si>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</si>
  <si>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</si>
  <si>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</si>
  <si>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</si>
  <si>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</si>
  <si>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</si>
  <si>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</si>
  <si>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</si>
  <si>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</si>
  <si>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</si>
  <si>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</si>
  <si>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</si>
  <si>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</si>
  <si>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</si>
  <si>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</si>
  <si>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</si>
  <si>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</si>
  <si>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</si>
  <si>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</si>
  <si>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</si>
  <si>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</si>
  <si>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</si>
  <si>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</si>
  <si>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</si>
  <si>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</si>
  <si>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</si>
  <si>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</si>
  <si>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</si>
  <si>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</si>
  <si>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</si>
  <si>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</si>
  <si>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</si>
  <si>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</si>
  <si>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</si>
  <si>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</si>
  <si>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</si>
  <si>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</si>
  <si>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</si>
  <si>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</si>
  <si>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</si>
  <si>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</si>
  <si>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</si>
  <si>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</si>
  <si>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</si>
  <si>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</si>
  <si>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</si>
  <si>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</si>
  <si>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</si>
  <si>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</si>
  <si>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</si>
  <si>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</si>
  <si>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</si>
  <si>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</si>
  <si>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</si>
  <si>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</si>
  <si>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</si>
  <si>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</si>
  <si>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</si>
  <si>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</si>
  <si>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</si>
  <si>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</si>
  <si>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</si>
  <si>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</si>
  <si>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</si>
  <si>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</si>
  <si>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</si>
  <si>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</si>
  <si>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</si>
  <si>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</si>
  <si>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</si>
  <si>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</si>
  <si>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</si>
  <si>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</si>
  <si>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</si>
  <si>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</si>
  <si>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</si>
  <si>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เขวาสินรินทร์</t>
  </si>
  <si>
    <t>002784200</t>
  </si>
  <si>
    <t>27843</t>
  </si>
  <si>
    <t>โรงพยาบาลศรีณรงค์</t>
  </si>
  <si>
    <t>ศรีณรงค์</t>
  </si>
  <si>
    <t>002784300</t>
  </si>
  <si>
    <t>27844</t>
  </si>
  <si>
    <t>โรงพยาบาลโนนนารายณ์</t>
  </si>
  <si>
    <t>โนนนารายณ์</t>
  </si>
  <si>
    <t>002784400</t>
  </si>
  <si>
    <t>04007</t>
  </si>
  <si>
    <t>โรงพยาบาลซับใหญ่</t>
  </si>
  <si>
    <t>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</si>
  <si>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</si>
  <si>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</si>
  <si>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</si>
  <si>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</si>
  <si>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</si>
  <si>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</si>
  <si>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</si>
  <si>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</si>
  <si>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</si>
  <si>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</si>
  <si>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</si>
  <si>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</si>
  <si>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</si>
  <si>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</si>
  <si>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</si>
  <si>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</si>
  <si>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</si>
  <si>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</si>
  <si>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</si>
  <si>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</si>
  <si>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</si>
  <si>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</si>
  <si>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</si>
  <si>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</si>
  <si>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</si>
  <si>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</si>
  <si>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</si>
  <si>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</si>
  <si>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</si>
  <si>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</si>
  <si>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</si>
  <si>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</si>
  <si>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</si>
  <si>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</si>
  <si>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</si>
  <si>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</si>
  <si>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</si>
  <si>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</si>
  <si>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</si>
  <si>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</si>
  <si>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</si>
  <si>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</si>
  <si>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</si>
  <si>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</si>
  <si>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</si>
  <si>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</si>
  <si>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</si>
  <si>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</si>
  <si>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</si>
  <si>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</si>
  <si>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</si>
  <si>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</si>
  <si>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</si>
  <si>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</si>
  <si>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</si>
  <si>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</si>
  <si>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</si>
  <si>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</si>
  <si>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</si>
  <si>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</si>
  <si>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</si>
  <si>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</si>
  <si>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ศรีสะเกษ,รพศ.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</si>
  <si>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</si>
  <si>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</si>
  <si>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</si>
  <si>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</si>
  <si>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</si>
  <si>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</si>
  <si>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</si>
  <si>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</si>
  <si>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</si>
  <si>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</si>
  <si>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</si>
  <si>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</si>
  <si>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</si>
  <si>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</si>
  <si>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</si>
  <si>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</si>
  <si>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</si>
  <si>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</si>
  <si>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</si>
  <si>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</si>
  <si>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</si>
  <si>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</si>
  <si>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</si>
  <si>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</si>
  <si>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</si>
  <si>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</si>
  <si>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</si>
  <si>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</si>
  <si>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</si>
  <si>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</si>
  <si>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</si>
  <si>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</si>
  <si>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</si>
  <si>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</si>
  <si>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</si>
  <si>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</si>
  <si>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</si>
  <si>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</si>
  <si>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</si>
  <si>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</si>
  <si>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</si>
  <si>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</si>
  <si>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</si>
  <si>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</si>
  <si>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</si>
  <si>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</si>
  <si>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</si>
  <si>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</si>
  <si>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</si>
  <si>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</si>
  <si>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</si>
  <si>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</si>
  <si>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</si>
  <si>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</si>
  <si>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</si>
  <si>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</si>
  <si>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</si>
  <si>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</si>
  <si>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</si>
  <si>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</si>
  <si>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</si>
  <si>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</si>
  <si>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</si>
  <si>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</si>
  <si>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</si>
  <si>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</si>
  <si>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</si>
  <si>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</si>
  <si>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</si>
  <si>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</si>
  <si>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</si>
  <si>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</si>
  <si>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</si>
  <si>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</si>
  <si>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</si>
  <si>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</si>
  <si>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</si>
  <si>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</si>
  <si>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</si>
  <si>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</si>
  <si>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</si>
  <si>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</si>
  <si>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</si>
  <si>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</si>
  <si>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</si>
  <si>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</si>
  <si>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</si>
  <si>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</si>
  <si>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</si>
  <si>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</si>
  <si>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</si>
  <si>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</si>
  <si>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</si>
  <si>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</si>
  <si>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</si>
  <si>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</si>
  <si>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</si>
  <si>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</si>
  <si>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</si>
  <si>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</si>
  <si>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</si>
  <si>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</si>
  <si>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</si>
  <si>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</si>
  <si>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</si>
  <si>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</si>
  <si>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</si>
  <si>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</si>
  <si>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</si>
  <si>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</si>
  <si>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</si>
  <si>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</si>
  <si>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</si>
  <si>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</si>
  <si>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</si>
  <si>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</si>
  <si>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</si>
  <si>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</si>
  <si>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</si>
  <si>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</si>
  <si>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</si>
  <si>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</si>
  <si>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</si>
  <si>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</si>
  <si>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</si>
  <si>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</si>
  <si>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</si>
  <si>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</si>
  <si>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</si>
  <si>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</si>
  <si>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</si>
  <si>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</si>
  <si>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</si>
  <si>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</si>
  <si>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</si>
  <si>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</si>
  <si>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</si>
  <si>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</si>
  <si>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</si>
  <si>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</si>
  <si>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</si>
  <si>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</si>
  <si>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</si>
  <si>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</si>
  <si>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</si>
  <si>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</si>
  <si>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</si>
  <si>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</si>
  <si>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</si>
  <si>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</si>
  <si>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</si>
  <si>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</si>
  <si>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</si>
  <si>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</si>
  <si>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</si>
  <si>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</si>
  <si>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</si>
  <si>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</si>
  <si>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</si>
  <si>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</si>
  <si>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</si>
  <si>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</si>
  <si>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</si>
  <si>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</si>
  <si>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</si>
  <si>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</si>
  <si>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</si>
  <si>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</si>
  <si>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</si>
  <si>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</si>
  <si>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</si>
  <si>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</si>
  <si>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</si>
  <si>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</si>
  <si>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</si>
  <si>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</si>
  <si>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</si>
  <si>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</si>
  <si>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</si>
  <si>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สว่างวีระวงศ์</t>
  </si>
  <si>
    <t>002796700</t>
  </si>
  <si>
    <t>27968</t>
  </si>
  <si>
    <t>โรงพยาบาลน้ำขุ่น</t>
  </si>
  <si>
    <t>น้ำขุ่น</t>
  </si>
  <si>
    <t>002796800</t>
  </si>
  <si>
    <t>27976</t>
  </si>
  <si>
    <t>โรงพยาบาลเหล่าเสือโก้ก</t>
  </si>
  <si>
    <t>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</si>
  <si>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</si>
  <si>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</si>
  <si>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</si>
  <si>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</si>
  <si>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</si>
  <si>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</si>
  <si>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</si>
  <si>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</si>
  <si>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</si>
  <si>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</si>
  <si>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</si>
  <si>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</si>
  <si>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</si>
  <si>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</si>
  <si>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</si>
  <si>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</si>
  <si>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</si>
  <si>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</si>
  <si>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</si>
  <si>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</si>
  <si>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</si>
  <si>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</si>
  <si>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</si>
  <si>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</si>
  <si>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</si>
  <si>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</si>
  <si>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</si>
  <si>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</si>
  <si>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</si>
  <si>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</si>
  <si>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</si>
  <si>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</si>
  <si>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</si>
  <si>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</si>
  <si>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</si>
  <si>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</si>
  <si>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</si>
  <si>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</si>
  <si>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</si>
  <si>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</si>
  <si>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</si>
  <si>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</si>
  <si>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</si>
  <si>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</si>
  <si>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</si>
  <si>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</si>
  <si>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</si>
  <si>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</si>
  <si>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</si>
  <si>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</si>
  <si>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</si>
  <si>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</si>
  <si>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</si>
  <si>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</si>
  <si>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</si>
  <si>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</si>
  <si>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</si>
  <si>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</si>
  <si>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</si>
  <si>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</si>
  <si>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</si>
  <si>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</si>
  <si>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</si>
  <si>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</si>
  <si>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</si>
  <si>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</si>
  <si>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</si>
  <si>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</si>
  <si>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</si>
  <si>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</si>
  <si>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</si>
  <si>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</si>
  <si>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</si>
  <si>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</si>
  <si>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</si>
  <si>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</si>
  <si>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</si>
  <si>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</si>
  <si>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</si>
  <si>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</si>
  <si>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</si>
  <si>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</si>
  <si>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</si>
  <si>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</si>
  <si>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</si>
  <si>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</si>
  <si>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</si>
  <si>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</si>
  <si>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</si>
  <si>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</si>
  <si>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</si>
  <si>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</si>
  <si>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</si>
  <si>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</si>
  <si>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</si>
  <si>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</si>
  <si>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</si>
  <si>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</si>
  <si>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</si>
  <si>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</si>
  <si>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</si>
  <si>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</si>
  <si>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</si>
  <si>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</si>
  <si>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</si>
  <si>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</si>
  <si>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</si>
  <si>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</si>
  <si>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</si>
  <si>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</si>
  <si>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</si>
  <si>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</si>
  <si>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</si>
  <si>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</si>
  <si>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</si>
  <si>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</si>
  <si>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</si>
  <si>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</si>
  <si>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</si>
  <si>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</si>
  <si>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</si>
  <si>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</si>
  <si>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</si>
  <si>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</si>
  <si>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</si>
  <si>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</si>
  <si>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</si>
  <si>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</si>
  <si>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</si>
  <si>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</si>
  <si>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</si>
  <si>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</si>
  <si>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</si>
  <si>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</si>
  <si>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</si>
  <si>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</si>
  <si>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</si>
  <si>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</si>
  <si>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</si>
  <si>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</si>
  <si>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</si>
  <si>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</si>
  <si>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</si>
  <si>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</si>
  <si>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</si>
  <si>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</si>
  <si>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</si>
  <si>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</si>
  <si>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</si>
  <si>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</si>
  <si>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</si>
  <si>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</si>
  <si>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</si>
  <si>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</si>
  <si>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</si>
  <si>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</si>
  <si>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</si>
  <si>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</si>
  <si>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</si>
  <si>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</si>
  <si>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</si>
  <si>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</si>
  <si>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</si>
  <si>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</si>
  <si>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</si>
  <si>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</si>
  <si>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</si>
  <si>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</si>
  <si>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</si>
  <si>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</si>
  <si>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</si>
  <si>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</si>
  <si>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</si>
  <si>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</si>
  <si>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</si>
  <si>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</si>
  <si>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</si>
  <si>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</si>
  <si>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</si>
  <si>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</si>
  <si>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</si>
  <si>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</si>
  <si>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</si>
  <si>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</si>
  <si>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</si>
  <si>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</si>
  <si>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</si>
  <si>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</si>
  <si>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</si>
  <si>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</si>
  <si>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</si>
  <si>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</si>
  <si>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</si>
  <si>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</si>
  <si>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</si>
  <si>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</si>
  <si>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</si>
  <si>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</si>
  <si>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</si>
  <si>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</si>
  <si>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</si>
  <si>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</si>
  <si>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</si>
  <si>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</si>
  <si>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</si>
  <si>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</si>
  <si>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</si>
  <si>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</si>
  <si>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</si>
  <si>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</si>
  <si>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</si>
  <si>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</si>
  <si>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</si>
  <si>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</si>
  <si>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</si>
  <si>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</si>
  <si>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</si>
  <si>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</si>
  <si>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</si>
  <si>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</si>
  <si>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</si>
  <si>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</si>
  <si>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</si>
  <si>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</si>
  <si>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</si>
  <si>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</si>
  <si>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</si>
  <si>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</si>
  <si>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</si>
  <si>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</si>
  <si>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</si>
  <si>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</si>
  <si>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</si>
  <si>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</si>
  <si>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</si>
  <si>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</si>
  <si>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</si>
  <si>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</si>
  <si>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</si>
  <si>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</si>
  <si>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</si>
  <si>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</si>
  <si>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</si>
  <si>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</si>
  <si>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</si>
  <si>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</si>
  <si>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</si>
  <si>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</si>
  <si>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</si>
  <si>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</si>
  <si>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</si>
  <si>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</si>
  <si>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</si>
  <si>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</si>
  <si>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</si>
  <si>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</si>
  <si>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</si>
  <si>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</si>
  <si>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</si>
  <si>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</si>
  <si>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</si>
  <si>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</si>
  <si>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</si>
  <si>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</si>
  <si>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</si>
  <si>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</si>
  <si>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</si>
  <si>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</si>
  <si>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</si>
  <si>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</si>
  <si>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</si>
  <si>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</si>
  <si>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</si>
  <si>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</si>
  <si>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</si>
  <si>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</si>
  <si>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</si>
  <si>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</si>
  <si>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</si>
  <si>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</si>
  <si>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</si>
  <si>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</si>
  <si>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</si>
  <si>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</si>
  <si>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</si>
  <si>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</si>
  <si>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</si>
  <si>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</si>
  <si>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</si>
  <si>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</si>
  <si>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</si>
  <si>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</si>
  <si>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</si>
  <si>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</si>
  <si>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</si>
  <si>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</si>
  <si>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</si>
  <si>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</si>
  <si>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</si>
  <si>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</si>
  <si>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</si>
  <si>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</si>
  <si>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</si>
  <si>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</si>
  <si>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</si>
  <si>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</si>
  <si>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</si>
  <si>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</si>
  <si>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</si>
  <si>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</si>
  <si>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</si>
  <si>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</si>
  <si>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</si>
  <si>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</si>
  <si>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</si>
  <si>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</si>
  <si>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</si>
  <si>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</si>
  <si>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</si>
  <si>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</si>
  <si>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</si>
  <si>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</si>
  <si>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</si>
  <si>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</si>
  <si>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</si>
  <si>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</si>
  <si>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</si>
  <si>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</si>
  <si>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</si>
  <si>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</si>
  <si>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</si>
  <si>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</si>
  <si>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</si>
  <si>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</si>
  <si>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</si>
  <si>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</si>
  <si>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</si>
  <si>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</si>
  <si>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</si>
  <si>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</si>
  <si>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</si>
  <si>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</si>
  <si>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</si>
  <si>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</si>
  <si>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</si>
  <si>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</si>
  <si>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</si>
  <si>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</si>
  <si>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</si>
  <si>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</si>
  <si>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</si>
  <si>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</si>
  <si>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</si>
  <si>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</si>
  <si>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</si>
  <si>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</si>
  <si>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</si>
  <si>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</si>
  <si>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</si>
  <si>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</si>
  <si>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</si>
  <si>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</si>
  <si>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</si>
  <si>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</si>
  <si>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</si>
  <si>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</si>
  <si>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</si>
  <si>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</si>
  <si>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</si>
  <si>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</si>
  <si>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</si>
  <si>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</si>
  <si>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</si>
  <si>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</si>
  <si>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</si>
  <si>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</si>
  <si>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</si>
  <si>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</si>
  <si>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</si>
  <si>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</si>
  <si>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</si>
  <si>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</si>
  <si>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</si>
  <si>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</si>
  <si>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</si>
  <si>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</si>
  <si>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</si>
  <si>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</si>
  <si>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</si>
  <si>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</si>
  <si>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</si>
  <si>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</si>
  <si>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</si>
  <si>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</si>
  <si>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</si>
  <si>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</si>
  <si>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</si>
  <si>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</si>
  <si>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</si>
  <si>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</si>
  <si>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</si>
  <si>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</si>
  <si>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</si>
  <si>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</si>
  <si>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</si>
  <si>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</si>
  <si>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</si>
  <si>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</si>
  <si>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</si>
  <si>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</si>
  <si>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</si>
  <si>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</si>
  <si>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</si>
  <si>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</si>
  <si>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</si>
  <si>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</si>
  <si>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</si>
  <si>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</si>
  <si>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</si>
  <si>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</si>
  <si>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</si>
  <si>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</si>
  <si>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</si>
  <si>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</si>
  <si>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</si>
  <si>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</si>
  <si>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</si>
  <si>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</si>
  <si>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</si>
  <si>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</si>
  <si>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</si>
  <si>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</si>
  <si>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</si>
  <si>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</si>
  <si>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</si>
  <si>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</si>
  <si>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</si>
  <si>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</si>
  <si>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</si>
  <si>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</si>
  <si>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</si>
  <si>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</si>
  <si>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</si>
  <si>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</si>
  <si>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</si>
  <si>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</si>
  <si>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</si>
  <si>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</si>
  <si>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</si>
  <si>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</si>
  <si>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</si>
  <si>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</si>
  <si>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</si>
  <si>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</si>
  <si>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</si>
  <si>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</si>
  <si>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</si>
  <si>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</si>
  <si>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</si>
  <si>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</si>
  <si>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</si>
  <si>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</si>
  <si>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</si>
  <si>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</si>
  <si>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</si>
  <si>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</si>
  <si>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</si>
  <si>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</si>
  <si>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</si>
  <si>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</si>
  <si>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</si>
  <si>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</si>
  <si>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</si>
  <si>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</si>
  <si>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</si>
  <si>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</si>
  <si>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</si>
  <si>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</si>
  <si>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</si>
  <si>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</si>
  <si>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</si>
  <si>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</si>
  <si>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</si>
  <si>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</si>
  <si>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</si>
  <si>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</si>
  <si>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</si>
  <si>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</si>
  <si>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</si>
  <si>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</si>
  <si>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</si>
  <si>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</si>
  <si>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</si>
  <si>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</si>
  <si>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</si>
  <si>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</si>
  <si>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</si>
  <si>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</si>
  <si>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</si>
  <si>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</si>
  <si>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</si>
  <si>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</si>
  <si>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</si>
  <si>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</si>
  <si>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</si>
  <si>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</si>
  <si>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</si>
  <si>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</si>
  <si>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</si>
  <si>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</si>
  <si>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</si>
  <si>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</si>
  <si>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</si>
  <si>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</si>
  <si>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</si>
  <si>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</si>
  <si>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</si>
  <si>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</si>
  <si>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</si>
  <si>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</si>
  <si>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</si>
  <si>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</si>
  <si>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</si>
  <si>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</si>
  <si>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</si>
  <si>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</si>
  <si>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</si>
  <si>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</si>
  <si>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</si>
  <si>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</si>
  <si>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</si>
  <si>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</si>
  <si>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</si>
  <si>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</si>
  <si>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</si>
  <si>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</si>
  <si>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</si>
  <si>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</si>
  <si>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</si>
  <si>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</si>
  <si>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</si>
  <si>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</si>
  <si>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</si>
  <si>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</si>
  <si>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</si>
  <si>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</si>
  <si>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</si>
  <si>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</si>
  <si>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</si>
  <si>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</si>
  <si>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</si>
  <si>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</si>
  <si>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</si>
  <si>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</si>
  <si>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</si>
  <si>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</si>
  <si>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</si>
  <si>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</si>
  <si>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</si>
  <si>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</si>
  <si>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</si>
  <si>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</si>
  <si>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</si>
  <si>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</si>
  <si>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</si>
  <si>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</si>
  <si>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</si>
  <si>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</si>
  <si>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</si>
  <si>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</si>
  <si>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</si>
  <si>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</si>
  <si>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</si>
  <si>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</si>
  <si>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</si>
  <si>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</si>
  <si>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</si>
  <si>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</si>
  <si>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</si>
  <si>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</si>
  <si>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</si>
  <si>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</si>
  <si>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</si>
  <si>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</si>
  <si>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</si>
  <si>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</si>
  <si>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</si>
  <si>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</si>
  <si>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</si>
  <si>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</si>
  <si>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</si>
  <si>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</si>
  <si>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</si>
  <si>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</si>
  <si>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</si>
  <si>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</si>
  <si>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</si>
  <si>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</si>
  <si>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</si>
  <si>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</si>
  <si>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</si>
  <si>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</si>
  <si>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</si>
  <si>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</si>
  <si>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</si>
  <si>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</si>
  <si>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</si>
  <si>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</si>
  <si>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</si>
  <si>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</si>
  <si>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</si>
  <si>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</si>
  <si>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</si>
  <si>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</si>
  <si>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</si>
  <si>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</si>
  <si>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</si>
  <si>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</si>
  <si>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</si>
  <si>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</si>
  <si>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</si>
  <si>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</si>
  <si>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</si>
  <si>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</si>
  <si>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</si>
  <si>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</si>
  <si>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</si>
  <si>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</si>
  <si>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</si>
  <si>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</si>
  <si>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</si>
  <si>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</si>
  <si>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</si>
  <si>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</si>
  <si>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</si>
  <si>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</si>
  <si>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</si>
  <si>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</si>
  <si>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</si>
  <si>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</si>
  <si>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</si>
  <si>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</si>
  <si>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</si>
  <si>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</si>
  <si>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</si>
  <si>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</si>
  <si>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</si>
  <si>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</si>
  <si>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</si>
  <si>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</si>
  <si>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</si>
  <si>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</si>
  <si>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</si>
  <si>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</si>
  <si>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</si>
  <si>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</si>
  <si>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</si>
  <si>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</si>
  <si>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</si>
  <si>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</si>
  <si>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</si>
  <si>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</si>
  <si>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</si>
  <si>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</si>
  <si>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</si>
  <si>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</si>
  <si>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</si>
  <si>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</si>
  <si>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</si>
  <si>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</si>
  <si>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</si>
  <si>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</si>
  <si>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</si>
  <si>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</si>
  <si>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</si>
  <si>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</si>
  <si>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</si>
  <si>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</si>
  <si>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</si>
  <si>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</si>
  <si>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</si>
  <si>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</si>
  <si>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</si>
  <si>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</si>
  <si>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</si>
  <si>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</si>
  <si>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</si>
  <si>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</si>
  <si>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</si>
  <si>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</si>
  <si>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</si>
  <si>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</si>
  <si>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</si>
  <si>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</si>
  <si>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</si>
  <si>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</si>
  <si>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</si>
  <si>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</si>
  <si>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</si>
  <si>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</si>
  <si>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</si>
  <si>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</si>
  <si>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</si>
  <si>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</si>
  <si>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</si>
  <si>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</si>
  <si>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</si>
  <si>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</si>
  <si>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ลำดับ</t>
  </si>
  <si>
    <t>กรอกรหัสหน่วยบริการของท่านตรงช่องสีเหลือง</t>
  </si>
  <si>
    <t>ผลรวมทั้งหมด</t>
  </si>
  <si>
    <t>Ordering</t>
  </si>
  <si>
    <t>รวมรายได้ ผลรวม</t>
  </si>
  <si>
    <t>รวมค่าใช้จ่าย ผลรวม</t>
  </si>
  <si>
    <t>สรุป ทุนสำรองสุทธิ (NWC) ผลรวม</t>
  </si>
  <si>
    <t>เงินบำรุงคงเหลือ(หักภาระผูกพัน) ผลรวม</t>
  </si>
  <si>
    <t>TypeID</t>
  </si>
  <si>
    <t>ProvinceID</t>
  </si>
  <si>
    <t>HospGroup_20 G</t>
  </si>
  <si>
    <t>HospGroup_20Name</t>
  </si>
  <si>
    <t>Group20Name</t>
  </si>
  <si>
    <t>กลุ่ม รพ.</t>
  </si>
  <si>
    <t>DATA2563Forplanfin.GroupID</t>
  </si>
  <si>
    <t>รพช.Is. any Pop</t>
  </si>
  <si>
    <t>รพช.</t>
  </si>
  <si>
    <t>F3</t>
  </si>
  <si>
    <t>รพศ.</t>
  </si>
  <si>
    <t>A</t>
  </si>
  <si>
    <t>รพท.</t>
  </si>
  <si>
    <t>M1</t>
  </si>
  <si>
    <t>M2</t>
  </si>
  <si>
    <t>F1</t>
  </si>
  <si>
    <t>F2</t>
  </si>
  <si>
    <t>TimeID</t>
  </si>
  <si>
    <t>(ทั้งหมด)</t>
  </si>
  <si>
    <t>เกาะเต่า,รพช.</t>
  </si>
  <si>
    <t>หนองปรือ,รพช.</t>
  </si>
  <si>
    <t>09192</t>
  </si>
  <si>
    <t>41436</t>
  </si>
  <si>
    <t>41701</t>
  </si>
  <si>
    <t>ส่วนเบี่ยงเบนมาตรฐาน ของ AmtY</t>
  </si>
  <si>
    <t>ค่า</t>
  </si>
  <si>
    <t>ผลรวม ส่วนเบี่ยงเบนมาตรฐาน ของ AmtY</t>
  </si>
  <si>
    <t>ผลรวม แห่ง</t>
  </si>
  <si>
    <t>แห่ง</t>
  </si>
  <si>
    <t>โรงพยาบาลเกาะเต่า</t>
  </si>
  <si>
    <t>เกาะเต่า</t>
  </si>
  <si>
    <t>โรงพยาบาลฉลอง</t>
  </si>
  <si>
    <t>ฉลอง,รพช.</t>
  </si>
  <si>
    <t>ฉลอง</t>
  </si>
  <si>
    <t>004143600</t>
  </si>
  <si>
    <t>โรงพยาบาลหนองปรือ</t>
  </si>
  <si>
    <t>หนองปรือ</t>
  </si>
  <si>
    <t>004170100</t>
  </si>
  <si>
    <t>000919200</t>
  </si>
  <si>
    <t>41768</t>
  </si>
  <si>
    <t>ศูนย์บริการการแพทย์นนทบุรี</t>
  </si>
  <si>
    <t>เงินบำรุงคงเหลือ  กันยายน</t>
  </si>
  <si>
    <t>หนี้สินและภาระผูกพัน  กันยายน</t>
  </si>
  <si>
    <t>ทุนสำรองสุทธิ (NWC) กันยายน</t>
  </si>
  <si>
    <t>เงินบำรุงคงเหลือสุทธิ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</si>
  <si>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</si>
  <si>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</si>
  <si>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</si>
  <si>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</si>
  <si>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</si>
  <si>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</si>
  <si>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</si>
  <si>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</si>
  <si>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</si>
  <si>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</si>
  <si>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</si>
  <si>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</si>
  <si>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</si>
  <si>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</si>
  <si>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</si>
  <si>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</si>
  <si>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</si>
  <si>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โรงพยาบาลศูนย์บริการการแพทย์นนทบุรี</t>
  </si>
  <si>
    <t>ศูนย์บริการการแพทย์นนทบุรี,รพช.</t>
  </si>
  <si>
    <t>004176800</t>
  </si>
  <si>
    <t>ค่าใช้จ่ายบุคลากรอื่น</t>
  </si>
  <si>
    <t>ค่าสาธารณูปโภค</t>
  </si>
  <si>
    <t>วัสดุใช้ไป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</si>
</sst>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#,##0.00_ ;[Red]\-#,##0.00\ 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H SarabunPSK"/>
      <family val="2"/>
    </font>
    <font>
      <b/>
      <u/>
      <sz val="16"/>
      <color rgb="FFFF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indexed="8"/>
      <name val="TH SarabunPSK"/>
      <family val="2"/>
    </font>
    <font>
      <sz val="18"/>
      <color theme="1"/>
      <name val="TH SarabunPSK"/>
      <family val="2"/>
    </font>
    <font>
      <b/>
      <u/>
      <sz val="18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60">
    <xf numFmtId="0" fontId="0" fillId="0" borderId="0" xfId="0"/>
    <xf numFmtId="187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1" applyFont="1"/>
    <xf numFmtId="0" fontId="5" fillId="2" borderId="0" xfId="0" applyFont="1" applyFill="1"/>
    <xf numFmtId="0" fontId="4" fillId="0" borderId="0" xfId="2" applyFont="1"/>
    <xf numFmtId="0" fontId="4" fillId="0" borderId="0" xfId="2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0" applyFont="1"/>
    <xf numFmtId="187" fontId="4" fillId="0" borderId="0" xfId="0" applyNumberFormat="1" applyFont="1"/>
    <xf numFmtId="187" fontId="5" fillId="0" borderId="0" xfId="0" applyNumberFormat="1" applyFont="1"/>
    <xf numFmtId="40" fontId="4" fillId="0" borderId="0" xfId="2" applyNumberFormat="1" applyFont="1"/>
    <xf numFmtId="0" fontId="5" fillId="0" borderId="0" xfId="0" applyFont="1" applyAlignment="1">
      <alignment horizontal="center"/>
    </xf>
    <xf numFmtId="40" fontId="4" fillId="0" borderId="0" xfId="2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43" fontId="6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2" borderId="0" xfId="0" applyFont="1" applyFill="1" applyAlignment="1">
      <alignment horizontal="center" vertical="center" wrapText="1"/>
    </xf>
    <xf numFmtId="0" fontId="10" fillId="0" borderId="0" xfId="0" applyFont="1"/>
    <xf numFmtId="187" fontId="10" fillId="6" borderId="0" xfId="0" applyNumberFormat="1" applyFont="1" applyFill="1"/>
    <xf numFmtId="187" fontId="10" fillId="6" borderId="4" xfId="0" applyNumberFormat="1" applyFont="1" applyFill="1" applyBorder="1"/>
    <xf numFmtId="0" fontId="9" fillId="8" borderId="0" xfId="0" applyFont="1" applyFill="1" applyAlignment="1">
      <alignment horizontal="center"/>
    </xf>
    <xf numFmtId="43" fontId="9" fillId="8" borderId="0" xfId="1" applyFont="1" applyFill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 applyProtection="1">
      <alignment horizontal="center" vertical="center"/>
      <protection hidden="1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hidden="1"/>
    </xf>
    <xf numFmtId="187" fontId="4" fillId="6" borderId="0" xfId="0" applyNumberFormat="1" applyFont="1" applyFill="1" applyProtection="1">
      <protection hidden="1"/>
    </xf>
    <xf numFmtId="49" fontId="11" fillId="4" borderId="5" xfId="3" applyNumberFormat="1" applyFont="1" applyFill="1" applyBorder="1" applyAlignment="1">
      <alignment horizontal="center"/>
    </xf>
    <xf numFmtId="0" fontId="11" fillId="3" borderId="5" xfId="3" applyFont="1" applyFill="1" applyBorder="1" applyAlignment="1">
      <alignment horizontal="center"/>
    </xf>
    <xf numFmtId="0" fontId="11" fillId="4" borderId="5" xfId="3" applyFont="1" applyFill="1" applyBorder="1" applyAlignment="1">
      <alignment horizontal="center"/>
    </xf>
    <xf numFmtId="1" fontId="11" fillId="4" borderId="5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/>
    </xf>
    <xf numFmtId="0" fontId="12" fillId="0" borderId="0" xfId="0" applyFont="1"/>
    <xf numFmtId="0" fontId="11" fillId="0" borderId="3" xfId="3" applyFont="1" applyBorder="1"/>
    <xf numFmtId="0" fontId="11" fillId="0" borderId="3" xfId="3" applyFont="1" applyBorder="1" applyAlignment="1">
      <alignment horizontal="right"/>
    </xf>
    <xf numFmtId="1" fontId="11" fillId="0" borderId="3" xfId="3" applyNumberFormat="1" applyFont="1" applyBorder="1" applyAlignment="1">
      <alignment horizontal="right"/>
    </xf>
    <xf numFmtId="22" fontId="11" fillId="0" borderId="3" xfId="3" applyNumberFormat="1" applyFont="1" applyBorder="1" applyAlignment="1">
      <alignment horizontal="right"/>
    </xf>
    <xf numFmtId="49" fontId="11" fillId="0" borderId="6" xfId="3" applyNumberFormat="1" applyFont="1" applyBorder="1"/>
    <xf numFmtId="0" fontId="11" fillId="0" borderId="6" xfId="3" applyFont="1" applyBorder="1"/>
    <xf numFmtId="0" fontId="11" fillId="0" borderId="6" xfId="3" applyFont="1" applyBorder="1" applyAlignment="1">
      <alignment horizontal="right"/>
    </xf>
    <xf numFmtId="1" fontId="11" fillId="0" borderId="6" xfId="3" applyNumberFormat="1" applyFont="1" applyBorder="1" applyAlignment="1">
      <alignment horizontal="right"/>
    </xf>
    <xf numFmtId="0" fontId="11" fillId="0" borderId="6" xfId="0" applyFont="1" applyBorder="1"/>
    <xf numFmtId="49" fontId="12" fillId="0" borderId="0" xfId="0" applyNumberFormat="1" applyFont="1"/>
    <xf numFmtId="1" fontId="12" fillId="0" borderId="0" xfId="0" applyNumberFormat="1" applyFont="1"/>
    <xf numFmtId="0" fontId="13" fillId="0" borderId="0" xfId="0" applyFont="1" applyAlignment="1">
      <alignment horizontal="center"/>
    </xf>
    <xf numFmtId="0" fontId="0" fillId="0" borderId="0" xfId="0" pivotButton="1"/>
    <xf numFmtId="187" fontId="4" fillId="0" borderId="0" xfId="2" applyNumberFormat="1" applyFont="1"/>
    <xf numFmtId="49" fontId="11" fillId="0" borderId="3" xfId="3" applyNumberFormat="1" applyFont="1" applyBorder="1"/>
    <xf numFmtId="0" fontId="11" fillId="0" borderId="3" xfId="0" applyFont="1" applyBorder="1"/>
    <xf numFmtId="0" fontId="9" fillId="0" borderId="0" xfId="0" applyFont="1" applyAlignment="1" applyProtection="1">
      <alignment horizontal="right" vertical="center"/>
      <protection hidden="1"/>
    </xf>
    <xf numFmtId="43" fontId="4" fillId="0" borderId="0" xfId="0" applyNumberFormat="1" applyFont="1"/>
    <xf numFmtId="0" fontId="4" fillId="10" borderId="0" xfId="0" applyFont="1" applyFill="1"/>
    <xf numFmtId="0" fontId="4" fillId="9" borderId="0" xfId="0" applyFont="1" applyFill="1"/>
    <xf numFmtId="0" fontId="4" fillId="11" borderId="0" xfId="0" applyFont="1" applyFill="1"/>
  </cellXfs>
  <cellStyles count="4">
    <cellStyle name="Normal 2" xfId="2" xr:uid="{00000000-0005-0000-0000-000002000000}"/>
    <cellStyle name="จุลภาค" xfId="1" builtinId="3"/>
    <cellStyle name="ปกติ" xfId="0" builtinId="0"/>
    <cellStyle name="ปกติ_Sheet1" xfId="3" xr:uid="{00000000-0005-0000-0000-000003000000}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644524</xdr:colOff>
      <xdr:row>0</xdr:row>
      <xdr:rowOff>118534</xdr:rowOff>
    </xdr:from>
    <xdr:to>
      <xdr:col>8</xdr:col>
      <xdr:colOff>1056</xdr:colOff>
      <xdr:row>1</xdr:row>
      <xdr:rowOff>230188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470187F0-13CC-4685-A718-0719104A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791" y="118534"/>
          <a:ext cx="845607" cy="568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w-VIP" refreshedDate="44508.644973032409" backgroundQuery="1" createdVersion="6" refreshedVersion="6" minRefreshableVersion="3" recordCount="26970" xr:uid="{C2016D9B-4B75-40D9-8A3B-43AB76BC3628}">
  <cacheSource type="external" connectionId="1"/>
  <cacheFields count="24">
    <cacheField name="PDate" numFmtId="0">
      <sharedItems containsSemiMixedTypes="0" containsNonDate="0" containsDate="1" containsString="0" minDate="2021-09-30T00:00:00" maxDate="2021-10-01T00:00:00" count="1">
        <d v="2021-09-30T00:00:00"/>
      </sharedItems>
    </cacheField>
    <cacheField name="TimeID" numFmtId="0">
      <sharedItems count="1">
        <s v="256412"/>
      </sharedItems>
    </cacheField>
    <cacheField name="Ket" numFmtId="0">
      <sharedItems containsSemiMixedTypes="0" containsString="0" containsNumber="1" containsInteger="1" minValue="1" maxValue="12" count="12">
        <n v="9"/>
        <n v="5"/>
        <n v="11"/>
        <n v="12"/>
        <n v="6"/>
        <n v="4"/>
        <n v="3"/>
        <n v="10"/>
        <n v="8"/>
        <n v="7"/>
        <n v="1"/>
        <n v="2"/>
      </sharedItems>
    </cacheField>
    <cacheField name="Province2" numFmtId="0">
      <sharedItems count="76">
        <s v="ชัยภูมิ"/>
        <s v="ราชบุรี"/>
        <s v="กาญจนบุรี"/>
        <s v="สุพรรณบุรี"/>
        <s v="สมุทรสาคร"/>
        <s v="สมุทรสงคราม"/>
        <s v="เพชรบุรี"/>
        <s v="ประจวบคีรีขันธ์"/>
        <s v="กระบี่"/>
        <s v="พังงา"/>
        <s v="ภูเก็ต"/>
        <s v="สุราษฎร์ธานี"/>
        <s v="ระนอง"/>
        <s v="ชุมพร"/>
        <s v="สงขลา"/>
        <s v="สตูล"/>
        <s v="พัทลุง"/>
        <s v="ปัตตานี"/>
        <s v="ยะลา"/>
        <s v="นราธิวาส"/>
        <s v="สมุทรปราการ"/>
        <s v="นนทบุรี"/>
        <s v="ปทุมธานี"/>
        <s v="พระนครศรีอยุธยา"/>
        <s v="อ่างทอง"/>
        <s v="ลพบุรี"/>
        <s v="สิงห์บุรี"/>
        <s v="ชัยนาท"/>
        <s v="สระบุรี"/>
        <s v="ชลบุรี"/>
        <s v="ระยอง"/>
        <s v="ฉะเชิงเทรา"/>
        <s v="จันทบุรี"/>
        <s v="ตราด"/>
        <s v="ปราจีนบุรี"/>
        <s v="นครนายก"/>
        <s v="สระแก้ว"/>
        <s v="นครราชสีมา"/>
        <s v="บุรีรัมย์"/>
        <s v="สุรินทร์"/>
        <s v="ศรีสะเกษ"/>
        <s v="อุบลราชธานี"/>
        <s v="ยโสธร"/>
        <s v="อำนาจเจริญ"/>
        <s v="หนองบัวลำภู"/>
        <s v="ขอนแก่น"/>
        <s v="อุดรธานี"/>
        <s v="เลย"/>
        <s v="บึงกาฬ"/>
        <s v="หนองคาย"/>
        <s v="มหาสารคาม"/>
        <s v="ร้อยเอ็ด"/>
        <s v="กาฬสินธุ์"/>
        <s v="สกลนคร"/>
        <s v="นครพนม"/>
        <s v="มุกดาหาร"/>
        <s v="เชียงใหม่"/>
        <s v="ลำพูน"/>
        <s v="ลำปาง"/>
        <s v="อุตรดิตถ์"/>
        <s v="แพร่"/>
        <s v="น่าน"/>
        <s v="พะเยา"/>
        <s v="เชียงราย"/>
        <s v="แม่ฮ่องสอน"/>
        <s v="นครสวรรค์"/>
        <s v="อุทัยธานี"/>
        <s v="กำแพงเพชร"/>
        <s v="ตาก"/>
        <s v="สุโขทัย"/>
        <s v="พิษณุโลก"/>
        <s v="พิจิตร"/>
        <s v="เพชรบูรณ์"/>
        <s v="นครปฐม"/>
        <s v="นครศรีธรรมราช"/>
        <s v="ตรัง"/>
      </sharedItems>
    </cacheField>
    <cacheField name="TypeID" numFmtId="0">
      <sharedItems count="3">
        <s v="รพช."/>
        <s v="รพท."/>
        <s v="รพศ."/>
      </sharedItems>
    </cacheField>
    <cacheField name="OrgID" numFmtId="0">
      <sharedItems count="899">
        <s v="04007"/>
        <s v="10728"/>
        <s v="10729"/>
        <s v="10730"/>
        <s v="10731"/>
        <s v="10732"/>
        <s v="10733"/>
        <s v="10734"/>
        <s v="10735"/>
        <s v="10736"/>
        <s v="10737"/>
        <s v="10738"/>
        <s v="10739"/>
        <s v="10740"/>
        <s v="10741"/>
        <s v="10742"/>
        <s v="10743"/>
        <s v="10744"/>
        <s v="10745"/>
        <s v="10746"/>
        <s v="10747"/>
        <s v="10748"/>
        <s v="10749"/>
        <s v="10750"/>
        <s v="10751"/>
        <s v="10752"/>
        <s v="10753"/>
        <s v="10754"/>
        <s v="10755"/>
        <s v="10756"/>
        <s v="10757"/>
        <s v="10758"/>
        <s v="10759"/>
        <s v="10760"/>
        <s v="10761"/>
        <s v="10762"/>
        <s v="10763"/>
        <s v="10764"/>
        <s v="10765"/>
        <s v="10766"/>
        <s v="10767"/>
        <s v="10768"/>
        <s v="10769"/>
        <s v="10770"/>
        <s v="10771"/>
        <s v="10772"/>
        <s v="10773"/>
        <s v="10774"/>
        <s v="10775"/>
        <s v="10776"/>
        <s v="10777"/>
        <s v="10778"/>
        <s v="10779"/>
        <s v="10780"/>
        <s v="10781"/>
        <s v="10782"/>
        <s v="10784"/>
        <s v="10785"/>
        <s v="10786"/>
        <s v="10787"/>
        <s v="10788"/>
        <s v="10789"/>
        <s v="10790"/>
        <s v="10791"/>
        <s v="10792"/>
        <s v="10793"/>
        <s v="10794"/>
        <s v="10795"/>
        <s v="10796"/>
        <s v="10797"/>
        <s v="10798"/>
        <s v="10799"/>
        <s v="10800"/>
        <s v="10801"/>
        <s v="10802"/>
        <s v="10803"/>
        <s v="10804"/>
        <s v="10805"/>
        <s v="10806"/>
        <s v="10807"/>
        <s v="10808"/>
        <s v="10809"/>
        <s v="10810"/>
        <s v="10811"/>
        <s v="10812"/>
        <s v="10813"/>
        <s v="10814"/>
        <s v="10815"/>
        <s v="10816"/>
        <s v="10817"/>
        <s v="10818"/>
        <s v="10819"/>
        <s v="10820"/>
        <s v="10821"/>
        <s v="10822"/>
        <s v="10823"/>
        <s v="10824"/>
        <s v="10825"/>
        <s v="10826"/>
        <s v="10827"/>
        <s v="10828"/>
        <s v="10829"/>
        <s v="10830"/>
        <s v="10831"/>
        <s v="10832"/>
        <s v="10833"/>
        <s v="10834"/>
        <s v="10835"/>
        <s v="10836"/>
        <s v="10837"/>
        <s v="10838"/>
        <s v="10839"/>
        <s v="10840"/>
        <s v="10841"/>
        <s v="10842"/>
        <s v="10843"/>
        <s v="10844"/>
        <s v="10845"/>
        <s v="10846"/>
        <s v="10847"/>
        <s v="10848"/>
        <s v="10849"/>
        <s v="10850"/>
        <s v="10851"/>
        <s v="10852"/>
        <s v="10853"/>
        <s v="10854"/>
        <s v="10855"/>
        <s v="10856"/>
        <s v="10857"/>
        <s v="10858"/>
        <s v="10859"/>
        <s v="10860"/>
        <s v="10861"/>
        <s v="10862"/>
        <s v="10863"/>
        <s v="10864"/>
        <s v="10865"/>
        <s v="10866"/>
        <s v="10867"/>
        <s v="10868"/>
        <s v="10869"/>
        <s v="10870"/>
        <s v="10871"/>
        <s v="10872"/>
        <s v="10873"/>
        <s v="10874"/>
        <s v="10875"/>
        <s v="10876"/>
        <s v="10877"/>
        <s v="10878"/>
        <s v="10879"/>
        <s v="10880"/>
        <s v="10881"/>
        <s v="10882"/>
        <s v="10883"/>
        <s v="10884"/>
        <s v="10885"/>
        <s v="10886"/>
        <s v="10887"/>
        <s v="10888"/>
        <s v="10889"/>
        <s v="10890"/>
        <s v="10891"/>
        <s v="10892"/>
        <s v="10893"/>
        <s v="10894"/>
        <s v="10895"/>
        <s v="10896"/>
        <s v="10897"/>
        <s v="10898"/>
        <s v="10899"/>
        <s v="10900"/>
        <s v="10901"/>
        <s v="10902"/>
        <s v="10904"/>
        <s v="10905"/>
        <s v="10906"/>
        <s v="10907"/>
        <s v="10908"/>
        <s v="10909"/>
        <s v="10910"/>
        <s v="10911"/>
        <s v="10912"/>
        <s v="10913"/>
        <s v="10914"/>
        <s v="10915"/>
        <s v="10916"/>
        <s v="10917"/>
        <s v="10918"/>
        <s v="10919"/>
        <s v="10920"/>
        <s v="10921"/>
        <s v="10922"/>
        <s v="10923"/>
        <s v="10924"/>
        <s v="10925"/>
        <s v="10926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0963"/>
        <s v="10964"/>
        <s v="10965"/>
        <s v="10966"/>
        <s v="10967"/>
        <s v="10968"/>
        <s v="10969"/>
        <s v="10970"/>
        <s v="10971"/>
        <s v="10972"/>
        <s v="10973"/>
        <s v="10974"/>
        <s v="10975"/>
        <s v="10976"/>
        <s v="10977"/>
        <s v="10978"/>
        <s v="10979"/>
        <s v="10980"/>
        <s v="10981"/>
        <s v="10982"/>
        <s v="10983"/>
        <s v="10985"/>
        <s v="10986"/>
        <s v="10987"/>
        <s v="10988"/>
        <s v="10989"/>
        <s v="10990"/>
        <s v="10991"/>
        <s v="10992"/>
        <s v="10993"/>
        <s v="10994"/>
        <s v="10995"/>
        <s v="10996"/>
        <s v="10997"/>
        <s v="10998"/>
        <s v="10999"/>
        <s v="11000"/>
        <s v="11001"/>
        <s v="11002"/>
        <s v="11003"/>
        <s v="11004"/>
        <s v="11005"/>
        <s v="11006"/>
        <s v="11007"/>
        <s v="11008"/>
        <s v="11009"/>
        <s v="11010"/>
        <s v="11011"/>
        <s v="11012"/>
        <s v="11013"/>
        <s v="11014"/>
        <s v="11015"/>
        <s v="11016"/>
        <s v="11017"/>
        <s v="11018"/>
        <s v="11019"/>
        <s v="11020"/>
        <s v="11021"/>
        <s v="11022"/>
        <s v="11023"/>
        <s v="11024"/>
        <s v="11025"/>
        <s v="11026"/>
        <s v="11027"/>
        <s v="11028"/>
        <s v="11029"/>
        <s v="11030"/>
        <s v="11031"/>
        <s v="11032"/>
        <s v="11033"/>
        <s v="11034"/>
        <s v="11035"/>
        <s v="11036"/>
        <s v="11037"/>
        <s v="11038"/>
        <s v="11039"/>
        <s v="11040"/>
        <s v="11041"/>
        <s v="11042"/>
        <s v="11043"/>
        <s v="11044"/>
        <s v="11045"/>
        <s v="11046"/>
        <s v="11047"/>
        <s v="11048"/>
        <s v="11049"/>
        <s v="11050"/>
        <s v="11051"/>
        <s v="11052"/>
        <s v="11053"/>
        <s v="11054"/>
        <s v="11055"/>
        <s v="11056"/>
        <s v="11057"/>
        <s v="11058"/>
        <s v="11059"/>
        <s v="11060"/>
        <s v="11061"/>
        <s v="11062"/>
        <s v="11063"/>
        <s v="11064"/>
        <s v="11065"/>
        <s v="11066"/>
        <s v="11067"/>
        <s v="11068"/>
        <s v="11069"/>
        <s v="11070"/>
        <s v="11071"/>
        <s v="11072"/>
        <s v="11073"/>
        <s v="11074"/>
        <s v="11075"/>
        <s v="11076"/>
        <s v="11077"/>
        <s v="11078"/>
        <s v="11079"/>
        <s v="11080"/>
        <s v="11081"/>
        <s v="11082"/>
        <s v="11083"/>
        <s v="11084"/>
        <s v="11085"/>
        <s v="11086"/>
        <s v="11087"/>
        <s v="11088"/>
        <s v="11089"/>
        <s v="11090"/>
        <s v="11091"/>
        <s v="11092"/>
        <s v="11093"/>
        <s v="11094"/>
        <s v="11095"/>
        <s v="11096"/>
        <s v="11097"/>
        <s v="11098"/>
        <s v="11099"/>
        <s v="11100"/>
        <s v="11101"/>
        <s v="11102"/>
        <s v="11103"/>
        <s v="11104"/>
        <s v="11105"/>
        <s v="11106"/>
        <s v="11107"/>
        <s v="11108"/>
        <s v="11109"/>
        <s v="11110"/>
        <s v="11111"/>
        <s v="11112"/>
        <s v="11113"/>
        <s v="11114"/>
        <s v="11115"/>
        <s v="11116"/>
        <s v="11117"/>
        <s v="11118"/>
        <s v="11119"/>
        <s v="11120"/>
        <s v="11121"/>
        <s v="11122"/>
        <s v="11123"/>
        <s v="11124"/>
        <s v="11125"/>
        <s v="11126"/>
        <s v="11127"/>
        <s v="11128"/>
        <s v="11129"/>
        <s v="11130"/>
        <s v="11131"/>
        <s v="11132"/>
        <s v="11133"/>
        <s v="11134"/>
        <s v="11135"/>
        <s v="11136"/>
        <s v="11137"/>
        <s v="11138"/>
        <s v="11139"/>
        <s v="11140"/>
        <s v="11141"/>
        <s v="11142"/>
        <s v="11143"/>
        <s v="11144"/>
        <s v="11145"/>
        <s v="11146"/>
        <s v="11147"/>
        <s v="11148"/>
        <s v="11149"/>
        <s v="11150"/>
        <s v="11151"/>
        <s v="11152"/>
        <s v="11153"/>
        <s v="11154"/>
        <s v="11155"/>
        <s v="11156"/>
        <s v="11157"/>
        <s v="11158"/>
        <s v="11159"/>
        <s v="11160"/>
        <s v="11161"/>
        <s v="11162"/>
        <s v="11163"/>
        <s v="11164"/>
        <s v="11165"/>
        <s v="11166"/>
        <s v="11167"/>
        <s v="11169"/>
        <s v="11170"/>
        <s v="11171"/>
        <s v="11172"/>
        <s v="11173"/>
        <s v="11174"/>
        <s v="11175"/>
        <s v="11176"/>
        <s v="11177"/>
        <s v="11178"/>
        <s v="11179"/>
        <s v="11180"/>
        <s v="11181"/>
        <s v="11182"/>
        <s v="11183"/>
        <s v="11184"/>
        <s v="11185"/>
        <s v="11186"/>
        <s v="11187"/>
        <s v="11188"/>
        <s v="11189"/>
        <s v="11190"/>
        <s v="11191"/>
        <s v="11192"/>
        <s v="11193"/>
        <s v="11194"/>
        <s v="11195"/>
        <s v="11196"/>
        <s v="11197"/>
        <s v="11198"/>
        <s v="11199"/>
        <s v="11200"/>
        <s v="11201"/>
        <s v="11202"/>
        <s v="11203"/>
        <s v="11204"/>
        <s v="11205"/>
        <s v="11206"/>
        <s v="11207"/>
        <s v="11208"/>
        <s v="11209"/>
        <s v="11210"/>
        <s v="11211"/>
        <s v="11212"/>
        <s v="11213"/>
        <s v="11214"/>
        <s v="11215"/>
        <s v="11216"/>
        <s v="11217"/>
        <s v="11218"/>
        <s v="11219"/>
        <s v="11220"/>
        <s v="11221"/>
        <s v="11222"/>
        <s v="11223"/>
        <s v="11224"/>
        <s v="11225"/>
        <s v="11226"/>
        <s v="11227"/>
        <s v="11228"/>
        <s v="11229"/>
        <s v="11230"/>
        <s v="11231"/>
        <s v="11232"/>
        <s v="11233"/>
        <s v="11234"/>
        <s v="11235"/>
        <s v="11236"/>
        <s v="11238"/>
        <s v="11239"/>
        <s v="11240"/>
        <s v="11241"/>
        <s v="11242"/>
        <s v="11243"/>
        <s v="11244"/>
        <s v="11245"/>
        <s v="11246"/>
        <s v="11247"/>
        <s v="11248"/>
        <s v="11249"/>
        <s v="11250"/>
        <s v="11251"/>
        <s v="11252"/>
        <s v="11253"/>
        <s v="11254"/>
        <s v="11255"/>
        <s v="11256"/>
        <s v="11257"/>
        <s v="11258"/>
        <s v="11259"/>
        <s v="11260"/>
        <s v="11261"/>
        <s v="11262"/>
        <s v="11263"/>
        <s v="11264"/>
        <s v="11265"/>
        <s v="11266"/>
        <s v="11267"/>
        <s v="11268"/>
        <s v="11269"/>
        <s v="11270"/>
        <s v="11271"/>
        <s v="11272"/>
        <s v="11273"/>
        <s v="11274"/>
        <s v="11275"/>
        <s v="11276"/>
        <s v="11277"/>
        <s v="11278"/>
        <s v="11279"/>
        <s v="11280"/>
        <s v="11281"/>
        <s v="11282"/>
        <s v="11283"/>
        <s v="11284"/>
        <s v="11285"/>
        <s v="11286"/>
        <s v="11287"/>
        <s v="11288"/>
        <s v="11289"/>
        <s v="11290"/>
        <s v="11291"/>
        <s v="11292"/>
        <s v="11293"/>
        <s v="11294"/>
        <s v="11295"/>
        <s v="11296"/>
        <s v="11297"/>
        <s v="11298"/>
        <s v="11299"/>
        <s v="11300"/>
        <s v="11301"/>
        <s v="11302"/>
        <s v="11303"/>
        <s v="11304"/>
        <s v="11306"/>
        <s v="11307"/>
        <s v="11308"/>
        <s v="11309"/>
        <s v="11310"/>
        <s v="11311"/>
        <s v="11312"/>
        <s v="11313"/>
        <s v="11314"/>
        <s v="11315"/>
        <s v="11316"/>
        <s v="11317"/>
        <s v="11318"/>
        <s v="11319"/>
        <s v="11320"/>
        <s v="11321"/>
        <s v="11322"/>
        <s v="11323"/>
        <s v="11324"/>
        <s v="11325"/>
        <s v="11326"/>
        <s v="11327"/>
        <s v="11328"/>
        <s v="11329"/>
        <s v="11330"/>
        <s v="11331"/>
        <s v="11332"/>
        <s v="11333"/>
        <s v="11334"/>
        <s v="11335"/>
        <s v="11336"/>
        <s v="11337"/>
        <s v="11338"/>
        <s v="11339"/>
        <s v="11340"/>
        <s v="11341"/>
        <s v="11342"/>
        <s v="11343"/>
        <s v="11344"/>
        <s v="11345"/>
        <s v="11346"/>
        <s v="11347"/>
        <s v="11348"/>
        <s v="11349"/>
        <s v="11350"/>
        <s v="11352"/>
        <s v="11353"/>
        <s v="11354"/>
        <s v="11355"/>
        <s v="11356"/>
        <s v="11357"/>
        <s v="11358"/>
        <s v="11359"/>
        <s v="11360"/>
        <s v="11361"/>
        <s v="11362"/>
        <s v="11363"/>
        <s v="11364"/>
        <s v="11365"/>
        <s v="11366"/>
        <s v="11367"/>
        <s v="11368"/>
        <s v="11369"/>
        <s v="11370"/>
        <s v="11371"/>
        <s v="11372"/>
        <s v="11373"/>
        <s v="11374"/>
        <s v="11375"/>
        <s v="11376"/>
        <s v="11377"/>
        <s v="11378"/>
        <s v="11379"/>
        <s v="11380"/>
        <s v="11381"/>
        <s v="11382"/>
        <s v="11383"/>
        <s v="11385"/>
        <s v="11386"/>
        <s v="11387"/>
        <s v="11388"/>
        <s v="11390"/>
        <s v="11391"/>
        <s v="11392"/>
        <s v="11393"/>
        <s v="11394"/>
        <s v="11395"/>
        <s v="11396"/>
        <s v="11397"/>
        <s v="11398"/>
        <s v="11399"/>
        <s v="11400"/>
        <s v="11401"/>
        <s v="11402"/>
        <s v="11403"/>
        <s v="11404"/>
        <s v="11405"/>
        <s v="11406"/>
        <s v="11407"/>
        <s v="11408"/>
        <s v="11409"/>
        <s v="11410"/>
        <s v="11411"/>
        <s v="11412"/>
        <s v="11413"/>
        <s v="11414"/>
        <s v="11415"/>
        <s v="11416"/>
        <s v="11417"/>
        <s v="11418"/>
        <s v="11419"/>
        <s v="11420"/>
        <s v="11421"/>
        <s v="11422"/>
        <s v="11423"/>
        <s v="11424"/>
        <s v="11425"/>
        <s v="11426"/>
        <s v="11427"/>
        <s v="11428"/>
        <s v="11429"/>
        <s v="11430"/>
        <s v="11431"/>
        <s v="11432"/>
        <s v="11433"/>
        <s v="11434"/>
        <s v="11435"/>
        <s v="11436"/>
        <s v="11437"/>
        <s v="11438"/>
        <s v="11439"/>
        <s v="11440"/>
        <s v="11441"/>
        <s v="11442"/>
        <s v="11443"/>
        <s v="11444"/>
        <s v="11445"/>
        <s v="11446"/>
        <s v="11447"/>
        <s v="11448"/>
        <s v="11449"/>
        <s v="11450"/>
        <s v="11451"/>
        <s v="11452"/>
        <s v="11453"/>
        <s v="11454"/>
        <s v="11455"/>
        <s v="11456"/>
        <s v="11457"/>
        <s v="11458"/>
        <s v="11459"/>
        <s v="11460"/>
        <s v="11461"/>
        <s v="11464"/>
        <s v="11602"/>
        <s v="11608"/>
        <s v="11619"/>
        <s v="11625"/>
        <s v="11631"/>
        <s v="11643"/>
        <s v="11654"/>
        <s v="11660"/>
        <s v="12275"/>
        <s v="13747"/>
        <s v="13806"/>
        <s v="13816"/>
        <s v="13817"/>
        <s v="13818"/>
        <s v="13819"/>
        <s v="14132"/>
        <s v="14133"/>
        <s v="14135"/>
        <s v="14136"/>
        <s v="14138"/>
        <s v="14139"/>
        <s v="15010"/>
        <s v="15012"/>
        <s v="21323"/>
        <s v="21356"/>
        <s v="21948"/>
        <s v="21984"/>
        <s v="22302"/>
        <s v="22456"/>
        <s v="22734"/>
        <s v="23125"/>
        <s v="23367"/>
        <s v="23578"/>
        <s v="23736"/>
        <s v="23771"/>
        <s v="23839"/>
        <s v="23962"/>
        <s v="24032"/>
        <s v="24673"/>
        <s v="24689"/>
        <s v="24692"/>
        <s v="24704"/>
        <s v="24821"/>
        <s v="24956"/>
        <s v="25017"/>
        <s v="25058"/>
        <s v="25059"/>
        <s v="27443"/>
        <s v="27839"/>
        <s v="27840"/>
        <s v="27841"/>
        <s v="27842"/>
        <s v="27843"/>
        <s v="27844"/>
        <s v="27967"/>
        <s v="27968"/>
        <s v="27974"/>
        <s v="27975"/>
        <s v="27976"/>
        <s v="27978"/>
        <s v="27979"/>
        <s v="27980"/>
        <s v="27988"/>
        <s v="27989"/>
        <s v="27990"/>
        <s v="28006"/>
        <s v="28010"/>
        <s v="28014"/>
        <s v="28015"/>
        <s v="28016"/>
        <s v="28017"/>
        <s v="28020"/>
        <s v="28778"/>
        <s v="28785"/>
        <s v="28786"/>
        <s v="28789"/>
        <s v="28790"/>
        <s v="28791"/>
        <s v="28811"/>
        <s v="28815"/>
        <s v="28817"/>
        <s v="28823"/>
        <s v="28843"/>
        <s v="28849"/>
        <s v="28850"/>
        <s v="28858"/>
        <s v="28861"/>
        <s v="28875"/>
        <s v="31327"/>
        <s v="40491"/>
        <s v="40492"/>
        <s v="40742"/>
        <s v="40743"/>
        <s v="40744"/>
        <s v="40745"/>
        <s v="40749"/>
        <s v="40840"/>
        <s v="41436"/>
        <s v="41701"/>
        <s v="77649"/>
        <s v="77650"/>
        <s v="77651"/>
        <s v="77652"/>
        <s v="77753"/>
        <s v="09192"/>
        <s v="10660"/>
        <s v="10661"/>
        <s v="10662"/>
        <s v="10663"/>
        <s v="10664"/>
        <s v="10665"/>
        <s v="10666"/>
        <s v="10667"/>
        <s v="10668"/>
        <s v="10669"/>
        <s v="10670"/>
        <s v="10671"/>
        <s v="10672"/>
        <s v="10673"/>
        <s v="10674"/>
        <s v="10675"/>
        <s v="10676"/>
        <s v="10677"/>
        <s v="10678"/>
        <s v="10679"/>
        <s v="10680"/>
        <s v="10681"/>
        <s v="10682"/>
        <s v="10683"/>
        <s v="10684"/>
        <s v="10685"/>
        <s v="10686"/>
        <s v="10687"/>
        <s v="10688"/>
        <s v="10689"/>
        <s v="10690"/>
        <s v="10691"/>
        <s v="10692"/>
        <s v="10693"/>
        <s v="10694"/>
        <s v="10695"/>
        <s v="10696"/>
        <s v="10697"/>
        <s v="10698"/>
        <s v="10699"/>
        <s v="10700"/>
        <s v="10701"/>
        <s v="10702"/>
        <s v="10703"/>
        <s v="10704"/>
        <s v="10705"/>
        <s v="10706"/>
        <s v="10707"/>
        <s v="10708"/>
        <s v="10709"/>
        <s v="10710"/>
        <s v="10711"/>
        <s v="10712"/>
        <s v="10713"/>
        <s v="10714"/>
        <s v="10715"/>
        <s v="10716"/>
        <s v="10717"/>
        <s v="10718"/>
        <s v="10719"/>
        <s v="10720"/>
        <s v="10721"/>
        <s v="10722"/>
        <s v="10723"/>
        <s v="10724"/>
        <s v="10725"/>
        <s v="10726"/>
        <s v="10727"/>
      </sharedItems>
    </cacheField>
    <cacheField name="Org" numFmtId="0">
      <sharedItems count="897">
        <s v="ซับใหญ่,รพช."/>
        <s v="ดำเนินสะดวก,รพท."/>
        <s v="บ้านโป่ง,รพท."/>
        <s v="โพธาราม,รพท."/>
        <s v="พหลพลพยุหเสนา,รพท."/>
        <s v="มะการักษ์,รพท."/>
        <s v="สมเด็จพระสังฆราชองค์ที่17,รพท."/>
        <s v="สมุทรสาคร,รพท."/>
        <s v="สมเด็จพระพุทธเลิศหล้า,รพท."/>
        <s v="พระจอมเกล้า,รพท."/>
        <s v="ประจวบคีรีขันธ์,รพท."/>
        <s v="กระบี่,รพท."/>
        <s v="พังงา,รพท."/>
        <s v="ตะกั่วป่า,รพท."/>
        <s v="วชิระภูเก็ต,รพศ."/>
        <s v="เกาะสมุย,รพท."/>
        <s v="ระนอง,รพท."/>
        <s v="ชุมพรเขตรอุดมศักดิ์,รพท."/>
        <s v="สงขลา,รพท."/>
        <s v="สตูล,รพท."/>
        <s v="พัทลุง,รพท."/>
        <s v="ปัตตานี,รพท."/>
        <s v="เบตง,รพท."/>
        <s v="นราธิวาสราชนครินทร์,รพท."/>
        <s v="สุไหงโก-ลก,รพท."/>
        <s v="บางบ่อ,รพช."/>
        <s v="บางพลี,รพท."/>
        <s v="บางจาก,รพช."/>
        <s v="พระสมุทรเจดีย์,รพช."/>
        <s v="บางกรวย,รพช."/>
        <s v="บางใหญ่,รพช."/>
        <s v="บางบัวทอง,รพช."/>
        <s v="ไทรน้อย,รพช."/>
        <s v="ปากเกร็ด,รพช."/>
        <s v="คลองหลวง,รพช."/>
        <s v="ธัญบุรี,รพช."/>
        <s v="ประชาธิปัตย์,รพช."/>
        <s v="หนองเสือ,รพช."/>
        <s v="ลาดหลุมแก้ว,รพช."/>
        <s v="ลำลูกกา,รพช."/>
        <s v="สามโคก,รพช."/>
        <s v="ท่าเรือ,รพช."/>
        <s v="สมเด็จพระสังฆราช(นครหลวง),รพช."/>
        <s v="บางไทร,รพช."/>
        <s v="บางบาล,รพช."/>
        <s v="บางปะอิน,รพช."/>
        <s v="บางปะหัน,รพช."/>
        <s v="ผักไห่,รพช."/>
        <s v="ภาชี,รพช."/>
        <s v="ลาดบัวหลวง,รพช."/>
        <s v="วังน้อย,รพช."/>
        <s v="บางซ้าย,รพช."/>
        <s v="อุทัย,รพช."/>
        <s v="มหาราช,รพช."/>
        <s v="บ้านแพรก,รพช."/>
        <s v="ไชโย,รพช."/>
        <s v="ป่าโมก,รพช."/>
        <s v="โพธิ์ทอง,รพช."/>
        <s v="แสวงหา,รพช."/>
        <s v="วิเศษชัยชาญ,รพช."/>
        <s v="สามโก้,รพช."/>
        <s v="พัฒนานิคม,รพช."/>
        <s v="โคกสำโรง,รพช."/>
        <s v="ชัยบาดาล,รพช."/>
        <s v="ท่าวุ้ง,รพช."/>
        <s v="ท่าหลวง,รพช."/>
        <s v="สระโบสถ์,รพช."/>
        <s v="โคกเจริญ,รพช."/>
        <s v="ลำสนธิ,รพช."/>
        <s v="หนองม่วง,รพช."/>
        <s v="บางระจัน,รพช."/>
        <s v="ค่ายบางระจัน,รพช."/>
        <s v="พรหมบุรี,รพช."/>
        <s v="ท่าช้าง,รพช."/>
        <s v="มโนรมย์,รพช."/>
        <s v="วัดสิงห์,รพช."/>
        <s v="สรรพยา,รพช."/>
        <s v="สรรคบุรี,รพช."/>
        <s v="หันคา,รพช."/>
        <s v="แก่งคอย,รพช."/>
        <s v="หนองแค,รพช."/>
        <s v="วิหารแดง,รพช."/>
        <s v="หนองแซง,รพช."/>
        <s v="บ้านหมอ,รพช."/>
        <s v="ดอนพุด,รพช."/>
        <s v="หนองโดน,รพช."/>
        <s v="เสาไห้,รพช."/>
        <s v="มวกเหล็ก,รพช."/>
        <s v="วังม่วง,รพช."/>
        <s v="บ้านบึง,รพช."/>
        <s v="หนองใหญ่,รพช."/>
        <s v="บางละมุง,รพท."/>
        <s v="วัดญาณสังวราราม,รพช."/>
        <s v="พานทอง,รพช."/>
        <s v="พนัสนิคม,รพช."/>
        <s v="แหลมฉบัง,รพช."/>
        <s v="เกาะสีชัง,รพช."/>
        <s v="สัตหีบกม10,รพช."/>
        <s v="บ่อทอง,รพช."/>
        <s v="เฉลิมพระเกียรติสมเด็จพระเทพรัตนราชสุดาฯ สยามบรมราชกุมารี ระยอง,รพท."/>
        <s v="บ้านฉาง,รพช."/>
        <s v="แกลง,รพท."/>
        <s v="วังจันทร์,รพช."/>
        <s v="บ้านค่าย,รพช."/>
        <s v="ปลวกแดง,รพช."/>
        <s v="ท่าตะเกียบ,รพช."/>
        <s v="ขลุง,รพช."/>
        <s v="ท่าใหม่,รพช."/>
        <s v="เขาสุกิม,รพช."/>
        <s v="สองพี่น้อง,รพช."/>
        <s v="โป่งน้ำร้อน,รพช."/>
        <s v="มะขาม,รพช."/>
        <s v="แหลมสิงห์,รพช."/>
        <s v="สอยดาว,รพช."/>
        <s v="แก่งหางแมว,รพช."/>
        <s v="นายายอาม,รพช."/>
        <s v="เขาคิชฌกูฏ,รพช."/>
        <s v="คลองใหญ่,รพช."/>
        <s v="เขาสมิง,รพช."/>
        <s v="บ่อไร่,รพช."/>
        <s v="แหลมงอบ,รพช."/>
        <s v="เกาะกูด,รพช."/>
        <s v="บางคล้า,รพช."/>
        <s v="บางน้ำเปรี้ยว,รพช."/>
        <s v="บางปะกง,รพช."/>
        <s v="บ้านโพธิ์,รพช."/>
        <s v="พนมสารคาม,รพช."/>
        <s v="สนามชัยเขต,รพช."/>
        <s v="แปลงยาว,รพช."/>
        <s v="กบินทร์บุรี,รพท."/>
        <s v="นาดี,รพช."/>
        <s v="บ้านสร้าง,รพช."/>
        <s v="ประจันตคาม,รพช."/>
        <s v="ศรีมหาโพธิ,รพช."/>
        <s v="ศรีมโหสถ,รพช."/>
        <s v="ปากพลี,รพช."/>
        <s v="บ้านนา,รพช."/>
        <s v="องครักษ์,รพช."/>
        <s v="คลองหาด,รพช."/>
        <s v="ตาพระยา,รพช."/>
        <s v="วังน้ำเย็น,รพช."/>
        <s v="วัฒนานคร,รพช."/>
        <s v="อรัญประเทศ,รพท."/>
        <s v="ครบุรี,รพช."/>
        <s v="เสิงสาง,รพช."/>
        <s v="คง,รพช."/>
        <s v="บ้านเหลื่อม,รพช."/>
        <s v="จักราช,รพช."/>
        <s v="โชคชัย,รพช."/>
        <s v="ด่านขุนทด,รพช."/>
        <s v="โนนไทย,รพช."/>
        <s v="โนนสูง,รพช."/>
        <s v="ขามสะแกแสง,รพช."/>
        <s v="บัวใหญ่,รพช."/>
        <s v="ประทาย,รพช."/>
        <s v="ปักธงชัย,รพช."/>
        <s v="พิมาย,รพช."/>
        <s v="ห้วยแถลง,รพช."/>
        <s v="ชุมพวง,รพช."/>
        <s v="สูงเนิน,รพช."/>
        <s v="ขามทะเลสอ,รพช."/>
        <s v="สีคิ้ว,รพช."/>
        <s v="ปากช่องนานา,รพท."/>
        <s v="หนองบุญมาก,รพช."/>
        <s v="แก้งสนามนาง,รพช."/>
        <s v="โนนแดง,รพช."/>
        <s v="วังน้ำเขียว,รพช."/>
        <s v="คูเมือง,รพช."/>
        <s v="กระสัง,รพช."/>
        <s v="นางรอง,รพท."/>
        <s v="หนองกี่,รพช."/>
        <s v="ละหานทราย,รพช."/>
        <s v="ประโคนชัย,รพช."/>
        <s v="บ้านกรวด,รพช."/>
        <s v="พุทไธสง,รพช."/>
        <s v="ลำปลายมาศ,รพช."/>
        <s v="สตึก,รพช."/>
        <s v="ปะคำ,รพช."/>
        <s v="นาโพธิ์,รพช."/>
        <s v="หนองหงส์,รพช."/>
        <s v="พลับพลาชัย,รพช."/>
        <s v="ห้วยราช,รพช."/>
        <s v="โนนสุวรรณ,รพช."/>
        <s v="ชำนิ,รพช."/>
        <s v="บ้านใหม่ไชยพจน์,รพช."/>
        <s v="โนนดินแดง,รพช."/>
        <s v="ชุมพลบุรี,รพช."/>
        <s v="ท่าตูม,รพช."/>
        <s v="จอมพระ,รพช."/>
        <s v="ปราสาท,รพท."/>
        <s v="กาบเชิง,รพช."/>
        <s v="รัตนบุรี,รพช."/>
        <s v="สนม,รพช."/>
        <s v="ศีขรภูมิ,รพช."/>
        <s v="สังขะ,รพช."/>
        <s v="ลำดวน,รพช."/>
        <s v="สำโรงทาบ,รพช."/>
        <s v="บัวเชด,รพช."/>
        <s v="ยางชุมน้อย,รพช."/>
        <s v="กันทรารมย์,รพช."/>
        <s v="กันทรลักษ์,รพช."/>
        <s v="ขุขันธ์,รพช."/>
        <s v="ไพรบึง,รพช."/>
        <s v="ปรางค์กู่,รพช."/>
        <s v="ขุนหาญ,รพช."/>
        <s v="ราษีไศล,รพช."/>
        <s v="อุทุมพรพิสัย,รพช."/>
        <s v="บึงบูรพ์,รพช."/>
        <s v="ห้วยทับทัน,รพช."/>
        <s v="โนนคูณ,รพช."/>
        <s v="ศรีรัตนะ,รพช."/>
        <s v="วังหิน,รพช."/>
        <s v="น้ำเกลี้ยง,รพช."/>
        <s v="ภูสิงห์,รพช."/>
        <s v="เมืองจันทร์,รพช."/>
        <s v="ศรีเมืองใหม่,รพช."/>
        <s v="โขงเจียม,รพช."/>
        <s v="เขื่องใน,รพช."/>
        <s v="เขมราฐ,รพช."/>
        <s v="นาจะหลวย,รพช."/>
        <s v="น้ำยืน,รพช."/>
        <s v="บุณฑริก,รพช."/>
        <s v="ตระการพืชผล,รพช."/>
        <s v="กุดข้าวปุ้น,รพช."/>
        <s v="ม่วงสามสิบ,รพช."/>
        <s v="วารินชำราบ,รพท."/>
        <s v="พิบูลมังสาหาร,รพช."/>
        <s v="ตาลสุม,รพช."/>
        <s v="โพธิ์ไทร,รพช."/>
        <s v="สำโรง,รพช."/>
        <s v="ดอนมดแดง,รพช."/>
        <s v="สิรินธร,รพช."/>
        <s v="ทุ่งศรีอุดม,รพช."/>
        <s v="ทรายมูล,รพช."/>
        <s v="กุดชุม,รพช."/>
        <s v="คำเขื่อนแก้ว,รพช."/>
        <s v="ป่าติ้ว,รพช."/>
        <s v="มหาชนะชัย,รพช."/>
        <s v="ค้อวัง,รพช."/>
        <s v="ไทยเจริญ,รพช."/>
        <s v="บ้านเขว้า,รพช."/>
        <s v="คอนสวรรค์,รพช."/>
        <s v="เกษตรสมบูรณ์,รพช."/>
        <s v="หนองบัวแดง,รพช."/>
        <s v="จัตุรัส,รพช."/>
        <s v="บำเหน็จณรงค์,รพช."/>
        <s v="หนองบัวระเหว,รพช."/>
        <s v="เทพสถิต,รพช."/>
        <s v="ภูเขียวเฉลิมพระเกียรติ,รพช."/>
        <s v="บ้านแท่น,รพช."/>
        <s v="แก้งคร้อ,รพช."/>
        <s v="คอนสาร,รพช."/>
        <s v="ภักดีชุมพล,รพช."/>
        <s v="เนินสง่า,รพช."/>
        <s v="ชานุมาน,รพช."/>
        <s v="ปทุมราชวงศา,รพช."/>
        <s v="พนา,รพช."/>
        <s v="เสนางคนิคม,รพช."/>
        <s v="หัวตะพาน,รพช."/>
        <s v="ลืออำนาจ,รพช."/>
        <s v="นากลาง,รพช."/>
        <s v="โนนสัง,รพช."/>
        <s v="ศรีบุญเรือง,รพช."/>
        <s v="สุวรรณคูหา,รพช."/>
        <s v="บ้านฝาง,รพช."/>
        <s v="พระยืน,รพช."/>
        <s v="หนองเรือ,รพช."/>
        <s v="ชุมแพ,รพท."/>
        <s v="สีชมพู,รพช."/>
        <s v="น้ำพอง,รพช."/>
        <s v="อุบลรัตน์,รพช."/>
        <s v="บ้านไผ่,รพช."/>
        <s v="เปือยน้อย,รพช."/>
        <s v="พล,รพช."/>
        <s v="แวงใหญ่,รพช."/>
        <s v="แวงน้อย,รพช."/>
        <s v="หนองสองห้อง,รพช."/>
        <s v="ภูเวียง,รพช."/>
        <s v="มัญจาคีรี,รพช."/>
        <s v="ชนบท,รพช."/>
        <s v="เขาสวนกวาง,รพช."/>
        <s v="ภูผาม่าน,รพช."/>
        <s v="กุดจับ,รพช."/>
        <s v="หนองวัวซอ,รพช."/>
        <s v="กุมภวาปี,รพท."/>
        <s v="ห้วยเกิ้ง,รพช."/>
        <s v="โนนสะอาด,รพช."/>
        <s v="หนองหาน,รพช."/>
        <s v="ทุ่งฝน,รพช."/>
        <s v="ไชยวาน,รพช."/>
        <s v="ศรีธาตุ,รพช."/>
        <s v="วังสามหมอ,รพช."/>
        <s v="บ้านผือ,รพช."/>
        <s v="น้ำโสม,รพช."/>
        <s v="เพ็ญ,รพช."/>
        <s v="สร้างคอม,รพช."/>
        <s v="หนองแสง,รพช."/>
        <s v="นายูง,รพช."/>
        <s v="พิบูลย์รักษ์,รพช."/>
        <s v="นาด้วง,รพช."/>
        <s v="เชียงคาน,รพช."/>
        <s v="ปากชม,รพช."/>
        <s v="นาแห้ว,รพช."/>
        <s v="ภูเรือ,รพช."/>
        <s v="ท่าลี่,รพช."/>
        <s v="วังสะพุง,รพช."/>
        <s v="ภูกระดึง,รพช."/>
        <s v="ภูหลวง,รพช."/>
        <s v="ผาขาว,รพช."/>
        <s v="บึงกาฬ,รพท."/>
        <s v="พรเจริญ,รพช."/>
        <s v="โพนพิสัย,รพช."/>
        <s v="โซ่พิสัย,รพช."/>
        <s v="ศรีเชียงใหม่,รพช."/>
        <s v="สังคม,รพช."/>
        <s v="เซกา,รพช."/>
        <s v="ปากคาด,รพช."/>
        <s v="บึงโขงหลง,รพช."/>
        <s v="ศรีวิไล,รพช."/>
        <s v="บุ่งคล้า,รพช."/>
        <s v="แกดำ,รพช."/>
        <s v="โกสุมพิสัย,รพช."/>
        <s v="กันทรวิชัย,รพช."/>
        <s v="เชียงยืน,รพช."/>
        <s v="บรบือ,รพช."/>
        <s v="นาเชือก,รพช."/>
        <s v="พยัคฆภูมิพิสัย,รพช."/>
        <s v="วาปีปทุม,รพช."/>
        <s v="นาดูน,รพช."/>
        <s v="ยางสีสุราช,รพช."/>
        <s v="เกษตรวิสัย,รพช."/>
        <s v="ปทุมรัตต์,รพช."/>
        <s v="จตุรพักตรพิมาน,รพช."/>
        <s v="ธวัชบุรี,รพช."/>
        <s v="พนมไพร,รพช."/>
        <s v="โพนทอง,รพช."/>
        <s v="โพธิ์ชัย,รพช."/>
        <s v="หนองพอก,รพช."/>
        <s v="เสลภูมิ,รพช."/>
        <s v="สุวรรณภูมิ,รพช."/>
        <s v="เมืองสรวง,รพช."/>
        <s v="โพนทราย,รพช."/>
        <s v="อาจสามารถ,รพช."/>
        <s v="เมยวดี,รพช."/>
        <s v="ศรีสมเด็จ,รพช."/>
        <s v="จังหาร,รพช."/>
        <s v="นามน,รพช."/>
        <s v="กมลาไสย,รพช."/>
        <s v="ร่องคำ,รพช."/>
        <s v="เขาวง,รพช."/>
        <s v="ยางตลาด,รพช."/>
        <s v="ห้วยเม็ก,รพช."/>
        <s v="สหัสขันธ์,รพช."/>
        <s v="คำม่วง,รพช."/>
        <s v="ท่าคันโท,รพช."/>
        <s v="หนองกุงศรี,รพช."/>
        <s v="สมเด็จ,รพช."/>
        <s v="ห้วยผึ้ง,รพช."/>
        <s v="กุสุมาลย์,รพช."/>
        <s v="กุดบาก,รพช."/>
        <s v="พระอาจารย์ฝั้นอาจาโร,รพช."/>
        <s v="พังโคน,รพช."/>
        <s v="วาริชภูมิ,รพช."/>
        <s v="นิคมน้ำอูน,รพช."/>
        <s v="วานรนิวาส,รพช."/>
        <s v="คำตากล้า,รพช."/>
        <s v="บ้านม่วง,รพช."/>
        <s v="อากาศอำนวย,รพช."/>
        <s v="ส่องดาว,รพช."/>
        <s v="เต่างอย,รพช."/>
        <s v="โคกศรีสุพรรณ,รพช."/>
        <s v="เจริญศิลป์,รพช."/>
        <s v="โพนนาแก้ว,รพช."/>
        <s v="ปลาปาก,รพช."/>
        <s v="ท่าอุเทน,รพช."/>
        <s v="บ้านแพง,รพช."/>
        <s v="นาทม,รพช."/>
        <s v="เรณูนคร,รพช."/>
        <s v="นาแก,รพช."/>
        <s v="ศรีสงคราม,รพช."/>
        <s v="นาหว้า,รพช."/>
        <s v="โพนสวรรค์,รพช."/>
        <s v="นิคมคำสร้อย,รพช."/>
        <s v="ดอนตาล,รพช."/>
        <s v="ดงหลวง,รพช."/>
        <s v="คำชะอี,รพช."/>
        <s v="หว้านใหญ่,รพช."/>
        <s v="หนองสูง,รพช."/>
        <s v="จอมทอง,รพท."/>
        <s v="เทพรัตนเวชชานุกูล เฉลิมพระเกียรติ ๖๐ พรรษา,รพช."/>
        <s v="เชียงดาว,รพช."/>
        <s v="ดอยสะเก็ด,รพช."/>
        <s v="แม่แตง,รพช."/>
        <s v="สะเมิง,รพช."/>
        <s v="ฝาง,รพท."/>
        <s v="แม่อาย,รพช."/>
        <s v="พร้าว,รพช."/>
        <s v="สันป่าตอง,รพช."/>
        <s v="สันกำแพง,รพช."/>
        <s v="สันทราย,รพช."/>
        <s v="หางดง,รพช."/>
        <s v="ฮอด,รพช."/>
        <s v="ดอยเต่า,รพช."/>
        <s v="อมก๋อย,รพช."/>
        <s v="สารภี,รพช."/>
        <s v="เวียงแหง,รพช."/>
        <s v="ไชยปราการ,รพช."/>
        <s v="แม่วาง,รพช."/>
        <s v="แม่ออน,รพช."/>
        <s v="แม่ทา,รพช."/>
        <s v="บ้านโฮ่ง,รพช."/>
        <s v="ลี้,รพช."/>
        <s v="ทุ่งหัวช้าง,รพช."/>
        <s v="ป่าซาง,รพช."/>
        <s v="บ้านธิ,รพช."/>
        <s v="แม่เมาะ,รพช."/>
        <s v="เกาะคา,รพช."/>
        <s v="เสริมงาม,รพช."/>
        <s v="งาว,รพช."/>
        <s v="แจ้ห่ม,รพช."/>
        <s v="วังเหนือ,รพช."/>
        <s v="เถิน,รพช."/>
        <s v="แม่พริก,รพช."/>
        <s v="แม่ทะ,รพช."/>
        <s v="สบปราบ,รพช."/>
        <s v="ห้างฉัตร,รพช."/>
        <s v="เมืองปาน,รพช."/>
        <s v="ตรอน,รพช."/>
        <s v="ท่าปลา,รพช."/>
        <s v="น้ำปาด,รพช."/>
        <s v="ฟากท่า,รพช."/>
        <s v="บ้านโคก,รพช."/>
        <s v="พิชัย,รพช."/>
        <s v="ลับแล,รพช."/>
        <s v="ทองแสนขัน,รพช."/>
        <s v="ร้องกวาง,รพช."/>
        <s v="ลอง,รพช."/>
        <s v="สูงเม่น,รพช."/>
        <s v="สอง,รพช."/>
        <s v="วังชิ้น,รพช."/>
        <s v="หนองม่วงไข่,รพช."/>
        <s v="แม่จริม,รพช."/>
        <s v="บ้านหลวง,รพช."/>
        <s v="นาน้อย,รพช."/>
        <s v="ท่าวังผา,รพช."/>
        <s v="เวียงสา,รพช."/>
        <s v="ทุ่งช้าง,รพช."/>
        <s v="เชียงกลาง,รพช."/>
        <s v="นาหมื่น,รพช."/>
        <s v="สันติสุข,รพช."/>
        <s v="บ่อเกลือ,รพช."/>
        <s v="สองแคว,รพช."/>
        <s v="จุน,รพช."/>
        <s v="เชียงม่วน,รพช."/>
        <s v="ดอกคำใต้,รพช."/>
        <s v="ปง,รพช."/>
        <s v="แม่ใจ,รพช."/>
        <s v="เทิง,รพช."/>
        <s v="พาน,รพช."/>
        <s v="ป่าแดด,รพช."/>
        <s v="แม่จัน,รพช."/>
        <s v="เชียงแสน,รพช."/>
        <s v="แม่สาย,รพช."/>
        <s v="แม่สรวย,รพช."/>
        <s v="เวียงป่าเป้า,รพช."/>
        <s v="พญาเม็งราย,รพช."/>
        <s v="เวียงแก่น,รพช."/>
        <s v="ขุนตาล,รพช."/>
        <s v="แม่ฟ้าหลวง,รพช."/>
        <s v="แม่ลาว,รพช."/>
        <s v="เวียงเชียงรุ้ง,รพช."/>
        <s v="ขุนยวม,รพช."/>
        <s v="ปาย,รพช."/>
        <s v="แม่สะเรียง,รพช."/>
        <s v="แม่ลาน้อย,รพช."/>
        <s v="สบเมย,รพช."/>
        <s v="ปางมะผ้า,รพช."/>
        <s v="โกรกพระ,รพช."/>
        <s v="ชุมแสง,รพช."/>
        <s v="หนองบัว,รพช."/>
        <s v="บรรพตพิสัย,รพช."/>
        <s v="เก้าเลี้ยว,รพช."/>
        <s v="ตาคลี,รพช."/>
        <s v="ท่าตะโก,รพช."/>
        <s v="ไพศาลี,รพช."/>
        <s v="พยุหะคีรี,รพช."/>
        <s v="ลาดยาว,รพช."/>
        <s v="ตากฟ้า,รพช."/>
        <s v="แม่วงก์,รพช."/>
        <s v="ทัพทัน,รพช."/>
        <s v="สว่างอารมณ์,รพช."/>
        <s v="หนองฉาง,รพช."/>
        <s v="หนองขาหย่าง,รพช."/>
        <s v="บ้านไร่,รพช."/>
        <s v="ลานสัก,รพช."/>
        <s v="ห้วยคต,รพช."/>
        <s v="ทุ่งโพธิ์ทะเล,รพช."/>
        <s v="ไทรงาม,รพช."/>
        <s v="คลองลาน,รพช."/>
        <s v="ขาณุวรลักษบุรี,รพช."/>
        <s v="คลองขลุง,รพช."/>
        <s v="พรานกระต่าย,รพช."/>
        <s v="ลานกระบือ,รพช."/>
        <s v="ทรายทองวัฒนา,รพช."/>
        <s v="ปางศิลาทอง,รพช."/>
        <s v="บ้านตาก,รพช."/>
        <s v="สามเงา,รพช."/>
        <s v="แม่ระมาด,รพช."/>
        <s v="ท่าสองยาง,รพช."/>
        <s v="พบพระ,รพช."/>
        <s v="อุ้มผาง,รพช."/>
        <s v="บ้านด่านลานหอย,รพช."/>
        <s v="คีรีมาศ,รพช."/>
        <s v="กงไกรลาศ,รพช."/>
        <s v="ศรีสัชนาลัย,รพช."/>
        <s v="สวรรคโลก,รพช."/>
        <s v="ศรีนคร,รพช."/>
        <s v="ทุ่งเสลี่ยม,รพช."/>
        <s v="ชาติตระการ,รพช."/>
        <s v="บางระกำ,รพช."/>
        <s v="บางกระทุ่ม,รพช."/>
        <s v="พรหมพิราม,รพช."/>
        <s v="วัดโบสถ์,รพช."/>
        <s v="วังทอง,รพช."/>
        <s v="เนินมะปราง,รพช."/>
        <s v="วังทรายพูน,รพช."/>
        <s v="โพธิ์ประทับช้าง,รพช."/>
        <s v="บางมูลนาก,รพช."/>
        <s v="โพทะเล,รพช."/>
        <s v="สามง่าม,รพช."/>
        <s v="ทับคล้อ,รพช."/>
        <s v="ชนแดน,รพช."/>
        <s v="หล่มสัก,รพช."/>
        <s v="วิเชียรบุรี,รพช."/>
        <s v="ศรีเทพ,รพช."/>
        <s v="หนองไผ่,รพช."/>
        <s v="บึงสามพัน,รพช."/>
        <s v="น้ำหนาว,รพช."/>
        <s v="วังโป่ง,รพช."/>
        <s v="เขาค้อ,รพช."/>
        <s v="สวนผึ้ง,รพช."/>
        <s v="บางแพ,รพช."/>
        <s v="เจ็ดเสมียน,รพช."/>
        <s v="ปากท่อ,รพช."/>
        <s v="วัดเพลง,รพช."/>
        <s v="ไทรโยค,รพช."/>
        <s v="สมเด็จพระปิยะมหาราชรมณียเขต,รพช."/>
        <s v="บ่อพลอย,รพช."/>
        <s v="ท่ากระดาน,รพช."/>
        <s v="สมเด็จพระสังฆราชองค์ที่ ๑๙,รพช."/>
        <s v="ทองผาภูมิ,รพช."/>
        <s v="สังขละบุรี,รพช."/>
        <s v="เจ้าคุณไพบูลย์พนมทวน,รพช."/>
        <s v="เลาขวัญ,รพช."/>
        <s v="ด่านมะขามเตี้ย,รพช."/>
        <s v="สถานพระบารมี,รพช."/>
        <s v="เดิมบางนางบวช,รพช."/>
        <s v="ด่านช้าง,รพช."/>
        <s v="บางปลาม้า,รพช."/>
        <s v="ศรีประจันต์,รพช."/>
        <s v="ดอนเจดีย์,รพช."/>
        <s v="สามชุก,รพช."/>
        <s v="อู่ทอง,รพช."/>
        <s v="หนองหญ้าไซ,รพช."/>
        <s v="กำแพงแสน,รพช."/>
        <s v="นครชัยศรี,รพช."/>
        <s v="ห้วยพลู,รพช."/>
        <s v="ดอนตูม,รพช."/>
        <s v="บางเลน,รพช."/>
        <s v="สามพราน,รพช."/>
        <s v="พุทธมณฑล,รพช."/>
        <s v="กระทุ่มแบน,รพท."/>
        <s v="นภาลัย,รพช."/>
        <s v="อัมพวา,รพช."/>
        <s v="เขาย้อย,รพช."/>
        <s v="หนองหญ้าปล้อง,รพช."/>
        <s v="ชะอำ,รพช."/>
        <s v="ท่ายาง,รพช."/>
        <s v="บ้านลาด,รพช."/>
        <s v="บ้านแหลม,รพช."/>
        <s v="แก่งกระจาน,รพช."/>
        <s v="กุยบุรี,รพช."/>
        <s v="ทับสะแก,รพช."/>
        <s v="บางสะพาน,รพช."/>
        <s v="บางสะพานน้อย,รพช."/>
        <s v="ปราณบุรี,รพช."/>
        <s v="หัวหิน,รพท."/>
        <s v="สามร้อยยอด,รพช."/>
        <s v="พรหมคีรี,รพช."/>
        <s v="ละอุ่น,รพช."/>
        <s v="ลานสะกา,รพช."/>
        <s v="สมเด็จพระยุพราชฉวาง,รพช."/>
        <s v="พิปูน,รพช."/>
        <s v="เชียรใหญ่,รพช."/>
        <s v="ชะอวด,รพช."/>
        <s v="ท่าศาลา,รพช."/>
        <s v="ทุ่งสง,รพท."/>
        <s v="นาบอน,รพช."/>
        <s v="ทุ่งใหญ่,รพช."/>
        <s v="ปากพนัง,รพช."/>
        <s v="ร่อนพิบูลย์,รพช."/>
        <s v="สิชล,รพท."/>
        <s v="ขนอม,รพช."/>
        <s v="หัวไทร,รพช."/>
        <s v="บางขัน,รพช."/>
        <s v="ถ้ำพรรณรา,รพช."/>
        <s v="เขาพนม,รพช."/>
        <s v="เกาะลันตา,รพช."/>
        <s v="รพ.คลองท่อม"/>
        <s v="อ่าวลึก,รพช."/>
        <s v="ปลายพระยา,รพช."/>
        <s v="ลำทับ,รพช."/>
        <s v="เหนือคลอง,รพช."/>
        <s v="เกาะยาวชัยพัฒน์,รพช."/>
        <s v="กะปงชัยพัฒน์,รพช."/>
        <s v="ตะกั่วทุ่ง,รพช."/>
        <s v="คุระบุรีชัยพัฒน์,รพช."/>
        <s v="ทับปุด,รพช."/>
        <s v="ท้ายเหมืองชัยพัฒน์,รพช."/>
        <s v="ป่าตอง,รพช."/>
        <s v="ถลาง,รพช."/>
        <s v="กาญจนดิษฐ์,รพช."/>
        <s v="ดอนสัก,รพช."/>
        <s v="เกาะพงัน,รพช."/>
        <s v="ไชยา,รพช."/>
        <s v="ท่าชนะ,รพช."/>
        <s v="คีรีรัฐนิคม,รพช."/>
        <s v="บ้านตาขุน,รพช."/>
        <s v="พนม,รพช."/>
        <s v="ท่าฉาง,รพช."/>
        <s v="บ้านนาสาร,รพช."/>
        <s v="บ้านนาเดิม,รพช."/>
        <s v="เคียนซา,รพช."/>
        <s v="พระแสง,รพช."/>
        <s v="พุนพิน,รพช."/>
        <s v="ชัยบุรี,รพช."/>
        <s v="กะเปอร์,รพช."/>
        <s v="กระบุรี,รพช."/>
        <s v="สุขสำราญ,รพช."/>
        <s v="ปากน้ำชุมพร,รพช."/>
        <s v="ท่าแซะ,รพช."/>
        <s v="ปะทิว,รพช."/>
        <s v="มาบอำมฤต,รพช."/>
        <s v="หลังสวน,รพช."/>
        <s v="ปากน้ำหลังสวน,รพช."/>
        <s v="ละแม,รพช."/>
        <s v="พะโต๊ะ,รพช."/>
        <s v="สวี,รพช."/>
        <s v="ทุ่งตะโก,รพช."/>
        <s v="สทิงพระ,รพช."/>
        <s v="จะนะ,รพช."/>
        <s v="สมเด็จพระบรมราชินีนาถ ณ  อำเภอนาทวี,รพช."/>
        <s v="เทพา,รพช."/>
        <s v="สะบ้าย้อย,รพช."/>
        <s v="ระโนด,รพช."/>
        <s v="กระแสสินธุ์,รพช."/>
        <s v="รัตภูมิ,รพช."/>
        <s v="สะเดา,รพช."/>
        <s v="นาหม่อม,รพช."/>
        <s v="ควนเนียง,รพช."/>
        <s v="ปาดังเบซาร์,รพช."/>
        <s v="บางกล่ำ,รพช."/>
        <s v="สิงหนคร,รพช."/>
        <s v="คลองหอยโข่ง,รพช."/>
        <s v="ควนโดน,รพช."/>
        <s v="ควนกาหลง,รพช."/>
        <s v="ท่าแพ,รพช."/>
        <s v="ละงู,รพช."/>
        <s v="ทุ่งหว้า,รพช."/>
        <s v="กันตัง,รพช."/>
        <s v="ย่านตาขาว,รพช."/>
        <s v="ปะเหลียน,รพช."/>
        <s v="สิเกา,รพช."/>
        <s v="ห้วยยอด,รพช."/>
        <s v="วังวิเศษ,รพช."/>
        <s v="นาโยง,รพช."/>
        <s v="กงหรา,รพช."/>
        <s v="เขาชัยสน,รพช."/>
        <s v="ตะโหมด,รพช."/>
        <s v="ควนขนุน,รพช."/>
        <s v="ปากพะยูน,รพช."/>
        <s v="ศรีบรรพต,รพช."/>
        <s v="ป่าบอน,รพช."/>
        <s v="บางแก้ว,รพช."/>
        <s v="ป่าพะยอม,รพช."/>
        <s v="โคกโพธิ์,รพช."/>
        <s v="หนองจิก,รพช."/>
        <s v="ปะนาเระ,รพช."/>
        <s v="มายอ,รพช."/>
        <s v="ทุ่งยางแดง,รพช."/>
        <s v="ไม้แก่น,รพช."/>
        <s v="ยะหริ่ง,รพช."/>
        <s v="ยะรัง,รพช."/>
        <s v="แม่ลาน,รพช."/>
        <s v="บันนังสตา,รพช."/>
        <s v="ธารโต,รพช."/>
        <s v="รามัน,รพช."/>
        <s v="ตากใบ,รพช."/>
        <s v="บาเจาะ,รพช."/>
        <s v="ระแงะ,รพช."/>
        <s v="รือเสาะ,รพช."/>
        <s v="ศรีสาคร,รพช."/>
        <s v="แว้ง,รพช."/>
        <s v="สุคิริน,รพช."/>
        <s v="สุไหงปาดี,รพช."/>
        <s v="สมเด็จพระยุพราชเดชอุดม,รพท."/>
        <s v="สมเด็จพระยุพราชเลิงนกทา,รพช."/>
        <s v="สมเด็จพระยุพราชกระนวน,รพช."/>
        <s v="สมเด็จพระยุพราชบ้านดุง,รพช."/>
        <s v="สมเด็จพระยุพราชด่านซ้าย,รพช."/>
        <s v="สมเด็จพระยุพราชท่าบ่อ,รพช."/>
        <s v="สมเด็จพระยุพราชกุฉินารายณ์,รพช."/>
        <s v="สมเด็จพระยุพราชสว่างแดนดิน,รพท."/>
        <s v="สมเด็จพระยุพราชธาตุพนม,รพช."/>
        <s v="สมเด็จพระยุพราชเด่นชัย,รพช."/>
        <s v="สมเด็จพระยุพราชปัว,รพช."/>
        <s v="สมเด็จพระยุพราชเชียงของ,รพช."/>
        <s v="สมเด็จพระยุพราชนครไทย,รพช."/>
        <s v="สมเด็จพระยุพราชตะพานหิน,รพช."/>
        <s v="สมเด็จพระยุพราชหล่มเก่า,รพช."/>
        <s v="สมเด็จพระยุพราชจอมบึง,รพช."/>
        <s v="สมเด็จพระยุพราชเวียงสระ,รพช."/>
        <s v="สมเด็จพระยุพราชสายบุรี,รพช."/>
        <s v="สมเด็จพระยุพราชยะหา,รพช."/>
        <s v="กะพ้อ,รพช."/>
        <s v="เฉลิมพระเกียรติสมเด็จย่า 100 ปี,รพช."/>
        <s v="ลำทะเมนชัย,รพช."/>
        <s v="เฉลิมพระเกียรติ(บุรีรัมย์),รพช."/>
        <s v="เฉลิมพระเกียรติ(น่าน),รพช."/>
        <s v="วชิรบารมี,รพช."/>
        <s v="ดอยหล่อ,รพช."/>
        <s v="วิภาวดี,รพช."/>
        <s v="จุฬาภรณ์,รพช."/>
        <s v="สิรินธร(ภาคตะวันออกเฉียงเหนือ),รพท."/>
        <s v="ราชสาส์น,รพช."/>
        <s v="กาบัง,รพช."/>
        <s v="เกาะช้าง,รพช."/>
        <s v="เขาฉกรรจ์,รพช."/>
        <s v="จะแนะ,รพช."/>
        <s v="หลวงพ่อเปิ่น,รพช."/>
        <s v="ซำสูง,รพช."/>
        <s v="เอราวัณ,รพช."/>
        <s v="บึงสามัคคี,รพช."/>
        <s v="ศุกร์ศิริศรีสวัสดิ์,รพช."/>
        <s v="ท่าโรงช้าง,รพช."/>
        <s v="รัษฎา,รพช."/>
        <s v="เจาะไอร้อง,รพช."/>
        <s v="สมเด็จพระญาณสังวร,รพช."/>
        <s v="พระอาจารย์แบน  ธนากโร,รพช."/>
        <s v="สระใคร,รพช."/>
        <s v="ห้วยกระเจา เฉลิมพระเกียรติ 80 พรรษา,รพช."/>
        <s v="๕๐ พรรษา มหาวชิราลงกรณ์,รพท."/>
        <s v="พนมดงรัก เฉลิมพระเกียรติ 80 พรรษา,รพช."/>
        <s v="พระทองคำ เฉลิมพระเกียรติ 80 พรรษา,รพช."/>
        <s v="เขาชะเมา เฉลิมพระเกียรติ 80 พรรษา,รพช."/>
        <s v="เบญจลักษ์เฉลิมพระเกียรติ 80 พรรษา,รพช."/>
        <s v="นาวัง เฉลิมพระเกียรติ 80 พรรษา,รพช."/>
        <s v="แคนดง,รพช."/>
        <s v="วัดจันทร์ เฉลิมพระเกียรติ 80 พรรษา,รพช."/>
        <s v="ยี่งอเฉลิมพระเกียรติ 80 พรรษา,รพช."/>
        <s v="เทพรัตน์นครราชสีมา,รพท."/>
        <s v="นิคมพัฒนา,รพช."/>
        <s v="นาตาล,รพช."/>
        <s v="ศรีนครินทร์(ปัญญานันทภิขุ),รพช."/>
        <s v="กรงปินัง,รพช."/>
        <s v="เฉลิมพระเกียรติ,รพช."/>
        <s v="กุดรัง,รพช."/>
        <s v="นาเยีย,รพช."/>
        <s v="เวียงหนองล่อง,รพช."/>
        <s v="ภูเพียง,รพช."/>
        <s v="กู่แก้ว,รพช."/>
        <s v="ประจักษ์ศิลปาคม,รพช."/>
        <s v="วังเจ้า,รพช."/>
        <s v="บัวลาย,รพช."/>
        <s v="สีดา,รพช."/>
        <s v="เทพารักษ์,รพช."/>
        <s v="เขวาสินรินทร์,รพช."/>
        <s v="ศรีณรงค์,รพช."/>
        <s v="โนนนารายณ์,รพช."/>
        <s v="สว่างวีระวงศ์,รพช."/>
        <s v="น้ำขุ่น,รพช."/>
        <s v="หนองมะโมง,รพช."/>
        <s v="เนินขาม,รพช."/>
        <s v="เหล่าเสือโก้ก,รพช."/>
        <s v="สากเหล็ก,รพช."/>
        <s v="บึงนาราง,รพช."/>
        <s v="ดงเจริญ,รพช."/>
        <s v="ทุ่งเขาหลวง,รพช."/>
        <s v="เชียงขวัญ,รพช."/>
        <s v="หนองฮี,รพช."/>
        <s v="เกาะจันทร์,รพช."/>
        <s v="โกสัมพีนคร,รพช."/>
        <s v="พยุห์,รพช."/>
        <s v="โพธิ์ศรีสุวรรณ,รพช."/>
        <s v="ศิลาลาด,รพช."/>
        <s v="นาคู,รพช."/>
        <s v="บ้านด่าน,รพช."/>
        <s v="โพธิ์ตาก,รพช."/>
        <s v="บางเสาธง,รพช."/>
        <s v="มะนัง,รพช."/>
        <s v="ฆ้องชัย,รพช."/>
        <s v="ดอนจาน,รพช."/>
        <s v="สามชัย,รพช."/>
        <s v="เฝ้าไร่,รพช."/>
        <s v="รัตนวาปี,รพช."/>
        <s v="หาดสำราญเฉลิมพระเกียรติ 80 พรรษา,รพช."/>
        <s v="ดอยหลวง,รพช."/>
        <s v="ชื่นชม,รพช."/>
        <s v="วังสมบูรณ์,รพช."/>
        <s v="โคกสูง,รพช."/>
        <s v="บ้านคา,รพช."/>
        <s v="หนองหิน,รพช."/>
        <s v="บางบัวทอง ๒,รพช."/>
        <s v="คลองเขื่อน,รพช."/>
        <s v="พ่อท่านคล้ายวาจาสิทธิ์,รพช."/>
        <s v="นบพิตำ,รพช."/>
        <s v="พระพรหม,รพช."/>
        <s v="ภูซาง,รพช."/>
        <s v="ภูกามยาว,รพช."/>
        <s v="ชุมตาบง,รพช."/>
        <s v="วังยาง,รพช."/>
        <s v="ฉลอง, รพช."/>
        <s v="หนองปรือ,รพช."/>
        <s v="หนองนาคำ,รพช."/>
        <s v="เวียงเก่า,รพช."/>
        <s v="โคกโพธิ์ไชย,รพช."/>
        <s v="โนนศิลา,รพช."/>
        <s v="เกาะพีพี,รพช."/>
        <s v="เกาะเต่า,รพช."/>
        <s v="พระนครศรีอยุธยา,รพศ."/>
        <s v="สระบุรี,รพศ."/>
        <s v="ชลบุรี,รพศ."/>
        <s v="ระยอง,รพศ."/>
        <s v="พระปกเกล้า,รพศ."/>
        <s v="เจ้าพระยาอภัยภูเบศร,รพศ."/>
        <s v="มหาราชนครราชสีมา,รพศ."/>
        <s v="บุรีรัมย์,รพศ."/>
        <s v="สุรินทร์,รพศ."/>
        <s v="สรรพสิทธิประสงค์,รพศ."/>
        <s v="ขอนแก่น,รพศ."/>
        <s v="อุดรธานี,รพศ."/>
        <s v="ลำปาง,รพศ."/>
        <s v="อุตรดิตถ์,รพศ."/>
        <s v="เชียงรายประชานุเคราะห์,รพศ."/>
        <s v="สวรรค์ประชารักษ์,รพศ."/>
        <s v="พุทธชินราช,รพศ."/>
        <s v="ราชบุรี,รพศ."/>
        <s v="เจ้าพระยายมราช,รพศ."/>
        <s v="นครปฐม,รพศ."/>
        <s v="มหาราชนครศรีธรรมราช,รพศ."/>
        <s v="สุราษฎร์ธานี,รพศ."/>
        <s v="หาดใหญ่,รพศ."/>
        <s v="ตรัง,รพศ."/>
        <s v="ยะลา,รพศ."/>
        <s v="สมุทรปราการ,รพท."/>
        <s v="พระนั่งเกล้า,รพท."/>
        <s v="ปทุมธานี,รพท."/>
        <s v="เสนา,รพท."/>
        <s v="อ่างทอง,รพท."/>
        <s v="พระนารายณ์มหาราช,รพท."/>
        <s v="บ้านหมี่,รพท."/>
        <s v="สิงห์บุรี,รพท."/>
        <s v="อินทร์บุรี,รพท."/>
        <s v="ชัยนาทนเรนทร,รพท."/>
        <s v="พระพุทธบาท,รพท."/>
        <s v="ตราด,รพท."/>
        <s v="พุทธโสธร,รพท."/>
        <s v="นครนายก,รพท."/>
        <s v="สมเด็จพระยุพราชสระแก้ว,รพท."/>
        <s v="ศรีสะเกษ,รพท."/>
        <s v="ยโสธร,รพท."/>
        <s v="ชัยภูมิ,รพท."/>
        <s v="อำนาจเจริญ,รพท."/>
        <s v="หนองบัวลำภู,รพท."/>
        <s v="เลย,รพท."/>
        <s v="หนองคาย,รพท."/>
        <s v="มหาสารคาม,รพท."/>
        <s v="ร้อยเอ็ด,รพท."/>
        <s v="กาฬสินธุ์,รพท."/>
        <s v="สกลนคร,รพศ."/>
        <s v="นครพนม,รพท."/>
        <s v="มุกดาหาร,รพท."/>
        <s v="นครพิงค์,รพศ."/>
        <s v="ลำพูน,รพท."/>
        <s v="แพร่,รพท."/>
        <s v="น่าน,รพท."/>
        <s v="พะเยา,รพท."/>
        <s v="เชียงคำ,รพท."/>
        <s v="ศรีสังวาลย์,รพท."/>
        <s v="อุทัยธานี,รพท."/>
        <s v="กำแพงเพชร,รพท."/>
        <s v="สมเด็จพระเจ้าตากสินมหาราช,รพท."/>
        <s v="แม่สอด,รพท."/>
        <s v="สุโขทัย,รพท."/>
        <s v="ศรีสังวรสุโขทัย,รพท."/>
        <s v="พิจิตร,รพท."/>
        <s v="เพชรบูรณ์,รพท."/>
      </sharedItems>
    </cacheField>
    <cacheField name="G1" numFmtId="0">
      <sharedItems count="4">
        <s v="1"/>
        <s v="2"/>
        <s v="4"/>
        <s v="5"/>
      </sharedItems>
    </cacheField>
    <cacheField name="G1Name" numFmtId="0">
      <sharedItems count="4">
        <s v="รวมรายได้"/>
        <s v="รวมค่าใช้จ่าย"/>
        <s v="สรุป ทุนสำรองสุทธิ (NWC)"/>
        <s v="เงินบำรุงคงเหลือ(หักภาระผูกพัน)"/>
      </sharedItems>
    </cacheField>
    <cacheField name="G2" numFmtId="0">
      <sharedItems count="3">
        <s v="1"/>
        <s v="2"/>
        <s v="3"/>
      </sharedItems>
    </cacheField>
    <cacheField name="G2Name" numFmtId="0">
      <sharedItems containsBlank="1" count="2">
        <s v="รายได้ หัก ค่าใช้จ่าย"/>
        <m/>
      </sharedItems>
    </cacheField>
    <cacheField name="GroupID" numFmtId="0">
      <sharedItems count="30">
        <s v="P04"/>
        <s v="P05"/>
        <s v="P06"/>
        <s v="P07"/>
        <s v="P08"/>
        <s v="P09"/>
        <s v="P10"/>
        <s v="P11"/>
        <s v="P12"/>
        <s v="P121"/>
        <s v="P13"/>
        <s v="P14"/>
        <s v="P15"/>
        <s v="P151"/>
        <s v="P16"/>
        <s v="P17"/>
        <s v="P18"/>
        <s v="P19"/>
        <s v="P20"/>
        <s v="P21"/>
        <s v="P22"/>
        <s v="P23"/>
        <s v="P24"/>
        <s v="P241"/>
        <s v="P25"/>
        <s v="P251"/>
        <s v="P40"/>
        <s v="P50"/>
        <s v="P60"/>
        <s v="P61"/>
      </sharedItems>
    </cacheField>
    <cacheField name="PlanName" numFmtId="0">
      <sharedItems count="30">
        <s v="รายได้ UC"/>
        <s v="รายได้จาก  EMS"/>
        <s v="รายได้ค่ารักษาเบิกต้นสังกัด"/>
        <s v="รายได้ค่ารักษาเบิกจ่ายตรงกรมบัญชีกลาง"/>
        <s v="รายได้ประกันสังคม"/>
        <s v="รายได้แรงงานต่างด้าว"/>
        <s v="รายได้ค่ารักษาและบริการอื่น ๆ"/>
        <s v="รายได้งบประมาณส่วนบุคลากร"/>
        <s v="รายได้อื่น"/>
        <s v="รายได้อื่น (ระบบบัญชีบันทึกอัตโนมัติ)"/>
        <s v="รายได้งบลงทุน"/>
        <s v="ต้นทุนยา"/>
        <s v="ต้นทุนเวชภัณฑ์มิใช่ยาและวัสดุการแพทย์"/>
        <s v="ต้นทุนวัสดุทันตกรรม"/>
        <s v="ต้นทุนวัสดุวิทยาศาสตร์การแพทย์"/>
        <s v="เงินเดือนและค่าจ้างประจำ"/>
        <s v="ค่าจ้างชั่วคราว"/>
        <s v="ค่าตอบแทน"/>
        <s v="ค่าใช้จ่ายบุคลากรอื่น "/>
        <s v="ค่าใช้สอย"/>
        <s v="ค่าสาธารณูปโภค "/>
        <s v="วัสดุใช้ไป "/>
        <s v="ค่าเสื่อมราคาและค่าตัดจำหน่าย"/>
        <s v="หนี้สูญและสงสัยจะสูญ"/>
        <s v="ค่าใช้จ่ายอื่น"/>
        <s v="ค่าใช้จ่ายอื่น (ระบบบัญชีบันทึกอัตโนมัติ)"/>
        <s v="ทุนสำรองสุทธิ (NWC)"/>
        <s v="เงินบำรุงคงเหลือ"/>
        <s v="หนี้สินและภาระผูกพัน"/>
        <s v="รายได้ค่ารักษา อปท."/>
      </sharedItems>
    </cacheField>
    <cacheField name="NoMonth" numFmtId="0">
      <sharedItems containsSemiMixedTypes="0" containsString="0" containsNumber="1" containsInteger="1" minValue="12" maxValue="12" count="1">
        <n v="12"/>
      </sharedItems>
    </cacheField>
    <cacheField name="PlanAmt" numFmtId="0">
      <sharedItems containsSemiMixedTypes="0" containsString="0" containsNumber="1" minValue="-75063206.040000007" maxValue="2700168799.8099999"/>
    </cacheField>
    <cacheField name="ControlAmt" numFmtId="0">
      <sharedItems containsString="0" containsBlank="1" containsNumber="1" minValue="-948062190.38" maxValue="3046500000"/>
    </cacheField>
    <cacheField name="AmtX" numFmtId="0">
      <sharedItems containsString="0" containsBlank="1" containsNumber="1" minValue="-948062190.38" maxValue="3046500000"/>
    </cacheField>
    <cacheField name="AmtY" numFmtId="0">
      <sharedItems containsSemiMixedTypes="0" containsString="0" containsNumber="1" minValue="-942139662.49000001" maxValue="3240564188.3299999"/>
    </cacheField>
    <cacheField name="Diff" numFmtId="0">
      <sharedItems containsString="0" containsBlank="1" containsNumber="1" minValue="-504311101.12" maxValue="1104050915.47"/>
    </cacheField>
    <cacheField name="PerDiff" numFmtId="0">
      <sharedItems containsString="0" containsBlank="1" containsNumber="1" minValue="-29303.492127584159" maxValue="24694190"/>
    </cacheField>
    <cacheField name="Ordering" numFmtId="0">
      <sharedItems containsSemiMixedTypes="0" containsString="0" containsNumber="1" containsInteger="1" minValue="2" maxValue="30" count="28">
        <n v="2"/>
        <n v="3"/>
        <n v="4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5"/>
      </sharedItems>
    </cacheField>
    <cacheField name="Definition" numFmtId="0">
      <sharedItems containsBlank="1" count="3">
        <s v="Not OK"/>
        <s v="OK"/>
        <m/>
      </sharedItems>
    </cacheField>
    <cacheField name="HospGroup_20 G" numFmtId="0">
      <sharedItems containsSemiMixedTypes="0" containsString="0" containsNumber="1" containsInteger="1" minValue="2" maxValue="20" count="17">
        <n v="2"/>
        <n v="15"/>
        <n v="16"/>
        <n v="17"/>
        <n v="18"/>
        <n v="14"/>
        <n v="13"/>
        <n v="10"/>
        <n v="7"/>
        <n v="9"/>
        <n v="12"/>
        <n v="6"/>
        <n v="5"/>
        <n v="3"/>
        <n v="4"/>
        <n v="19"/>
        <n v="20"/>
      </sharedItems>
    </cacheField>
    <cacheField name="Group20Name" numFmtId="0">
      <sharedItems count="17">
        <s v="รพช.F3 &lt;=15,000"/>
        <s v="รพท. M1 &gt;200"/>
        <s v="รพท.S &lt;=400"/>
        <s v="รพท.S &gt;400"/>
        <s v="รพศ.A &lt;=700"/>
        <s v="รพท. M1 &lt;=200"/>
        <s v="รพช. M2 &gt;100"/>
        <s v="รพช.F1 50,000-100,000"/>
        <s v="รพช.F2 60,000-90,000"/>
        <s v="รพช.F1 &lt;=50,000"/>
        <s v="รพช. M2 &lt;=100"/>
        <s v="รพช.F2 30,000 - 60,000"/>
        <s v="รพช.F2 &lt;=30,000"/>
        <s v="รพช.F3 15,000-25,000"/>
        <s v="รพช.F3 &gt;=25,000"/>
        <s v="รพศ.A &gt;700 to &lt;1000"/>
        <s v="รพศ.A &gt;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70">
  <r>
    <x v="0"/>
    <x v="0"/>
    <x v="0"/>
    <x v="0"/>
    <x v="0"/>
    <x v="0"/>
    <x v="0"/>
    <x v="0"/>
    <x v="0"/>
    <x v="0"/>
    <x v="0"/>
    <x v="0"/>
    <x v="0"/>
    <x v="0"/>
    <n v="0"/>
    <n v="22498072"/>
    <n v="22498072"/>
    <n v="21100861.399999995"/>
    <n v="-1397210.6"/>
    <n v="-6.2103570474838916"/>
    <x v="0"/>
    <x v="0"/>
    <x v="0"/>
    <x v="0"/>
  </r>
  <r>
    <x v="0"/>
    <x v="0"/>
    <x v="1"/>
    <x v="1"/>
    <x v="1"/>
    <x v="1"/>
    <x v="1"/>
    <x v="0"/>
    <x v="0"/>
    <x v="0"/>
    <x v="0"/>
    <x v="0"/>
    <x v="0"/>
    <x v="0"/>
    <n v="114729364.66"/>
    <n v="116610000"/>
    <n v="116610000"/>
    <n v="202684268.34000009"/>
    <n v="86074268.340000004"/>
    <n v="73.813796706971956"/>
    <x v="0"/>
    <x v="1"/>
    <x v="1"/>
    <x v="1"/>
  </r>
  <r>
    <x v="0"/>
    <x v="0"/>
    <x v="1"/>
    <x v="1"/>
    <x v="1"/>
    <x v="2"/>
    <x v="2"/>
    <x v="0"/>
    <x v="0"/>
    <x v="0"/>
    <x v="0"/>
    <x v="0"/>
    <x v="0"/>
    <x v="0"/>
    <n v="109569197.92"/>
    <n v="142393000"/>
    <n v="142393000"/>
    <n v="163892520.79999992"/>
    <n v="21499520.800000001"/>
    <n v="15.09872030226205"/>
    <x v="0"/>
    <x v="1"/>
    <x v="2"/>
    <x v="2"/>
  </r>
  <r>
    <x v="0"/>
    <x v="0"/>
    <x v="1"/>
    <x v="1"/>
    <x v="1"/>
    <x v="3"/>
    <x v="3"/>
    <x v="0"/>
    <x v="0"/>
    <x v="0"/>
    <x v="0"/>
    <x v="0"/>
    <x v="0"/>
    <x v="0"/>
    <n v="129490296.72"/>
    <n v="134000000"/>
    <n v="134000000"/>
    <n v="157170125.09999996"/>
    <n v="23170125.100000001"/>
    <n v="17.291138134328357"/>
    <x v="0"/>
    <x v="1"/>
    <x v="1"/>
    <x v="1"/>
  </r>
  <r>
    <x v="0"/>
    <x v="0"/>
    <x v="1"/>
    <x v="2"/>
    <x v="1"/>
    <x v="4"/>
    <x v="4"/>
    <x v="0"/>
    <x v="0"/>
    <x v="0"/>
    <x v="0"/>
    <x v="0"/>
    <x v="0"/>
    <x v="0"/>
    <n v="404908143.01999998"/>
    <n v="340000000"/>
    <n v="340000000"/>
    <n v="421876006.57999992"/>
    <n v="81876006.579999998"/>
    <n v="24.081178405882355"/>
    <x v="0"/>
    <x v="1"/>
    <x v="3"/>
    <x v="3"/>
  </r>
  <r>
    <x v="0"/>
    <x v="0"/>
    <x v="1"/>
    <x v="2"/>
    <x v="1"/>
    <x v="5"/>
    <x v="5"/>
    <x v="0"/>
    <x v="0"/>
    <x v="0"/>
    <x v="0"/>
    <x v="0"/>
    <x v="0"/>
    <x v="0"/>
    <n v="179204407.25"/>
    <n v="153080972.28"/>
    <n v="153080972.28"/>
    <n v="157344042.91999999"/>
    <n v="4263070.6399999997"/>
    <n v="2.7848468536000861"/>
    <x v="0"/>
    <x v="1"/>
    <x v="1"/>
    <x v="1"/>
  </r>
  <r>
    <x v="0"/>
    <x v="0"/>
    <x v="1"/>
    <x v="3"/>
    <x v="1"/>
    <x v="6"/>
    <x v="6"/>
    <x v="0"/>
    <x v="0"/>
    <x v="0"/>
    <x v="0"/>
    <x v="0"/>
    <x v="0"/>
    <x v="0"/>
    <n v="120841491.61"/>
    <n v="136000000"/>
    <n v="136000000"/>
    <n v="155326723.86000007"/>
    <n v="19326723.859999999"/>
    <n v="14.210826367647059"/>
    <x v="0"/>
    <x v="1"/>
    <x v="1"/>
    <x v="1"/>
  </r>
  <r>
    <x v="0"/>
    <x v="0"/>
    <x v="1"/>
    <x v="4"/>
    <x v="2"/>
    <x v="7"/>
    <x v="7"/>
    <x v="0"/>
    <x v="0"/>
    <x v="0"/>
    <x v="0"/>
    <x v="0"/>
    <x v="0"/>
    <x v="0"/>
    <n v="531503995.07999998"/>
    <n v="512555400"/>
    <n v="512555400"/>
    <n v="362125773.52999961"/>
    <n v="-150429626.47"/>
    <n v="-29.348949688170293"/>
    <x v="0"/>
    <x v="0"/>
    <x v="4"/>
    <x v="4"/>
  </r>
  <r>
    <x v="0"/>
    <x v="0"/>
    <x v="1"/>
    <x v="5"/>
    <x v="1"/>
    <x v="8"/>
    <x v="8"/>
    <x v="0"/>
    <x v="0"/>
    <x v="0"/>
    <x v="0"/>
    <x v="0"/>
    <x v="0"/>
    <x v="0"/>
    <n v="117062482.28"/>
    <n v="153991405.19"/>
    <n v="153991405.19"/>
    <n v="166944412.36999989"/>
    <n v="12953007.18"/>
    <n v="8.4115130737446844"/>
    <x v="0"/>
    <x v="1"/>
    <x v="2"/>
    <x v="2"/>
  </r>
  <r>
    <x v="0"/>
    <x v="0"/>
    <x v="1"/>
    <x v="6"/>
    <x v="1"/>
    <x v="9"/>
    <x v="9"/>
    <x v="0"/>
    <x v="0"/>
    <x v="0"/>
    <x v="0"/>
    <x v="0"/>
    <x v="0"/>
    <x v="0"/>
    <n v="150322975.5"/>
    <n v="204489000"/>
    <n v="204489000"/>
    <n v="218306856.62999991"/>
    <n v="13817856.630000001"/>
    <n v="6.7572615788624333"/>
    <x v="0"/>
    <x v="1"/>
    <x v="3"/>
    <x v="3"/>
  </r>
  <r>
    <x v="0"/>
    <x v="0"/>
    <x v="1"/>
    <x v="7"/>
    <x v="1"/>
    <x v="10"/>
    <x v="10"/>
    <x v="0"/>
    <x v="0"/>
    <x v="0"/>
    <x v="0"/>
    <x v="0"/>
    <x v="0"/>
    <x v="0"/>
    <n v="151057171.31"/>
    <n v="180000000"/>
    <n v="180000000"/>
    <n v="182307525.00000015"/>
    <n v="2307525"/>
    <n v="1.2819583333333335"/>
    <x v="0"/>
    <x v="1"/>
    <x v="2"/>
    <x v="2"/>
  </r>
  <r>
    <x v="0"/>
    <x v="0"/>
    <x v="2"/>
    <x v="8"/>
    <x v="1"/>
    <x v="11"/>
    <x v="11"/>
    <x v="0"/>
    <x v="0"/>
    <x v="0"/>
    <x v="0"/>
    <x v="0"/>
    <x v="0"/>
    <x v="0"/>
    <n v="342586420.72000003"/>
    <n v="260000000"/>
    <n v="260000000"/>
    <n v="302471327.48000014"/>
    <n v="42471327.479999997"/>
    <n v="16.335125953846156"/>
    <x v="0"/>
    <x v="1"/>
    <x v="2"/>
    <x v="2"/>
  </r>
  <r>
    <x v="0"/>
    <x v="0"/>
    <x v="2"/>
    <x v="9"/>
    <x v="1"/>
    <x v="12"/>
    <x v="12"/>
    <x v="0"/>
    <x v="0"/>
    <x v="0"/>
    <x v="0"/>
    <x v="0"/>
    <x v="0"/>
    <x v="0"/>
    <n v="85766607.060000002"/>
    <n v="103600000"/>
    <n v="103600000"/>
    <n v="88418306.670000017"/>
    <n v="-15181693.33"/>
    <n v="-14.65414414092664"/>
    <x v="0"/>
    <x v="0"/>
    <x v="2"/>
    <x v="2"/>
  </r>
  <r>
    <x v="0"/>
    <x v="0"/>
    <x v="2"/>
    <x v="9"/>
    <x v="1"/>
    <x v="13"/>
    <x v="13"/>
    <x v="0"/>
    <x v="0"/>
    <x v="0"/>
    <x v="0"/>
    <x v="0"/>
    <x v="0"/>
    <x v="0"/>
    <n v="73439246.219999999"/>
    <n v="81953733.930000007"/>
    <n v="81953733.930000007"/>
    <n v="80464200.879999995"/>
    <n v="-1489533.05"/>
    <n v="-1.8175292065060398"/>
    <x v="0"/>
    <x v="0"/>
    <x v="1"/>
    <x v="1"/>
  </r>
  <r>
    <x v="0"/>
    <x v="0"/>
    <x v="2"/>
    <x v="10"/>
    <x v="2"/>
    <x v="14"/>
    <x v="14"/>
    <x v="0"/>
    <x v="0"/>
    <x v="0"/>
    <x v="0"/>
    <x v="0"/>
    <x v="0"/>
    <x v="0"/>
    <n v="661241247.10000002"/>
    <n v="407000000"/>
    <n v="407000000"/>
    <n v="412736692.36000001"/>
    <n v="5736692.3600000003"/>
    <n v="1.4095067223587225"/>
    <x v="0"/>
    <x v="1"/>
    <x v="4"/>
    <x v="4"/>
  </r>
  <r>
    <x v="0"/>
    <x v="0"/>
    <x v="2"/>
    <x v="11"/>
    <x v="1"/>
    <x v="15"/>
    <x v="15"/>
    <x v="0"/>
    <x v="0"/>
    <x v="0"/>
    <x v="0"/>
    <x v="0"/>
    <x v="0"/>
    <x v="0"/>
    <n v="84496592.439999998"/>
    <n v="95000000"/>
    <n v="95000000"/>
    <n v="140740850.06999999"/>
    <n v="45740850.07"/>
    <n v="48.148263231578952"/>
    <x v="0"/>
    <x v="1"/>
    <x v="5"/>
    <x v="5"/>
  </r>
  <r>
    <x v="0"/>
    <x v="0"/>
    <x v="2"/>
    <x v="12"/>
    <x v="1"/>
    <x v="16"/>
    <x v="16"/>
    <x v="0"/>
    <x v="0"/>
    <x v="0"/>
    <x v="0"/>
    <x v="0"/>
    <x v="0"/>
    <x v="0"/>
    <n v="51740203.82"/>
    <n v="80000000"/>
    <n v="80000000"/>
    <n v="143151399.75000009"/>
    <n v="63151399.75"/>
    <n v="78.939249687499995"/>
    <x v="0"/>
    <x v="1"/>
    <x v="2"/>
    <x v="2"/>
  </r>
  <r>
    <x v="0"/>
    <x v="0"/>
    <x v="2"/>
    <x v="13"/>
    <x v="1"/>
    <x v="17"/>
    <x v="17"/>
    <x v="0"/>
    <x v="0"/>
    <x v="0"/>
    <x v="0"/>
    <x v="0"/>
    <x v="0"/>
    <x v="0"/>
    <n v="344618022.77999997"/>
    <n v="320000000"/>
    <n v="320000000"/>
    <n v="533998485.86999995"/>
    <n v="213998485.87"/>
    <n v="66.874526834375004"/>
    <x v="0"/>
    <x v="1"/>
    <x v="3"/>
    <x v="3"/>
  </r>
  <r>
    <x v="0"/>
    <x v="0"/>
    <x v="3"/>
    <x v="14"/>
    <x v="1"/>
    <x v="18"/>
    <x v="18"/>
    <x v="0"/>
    <x v="0"/>
    <x v="0"/>
    <x v="0"/>
    <x v="0"/>
    <x v="0"/>
    <x v="0"/>
    <n v="302283619.24000001"/>
    <n v="345054354"/>
    <n v="345054354"/>
    <n v="533581452.06"/>
    <n v="188527098.06"/>
    <n v="54.636927740375654"/>
    <x v="0"/>
    <x v="1"/>
    <x v="3"/>
    <x v="3"/>
  </r>
  <r>
    <x v="0"/>
    <x v="0"/>
    <x v="3"/>
    <x v="15"/>
    <x v="1"/>
    <x v="19"/>
    <x v="19"/>
    <x v="0"/>
    <x v="0"/>
    <x v="0"/>
    <x v="0"/>
    <x v="0"/>
    <x v="0"/>
    <x v="0"/>
    <n v="133869217.06"/>
    <n v="195900000"/>
    <n v="195900000"/>
    <n v="200118817.34"/>
    <n v="4218817.34"/>
    <n v="2.1535565798876979"/>
    <x v="0"/>
    <x v="1"/>
    <x v="2"/>
    <x v="2"/>
  </r>
  <r>
    <x v="0"/>
    <x v="0"/>
    <x v="3"/>
    <x v="16"/>
    <x v="1"/>
    <x v="20"/>
    <x v="20"/>
    <x v="0"/>
    <x v="0"/>
    <x v="0"/>
    <x v="0"/>
    <x v="0"/>
    <x v="0"/>
    <x v="0"/>
    <n v="359818770.93000001"/>
    <n v="360000000"/>
    <n v="360000000"/>
    <n v="297056702.61999989"/>
    <n v="-62943297.380000003"/>
    <n v="-17.484249272222222"/>
    <x v="0"/>
    <x v="0"/>
    <x v="3"/>
    <x v="3"/>
  </r>
  <r>
    <x v="0"/>
    <x v="0"/>
    <x v="3"/>
    <x v="17"/>
    <x v="1"/>
    <x v="21"/>
    <x v="21"/>
    <x v="0"/>
    <x v="0"/>
    <x v="0"/>
    <x v="0"/>
    <x v="0"/>
    <x v="0"/>
    <x v="0"/>
    <n v="260069203.94999999"/>
    <n v="340658403.49000001"/>
    <n v="340658403.49000001"/>
    <n v="254813784.0399999"/>
    <n v="-85844619.450000003"/>
    <n v="-25.199618905781655"/>
    <x v="0"/>
    <x v="0"/>
    <x v="3"/>
    <x v="3"/>
  </r>
  <r>
    <x v="0"/>
    <x v="0"/>
    <x v="3"/>
    <x v="18"/>
    <x v="1"/>
    <x v="22"/>
    <x v="22"/>
    <x v="0"/>
    <x v="0"/>
    <x v="0"/>
    <x v="0"/>
    <x v="0"/>
    <x v="0"/>
    <x v="0"/>
    <n v="61221665.780000001"/>
    <n v="109650000"/>
    <n v="109650000"/>
    <n v="139261276.14000002"/>
    <n v="29611276.140000001"/>
    <n v="27.00526779753762"/>
    <x v="0"/>
    <x v="1"/>
    <x v="5"/>
    <x v="5"/>
  </r>
  <r>
    <x v="0"/>
    <x v="0"/>
    <x v="3"/>
    <x v="19"/>
    <x v="1"/>
    <x v="23"/>
    <x v="23"/>
    <x v="0"/>
    <x v="0"/>
    <x v="0"/>
    <x v="0"/>
    <x v="0"/>
    <x v="0"/>
    <x v="0"/>
    <n v="225574242.41999999"/>
    <n v="266805145.03999999"/>
    <n v="266805145.03999999"/>
    <n v="279529585.28000009"/>
    <n v="12724440.24"/>
    <n v="4.7691884795146375"/>
    <x v="0"/>
    <x v="1"/>
    <x v="3"/>
    <x v="3"/>
  </r>
  <r>
    <x v="0"/>
    <x v="0"/>
    <x v="3"/>
    <x v="19"/>
    <x v="1"/>
    <x v="24"/>
    <x v="24"/>
    <x v="0"/>
    <x v="0"/>
    <x v="0"/>
    <x v="0"/>
    <x v="0"/>
    <x v="0"/>
    <x v="0"/>
    <n v="108341720.56"/>
    <n v="160401917.28999999"/>
    <n v="160401917.28999999"/>
    <n v="188868487.7299999"/>
    <n v="28466570.440000001"/>
    <n v="17.747026295535871"/>
    <x v="0"/>
    <x v="1"/>
    <x v="1"/>
    <x v="1"/>
  </r>
  <r>
    <x v="0"/>
    <x v="0"/>
    <x v="4"/>
    <x v="20"/>
    <x v="0"/>
    <x v="25"/>
    <x v="25"/>
    <x v="0"/>
    <x v="0"/>
    <x v="0"/>
    <x v="0"/>
    <x v="0"/>
    <x v="0"/>
    <x v="0"/>
    <n v="105093021.41"/>
    <n v="108635540.87"/>
    <n v="108635540.87"/>
    <n v="85728087.969999999"/>
    <n v="-22907452.899999999"/>
    <n v="-21.086518018456292"/>
    <x v="0"/>
    <x v="0"/>
    <x v="6"/>
    <x v="6"/>
  </r>
  <r>
    <x v="0"/>
    <x v="0"/>
    <x v="4"/>
    <x v="20"/>
    <x v="1"/>
    <x v="26"/>
    <x v="26"/>
    <x v="0"/>
    <x v="0"/>
    <x v="0"/>
    <x v="0"/>
    <x v="0"/>
    <x v="0"/>
    <x v="0"/>
    <n v="254092289.81999999"/>
    <n v="318000000"/>
    <n v="318000000"/>
    <n v="264027874.44000009"/>
    <n v="-53972125.560000002"/>
    <n v="-16.972366528301887"/>
    <x v="0"/>
    <x v="0"/>
    <x v="1"/>
    <x v="1"/>
  </r>
  <r>
    <x v="0"/>
    <x v="0"/>
    <x v="4"/>
    <x v="20"/>
    <x v="0"/>
    <x v="27"/>
    <x v="27"/>
    <x v="0"/>
    <x v="0"/>
    <x v="0"/>
    <x v="0"/>
    <x v="0"/>
    <x v="0"/>
    <x v="0"/>
    <n v="66690999.57"/>
    <n v="120000000"/>
    <n v="120000000"/>
    <n v="107855329.33000001"/>
    <n v="-12144670.67"/>
    <n v="-10.120558891666667"/>
    <x v="0"/>
    <x v="0"/>
    <x v="7"/>
    <x v="7"/>
  </r>
  <r>
    <x v="0"/>
    <x v="0"/>
    <x v="4"/>
    <x v="20"/>
    <x v="0"/>
    <x v="28"/>
    <x v="28"/>
    <x v="0"/>
    <x v="0"/>
    <x v="0"/>
    <x v="0"/>
    <x v="0"/>
    <x v="0"/>
    <x v="0"/>
    <n v="58792318.390000001"/>
    <n v="100951176.76000001"/>
    <n v="100951176.76000001"/>
    <n v="92449954.770000011"/>
    <n v="-8501221.9900000002"/>
    <n v="-8.4211222323942732"/>
    <x v="0"/>
    <x v="0"/>
    <x v="8"/>
    <x v="8"/>
  </r>
  <r>
    <x v="0"/>
    <x v="0"/>
    <x v="5"/>
    <x v="21"/>
    <x v="0"/>
    <x v="29"/>
    <x v="29"/>
    <x v="0"/>
    <x v="0"/>
    <x v="0"/>
    <x v="0"/>
    <x v="0"/>
    <x v="0"/>
    <x v="0"/>
    <n v="36262144.460000001"/>
    <n v="84100000"/>
    <n v="84100000"/>
    <n v="81269026.010000005"/>
    <n v="-2830973.99"/>
    <n v="-3.3661997502972656"/>
    <x v="0"/>
    <x v="0"/>
    <x v="9"/>
    <x v="9"/>
  </r>
  <r>
    <x v="0"/>
    <x v="0"/>
    <x v="5"/>
    <x v="21"/>
    <x v="0"/>
    <x v="30"/>
    <x v="30"/>
    <x v="0"/>
    <x v="0"/>
    <x v="0"/>
    <x v="0"/>
    <x v="0"/>
    <x v="0"/>
    <x v="0"/>
    <n v="77942117.780000001"/>
    <n v="105767034.13"/>
    <n v="105767034.13"/>
    <n v="107578738.31000005"/>
    <n v="1811704.18"/>
    <n v="1.7129195262989076"/>
    <x v="0"/>
    <x v="1"/>
    <x v="6"/>
    <x v="6"/>
  </r>
  <r>
    <x v="0"/>
    <x v="0"/>
    <x v="5"/>
    <x v="21"/>
    <x v="0"/>
    <x v="31"/>
    <x v="31"/>
    <x v="0"/>
    <x v="0"/>
    <x v="0"/>
    <x v="0"/>
    <x v="0"/>
    <x v="0"/>
    <x v="0"/>
    <n v="76658678.670000002"/>
    <n v="137220000"/>
    <n v="137220000"/>
    <n v="98816522.75"/>
    <n v="-38403477.25"/>
    <n v="-27.986792923772047"/>
    <x v="0"/>
    <x v="0"/>
    <x v="10"/>
    <x v="10"/>
  </r>
  <r>
    <x v="0"/>
    <x v="0"/>
    <x v="5"/>
    <x v="21"/>
    <x v="0"/>
    <x v="32"/>
    <x v="32"/>
    <x v="0"/>
    <x v="0"/>
    <x v="0"/>
    <x v="0"/>
    <x v="0"/>
    <x v="0"/>
    <x v="0"/>
    <n v="49666864.189999998"/>
    <n v="74427908"/>
    <n v="74427908"/>
    <n v="90234121.859999999"/>
    <n v="15806213.859999999"/>
    <n v="21.236944964246476"/>
    <x v="0"/>
    <x v="1"/>
    <x v="11"/>
    <x v="11"/>
  </r>
  <r>
    <x v="0"/>
    <x v="0"/>
    <x v="5"/>
    <x v="21"/>
    <x v="0"/>
    <x v="33"/>
    <x v="33"/>
    <x v="0"/>
    <x v="0"/>
    <x v="0"/>
    <x v="0"/>
    <x v="0"/>
    <x v="0"/>
    <x v="0"/>
    <n v="87467838.719999999"/>
    <n v="90000000"/>
    <n v="90000000"/>
    <n v="96849837.979999945"/>
    <n v="6849837.9799998999"/>
    <n v="7.610931088888778"/>
    <x v="0"/>
    <x v="1"/>
    <x v="7"/>
    <x v="7"/>
  </r>
  <r>
    <x v="0"/>
    <x v="0"/>
    <x v="5"/>
    <x v="22"/>
    <x v="0"/>
    <x v="34"/>
    <x v="34"/>
    <x v="0"/>
    <x v="0"/>
    <x v="0"/>
    <x v="0"/>
    <x v="0"/>
    <x v="0"/>
    <x v="0"/>
    <n v="72640479.530000001"/>
    <n v="119000000"/>
    <n v="119000000"/>
    <n v="125701338.94999999"/>
    <n v="6701338.9500000002"/>
    <n v="5.6313772689075634"/>
    <x v="0"/>
    <x v="1"/>
    <x v="8"/>
    <x v="8"/>
  </r>
  <r>
    <x v="0"/>
    <x v="0"/>
    <x v="5"/>
    <x v="22"/>
    <x v="0"/>
    <x v="35"/>
    <x v="35"/>
    <x v="0"/>
    <x v="0"/>
    <x v="0"/>
    <x v="0"/>
    <x v="0"/>
    <x v="0"/>
    <x v="0"/>
    <n v="57853384.600000001"/>
    <n v="115000000"/>
    <n v="115000000"/>
    <n v="218435387.44"/>
    <n v="103435387.44"/>
    <n v="89.943815165217387"/>
    <x v="0"/>
    <x v="1"/>
    <x v="10"/>
    <x v="10"/>
  </r>
  <r>
    <x v="0"/>
    <x v="0"/>
    <x v="5"/>
    <x v="22"/>
    <x v="0"/>
    <x v="36"/>
    <x v="36"/>
    <x v="0"/>
    <x v="0"/>
    <x v="0"/>
    <x v="0"/>
    <x v="0"/>
    <x v="0"/>
    <x v="0"/>
    <n v="38943194.520000003"/>
    <n v="70000000"/>
    <n v="70000000"/>
    <n v="87341415.49000001"/>
    <n v="17341415.489999998"/>
    <n v="24.773450700000001"/>
    <x v="0"/>
    <x v="1"/>
    <x v="11"/>
    <x v="11"/>
  </r>
  <r>
    <x v="0"/>
    <x v="0"/>
    <x v="5"/>
    <x v="22"/>
    <x v="0"/>
    <x v="37"/>
    <x v="37"/>
    <x v="0"/>
    <x v="0"/>
    <x v="0"/>
    <x v="0"/>
    <x v="0"/>
    <x v="0"/>
    <x v="0"/>
    <n v="29133450.66"/>
    <n v="34000000"/>
    <n v="34000000"/>
    <n v="60758302.420000002"/>
    <n v="26758302.420000002"/>
    <n v="78.700889470588237"/>
    <x v="0"/>
    <x v="1"/>
    <x v="11"/>
    <x v="11"/>
  </r>
  <r>
    <x v="0"/>
    <x v="0"/>
    <x v="5"/>
    <x v="22"/>
    <x v="0"/>
    <x v="38"/>
    <x v="38"/>
    <x v="0"/>
    <x v="0"/>
    <x v="0"/>
    <x v="0"/>
    <x v="0"/>
    <x v="0"/>
    <x v="0"/>
    <n v="23128484.75"/>
    <n v="53224606"/>
    <n v="53224606"/>
    <n v="78189537.670000002"/>
    <n v="24964931.670000002"/>
    <n v="46.904868905934215"/>
    <x v="0"/>
    <x v="1"/>
    <x v="12"/>
    <x v="12"/>
  </r>
  <r>
    <x v="0"/>
    <x v="0"/>
    <x v="5"/>
    <x v="22"/>
    <x v="0"/>
    <x v="39"/>
    <x v="39"/>
    <x v="0"/>
    <x v="0"/>
    <x v="0"/>
    <x v="0"/>
    <x v="0"/>
    <x v="0"/>
    <x v="0"/>
    <n v="42221917.009999998"/>
    <n v="65000000"/>
    <n v="65000000"/>
    <n v="80257511.309999973"/>
    <n v="15257511.310000001"/>
    <n v="23.473094323076921"/>
    <x v="0"/>
    <x v="1"/>
    <x v="11"/>
    <x v="11"/>
  </r>
  <r>
    <x v="0"/>
    <x v="0"/>
    <x v="5"/>
    <x v="22"/>
    <x v="0"/>
    <x v="40"/>
    <x v="40"/>
    <x v="0"/>
    <x v="0"/>
    <x v="0"/>
    <x v="0"/>
    <x v="0"/>
    <x v="0"/>
    <x v="0"/>
    <n v="24566072.219999999"/>
    <n v="38700000"/>
    <n v="38700000"/>
    <n v="29070347.109999999"/>
    <n v="-9629652.8900000006"/>
    <n v="-24.882824005167958"/>
    <x v="0"/>
    <x v="0"/>
    <x v="12"/>
    <x v="12"/>
  </r>
  <r>
    <x v="0"/>
    <x v="0"/>
    <x v="5"/>
    <x v="23"/>
    <x v="0"/>
    <x v="41"/>
    <x v="41"/>
    <x v="0"/>
    <x v="0"/>
    <x v="0"/>
    <x v="0"/>
    <x v="0"/>
    <x v="0"/>
    <x v="0"/>
    <n v="20307577.18"/>
    <n v="42711134.009999998"/>
    <n v="42711134.009999998"/>
    <n v="65349561.530000001"/>
    <n v="22638427.52"/>
    <n v="53.003573997121315"/>
    <x v="0"/>
    <x v="1"/>
    <x v="12"/>
    <x v="12"/>
  </r>
  <r>
    <x v="0"/>
    <x v="0"/>
    <x v="5"/>
    <x v="23"/>
    <x v="0"/>
    <x v="42"/>
    <x v="42"/>
    <x v="0"/>
    <x v="0"/>
    <x v="0"/>
    <x v="0"/>
    <x v="0"/>
    <x v="0"/>
    <x v="0"/>
    <n v="18098428.879999999"/>
    <n v="30021143.809999999"/>
    <n v="30021143.809999999"/>
    <n v="40769517.910000011"/>
    <n v="10748374.1"/>
    <n v="35.802680164437078"/>
    <x v="0"/>
    <x v="1"/>
    <x v="12"/>
    <x v="12"/>
  </r>
  <r>
    <x v="0"/>
    <x v="0"/>
    <x v="5"/>
    <x v="23"/>
    <x v="0"/>
    <x v="43"/>
    <x v="43"/>
    <x v="0"/>
    <x v="0"/>
    <x v="0"/>
    <x v="0"/>
    <x v="0"/>
    <x v="0"/>
    <x v="0"/>
    <n v="20610120.059999999"/>
    <n v="31600923.41"/>
    <n v="31600923.41"/>
    <n v="47704308.630000018"/>
    <n v="16103385.220000001"/>
    <n v="50.958590706574547"/>
    <x v="0"/>
    <x v="1"/>
    <x v="12"/>
    <x v="12"/>
  </r>
  <r>
    <x v="0"/>
    <x v="0"/>
    <x v="5"/>
    <x v="23"/>
    <x v="0"/>
    <x v="44"/>
    <x v="44"/>
    <x v="0"/>
    <x v="0"/>
    <x v="0"/>
    <x v="0"/>
    <x v="0"/>
    <x v="0"/>
    <x v="0"/>
    <n v="10501910.050000001"/>
    <n v="27795000"/>
    <n v="27795000"/>
    <n v="20953516.580000013"/>
    <n v="-6841483.4199999999"/>
    <n v="-24.614079582658754"/>
    <x v="0"/>
    <x v="0"/>
    <x v="12"/>
    <x v="12"/>
  </r>
  <r>
    <x v="0"/>
    <x v="0"/>
    <x v="5"/>
    <x v="23"/>
    <x v="0"/>
    <x v="45"/>
    <x v="45"/>
    <x v="0"/>
    <x v="0"/>
    <x v="0"/>
    <x v="0"/>
    <x v="0"/>
    <x v="0"/>
    <x v="0"/>
    <n v="57387458.689999998"/>
    <n v="90000000"/>
    <n v="90000000"/>
    <n v="197422022.81"/>
    <n v="107422022.81"/>
    <n v="119.35780312222221"/>
    <x v="0"/>
    <x v="1"/>
    <x v="10"/>
    <x v="10"/>
  </r>
  <r>
    <x v="0"/>
    <x v="0"/>
    <x v="5"/>
    <x v="23"/>
    <x v="0"/>
    <x v="46"/>
    <x v="46"/>
    <x v="0"/>
    <x v="0"/>
    <x v="0"/>
    <x v="0"/>
    <x v="0"/>
    <x v="0"/>
    <x v="0"/>
    <n v="30341251.670000002"/>
    <n v="31200000"/>
    <n v="31200000"/>
    <n v="48376613.420000002"/>
    <n v="17176613.420000002"/>
    <n v="55.053248141025634"/>
    <x v="0"/>
    <x v="1"/>
    <x v="12"/>
    <x v="12"/>
  </r>
  <r>
    <x v="0"/>
    <x v="0"/>
    <x v="5"/>
    <x v="23"/>
    <x v="0"/>
    <x v="47"/>
    <x v="47"/>
    <x v="0"/>
    <x v="0"/>
    <x v="0"/>
    <x v="0"/>
    <x v="0"/>
    <x v="0"/>
    <x v="0"/>
    <n v="25271809.829999998"/>
    <n v="38277350.939999998"/>
    <n v="38277350.939999998"/>
    <n v="35880524.030000024"/>
    <n v="-2396826.91"/>
    <n v="-6.2617366435755759"/>
    <x v="0"/>
    <x v="0"/>
    <x v="12"/>
    <x v="12"/>
  </r>
  <r>
    <x v="0"/>
    <x v="0"/>
    <x v="5"/>
    <x v="23"/>
    <x v="0"/>
    <x v="48"/>
    <x v="48"/>
    <x v="0"/>
    <x v="0"/>
    <x v="0"/>
    <x v="0"/>
    <x v="0"/>
    <x v="0"/>
    <x v="0"/>
    <n v="26636915.73"/>
    <n v="39000000"/>
    <n v="39000000"/>
    <n v="41611510.570000008"/>
    <n v="2611510.5699999998"/>
    <n v="6.6961809487179487"/>
    <x v="0"/>
    <x v="1"/>
    <x v="12"/>
    <x v="12"/>
  </r>
  <r>
    <x v="0"/>
    <x v="0"/>
    <x v="5"/>
    <x v="23"/>
    <x v="0"/>
    <x v="49"/>
    <x v="49"/>
    <x v="0"/>
    <x v="0"/>
    <x v="0"/>
    <x v="0"/>
    <x v="0"/>
    <x v="0"/>
    <x v="0"/>
    <n v="24451223.57"/>
    <n v="31550000"/>
    <n v="31550000"/>
    <n v="62679176.07"/>
    <n v="31129176.07"/>
    <n v="98.666168209191753"/>
    <x v="0"/>
    <x v="1"/>
    <x v="12"/>
    <x v="12"/>
  </r>
  <r>
    <x v="0"/>
    <x v="0"/>
    <x v="5"/>
    <x v="23"/>
    <x v="0"/>
    <x v="50"/>
    <x v="50"/>
    <x v="0"/>
    <x v="0"/>
    <x v="0"/>
    <x v="0"/>
    <x v="0"/>
    <x v="0"/>
    <x v="0"/>
    <n v="43692582.640000001"/>
    <n v="97929147.170000002"/>
    <n v="97929147.170000002"/>
    <n v="66340594.199999996"/>
    <n v="-31588552.969999999"/>
    <n v="-32.256538408492297"/>
    <x v="0"/>
    <x v="0"/>
    <x v="9"/>
    <x v="9"/>
  </r>
  <r>
    <x v="0"/>
    <x v="0"/>
    <x v="5"/>
    <x v="23"/>
    <x v="0"/>
    <x v="51"/>
    <x v="51"/>
    <x v="0"/>
    <x v="0"/>
    <x v="0"/>
    <x v="0"/>
    <x v="0"/>
    <x v="0"/>
    <x v="0"/>
    <n v="7393811.3399999999"/>
    <n v="19600000"/>
    <n v="19600000"/>
    <n v="15767733.839999994"/>
    <n v="-3832266.16"/>
    <n v="-19.55237836734694"/>
    <x v="0"/>
    <x v="0"/>
    <x v="0"/>
    <x v="0"/>
  </r>
  <r>
    <x v="0"/>
    <x v="0"/>
    <x v="5"/>
    <x v="23"/>
    <x v="0"/>
    <x v="52"/>
    <x v="52"/>
    <x v="0"/>
    <x v="0"/>
    <x v="0"/>
    <x v="0"/>
    <x v="0"/>
    <x v="0"/>
    <x v="0"/>
    <n v="27926229.719999999"/>
    <n v="47164575.649999999"/>
    <n v="47164575.649999999"/>
    <n v="45956328.710000008"/>
    <n v="-1208246.94"/>
    <n v="-2.5617678593489051"/>
    <x v="0"/>
    <x v="0"/>
    <x v="12"/>
    <x v="12"/>
  </r>
  <r>
    <x v="0"/>
    <x v="0"/>
    <x v="5"/>
    <x v="23"/>
    <x v="0"/>
    <x v="53"/>
    <x v="53"/>
    <x v="0"/>
    <x v="0"/>
    <x v="0"/>
    <x v="0"/>
    <x v="0"/>
    <x v="0"/>
    <x v="0"/>
    <n v="9790056.0700000003"/>
    <n v="19847000"/>
    <n v="19847000"/>
    <n v="48897273.469999999"/>
    <n v="29050273.469999999"/>
    <n v="146.37110631329671"/>
    <x v="0"/>
    <x v="1"/>
    <x v="0"/>
    <x v="0"/>
  </r>
  <r>
    <x v="0"/>
    <x v="0"/>
    <x v="5"/>
    <x v="23"/>
    <x v="0"/>
    <x v="54"/>
    <x v="54"/>
    <x v="0"/>
    <x v="0"/>
    <x v="0"/>
    <x v="0"/>
    <x v="0"/>
    <x v="0"/>
    <x v="0"/>
    <n v="7794554.9699999997"/>
    <n v="20000000"/>
    <n v="20000000"/>
    <n v="17945602.149999999"/>
    <n v="-2054397.85"/>
    <n v="-10.271989250000001"/>
    <x v="0"/>
    <x v="0"/>
    <x v="0"/>
    <x v="0"/>
  </r>
  <r>
    <x v="0"/>
    <x v="0"/>
    <x v="5"/>
    <x v="24"/>
    <x v="0"/>
    <x v="55"/>
    <x v="55"/>
    <x v="0"/>
    <x v="0"/>
    <x v="0"/>
    <x v="0"/>
    <x v="0"/>
    <x v="0"/>
    <x v="0"/>
    <n v="14552045.23"/>
    <n v="24056981.780000001"/>
    <n v="24056981.780000001"/>
    <n v="21176525.710000001"/>
    <n v="-2880456.07"/>
    <n v="-11.973472384614325"/>
    <x v="0"/>
    <x v="0"/>
    <x v="12"/>
    <x v="12"/>
  </r>
  <r>
    <x v="0"/>
    <x v="0"/>
    <x v="5"/>
    <x v="24"/>
    <x v="0"/>
    <x v="56"/>
    <x v="56"/>
    <x v="0"/>
    <x v="0"/>
    <x v="0"/>
    <x v="0"/>
    <x v="0"/>
    <x v="0"/>
    <x v="0"/>
    <n v="20696443.809999999"/>
    <n v="24338117.109999999"/>
    <n v="24338117.109999999"/>
    <n v="21870688.810000002"/>
    <n v="-2467428.2999999998"/>
    <n v="-10.138123211619305"/>
    <x v="0"/>
    <x v="0"/>
    <x v="12"/>
    <x v="12"/>
  </r>
  <r>
    <x v="0"/>
    <x v="0"/>
    <x v="5"/>
    <x v="24"/>
    <x v="0"/>
    <x v="57"/>
    <x v="57"/>
    <x v="0"/>
    <x v="0"/>
    <x v="0"/>
    <x v="0"/>
    <x v="0"/>
    <x v="0"/>
    <x v="0"/>
    <n v="36646336.630000003"/>
    <n v="55035658.189999998"/>
    <n v="55035658.189999998"/>
    <n v="52257068.43999996"/>
    <n v="-2778589.75"/>
    <n v="-5.048708131021991"/>
    <x v="0"/>
    <x v="0"/>
    <x v="11"/>
    <x v="11"/>
  </r>
  <r>
    <x v="0"/>
    <x v="0"/>
    <x v="5"/>
    <x v="24"/>
    <x v="0"/>
    <x v="58"/>
    <x v="58"/>
    <x v="0"/>
    <x v="0"/>
    <x v="0"/>
    <x v="0"/>
    <x v="0"/>
    <x v="0"/>
    <x v="0"/>
    <n v="23721200.27"/>
    <n v="29480300"/>
    <n v="29480300"/>
    <n v="29646376.599999994"/>
    <n v="166076.6"/>
    <n v="0.56334772712625047"/>
    <x v="0"/>
    <x v="1"/>
    <x v="12"/>
    <x v="12"/>
  </r>
  <r>
    <x v="0"/>
    <x v="0"/>
    <x v="5"/>
    <x v="24"/>
    <x v="0"/>
    <x v="59"/>
    <x v="59"/>
    <x v="0"/>
    <x v="0"/>
    <x v="0"/>
    <x v="0"/>
    <x v="0"/>
    <x v="0"/>
    <x v="0"/>
    <n v="45018088.189999998"/>
    <n v="53552774.82"/>
    <n v="53552774.82"/>
    <n v="123800896.72000003"/>
    <n v="70248121.900000006"/>
    <n v="131.17550329766459"/>
    <x v="0"/>
    <x v="1"/>
    <x v="9"/>
    <x v="9"/>
  </r>
  <r>
    <x v="0"/>
    <x v="0"/>
    <x v="5"/>
    <x v="24"/>
    <x v="0"/>
    <x v="60"/>
    <x v="60"/>
    <x v="0"/>
    <x v="0"/>
    <x v="0"/>
    <x v="0"/>
    <x v="0"/>
    <x v="0"/>
    <x v="0"/>
    <n v="12699320.83"/>
    <n v="22500000"/>
    <n v="22500000"/>
    <n v="18159143.760000009"/>
    <n v="-4340856.24"/>
    <n v="-19.292694399999998"/>
    <x v="0"/>
    <x v="0"/>
    <x v="0"/>
    <x v="0"/>
  </r>
  <r>
    <x v="0"/>
    <x v="0"/>
    <x v="5"/>
    <x v="25"/>
    <x v="0"/>
    <x v="61"/>
    <x v="61"/>
    <x v="0"/>
    <x v="0"/>
    <x v="0"/>
    <x v="0"/>
    <x v="0"/>
    <x v="0"/>
    <x v="0"/>
    <n v="40427467.990000002"/>
    <n v="65298460"/>
    <n v="65298460"/>
    <n v="60972908.38000001"/>
    <n v="-4325551.62"/>
    <n v="-6.6242781529610344"/>
    <x v="0"/>
    <x v="0"/>
    <x v="11"/>
    <x v="11"/>
  </r>
  <r>
    <x v="0"/>
    <x v="0"/>
    <x v="5"/>
    <x v="25"/>
    <x v="0"/>
    <x v="62"/>
    <x v="62"/>
    <x v="0"/>
    <x v="0"/>
    <x v="0"/>
    <x v="0"/>
    <x v="0"/>
    <x v="0"/>
    <x v="0"/>
    <n v="78002649.840000004"/>
    <n v="98185000"/>
    <n v="98185000"/>
    <n v="107878129.58999997"/>
    <n v="9693129.5899999999"/>
    <n v="9.8723120537760352"/>
    <x v="0"/>
    <x v="1"/>
    <x v="6"/>
    <x v="6"/>
  </r>
  <r>
    <x v="0"/>
    <x v="0"/>
    <x v="5"/>
    <x v="25"/>
    <x v="0"/>
    <x v="63"/>
    <x v="63"/>
    <x v="0"/>
    <x v="0"/>
    <x v="0"/>
    <x v="0"/>
    <x v="0"/>
    <x v="0"/>
    <x v="0"/>
    <n v="131576080.45999999"/>
    <n v="141371000"/>
    <n v="141371000"/>
    <n v="136470902.11000004"/>
    <n v="-4900097.8899999997"/>
    <n v="-3.4661266384194778"/>
    <x v="0"/>
    <x v="0"/>
    <x v="6"/>
    <x v="6"/>
  </r>
  <r>
    <x v="0"/>
    <x v="0"/>
    <x v="5"/>
    <x v="25"/>
    <x v="0"/>
    <x v="64"/>
    <x v="64"/>
    <x v="0"/>
    <x v="0"/>
    <x v="0"/>
    <x v="0"/>
    <x v="0"/>
    <x v="0"/>
    <x v="0"/>
    <n v="24202948.23"/>
    <n v="37342100"/>
    <n v="37342100"/>
    <n v="30670799.379999995"/>
    <n v="-6671300.6200000001"/>
    <n v="-17.865360062770975"/>
    <x v="0"/>
    <x v="0"/>
    <x v="11"/>
    <x v="11"/>
  </r>
  <r>
    <x v="0"/>
    <x v="0"/>
    <x v="5"/>
    <x v="25"/>
    <x v="0"/>
    <x v="65"/>
    <x v="65"/>
    <x v="0"/>
    <x v="0"/>
    <x v="0"/>
    <x v="0"/>
    <x v="0"/>
    <x v="0"/>
    <x v="0"/>
    <n v="24195994.120000001"/>
    <n v="49847000"/>
    <n v="49847000"/>
    <n v="40609774.360000007"/>
    <n v="-9237225.6400000006"/>
    <n v="-18.531156619254919"/>
    <x v="0"/>
    <x v="0"/>
    <x v="12"/>
    <x v="12"/>
  </r>
  <r>
    <x v="0"/>
    <x v="0"/>
    <x v="5"/>
    <x v="25"/>
    <x v="0"/>
    <x v="66"/>
    <x v="66"/>
    <x v="0"/>
    <x v="0"/>
    <x v="0"/>
    <x v="0"/>
    <x v="0"/>
    <x v="0"/>
    <x v="0"/>
    <n v="18963845.440000001"/>
    <n v="34000000"/>
    <n v="34000000"/>
    <n v="29115965.450000014"/>
    <n v="-4884034.55"/>
    <n v="-14.3648075"/>
    <x v="0"/>
    <x v="0"/>
    <x v="0"/>
    <x v="0"/>
  </r>
  <r>
    <x v="0"/>
    <x v="0"/>
    <x v="5"/>
    <x v="25"/>
    <x v="0"/>
    <x v="67"/>
    <x v="67"/>
    <x v="0"/>
    <x v="0"/>
    <x v="0"/>
    <x v="0"/>
    <x v="0"/>
    <x v="0"/>
    <x v="0"/>
    <n v="22839949.870000001"/>
    <n v="40304000"/>
    <n v="40304000"/>
    <n v="34493323.769999996"/>
    <n v="-5810676.2300000004"/>
    <n v="-14.417120459507743"/>
    <x v="0"/>
    <x v="0"/>
    <x v="12"/>
    <x v="12"/>
  </r>
  <r>
    <x v="0"/>
    <x v="0"/>
    <x v="5"/>
    <x v="25"/>
    <x v="0"/>
    <x v="68"/>
    <x v="68"/>
    <x v="0"/>
    <x v="0"/>
    <x v="0"/>
    <x v="0"/>
    <x v="0"/>
    <x v="0"/>
    <x v="0"/>
    <n v="19488466.899999999"/>
    <n v="37930000"/>
    <n v="37930000"/>
    <n v="38494674.009999998"/>
    <n v="564674.01"/>
    <n v="1.4887266279989455"/>
    <x v="0"/>
    <x v="1"/>
    <x v="12"/>
    <x v="12"/>
  </r>
  <r>
    <x v="0"/>
    <x v="0"/>
    <x v="5"/>
    <x v="25"/>
    <x v="0"/>
    <x v="69"/>
    <x v="69"/>
    <x v="0"/>
    <x v="0"/>
    <x v="0"/>
    <x v="0"/>
    <x v="0"/>
    <x v="0"/>
    <x v="0"/>
    <n v="21288097.989999998"/>
    <n v="39932048.479999997"/>
    <n v="39932048.479999997"/>
    <n v="38332397.020000003"/>
    <n v="-1599651.46"/>
    <n v="-4.005933882408228"/>
    <x v="0"/>
    <x v="0"/>
    <x v="12"/>
    <x v="12"/>
  </r>
  <r>
    <x v="0"/>
    <x v="0"/>
    <x v="5"/>
    <x v="26"/>
    <x v="0"/>
    <x v="70"/>
    <x v="70"/>
    <x v="0"/>
    <x v="0"/>
    <x v="0"/>
    <x v="0"/>
    <x v="0"/>
    <x v="0"/>
    <x v="0"/>
    <n v="16734545.58"/>
    <n v="33650000"/>
    <n v="33650000"/>
    <n v="32437411.75000003"/>
    <n v="-1212588.25"/>
    <n v="-3.603531203566122"/>
    <x v="0"/>
    <x v="0"/>
    <x v="12"/>
    <x v="12"/>
  </r>
  <r>
    <x v="0"/>
    <x v="0"/>
    <x v="5"/>
    <x v="26"/>
    <x v="0"/>
    <x v="71"/>
    <x v="71"/>
    <x v="0"/>
    <x v="0"/>
    <x v="0"/>
    <x v="0"/>
    <x v="0"/>
    <x v="0"/>
    <x v="0"/>
    <n v="20333830.32"/>
    <n v="33800000"/>
    <n v="33800000"/>
    <n v="29764935.809999995"/>
    <n v="-4035064.19"/>
    <n v="-11.93805973372781"/>
    <x v="0"/>
    <x v="0"/>
    <x v="12"/>
    <x v="12"/>
  </r>
  <r>
    <x v="0"/>
    <x v="0"/>
    <x v="5"/>
    <x v="26"/>
    <x v="0"/>
    <x v="72"/>
    <x v="72"/>
    <x v="0"/>
    <x v="0"/>
    <x v="0"/>
    <x v="0"/>
    <x v="0"/>
    <x v="0"/>
    <x v="0"/>
    <n v="10610768.82"/>
    <n v="22000000"/>
    <n v="22000000"/>
    <n v="24275272.910000011"/>
    <n v="2275272.91"/>
    <n v="10.342149590909091"/>
    <x v="0"/>
    <x v="1"/>
    <x v="0"/>
    <x v="0"/>
  </r>
  <r>
    <x v="0"/>
    <x v="0"/>
    <x v="5"/>
    <x v="26"/>
    <x v="0"/>
    <x v="73"/>
    <x v="73"/>
    <x v="0"/>
    <x v="0"/>
    <x v="0"/>
    <x v="0"/>
    <x v="0"/>
    <x v="0"/>
    <x v="0"/>
    <n v="8921643.7699999996"/>
    <n v="17500000"/>
    <n v="17500000"/>
    <n v="16877223.759999994"/>
    <n v="-622776.24"/>
    <n v="-3.5587213714285717"/>
    <x v="0"/>
    <x v="0"/>
    <x v="12"/>
    <x v="12"/>
  </r>
  <r>
    <x v="0"/>
    <x v="0"/>
    <x v="6"/>
    <x v="27"/>
    <x v="0"/>
    <x v="74"/>
    <x v="74"/>
    <x v="0"/>
    <x v="0"/>
    <x v="0"/>
    <x v="0"/>
    <x v="0"/>
    <x v="0"/>
    <x v="0"/>
    <n v="19618662.66"/>
    <n v="33187693.329999998"/>
    <n v="33187693.329999998"/>
    <n v="33342276.090000007"/>
    <n v="154582.76"/>
    <n v="0.46578338079394321"/>
    <x v="0"/>
    <x v="1"/>
    <x v="12"/>
    <x v="12"/>
  </r>
  <r>
    <x v="0"/>
    <x v="0"/>
    <x v="6"/>
    <x v="27"/>
    <x v="0"/>
    <x v="75"/>
    <x v="75"/>
    <x v="0"/>
    <x v="0"/>
    <x v="0"/>
    <x v="0"/>
    <x v="0"/>
    <x v="0"/>
    <x v="0"/>
    <n v="18824847"/>
    <n v="33562507.060000002"/>
    <n v="33562507.060000002"/>
    <n v="32169668.189999998"/>
    <n v="-1392838.87"/>
    <n v="-4.1499845869976557"/>
    <x v="0"/>
    <x v="0"/>
    <x v="12"/>
    <x v="12"/>
  </r>
  <r>
    <x v="0"/>
    <x v="0"/>
    <x v="6"/>
    <x v="27"/>
    <x v="0"/>
    <x v="76"/>
    <x v="76"/>
    <x v="0"/>
    <x v="0"/>
    <x v="0"/>
    <x v="0"/>
    <x v="0"/>
    <x v="0"/>
    <x v="0"/>
    <n v="19970544.66"/>
    <n v="33735096.200000003"/>
    <n v="33735096.200000003"/>
    <n v="29307673.269999992"/>
    <n v="-4427422.93"/>
    <n v="-13.124085681427522"/>
    <x v="0"/>
    <x v="0"/>
    <x v="12"/>
    <x v="12"/>
  </r>
  <r>
    <x v="0"/>
    <x v="0"/>
    <x v="6"/>
    <x v="27"/>
    <x v="0"/>
    <x v="77"/>
    <x v="77"/>
    <x v="0"/>
    <x v="0"/>
    <x v="0"/>
    <x v="0"/>
    <x v="0"/>
    <x v="0"/>
    <x v="0"/>
    <n v="39390803.159999996"/>
    <n v="54328384.350000001"/>
    <n v="54328384.350000001"/>
    <n v="61579754.719999976"/>
    <n v="7251370.3700000001"/>
    <n v="13.347296181834642"/>
    <x v="0"/>
    <x v="1"/>
    <x v="11"/>
    <x v="11"/>
  </r>
  <r>
    <x v="0"/>
    <x v="0"/>
    <x v="6"/>
    <x v="27"/>
    <x v="0"/>
    <x v="78"/>
    <x v="78"/>
    <x v="0"/>
    <x v="0"/>
    <x v="0"/>
    <x v="0"/>
    <x v="0"/>
    <x v="0"/>
    <x v="0"/>
    <n v="38617639.200000003"/>
    <n v="63579824.079999998"/>
    <n v="63579824.079999998"/>
    <n v="64535485.95000001"/>
    <n v="955661.87"/>
    <n v="1.5030898305058664"/>
    <x v="0"/>
    <x v="1"/>
    <x v="11"/>
    <x v="11"/>
  </r>
  <r>
    <x v="0"/>
    <x v="0"/>
    <x v="5"/>
    <x v="28"/>
    <x v="0"/>
    <x v="79"/>
    <x v="79"/>
    <x v="0"/>
    <x v="0"/>
    <x v="0"/>
    <x v="0"/>
    <x v="0"/>
    <x v="0"/>
    <x v="0"/>
    <n v="41061375.409999996"/>
    <n v="55024900"/>
    <n v="55024900"/>
    <n v="74947298.059999987"/>
    <n v="19922398.059999999"/>
    <n v="36.206150415539149"/>
    <x v="0"/>
    <x v="1"/>
    <x v="7"/>
    <x v="7"/>
  </r>
  <r>
    <x v="0"/>
    <x v="0"/>
    <x v="5"/>
    <x v="28"/>
    <x v="0"/>
    <x v="80"/>
    <x v="80"/>
    <x v="0"/>
    <x v="0"/>
    <x v="0"/>
    <x v="0"/>
    <x v="0"/>
    <x v="0"/>
    <x v="0"/>
    <n v="27564623.460000001"/>
    <n v="42800000"/>
    <n v="42800000"/>
    <n v="33607953.560000017"/>
    <n v="-9192046.4399999995"/>
    <n v="-21.476744018691591"/>
    <x v="0"/>
    <x v="0"/>
    <x v="11"/>
    <x v="11"/>
  </r>
  <r>
    <x v="0"/>
    <x v="0"/>
    <x v="5"/>
    <x v="28"/>
    <x v="0"/>
    <x v="81"/>
    <x v="81"/>
    <x v="0"/>
    <x v="0"/>
    <x v="0"/>
    <x v="0"/>
    <x v="0"/>
    <x v="0"/>
    <x v="0"/>
    <n v="27741066.309999999"/>
    <n v="40740000"/>
    <n v="40740000"/>
    <n v="58019532.070000015"/>
    <n v="17279532.07"/>
    <n v="42.414168065783009"/>
    <x v="0"/>
    <x v="1"/>
    <x v="12"/>
    <x v="12"/>
  </r>
  <r>
    <x v="0"/>
    <x v="0"/>
    <x v="5"/>
    <x v="28"/>
    <x v="0"/>
    <x v="82"/>
    <x v="82"/>
    <x v="0"/>
    <x v="0"/>
    <x v="0"/>
    <x v="0"/>
    <x v="0"/>
    <x v="0"/>
    <x v="0"/>
    <n v="8545251.7699999996"/>
    <n v="19057000"/>
    <n v="19057000"/>
    <n v="27841478.379999999"/>
    <n v="8784478.3800000008"/>
    <n v="46.095809308915356"/>
    <x v="0"/>
    <x v="1"/>
    <x v="12"/>
    <x v="12"/>
  </r>
  <r>
    <x v="0"/>
    <x v="0"/>
    <x v="5"/>
    <x v="28"/>
    <x v="0"/>
    <x v="83"/>
    <x v="83"/>
    <x v="0"/>
    <x v="0"/>
    <x v="0"/>
    <x v="0"/>
    <x v="0"/>
    <x v="0"/>
    <x v="0"/>
    <n v="16937578.170000002"/>
    <n v="36656434"/>
    <n v="36656434"/>
    <n v="36923037.219999999"/>
    <n v="266603.21999999997"/>
    <n v="0.72730266124631771"/>
    <x v="0"/>
    <x v="1"/>
    <x v="12"/>
    <x v="12"/>
  </r>
  <r>
    <x v="0"/>
    <x v="0"/>
    <x v="5"/>
    <x v="28"/>
    <x v="0"/>
    <x v="84"/>
    <x v="84"/>
    <x v="0"/>
    <x v="0"/>
    <x v="0"/>
    <x v="0"/>
    <x v="0"/>
    <x v="0"/>
    <x v="0"/>
    <n v="6693873.2400000002"/>
    <n v="22769435.050000001"/>
    <n v="22769435.050000001"/>
    <n v="16190346.43"/>
    <n v="-6579088.6200000001"/>
    <n v="-28.894386731830657"/>
    <x v="0"/>
    <x v="0"/>
    <x v="0"/>
    <x v="0"/>
  </r>
  <r>
    <x v="0"/>
    <x v="0"/>
    <x v="5"/>
    <x v="28"/>
    <x v="0"/>
    <x v="85"/>
    <x v="85"/>
    <x v="0"/>
    <x v="0"/>
    <x v="0"/>
    <x v="0"/>
    <x v="0"/>
    <x v="0"/>
    <x v="0"/>
    <n v="7236086.0899999999"/>
    <n v="21369035.039999999"/>
    <n v="21369035.039999999"/>
    <n v="12527446.91"/>
    <n v="-8841588.1300000008"/>
    <n v="-41.375701399008989"/>
    <x v="0"/>
    <x v="0"/>
    <x v="0"/>
    <x v="0"/>
  </r>
  <r>
    <x v="0"/>
    <x v="0"/>
    <x v="5"/>
    <x v="28"/>
    <x v="0"/>
    <x v="86"/>
    <x v="86"/>
    <x v="0"/>
    <x v="0"/>
    <x v="0"/>
    <x v="0"/>
    <x v="0"/>
    <x v="0"/>
    <x v="0"/>
    <n v="17442818.960000001"/>
    <n v="28000000"/>
    <n v="28000000"/>
    <n v="42742566.910000004"/>
    <n v="14742566.91"/>
    <n v="52.652024678571422"/>
    <x v="0"/>
    <x v="1"/>
    <x v="12"/>
    <x v="12"/>
  </r>
  <r>
    <x v="0"/>
    <x v="0"/>
    <x v="5"/>
    <x v="28"/>
    <x v="0"/>
    <x v="87"/>
    <x v="87"/>
    <x v="0"/>
    <x v="0"/>
    <x v="0"/>
    <x v="0"/>
    <x v="0"/>
    <x v="0"/>
    <x v="0"/>
    <n v="34147718.619999997"/>
    <n v="51683772.68"/>
    <n v="51683772.68"/>
    <n v="72905311.089999989"/>
    <n v="21221538.41"/>
    <n v="41.06035087916883"/>
    <x v="0"/>
    <x v="1"/>
    <x v="11"/>
    <x v="11"/>
  </r>
  <r>
    <x v="0"/>
    <x v="0"/>
    <x v="5"/>
    <x v="28"/>
    <x v="0"/>
    <x v="88"/>
    <x v="88"/>
    <x v="0"/>
    <x v="0"/>
    <x v="0"/>
    <x v="0"/>
    <x v="0"/>
    <x v="0"/>
    <x v="0"/>
    <n v="18589858.98"/>
    <n v="33470000"/>
    <n v="33470000"/>
    <n v="24856492.270000014"/>
    <n v="-8613507.7300000004"/>
    <n v="-25.735009650433224"/>
    <x v="0"/>
    <x v="0"/>
    <x v="12"/>
    <x v="12"/>
  </r>
  <r>
    <x v="0"/>
    <x v="0"/>
    <x v="4"/>
    <x v="29"/>
    <x v="0"/>
    <x v="89"/>
    <x v="89"/>
    <x v="0"/>
    <x v="0"/>
    <x v="0"/>
    <x v="0"/>
    <x v="0"/>
    <x v="0"/>
    <x v="0"/>
    <n v="88205472.939999998"/>
    <n v="113568799.41"/>
    <n v="113568799.41"/>
    <n v="185226252.16"/>
    <n v="71657452.75"/>
    <n v="63.096073148846187"/>
    <x v="0"/>
    <x v="1"/>
    <x v="6"/>
    <x v="6"/>
  </r>
  <r>
    <x v="0"/>
    <x v="0"/>
    <x v="4"/>
    <x v="29"/>
    <x v="0"/>
    <x v="90"/>
    <x v="90"/>
    <x v="0"/>
    <x v="0"/>
    <x v="0"/>
    <x v="0"/>
    <x v="0"/>
    <x v="0"/>
    <x v="0"/>
    <n v="11640944.449999999"/>
    <n v="23500000"/>
    <n v="23500000"/>
    <n v="31225560.840000011"/>
    <n v="7725560.8399999999"/>
    <n v="32.874726978723402"/>
    <x v="0"/>
    <x v="1"/>
    <x v="12"/>
    <x v="12"/>
  </r>
  <r>
    <x v="0"/>
    <x v="0"/>
    <x v="4"/>
    <x v="29"/>
    <x v="1"/>
    <x v="91"/>
    <x v="91"/>
    <x v="0"/>
    <x v="0"/>
    <x v="0"/>
    <x v="0"/>
    <x v="0"/>
    <x v="0"/>
    <x v="0"/>
    <n v="283666927.41000003"/>
    <n v="453921045.93000001"/>
    <n v="453921045.93000001"/>
    <n v="591502362.02000022"/>
    <n v="137581316.09"/>
    <n v="30.309525703555209"/>
    <x v="0"/>
    <x v="1"/>
    <x v="2"/>
    <x v="2"/>
  </r>
  <r>
    <x v="0"/>
    <x v="0"/>
    <x v="4"/>
    <x v="29"/>
    <x v="0"/>
    <x v="92"/>
    <x v="92"/>
    <x v="0"/>
    <x v="0"/>
    <x v="0"/>
    <x v="0"/>
    <x v="0"/>
    <x v="0"/>
    <x v="0"/>
    <n v="14590278.65"/>
    <n v="28922000"/>
    <n v="28922000"/>
    <n v="33756798.059999995"/>
    <n v="4834798.0599999996"/>
    <n v="16.71667955189821"/>
    <x v="0"/>
    <x v="1"/>
    <x v="12"/>
    <x v="12"/>
  </r>
  <r>
    <x v="0"/>
    <x v="0"/>
    <x v="4"/>
    <x v="29"/>
    <x v="0"/>
    <x v="93"/>
    <x v="93"/>
    <x v="0"/>
    <x v="0"/>
    <x v="0"/>
    <x v="0"/>
    <x v="0"/>
    <x v="0"/>
    <x v="0"/>
    <n v="57299175.090000004"/>
    <n v="82927028.890000001"/>
    <n v="82927028.890000001"/>
    <n v="96840219.079999998"/>
    <n v="13913190.189999999"/>
    <n v="16.777630136074684"/>
    <x v="0"/>
    <x v="1"/>
    <x v="9"/>
    <x v="9"/>
  </r>
  <r>
    <x v="0"/>
    <x v="0"/>
    <x v="4"/>
    <x v="29"/>
    <x v="0"/>
    <x v="94"/>
    <x v="94"/>
    <x v="0"/>
    <x v="0"/>
    <x v="0"/>
    <x v="0"/>
    <x v="0"/>
    <x v="0"/>
    <x v="0"/>
    <n v="157734615.63999999"/>
    <n v="179700000"/>
    <n v="179700000"/>
    <n v="177255479.9900001"/>
    <n v="-2444520.0099999998"/>
    <n v="-1.360333895381191"/>
    <x v="0"/>
    <x v="0"/>
    <x v="6"/>
    <x v="6"/>
  </r>
  <r>
    <x v="0"/>
    <x v="0"/>
    <x v="4"/>
    <x v="29"/>
    <x v="0"/>
    <x v="95"/>
    <x v="95"/>
    <x v="0"/>
    <x v="0"/>
    <x v="0"/>
    <x v="0"/>
    <x v="0"/>
    <x v="0"/>
    <x v="0"/>
    <n v="129452646.58"/>
    <n v="158262895"/>
    <n v="158262895"/>
    <n v="256757719.72000006"/>
    <n v="98494824.719999999"/>
    <n v="62.234944406899672"/>
    <x v="0"/>
    <x v="1"/>
    <x v="6"/>
    <x v="6"/>
  </r>
  <r>
    <x v="0"/>
    <x v="0"/>
    <x v="4"/>
    <x v="29"/>
    <x v="0"/>
    <x v="96"/>
    <x v="96"/>
    <x v="0"/>
    <x v="0"/>
    <x v="0"/>
    <x v="0"/>
    <x v="0"/>
    <x v="0"/>
    <x v="0"/>
    <n v="8278528.7800000003"/>
    <n v="21500000"/>
    <n v="21500000"/>
    <n v="18228745.689999998"/>
    <n v="-3271254.31"/>
    <n v="-15.215136325581394"/>
    <x v="0"/>
    <x v="0"/>
    <x v="12"/>
    <x v="12"/>
  </r>
  <r>
    <x v="0"/>
    <x v="0"/>
    <x v="4"/>
    <x v="29"/>
    <x v="0"/>
    <x v="97"/>
    <x v="97"/>
    <x v="0"/>
    <x v="0"/>
    <x v="0"/>
    <x v="0"/>
    <x v="0"/>
    <x v="0"/>
    <x v="0"/>
    <n v="54289310.520000003"/>
    <n v="91027258.810000002"/>
    <n v="91027258.810000002"/>
    <n v="151972458.66999996"/>
    <n v="60945199.859999999"/>
    <n v="66.95269159671183"/>
    <x v="0"/>
    <x v="1"/>
    <x v="7"/>
    <x v="7"/>
  </r>
  <r>
    <x v="0"/>
    <x v="0"/>
    <x v="4"/>
    <x v="29"/>
    <x v="0"/>
    <x v="98"/>
    <x v="98"/>
    <x v="0"/>
    <x v="0"/>
    <x v="0"/>
    <x v="0"/>
    <x v="0"/>
    <x v="0"/>
    <x v="0"/>
    <n v="40430669.020000003"/>
    <n v="70000000"/>
    <n v="70000000"/>
    <n v="68332015.570000008"/>
    <n v="-1667984.43"/>
    <n v="-2.3828349000000002"/>
    <x v="0"/>
    <x v="0"/>
    <x v="11"/>
    <x v="11"/>
  </r>
  <r>
    <x v="0"/>
    <x v="0"/>
    <x v="4"/>
    <x v="30"/>
    <x v="1"/>
    <x v="99"/>
    <x v="99"/>
    <x v="0"/>
    <x v="0"/>
    <x v="0"/>
    <x v="0"/>
    <x v="0"/>
    <x v="0"/>
    <x v="0"/>
    <n v="82879160.739999995"/>
    <n v="107213100"/>
    <n v="107213100"/>
    <n v="143914838.84000003"/>
    <n v="36701738.840000004"/>
    <n v="34.232513414871875"/>
    <x v="0"/>
    <x v="1"/>
    <x v="5"/>
    <x v="5"/>
  </r>
  <r>
    <x v="0"/>
    <x v="0"/>
    <x v="4"/>
    <x v="30"/>
    <x v="0"/>
    <x v="100"/>
    <x v="100"/>
    <x v="0"/>
    <x v="0"/>
    <x v="0"/>
    <x v="0"/>
    <x v="0"/>
    <x v="0"/>
    <x v="0"/>
    <n v="39460582.990000002"/>
    <n v="66967880"/>
    <n v="66967880"/>
    <n v="61010805.019999988"/>
    <n v="-5957074.9800000004"/>
    <n v="-8.8954211780334091"/>
    <x v="0"/>
    <x v="0"/>
    <x v="9"/>
    <x v="9"/>
  </r>
  <r>
    <x v="0"/>
    <x v="0"/>
    <x v="4"/>
    <x v="30"/>
    <x v="1"/>
    <x v="101"/>
    <x v="101"/>
    <x v="0"/>
    <x v="0"/>
    <x v="0"/>
    <x v="0"/>
    <x v="0"/>
    <x v="0"/>
    <x v="0"/>
    <n v="155094702.46000001"/>
    <n v="202101739.36000001"/>
    <n v="202101739.36000001"/>
    <n v="170311169.56000006"/>
    <n v="-31790569.800000001"/>
    <n v="-15.729983275092977"/>
    <x v="0"/>
    <x v="0"/>
    <x v="1"/>
    <x v="1"/>
  </r>
  <r>
    <x v="0"/>
    <x v="0"/>
    <x v="4"/>
    <x v="30"/>
    <x v="0"/>
    <x v="102"/>
    <x v="102"/>
    <x v="0"/>
    <x v="0"/>
    <x v="0"/>
    <x v="0"/>
    <x v="0"/>
    <x v="0"/>
    <x v="0"/>
    <n v="25605060.07"/>
    <n v="41668702.140000001"/>
    <n v="41668702.140000001"/>
    <n v="43921016.360000007"/>
    <n v="2252314.2200000002"/>
    <n v="5.4052900722287767"/>
    <x v="0"/>
    <x v="1"/>
    <x v="12"/>
    <x v="12"/>
  </r>
  <r>
    <x v="0"/>
    <x v="0"/>
    <x v="4"/>
    <x v="30"/>
    <x v="0"/>
    <x v="103"/>
    <x v="103"/>
    <x v="0"/>
    <x v="0"/>
    <x v="0"/>
    <x v="0"/>
    <x v="0"/>
    <x v="0"/>
    <x v="0"/>
    <n v="36303965.310000002"/>
    <n v="72668283.319999993"/>
    <n v="72668283.319999993"/>
    <n v="82324274.040000007"/>
    <n v="9655990.7200000007"/>
    <n v="13.287765003996519"/>
    <x v="0"/>
    <x v="1"/>
    <x v="11"/>
    <x v="11"/>
  </r>
  <r>
    <x v="0"/>
    <x v="0"/>
    <x v="4"/>
    <x v="30"/>
    <x v="0"/>
    <x v="104"/>
    <x v="104"/>
    <x v="0"/>
    <x v="0"/>
    <x v="0"/>
    <x v="0"/>
    <x v="0"/>
    <x v="0"/>
    <x v="0"/>
    <n v="49621452.630000003"/>
    <n v="78858261.480000004"/>
    <n v="78858261.480000004"/>
    <n v="157746356.83000004"/>
    <n v="78888095.349999994"/>
    <n v="100.03783226949223"/>
    <x v="0"/>
    <x v="1"/>
    <x v="9"/>
    <x v="9"/>
  </r>
  <r>
    <x v="0"/>
    <x v="0"/>
    <x v="4"/>
    <x v="31"/>
    <x v="0"/>
    <x v="105"/>
    <x v="105"/>
    <x v="0"/>
    <x v="0"/>
    <x v="0"/>
    <x v="0"/>
    <x v="0"/>
    <x v="0"/>
    <x v="0"/>
    <n v="45962225.340000004"/>
    <n v="71000000"/>
    <n v="71000000"/>
    <n v="67196114.400000006"/>
    <n v="-3803885.6"/>
    <n v="-5.3575853521126762"/>
    <x v="0"/>
    <x v="0"/>
    <x v="11"/>
    <x v="11"/>
  </r>
  <r>
    <x v="0"/>
    <x v="0"/>
    <x v="4"/>
    <x v="32"/>
    <x v="0"/>
    <x v="106"/>
    <x v="106"/>
    <x v="0"/>
    <x v="0"/>
    <x v="0"/>
    <x v="0"/>
    <x v="0"/>
    <x v="0"/>
    <x v="0"/>
    <n v="35640539.259999998"/>
    <n v="50458169.310000002"/>
    <n v="50458169.310000002"/>
    <n v="81580729.139999986"/>
    <n v="31122559.829999998"/>
    <n v="61.679922707445527"/>
    <x v="0"/>
    <x v="1"/>
    <x v="9"/>
    <x v="9"/>
  </r>
  <r>
    <x v="0"/>
    <x v="0"/>
    <x v="4"/>
    <x v="32"/>
    <x v="0"/>
    <x v="107"/>
    <x v="107"/>
    <x v="0"/>
    <x v="0"/>
    <x v="0"/>
    <x v="0"/>
    <x v="0"/>
    <x v="0"/>
    <x v="0"/>
    <n v="21883102.760000002"/>
    <n v="37000000"/>
    <n v="37000000"/>
    <n v="51752016.760000005"/>
    <n v="14752016.76"/>
    <n v="39.870315567567566"/>
    <x v="0"/>
    <x v="1"/>
    <x v="12"/>
    <x v="12"/>
  </r>
  <r>
    <x v="0"/>
    <x v="0"/>
    <x v="4"/>
    <x v="32"/>
    <x v="0"/>
    <x v="108"/>
    <x v="108"/>
    <x v="0"/>
    <x v="0"/>
    <x v="0"/>
    <x v="0"/>
    <x v="0"/>
    <x v="0"/>
    <x v="0"/>
    <n v="19899986.199999999"/>
    <n v="36331798.229999997"/>
    <n v="36331798.229999997"/>
    <n v="38040032"/>
    <n v="1708233.77"/>
    <n v="4.701759486788827"/>
    <x v="0"/>
    <x v="1"/>
    <x v="12"/>
    <x v="12"/>
  </r>
  <r>
    <x v="0"/>
    <x v="0"/>
    <x v="4"/>
    <x v="32"/>
    <x v="0"/>
    <x v="109"/>
    <x v="109"/>
    <x v="0"/>
    <x v="0"/>
    <x v="0"/>
    <x v="0"/>
    <x v="0"/>
    <x v="0"/>
    <x v="0"/>
    <n v="20140787.699999999"/>
    <n v="35408033.829999998"/>
    <n v="35408033.829999998"/>
    <n v="44644798.939999998"/>
    <n v="9236765.1099999994"/>
    <n v="26.086636593116921"/>
    <x v="0"/>
    <x v="1"/>
    <x v="12"/>
    <x v="12"/>
  </r>
  <r>
    <x v="0"/>
    <x v="0"/>
    <x v="4"/>
    <x v="32"/>
    <x v="0"/>
    <x v="110"/>
    <x v="110"/>
    <x v="0"/>
    <x v="0"/>
    <x v="0"/>
    <x v="0"/>
    <x v="0"/>
    <x v="0"/>
    <x v="0"/>
    <n v="32292472.059999999"/>
    <n v="58896756"/>
    <n v="58896756"/>
    <n v="55977934.969999976"/>
    <n v="-2918821.03"/>
    <n v="-4.9558264804941041"/>
    <x v="0"/>
    <x v="0"/>
    <x v="11"/>
    <x v="11"/>
  </r>
  <r>
    <x v="0"/>
    <x v="0"/>
    <x v="4"/>
    <x v="32"/>
    <x v="0"/>
    <x v="111"/>
    <x v="111"/>
    <x v="0"/>
    <x v="0"/>
    <x v="0"/>
    <x v="0"/>
    <x v="0"/>
    <x v="0"/>
    <x v="0"/>
    <n v="23344515.469999999"/>
    <n v="37000000"/>
    <n v="37000000"/>
    <n v="40799951.950000003"/>
    <n v="3799951.95"/>
    <n v="10.270140405405407"/>
    <x v="0"/>
    <x v="1"/>
    <x v="9"/>
    <x v="9"/>
  </r>
  <r>
    <x v="0"/>
    <x v="0"/>
    <x v="4"/>
    <x v="32"/>
    <x v="0"/>
    <x v="112"/>
    <x v="112"/>
    <x v="0"/>
    <x v="0"/>
    <x v="0"/>
    <x v="0"/>
    <x v="0"/>
    <x v="0"/>
    <x v="0"/>
    <n v="25397142.57"/>
    <n v="44350000"/>
    <n v="44350000"/>
    <n v="48288419.430000007"/>
    <n v="3938419.43"/>
    <n v="8.8803143855693349"/>
    <x v="0"/>
    <x v="1"/>
    <x v="12"/>
    <x v="12"/>
  </r>
  <r>
    <x v="0"/>
    <x v="0"/>
    <x v="4"/>
    <x v="32"/>
    <x v="0"/>
    <x v="113"/>
    <x v="113"/>
    <x v="0"/>
    <x v="0"/>
    <x v="0"/>
    <x v="0"/>
    <x v="0"/>
    <x v="0"/>
    <x v="0"/>
    <n v="43749625.939999998"/>
    <n v="86146738"/>
    <n v="86146738"/>
    <n v="91105347.180000007"/>
    <n v="4958609.18"/>
    <n v="5.756003413617357"/>
    <x v="0"/>
    <x v="1"/>
    <x v="7"/>
    <x v="7"/>
  </r>
  <r>
    <x v="0"/>
    <x v="0"/>
    <x v="4"/>
    <x v="32"/>
    <x v="0"/>
    <x v="114"/>
    <x v="114"/>
    <x v="0"/>
    <x v="0"/>
    <x v="0"/>
    <x v="0"/>
    <x v="0"/>
    <x v="0"/>
    <x v="0"/>
    <n v="32757253.350000001"/>
    <n v="65000000"/>
    <n v="65000000"/>
    <n v="67918488.74000001"/>
    <n v="2918488.74"/>
    <n v="4.4899826769230771"/>
    <x v="0"/>
    <x v="1"/>
    <x v="11"/>
    <x v="11"/>
  </r>
  <r>
    <x v="0"/>
    <x v="0"/>
    <x v="4"/>
    <x v="32"/>
    <x v="0"/>
    <x v="115"/>
    <x v="115"/>
    <x v="0"/>
    <x v="0"/>
    <x v="0"/>
    <x v="0"/>
    <x v="0"/>
    <x v="0"/>
    <x v="0"/>
    <n v="31011672.170000002"/>
    <n v="49700000"/>
    <n v="49700000"/>
    <n v="50031714.449999988"/>
    <n v="331714.45"/>
    <n v="0.66743350100603627"/>
    <x v="0"/>
    <x v="1"/>
    <x v="9"/>
    <x v="9"/>
  </r>
  <r>
    <x v="0"/>
    <x v="0"/>
    <x v="4"/>
    <x v="32"/>
    <x v="0"/>
    <x v="116"/>
    <x v="116"/>
    <x v="0"/>
    <x v="0"/>
    <x v="0"/>
    <x v="0"/>
    <x v="0"/>
    <x v="0"/>
    <x v="0"/>
    <n v="25767346.23"/>
    <n v="37000000"/>
    <n v="37000000"/>
    <n v="50165672.400000028"/>
    <n v="13165672.4"/>
    <n v="35.582898378378381"/>
    <x v="0"/>
    <x v="1"/>
    <x v="12"/>
    <x v="12"/>
  </r>
  <r>
    <x v="0"/>
    <x v="0"/>
    <x v="4"/>
    <x v="33"/>
    <x v="0"/>
    <x v="117"/>
    <x v="117"/>
    <x v="0"/>
    <x v="0"/>
    <x v="0"/>
    <x v="0"/>
    <x v="0"/>
    <x v="0"/>
    <x v="0"/>
    <n v="13678224.029999999"/>
    <n v="24114997.48"/>
    <n v="24114997.48"/>
    <n v="34938572.480000004"/>
    <n v="10823575"/>
    <n v="44.883168696064075"/>
    <x v="0"/>
    <x v="1"/>
    <x v="12"/>
    <x v="12"/>
  </r>
  <r>
    <x v="0"/>
    <x v="0"/>
    <x v="4"/>
    <x v="33"/>
    <x v="0"/>
    <x v="118"/>
    <x v="118"/>
    <x v="0"/>
    <x v="0"/>
    <x v="0"/>
    <x v="0"/>
    <x v="0"/>
    <x v="0"/>
    <x v="0"/>
    <n v="21725179.989999998"/>
    <n v="42287317.490000002"/>
    <n v="42287317.490000002"/>
    <n v="43083250.409999996"/>
    <n v="795932.92"/>
    <n v="1.8822024361990337"/>
    <x v="0"/>
    <x v="1"/>
    <x v="11"/>
    <x v="11"/>
  </r>
  <r>
    <x v="0"/>
    <x v="0"/>
    <x v="4"/>
    <x v="33"/>
    <x v="0"/>
    <x v="119"/>
    <x v="119"/>
    <x v="0"/>
    <x v="0"/>
    <x v="0"/>
    <x v="0"/>
    <x v="0"/>
    <x v="0"/>
    <x v="0"/>
    <n v="23361156.82"/>
    <n v="40000000"/>
    <n v="40000000"/>
    <n v="48065429.760000005"/>
    <n v="8065429.7599999998"/>
    <n v="20.163574400000002"/>
    <x v="0"/>
    <x v="1"/>
    <x v="12"/>
    <x v="12"/>
  </r>
  <r>
    <x v="0"/>
    <x v="0"/>
    <x v="4"/>
    <x v="33"/>
    <x v="0"/>
    <x v="120"/>
    <x v="120"/>
    <x v="0"/>
    <x v="0"/>
    <x v="0"/>
    <x v="0"/>
    <x v="0"/>
    <x v="0"/>
    <x v="0"/>
    <n v="14520732.960000001"/>
    <n v="23470193.379999999"/>
    <n v="23470193.379999999"/>
    <n v="27544363.020000018"/>
    <n v="4074169.64"/>
    <n v="17.358909549811301"/>
    <x v="0"/>
    <x v="1"/>
    <x v="12"/>
    <x v="12"/>
  </r>
  <r>
    <x v="0"/>
    <x v="0"/>
    <x v="4"/>
    <x v="33"/>
    <x v="0"/>
    <x v="121"/>
    <x v="121"/>
    <x v="0"/>
    <x v="0"/>
    <x v="0"/>
    <x v="0"/>
    <x v="0"/>
    <x v="0"/>
    <x v="0"/>
    <n v="3404188.31"/>
    <n v="16955883.050000001"/>
    <n v="16955883.050000001"/>
    <n v="12018506.230000002"/>
    <n v="-4937376.82"/>
    <n v="-29.118960100400081"/>
    <x v="0"/>
    <x v="0"/>
    <x v="0"/>
    <x v="0"/>
  </r>
  <r>
    <x v="0"/>
    <x v="0"/>
    <x v="4"/>
    <x v="31"/>
    <x v="0"/>
    <x v="122"/>
    <x v="122"/>
    <x v="0"/>
    <x v="0"/>
    <x v="0"/>
    <x v="0"/>
    <x v="0"/>
    <x v="0"/>
    <x v="0"/>
    <n v="29774080.41"/>
    <n v="138812754.44999999"/>
    <n v="138812754.44999999"/>
    <n v="78034266.469999984"/>
    <n v="-60778487.979999997"/>
    <n v="-43.784512612558416"/>
    <x v="0"/>
    <x v="0"/>
    <x v="12"/>
    <x v="12"/>
  </r>
  <r>
    <x v="0"/>
    <x v="0"/>
    <x v="4"/>
    <x v="31"/>
    <x v="0"/>
    <x v="123"/>
    <x v="123"/>
    <x v="0"/>
    <x v="0"/>
    <x v="0"/>
    <x v="0"/>
    <x v="0"/>
    <x v="0"/>
    <x v="0"/>
    <n v="55800470.560000002"/>
    <n v="107442656.66"/>
    <n v="107442656.66"/>
    <n v="126902387.23999996"/>
    <n v="19459730.579999998"/>
    <n v="18.111736236735009"/>
    <x v="0"/>
    <x v="1"/>
    <x v="7"/>
    <x v="7"/>
  </r>
  <r>
    <x v="0"/>
    <x v="0"/>
    <x v="4"/>
    <x v="31"/>
    <x v="0"/>
    <x v="124"/>
    <x v="124"/>
    <x v="0"/>
    <x v="0"/>
    <x v="0"/>
    <x v="0"/>
    <x v="0"/>
    <x v="0"/>
    <x v="0"/>
    <n v="58757998.259999998"/>
    <n v="72790146.519999996"/>
    <n v="72790146.519999996"/>
    <n v="97514599.420000017"/>
    <n v="24724452.899999999"/>
    <n v="33.966757977615345"/>
    <x v="0"/>
    <x v="1"/>
    <x v="7"/>
    <x v="7"/>
  </r>
  <r>
    <x v="0"/>
    <x v="0"/>
    <x v="4"/>
    <x v="31"/>
    <x v="0"/>
    <x v="125"/>
    <x v="125"/>
    <x v="0"/>
    <x v="0"/>
    <x v="0"/>
    <x v="0"/>
    <x v="0"/>
    <x v="0"/>
    <x v="0"/>
    <n v="38777712.950000003"/>
    <n v="41519118.719999999"/>
    <n v="41519118.719999999"/>
    <n v="64510109.419999979"/>
    <n v="22990990.699999999"/>
    <n v="55.374467013735298"/>
    <x v="0"/>
    <x v="1"/>
    <x v="11"/>
    <x v="11"/>
  </r>
  <r>
    <x v="0"/>
    <x v="0"/>
    <x v="4"/>
    <x v="31"/>
    <x v="0"/>
    <x v="126"/>
    <x v="126"/>
    <x v="0"/>
    <x v="0"/>
    <x v="0"/>
    <x v="0"/>
    <x v="0"/>
    <x v="0"/>
    <x v="0"/>
    <n v="81801806.709999993"/>
    <n v="103994996.43000001"/>
    <n v="103994996.43000001"/>
    <n v="106232750.17009999"/>
    <n v="2237753.7401000001"/>
    <n v="2.1517898138553742"/>
    <x v="0"/>
    <x v="1"/>
    <x v="6"/>
    <x v="6"/>
  </r>
  <r>
    <x v="0"/>
    <x v="0"/>
    <x v="4"/>
    <x v="31"/>
    <x v="0"/>
    <x v="127"/>
    <x v="127"/>
    <x v="0"/>
    <x v="0"/>
    <x v="0"/>
    <x v="0"/>
    <x v="0"/>
    <x v="0"/>
    <x v="0"/>
    <n v="79408063.260000005"/>
    <n v="95000000"/>
    <n v="95000000"/>
    <n v="119722049.01999997"/>
    <n v="24722049.02"/>
    <n v="26.023209494736843"/>
    <x v="0"/>
    <x v="1"/>
    <x v="6"/>
    <x v="6"/>
  </r>
  <r>
    <x v="0"/>
    <x v="0"/>
    <x v="4"/>
    <x v="31"/>
    <x v="0"/>
    <x v="128"/>
    <x v="128"/>
    <x v="0"/>
    <x v="0"/>
    <x v="0"/>
    <x v="0"/>
    <x v="0"/>
    <x v="0"/>
    <x v="0"/>
    <n v="32125296.809999999"/>
    <n v="52384382"/>
    <n v="52384382"/>
    <n v="67209661.009999976"/>
    <n v="14825279.01"/>
    <n v="28.30095239073356"/>
    <x v="0"/>
    <x v="1"/>
    <x v="12"/>
    <x v="12"/>
  </r>
  <r>
    <x v="0"/>
    <x v="0"/>
    <x v="4"/>
    <x v="34"/>
    <x v="1"/>
    <x v="129"/>
    <x v="129"/>
    <x v="0"/>
    <x v="0"/>
    <x v="0"/>
    <x v="0"/>
    <x v="0"/>
    <x v="0"/>
    <x v="0"/>
    <n v="168123237.22"/>
    <n v="205000000"/>
    <n v="205000000"/>
    <n v="242903888.72000009"/>
    <n v="37903888.719999999"/>
    <n v="18.489701814634145"/>
    <x v="0"/>
    <x v="1"/>
    <x v="1"/>
    <x v="1"/>
  </r>
  <r>
    <x v="0"/>
    <x v="0"/>
    <x v="4"/>
    <x v="34"/>
    <x v="0"/>
    <x v="130"/>
    <x v="130"/>
    <x v="0"/>
    <x v="0"/>
    <x v="0"/>
    <x v="0"/>
    <x v="0"/>
    <x v="0"/>
    <x v="0"/>
    <n v="26507531.399999999"/>
    <n v="45180000"/>
    <n v="45180000"/>
    <n v="46681617.469999976"/>
    <n v="1501617.47"/>
    <n v="3.3236331783975208"/>
    <x v="0"/>
    <x v="1"/>
    <x v="11"/>
    <x v="11"/>
  </r>
  <r>
    <x v="0"/>
    <x v="0"/>
    <x v="4"/>
    <x v="34"/>
    <x v="0"/>
    <x v="131"/>
    <x v="131"/>
    <x v="0"/>
    <x v="0"/>
    <x v="0"/>
    <x v="0"/>
    <x v="0"/>
    <x v="0"/>
    <x v="0"/>
    <n v="17744071.73"/>
    <n v="33964000"/>
    <n v="33964000"/>
    <n v="31084479.450000003"/>
    <n v="-2879520.55"/>
    <n v="-8.4781549581910252"/>
    <x v="0"/>
    <x v="0"/>
    <x v="12"/>
    <x v="12"/>
  </r>
  <r>
    <x v="0"/>
    <x v="0"/>
    <x v="4"/>
    <x v="34"/>
    <x v="0"/>
    <x v="132"/>
    <x v="132"/>
    <x v="0"/>
    <x v="0"/>
    <x v="0"/>
    <x v="0"/>
    <x v="0"/>
    <x v="0"/>
    <x v="0"/>
    <n v="19325041.280000001"/>
    <n v="48795069"/>
    <n v="48795069"/>
    <n v="51620363.570000023"/>
    <n v="2825294.57"/>
    <n v="5.7901231167436205"/>
    <x v="0"/>
    <x v="1"/>
    <x v="11"/>
    <x v="11"/>
  </r>
  <r>
    <x v="0"/>
    <x v="0"/>
    <x v="4"/>
    <x v="34"/>
    <x v="0"/>
    <x v="133"/>
    <x v="133"/>
    <x v="0"/>
    <x v="0"/>
    <x v="0"/>
    <x v="0"/>
    <x v="0"/>
    <x v="0"/>
    <x v="0"/>
    <n v="25007711.690000001"/>
    <n v="61557560.659999996"/>
    <n v="61557560.659999996"/>
    <n v="57618941.879999995"/>
    <n v="-3938618.78"/>
    <n v="-6.3982697458629287"/>
    <x v="0"/>
    <x v="0"/>
    <x v="11"/>
    <x v="11"/>
  </r>
  <r>
    <x v="0"/>
    <x v="0"/>
    <x v="4"/>
    <x v="34"/>
    <x v="0"/>
    <x v="134"/>
    <x v="134"/>
    <x v="0"/>
    <x v="0"/>
    <x v="0"/>
    <x v="0"/>
    <x v="0"/>
    <x v="0"/>
    <x v="0"/>
    <n v="13402564.09"/>
    <n v="26100000"/>
    <n v="26100000"/>
    <n v="31096012.230000012"/>
    <n v="4996012.2300000004"/>
    <n v="19.141809310344826"/>
    <x v="0"/>
    <x v="1"/>
    <x v="12"/>
    <x v="12"/>
  </r>
  <r>
    <x v="0"/>
    <x v="0"/>
    <x v="5"/>
    <x v="35"/>
    <x v="0"/>
    <x v="135"/>
    <x v="135"/>
    <x v="0"/>
    <x v="0"/>
    <x v="0"/>
    <x v="0"/>
    <x v="0"/>
    <x v="0"/>
    <x v="0"/>
    <n v="10623404.67"/>
    <n v="19000000"/>
    <n v="19000000"/>
    <n v="22442555.239999998"/>
    <n v="3442555.24"/>
    <n v="18.118711789473686"/>
    <x v="0"/>
    <x v="1"/>
    <x v="0"/>
    <x v="0"/>
  </r>
  <r>
    <x v="0"/>
    <x v="0"/>
    <x v="5"/>
    <x v="35"/>
    <x v="0"/>
    <x v="136"/>
    <x v="136"/>
    <x v="0"/>
    <x v="0"/>
    <x v="0"/>
    <x v="0"/>
    <x v="0"/>
    <x v="0"/>
    <x v="0"/>
    <n v="28920934.239999998"/>
    <n v="47709957.909999996"/>
    <n v="47709957.909999996"/>
    <n v="47419461.649999961"/>
    <n v="-290496.26"/>
    <n v="-0.60887972391003098"/>
    <x v="0"/>
    <x v="0"/>
    <x v="11"/>
    <x v="11"/>
  </r>
  <r>
    <x v="0"/>
    <x v="0"/>
    <x v="5"/>
    <x v="35"/>
    <x v="0"/>
    <x v="137"/>
    <x v="137"/>
    <x v="0"/>
    <x v="0"/>
    <x v="0"/>
    <x v="0"/>
    <x v="0"/>
    <x v="0"/>
    <x v="0"/>
    <n v="20792526.09"/>
    <n v="39585128.659999996"/>
    <n v="39585128.659999996"/>
    <n v="69407296.939999998"/>
    <n v="29822168.280000001"/>
    <n v="75.33679765485951"/>
    <x v="0"/>
    <x v="1"/>
    <x v="12"/>
    <x v="12"/>
  </r>
  <r>
    <x v="0"/>
    <x v="0"/>
    <x v="4"/>
    <x v="36"/>
    <x v="0"/>
    <x v="138"/>
    <x v="138"/>
    <x v="0"/>
    <x v="0"/>
    <x v="0"/>
    <x v="0"/>
    <x v="0"/>
    <x v="0"/>
    <x v="0"/>
    <n v="34283031.259999998"/>
    <n v="40681472.310000002"/>
    <n v="40681472.310000002"/>
    <n v="41345141.82"/>
    <n v="663669.51"/>
    <n v="1.6313802630905814"/>
    <x v="0"/>
    <x v="1"/>
    <x v="12"/>
    <x v="12"/>
  </r>
  <r>
    <x v="0"/>
    <x v="0"/>
    <x v="4"/>
    <x v="36"/>
    <x v="0"/>
    <x v="139"/>
    <x v="139"/>
    <x v="0"/>
    <x v="0"/>
    <x v="0"/>
    <x v="0"/>
    <x v="0"/>
    <x v="0"/>
    <x v="0"/>
    <n v="39396328.759999998"/>
    <n v="57610867"/>
    <n v="57610867"/>
    <n v="51814219.060000017"/>
    <n v="-5796647.9400000004"/>
    <n v="-10.06172661834789"/>
    <x v="0"/>
    <x v="0"/>
    <x v="11"/>
    <x v="11"/>
  </r>
  <r>
    <x v="0"/>
    <x v="0"/>
    <x v="4"/>
    <x v="36"/>
    <x v="0"/>
    <x v="140"/>
    <x v="140"/>
    <x v="0"/>
    <x v="0"/>
    <x v="0"/>
    <x v="0"/>
    <x v="0"/>
    <x v="0"/>
    <x v="0"/>
    <n v="48113379.649999999"/>
    <n v="69057741.140000001"/>
    <n v="69057741.140000001"/>
    <n v="102810154.69000003"/>
    <n v="33752413.549999997"/>
    <n v="48.875640866349947"/>
    <x v="0"/>
    <x v="1"/>
    <x v="11"/>
    <x v="11"/>
  </r>
  <r>
    <x v="0"/>
    <x v="0"/>
    <x v="4"/>
    <x v="36"/>
    <x v="0"/>
    <x v="141"/>
    <x v="141"/>
    <x v="0"/>
    <x v="0"/>
    <x v="0"/>
    <x v="0"/>
    <x v="0"/>
    <x v="0"/>
    <x v="0"/>
    <n v="71082706.049999997"/>
    <n v="89574386.950000003"/>
    <n v="89574386.950000003"/>
    <n v="104203296.11000001"/>
    <n v="14628909.16"/>
    <n v="16.331576087889708"/>
    <x v="0"/>
    <x v="1"/>
    <x v="11"/>
    <x v="11"/>
  </r>
  <r>
    <x v="0"/>
    <x v="0"/>
    <x v="4"/>
    <x v="36"/>
    <x v="1"/>
    <x v="142"/>
    <x v="142"/>
    <x v="0"/>
    <x v="0"/>
    <x v="0"/>
    <x v="0"/>
    <x v="0"/>
    <x v="0"/>
    <x v="0"/>
    <n v="123080262.59"/>
    <n v="150509099.13999999"/>
    <n v="150509099.13999999"/>
    <n v="280707498.44000006"/>
    <n v="130198399.3"/>
    <n v="86.505334258158385"/>
    <x v="0"/>
    <x v="1"/>
    <x v="5"/>
    <x v="5"/>
  </r>
  <r>
    <x v="0"/>
    <x v="0"/>
    <x v="0"/>
    <x v="37"/>
    <x v="0"/>
    <x v="143"/>
    <x v="143"/>
    <x v="0"/>
    <x v="0"/>
    <x v="0"/>
    <x v="0"/>
    <x v="0"/>
    <x v="0"/>
    <x v="0"/>
    <n v="83002307.590000004"/>
    <n v="98508140.079999998"/>
    <n v="98508140.079999998"/>
    <n v="97922805.870000005"/>
    <n v="-585334.21"/>
    <n v="-0.5941988241018874"/>
    <x v="0"/>
    <x v="0"/>
    <x v="6"/>
    <x v="6"/>
  </r>
  <r>
    <x v="0"/>
    <x v="0"/>
    <x v="0"/>
    <x v="37"/>
    <x v="0"/>
    <x v="144"/>
    <x v="144"/>
    <x v="0"/>
    <x v="0"/>
    <x v="0"/>
    <x v="0"/>
    <x v="0"/>
    <x v="0"/>
    <x v="0"/>
    <n v="53481780.390000001"/>
    <n v="77307170.590000004"/>
    <n v="77307170.590000004"/>
    <n v="73771509.75999999"/>
    <n v="-3535660.83"/>
    <n v="-4.5735224857102104"/>
    <x v="0"/>
    <x v="0"/>
    <x v="11"/>
    <x v="11"/>
  </r>
  <r>
    <x v="0"/>
    <x v="0"/>
    <x v="0"/>
    <x v="37"/>
    <x v="0"/>
    <x v="145"/>
    <x v="145"/>
    <x v="0"/>
    <x v="0"/>
    <x v="0"/>
    <x v="0"/>
    <x v="0"/>
    <x v="0"/>
    <x v="0"/>
    <n v="33440664.530000001"/>
    <n v="62452102.990000002"/>
    <n v="62452102.990000002"/>
    <n v="76551846.389999971"/>
    <n v="14099743.4"/>
    <n v="22.576891289405719"/>
    <x v="0"/>
    <x v="1"/>
    <x v="11"/>
    <x v="11"/>
  </r>
  <r>
    <x v="0"/>
    <x v="0"/>
    <x v="0"/>
    <x v="37"/>
    <x v="0"/>
    <x v="146"/>
    <x v="146"/>
    <x v="0"/>
    <x v="0"/>
    <x v="0"/>
    <x v="0"/>
    <x v="0"/>
    <x v="0"/>
    <x v="0"/>
    <n v="29566148.609999999"/>
    <n v="39752262.079999998"/>
    <n v="39752262.079999998"/>
    <n v="40408450.38000001"/>
    <n v="656188.30000000005"/>
    <n v="1.6506942389327297"/>
    <x v="0"/>
    <x v="1"/>
    <x v="12"/>
    <x v="12"/>
  </r>
  <r>
    <x v="0"/>
    <x v="0"/>
    <x v="0"/>
    <x v="37"/>
    <x v="0"/>
    <x v="147"/>
    <x v="147"/>
    <x v="0"/>
    <x v="0"/>
    <x v="0"/>
    <x v="0"/>
    <x v="0"/>
    <x v="0"/>
    <x v="0"/>
    <n v="46175171.270000003"/>
    <n v="70693685.939999998"/>
    <n v="70693685.939999998"/>
    <n v="67655023.679999977"/>
    <n v="-3038662.26"/>
    <n v="-4.2983502976192396"/>
    <x v="0"/>
    <x v="0"/>
    <x v="7"/>
    <x v="7"/>
  </r>
  <r>
    <x v="0"/>
    <x v="0"/>
    <x v="0"/>
    <x v="37"/>
    <x v="0"/>
    <x v="148"/>
    <x v="148"/>
    <x v="0"/>
    <x v="0"/>
    <x v="0"/>
    <x v="0"/>
    <x v="0"/>
    <x v="0"/>
    <x v="0"/>
    <n v="82117687.640000001"/>
    <n v="86942967.540000007"/>
    <n v="86942967.540000007"/>
    <n v="87863781.450000003"/>
    <n v="920813.91"/>
    <n v="1.0591010820701048"/>
    <x v="0"/>
    <x v="1"/>
    <x v="10"/>
    <x v="10"/>
  </r>
  <r>
    <x v="0"/>
    <x v="0"/>
    <x v="0"/>
    <x v="37"/>
    <x v="0"/>
    <x v="149"/>
    <x v="149"/>
    <x v="0"/>
    <x v="0"/>
    <x v="0"/>
    <x v="0"/>
    <x v="0"/>
    <x v="0"/>
    <x v="0"/>
    <n v="102786312.73999999"/>
    <n v="127026136.59999999"/>
    <n v="127026136.59999999"/>
    <n v="121952172.42000002"/>
    <n v="-5073964.18"/>
    <n v="-3.9944253330932216"/>
    <x v="0"/>
    <x v="0"/>
    <x v="6"/>
    <x v="6"/>
  </r>
  <r>
    <x v="0"/>
    <x v="0"/>
    <x v="0"/>
    <x v="37"/>
    <x v="0"/>
    <x v="150"/>
    <x v="150"/>
    <x v="0"/>
    <x v="0"/>
    <x v="0"/>
    <x v="0"/>
    <x v="0"/>
    <x v="0"/>
    <x v="0"/>
    <n v="49381838.869999997"/>
    <n v="64314992.789999999"/>
    <n v="64314992.789999999"/>
    <n v="77085521.649999976"/>
    <n v="12770528.859999999"/>
    <n v="19.856223729509026"/>
    <x v="0"/>
    <x v="1"/>
    <x v="11"/>
    <x v="11"/>
  </r>
  <r>
    <x v="0"/>
    <x v="0"/>
    <x v="0"/>
    <x v="37"/>
    <x v="0"/>
    <x v="151"/>
    <x v="151"/>
    <x v="0"/>
    <x v="0"/>
    <x v="0"/>
    <x v="0"/>
    <x v="0"/>
    <x v="0"/>
    <x v="0"/>
    <n v="61411619.340000004"/>
    <n v="95185904.629999995"/>
    <n v="95185904.629999995"/>
    <n v="92498406.750000045"/>
    <n v="-2687497.88"/>
    <n v="-2.823420012077055"/>
    <x v="0"/>
    <x v="0"/>
    <x v="8"/>
    <x v="8"/>
  </r>
  <r>
    <x v="0"/>
    <x v="0"/>
    <x v="0"/>
    <x v="37"/>
    <x v="0"/>
    <x v="152"/>
    <x v="152"/>
    <x v="0"/>
    <x v="0"/>
    <x v="0"/>
    <x v="0"/>
    <x v="0"/>
    <x v="0"/>
    <x v="0"/>
    <n v="32887484.16"/>
    <n v="48779380.640000001"/>
    <n v="48779380.640000001"/>
    <n v="42221410.949999988"/>
    <n v="-6557969.6900000004"/>
    <n v="-13.444143004600479"/>
    <x v="0"/>
    <x v="0"/>
    <x v="11"/>
    <x v="11"/>
  </r>
  <r>
    <x v="0"/>
    <x v="0"/>
    <x v="0"/>
    <x v="37"/>
    <x v="0"/>
    <x v="153"/>
    <x v="153"/>
    <x v="0"/>
    <x v="0"/>
    <x v="0"/>
    <x v="0"/>
    <x v="0"/>
    <x v="0"/>
    <x v="0"/>
    <n v="126107969.2"/>
    <n v="147525130.5"/>
    <n v="147525130.5"/>
    <n v="154345018.96000004"/>
    <n v="6819888.46"/>
    <n v="4.6228655666229015"/>
    <x v="0"/>
    <x v="1"/>
    <x v="6"/>
    <x v="6"/>
  </r>
  <r>
    <x v="0"/>
    <x v="0"/>
    <x v="0"/>
    <x v="37"/>
    <x v="0"/>
    <x v="154"/>
    <x v="154"/>
    <x v="0"/>
    <x v="0"/>
    <x v="0"/>
    <x v="0"/>
    <x v="0"/>
    <x v="0"/>
    <x v="0"/>
    <n v="51221112.710000001"/>
    <n v="73128901.040000007"/>
    <n v="73128901.040000007"/>
    <n v="71834736.060000017"/>
    <n v="-1294164.98"/>
    <n v="-1.7697038538732019"/>
    <x v="0"/>
    <x v="0"/>
    <x v="7"/>
    <x v="7"/>
  </r>
  <r>
    <x v="0"/>
    <x v="0"/>
    <x v="0"/>
    <x v="37"/>
    <x v="0"/>
    <x v="155"/>
    <x v="155"/>
    <x v="0"/>
    <x v="0"/>
    <x v="0"/>
    <x v="0"/>
    <x v="0"/>
    <x v="0"/>
    <x v="0"/>
    <n v="66120312.369999997"/>
    <n v="93572068.090000004"/>
    <n v="93572068.090000004"/>
    <n v="81857690.499999955"/>
    <n v="-11714377.59"/>
    <n v="-12.519096594865054"/>
    <x v="0"/>
    <x v="0"/>
    <x v="7"/>
    <x v="7"/>
  </r>
  <r>
    <x v="0"/>
    <x v="0"/>
    <x v="0"/>
    <x v="37"/>
    <x v="0"/>
    <x v="156"/>
    <x v="156"/>
    <x v="0"/>
    <x v="0"/>
    <x v="0"/>
    <x v="0"/>
    <x v="0"/>
    <x v="0"/>
    <x v="0"/>
    <n v="150912681.44999999"/>
    <n v="178962529"/>
    <n v="178962529"/>
    <n v="209640832.30000001"/>
    <n v="30678303.300000001"/>
    <n v="17.142305415230247"/>
    <x v="0"/>
    <x v="1"/>
    <x v="1"/>
    <x v="1"/>
  </r>
  <r>
    <x v="0"/>
    <x v="0"/>
    <x v="0"/>
    <x v="37"/>
    <x v="0"/>
    <x v="157"/>
    <x v="157"/>
    <x v="0"/>
    <x v="0"/>
    <x v="0"/>
    <x v="0"/>
    <x v="0"/>
    <x v="0"/>
    <x v="0"/>
    <n v="61364615.399999999"/>
    <n v="85229503.980000004"/>
    <n v="85229503.980000004"/>
    <n v="108084841.25"/>
    <n v="22855337.27"/>
    <n v="26.816227013785326"/>
    <x v="0"/>
    <x v="1"/>
    <x v="11"/>
    <x v="11"/>
  </r>
  <r>
    <x v="0"/>
    <x v="0"/>
    <x v="0"/>
    <x v="37"/>
    <x v="0"/>
    <x v="158"/>
    <x v="158"/>
    <x v="0"/>
    <x v="0"/>
    <x v="0"/>
    <x v="0"/>
    <x v="0"/>
    <x v="0"/>
    <x v="0"/>
    <n v="58554403.5"/>
    <n v="76952505.629999995"/>
    <n v="76952505.629999995"/>
    <n v="94478641.829999983"/>
    <n v="17526136.199999999"/>
    <n v="22.775263854654035"/>
    <x v="0"/>
    <x v="1"/>
    <x v="7"/>
    <x v="7"/>
  </r>
  <r>
    <x v="0"/>
    <x v="0"/>
    <x v="0"/>
    <x v="37"/>
    <x v="0"/>
    <x v="159"/>
    <x v="159"/>
    <x v="0"/>
    <x v="0"/>
    <x v="0"/>
    <x v="0"/>
    <x v="0"/>
    <x v="0"/>
    <x v="0"/>
    <n v="48563350.289999999"/>
    <n v="62500000"/>
    <n v="62500000"/>
    <n v="68774234.270000026"/>
    <n v="6274234.2699999996"/>
    <n v="10.038774832"/>
    <x v="0"/>
    <x v="1"/>
    <x v="7"/>
    <x v="7"/>
  </r>
  <r>
    <x v="0"/>
    <x v="0"/>
    <x v="0"/>
    <x v="37"/>
    <x v="0"/>
    <x v="160"/>
    <x v="160"/>
    <x v="0"/>
    <x v="0"/>
    <x v="0"/>
    <x v="0"/>
    <x v="0"/>
    <x v="0"/>
    <x v="0"/>
    <n v="26108864.43"/>
    <n v="38097646.649999999"/>
    <n v="38097646.649999999"/>
    <n v="34565234.779999979"/>
    <n v="-3532411.87"/>
    <n v="-9.2719949409263567"/>
    <x v="0"/>
    <x v="0"/>
    <x v="12"/>
    <x v="12"/>
  </r>
  <r>
    <x v="0"/>
    <x v="0"/>
    <x v="0"/>
    <x v="37"/>
    <x v="0"/>
    <x v="161"/>
    <x v="161"/>
    <x v="0"/>
    <x v="0"/>
    <x v="0"/>
    <x v="0"/>
    <x v="0"/>
    <x v="0"/>
    <x v="0"/>
    <n v="96352902.930000007"/>
    <n v="123191544.2"/>
    <n v="123191544.2"/>
    <n v="161212246.23999995"/>
    <n v="38020702.039999999"/>
    <n v="30.86307772737538"/>
    <x v="0"/>
    <x v="1"/>
    <x v="7"/>
    <x v="7"/>
  </r>
  <r>
    <x v="0"/>
    <x v="0"/>
    <x v="0"/>
    <x v="37"/>
    <x v="1"/>
    <x v="162"/>
    <x v="162"/>
    <x v="0"/>
    <x v="0"/>
    <x v="0"/>
    <x v="0"/>
    <x v="0"/>
    <x v="0"/>
    <x v="0"/>
    <n v="269544899.47000003"/>
    <n v="295563935.44999999"/>
    <n v="295563935.44999999"/>
    <n v="296049204.89000016"/>
    <n v="485269.44"/>
    <n v="0.1641842531502265"/>
    <x v="0"/>
    <x v="1"/>
    <x v="1"/>
    <x v="1"/>
  </r>
  <r>
    <x v="0"/>
    <x v="0"/>
    <x v="0"/>
    <x v="37"/>
    <x v="0"/>
    <x v="163"/>
    <x v="163"/>
    <x v="0"/>
    <x v="0"/>
    <x v="0"/>
    <x v="0"/>
    <x v="0"/>
    <x v="0"/>
    <x v="0"/>
    <n v="40754533.469999999"/>
    <n v="60991307.869999997"/>
    <n v="60991307.869999997"/>
    <n v="72417265.599999994"/>
    <n v="11425957.73"/>
    <n v="18.733747691316722"/>
    <x v="0"/>
    <x v="1"/>
    <x v="11"/>
    <x v="11"/>
  </r>
  <r>
    <x v="0"/>
    <x v="0"/>
    <x v="0"/>
    <x v="37"/>
    <x v="0"/>
    <x v="164"/>
    <x v="164"/>
    <x v="0"/>
    <x v="0"/>
    <x v="0"/>
    <x v="0"/>
    <x v="0"/>
    <x v="0"/>
    <x v="0"/>
    <n v="26680748.359999999"/>
    <n v="42887469.609999999"/>
    <n v="42887469.609999999"/>
    <n v="41426520.030000016"/>
    <n v="-1460949.58"/>
    <n v="-3.4064718513011849"/>
    <x v="0"/>
    <x v="0"/>
    <x v="12"/>
    <x v="12"/>
  </r>
  <r>
    <x v="0"/>
    <x v="0"/>
    <x v="0"/>
    <x v="37"/>
    <x v="0"/>
    <x v="165"/>
    <x v="165"/>
    <x v="0"/>
    <x v="0"/>
    <x v="0"/>
    <x v="0"/>
    <x v="0"/>
    <x v="0"/>
    <x v="0"/>
    <n v="20255419.800000001"/>
    <n v="40180083.479999997"/>
    <n v="40180083.479999997"/>
    <n v="44206857.690000005"/>
    <n v="4026774.21"/>
    <n v="10.021816435509306"/>
    <x v="0"/>
    <x v="1"/>
    <x v="12"/>
    <x v="12"/>
  </r>
  <r>
    <x v="0"/>
    <x v="0"/>
    <x v="0"/>
    <x v="37"/>
    <x v="0"/>
    <x v="166"/>
    <x v="166"/>
    <x v="0"/>
    <x v="0"/>
    <x v="0"/>
    <x v="0"/>
    <x v="0"/>
    <x v="0"/>
    <x v="0"/>
    <n v="26935270.739999998"/>
    <n v="44204770.990000002"/>
    <n v="44204770.990000002"/>
    <n v="52885075.769999996"/>
    <n v="8680304.7799999993"/>
    <n v="19.636579006287935"/>
    <x v="0"/>
    <x v="1"/>
    <x v="11"/>
    <x v="11"/>
  </r>
  <r>
    <x v="0"/>
    <x v="0"/>
    <x v="0"/>
    <x v="38"/>
    <x v="0"/>
    <x v="167"/>
    <x v="167"/>
    <x v="0"/>
    <x v="0"/>
    <x v="0"/>
    <x v="0"/>
    <x v="0"/>
    <x v="0"/>
    <x v="0"/>
    <n v="54259650.32"/>
    <n v="83296852.090000004"/>
    <n v="83296852.090000004"/>
    <n v="91902904.24000001"/>
    <n v="8606052.1500000004"/>
    <n v="10.331785576604254"/>
    <x v="0"/>
    <x v="1"/>
    <x v="9"/>
    <x v="9"/>
  </r>
  <r>
    <x v="0"/>
    <x v="0"/>
    <x v="0"/>
    <x v="38"/>
    <x v="0"/>
    <x v="168"/>
    <x v="168"/>
    <x v="0"/>
    <x v="0"/>
    <x v="0"/>
    <x v="0"/>
    <x v="0"/>
    <x v="0"/>
    <x v="0"/>
    <n v="77856063.260000005"/>
    <n v="130874127.33"/>
    <n v="130874127.33"/>
    <n v="117688366.94"/>
    <n v="-13185760.390000001"/>
    <n v="-10.075146752842917"/>
    <x v="0"/>
    <x v="0"/>
    <x v="8"/>
    <x v="8"/>
  </r>
  <r>
    <x v="0"/>
    <x v="0"/>
    <x v="0"/>
    <x v="38"/>
    <x v="1"/>
    <x v="169"/>
    <x v="169"/>
    <x v="0"/>
    <x v="0"/>
    <x v="0"/>
    <x v="0"/>
    <x v="0"/>
    <x v="0"/>
    <x v="0"/>
    <n v="241037268.68000001"/>
    <n v="274290396.94999999"/>
    <n v="274290396.94999999"/>
    <n v="271455513.23999989"/>
    <n v="-2834883.71"/>
    <n v="-1.033533707896003"/>
    <x v="0"/>
    <x v="0"/>
    <x v="2"/>
    <x v="2"/>
  </r>
  <r>
    <x v="0"/>
    <x v="0"/>
    <x v="0"/>
    <x v="38"/>
    <x v="0"/>
    <x v="170"/>
    <x v="170"/>
    <x v="0"/>
    <x v="0"/>
    <x v="0"/>
    <x v="0"/>
    <x v="0"/>
    <x v="0"/>
    <x v="0"/>
    <n v="60019882.840000004"/>
    <n v="79607692.189999998"/>
    <n v="79607692.189999998"/>
    <n v="82627226.719999969"/>
    <n v="3019534.53"/>
    <n v="3.7930185474957177"/>
    <x v="0"/>
    <x v="1"/>
    <x v="11"/>
    <x v="11"/>
  </r>
  <r>
    <x v="0"/>
    <x v="0"/>
    <x v="0"/>
    <x v="38"/>
    <x v="0"/>
    <x v="171"/>
    <x v="171"/>
    <x v="0"/>
    <x v="0"/>
    <x v="0"/>
    <x v="0"/>
    <x v="0"/>
    <x v="0"/>
    <x v="0"/>
    <n v="69463068.359999999"/>
    <n v="100057835.92"/>
    <n v="100057835.92"/>
    <n v="98437130.530000001"/>
    <n v="-1620705.39"/>
    <n v="-1.6197685819387648"/>
    <x v="0"/>
    <x v="0"/>
    <x v="7"/>
    <x v="7"/>
  </r>
  <r>
    <x v="0"/>
    <x v="0"/>
    <x v="0"/>
    <x v="38"/>
    <x v="0"/>
    <x v="172"/>
    <x v="172"/>
    <x v="0"/>
    <x v="0"/>
    <x v="0"/>
    <x v="0"/>
    <x v="0"/>
    <x v="0"/>
    <x v="0"/>
    <n v="107923843.77"/>
    <n v="176936308.74000001"/>
    <n v="176936308.74000001"/>
    <n v="161644669.19000006"/>
    <n v="-15291639.550000001"/>
    <n v="-8.6424542587640296"/>
    <x v="0"/>
    <x v="0"/>
    <x v="6"/>
    <x v="6"/>
  </r>
  <r>
    <x v="0"/>
    <x v="0"/>
    <x v="0"/>
    <x v="38"/>
    <x v="0"/>
    <x v="173"/>
    <x v="173"/>
    <x v="0"/>
    <x v="0"/>
    <x v="0"/>
    <x v="0"/>
    <x v="0"/>
    <x v="0"/>
    <x v="0"/>
    <n v="56726671.420000002"/>
    <n v="107508860"/>
    <n v="107508860"/>
    <n v="106823088.31000002"/>
    <n v="-685771.69"/>
    <n v="-0.63787458075548387"/>
    <x v="0"/>
    <x v="0"/>
    <x v="11"/>
    <x v="11"/>
  </r>
  <r>
    <x v="0"/>
    <x v="0"/>
    <x v="0"/>
    <x v="38"/>
    <x v="0"/>
    <x v="174"/>
    <x v="174"/>
    <x v="0"/>
    <x v="0"/>
    <x v="0"/>
    <x v="0"/>
    <x v="0"/>
    <x v="0"/>
    <x v="0"/>
    <n v="44328050.630000003"/>
    <n v="64978245.969999999"/>
    <n v="64978245.969999999"/>
    <n v="73826443.740000039"/>
    <n v="8848197.7699999996"/>
    <n v="13.617169312457511"/>
    <x v="0"/>
    <x v="1"/>
    <x v="9"/>
    <x v="9"/>
  </r>
  <r>
    <x v="0"/>
    <x v="0"/>
    <x v="0"/>
    <x v="38"/>
    <x v="0"/>
    <x v="175"/>
    <x v="175"/>
    <x v="0"/>
    <x v="0"/>
    <x v="0"/>
    <x v="0"/>
    <x v="0"/>
    <x v="0"/>
    <x v="0"/>
    <n v="97101174.900000006"/>
    <n v="156870099.25"/>
    <n v="156870099.25"/>
    <n v="145290677.59999996"/>
    <n v="-11579421.65"/>
    <n v="-7.3815352354346144"/>
    <x v="0"/>
    <x v="0"/>
    <x v="6"/>
    <x v="6"/>
  </r>
  <r>
    <x v="0"/>
    <x v="0"/>
    <x v="0"/>
    <x v="38"/>
    <x v="0"/>
    <x v="176"/>
    <x v="176"/>
    <x v="0"/>
    <x v="0"/>
    <x v="0"/>
    <x v="0"/>
    <x v="0"/>
    <x v="0"/>
    <x v="0"/>
    <n v="117697575.48"/>
    <n v="135012631.19"/>
    <n v="135012631.19"/>
    <n v="171781206.70000002"/>
    <n v="36768575.509999998"/>
    <n v="27.233433780174597"/>
    <x v="0"/>
    <x v="1"/>
    <x v="6"/>
    <x v="6"/>
  </r>
  <r>
    <x v="0"/>
    <x v="0"/>
    <x v="0"/>
    <x v="38"/>
    <x v="0"/>
    <x v="177"/>
    <x v="177"/>
    <x v="0"/>
    <x v="0"/>
    <x v="0"/>
    <x v="0"/>
    <x v="0"/>
    <x v="0"/>
    <x v="0"/>
    <n v="32216930.07"/>
    <n v="53603069.990000002"/>
    <n v="53603069.990000002"/>
    <n v="57095516.199999973"/>
    <n v="3492446.21"/>
    <n v="6.5153846797422963"/>
    <x v="0"/>
    <x v="1"/>
    <x v="11"/>
    <x v="11"/>
  </r>
  <r>
    <x v="0"/>
    <x v="0"/>
    <x v="0"/>
    <x v="38"/>
    <x v="0"/>
    <x v="178"/>
    <x v="178"/>
    <x v="0"/>
    <x v="0"/>
    <x v="0"/>
    <x v="0"/>
    <x v="0"/>
    <x v="0"/>
    <x v="0"/>
    <n v="27996184.559999999"/>
    <n v="34382660.200000003"/>
    <n v="34382660.200000003"/>
    <n v="34268031.199999981"/>
    <n v="-114629"/>
    <n v="-0.33339188804244996"/>
    <x v="0"/>
    <x v="0"/>
    <x v="12"/>
    <x v="12"/>
  </r>
  <r>
    <x v="0"/>
    <x v="0"/>
    <x v="0"/>
    <x v="38"/>
    <x v="0"/>
    <x v="179"/>
    <x v="179"/>
    <x v="0"/>
    <x v="0"/>
    <x v="0"/>
    <x v="0"/>
    <x v="0"/>
    <x v="0"/>
    <x v="0"/>
    <n v="41713675.460000001"/>
    <n v="65260284.359999999"/>
    <n v="65260284.359999999"/>
    <n v="87734582.460000008"/>
    <n v="22474298.100000001"/>
    <n v="34.437940809487458"/>
    <x v="0"/>
    <x v="1"/>
    <x v="11"/>
    <x v="11"/>
  </r>
  <r>
    <x v="0"/>
    <x v="0"/>
    <x v="0"/>
    <x v="38"/>
    <x v="0"/>
    <x v="180"/>
    <x v="180"/>
    <x v="0"/>
    <x v="0"/>
    <x v="0"/>
    <x v="0"/>
    <x v="0"/>
    <x v="0"/>
    <x v="0"/>
    <n v="34982442.350000001"/>
    <n v="63879708.140000001"/>
    <n v="63879708.140000001"/>
    <n v="59704032.970000006"/>
    <n v="-4175675.17"/>
    <n v="-6.5367787229843159"/>
    <x v="0"/>
    <x v="0"/>
    <x v="11"/>
    <x v="11"/>
  </r>
  <r>
    <x v="0"/>
    <x v="0"/>
    <x v="0"/>
    <x v="38"/>
    <x v="0"/>
    <x v="181"/>
    <x v="181"/>
    <x v="0"/>
    <x v="0"/>
    <x v="0"/>
    <x v="0"/>
    <x v="0"/>
    <x v="0"/>
    <x v="0"/>
    <n v="23033846.199999999"/>
    <n v="46922098.170000002"/>
    <n v="46922098.170000002"/>
    <n v="45052354.13000001"/>
    <n v="-1869744.04"/>
    <n v="-3.9847835304079289"/>
    <x v="0"/>
    <x v="0"/>
    <x v="12"/>
    <x v="12"/>
  </r>
  <r>
    <x v="0"/>
    <x v="0"/>
    <x v="0"/>
    <x v="38"/>
    <x v="0"/>
    <x v="182"/>
    <x v="182"/>
    <x v="0"/>
    <x v="0"/>
    <x v="0"/>
    <x v="0"/>
    <x v="0"/>
    <x v="0"/>
    <x v="0"/>
    <n v="22992429.629999999"/>
    <n v="38580866.520000003"/>
    <n v="38580866.520000003"/>
    <n v="40342408.209999993"/>
    <n v="1761541.69"/>
    <n v="4.5658427321398589"/>
    <x v="0"/>
    <x v="1"/>
    <x v="12"/>
    <x v="12"/>
  </r>
  <r>
    <x v="0"/>
    <x v="0"/>
    <x v="0"/>
    <x v="38"/>
    <x v="0"/>
    <x v="183"/>
    <x v="183"/>
    <x v="0"/>
    <x v="0"/>
    <x v="0"/>
    <x v="0"/>
    <x v="0"/>
    <x v="0"/>
    <x v="0"/>
    <n v="32266885.640000001"/>
    <n v="51837883.960000001"/>
    <n v="51837883.960000001"/>
    <n v="56398900.740000024"/>
    <n v="4561016.78"/>
    <n v="8.7986168253307699"/>
    <x v="0"/>
    <x v="1"/>
    <x v="12"/>
    <x v="12"/>
  </r>
  <r>
    <x v="0"/>
    <x v="0"/>
    <x v="0"/>
    <x v="38"/>
    <x v="0"/>
    <x v="184"/>
    <x v="184"/>
    <x v="0"/>
    <x v="0"/>
    <x v="0"/>
    <x v="0"/>
    <x v="0"/>
    <x v="0"/>
    <x v="0"/>
    <n v="28873680.800000001"/>
    <n v="36023904.799999997"/>
    <n v="36023904.799999997"/>
    <n v="41502220.419999994"/>
    <n v="5478315.6200000001"/>
    <n v="15.207445307261636"/>
    <x v="0"/>
    <x v="1"/>
    <x v="12"/>
    <x v="12"/>
  </r>
  <r>
    <x v="0"/>
    <x v="0"/>
    <x v="0"/>
    <x v="38"/>
    <x v="0"/>
    <x v="185"/>
    <x v="185"/>
    <x v="0"/>
    <x v="0"/>
    <x v="0"/>
    <x v="0"/>
    <x v="0"/>
    <x v="0"/>
    <x v="0"/>
    <n v="35167485.130000003"/>
    <n v="43764647.270000003"/>
    <n v="43764647.270000003"/>
    <n v="51376981.469999999"/>
    <n v="7612334.2000000002"/>
    <n v="17.393797676550999"/>
    <x v="0"/>
    <x v="1"/>
    <x v="12"/>
    <x v="12"/>
  </r>
  <r>
    <x v="0"/>
    <x v="0"/>
    <x v="0"/>
    <x v="39"/>
    <x v="0"/>
    <x v="186"/>
    <x v="186"/>
    <x v="0"/>
    <x v="0"/>
    <x v="0"/>
    <x v="0"/>
    <x v="0"/>
    <x v="0"/>
    <x v="0"/>
    <n v="46546444.329999998"/>
    <n v="63352538.159999996"/>
    <n v="63352538.159999996"/>
    <n v="75596936.340000018"/>
    <n v="12244398.18"/>
    <n v="19.327399557498644"/>
    <x v="0"/>
    <x v="1"/>
    <x v="11"/>
    <x v="11"/>
  </r>
  <r>
    <x v="0"/>
    <x v="0"/>
    <x v="0"/>
    <x v="39"/>
    <x v="0"/>
    <x v="187"/>
    <x v="187"/>
    <x v="0"/>
    <x v="0"/>
    <x v="0"/>
    <x v="0"/>
    <x v="0"/>
    <x v="0"/>
    <x v="0"/>
    <n v="143562449.16999999"/>
    <n v="148072346.21000001"/>
    <n v="148072346.21000001"/>
    <n v="140155751.86000001"/>
    <n v="-7916594.3499999996"/>
    <n v="-5.346436760563301"/>
    <x v="0"/>
    <x v="0"/>
    <x v="6"/>
    <x v="6"/>
  </r>
  <r>
    <x v="0"/>
    <x v="0"/>
    <x v="0"/>
    <x v="39"/>
    <x v="0"/>
    <x v="188"/>
    <x v="188"/>
    <x v="0"/>
    <x v="0"/>
    <x v="0"/>
    <x v="0"/>
    <x v="0"/>
    <x v="0"/>
    <x v="0"/>
    <n v="42754010.490000002"/>
    <n v="58552360.039999999"/>
    <n v="58552360.039999999"/>
    <n v="60603421.290000007"/>
    <n v="2051061.25"/>
    <n v="3.5029523124239894"/>
    <x v="0"/>
    <x v="1"/>
    <x v="11"/>
    <x v="11"/>
  </r>
  <r>
    <x v="0"/>
    <x v="0"/>
    <x v="0"/>
    <x v="39"/>
    <x v="1"/>
    <x v="189"/>
    <x v="189"/>
    <x v="0"/>
    <x v="0"/>
    <x v="0"/>
    <x v="0"/>
    <x v="0"/>
    <x v="0"/>
    <x v="0"/>
    <n v="222771392.38"/>
    <n v="264807078.56999999"/>
    <n v="264807078.56999999"/>
    <n v="337251864.95999998"/>
    <n v="72444786.390000001"/>
    <n v="27.357571701335658"/>
    <x v="0"/>
    <x v="1"/>
    <x v="1"/>
    <x v="1"/>
  </r>
  <r>
    <x v="0"/>
    <x v="0"/>
    <x v="0"/>
    <x v="39"/>
    <x v="0"/>
    <x v="190"/>
    <x v="190"/>
    <x v="0"/>
    <x v="0"/>
    <x v="0"/>
    <x v="0"/>
    <x v="0"/>
    <x v="0"/>
    <x v="0"/>
    <n v="50597714.380000003"/>
    <n v="67736664.390000001"/>
    <n v="67736664.390000001"/>
    <n v="127150740.51999997"/>
    <n v="59414076.130000003"/>
    <n v="87.713318429614503"/>
    <x v="0"/>
    <x v="1"/>
    <x v="11"/>
    <x v="11"/>
  </r>
  <r>
    <x v="0"/>
    <x v="0"/>
    <x v="0"/>
    <x v="39"/>
    <x v="0"/>
    <x v="191"/>
    <x v="191"/>
    <x v="0"/>
    <x v="0"/>
    <x v="0"/>
    <x v="0"/>
    <x v="0"/>
    <x v="0"/>
    <x v="0"/>
    <n v="109530101.90000001"/>
    <n v="137769053.25999999"/>
    <n v="137769053.25999999"/>
    <n v="141356319.02000007"/>
    <n v="3587265.76"/>
    <n v="2.6038255145951057"/>
    <x v="0"/>
    <x v="1"/>
    <x v="6"/>
    <x v="6"/>
  </r>
  <r>
    <x v="0"/>
    <x v="0"/>
    <x v="0"/>
    <x v="39"/>
    <x v="0"/>
    <x v="192"/>
    <x v="192"/>
    <x v="0"/>
    <x v="0"/>
    <x v="0"/>
    <x v="0"/>
    <x v="0"/>
    <x v="0"/>
    <x v="0"/>
    <n v="34622982.850000001"/>
    <n v="45488840"/>
    <n v="45488840"/>
    <n v="50475122.930000007"/>
    <n v="4986282.93"/>
    <n v="10.961552174115674"/>
    <x v="0"/>
    <x v="1"/>
    <x v="12"/>
    <x v="12"/>
  </r>
  <r>
    <x v="0"/>
    <x v="0"/>
    <x v="0"/>
    <x v="39"/>
    <x v="0"/>
    <x v="193"/>
    <x v="193"/>
    <x v="0"/>
    <x v="0"/>
    <x v="0"/>
    <x v="0"/>
    <x v="0"/>
    <x v="0"/>
    <x v="0"/>
    <n v="186602084.81"/>
    <n v="230181355.22999999"/>
    <n v="230181355.22999999"/>
    <n v="240923464.65000004"/>
    <n v="10742109.42"/>
    <n v="4.6668025780221658"/>
    <x v="0"/>
    <x v="1"/>
    <x v="6"/>
    <x v="6"/>
  </r>
  <r>
    <x v="0"/>
    <x v="0"/>
    <x v="0"/>
    <x v="39"/>
    <x v="0"/>
    <x v="194"/>
    <x v="194"/>
    <x v="0"/>
    <x v="0"/>
    <x v="0"/>
    <x v="0"/>
    <x v="0"/>
    <x v="0"/>
    <x v="0"/>
    <n v="124540943.42"/>
    <n v="189161907.59"/>
    <n v="189161907.59"/>
    <n v="175597849.42999998"/>
    <n v="-13564058.16"/>
    <n v="-7.1706076201131843"/>
    <x v="0"/>
    <x v="0"/>
    <x v="6"/>
    <x v="6"/>
  </r>
  <r>
    <x v="0"/>
    <x v="0"/>
    <x v="0"/>
    <x v="39"/>
    <x v="0"/>
    <x v="195"/>
    <x v="195"/>
    <x v="0"/>
    <x v="0"/>
    <x v="0"/>
    <x v="0"/>
    <x v="0"/>
    <x v="0"/>
    <x v="0"/>
    <n v="80899786.989999995"/>
    <n v="95504425.349999994"/>
    <n v="95504425.349999994"/>
    <n v="88041692.560000017"/>
    <n v="-7462732.79"/>
    <n v="-7.8140177930508852"/>
    <x v="0"/>
    <x v="0"/>
    <x v="11"/>
    <x v="11"/>
  </r>
  <r>
    <x v="0"/>
    <x v="0"/>
    <x v="0"/>
    <x v="39"/>
    <x v="0"/>
    <x v="196"/>
    <x v="196"/>
    <x v="0"/>
    <x v="0"/>
    <x v="0"/>
    <x v="0"/>
    <x v="0"/>
    <x v="0"/>
    <x v="0"/>
    <n v="46923797.939999998"/>
    <n v="63190688.590000004"/>
    <n v="63190688.590000004"/>
    <n v="79672644.87999998"/>
    <n v="16481956.289999999"/>
    <n v="26.082887618047398"/>
    <x v="0"/>
    <x v="1"/>
    <x v="11"/>
    <x v="11"/>
  </r>
  <r>
    <x v="0"/>
    <x v="0"/>
    <x v="0"/>
    <x v="39"/>
    <x v="0"/>
    <x v="197"/>
    <x v="197"/>
    <x v="0"/>
    <x v="0"/>
    <x v="0"/>
    <x v="0"/>
    <x v="0"/>
    <x v="0"/>
    <x v="0"/>
    <n v="30504856.780000001"/>
    <n v="51764043.93"/>
    <n v="51764043.93"/>
    <n v="57358793.499999985"/>
    <n v="5594749.5700000003"/>
    <n v="10.808177153944396"/>
    <x v="0"/>
    <x v="1"/>
    <x v="11"/>
    <x v="11"/>
  </r>
  <r>
    <x v="0"/>
    <x v="0"/>
    <x v="7"/>
    <x v="40"/>
    <x v="0"/>
    <x v="198"/>
    <x v="198"/>
    <x v="0"/>
    <x v="0"/>
    <x v="0"/>
    <x v="0"/>
    <x v="0"/>
    <x v="0"/>
    <x v="0"/>
    <n v="22748220.699999999"/>
    <n v="35000000"/>
    <n v="35000000"/>
    <n v="37468295.800000012"/>
    <n v="2468295.7999999998"/>
    <n v="7.0522737142857146"/>
    <x v="0"/>
    <x v="1"/>
    <x v="12"/>
    <x v="12"/>
  </r>
  <r>
    <x v="0"/>
    <x v="0"/>
    <x v="7"/>
    <x v="40"/>
    <x v="0"/>
    <x v="199"/>
    <x v="199"/>
    <x v="0"/>
    <x v="0"/>
    <x v="0"/>
    <x v="0"/>
    <x v="0"/>
    <x v="0"/>
    <x v="0"/>
    <n v="78205492.390000001"/>
    <n v="80371314.140000001"/>
    <n v="80371314.140000001"/>
    <n v="109281072.30999996"/>
    <n v="28909758.170000002"/>
    <n v="35.970244457670127"/>
    <x v="0"/>
    <x v="1"/>
    <x v="7"/>
    <x v="7"/>
  </r>
  <r>
    <x v="0"/>
    <x v="0"/>
    <x v="7"/>
    <x v="40"/>
    <x v="0"/>
    <x v="200"/>
    <x v="200"/>
    <x v="0"/>
    <x v="0"/>
    <x v="0"/>
    <x v="0"/>
    <x v="0"/>
    <x v="0"/>
    <x v="0"/>
    <n v="172676789.62"/>
    <n v="221624614.11000001"/>
    <n v="221624614.11000001"/>
    <n v="272615442.06999987"/>
    <n v="50990827.960000001"/>
    <n v="23.007745852043076"/>
    <x v="0"/>
    <x v="1"/>
    <x v="1"/>
    <x v="1"/>
  </r>
  <r>
    <x v="0"/>
    <x v="0"/>
    <x v="7"/>
    <x v="40"/>
    <x v="0"/>
    <x v="201"/>
    <x v="201"/>
    <x v="0"/>
    <x v="0"/>
    <x v="0"/>
    <x v="0"/>
    <x v="0"/>
    <x v="0"/>
    <x v="0"/>
    <n v="103461793.18000001"/>
    <n v="116329888.97"/>
    <n v="116329888.97"/>
    <n v="133392779.28999995"/>
    <n v="17062890.32"/>
    <n v="14.667675238992365"/>
    <x v="0"/>
    <x v="1"/>
    <x v="6"/>
    <x v="6"/>
  </r>
  <r>
    <x v="0"/>
    <x v="0"/>
    <x v="7"/>
    <x v="40"/>
    <x v="0"/>
    <x v="202"/>
    <x v="202"/>
    <x v="0"/>
    <x v="0"/>
    <x v="0"/>
    <x v="0"/>
    <x v="0"/>
    <x v="0"/>
    <x v="0"/>
    <n v="32593942.93"/>
    <n v="45710804.369999997"/>
    <n v="45710804.369999997"/>
    <n v="42950984.930000015"/>
    <n v="-2759819.44"/>
    <n v="-6.037564812163466"/>
    <x v="0"/>
    <x v="0"/>
    <x v="11"/>
    <x v="11"/>
  </r>
  <r>
    <x v="0"/>
    <x v="0"/>
    <x v="7"/>
    <x v="40"/>
    <x v="0"/>
    <x v="203"/>
    <x v="203"/>
    <x v="0"/>
    <x v="0"/>
    <x v="0"/>
    <x v="0"/>
    <x v="0"/>
    <x v="0"/>
    <x v="0"/>
    <n v="50414618.590000004"/>
    <n v="61464800.859999999"/>
    <n v="61464800.859999999"/>
    <n v="58708604.249999993"/>
    <n v="-2756196.61"/>
    <n v="-4.4841870004229936"/>
    <x v="0"/>
    <x v="0"/>
    <x v="11"/>
    <x v="11"/>
  </r>
  <r>
    <x v="0"/>
    <x v="0"/>
    <x v="7"/>
    <x v="40"/>
    <x v="0"/>
    <x v="204"/>
    <x v="204"/>
    <x v="0"/>
    <x v="0"/>
    <x v="0"/>
    <x v="0"/>
    <x v="0"/>
    <x v="0"/>
    <x v="0"/>
    <n v="85491721.950000003"/>
    <n v="95000000"/>
    <n v="95000000"/>
    <n v="102808807.05"/>
    <n v="7808807.0499999998"/>
    <n v="8.2197968947368416"/>
    <x v="0"/>
    <x v="1"/>
    <x v="7"/>
    <x v="7"/>
  </r>
  <r>
    <x v="0"/>
    <x v="0"/>
    <x v="7"/>
    <x v="40"/>
    <x v="0"/>
    <x v="205"/>
    <x v="205"/>
    <x v="0"/>
    <x v="0"/>
    <x v="0"/>
    <x v="0"/>
    <x v="0"/>
    <x v="0"/>
    <x v="0"/>
    <n v="70225121.530000001"/>
    <n v="83286690"/>
    <n v="83286690"/>
    <n v="113715744.64000005"/>
    <n v="30429054.640000001"/>
    <n v="36.53531511457593"/>
    <x v="0"/>
    <x v="1"/>
    <x v="6"/>
    <x v="6"/>
  </r>
  <r>
    <x v="0"/>
    <x v="0"/>
    <x v="7"/>
    <x v="40"/>
    <x v="0"/>
    <x v="206"/>
    <x v="206"/>
    <x v="0"/>
    <x v="0"/>
    <x v="0"/>
    <x v="0"/>
    <x v="0"/>
    <x v="0"/>
    <x v="0"/>
    <n v="79498344.870000005"/>
    <n v="111489888.28"/>
    <n v="111489888.28"/>
    <n v="124446895.29999995"/>
    <n v="12957007.02"/>
    <n v="11.621688047134169"/>
    <x v="0"/>
    <x v="1"/>
    <x v="6"/>
    <x v="6"/>
  </r>
  <r>
    <x v="0"/>
    <x v="0"/>
    <x v="7"/>
    <x v="40"/>
    <x v="0"/>
    <x v="207"/>
    <x v="207"/>
    <x v="0"/>
    <x v="0"/>
    <x v="0"/>
    <x v="0"/>
    <x v="0"/>
    <x v="0"/>
    <x v="0"/>
    <n v="8849995.1799999997"/>
    <n v="29532432.050000001"/>
    <n v="29532432.050000001"/>
    <n v="32933217.810000014"/>
    <n v="3400785.76"/>
    <n v="11.515427358784018"/>
    <x v="0"/>
    <x v="1"/>
    <x v="12"/>
    <x v="12"/>
  </r>
  <r>
    <x v="0"/>
    <x v="0"/>
    <x v="7"/>
    <x v="40"/>
    <x v="0"/>
    <x v="208"/>
    <x v="208"/>
    <x v="0"/>
    <x v="0"/>
    <x v="0"/>
    <x v="0"/>
    <x v="0"/>
    <x v="0"/>
    <x v="0"/>
    <n v="19345956.059999999"/>
    <n v="39288738.799999997"/>
    <n v="39288738.799999997"/>
    <n v="51207632.20000001"/>
    <n v="11918893.4"/>
    <n v="30.336665833620497"/>
    <x v="0"/>
    <x v="1"/>
    <x v="11"/>
    <x v="11"/>
  </r>
  <r>
    <x v="0"/>
    <x v="0"/>
    <x v="7"/>
    <x v="40"/>
    <x v="0"/>
    <x v="209"/>
    <x v="209"/>
    <x v="0"/>
    <x v="0"/>
    <x v="0"/>
    <x v="0"/>
    <x v="0"/>
    <x v="0"/>
    <x v="0"/>
    <n v="32921483.84"/>
    <n v="44000000"/>
    <n v="44000000"/>
    <n v="59513241.650000006"/>
    <n v="15513241.65"/>
    <n v="35.257367386363633"/>
    <x v="0"/>
    <x v="1"/>
    <x v="12"/>
    <x v="12"/>
  </r>
  <r>
    <x v="0"/>
    <x v="0"/>
    <x v="7"/>
    <x v="40"/>
    <x v="0"/>
    <x v="210"/>
    <x v="210"/>
    <x v="0"/>
    <x v="0"/>
    <x v="0"/>
    <x v="0"/>
    <x v="0"/>
    <x v="0"/>
    <x v="0"/>
    <n v="43811802.460000001"/>
    <n v="58934523.990000002"/>
    <n v="58934523.990000002"/>
    <n v="80809027.670000032"/>
    <n v="21874503.68"/>
    <n v="37.11662061394042"/>
    <x v="0"/>
    <x v="1"/>
    <x v="11"/>
    <x v="11"/>
  </r>
  <r>
    <x v="0"/>
    <x v="0"/>
    <x v="7"/>
    <x v="40"/>
    <x v="0"/>
    <x v="211"/>
    <x v="211"/>
    <x v="0"/>
    <x v="0"/>
    <x v="0"/>
    <x v="0"/>
    <x v="0"/>
    <x v="0"/>
    <x v="0"/>
    <n v="28134088.550000001"/>
    <n v="50191108.100000001"/>
    <n v="50191108.100000001"/>
    <n v="49859427.820000008"/>
    <n v="-331680.28000000003"/>
    <n v="-0.66083474255871233"/>
    <x v="0"/>
    <x v="0"/>
    <x v="11"/>
    <x v="11"/>
  </r>
  <r>
    <x v="0"/>
    <x v="0"/>
    <x v="7"/>
    <x v="40"/>
    <x v="0"/>
    <x v="212"/>
    <x v="212"/>
    <x v="0"/>
    <x v="0"/>
    <x v="0"/>
    <x v="0"/>
    <x v="0"/>
    <x v="0"/>
    <x v="0"/>
    <n v="29915355.289999999"/>
    <n v="60612906.950000003"/>
    <n v="60612906.950000003"/>
    <n v="55585573.68"/>
    <n v="-5027333.2699999996"/>
    <n v="-8.2941629480781742"/>
    <x v="0"/>
    <x v="0"/>
    <x v="11"/>
    <x v="11"/>
  </r>
  <r>
    <x v="0"/>
    <x v="0"/>
    <x v="7"/>
    <x v="40"/>
    <x v="0"/>
    <x v="213"/>
    <x v="213"/>
    <x v="0"/>
    <x v="0"/>
    <x v="0"/>
    <x v="0"/>
    <x v="0"/>
    <x v="0"/>
    <x v="0"/>
    <n v="39483706.140000001"/>
    <n v="61537999.850000001"/>
    <n v="61537999.850000001"/>
    <n v="60757830.319999993"/>
    <n v="-780169.53"/>
    <n v="-1.2677849977277091"/>
    <x v="0"/>
    <x v="0"/>
    <x v="11"/>
    <x v="11"/>
  </r>
  <r>
    <x v="0"/>
    <x v="0"/>
    <x v="7"/>
    <x v="40"/>
    <x v="0"/>
    <x v="214"/>
    <x v="214"/>
    <x v="0"/>
    <x v="0"/>
    <x v="0"/>
    <x v="0"/>
    <x v="0"/>
    <x v="0"/>
    <x v="0"/>
    <n v="20212387.82"/>
    <n v="30999784.379999999"/>
    <n v="30999784.379999999"/>
    <n v="28741669.629999992"/>
    <n v="-2258114.75"/>
    <n v="-7.2842917948063484"/>
    <x v="0"/>
    <x v="0"/>
    <x v="12"/>
    <x v="12"/>
  </r>
  <r>
    <x v="0"/>
    <x v="0"/>
    <x v="7"/>
    <x v="41"/>
    <x v="0"/>
    <x v="215"/>
    <x v="215"/>
    <x v="0"/>
    <x v="0"/>
    <x v="0"/>
    <x v="0"/>
    <x v="0"/>
    <x v="0"/>
    <x v="0"/>
    <n v="44024072.909999996"/>
    <n v="64270289.840000004"/>
    <n v="64270289.840000004"/>
    <n v="58071348.799999982"/>
    <n v="-6198941.04"/>
    <n v="-9.6451113810629732"/>
    <x v="0"/>
    <x v="0"/>
    <x v="11"/>
    <x v="11"/>
  </r>
  <r>
    <x v="0"/>
    <x v="0"/>
    <x v="7"/>
    <x v="41"/>
    <x v="0"/>
    <x v="216"/>
    <x v="216"/>
    <x v="0"/>
    <x v="0"/>
    <x v="0"/>
    <x v="0"/>
    <x v="0"/>
    <x v="0"/>
    <x v="0"/>
    <n v="24472703.27"/>
    <n v="41655663.539999999"/>
    <n v="41655663.539999999"/>
    <n v="38110165.010000013"/>
    <n v="-3545498.53"/>
    <n v="-8.5114441319496024"/>
    <x v="0"/>
    <x v="0"/>
    <x v="12"/>
    <x v="12"/>
  </r>
  <r>
    <x v="0"/>
    <x v="0"/>
    <x v="7"/>
    <x v="41"/>
    <x v="0"/>
    <x v="217"/>
    <x v="217"/>
    <x v="0"/>
    <x v="0"/>
    <x v="0"/>
    <x v="0"/>
    <x v="0"/>
    <x v="0"/>
    <x v="0"/>
    <n v="80018795.370000005"/>
    <n v="90909692.939999998"/>
    <n v="90909692.939999998"/>
    <n v="109570127.39000003"/>
    <n v="18660434.449999999"/>
    <n v="20.526341962584564"/>
    <x v="0"/>
    <x v="1"/>
    <x v="8"/>
    <x v="8"/>
  </r>
  <r>
    <x v="0"/>
    <x v="0"/>
    <x v="7"/>
    <x v="41"/>
    <x v="0"/>
    <x v="218"/>
    <x v="218"/>
    <x v="0"/>
    <x v="0"/>
    <x v="0"/>
    <x v="0"/>
    <x v="0"/>
    <x v="0"/>
    <x v="0"/>
    <n v="64662714.159999996"/>
    <n v="85348971.310000002"/>
    <n v="85348971.310000002"/>
    <n v="81587260.200000003"/>
    <n v="-3761711.11"/>
    <n v="-4.407447509047195"/>
    <x v="0"/>
    <x v="0"/>
    <x v="8"/>
    <x v="8"/>
  </r>
  <r>
    <x v="0"/>
    <x v="0"/>
    <x v="7"/>
    <x v="41"/>
    <x v="0"/>
    <x v="219"/>
    <x v="219"/>
    <x v="0"/>
    <x v="0"/>
    <x v="0"/>
    <x v="0"/>
    <x v="0"/>
    <x v="0"/>
    <x v="0"/>
    <n v="41259775.939999998"/>
    <n v="54283931.079999998"/>
    <n v="54283931.079999998"/>
    <n v="50496989.780000009"/>
    <n v="-3786941.3"/>
    <n v="-6.9761736570239572"/>
    <x v="0"/>
    <x v="0"/>
    <x v="11"/>
    <x v="11"/>
  </r>
  <r>
    <x v="0"/>
    <x v="0"/>
    <x v="7"/>
    <x v="41"/>
    <x v="0"/>
    <x v="220"/>
    <x v="220"/>
    <x v="0"/>
    <x v="0"/>
    <x v="0"/>
    <x v="0"/>
    <x v="0"/>
    <x v="0"/>
    <x v="0"/>
    <n v="48100285.009999998"/>
    <n v="74109016.219999999"/>
    <n v="74109016.219999999"/>
    <n v="71350642.570000008"/>
    <n v="-2758373.65"/>
    <n v="-3.7220486665367316"/>
    <x v="0"/>
    <x v="0"/>
    <x v="11"/>
    <x v="11"/>
  </r>
  <r>
    <x v="0"/>
    <x v="0"/>
    <x v="7"/>
    <x v="41"/>
    <x v="0"/>
    <x v="221"/>
    <x v="221"/>
    <x v="0"/>
    <x v="0"/>
    <x v="0"/>
    <x v="0"/>
    <x v="0"/>
    <x v="0"/>
    <x v="0"/>
    <n v="55322852.219999999"/>
    <n v="95505932.260000005"/>
    <n v="95505932.260000005"/>
    <n v="94386710.780000046"/>
    <n v="-1119221.48"/>
    <n v="-1.1718868697633296"/>
    <x v="0"/>
    <x v="0"/>
    <x v="8"/>
    <x v="8"/>
  </r>
  <r>
    <x v="0"/>
    <x v="0"/>
    <x v="7"/>
    <x v="41"/>
    <x v="0"/>
    <x v="222"/>
    <x v="222"/>
    <x v="0"/>
    <x v="0"/>
    <x v="0"/>
    <x v="0"/>
    <x v="0"/>
    <x v="0"/>
    <x v="0"/>
    <n v="137742358.84999999"/>
    <n v="147589706.74000001"/>
    <n v="147589706.74000001"/>
    <n v="163635641.65000001"/>
    <n v="16045934.91"/>
    <n v="10.871987799438594"/>
    <x v="0"/>
    <x v="1"/>
    <x v="6"/>
    <x v="6"/>
  </r>
  <r>
    <x v="0"/>
    <x v="0"/>
    <x v="7"/>
    <x v="41"/>
    <x v="0"/>
    <x v="223"/>
    <x v="223"/>
    <x v="0"/>
    <x v="0"/>
    <x v="0"/>
    <x v="0"/>
    <x v="0"/>
    <x v="0"/>
    <x v="0"/>
    <n v="36654311.490000002"/>
    <n v="53464618.229999997"/>
    <n v="53464618.229999997"/>
    <n v="52285540.679999992"/>
    <n v="-1179077.55"/>
    <n v="-2.2053417550420242"/>
    <x v="0"/>
    <x v="0"/>
    <x v="11"/>
    <x v="11"/>
  </r>
  <r>
    <x v="0"/>
    <x v="0"/>
    <x v="7"/>
    <x v="41"/>
    <x v="0"/>
    <x v="224"/>
    <x v="224"/>
    <x v="0"/>
    <x v="0"/>
    <x v="0"/>
    <x v="0"/>
    <x v="0"/>
    <x v="0"/>
    <x v="0"/>
    <n v="65411673.979999997"/>
    <n v="82639204.689999998"/>
    <n v="82639204.689999998"/>
    <n v="84566389.030000001"/>
    <n v="1927184.34"/>
    <n v="2.3320460878457663"/>
    <x v="0"/>
    <x v="1"/>
    <x v="8"/>
    <x v="8"/>
  </r>
  <r>
    <x v="0"/>
    <x v="0"/>
    <x v="7"/>
    <x v="41"/>
    <x v="1"/>
    <x v="225"/>
    <x v="225"/>
    <x v="0"/>
    <x v="0"/>
    <x v="0"/>
    <x v="0"/>
    <x v="0"/>
    <x v="0"/>
    <x v="0"/>
    <n v="256028450.88"/>
    <n v="245978564.03"/>
    <n v="245978564.03"/>
    <n v="236998563.76000011"/>
    <n v="-8980000.2699999996"/>
    <n v="-3.6507247309992361"/>
    <x v="0"/>
    <x v="0"/>
    <x v="1"/>
    <x v="1"/>
  </r>
  <r>
    <x v="0"/>
    <x v="0"/>
    <x v="7"/>
    <x v="41"/>
    <x v="0"/>
    <x v="226"/>
    <x v="226"/>
    <x v="0"/>
    <x v="0"/>
    <x v="0"/>
    <x v="0"/>
    <x v="0"/>
    <x v="0"/>
    <x v="0"/>
    <n v="125297632.44"/>
    <n v="131392835.33"/>
    <n v="131392835.33"/>
    <n v="137904584.38000003"/>
    <n v="6511749.0499999998"/>
    <n v="4.9559392136149594"/>
    <x v="0"/>
    <x v="1"/>
    <x v="6"/>
    <x v="6"/>
  </r>
  <r>
    <x v="0"/>
    <x v="0"/>
    <x v="7"/>
    <x v="41"/>
    <x v="0"/>
    <x v="227"/>
    <x v="227"/>
    <x v="0"/>
    <x v="0"/>
    <x v="0"/>
    <x v="0"/>
    <x v="0"/>
    <x v="0"/>
    <x v="0"/>
    <n v="18156245.100000001"/>
    <n v="29148166.489999998"/>
    <n v="29148166.489999998"/>
    <n v="23323578.830000006"/>
    <n v="-5824587.6600000001"/>
    <n v="-19.982689689927046"/>
    <x v="0"/>
    <x v="0"/>
    <x v="12"/>
    <x v="12"/>
  </r>
  <r>
    <x v="0"/>
    <x v="0"/>
    <x v="7"/>
    <x v="41"/>
    <x v="0"/>
    <x v="228"/>
    <x v="228"/>
    <x v="0"/>
    <x v="0"/>
    <x v="0"/>
    <x v="0"/>
    <x v="0"/>
    <x v="0"/>
    <x v="0"/>
    <n v="32193506.760000002"/>
    <n v="54091776.950000003"/>
    <n v="54091776.950000003"/>
    <n v="59979122.899999991"/>
    <n v="5887345.9500000002"/>
    <n v="10.883994355448882"/>
    <x v="0"/>
    <x v="1"/>
    <x v="11"/>
    <x v="11"/>
  </r>
  <r>
    <x v="0"/>
    <x v="0"/>
    <x v="7"/>
    <x v="41"/>
    <x v="0"/>
    <x v="229"/>
    <x v="229"/>
    <x v="0"/>
    <x v="0"/>
    <x v="0"/>
    <x v="0"/>
    <x v="0"/>
    <x v="0"/>
    <x v="0"/>
    <n v="32995447.170000002"/>
    <n v="44731428.060000002"/>
    <n v="44731428.060000002"/>
    <n v="48462419.860000022"/>
    <n v="3730991.8"/>
    <n v="8.3408734346586826"/>
    <x v="0"/>
    <x v="1"/>
    <x v="11"/>
    <x v="11"/>
  </r>
  <r>
    <x v="0"/>
    <x v="0"/>
    <x v="7"/>
    <x v="41"/>
    <x v="0"/>
    <x v="230"/>
    <x v="230"/>
    <x v="0"/>
    <x v="0"/>
    <x v="0"/>
    <x v="0"/>
    <x v="0"/>
    <x v="0"/>
    <x v="0"/>
    <n v="23153513.079999998"/>
    <n v="34016035.310000002"/>
    <n v="34016035.310000002"/>
    <n v="36934545.919999994"/>
    <n v="2918510.61"/>
    <n v="8.5798082680788479"/>
    <x v="0"/>
    <x v="1"/>
    <x v="12"/>
    <x v="12"/>
  </r>
  <r>
    <x v="0"/>
    <x v="0"/>
    <x v="7"/>
    <x v="41"/>
    <x v="0"/>
    <x v="231"/>
    <x v="231"/>
    <x v="0"/>
    <x v="0"/>
    <x v="0"/>
    <x v="0"/>
    <x v="0"/>
    <x v="0"/>
    <x v="0"/>
    <n v="42996540.219999999"/>
    <n v="60264557.049999997"/>
    <n v="60264557.049999997"/>
    <n v="70803968.969999999"/>
    <n v="10539411.92"/>
    <n v="17.488574438962047"/>
    <x v="0"/>
    <x v="1"/>
    <x v="11"/>
    <x v="11"/>
  </r>
  <r>
    <x v="0"/>
    <x v="0"/>
    <x v="7"/>
    <x v="41"/>
    <x v="0"/>
    <x v="232"/>
    <x v="232"/>
    <x v="0"/>
    <x v="0"/>
    <x v="0"/>
    <x v="0"/>
    <x v="0"/>
    <x v="0"/>
    <x v="0"/>
    <n v="26862662.329999998"/>
    <n v="36054238.649999999"/>
    <n v="36054238.649999999"/>
    <n v="34521412.740000002"/>
    <n v="-1532825.91"/>
    <n v="-4.2514443998667"/>
    <x v="0"/>
    <x v="0"/>
    <x v="12"/>
    <x v="12"/>
  </r>
  <r>
    <x v="0"/>
    <x v="0"/>
    <x v="7"/>
    <x v="42"/>
    <x v="0"/>
    <x v="233"/>
    <x v="233"/>
    <x v="0"/>
    <x v="0"/>
    <x v="0"/>
    <x v="0"/>
    <x v="0"/>
    <x v="0"/>
    <x v="0"/>
    <n v="11957401.17"/>
    <n v="25000000"/>
    <n v="25000000"/>
    <n v="36974945.670000002"/>
    <n v="11974945.67"/>
    <n v="47.899782680000001"/>
    <x v="0"/>
    <x v="1"/>
    <x v="12"/>
    <x v="12"/>
  </r>
  <r>
    <x v="0"/>
    <x v="0"/>
    <x v="7"/>
    <x v="42"/>
    <x v="0"/>
    <x v="234"/>
    <x v="234"/>
    <x v="0"/>
    <x v="0"/>
    <x v="0"/>
    <x v="0"/>
    <x v="0"/>
    <x v="0"/>
    <x v="0"/>
    <n v="41287840.600000001"/>
    <n v="53026000"/>
    <n v="53026000"/>
    <n v="57824690.649999991"/>
    <n v="4798690.6500000004"/>
    <n v="9.0496938294421607"/>
    <x v="0"/>
    <x v="1"/>
    <x v="11"/>
    <x v="11"/>
  </r>
  <r>
    <x v="0"/>
    <x v="0"/>
    <x v="7"/>
    <x v="42"/>
    <x v="0"/>
    <x v="235"/>
    <x v="235"/>
    <x v="0"/>
    <x v="0"/>
    <x v="0"/>
    <x v="0"/>
    <x v="0"/>
    <x v="0"/>
    <x v="0"/>
    <n v="30739149.41"/>
    <n v="42677924"/>
    <n v="42677924"/>
    <n v="73237913.290000007"/>
    <n v="30559989.289999999"/>
    <n v="71.606082081218389"/>
    <x v="0"/>
    <x v="1"/>
    <x v="11"/>
    <x v="11"/>
  </r>
  <r>
    <x v="0"/>
    <x v="0"/>
    <x v="7"/>
    <x v="42"/>
    <x v="0"/>
    <x v="236"/>
    <x v="236"/>
    <x v="0"/>
    <x v="0"/>
    <x v="0"/>
    <x v="0"/>
    <x v="0"/>
    <x v="0"/>
    <x v="0"/>
    <n v="19272467.920000002"/>
    <n v="33382000"/>
    <n v="33382000"/>
    <n v="41879629.049999997"/>
    <n v="8497629.0500000007"/>
    <n v="25.455721796177578"/>
    <x v="0"/>
    <x v="1"/>
    <x v="12"/>
    <x v="12"/>
  </r>
  <r>
    <x v="0"/>
    <x v="0"/>
    <x v="7"/>
    <x v="42"/>
    <x v="0"/>
    <x v="237"/>
    <x v="237"/>
    <x v="0"/>
    <x v="0"/>
    <x v="0"/>
    <x v="0"/>
    <x v="0"/>
    <x v="0"/>
    <x v="0"/>
    <n v="33188306.129999999"/>
    <n v="39652453"/>
    <n v="39652453"/>
    <n v="39304603.790000007"/>
    <n v="-347849.21"/>
    <n v="-0.87724512276705813"/>
    <x v="0"/>
    <x v="0"/>
    <x v="11"/>
    <x v="11"/>
  </r>
  <r>
    <x v="0"/>
    <x v="0"/>
    <x v="7"/>
    <x v="42"/>
    <x v="0"/>
    <x v="238"/>
    <x v="238"/>
    <x v="0"/>
    <x v="0"/>
    <x v="0"/>
    <x v="0"/>
    <x v="0"/>
    <x v="0"/>
    <x v="0"/>
    <n v="15050324.710000001"/>
    <n v="30603529.879999999"/>
    <n v="30603529.879999999"/>
    <n v="23236368.949999992"/>
    <n v="-7367160.9299999997"/>
    <n v="-24.072912369545261"/>
    <x v="0"/>
    <x v="0"/>
    <x v="12"/>
    <x v="12"/>
  </r>
  <r>
    <x v="0"/>
    <x v="0"/>
    <x v="7"/>
    <x v="42"/>
    <x v="0"/>
    <x v="239"/>
    <x v="239"/>
    <x v="0"/>
    <x v="0"/>
    <x v="0"/>
    <x v="0"/>
    <x v="0"/>
    <x v="0"/>
    <x v="0"/>
    <n v="16974662.859999999"/>
    <n v="34124690"/>
    <n v="34124690"/>
    <n v="25185521.120000005"/>
    <n v="-8939168.8800000008"/>
    <n v="-26.19560464871622"/>
    <x v="0"/>
    <x v="0"/>
    <x v="12"/>
    <x v="12"/>
  </r>
  <r>
    <x v="0"/>
    <x v="0"/>
    <x v="0"/>
    <x v="0"/>
    <x v="0"/>
    <x v="240"/>
    <x v="240"/>
    <x v="0"/>
    <x v="0"/>
    <x v="0"/>
    <x v="0"/>
    <x v="0"/>
    <x v="0"/>
    <x v="0"/>
    <n v="36469539.090000004"/>
    <n v="43505000"/>
    <n v="43505000"/>
    <n v="49241943.370000005"/>
    <n v="5736943.3700000001"/>
    <n v="13.186859832203195"/>
    <x v="0"/>
    <x v="1"/>
    <x v="11"/>
    <x v="11"/>
  </r>
  <r>
    <x v="0"/>
    <x v="0"/>
    <x v="0"/>
    <x v="0"/>
    <x v="0"/>
    <x v="241"/>
    <x v="241"/>
    <x v="0"/>
    <x v="0"/>
    <x v="0"/>
    <x v="0"/>
    <x v="0"/>
    <x v="0"/>
    <x v="0"/>
    <n v="31638355.510000002"/>
    <n v="51290000"/>
    <n v="51290000"/>
    <n v="44512162.450000003"/>
    <n v="-6777837.5499999998"/>
    <n v="-13.214734938584519"/>
    <x v="0"/>
    <x v="0"/>
    <x v="11"/>
    <x v="11"/>
  </r>
  <r>
    <x v="0"/>
    <x v="0"/>
    <x v="0"/>
    <x v="0"/>
    <x v="0"/>
    <x v="242"/>
    <x v="242"/>
    <x v="0"/>
    <x v="0"/>
    <x v="0"/>
    <x v="0"/>
    <x v="0"/>
    <x v="0"/>
    <x v="0"/>
    <n v="104939865.78"/>
    <n v="127413609.59"/>
    <n v="127413609.59"/>
    <n v="118991701.80000001"/>
    <n v="-8421907.7899999991"/>
    <n v="-6.6098965543010486"/>
    <x v="0"/>
    <x v="0"/>
    <x v="8"/>
    <x v="8"/>
  </r>
  <r>
    <x v="0"/>
    <x v="0"/>
    <x v="0"/>
    <x v="0"/>
    <x v="0"/>
    <x v="243"/>
    <x v="243"/>
    <x v="0"/>
    <x v="0"/>
    <x v="0"/>
    <x v="0"/>
    <x v="0"/>
    <x v="0"/>
    <x v="0"/>
    <n v="122139615.06"/>
    <n v="129277122.44"/>
    <n v="129277122.44"/>
    <n v="125835157.06000002"/>
    <n v="-3441965.38"/>
    <n v="-2.66247060194079"/>
    <x v="0"/>
    <x v="0"/>
    <x v="6"/>
    <x v="6"/>
  </r>
  <r>
    <x v="0"/>
    <x v="0"/>
    <x v="0"/>
    <x v="0"/>
    <x v="0"/>
    <x v="244"/>
    <x v="244"/>
    <x v="0"/>
    <x v="0"/>
    <x v="0"/>
    <x v="0"/>
    <x v="0"/>
    <x v="0"/>
    <x v="0"/>
    <n v="95640450.5"/>
    <n v="96951510.480000004"/>
    <n v="96951510.480000004"/>
    <n v="87726528.109999999"/>
    <n v="-9224982.3699999992"/>
    <n v="-9.5150475988747072"/>
    <x v="0"/>
    <x v="0"/>
    <x v="7"/>
    <x v="7"/>
  </r>
  <r>
    <x v="0"/>
    <x v="0"/>
    <x v="0"/>
    <x v="0"/>
    <x v="0"/>
    <x v="245"/>
    <x v="245"/>
    <x v="0"/>
    <x v="0"/>
    <x v="0"/>
    <x v="0"/>
    <x v="0"/>
    <x v="0"/>
    <x v="0"/>
    <n v="52912548.810000002"/>
    <n v="59698260.829999998"/>
    <n v="59698260.829999998"/>
    <n v="67038667.030000001"/>
    <n v="7340406.2000000002"/>
    <n v="12.29584597263719"/>
    <x v="0"/>
    <x v="1"/>
    <x v="9"/>
    <x v="9"/>
  </r>
  <r>
    <x v="0"/>
    <x v="0"/>
    <x v="0"/>
    <x v="0"/>
    <x v="0"/>
    <x v="246"/>
    <x v="246"/>
    <x v="0"/>
    <x v="0"/>
    <x v="0"/>
    <x v="0"/>
    <x v="0"/>
    <x v="0"/>
    <x v="0"/>
    <n v="38260806.960000001"/>
    <n v="52868018.479999997"/>
    <n v="52868018.479999997"/>
    <n v="43079113.079999998"/>
    <n v="-9788905.4000000004"/>
    <n v="-18.515741049956596"/>
    <x v="0"/>
    <x v="0"/>
    <x v="12"/>
    <x v="12"/>
  </r>
  <r>
    <x v="0"/>
    <x v="0"/>
    <x v="0"/>
    <x v="0"/>
    <x v="0"/>
    <x v="247"/>
    <x v="247"/>
    <x v="0"/>
    <x v="0"/>
    <x v="0"/>
    <x v="0"/>
    <x v="0"/>
    <x v="0"/>
    <x v="0"/>
    <n v="30757771.75"/>
    <n v="63390000"/>
    <n v="63390000"/>
    <n v="64528473.429999992"/>
    <n v="1138473.43"/>
    <n v="1.7959826944312984"/>
    <x v="0"/>
    <x v="1"/>
    <x v="11"/>
    <x v="11"/>
  </r>
  <r>
    <x v="0"/>
    <x v="0"/>
    <x v="0"/>
    <x v="0"/>
    <x v="0"/>
    <x v="248"/>
    <x v="248"/>
    <x v="0"/>
    <x v="0"/>
    <x v="0"/>
    <x v="0"/>
    <x v="0"/>
    <x v="0"/>
    <x v="0"/>
    <n v="242117329.77000001"/>
    <n v="246000000"/>
    <n v="246000000"/>
    <n v="214364770.72000009"/>
    <n v="-31635229.280000001"/>
    <n v="-12.859849300813007"/>
    <x v="0"/>
    <x v="0"/>
    <x v="1"/>
    <x v="1"/>
  </r>
  <r>
    <x v="0"/>
    <x v="0"/>
    <x v="0"/>
    <x v="0"/>
    <x v="0"/>
    <x v="249"/>
    <x v="249"/>
    <x v="0"/>
    <x v="0"/>
    <x v="0"/>
    <x v="0"/>
    <x v="0"/>
    <x v="0"/>
    <x v="0"/>
    <n v="40974439.049999997"/>
    <n v="50060000"/>
    <n v="50060000"/>
    <n v="50673252.680000015"/>
    <n v="613252.68000000005"/>
    <n v="1.2250353176188575"/>
    <x v="0"/>
    <x v="1"/>
    <x v="11"/>
    <x v="11"/>
  </r>
  <r>
    <x v="0"/>
    <x v="0"/>
    <x v="0"/>
    <x v="0"/>
    <x v="0"/>
    <x v="250"/>
    <x v="250"/>
    <x v="0"/>
    <x v="0"/>
    <x v="0"/>
    <x v="0"/>
    <x v="0"/>
    <x v="0"/>
    <x v="0"/>
    <n v="73717582.120000005"/>
    <n v="86300000"/>
    <n v="86300000"/>
    <n v="265301418.10000005"/>
    <n v="179001418.09999999"/>
    <n v="207.41763395133256"/>
    <x v="0"/>
    <x v="1"/>
    <x v="6"/>
    <x v="6"/>
  </r>
  <r>
    <x v="0"/>
    <x v="0"/>
    <x v="0"/>
    <x v="0"/>
    <x v="0"/>
    <x v="251"/>
    <x v="251"/>
    <x v="0"/>
    <x v="0"/>
    <x v="0"/>
    <x v="0"/>
    <x v="0"/>
    <x v="0"/>
    <x v="0"/>
    <n v="45027928.07"/>
    <n v="69878000"/>
    <n v="69878000"/>
    <n v="72662700.859999999"/>
    <n v="2784700.86"/>
    <n v="3.985089527462149"/>
    <x v="0"/>
    <x v="1"/>
    <x v="11"/>
    <x v="11"/>
  </r>
  <r>
    <x v="0"/>
    <x v="0"/>
    <x v="0"/>
    <x v="0"/>
    <x v="0"/>
    <x v="252"/>
    <x v="252"/>
    <x v="0"/>
    <x v="0"/>
    <x v="0"/>
    <x v="0"/>
    <x v="0"/>
    <x v="0"/>
    <x v="0"/>
    <n v="34124606.509999998"/>
    <n v="46102760.060000002"/>
    <n v="46102760.060000002"/>
    <n v="48441706.379999973"/>
    <n v="2338946.3199999998"/>
    <n v="5.0733325227296602"/>
    <x v="0"/>
    <x v="1"/>
    <x v="12"/>
    <x v="12"/>
  </r>
  <r>
    <x v="0"/>
    <x v="0"/>
    <x v="0"/>
    <x v="0"/>
    <x v="0"/>
    <x v="253"/>
    <x v="253"/>
    <x v="0"/>
    <x v="0"/>
    <x v="0"/>
    <x v="0"/>
    <x v="0"/>
    <x v="0"/>
    <x v="0"/>
    <n v="20292308.07"/>
    <n v="30001900.149999999"/>
    <n v="30001900.149999999"/>
    <n v="20321307.819999985"/>
    <n v="-9680592.3300000001"/>
    <n v="-32.266597387499139"/>
    <x v="0"/>
    <x v="0"/>
    <x v="12"/>
    <x v="12"/>
  </r>
  <r>
    <x v="0"/>
    <x v="0"/>
    <x v="7"/>
    <x v="43"/>
    <x v="0"/>
    <x v="254"/>
    <x v="254"/>
    <x v="0"/>
    <x v="0"/>
    <x v="0"/>
    <x v="0"/>
    <x v="0"/>
    <x v="0"/>
    <x v="0"/>
    <n v="21589720.949999999"/>
    <n v="42683503.200000003"/>
    <n v="42683503.200000003"/>
    <n v="43905046.319999978"/>
    <n v="1221543.1200000001"/>
    <n v="2.8618623787187181"/>
    <x v="0"/>
    <x v="1"/>
    <x v="11"/>
    <x v="11"/>
  </r>
  <r>
    <x v="0"/>
    <x v="0"/>
    <x v="7"/>
    <x v="43"/>
    <x v="0"/>
    <x v="255"/>
    <x v="255"/>
    <x v="0"/>
    <x v="0"/>
    <x v="0"/>
    <x v="0"/>
    <x v="0"/>
    <x v="0"/>
    <x v="0"/>
    <n v="40949851.869999997"/>
    <n v="53082515.259999998"/>
    <n v="53082515.259999998"/>
    <n v="50679477.159999989"/>
    <n v="-2403038.1"/>
    <n v="-4.5269861238297322"/>
    <x v="0"/>
    <x v="0"/>
    <x v="11"/>
    <x v="11"/>
  </r>
  <r>
    <x v="0"/>
    <x v="0"/>
    <x v="7"/>
    <x v="43"/>
    <x v="0"/>
    <x v="256"/>
    <x v="256"/>
    <x v="0"/>
    <x v="0"/>
    <x v="0"/>
    <x v="0"/>
    <x v="0"/>
    <x v="0"/>
    <x v="0"/>
    <n v="18045698.09"/>
    <n v="30674803.93"/>
    <n v="30674803.93"/>
    <n v="29468094.159999993"/>
    <n v="-1206709.77"/>
    <n v="-3.9338793256958238"/>
    <x v="0"/>
    <x v="0"/>
    <x v="12"/>
    <x v="12"/>
  </r>
  <r>
    <x v="0"/>
    <x v="0"/>
    <x v="7"/>
    <x v="43"/>
    <x v="0"/>
    <x v="257"/>
    <x v="257"/>
    <x v="0"/>
    <x v="0"/>
    <x v="0"/>
    <x v="0"/>
    <x v="0"/>
    <x v="0"/>
    <x v="0"/>
    <n v="18659950.73"/>
    <n v="35000000"/>
    <n v="35000000"/>
    <n v="32309955.549999997"/>
    <n v="-2690044.45"/>
    <n v="-7.6858412857142859"/>
    <x v="0"/>
    <x v="0"/>
    <x v="12"/>
    <x v="12"/>
  </r>
  <r>
    <x v="0"/>
    <x v="0"/>
    <x v="7"/>
    <x v="43"/>
    <x v="0"/>
    <x v="258"/>
    <x v="258"/>
    <x v="0"/>
    <x v="0"/>
    <x v="0"/>
    <x v="0"/>
    <x v="0"/>
    <x v="0"/>
    <x v="0"/>
    <n v="41450710.32"/>
    <n v="59500000"/>
    <n v="59500000"/>
    <n v="62391520.089999981"/>
    <n v="2891520.09"/>
    <n v="4.8596976302521018"/>
    <x v="0"/>
    <x v="1"/>
    <x v="11"/>
    <x v="11"/>
  </r>
  <r>
    <x v="0"/>
    <x v="0"/>
    <x v="7"/>
    <x v="43"/>
    <x v="0"/>
    <x v="259"/>
    <x v="259"/>
    <x v="0"/>
    <x v="0"/>
    <x v="0"/>
    <x v="0"/>
    <x v="0"/>
    <x v="0"/>
    <x v="0"/>
    <n v="27783026.739999998"/>
    <n v="41993882.609999999"/>
    <n v="41993882.609999999"/>
    <n v="41282006.350000016"/>
    <n v="-711876.26"/>
    <n v="-1.6951903843025007"/>
    <x v="0"/>
    <x v="0"/>
    <x v="12"/>
    <x v="12"/>
  </r>
  <r>
    <x v="0"/>
    <x v="0"/>
    <x v="8"/>
    <x v="44"/>
    <x v="0"/>
    <x v="260"/>
    <x v="260"/>
    <x v="0"/>
    <x v="0"/>
    <x v="0"/>
    <x v="0"/>
    <x v="0"/>
    <x v="0"/>
    <x v="0"/>
    <n v="55836376"/>
    <n v="91980904.390000001"/>
    <n v="91980904.390000001"/>
    <n v="89609795.109999985"/>
    <n v="-2371109.2799999998"/>
    <n v="-2.5778277521021882"/>
    <x v="0"/>
    <x v="0"/>
    <x v="7"/>
    <x v="7"/>
  </r>
  <r>
    <x v="0"/>
    <x v="0"/>
    <x v="8"/>
    <x v="44"/>
    <x v="0"/>
    <x v="261"/>
    <x v="261"/>
    <x v="0"/>
    <x v="0"/>
    <x v="0"/>
    <x v="0"/>
    <x v="0"/>
    <x v="0"/>
    <x v="0"/>
    <n v="44120378.960000001"/>
    <n v="55008947.359999999"/>
    <n v="55008947.359999999"/>
    <n v="63517133.509999983"/>
    <n v="8508186.1500000004"/>
    <n v="15.466913217442814"/>
    <x v="0"/>
    <x v="1"/>
    <x v="11"/>
    <x v="11"/>
  </r>
  <r>
    <x v="0"/>
    <x v="0"/>
    <x v="8"/>
    <x v="44"/>
    <x v="0"/>
    <x v="262"/>
    <x v="262"/>
    <x v="0"/>
    <x v="0"/>
    <x v="0"/>
    <x v="0"/>
    <x v="0"/>
    <x v="0"/>
    <x v="0"/>
    <n v="69434648.629999995"/>
    <n v="101760024.51000001"/>
    <n v="101760024.51000001"/>
    <n v="106631064.53999999"/>
    <n v="4871040.03"/>
    <n v="4.786791329360697"/>
    <x v="0"/>
    <x v="1"/>
    <x v="7"/>
    <x v="7"/>
  </r>
  <r>
    <x v="0"/>
    <x v="0"/>
    <x v="8"/>
    <x v="44"/>
    <x v="0"/>
    <x v="263"/>
    <x v="263"/>
    <x v="0"/>
    <x v="0"/>
    <x v="0"/>
    <x v="0"/>
    <x v="0"/>
    <x v="0"/>
    <x v="0"/>
    <n v="56381195.759999998"/>
    <n v="68713487.420000002"/>
    <n v="68713487.420000002"/>
    <n v="78485201.850000009"/>
    <n v="9771714.4299999997"/>
    <n v="14.22095544397563"/>
    <x v="0"/>
    <x v="1"/>
    <x v="11"/>
    <x v="11"/>
  </r>
  <r>
    <x v="0"/>
    <x v="0"/>
    <x v="9"/>
    <x v="45"/>
    <x v="0"/>
    <x v="264"/>
    <x v="264"/>
    <x v="0"/>
    <x v="0"/>
    <x v="0"/>
    <x v="0"/>
    <x v="0"/>
    <x v="0"/>
    <x v="0"/>
    <n v="38932132.490000002"/>
    <n v="50749290.460000001"/>
    <n v="50749290.460000001"/>
    <n v="43521809.230000004"/>
    <n v="-7227481.2300000004"/>
    <n v="-14.241541437306628"/>
    <x v="0"/>
    <x v="0"/>
    <x v="11"/>
    <x v="11"/>
  </r>
  <r>
    <x v="0"/>
    <x v="0"/>
    <x v="9"/>
    <x v="45"/>
    <x v="0"/>
    <x v="265"/>
    <x v="265"/>
    <x v="0"/>
    <x v="0"/>
    <x v="0"/>
    <x v="0"/>
    <x v="0"/>
    <x v="0"/>
    <x v="0"/>
    <n v="19013888"/>
    <n v="38983591.57"/>
    <n v="38983591.57"/>
    <n v="29216817.219999995"/>
    <n v="-9766774.3499999996"/>
    <n v="-25.053551909044895"/>
    <x v="0"/>
    <x v="0"/>
    <x v="12"/>
    <x v="12"/>
  </r>
  <r>
    <x v="0"/>
    <x v="0"/>
    <x v="9"/>
    <x v="45"/>
    <x v="0"/>
    <x v="266"/>
    <x v="266"/>
    <x v="0"/>
    <x v="0"/>
    <x v="0"/>
    <x v="0"/>
    <x v="0"/>
    <x v="0"/>
    <x v="0"/>
    <n v="59348203.82"/>
    <n v="78598601.530000001"/>
    <n v="78598601.530000001"/>
    <n v="76225511.480000004"/>
    <n v="-2373090.0499999998"/>
    <n v="-3.0192522561539779"/>
    <x v="0"/>
    <x v="0"/>
    <x v="7"/>
    <x v="7"/>
  </r>
  <r>
    <x v="0"/>
    <x v="0"/>
    <x v="9"/>
    <x v="45"/>
    <x v="1"/>
    <x v="267"/>
    <x v="267"/>
    <x v="0"/>
    <x v="0"/>
    <x v="0"/>
    <x v="0"/>
    <x v="0"/>
    <x v="0"/>
    <x v="0"/>
    <n v="280172499.39999998"/>
    <n v="290000000"/>
    <n v="290000000"/>
    <n v="302412844.61000001"/>
    <n v="12412844.609999999"/>
    <n v="4.2802912448275867"/>
    <x v="0"/>
    <x v="1"/>
    <x v="1"/>
    <x v="1"/>
  </r>
  <r>
    <x v="0"/>
    <x v="0"/>
    <x v="9"/>
    <x v="45"/>
    <x v="0"/>
    <x v="268"/>
    <x v="268"/>
    <x v="0"/>
    <x v="0"/>
    <x v="0"/>
    <x v="0"/>
    <x v="0"/>
    <x v="0"/>
    <x v="0"/>
    <n v="41940197.530000001"/>
    <n v="78518825.829999998"/>
    <n v="78518825.829999998"/>
    <n v="76824893.62999998"/>
    <n v="-1693932.2"/>
    <n v="-2.1573580375074748"/>
    <x v="0"/>
    <x v="0"/>
    <x v="11"/>
    <x v="11"/>
  </r>
  <r>
    <x v="0"/>
    <x v="0"/>
    <x v="9"/>
    <x v="45"/>
    <x v="0"/>
    <x v="269"/>
    <x v="269"/>
    <x v="0"/>
    <x v="0"/>
    <x v="0"/>
    <x v="0"/>
    <x v="0"/>
    <x v="0"/>
    <x v="0"/>
    <n v="82764255.560000002"/>
    <n v="113570268.04000001"/>
    <n v="113570268.04000001"/>
    <n v="104942841.11000007"/>
    <n v="-8627426.9299999997"/>
    <n v="-7.5965541676465698"/>
    <x v="0"/>
    <x v="0"/>
    <x v="6"/>
    <x v="6"/>
  </r>
  <r>
    <x v="0"/>
    <x v="0"/>
    <x v="9"/>
    <x v="45"/>
    <x v="0"/>
    <x v="270"/>
    <x v="270"/>
    <x v="0"/>
    <x v="0"/>
    <x v="0"/>
    <x v="0"/>
    <x v="0"/>
    <x v="0"/>
    <x v="0"/>
    <n v="27323768.300000001"/>
    <n v="43697309.240000002"/>
    <n v="43697309.240000002"/>
    <n v="49051460.439999998"/>
    <n v="5354151.2"/>
    <n v="12.252816690824691"/>
    <x v="0"/>
    <x v="1"/>
    <x v="11"/>
    <x v="11"/>
  </r>
  <r>
    <x v="0"/>
    <x v="0"/>
    <x v="9"/>
    <x v="45"/>
    <x v="0"/>
    <x v="271"/>
    <x v="271"/>
    <x v="0"/>
    <x v="0"/>
    <x v="0"/>
    <x v="0"/>
    <x v="0"/>
    <x v="0"/>
    <x v="0"/>
    <n v="85188810.189999998"/>
    <n v="110025397.88"/>
    <n v="110025397.88"/>
    <n v="115886316.95000002"/>
    <n v="5860919.0700000003"/>
    <n v="5.3268783234869597"/>
    <x v="0"/>
    <x v="1"/>
    <x v="6"/>
    <x v="6"/>
  </r>
  <r>
    <x v="0"/>
    <x v="0"/>
    <x v="9"/>
    <x v="45"/>
    <x v="0"/>
    <x v="272"/>
    <x v="272"/>
    <x v="0"/>
    <x v="0"/>
    <x v="0"/>
    <x v="0"/>
    <x v="0"/>
    <x v="0"/>
    <x v="0"/>
    <n v="13633550.32"/>
    <n v="30332628"/>
    <n v="30332628"/>
    <n v="28819989.650000002"/>
    <n v="-1512638.35"/>
    <n v="-4.9868357927971161"/>
    <x v="0"/>
    <x v="0"/>
    <x v="12"/>
    <x v="12"/>
  </r>
  <r>
    <x v="0"/>
    <x v="0"/>
    <x v="9"/>
    <x v="45"/>
    <x v="0"/>
    <x v="273"/>
    <x v="273"/>
    <x v="0"/>
    <x v="0"/>
    <x v="0"/>
    <x v="0"/>
    <x v="0"/>
    <x v="0"/>
    <x v="0"/>
    <n v="65636519.07"/>
    <n v="72426331.180000007"/>
    <n v="72426331.180000007"/>
    <n v="101155847.59999999"/>
    <n v="28729516.420000002"/>
    <n v="39.667225927265306"/>
    <x v="0"/>
    <x v="1"/>
    <x v="10"/>
    <x v="10"/>
  </r>
  <r>
    <x v="0"/>
    <x v="0"/>
    <x v="9"/>
    <x v="45"/>
    <x v="0"/>
    <x v="274"/>
    <x v="274"/>
    <x v="0"/>
    <x v="0"/>
    <x v="0"/>
    <x v="0"/>
    <x v="0"/>
    <x v="0"/>
    <x v="0"/>
    <n v="24087315.739999998"/>
    <n v="39872911.920000002"/>
    <n v="39872911.920000002"/>
    <n v="37815149.189999998"/>
    <n v="-2057762.73"/>
    <n v="-5.1608037409674097"/>
    <x v="0"/>
    <x v="0"/>
    <x v="12"/>
    <x v="12"/>
  </r>
  <r>
    <x v="0"/>
    <x v="0"/>
    <x v="9"/>
    <x v="45"/>
    <x v="0"/>
    <x v="275"/>
    <x v="275"/>
    <x v="0"/>
    <x v="0"/>
    <x v="0"/>
    <x v="0"/>
    <x v="0"/>
    <x v="0"/>
    <x v="0"/>
    <n v="37784846.43"/>
    <n v="58106710.990000002"/>
    <n v="58106710.990000002"/>
    <n v="44696257.919999987"/>
    <n v="-13410453.07"/>
    <n v="-23.079009018954626"/>
    <x v="0"/>
    <x v="0"/>
    <x v="12"/>
    <x v="12"/>
  </r>
  <r>
    <x v="0"/>
    <x v="0"/>
    <x v="9"/>
    <x v="45"/>
    <x v="0"/>
    <x v="276"/>
    <x v="276"/>
    <x v="0"/>
    <x v="0"/>
    <x v="0"/>
    <x v="0"/>
    <x v="0"/>
    <x v="0"/>
    <x v="0"/>
    <n v="54409464.950000003"/>
    <n v="72000000"/>
    <n v="72000000"/>
    <n v="76810170.319999993"/>
    <n v="4810170.32"/>
    <n v="6.6807921111111117"/>
    <x v="0"/>
    <x v="1"/>
    <x v="7"/>
    <x v="7"/>
  </r>
  <r>
    <x v="0"/>
    <x v="0"/>
    <x v="9"/>
    <x v="45"/>
    <x v="0"/>
    <x v="277"/>
    <x v="277"/>
    <x v="0"/>
    <x v="0"/>
    <x v="0"/>
    <x v="0"/>
    <x v="0"/>
    <x v="0"/>
    <x v="0"/>
    <n v="41050722.539999999"/>
    <n v="83031609.870000005"/>
    <n v="83031609.870000005"/>
    <n v="64459073.080000013"/>
    <n v="-18572536.789999999"/>
    <n v="-22.368031667793073"/>
    <x v="0"/>
    <x v="0"/>
    <x v="7"/>
    <x v="7"/>
  </r>
  <r>
    <x v="0"/>
    <x v="0"/>
    <x v="9"/>
    <x v="45"/>
    <x v="0"/>
    <x v="278"/>
    <x v="278"/>
    <x v="0"/>
    <x v="0"/>
    <x v="0"/>
    <x v="0"/>
    <x v="0"/>
    <x v="0"/>
    <x v="0"/>
    <n v="49205642.969999999"/>
    <n v="80223613.530000001"/>
    <n v="80223613.530000001"/>
    <n v="58879719.250000007"/>
    <n v="-21343894.280000001"/>
    <n v="-26.605500975119192"/>
    <x v="0"/>
    <x v="0"/>
    <x v="7"/>
    <x v="7"/>
  </r>
  <r>
    <x v="0"/>
    <x v="0"/>
    <x v="9"/>
    <x v="45"/>
    <x v="0"/>
    <x v="279"/>
    <x v="279"/>
    <x v="0"/>
    <x v="0"/>
    <x v="0"/>
    <x v="0"/>
    <x v="0"/>
    <x v="0"/>
    <x v="0"/>
    <n v="33127839.940000001"/>
    <n v="38853314.240000002"/>
    <n v="38853314.240000002"/>
    <n v="37373034.369999968"/>
    <n v="-1480279.87"/>
    <n v="-3.8099191766658413"/>
    <x v="0"/>
    <x v="0"/>
    <x v="11"/>
    <x v="11"/>
  </r>
  <r>
    <x v="0"/>
    <x v="0"/>
    <x v="9"/>
    <x v="45"/>
    <x v="0"/>
    <x v="280"/>
    <x v="280"/>
    <x v="0"/>
    <x v="0"/>
    <x v="0"/>
    <x v="0"/>
    <x v="0"/>
    <x v="0"/>
    <x v="0"/>
    <n v="26824304.77"/>
    <n v="42560020.829999998"/>
    <n v="42560020.829999998"/>
    <n v="50585329.500000015"/>
    <n v="8025308.6699999999"/>
    <n v="18.856449112315904"/>
    <x v="0"/>
    <x v="1"/>
    <x v="12"/>
    <x v="12"/>
  </r>
  <r>
    <x v="0"/>
    <x v="0"/>
    <x v="9"/>
    <x v="45"/>
    <x v="0"/>
    <x v="281"/>
    <x v="281"/>
    <x v="0"/>
    <x v="0"/>
    <x v="0"/>
    <x v="0"/>
    <x v="0"/>
    <x v="0"/>
    <x v="0"/>
    <n v="15125528.1"/>
    <n v="31852446.789999999"/>
    <n v="31852446.789999999"/>
    <n v="28980371.960000012"/>
    <n v="-2872074.83"/>
    <n v="-9.0168106988304615"/>
    <x v="0"/>
    <x v="0"/>
    <x v="12"/>
    <x v="12"/>
  </r>
  <r>
    <x v="0"/>
    <x v="0"/>
    <x v="8"/>
    <x v="46"/>
    <x v="0"/>
    <x v="282"/>
    <x v="282"/>
    <x v="0"/>
    <x v="0"/>
    <x v="0"/>
    <x v="0"/>
    <x v="0"/>
    <x v="0"/>
    <x v="0"/>
    <n v="53065302.189999998"/>
    <n v="74955123.890000001"/>
    <n v="74955123.890000001"/>
    <n v="79279538.119999975"/>
    <n v="4324414.2300000004"/>
    <n v="5.7693377124508149"/>
    <x v="0"/>
    <x v="1"/>
    <x v="11"/>
    <x v="11"/>
  </r>
  <r>
    <x v="0"/>
    <x v="0"/>
    <x v="8"/>
    <x v="46"/>
    <x v="0"/>
    <x v="283"/>
    <x v="283"/>
    <x v="0"/>
    <x v="0"/>
    <x v="0"/>
    <x v="0"/>
    <x v="0"/>
    <x v="0"/>
    <x v="0"/>
    <n v="37815361.299999997"/>
    <n v="68152611.75"/>
    <n v="68152611.75"/>
    <n v="75240692.160000011"/>
    <n v="7088080.4100000001"/>
    <n v="10.400306353629947"/>
    <x v="0"/>
    <x v="1"/>
    <x v="11"/>
    <x v="11"/>
  </r>
  <r>
    <x v="0"/>
    <x v="0"/>
    <x v="8"/>
    <x v="46"/>
    <x v="1"/>
    <x v="284"/>
    <x v="284"/>
    <x v="0"/>
    <x v="0"/>
    <x v="0"/>
    <x v="0"/>
    <x v="0"/>
    <x v="0"/>
    <x v="0"/>
    <n v="230924537.84999999"/>
    <n v="239711467.24000001"/>
    <n v="239711467.24000001"/>
    <n v="193826557.87000009"/>
    <n v="-45884909.369999997"/>
    <n v="-19.141724798697201"/>
    <x v="0"/>
    <x v="0"/>
    <x v="5"/>
    <x v="5"/>
  </r>
  <r>
    <x v="0"/>
    <x v="0"/>
    <x v="8"/>
    <x v="46"/>
    <x v="0"/>
    <x v="285"/>
    <x v="285"/>
    <x v="0"/>
    <x v="0"/>
    <x v="0"/>
    <x v="0"/>
    <x v="0"/>
    <x v="0"/>
    <x v="0"/>
    <n v="3254353.93"/>
    <n v="13896816.73"/>
    <n v="13896816.73"/>
    <n v="12017734.709999997"/>
    <n v="-1879082.02"/>
    <n v="-13.521672311785608"/>
    <x v="0"/>
    <x v="0"/>
    <x v="0"/>
    <x v="0"/>
  </r>
  <r>
    <x v="0"/>
    <x v="0"/>
    <x v="8"/>
    <x v="46"/>
    <x v="0"/>
    <x v="286"/>
    <x v="286"/>
    <x v="0"/>
    <x v="0"/>
    <x v="0"/>
    <x v="0"/>
    <x v="0"/>
    <x v="0"/>
    <x v="0"/>
    <n v="31711900.27"/>
    <n v="57443130.149999999"/>
    <n v="57443130.149999999"/>
    <n v="59861161.200000003"/>
    <n v="2418031.0499999998"/>
    <n v="4.2094346942547318"/>
    <x v="0"/>
    <x v="1"/>
    <x v="11"/>
    <x v="11"/>
  </r>
  <r>
    <x v="0"/>
    <x v="0"/>
    <x v="8"/>
    <x v="46"/>
    <x v="0"/>
    <x v="287"/>
    <x v="287"/>
    <x v="0"/>
    <x v="0"/>
    <x v="0"/>
    <x v="0"/>
    <x v="0"/>
    <x v="0"/>
    <x v="0"/>
    <n v="97736099.549999997"/>
    <n v="141500000"/>
    <n v="141500000"/>
    <n v="151515756.66999999"/>
    <n v="10015756.67"/>
    <n v="7.0782732650176676"/>
    <x v="0"/>
    <x v="1"/>
    <x v="6"/>
    <x v="6"/>
  </r>
  <r>
    <x v="0"/>
    <x v="0"/>
    <x v="8"/>
    <x v="46"/>
    <x v="0"/>
    <x v="288"/>
    <x v="288"/>
    <x v="0"/>
    <x v="0"/>
    <x v="0"/>
    <x v="0"/>
    <x v="0"/>
    <x v="0"/>
    <x v="0"/>
    <n v="23879840.579999998"/>
    <n v="45982418.759999998"/>
    <n v="45982418.759999998"/>
    <n v="41288894.280000024"/>
    <n v="-4693524.4800000004"/>
    <n v="-10.207215293517542"/>
    <x v="0"/>
    <x v="0"/>
    <x v="12"/>
    <x v="12"/>
  </r>
  <r>
    <x v="0"/>
    <x v="0"/>
    <x v="8"/>
    <x v="46"/>
    <x v="0"/>
    <x v="289"/>
    <x v="289"/>
    <x v="0"/>
    <x v="0"/>
    <x v="0"/>
    <x v="0"/>
    <x v="0"/>
    <x v="0"/>
    <x v="0"/>
    <n v="35206277.859999999"/>
    <n v="50878707.270000003"/>
    <n v="50878707.270000003"/>
    <n v="52127550.799999997"/>
    <n v="1248843.53"/>
    <n v="2.454550433785029"/>
    <x v="0"/>
    <x v="1"/>
    <x v="12"/>
    <x v="12"/>
  </r>
  <r>
    <x v="0"/>
    <x v="0"/>
    <x v="8"/>
    <x v="46"/>
    <x v="0"/>
    <x v="290"/>
    <x v="290"/>
    <x v="0"/>
    <x v="0"/>
    <x v="0"/>
    <x v="0"/>
    <x v="0"/>
    <x v="0"/>
    <x v="0"/>
    <n v="29606382.460000001"/>
    <n v="55795075.009999998"/>
    <n v="55795075.009999998"/>
    <n v="56816339.00999999"/>
    <n v="1021264"/>
    <n v="1.8303837745839782"/>
    <x v="0"/>
    <x v="1"/>
    <x v="11"/>
    <x v="11"/>
  </r>
  <r>
    <x v="0"/>
    <x v="0"/>
    <x v="8"/>
    <x v="46"/>
    <x v="0"/>
    <x v="291"/>
    <x v="291"/>
    <x v="0"/>
    <x v="0"/>
    <x v="0"/>
    <x v="0"/>
    <x v="0"/>
    <x v="0"/>
    <x v="0"/>
    <n v="57086221.969999999"/>
    <n v="72895930.709999993"/>
    <n v="72895930.709999993"/>
    <n v="82338920.239999995"/>
    <n v="9442989.5299999993"/>
    <n v="12.954069504327753"/>
    <x v="0"/>
    <x v="1"/>
    <x v="11"/>
    <x v="11"/>
  </r>
  <r>
    <x v="0"/>
    <x v="0"/>
    <x v="8"/>
    <x v="46"/>
    <x v="0"/>
    <x v="292"/>
    <x v="292"/>
    <x v="0"/>
    <x v="0"/>
    <x v="0"/>
    <x v="0"/>
    <x v="0"/>
    <x v="0"/>
    <x v="0"/>
    <n v="104697957.87"/>
    <n v="145246730.15000001"/>
    <n v="145246730.15000001"/>
    <n v="144385506.45000005"/>
    <n v="-861223.7"/>
    <n v="-0.59293844282111707"/>
    <x v="0"/>
    <x v="0"/>
    <x v="6"/>
    <x v="6"/>
  </r>
  <r>
    <x v="0"/>
    <x v="0"/>
    <x v="8"/>
    <x v="46"/>
    <x v="0"/>
    <x v="293"/>
    <x v="293"/>
    <x v="0"/>
    <x v="0"/>
    <x v="0"/>
    <x v="0"/>
    <x v="0"/>
    <x v="0"/>
    <x v="0"/>
    <n v="43487141.299999997"/>
    <n v="75847971.189999998"/>
    <n v="75847971.189999998"/>
    <n v="91146290.790000007"/>
    <n v="15298319.6"/>
    <n v="20.169714970592345"/>
    <x v="0"/>
    <x v="1"/>
    <x v="11"/>
    <x v="11"/>
  </r>
  <r>
    <x v="0"/>
    <x v="0"/>
    <x v="8"/>
    <x v="46"/>
    <x v="0"/>
    <x v="294"/>
    <x v="294"/>
    <x v="0"/>
    <x v="0"/>
    <x v="0"/>
    <x v="0"/>
    <x v="0"/>
    <x v="0"/>
    <x v="0"/>
    <n v="83960537.879999995"/>
    <n v="129103525.56"/>
    <n v="129103525.56"/>
    <n v="123697088.94000007"/>
    <n v="-5406436.6200000001"/>
    <n v="-4.1876754306662178"/>
    <x v="0"/>
    <x v="0"/>
    <x v="7"/>
    <x v="7"/>
  </r>
  <r>
    <x v="0"/>
    <x v="0"/>
    <x v="8"/>
    <x v="46"/>
    <x v="0"/>
    <x v="295"/>
    <x v="295"/>
    <x v="0"/>
    <x v="0"/>
    <x v="0"/>
    <x v="0"/>
    <x v="0"/>
    <x v="0"/>
    <x v="0"/>
    <n v="19559942.690000001"/>
    <n v="35060040.799999997"/>
    <n v="35060040.799999997"/>
    <n v="36965014.439999998"/>
    <n v="1904973.64"/>
    <n v="5.4334609901537823"/>
    <x v="0"/>
    <x v="1"/>
    <x v="12"/>
    <x v="12"/>
  </r>
  <r>
    <x v="0"/>
    <x v="0"/>
    <x v="8"/>
    <x v="46"/>
    <x v="0"/>
    <x v="296"/>
    <x v="296"/>
    <x v="0"/>
    <x v="0"/>
    <x v="0"/>
    <x v="0"/>
    <x v="0"/>
    <x v="0"/>
    <x v="0"/>
    <n v="16957366.170000002"/>
    <n v="37392058.049999997"/>
    <n v="37392058.049999997"/>
    <n v="31568666.329999998"/>
    <n v="-5823391.7199999997"/>
    <n v="-15.573873233222582"/>
    <x v="0"/>
    <x v="0"/>
    <x v="12"/>
    <x v="12"/>
  </r>
  <r>
    <x v="0"/>
    <x v="0"/>
    <x v="8"/>
    <x v="46"/>
    <x v="0"/>
    <x v="297"/>
    <x v="297"/>
    <x v="0"/>
    <x v="0"/>
    <x v="0"/>
    <x v="0"/>
    <x v="0"/>
    <x v="0"/>
    <x v="0"/>
    <n v="22697768.600000001"/>
    <n v="41389088.229999997"/>
    <n v="41389088.229999997"/>
    <n v="37714935.960000008"/>
    <n v="-3674152.27"/>
    <n v="-8.8771036694083758"/>
    <x v="0"/>
    <x v="0"/>
    <x v="12"/>
    <x v="12"/>
  </r>
  <r>
    <x v="0"/>
    <x v="0"/>
    <x v="8"/>
    <x v="46"/>
    <x v="0"/>
    <x v="298"/>
    <x v="298"/>
    <x v="0"/>
    <x v="0"/>
    <x v="0"/>
    <x v="0"/>
    <x v="0"/>
    <x v="0"/>
    <x v="0"/>
    <n v="21917774.629999999"/>
    <n v="39888451.439999998"/>
    <n v="39888451.439999998"/>
    <n v="34350009.810000002"/>
    <n v="-5538441.6299999999"/>
    <n v="-13.884824880531889"/>
    <x v="0"/>
    <x v="0"/>
    <x v="12"/>
    <x v="12"/>
  </r>
  <r>
    <x v="0"/>
    <x v="0"/>
    <x v="8"/>
    <x v="47"/>
    <x v="0"/>
    <x v="299"/>
    <x v="299"/>
    <x v="0"/>
    <x v="0"/>
    <x v="0"/>
    <x v="0"/>
    <x v="0"/>
    <x v="0"/>
    <x v="0"/>
    <n v="25931358.690000001"/>
    <n v="50880126.200000003"/>
    <n v="50880126.200000003"/>
    <n v="40298092.36999999"/>
    <n v="-10582033.83"/>
    <n v="-20.797970878460596"/>
    <x v="0"/>
    <x v="0"/>
    <x v="12"/>
    <x v="12"/>
  </r>
  <r>
    <x v="0"/>
    <x v="0"/>
    <x v="8"/>
    <x v="47"/>
    <x v="0"/>
    <x v="300"/>
    <x v="300"/>
    <x v="0"/>
    <x v="0"/>
    <x v="0"/>
    <x v="0"/>
    <x v="0"/>
    <x v="0"/>
    <x v="0"/>
    <n v="44308355.850000001"/>
    <n v="65096452.189999998"/>
    <n v="65096452.189999998"/>
    <n v="74895040.420000017"/>
    <n v="9798588.2300000004"/>
    <n v="15.052415147603453"/>
    <x v="0"/>
    <x v="1"/>
    <x v="11"/>
    <x v="11"/>
  </r>
  <r>
    <x v="0"/>
    <x v="0"/>
    <x v="8"/>
    <x v="47"/>
    <x v="0"/>
    <x v="301"/>
    <x v="301"/>
    <x v="0"/>
    <x v="0"/>
    <x v="0"/>
    <x v="0"/>
    <x v="0"/>
    <x v="0"/>
    <x v="0"/>
    <n v="40185374.880000003"/>
    <n v="79238964.840000004"/>
    <n v="79238964.840000004"/>
    <n v="58997171.850000009"/>
    <n v="-20241792.989999998"/>
    <n v="-25.54525167116002"/>
    <x v="0"/>
    <x v="0"/>
    <x v="11"/>
    <x v="11"/>
  </r>
  <r>
    <x v="0"/>
    <x v="0"/>
    <x v="8"/>
    <x v="47"/>
    <x v="0"/>
    <x v="302"/>
    <x v="302"/>
    <x v="0"/>
    <x v="0"/>
    <x v="0"/>
    <x v="0"/>
    <x v="0"/>
    <x v="0"/>
    <x v="0"/>
    <n v="12487588.48"/>
    <n v="29867636.059999999"/>
    <n v="29867636.059999999"/>
    <n v="23943701.349999994"/>
    <n v="-5923934.71"/>
    <n v="-19.833959065590676"/>
    <x v="0"/>
    <x v="0"/>
    <x v="0"/>
    <x v="0"/>
  </r>
  <r>
    <x v="0"/>
    <x v="0"/>
    <x v="8"/>
    <x v="47"/>
    <x v="0"/>
    <x v="303"/>
    <x v="303"/>
    <x v="0"/>
    <x v="0"/>
    <x v="0"/>
    <x v="0"/>
    <x v="0"/>
    <x v="0"/>
    <x v="0"/>
    <n v="17298081.620000001"/>
    <n v="39049601.979999997"/>
    <n v="39049601.979999997"/>
    <n v="34331529.650000013"/>
    <n v="-4718072.33"/>
    <n v="-12.082254596132504"/>
    <x v="0"/>
    <x v="0"/>
    <x v="12"/>
    <x v="12"/>
  </r>
  <r>
    <x v="0"/>
    <x v="0"/>
    <x v="8"/>
    <x v="47"/>
    <x v="0"/>
    <x v="304"/>
    <x v="304"/>
    <x v="0"/>
    <x v="0"/>
    <x v="0"/>
    <x v="0"/>
    <x v="0"/>
    <x v="0"/>
    <x v="0"/>
    <n v="23623764.600000001"/>
    <n v="37217592.43"/>
    <n v="37217592.43"/>
    <n v="29769509.060000017"/>
    <n v="-7448083.3700000001"/>
    <n v="-20.012265393062663"/>
    <x v="0"/>
    <x v="0"/>
    <x v="12"/>
    <x v="12"/>
  </r>
  <r>
    <x v="0"/>
    <x v="0"/>
    <x v="8"/>
    <x v="47"/>
    <x v="0"/>
    <x v="305"/>
    <x v="305"/>
    <x v="0"/>
    <x v="0"/>
    <x v="0"/>
    <x v="0"/>
    <x v="0"/>
    <x v="0"/>
    <x v="0"/>
    <n v="71878611.819999993"/>
    <n v="101000000"/>
    <n v="101000000"/>
    <n v="105228256.91999999"/>
    <n v="4228256.92"/>
    <n v="4.1863929900990096"/>
    <x v="0"/>
    <x v="1"/>
    <x v="7"/>
    <x v="7"/>
  </r>
  <r>
    <x v="0"/>
    <x v="0"/>
    <x v="8"/>
    <x v="47"/>
    <x v="0"/>
    <x v="306"/>
    <x v="306"/>
    <x v="0"/>
    <x v="0"/>
    <x v="0"/>
    <x v="0"/>
    <x v="0"/>
    <x v="0"/>
    <x v="0"/>
    <n v="21430836.359999999"/>
    <n v="34000000"/>
    <n v="34000000"/>
    <n v="34074277.350000001"/>
    <n v="74277.350000000006"/>
    <n v="0.21846279411764705"/>
    <x v="0"/>
    <x v="1"/>
    <x v="12"/>
    <x v="12"/>
  </r>
  <r>
    <x v="0"/>
    <x v="0"/>
    <x v="8"/>
    <x v="47"/>
    <x v="0"/>
    <x v="307"/>
    <x v="307"/>
    <x v="0"/>
    <x v="0"/>
    <x v="0"/>
    <x v="0"/>
    <x v="0"/>
    <x v="0"/>
    <x v="0"/>
    <n v="25408779.640000001"/>
    <n v="39899655.100000001"/>
    <n v="39899655.100000001"/>
    <n v="44157724.500000007"/>
    <n v="4258069.4000000004"/>
    <n v="10.671945382304822"/>
    <x v="0"/>
    <x v="1"/>
    <x v="12"/>
    <x v="12"/>
  </r>
  <r>
    <x v="0"/>
    <x v="0"/>
    <x v="8"/>
    <x v="47"/>
    <x v="0"/>
    <x v="308"/>
    <x v="308"/>
    <x v="0"/>
    <x v="0"/>
    <x v="0"/>
    <x v="0"/>
    <x v="0"/>
    <x v="0"/>
    <x v="0"/>
    <n v="38588286.18"/>
    <n v="60034637.909999996"/>
    <n v="60034637.909999996"/>
    <n v="64480795.920000009"/>
    <n v="4446158.01"/>
    <n v="7.4059878843033742"/>
    <x v="0"/>
    <x v="1"/>
    <x v="11"/>
    <x v="11"/>
  </r>
  <r>
    <x v="0"/>
    <x v="0"/>
    <x v="8"/>
    <x v="48"/>
    <x v="1"/>
    <x v="309"/>
    <x v="309"/>
    <x v="0"/>
    <x v="0"/>
    <x v="0"/>
    <x v="0"/>
    <x v="0"/>
    <x v="0"/>
    <x v="0"/>
    <n v="253404439.59"/>
    <n v="253827378.88"/>
    <n v="253827378.88"/>
    <n v="279152424.63000011"/>
    <n v="25325045.75"/>
    <n v="9.97727111304755"/>
    <x v="0"/>
    <x v="1"/>
    <x v="2"/>
    <x v="2"/>
  </r>
  <r>
    <x v="0"/>
    <x v="0"/>
    <x v="8"/>
    <x v="48"/>
    <x v="0"/>
    <x v="310"/>
    <x v="310"/>
    <x v="0"/>
    <x v="0"/>
    <x v="0"/>
    <x v="0"/>
    <x v="0"/>
    <x v="0"/>
    <x v="0"/>
    <n v="47710967.659999996"/>
    <n v="52749541.140000001"/>
    <n v="52749541.140000001"/>
    <n v="54624167.599999994"/>
    <n v="1874626.46"/>
    <n v="3.5538251508665164"/>
    <x v="0"/>
    <x v="1"/>
    <x v="11"/>
    <x v="11"/>
  </r>
  <r>
    <x v="0"/>
    <x v="0"/>
    <x v="8"/>
    <x v="49"/>
    <x v="0"/>
    <x v="311"/>
    <x v="311"/>
    <x v="0"/>
    <x v="0"/>
    <x v="0"/>
    <x v="0"/>
    <x v="0"/>
    <x v="0"/>
    <x v="0"/>
    <n v="74774905.209999993"/>
    <n v="105464646.36"/>
    <n v="105464646.36"/>
    <n v="107198470.28000005"/>
    <n v="1733823.92"/>
    <n v="1.6439859041309928"/>
    <x v="0"/>
    <x v="1"/>
    <x v="7"/>
    <x v="7"/>
  </r>
  <r>
    <x v="0"/>
    <x v="0"/>
    <x v="8"/>
    <x v="48"/>
    <x v="0"/>
    <x v="312"/>
    <x v="312"/>
    <x v="0"/>
    <x v="0"/>
    <x v="0"/>
    <x v="0"/>
    <x v="0"/>
    <x v="0"/>
    <x v="0"/>
    <n v="51078421.939999998"/>
    <n v="80000000"/>
    <n v="80000000"/>
    <n v="80024623.410000026"/>
    <n v="24623.41"/>
    <n v="3.0779262500000001E-2"/>
    <x v="0"/>
    <x v="1"/>
    <x v="11"/>
    <x v="11"/>
  </r>
  <r>
    <x v="0"/>
    <x v="0"/>
    <x v="8"/>
    <x v="49"/>
    <x v="0"/>
    <x v="313"/>
    <x v="313"/>
    <x v="0"/>
    <x v="0"/>
    <x v="0"/>
    <x v="0"/>
    <x v="0"/>
    <x v="0"/>
    <x v="0"/>
    <n v="14957084.76"/>
    <n v="35457943.740000002"/>
    <n v="35457943.740000002"/>
    <n v="35214033.359999999"/>
    <n v="-243910.38"/>
    <n v="-0.68788642056771454"/>
    <x v="0"/>
    <x v="0"/>
    <x v="12"/>
    <x v="12"/>
  </r>
  <r>
    <x v="0"/>
    <x v="0"/>
    <x v="8"/>
    <x v="49"/>
    <x v="0"/>
    <x v="314"/>
    <x v="314"/>
    <x v="0"/>
    <x v="0"/>
    <x v="0"/>
    <x v="0"/>
    <x v="0"/>
    <x v="0"/>
    <x v="0"/>
    <n v="25323279.859999999"/>
    <n v="39775513.07"/>
    <n v="39775513.07"/>
    <n v="40512073.409999996"/>
    <n v="736560.34"/>
    <n v="1.8517934355837087"/>
    <x v="0"/>
    <x v="1"/>
    <x v="12"/>
    <x v="12"/>
  </r>
  <r>
    <x v="0"/>
    <x v="0"/>
    <x v="8"/>
    <x v="48"/>
    <x v="0"/>
    <x v="315"/>
    <x v="315"/>
    <x v="0"/>
    <x v="0"/>
    <x v="0"/>
    <x v="0"/>
    <x v="0"/>
    <x v="0"/>
    <x v="0"/>
    <n v="119667130.62"/>
    <n v="114218159.06"/>
    <n v="114218159.06"/>
    <n v="84302593.759999976"/>
    <n v="-29915565.300000001"/>
    <n v="-26.191601708695934"/>
    <x v="0"/>
    <x v="0"/>
    <x v="6"/>
    <x v="6"/>
  </r>
  <r>
    <x v="0"/>
    <x v="0"/>
    <x v="8"/>
    <x v="48"/>
    <x v="0"/>
    <x v="316"/>
    <x v="316"/>
    <x v="0"/>
    <x v="0"/>
    <x v="0"/>
    <x v="0"/>
    <x v="0"/>
    <x v="0"/>
    <x v="0"/>
    <n v="32236770.210000001"/>
    <n v="59670107.030000001"/>
    <n v="59670107.030000001"/>
    <n v="53617099.329999998"/>
    <n v="-6053007.7000000002"/>
    <n v="-10.144120735290057"/>
    <x v="0"/>
    <x v="0"/>
    <x v="11"/>
    <x v="11"/>
  </r>
  <r>
    <x v="0"/>
    <x v="0"/>
    <x v="8"/>
    <x v="48"/>
    <x v="0"/>
    <x v="317"/>
    <x v="317"/>
    <x v="0"/>
    <x v="0"/>
    <x v="0"/>
    <x v="0"/>
    <x v="0"/>
    <x v="0"/>
    <x v="0"/>
    <n v="43704769.920000002"/>
    <n v="59993092.68"/>
    <n v="59993092.68"/>
    <n v="58792863.62000002"/>
    <n v="-1200229.06"/>
    <n v="-2.0006120811306705"/>
    <x v="0"/>
    <x v="0"/>
    <x v="11"/>
    <x v="11"/>
  </r>
  <r>
    <x v="0"/>
    <x v="0"/>
    <x v="8"/>
    <x v="48"/>
    <x v="0"/>
    <x v="318"/>
    <x v="318"/>
    <x v="0"/>
    <x v="0"/>
    <x v="0"/>
    <x v="0"/>
    <x v="0"/>
    <x v="0"/>
    <x v="0"/>
    <n v="31297250.390000001"/>
    <n v="44165722.329999998"/>
    <n v="44165722.329999998"/>
    <n v="72726725.069999963"/>
    <n v="28561002.739999998"/>
    <n v="64.667803973851591"/>
    <x v="0"/>
    <x v="1"/>
    <x v="11"/>
    <x v="11"/>
  </r>
  <r>
    <x v="0"/>
    <x v="0"/>
    <x v="8"/>
    <x v="48"/>
    <x v="0"/>
    <x v="319"/>
    <x v="319"/>
    <x v="0"/>
    <x v="0"/>
    <x v="0"/>
    <x v="0"/>
    <x v="0"/>
    <x v="0"/>
    <x v="0"/>
    <n v="12154329.119999999"/>
    <n v="28011648.629999999"/>
    <n v="28011648.629999999"/>
    <n v="24024918.519999996"/>
    <n v="-3986730.11"/>
    <n v="-14.232400822457411"/>
    <x v="0"/>
    <x v="0"/>
    <x v="0"/>
    <x v="0"/>
  </r>
  <r>
    <x v="0"/>
    <x v="0"/>
    <x v="9"/>
    <x v="50"/>
    <x v="0"/>
    <x v="320"/>
    <x v="320"/>
    <x v="0"/>
    <x v="0"/>
    <x v="0"/>
    <x v="0"/>
    <x v="0"/>
    <x v="0"/>
    <x v="0"/>
    <n v="14771033.109999999"/>
    <n v="35242802.579999998"/>
    <n v="35242802.579999998"/>
    <n v="40181125.82"/>
    <n v="4938323.24"/>
    <n v="14.012288690123803"/>
    <x v="0"/>
    <x v="1"/>
    <x v="12"/>
    <x v="12"/>
  </r>
  <r>
    <x v="0"/>
    <x v="0"/>
    <x v="9"/>
    <x v="50"/>
    <x v="0"/>
    <x v="321"/>
    <x v="321"/>
    <x v="0"/>
    <x v="0"/>
    <x v="0"/>
    <x v="0"/>
    <x v="0"/>
    <x v="0"/>
    <x v="0"/>
    <n v="68474447.200000003"/>
    <n v="95000000"/>
    <n v="95000000"/>
    <n v="125531234.67999999"/>
    <n v="30531234.68"/>
    <n v="32.13814176842105"/>
    <x v="0"/>
    <x v="1"/>
    <x v="7"/>
    <x v="7"/>
  </r>
  <r>
    <x v="0"/>
    <x v="0"/>
    <x v="9"/>
    <x v="50"/>
    <x v="0"/>
    <x v="322"/>
    <x v="322"/>
    <x v="0"/>
    <x v="0"/>
    <x v="0"/>
    <x v="0"/>
    <x v="0"/>
    <x v="0"/>
    <x v="0"/>
    <n v="28718084.989999998"/>
    <n v="54000000"/>
    <n v="54000000"/>
    <n v="47922948.220000014"/>
    <n v="-6077051.7800000003"/>
    <n v="-11.253799592592593"/>
    <x v="0"/>
    <x v="0"/>
    <x v="11"/>
    <x v="11"/>
  </r>
  <r>
    <x v="0"/>
    <x v="0"/>
    <x v="9"/>
    <x v="50"/>
    <x v="0"/>
    <x v="323"/>
    <x v="323"/>
    <x v="0"/>
    <x v="0"/>
    <x v="0"/>
    <x v="0"/>
    <x v="0"/>
    <x v="0"/>
    <x v="0"/>
    <n v="43708348.560000002"/>
    <n v="59845000"/>
    <n v="59845000"/>
    <n v="56431461.910000026"/>
    <n v="-3413538.09"/>
    <n v="-5.7039653939343307"/>
    <x v="0"/>
    <x v="0"/>
    <x v="11"/>
    <x v="11"/>
  </r>
  <r>
    <x v="0"/>
    <x v="0"/>
    <x v="9"/>
    <x v="50"/>
    <x v="0"/>
    <x v="324"/>
    <x v="324"/>
    <x v="0"/>
    <x v="0"/>
    <x v="0"/>
    <x v="0"/>
    <x v="0"/>
    <x v="0"/>
    <x v="0"/>
    <n v="104474498.16"/>
    <n v="130000000"/>
    <n v="130000000"/>
    <n v="141848930.91999999"/>
    <n v="11848930.92"/>
    <n v="9.1145622461538451"/>
    <x v="0"/>
    <x v="1"/>
    <x v="6"/>
    <x v="6"/>
  </r>
  <r>
    <x v="0"/>
    <x v="0"/>
    <x v="9"/>
    <x v="50"/>
    <x v="0"/>
    <x v="325"/>
    <x v="325"/>
    <x v="0"/>
    <x v="0"/>
    <x v="0"/>
    <x v="0"/>
    <x v="0"/>
    <x v="0"/>
    <x v="0"/>
    <n v="27447157.18"/>
    <n v="54780000"/>
    <n v="54780000"/>
    <n v="65872148.650000021"/>
    <n v="11092148.65"/>
    <n v="20.24853714859438"/>
    <x v="0"/>
    <x v="1"/>
    <x v="11"/>
    <x v="11"/>
  </r>
  <r>
    <x v="0"/>
    <x v="0"/>
    <x v="9"/>
    <x v="50"/>
    <x v="0"/>
    <x v="326"/>
    <x v="326"/>
    <x v="0"/>
    <x v="0"/>
    <x v="0"/>
    <x v="0"/>
    <x v="0"/>
    <x v="0"/>
    <x v="0"/>
    <n v="66290107.200000003"/>
    <n v="93000000"/>
    <n v="93000000"/>
    <n v="125309006.66999999"/>
    <n v="32309006.670000002"/>
    <n v="34.74086738709677"/>
    <x v="0"/>
    <x v="1"/>
    <x v="10"/>
    <x v="10"/>
  </r>
  <r>
    <x v="0"/>
    <x v="0"/>
    <x v="9"/>
    <x v="50"/>
    <x v="0"/>
    <x v="327"/>
    <x v="327"/>
    <x v="0"/>
    <x v="0"/>
    <x v="0"/>
    <x v="0"/>
    <x v="0"/>
    <x v="0"/>
    <x v="0"/>
    <n v="63125823.07"/>
    <n v="95000000"/>
    <n v="95000000"/>
    <n v="70763675.279999971"/>
    <n v="-24236324.719999999"/>
    <n v="-25.511920757894739"/>
    <x v="0"/>
    <x v="0"/>
    <x v="6"/>
    <x v="6"/>
  </r>
  <r>
    <x v="0"/>
    <x v="0"/>
    <x v="9"/>
    <x v="50"/>
    <x v="0"/>
    <x v="328"/>
    <x v="328"/>
    <x v="0"/>
    <x v="0"/>
    <x v="0"/>
    <x v="0"/>
    <x v="0"/>
    <x v="0"/>
    <x v="0"/>
    <n v="18996913.190000001"/>
    <n v="34008560"/>
    <n v="34008560"/>
    <n v="34013308.360000014"/>
    <n v="4748.3599999999997"/>
    <n v="1.3962249504242462E-2"/>
    <x v="0"/>
    <x v="1"/>
    <x v="12"/>
    <x v="12"/>
  </r>
  <r>
    <x v="0"/>
    <x v="0"/>
    <x v="9"/>
    <x v="50"/>
    <x v="0"/>
    <x v="329"/>
    <x v="329"/>
    <x v="0"/>
    <x v="0"/>
    <x v="0"/>
    <x v="0"/>
    <x v="0"/>
    <x v="0"/>
    <x v="0"/>
    <n v="21385088.079999998"/>
    <n v="43100226.899999999"/>
    <n v="43100226.899999999"/>
    <n v="39675583.909999996"/>
    <n v="-3424642.99"/>
    <n v="-7.9457655709000461"/>
    <x v="0"/>
    <x v="0"/>
    <x v="12"/>
    <x v="12"/>
  </r>
  <r>
    <x v="0"/>
    <x v="0"/>
    <x v="9"/>
    <x v="51"/>
    <x v="0"/>
    <x v="330"/>
    <x v="330"/>
    <x v="0"/>
    <x v="0"/>
    <x v="0"/>
    <x v="0"/>
    <x v="0"/>
    <x v="0"/>
    <x v="0"/>
    <n v="98949685.370000005"/>
    <n v="113225133.55"/>
    <n v="113225133.55"/>
    <n v="114058430.19000001"/>
    <n v="833296.64"/>
    <n v="0.73596436928203568"/>
    <x v="0"/>
    <x v="1"/>
    <x v="10"/>
    <x v="10"/>
  </r>
  <r>
    <x v="0"/>
    <x v="0"/>
    <x v="9"/>
    <x v="51"/>
    <x v="0"/>
    <x v="331"/>
    <x v="331"/>
    <x v="0"/>
    <x v="0"/>
    <x v="0"/>
    <x v="0"/>
    <x v="0"/>
    <x v="0"/>
    <x v="0"/>
    <n v="36905886.57"/>
    <n v="54826078.140000001"/>
    <n v="54826078.140000001"/>
    <n v="58696480.710000008"/>
    <n v="3870402.57"/>
    <n v="7.0594189869222701"/>
    <x v="0"/>
    <x v="1"/>
    <x v="11"/>
    <x v="11"/>
  </r>
  <r>
    <x v="0"/>
    <x v="0"/>
    <x v="9"/>
    <x v="51"/>
    <x v="0"/>
    <x v="332"/>
    <x v="332"/>
    <x v="0"/>
    <x v="0"/>
    <x v="0"/>
    <x v="0"/>
    <x v="0"/>
    <x v="0"/>
    <x v="0"/>
    <n v="48753138.409999996"/>
    <n v="76896319.379999995"/>
    <n v="76896319.379999995"/>
    <n v="74379832.619999975"/>
    <n v="-2516486.7599999998"/>
    <n v="-3.2725711455241826"/>
    <x v="0"/>
    <x v="0"/>
    <x v="11"/>
    <x v="11"/>
  </r>
  <r>
    <x v="0"/>
    <x v="0"/>
    <x v="9"/>
    <x v="51"/>
    <x v="0"/>
    <x v="333"/>
    <x v="333"/>
    <x v="0"/>
    <x v="0"/>
    <x v="0"/>
    <x v="0"/>
    <x v="0"/>
    <x v="0"/>
    <x v="0"/>
    <n v="33823360.299999997"/>
    <n v="71152886.989999995"/>
    <n v="71152886.989999995"/>
    <n v="114454641.89999999"/>
    <n v="43301754.909999996"/>
    <n v="60.85734077956068"/>
    <x v="0"/>
    <x v="1"/>
    <x v="11"/>
    <x v="11"/>
  </r>
  <r>
    <x v="0"/>
    <x v="0"/>
    <x v="9"/>
    <x v="51"/>
    <x v="0"/>
    <x v="334"/>
    <x v="334"/>
    <x v="0"/>
    <x v="0"/>
    <x v="0"/>
    <x v="0"/>
    <x v="0"/>
    <x v="0"/>
    <x v="0"/>
    <n v="43904001.740000002"/>
    <n v="64755125.829999998"/>
    <n v="64755125.829999998"/>
    <n v="63408651.839999989"/>
    <n v="-1346473.99"/>
    <n v="-2.0793319026741828"/>
    <x v="0"/>
    <x v="0"/>
    <x v="9"/>
    <x v="9"/>
  </r>
  <r>
    <x v="0"/>
    <x v="0"/>
    <x v="9"/>
    <x v="51"/>
    <x v="0"/>
    <x v="335"/>
    <x v="335"/>
    <x v="0"/>
    <x v="0"/>
    <x v="0"/>
    <x v="0"/>
    <x v="0"/>
    <x v="0"/>
    <x v="0"/>
    <n v="116722445.02"/>
    <n v="150892670.88"/>
    <n v="150892670.88"/>
    <n v="159701422.91999999"/>
    <n v="8808752.0399999991"/>
    <n v="5.8377600374012282"/>
    <x v="0"/>
    <x v="1"/>
    <x v="6"/>
    <x v="6"/>
  </r>
  <r>
    <x v="0"/>
    <x v="0"/>
    <x v="9"/>
    <x v="51"/>
    <x v="0"/>
    <x v="336"/>
    <x v="336"/>
    <x v="0"/>
    <x v="0"/>
    <x v="0"/>
    <x v="0"/>
    <x v="0"/>
    <x v="0"/>
    <x v="0"/>
    <n v="38500686.979999997"/>
    <n v="60707206.030000001"/>
    <n v="60707206.030000001"/>
    <n v="68616449.5"/>
    <n v="7909243.4699999997"/>
    <n v="13.028508454319981"/>
    <x v="0"/>
    <x v="1"/>
    <x v="11"/>
    <x v="11"/>
  </r>
  <r>
    <x v="0"/>
    <x v="0"/>
    <x v="9"/>
    <x v="51"/>
    <x v="0"/>
    <x v="337"/>
    <x v="337"/>
    <x v="0"/>
    <x v="0"/>
    <x v="0"/>
    <x v="0"/>
    <x v="0"/>
    <x v="0"/>
    <x v="0"/>
    <n v="47190704.329999998"/>
    <n v="64363918.520000003"/>
    <n v="64363918.520000003"/>
    <n v="73281291.499999985"/>
    <n v="8917372.9800000004"/>
    <n v="13.854614798241467"/>
    <x v="0"/>
    <x v="1"/>
    <x v="11"/>
    <x v="11"/>
  </r>
  <r>
    <x v="0"/>
    <x v="0"/>
    <x v="9"/>
    <x v="51"/>
    <x v="0"/>
    <x v="338"/>
    <x v="338"/>
    <x v="0"/>
    <x v="0"/>
    <x v="0"/>
    <x v="0"/>
    <x v="0"/>
    <x v="0"/>
    <x v="0"/>
    <n v="99642080.099999994"/>
    <n v="125562118.69"/>
    <n v="125562118.69"/>
    <n v="133781994.04999991"/>
    <n v="8219875.3600000003"/>
    <n v="6.5464611825275352"/>
    <x v="0"/>
    <x v="1"/>
    <x v="10"/>
    <x v="10"/>
  </r>
  <r>
    <x v="0"/>
    <x v="0"/>
    <x v="9"/>
    <x v="51"/>
    <x v="0"/>
    <x v="339"/>
    <x v="339"/>
    <x v="0"/>
    <x v="0"/>
    <x v="0"/>
    <x v="0"/>
    <x v="0"/>
    <x v="0"/>
    <x v="0"/>
    <n v="112659899.84"/>
    <n v="143682470.53999999"/>
    <n v="143682470.53999999"/>
    <n v="144332328.35999995"/>
    <n v="649857.81999999995"/>
    <n v="0.45228747637596128"/>
    <x v="0"/>
    <x v="1"/>
    <x v="6"/>
    <x v="6"/>
  </r>
  <r>
    <x v="0"/>
    <x v="0"/>
    <x v="9"/>
    <x v="51"/>
    <x v="0"/>
    <x v="340"/>
    <x v="340"/>
    <x v="0"/>
    <x v="0"/>
    <x v="0"/>
    <x v="0"/>
    <x v="0"/>
    <x v="0"/>
    <x v="0"/>
    <n v="12367866"/>
    <n v="27260000"/>
    <n v="27260000"/>
    <n v="29580379.559999995"/>
    <n v="2320379.56"/>
    <n v="8.5120306676449005"/>
    <x v="0"/>
    <x v="1"/>
    <x v="12"/>
    <x v="12"/>
  </r>
  <r>
    <x v="0"/>
    <x v="0"/>
    <x v="9"/>
    <x v="51"/>
    <x v="0"/>
    <x v="341"/>
    <x v="341"/>
    <x v="0"/>
    <x v="0"/>
    <x v="0"/>
    <x v="0"/>
    <x v="0"/>
    <x v="0"/>
    <x v="0"/>
    <n v="17047981.109999999"/>
    <n v="37713325.619999997"/>
    <n v="37713325.619999997"/>
    <n v="39685937.719999984"/>
    <n v="1972612.1"/>
    <n v="5.2305440254091282"/>
    <x v="0"/>
    <x v="1"/>
    <x v="12"/>
    <x v="12"/>
  </r>
  <r>
    <x v="0"/>
    <x v="0"/>
    <x v="9"/>
    <x v="51"/>
    <x v="0"/>
    <x v="342"/>
    <x v="342"/>
    <x v="0"/>
    <x v="0"/>
    <x v="0"/>
    <x v="0"/>
    <x v="0"/>
    <x v="0"/>
    <x v="0"/>
    <n v="47652431.950000003"/>
    <n v="63489916.210000001"/>
    <n v="63489916.210000001"/>
    <n v="62970576.949999981"/>
    <n v="-519339.26"/>
    <n v="-0.81798699856876067"/>
    <x v="0"/>
    <x v="0"/>
    <x v="11"/>
    <x v="11"/>
  </r>
  <r>
    <x v="0"/>
    <x v="0"/>
    <x v="9"/>
    <x v="51"/>
    <x v="0"/>
    <x v="343"/>
    <x v="343"/>
    <x v="0"/>
    <x v="0"/>
    <x v="0"/>
    <x v="0"/>
    <x v="0"/>
    <x v="0"/>
    <x v="0"/>
    <n v="20739302.629999999"/>
    <n v="38920674.140000001"/>
    <n v="38920674.140000001"/>
    <n v="37110367.039999999"/>
    <n v="-1810307.1"/>
    <n v="-4.651273751035804"/>
    <x v="0"/>
    <x v="0"/>
    <x v="12"/>
    <x v="12"/>
  </r>
  <r>
    <x v="0"/>
    <x v="0"/>
    <x v="9"/>
    <x v="51"/>
    <x v="0"/>
    <x v="344"/>
    <x v="344"/>
    <x v="0"/>
    <x v="0"/>
    <x v="0"/>
    <x v="0"/>
    <x v="0"/>
    <x v="0"/>
    <x v="0"/>
    <n v="22712017.27"/>
    <n v="39116361.439999998"/>
    <n v="39116361.439999998"/>
    <n v="44728543.020000003"/>
    <n v="5612181.5800000001"/>
    <n v="14.347401888614923"/>
    <x v="0"/>
    <x v="1"/>
    <x v="12"/>
    <x v="12"/>
  </r>
  <r>
    <x v="0"/>
    <x v="0"/>
    <x v="9"/>
    <x v="51"/>
    <x v="0"/>
    <x v="345"/>
    <x v="345"/>
    <x v="0"/>
    <x v="0"/>
    <x v="0"/>
    <x v="0"/>
    <x v="0"/>
    <x v="0"/>
    <x v="0"/>
    <n v="23348449.859999999"/>
    <n v="44834496.630000003"/>
    <n v="44834496.630000003"/>
    <n v="49701925.700000018"/>
    <n v="4867429.07"/>
    <n v="10.856437421766589"/>
    <x v="0"/>
    <x v="1"/>
    <x v="11"/>
    <x v="11"/>
  </r>
  <r>
    <x v="0"/>
    <x v="0"/>
    <x v="9"/>
    <x v="52"/>
    <x v="0"/>
    <x v="346"/>
    <x v="346"/>
    <x v="0"/>
    <x v="0"/>
    <x v="0"/>
    <x v="0"/>
    <x v="0"/>
    <x v="0"/>
    <x v="0"/>
    <n v="30838692.039999999"/>
    <n v="37792324.299999997"/>
    <n v="37792324.299999997"/>
    <n v="40647137.440000005"/>
    <n v="2854813.14"/>
    <n v="7.5539496256915859"/>
    <x v="0"/>
    <x v="1"/>
    <x v="12"/>
    <x v="12"/>
  </r>
  <r>
    <x v="0"/>
    <x v="0"/>
    <x v="9"/>
    <x v="52"/>
    <x v="0"/>
    <x v="347"/>
    <x v="347"/>
    <x v="0"/>
    <x v="0"/>
    <x v="0"/>
    <x v="0"/>
    <x v="0"/>
    <x v="0"/>
    <x v="0"/>
    <n v="59654600.560000002"/>
    <n v="66477669.840000004"/>
    <n v="66477669.840000004"/>
    <n v="68623402.729999989"/>
    <n v="2145732.89"/>
    <n v="3.2277498521900663"/>
    <x v="0"/>
    <x v="1"/>
    <x v="9"/>
    <x v="9"/>
  </r>
  <r>
    <x v="0"/>
    <x v="0"/>
    <x v="9"/>
    <x v="52"/>
    <x v="0"/>
    <x v="348"/>
    <x v="348"/>
    <x v="0"/>
    <x v="0"/>
    <x v="0"/>
    <x v="0"/>
    <x v="0"/>
    <x v="0"/>
    <x v="0"/>
    <n v="9712303.6899999995"/>
    <n v="19502000"/>
    <n v="19502000"/>
    <n v="22639720.31000001"/>
    <n v="3137720.31"/>
    <n v="16.089223207876117"/>
    <x v="0"/>
    <x v="1"/>
    <x v="12"/>
    <x v="12"/>
  </r>
  <r>
    <x v="0"/>
    <x v="0"/>
    <x v="9"/>
    <x v="52"/>
    <x v="0"/>
    <x v="349"/>
    <x v="349"/>
    <x v="0"/>
    <x v="0"/>
    <x v="0"/>
    <x v="0"/>
    <x v="0"/>
    <x v="0"/>
    <x v="0"/>
    <n v="54754985.549999997"/>
    <n v="68684649.010000005"/>
    <n v="68684649.010000005"/>
    <n v="79911990.659999982"/>
    <n v="11227341.65"/>
    <n v="16.346216821120215"/>
    <x v="0"/>
    <x v="1"/>
    <x v="12"/>
    <x v="12"/>
  </r>
  <r>
    <x v="0"/>
    <x v="0"/>
    <x v="9"/>
    <x v="52"/>
    <x v="0"/>
    <x v="350"/>
    <x v="350"/>
    <x v="0"/>
    <x v="0"/>
    <x v="0"/>
    <x v="0"/>
    <x v="0"/>
    <x v="0"/>
    <x v="0"/>
    <n v="90832606.75"/>
    <n v="122328067.56999999"/>
    <n v="122328067.56999999"/>
    <n v="105063400.37000003"/>
    <n v="-17264667.199999999"/>
    <n v="-14.113414478750439"/>
    <x v="0"/>
    <x v="0"/>
    <x v="6"/>
    <x v="6"/>
  </r>
  <r>
    <x v="0"/>
    <x v="0"/>
    <x v="9"/>
    <x v="52"/>
    <x v="0"/>
    <x v="351"/>
    <x v="351"/>
    <x v="0"/>
    <x v="0"/>
    <x v="0"/>
    <x v="0"/>
    <x v="0"/>
    <x v="0"/>
    <x v="0"/>
    <n v="36215402.909999996"/>
    <n v="49942936.5"/>
    <n v="49942936.5"/>
    <n v="42289961.300000027"/>
    <n v="-7652975.2000000002"/>
    <n v="-15.323438580749052"/>
    <x v="0"/>
    <x v="0"/>
    <x v="11"/>
    <x v="11"/>
  </r>
  <r>
    <x v="0"/>
    <x v="0"/>
    <x v="9"/>
    <x v="52"/>
    <x v="0"/>
    <x v="352"/>
    <x v="352"/>
    <x v="0"/>
    <x v="0"/>
    <x v="0"/>
    <x v="0"/>
    <x v="0"/>
    <x v="0"/>
    <x v="0"/>
    <n v="26867212.710000001"/>
    <n v="38951601"/>
    <n v="38951601"/>
    <n v="48868036.379999995"/>
    <n v="9916435.3800000008"/>
    <n v="25.458351198452664"/>
    <x v="0"/>
    <x v="1"/>
    <x v="12"/>
    <x v="12"/>
  </r>
  <r>
    <x v="0"/>
    <x v="0"/>
    <x v="9"/>
    <x v="52"/>
    <x v="0"/>
    <x v="353"/>
    <x v="353"/>
    <x v="0"/>
    <x v="0"/>
    <x v="0"/>
    <x v="0"/>
    <x v="0"/>
    <x v="0"/>
    <x v="0"/>
    <n v="48258351.920000002"/>
    <n v="61217342"/>
    <n v="61217342"/>
    <n v="64116120.279999994"/>
    <n v="2898778.28"/>
    <n v="4.7352240154432064"/>
    <x v="0"/>
    <x v="1"/>
    <x v="11"/>
    <x v="11"/>
  </r>
  <r>
    <x v="0"/>
    <x v="0"/>
    <x v="9"/>
    <x v="52"/>
    <x v="0"/>
    <x v="354"/>
    <x v="354"/>
    <x v="0"/>
    <x v="0"/>
    <x v="0"/>
    <x v="0"/>
    <x v="0"/>
    <x v="0"/>
    <x v="0"/>
    <n v="34461109.409999996"/>
    <n v="55946576.299999997"/>
    <n v="55946576.299999997"/>
    <n v="55346350.18"/>
    <n v="-600226.12"/>
    <n v="-1.0728558558819266"/>
    <x v="0"/>
    <x v="0"/>
    <x v="12"/>
    <x v="12"/>
  </r>
  <r>
    <x v="0"/>
    <x v="0"/>
    <x v="9"/>
    <x v="52"/>
    <x v="0"/>
    <x v="355"/>
    <x v="355"/>
    <x v="0"/>
    <x v="0"/>
    <x v="0"/>
    <x v="0"/>
    <x v="0"/>
    <x v="0"/>
    <x v="0"/>
    <n v="53628286.450000003"/>
    <n v="69500748"/>
    <n v="69500748"/>
    <n v="81045436.470000014"/>
    <n v="11544688.470000001"/>
    <n v="16.610883770632224"/>
    <x v="0"/>
    <x v="1"/>
    <x v="11"/>
    <x v="11"/>
  </r>
  <r>
    <x v="0"/>
    <x v="0"/>
    <x v="9"/>
    <x v="52"/>
    <x v="0"/>
    <x v="356"/>
    <x v="356"/>
    <x v="0"/>
    <x v="0"/>
    <x v="0"/>
    <x v="0"/>
    <x v="0"/>
    <x v="0"/>
    <x v="0"/>
    <n v="67181655.439999998"/>
    <n v="91382562.709999993"/>
    <n v="91382562.709999993"/>
    <n v="99667779.989999995"/>
    <n v="8285217.2800000003"/>
    <n v="9.0665188568774386"/>
    <x v="0"/>
    <x v="1"/>
    <x v="6"/>
    <x v="6"/>
  </r>
  <r>
    <x v="0"/>
    <x v="0"/>
    <x v="9"/>
    <x v="52"/>
    <x v="0"/>
    <x v="357"/>
    <x v="357"/>
    <x v="0"/>
    <x v="0"/>
    <x v="0"/>
    <x v="0"/>
    <x v="0"/>
    <x v="0"/>
    <x v="0"/>
    <n v="20437822.640000001"/>
    <n v="34275484.07"/>
    <n v="34275484.07"/>
    <n v="33809455.970000006"/>
    <n v="-466028.1"/>
    <n v="-1.359654320412345"/>
    <x v="0"/>
    <x v="0"/>
    <x v="12"/>
    <x v="12"/>
  </r>
  <r>
    <x v="0"/>
    <x v="0"/>
    <x v="8"/>
    <x v="53"/>
    <x v="0"/>
    <x v="358"/>
    <x v="358"/>
    <x v="0"/>
    <x v="0"/>
    <x v="0"/>
    <x v="0"/>
    <x v="0"/>
    <x v="0"/>
    <x v="0"/>
    <n v="33716911.979999997"/>
    <n v="51094771"/>
    <n v="51094771"/>
    <n v="71511057.300000012"/>
    <n v="20416286.300000001"/>
    <n v="39.957682362447613"/>
    <x v="0"/>
    <x v="1"/>
    <x v="11"/>
    <x v="11"/>
  </r>
  <r>
    <x v="0"/>
    <x v="0"/>
    <x v="8"/>
    <x v="53"/>
    <x v="0"/>
    <x v="359"/>
    <x v="359"/>
    <x v="0"/>
    <x v="0"/>
    <x v="0"/>
    <x v="0"/>
    <x v="0"/>
    <x v="0"/>
    <x v="0"/>
    <n v="20978490.850000001"/>
    <n v="35564337.310000002"/>
    <n v="35564337.310000002"/>
    <n v="30444737.379999995"/>
    <n v="-5119599.93"/>
    <n v="-14.395319348634308"/>
    <x v="0"/>
    <x v="0"/>
    <x v="12"/>
    <x v="12"/>
  </r>
  <r>
    <x v="0"/>
    <x v="0"/>
    <x v="8"/>
    <x v="53"/>
    <x v="0"/>
    <x v="360"/>
    <x v="360"/>
    <x v="0"/>
    <x v="0"/>
    <x v="0"/>
    <x v="0"/>
    <x v="0"/>
    <x v="0"/>
    <x v="0"/>
    <n v="49801360.170000002"/>
    <n v="64494045.289999999"/>
    <n v="64494045.289999999"/>
    <n v="63476559.620000005"/>
    <n v="-1017485.67"/>
    <n v="-1.5776428124873172"/>
    <x v="0"/>
    <x v="0"/>
    <x v="11"/>
    <x v="11"/>
  </r>
  <r>
    <x v="0"/>
    <x v="0"/>
    <x v="8"/>
    <x v="53"/>
    <x v="0"/>
    <x v="361"/>
    <x v="361"/>
    <x v="0"/>
    <x v="0"/>
    <x v="0"/>
    <x v="0"/>
    <x v="0"/>
    <x v="0"/>
    <x v="0"/>
    <n v="41886330"/>
    <n v="60464499.240000002"/>
    <n v="60464499.240000002"/>
    <n v="67038357.060000025"/>
    <n v="6573857.8200000003"/>
    <n v="10.872260421617941"/>
    <x v="0"/>
    <x v="1"/>
    <x v="9"/>
    <x v="9"/>
  </r>
  <r>
    <x v="0"/>
    <x v="0"/>
    <x v="8"/>
    <x v="53"/>
    <x v="0"/>
    <x v="362"/>
    <x v="362"/>
    <x v="0"/>
    <x v="0"/>
    <x v="0"/>
    <x v="0"/>
    <x v="0"/>
    <x v="0"/>
    <x v="0"/>
    <n v="25233731.75"/>
    <n v="45362189.93"/>
    <n v="45362189.93"/>
    <n v="41774510.639999993"/>
    <n v="-3587679.29"/>
    <n v="-7.9089640414986029"/>
    <x v="0"/>
    <x v="0"/>
    <x v="11"/>
    <x v="11"/>
  </r>
  <r>
    <x v="0"/>
    <x v="0"/>
    <x v="8"/>
    <x v="53"/>
    <x v="0"/>
    <x v="363"/>
    <x v="363"/>
    <x v="0"/>
    <x v="0"/>
    <x v="0"/>
    <x v="0"/>
    <x v="0"/>
    <x v="0"/>
    <x v="0"/>
    <n v="7496918.4900000002"/>
    <n v="20376623.199999999"/>
    <n v="20376623.199999999"/>
    <n v="18166152.739999998"/>
    <n v="-2210470.46"/>
    <n v="-10.848070547822664"/>
    <x v="0"/>
    <x v="0"/>
    <x v="0"/>
    <x v="0"/>
  </r>
  <r>
    <x v="0"/>
    <x v="0"/>
    <x v="8"/>
    <x v="53"/>
    <x v="0"/>
    <x v="364"/>
    <x v="364"/>
    <x v="0"/>
    <x v="0"/>
    <x v="0"/>
    <x v="0"/>
    <x v="0"/>
    <x v="0"/>
    <x v="0"/>
    <n v="192039591.43000001"/>
    <n v="204179861.84999999"/>
    <n v="204179861.84999999"/>
    <n v="253387670.98000002"/>
    <n v="49207809.130000003"/>
    <n v="24.10022647882402"/>
    <x v="0"/>
    <x v="1"/>
    <x v="1"/>
    <x v="1"/>
  </r>
  <r>
    <x v="0"/>
    <x v="0"/>
    <x v="8"/>
    <x v="53"/>
    <x v="0"/>
    <x v="365"/>
    <x v="365"/>
    <x v="0"/>
    <x v="0"/>
    <x v="0"/>
    <x v="0"/>
    <x v="0"/>
    <x v="0"/>
    <x v="0"/>
    <n v="30907607.780000001"/>
    <n v="45746769.200000003"/>
    <n v="45746769.200000003"/>
    <n v="44594328.570000008"/>
    <n v="-1152440.6299999999"/>
    <n v="-2.519173813043829"/>
    <x v="0"/>
    <x v="0"/>
    <x v="11"/>
    <x v="11"/>
  </r>
  <r>
    <x v="0"/>
    <x v="0"/>
    <x v="8"/>
    <x v="53"/>
    <x v="0"/>
    <x v="366"/>
    <x v="366"/>
    <x v="0"/>
    <x v="0"/>
    <x v="0"/>
    <x v="0"/>
    <x v="0"/>
    <x v="0"/>
    <x v="0"/>
    <n v="67777539.340000004"/>
    <n v="85000000"/>
    <n v="85000000"/>
    <n v="74034314.880000025"/>
    <n v="-10965685.119999999"/>
    <n v="-12.900806023529411"/>
    <x v="0"/>
    <x v="0"/>
    <x v="7"/>
    <x v="7"/>
  </r>
  <r>
    <x v="0"/>
    <x v="0"/>
    <x v="8"/>
    <x v="53"/>
    <x v="0"/>
    <x v="367"/>
    <x v="367"/>
    <x v="0"/>
    <x v="0"/>
    <x v="0"/>
    <x v="0"/>
    <x v="0"/>
    <x v="0"/>
    <x v="0"/>
    <n v="45262778.18"/>
    <n v="77621056.359999999"/>
    <n v="77621056.359999999"/>
    <n v="88383881.400000006"/>
    <n v="10762825.039999999"/>
    <n v="13.865857467956777"/>
    <x v="0"/>
    <x v="1"/>
    <x v="7"/>
    <x v="7"/>
  </r>
  <r>
    <x v="0"/>
    <x v="0"/>
    <x v="8"/>
    <x v="53"/>
    <x v="0"/>
    <x v="368"/>
    <x v="368"/>
    <x v="0"/>
    <x v="0"/>
    <x v="0"/>
    <x v="0"/>
    <x v="0"/>
    <x v="0"/>
    <x v="0"/>
    <n v="22467100.879999999"/>
    <n v="40582798.399999999"/>
    <n v="40582798.399999999"/>
    <n v="41056073.980000004"/>
    <n v="473275.58"/>
    <n v="1.1661974990862138"/>
    <x v="0"/>
    <x v="1"/>
    <x v="12"/>
    <x v="12"/>
  </r>
  <r>
    <x v="0"/>
    <x v="0"/>
    <x v="8"/>
    <x v="53"/>
    <x v="0"/>
    <x v="369"/>
    <x v="369"/>
    <x v="0"/>
    <x v="0"/>
    <x v="0"/>
    <x v="0"/>
    <x v="0"/>
    <x v="0"/>
    <x v="0"/>
    <n v="15215998.41"/>
    <n v="31000000"/>
    <n v="31000000"/>
    <n v="28092882.440000005"/>
    <n v="-2907117.56"/>
    <n v="-9.3777985806451607"/>
    <x v="0"/>
    <x v="0"/>
    <x v="12"/>
    <x v="12"/>
  </r>
  <r>
    <x v="0"/>
    <x v="0"/>
    <x v="8"/>
    <x v="53"/>
    <x v="0"/>
    <x v="370"/>
    <x v="370"/>
    <x v="0"/>
    <x v="0"/>
    <x v="0"/>
    <x v="0"/>
    <x v="0"/>
    <x v="0"/>
    <x v="0"/>
    <n v="19119347.199999999"/>
    <n v="34365907.009999998"/>
    <n v="34365907.009999998"/>
    <n v="37291653.320000023"/>
    <n v="2925746.31"/>
    <n v="8.5135140159363427"/>
    <x v="0"/>
    <x v="1"/>
    <x v="12"/>
    <x v="12"/>
  </r>
  <r>
    <x v="0"/>
    <x v="0"/>
    <x v="8"/>
    <x v="53"/>
    <x v="0"/>
    <x v="371"/>
    <x v="371"/>
    <x v="0"/>
    <x v="0"/>
    <x v="0"/>
    <x v="0"/>
    <x v="0"/>
    <x v="0"/>
    <x v="0"/>
    <n v="26015678.920000002"/>
    <n v="42344862.049999997"/>
    <n v="42344862.049999997"/>
    <n v="37362599.129999995"/>
    <n v="-4982262.92"/>
    <n v="-11.765920772435246"/>
    <x v="0"/>
    <x v="0"/>
    <x v="11"/>
    <x v="11"/>
  </r>
  <r>
    <x v="0"/>
    <x v="0"/>
    <x v="8"/>
    <x v="53"/>
    <x v="0"/>
    <x v="372"/>
    <x v="372"/>
    <x v="0"/>
    <x v="0"/>
    <x v="0"/>
    <x v="0"/>
    <x v="0"/>
    <x v="0"/>
    <x v="0"/>
    <n v="28039638.649999999"/>
    <n v="40000000"/>
    <n v="40000000"/>
    <n v="55596005.810000002"/>
    <n v="15596005.810000001"/>
    <n v="38.990014524999999"/>
    <x v="0"/>
    <x v="1"/>
    <x v="12"/>
    <x v="12"/>
  </r>
  <r>
    <x v="0"/>
    <x v="0"/>
    <x v="8"/>
    <x v="54"/>
    <x v="0"/>
    <x v="373"/>
    <x v="373"/>
    <x v="0"/>
    <x v="0"/>
    <x v="0"/>
    <x v="0"/>
    <x v="0"/>
    <x v="0"/>
    <x v="0"/>
    <n v="28833030.879999999"/>
    <n v="53090000"/>
    <n v="53090000"/>
    <n v="52583664.610000014"/>
    <n v="-506335.39"/>
    <n v="-0.95373025051798832"/>
    <x v="0"/>
    <x v="0"/>
    <x v="11"/>
    <x v="11"/>
  </r>
  <r>
    <x v="0"/>
    <x v="0"/>
    <x v="8"/>
    <x v="54"/>
    <x v="0"/>
    <x v="374"/>
    <x v="374"/>
    <x v="0"/>
    <x v="0"/>
    <x v="0"/>
    <x v="0"/>
    <x v="0"/>
    <x v="0"/>
    <x v="0"/>
    <n v="24011877.780000001"/>
    <n v="45221600"/>
    <n v="45221600"/>
    <n v="47933342.620000005"/>
    <n v="2711742.62"/>
    <n v="5.9965649601075599"/>
    <x v="0"/>
    <x v="1"/>
    <x v="11"/>
    <x v="11"/>
  </r>
  <r>
    <x v="0"/>
    <x v="0"/>
    <x v="8"/>
    <x v="54"/>
    <x v="0"/>
    <x v="375"/>
    <x v="375"/>
    <x v="0"/>
    <x v="0"/>
    <x v="0"/>
    <x v="0"/>
    <x v="0"/>
    <x v="0"/>
    <x v="0"/>
    <n v="19914876.59"/>
    <n v="35908214.909999996"/>
    <n v="35908214.909999996"/>
    <n v="38326724.960000008"/>
    <n v="2418510.0499999998"/>
    <n v="6.7352555844442001"/>
    <x v="0"/>
    <x v="1"/>
    <x v="12"/>
    <x v="12"/>
  </r>
  <r>
    <x v="0"/>
    <x v="0"/>
    <x v="8"/>
    <x v="54"/>
    <x v="0"/>
    <x v="376"/>
    <x v="376"/>
    <x v="0"/>
    <x v="0"/>
    <x v="0"/>
    <x v="0"/>
    <x v="0"/>
    <x v="0"/>
    <x v="0"/>
    <n v="16756351.720000001"/>
    <n v="36000000"/>
    <n v="36000000"/>
    <n v="37466345.029999994"/>
    <n v="1466345.03"/>
    <n v="4.0731806388888891"/>
    <x v="0"/>
    <x v="1"/>
    <x v="12"/>
    <x v="12"/>
  </r>
  <r>
    <x v="0"/>
    <x v="0"/>
    <x v="8"/>
    <x v="54"/>
    <x v="0"/>
    <x v="377"/>
    <x v="377"/>
    <x v="0"/>
    <x v="0"/>
    <x v="0"/>
    <x v="0"/>
    <x v="0"/>
    <x v="0"/>
    <x v="0"/>
    <n v="23185105.899999999"/>
    <n v="38571429.659999996"/>
    <n v="38571429.659999996"/>
    <n v="37800122.500000007"/>
    <n v="-771307.16"/>
    <n v="-1.9996851731940704"/>
    <x v="0"/>
    <x v="0"/>
    <x v="11"/>
    <x v="11"/>
  </r>
  <r>
    <x v="0"/>
    <x v="0"/>
    <x v="8"/>
    <x v="54"/>
    <x v="0"/>
    <x v="378"/>
    <x v="378"/>
    <x v="0"/>
    <x v="0"/>
    <x v="0"/>
    <x v="0"/>
    <x v="0"/>
    <x v="0"/>
    <x v="0"/>
    <n v="30855948.370000001"/>
    <n v="62879176.530000001"/>
    <n v="62879176.530000001"/>
    <n v="58522979.549999982"/>
    <n v="-4356196.9800000004"/>
    <n v="-6.9278849062561036"/>
    <x v="0"/>
    <x v="0"/>
    <x v="11"/>
    <x v="11"/>
  </r>
  <r>
    <x v="0"/>
    <x v="0"/>
    <x v="8"/>
    <x v="54"/>
    <x v="0"/>
    <x v="379"/>
    <x v="379"/>
    <x v="0"/>
    <x v="0"/>
    <x v="0"/>
    <x v="0"/>
    <x v="0"/>
    <x v="0"/>
    <x v="0"/>
    <n v="68795254.540000007"/>
    <n v="80641790.799999997"/>
    <n v="80641790.799999997"/>
    <n v="90581973.450000003"/>
    <n v="9940182.6500000004"/>
    <n v="12.3263416541092"/>
    <x v="0"/>
    <x v="1"/>
    <x v="7"/>
    <x v="7"/>
  </r>
  <r>
    <x v="0"/>
    <x v="0"/>
    <x v="8"/>
    <x v="54"/>
    <x v="0"/>
    <x v="380"/>
    <x v="380"/>
    <x v="0"/>
    <x v="0"/>
    <x v="0"/>
    <x v="0"/>
    <x v="0"/>
    <x v="0"/>
    <x v="0"/>
    <n v="32214831.84"/>
    <n v="47474704.960000001"/>
    <n v="47474704.960000001"/>
    <n v="55817076.630000003"/>
    <n v="8342371.6699999999"/>
    <n v="17.572245424229383"/>
    <x v="0"/>
    <x v="1"/>
    <x v="11"/>
    <x v="11"/>
  </r>
  <r>
    <x v="0"/>
    <x v="0"/>
    <x v="8"/>
    <x v="54"/>
    <x v="0"/>
    <x v="381"/>
    <x v="381"/>
    <x v="0"/>
    <x v="0"/>
    <x v="0"/>
    <x v="0"/>
    <x v="0"/>
    <x v="0"/>
    <x v="0"/>
    <n v="39764951.109999999"/>
    <n v="59800000"/>
    <n v="59800000"/>
    <n v="70101985.679999992"/>
    <n v="10301985.68"/>
    <n v="17.227400802675586"/>
    <x v="0"/>
    <x v="1"/>
    <x v="11"/>
    <x v="11"/>
  </r>
  <r>
    <x v="0"/>
    <x v="0"/>
    <x v="7"/>
    <x v="55"/>
    <x v="0"/>
    <x v="382"/>
    <x v="382"/>
    <x v="0"/>
    <x v="0"/>
    <x v="0"/>
    <x v="0"/>
    <x v="0"/>
    <x v="0"/>
    <x v="0"/>
    <n v="20015766.170000002"/>
    <n v="43509114.140000001"/>
    <n v="43509114.140000001"/>
    <n v="44554010.430000007"/>
    <n v="1044896.29"/>
    <n v="2.4015572614000367"/>
    <x v="0"/>
    <x v="1"/>
    <x v="11"/>
    <x v="11"/>
  </r>
  <r>
    <x v="0"/>
    <x v="0"/>
    <x v="7"/>
    <x v="55"/>
    <x v="0"/>
    <x v="383"/>
    <x v="383"/>
    <x v="0"/>
    <x v="0"/>
    <x v="0"/>
    <x v="0"/>
    <x v="0"/>
    <x v="0"/>
    <x v="0"/>
    <n v="22469072.09"/>
    <n v="39800000"/>
    <n v="39800000"/>
    <n v="53228873.359999985"/>
    <n v="13428873.359999999"/>
    <n v="33.740887839195977"/>
    <x v="0"/>
    <x v="1"/>
    <x v="11"/>
    <x v="11"/>
  </r>
  <r>
    <x v="0"/>
    <x v="0"/>
    <x v="7"/>
    <x v="55"/>
    <x v="0"/>
    <x v="384"/>
    <x v="384"/>
    <x v="0"/>
    <x v="0"/>
    <x v="0"/>
    <x v="0"/>
    <x v="0"/>
    <x v="0"/>
    <x v="0"/>
    <n v="22372830.870000001"/>
    <n v="46134331.670000002"/>
    <n v="46134331.670000002"/>
    <n v="51996869.040000021"/>
    <n v="5862537.3700000001"/>
    <n v="12.707537223980772"/>
    <x v="0"/>
    <x v="1"/>
    <x v="11"/>
    <x v="11"/>
  </r>
  <r>
    <x v="0"/>
    <x v="0"/>
    <x v="7"/>
    <x v="55"/>
    <x v="0"/>
    <x v="385"/>
    <x v="385"/>
    <x v="0"/>
    <x v="0"/>
    <x v="0"/>
    <x v="0"/>
    <x v="0"/>
    <x v="0"/>
    <x v="0"/>
    <n v="29483742.52"/>
    <n v="41017015.359999999"/>
    <n v="41017015.359999999"/>
    <n v="47752388"/>
    <n v="6735372.6399999997"/>
    <n v="16.420923318980368"/>
    <x v="0"/>
    <x v="1"/>
    <x v="11"/>
    <x v="11"/>
  </r>
  <r>
    <x v="0"/>
    <x v="0"/>
    <x v="7"/>
    <x v="55"/>
    <x v="0"/>
    <x v="386"/>
    <x v="386"/>
    <x v="0"/>
    <x v="0"/>
    <x v="0"/>
    <x v="0"/>
    <x v="0"/>
    <x v="0"/>
    <x v="0"/>
    <n v="9488853.5800000001"/>
    <n v="24000000"/>
    <n v="24000000"/>
    <n v="24923286.429999989"/>
    <n v="923286.43"/>
    <n v="3.8470267916666669"/>
    <x v="0"/>
    <x v="1"/>
    <x v="12"/>
    <x v="12"/>
  </r>
  <r>
    <x v="0"/>
    <x v="0"/>
    <x v="7"/>
    <x v="55"/>
    <x v="0"/>
    <x v="387"/>
    <x v="387"/>
    <x v="0"/>
    <x v="0"/>
    <x v="0"/>
    <x v="0"/>
    <x v="0"/>
    <x v="0"/>
    <x v="0"/>
    <n v="18176109.75"/>
    <n v="35103258.579999998"/>
    <n v="35103258.579999998"/>
    <n v="26043087.780000009"/>
    <n v="-9060170.8000000007"/>
    <n v="-25.810056292500466"/>
    <x v="0"/>
    <x v="0"/>
    <x v="12"/>
    <x v="12"/>
  </r>
  <r>
    <x v="0"/>
    <x v="0"/>
    <x v="10"/>
    <x v="56"/>
    <x v="1"/>
    <x v="388"/>
    <x v="388"/>
    <x v="0"/>
    <x v="0"/>
    <x v="0"/>
    <x v="0"/>
    <x v="0"/>
    <x v="0"/>
    <x v="0"/>
    <n v="196071229.65000001"/>
    <n v="245747504.78"/>
    <n v="245747504.78"/>
    <n v="235332805.45999998"/>
    <n v="-10414699.32"/>
    <n v="-4.2379674736976591"/>
    <x v="0"/>
    <x v="0"/>
    <x v="1"/>
    <x v="1"/>
  </r>
  <r>
    <x v="0"/>
    <x v="0"/>
    <x v="10"/>
    <x v="56"/>
    <x v="0"/>
    <x v="389"/>
    <x v="389"/>
    <x v="0"/>
    <x v="0"/>
    <x v="0"/>
    <x v="0"/>
    <x v="0"/>
    <x v="0"/>
    <x v="0"/>
    <n v="35480193.57"/>
    <n v="57214799.5"/>
    <n v="57214799.5"/>
    <n v="63434670.289999977"/>
    <n v="6219870.79"/>
    <n v="10.871087278738083"/>
    <x v="0"/>
    <x v="1"/>
    <x v="11"/>
    <x v="11"/>
  </r>
  <r>
    <x v="0"/>
    <x v="0"/>
    <x v="10"/>
    <x v="56"/>
    <x v="0"/>
    <x v="390"/>
    <x v="390"/>
    <x v="0"/>
    <x v="0"/>
    <x v="0"/>
    <x v="0"/>
    <x v="0"/>
    <x v="0"/>
    <x v="0"/>
    <n v="57585952.469999999"/>
    <n v="95488224.590000004"/>
    <n v="95488224.590000004"/>
    <n v="93197579.070000023"/>
    <n v="-2290645.52"/>
    <n v="-2.3988774844598879"/>
    <x v="0"/>
    <x v="0"/>
    <x v="7"/>
    <x v="7"/>
  </r>
  <r>
    <x v="0"/>
    <x v="0"/>
    <x v="10"/>
    <x v="56"/>
    <x v="0"/>
    <x v="391"/>
    <x v="391"/>
    <x v="0"/>
    <x v="0"/>
    <x v="0"/>
    <x v="0"/>
    <x v="0"/>
    <x v="0"/>
    <x v="0"/>
    <n v="38358235.829999998"/>
    <n v="51412493.460000001"/>
    <n v="51412493.460000001"/>
    <n v="57591152.640000008"/>
    <n v="6178659.1799999997"/>
    <n v="12.017816612623792"/>
    <x v="0"/>
    <x v="1"/>
    <x v="11"/>
    <x v="11"/>
  </r>
  <r>
    <x v="0"/>
    <x v="0"/>
    <x v="10"/>
    <x v="56"/>
    <x v="0"/>
    <x v="392"/>
    <x v="392"/>
    <x v="0"/>
    <x v="0"/>
    <x v="0"/>
    <x v="0"/>
    <x v="0"/>
    <x v="0"/>
    <x v="0"/>
    <n v="49867709.649999999"/>
    <n v="77608848.930000007"/>
    <n v="77608848.930000007"/>
    <n v="92096883.180000007"/>
    <n v="14488034.25"/>
    <n v="18.668018466641108"/>
    <x v="0"/>
    <x v="1"/>
    <x v="11"/>
    <x v="11"/>
  </r>
  <r>
    <x v="0"/>
    <x v="0"/>
    <x v="10"/>
    <x v="56"/>
    <x v="0"/>
    <x v="393"/>
    <x v="393"/>
    <x v="0"/>
    <x v="0"/>
    <x v="0"/>
    <x v="0"/>
    <x v="0"/>
    <x v="0"/>
    <x v="0"/>
    <n v="15764420.59"/>
    <n v="31110230.57"/>
    <n v="31110230.57"/>
    <n v="29427497.469999999"/>
    <n v="-1682733.1"/>
    <n v="-5.4089380540389875"/>
    <x v="0"/>
    <x v="0"/>
    <x v="12"/>
    <x v="12"/>
  </r>
  <r>
    <x v="0"/>
    <x v="0"/>
    <x v="10"/>
    <x v="56"/>
    <x v="1"/>
    <x v="394"/>
    <x v="394"/>
    <x v="0"/>
    <x v="0"/>
    <x v="0"/>
    <x v="0"/>
    <x v="0"/>
    <x v="0"/>
    <x v="0"/>
    <n v="174046914.75999999"/>
    <n v="202894500"/>
    <n v="202894500"/>
    <n v="194553008.06000006"/>
    <n v="-8341491.9400000004"/>
    <n v="-4.1112459628033289"/>
    <x v="0"/>
    <x v="0"/>
    <x v="1"/>
    <x v="1"/>
  </r>
  <r>
    <x v="0"/>
    <x v="0"/>
    <x v="10"/>
    <x v="56"/>
    <x v="0"/>
    <x v="395"/>
    <x v="395"/>
    <x v="0"/>
    <x v="0"/>
    <x v="0"/>
    <x v="0"/>
    <x v="0"/>
    <x v="0"/>
    <x v="0"/>
    <n v="58294819.200000003"/>
    <n v="95004714.359999999"/>
    <n v="95004714.359999999"/>
    <n v="92838147.680000007"/>
    <n v="-2166566.6800000002"/>
    <n v="-2.280483336637654"/>
    <x v="0"/>
    <x v="0"/>
    <x v="11"/>
    <x v="11"/>
  </r>
  <r>
    <x v="0"/>
    <x v="0"/>
    <x v="10"/>
    <x v="56"/>
    <x v="0"/>
    <x v="396"/>
    <x v="396"/>
    <x v="0"/>
    <x v="0"/>
    <x v="0"/>
    <x v="0"/>
    <x v="0"/>
    <x v="0"/>
    <x v="0"/>
    <n v="43305406.5"/>
    <n v="51021000"/>
    <n v="51021000"/>
    <n v="44953584.859999977"/>
    <n v="-6067415.1399999997"/>
    <n v="-11.891995727249563"/>
    <x v="0"/>
    <x v="0"/>
    <x v="11"/>
    <x v="11"/>
  </r>
  <r>
    <x v="0"/>
    <x v="0"/>
    <x v="10"/>
    <x v="56"/>
    <x v="0"/>
    <x v="397"/>
    <x v="397"/>
    <x v="0"/>
    <x v="0"/>
    <x v="0"/>
    <x v="0"/>
    <x v="0"/>
    <x v="0"/>
    <x v="0"/>
    <n v="114001186.13"/>
    <n v="138255927.63999999"/>
    <n v="138255927.63999999"/>
    <n v="145217579.63"/>
    <n v="6961651.9900000002"/>
    <n v="5.0353370801772881"/>
    <x v="0"/>
    <x v="1"/>
    <x v="6"/>
    <x v="6"/>
  </r>
  <r>
    <x v="0"/>
    <x v="0"/>
    <x v="10"/>
    <x v="56"/>
    <x v="0"/>
    <x v="398"/>
    <x v="398"/>
    <x v="0"/>
    <x v="0"/>
    <x v="0"/>
    <x v="0"/>
    <x v="0"/>
    <x v="0"/>
    <x v="0"/>
    <n v="31460766.710000001"/>
    <n v="58095687.549999997"/>
    <n v="58095687.549999997"/>
    <n v="59199741.030000024"/>
    <n v="1104053.48"/>
    <n v="1.9004052220740093"/>
    <x v="0"/>
    <x v="1"/>
    <x v="11"/>
    <x v="11"/>
  </r>
  <r>
    <x v="0"/>
    <x v="0"/>
    <x v="10"/>
    <x v="56"/>
    <x v="0"/>
    <x v="399"/>
    <x v="399"/>
    <x v="0"/>
    <x v="0"/>
    <x v="0"/>
    <x v="0"/>
    <x v="0"/>
    <x v="0"/>
    <x v="0"/>
    <n v="144346220.13999999"/>
    <n v="193226328.84"/>
    <n v="193226328.84"/>
    <n v="216363688.41999993"/>
    <n v="23137359.579999998"/>
    <n v="11.974227176441758"/>
    <x v="0"/>
    <x v="1"/>
    <x v="6"/>
    <x v="6"/>
  </r>
  <r>
    <x v="0"/>
    <x v="0"/>
    <x v="10"/>
    <x v="56"/>
    <x v="0"/>
    <x v="400"/>
    <x v="400"/>
    <x v="0"/>
    <x v="0"/>
    <x v="0"/>
    <x v="0"/>
    <x v="0"/>
    <x v="0"/>
    <x v="0"/>
    <n v="51768576.159999996"/>
    <n v="74218391.859999999"/>
    <n v="74218391.859999999"/>
    <n v="62647593.370000035"/>
    <n v="-11570798.49"/>
    <n v="-15.590203721775978"/>
    <x v="0"/>
    <x v="0"/>
    <x v="9"/>
    <x v="9"/>
  </r>
  <r>
    <x v="0"/>
    <x v="0"/>
    <x v="10"/>
    <x v="56"/>
    <x v="0"/>
    <x v="401"/>
    <x v="401"/>
    <x v="0"/>
    <x v="0"/>
    <x v="0"/>
    <x v="0"/>
    <x v="0"/>
    <x v="0"/>
    <x v="0"/>
    <n v="36673772.109999999"/>
    <n v="64582892.240000002"/>
    <n v="64582892.240000002"/>
    <n v="63869605.230000004"/>
    <n v="-713287.01"/>
    <n v="-1.1044519458021722"/>
    <x v="0"/>
    <x v="0"/>
    <x v="11"/>
    <x v="11"/>
  </r>
  <r>
    <x v="0"/>
    <x v="0"/>
    <x v="10"/>
    <x v="56"/>
    <x v="0"/>
    <x v="402"/>
    <x v="402"/>
    <x v="0"/>
    <x v="0"/>
    <x v="0"/>
    <x v="0"/>
    <x v="0"/>
    <x v="0"/>
    <x v="0"/>
    <n v="32877372.059999999"/>
    <n v="75378654.379999995"/>
    <n v="75378654.379999995"/>
    <n v="36163207.589999989"/>
    <n v="-39215446.789999999"/>
    <n v="-52.024604462035768"/>
    <x v="0"/>
    <x v="0"/>
    <x v="12"/>
    <x v="12"/>
  </r>
  <r>
    <x v="0"/>
    <x v="0"/>
    <x v="10"/>
    <x v="56"/>
    <x v="0"/>
    <x v="403"/>
    <x v="403"/>
    <x v="0"/>
    <x v="0"/>
    <x v="0"/>
    <x v="0"/>
    <x v="0"/>
    <x v="0"/>
    <x v="0"/>
    <n v="46934461.32"/>
    <n v="98729560.159999996"/>
    <n v="98729560.159999996"/>
    <n v="89096088.829999998"/>
    <n v="-9633471.3300000001"/>
    <n v="-9.7574336545084428"/>
    <x v="0"/>
    <x v="0"/>
    <x v="11"/>
    <x v="11"/>
  </r>
  <r>
    <x v="0"/>
    <x v="0"/>
    <x v="10"/>
    <x v="56"/>
    <x v="0"/>
    <x v="404"/>
    <x v="404"/>
    <x v="0"/>
    <x v="0"/>
    <x v="0"/>
    <x v="0"/>
    <x v="0"/>
    <x v="0"/>
    <x v="0"/>
    <n v="33402616.98"/>
    <n v="54831162.049999997"/>
    <n v="54831162.049999997"/>
    <n v="52487512.899999991"/>
    <n v="-2343649.15"/>
    <n v="-4.274301441692681"/>
    <x v="0"/>
    <x v="0"/>
    <x v="11"/>
    <x v="11"/>
  </r>
  <r>
    <x v="0"/>
    <x v="0"/>
    <x v="10"/>
    <x v="56"/>
    <x v="0"/>
    <x v="405"/>
    <x v="405"/>
    <x v="0"/>
    <x v="0"/>
    <x v="0"/>
    <x v="0"/>
    <x v="0"/>
    <x v="0"/>
    <x v="0"/>
    <n v="16347525.67"/>
    <n v="45117754.840000004"/>
    <n v="45117754.840000004"/>
    <n v="32165302.030000005"/>
    <n v="-12952452.810000001"/>
    <n v="-28.708105835347901"/>
    <x v="0"/>
    <x v="0"/>
    <x v="12"/>
    <x v="12"/>
  </r>
  <r>
    <x v="0"/>
    <x v="0"/>
    <x v="10"/>
    <x v="56"/>
    <x v="0"/>
    <x v="406"/>
    <x v="406"/>
    <x v="0"/>
    <x v="0"/>
    <x v="0"/>
    <x v="0"/>
    <x v="0"/>
    <x v="0"/>
    <x v="0"/>
    <n v="30096720.98"/>
    <n v="48111053.75"/>
    <n v="48111053.75"/>
    <n v="44635172.11999999"/>
    <n v="-3475881.63"/>
    <n v="-7.2247048423877027"/>
    <x v="0"/>
    <x v="0"/>
    <x v="11"/>
    <x v="11"/>
  </r>
  <r>
    <x v="0"/>
    <x v="0"/>
    <x v="10"/>
    <x v="56"/>
    <x v="0"/>
    <x v="407"/>
    <x v="407"/>
    <x v="0"/>
    <x v="0"/>
    <x v="0"/>
    <x v="0"/>
    <x v="0"/>
    <x v="0"/>
    <x v="0"/>
    <n v="32408336.600000001"/>
    <n v="42500000"/>
    <n v="42500000"/>
    <n v="43406154.039999999"/>
    <n v="906154.04"/>
    <n v="2.1321271529411767"/>
    <x v="0"/>
    <x v="1"/>
    <x v="12"/>
    <x v="12"/>
  </r>
  <r>
    <x v="0"/>
    <x v="0"/>
    <x v="10"/>
    <x v="56"/>
    <x v="0"/>
    <x v="408"/>
    <x v="408"/>
    <x v="0"/>
    <x v="0"/>
    <x v="0"/>
    <x v="0"/>
    <x v="0"/>
    <x v="0"/>
    <x v="0"/>
    <n v="19197790.559999999"/>
    <n v="35432000"/>
    <n v="35432000"/>
    <n v="31663249.049999997"/>
    <n v="-3768750.95"/>
    <n v="-10.636574142018514"/>
    <x v="0"/>
    <x v="0"/>
    <x v="12"/>
    <x v="12"/>
  </r>
  <r>
    <x v="0"/>
    <x v="0"/>
    <x v="10"/>
    <x v="57"/>
    <x v="0"/>
    <x v="409"/>
    <x v="409"/>
    <x v="0"/>
    <x v="0"/>
    <x v="0"/>
    <x v="0"/>
    <x v="0"/>
    <x v="0"/>
    <x v="0"/>
    <n v="20955651.809999999"/>
    <n v="43502164.789999999"/>
    <n v="43502164.789999999"/>
    <n v="46334172.879999988"/>
    <n v="2832008.09"/>
    <n v="6.5100394513033617"/>
    <x v="0"/>
    <x v="1"/>
    <x v="12"/>
    <x v="12"/>
  </r>
  <r>
    <x v="0"/>
    <x v="0"/>
    <x v="10"/>
    <x v="57"/>
    <x v="0"/>
    <x v="410"/>
    <x v="410"/>
    <x v="0"/>
    <x v="0"/>
    <x v="0"/>
    <x v="0"/>
    <x v="0"/>
    <x v="0"/>
    <x v="0"/>
    <n v="28951733.559999999"/>
    <n v="47600000"/>
    <n v="47600000"/>
    <n v="48035572.619999997"/>
    <n v="435572.62"/>
    <n v="0.91506852941176475"/>
    <x v="0"/>
    <x v="1"/>
    <x v="12"/>
    <x v="12"/>
  </r>
  <r>
    <x v="0"/>
    <x v="0"/>
    <x v="10"/>
    <x v="57"/>
    <x v="0"/>
    <x v="411"/>
    <x v="411"/>
    <x v="0"/>
    <x v="0"/>
    <x v="0"/>
    <x v="0"/>
    <x v="0"/>
    <x v="0"/>
    <x v="0"/>
    <n v="66300103.710000001"/>
    <n v="97219273.370000005"/>
    <n v="97219273.370000005"/>
    <n v="92464418.310000032"/>
    <n v="-4754855.0599999996"/>
    <n v="-4.8908564065314817"/>
    <x v="0"/>
    <x v="0"/>
    <x v="7"/>
    <x v="7"/>
  </r>
  <r>
    <x v="0"/>
    <x v="0"/>
    <x v="10"/>
    <x v="57"/>
    <x v="0"/>
    <x v="412"/>
    <x v="412"/>
    <x v="0"/>
    <x v="0"/>
    <x v="0"/>
    <x v="0"/>
    <x v="0"/>
    <x v="0"/>
    <x v="0"/>
    <n v="13044266.5"/>
    <n v="38701326.859999999"/>
    <n v="38701326.859999999"/>
    <n v="42311287.080000006"/>
    <n v="3609960.22"/>
    <n v="9.3277427749669659"/>
    <x v="0"/>
    <x v="1"/>
    <x v="12"/>
    <x v="12"/>
  </r>
  <r>
    <x v="0"/>
    <x v="0"/>
    <x v="10"/>
    <x v="57"/>
    <x v="0"/>
    <x v="413"/>
    <x v="413"/>
    <x v="0"/>
    <x v="0"/>
    <x v="0"/>
    <x v="0"/>
    <x v="0"/>
    <x v="0"/>
    <x v="0"/>
    <n v="51201874.079999998"/>
    <n v="70180757.799999997"/>
    <n v="70180757.799999997"/>
    <n v="73507320.579999998"/>
    <n v="3326562.78"/>
    <n v="4.7399926764541149"/>
    <x v="0"/>
    <x v="1"/>
    <x v="9"/>
    <x v="9"/>
  </r>
  <r>
    <x v="0"/>
    <x v="0"/>
    <x v="10"/>
    <x v="57"/>
    <x v="0"/>
    <x v="414"/>
    <x v="414"/>
    <x v="0"/>
    <x v="0"/>
    <x v="0"/>
    <x v="0"/>
    <x v="0"/>
    <x v="0"/>
    <x v="0"/>
    <n v="12575043.02"/>
    <n v="26659226.719999999"/>
    <n v="26659226.719999999"/>
    <n v="21842013.500000015"/>
    <n v="-4817213.22"/>
    <n v="-18.06959095473719"/>
    <x v="0"/>
    <x v="0"/>
    <x v="12"/>
    <x v="12"/>
  </r>
  <r>
    <x v="0"/>
    <x v="0"/>
    <x v="10"/>
    <x v="58"/>
    <x v="0"/>
    <x v="415"/>
    <x v="415"/>
    <x v="0"/>
    <x v="0"/>
    <x v="0"/>
    <x v="0"/>
    <x v="0"/>
    <x v="0"/>
    <x v="0"/>
    <n v="26775977.57"/>
    <n v="51426920"/>
    <n v="51426920"/>
    <n v="40476493.049999997"/>
    <n v="-10950426.949999999"/>
    <n v="-21.293180594910215"/>
    <x v="0"/>
    <x v="0"/>
    <x v="12"/>
    <x v="12"/>
  </r>
  <r>
    <x v="0"/>
    <x v="0"/>
    <x v="10"/>
    <x v="58"/>
    <x v="0"/>
    <x v="416"/>
    <x v="416"/>
    <x v="0"/>
    <x v="0"/>
    <x v="0"/>
    <x v="0"/>
    <x v="0"/>
    <x v="0"/>
    <x v="0"/>
    <n v="98602178.049999997"/>
    <n v="144444420"/>
    <n v="144444420"/>
    <n v="141142270.46000001"/>
    <n v="-3302149.54"/>
    <n v="-2.2861039145714317"/>
    <x v="0"/>
    <x v="0"/>
    <x v="6"/>
    <x v="6"/>
  </r>
  <r>
    <x v="0"/>
    <x v="0"/>
    <x v="10"/>
    <x v="58"/>
    <x v="0"/>
    <x v="417"/>
    <x v="417"/>
    <x v="0"/>
    <x v="0"/>
    <x v="0"/>
    <x v="0"/>
    <x v="0"/>
    <x v="0"/>
    <x v="0"/>
    <n v="26630569.329999998"/>
    <n v="46578660"/>
    <n v="46578660"/>
    <n v="45246765.530000001"/>
    <n v="-1331894.47"/>
    <n v="-2.8594520967327099"/>
    <x v="0"/>
    <x v="0"/>
    <x v="12"/>
    <x v="12"/>
  </r>
  <r>
    <x v="0"/>
    <x v="0"/>
    <x v="10"/>
    <x v="58"/>
    <x v="0"/>
    <x v="418"/>
    <x v="418"/>
    <x v="0"/>
    <x v="0"/>
    <x v="0"/>
    <x v="0"/>
    <x v="0"/>
    <x v="0"/>
    <x v="0"/>
    <n v="37352700.5"/>
    <n v="62391470"/>
    <n v="62391470"/>
    <n v="59339034.749999978"/>
    <n v="-3052435.25"/>
    <n v="-4.8923919407572862"/>
    <x v="0"/>
    <x v="0"/>
    <x v="11"/>
    <x v="11"/>
  </r>
  <r>
    <x v="0"/>
    <x v="0"/>
    <x v="10"/>
    <x v="58"/>
    <x v="0"/>
    <x v="419"/>
    <x v="419"/>
    <x v="0"/>
    <x v="0"/>
    <x v="0"/>
    <x v="0"/>
    <x v="0"/>
    <x v="0"/>
    <x v="0"/>
    <n v="25962372.920000002"/>
    <n v="40819200"/>
    <n v="40819200"/>
    <n v="41807578.929999992"/>
    <n v="988378.93"/>
    <n v="2.4213579149027908"/>
    <x v="0"/>
    <x v="1"/>
    <x v="12"/>
    <x v="12"/>
  </r>
  <r>
    <x v="0"/>
    <x v="0"/>
    <x v="10"/>
    <x v="58"/>
    <x v="0"/>
    <x v="420"/>
    <x v="420"/>
    <x v="0"/>
    <x v="0"/>
    <x v="0"/>
    <x v="0"/>
    <x v="0"/>
    <x v="0"/>
    <x v="0"/>
    <n v="37088985.329999998"/>
    <n v="58016570"/>
    <n v="58016570"/>
    <n v="50845232.580000006"/>
    <n v="-7171337.4199999999"/>
    <n v="-12.360843496952681"/>
    <x v="0"/>
    <x v="0"/>
    <x v="11"/>
    <x v="11"/>
  </r>
  <r>
    <x v="0"/>
    <x v="0"/>
    <x v="10"/>
    <x v="58"/>
    <x v="0"/>
    <x v="421"/>
    <x v="421"/>
    <x v="0"/>
    <x v="0"/>
    <x v="0"/>
    <x v="0"/>
    <x v="0"/>
    <x v="0"/>
    <x v="0"/>
    <n v="65173822.409999996"/>
    <n v="80373730"/>
    <n v="80373730"/>
    <n v="86251135.719999969"/>
    <n v="5877405.7199999997"/>
    <n v="7.3125954462981877"/>
    <x v="0"/>
    <x v="1"/>
    <x v="10"/>
    <x v="10"/>
  </r>
  <r>
    <x v="0"/>
    <x v="0"/>
    <x v="10"/>
    <x v="58"/>
    <x v="0"/>
    <x v="422"/>
    <x v="422"/>
    <x v="0"/>
    <x v="0"/>
    <x v="0"/>
    <x v="0"/>
    <x v="0"/>
    <x v="0"/>
    <x v="0"/>
    <n v="11090375.470000001"/>
    <n v="17266220"/>
    <n v="17266220"/>
    <n v="23490026.930000003"/>
    <n v="6223806.9299999997"/>
    <n v="36.046146348187385"/>
    <x v="0"/>
    <x v="1"/>
    <x v="12"/>
    <x v="12"/>
  </r>
  <r>
    <x v="0"/>
    <x v="0"/>
    <x v="10"/>
    <x v="58"/>
    <x v="0"/>
    <x v="423"/>
    <x v="423"/>
    <x v="0"/>
    <x v="0"/>
    <x v="0"/>
    <x v="0"/>
    <x v="0"/>
    <x v="0"/>
    <x v="0"/>
    <n v="27440687.16"/>
    <n v="61321400"/>
    <n v="61321400"/>
    <n v="62546876.799999982"/>
    <n v="1225476.8"/>
    <n v="1.9984488286307882"/>
    <x v="0"/>
    <x v="1"/>
    <x v="11"/>
    <x v="11"/>
  </r>
  <r>
    <x v="0"/>
    <x v="0"/>
    <x v="10"/>
    <x v="58"/>
    <x v="0"/>
    <x v="424"/>
    <x v="424"/>
    <x v="0"/>
    <x v="0"/>
    <x v="0"/>
    <x v="0"/>
    <x v="0"/>
    <x v="0"/>
    <x v="0"/>
    <n v="24458083.870000001"/>
    <n v="48211100"/>
    <n v="48211100"/>
    <n v="41415140.310000002"/>
    <n v="-6795959.6900000004"/>
    <n v="-14.096255198491633"/>
    <x v="0"/>
    <x v="0"/>
    <x v="12"/>
    <x v="12"/>
  </r>
  <r>
    <x v="0"/>
    <x v="0"/>
    <x v="10"/>
    <x v="58"/>
    <x v="0"/>
    <x v="425"/>
    <x v="425"/>
    <x v="0"/>
    <x v="0"/>
    <x v="0"/>
    <x v="0"/>
    <x v="0"/>
    <x v="0"/>
    <x v="0"/>
    <n v="29852089.57"/>
    <n v="46836410"/>
    <n v="46836410"/>
    <n v="44566216.660000019"/>
    <n v="-2270193.34"/>
    <n v="-4.8470694914490666"/>
    <x v="0"/>
    <x v="0"/>
    <x v="11"/>
    <x v="11"/>
  </r>
  <r>
    <x v="0"/>
    <x v="0"/>
    <x v="10"/>
    <x v="58"/>
    <x v="0"/>
    <x v="426"/>
    <x v="426"/>
    <x v="0"/>
    <x v="0"/>
    <x v="0"/>
    <x v="0"/>
    <x v="0"/>
    <x v="0"/>
    <x v="0"/>
    <n v="25082810.68"/>
    <n v="36143920"/>
    <n v="36143920"/>
    <n v="41651323.589999981"/>
    <n v="5507403.5899999999"/>
    <n v="15.237427456678743"/>
    <x v="0"/>
    <x v="1"/>
    <x v="12"/>
    <x v="12"/>
  </r>
  <r>
    <x v="0"/>
    <x v="0"/>
    <x v="11"/>
    <x v="59"/>
    <x v="0"/>
    <x v="427"/>
    <x v="427"/>
    <x v="0"/>
    <x v="0"/>
    <x v="0"/>
    <x v="0"/>
    <x v="0"/>
    <x v="0"/>
    <x v="0"/>
    <n v="27990540.23"/>
    <n v="51087280.880000003"/>
    <n v="51087280.880000003"/>
    <n v="43636529.860000022"/>
    <n v="-7450751.0199999996"/>
    <n v="-14.584356206980809"/>
    <x v="0"/>
    <x v="0"/>
    <x v="12"/>
    <x v="12"/>
  </r>
  <r>
    <x v="0"/>
    <x v="0"/>
    <x v="11"/>
    <x v="59"/>
    <x v="0"/>
    <x v="428"/>
    <x v="428"/>
    <x v="0"/>
    <x v="0"/>
    <x v="0"/>
    <x v="0"/>
    <x v="0"/>
    <x v="0"/>
    <x v="0"/>
    <n v="24659382.530000001"/>
    <n v="64900658.740000002"/>
    <n v="64900658.740000002"/>
    <n v="56611156.189999998"/>
    <n v="-8289502.5499999998"/>
    <n v="-12.772601558959154"/>
    <x v="0"/>
    <x v="0"/>
    <x v="12"/>
    <x v="12"/>
  </r>
  <r>
    <x v="0"/>
    <x v="0"/>
    <x v="11"/>
    <x v="59"/>
    <x v="0"/>
    <x v="429"/>
    <x v="429"/>
    <x v="0"/>
    <x v="0"/>
    <x v="0"/>
    <x v="0"/>
    <x v="0"/>
    <x v="0"/>
    <x v="0"/>
    <n v="36979915.530000001"/>
    <n v="57042200"/>
    <n v="57042200"/>
    <n v="60027339.550000004"/>
    <n v="2985139.55"/>
    <n v="5.2332125163475469"/>
    <x v="0"/>
    <x v="1"/>
    <x v="9"/>
    <x v="9"/>
  </r>
  <r>
    <x v="0"/>
    <x v="0"/>
    <x v="11"/>
    <x v="59"/>
    <x v="0"/>
    <x v="430"/>
    <x v="430"/>
    <x v="0"/>
    <x v="0"/>
    <x v="0"/>
    <x v="0"/>
    <x v="0"/>
    <x v="0"/>
    <x v="0"/>
    <n v="12391732.98"/>
    <n v="38715154.299999997"/>
    <n v="38715154.299999997"/>
    <n v="36677844.219999999"/>
    <n v="-2037310.08"/>
    <n v="-5.2623064968644595"/>
    <x v="0"/>
    <x v="0"/>
    <x v="12"/>
    <x v="12"/>
  </r>
  <r>
    <x v="0"/>
    <x v="0"/>
    <x v="11"/>
    <x v="59"/>
    <x v="0"/>
    <x v="431"/>
    <x v="431"/>
    <x v="0"/>
    <x v="0"/>
    <x v="0"/>
    <x v="0"/>
    <x v="0"/>
    <x v="0"/>
    <x v="0"/>
    <n v="10817220.35"/>
    <n v="28371904.109999999"/>
    <n v="28371904.109999999"/>
    <n v="30466410.329999998"/>
    <n v="2094506.22"/>
    <n v="7.3823251759185515"/>
    <x v="0"/>
    <x v="1"/>
    <x v="12"/>
    <x v="12"/>
  </r>
  <r>
    <x v="0"/>
    <x v="0"/>
    <x v="11"/>
    <x v="59"/>
    <x v="0"/>
    <x v="432"/>
    <x v="432"/>
    <x v="0"/>
    <x v="0"/>
    <x v="0"/>
    <x v="0"/>
    <x v="0"/>
    <x v="0"/>
    <x v="0"/>
    <n v="56018526.259999998"/>
    <n v="96254892.230000004"/>
    <n v="96254892.230000004"/>
    <n v="91470481.030000001"/>
    <n v="-4784411.2"/>
    <n v="-4.970564185524931"/>
    <x v="0"/>
    <x v="0"/>
    <x v="11"/>
    <x v="11"/>
  </r>
  <r>
    <x v="0"/>
    <x v="0"/>
    <x v="11"/>
    <x v="59"/>
    <x v="0"/>
    <x v="433"/>
    <x v="433"/>
    <x v="0"/>
    <x v="0"/>
    <x v="0"/>
    <x v="0"/>
    <x v="0"/>
    <x v="0"/>
    <x v="0"/>
    <n v="36188527.219999999"/>
    <n v="66960854.740000002"/>
    <n v="66960854.740000002"/>
    <n v="86988029.779999986"/>
    <n v="20027175.039999999"/>
    <n v="29.908780462499816"/>
    <x v="0"/>
    <x v="1"/>
    <x v="11"/>
    <x v="11"/>
  </r>
  <r>
    <x v="0"/>
    <x v="0"/>
    <x v="11"/>
    <x v="59"/>
    <x v="0"/>
    <x v="434"/>
    <x v="434"/>
    <x v="0"/>
    <x v="0"/>
    <x v="0"/>
    <x v="0"/>
    <x v="0"/>
    <x v="0"/>
    <x v="0"/>
    <n v="25678005.800000001"/>
    <n v="66464789.969999999"/>
    <n v="66464789.969999999"/>
    <n v="62828838.679999977"/>
    <n v="-3635951.29"/>
    <n v="-5.4704924090501867"/>
    <x v="0"/>
    <x v="0"/>
    <x v="12"/>
    <x v="12"/>
  </r>
  <r>
    <x v="0"/>
    <x v="0"/>
    <x v="10"/>
    <x v="60"/>
    <x v="0"/>
    <x v="435"/>
    <x v="435"/>
    <x v="0"/>
    <x v="0"/>
    <x v="0"/>
    <x v="0"/>
    <x v="0"/>
    <x v="0"/>
    <x v="0"/>
    <n v="28620134.239999998"/>
    <n v="49312639.5"/>
    <n v="49312639.5"/>
    <n v="60748843.100000016"/>
    <n v="11436203.6"/>
    <n v="23.191221796188785"/>
    <x v="0"/>
    <x v="1"/>
    <x v="11"/>
    <x v="11"/>
  </r>
  <r>
    <x v="0"/>
    <x v="0"/>
    <x v="10"/>
    <x v="60"/>
    <x v="0"/>
    <x v="436"/>
    <x v="436"/>
    <x v="0"/>
    <x v="0"/>
    <x v="0"/>
    <x v="0"/>
    <x v="0"/>
    <x v="0"/>
    <x v="0"/>
    <n v="35247268.920000002"/>
    <n v="62673401"/>
    <n v="62673401"/>
    <n v="62699854.36999996"/>
    <n v="26453.37"/>
    <n v="4.2208288648640596E-2"/>
    <x v="0"/>
    <x v="1"/>
    <x v="11"/>
    <x v="11"/>
  </r>
  <r>
    <x v="0"/>
    <x v="0"/>
    <x v="10"/>
    <x v="60"/>
    <x v="0"/>
    <x v="437"/>
    <x v="437"/>
    <x v="0"/>
    <x v="0"/>
    <x v="0"/>
    <x v="0"/>
    <x v="0"/>
    <x v="0"/>
    <x v="0"/>
    <n v="31558551.920000002"/>
    <n v="65496000"/>
    <n v="65496000"/>
    <n v="66284150.139999986"/>
    <n v="788150.14"/>
    <n v="1.2033561438866496"/>
    <x v="0"/>
    <x v="1"/>
    <x v="11"/>
    <x v="11"/>
  </r>
  <r>
    <x v="0"/>
    <x v="0"/>
    <x v="10"/>
    <x v="60"/>
    <x v="0"/>
    <x v="438"/>
    <x v="438"/>
    <x v="0"/>
    <x v="0"/>
    <x v="0"/>
    <x v="0"/>
    <x v="0"/>
    <x v="0"/>
    <x v="0"/>
    <n v="27371005.199999999"/>
    <n v="57646120.82"/>
    <n v="57646120.82"/>
    <n v="64688049.240000024"/>
    <n v="7041928.4199999999"/>
    <n v="12.215788885410728"/>
    <x v="0"/>
    <x v="1"/>
    <x v="11"/>
    <x v="11"/>
  </r>
  <r>
    <x v="0"/>
    <x v="0"/>
    <x v="10"/>
    <x v="60"/>
    <x v="0"/>
    <x v="439"/>
    <x v="439"/>
    <x v="0"/>
    <x v="0"/>
    <x v="0"/>
    <x v="0"/>
    <x v="0"/>
    <x v="0"/>
    <x v="0"/>
    <n v="35833856.369999997"/>
    <n v="59860776"/>
    <n v="59860776"/>
    <n v="65214761.440000005"/>
    <n v="5353985.4400000004"/>
    <n v="8.9440628701505638"/>
    <x v="0"/>
    <x v="1"/>
    <x v="11"/>
    <x v="11"/>
  </r>
  <r>
    <x v="0"/>
    <x v="0"/>
    <x v="10"/>
    <x v="60"/>
    <x v="0"/>
    <x v="440"/>
    <x v="440"/>
    <x v="0"/>
    <x v="0"/>
    <x v="0"/>
    <x v="0"/>
    <x v="0"/>
    <x v="0"/>
    <x v="0"/>
    <n v="10016367.6"/>
    <n v="20915400"/>
    <n v="20915400"/>
    <n v="16521581.719999997"/>
    <n v="-4393818.28"/>
    <n v="-21.007574705719232"/>
    <x v="0"/>
    <x v="0"/>
    <x v="12"/>
    <x v="12"/>
  </r>
  <r>
    <x v="0"/>
    <x v="0"/>
    <x v="10"/>
    <x v="61"/>
    <x v="0"/>
    <x v="441"/>
    <x v="441"/>
    <x v="0"/>
    <x v="0"/>
    <x v="0"/>
    <x v="0"/>
    <x v="0"/>
    <x v="0"/>
    <x v="0"/>
    <n v="11313081.130000001"/>
    <n v="28375925.539999999"/>
    <n v="28375925.539999999"/>
    <n v="24973039.140000001"/>
    <n v="-3402886.4"/>
    <n v="-11.992160027355357"/>
    <x v="0"/>
    <x v="0"/>
    <x v="12"/>
    <x v="12"/>
  </r>
  <r>
    <x v="0"/>
    <x v="0"/>
    <x v="10"/>
    <x v="61"/>
    <x v="0"/>
    <x v="442"/>
    <x v="442"/>
    <x v="0"/>
    <x v="0"/>
    <x v="0"/>
    <x v="0"/>
    <x v="0"/>
    <x v="0"/>
    <x v="0"/>
    <n v="10986078.17"/>
    <n v="25624644.129999999"/>
    <n v="25624644.129999999"/>
    <n v="20208991.819999997"/>
    <n v="-5415652.3099999996"/>
    <n v="-21.134546425406299"/>
    <x v="0"/>
    <x v="0"/>
    <x v="12"/>
    <x v="12"/>
  </r>
  <r>
    <x v="0"/>
    <x v="0"/>
    <x v="10"/>
    <x v="61"/>
    <x v="0"/>
    <x v="443"/>
    <x v="443"/>
    <x v="0"/>
    <x v="0"/>
    <x v="0"/>
    <x v="0"/>
    <x v="0"/>
    <x v="0"/>
    <x v="0"/>
    <n v="23168018.609999999"/>
    <n v="36048910.780000001"/>
    <n v="36048910.780000001"/>
    <n v="34420713.120000005"/>
    <n v="-1628197.66"/>
    <n v="-4.5166348296529595"/>
    <x v="0"/>
    <x v="0"/>
    <x v="12"/>
    <x v="12"/>
  </r>
  <r>
    <x v="0"/>
    <x v="0"/>
    <x v="10"/>
    <x v="61"/>
    <x v="0"/>
    <x v="444"/>
    <x v="444"/>
    <x v="0"/>
    <x v="0"/>
    <x v="0"/>
    <x v="0"/>
    <x v="0"/>
    <x v="0"/>
    <x v="0"/>
    <n v="33932277.899999999"/>
    <n v="57001187.130000003"/>
    <n v="57001187.130000003"/>
    <n v="56988481.429999992"/>
    <n v="-12705.7"/>
    <n v="-2.2290237519128668E-2"/>
    <x v="0"/>
    <x v="0"/>
    <x v="11"/>
    <x v="11"/>
  </r>
  <r>
    <x v="0"/>
    <x v="0"/>
    <x v="10"/>
    <x v="61"/>
    <x v="0"/>
    <x v="445"/>
    <x v="445"/>
    <x v="0"/>
    <x v="0"/>
    <x v="0"/>
    <x v="0"/>
    <x v="0"/>
    <x v="0"/>
    <x v="0"/>
    <n v="39995286.090000004"/>
    <n v="105041234.16"/>
    <n v="105041234.16"/>
    <n v="85658059.949999988"/>
    <n v="-19383174.210000001"/>
    <n v="-18.452919336872345"/>
    <x v="0"/>
    <x v="0"/>
    <x v="11"/>
    <x v="11"/>
  </r>
  <r>
    <x v="0"/>
    <x v="0"/>
    <x v="10"/>
    <x v="61"/>
    <x v="0"/>
    <x v="446"/>
    <x v="446"/>
    <x v="0"/>
    <x v="0"/>
    <x v="0"/>
    <x v="0"/>
    <x v="0"/>
    <x v="0"/>
    <x v="0"/>
    <n v="16107475.869999999"/>
    <n v="29847979.73"/>
    <n v="29847979.73"/>
    <n v="27295448.139999997"/>
    <n v="-2552531.59"/>
    <n v="-8.5517733966914626"/>
    <x v="0"/>
    <x v="0"/>
    <x v="12"/>
    <x v="12"/>
  </r>
  <r>
    <x v="0"/>
    <x v="0"/>
    <x v="10"/>
    <x v="61"/>
    <x v="0"/>
    <x v="447"/>
    <x v="447"/>
    <x v="0"/>
    <x v="0"/>
    <x v="0"/>
    <x v="0"/>
    <x v="0"/>
    <x v="0"/>
    <x v="0"/>
    <n v="19611746.719999999"/>
    <n v="30393747.809999999"/>
    <n v="30393747.809999999"/>
    <n v="27298861.000000004"/>
    <n v="-3094886.81"/>
    <n v="-10.182642921652905"/>
    <x v="0"/>
    <x v="0"/>
    <x v="12"/>
    <x v="12"/>
  </r>
  <r>
    <x v="0"/>
    <x v="0"/>
    <x v="10"/>
    <x v="61"/>
    <x v="0"/>
    <x v="448"/>
    <x v="448"/>
    <x v="0"/>
    <x v="0"/>
    <x v="0"/>
    <x v="0"/>
    <x v="0"/>
    <x v="0"/>
    <x v="0"/>
    <n v="12018611.92"/>
    <n v="26315279.260000002"/>
    <n v="26315279.260000002"/>
    <n v="27550817.060000002"/>
    <n v="1235537.8"/>
    <n v="4.6951346698343954"/>
    <x v="0"/>
    <x v="1"/>
    <x v="12"/>
    <x v="12"/>
  </r>
  <r>
    <x v="0"/>
    <x v="0"/>
    <x v="10"/>
    <x v="61"/>
    <x v="0"/>
    <x v="449"/>
    <x v="449"/>
    <x v="0"/>
    <x v="0"/>
    <x v="0"/>
    <x v="0"/>
    <x v="0"/>
    <x v="0"/>
    <x v="0"/>
    <n v="13509367.82"/>
    <n v="23028518.210000001"/>
    <n v="23028518.210000001"/>
    <n v="19778750.489999991"/>
    <n v="-3249767.72"/>
    <n v="-14.111927178140396"/>
    <x v="0"/>
    <x v="0"/>
    <x v="12"/>
    <x v="12"/>
  </r>
  <r>
    <x v="0"/>
    <x v="0"/>
    <x v="10"/>
    <x v="61"/>
    <x v="0"/>
    <x v="450"/>
    <x v="450"/>
    <x v="0"/>
    <x v="0"/>
    <x v="0"/>
    <x v="0"/>
    <x v="0"/>
    <x v="0"/>
    <x v="0"/>
    <n v="15324493.41"/>
    <n v="23499181.109999999"/>
    <n v="23499181.109999999"/>
    <n v="22101603.079999998"/>
    <n v="-1397578.03"/>
    <n v="-5.9473477967505231"/>
    <x v="0"/>
    <x v="0"/>
    <x v="12"/>
    <x v="12"/>
  </r>
  <r>
    <x v="0"/>
    <x v="0"/>
    <x v="10"/>
    <x v="61"/>
    <x v="0"/>
    <x v="451"/>
    <x v="451"/>
    <x v="0"/>
    <x v="0"/>
    <x v="0"/>
    <x v="0"/>
    <x v="0"/>
    <x v="0"/>
    <x v="0"/>
    <n v="6600077.1299999999"/>
    <n v="18991098"/>
    <n v="18991098"/>
    <n v="20551396.810000002"/>
    <n v="1560298.81"/>
    <n v="8.2159483880289592"/>
    <x v="0"/>
    <x v="1"/>
    <x v="12"/>
    <x v="12"/>
  </r>
  <r>
    <x v="0"/>
    <x v="0"/>
    <x v="10"/>
    <x v="62"/>
    <x v="0"/>
    <x v="452"/>
    <x v="452"/>
    <x v="0"/>
    <x v="0"/>
    <x v="0"/>
    <x v="0"/>
    <x v="0"/>
    <x v="0"/>
    <x v="0"/>
    <n v="42537290.950000003"/>
    <n v="55743013.479999997"/>
    <n v="55743013.479999997"/>
    <n v="56565875.960000031"/>
    <n v="822862.48"/>
    <n v="1.4761715031700506"/>
    <x v="0"/>
    <x v="1"/>
    <x v="11"/>
    <x v="11"/>
  </r>
  <r>
    <x v="0"/>
    <x v="0"/>
    <x v="10"/>
    <x v="62"/>
    <x v="0"/>
    <x v="453"/>
    <x v="453"/>
    <x v="0"/>
    <x v="0"/>
    <x v="0"/>
    <x v="0"/>
    <x v="0"/>
    <x v="0"/>
    <x v="0"/>
    <n v="17577301.719999999"/>
    <n v="26212652"/>
    <n v="26212652"/>
    <n v="28123152.590000011"/>
    <n v="1910500.59"/>
    <n v="7.2884673782721423"/>
    <x v="0"/>
    <x v="1"/>
    <x v="12"/>
    <x v="12"/>
  </r>
  <r>
    <x v="0"/>
    <x v="0"/>
    <x v="10"/>
    <x v="62"/>
    <x v="0"/>
    <x v="454"/>
    <x v="454"/>
    <x v="0"/>
    <x v="0"/>
    <x v="0"/>
    <x v="0"/>
    <x v="0"/>
    <x v="0"/>
    <x v="0"/>
    <n v="46590745.039999999"/>
    <n v="71678624.430000007"/>
    <n v="71678624.430000007"/>
    <n v="67168171.459999979"/>
    <n v="-4510452.97"/>
    <n v="-6.2926053699660827"/>
    <x v="0"/>
    <x v="0"/>
    <x v="11"/>
    <x v="11"/>
  </r>
  <r>
    <x v="0"/>
    <x v="0"/>
    <x v="10"/>
    <x v="62"/>
    <x v="0"/>
    <x v="455"/>
    <x v="455"/>
    <x v="0"/>
    <x v="0"/>
    <x v="0"/>
    <x v="0"/>
    <x v="0"/>
    <x v="0"/>
    <x v="0"/>
    <n v="39238004.659999996"/>
    <n v="62270962.899999999"/>
    <n v="62270962.899999999"/>
    <n v="62752260.56000001"/>
    <n v="481297.66"/>
    <n v="0.77290865209986981"/>
    <x v="0"/>
    <x v="1"/>
    <x v="11"/>
    <x v="11"/>
  </r>
  <r>
    <x v="0"/>
    <x v="0"/>
    <x v="10"/>
    <x v="62"/>
    <x v="0"/>
    <x v="456"/>
    <x v="456"/>
    <x v="0"/>
    <x v="0"/>
    <x v="0"/>
    <x v="0"/>
    <x v="0"/>
    <x v="0"/>
    <x v="0"/>
    <n v="14576381.49"/>
    <n v="29848617"/>
    <n v="29848617"/>
    <n v="27999114.979999997"/>
    <n v="-1849502.02"/>
    <n v="-6.196273750304746"/>
    <x v="0"/>
    <x v="0"/>
    <x v="12"/>
    <x v="12"/>
  </r>
  <r>
    <x v="0"/>
    <x v="0"/>
    <x v="10"/>
    <x v="63"/>
    <x v="0"/>
    <x v="457"/>
    <x v="457"/>
    <x v="0"/>
    <x v="0"/>
    <x v="0"/>
    <x v="0"/>
    <x v="0"/>
    <x v="0"/>
    <x v="0"/>
    <n v="76287071.349999994"/>
    <n v="101560458.68000001"/>
    <n v="101560458.68000001"/>
    <n v="104337280.3"/>
    <n v="2776821.62"/>
    <n v="2.734156241603142"/>
    <x v="0"/>
    <x v="1"/>
    <x v="7"/>
    <x v="7"/>
  </r>
  <r>
    <x v="0"/>
    <x v="0"/>
    <x v="10"/>
    <x v="63"/>
    <x v="0"/>
    <x v="458"/>
    <x v="458"/>
    <x v="0"/>
    <x v="0"/>
    <x v="0"/>
    <x v="0"/>
    <x v="0"/>
    <x v="0"/>
    <x v="0"/>
    <n v="116292720.06"/>
    <n v="178300000"/>
    <n v="178300000"/>
    <n v="146410289.62"/>
    <n v="-31889710.379999999"/>
    <n v="-17.88542365675827"/>
    <x v="0"/>
    <x v="0"/>
    <x v="7"/>
    <x v="7"/>
  </r>
  <r>
    <x v="0"/>
    <x v="0"/>
    <x v="10"/>
    <x v="63"/>
    <x v="0"/>
    <x v="459"/>
    <x v="459"/>
    <x v="0"/>
    <x v="0"/>
    <x v="0"/>
    <x v="0"/>
    <x v="0"/>
    <x v="0"/>
    <x v="0"/>
    <n v="24605681.219999999"/>
    <n v="36000000"/>
    <n v="36000000"/>
    <n v="40064466.569999993"/>
    <n v="4064466.57"/>
    <n v="11.290184916666666"/>
    <x v="0"/>
    <x v="1"/>
    <x v="12"/>
    <x v="12"/>
  </r>
  <r>
    <x v="0"/>
    <x v="0"/>
    <x v="10"/>
    <x v="63"/>
    <x v="0"/>
    <x v="460"/>
    <x v="460"/>
    <x v="0"/>
    <x v="0"/>
    <x v="0"/>
    <x v="0"/>
    <x v="0"/>
    <x v="0"/>
    <x v="0"/>
    <n v="129230570.79000001"/>
    <n v="173843104.52000001"/>
    <n v="173843104.52000001"/>
    <n v="173447559.61000007"/>
    <n v="-395544.91"/>
    <n v="-0.22752982414352482"/>
    <x v="0"/>
    <x v="0"/>
    <x v="6"/>
    <x v="6"/>
  </r>
  <r>
    <x v="0"/>
    <x v="0"/>
    <x v="10"/>
    <x v="63"/>
    <x v="0"/>
    <x v="461"/>
    <x v="461"/>
    <x v="0"/>
    <x v="0"/>
    <x v="0"/>
    <x v="0"/>
    <x v="0"/>
    <x v="0"/>
    <x v="0"/>
    <n v="35383558.280000001"/>
    <n v="83054846.079999998"/>
    <n v="83054846.079999998"/>
    <n v="57676572.060000025"/>
    <n v="-25378274.02"/>
    <n v="-30.556042443995583"/>
    <x v="0"/>
    <x v="0"/>
    <x v="11"/>
    <x v="11"/>
  </r>
  <r>
    <x v="0"/>
    <x v="0"/>
    <x v="10"/>
    <x v="63"/>
    <x v="0"/>
    <x v="462"/>
    <x v="462"/>
    <x v="0"/>
    <x v="0"/>
    <x v="0"/>
    <x v="0"/>
    <x v="0"/>
    <x v="0"/>
    <x v="0"/>
    <n v="51117573.539999999"/>
    <n v="95000000"/>
    <n v="95000000"/>
    <n v="114359417.69999996"/>
    <n v="19359417.699999999"/>
    <n v="20.378334421052628"/>
    <x v="0"/>
    <x v="1"/>
    <x v="6"/>
    <x v="6"/>
  </r>
  <r>
    <x v="0"/>
    <x v="0"/>
    <x v="10"/>
    <x v="63"/>
    <x v="0"/>
    <x v="463"/>
    <x v="463"/>
    <x v="0"/>
    <x v="0"/>
    <x v="0"/>
    <x v="0"/>
    <x v="0"/>
    <x v="0"/>
    <x v="0"/>
    <n v="62108091.359999999"/>
    <n v="109095101.31"/>
    <n v="109095101.31"/>
    <n v="85532423.890000001"/>
    <n v="-23562677.420000002"/>
    <n v="-21.598290974628913"/>
    <x v="0"/>
    <x v="0"/>
    <x v="8"/>
    <x v="8"/>
  </r>
  <r>
    <x v="0"/>
    <x v="0"/>
    <x v="10"/>
    <x v="63"/>
    <x v="0"/>
    <x v="464"/>
    <x v="464"/>
    <x v="0"/>
    <x v="0"/>
    <x v="0"/>
    <x v="0"/>
    <x v="0"/>
    <x v="0"/>
    <x v="0"/>
    <n v="73110359.379999995"/>
    <n v="99045690.700000003"/>
    <n v="99045690.700000003"/>
    <n v="87114006.680000007"/>
    <n v="-11931684.02"/>
    <n v="-12.046646285843913"/>
    <x v="0"/>
    <x v="0"/>
    <x v="7"/>
    <x v="7"/>
  </r>
  <r>
    <x v="0"/>
    <x v="0"/>
    <x v="10"/>
    <x v="63"/>
    <x v="0"/>
    <x v="465"/>
    <x v="465"/>
    <x v="0"/>
    <x v="0"/>
    <x v="0"/>
    <x v="0"/>
    <x v="0"/>
    <x v="0"/>
    <x v="0"/>
    <n v="45150529.140000001"/>
    <n v="69413806.870000005"/>
    <n v="69413806.870000005"/>
    <n v="71002257.500000015"/>
    <n v="1588450.63"/>
    <n v="2.2883784964782179"/>
    <x v="0"/>
    <x v="1"/>
    <x v="11"/>
    <x v="11"/>
  </r>
  <r>
    <x v="0"/>
    <x v="0"/>
    <x v="10"/>
    <x v="63"/>
    <x v="0"/>
    <x v="466"/>
    <x v="466"/>
    <x v="0"/>
    <x v="0"/>
    <x v="0"/>
    <x v="0"/>
    <x v="0"/>
    <x v="0"/>
    <x v="0"/>
    <n v="27976741.23"/>
    <n v="45410941.609999999"/>
    <n v="45410941.609999999"/>
    <n v="43558025.740000002"/>
    <n v="-1852915.87"/>
    <n v="-4.0803291107973134"/>
    <x v="0"/>
    <x v="0"/>
    <x v="12"/>
    <x v="12"/>
  </r>
  <r>
    <x v="0"/>
    <x v="0"/>
    <x v="10"/>
    <x v="63"/>
    <x v="0"/>
    <x v="467"/>
    <x v="467"/>
    <x v="0"/>
    <x v="0"/>
    <x v="0"/>
    <x v="0"/>
    <x v="0"/>
    <x v="0"/>
    <x v="0"/>
    <n v="33076469.879999999"/>
    <n v="51766240.759999998"/>
    <n v="51766240.759999998"/>
    <n v="47166653.270000003"/>
    <n v="-4599587.49"/>
    <n v="-8.8853032835139185"/>
    <x v="0"/>
    <x v="0"/>
    <x v="12"/>
    <x v="12"/>
  </r>
  <r>
    <x v="0"/>
    <x v="0"/>
    <x v="10"/>
    <x v="63"/>
    <x v="0"/>
    <x v="468"/>
    <x v="468"/>
    <x v="0"/>
    <x v="0"/>
    <x v="0"/>
    <x v="0"/>
    <x v="0"/>
    <x v="0"/>
    <x v="0"/>
    <n v="25355381"/>
    <n v="168807113"/>
    <n v="168807113"/>
    <n v="71720805.080000013"/>
    <n v="-97086307.920000002"/>
    <n v="-57.513161735074512"/>
    <x v="0"/>
    <x v="0"/>
    <x v="11"/>
    <x v="11"/>
  </r>
  <r>
    <x v="0"/>
    <x v="0"/>
    <x v="10"/>
    <x v="63"/>
    <x v="0"/>
    <x v="469"/>
    <x v="469"/>
    <x v="0"/>
    <x v="0"/>
    <x v="0"/>
    <x v="0"/>
    <x v="0"/>
    <x v="0"/>
    <x v="0"/>
    <n v="28071960.510000002"/>
    <n v="47804271.229999997"/>
    <n v="47804271.229999997"/>
    <n v="42618227.87999998"/>
    <n v="-5186043.3499999996"/>
    <n v="-10.84849369431544"/>
    <x v="0"/>
    <x v="0"/>
    <x v="12"/>
    <x v="12"/>
  </r>
  <r>
    <x v="0"/>
    <x v="0"/>
    <x v="10"/>
    <x v="63"/>
    <x v="0"/>
    <x v="470"/>
    <x v="470"/>
    <x v="0"/>
    <x v="0"/>
    <x v="0"/>
    <x v="0"/>
    <x v="0"/>
    <x v="0"/>
    <x v="0"/>
    <n v="32987122.59"/>
    <n v="43490180"/>
    <n v="43490180"/>
    <n v="40498543.899999984"/>
    <n v="-2991636.1"/>
    <n v="-6.878877254589427"/>
    <x v="0"/>
    <x v="0"/>
    <x v="12"/>
    <x v="12"/>
  </r>
  <r>
    <x v="0"/>
    <x v="0"/>
    <x v="10"/>
    <x v="64"/>
    <x v="0"/>
    <x v="471"/>
    <x v="471"/>
    <x v="0"/>
    <x v="0"/>
    <x v="0"/>
    <x v="0"/>
    <x v="0"/>
    <x v="0"/>
    <x v="0"/>
    <n v="24902349.370000001"/>
    <n v="42776878.920000002"/>
    <n v="42776878.920000002"/>
    <n v="36353026.390000008"/>
    <n v="-6423852.5300000003"/>
    <n v="-15.017113665570811"/>
    <x v="0"/>
    <x v="0"/>
    <x v="12"/>
    <x v="12"/>
  </r>
  <r>
    <x v="0"/>
    <x v="0"/>
    <x v="10"/>
    <x v="64"/>
    <x v="0"/>
    <x v="472"/>
    <x v="472"/>
    <x v="0"/>
    <x v="0"/>
    <x v="0"/>
    <x v="0"/>
    <x v="0"/>
    <x v="0"/>
    <x v="0"/>
    <n v="30346005.120000001"/>
    <n v="44620421.329999998"/>
    <n v="44620421.329999998"/>
    <n v="48201159.640000001"/>
    <n v="3580738.31"/>
    <n v="8.0248868192388265"/>
    <x v="0"/>
    <x v="1"/>
    <x v="9"/>
    <x v="9"/>
  </r>
  <r>
    <x v="0"/>
    <x v="0"/>
    <x v="10"/>
    <x v="64"/>
    <x v="0"/>
    <x v="473"/>
    <x v="473"/>
    <x v="0"/>
    <x v="0"/>
    <x v="0"/>
    <x v="0"/>
    <x v="0"/>
    <x v="0"/>
    <x v="0"/>
    <n v="68139977.989999995"/>
    <n v="87840165.519999996"/>
    <n v="87840165.519999996"/>
    <n v="94056978.919999957"/>
    <n v="6216813.4000000004"/>
    <n v="7.0774153978392915"/>
    <x v="0"/>
    <x v="1"/>
    <x v="6"/>
    <x v="6"/>
  </r>
  <r>
    <x v="0"/>
    <x v="0"/>
    <x v="10"/>
    <x v="64"/>
    <x v="0"/>
    <x v="474"/>
    <x v="474"/>
    <x v="0"/>
    <x v="0"/>
    <x v="0"/>
    <x v="0"/>
    <x v="0"/>
    <x v="0"/>
    <x v="0"/>
    <n v="22358163.23"/>
    <n v="39981160.289999999"/>
    <n v="39981160.289999999"/>
    <n v="46760853.990000002"/>
    <n v="6779693.7000000002"/>
    <n v="16.95722097814085"/>
    <x v="0"/>
    <x v="1"/>
    <x v="12"/>
    <x v="12"/>
  </r>
  <r>
    <x v="0"/>
    <x v="0"/>
    <x v="10"/>
    <x v="64"/>
    <x v="0"/>
    <x v="475"/>
    <x v="475"/>
    <x v="0"/>
    <x v="0"/>
    <x v="0"/>
    <x v="0"/>
    <x v="0"/>
    <x v="0"/>
    <x v="0"/>
    <n v="24402427.870000001"/>
    <n v="49936756.359999999"/>
    <n v="49936756.359999999"/>
    <n v="48261766.919999994"/>
    <n v="-1674989.44"/>
    <n v="-3.3542215435956684"/>
    <x v="0"/>
    <x v="0"/>
    <x v="11"/>
    <x v="11"/>
  </r>
  <r>
    <x v="0"/>
    <x v="0"/>
    <x v="10"/>
    <x v="64"/>
    <x v="0"/>
    <x v="476"/>
    <x v="476"/>
    <x v="0"/>
    <x v="0"/>
    <x v="0"/>
    <x v="0"/>
    <x v="0"/>
    <x v="0"/>
    <x v="0"/>
    <n v="12137652.49"/>
    <n v="26215519"/>
    <n v="26215519"/>
    <n v="24930735.990000002"/>
    <n v="-1284783.01"/>
    <n v="-4.9008490352603742"/>
    <x v="0"/>
    <x v="0"/>
    <x v="12"/>
    <x v="12"/>
  </r>
  <r>
    <x v="0"/>
    <x v="0"/>
    <x v="6"/>
    <x v="65"/>
    <x v="0"/>
    <x v="477"/>
    <x v="477"/>
    <x v="0"/>
    <x v="0"/>
    <x v="0"/>
    <x v="0"/>
    <x v="0"/>
    <x v="0"/>
    <x v="0"/>
    <n v="23104101.629999999"/>
    <n v="37300993.840000004"/>
    <n v="37300993.840000004"/>
    <n v="40356566.760000005"/>
    <n v="3055572.92"/>
    <n v="8.1916662411373427"/>
    <x v="0"/>
    <x v="1"/>
    <x v="12"/>
    <x v="12"/>
  </r>
  <r>
    <x v="0"/>
    <x v="0"/>
    <x v="6"/>
    <x v="65"/>
    <x v="0"/>
    <x v="478"/>
    <x v="478"/>
    <x v="0"/>
    <x v="0"/>
    <x v="0"/>
    <x v="0"/>
    <x v="0"/>
    <x v="0"/>
    <x v="0"/>
    <n v="58155740.299999997"/>
    <n v="76328280.180000007"/>
    <n v="76328280.180000007"/>
    <n v="65779409.630000018"/>
    <n v="-10548870.550000001"/>
    <n v="-13.820395959562154"/>
    <x v="0"/>
    <x v="0"/>
    <x v="9"/>
    <x v="9"/>
  </r>
  <r>
    <x v="0"/>
    <x v="0"/>
    <x v="6"/>
    <x v="65"/>
    <x v="0"/>
    <x v="479"/>
    <x v="479"/>
    <x v="0"/>
    <x v="0"/>
    <x v="0"/>
    <x v="0"/>
    <x v="0"/>
    <x v="0"/>
    <x v="0"/>
    <n v="59284383.5"/>
    <n v="69686796.010000005"/>
    <n v="69686796.010000005"/>
    <n v="67646190.709999993"/>
    <n v="-2040605.3"/>
    <n v="-2.928252433512907"/>
    <x v="0"/>
    <x v="0"/>
    <x v="11"/>
    <x v="11"/>
  </r>
  <r>
    <x v="0"/>
    <x v="0"/>
    <x v="6"/>
    <x v="65"/>
    <x v="0"/>
    <x v="480"/>
    <x v="480"/>
    <x v="0"/>
    <x v="0"/>
    <x v="0"/>
    <x v="0"/>
    <x v="0"/>
    <x v="0"/>
    <x v="0"/>
    <n v="63339548.780000001"/>
    <n v="101688016.05"/>
    <n v="101688016.05"/>
    <n v="98481123.829999983"/>
    <n v="-3206892.22"/>
    <n v="-3.1536579673490444"/>
    <x v="0"/>
    <x v="0"/>
    <x v="7"/>
    <x v="7"/>
  </r>
  <r>
    <x v="0"/>
    <x v="0"/>
    <x v="6"/>
    <x v="65"/>
    <x v="0"/>
    <x v="481"/>
    <x v="481"/>
    <x v="0"/>
    <x v="0"/>
    <x v="0"/>
    <x v="0"/>
    <x v="0"/>
    <x v="0"/>
    <x v="0"/>
    <n v="28878135.710000001"/>
    <n v="42000055"/>
    <n v="42000055"/>
    <n v="38591894.390000015"/>
    <n v="-3408160.61"/>
    <n v="-8.1146574927104265"/>
    <x v="0"/>
    <x v="0"/>
    <x v="12"/>
    <x v="12"/>
  </r>
  <r>
    <x v="0"/>
    <x v="0"/>
    <x v="6"/>
    <x v="65"/>
    <x v="0"/>
    <x v="482"/>
    <x v="482"/>
    <x v="0"/>
    <x v="0"/>
    <x v="0"/>
    <x v="0"/>
    <x v="0"/>
    <x v="0"/>
    <x v="0"/>
    <n v="82619424"/>
    <n v="126575649.65000001"/>
    <n v="126575649.65000001"/>
    <n v="130947666.35000001"/>
    <n v="4372016.7"/>
    <n v="3.4540740751394594"/>
    <x v="0"/>
    <x v="1"/>
    <x v="6"/>
    <x v="6"/>
  </r>
  <r>
    <x v="0"/>
    <x v="0"/>
    <x v="6"/>
    <x v="65"/>
    <x v="0"/>
    <x v="483"/>
    <x v="483"/>
    <x v="0"/>
    <x v="0"/>
    <x v="0"/>
    <x v="0"/>
    <x v="0"/>
    <x v="0"/>
    <x v="0"/>
    <n v="47936328.93"/>
    <n v="79957606.310000002"/>
    <n v="79957606.310000002"/>
    <n v="80356593.039999962"/>
    <n v="398986.73"/>
    <n v="0.49899784199780411"/>
    <x v="0"/>
    <x v="1"/>
    <x v="9"/>
    <x v="9"/>
  </r>
  <r>
    <x v="0"/>
    <x v="0"/>
    <x v="6"/>
    <x v="65"/>
    <x v="0"/>
    <x v="484"/>
    <x v="484"/>
    <x v="0"/>
    <x v="0"/>
    <x v="0"/>
    <x v="0"/>
    <x v="0"/>
    <x v="0"/>
    <x v="0"/>
    <n v="43298748.840000004"/>
    <n v="81221959.060000002"/>
    <n v="81221959.060000002"/>
    <n v="98790728.909999967"/>
    <n v="17568769.850000001"/>
    <n v="21.630566478976036"/>
    <x v="0"/>
    <x v="1"/>
    <x v="11"/>
    <x v="11"/>
  </r>
  <r>
    <x v="0"/>
    <x v="0"/>
    <x v="6"/>
    <x v="65"/>
    <x v="0"/>
    <x v="485"/>
    <x v="485"/>
    <x v="0"/>
    <x v="0"/>
    <x v="0"/>
    <x v="0"/>
    <x v="0"/>
    <x v="0"/>
    <x v="0"/>
    <n v="33711701.780000001"/>
    <n v="58711300.920000002"/>
    <n v="58711300.920000002"/>
    <n v="74048237.140000015"/>
    <n v="15336936.220000001"/>
    <n v="26.12263053223451"/>
    <x v="0"/>
    <x v="1"/>
    <x v="11"/>
    <x v="11"/>
  </r>
  <r>
    <x v="0"/>
    <x v="0"/>
    <x v="6"/>
    <x v="65"/>
    <x v="0"/>
    <x v="486"/>
    <x v="486"/>
    <x v="0"/>
    <x v="0"/>
    <x v="0"/>
    <x v="0"/>
    <x v="0"/>
    <x v="0"/>
    <x v="0"/>
    <n v="78170599.090000004"/>
    <n v="112369507.09"/>
    <n v="112369507.09"/>
    <n v="146726857.94"/>
    <n v="34357350.850000001"/>
    <n v="30.57533288143927"/>
    <x v="0"/>
    <x v="1"/>
    <x v="6"/>
    <x v="6"/>
  </r>
  <r>
    <x v="0"/>
    <x v="0"/>
    <x v="6"/>
    <x v="65"/>
    <x v="0"/>
    <x v="487"/>
    <x v="487"/>
    <x v="0"/>
    <x v="0"/>
    <x v="0"/>
    <x v="0"/>
    <x v="0"/>
    <x v="0"/>
    <x v="0"/>
    <n v="27489281.370000001"/>
    <n v="45685130.799999997"/>
    <n v="45685130.799999997"/>
    <n v="56012366.67999997"/>
    <n v="10327235.880000001"/>
    <n v="22.605245293508055"/>
    <x v="0"/>
    <x v="1"/>
    <x v="12"/>
    <x v="12"/>
  </r>
  <r>
    <x v="0"/>
    <x v="0"/>
    <x v="6"/>
    <x v="65"/>
    <x v="0"/>
    <x v="488"/>
    <x v="488"/>
    <x v="0"/>
    <x v="0"/>
    <x v="0"/>
    <x v="0"/>
    <x v="0"/>
    <x v="0"/>
    <x v="0"/>
    <n v="37263665.880000003"/>
    <n v="64471950.289999999"/>
    <n v="64471950.289999999"/>
    <n v="73069923.229999989"/>
    <n v="8597972.9399999995"/>
    <n v="13.33599014970949"/>
    <x v="0"/>
    <x v="1"/>
    <x v="11"/>
    <x v="11"/>
  </r>
  <r>
    <x v="0"/>
    <x v="0"/>
    <x v="6"/>
    <x v="66"/>
    <x v="0"/>
    <x v="489"/>
    <x v="489"/>
    <x v="0"/>
    <x v="0"/>
    <x v="0"/>
    <x v="0"/>
    <x v="0"/>
    <x v="0"/>
    <x v="0"/>
    <n v="24480744.41"/>
    <n v="43265002.030000001"/>
    <n v="43265002.030000001"/>
    <n v="43842254.170000002"/>
    <n v="577252.14"/>
    <n v="1.3342242295510185"/>
    <x v="0"/>
    <x v="1"/>
    <x v="11"/>
    <x v="11"/>
  </r>
  <r>
    <x v="0"/>
    <x v="0"/>
    <x v="6"/>
    <x v="66"/>
    <x v="0"/>
    <x v="490"/>
    <x v="490"/>
    <x v="0"/>
    <x v="0"/>
    <x v="0"/>
    <x v="0"/>
    <x v="0"/>
    <x v="0"/>
    <x v="0"/>
    <n v="19807662.41"/>
    <n v="37826366.979999997"/>
    <n v="37826366.979999997"/>
    <n v="34573317.839999996"/>
    <n v="-3253049.14"/>
    <n v="-8.5999513030685453"/>
    <x v="0"/>
    <x v="0"/>
    <x v="12"/>
    <x v="12"/>
  </r>
  <r>
    <x v="0"/>
    <x v="0"/>
    <x v="6"/>
    <x v="66"/>
    <x v="0"/>
    <x v="491"/>
    <x v="491"/>
    <x v="0"/>
    <x v="0"/>
    <x v="0"/>
    <x v="0"/>
    <x v="0"/>
    <x v="0"/>
    <x v="0"/>
    <n v="44876967.140000001"/>
    <n v="57673868.810000002"/>
    <n v="57673868.810000002"/>
    <n v="71211953.700000003"/>
    <n v="13538084.890000001"/>
    <n v="23.473516116284276"/>
    <x v="0"/>
    <x v="1"/>
    <x v="9"/>
    <x v="9"/>
  </r>
  <r>
    <x v="0"/>
    <x v="0"/>
    <x v="6"/>
    <x v="66"/>
    <x v="0"/>
    <x v="492"/>
    <x v="492"/>
    <x v="0"/>
    <x v="0"/>
    <x v="0"/>
    <x v="0"/>
    <x v="0"/>
    <x v="0"/>
    <x v="0"/>
    <n v="6278795.6900000004"/>
    <n v="13680842.43"/>
    <n v="13680842.43"/>
    <n v="14265321.940000005"/>
    <n v="584479.51"/>
    <n v="4.2722479481111897"/>
    <x v="0"/>
    <x v="1"/>
    <x v="0"/>
    <x v="0"/>
  </r>
  <r>
    <x v="0"/>
    <x v="0"/>
    <x v="6"/>
    <x v="66"/>
    <x v="0"/>
    <x v="493"/>
    <x v="493"/>
    <x v="0"/>
    <x v="0"/>
    <x v="0"/>
    <x v="0"/>
    <x v="0"/>
    <x v="0"/>
    <x v="0"/>
    <n v="40026535.369999997"/>
    <n v="61464898.600000001"/>
    <n v="61464898.600000001"/>
    <n v="86710381.830000013"/>
    <n v="25245483.23"/>
    <n v="41.073008831092416"/>
    <x v="0"/>
    <x v="1"/>
    <x v="11"/>
    <x v="11"/>
  </r>
  <r>
    <x v="0"/>
    <x v="0"/>
    <x v="6"/>
    <x v="66"/>
    <x v="0"/>
    <x v="494"/>
    <x v="494"/>
    <x v="0"/>
    <x v="0"/>
    <x v="0"/>
    <x v="0"/>
    <x v="0"/>
    <x v="0"/>
    <x v="0"/>
    <n v="40927457.810000002"/>
    <n v="58185436.280000001"/>
    <n v="58185436.280000001"/>
    <n v="71575862.239999995"/>
    <n v="13390425.960000001"/>
    <n v="23.013363508288535"/>
    <x v="0"/>
    <x v="1"/>
    <x v="11"/>
    <x v="11"/>
  </r>
  <r>
    <x v="0"/>
    <x v="0"/>
    <x v="6"/>
    <x v="66"/>
    <x v="0"/>
    <x v="495"/>
    <x v="495"/>
    <x v="0"/>
    <x v="0"/>
    <x v="0"/>
    <x v="0"/>
    <x v="0"/>
    <x v="0"/>
    <x v="0"/>
    <n v="18186793.539999999"/>
    <n v="28536907.690000001"/>
    <n v="28536907.690000001"/>
    <n v="36765114.759999998"/>
    <n v="8228207.0700000003"/>
    <n v="28.83356234454007"/>
    <x v="0"/>
    <x v="1"/>
    <x v="12"/>
    <x v="12"/>
  </r>
  <r>
    <x v="0"/>
    <x v="0"/>
    <x v="6"/>
    <x v="67"/>
    <x v="0"/>
    <x v="496"/>
    <x v="496"/>
    <x v="0"/>
    <x v="0"/>
    <x v="0"/>
    <x v="0"/>
    <x v="0"/>
    <x v="0"/>
    <x v="0"/>
    <n v="14633185.91"/>
    <n v="27069307.02"/>
    <n v="27069307.02"/>
    <n v="26573494.38000001"/>
    <n v="-495812.64"/>
    <n v="-1.8316414219014612"/>
    <x v="0"/>
    <x v="0"/>
    <x v="0"/>
    <x v="0"/>
  </r>
  <r>
    <x v="0"/>
    <x v="0"/>
    <x v="6"/>
    <x v="67"/>
    <x v="0"/>
    <x v="497"/>
    <x v="497"/>
    <x v="0"/>
    <x v="0"/>
    <x v="0"/>
    <x v="0"/>
    <x v="0"/>
    <x v="0"/>
    <x v="0"/>
    <n v="33914072.490000002"/>
    <n v="52447408.299999997"/>
    <n v="52447408.299999997"/>
    <n v="53798733.259999968"/>
    <n v="1351324.96"/>
    <n v="2.5765333384452482"/>
    <x v="0"/>
    <x v="1"/>
    <x v="11"/>
    <x v="11"/>
  </r>
  <r>
    <x v="0"/>
    <x v="0"/>
    <x v="6"/>
    <x v="67"/>
    <x v="0"/>
    <x v="498"/>
    <x v="498"/>
    <x v="0"/>
    <x v="0"/>
    <x v="0"/>
    <x v="0"/>
    <x v="0"/>
    <x v="0"/>
    <x v="0"/>
    <n v="50499506.32"/>
    <n v="70016040.769999996"/>
    <n v="70016040.769999996"/>
    <n v="106067454.63"/>
    <n v="36051413.859999999"/>
    <n v="51.490220617340398"/>
    <x v="0"/>
    <x v="1"/>
    <x v="11"/>
    <x v="11"/>
  </r>
  <r>
    <x v="0"/>
    <x v="0"/>
    <x v="6"/>
    <x v="67"/>
    <x v="0"/>
    <x v="499"/>
    <x v="499"/>
    <x v="0"/>
    <x v="0"/>
    <x v="0"/>
    <x v="0"/>
    <x v="0"/>
    <x v="0"/>
    <x v="0"/>
    <n v="93253287.959999993"/>
    <n v="114837644.48"/>
    <n v="114837644.48"/>
    <n v="133109927.32000001"/>
    <n v="18272282.84"/>
    <n v="15.911405116971274"/>
    <x v="0"/>
    <x v="1"/>
    <x v="10"/>
    <x v="10"/>
  </r>
  <r>
    <x v="0"/>
    <x v="0"/>
    <x v="6"/>
    <x v="67"/>
    <x v="0"/>
    <x v="500"/>
    <x v="500"/>
    <x v="0"/>
    <x v="0"/>
    <x v="0"/>
    <x v="0"/>
    <x v="0"/>
    <x v="0"/>
    <x v="0"/>
    <n v="80437828.549999997"/>
    <n v="85730610.400000006"/>
    <n v="85730610.400000006"/>
    <n v="106355624.52000001"/>
    <n v="20625014.120000001"/>
    <n v="24.057934527432224"/>
    <x v="0"/>
    <x v="1"/>
    <x v="7"/>
    <x v="7"/>
  </r>
  <r>
    <x v="0"/>
    <x v="0"/>
    <x v="6"/>
    <x v="67"/>
    <x v="0"/>
    <x v="501"/>
    <x v="501"/>
    <x v="0"/>
    <x v="0"/>
    <x v="0"/>
    <x v="0"/>
    <x v="0"/>
    <x v="0"/>
    <x v="0"/>
    <n v="45895341.590000004"/>
    <n v="59200154.659999996"/>
    <n v="59200154.659999996"/>
    <n v="74694053.50999999"/>
    <n v="15493898.85"/>
    <n v="26.172058061309123"/>
    <x v="0"/>
    <x v="1"/>
    <x v="11"/>
    <x v="11"/>
  </r>
  <r>
    <x v="0"/>
    <x v="0"/>
    <x v="6"/>
    <x v="67"/>
    <x v="0"/>
    <x v="502"/>
    <x v="502"/>
    <x v="0"/>
    <x v="0"/>
    <x v="0"/>
    <x v="0"/>
    <x v="0"/>
    <x v="0"/>
    <x v="0"/>
    <n v="34767753.780000001"/>
    <n v="48552724.030000001"/>
    <n v="48552724.030000001"/>
    <n v="50707981.730000027"/>
    <n v="2155257.7000000002"/>
    <n v="4.4390046965609971"/>
    <x v="0"/>
    <x v="1"/>
    <x v="12"/>
    <x v="12"/>
  </r>
  <r>
    <x v="0"/>
    <x v="0"/>
    <x v="6"/>
    <x v="67"/>
    <x v="0"/>
    <x v="503"/>
    <x v="503"/>
    <x v="0"/>
    <x v="0"/>
    <x v="0"/>
    <x v="0"/>
    <x v="0"/>
    <x v="0"/>
    <x v="0"/>
    <n v="25724333.84"/>
    <n v="41920897.210000001"/>
    <n v="41920897.210000001"/>
    <n v="46391527.410000004"/>
    <n v="4470630.2"/>
    <n v="10.664443028508359"/>
    <x v="0"/>
    <x v="1"/>
    <x v="12"/>
    <x v="12"/>
  </r>
  <r>
    <x v="0"/>
    <x v="0"/>
    <x v="6"/>
    <x v="67"/>
    <x v="0"/>
    <x v="504"/>
    <x v="504"/>
    <x v="0"/>
    <x v="0"/>
    <x v="0"/>
    <x v="0"/>
    <x v="0"/>
    <x v="0"/>
    <x v="0"/>
    <n v="28917735.199999999"/>
    <n v="45758492.920000002"/>
    <n v="45758492.920000002"/>
    <n v="51413647.440000005"/>
    <n v="5655154.5199999996"/>
    <n v="12.358699247125468"/>
    <x v="0"/>
    <x v="1"/>
    <x v="12"/>
    <x v="12"/>
  </r>
  <r>
    <x v="0"/>
    <x v="0"/>
    <x v="11"/>
    <x v="68"/>
    <x v="0"/>
    <x v="505"/>
    <x v="505"/>
    <x v="0"/>
    <x v="0"/>
    <x v="0"/>
    <x v="0"/>
    <x v="0"/>
    <x v="0"/>
    <x v="0"/>
    <n v="29709677.34"/>
    <n v="39198555.140000001"/>
    <n v="39198555.140000001"/>
    <n v="37312122.709999971"/>
    <n v="-1886432.43"/>
    <n v="-4.8125050101017575"/>
    <x v="0"/>
    <x v="0"/>
    <x v="11"/>
    <x v="11"/>
  </r>
  <r>
    <x v="0"/>
    <x v="0"/>
    <x v="11"/>
    <x v="68"/>
    <x v="0"/>
    <x v="506"/>
    <x v="506"/>
    <x v="0"/>
    <x v="0"/>
    <x v="0"/>
    <x v="0"/>
    <x v="0"/>
    <x v="0"/>
    <x v="0"/>
    <n v="24927157.98"/>
    <n v="45307033.310000002"/>
    <n v="45307033.310000002"/>
    <n v="43192060.970000029"/>
    <n v="-2114972.34"/>
    <n v="-4.6680883418892742"/>
    <x v="0"/>
    <x v="0"/>
    <x v="12"/>
    <x v="12"/>
  </r>
  <r>
    <x v="0"/>
    <x v="0"/>
    <x v="11"/>
    <x v="68"/>
    <x v="0"/>
    <x v="507"/>
    <x v="507"/>
    <x v="0"/>
    <x v="0"/>
    <x v="0"/>
    <x v="0"/>
    <x v="0"/>
    <x v="0"/>
    <x v="0"/>
    <n v="63487694.659999996"/>
    <n v="82837784"/>
    <n v="82837784"/>
    <n v="74219391.679999992"/>
    <n v="-8618392.3200000003"/>
    <n v="-10.403938763016646"/>
    <x v="0"/>
    <x v="0"/>
    <x v="9"/>
    <x v="9"/>
  </r>
  <r>
    <x v="0"/>
    <x v="0"/>
    <x v="11"/>
    <x v="68"/>
    <x v="0"/>
    <x v="508"/>
    <x v="508"/>
    <x v="0"/>
    <x v="0"/>
    <x v="0"/>
    <x v="0"/>
    <x v="0"/>
    <x v="0"/>
    <x v="0"/>
    <n v="53842547.060000002"/>
    <n v="83794367.799999997"/>
    <n v="83794367.799999997"/>
    <n v="77639257.910000011"/>
    <n v="-6155109.8899999997"/>
    <n v="-7.345493559532529"/>
    <x v="0"/>
    <x v="0"/>
    <x v="10"/>
    <x v="10"/>
  </r>
  <r>
    <x v="0"/>
    <x v="0"/>
    <x v="11"/>
    <x v="68"/>
    <x v="0"/>
    <x v="509"/>
    <x v="509"/>
    <x v="0"/>
    <x v="0"/>
    <x v="0"/>
    <x v="0"/>
    <x v="0"/>
    <x v="0"/>
    <x v="0"/>
    <n v="45001132.390000001"/>
    <n v="87979969.269999996"/>
    <n v="87979969.269999996"/>
    <n v="72990433.930000007"/>
    <n v="-14989535.34"/>
    <n v="-17.037440981593104"/>
    <x v="0"/>
    <x v="0"/>
    <x v="9"/>
    <x v="9"/>
  </r>
  <r>
    <x v="0"/>
    <x v="0"/>
    <x v="11"/>
    <x v="68"/>
    <x v="0"/>
    <x v="510"/>
    <x v="510"/>
    <x v="0"/>
    <x v="0"/>
    <x v="0"/>
    <x v="0"/>
    <x v="0"/>
    <x v="0"/>
    <x v="0"/>
    <n v="24802589.420000002"/>
    <n v="62411304.18"/>
    <n v="62411304.18"/>
    <n v="77325704.509999976"/>
    <n v="14914400.33"/>
    <n v="23.896953486159305"/>
    <x v="0"/>
    <x v="1"/>
    <x v="10"/>
    <x v="10"/>
  </r>
  <r>
    <x v="0"/>
    <x v="0"/>
    <x v="11"/>
    <x v="69"/>
    <x v="0"/>
    <x v="511"/>
    <x v="511"/>
    <x v="0"/>
    <x v="0"/>
    <x v="0"/>
    <x v="0"/>
    <x v="0"/>
    <x v="0"/>
    <x v="0"/>
    <n v="31855981.850000001"/>
    <n v="50892594.07"/>
    <n v="50892594.07"/>
    <n v="57593719.539999992"/>
    <n v="6701125.4699999997"/>
    <n v="13.167191793727325"/>
    <x v="0"/>
    <x v="1"/>
    <x v="11"/>
    <x v="11"/>
  </r>
  <r>
    <x v="0"/>
    <x v="0"/>
    <x v="11"/>
    <x v="69"/>
    <x v="0"/>
    <x v="512"/>
    <x v="512"/>
    <x v="0"/>
    <x v="0"/>
    <x v="0"/>
    <x v="0"/>
    <x v="0"/>
    <x v="0"/>
    <x v="0"/>
    <n v="38081488.560000002"/>
    <n v="62661996.630000003"/>
    <n v="62661996.630000003"/>
    <n v="60549945.109999962"/>
    <n v="-2112051.52"/>
    <n v="-3.3705461580980587"/>
    <x v="0"/>
    <x v="0"/>
    <x v="11"/>
    <x v="11"/>
  </r>
  <r>
    <x v="0"/>
    <x v="0"/>
    <x v="11"/>
    <x v="69"/>
    <x v="0"/>
    <x v="513"/>
    <x v="513"/>
    <x v="0"/>
    <x v="0"/>
    <x v="0"/>
    <x v="0"/>
    <x v="0"/>
    <x v="0"/>
    <x v="0"/>
    <n v="41104064.549999997"/>
    <n v="85865350.480000004"/>
    <n v="85865350.480000004"/>
    <n v="57814503.569999993"/>
    <n v="-28050846.91"/>
    <n v="-32.66841252401769"/>
    <x v="0"/>
    <x v="0"/>
    <x v="11"/>
    <x v="11"/>
  </r>
  <r>
    <x v="0"/>
    <x v="0"/>
    <x v="11"/>
    <x v="69"/>
    <x v="0"/>
    <x v="514"/>
    <x v="514"/>
    <x v="0"/>
    <x v="0"/>
    <x v="0"/>
    <x v="0"/>
    <x v="0"/>
    <x v="0"/>
    <x v="0"/>
    <n v="61584400.039999999"/>
    <n v="79130213.569999993"/>
    <n v="79130213.569999993"/>
    <n v="93101098.120000005"/>
    <n v="13970884.550000001"/>
    <n v="17.655562799209566"/>
    <x v="0"/>
    <x v="1"/>
    <x v="7"/>
    <x v="7"/>
  </r>
  <r>
    <x v="0"/>
    <x v="0"/>
    <x v="11"/>
    <x v="69"/>
    <x v="0"/>
    <x v="515"/>
    <x v="515"/>
    <x v="0"/>
    <x v="0"/>
    <x v="0"/>
    <x v="0"/>
    <x v="0"/>
    <x v="0"/>
    <x v="0"/>
    <n v="69850979.890000001"/>
    <n v="89874182.319999993"/>
    <n v="89874182.319999993"/>
    <n v="82280933.830000013"/>
    <n v="-7593248.4900000002"/>
    <n v="-8.4487539068383271"/>
    <x v="0"/>
    <x v="0"/>
    <x v="6"/>
    <x v="6"/>
  </r>
  <r>
    <x v="0"/>
    <x v="0"/>
    <x v="11"/>
    <x v="69"/>
    <x v="0"/>
    <x v="516"/>
    <x v="516"/>
    <x v="0"/>
    <x v="0"/>
    <x v="0"/>
    <x v="0"/>
    <x v="0"/>
    <x v="0"/>
    <x v="0"/>
    <n v="21932876.09"/>
    <n v="30747101.989999998"/>
    <n v="30747101.989999998"/>
    <n v="32385709.960000001"/>
    <n v="1638607.97"/>
    <n v="5.3293086630828848"/>
    <x v="0"/>
    <x v="1"/>
    <x v="12"/>
    <x v="12"/>
  </r>
  <r>
    <x v="0"/>
    <x v="0"/>
    <x v="11"/>
    <x v="69"/>
    <x v="0"/>
    <x v="517"/>
    <x v="517"/>
    <x v="0"/>
    <x v="0"/>
    <x v="0"/>
    <x v="0"/>
    <x v="0"/>
    <x v="0"/>
    <x v="0"/>
    <n v="41286053.560000002"/>
    <n v="60918388.909999996"/>
    <n v="60918388.909999996"/>
    <n v="58031756.190000013"/>
    <n v="-2886632.72"/>
    <n v="-4.7385243957529344"/>
    <x v="0"/>
    <x v="0"/>
    <x v="11"/>
    <x v="11"/>
  </r>
  <r>
    <x v="0"/>
    <x v="0"/>
    <x v="11"/>
    <x v="70"/>
    <x v="0"/>
    <x v="518"/>
    <x v="518"/>
    <x v="0"/>
    <x v="0"/>
    <x v="0"/>
    <x v="0"/>
    <x v="0"/>
    <x v="0"/>
    <x v="0"/>
    <n v="34158769.200000003"/>
    <n v="60318877.75"/>
    <n v="60318877.75"/>
    <n v="63792346.650000028"/>
    <n v="3473468.9"/>
    <n v="5.7585104855502722"/>
    <x v="0"/>
    <x v="1"/>
    <x v="11"/>
    <x v="11"/>
  </r>
  <r>
    <x v="0"/>
    <x v="0"/>
    <x v="11"/>
    <x v="70"/>
    <x v="0"/>
    <x v="519"/>
    <x v="519"/>
    <x v="0"/>
    <x v="0"/>
    <x v="0"/>
    <x v="0"/>
    <x v="0"/>
    <x v="0"/>
    <x v="0"/>
    <n v="71896805.219999999"/>
    <n v="105805672.62"/>
    <n v="105805672.62"/>
    <n v="101588466.71000002"/>
    <n v="-4217205.91"/>
    <n v="-3.9858032235625522"/>
    <x v="0"/>
    <x v="0"/>
    <x v="8"/>
    <x v="8"/>
  </r>
  <r>
    <x v="0"/>
    <x v="0"/>
    <x v="11"/>
    <x v="70"/>
    <x v="0"/>
    <x v="520"/>
    <x v="520"/>
    <x v="0"/>
    <x v="0"/>
    <x v="0"/>
    <x v="0"/>
    <x v="0"/>
    <x v="0"/>
    <x v="0"/>
    <n v="40503426.329999998"/>
    <n v="62161081.990000002"/>
    <n v="62161081.990000002"/>
    <n v="62066778.309999973"/>
    <n v="-94303.679999999993"/>
    <n v="-0.15170855619142998"/>
    <x v="0"/>
    <x v="0"/>
    <x v="11"/>
    <x v="11"/>
  </r>
  <r>
    <x v="0"/>
    <x v="0"/>
    <x v="11"/>
    <x v="70"/>
    <x v="0"/>
    <x v="521"/>
    <x v="521"/>
    <x v="0"/>
    <x v="0"/>
    <x v="0"/>
    <x v="0"/>
    <x v="0"/>
    <x v="0"/>
    <x v="0"/>
    <n v="56078961.5"/>
    <n v="89885345.489999995"/>
    <n v="89885345.489999995"/>
    <n v="110048576.62"/>
    <n v="20163231.129999999"/>
    <n v="22.43216735729543"/>
    <x v="0"/>
    <x v="1"/>
    <x v="8"/>
    <x v="8"/>
  </r>
  <r>
    <x v="0"/>
    <x v="0"/>
    <x v="11"/>
    <x v="70"/>
    <x v="0"/>
    <x v="522"/>
    <x v="522"/>
    <x v="0"/>
    <x v="0"/>
    <x v="0"/>
    <x v="0"/>
    <x v="0"/>
    <x v="0"/>
    <x v="0"/>
    <n v="29948729.41"/>
    <n v="52865607.710000001"/>
    <n v="52865607.710000001"/>
    <n v="55834389.830000028"/>
    <n v="2968782.12"/>
    <n v="5.6157154880079601"/>
    <x v="0"/>
    <x v="1"/>
    <x v="12"/>
    <x v="12"/>
  </r>
  <r>
    <x v="0"/>
    <x v="0"/>
    <x v="11"/>
    <x v="70"/>
    <x v="0"/>
    <x v="523"/>
    <x v="523"/>
    <x v="0"/>
    <x v="0"/>
    <x v="0"/>
    <x v="0"/>
    <x v="0"/>
    <x v="0"/>
    <x v="0"/>
    <n v="90992962.790000007"/>
    <n v="148642672.34999999"/>
    <n v="148642672.34999999"/>
    <n v="146453920.20000002"/>
    <n v="-2188752.15"/>
    <n v="-1.472492464913626"/>
    <x v="0"/>
    <x v="0"/>
    <x v="7"/>
    <x v="7"/>
  </r>
  <r>
    <x v="0"/>
    <x v="0"/>
    <x v="11"/>
    <x v="70"/>
    <x v="0"/>
    <x v="524"/>
    <x v="524"/>
    <x v="0"/>
    <x v="0"/>
    <x v="0"/>
    <x v="0"/>
    <x v="0"/>
    <x v="0"/>
    <x v="0"/>
    <n v="39469998.729999997"/>
    <n v="75224270.319999993"/>
    <n v="75224270.319999993"/>
    <n v="77020343.440000013"/>
    <n v="1796073.12"/>
    <n v="2.3876245158106575"/>
    <x v="0"/>
    <x v="1"/>
    <x v="11"/>
    <x v="11"/>
  </r>
  <r>
    <x v="0"/>
    <x v="0"/>
    <x v="6"/>
    <x v="71"/>
    <x v="0"/>
    <x v="525"/>
    <x v="525"/>
    <x v="0"/>
    <x v="0"/>
    <x v="0"/>
    <x v="0"/>
    <x v="0"/>
    <x v="0"/>
    <x v="0"/>
    <n v="20326570.559999999"/>
    <n v="33411613.030000001"/>
    <n v="33411613.030000001"/>
    <n v="37689985.380000003"/>
    <n v="4278372.3499999996"/>
    <n v="12.805045796976298"/>
    <x v="0"/>
    <x v="1"/>
    <x v="12"/>
    <x v="12"/>
  </r>
  <r>
    <x v="0"/>
    <x v="0"/>
    <x v="6"/>
    <x v="71"/>
    <x v="0"/>
    <x v="526"/>
    <x v="526"/>
    <x v="0"/>
    <x v="0"/>
    <x v="0"/>
    <x v="0"/>
    <x v="0"/>
    <x v="0"/>
    <x v="0"/>
    <n v="24881971.98"/>
    <n v="47970451.5"/>
    <n v="47970451.5"/>
    <n v="45795934.170000002"/>
    <n v="-2174517.33"/>
    <n v="-4.5330349454809697"/>
    <x v="0"/>
    <x v="0"/>
    <x v="11"/>
    <x v="11"/>
  </r>
  <r>
    <x v="0"/>
    <x v="0"/>
    <x v="6"/>
    <x v="71"/>
    <x v="0"/>
    <x v="527"/>
    <x v="527"/>
    <x v="0"/>
    <x v="0"/>
    <x v="0"/>
    <x v="0"/>
    <x v="0"/>
    <x v="0"/>
    <x v="0"/>
    <n v="81525600.780000001"/>
    <n v="95619081.930000007"/>
    <n v="95619081.930000007"/>
    <n v="145775501.72999999"/>
    <n v="50156419.799999997"/>
    <n v="52.454404275412394"/>
    <x v="0"/>
    <x v="1"/>
    <x v="10"/>
    <x v="10"/>
  </r>
  <r>
    <x v="0"/>
    <x v="0"/>
    <x v="6"/>
    <x v="71"/>
    <x v="0"/>
    <x v="528"/>
    <x v="528"/>
    <x v="0"/>
    <x v="0"/>
    <x v="0"/>
    <x v="0"/>
    <x v="0"/>
    <x v="0"/>
    <x v="0"/>
    <n v="32700603.739999998"/>
    <n v="52426883.630000003"/>
    <n v="52426883.630000003"/>
    <n v="50235358.829999998"/>
    <n v="-2191524.7999999998"/>
    <n v="-4.1801546234687006"/>
    <x v="0"/>
    <x v="0"/>
    <x v="11"/>
    <x v="11"/>
  </r>
  <r>
    <x v="0"/>
    <x v="0"/>
    <x v="6"/>
    <x v="71"/>
    <x v="0"/>
    <x v="529"/>
    <x v="529"/>
    <x v="0"/>
    <x v="0"/>
    <x v="0"/>
    <x v="0"/>
    <x v="0"/>
    <x v="0"/>
    <x v="0"/>
    <n v="24485538.649999999"/>
    <n v="43576000"/>
    <n v="43576000"/>
    <n v="57347659.960000016"/>
    <n v="13771659.960000001"/>
    <n v="31.603772627134205"/>
    <x v="0"/>
    <x v="1"/>
    <x v="11"/>
    <x v="11"/>
  </r>
  <r>
    <x v="0"/>
    <x v="0"/>
    <x v="6"/>
    <x v="71"/>
    <x v="0"/>
    <x v="530"/>
    <x v="530"/>
    <x v="0"/>
    <x v="0"/>
    <x v="0"/>
    <x v="0"/>
    <x v="0"/>
    <x v="0"/>
    <x v="0"/>
    <n v="26441508.920000002"/>
    <n v="38418182.130000003"/>
    <n v="38418182.130000003"/>
    <n v="47194033.229999982"/>
    <n v="8775851.0999999996"/>
    <n v="22.842962923920108"/>
    <x v="0"/>
    <x v="1"/>
    <x v="12"/>
    <x v="12"/>
  </r>
  <r>
    <x v="0"/>
    <x v="0"/>
    <x v="11"/>
    <x v="72"/>
    <x v="0"/>
    <x v="531"/>
    <x v="531"/>
    <x v="0"/>
    <x v="0"/>
    <x v="0"/>
    <x v="0"/>
    <x v="0"/>
    <x v="0"/>
    <x v="0"/>
    <n v="67425127.329999998"/>
    <n v="82749482"/>
    <n v="82749482"/>
    <n v="89836450.320000052"/>
    <n v="7086968.3200000003"/>
    <n v="8.5643657805616229"/>
    <x v="0"/>
    <x v="1"/>
    <x v="11"/>
    <x v="11"/>
  </r>
  <r>
    <x v="0"/>
    <x v="0"/>
    <x v="11"/>
    <x v="72"/>
    <x v="0"/>
    <x v="532"/>
    <x v="532"/>
    <x v="0"/>
    <x v="0"/>
    <x v="0"/>
    <x v="0"/>
    <x v="0"/>
    <x v="0"/>
    <x v="0"/>
    <n v="158673759.75999999"/>
    <n v="190357763.59999999"/>
    <n v="190357763.59999999"/>
    <n v="167728265.82000005"/>
    <n v="-22629497.780000001"/>
    <n v="-11.887877516543801"/>
    <x v="0"/>
    <x v="0"/>
    <x v="6"/>
    <x v="6"/>
  </r>
  <r>
    <x v="0"/>
    <x v="0"/>
    <x v="11"/>
    <x v="72"/>
    <x v="0"/>
    <x v="533"/>
    <x v="533"/>
    <x v="0"/>
    <x v="0"/>
    <x v="0"/>
    <x v="0"/>
    <x v="0"/>
    <x v="0"/>
    <x v="0"/>
    <n v="228179398.53"/>
    <n v="241485185.19999999"/>
    <n v="241485185.19999999"/>
    <n v="254498763.5700002"/>
    <n v="13013578.369999999"/>
    <n v="5.3889758741191711"/>
    <x v="0"/>
    <x v="1"/>
    <x v="1"/>
    <x v="1"/>
  </r>
  <r>
    <x v="0"/>
    <x v="0"/>
    <x v="11"/>
    <x v="72"/>
    <x v="0"/>
    <x v="534"/>
    <x v="534"/>
    <x v="0"/>
    <x v="0"/>
    <x v="0"/>
    <x v="0"/>
    <x v="0"/>
    <x v="0"/>
    <x v="0"/>
    <n v="59144407.670000002"/>
    <n v="88476765.579999998"/>
    <n v="88476765.579999998"/>
    <n v="88197778.319999978"/>
    <n v="-278987.26"/>
    <n v="-0.31532262529165572"/>
    <x v="0"/>
    <x v="0"/>
    <x v="11"/>
    <x v="11"/>
  </r>
  <r>
    <x v="0"/>
    <x v="0"/>
    <x v="11"/>
    <x v="72"/>
    <x v="0"/>
    <x v="535"/>
    <x v="535"/>
    <x v="0"/>
    <x v="0"/>
    <x v="0"/>
    <x v="0"/>
    <x v="0"/>
    <x v="0"/>
    <x v="0"/>
    <n v="94649880.079999998"/>
    <n v="127092044.45999999"/>
    <n v="127092044.45999999"/>
    <n v="124230810.38000004"/>
    <n v="-2861234.08"/>
    <n v="-2.251308563141829"/>
    <x v="0"/>
    <x v="0"/>
    <x v="7"/>
    <x v="7"/>
  </r>
  <r>
    <x v="0"/>
    <x v="0"/>
    <x v="11"/>
    <x v="72"/>
    <x v="0"/>
    <x v="536"/>
    <x v="536"/>
    <x v="0"/>
    <x v="0"/>
    <x v="0"/>
    <x v="0"/>
    <x v="0"/>
    <x v="0"/>
    <x v="0"/>
    <n v="58044332.880000003"/>
    <n v="82126022"/>
    <n v="82126022"/>
    <n v="80336792.799999982"/>
    <n v="-1789229.2"/>
    <n v="-2.1786385805950763"/>
    <x v="0"/>
    <x v="0"/>
    <x v="11"/>
    <x v="11"/>
  </r>
  <r>
    <x v="0"/>
    <x v="0"/>
    <x v="11"/>
    <x v="72"/>
    <x v="0"/>
    <x v="537"/>
    <x v="537"/>
    <x v="0"/>
    <x v="0"/>
    <x v="0"/>
    <x v="0"/>
    <x v="0"/>
    <x v="0"/>
    <x v="0"/>
    <n v="15687409.029999999"/>
    <n v="33550958.690000001"/>
    <n v="33550958.690000001"/>
    <n v="33041714.990000002"/>
    <n v="-509243.7"/>
    <n v="-1.5178216059494662"/>
    <x v="0"/>
    <x v="0"/>
    <x v="0"/>
    <x v="0"/>
  </r>
  <r>
    <x v="0"/>
    <x v="0"/>
    <x v="11"/>
    <x v="72"/>
    <x v="0"/>
    <x v="538"/>
    <x v="538"/>
    <x v="0"/>
    <x v="0"/>
    <x v="0"/>
    <x v="0"/>
    <x v="0"/>
    <x v="0"/>
    <x v="0"/>
    <n v="31564159.18"/>
    <n v="55015760.490000002"/>
    <n v="55015760.490000002"/>
    <n v="62099398.700000003"/>
    <n v="7083638.21"/>
    <n v="12.87565262555548"/>
    <x v="0"/>
    <x v="1"/>
    <x v="12"/>
    <x v="12"/>
  </r>
  <r>
    <x v="0"/>
    <x v="0"/>
    <x v="11"/>
    <x v="72"/>
    <x v="0"/>
    <x v="539"/>
    <x v="539"/>
    <x v="0"/>
    <x v="0"/>
    <x v="0"/>
    <x v="0"/>
    <x v="0"/>
    <x v="0"/>
    <x v="0"/>
    <n v="25050725.789999999"/>
    <n v="51659382.789999999"/>
    <n v="51659382.789999999"/>
    <n v="52836759.500000015"/>
    <n v="1177376.71"/>
    <n v="2.2791149379119404"/>
    <x v="0"/>
    <x v="1"/>
    <x v="11"/>
    <x v="11"/>
  </r>
  <r>
    <x v="0"/>
    <x v="0"/>
    <x v="1"/>
    <x v="1"/>
    <x v="0"/>
    <x v="540"/>
    <x v="540"/>
    <x v="0"/>
    <x v="0"/>
    <x v="0"/>
    <x v="0"/>
    <x v="0"/>
    <x v="0"/>
    <x v="0"/>
    <n v="19907217.16"/>
    <n v="34268080.299999997"/>
    <n v="34268080.299999997"/>
    <n v="37991569.930000007"/>
    <n v="3723489.63"/>
    <n v="10.8657666183886"/>
    <x v="0"/>
    <x v="1"/>
    <x v="12"/>
    <x v="12"/>
  </r>
  <r>
    <x v="0"/>
    <x v="0"/>
    <x v="1"/>
    <x v="1"/>
    <x v="0"/>
    <x v="541"/>
    <x v="541"/>
    <x v="0"/>
    <x v="0"/>
    <x v="0"/>
    <x v="0"/>
    <x v="0"/>
    <x v="0"/>
    <x v="0"/>
    <n v="22444929.850000001"/>
    <n v="33000000"/>
    <n v="33000000"/>
    <n v="36415135.030000001"/>
    <n v="3415135.03"/>
    <n v="10.348894030303031"/>
    <x v="0"/>
    <x v="1"/>
    <x v="12"/>
    <x v="12"/>
  </r>
  <r>
    <x v="0"/>
    <x v="0"/>
    <x v="1"/>
    <x v="1"/>
    <x v="0"/>
    <x v="542"/>
    <x v="542"/>
    <x v="0"/>
    <x v="0"/>
    <x v="0"/>
    <x v="0"/>
    <x v="0"/>
    <x v="0"/>
    <x v="0"/>
    <n v="8632464.2100000009"/>
    <n v="23498980"/>
    <n v="23498980"/>
    <n v="19132438.550000004"/>
    <n v="-4366541.45"/>
    <n v="-18.581833977474766"/>
    <x v="0"/>
    <x v="0"/>
    <x v="12"/>
    <x v="12"/>
  </r>
  <r>
    <x v="0"/>
    <x v="0"/>
    <x v="1"/>
    <x v="1"/>
    <x v="0"/>
    <x v="543"/>
    <x v="543"/>
    <x v="0"/>
    <x v="0"/>
    <x v="0"/>
    <x v="0"/>
    <x v="0"/>
    <x v="0"/>
    <x v="0"/>
    <n v="32519257.949999999"/>
    <n v="66745833.700000003"/>
    <n v="66745833.700000003"/>
    <n v="51370094.61999999"/>
    <n v="-15375739.08"/>
    <n v="-23.036252942930879"/>
    <x v="0"/>
    <x v="0"/>
    <x v="11"/>
    <x v="11"/>
  </r>
  <r>
    <x v="0"/>
    <x v="0"/>
    <x v="1"/>
    <x v="1"/>
    <x v="0"/>
    <x v="544"/>
    <x v="544"/>
    <x v="0"/>
    <x v="0"/>
    <x v="0"/>
    <x v="0"/>
    <x v="0"/>
    <x v="0"/>
    <x v="0"/>
    <n v="13761796.210000001"/>
    <n v="24000000"/>
    <n v="24000000"/>
    <n v="30426714.490000006"/>
    <n v="6426714.4900000002"/>
    <n v="26.777977041666666"/>
    <x v="0"/>
    <x v="1"/>
    <x v="12"/>
    <x v="12"/>
  </r>
  <r>
    <x v="0"/>
    <x v="0"/>
    <x v="1"/>
    <x v="2"/>
    <x v="0"/>
    <x v="545"/>
    <x v="545"/>
    <x v="0"/>
    <x v="0"/>
    <x v="0"/>
    <x v="0"/>
    <x v="0"/>
    <x v="0"/>
    <x v="0"/>
    <n v="22832877.870000001"/>
    <n v="41311185.289999999"/>
    <n v="41311185.289999999"/>
    <n v="42751751.049999997"/>
    <n v="1440565.76"/>
    <n v="3.4871082731889342"/>
    <x v="0"/>
    <x v="1"/>
    <x v="12"/>
    <x v="12"/>
  </r>
  <r>
    <x v="0"/>
    <x v="0"/>
    <x v="1"/>
    <x v="2"/>
    <x v="0"/>
    <x v="546"/>
    <x v="546"/>
    <x v="0"/>
    <x v="0"/>
    <x v="0"/>
    <x v="0"/>
    <x v="0"/>
    <x v="0"/>
    <x v="0"/>
    <n v="6830601.2699999996"/>
    <n v="18176975.289999999"/>
    <n v="18176975.289999999"/>
    <n v="16083448.82"/>
    <n v="-2093526.47"/>
    <n v="-11.51746336560047"/>
    <x v="0"/>
    <x v="0"/>
    <x v="12"/>
    <x v="12"/>
  </r>
  <r>
    <x v="0"/>
    <x v="0"/>
    <x v="1"/>
    <x v="2"/>
    <x v="0"/>
    <x v="547"/>
    <x v="547"/>
    <x v="0"/>
    <x v="0"/>
    <x v="0"/>
    <x v="0"/>
    <x v="0"/>
    <x v="0"/>
    <x v="0"/>
    <n v="44377134.270000003"/>
    <n v="57203887.789999999"/>
    <n v="57203887.789999999"/>
    <n v="55865824.650000013"/>
    <n v="-1338063.1399999999"/>
    <n v="-2.3391122381613916"/>
    <x v="0"/>
    <x v="0"/>
    <x v="9"/>
    <x v="9"/>
  </r>
  <r>
    <x v="0"/>
    <x v="0"/>
    <x v="1"/>
    <x v="2"/>
    <x v="0"/>
    <x v="548"/>
    <x v="548"/>
    <x v="0"/>
    <x v="0"/>
    <x v="0"/>
    <x v="0"/>
    <x v="0"/>
    <x v="0"/>
    <x v="0"/>
    <n v="6483485.6600000001"/>
    <n v="16345810.99"/>
    <n v="16345810.99"/>
    <n v="13644638.59"/>
    <n v="-2701172.4"/>
    <n v="-16.52516599912061"/>
    <x v="0"/>
    <x v="0"/>
    <x v="12"/>
    <x v="12"/>
  </r>
  <r>
    <x v="0"/>
    <x v="0"/>
    <x v="1"/>
    <x v="2"/>
    <x v="0"/>
    <x v="549"/>
    <x v="549"/>
    <x v="0"/>
    <x v="0"/>
    <x v="0"/>
    <x v="0"/>
    <x v="0"/>
    <x v="0"/>
    <x v="0"/>
    <n v="87366431.609999999"/>
    <n v="106896106.18000001"/>
    <n v="106896106.18000001"/>
    <n v="125022661.69"/>
    <n v="18126555.510000002"/>
    <n v="16.957170993185752"/>
    <x v="0"/>
    <x v="1"/>
    <x v="6"/>
    <x v="6"/>
  </r>
  <r>
    <x v="0"/>
    <x v="0"/>
    <x v="1"/>
    <x v="2"/>
    <x v="0"/>
    <x v="550"/>
    <x v="550"/>
    <x v="0"/>
    <x v="0"/>
    <x v="0"/>
    <x v="0"/>
    <x v="0"/>
    <x v="0"/>
    <x v="0"/>
    <n v="10786347.890000001"/>
    <n v="46424387.350000001"/>
    <n v="46424387.350000001"/>
    <n v="68450232.299999997"/>
    <n v="22025844.949999999"/>
    <n v="47.444557068559781"/>
    <x v="0"/>
    <x v="1"/>
    <x v="10"/>
    <x v="10"/>
  </r>
  <r>
    <x v="0"/>
    <x v="0"/>
    <x v="1"/>
    <x v="2"/>
    <x v="0"/>
    <x v="551"/>
    <x v="551"/>
    <x v="0"/>
    <x v="0"/>
    <x v="0"/>
    <x v="0"/>
    <x v="0"/>
    <x v="0"/>
    <x v="0"/>
    <n v="15904085.59"/>
    <n v="23517928.52"/>
    <n v="23517928.52"/>
    <n v="20728112.579999987"/>
    <n v="-2789815.94"/>
    <n v="-11.862507098052868"/>
    <x v="0"/>
    <x v="0"/>
    <x v="12"/>
    <x v="12"/>
  </r>
  <r>
    <x v="0"/>
    <x v="0"/>
    <x v="1"/>
    <x v="2"/>
    <x v="0"/>
    <x v="552"/>
    <x v="552"/>
    <x v="0"/>
    <x v="0"/>
    <x v="0"/>
    <x v="0"/>
    <x v="0"/>
    <x v="0"/>
    <x v="0"/>
    <n v="29368845"/>
    <n v="41439326.299999997"/>
    <n v="41439326.299999997"/>
    <n v="39212064.120000005"/>
    <n v="-2227262.1800000002"/>
    <n v="-5.3747548014553512"/>
    <x v="0"/>
    <x v="0"/>
    <x v="11"/>
    <x v="11"/>
  </r>
  <r>
    <x v="0"/>
    <x v="0"/>
    <x v="1"/>
    <x v="2"/>
    <x v="0"/>
    <x v="553"/>
    <x v="553"/>
    <x v="0"/>
    <x v="0"/>
    <x v="0"/>
    <x v="0"/>
    <x v="0"/>
    <x v="0"/>
    <x v="0"/>
    <n v="37224068.880000003"/>
    <n v="46238428.100000001"/>
    <n v="46238428.100000001"/>
    <n v="45793092.659999989"/>
    <n v="-445335.44"/>
    <n v="-0.96312841569110352"/>
    <x v="0"/>
    <x v="0"/>
    <x v="11"/>
    <x v="11"/>
  </r>
  <r>
    <x v="0"/>
    <x v="0"/>
    <x v="1"/>
    <x v="2"/>
    <x v="0"/>
    <x v="554"/>
    <x v="554"/>
    <x v="0"/>
    <x v="0"/>
    <x v="0"/>
    <x v="0"/>
    <x v="0"/>
    <x v="0"/>
    <x v="0"/>
    <n v="31262299.940000001"/>
    <n v="41728245.310000002"/>
    <n v="41728245.310000002"/>
    <n v="44109653.050000012"/>
    <n v="2381407.7400000002"/>
    <n v="5.7069443546175327"/>
    <x v="0"/>
    <x v="1"/>
    <x v="12"/>
    <x v="12"/>
  </r>
  <r>
    <x v="0"/>
    <x v="0"/>
    <x v="1"/>
    <x v="2"/>
    <x v="0"/>
    <x v="555"/>
    <x v="555"/>
    <x v="0"/>
    <x v="0"/>
    <x v="0"/>
    <x v="0"/>
    <x v="0"/>
    <x v="0"/>
    <x v="0"/>
    <n v="21502170.859999999"/>
    <n v="38892778.43"/>
    <n v="38892778.43"/>
    <n v="36263931.969999991"/>
    <n v="-2628846.46"/>
    <n v="-6.7592148622949386"/>
    <x v="0"/>
    <x v="0"/>
    <x v="12"/>
    <x v="12"/>
  </r>
  <r>
    <x v="0"/>
    <x v="0"/>
    <x v="1"/>
    <x v="3"/>
    <x v="0"/>
    <x v="556"/>
    <x v="556"/>
    <x v="0"/>
    <x v="0"/>
    <x v="0"/>
    <x v="0"/>
    <x v="0"/>
    <x v="0"/>
    <x v="0"/>
    <n v="72179868.780000001"/>
    <n v="79000000"/>
    <n v="79000000"/>
    <n v="87161182.492500037"/>
    <n v="8161182.4924999997"/>
    <n v="10.33061075"/>
    <x v="0"/>
    <x v="1"/>
    <x v="7"/>
    <x v="7"/>
  </r>
  <r>
    <x v="0"/>
    <x v="0"/>
    <x v="1"/>
    <x v="3"/>
    <x v="0"/>
    <x v="557"/>
    <x v="557"/>
    <x v="0"/>
    <x v="0"/>
    <x v="0"/>
    <x v="0"/>
    <x v="0"/>
    <x v="0"/>
    <x v="0"/>
    <n v="77916760.450000003"/>
    <n v="92000000"/>
    <n v="92000000"/>
    <n v="120638265.75"/>
    <n v="28638265.75"/>
    <n v="31.128549728260868"/>
    <x v="0"/>
    <x v="1"/>
    <x v="7"/>
    <x v="7"/>
  </r>
  <r>
    <x v="0"/>
    <x v="0"/>
    <x v="1"/>
    <x v="3"/>
    <x v="0"/>
    <x v="558"/>
    <x v="558"/>
    <x v="0"/>
    <x v="0"/>
    <x v="0"/>
    <x v="0"/>
    <x v="0"/>
    <x v="0"/>
    <x v="0"/>
    <n v="41486859.560000002"/>
    <n v="47054000"/>
    <n v="47054000"/>
    <n v="47205944.069999978"/>
    <n v="151944.07"/>
    <n v="0.32291424746036468"/>
    <x v="0"/>
    <x v="1"/>
    <x v="11"/>
    <x v="11"/>
  </r>
  <r>
    <x v="0"/>
    <x v="0"/>
    <x v="1"/>
    <x v="3"/>
    <x v="0"/>
    <x v="559"/>
    <x v="559"/>
    <x v="0"/>
    <x v="0"/>
    <x v="0"/>
    <x v="0"/>
    <x v="0"/>
    <x v="0"/>
    <x v="0"/>
    <n v="40522950.329999998"/>
    <n v="44000000"/>
    <n v="44000000"/>
    <n v="42117388.649999999"/>
    <n v="-1882611.35"/>
    <n v="-4.2786621590909091"/>
    <x v="0"/>
    <x v="0"/>
    <x v="11"/>
    <x v="11"/>
  </r>
  <r>
    <x v="0"/>
    <x v="0"/>
    <x v="1"/>
    <x v="3"/>
    <x v="0"/>
    <x v="560"/>
    <x v="560"/>
    <x v="0"/>
    <x v="0"/>
    <x v="0"/>
    <x v="0"/>
    <x v="0"/>
    <x v="0"/>
    <x v="0"/>
    <n v="42748733.840000004"/>
    <n v="48230000"/>
    <n v="48230000"/>
    <n v="48033098.539999992"/>
    <n v="-196901.46"/>
    <n v="-0.40825515239477506"/>
    <x v="0"/>
    <x v="0"/>
    <x v="11"/>
    <x v="11"/>
  </r>
  <r>
    <x v="0"/>
    <x v="0"/>
    <x v="1"/>
    <x v="3"/>
    <x v="0"/>
    <x v="561"/>
    <x v="561"/>
    <x v="0"/>
    <x v="0"/>
    <x v="0"/>
    <x v="0"/>
    <x v="0"/>
    <x v="0"/>
    <x v="0"/>
    <n v="44539085.5"/>
    <n v="52000000"/>
    <n v="52000000"/>
    <n v="51358785.529999986"/>
    <n v="-641214.47"/>
    <n v="-1.2331047500000001"/>
    <x v="0"/>
    <x v="0"/>
    <x v="11"/>
    <x v="11"/>
  </r>
  <r>
    <x v="0"/>
    <x v="0"/>
    <x v="1"/>
    <x v="3"/>
    <x v="0"/>
    <x v="562"/>
    <x v="562"/>
    <x v="0"/>
    <x v="0"/>
    <x v="0"/>
    <x v="0"/>
    <x v="0"/>
    <x v="0"/>
    <x v="0"/>
    <n v="110101083.88"/>
    <n v="119000000"/>
    <n v="119000000"/>
    <n v="123196968.51000002"/>
    <n v="4196968.51"/>
    <n v="3.5268642941176469"/>
    <x v="0"/>
    <x v="1"/>
    <x v="6"/>
    <x v="6"/>
  </r>
  <r>
    <x v="0"/>
    <x v="0"/>
    <x v="1"/>
    <x v="3"/>
    <x v="0"/>
    <x v="563"/>
    <x v="563"/>
    <x v="0"/>
    <x v="0"/>
    <x v="0"/>
    <x v="0"/>
    <x v="0"/>
    <x v="0"/>
    <x v="0"/>
    <n v="31590914.350000001"/>
    <n v="44914656"/>
    <n v="44914656"/>
    <n v="49663694.230000019"/>
    <n v="4749038.2300000004"/>
    <n v="10.573471229524724"/>
    <x v="0"/>
    <x v="1"/>
    <x v="12"/>
    <x v="12"/>
  </r>
  <r>
    <x v="0"/>
    <x v="0"/>
    <x v="1"/>
    <x v="73"/>
    <x v="0"/>
    <x v="564"/>
    <x v="564"/>
    <x v="0"/>
    <x v="0"/>
    <x v="0"/>
    <x v="0"/>
    <x v="0"/>
    <x v="0"/>
    <x v="0"/>
    <n v="94165345.5"/>
    <n v="108702537.15000001"/>
    <n v="108702537.15000001"/>
    <n v="142416473.25999999"/>
    <n v="33713936.109999999"/>
    <n v="31.014856684971129"/>
    <x v="0"/>
    <x v="1"/>
    <x v="7"/>
    <x v="7"/>
  </r>
  <r>
    <x v="0"/>
    <x v="0"/>
    <x v="1"/>
    <x v="73"/>
    <x v="0"/>
    <x v="565"/>
    <x v="565"/>
    <x v="0"/>
    <x v="0"/>
    <x v="0"/>
    <x v="0"/>
    <x v="0"/>
    <x v="0"/>
    <x v="0"/>
    <n v="30975815.289999999"/>
    <n v="45616515.710000001"/>
    <n v="45616515.710000001"/>
    <n v="41783406.160000004"/>
    <n v="-3833109.55"/>
    <n v="-8.4028985781562238"/>
    <x v="0"/>
    <x v="0"/>
    <x v="11"/>
    <x v="11"/>
  </r>
  <r>
    <x v="0"/>
    <x v="0"/>
    <x v="1"/>
    <x v="73"/>
    <x v="0"/>
    <x v="566"/>
    <x v="566"/>
    <x v="0"/>
    <x v="0"/>
    <x v="0"/>
    <x v="0"/>
    <x v="0"/>
    <x v="0"/>
    <x v="0"/>
    <n v="27771486.390000001"/>
    <n v="39949000"/>
    <n v="39949000"/>
    <n v="61848018.469999991"/>
    <n v="21899018.469999999"/>
    <n v="54.817438408971441"/>
    <x v="0"/>
    <x v="1"/>
    <x v="11"/>
    <x v="11"/>
  </r>
  <r>
    <x v="0"/>
    <x v="0"/>
    <x v="1"/>
    <x v="73"/>
    <x v="0"/>
    <x v="567"/>
    <x v="567"/>
    <x v="0"/>
    <x v="0"/>
    <x v="0"/>
    <x v="0"/>
    <x v="0"/>
    <x v="0"/>
    <x v="0"/>
    <n v="33662925.920000002"/>
    <n v="69020000"/>
    <n v="69020000"/>
    <n v="54416503.56999997"/>
    <n v="-14603496.43"/>
    <n v="-21.158354723268619"/>
    <x v="0"/>
    <x v="0"/>
    <x v="11"/>
    <x v="11"/>
  </r>
  <r>
    <x v="0"/>
    <x v="0"/>
    <x v="1"/>
    <x v="73"/>
    <x v="0"/>
    <x v="568"/>
    <x v="568"/>
    <x v="0"/>
    <x v="0"/>
    <x v="0"/>
    <x v="0"/>
    <x v="0"/>
    <x v="0"/>
    <x v="0"/>
    <n v="29245477.489999998"/>
    <n v="39965879.880000003"/>
    <n v="39965879.880000003"/>
    <n v="55355308.550000004"/>
    <n v="15389428.67"/>
    <n v="38.506417764872687"/>
    <x v="0"/>
    <x v="1"/>
    <x v="9"/>
    <x v="9"/>
  </r>
  <r>
    <x v="0"/>
    <x v="0"/>
    <x v="1"/>
    <x v="73"/>
    <x v="0"/>
    <x v="569"/>
    <x v="569"/>
    <x v="0"/>
    <x v="0"/>
    <x v="0"/>
    <x v="0"/>
    <x v="0"/>
    <x v="0"/>
    <x v="0"/>
    <n v="189399844.75"/>
    <n v="190957984.33000001"/>
    <n v="190957984.33000001"/>
    <n v="169718124.90999997"/>
    <n v="-21239859.420000002"/>
    <n v="-11.122792008159651"/>
    <x v="0"/>
    <x v="0"/>
    <x v="6"/>
    <x v="6"/>
  </r>
  <r>
    <x v="0"/>
    <x v="0"/>
    <x v="1"/>
    <x v="73"/>
    <x v="0"/>
    <x v="570"/>
    <x v="570"/>
    <x v="0"/>
    <x v="0"/>
    <x v="0"/>
    <x v="0"/>
    <x v="0"/>
    <x v="0"/>
    <x v="0"/>
    <n v="21685537.960000001"/>
    <n v="63864700"/>
    <n v="63864700"/>
    <n v="39906678.129999995"/>
    <n v="-23958021.870000001"/>
    <n v="-37.513715511072625"/>
    <x v="0"/>
    <x v="0"/>
    <x v="12"/>
    <x v="12"/>
  </r>
  <r>
    <x v="0"/>
    <x v="0"/>
    <x v="1"/>
    <x v="4"/>
    <x v="1"/>
    <x v="571"/>
    <x v="571"/>
    <x v="0"/>
    <x v="0"/>
    <x v="0"/>
    <x v="0"/>
    <x v="0"/>
    <x v="0"/>
    <x v="0"/>
    <n v="231880897.06999999"/>
    <n v="229517790.69999999"/>
    <n v="229517790.69999999"/>
    <n v="280513581.55000001"/>
    <n v="50995790.850000001"/>
    <n v="22.218665792516276"/>
    <x v="0"/>
    <x v="1"/>
    <x v="1"/>
    <x v="1"/>
  </r>
  <r>
    <x v="0"/>
    <x v="0"/>
    <x v="1"/>
    <x v="5"/>
    <x v="0"/>
    <x v="572"/>
    <x v="572"/>
    <x v="0"/>
    <x v="0"/>
    <x v="0"/>
    <x v="0"/>
    <x v="0"/>
    <x v="0"/>
    <x v="0"/>
    <n v="16154319.84"/>
    <n v="36000000"/>
    <n v="36000000"/>
    <n v="40775325.199999996"/>
    <n v="4775325.2"/>
    <n v="13.264792222222223"/>
    <x v="0"/>
    <x v="1"/>
    <x v="9"/>
    <x v="9"/>
  </r>
  <r>
    <x v="0"/>
    <x v="0"/>
    <x v="1"/>
    <x v="5"/>
    <x v="0"/>
    <x v="573"/>
    <x v="573"/>
    <x v="0"/>
    <x v="0"/>
    <x v="0"/>
    <x v="0"/>
    <x v="0"/>
    <x v="0"/>
    <x v="0"/>
    <n v="16617618.73"/>
    <n v="26278444.739999998"/>
    <n v="26278444.739999998"/>
    <n v="24863909.509999983"/>
    <n v="-1414535.23"/>
    <n v="-5.3828727080139984"/>
    <x v="0"/>
    <x v="0"/>
    <x v="11"/>
    <x v="11"/>
  </r>
  <r>
    <x v="0"/>
    <x v="0"/>
    <x v="1"/>
    <x v="6"/>
    <x v="0"/>
    <x v="574"/>
    <x v="574"/>
    <x v="0"/>
    <x v="0"/>
    <x v="0"/>
    <x v="0"/>
    <x v="0"/>
    <x v="0"/>
    <x v="0"/>
    <n v="21617082.870000001"/>
    <n v="29758807.739999998"/>
    <n v="29758807.739999998"/>
    <n v="27593128.809999995"/>
    <n v="-2165678.9300000002"/>
    <n v="-7.2774384945839907"/>
    <x v="0"/>
    <x v="0"/>
    <x v="12"/>
    <x v="12"/>
  </r>
  <r>
    <x v="0"/>
    <x v="0"/>
    <x v="1"/>
    <x v="6"/>
    <x v="0"/>
    <x v="575"/>
    <x v="575"/>
    <x v="0"/>
    <x v="0"/>
    <x v="0"/>
    <x v="0"/>
    <x v="0"/>
    <x v="0"/>
    <x v="0"/>
    <n v="10212786.67"/>
    <n v="23800000"/>
    <n v="23800000"/>
    <n v="21427003.790000003"/>
    <n v="-2372996.21"/>
    <n v="-9.9705723109243696"/>
    <x v="0"/>
    <x v="0"/>
    <x v="12"/>
    <x v="12"/>
  </r>
  <r>
    <x v="0"/>
    <x v="0"/>
    <x v="1"/>
    <x v="6"/>
    <x v="0"/>
    <x v="576"/>
    <x v="576"/>
    <x v="0"/>
    <x v="0"/>
    <x v="0"/>
    <x v="0"/>
    <x v="0"/>
    <x v="0"/>
    <x v="0"/>
    <n v="63349615.530000001"/>
    <n v="79183836.189999998"/>
    <n v="79183836.189999998"/>
    <n v="94378153.710000038"/>
    <n v="15194317.52"/>
    <n v="19.188660528572456"/>
    <x v="0"/>
    <x v="1"/>
    <x v="6"/>
    <x v="6"/>
  </r>
  <r>
    <x v="0"/>
    <x v="0"/>
    <x v="1"/>
    <x v="6"/>
    <x v="0"/>
    <x v="577"/>
    <x v="577"/>
    <x v="0"/>
    <x v="0"/>
    <x v="0"/>
    <x v="0"/>
    <x v="0"/>
    <x v="0"/>
    <x v="0"/>
    <n v="51798712.640000001"/>
    <n v="83853150.530000001"/>
    <n v="83853150.530000001"/>
    <n v="94544384.090000004"/>
    <n v="10691233.560000001"/>
    <n v="12.749948561771706"/>
    <x v="0"/>
    <x v="1"/>
    <x v="7"/>
    <x v="7"/>
  </r>
  <r>
    <x v="0"/>
    <x v="0"/>
    <x v="1"/>
    <x v="6"/>
    <x v="0"/>
    <x v="578"/>
    <x v="578"/>
    <x v="0"/>
    <x v="0"/>
    <x v="0"/>
    <x v="0"/>
    <x v="0"/>
    <x v="0"/>
    <x v="0"/>
    <n v="25599370.050000001"/>
    <n v="42797787.149999999"/>
    <n v="42797787.149999999"/>
    <n v="41799569.009999976"/>
    <n v="-998218.14"/>
    <n v="-2.332405964124713"/>
    <x v="0"/>
    <x v="0"/>
    <x v="11"/>
    <x v="11"/>
  </r>
  <r>
    <x v="0"/>
    <x v="0"/>
    <x v="1"/>
    <x v="6"/>
    <x v="0"/>
    <x v="579"/>
    <x v="579"/>
    <x v="0"/>
    <x v="0"/>
    <x v="0"/>
    <x v="0"/>
    <x v="0"/>
    <x v="0"/>
    <x v="0"/>
    <n v="30746893.789999999"/>
    <n v="70620965"/>
    <n v="70620965"/>
    <n v="117091683.10000002"/>
    <n v="46470718.100000001"/>
    <n v="65.803006373532284"/>
    <x v="0"/>
    <x v="1"/>
    <x v="11"/>
    <x v="11"/>
  </r>
  <r>
    <x v="0"/>
    <x v="0"/>
    <x v="1"/>
    <x v="6"/>
    <x v="0"/>
    <x v="580"/>
    <x v="580"/>
    <x v="0"/>
    <x v="0"/>
    <x v="0"/>
    <x v="0"/>
    <x v="0"/>
    <x v="0"/>
    <x v="0"/>
    <n v="17573739.629999999"/>
    <n v="37311759.140000001"/>
    <n v="37311759.140000001"/>
    <n v="95473644.709999993"/>
    <n v="58161885.57"/>
    <n v="155.88084537040137"/>
    <x v="0"/>
    <x v="1"/>
    <x v="12"/>
    <x v="12"/>
  </r>
  <r>
    <x v="0"/>
    <x v="0"/>
    <x v="1"/>
    <x v="7"/>
    <x v="0"/>
    <x v="581"/>
    <x v="581"/>
    <x v="0"/>
    <x v="0"/>
    <x v="0"/>
    <x v="0"/>
    <x v="0"/>
    <x v="0"/>
    <x v="0"/>
    <n v="28265328.18"/>
    <n v="50067587.710000001"/>
    <n v="50067587.710000001"/>
    <n v="50673297.530000001"/>
    <n v="605709.81999999995"/>
    <n v="1.2097843089792433"/>
    <x v="0"/>
    <x v="1"/>
    <x v="11"/>
    <x v="11"/>
  </r>
  <r>
    <x v="0"/>
    <x v="0"/>
    <x v="1"/>
    <x v="7"/>
    <x v="0"/>
    <x v="582"/>
    <x v="582"/>
    <x v="0"/>
    <x v="0"/>
    <x v="0"/>
    <x v="0"/>
    <x v="0"/>
    <x v="0"/>
    <x v="0"/>
    <n v="50892664.649999999"/>
    <n v="57155944.670000002"/>
    <n v="57155944.670000002"/>
    <n v="68546639.169999987"/>
    <n v="11390694.5"/>
    <n v="19.929150967176202"/>
    <x v="0"/>
    <x v="1"/>
    <x v="11"/>
    <x v="11"/>
  </r>
  <r>
    <x v="0"/>
    <x v="0"/>
    <x v="1"/>
    <x v="7"/>
    <x v="0"/>
    <x v="583"/>
    <x v="583"/>
    <x v="0"/>
    <x v="0"/>
    <x v="0"/>
    <x v="0"/>
    <x v="0"/>
    <x v="0"/>
    <x v="0"/>
    <n v="128767045.55"/>
    <n v="142793274.34"/>
    <n v="142793274.34"/>
    <n v="187799636.50999999"/>
    <n v="45006362.170000002"/>
    <n v="31.518544818040205"/>
    <x v="0"/>
    <x v="1"/>
    <x v="6"/>
    <x v="6"/>
  </r>
  <r>
    <x v="0"/>
    <x v="0"/>
    <x v="1"/>
    <x v="7"/>
    <x v="0"/>
    <x v="584"/>
    <x v="584"/>
    <x v="0"/>
    <x v="0"/>
    <x v="0"/>
    <x v="0"/>
    <x v="0"/>
    <x v="0"/>
    <x v="0"/>
    <n v="30740462.719999999"/>
    <n v="48845181.219999999"/>
    <n v="48845181.219999999"/>
    <n v="39007935.490000002"/>
    <n v="-9837245.7300000004"/>
    <n v="-20.139644248002242"/>
    <x v="0"/>
    <x v="0"/>
    <x v="12"/>
    <x v="12"/>
  </r>
  <r>
    <x v="0"/>
    <x v="0"/>
    <x v="1"/>
    <x v="7"/>
    <x v="0"/>
    <x v="585"/>
    <x v="585"/>
    <x v="0"/>
    <x v="0"/>
    <x v="0"/>
    <x v="0"/>
    <x v="0"/>
    <x v="0"/>
    <x v="0"/>
    <n v="50681453.149999999"/>
    <n v="64708253.619999997"/>
    <n v="64708253.619999997"/>
    <n v="66845428.570000015"/>
    <n v="2137174.9500000002"/>
    <n v="3.3027857042017943"/>
    <x v="0"/>
    <x v="1"/>
    <x v="11"/>
    <x v="11"/>
  </r>
  <r>
    <x v="0"/>
    <x v="0"/>
    <x v="1"/>
    <x v="7"/>
    <x v="1"/>
    <x v="586"/>
    <x v="586"/>
    <x v="0"/>
    <x v="0"/>
    <x v="0"/>
    <x v="0"/>
    <x v="0"/>
    <x v="0"/>
    <x v="0"/>
    <n v="276224987.76999998"/>
    <n v="351729530.85000002"/>
    <n v="351729530.85000002"/>
    <n v="320416617.70999998"/>
    <n v="-31312913.140000001"/>
    <n v="-8.902554489618284"/>
    <x v="0"/>
    <x v="0"/>
    <x v="2"/>
    <x v="2"/>
  </r>
  <r>
    <x v="0"/>
    <x v="0"/>
    <x v="1"/>
    <x v="7"/>
    <x v="0"/>
    <x v="587"/>
    <x v="587"/>
    <x v="0"/>
    <x v="0"/>
    <x v="0"/>
    <x v="0"/>
    <x v="0"/>
    <x v="0"/>
    <x v="0"/>
    <n v="51576527.859999999"/>
    <n v="64601460.969999999"/>
    <n v="64601460.969999999"/>
    <n v="60024807.519999988"/>
    <n v="-4576653.45"/>
    <n v="-7.0844426446103634"/>
    <x v="0"/>
    <x v="0"/>
    <x v="11"/>
    <x v="11"/>
  </r>
  <r>
    <x v="0"/>
    <x v="0"/>
    <x v="2"/>
    <x v="74"/>
    <x v="0"/>
    <x v="588"/>
    <x v="588"/>
    <x v="0"/>
    <x v="0"/>
    <x v="0"/>
    <x v="0"/>
    <x v="0"/>
    <x v="0"/>
    <x v="0"/>
    <n v="22509733.559999999"/>
    <n v="30035786.989999998"/>
    <n v="30035786.989999998"/>
    <n v="35105654.890000001"/>
    <n v="5069867.9000000004"/>
    <n v="16.879424207156426"/>
    <x v="0"/>
    <x v="1"/>
    <x v="11"/>
    <x v="11"/>
  </r>
  <r>
    <x v="0"/>
    <x v="0"/>
    <x v="2"/>
    <x v="12"/>
    <x v="0"/>
    <x v="589"/>
    <x v="589"/>
    <x v="0"/>
    <x v="0"/>
    <x v="0"/>
    <x v="0"/>
    <x v="0"/>
    <x v="0"/>
    <x v="0"/>
    <n v="5717525.8300000001"/>
    <n v="17825635.25"/>
    <n v="17825635.25"/>
    <n v="13011108.149999999"/>
    <n v="-4814527.0999999996"/>
    <n v="-27.00900715445751"/>
    <x v="0"/>
    <x v="0"/>
    <x v="0"/>
    <x v="0"/>
  </r>
  <r>
    <x v="0"/>
    <x v="0"/>
    <x v="2"/>
    <x v="74"/>
    <x v="0"/>
    <x v="590"/>
    <x v="590"/>
    <x v="0"/>
    <x v="0"/>
    <x v="0"/>
    <x v="0"/>
    <x v="0"/>
    <x v="0"/>
    <x v="0"/>
    <n v="31048057.239999998"/>
    <n v="43635215.009999998"/>
    <n v="43635215.009999998"/>
    <n v="40911916.050000027"/>
    <n v="-2723298.96"/>
    <n v="-6.241057731412333"/>
    <x v="0"/>
    <x v="0"/>
    <x v="11"/>
    <x v="11"/>
  </r>
  <r>
    <x v="0"/>
    <x v="0"/>
    <x v="2"/>
    <x v="74"/>
    <x v="0"/>
    <x v="591"/>
    <x v="591"/>
    <x v="0"/>
    <x v="0"/>
    <x v="0"/>
    <x v="0"/>
    <x v="0"/>
    <x v="0"/>
    <x v="0"/>
    <n v="42695481.920000002"/>
    <n v="61480000"/>
    <n v="61480000"/>
    <n v="77845405.24000001"/>
    <n v="16365405.24"/>
    <n v="26.619071633051398"/>
    <x v="0"/>
    <x v="1"/>
    <x v="10"/>
    <x v="10"/>
  </r>
  <r>
    <x v="0"/>
    <x v="0"/>
    <x v="2"/>
    <x v="74"/>
    <x v="0"/>
    <x v="592"/>
    <x v="592"/>
    <x v="0"/>
    <x v="0"/>
    <x v="0"/>
    <x v="0"/>
    <x v="0"/>
    <x v="0"/>
    <x v="0"/>
    <n v="18653717.210000001"/>
    <n v="41137490.859999999"/>
    <n v="41137490.859999999"/>
    <n v="31609674.799999993"/>
    <n v="-9527816.0600000005"/>
    <n v="-23.160907145322181"/>
    <x v="0"/>
    <x v="0"/>
    <x v="12"/>
    <x v="12"/>
  </r>
  <r>
    <x v="0"/>
    <x v="0"/>
    <x v="2"/>
    <x v="74"/>
    <x v="0"/>
    <x v="593"/>
    <x v="593"/>
    <x v="0"/>
    <x v="0"/>
    <x v="0"/>
    <x v="0"/>
    <x v="0"/>
    <x v="0"/>
    <x v="0"/>
    <n v="32157755.109999999"/>
    <n v="46040202.359999999"/>
    <n v="46040202.359999999"/>
    <n v="42469042.749999985"/>
    <n v="-3571159.61"/>
    <n v="-7.7566114546504359"/>
    <x v="0"/>
    <x v="0"/>
    <x v="9"/>
    <x v="9"/>
  </r>
  <r>
    <x v="0"/>
    <x v="0"/>
    <x v="2"/>
    <x v="74"/>
    <x v="0"/>
    <x v="594"/>
    <x v="594"/>
    <x v="0"/>
    <x v="0"/>
    <x v="0"/>
    <x v="0"/>
    <x v="0"/>
    <x v="0"/>
    <x v="0"/>
    <n v="45691609.409999996"/>
    <n v="70788821.689999998"/>
    <n v="70788821.689999998"/>
    <n v="56779444.890000001"/>
    <n v="-14009376.800000001"/>
    <n v="-19.79037998591102"/>
    <x v="0"/>
    <x v="0"/>
    <x v="7"/>
    <x v="7"/>
  </r>
  <r>
    <x v="0"/>
    <x v="0"/>
    <x v="2"/>
    <x v="74"/>
    <x v="0"/>
    <x v="595"/>
    <x v="595"/>
    <x v="0"/>
    <x v="0"/>
    <x v="0"/>
    <x v="0"/>
    <x v="0"/>
    <x v="0"/>
    <x v="0"/>
    <n v="177786724.34999999"/>
    <n v="207788864.34"/>
    <n v="207788864.34"/>
    <n v="213421433.89000008"/>
    <n v="5632569.5499999998"/>
    <n v="2.7107177123715158"/>
    <x v="0"/>
    <x v="1"/>
    <x v="6"/>
    <x v="6"/>
  </r>
  <r>
    <x v="0"/>
    <x v="0"/>
    <x v="2"/>
    <x v="74"/>
    <x v="1"/>
    <x v="596"/>
    <x v="596"/>
    <x v="0"/>
    <x v="0"/>
    <x v="0"/>
    <x v="0"/>
    <x v="0"/>
    <x v="0"/>
    <x v="0"/>
    <n v="238959207.91"/>
    <n v="219700000"/>
    <n v="219700000"/>
    <n v="258701938.85000002"/>
    <n v="39001938.850000001"/>
    <n v="17.752361788802911"/>
    <x v="0"/>
    <x v="1"/>
    <x v="1"/>
    <x v="1"/>
  </r>
  <r>
    <x v="0"/>
    <x v="0"/>
    <x v="2"/>
    <x v="74"/>
    <x v="0"/>
    <x v="597"/>
    <x v="597"/>
    <x v="0"/>
    <x v="0"/>
    <x v="0"/>
    <x v="0"/>
    <x v="0"/>
    <x v="0"/>
    <x v="0"/>
    <n v="19296826.48"/>
    <n v="37650000"/>
    <n v="37650000"/>
    <n v="28710428.930000007"/>
    <n v="-8939571.0700000003"/>
    <n v="-23.743880664010625"/>
    <x v="0"/>
    <x v="0"/>
    <x v="12"/>
    <x v="12"/>
  </r>
  <r>
    <x v="0"/>
    <x v="0"/>
    <x v="2"/>
    <x v="74"/>
    <x v="0"/>
    <x v="598"/>
    <x v="598"/>
    <x v="0"/>
    <x v="0"/>
    <x v="0"/>
    <x v="0"/>
    <x v="0"/>
    <x v="0"/>
    <x v="0"/>
    <n v="56588629.590000004"/>
    <n v="75000000"/>
    <n v="75000000"/>
    <n v="73377886.690000013"/>
    <n v="-1622113.31"/>
    <n v="-2.1628177466666667"/>
    <x v="0"/>
    <x v="0"/>
    <x v="7"/>
    <x v="7"/>
  </r>
  <r>
    <x v="0"/>
    <x v="0"/>
    <x v="2"/>
    <x v="74"/>
    <x v="0"/>
    <x v="599"/>
    <x v="599"/>
    <x v="0"/>
    <x v="0"/>
    <x v="0"/>
    <x v="0"/>
    <x v="0"/>
    <x v="0"/>
    <x v="0"/>
    <n v="52725425.75"/>
    <n v="65906396.869999997"/>
    <n v="65906396.869999997"/>
    <n v="81384623.719999984"/>
    <n v="15478226.85"/>
    <n v="23.485166213123009"/>
    <x v="0"/>
    <x v="1"/>
    <x v="10"/>
    <x v="10"/>
  </r>
  <r>
    <x v="0"/>
    <x v="0"/>
    <x v="2"/>
    <x v="74"/>
    <x v="0"/>
    <x v="600"/>
    <x v="600"/>
    <x v="0"/>
    <x v="0"/>
    <x v="0"/>
    <x v="0"/>
    <x v="0"/>
    <x v="0"/>
    <x v="0"/>
    <n v="36402774.229999997"/>
    <n v="46234005.350000001"/>
    <n v="46234005.350000001"/>
    <n v="62550298.709999986"/>
    <n v="16316293.359999999"/>
    <n v="35.290676713995751"/>
    <x v="0"/>
    <x v="1"/>
    <x v="7"/>
    <x v="7"/>
  </r>
  <r>
    <x v="0"/>
    <x v="0"/>
    <x v="2"/>
    <x v="74"/>
    <x v="1"/>
    <x v="601"/>
    <x v="601"/>
    <x v="0"/>
    <x v="0"/>
    <x v="0"/>
    <x v="0"/>
    <x v="0"/>
    <x v="0"/>
    <x v="0"/>
    <n v="200334430.5"/>
    <n v="175000000"/>
    <n v="175000000"/>
    <n v="308925359.9199999"/>
    <n v="133925359.92"/>
    <n v="76.52877709714285"/>
    <x v="0"/>
    <x v="1"/>
    <x v="1"/>
    <x v="1"/>
  </r>
  <r>
    <x v="0"/>
    <x v="0"/>
    <x v="2"/>
    <x v="74"/>
    <x v="0"/>
    <x v="602"/>
    <x v="602"/>
    <x v="0"/>
    <x v="0"/>
    <x v="0"/>
    <x v="0"/>
    <x v="0"/>
    <x v="0"/>
    <x v="0"/>
    <n v="24147528.460000001"/>
    <n v="34414221"/>
    <n v="34414221"/>
    <n v="37671317.55999998"/>
    <n v="3257096.56"/>
    <n v="9.4643913630937622"/>
    <x v="0"/>
    <x v="1"/>
    <x v="12"/>
    <x v="12"/>
  </r>
  <r>
    <x v="0"/>
    <x v="0"/>
    <x v="2"/>
    <x v="74"/>
    <x v="0"/>
    <x v="603"/>
    <x v="603"/>
    <x v="0"/>
    <x v="0"/>
    <x v="0"/>
    <x v="0"/>
    <x v="0"/>
    <x v="0"/>
    <x v="0"/>
    <n v="30081829.68"/>
    <n v="55000000"/>
    <n v="55000000"/>
    <n v="49448238.25"/>
    <n v="-5551761.75"/>
    <n v="-10.094112272727273"/>
    <x v="0"/>
    <x v="0"/>
    <x v="11"/>
    <x v="11"/>
  </r>
  <r>
    <x v="0"/>
    <x v="0"/>
    <x v="2"/>
    <x v="74"/>
    <x v="0"/>
    <x v="604"/>
    <x v="604"/>
    <x v="0"/>
    <x v="0"/>
    <x v="0"/>
    <x v="0"/>
    <x v="0"/>
    <x v="0"/>
    <x v="0"/>
    <n v="32931537.800000001"/>
    <n v="57445726.100000001"/>
    <n v="57445726.100000001"/>
    <n v="48896636.920000002"/>
    <n v="-8549089.1799999997"/>
    <n v="-14.882028238476734"/>
    <x v="0"/>
    <x v="0"/>
    <x v="11"/>
    <x v="11"/>
  </r>
  <r>
    <x v="0"/>
    <x v="0"/>
    <x v="2"/>
    <x v="74"/>
    <x v="0"/>
    <x v="605"/>
    <x v="605"/>
    <x v="0"/>
    <x v="0"/>
    <x v="0"/>
    <x v="0"/>
    <x v="0"/>
    <x v="0"/>
    <x v="0"/>
    <n v="18293880.219999999"/>
    <n v="34000000"/>
    <n v="34000000"/>
    <n v="29743959.849999994"/>
    <n v="-4256040.1500000004"/>
    <n v="-12.517765147058823"/>
    <x v="0"/>
    <x v="0"/>
    <x v="13"/>
    <x v="13"/>
  </r>
  <r>
    <x v="0"/>
    <x v="0"/>
    <x v="2"/>
    <x v="8"/>
    <x v="0"/>
    <x v="606"/>
    <x v="606"/>
    <x v="0"/>
    <x v="0"/>
    <x v="0"/>
    <x v="0"/>
    <x v="0"/>
    <x v="0"/>
    <x v="0"/>
    <n v="36675726.049999997"/>
    <n v="68136460.780000001"/>
    <n v="68136460.780000001"/>
    <n v="65792562.930000007"/>
    <n v="-2343897.85"/>
    <n v="-3.4400052822937366"/>
    <x v="0"/>
    <x v="0"/>
    <x v="11"/>
    <x v="11"/>
  </r>
  <r>
    <x v="0"/>
    <x v="0"/>
    <x v="2"/>
    <x v="8"/>
    <x v="0"/>
    <x v="607"/>
    <x v="607"/>
    <x v="0"/>
    <x v="0"/>
    <x v="0"/>
    <x v="0"/>
    <x v="0"/>
    <x v="0"/>
    <x v="0"/>
    <n v="21836501.039999999"/>
    <n v="35009957.049999997"/>
    <n v="35009957.049999997"/>
    <n v="30814617.56000001"/>
    <n v="-4195339.49"/>
    <n v="-11.983275169427836"/>
    <x v="0"/>
    <x v="0"/>
    <x v="12"/>
    <x v="12"/>
  </r>
  <r>
    <x v="0"/>
    <x v="0"/>
    <x v="2"/>
    <x v="8"/>
    <x v="0"/>
    <x v="608"/>
    <x v="608"/>
    <x v="0"/>
    <x v="0"/>
    <x v="0"/>
    <x v="0"/>
    <x v="0"/>
    <x v="0"/>
    <x v="0"/>
    <n v="46669852.189999998"/>
    <n v="83755141.120000005"/>
    <n v="83755141.120000005"/>
    <n v="122319735.01000004"/>
    <n v="38564593.890000001"/>
    <n v="46.044449778607216"/>
    <x v="0"/>
    <x v="1"/>
    <x v="8"/>
    <x v="8"/>
  </r>
  <r>
    <x v="0"/>
    <x v="0"/>
    <x v="2"/>
    <x v="8"/>
    <x v="0"/>
    <x v="609"/>
    <x v="609"/>
    <x v="0"/>
    <x v="0"/>
    <x v="0"/>
    <x v="0"/>
    <x v="0"/>
    <x v="0"/>
    <x v="0"/>
    <n v="44600195.590000004"/>
    <n v="72775081.390000001"/>
    <n v="72775081.390000001"/>
    <n v="71350742.040000021"/>
    <n v="-1424339.35"/>
    <n v="-1.9571800165595115"/>
    <x v="0"/>
    <x v="0"/>
    <x v="11"/>
    <x v="11"/>
  </r>
  <r>
    <x v="0"/>
    <x v="0"/>
    <x v="2"/>
    <x v="8"/>
    <x v="0"/>
    <x v="610"/>
    <x v="610"/>
    <x v="0"/>
    <x v="0"/>
    <x v="0"/>
    <x v="0"/>
    <x v="0"/>
    <x v="0"/>
    <x v="0"/>
    <n v="25204489.390000001"/>
    <n v="40475709.280000001"/>
    <n v="40475709.280000001"/>
    <n v="46494864.86999999"/>
    <n v="6019155.5899999999"/>
    <n v="14.871031779483124"/>
    <x v="0"/>
    <x v="1"/>
    <x v="12"/>
    <x v="12"/>
  </r>
  <r>
    <x v="0"/>
    <x v="0"/>
    <x v="2"/>
    <x v="8"/>
    <x v="0"/>
    <x v="611"/>
    <x v="611"/>
    <x v="0"/>
    <x v="0"/>
    <x v="0"/>
    <x v="0"/>
    <x v="0"/>
    <x v="0"/>
    <x v="0"/>
    <n v="20877948.02"/>
    <n v="44297693.82"/>
    <n v="44297693.82"/>
    <n v="48069564.750000007"/>
    <n v="3771870.93"/>
    <n v="8.5148245986048039"/>
    <x v="0"/>
    <x v="1"/>
    <x v="12"/>
    <x v="12"/>
  </r>
  <r>
    <x v="0"/>
    <x v="0"/>
    <x v="2"/>
    <x v="8"/>
    <x v="0"/>
    <x v="612"/>
    <x v="612"/>
    <x v="0"/>
    <x v="0"/>
    <x v="0"/>
    <x v="0"/>
    <x v="0"/>
    <x v="0"/>
    <x v="0"/>
    <n v="30938080.59"/>
    <n v="61514949.469999999"/>
    <n v="61514949.469999999"/>
    <n v="57073875.120000005"/>
    <n v="-4441074.3499999996"/>
    <n v="-7.2195041827448003"/>
    <x v="0"/>
    <x v="0"/>
    <x v="11"/>
    <x v="11"/>
  </r>
  <r>
    <x v="0"/>
    <x v="0"/>
    <x v="2"/>
    <x v="9"/>
    <x v="0"/>
    <x v="613"/>
    <x v="613"/>
    <x v="0"/>
    <x v="0"/>
    <x v="0"/>
    <x v="0"/>
    <x v="0"/>
    <x v="0"/>
    <x v="0"/>
    <n v="3997261.8"/>
    <n v="23001761.609999999"/>
    <n v="23001761.609999999"/>
    <n v="22012746.229999997"/>
    <n v="-989015.38"/>
    <n v="-4.2997375451888269"/>
    <x v="0"/>
    <x v="0"/>
    <x v="12"/>
    <x v="12"/>
  </r>
  <r>
    <x v="0"/>
    <x v="0"/>
    <x v="2"/>
    <x v="9"/>
    <x v="0"/>
    <x v="614"/>
    <x v="614"/>
    <x v="0"/>
    <x v="0"/>
    <x v="0"/>
    <x v="0"/>
    <x v="0"/>
    <x v="0"/>
    <x v="0"/>
    <n v="6961066.7699999996"/>
    <n v="16000000"/>
    <n v="16000000"/>
    <n v="13061426.589999998"/>
    <n v="-2938573.41"/>
    <n v="-18.366083812500001"/>
    <x v="0"/>
    <x v="0"/>
    <x v="12"/>
    <x v="12"/>
  </r>
  <r>
    <x v="0"/>
    <x v="0"/>
    <x v="2"/>
    <x v="9"/>
    <x v="0"/>
    <x v="615"/>
    <x v="615"/>
    <x v="0"/>
    <x v="0"/>
    <x v="0"/>
    <x v="0"/>
    <x v="0"/>
    <x v="0"/>
    <x v="0"/>
    <n v="16287507.02"/>
    <n v="27101518.25"/>
    <n v="27101518.25"/>
    <n v="22798142.899999991"/>
    <n v="-4303375.3499999996"/>
    <n v="-15.878724248225465"/>
    <x v="0"/>
    <x v="0"/>
    <x v="11"/>
    <x v="11"/>
  </r>
  <r>
    <x v="0"/>
    <x v="0"/>
    <x v="2"/>
    <x v="9"/>
    <x v="0"/>
    <x v="616"/>
    <x v="43"/>
    <x v="0"/>
    <x v="0"/>
    <x v="0"/>
    <x v="0"/>
    <x v="0"/>
    <x v="0"/>
    <x v="0"/>
    <n v="5672897.2300000004"/>
    <n v="12335053"/>
    <n v="12335053"/>
    <n v="10984871.800000001"/>
    <n v="-1350181.2"/>
    <n v="-10.945888923217435"/>
    <x v="0"/>
    <x v="0"/>
    <x v="0"/>
    <x v="0"/>
  </r>
  <r>
    <x v="0"/>
    <x v="0"/>
    <x v="2"/>
    <x v="9"/>
    <x v="0"/>
    <x v="617"/>
    <x v="616"/>
    <x v="0"/>
    <x v="0"/>
    <x v="0"/>
    <x v="0"/>
    <x v="0"/>
    <x v="0"/>
    <x v="0"/>
    <n v="14409270.699999999"/>
    <n v="34132695.399999999"/>
    <n v="34132695.399999999"/>
    <n v="21306472.700000014"/>
    <n v="-12826222.699999999"/>
    <n v="-37.577526619828561"/>
    <x v="0"/>
    <x v="0"/>
    <x v="12"/>
    <x v="12"/>
  </r>
  <r>
    <x v="0"/>
    <x v="0"/>
    <x v="2"/>
    <x v="9"/>
    <x v="0"/>
    <x v="618"/>
    <x v="617"/>
    <x v="0"/>
    <x v="0"/>
    <x v="0"/>
    <x v="0"/>
    <x v="0"/>
    <x v="0"/>
    <x v="0"/>
    <n v="12685062.41"/>
    <n v="20000000"/>
    <n v="20000000"/>
    <n v="20859551.209999993"/>
    <n v="859551.21"/>
    <n v="4.2977560500000003"/>
    <x v="0"/>
    <x v="1"/>
    <x v="12"/>
    <x v="12"/>
  </r>
  <r>
    <x v="0"/>
    <x v="0"/>
    <x v="2"/>
    <x v="9"/>
    <x v="0"/>
    <x v="619"/>
    <x v="618"/>
    <x v="0"/>
    <x v="0"/>
    <x v="0"/>
    <x v="0"/>
    <x v="0"/>
    <x v="0"/>
    <x v="0"/>
    <n v="17127227.399999999"/>
    <n v="33500000"/>
    <n v="33500000"/>
    <n v="46558671.869999997"/>
    <n v="13058671.869999999"/>
    <n v="38.981110059701493"/>
    <x v="0"/>
    <x v="1"/>
    <x v="11"/>
    <x v="11"/>
  </r>
  <r>
    <x v="0"/>
    <x v="0"/>
    <x v="2"/>
    <x v="10"/>
    <x v="0"/>
    <x v="620"/>
    <x v="619"/>
    <x v="0"/>
    <x v="0"/>
    <x v="0"/>
    <x v="0"/>
    <x v="0"/>
    <x v="0"/>
    <x v="0"/>
    <n v="31867646.789999999"/>
    <n v="55270465.020000003"/>
    <n v="55270465.020000003"/>
    <n v="60670458.169999987"/>
    <n v="5399993.1500000004"/>
    <n v="9.770124329596241"/>
    <x v="0"/>
    <x v="1"/>
    <x v="10"/>
    <x v="10"/>
  </r>
  <r>
    <x v="0"/>
    <x v="0"/>
    <x v="2"/>
    <x v="10"/>
    <x v="0"/>
    <x v="621"/>
    <x v="620"/>
    <x v="0"/>
    <x v="0"/>
    <x v="0"/>
    <x v="0"/>
    <x v="0"/>
    <x v="0"/>
    <x v="0"/>
    <n v="61451121.840000004"/>
    <n v="75753830.480000004"/>
    <n v="75753830.480000004"/>
    <n v="76149177.190000027"/>
    <n v="395346.71"/>
    <n v="0.52188345789903867"/>
    <x v="0"/>
    <x v="1"/>
    <x v="7"/>
    <x v="7"/>
  </r>
  <r>
    <x v="0"/>
    <x v="0"/>
    <x v="2"/>
    <x v="11"/>
    <x v="0"/>
    <x v="622"/>
    <x v="621"/>
    <x v="0"/>
    <x v="0"/>
    <x v="0"/>
    <x v="0"/>
    <x v="0"/>
    <x v="0"/>
    <x v="0"/>
    <n v="113227075.02"/>
    <n v="115339744.23999999"/>
    <n v="115339744.23999999"/>
    <n v="116270866.54000002"/>
    <n v="931122.3"/>
    <n v="0.80728660023947352"/>
    <x v="0"/>
    <x v="1"/>
    <x v="6"/>
    <x v="6"/>
  </r>
  <r>
    <x v="0"/>
    <x v="0"/>
    <x v="2"/>
    <x v="11"/>
    <x v="0"/>
    <x v="623"/>
    <x v="622"/>
    <x v="0"/>
    <x v="0"/>
    <x v="0"/>
    <x v="0"/>
    <x v="0"/>
    <x v="0"/>
    <x v="0"/>
    <n v="25301525.75"/>
    <n v="39241503"/>
    <n v="39241503"/>
    <n v="32527601.760000017"/>
    <n v="-6713901.2400000002"/>
    <n v="-17.109184732297333"/>
    <x v="0"/>
    <x v="0"/>
    <x v="12"/>
    <x v="12"/>
  </r>
  <r>
    <x v="0"/>
    <x v="0"/>
    <x v="2"/>
    <x v="11"/>
    <x v="0"/>
    <x v="624"/>
    <x v="623"/>
    <x v="0"/>
    <x v="0"/>
    <x v="0"/>
    <x v="0"/>
    <x v="0"/>
    <x v="0"/>
    <x v="0"/>
    <n v="34433503.020000003"/>
    <n v="47679228.990000002"/>
    <n v="47679228.990000002"/>
    <n v="41445069.649999999"/>
    <n v="-6234159.3399999999"/>
    <n v="-13.075210048609472"/>
    <x v="0"/>
    <x v="0"/>
    <x v="12"/>
    <x v="12"/>
  </r>
  <r>
    <x v="0"/>
    <x v="0"/>
    <x v="2"/>
    <x v="11"/>
    <x v="0"/>
    <x v="625"/>
    <x v="624"/>
    <x v="0"/>
    <x v="0"/>
    <x v="0"/>
    <x v="0"/>
    <x v="0"/>
    <x v="0"/>
    <x v="0"/>
    <n v="45613117.149999999"/>
    <n v="57635433.600000001"/>
    <n v="57635433.600000001"/>
    <n v="65401820.359999999"/>
    <n v="7766386.7599999998"/>
    <n v="13.475020963492845"/>
    <x v="0"/>
    <x v="1"/>
    <x v="10"/>
    <x v="10"/>
  </r>
  <r>
    <x v="0"/>
    <x v="0"/>
    <x v="2"/>
    <x v="11"/>
    <x v="0"/>
    <x v="626"/>
    <x v="625"/>
    <x v="0"/>
    <x v="0"/>
    <x v="0"/>
    <x v="0"/>
    <x v="0"/>
    <x v="0"/>
    <x v="0"/>
    <n v="34179140.909999996"/>
    <n v="50094959.799999997"/>
    <n v="50094959.799999997"/>
    <n v="45857168.520000026"/>
    <n v="-4237791.28"/>
    <n v="-8.4595162805181054"/>
    <x v="0"/>
    <x v="0"/>
    <x v="11"/>
    <x v="11"/>
  </r>
  <r>
    <x v="0"/>
    <x v="0"/>
    <x v="2"/>
    <x v="11"/>
    <x v="0"/>
    <x v="627"/>
    <x v="626"/>
    <x v="0"/>
    <x v="0"/>
    <x v="0"/>
    <x v="0"/>
    <x v="0"/>
    <x v="0"/>
    <x v="0"/>
    <n v="29575882.550000001"/>
    <n v="49107347.450000003"/>
    <n v="49107347.450000003"/>
    <n v="44084193.199999981"/>
    <n v="-5023154.25"/>
    <n v="-10.228926038235853"/>
    <x v="0"/>
    <x v="0"/>
    <x v="11"/>
    <x v="11"/>
  </r>
  <r>
    <x v="0"/>
    <x v="0"/>
    <x v="2"/>
    <x v="11"/>
    <x v="0"/>
    <x v="628"/>
    <x v="627"/>
    <x v="0"/>
    <x v="0"/>
    <x v="0"/>
    <x v="0"/>
    <x v="0"/>
    <x v="0"/>
    <x v="0"/>
    <n v="16194466.449999999"/>
    <n v="41000000"/>
    <n v="41000000"/>
    <n v="29036461.969999999"/>
    <n v="-11963538.029999999"/>
    <n v="-29.179361048780486"/>
    <x v="0"/>
    <x v="0"/>
    <x v="0"/>
    <x v="0"/>
  </r>
  <r>
    <x v="0"/>
    <x v="0"/>
    <x v="2"/>
    <x v="11"/>
    <x v="0"/>
    <x v="629"/>
    <x v="628"/>
    <x v="0"/>
    <x v="0"/>
    <x v="0"/>
    <x v="0"/>
    <x v="0"/>
    <x v="0"/>
    <x v="0"/>
    <n v="32004632.829999998"/>
    <n v="40000000"/>
    <n v="40000000"/>
    <n v="48131613.720000014"/>
    <n v="8131613.7199999997"/>
    <n v="20.3290343"/>
    <x v="0"/>
    <x v="1"/>
    <x v="11"/>
    <x v="11"/>
  </r>
  <r>
    <x v="0"/>
    <x v="0"/>
    <x v="2"/>
    <x v="11"/>
    <x v="0"/>
    <x v="630"/>
    <x v="629"/>
    <x v="0"/>
    <x v="0"/>
    <x v="0"/>
    <x v="0"/>
    <x v="0"/>
    <x v="0"/>
    <x v="0"/>
    <n v="23571972.969999999"/>
    <n v="35488130"/>
    <n v="35488130"/>
    <n v="34792895.580000006"/>
    <n v="-695234.42"/>
    <n v="-1.9590618609659061"/>
    <x v="0"/>
    <x v="0"/>
    <x v="12"/>
    <x v="12"/>
  </r>
  <r>
    <x v="0"/>
    <x v="0"/>
    <x v="2"/>
    <x v="11"/>
    <x v="0"/>
    <x v="631"/>
    <x v="630"/>
    <x v="0"/>
    <x v="0"/>
    <x v="0"/>
    <x v="0"/>
    <x v="0"/>
    <x v="0"/>
    <x v="0"/>
    <n v="51776811.5"/>
    <n v="94086000"/>
    <n v="94086000"/>
    <n v="105009436.77000004"/>
    <n v="10923436.77"/>
    <n v="11.610055449269817"/>
    <x v="0"/>
    <x v="1"/>
    <x v="10"/>
    <x v="10"/>
  </r>
  <r>
    <x v="0"/>
    <x v="0"/>
    <x v="2"/>
    <x v="11"/>
    <x v="0"/>
    <x v="632"/>
    <x v="631"/>
    <x v="0"/>
    <x v="0"/>
    <x v="0"/>
    <x v="0"/>
    <x v="0"/>
    <x v="0"/>
    <x v="0"/>
    <n v="18118050.199999999"/>
    <n v="30406200.449999999"/>
    <n v="30406200.449999999"/>
    <n v="24046572.100000005"/>
    <n v="-6359628.3499999996"/>
    <n v="-20.915564114818562"/>
    <x v="0"/>
    <x v="0"/>
    <x v="12"/>
    <x v="12"/>
  </r>
  <r>
    <x v="0"/>
    <x v="0"/>
    <x v="2"/>
    <x v="11"/>
    <x v="0"/>
    <x v="633"/>
    <x v="632"/>
    <x v="0"/>
    <x v="0"/>
    <x v="0"/>
    <x v="0"/>
    <x v="0"/>
    <x v="0"/>
    <x v="0"/>
    <n v="39383791.229999997"/>
    <n v="62673323.170000002"/>
    <n v="62673323.170000002"/>
    <n v="53325579.929999992"/>
    <n v="-9347743.2400000002"/>
    <n v="-14.91502726709489"/>
    <x v="0"/>
    <x v="0"/>
    <x v="11"/>
    <x v="11"/>
  </r>
  <r>
    <x v="0"/>
    <x v="0"/>
    <x v="2"/>
    <x v="11"/>
    <x v="0"/>
    <x v="634"/>
    <x v="633"/>
    <x v="0"/>
    <x v="0"/>
    <x v="0"/>
    <x v="0"/>
    <x v="0"/>
    <x v="0"/>
    <x v="0"/>
    <n v="46457394.659999996"/>
    <n v="65449465"/>
    <n v="65449465"/>
    <n v="67169699.180000007"/>
    <n v="1720234.18"/>
    <n v="2.6283395593837171"/>
    <x v="0"/>
    <x v="1"/>
    <x v="11"/>
    <x v="11"/>
  </r>
  <r>
    <x v="0"/>
    <x v="0"/>
    <x v="2"/>
    <x v="11"/>
    <x v="0"/>
    <x v="635"/>
    <x v="634"/>
    <x v="0"/>
    <x v="0"/>
    <x v="0"/>
    <x v="0"/>
    <x v="0"/>
    <x v="0"/>
    <x v="0"/>
    <n v="32147345.800000001"/>
    <n v="49489713"/>
    <n v="49489713"/>
    <n v="59055472.62999998"/>
    <n v="9565759.6300000008"/>
    <n v="19.328783801999418"/>
    <x v="0"/>
    <x v="1"/>
    <x v="11"/>
    <x v="11"/>
  </r>
  <r>
    <x v="0"/>
    <x v="0"/>
    <x v="2"/>
    <x v="11"/>
    <x v="0"/>
    <x v="636"/>
    <x v="635"/>
    <x v="0"/>
    <x v="0"/>
    <x v="0"/>
    <x v="0"/>
    <x v="0"/>
    <x v="0"/>
    <x v="0"/>
    <n v="20432350.390000001"/>
    <n v="45491777.340000004"/>
    <n v="45491777.340000004"/>
    <n v="39167751.429999977"/>
    <n v="-6324025.9100000001"/>
    <n v="-13.90147028711365"/>
    <x v="0"/>
    <x v="0"/>
    <x v="12"/>
    <x v="12"/>
  </r>
  <r>
    <x v="0"/>
    <x v="0"/>
    <x v="2"/>
    <x v="12"/>
    <x v="0"/>
    <x v="637"/>
    <x v="636"/>
    <x v="0"/>
    <x v="0"/>
    <x v="0"/>
    <x v="0"/>
    <x v="0"/>
    <x v="0"/>
    <x v="0"/>
    <n v="11008490.189999999"/>
    <n v="30932443.890000001"/>
    <n v="30932443.890000001"/>
    <n v="19571330.399999999"/>
    <n v="-11361113.49"/>
    <n v="-36.728793658857583"/>
    <x v="0"/>
    <x v="0"/>
    <x v="12"/>
    <x v="12"/>
  </r>
  <r>
    <x v="0"/>
    <x v="0"/>
    <x v="2"/>
    <x v="12"/>
    <x v="0"/>
    <x v="638"/>
    <x v="637"/>
    <x v="0"/>
    <x v="0"/>
    <x v="0"/>
    <x v="0"/>
    <x v="0"/>
    <x v="0"/>
    <x v="0"/>
    <n v="15345226.9"/>
    <n v="38754333.469999999"/>
    <n v="38754333.469999999"/>
    <n v="30904675.240000006"/>
    <n v="-7849658.2300000004"/>
    <n v="-20.254917391564675"/>
    <x v="0"/>
    <x v="0"/>
    <x v="11"/>
    <x v="11"/>
  </r>
  <r>
    <x v="0"/>
    <x v="0"/>
    <x v="2"/>
    <x v="12"/>
    <x v="0"/>
    <x v="639"/>
    <x v="638"/>
    <x v="0"/>
    <x v="0"/>
    <x v="0"/>
    <x v="0"/>
    <x v="0"/>
    <x v="0"/>
    <x v="0"/>
    <n v="8915622.4000000004"/>
    <n v="23617844.370000001"/>
    <n v="23617844.370000001"/>
    <n v="18611926.010000005"/>
    <n v="-5005918.3600000003"/>
    <n v="-21.195492194701085"/>
    <x v="0"/>
    <x v="0"/>
    <x v="0"/>
    <x v="0"/>
  </r>
  <r>
    <x v="0"/>
    <x v="0"/>
    <x v="2"/>
    <x v="13"/>
    <x v="0"/>
    <x v="640"/>
    <x v="639"/>
    <x v="0"/>
    <x v="0"/>
    <x v="0"/>
    <x v="0"/>
    <x v="0"/>
    <x v="0"/>
    <x v="0"/>
    <n v="10405281.26"/>
    <n v="20783996.190000001"/>
    <n v="20783996.190000001"/>
    <n v="32526429.039999992"/>
    <n v="11742432.85"/>
    <n v="56.497474030762895"/>
    <x v="0"/>
    <x v="1"/>
    <x v="0"/>
    <x v="0"/>
  </r>
  <r>
    <x v="0"/>
    <x v="0"/>
    <x v="2"/>
    <x v="13"/>
    <x v="0"/>
    <x v="641"/>
    <x v="640"/>
    <x v="0"/>
    <x v="0"/>
    <x v="0"/>
    <x v="0"/>
    <x v="0"/>
    <x v="0"/>
    <x v="0"/>
    <n v="56270122.240000002"/>
    <n v="71892600"/>
    <n v="71892600"/>
    <n v="77212855.599999979"/>
    <n v="5320255.5999999996"/>
    <n v="7.4002826438326057"/>
    <x v="0"/>
    <x v="1"/>
    <x v="7"/>
    <x v="7"/>
  </r>
  <r>
    <x v="0"/>
    <x v="0"/>
    <x v="2"/>
    <x v="13"/>
    <x v="0"/>
    <x v="642"/>
    <x v="641"/>
    <x v="0"/>
    <x v="0"/>
    <x v="0"/>
    <x v="0"/>
    <x v="0"/>
    <x v="0"/>
    <x v="0"/>
    <n v="12509880.57"/>
    <n v="24216000"/>
    <n v="24216000"/>
    <n v="31750451.739999991"/>
    <n v="7534451.7400000002"/>
    <n v="31.113527172117607"/>
    <x v="0"/>
    <x v="1"/>
    <x v="12"/>
    <x v="12"/>
  </r>
  <r>
    <x v="0"/>
    <x v="0"/>
    <x v="2"/>
    <x v="13"/>
    <x v="0"/>
    <x v="643"/>
    <x v="642"/>
    <x v="0"/>
    <x v="0"/>
    <x v="0"/>
    <x v="0"/>
    <x v="0"/>
    <x v="0"/>
    <x v="0"/>
    <n v="5723474.8799999999"/>
    <n v="29224386.98"/>
    <n v="29224386.98"/>
    <n v="24153441.980000004"/>
    <n v="-5070945"/>
    <n v="-17.351758322493989"/>
    <x v="0"/>
    <x v="0"/>
    <x v="12"/>
    <x v="12"/>
  </r>
  <r>
    <x v="0"/>
    <x v="0"/>
    <x v="2"/>
    <x v="13"/>
    <x v="0"/>
    <x v="644"/>
    <x v="643"/>
    <x v="0"/>
    <x v="0"/>
    <x v="0"/>
    <x v="0"/>
    <x v="0"/>
    <x v="0"/>
    <x v="0"/>
    <n v="73450906.879999995"/>
    <n v="84830000"/>
    <n v="84830000"/>
    <n v="87513449.300000027"/>
    <n v="2683449.2999999998"/>
    <n v="3.1633258281268417"/>
    <x v="0"/>
    <x v="1"/>
    <x v="6"/>
    <x v="6"/>
  </r>
  <r>
    <x v="0"/>
    <x v="0"/>
    <x v="2"/>
    <x v="13"/>
    <x v="0"/>
    <x v="645"/>
    <x v="644"/>
    <x v="0"/>
    <x v="0"/>
    <x v="0"/>
    <x v="0"/>
    <x v="0"/>
    <x v="0"/>
    <x v="0"/>
    <n v="16817957.850000001"/>
    <n v="30019890.539999999"/>
    <n v="30019890.539999999"/>
    <n v="28775693"/>
    <n v="-1244197.54"/>
    <n v="-4.144577204044662"/>
    <x v="0"/>
    <x v="0"/>
    <x v="13"/>
    <x v="13"/>
  </r>
  <r>
    <x v="0"/>
    <x v="0"/>
    <x v="2"/>
    <x v="13"/>
    <x v="0"/>
    <x v="646"/>
    <x v="645"/>
    <x v="0"/>
    <x v="0"/>
    <x v="0"/>
    <x v="0"/>
    <x v="0"/>
    <x v="0"/>
    <x v="0"/>
    <n v="22065111.390000001"/>
    <n v="32470186.5"/>
    <n v="32470186.5"/>
    <n v="28779038.450000003"/>
    <n v="-3691148.05"/>
    <n v="-11.367806741732142"/>
    <x v="0"/>
    <x v="0"/>
    <x v="12"/>
    <x v="12"/>
  </r>
  <r>
    <x v="0"/>
    <x v="0"/>
    <x v="2"/>
    <x v="13"/>
    <x v="0"/>
    <x v="647"/>
    <x v="646"/>
    <x v="0"/>
    <x v="0"/>
    <x v="0"/>
    <x v="0"/>
    <x v="0"/>
    <x v="0"/>
    <x v="0"/>
    <n v="17012506.199999999"/>
    <n v="36890202.119999997"/>
    <n v="36890202.119999997"/>
    <n v="43738572.100000009"/>
    <n v="6848369.9800000004"/>
    <n v="18.564197500796993"/>
    <x v="0"/>
    <x v="1"/>
    <x v="12"/>
    <x v="12"/>
  </r>
  <r>
    <x v="0"/>
    <x v="0"/>
    <x v="2"/>
    <x v="13"/>
    <x v="0"/>
    <x v="648"/>
    <x v="647"/>
    <x v="0"/>
    <x v="0"/>
    <x v="0"/>
    <x v="0"/>
    <x v="0"/>
    <x v="0"/>
    <x v="0"/>
    <n v="56581875.43"/>
    <n v="58056235.939999998"/>
    <n v="58056235.939999998"/>
    <n v="86302495.160000011"/>
    <n v="28246259.219999999"/>
    <n v="48.653273438519108"/>
    <x v="0"/>
    <x v="1"/>
    <x v="11"/>
    <x v="11"/>
  </r>
  <r>
    <x v="0"/>
    <x v="0"/>
    <x v="2"/>
    <x v="13"/>
    <x v="0"/>
    <x v="649"/>
    <x v="648"/>
    <x v="0"/>
    <x v="0"/>
    <x v="0"/>
    <x v="0"/>
    <x v="0"/>
    <x v="0"/>
    <x v="0"/>
    <n v="15872270.859999999"/>
    <n v="27928480"/>
    <n v="27928480"/>
    <n v="30743848.04999999"/>
    <n v="2815368.05"/>
    <n v="10.080634714098297"/>
    <x v="0"/>
    <x v="1"/>
    <x v="13"/>
    <x v="13"/>
  </r>
  <r>
    <x v="0"/>
    <x v="0"/>
    <x v="3"/>
    <x v="14"/>
    <x v="0"/>
    <x v="650"/>
    <x v="649"/>
    <x v="0"/>
    <x v="0"/>
    <x v="0"/>
    <x v="0"/>
    <x v="0"/>
    <x v="0"/>
    <x v="0"/>
    <n v="22710922.539999999"/>
    <n v="43725140.140000001"/>
    <n v="43725140.140000001"/>
    <n v="35950905.019999996"/>
    <n v="-7774235.1200000001"/>
    <n v="-17.779783198197428"/>
    <x v="0"/>
    <x v="0"/>
    <x v="11"/>
    <x v="11"/>
  </r>
  <r>
    <x v="0"/>
    <x v="0"/>
    <x v="3"/>
    <x v="14"/>
    <x v="0"/>
    <x v="651"/>
    <x v="650"/>
    <x v="0"/>
    <x v="0"/>
    <x v="0"/>
    <x v="0"/>
    <x v="0"/>
    <x v="0"/>
    <x v="0"/>
    <n v="47048499.939999998"/>
    <n v="97664709.829999998"/>
    <n v="97664709.829999998"/>
    <n v="102243680.83999999"/>
    <n v="4578971.01"/>
    <n v="4.6884601592226947"/>
    <x v="0"/>
    <x v="1"/>
    <x v="8"/>
    <x v="8"/>
  </r>
  <r>
    <x v="0"/>
    <x v="0"/>
    <x v="3"/>
    <x v="14"/>
    <x v="0"/>
    <x v="652"/>
    <x v="651"/>
    <x v="0"/>
    <x v="0"/>
    <x v="0"/>
    <x v="0"/>
    <x v="0"/>
    <x v="0"/>
    <x v="0"/>
    <n v="89103072.959999993"/>
    <n v="136381340.36000001"/>
    <n v="136381340.36000001"/>
    <n v="137694016.43000001"/>
    <n v="1312676.07"/>
    <n v="0.96250415675266499"/>
    <x v="0"/>
    <x v="1"/>
    <x v="6"/>
    <x v="6"/>
  </r>
  <r>
    <x v="0"/>
    <x v="0"/>
    <x v="3"/>
    <x v="14"/>
    <x v="0"/>
    <x v="653"/>
    <x v="652"/>
    <x v="0"/>
    <x v="0"/>
    <x v="0"/>
    <x v="0"/>
    <x v="0"/>
    <x v="0"/>
    <x v="0"/>
    <n v="47562516.68"/>
    <n v="93649412.019999996"/>
    <n v="93649412.019999996"/>
    <n v="77048186.889999986"/>
    <n v="-16601225.130000001"/>
    <n v="-17.72699344492905"/>
    <x v="0"/>
    <x v="0"/>
    <x v="8"/>
    <x v="8"/>
  </r>
  <r>
    <x v="0"/>
    <x v="0"/>
    <x v="3"/>
    <x v="14"/>
    <x v="0"/>
    <x v="654"/>
    <x v="653"/>
    <x v="0"/>
    <x v="0"/>
    <x v="0"/>
    <x v="0"/>
    <x v="0"/>
    <x v="0"/>
    <x v="0"/>
    <n v="46346716.780000001"/>
    <n v="84082087.620000005"/>
    <n v="84082087.620000005"/>
    <n v="85230340.700000018"/>
    <n v="1148253.08"/>
    <n v="1.3656334095668592"/>
    <x v="0"/>
    <x v="1"/>
    <x v="8"/>
    <x v="8"/>
  </r>
  <r>
    <x v="0"/>
    <x v="0"/>
    <x v="3"/>
    <x v="14"/>
    <x v="0"/>
    <x v="655"/>
    <x v="654"/>
    <x v="0"/>
    <x v="0"/>
    <x v="0"/>
    <x v="0"/>
    <x v="0"/>
    <x v="0"/>
    <x v="0"/>
    <n v="42584892.149999999"/>
    <n v="61140756.600000001"/>
    <n v="61140756.600000001"/>
    <n v="78657864.790000007"/>
    <n v="17517108.190000001"/>
    <n v="28.65046028887382"/>
    <x v="0"/>
    <x v="1"/>
    <x v="9"/>
    <x v="9"/>
  </r>
  <r>
    <x v="0"/>
    <x v="0"/>
    <x v="3"/>
    <x v="14"/>
    <x v="0"/>
    <x v="656"/>
    <x v="655"/>
    <x v="0"/>
    <x v="0"/>
    <x v="0"/>
    <x v="0"/>
    <x v="0"/>
    <x v="0"/>
    <x v="0"/>
    <n v="11374385.68"/>
    <n v="32803009.309999999"/>
    <n v="32803009.309999999"/>
    <n v="25542825.660000004"/>
    <n v="-7260183.6500000004"/>
    <n v="-22.132675637740142"/>
    <x v="0"/>
    <x v="0"/>
    <x v="12"/>
    <x v="12"/>
  </r>
  <r>
    <x v="0"/>
    <x v="0"/>
    <x v="3"/>
    <x v="14"/>
    <x v="0"/>
    <x v="657"/>
    <x v="656"/>
    <x v="0"/>
    <x v="0"/>
    <x v="0"/>
    <x v="0"/>
    <x v="0"/>
    <x v="0"/>
    <x v="0"/>
    <n v="41916007.93"/>
    <n v="67885000.829999998"/>
    <n v="67885000.829999998"/>
    <n v="51420765.969999976"/>
    <n v="-16464234.859999999"/>
    <n v="-24.253126108417256"/>
    <x v="0"/>
    <x v="0"/>
    <x v="11"/>
    <x v="11"/>
  </r>
  <r>
    <x v="0"/>
    <x v="0"/>
    <x v="3"/>
    <x v="14"/>
    <x v="0"/>
    <x v="658"/>
    <x v="657"/>
    <x v="0"/>
    <x v="0"/>
    <x v="0"/>
    <x v="0"/>
    <x v="0"/>
    <x v="0"/>
    <x v="0"/>
    <n v="44906035.689999998"/>
    <n v="68010842.120000005"/>
    <n v="68010842.120000005"/>
    <n v="62068845.180000037"/>
    <n v="-5941996.9400000004"/>
    <n v="-8.7368377670074935"/>
    <x v="0"/>
    <x v="0"/>
    <x v="11"/>
    <x v="11"/>
  </r>
  <r>
    <x v="0"/>
    <x v="0"/>
    <x v="3"/>
    <x v="14"/>
    <x v="0"/>
    <x v="659"/>
    <x v="658"/>
    <x v="0"/>
    <x v="0"/>
    <x v="0"/>
    <x v="0"/>
    <x v="0"/>
    <x v="0"/>
    <x v="0"/>
    <n v="15413644.15"/>
    <n v="35850070.18"/>
    <n v="35850070.18"/>
    <n v="18918337.850000001"/>
    <n v="-16931732.329999998"/>
    <n v="-47.229286428136078"/>
    <x v="0"/>
    <x v="0"/>
    <x v="12"/>
    <x v="12"/>
  </r>
  <r>
    <x v="0"/>
    <x v="0"/>
    <x v="3"/>
    <x v="14"/>
    <x v="0"/>
    <x v="660"/>
    <x v="659"/>
    <x v="0"/>
    <x v="0"/>
    <x v="0"/>
    <x v="0"/>
    <x v="0"/>
    <x v="0"/>
    <x v="0"/>
    <n v="17652431.629999999"/>
    <n v="41023852"/>
    <n v="41023852"/>
    <n v="33867543.790000007"/>
    <n v="-7156308.21"/>
    <n v="-17.444261962528529"/>
    <x v="0"/>
    <x v="0"/>
    <x v="12"/>
    <x v="12"/>
  </r>
  <r>
    <x v="0"/>
    <x v="0"/>
    <x v="3"/>
    <x v="14"/>
    <x v="0"/>
    <x v="661"/>
    <x v="660"/>
    <x v="0"/>
    <x v="0"/>
    <x v="0"/>
    <x v="0"/>
    <x v="0"/>
    <x v="0"/>
    <x v="0"/>
    <n v="27578449.370000001"/>
    <n v="50489487.590000004"/>
    <n v="50489487.590000004"/>
    <n v="40587083.739999995"/>
    <n v="-9902403.8499999996"/>
    <n v="-19.612803224331554"/>
    <x v="0"/>
    <x v="0"/>
    <x v="11"/>
    <x v="11"/>
  </r>
  <r>
    <x v="0"/>
    <x v="0"/>
    <x v="3"/>
    <x v="14"/>
    <x v="0"/>
    <x v="662"/>
    <x v="661"/>
    <x v="0"/>
    <x v="0"/>
    <x v="0"/>
    <x v="0"/>
    <x v="0"/>
    <x v="0"/>
    <x v="0"/>
    <n v="14763225.050000001"/>
    <n v="36052152.729999997"/>
    <n v="36052152.729999997"/>
    <n v="28423091.130000014"/>
    <n v="-7629061.5999999996"/>
    <n v="-21.161181849902807"/>
    <x v="0"/>
    <x v="0"/>
    <x v="12"/>
    <x v="12"/>
  </r>
  <r>
    <x v="0"/>
    <x v="0"/>
    <x v="3"/>
    <x v="14"/>
    <x v="0"/>
    <x v="663"/>
    <x v="662"/>
    <x v="0"/>
    <x v="0"/>
    <x v="0"/>
    <x v="0"/>
    <x v="0"/>
    <x v="0"/>
    <x v="0"/>
    <n v="15838791.5"/>
    <n v="34196185.829999998"/>
    <n v="34196185.829999998"/>
    <n v="141049648.67000005"/>
    <n v="106853462.84"/>
    <n v="312.47187441079592"/>
    <x v="0"/>
    <x v="1"/>
    <x v="11"/>
    <x v="11"/>
  </r>
  <r>
    <x v="0"/>
    <x v="0"/>
    <x v="3"/>
    <x v="14"/>
    <x v="0"/>
    <x v="664"/>
    <x v="663"/>
    <x v="0"/>
    <x v="0"/>
    <x v="0"/>
    <x v="0"/>
    <x v="0"/>
    <x v="0"/>
    <x v="0"/>
    <n v="15800797.359999999"/>
    <n v="43579914"/>
    <n v="43579914"/>
    <n v="36807918.929999992"/>
    <n v="-6771995.0700000003"/>
    <n v="-15.539257535019457"/>
    <x v="0"/>
    <x v="0"/>
    <x v="12"/>
    <x v="12"/>
  </r>
  <r>
    <x v="0"/>
    <x v="0"/>
    <x v="3"/>
    <x v="15"/>
    <x v="0"/>
    <x v="665"/>
    <x v="664"/>
    <x v="0"/>
    <x v="0"/>
    <x v="0"/>
    <x v="0"/>
    <x v="0"/>
    <x v="0"/>
    <x v="0"/>
    <n v="12186152.470000001"/>
    <n v="36304911.710000001"/>
    <n v="36304911.710000001"/>
    <n v="30199883.960000001"/>
    <n v="-6105027.75"/>
    <n v="-16.815982913734512"/>
    <x v="0"/>
    <x v="0"/>
    <x v="12"/>
    <x v="12"/>
  </r>
  <r>
    <x v="0"/>
    <x v="0"/>
    <x v="3"/>
    <x v="15"/>
    <x v="0"/>
    <x v="666"/>
    <x v="665"/>
    <x v="0"/>
    <x v="0"/>
    <x v="0"/>
    <x v="0"/>
    <x v="0"/>
    <x v="0"/>
    <x v="0"/>
    <n v="13876789.220000001"/>
    <n v="45072653.140000001"/>
    <n v="45072653.140000001"/>
    <n v="37912898.070000023"/>
    <n v="-7159755.0700000003"/>
    <n v="-15.884920392329937"/>
    <x v="0"/>
    <x v="0"/>
    <x v="12"/>
    <x v="12"/>
  </r>
  <r>
    <x v="0"/>
    <x v="0"/>
    <x v="3"/>
    <x v="15"/>
    <x v="0"/>
    <x v="667"/>
    <x v="666"/>
    <x v="0"/>
    <x v="0"/>
    <x v="0"/>
    <x v="0"/>
    <x v="0"/>
    <x v="0"/>
    <x v="0"/>
    <n v="17425277.199999999"/>
    <n v="46076285.240000002"/>
    <n v="46076285.240000002"/>
    <n v="34850723.169999987"/>
    <n v="-11225562.07"/>
    <n v="-24.362992831407343"/>
    <x v="0"/>
    <x v="0"/>
    <x v="12"/>
    <x v="12"/>
  </r>
  <r>
    <x v="0"/>
    <x v="0"/>
    <x v="3"/>
    <x v="15"/>
    <x v="0"/>
    <x v="668"/>
    <x v="667"/>
    <x v="0"/>
    <x v="0"/>
    <x v="0"/>
    <x v="0"/>
    <x v="0"/>
    <x v="0"/>
    <x v="0"/>
    <n v="48617995.020000003"/>
    <n v="78665882.349999994"/>
    <n v="78665882.349999994"/>
    <n v="73344190.840000004"/>
    <n v="-5321691.51"/>
    <n v="-6.7649295361904755"/>
    <x v="0"/>
    <x v="0"/>
    <x v="7"/>
    <x v="7"/>
  </r>
  <r>
    <x v="0"/>
    <x v="0"/>
    <x v="3"/>
    <x v="15"/>
    <x v="0"/>
    <x v="669"/>
    <x v="668"/>
    <x v="0"/>
    <x v="0"/>
    <x v="0"/>
    <x v="0"/>
    <x v="0"/>
    <x v="0"/>
    <x v="0"/>
    <n v="15909928.970000001"/>
    <n v="35676031.149999999"/>
    <n v="35676031.149999999"/>
    <n v="31958234.190000005"/>
    <n v="-3717796.96"/>
    <n v="-10.420993704060043"/>
    <x v="0"/>
    <x v="0"/>
    <x v="12"/>
    <x v="12"/>
  </r>
  <r>
    <x v="0"/>
    <x v="0"/>
    <x v="3"/>
    <x v="75"/>
    <x v="0"/>
    <x v="670"/>
    <x v="669"/>
    <x v="0"/>
    <x v="0"/>
    <x v="0"/>
    <x v="0"/>
    <x v="0"/>
    <x v="0"/>
    <x v="0"/>
    <n v="56570577.039999999"/>
    <n v="102896781.51000001"/>
    <n v="102896781.51000001"/>
    <n v="94776568.029999956"/>
    <n v="-8120213.4800000004"/>
    <n v="-7.8916107587007858"/>
    <x v="0"/>
    <x v="0"/>
    <x v="7"/>
    <x v="7"/>
  </r>
  <r>
    <x v="0"/>
    <x v="0"/>
    <x v="3"/>
    <x v="75"/>
    <x v="0"/>
    <x v="671"/>
    <x v="670"/>
    <x v="0"/>
    <x v="0"/>
    <x v="0"/>
    <x v="0"/>
    <x v="0"/>
    <x v="0"/>
    <x v="0"/>
    <n v="49534029.740000002"/>
    <n v="86142786.409999996"/>
    <n v="86142786.409999996"/>
    <n v="81351376.909999996"/>
    <n v="-4791409.5"/>
    <n v="-5.5621714825836923"/>
    <x v="0"/>
    <x v="0"/>
    <x v="9"/>
    <x v="9"/>
  </r>
  <r>
    <x v="0"/>
    <x v="0"/>
    <x v="3"/>
    <x v="75"/>
    <x v="0"/>
    <x v="672"/>
    <x v="671"/>
    <x v="0"/>
    <x v="0"/>
    <x v="0"/>
    <x v="0"/>
    <x v="0"/>
    <x v="0"/>
    <x v="0"/>
    <n v="31156593.210000001"/>
    <n v="77355619.519999996"/>
    <n v="77355619.519999996"/>
    <n v="66595842.280000001"/>
    <n v="-10759777.24"/>
    <n v="-13.909496565040243"/>
    <x v="0"/>
    <x v="0"/>
    <x v="11"/>
    <x v="11"/>
  </r>
  <r>
    <x v="0"/>
    <x v="0"/>
    <x v="3"/>
    <x v="75"/>
    <x v="0"/>
    <x v="673"/>
    <x v="672"/>
    <x v="0"/>
    <x v="0"/>
    <x v="0"/>
    <x v="0"/>
    <x v="0"/>
    <x v="0"/>
    <x v="0"/>
    <n v="32082033.149999999"/>
    <n v="53303543.649999999"/>
    <n v="53303543.649999999"/>
    <n v="40241811.429999992"/>
    <n v="-13061732.220000001"/>
    <n v="-24.504435025493844"/>
    <x v="0"/>
    <x v="0"/>
    <x v="11"/>
    <x v="11"/>
  </r>
  <r>
    <x v="0"/>
    <x v="0"/>
    <x v="3"/>
    <x v="75"/>
    <x v="0"/>
    <x v="674"/>
    <x v="673"/>
    <x v="0"/>
    <x v="0"/>
    <x v="0"/>
    <x v="0"/>
    <x v="0"/>
    <x v="0"/>
    <x v="0"/>
    <n v="77863106.790000007"/>
    <n v="137502095.16"/>
    <n v="137502095.16"/>
    <n v="135795727.40000001"/>
    <n v="-1706367.76"/>
    <n v="-1.2409758251424741"/>
    <x v="0"/>
    <x v="0"/>
    <x v="10"/>
    <x v="10"/>
  </r>
  <r>
    <x v="0"/>
    <x v="0"/>
    <x v="3"/>
    <x v="75"/>
    <x v="0"/>
    <x v="675"/>
    <x v="674"/>
    <x v="0"/>
    <x v="0"/>
    <x v="0"/>
    <x v="0"/>
    <x v="0"/>
    <x v="0"/>
    <x v="0"/>
    <n v="26539091.219999999"/>
    <n v="70559000"/>
    <n v="70559000"/>
    <n v="50493317.760000005"/>
    <n v="-20065682.239999998"/>
    <n v="-28.438161311809974"/>
    <x v="0"/>
    <x v="0"/>
    <x v="11"/>
    <x v="11"/>
  </r>
  <r>
    <x v="0"/>
    <x v="0"/>
    <x v="3"/>
    <x v="75"/>
    <x v="0"/>
    <x v="676"/>
    <x v="675"/>
    <x v="0"/>
    <x v="0"/>
    <x v="0"/>
    <x v="0"/>
    <x v="0"/>
    <x v="0"/>
    <x v="0"/>
    <n v="29164995.170000002"/>
    <n v="59261841.670000002"/>
    <n v="59261841.670000002"/>
    <n v="54211295.799999982"/>
    <n v="-5050545.87"/>
    <n v="-8.5224247638539516"/>
    <x v="0"/>
    <x v="0"/>
    <x v="11"/>
    <x v="11"/>
  </r>
  <r>
    <x v="0"/>
    <x v="0"/>
    <x v="3"/>
    <x v="16"/>
    <x v="0"/>
    <x v="677"/>
    <x v="676"/>
    <x v="0"/>
    <x v="0"/>
    <x v="0"/>
    <x v="0"/>
    <x v="0"/>
    <x v="0"/>
    <x v="0"/>
    <n v="17093520.969999999"/>
    <n v="65170725.890000001"/>
    <n v="65170725.890000001"/>
    <n v="50823780.680000007"/>
    <n v="-14346945.210000001"/>
    <n v="-22.014401426517544"/>
    <x v="0"/>
    <x v="0"/>
    <x v="12"/>
    <x v="12"/>
  </r>
  <r>
    <x v="0"/>
    <x v="0"/>
    <x v="3"/>
    <x v="16"/>
    <x v="0"/>
    <x v="678"/>
    <x v="677"/>
    <x v="0"/>
    <x v="0"/>
    <x v="0"/>
    <x v="0"/>
    <x v="0"/>
    <x v="0"/>
    <x v="0"/>
    <n v="29202600.239999998"/>
    <n v="49656960.039999999"/>
    <n v="49656960.039999999"/>
    <n v="49354824.400000028"/>
    <n v="-302135.64"/>
    <n v="-0.60844570379785978"/>
    <x v="0"/>
    <x v="0"/>
    <x v="11"/>
    <x v="11"/>
  </r>
  <r>
    <x v="0"/>
    <x v="0"/>
    <x v="3"/>
    <x v="16"/>
    <x v="0"/>
    <x v="679"/>
    <x v="678"/>
    <x v="0"/>
    <x v="0"/>
    <x v="0"/>
    <x v="0"/>
    <x v="0"/>
    <x v="0"/>
    <x v="0"/>
    <n v="23099628.379999999"/>
    <n v="47257563.469999999"/>
    <n v="47257563.469999999"/>
    <n v="48378299.409999989"/>
    <n v="1120735.94"/>
    <n v="2.3715482934524639"/>
    <x v="0"/>
    <x v="1"/>
    <x v="9"/>
    <x v="9"/>
  </r>
  <r>
    <x v="0"/>
    <x v="0"/>
    <x v="3"/>
    <x v="16"/>
    <x v="0"/>
    <x v="680"/>
    <x v="679"/>
    <x v="0"/>
    <x v="0"/>
    <x v="0"/>
    <x v="0"/>
    <x v="0"/>
    <x v="0"/>
    <x v="0"/>
    <n v="70598986.700000003"/>
    <n v="89666445"/>
    <n v="89666445"/>
    <n v="83342048.050000012"/>
    <n v="-6324396.9500000002"/>
    <n v="-7.0532482357251922"/>
    <x v="0"/>
    <x v="0"/>
    <x v="10"/>
    <x v="10"/>
  </r>
  <r>
    <x v="0"/>
    <x v="0"/>
    <x v="3"/>
    <x v="16"/>
    <x v="0"/>
    <x v="681"/>
    <x v="680"/>
    <x v="0"/>
    <x v="0"/>
    <x v="0"/>
    <x v="0"/>
    <x v="0"/>
    <x v="0"/>
    <x v="0"/>
    <n v="26872660.309999999"/>
    <n v="54540553.100000001"/>
    <n v="54540553.100000001"/>
    <n v="55174343.010000013"/>
    <n v="633789.91"/>
    <n v="1.162052590185412"/>
    <x v="0"/>
    <x v="1"/>
    <x v="11"/>
    <x v="11"/>
  </r>
  <r>
    <x v="0"/>
    <x v="0"/>
    <x v="3"/>
    <x v="16"/>
    <x v="0"/>
    <x v="682"/>
    <x v="681"/>
    <x v="0"/>
    <x v="0"/>
    <x v="0"/>
    <x v="0"/>
    <x v="0"/>
    <x v="0"/>
    <x v="0"/>
    <n v="9073132.7699999996"/>
    <n v="23435401.539999999"/>
    <n v="23435401.539999999"/>
    <n v="24657439.73"/>
    <n v="1222038.19"/>
    <n v="5.2144964869247126"/>
    <x v="0"/>
    <x v="1"/>
    <x v="12"/>
    <x v="12"/>
  </r>
  <r>
    <x v="0"/>
    <x v="0"/>
    <x v="3"/>
    <x v="16"/>
    <x v="0"/>
    <x v="683"/>
    <x v="682"/>
    <x v="0"/>
    <x v="0"/>
    <x v="0"/>
    <x v="0"/>
    <x v="0"/>
    <x v="0"/>
    <x v="0"/>
    <n v="21709949.370000001"/>
    <n v="45726219.299999997"/>
    <n v="45726219.299999997"/>
    <n v="49548688.299999997"/>
    <n v="3822469"/>
    <n v="8.3594687217012051"/>
    <x v="0"/>
    <x v="1"/>
    <x v="11"/>
    <x v="11"/>
  </r>
  <r>
    <x v="0"/>
    <x v="0"/>
    <x v="3"/>
    <x v="16"/>
    <x v="0"/>
    <x v="684"/>
    <x v="683"/>
    <x v="0"/>
    <x v="0"/>
    <x v="0"/>
    <x v="0"/>
    <x v="0"/>
    <x v="0"/>
    <x v="0"/>
    <n v="15015623.359999999"/>
    <n v="39273131.43"/>
    <n v="39273131.43"/>
    <n v="33072337.040000003"/>
    <n v="-6200794.3899999997"/>
    <n v="-15.788897305151815"/>
    <x v="0"/>
    <x v="0"/>
    <x v="12"/>
    <x v="12"/>
  </r>
  <r>
    <x v="0"/>
    <x v="0"/>
    <x v="3"/>
    <x v="16"/>
    <x v="0"/>
    <x v="685"/>
    <x v="684"/>
    <x v="0"/>
    <x v="0"/>
    <x v="0"/>
    <x v="0"/>
    <x v="0"/>
    <x v="0"/>
    <x v="0"/>
    <n v="22492569.16"/>
    <n v="46933522.600000001"/>
    <n v="46933522.600000001"/>
    <n v="42062881.040000007"/>
    <n v="-4870641.5599999996"/>
    <n v="-10.377745564744803"/>
    <x v="0"/>
    <x v="0"/>
    <x v="12"/>
    <x v="12"/>
  </r>
  <r>
    <x v="0"/>
    <x v="0"/>
    <x v="3"/>
    <x v="17"/>
    <x v="0"/>
    <x v="686"/>
    <x v="685"/>
    <x v="0"/>
    <x v="0"/>
    <x v="0"/>
    <x v="0"/>
    <x v="0"/>
    <x v="0"/>
    <x v="0"/>
    <n v="37663168.640000001"/>
    <n v="79917135.659999996"/>
    <n v="79917135.659999996"/>
    <n v="75486785.579999998"/>
    <n v="-4430350.08"/>
    <n v="-5.5436797670633631"/>
    <x v="0"/>
    <x v="0"/>
    <x v="7"/>
    <x v="7"/>
  </r>
  <r>
    <x v="0"/>
    <x v="0"/>
    <x v="3"/>
    <x v="17"/>
    <x v="0"/>
    <x v="687"/>
    <x v="686"/>
    <x v="0"/>
    <x v="0"/>
    <x v="0"/>
    <x v="0"/>
    <x v="0"/>
    <x v="0"/>
    <x v="0"/>
    <n v="35079135.799999997"/>
    <n v="82011015.170000002"/>
    <n v="82011015.170000002"/>
    <n v="104709185.73999999"/>
    <n v="22698170.57"/>
    <n v="27.676977931499977"/>
    <x v="0"/>
    <x v="1"/>
    <x v="8"/>
    <x v="8"/>
  </r>
  <r>
    <x v="0"/>
    <x v="0"/>
    <x v="3"/>
    <x v="17"/>
    <x v="0"/>
    <x v="688"/>
    <x v="687"/>
    <x v="0"/>
    <x v="0"/>
    <x v="0"/>
    <x v="0"/>
    <x v="0"/>
    <x v="0"/>
    <x v="0"/>
    <n v="19234006.579999998"/>
    <n v="49995168.350000001"/>
    <n v="49995168.350000001"/>
    <n v="49235054.879999995"/>
    <n v="-760113.47"/>
    <n v="-1.5203738582870479"/>
    <x v="0"/>
    <x v="0"/>
    <x v="11"/>
    <x v="11"/>
  </r>
  <r>
    <x v="0"/>
    <x v="0"/>
    <x v="3"/>
    <x v="17"/>
    <x v="0"/>
    <x v="689"/>
    <x v="688"/>
    <x v="0"/>
    <x v="0"/>
    <x v="0"/>
    <x v="0"/>
    <x v="0"/>
    <x v="0"/>
    <x v="0"/>
    <n v="32367655.489999998"/>
    <n v="64675821.119999997"/>
    <n v="64675821.119999997"/>
    <n v="61077192.890000001"/>
    <n v="-3598628.23"/>
    <n v="-5.5641013406278654"/>
    <x v="0"/>
    <x v="0"/>
    <x v="11"/>
    <x v="11"/>
  </r>
  <r>
    <x v="0"/>
    <x v="0"/>
    <x v="3"/>
    <x v="17"/>
    <x v="0"/>
    <x v="690"/>
    <x v="689"/>
    <x v="0"/>
    <x v="0"/>
    <x v="0"/>
    <x v="0"/>
    <x v="0"/>
    <x v="0"/>
    <x v="0"/>
    <n v="18987016.370000001"/>
    <n v="56862174.880000003"/>
    <n v="56862174.880000003"/>
    <n v="46749587.980000019"/>
    <n v="-10112586.9"/>
    <n v="-17.784382889576875"/>
    <x v="0"/>
    <x v="0"/>
    <x v="12"/>
    <x v="12"/>
  </r>
  <r>
    <x v="0"/>
    <x v="0"/>
    <x v="3"/>
    <x v="17"/>
    <x v="0"/>
    <x v="691"/>
    <x v="690"/>
    <x v="0"/>
    <x v="0"/>
    <x v="0"/>
    <x v="0"/>
    <x v="0"/>
    <x v="0"/>
    <x v="0"/>
    <n v="9873545.4100000001"/>
    <n v="41592832.280000001"/>
    <n v="41592832.280000001"/>
    <n v="34603210.399999999"/>
    <n v="-6989621.8799999999"/>
    <n v="-16.804871168537794"/>
    <x v="0"/>
    <x v="0"/>
    <x v="12"/>
    <x v="12"/>
  </r>
  <r>
    <x v="0"/>
    <x v="0"/>
    <x v="3"/>
    <x v="17"/>
    <x v="0"/>
    <x v="692"/>
    <x v="691"/>
    <x v="0"/>
    <x v="0"/>
    <x v="0"/>
    <x v="0"/>
    <x v="0"/>
    <x v="0"/>
    <x v="0"/>
    <n v="42238250.32"/>
    <n v="85481016.519999996"/>
    <n v="85481016.519999996"/>
    <n v="86086870.330000043"/>
    <n v="605853.81000000006"/>
    <n v="0.70875831227188135"/>
    <x v="0"/>
    <x v="1"/>
    <x v="8"/>
    <x v="8"/>
  </r>
  <r>
    <x v="0"/>
    <x v="0"/>
    <x v="3"/>
    <x v="17"/>
    <x v="0"/>
    <x v="693"/>
    <x v="692"/>
    <x v="0"/>
    <x v="0"/>
    <x v="0"/>
    <x v="0"/>
    <x v="0"/>
    <x v="0"/>
    <x v="0"/>
    <n v="40582691.710000001"/>
    <n v="102568485.04000001"/>
    <n v="102568485.04000001"/>
    <n v="141540340.81999999"/>
    <n v="38971855.780000001"/>
    <n v="37.995935851837551"/>
    <x v="0"/>
    <x v="1"/>
    <x v="8"/>
    <x v="8"/>
  </r>
  <r>
    <x v="0"/>
    <x v="0"/>
    <x v="3"/>
    <x v="17"/>
    <x v="0"/>
    <x v="694"/>
    <x v="693"/>
    <x v="0"/>
    <x v="0"/>
    <x v="0"/>
    <x v="0"/>
    <x v="0"/>
    <x v="0"/>
    <x v="0"/>
    <n v="11780366.51"/>
    <n v="46972298.479999997"/>
    <n v="46972298.479999997"/>
    <n v="39780843.440000027"/>
    <n v="-7191455.04"/>
    <n v="-15.309991788164249"/>
    <x v="0"/>
    <x v="0"/>
    <x v="12"/>
    <x v="12"/>
  </r>
  <r>
    <x v="0"/>
    <x v="0"/>
    <x v="3"/>
    <x v="18"/>
    <x v="0"/>
    <x v="695"/>
    <x v="694"/>
    <x v="0"/>
    <x v="0"/>
    <x v="0"/>
    <x v="0"/>
    <x v="0"/>
    <x v="0"/>
    <x v="0"/>
    <n v="34181497.299999997"/>
    <n v="70355055.379999995"/>
    <n v="70355055.379999995"/>
    <n v="65600721.920000002"/>
    <n v="-4754333.46"/>
    <n v="-6.7576287650134175"/>
    <x v="0"/>
    <x v="0"/>
    <x v="11"/>
    <x v="11"/>
  </r>
  <r>
    <x v="0"/>
    <x v="0"/>
    <x v="3"/>
    <x v="18"/>
    <x v="0"/>
    <x v="696"/>
    <x v="695"/>
    <x v="0"/>
    <x v="0"/>
    <x v="0"/>
    <x v="0"/>
    <x v="0"/>
    <x v="0"/>
    <x v="0"/>
    <n v="17477927.460000001"/>
    <n v="40220532.93"/>
    <n v="40220532.93"/>
    <n v="52855298.300000012"/>
    <n v="12634765.369999999"/>
    <n v="31.413719435268558"/>
    <x v="0"/>
    <x v="1"/>
    <x v="12"/>
    <x v="12"/>
  </r>
  <r>
    <x v="0"/>
    <x v="0"/>
    <x v="3"/>
    <x v="18"/>
    <x v="0"/>
    <x v="697"/>
    <x v="696"/>
    <x v="0"/>
    <x v="0"/>
    <x v="0"/>
    <x v="0"/>
    <x v="0"/>
    <x v="0"/>
    <x v="0"/>
    <n v="72071627.829999998"/>
    <n v="118701900"/>
    <n v="118701900"/>
    <n v="91539298.460000083"/>
    <n v="-27162601.539999899"/>
    <n v="-22.883038552879022"/>
    <x v="0"/>
    <x v="0"/>
    <x v="7"/>
    <x v="7"/>
  </r>
  <r>
    <x v="0"/>
    <x v="0"/>
    <x v="3"/>
    <x v="19"/>
    <x v="0"/>
    <x v="698"/>
    <x v="697"/>
    <x v="0"/>
    <x v="0"/>
    <x v="0"/>
    <x v="0"/>
    <x v="0"/>
    <x v="0"/>
    <x v="0"/>
    <n v="49486199.740000002"/>
    <n v="90893976"/>
    <n v="90893976"/>
    <n v="85302658.789999992"/>
    <n v="-5591317.21"/>
    <n v="-6.1514716992906111"/>
    <x v="0"/>
    <x v="0"/>
    <x v="7"/>
    <x v="7"/>
  </r>
  <r>
    <x v="0"/>
    <x v="0"/>
    <x v="3"/>
    <x v="19"/>
    <x v="0"/>
    <x v="699"/>
    <x v="698"/>
    <x v="0"/>
    <x v="0"/>
    <x v="0"/>
    <x v="0"/>
    <x v="0"/>
    <x v="0"/>
    <x v="0"/>
    <n v="30547157.460000001"/>
    <n v="73464183.159999996"/>
    <n v="73464183.159999996"/>
    <n v="61081928.029999979"/>
    <n v="-12382255.130000001"/>
    <n v="-16.854819038867266"/>
    <x v="0"/>
    <x v="0"/>
    <x v="11"/>
    <x v="11"/>
  </r>
  <r>
    <x v="0"/>
    <x v="0"/>
    <x v="3"/>
    <x v="19"/>
    <x v="0"/>
    <x v="700"/>
    <x v="699"/>
    <x v="0"/>
    <x v="0"/>
    <x v="0"/>
    <x v="0"/>
    <x v="0"/>
    <x v="0"/>
    <x v="0"/>
    <n v="50574301.509999998"/>
    <n v="114690188"/>
    <n v="114690188"/>
    <n v="97757229.60999997"/>
    <n v="-16932958.390000001"/>
    <n v="-14.764086348868833"/>
    <x v="0"/>
    <x v="0"/>
    <x v="7"/>
    <x v="7"/>
  </r>
  <r>
    <x v="0"/>
    <x v="0"/>
    <x v="3"/>
    <x v="19"/>
    <x v="0"/>
    <x v="701"/>
    <x v="700"/>
    <x v="0"/>
    <x v="0"/>
    <x v="0"/>
    <x v="0"/>
    <x v="0"/>
    <x v="0"/>
    <x v="0"/>
    <n v="41355776.039999999"/>
    <n v="101181199.25"/>
    <n v="101181199.25"/>
    <n v="81194712.160000011"/>
    <n v="-19986487.09"/>
    <n v="-19.753162878231056"/>
    <x v="0"/>
    <x v="0"/>
    <x v="8"/>
    <x v="8"/>
  </r>
  <r>
    <x v="0"/>
    <x v="0"/>
    <x v="3"/>
    <x v="19"/>
    <x v="0"/>
    <x v="702"/>
    <x v="701"/>
    <x v="0"/>
    <x v="0"/>
    <x v="0"/>
    <x v="0"/>
    <x v="0"/>
    <x v="0"/>
    <x v="0"/>
    <n v="24216729.190000001"/>
    <n v="63002976.770000003"/>
    <n v="63002976.770000003"/>
    <n v="53994055.79999999"/>
    <n v="-9008920.9700000007"/>
    <n v="-14.299198913867448"/>
    <x v="0"/>
    <x v="0"/>
    <x v="11"/>
    <x v="11"/>
  </r>
  <r>
    <x v="0"/>
    <x v="0"/>
    <x v="3"/>
    <x v="19"/>
    <x v="0"/>
    <x v="703"/>
    <x v="702"/>
    <x v="0"/>
    <x v="0"/>
    <x v="0"/>
    <x v="0"/>
    <x v="0"/>
    <x v="0"/>
    <x v="0"/>
    <n v="32108391.530000001"/>
    <n v="69420808.469999999"/>
    <n v="69420808.469999999"/>
    <n v="60916144.419999994"/>
    <n v="-8504664.0500000007"/>
    <n v="-12.250885919421791"/>
    <x v="0"/>
    <x v="0"/>
    <x v="11"/>
    <x v="11"/>
  </r>
  <r>
    <x v="0"/>
    <x v="0"/>
    <x v="3"/>
    <x v="19"/>
    <x v="0"/>
    <x v="704"/>
    <x v="703"/>
    <x v="0"/>
    <x v="0"/>
    <x v="0"/>
    <x v="0"/>
    <x v="0"/>
    <x v="0"/>
    <x v="0"/>
    <n v="18659156.75"/>
    <n v="45939142.549999997"/>
    <n v="45939142.549999997"/>
    <n v="43537261.880000003"/>
    <n v="-2401880.67"/>
    <n v="-5.228396823875852"/>
    <x v="0"/>
    <x v="0"/>
    <x v="12"/>
    <x v="12"/>
  </r>
  <r>
    <x v="0"/>
    <x v="0"/>
    <x v="3"/>
    <x v="19"/>
    <x v="0"/>
    <x v="705"/>
    <x v="704"/>
    <x v="0"/>
    <x v="0"/>
    <x v="0"/>
    <x v="0"/>
    <x v="0"/>
    <x v="0"/>
    <x v="0"/>
    <n v="26346836.539999999"/>
    <n v="68929560.340000004"/>
    <n v="68929560.340000004"/>
    <n v="59104084.569999978"/>
    <n v="-9825475.7699999996"/>
    <n v="-14.254371740564043"/>
    <x v="0"/>
    <x v="0"/>
    <x v="11"/>
    <x v="11"/>
  </r>
  <r>
    <x v="0"/>
    <x v="0"/>
    <x v="7"/>
    <x v="41"/>
    <x v="1"/>
    <x v="706"/>
    <x v="705"/>
    <x v="0"/>
    <x v="0"/>
    <x v="0"/>
    <x v="0"/>
    <x v="0"/>
    <x v="0"/>
    <x v="0"/>
    <n v="345752508.74000001"/>
    <n v="336094089.42000002"/>
    <n v="336094089.42000002"/>
    <n v="368788283.94"/>
    <n v="32694194.52"/>
    <n v="9.7276910095088578"/>
    <x v="0"/>
    <x v="1"/>
    <x v="1"/>
    <x v="1"/>
  </r>
  <r>
    <x v="0"/>
    <x v="0"/>
    <x v="7"/>
    <x v="42"/>
    <x v="0"/>
    <x v="707"/>
    <x v="706"/>
    <x v="0"/>
    <x v="0"/>
    <x v="0"/>
    <x v="0"/>
    <x v="0"/>
    <x v="0"/>
    <x v="0"/>
    <n v="85084559.840000004"/>
    <n v="99000000"/>
    <n v="99000000"/>
    <n v="133843209.04999995"/>
    <n v="34843209.049999997"/>
    <n v="35.195160656565655"/>
    <x v="0"/>
    <x v="1"/>
    <x v="6"/>
    <x v="6"/>
  </r>
  <r>
    <x v="0"/>
    <x v="0"/>
    <x v="9"/>
    <x v="45"/>
    <x v="0"/>
    <x v="708"/>
    <x v="707"/>
    <x v="0"/>
    <x v="0"/>
    <x v="0"/>
    <x v="0"/>
    <x v="0"/>
    <x v="0"/>
    <x v="0"/>
    <n v="63614926.460000001"/>
    <n v="105794619.17"/>
    <n v="105794619.17"/>
    <n v="118828759.52"/>
    <n v="13034140.35"/>
    <n v="12.320229943883637"/>
    <x v="0"/>
    <x v="1"/>
    <x v="6"/>
    <x v="6"/>
  </r>
  <r>
    <x v="0"/>
    <x v="0"/>
    <x v="8"/>
    <x v="46"/>
    <x v="0"/>
    <x v="709"/>
    <x v="708"/>
    <x v="0"/>
    <x v="0"/>
    <x v="0"/>
    <x v="0"/>
    <x v="0"/>
    <x v="0"/>
    <x v="0"/>
    <n v="142504969.58000001"/>
    <n v="177583019.46000001"/>
    <n v="177583019.46000001"/>
    <n v="149675974.22999999"/>
    <n v="-27907045.23"/>
    <n v="-15.714928890645409"/>
    <x v="0"/>
    <x v="0"/>
    <x v="6"/>
    <x v="6"/>
  </r>
  <r>
    <x v="0"/>
    <x v="0"/>
    <x v="8"/>
    <x v="47"/>
    <x v="0"/>
    <x v="710"/>
    <x v="709"/>
    <x v="0"/>
    <x v="0"/>
    <x v="0"/>
    <x v="0"/>
    <x v="0"/>
    <x v="0"/>
    <x v="0"/>
    <n v="47543782.789999999"/>
    <n v="67970370.969999999"/>
    <n v="67970370.969999999"/>
    <n v="72042363.089999989"/>
    <n v="4071992.12"/>
    <n v="5.9908340382565379"/>
    <x v="0"/>
    <x v="1"/>
    <x v="10"/>
    <x v="10"/>
  </r>
  <r>
    <x v="0"/>
    <x v="0"/>
    <x v="8"/>
    <x v="49"/>
    <x v="0"/>
    <x v="711"/>
    <x v="710"/>
    <x v="0"/>
    <x v="0"/>
    <x v="0"/>
    <x v="0"/>
    <x v="0"/>
    <x v="0"/>
    <x v="0"/>
    <n v="231396337.72"/>
    <n v="275972000"/>
    <n v="275972000"/>
    <n v="215123552.24999991"/>
    <n v="-60848447.75"/>
    <n v="-22.048775872189935"/>
    <x v="0"/>
    <x v="0"/>
    <x v="6"/>
    <x v="6"/>
  </r>
  <r>
    <x v="0"/>
    <x v="0"/>
    <x v="9"/>
    <x v="52"/>
    <x v="0"/>
    <x v="712"/>
    <x v="711"/>
    <x v="0"/>
    <x v="0"/>
    <x v="0"/>
    <x v="0"/>
    <x v="0"/>
    <x v="0"/>
    <x v="0"/>
    <n v="118991208.61"/>
    <n v="116516638.41"/>
    <n v="116516638.41"/>
    <n v="168729597.99000004"/>
    <n v="52212959.579999998"/>
    <n v="44.811591110509447"/>
    <x v="0"/>
    <x v="1"/>
    <x v="6"/>
    <x v="6"/>
  </r>
  <r>
    <x v="0"/>
    <x v="0"/>
    <x v="8"/>
    <x v="53"/>
    <x v="1"/>
    <x v="713"/>
    <x v="712"/>
    <x v="0"/>
    <x v="0"/>
    <x v="0"/>
    <x v="0"/>
    <x v="0"/>
    <x v="0"/>
    <x v="0"/>
    <n v="187678465.02000001"/>
    <n v="194874961.72"/>
    <n v="194874961.72"/>
    <n v="212163314.74000019"/>
    <n v="17288353.02"/>
    <n v="8.8715106688976437"/>
    <x v="0"/>
    <x v="1"/>
    <x v="1"/>
    <x v="1"/>
  </r>
  <r>
    <x v="0"/>
    <x v="0"/>
    <x v="8"/>
    <x v="54"/>
    <x v="0"/>
    <x v="714"/>
    <x v="713"/>
    <x v="0"/>
    <x v="0"/>
    <x v="0"/>
    <x v="0"/>
    <x v="0"/>
    <x v="0"/>
    <x v="0"/>
    <n v="70039930.079999998"/>
    <n v="87761429.980000004"/>
    <n v="87761429.980000004"/>
    <n v="87183123.199999928"/>
    <n v="-578306.78000010003"/>
    <n v="-0.65895323279473761"/>
    <x v="0"/>
    <x v="0"/>
    <x v="6"/>
    <x v="6"/>
  </r>
  <r>
    <x v="0"/>
    <x v="0"/>
    <x v="10"/>
    <x v="60"/>
    <x v="0"/>
    <x v="715"/>
    <x v="714"/>
    <x v="0"/>
    <x v="0"/>
    <x v="0"/>
    <x v="0"/>
    <x v="0"/>
    <x v="0"/>
    <x v="0"/>
    <n v="19095121.48"/>
    <n v="30259000"/>
    <n v="30259000"/>
    <n v="36033918.680000015"/>
    <n v="5774918.6799999997"/>
    <n v="19.084962093922467"/>
    <x v="0"/>
    <x v="1"/>
    <x v="9"/>
    <x v="9"/>
  </r>
  <r>
    <x v="0"/>
    <x v="0"/>
    <x v="10"/>
    <x v="61"/>
    <x v="0"/>
    <x v="716"/>
    <x v="715"/>
    <x v="0"/>
    <x v="0"/>
    <x v="0"/>
    <x v="0"/>
    <x v="0"/>
    <x v="0"/>
    <x v="0"/>
    <n v="65110179.149999999"/>
    <n v="80400000"/>
    <n v="80400000"/>
    <n v="93750153.73999998"/>
    <n v="13350153.74"/>
    <n v="16.604668830845771"/>
    <x v="0"/>
    <x v="1"/>
    <x v="6"/>
    <x v="6"/>
  </r>
  <r>
    <x v="0"/>
    <x v="0"/>
    <x v="10"/>
    <x v="63"/>
    <x v="0"/>
    <x v="717"/>
    <x v="716"/>
    <x v="0"/>
    <x v="0"/>
    <x v="0"/>
    <x v="0"/>
    <x v="0"/>
    <x v="0"/>
    <x v="0"/>
    <n v="54571901.380000003"/>
    <n v="105917931"/>
    <n v="105917931"/>
    <n v="113318259.42999998"/>
    <n v="7400328.4299999997"/>
    <n v="6.9868513859093424"/>
    <x v="0"/>
    <x v="1"/>
    <x v="9"/>
    <x v="9"/>
  </r>
  <r>
    <x v="0"/>
    <x v="0"/>
    <x v="11"/>
    <x v="70"/>
    <x v="0"/>
    <x v="718"/>
    <x v="717"/>
    <x v="0"/>
    <x v="0"/>
    <x v="0"/>
    <x v="0"/>
    <x v="0"/>
    <x v="0"/>
    <x v="0"/>
    <n v="91523285.859999999"/>
    <n v="141376468.96000001"/>
    <n v="141376468.96000001"/>
    <n v="153701482.98000002"/>
    <n v="12325014.02"/>
    <n v="8.7178680516395897"/>
    <x v="0"/>
    <x v="1"/>
    <x v="10"/>
    <x v="10"/>
  </r>
  <r>
    <x v="0"/>
    <x v="0"/>
    <x v="6"/>
    <x v="71"/>
    <x v="0"/>
    <x v="719"/>
    <x v="718"/>
    <x v="0"/>
    <x v="0"/>
    <x v="0"/>
    <x v="0"/>
    <x v="0"/>
    <x v="0"/>
    <x v="0"/>
    <n v="70187597.790000007"/>
    <n v="97765206.239999995"/>
    <n v="97765206.239999995"/>
    <n v="106300964.84999995"/>
    <n v="8535758.6099999994"/>
    <n v="8.7308756747731895"/>
    <x v="0"/>
    <x v="1"/>
    <x v="10"/>
    <x v="10"/>
  </r>
  <r>
    <x v="0"/>
    <x v="0"/>
    <x v="11"/>
    <x v="72"/>
    <x v="0"/>
    <x v="720"/>
    <x v="719"/>
    <x v="0"/>
    <x v="0"/>
    <x v="0"/>
    <x v="0"/>
    <x v="0"/>
    <x v="0"/>
    <x v="0"/>
    <n v="66832198.829999998"/>
    <n v="73277265.930000007"/>
    <n v="73277265.930000007"/>
    <n v="66409487.070000008"/>
    <n v="-6867778.8600000003"/>
    <n v="-9.3723186486796912"/>
    <x v="0"/>
    <x v="0"/>
    <x v="9"/>
    <x v="9"/>
  </r>
  <r>
    <x v="0"/>
    <x v="0"/>
    <x v="1"/>
    <x v="1"/>
    <x v="0"/>
    <x v="721"/>
    <x v="720"/>
    <x v="0"/>
    <x v="0"/>
    <x v="0"/>
    <x v="0"/>
    <x v="0"/>
    <x v="0"/>
    <x v="0"/>
    <n v="52102696.259999998"/>
    <n v="74000000"/>
    <n v="74000000"/>
    <n v="89032370.849999979"/>
    <n v="15032370.85"/>
    <n v="20.314014662162162"/>
    <x v="0"/>
    <x v="1"/>
    <x v="9"/>
    <x v="9"/>
  </r>
  <r>
    <x v="0"/>
    <x v="0"/>
    <x v="2"/>
    <x v="11"/>
    <x v="0"/>
    <x v="722"/>
    <x v="721"/>
    <x v="0"/>
    <x v="0"/>
    <x v="0"/>
    <x v="0"/>
    <x v="0"/>
    <x v="0"/>
    <x v="0"/>
    <n v="95417814.489999995"/>
    <n v="95000000"/>
    <n v="95000000"/>
    <n v="91197050.260000005"/>
    <n v="-3802949.74"/>
    <n v="-4.0031049894736848"/>
    <x v="0"/>
    <x v="0"/>
    <x v="6"/>
    <x v="6"/>
  </r>
  <r>
    <x v="0"/>
    <x v="0"/>
    <x v="3"/>
    <x v="17"/>
    <x v="0"/>
    <x v="723"/>
    <x v="722"/>
    <x v="0"/>
    <x v="0"/>
    <x v="0"/>
    <x v="0"/>
    <x v="0"/>
    <x v="0"/>
    <x v="0"/>
    <n v="71903396.359999999"/>
    <n v="96992503.239999995"/>
    <n v="96992503.239999995"/>
    <n v="93954061.150000006"/>
    <n v="-3038442.09"/>
    <n v="-3.1326566368553497"/>
    <x v="0"/>
    <x v="0"/>
    <x v="6"/>
    <x v="6"/>
  </r>
  <r>
    <x v="0"/>
    <x v="0"/>
    <x v="3"/>
    <x v="18"/>
    <x v="0"/>
    <x v="724"/>
    <x v="723"/>
    <x v="0"/>
    <x v="0"/>
    <x v="0"/>
    <x v="0"/>
    <x v="0"/>
    <x v="0"/>
    <x v="0"/>
    <n v="35163917.210000001"/>
    <n v="70000000"/>
    <n v="70000000"/>
    <n v="65300567.889999986"/>
    <n v="-4699432.1100000003"/>
    <n v="-6.7134744428571436"/>
    <x v="0"/>
    <x v="0"/>
    <x v="7"/>
    <x v="7"/>
  </r>
  <r>
    <x v="0"/>
    <x v="0"/>
    <x v="3"/>
    <x v="17"/>
    <x v="0"/>
    <x v="725"/>
    <x v="724"/>
    <x v="0"/>
    <x v="0"/>
    <x v="0"/>
    <x v="0"/>
    <x v="0"/>
    <x v="0"/>
    <x v="0"/>
    <n v="15700316.25"/>
    <n v="52997809.090000004"/>
    <n v="52997809.090000004"/>
    <n v="41138754.490000002"/>
    <n v="-11859054.6"/>
    <n v="-22.376499715037561"/>
    <x v="0"/>
    <x v="0"/>
    <x v="12"/>
    <x v="12"/>
  </r>
  <r>
    <x v="0"/>
    <x v="0"/>
    <x v="0"/>
    <x v="37"/>
    <x v="0"/>
    <x v="726"/>
    <x v="725"/>
    <x v="0"/>
    <x v="0"/>
    <x v="0"/>
    <x v="0"/>
    <x v="0"/>
    <x v="0"/>
    <x v="0"/>
    <n v="46011068.130000003"/>
    <n v="44763762.090000004"/>
    <n v="44763762.090000004"/>
    <n v="62901696.68999999"/>
    <n v="18137934.600000001"/>
    <n v="40.519236438467097"/>
    <x v="0"/>
    <x v="1"/>
    <x v="12"/>
    <x v="12"/>
  </r>
  <r>
    <x v="0"/>
    <x v="0"/>
    <x v="0"/>
    <x v="37"/>
    <x v="0"/>
    <x v="727"/>
    <x v="726"/>
    <x v="0"/>
    <x v="0"/>
    <x v="0"/>
    <x v="0"/>
    <x v="0"/>
    <x v="0"/>
    <x v="0"/>
    <n v="30655070.629999999"/>
    <n v="40061371"/>
    <n v="40061371"/>
    <n v="40954080.680000007"/>
    <n v="892709.68"/>
    <n v="2.2283552901871482"/>
    <x v="0"/>
    <x v="1"/>
    <x v="12"/>
    <x v="12"/>
  </r>
  <r>
    <x v="0"/>
    <x v="0"/>
    <x v="0"/>
    <x v="38"/>
    <x v="0"/>
    <x v="728"/>
    <x v="727"/>
    <x v="0"/>
    <x v="0"/>
    <x v="0"/>
    <x v="0"/>
    <x v="0"/>
    <x v="0"/>
    <x v="0"/>
    <n v="27469900.91"/>
    <n v="46553714.960000001"/>
    <n v="46553714.960000001"/>
    <n v="53482763.200000003"/>
    <n v="6929048.2400000002"/>
    <n v="14.883985619522726"/>
    <x v="0"/>
    <x v="1"/>
    <x v="12"/>
    <x v="12"/>
  </r>
  <r>
    <x v="0"/>
    <x v="0"/>
    <x v="10"/>
    <x v="61"/>
    <x v="0"/>
    <x v="729"/>
    <x v="728"/>
    <x v="0"/>
    <x v="0"/>
    <x v="0"/>
    <x v="0"/>
    <x v="0"/>
    <x v="0"/>
    <x v="0"/>
    <n v="6777337.8799999999"/>
    <n v="18375475.809999999"/>
    <n v="18375475.809999999"/>
    <n v="16253413.269999998"/>
    <n v="-2122062.54"/>
    <n v="-11.548340635866232"/>
    <x v="0"/>
    <x v="0"/>
    <x v="12"/>
    <x v="12"/>
  </r>
  <r>
    <x v="0"/>
    <x v="0"/>
    <x v="6"/>
    <x v="71"/>
    <x v="0"/>
    <x v="730"/>
    <x v="729"/>
    <x v="0"/>
    <x v="0"/>
    <x v="0"/>
    <x v="0"/>
    <x v="0"/>
    <x v="0"/>
    <x v="0"/>
    <n v="20782218.399999999"/>
    <n v="36905909.789999999"/>
    <n v="36905909.789999999"/>
    <n v="33391383.550000012"/>
    <n v="-3514526.24"/>
    <n v="-9.5229361909736561"/>
    <x v="0"/>
    <x v="0"/>
    <x v="12"/>
    <x v="12"/>
  </r>
  <r>
    <x v="0"/>
    <x v="0"/>
    <x v="10"/>
    <x v="56"/>
    <x v="0"/>
    <x v="731"/>
    <x v="730"/>
    <x v="0"/>
    <x v="0"/>
    <x v="0"/>
    <x v="0"/>
    <x v="0"/>
    <x v="0"/>
    <x v="0"/>
    <n v="13516203.699999999"/>
    <n v="35033281.340000004"/>
    <n v="35033281.340000004"/>
    <n v="39283122.61999999"/>
    <n v="4249841.28"/>
    <n v="12.130868469770352"/>
    <x v="0"/>
    <x v="1"/>
    <x v="12"/>
    <x v="12"/>
  </r>
  <r>
    <x v="0"/>
    <x v="0"/>
    <x v="2"/>
    <x v="11"/>
    <x v="0"/>
    <x v="732"/>
    <x v="731"/>
    <x v="0"/>
    <x v="0"/>
    <x v="0"/>
    <x v="0"/>
    <x v="0"/>
    <x v="0"/>
    <x v="0"/>
    <n v="22711017.440000001"/>
    <n v="38940055.130000003"/>
    <n v="38940055.130000003"/>
    <n v="31035949.539999995"/>
    <n v="-7904105.5899999999"/>
    <n v="-20.298136619510224"/>
    <x v="0"/>
    <x v="0"/>
    <x v="12"/>
    <x v="12"/>
  </r>
  <r>
    <x v="0"/>
    <x v="0"/>
    <x v="2"/>
    <x v="74"/>
    <x v="0"/>
    <x v="733"/>
    <x v="732"/>
    <x v="0"/>
    <x v="0"/>
    <x v="0"/>
    <x v="0"/>
    <x v="0"/>
    <x v="0"/>
    <x v="0"/>
    <n v="16630245.24"/>
    <n v="29323220.370000001"/>
    <n v="29323220.370000001"/>
    <n v="27614697.330000002"/>
    <n v="-1708523.04"/>
    <n v="-5.8265191150285656"/>
    <x v="0"/>
    <x v="0"/>
    <x v="12"/>
    <x v="12"/>
  </r>
  <r>
    <x v="0"/>
    <x v="0"/>
    <x v="9"/>
    <x v="45"/>
    <x v="1"/>
    <x v="734"/>
    <x v="733"/>
    <x v="0"/>
    <x v="0"/>
    <x v="0"/>
    <x v="0"/>
    <x v="0"/>
    <x v="0"/>
    <x v="0"/>
    <n v="107833853.20999999"/>
    <n v="123232492"/>
    <n v="123232492"/>
    <n v="131413585.64999993"/>
    <n v="8181093.6500000004"/>
    <n v="6.6387472307222355"/>
    <x v="0"/>
    <x v="1"/>
    <x v="5"/>
    <x v="5"/>
  </r>
  <r>
    <x v="0"/>
    <x v="0"/>
    <x v="4"/>
    <x v="31"/>
    <x v="0"/>
    <x v="735"/>
    <x v="734"/>
    <x v="0"/>
    <x v="0"/>
    <x v="0"/>
    <x v="0"/>
    <x v="0"/>
    <x v="0"/>
    <x v="0"/>
    <n v="10751821.82"/>
    <n v="22181565.920000002"/>
    <n v="22181565.920000002"/>
    <n v="21269361.810000002"/>
    <n v="-912204.11"/>
    <n v="-4.1124423464508943"/>
    <x v="0"/>
    <x v="0"/>
    <x v="12"/>
    <x v="12"/>
  </r>
  <r>
    <x v="0"/>
    <x v="0"/>
    <x v="3"/>
    <x v="18"/>
    <x v="0"/>
    <x v="736"/>
    <x v="735"/>
    <x v="0"/>
    <x v="0"/>
    <x v="0"/>
    <x v="0"/>
    <x v="0"/>
    <x v="0"/>
    <x v="0"/>
    <n v="14247091.189999999"/>
    <n v="39357500"/>
    <n v="39357500"/>
    <n v="36309796.390000001"/>
    <n v="-3047703.61"/>
    <n v="-7.7436412627834601"/>
    <x v="0"/>
    <x v="0"/>
    <x v="12"/>
    <x v="12"/>
  </r>
  <r>
    <x v="0"/>
    <x v="0"/>
    <x v="4"/>
    <x v="33"/>
    <x v="0"/>
    <x v="737"/>
    <x v="736"/>
    <x v="0"/>
    <x v="0"/>
    <x v="0"/>
    <x v="0"/>
    <x v="0"/>
    <x v="0"/>
    <x v="0"/>
    <n v="12480280.26"/>
    <n v="22623562.449999999"/>
    <n v="22623562.449999999"/>
    <n v="19125223.030000001"/>
    <n v="-3498339.42"/>
    <n v="-15.463256185809056"/>
    <x v="0"/>
    <x v="0"/>
    <x v="12"/>
    <x v="12"/>
  </r>
  <r>
    <x v="0"/>
    <x v="0"/>
    <x v="4"/>
    <x v="36"/>
    <x v="0"/>
    <x v="738"/>
    <x v="737"/>
    <x v="0"/>
    <x v="0"/>
    <x v="0"/>
    <x v="0"/>
    <x v="0"/>
    <x v="0"/>
    <x v="0"/>
    <n v="37280249.659999996"/>
    <n v="57000000"/>
    <n v="57000000"/>
    <n v="68142670.23999998"/>
    <n v="11142670.24"/>
    <n v="19.548544280701755"/>
    <x v="0"/>
    <x v="1"/>
    <x v="11"/>
    <x v="11"/>
  </r>
  <r>
    <x v="0"/>
    <x v="0"/>
    <x v="3"/>
    <x v="19"/>
    <x v="0"/>
    <x v="739"/>
    <x v="738"/>
    <x v="0"/>
    <x v="0"/>
    <x v="0"/>
    <x v="0"/>
    <x v="0"/>
    <x v="0"/>
    <x v="0"/>
    <n v="28723252.57"/>
    <n v="65071713.469999999"/>
    <n v="65071713.469999999"/>
    <n v="66730786.859999992"/>
    <n v="1659073.39"/>
    <n v="2.5496076582721039"/>
    <x v="0"/>
    <x v="1"/>
    <x v="11"/>
    <x v="11"/>
  </r>
  <r>
    <x v="0"/>
    <x v="0"/>
    <x v="1"/>
    <x v="73"/>
    <x v="0"/>
    <x v="740"/>
    <x v="739"/>
    <x v="0"/>
    <x v="0"/>
    <x v="0"/>
    <x v="0"/>
    <x v="0"/>
    <x v="0"/>
    <x v="0"/>
    <n v="14204475.380000001"/>
    <n v="21877000"/>
    <n v="21877000"/>
    <n v="29503698.800000004"/>
    <n v="7626698.7999999998"/>
    <n v="34.861721442610957"/>
    <x v="0"/>
    <x v="1"/>
    <x v="12"/>
    <x v="12"/>
  </r>
  <r>
    <x v="0"/>
    <x v="0"/>
    <x v="9"/>
    <x v="45"/>
    <x v="0"/>
    <x v="741"/>
    <x v="740"/>
    <x v="0"/>
    <x v="0"/>
    <x v="0"/>
    <x v="0"/>
    <x v="0"/>
    <x v="0"/>
    <x v="0"/>
    <n v="14367880.01"/>
    <n v="33063646.780000001"/>
    <n v="33063646.780000001"/>
    <n v="32582136.090000004"/>
    <n v="-481510.69"/>
    <n v="-1.4563145233309924"/>
    <x v="0"/>
    <x v="0"/>
    <x v="12"/>
    <x v="12"/>
  </r>
  <r>
    <x v="0"/>
    <x v="0"/>
    <x v="8"/>
    <x v="47"/>
    <x v="0"/>
    <x v="742"/>
    <x v="741"/>
    <x v="0"/>
    <x v="0"/>
    <x v="0"/>
    <x v="0"/>
    <x v="0"/>
    <x v="0"/>
    <x v="0"/>
    <n v="31514973.800000001"/>
    <n v="48024869.719999999"/>
    <n v="48024869.719999999"/>
    <n v="45102645.690000005"/>
    <n v="-2922224.03"/>
    <n v="-6.0848140703712046"/>
    <x v="0"/>
    <x v="0"/>
    <x v="11"/>
    <x v="11"/>
  </r>
  <r>
    <x v="0"/>
    <x v="0"/>
    <x v="6"/>
    <x v="67"/>
    <x v="0"/>
    <x v="743"/>
    <x v="742"/>
    <x v="0"/>
    <x v="0"/>
    <x v="0"/>
    <x v="0"/>
    <x v="0"/>
    <x v="0"/>
    <x v="0"/>
    <n v="30022075.960000001"/>
    <n v="36959650.640000001"/>
    <n v="36959650.640000001"/>
    <n v="46378010.449999988"/>
    <n v="9418359.8100000005"/>
    <n v="25.482816116792169"/>
    <x v="0"/>
    <x v="1"/>
    <x v="12"/>
    <x v="12"/>
  </r>
  <r>
    <x v="0"/>
    <x v="0"/>
    <x v="1"/>
    <x v="2"/>
    <x v="0"/>
    <x v="744"/>
    <x v="743"/>
    <x v="0"/>
    <x v="0"/>
    <x v="0"/>
    <x v="0"/>
    <x v="0"/>
    <x v="0"/>
    <x v="0"/>
    <n v="5610862.7699999996"/>
    <n v="13551587.07"/>
    <n v="13551587.07"/>
    <n v="14165007.460000001"/>
    <n v="613420.39"/>
    <n v="4.5265575672532652"/>
    <x v="0"/>
    <x v="1"/>
    <x v="0"/>
    <x v="0"/>
  </r>
  <r>
    <x v="0"/>
    <x v="0"/>
    <x v="2"/>
    <x v="11"/>
    <x v="0"/>
    <x v="745"/>
    <x v="744"/>
    <x v="0"/>
    <x v="0"/>
    <x v="0"/>
    <x v="0"/>
    <x v="0"/>
    <x v="0"/>
    <x v="0"/>
    <n v="28653889.789999999"/>
    <n v="41640828"/>
    <n v="41640828"/>
    <n v="72195460.549999997"/>
    <n v="30554632.550000001"/>
    <n v="73.376621017238179"/>
    <x v="0"/>
    <x v="1"/>
    <x v="10"/>
    <x v="10"/>
  </r>
  <r>
    <x v="0"/>
    <x v="0"/>
    <x v="3"/>
    <x v="75"/>
    <x v="0"/>
    <x v="746"/>
    <x v="745"/>
    <x v="0"/>
    <x v="0"/>
    <x v="0"/>
    <x v="0"/>
    <x v="0"/>
    <x v="0"/>
    <x v="0"/>
    <n v="21822479.600000001"/>
    <n v="54389123.560000002"/>
    <n v="54389123.560000002"/>
    <n v="45234745.719999991"/>
    <n v="-9154377.8399999999"/>
    <n v="-16.831265592837216"/>
    <x v="0"/>
    <x v="0"/>
    <x v="12"/>
    <x v="12"/>
  </r>
  <r>
    <x v="0"/>
    <x v="0"/>
    <x v="3"/>
    <x v="19"/>
    <x v="0"/>
    <x v="747"/>
    <x v="746"/>
    <x v="0"/>
    <x v="0"/>
    <x v="0"/>
    <x v="0"/>
    <x v="0"/>
    <x v="0"/>
    <x v="0"/>
    <n v="24082348.309999999"/>
    <n v="60636856.520000003"/>
    <n v="60636856.520000003"/>
    <n v="58321199.029999994"/>
    <n v="-2315657.4900000002"/>
    <n v="-3.8188943538592262"/>
    <x v="0"/>
    <x v="0"/>
    <x v="11"/>
    <x v="11"/>
  </r>
  <r>
    <x v="0"/>
    <x v="0"/>
    <x v="10"/>
    <x v="63"/>
    <x v="0"/>
    <x v="748"/>
    <x v="747"/>
    <x v="0"/>
    <x v="0"/>
    <x v="0"/>
    <x v="0"/>
    <x v="0"/>
    <x v="0"/>
    <x v="0"/>
    <n v="93862086.939999998"/>
    <n v="117089116.48"/>
    <n v="117089116.48"/>
    <n v="115383806.16999999"/>
    <n v="-1705310.31"/>
    <n v="-1.4564208538470644"/>
    <x v="0"/>
    <x v="0"/>
    <x v="11"/>
    <x v="11"/>
  </r>
  <r>
    <x v="0"/>
    <x v="0"/>
    <x v="8"/>
    <x v="53"/>
    <x v="0"/>
    <x v="749"/>
    <x v="748"/>
    <x v="0"/>
    <x v="0"/>
    <x v="0"/>
    <x v="0"/>
    <x v="0"/>
    <x v="0"/>
    <x v="0"/>
    <n v="22817773.77"/>
    <n v="41805342.479999997"/>
    <n v="41805342.479999997"/>
    <n v="47461548.099999994"/>
    <n v="5656205.6200000001"/>
    <n v="13.529863133416434"/>
    <x v="0"/>
    <x v="1"/>
    <x v="12"/>
    <x v="12"/>
  </r>
  <r>
    <x v="0"/>
    <x v="0"/>
    <x v="8"/>
    <x v="49"/>
    <x v="0"/>
    <x v="750"/>
    <x v="749"/>
    <x v="0"/>
    <x v="0"/>
    <x v="0"/>
    <x v="0"/>
    <x v="0"/>
    <x v="0"/>
    <x v="0"/>
    <n v="14269048.550000001"/>
    <n v="29999776.629999999"/>
    <n v="29999776.629999999"/>
    <n v="35089673.030000001"/>
    <n v="5089896.4000000004"/>
    <n v="16.966447659847127"/>
    <x v="0"/>
    <x v="1"/>
    <x v="13"/>
    <x v="13"/>
  </r>
  <r>
    <x v="0"/>
    <x v="0"/>
    <x v="1"/>
    <x v="2"/>
    <x v="0"/>
    <x v="751"/>
    <x v="750"/>
    <x v="0"/>
    <x v="0"/>
    <x v="0"/>
    <x v="0"/>
    <x v="0"/>
    <x v="0"/>
    <x v="0"/>
    <n v="17801941.120000001"/>
    <n v="35000000"/>
    <n v="35000000"/>
    <n v="34792840.410000019"/>
    <n v="-207159.59"/>
    <n v="-0.59188454285714287"/>
    <x v="0"/>
    <x v="0"/>
    <x v="12"/>
    <x v="12"/>
  </r>
  <r>
    <x v="0"/>
    <x v="0"/>
    <x v="7"/>
    <x v="41"/>
    <x v="1"/>
    <x v="752"/>
    <x v="751"/>
    <x v="0"/>
    <x v="0"/>
    <x v="0"/>
    <x v="0"/>
    <x v="0"/>
    <x v="0"/>
    <x v="0"/>
    <n v="217961396.99000001"/>
    <n v="231794226.77000001"/>
    <n v="231794226.77000001"/>
    <n v="283316667.88000011"/>
    <n v="51522441.109999999"/>
    <n v="22.227663660115066"/>
    <x v="0"/>
    <x v="1"/>
    <x v="2"/>
    <x v="2"/>
  </r>
  <r>
    <x v="0"/>
    <x v="0"/>
    <x v="0"/>
    <x v="39"/>
    <x v="0"/>
    <x v="753"/>
    <x v="752"/>
    <x v="0"/>
    <x v="0"/>
    <x v="0"/>
    <x v="0"/>
    <x v="0"/>
    <x v="0"/>
    <x v="0"/>
    <n v="35212192.090000004"/>
    <n v="61793599.939999998"/>
    <n v="61793599.939999998"/>
    <n v="75105312.00999999"/>
    <n v="13311712.07"/>
    <n v="21.54221809851721"/>
    <x v="0"/>
    <x v="1"/>
    <x v="12"/>
    <x v="12"/>
  </r>
  <r>
    <x v="0"/>
    <x v="0"/>
    <x v="0"/>
    <x v="37"/>
    <x v="0"/>
    <x v="754"/>
    <x v="753"/>
    <x v="0"/>
    <x v="0"/>
    <x v="0"/>
    <x v="0"/>
    <x v="0"/>
    <x v="0"/>
    <x v="0"/>
    <n v="34208133.560000002"/>
    <n v="50665122.270000003"/>
    <n v="50665122.270000003"/>
    <n v="53381217.000000015"/>
    <n v="2716094.73"/>
    <n v="5.3608766905281167"/>
    <x v="0"/>
    <x v="1"/>
    <x v="11"/>
    <x v="11"/>
  </r>
  <r>
    <x v="0"/>
    <x v="0"/>
    <x v="4"/>
    <x v="30"/>
    <x v="0"/>
    <x v="755"/>
    <x v="754"/>
    <x v="0"/>
    <x v="0"/>
    <x v="0"/>
    <x v="0"/>
    <x v="0"/>
    <x v="0"/>
    <x v="0"/>
    <n v="20981595.84"/>
    <n v="30045000"/>
    <n v="30045000"/>
    <n v="37839281"/>
    <n v="7794281"/>
    <n v="25.94202363121984"/>
    <x v="0"/>
    <x v="1"/>
    <x v="12"/>
    <x v="12"/>
  </r>
  <r>
    <x v="0"/>
    <x v="0"/>
    <x v="7"/>
    <x v="40"/>
    <x v="0"/>
    <x v="756"/>
    <x v="755"/>
    <x v="0"/>
    <x v="0"/>
    <x v="0"/>
    <x v="0"/>
    <x v="0"/>
    <x v="0"/>
    <x v="0"/>
    <n v="28321149.789999999"/>
    <n v="44629583.640000001"/>
    <n v="44629583.640000001"/>
    <n v="59598572.980000004"/>
    <n v="14968989.34"/>
    <n v="33.540508602423515"/>
    <x v="0"/>
    <x v="1"/>
    <x v="12"/>
    <x v="12"/>
  </r>
  <r>
    <x v="0"/>
    <x v="0"/>
    <x v="8"/>
    <x v="44"/>
    <x v="0"/>
    <x v="757"/>
    <x v="756"/>
    <x v="0"/>
    <x v="0"/>
    <x v="0"/>
    <x v="0"/>
    <x v="0"/>
    <x v="0"/>
    <x v="0"/>
    <n v="37253669.039999999"/>
    <n v="51855904.780000001"/>
    <n v="51855904.780000001"/>
    <n v="52173726.179999985"/>
    <n v="317821.40000000002"/>
    <n v="0.61289336546795481"/>
    <x v="0"/>
    <x v="1"/>
    <x v="12"/>
    <x v="12"/>
  </r>
  <r>
    <x v="0"/>
    <x v="0"/>
    <x v="0"/>
    <x v="38"/>
    <x v="0"/>
    <x v="758"/>
    <x v="757"/>
    <x v="0"/>
    <x v="0"/>
    <x v="0"/>
    <x v="0"/>
    <x v="0"/>
    <x v="0"/>
    <x v="0"/>
    <n v="30960799.84"/>
    <n v="50512466.100000001"/>
    <n v="50512466.100000001"/>
    <n v="55198667.149999991"/>
    <n v="4686201.05"/>
    <n v="9.2773159020244318"/>
    <x v="0"/>
    <x v="1"/>
    <x v="13"/>
    <x v="13"/>
  </r>
  <r>
    <x v="0"/>
    <x v="0"/>
    <x v="10"/>
    <x v="56"/>
    <x v="0"/>
    <x v="759"/>
    <x v="758"/>
    <x v="0"/>
    <x v="0"/>
    <x v="0"/>
    <x v="0"/>
    <x v="0"/>
    <x v="0"/>
    <x v="0"/>
    <n v="10756668.6"/>
    <n v="24314278.690000001"/>
    <n v="24314278.690000001"/>
    <n v="28210493.119999997"/>
    <n v="3896214.43"/>
    <n v="16.024388301522755"/>
    <x v="0"/>
    <x v="1"/>
    <x v="0"/>
    <x v="0"/>
  </r>
  <r>
    <x v="0"/>
    <x v="0"/>
    <x v="3"/>
    <x v="19"/>
    <x v="0"/>
    <x v="760"/>
    <x v="759"/>
    <x v="0"/>
    <x v="0"/>
    <x v="0"/>
    <x v="0"/>
    <x v="0"/>
    <x v="0"/>
    <x v="0"/>
    <n v="17729173.920000002"/>
    <n v="57358630.229999997"/>
    <n v="57358630.229999997"/>
    <n v="59304757.059999973"/>
    <n v="1946126.83"/>
    <n v="3.3929102250111387"/>
    <x v="0"/>
    <x v="1"/>
    <x v="11"/>
    <x v="11"/>
  </r>
  <r>
    <x v="0"/>
    <x v="0"/>
    <x v="0"/>
    <x v="37"/>
    <x v="1"/>
    <x v="761"/>
    <x v="760"/>
    <x v="0"/>
    <x v="0"/>
    <x v="0"/>
    <x v="0"/>
    <x v="0"/>
    <x v="0"/>
    <x v="0"/>
    <n v="156231348.24000001"/>
    <n v="227702351.22999999"/>
    <n v="227702351.22999999"/>
    <n v="264948801.21999991"/>
    <n v="37246449.990000002"/>
    <n v="16.357516639069619"/>
    <x v="0"/>
    <x v="1"/>
    <x v="1"/>
    <x v="1"/>
  </r>
  <r>
    <x v="0"/>
    <x v="0"/>
    <x v="4"/>
    <x v="30"/>
    <x v="0"/>
    <x v="762"/>
    <x v="761"/>
    <x v="0"/>
    <x v="0"/>
    <x v="0"/>
    <x v="0"/>
    <x v="0"/>
    <x v="0"/>
    <x v="0"/>
    <n v="20036068.809999999"/>
    <n v="41186904.340000004"/>
    <n v="41186904.340000004"/>
    <n v="44815040.409999996"/>
    <n v="3628136.07"/>
    <n v="8.8089554875247504"/>
    <x v="0"/>
    <x v="1"/>
    <x v="12"/>
    <x v="12"/>
  </r>
  <r>
    <x v="0"/>
    <x v="0"/>
    <x v="7"/>
    <x v="41"/>
    <x v="0"/>
    <x v="763"/>
    <x v="762"/>
    <x v="0"/>
    <x v="0"/>
    <x v="0"/>
    <x v="0"/>
    <x v="0"/>
    <x v="0"/>
    <x v="0"/>
    <n v="25557494.219999999"/>
    <n v="42459338.710000001"/>
    <n v="42459338.710000001"/>
    <n v="44596246.659999996"/>
    <n v="2136907.9500000002"/>
    <n v="5.0328338003453563"/>
    <x v="0"/>
    <x v="1"/>
    <x v="12"/>
    <x v="12"/>
  </r>
  <r>
    <x v="0"/>
    <x v="0"/>
    <x v="3"/>
    <x v="16"/>
    <x v="0"/>
    <x v="764"/>
    <x v="763"/>
    <x v="0"/>
    <x v="0"/>
    <x v="0"/>
    <x v="0"/>
    <x v="0"/>
    <x v="0"/>
    <x v="0"/>
    <n v="18472356.940000001"/>
    <n v="43642067.329999998"/>
    <n v="43642067.329999998"/>
    <n v="35506623.499999993"/>
    <n v="-8135443.8300000001"/>
    <n v="-18.641288847486866"/>
    <x v="0"/>
    <x v="0"/>
    <x v="13"/>
    <x v="13"/>
  </r>
  <r>
    <x v="0"/>
    <x v="0"/>
    <x v="3"/>
    <x v="18"/>
    <x v="0"/>
    <x v="765"/>
    <x v="764"/>
    <x v="0"/>
    <x v="0"/>
    <x v="0"/>
    <x v="0"/>
    <x v="0"/>
    <x v="0"/>
    <x v="0"/>
    <n v="22817501.98"/>
    <n v="53500000"/>
    <n v="53500000"/>
    <n v="55724423.440000013"/>
    <n v="2224423.44"/>
    <n v="4.1578008224299072"/>
    <x v="0"/>
    <x v="1"/>
    <x v="12"/>
    <x v="12"/>
  </r>
  <r>
    <x v="0"/>
    <x v="0"/>
    <x v="0"/>
    <x v="37"/>
    <x v="0"/>
    <x v="766"/>
    <x v="765"/>
    <x v="0"/>
    <x v="0"/>
    <x v="0"/>
    <x v="0"/>
    <x v="0"/>
    <x v="0"/>
    <x v="0"/>
    <n v="26868164.239999998"/>
    <n v="34940000"/>
    <n v="34940000"/>
    <n v="31391064.020000003"/>
    <n v="-3548935.98"/>
    <n v="-10.157229479107041"/>
    <x v="0"/>
    <x v="0"/>
    <x v="14"/>
    <x v="14"/>
  </r>
  <r>
    <x v="0"/>
    <x v="0"/>
    <x v="9"/>
    <x v="50"/>
    <x v="0"/>
    <x v="767"/>
    <x v="766"/>
    <x v="0"/>
    <x v="0"/>
    <x v="0"/>
    <x v="0"/>
    <x v="0"/>
    <x v="0"/>
    <x v="0"/>
    <n v="16985696.329999998"/>
    <n v="37165000"/>
    <n v="37165000"/>
    <n v="59292536.620000005"/>
    <n v="22127536.620000001"/>
    <n v="59.538642862908645"/>
    <x v="0"/>
    <x v="1"/>
    <x v="14"/>
    <x v="14"/>
  </r>
  <r>
    <x v="0"/>
    <x v="0"/>
    <x v="7"/>
    <x v="41"/>
    <x v="0"/>
    <x v="768"/>
    <x v="767"/>
    <x v="0"/>
    <x v="0"/>
    <x v="0"/>
    <x v="0"/>
    <x v="0"/>
    <x v="0"/>
    <x v="0"/>
    <n v="25003697.609999999"/>
    <n v="36861987.030000001"/>
    <n v="36861987.030000001"/>
    <n v="32670586.800000012"/>
    <n v="-4191400.23"/>
    <n v="-11.370521688342095"/>
    <x v="0"/>
    <x v="0"/>
    <x v="13"/>
    <x v="13"/>
  </r>
  <r>
    <x v="0"/>
    <x v="0"/>
    <x v="10"/>
    <x v="57"/>
    <x v="0"/>
    <x v="769"/>
    <x v="768"/>
    <x v="0"/>
    <x v="0"/>
    <x v="0"/>
    <x v="0"/>
    <x v="0"/>
    <x v="0"/>
    <x v="0"/>
    <n v="16554030.35"/>
    <n v="29356010"/>
    <n v="29356010"/>
    <n v="27009970.329999998"/>
    <n v="-2346039.67"/>
    <n v="-7.9916843944391625"/>
    <x v="0"/>
    <x v="0"/>
    <x v="0"/>
    <x v="0"/>
  </r>
  <r>
    <x v="0"/>
    <x v="0"/>
    <x v="10"/>
    <x v="61"/>
    <x v="0"/>
    <x v="770"/>
    <x v="769"/>
    <x v="0"/>
    <x v="0"/>
    <x v="0"/>
    <x v="0"/>
    <x v="0"/>
    <x v="0"/>
    <x v="0"/>
    <n v="17056351.579999998"/>
    <n v="33583388.729999997"/>
    <n v="33583388.729999997"/>
    <n v="23557823.920000002"/>
    <n v="-10025564.810000001"/>
    <n v="-29.852749198725665"/>
    <x v="0"/>
    <x v="0"/>
    <x v="13"/>
    <x v="13"/>
  </r>
  <r>
    <x v="0"/>
    <x v="0"/>
    <x v="8"/>
    <x v="46"/>
    <x v="0"/>
    <x v="771"/>
    <x v="770"/>
    <x v="0"/>
    <x v="0"/>
    <x v="0"/>
    <x v="0"/>
    <x v="0"/>
    <x v="0"/>
    <x v="0"/>
    <n v="24609491.57"/>
    <n v="41050721.950000003"/>
    <n v="41050721.950000003"/>
    <n v="38159845.860000007"/>
    <n v="-2890876.09"/>
    <n v="-7.0422052345902779"/>
    <x v="0"/>
    <x v="0"/>
    <x v="13"/>
    <x v="13"/>
  </r>
  <r>
    <x v="0"/>
    <x v="0"/>
    <x v="8"/>
    <x v="46"/>
    <x v="0"/>
    <x v="772"/>
    <x v="771"/>
    <x v="0"/>
    <x v="0"/>
    <x v="0"/>
    <x v="0"/>
    <x v="0"/>
    <x v="0"/>
    <x v="0"/>
    <n v="16833965.120000001"/>
    <n v="34712827.93"/>
    <n v="34712827.93"/>
    <n v="35230861.190000005"/>
    <n v="518033.26"/>
    <n v="1.4923395496461358"/>
    <x v="0"/>
    <x v="1"/>
    <x v="13"/>
    <x v="13"/>
  </r>
  <r>
    <x v="0"/>
    <x v="0"/>
    <x v="11"/>
    <x v="68"/>
    <x v="0"/>
    <x v="773"/>
    <x v="772"/>
    <x v="0"/>
    <x v="0"/>
    <x v="0"/>
    <x v="0"/>
    <x v="0"/>
    <x v="0"/>
    <x v="0"/>
    <n v="22349770.07"/>
    <n v="39600000"/>
    <n v="39600000"/>
    <n v="40912223.119999997"/>
    <n v="1312223.1200000001"/>
    <n v="3.3136947474747478"/>
    <x v="0"/>
    <x v="1"/>
    <x v="14"/>
    <x v="14"/>
  </r>
  <r>
    <x v="0"/>
    <x v="0"/>
    <x v="0"/>
    <x v="37"/>
    <x v="0"/>
    <x v="774"/>
    <x v="773"/>
    <x v="0"/>
    <x v="0"/>
    <x v="0"/>
    <x v="0"/>
    <x v="0"/>
    <x v="0"/>
    <x v="0"/>
    <n v="24633900.510000002"/>
    <n v="29621542.109999999"/>
    <n v="29621542.109999999"/>
    <n v="28551124.089999989"/>
    <n v="-1070418.02"/>
    <n v="-3.6136471761834281"/>
    <x v="0"/>
    <x v="0"/>
    <x v="13"/>
    <x v="13"/>
  </r>
  <r>
    <x v="0"/>
    <x v="0"/>
    <x v="0"/>
    <x v="37"/>
    <x v="0"/>
    <x v="775"/>
    <x v="774"/>
    <x v="0"/>
    <x v="0"/>
    <x v="0"/>
    <x v="0"/>
    <x v="0"/>
    <x v="0"/>
    <x v="0"/>
    <n v="18162944.239999998"/>
    <n v="28367339.84"/>
    <n v="28367339.84"/>
    <n v="30407035.879999992"/>
    <n v="2039696.04"/>
    <n v="7.1902971921388312"/>
    <x v="0"/>
    <x v="1"/>
    <x v="13"/>
    <x v="13"/>
  </r>
  <r>
    <x v="0"/>
    <x v="0"/>
    <x v="0"/>
    <x v="37"/>
    <x v="0"/>
    <x v="776"/>
    <x v="775"/>
    <x v="0"/>
    <x v="0"/>
    <x v="0"/>
    <x v="0"/>
    <x v="0"/>
    <x v="0"/>
    <x v="0"/>
    <n v="21085551.41"/>
    <n v="32789304.370000001"/>
    <n v="32789304.370000001"/>
    <n v="33208013.689999994"/>
    <n v="418709.32"/>
    <n v="1.2769692070170624"/>
    <x v="0"/>
    <x v="1"/>
    <x v="13"/>
    <x v="13"/>
  </r>
  <r>
    <x v="0"/>
    <x v="0"/>
    <x v="0"/>
    <x v="39"/>
    <x v="0"/>
    <x v="777"/>
    <x v="776"/>
    <x v="0"/>
    <x v="0"/>
    <x v="0"/>
    <x v="0"/>
    <x v="0"/>
    <x v="0"/>
    <x v="0"/>
    <n v="24974188.16"/>
    <n v="46394862.780000001"/>
    <n v="46394862.780000001"/>
    <n v="59754372.569999978"/>
    <n v="13359509.789999999"/>
    <n v="28.795235052961612"/>
    <x v="0"/>
    <x v="1"/>
    <x v="13"/>
    <x v="13"/>
  </r>
  <r>
    <x v="0"/>
    <x v="0"/>
    <x v="0"/>
    <x v="39"/>
    <x v="0"/>
    <x v="778"/>
    <x v="777"/>
    <x v="0"/>
    <x v="0"/>
    <x v="0"/>
    <x v="0"/>
    <x v="0"/>
    <x v="0"/>
    <x v="0"/>
    <n v="35618144.390000001"/>
    <n v="67085359.659999996"/>
    <n v="67085359.659999996"/>
    <n v="65284422.440000013"/>
    <n v="-1800937.22"/>
    <n v="-2.684545822110004"/>
    <x v="0"/>
    <x v="0"/>
    <x v="11"/>
    <x v="11"/>
  </r>
  <r>
    <x v="0"/>
    <x v="0"/>
    <x v="0"/>
    <x v="39"/>
    <x v="0"/>
    <x v="779"/>
    <x v="778"/>
    <x v="0"/>
    <x v="0"/>
    <x v="0"/>
    <x v="0"/>
    <x v="0"/>
    <x v="0"/>
    <x v="0"/>
    <n v="33099483.690000001"/>
    <n v="50957215.960000001"/>
    <n v="50957215.960000001"/>
    <n v="59388560.699999973"/>
    <n v="8431344.7400000002"/>
    <n v="16.545928935007698"/>
    <x v="0"/>
    <x v="1"/>
    <x v="13"/>
    <x v="13"/>
  </r>
  <r>
    <x v="0"/>
    <x v="0"/>
    <x v="7"/>
    <x v="41"/>
    <x v="0"/>
    <x v="780"/>
    <x v="779"/>
    <x v="0"/>
    <x v="0"/>
    <x v="0"/>
    <x v="0"/>
    <x v="0"/>
    <x v="0"/>
    <x v="0"/>
    <n v="20300593.239999998"/>
    <n v="39261208.640000001"/>
    <n v="39261208.640000001"/>
    <n v="34084672.259999998"/>
    <n v="-5176536.38"/>
    <n v="-13.184862512678876"/>
    <x v="0"/>
    <x v="0"/>
    <x v="13"/>
    <x v="13"/>
  </r>
  <r>
    <x v="0"/>
    <x v="0"/>
    <x v="7"/>
    <x v="41"/>
    <x v="0"/>
    <x v="781"/>
    <x v="780"/>
    <x v="0"/>
    <x v="0"/>
    <x v="0"/>
    <x v="0"/>
    <x v="0"/>
    <x v="0"/>
    <x v="0"/>
    <n v="21550688.52"/>
    <n v="41492847.219999999"/>
    <n v="41492847.219999999"/>
    <n v="39142435.560000002"/>
    <n v="-2350411.66"/>
    <n v="-5.6646188860885793"/>
    <x v="0"/>
    <x v="0"/>
    <x v="13"/>
    <x v="13"/>
  </r>
  <r>
    <x v="0"/>
    <x v="0"/>
    <x v="6"/>
    <x v="27"/>
    <x v="0"/>
    <x v="782"/>
    <x v="781"/>
    <x v="0"/>
    <x v="0"/>
    <x v="0"/>
    <x v="0"/>
    <x v="0"/>
    <x v="0"/>
    <x v="0"/>
    <n v="19002113.57"/>
    <n v="24819703.039999999"/>
    <n v="24819703.039999999"/>
    <n v="27483995.729999986"/>
    <n v="2664292.69"/>
    <n v="10.734587298269302"/>
    <x v="0"/>
    <x v="1"/>
    <x v="0"/>
    <x v="0"/>
  </r>
  <r>
    <x v="0"/>
    <x v="0"/>
    <x v="6"/>
    <x v="27"/>
    <x v="0"/>
    <x v="783"/>
    <x v="782"/>
    <x v="0"/>
    <x v="0"/>
    <x v="0"/>
    <x v="0"/>
    <x v="0"/>
    <x v="0"/>
    <x v="0"/>
    <n v="10409241.01"/>
    <n v="18583699.190000001"/>
    <n v="18583699.190000001"/>
    <n v="14928230.169999998"/>
    <n v="-3655469.02"/>
    <n v="-19.670298053290864"/>
    <x v="0"/>
    <x v="0"/>
    <x v="0"/>
    <x v="0"/>
  </r>
  <r>
    <x v="0"/>
    <x v="0"/>
    <x v="7"/>
    <x v="41"/>
    <x v="0"/>
    <x v="784"/>
    <x v="783"/>
    <x v="0"/>
    <x v="0"/>
    <x v="0"/>
    <x v="0"/>
    <x v="0"/>
    <x v="0"/>
    <x v="0"/>
    <n v="17545119.050000001"/>
    <n v="28119657.800000001"/>
    <n v="28119657.800000001"/>
    <n v="26007706.619999994"/>
    <n v="-2111951.1800000002"/>
    <n v="-7.5105863486005875"/>
    <x v="0"/>
    <x v="0"/>
    <x v="13"/>
    <x v="13"/>
  </r>
  <r>
    <x v="0"/>
    <x v="0"/>
    <x v="6"/>
    <x v="71"/>
    <x v="0"/>
    <x v="785"/>
    <x v="784"/>
    <x v="0"/>
    <x v="0"/>
    <x v="0"/>
    <x v="0"/>
    <x v="0"/>
    <x v="0"/>
    <x v="0"/>
    <n v="18104462.649999999"/>
    <n v="24501635.32"/>
    <n v="24501635.32"/>
    <n v="25817644.450000007"/>
    <n v="1316009.1299999999"/>
    <n v="5.3711073273781791"/>
    <x v="0"/>
    <x v="1"/>
    <x v="13"/>
    <x v="13"/>
  </r>
  <r>
    <x v="0"/>
    <x v="0"/>
    <x v="6"/>
    <x v="71"/>
    <x v="0"/>
    <x v="786"/>
    <x v="785"/>
    <x v="0"/>
    <x v="0"/>
    <x v="0"/>
    <x v="0"/>
    <x v="0"/>
    <x v="0"/>
    <x v="0"/>
    <n v="11256713.119999999"/>
    <n v="18155327.920000002"/>
    <n v="18155327.920000002"/>
    <n v="16888410.839999992"/>
    <n v="-1266917.08"/>
    <n v="-6.9782109449224432"/>
    <x v="0"/>
    <x v="0"/>
    <x v="0"/>
    <x v="0"/>
  </r>
  <r>
    <x v="0"/>
    <x v="0"/>
    <x v="6"/>
    <x v="71"/>
    <x v="0"/>
    <x v="787"/>
    <x v="786"/>
    <x v="0"/>
    <x v="0"/>
    <x v="0"/>
    <x v="0"/>
    <x v="0"/>
    <x v="0"/>
    <x v="0"/>
    <n v="10446632.4"/>
    <n v="19135861.879999999"/>
    <n v="19135861.879999999"/>
    <n v="19698739.23"/>
    <n v="562877.35"/>
    <n v="2.9414789546965525"/>
    <x v="0"/>
    <x v="1"/>
    <x v="0"/>
    <x v="0"/>
  </r>
  <r>
    <x v="0"/>
    <x v="0"/>
    <x v="9"/>
    <x v="51"/>
    <x v="0"/>
    <x v="788"/>
    <x v="787"/>
    <x v="0"/>
    <x v="0"/>
    <x v="0"/>
    <x v="0"/>
    <x v="0"/>
    <x v="0"/>
    <x v="0"/>
    <n v="24579908"/>
    <n v="29203472.460000001"/>
    <n v="29203472.460000001"/>
    <n v="32574061.999999996"/>
    <n v="3370589.54"/>
    <n v="11.541742320597992"/>
    <x v="0"/>
    <x v="1"/>
    <x v="13"/>
    <x v="13"/>
  </r>
  <r>
    <x v="0"/>
    <x v="0"/>
    <x v="9"/>
    <x v="51"/>
    <x v="0"/>
    <x v="789"/>
    <x v="788"/>
    <x v="0"/>
    <x v="0"/>
    <x v="0"/>
    <x v="0"/>
    <x v="0"/>
    <x v="0"/>
    <x v="0"/>
    <n v="20271586.620000001"/>
    <n v="22525231.050000001"/>
    <n v="22525231.050000001"/>
    <n v="27574111.570000004"/>
    <n v="5048880.5199999996"/>
    <n v="22.414333991925911"/>
    <x v="0"/>
    <x v="1"/>
    <x v="13"/>
    <x v="13"/>
  </r>
  <r>
    <x v="0"/>
    <x v="0"/>
    <x v="9"/>
    <x v="51"/>
    <x v="0"/>
    <x v="790"/>
    <x v="789"/>
    <x v="0"/>
    <x v="0"/>
    <x v="0"/>
    <x v="0"/>
    <x v="0"/>
    <x v="0"/>
    <x v="0"/>
    <n v="21484606.41"/>
    <n v="35975000"/>
    <n v="35975000"/>
    <n v="36337830.919999987"/>
    <n v="362830.92"/>
    <n v="1.0085640583738709"/>
    <x v="0"/>
    <x v="1"/>
    <x v="13"/>
    <x v="13"/>
  </r>
  <r>
    <x v="0"/>
    <x v="0"/>
    <x v="4"/>
    <x v="29"/>
    <x v="0"/>
    <x v="791"/>
    <x v="790"/>
    <x v="0"/>
    <x v="0"/>
    <x v="0"/>
    <x v="0"/>
    <x v="0"/>
    <x v="0"/>
    <x v="0"/>
    <n v="29642232.920000002"/>
    <n v="54080818.899999999"/>
    <n v="54080818.899999999"/>
    <n v="50719650.829999998"/>
    <n v="-3361168.07"/>
    <n v="-6.2150835330638827"/>
    <x v="0"/>
    <x v="0"/>
    <x v="12"/>
    <x v="12"/>
  </r>
  <r>
    <x v="0"/>
    <x v="0"/>
    <x v="6"/>
    <x v="67"/>
    <x v="0"/>
    <x v="792"/>
    <x v="791"/>
    <x v="0"/>
    <x v="0"/>
    <x v="0"/>
    <x v="0"/>
    <x v="0"/>
    <x v="0"/>
    <x v="0"/>
    <n v="22724736.890000001"/>
    <n v="41699324.68"/>
    <n v="41699324.68"/>
    <n v="37157906.369999997"/>
    <n v="-4541418.3099999996"/>
    <n v="-10.890867765487274"/>
    <x v="0"/>
    <x v="0"/>
    <x v="13"/>
    <x v="13"/>
  </r>
  <r>
    <x v="0"/>
    <x v="0"/>
    <x v="7"/>
    <x v="40"/>
    <x v="0"/>
    <x v="793"/>
    <x v="792"/>
    <x v="0"/>
    <x v="0"/>
    <x v="0"/>
    <x v="0"/>
    <x v="0"/>
    <x v="0"/>
    <x v="0"/>
    <n v="38410237.009999998"/>
    <n v="39833855.390000001"/>
    <n v="39833855.390000001"/>
    <n v="49324613.579999998"/>
    <n v="9490758.1899999995"/>
    <n v="23.825858925979297"/>
    <x v="0"/>
    <x v="1"/>
    <x v="12"/>
    <x v="12"/>
  </r>
  <r>
    <x v="0"/>
    <x v="0"/>
    <x v="7"/>
    <x v="40"/>
    <x v="0"/>
    <x v="794"/>
    <x v="793"/>
    <x v="0"/>
    <x v="0"/>
    <x v="0"/>
    <x v="0"/>
    <x v="0"/>
    <x v="0"/>
    <x v="0"/>
    <n v="15689654.199999999"/>
    <n v="29740278.98"/>
    <n v="29740278.98"/>
    <n v="38217365.080000013"/>
    <n v="8477086.0999999996"/>
    <n v="28.503720848418212"/>
    <x v="0"/>
    <x v="1"/>
    <x v="12"/>
    <x v="12"/>
  </r>
  <r>
    <x v="0"/>
    <x v="0"/>
    <x v="7"/>
    <x v="40"/>
    <x v="0"/>
    <x v="795"/>
    <x v="794"/>
    <x v="0"/>
    <x v="0"/>
    <x v="0"/>
    <x v="0"/>
    <x v="0"/>
    <x v="0"/>
    <x v="0"/>
    <n v="17193093.120000001"/>
    <n v="27613296.27"/>
    <n v="27613296.27"/>
    <n v="26912837.91"/>
    <n v="-700458.36"/>
    <n v="-2.5366705704056103"/>
    <x v="0"/>
    <x v="0"/>
    <x v="0"/>
    <x v="0"/>
  </r>
  <r>
    <x v="0"/>
    <x v="0"/>
    <x v="9"/>
    <x v="52"/>
    <x v="0"/>
    <x v="796"/>
    <x v="795"/>
    <x v="0"/>
    <x v="0"/>
    <x v="0"/>
    <x v="0"/>
    <x v="0"/>
    <x v="0"/>
    <x v="0"/>
    <n v="33940624.299999997"/>
    <n v="38725470.649999999"/>
    <n v="38725470.649999999"/>
    <n v="42189716.590000004"/>
    <n v="3464245.94"/>
    <n v="8.9456522589739009"/>
    <x v="0"/>
    <x v="1"/>
    <x v="13"/>
    <x v="13"/>
  </r>
  <r>
    <x v="0"/>
    <x v="0"/>
    <x v="0"/>
    <x v="38"/>
    <x v="0"/>
    <x v="797"/>
    <x v="796"/>
    <x v="0"/>
    <x v="0"/>
    <x v="0"/>
    <x v="0"/>
    <x v="0"/>
    <x v="0"/>
    <x v="0"/>
    <n v="37994625.539999999"/>
    <n v="57354752.170000002"/>
    <n v="57354752.170000002"/>
    <n v="46127776.539999992"/>
    <n v="-11226975.630000001"/>
    <n v="-19.574621465930395"/>
    <x v="0"/>
    <x v="0"/>
    <x v="12"/>
    <x v="12"/>
  </r>
  <r>
    <x v="0"/>
    <x v="0"/>
    <x v="8"/>
    <x v="49"/>
    <x v="0"/>
    <x v="798"/>
    <x v="797"/>
    <x v="0"/>
    <x v="0"/>
    <x v="0"/>
    <x v="0"/>
    <x v="0"/>
    <x v="0"/>
    <x v="0"/>
    <n v="11781111.23"/>
    <n v="28545123.559999999"/>
    <n v="28545123.559999999"/>
    <n v="20145160.560000002"/>
    <n v="-8399963"/>
    <n v="-29.426963181097541"/>
    <x v="0"/>
    <x v="0"/>
    <x v="0"/>
    <x v="0"/>
  </r>
  <r>
    <x v="0"/>
    <x v="0"/>
    <x v="4"/>
    <x v="20"/>
    <x v="0"/>
    <x v="799"/>
    <x v="798"/>
    <x v="0"/>
    <x v="0"/>
    <x v="0"/>
    <x v="0"/>
    <x v="0"/>
    <x v="0"/>
    <x v="0"/>
    <n v="19147816.210000001"/>
    <n v="75097547.420000002"/>
    <n v="75097547.420000002"/>
    <n v="69497913.030000001"/>
    <n v="-5599634.3899999997"/>
    <n v="-7.4564810468213825"/>
    <x v="0"/>
    <x v="0"/>
    <x v="14"/>
    <x v="14"/>
  </r>
  <r>
    <x v="0"/>
    <x v="0"/>
    <x v="3"/>
    <x v="15"/>
    <x v="0"/>
    <x v="800"/>
    <x v="799"/>
    <x v="0"/>
    <x v="0"/>
    <x v="0"/>
    <x v="0"/>
    <x v="0"/>
    <x v="0"/>
    <x v="0"/>
    <n v="23866923.640000001"/>
    <n v="33966348.189999998"/>
    <n v="33966348.189999998"/>
    <n v="34591897.729999997"/>
    <n v="625549.54"/>
    <n v="1.8416744022666749"/>
    <x v="0"/>
    <x v="1"/>
    <x v="13"/>
    <x v="13"/>
  </r>
  <r>
    <x v="0"/>
    <x v="0"/>
    <x v="9"/>
    <x v="52"/>
    <x v="0"/>
    <x v="801"/>
    <x v="800"/>
    <x v="0"/>
    <x v="0"/>
    <x v="0"/>
    <x v="0"/>
    <x v="0"/>
    <x v="0"/>
    <x v="0"/>
    <n v="13929304.98"/>
    <n v="21641170.710000001"/>
    <n v="21641170.710000001"/>
    <n v="27781771.999999989"/>
    <n v="6140601.29"/>
    <n v="28.374626180285787"/>
    <x v="0"/>
    <x v="1"/>
    <x v="13"/>
    <x v="13"/>
  </r>
  <r>
    <x v="0"/>
    <x v="0"/>
    <x v="9"/>
    <x v="52"/>
    <x v="0"/>
    <x v="802"/>
    <x v="801"/>
    <x v="0"/>
    <x v="0"/>
    <x v="0"/>
    <x v="0"/>
    <x v="0"/>
    <x v="0"/>
    <x v="0"/>
    <n v="11700095.619999999"/>
    <n v="18726666.309999999"/>
    <n v="18726666.309999999"/>
    <n v="20698460.190000005"/>
    <n v="1971793.88"/>
    <n v="10.52933740239215"/>
    <x v="0"/>
    <x v="1"/>
    <x v="13"/>
    <x v="13"/>
  </r>
  <r>
    <x v="0"/>
    <x v="0"/>
    <x v="9"/>
    <x v="52"/>
    <x v="0"/>
    <x v="803"/>
    <x v="802"/>
    <x v="0"/>
    <x v="0"/>
    <x v="0"/>
    <x v="0"/>
    <x v="0"/>
    <x v="0"/>
    <x v="0"/>
    <n v="19941074.399999999"/>
    <n v="35126537.100000001"/>
    <n v="35126537.100000001"/>
    <n v="33054630.220000014"/>
    <n v="-2071906.88"/>
    <n v="-5.8984091545989594"/>
    <x v="0"/>
    <x v="0"/>
    <x v="12"/>
    <x v="12"/>
  </r>
  <r>
    <x v="0"/>
    <x v="0"/>
    <x v="8"/>
    <x v="49"/>
    <x v="0"/>
    <x v="804"/>
    <x v="803"/>
    <x v="0"/>
    <x v="0"/>
    <x v="0"/>
    <x v="0"/>
    <x v="0"/>
    <x v="0"/>
    <x v="0"/>
    <n v="33074746.34"/>
    <n v="52761846.5"/>
    <n v="52761846.5"/>
    <n v="37960283.600000009"/>
    <n v="-14801562.9"/>
    <n v="-28.053534669223527"/>
    <x v="0"/>
    <x v="0"/>
    <x v="11"/>
    <x v="11"/>
  </r>
  <r>
    <x v="0"/>
    <x v="0"/>
    <x v="8"/>
    <x v="49"/>
    <x v="0"/>
    <x v="805"/>
    <x v="804"/>
    <x v="0"/>
    <x v="0"/>
    <x v="0"/>
    <x v="0"/>
    <x v="0"/>
    <x v="0"/>
    <x v="0"/>
    <n v="30506961.969999999"/>
    <n v="42756407.049999997"/>
    <n v="42756407.049999997"/>
    <n v="49280740.850000016"/>
    <n v="6524333.7999999998"/>
    <n v="15.259312580615916"/>
    <x v="0"/>
    <x v="1"/>
    <x v="14"/>
    <x v="14"/>
  </r>
  <r>
    <x v="0"/>
    <x v="0"/>
    <x v="3"/>
    <x v="75"/>
    <x v="0"/>
    <x v="806"/>
    <x v="805"/>
    <x v="0"/>
    <x v="0"/>
    <x v="0"/>
    <x v="0"/>
    <x v="0"/>
    <x v="0"/>
    <x v="0"/>
    <n v="17967689"/>
    <n v="35686672.609999999"/>
    <n v="35686672.609999999"/>
    <n v="28113005.569999997"/>
    <n v="-7573667.04"/>
    <n v="-21.222676383333461"/>
    <x v="0"/>
    <x v="0"/>
    <x v="0"/>
    <x v="0"/>
  </r>
  <r>
    <x v="0"/>
    <x v="0"/>
    <x v="10"/>
    <x v="63"/>
    <x v="0"/>
    <x v="807"/>
    <x v="806"/>
    <x v="0"/>
    <x v="0"/>
    <x v="0"/>
    <x v="0"/>
    <x v="0"/>
    <x v="0"/>
    <x v="0"/>
    <n v="17212161.140000001"/>
    <n v="46167100"/>
    <n v="46167100"/>
    <n v="47385532.170000002"/>
    <n v="1218432.17"/>
    <n v="2.6391784842452743"/>
    <x v="0"/>
    <x v="1"/>
    <x v="0"/>
    <x v="0"/>
  </r>
  <r>
    <x v="0"/>
    <x v="0"/>
    <x v="9"/>
    <x v="50"/>
    <x v="0"/>
    <x v="808"/>
    <x v="807"/>
    <x v="0"/>
    <x v="0"/>
    <x v="0"/>
    <x v="0"/>
    <x v="0"/>
    <x v="0"/>
    <x v="0"/>
    <n v="10802592.039999999"/>
    <n v="23500000"/>
    <n v="23500000"/>
    <n v="20880759.829999994"/>
    <n v="-2619240.17"/>
    <n v="-11.145702851063829"/>
    <x v="0"/>
    <x v="0"/>
    <x v="13"/>
    <x v="13"/>
  </r>
  <r>
    <x v="0"/>
    <x v="0"/>
    <x v="4"/>
    <x v="36"/>
    <x v="0"/>
    <x v="809"/>
    <x v="808"/>
    <x v="0"/>
    <x v="0"/>
    <x v="0"/>
    <x v="0"/>
    <x v="0"/>
    <x v="0"/>
    <x v="0"/>
    <n v="8155142.0999999996"/>
    <n v="48792128.659999996"/>
    <n v="48792128.659999996"/>
    <n v="40646116.070000015"/>
    <n v="-8146012.5899999999"/>
    <n v="-16.695341674400314"/>
    <x v="0"/>
    <x v="0"/>
    <x v="14"/>
    <x v="14"/>
  </r>
  <r>
    <x v="0"/>
    <x v="0"/>
    <x v="4"/>
    <x v="36"/>
    <x v="0"/>
    <x v="810"/>
    <x v="809"/>
    <x v="0"/>
    <x v="0"/>
    <x v="0"/>
    <x v="0"/>
    <x v="0"/>
    <x v="0"/>
    <x v="0"/>
    <n v="7082100.9699999997"/>
    <n v="34990634.299999997"/>
    <n v="34990634.299999997"/>
    <n v="48273349.130000003"/>
    <n v="13282714.83"/>
    <n v="37.960771777149525"/>
    <x v="0"/>
    <x v="1"/>
    <x v="13"/>
    <x v="13"/>
  </r>
  <r>
    <x v="0"/>
    <x v="0"/>
    <x v="1"/>
    <x v="1"/>
    <x v="0"/>
    <x v="811"/>
    <x v="810"/>
    <x v="0"/>
    <x v="0"/>
    <x v="0"/>
    <x v="0"/>
    <x v="0"/>
    <x v="0"/>
    <x v="0"/>
    <n v="6897429.25"/>
    <n v="43249857.969999999"/>
    <n v="43249857.969999999"/>
    <n v="43188492.649999991"/>
    <n v="-61365.32"/>
    <n v="-0.14188559889044186"/>
    <x v="0"/>
    <x v="0"/>
    <x v="13"/>
    <x v="13"/>
  </r>
  <r>
    <x v="0"/>
    <x v="0"/>
    <x v="8"/>
    <x v="47"/>
    <x v="0"/>
    <x v="812"/>
    <x v="811"/>
    <x v="0"/>
    <x v="0"/>
    <x v="0"/>
    <x v="0"/>
    <x v="0"/>
    <x v="0"/>
    <x v="0"/>
    <n v="21358938.5"/>
    <n v="35720100"/>
    <n v="35720100"/>
    <n v="33595929.170000002"/>
    <n v="-2124170.83"/>
    <n v="-5.9467101995795089"/>
    <x v="0"/>
    <x v="0"/>
    <x v="12"/>
    <x v="12"/>
  </r>
  <r>
    <x v="0"/>
    <x v="0"/>
    <x v="5"/>
    <x v="21"/>
    <x v="0"/>
    <x v="813"/>
    <x v="812"/>
    <x v="0"/>
    <x v="0"/>
    <x v="0"/>
    <x v="0"/>
    <x v="0"/>
    <x v="0"/>
    <x v="0"/>
    <n v="11020622.91"/>
    <n v="28315152.129999999"/>
    <n v="28315152.129999999"/>
    <n v="27601374.790000003"/>
    <n v="-713777.34"/>
    <n v="-2.5208317325046279"/>
    <x v="0"/>
    <x v="0"/>
    <x v="0"/>
    <x v="0"/>
  </r>
  <r>
    <x v="0"/>
    <x v="0"/>
    <x v="4"/>
    <x v="31"/>
    <x v="0"/>
    <x v="814"/>
    <x v="813"/>
    <x v="0"/>
    <x v="0"/>
    <x v="0"/>
    <x v="0"/>
    <x v="0"/>
    <x v="0"/>
    <x v="0"/>
    <n v="9010331.8000000007"/>
    <n v="25923387.309999999"/>
    <n v="25923387.309999999"/>
    <n v="24851228.239999995"/>
    <n v="-1072159.07"/>
    <n v="-4.1358756754230663"/>
    <x v="0"/>
    <x v="0"/>
    <x v="0"/>
    <x v="0"/>
  </r>
  <r>
    <x v="0"/>
    <x v="0"/>
    <x v="2"/>
    <x v="74"/>
    <x v="0"/>
    <x v="815"/>
    <x v="765"/>
    <x v="0"/>
    <x v="0"/>
    <x v="0"/>
    <x v="0"/>
    <x v="0"/>
    <x v="0"/>
    <x v="0"/>
    <n v="21675117.010000002"/>
    <n v="34676000"/>
    <n v="34676000"/>
    <n v="28591086.030000009"/>
    <n v="-6084913.9699999997"/>
    <n v="-17.547912014073134"/>
    <x v="0"/>
    <x v="0"/>
    <x v="13"/>
    <x v="13"/>
  </r>
  <r>
    <x v="0"/>
    <x v="0"/>
    <x v="2"/>
    <x v="74"/>
    <x v="0"/>
    <x v="816"/>
    <x v="814"/>
    <x v="0"/>
    <x v="0"/>
    <x v="0"/>
    <x v="0"/>
    <x v="0"/>
    <x v="0"/>
    <x v="0"/>
    <n v="16814640.91"/>
    <n v="22723611.350000001"/>
    <n v="22723611.350000001"/>
    <n v="31584208.490000002"/>
    <n v="8860597.1400000006"/>
    <n v="38.992909197067391"/>
    <x v="0"/>
    <x v="1"/>
    <x v="13"/>
    <x v="13"/>
  </r>
  <r>
    <x v="0"/>
    <x v="0"/>
    <x v="2"/>
    <x v="74"/>
    <x v="0"/>
    <x v="817"/>
    <x v="815"/>
    <x v="0"/>
    <x v="0"/>
    <x v="0"/>
    <x v="0"/>
    <x v="0"/>
    <x v="0"/>
    <x v="0"/>
    <n v="13137189.609999999"/>
    <n v="32356330.59"/>
    <n v="32356330.59"/>
    <n v="33388910.459999993"/>
    <n v="1032579.87"/>
    <n v="3.1912761774016722"/>
    <x v="0"/>
    <x v="1"/>
    <x v="13"/>
    <x v="13"/>
  </r>
  <r>
    <x v="0"/>
    <x v="0"/>
    <x v="2"/>
    <x v="74"/>
    <x v="0"/>
    <x v="818"/>
    <x v="816"/>
    <x v="0"/>
    <x v="0"/>
    <x v="0"/>
    <x v="0"/>
    <x v="0"/>
    <x v="0"/>
    <x v="0"/>
    <n v="23690096.960000001"/>
    <n v="37109012.829999998"/>
    <n v="37109012.829999998"/>
    <n v="36669277.18"/>
    <n v="-439735.65"/>
    <n v="-1.1849834217214881"/>
    <x v="0"/>
    <x v="0"/>
    <x v="14"/>
    <x v="14"/>
  </r>
  <r>
    <x v="0"/>
    <x v="0"/>
    <x v="10"/>
    <x v="62"/>
    <x v="0"/>
    <x v="819"/>
    <x v="817"/>
    <x v="0"/>
    <x v="0"/>
    <x v="0"/>
    <x v="0"/>
    <x v="0"/>
    <x v="0"/>
    <x v="0"/>
    <n v="860755.15"/>
    <n v="24133783.550000001"/>
    <n v="24133783.550000001"/>
    <n v="24657726.030000009"/>
    <n v="523942.48"/>
    <n v="2.1709918749975694"/>
    <x v="0"/>
    <x v="1"/>
    <x v="13"/>
    <x v="13"/>
  </r>
  <r>
    <x v="0"/>
    <x v="0"/>
    <x v="10"/>
    <x v="62"/>
    <x v="0"/>
    <x v="820"/>
    <x v="818"/>
    <x v="0"/>
    <x v="0"/>
    <x v="0"/>
    <x v="0"/>
    <x v="0"/>
    <x v="0"/>
    <x v="0"/>
    <n v="0"/>
    <n v="17267949.140000001"/>
    <n v="17267949.140000001"/>
    <n v="18309079.68"/>
    <n v="1041130.54"/>
    <n v="6.0292657313212361"/>
    <x v="0"/>
    <x v="1"/>
    <x v="13"/>
    <x v="13"/>
  </r>
  <r>
    <x v="0"/>
    <x v="0"/>
    <x v="6"/>
    <x v="65"/>
    <x v="0"/>
    <x v="821"/>
    <x v="819"/>
    <x v="0"/>
    <x v="0"/>
    <x v="0"/>
    <x v="0"/>
    <x v="0"/>
    <x v="0"/>
    <x v="0"/>
    <n v="18490112.390000001"/>
    <n v="39735084.149999999"/>
    <n v="39735084.149999999"/>
    <n v="49710673.429999992"/>
    <n v="9975589.2799999993"/>
    <n v="25.105242617184693"/>
    <x v="0"/>
    <x v="1"/>
    <x v="14"/>
    <x v="14"/>
  </r>
  <r>
    <x v="0"/>
    <x v="0"/>
    <x v="8"/>
    <x v="54"/>
    <x v="0"/>
    <x v="822"/>
    <x v="820"/>
    <x v="0"/>
    <x v="0"/>
    <x v="0"/>
    <x v="0"/>
    <x v="0"/>
    <x v="0"/>
    <x v="0"/>
    <n v="16060684.17"/>
    <n v="23791214.969999999"/>
    <n v="23791214.969999999"/>
    <n v="28587472.539999992"/>
    <n v="4796257.57"/>
    <n v="20.159784088571918"/>
    <x v="0"/>
    <x v="1"/>
    <x v="0"/>
    <x v="0"/>
  </r>
  <r>
    <x v="0"/>
    <x v="0"/>
    <x v="2"/>
    <x v="10"/>
    <x v="0"/>
    <x v="823"/>
    <x v="821"/>
    <x v="0"/>
    <x v="0"/>
    <x v="0"/>
    <x v="0"/>
    <x v="0"/>
    <x v="0"/>
    <x v="0"/>
    <n v="0"/>
    <n v="53312506.439999998"/>
    <n v="53312506.439999998"/>
    <n v="57419845.990000002"/>
    <n v="4107339.55"/>
    <n v="7.7042702065087898"/>
    <x v="0"/>
    <x v="1"/>
    <x v="14"/>
    <x v="14"/>
  </r>
  <r>
    <x v="0"/>
    <x v="0"/>
    <x v="1"/>
    <x v="2"/>
    <x v="0"/>
    <x v="824"/>
    <x v="822"/>
    <x v="0"/>
    <x v="0"/>
    <x v="0"/>
    <x v="0"/>
    <x v="0"/>
    <x v="0"/>
    <x v="0"/>
    <n v="0"/>
    <n v="29063877.84"/>
    <n v="29063877.84"/>
    <n v="27765575.109999999"/>
    <n v="-1298302.73"/>
    <n v="-4.4670664291506679"/>
    <x v="0"/>
    <x v="0"/>
    <x v="13"/>
    <x v="13"/>
  </r>
  <r>
    <x v="0"/>
    <x v="0"/>
    <x v="9"/>
    <x v="45"/>
    <x v="0"/>
    <x v="825"/>
    <x v="823"/>
    <x v="0"/>
    <x v="0"/>
    <x v="0"/>
    <x v="0"/>
    <x v="0"/>
    <x v="0"/>
    <x v="0"/>
    <n v="12137591.789999999"/>
    <n v="20941432"/>
    <n v="20941432"/>
    <n v="18810940.170000006"/>
    <n v="-2130491.83"/>
    <n v="-10.173572800561109"/>
    <x v="0"/>
    <x v="0"/>
    <x v="13"/>
    <x v="13"/>
  </r>
  <r>
    <x v="0"/>
    <x v="0"/>
    <x v="9"/>
    <x v="45"/>
    <x v="0"/>
    <x v="826"/>
    <x v="824"/>
    <x v="0"/>
    <x v="0"/>
    <x v="0"/>
    <x v="0"/>
    <x v="0"/>
    <x v="0"/>
    <x v="0"/>
    <n v="10981980.199999999"/>
    <n v="26950846.559999999"/>
    <n v="26950846.559999999"/>
    <n v="17175761.369999997"/>
    <n v="-9775085.1899999995"/>
    <n v="-36.270048765399522"/>
    <x v="0"/>
    <x v="0"/>
    <x v="0"/>
    <x v="0"/>
  </r>
  <r>
    <x v="0"/>
    <x v="0"/>
    <x v="9"/>
    <x v="45"/>
    <x v="0"/>
    <x v="827"/>
    <x v="825"/>
    <x v="0"/>
    <x v="0"/>
    <x v="0"/>
    <x v="0"/>
    <x v="0"/>
    <x v="0"/>
    <x v="0"/>
    <n v="14919387.83"/>
    <n v="23125152.68"/>
    <n v="23125152.68"/>
    <n v="26024902.380000003"/>
    <n v="2899749.7"/>
    <n v="12.539375372461325"/>
    <x v="0"/>
    <x v="1"/>
    <x v="13"/>
    <x v="13"/>
  </r>
  <r>
    <x v="0"/>
    <x v="0"/>
    <x v="9"/>
    <x v="45"/>
    <x v="0"/>
    <x v="828"/>
    <x v="826"/>
    <x v="0"/>
    <x v="0"/>
    <x v="0"/>
    <x v="0"/>
    <x v="0"/>
    <x v="0"/>
    <x v="0"/>
    <n v="8981957.9199999999"/>
    <n v="24205730.949999999"/>
    <n v="24205730.949999999"/>
    <n v="24630001.920000002"/>
    <n v="424270.97"/>
    <n v="1.752770742087423"/>
    <x v="0"/>
    <x v="1"/>
    <x v="13"/>
    <x v="13"/>
  </r>
  <r>
    <x v="0"/>
    <x v="0"/>
    <x v="2"/>
    <x v="8"/>
    <x v="0"/>
    <x v="829"/>
    <x v="827"/>
    <x v="0"/>
    <x v="0"/>
    <x v="0"/>
    <x v="0"/>
    <x v="0"/>
    <x v="0"/>
    <x v="0"/>
    <n v="2301036.8199999998"/>
    <n v="17797200.649999999"/>
    <n v="17797200.649999999"/>
    <n v="16431100.260000002"/>
    <n v="-1366100.39"/>
    <n v="-7.6759284612549443"/>
    <x v="0"/>
    <x v="0"/>
    <x v="0"/>
    <x v="0"/>
  </r>
  <r>
    <x v="0"/>
    <x v="0"/>
    <x v="0"/>
    <x v="0"/>
    <x v="0"/>
    <x v="0"/>
    <x v="0"/>
    <x v="0"/>
    <x v="0"/>
    <x v="0"/>
    <x v="0"/>
    <x v="1"/>
    <x v="1"/>
    <x v="0"/>
    <n v="149589.29"/>
    <n v="50000"/>
    <n v="50000"/>
    <n v="65400"/>
    <n v="15400"/>
    <n v="30.8"/>
    <x v="1"/>
    <x v="1"/>
    <x v="0"/>
    <x v="0"/>
  </r>
  <r>
    <x v="0"/>
    <x v="0"/>
    <x v="2"/>
    <x v="11"/>
    <x v="0"/>
    <x v="830"/>
    <x v="828"/>
    <x v="0"/>
    <x v="0"/>
    <x v="0"/>
    <x v="0"/>
    <x v="1"/>
    <x v="1"/>
    <x v="0"/>
    <n v="0"/>
    <n v="0"/>
    <n v="0"/>
    <n v="1228351"/>
    <n v="1228351"/>
    <m/>
    <x v="1"/>
    <x v="1"/>
    <x v="0"/>
    <x v="0"/>
  </r>
  <r>
    <x v="0"/>
    <x v="0"/>
    <x v="5"/>
    <x v="23"/>
    <x v="2"/>
    <x v="831"/>
    <x v="829"/>
    <x v="0"/>
    <x v="0"/>
    <x v="0"/>
    <x v="0"/>
    <x v="1"/>
    <x v="1"/>
    <x v="0"/>
    <n v="1745727.89"/>
    <n v="1600000"/>
    <n v="1600000"/>
    <n v="758450"/>
    <n v="-841550"/>
    <n v="-52.596874999999997"/>
    <x v="1"/>
    <x v="0"/>
    <x v="4"/>
    <x v="4"/>
  </r>
  <r>
    <x v="0"/>
    <x v="0"/>
    <x v="5"/>
    <x v="28"/>
    <x v="2"/>
    <x v="832"/>
    <x v="830"/>
    <x v="0"/>
    <x v="0"/>
    <x v="0"/>
    <x v="0"/>
    <x v="1"/>
    <x v="1"/>
    <x v="0"/>
    <n v="1773982.22"/>
    <n v="1820000"/>
    <n v="1820000"/>
    <n v="2084589"/>
    <n v="264589"/>
    <n v="14.537857142857144"/>
    <x v="1"/>
    <x v="1"/>
    <x v="4"/>
    <x v="4"/>
  </r>
  <r>
    <x v="0"/>
    <x v="0"/>
    <x v="4"/>
    <x v="29"/>
    <x v="2"/>
    <x v="833"/>
    <x v="831"/>
    <x v="0"/>
    <x v="0"/>
    <x v="0"/>
    <x v="0"/>
    <x v="1"/>
    <x v="1"/>
    <x v="0"/>
    <n v="594675.4"/>
    <n v="2000000"/>
    <n v="2000000"/>
    <n v="1020952"/>
    <n v="-979048"/>
    <n v="-48.952399999999997"/>
    <x v="1"/>
    <x v="0"/>
    <x v="15"/>
    <x v="15"/>
  </r>
  <r>
    <x v="0"/>
    <x v="0"/>
    <x v="4"/>
    <x v="30"/>
    <x v="2"/>
    <x v="834"/>
    <x v="832"/>
    <x v="0"/>
    <x v="0"/>
    <x v="0"/>
    <x v="0"/>
    <x v="1"/>
    <x v="1"/>
    <x v="0"/>
    <n v="1464884.43"/>
    <n v="1400000"/>
    <n v="1400000"/>
    <n v="915350"/>
    <n v="-484650"/>
    <n v="-34.617857142857147"/>
    <x v="1"/>
    <x v="0"/>
    <x v="4"/>
    <x v="4"/>
  </r>
  <r>
    <x v="0"/>
    <x v="0"/>
    <x v="4"/>
    <x v="32"/>
    <x v="2"/>
    <x v="835"/>
    <x v="833"/>
    <x v="0"/>
    <x v="0"/>
    <x v="0"/>
    <x v="0"/>
    <x v="1"/>
    <x v="1"/>
    <x v="0"/>
    <n v="1650933.29"/>
    <n v="2500000"/>
    <n v="2500000"/>
    <n v="1905904"/>
    <n v="-594096"/>
    <n v="-23.763839999999998"/>
    <x v="1"/>
    <x v="0"/>
    <x v="15"/>
    <x v="15"/>
  </r>
  <r>
    <x v="0"/>
    <x v="0"/>
    <x v="4"/>
    <x v="34"/>
    <x v="2"/>
    <x v="836"/>
    <x v="834"/>
    <x v="0"/>
    <x v="0"/>
    <x v="0"/>
    <x v="0"/>
    <x v="1"/>
    <x v="1"/>
    <x v="0"/>
    <n v="847815.32"/>
    <n v="1700000"/>
    <n v="1700000"/>
    <n v="1908469.53"/>
    <n v="208469.53"/>
    <n v="12.262913529411765"/>
    <x v="1"/>
    <x v="1"/>
    <x v="4"/>
    <x v="4"/>
  </r>
  <r>
    <x v="0"/>
    <x v="0"/>
    <x v="0"/>
    <x v="37"/>
    <x v="2"/>
    <x v="837"/>
    <x v="835"/>
    <x v="0"/>
    <x v="0"/>
    <x v="0"/>
    <x v="0"/>
    <x v="1"/>
    <x v="1"/>
    <x v="0"/>
    <n v="3238137.96"/>
    <n v="2901318.2"/>
    <n v="2901318.2"/>
    <n v="3151546.8"/>
    <n v="250228.6"/>
    <n v="8.6246520633276269"/>
    <x v="1"/>
    <x v="1"/>
    <x v="16"/>
    <x v="16"/>
  </r>
  <r>
    <x v="0"/>
    <x v="0"/>
    <x v="0"/>
    <x v="38"/>
    <x v="2"/>
    <x v="838"/>
    <x v="836"/>
    <x v="0"/>
    <x v="0"/>
    <x v="0"/>
    <x v="0"/>
    <x v="1"/>
    <x v="1"/>
    <x v="0"/>
    <n v="1867564.56"/>
    <n v="2000000"/>
    <n v="2000000"/>
    <n v="1800400"/>
    <n v="-199600"/>
    <n v="-9.98"/>
    <x v="1"/>
    <x v="0"/>
    <x v="15"/>
    <x v="15"/>
  </r>
  <r>
    <x v="0"/>
    <x v="0"/>
    <x v="0"/>
    <x v="39"/>
    <x v="2"/>
    <x v="839"/>
    <x v="837"/>
    <x v="0"/>
    <x v="0"/>
    <x v="0"/>
    <x v="0"/>
    <x v="1"/>
    <x v="1"/>
    <x v="0"/>
    <n v="2399075.13"/>
    <n v="3500000"/>
    <n v="3500000"/>
    <n v="2385300"/>
    <n v="-1114700"/>
    <n v="-31.848571428571429"/>
    <x v="1"/>
    <x v="0"/>
    <x v="15"/>
    <x v="15"/>
  </r>
  <r>
    <x v="0"/>
    <x v="0"/>
    <x v="7"/>
    <x v="41"/>
    <x v="2"/>
    <x v="840"/>
    <x v="838"/>
    <x v="0"/>
    <x v="0"/>
    <x v="0"/>
    <x v="0"/>
    <x v="1"/>
    <x v="1"/>
    <x v="0"/>
    <n v="483585.08"/>
    <n v="512060.4"/>
    <n v="512060.4"/>
    <n v="506950"/>
    <n v="-5110.3999999999996"/>
    <n v="-0.99800726633030012"/>
    <x v="1"/>
    <x v="0"/>
    <x v="16"/>
    <x v="16"/>
  </r>
  <r>
    <x v="0"/>
    <x v="0"/>
    <x v="9"/>
    <x v="45"/>
    <x v="2"/>
    <x v="841"/>
    <x v="839"/>
    <x v="0"/>
    <x v="0"/>
    <x v="0"/>
    <x v="0"/>
    <x v="1"/>
    <x v="1"/>
    <x v="0"/>
    <n v="3944392.55"/>
    <n v="2018400"/>
    <n v="2018400"/>
    <n v="2557350"/>
    <n v="538950"/>
    <n v="26.701843043995243"/>
    <x v="1"/>
    <x v="1"/>
    <x v="15"/>
    <x v="15"/>
  </r>
  <r>
    <x v="0"/>
    <x v="0"/>
    <x v="8"/>
    <x v="46"/>
    <x v="2"/>
    <x v="842"/>
    <x v="840"/>
    <x v="0"/>
    <x v="0"/>
    <x v="0"/>
    <x v="0"/>
    <x v="1"/>
    <x v="1"/>
    <x v="0"/>
    <n v="1806615.24"/>
    <n v="1800000"/>
    <n v="1800000"/>
    <n v="1614550"/>
    <n v="-185450"/>
    <n v="-10.302777777777777"/>
    <x v="1"/>
    <x v="0"/>
    <x v="16"/>
    <x v="16"/>
  </r>
  <r>
    <x v="0"/>
    <x v="0"/>
    <x v="10"/>
    <x v="58"/>
    <x v="2"/>
    <x v="843"/>
    <x v="841"/>
    <x v="0"/>
    <x v="0"/>
    <x v="0"/>
    <x v="0"/>
    <x v="1"/>
    <x v="1"/>
    <x v="0"/>
    <n v="557222.78"/>
    <n v="850000"/>
    <n v="850000"/>
    <n v="950000"/>
    <n v="100000"/>
    <n v="11.76470588235294"/>
    <x v="1"/>
    <x v="1"/>
    <x v="15"/>
    <x v="15"/>
  </r>
  <r>
    <x v="0"/>
    <x v="0"/>
    <x v="11"/>
    <x v="59"/>
    <x v="2"/>
    <x v="844"/>
    <x v="842"/>
    <x v="0"/>
    <x v="0"/>
    <x v="0"/>
    <x v="0"/>
    <x v="1"/>
    <x v="1"/>
    <x v="0"/>
    <n v="685500.46"/>
    <n v="1246863.94"/>
    <n v="1246863.94"/>
    <n v="1238800"/>
    <n v="-8063.94"/>
    <n v="-0.64673776675264183"/>
    <x v="1"/>
    <x v="0"/>
    <x v="4"/>
    <x v="4"/>
  </r>
  <r>
    <x v="0"/>
    <x v="0"/>
    <x v="10"/>
    <x v="63"/>
    <x v="2"/>
    <x v="845"/>
    <x v="843"/>
    <x v="0"/>
    <x v="0"/>
    <x v="0"/>
    <x v="0"/>
    <x v="1"/>
    <x v="1"/>
    <x v="0"/>
    <n v="1271935.18"/>
    <n v="3000000"/>
    <n v="3000000"/>
    <n v="3503862"/>
    <n v="503862"/>
    <n v="16.795400000000001"/>
    <x v="1"/>
    <x v="1"/>
    <x v="15"/>
    <x v="15"/>
  </r>
  <r>
    <x v="0"/>
    <x v="0"/>
    <x v="6"/>
    <x v="65"/>
    <x v="2"/>
    <x v="846"/>
    <x v="844"/>
    <x v="0"/>
    <x v="0"/>
    <x v="0"/>
    <x v="0"/>
    <x v="1"/>
    <x v="1"/>
    <x v="0"/>
    <n v="1658654.94"/>
    <n v="1600000"/>
    <n v="1600000"/>
    <n v="2086327.18"/>
    <n v="486327.18"/>
    <n v="30.39544875"/>
    <x v="1"/>
    <x v="1"/>
    <x v="4"/>
    <x v="4"/>
  </r>
  <r>
    <x v="0"/>
    <x v="0"/>
    <x v="11"/>
    <x v="70"/>
    <x v="2"/>
    <x v="847"/>
    <x v="845"/>
    <x v="0"/>
    <x v="0"/>
    <x v="0"/>
    <x v="0"/>
    <x v="1"/>
    <x v="1"/>
    <x v="0"/>
    <n v="413792.19"/>
    <n v="423150"/>
    <n v="423150"/>
    <n v="729100"/>
    <n v="305950"/>
    <n v="72.302965851352951"/>
    <x v="1"/>
    <x v="1"/>
    <x v="15"/>
    <x v="15"/>
  </r>
  <r>
    <x v="0"/>
    <x v="0"/>
    <x v="1"/>
    <x v="1"/>
    <x v="2"/>
    <x v="848"/>
    <x v="846"/>
    <x v="0"/>
    <x v="0"/>
    <x v="0"/>
    <x v="0"/>
    <x v="1"/>
    <x v="1"/>
    <x v="0"/>
    <n v="1093466.03"/>
    <n v="1800000"/>
    <n v="1800000"/>
    <n v="2175669.06"/>
    <n v="375669.06"/>
    <n v="20.870503333333332"/>
    <x v="1"/>
    <x v="1"/>
    <x v="15"/>
    <x v="15"/>
  </r>
  <r>
    <x v="0"/>
    <x v="0"/>
    <x v="1"/>
    <x v="3"/>
    <x v="2"/>
    <x v="849"/>
    <x v="847"/>
    <x v="0"/>
    <x v="0"/>
    <x v="0"/>
    <x v="0"/>
    <x v="1"/>
    <x v="1"/>
    <x v="0"/>
    <n v="1164541.72"/>
    <n v="1300000"/>
    <n v="1300000"/>
    <n v="1072300"/>
    <n v="-227700"/>
    <n v="-17.515384615384615"/>
    <x v="1"/>
    <x v="0"/>
    <x v="4"/>
    <x v="4"/>
  </r>
  <r>
    <x v="0"/>
    <x v="0"/>
    <x v="1"/>
    <x v="73"/>
    <x v="2"/>
    <x v="850"/>
    <x v="848"/>
    <x v="0"/>
    <x v="0"/>
    <x v="0"/>
    <x v="0"/>
    <x v="1"/>
    <x v="1"/>
    <x v="0"/>
    <n v="1922953.44"/>
    <n v="3000000"/>
    <n v="3000000"/>
    <n v="2263053.2000000002"/>
    <n v="-736946.8"/>
    <n v="-24.56489333333333"/>
    <x v="1"/>
    <x v="0"/>
    <x v="15"/>
    <x v="15"/>
  </r>
  <r>
    <x v="0"/>
    <x v="0"/>
    <x v="2"/>
    <x v="74"/>
    <x v="2"/>
    <x v="851"/>
    <x v="849"/>
    <x v="0"/>
    <x v="0"/>
    <x v="0"/>
    <x v="0"/>
    <x v="1"/>
    <x v="1"/>
    <x v="0"/>
    <n v="558175.15"/>
    <n v="800000"/>
    <n v="800000"/>
    <n v="394150"/>
    <n v="-405850"/>
    <n v="-50.731250000000003"/>
    <x v="1"/>
    <x v="0"/>
    <x v="15"/>
    <x v="15"/>
  </r>
  <r>
    <x v="0"/>
    <x v="0"/>
    <x v="2"/>
    <x v="11"/>
    <x v="2"/>
    <x v="852"/>
    <x v="850"/>
    <x v="0"/>
    <x v="0"/>
    <x v="0"/>
    <x v="0"/>
    <x v="1"/>
    <x v="1"/>
    <x v="0"/>
    <n v="1492094.72"/>
    <n v="2000000"/>
    <n v="2000000"/>
    <n v="1591750"/>
    <n v="-408250"/>
    <n v="-20.412500000000001"/>
    <x v="1"/>
    <x v="0"/>
    <x v="15"/>
    <x v="15"/>
  </r>
  <r>
    <x v="0"/>
    <x v="0"/>
    <x v="3"/>
    <x v="14"/>
    <x v="2"/>
    <x v="853"/>
    <x v="851"/>
    <x v="0"/>
    <x v="0"/>
    <x v="0"/>
    <x v="0"/>
    <x v="1"/>
    <x v="1"/>
    <x v="0"/>
    <n v="256789.71"/>
    <n v="250000"/>
    <n v="250000"/>
    <n v="254250"/>
    <n v="4250"/>
    <n v="1.7"/>
    <x v="1"/>
    <x v="1"/>
    <x v="4"/>
    <x v="4"/>
  </r>
  <r>
    <x v="0"/>
    <x v="0"/>
    <x v="3"/>
    <x v="75"/>
    <x v="2"/>
    <x v="854"/>
    <x v="852"/>
    <x v="0"/>
    <x v="0"/>
    <x v="0"/>
    <x v="0"/>
    <x v="1"/>
    <x v="1"/>
    <x v="0"/>
    <n v="1742265.13"/>
    <n v="1300000"/>
    <n v="1300000"/>
    <n v="2105851.34"/>
    <n v="805851.34"/>
    <n v="61.988564615384611"/>
    <x v="1"/>
    <x v="1"/>
    <x v="4"/>
    <x v="4"/>
  </r>
  <r>
    <x v="0"/>
    <x v="0"/>
    <x v="3"/>
    <x v="18"/>
    <x v="2"/>
    <x v="855"/>
    <x v="853"/>
    <x v="0"/>
    <x v="0"/>
    <x v="0"/>
    <x v="0"/>
    <x v="1"/>
    <x v="1"/>
    <x v="0"/>
    <n v="412990.33"/>
    <n v="700000"/>
    <n v="700000"/>
    <n v="1564300"/>
    <n v="864300"/>
    <n v="123.47142857142856"/>
    <x v="1"/>
    <x v="1"/>
    <x v="4"/>
    <x v="4"/>
  </r>
  <r>
    <x v="0"/>
    <x v="0"/>
    <x v="4"/>
    <x v="20"/>
    <x v="2"/>
    <x v="856"/>
    <x v="854"/>
    <x v="0"/>
    <x v="0"/>
    <x v="0"/>
    <x v="0"/>
    <x v="1"/>
    <x v="1"/>
    <x v="0"/>
    <n v="1367628.78"/>
    <n v="1506876"/>
    <n v="1506876"/>
    <n v="1966800"/>
    <n v="459924"/>
    <n v="30.521688579551334"/>
    <x v="1"/>
    <x v="1"/>
    <x v="4"/>
    <x v="4"/>
  </r>
  <r>
    <x v="0"/>
    <x v="0"/>
    <x v="5"/>
    <x v="21"/>
    <x v="2"/>
    <x v="857"/>
    <x v="855"/>
    <x v="0"/>
    <x v="0"/>
    <x v="0"/>
    <x v="0"/>
    <x v="1"/>
    <x v="1"/>
    <x v="0"/>
    <n v="0"/>
    <n v="1800000"/>
    <n v="1800000"/>
    <n v="2117846.9"/>
    <n v="317846.90000000002"/>
    <n v="17.658161111111113"/>
    <x v="1"/>
    <x v="1"/>
    <x v="4"/>
    <x v="4"/>
  </r>
  <r>
    <x v="0"/>
    <x v="0"/>
    <x v="5"/>
    <x v="22"/>
    <x v="1"/>
    <x v="858"/>
    <x v="856"/>
    <x v="0"/>
    <x v="0"/>
    <x v="0"/>
    <x v="0"/>
    <x v="1"/>
    <x v="1"/>
    <x v="0"/>
    <n v="1114699.6200000001"/>
    <n v="800000"/>
    <n v="800000"/>
    <n v="771450"/>
    <n v="-28550"/>
    <n v="-3.5687500000000001"/>
    <x v="1"/>
    <x v="0"/>
    <x v="3"/>
    <x v="3"/>
  </r>
  <r>
    <x v="0"/>
    <x v="0"/>
    <x v="5"/>
    <x v="23"/>
    <x v="1"/>
    <x v="859"/>
    <x v="857"/>
    <x v="0"/>
    <x v="0"/>
    <x v="0"/>
    <x v="0"/>
    <x v="1"/>
    <x v="1"/>
    <x v="0"/>
    <n v="144041.49"/>
    <n v="330000"/>
    <n v="330000"/>
    <n v="364000"/>
    <n v="34000"/>
    <n v="10.303030303030303"/>
    <x v="1"/>
    <x v="1"/>
    <x v="1"/>
    <x v="1"/>
  </r>
  <r>
    <x v="0"/>
    <x v="0"/>
    <x v="5"/>
    <x v="24"/>
    <x v="1"/>
    <x v="860"/>
    <x v="858"/>
    <x v="0"/>
    <x v="0"/>
    <x v="0"/>
    <x v="0"/>
    <x v="1"/>
    <x v="1"/>
    <x v="0"/>
    <n v="1021123.13"/>
    <n v="1300000"/>
    <n v="1300000"/>
    <n v="1062850.44"/>
    <n v="-237149.56"/>
    <n v="-18.242273846153847"/>
    <x v="1"/>
    <x v="0"/>
    <x v="2"/>
    <x v="2"/>
  </r>
  <r>
    <x v="0"/>
    <x v="0"/>
    <x v="5"/>
    <x v="25"/>
    <x v="1"/>
    <x v="861"/>
    <x v="859"/>
    <x v="0"/>
    <x v="0"/>
    <x v="0"/>
    <x v="0"/>
    <x v="1"/>
    <x v="1"/>
    <x v="0"/>
    <n v="376918.78"/>
    <n v="400000"/>
    <n v="400000"/>
    <n v="876971.5"/>
    <n v="476971.5"/>
    <n v="119.242875"/>
    <x v="1"/>
    <x v="1"/>
    <x v="3"/>
    <x v="3"/>
  </r>
  <r>
    <x v="0"/>
    <x v="0"/>
    <x v="5"/>
    <x v="25"/>
    <x v="1"/>
    <x v="862"/>
    <x v="860"/>
    <x v="0"/>
    <x v="0"/>
    <x v="0"/>
    <x v="0"/>
    <x v="1"/>
    <x v="1"/>
    <x v="0"/>
    <n v="80347.14"/>
    <n v="160000"/>
    <n v="160000"/>
    <n v="80150"/>
    <n v="-79850"/>
    <n v="-49.90625"/>
    <x v="1"/>
    <x v="0"/>
    <x v="1"/>
    <x v="1"/>
  </r>
  <r>
    <x v="0"/>
    <x v="0"/>
    <x v="5"/>
    <x v="26"/>
    <x v="1"/>
    <x v="863"/>
    <x v="861"/>
    <x v="0"/>
    <x v="0"/>
    <x v="0"/>
    <x v="0"/>
    <x v="1"/>
    <x v="1"/>
    <x v="0"/>
    <n v="382583.34"/>
    <n v="1000000"/>
    <n v="1000000"/>
    <n v="553800"/>
    <n v="-446200"/>
    <n v="-44.62"/>
    <x v="1"/>
    <x v="0"/>
    <x v="2"/>
    <x v="2"/>
  </r>
  <r>
    <x v="0"/>
    <x v="0"/>
    <x v="5"/>
    <x v="26"/>
    <x v="1"/>
    <x v="864"/>
    <x v="862"/>
    <x v="0"/>
    <x v="0"/>
    <x v="0"/>
    <x v="0"/>
    <x v="1"/>
    <x v="1"/>
    <x v="0"/>
    <n v="167920.15"/>
    <n v="380000"/>
    <n v="380000"/>
    <n v="349500"/>
    <n v="-30500"/>
    <n v="-8.0263157894736832"/>
    <x v="1"/>
    <x v="0"/>
    <x v="5"/>
    <x v="5"/>
  </r>
  <r>
    <x v="0"/>
    <x v="0"/>
    <x v="6"/>
    <x v="27"/>
    <x v="1"/>
    <x v="865"/>
    <x v="863"/>
    <x v="0"/>
    <x v="0"/>
    <x v="0"/>
    <x v="0"/>
    <x v="1"/>
    <x v="1"/>
    <x v="0"/>
    <n v="956410.69"/>
    <n v="1000000"/>
    <n v="1000000"/>
    <n v="723700"/>
    <n v="-276300"/>
    <n v="-27.63"/>
    <x v="1"/>
    <x v="0"/>
    <x v="2"/>
    <x v="2"/>
  </r>
  <r>
    <x v="0"/>
    <x v="0"/>
    <x v="5"/>
    <x v="28"/>
    <x v="1"/>
    <x v="866"/>
    <x v="864"/>
    <x v="0"/>
    <x v="0"/>
    <x v="0"/>
    <x v="0"/>
    <x v="1"/>
    <x v="1"/>
    <x v="0"/>
    <n v="574648.32999999996"/>
    <n v="700000"/>
    <n v="700000"/>
    <n v="701500"/>
    <n v="1500"/>
    <n v="0.2142857142857143"/>
    <x v="1"/>
    <x v="1"/>
    <x v="1"/>
    <x v="1"/>
  </r>
  <r>
    <x v="0"/>
    <x v="0"/>
    <x v="4"/>
    <x v="33"/>
    <x v="1"/>
    <x v="867"/>
    <x v="865"/>
    <x v="0"/>
    <x v="0"/>
    <x v="0"/>
    <x v="0"/>
    <x v="1"/>
    <x v="1"/>
    <x v="0"/>
    <n v="540393.93000000005"/>
    <n v="714950"/>
    <n v="714950"/>
    <n v="1009307.76"/>
    <n v="294357.76000000001"/>
    <n v="41.171796629134903"/>
    <x v="1"/>
    <x v="1"/>
    <x v="2"/>
    <x v="2"/>
  </r>
  <r>
    <x v="0"/>
    <x v="0"/>
    <x v="4"/>
    <x v="31"/>
    <x v="2"/>
    <x v="868"/>
    <x v="866"/>
    <x v="0"/>
    <x v="0"/>
    <x v="0"/>
    <x v="0"/>
    <x v="1"/>
    <x v="1"/>
    <x v="0"/>
    <n v="902646.68"/>
    <n v="2000000"/>
    <n v="2000000"/>
    <n v="1644850"/>
    <n v="-355150"/>
    <n v="-17.7575"/>
    <x v="1"/>
    <x v="0"/>
    <x v="4"/>
    <x v="4"/>
  </r>
  <r>
    <x v="0"/>
    <x v="0"/>
    <x v="5"/>
    <x v="35"/>
    <x v="1"/>
    <x v="869"/>
    <x v="867"/>
    <x v="0"/>
    <x v="0"/>
    <x v="0"/>
    <x v="0"/>
    <x v="1"/>
    <x v="1"/>
    <x v="0"/>
    <n v="964342.8"/>
    <n v="700000"/>
    <n v="700000"/>
    <n v="925619.5"/>
    <n v="225619.5"/>
    <n v="32.231357142857142"/>
    <x v="1"/>
    <x v="1"/>
    <x v="2"/>
    <x v="2"/>
  </r>
  <r>
    <x v="0"/>
    <x v="0"/>
    <x v="4"/>
    <x v="36"/>
    <x v="1"/>
    <x v="870"/>
    <x v="868"/>
    <x v="0"/>
    <x v="0"/>
    <x v="0"/>
    <x v="0"/>
    <x v="1"/>
    <x v="1"/>
    <x v="0"/>
    <n v="782318.92"/>
    <n v="750000"/>
    <n v="750000"/>
    <n v="749089"/>
    <n v="-911"/>
    <n v="-0.12146666666666668"/>
    <x v="1"/>
    <x v="0"/>
    <x v="3"/>
    <x v="3"/>
  </r>
  <r>
    <x v="0"/>
    <x v="0"/>
    <x v="7"/>
    <x v="40"/>
    <x v="2"/>
    <x v="871"/>
    <x v="869"/>
    <x v="0"/>
    <x v="0"/>
    <x v="0"/>
    <x v="0"/>
    <x v="1"/>
    <x v="1"/>
    <x v="0"/>
    <n v="1505271.2"/>
    <n v="1000000"/>
    <n v="1000000"/>
    <n v="1791050"/>
    <n v="791050"/>
    <n v="79.105000000000004"/>
    <x v="1"/>
    <x v="1"/>
    <x v="15"/>
    <x v="15"/>
  </r>
  <r>
    <x v="0"/>
    <x v="0"/>
    <x v="7"/>
    <x v="42"/>
    <x v="1"/>
    <x v="872"/>
    <x v="870"/>
    <x v="0"/>
    <x v="0"/>
    <x v="0"/>
    <x v="0"/>
    <x v="1"/>
    <x v="1"/>
    <x v="0"/>
    <n v="942295.3"/>
    <n v="900000"/>
    <n v="900000"/>
    <n v="1743700"/>
    <n v="843700"/>
    <n v="93.74444444444444"/>
    <x v="1"/>
    <x v="1"/>
    <x v="2"/>
    <x v="2"/>
  </r>
  <r>
    <x v="0"/>
    <x v="0"/>
    <x v="0"/>
    <x v="0"/>
    <x v="1"/>
    <x v="873"/>
    <x v="871"/>
    <x v="0"/>
    <x v="0"/>
    <x v="0"/>
    <x v="0"/>
    <x v="1"/>
    <x v="1"/>
    <x v="0"/>
    <n v="2927675.69"/>
    <n v="2500000"/>
    <n v="2500000"/>
    <n v="2441060"/>
    <n v="-58940"/>
    <n v="-2.3576000000000001"/>
    <x v="1"/>
    <x v="0"/>
    <x v="3"/>
    <x v="3"/>
  </r>
  <r>
    <x v="0"/>
    <x v="0"/>
    <x v="7"/>
    <x v="43"/>
    <x v="1"/>
    <x v="874"/>
    <x v="872"/>
    <x v="0"/>
    <x v="0"/>
    <x v="0"/>
    <x v="0"/>
    <x v="1"/>
    <x v="1"/>
    <x v="0"/>
    <n v="235231.5"/>
    <n v="300000"/>
    <n v="300000"/>
    <n v="460639"/>
    <n v="160639"/>
    <n v="53.546333333333337"/>
    <x v="1"/>
    <x v="1"/>
    <x v="3"/>
    <x v="3"/>
  </r>
  <r>
    <x v="0"/>
    <x v="0"/>
    <x v="8"/>
    <x v="44"/>
    <x v="1"/>
    <x v="875"/>
    <x v="873"/>
    <x v="0"/>
    <x v="0"/>
    <x v="0"/>
    <x v="0"/>
    <x v="1"/>
    <x v="1"/>
    <x v="0"/>
    <n v="712268.29"/>
    <n v="1000000"/>
    <n v="1000000"/>
    <n v="966100"/>
    <n v="-33900"/>
    <n v="-3.39"/>
    <x v="1"/>
    <x v="0"/>
    <x v="2"/>
    <x v="2"/>
  </r>
  <r>
    <x v="0"/>
    <x v="0"/>
    <x v="8"/>
    <x v="47"/>
    <x v="1"/>
    <x v="876"/>
    <x v="874"/>
    <x v="0"/>
    <x v="0"/>
    <x v="0"/>
    <x v="0"/>
    <x v="1"/>
    <x v="1"/>
    <x v="0"/>
    <n v="829547.77"/>
    <n v="940000"/>
    <n v="940000"/>
    <n v="931900"/>
    <n v="-8100"/>
    <n v="-0.86170212765957444"/>
    <x v="1"/>
    <x v="0"/>
    <x v="3"/>
    <x v="3"/>
  </r>
  <r>
    <x v="0"/>
    <x v="0"/>
    <x v="8"/>
    <x v="49"/>
    <x v="1"/>
    <x v="877"/>
    <x v="875"/>
    <x v="0"/>
    <x v="0"/>
    <x v="0"/>
    <x v="0"/>
    <x v="1"/>
    <x v="1"/>
    <x v="0"/>
    <n v="679002.08"/>
    <n v="1000000"/>
    <n v="1000000"/>
    <n v="1150988"/>
    <n v="150988"/>
    <n v="15.098800000000001"/>
    <x v="1"/>
    <x v="1"/>
    <x v="2"/>
    <x v="2"/>
  </r>
  <r>
    <x v="0"/>
    <x v="0"/>
    <x v="9"/>
    <x v="50"/>
    <x v="1"/>
    <x v="878"/>
    <x v="876"/>
    <x v="0"/>
    <x v="0"/>
    <x v="0"/>
    <x v="0"/>
    <x v="1"/>
    <x v="1"/>
    <x v="0"/>
    <n v="1058260.7"/>
    <n v="3000000"/>
    <n v="3000000"/>
    <n v="1711889.5"/>
    <n v="-1288110.5"/>
    <n v="-42.937016666666665"/>
    <x v="1"/>
    <x v="0"/>
    <x v="3"/>
    <x v="3"/>
  </r>
  <r>
    <x v="0"/>
    <x v="0"/>
    <x v="9"/>
    <x v="51"/>
    <x v="2"/>
    <x v="879"/>
    <x v="877"/>
    <x v="0"/>
    <x v="0"/>
    <x v="0"/>
    <x v="0"/>
    <x v="1"/>
    <x v="1"/>
    <x v="0"/>
    <n v="2727289.41"/>
    <n v="2000000"/>
    <n v="2000000"/>
    <n v="3579700"/>
    <n v="1579700"/>
    <n v="78.984999999999999"/>
    <x v="1"/>
    <x v="1"/>
    <x v="15"/>
    <x v="15"/>
  </r>
  <r>
    <x v="0"/>
    <x v="0"/>
    <x v="9"/>
    <x v="52"/>
    <x v="1"/>
    <x v="880"/>
    <x v="878"/>
    <x v="0"/>
    <x v="0"/>
    <x v="0"/>
    <x v="0"/>
    <x v="1"/>
    <x v="1"/>
    <x v="0"/>
    <n v="882851.93"/>
    <n v="700000"/>
    <n v="700000"/>
    <n v="1217034.79"/>
    <n v="517034.79"/>
    <n v="73.862112857142861"/>
    <x v="1"/>
    <x v="1"/>
    <x v="3"/>
    <x v="3"/>
  </r>
  <r>
    <x v="0"/>
    <x v="0"/>
    <x v="8"/>
    <x v="53"/>
    <x v="2"/>
    <x v="881"/>
    <x v="879"/>
    <x v="0"/>
    <x v="0"/>
    <x v="0"/>
    <x v="0"/>
    <x v="1"/>
    <x v="1"/>
    <x v="0"/>
    <n v="993957.34"/>
    <n v="1292600"/>
    <n v="1292600"/>
    <n v="1071950"/>
    <n v="-220650"/>
    <n v="-17.070246015782143"/>
    <x v="1"/>
    <x v="0"/>
    <x v="15"/>
    <x v="15"/>
  </r>
  <r>
    <x v="0"/>
    <x v="0"/>
    <x v="8"/>
    <x v="54"/>
    <x v="1"/>
    <x v="882"/>
    <x v="880"/>
    <x v="0"/>
    <x v="0"/>
    <x v="0"/>
    <x v="0"/>
    <x v="1"/>
    <x v="1"/>
    <x v="0"/>
    <n v="467827.33"/>
    <n v="514354.2"/>
    <n v="514354.2"/>
    <n v="1665000"/>
    <n v="1150645.8"/>
    <n v="223.70689303207789"/>
    <x v="1"/>
    <x v="1"/>
    <x v="2"/>
    <x v="2"/>
  </r>
  <r>
    <x v="0"/>
    <x v="0"/>
    <x v="7"/>
    <x v="55"/>
    <x v="1"/>
    <x v="883"/>
    <x v="881"/>
    <x v="0"/>
    <x v="0"/>
    <x v="0"/>
    <x v="0"/>
    <x v="1"/>
    <x v="1"/>
    <x v="0"/>
    <n v="709795.29"/>
    <n v="1100000"/>
    <n v="1100000"/>
    <n v="1468408.81"/>
    <n v="368408.81"/>
    <n v="33.491709999999998"/>
    <x v="1"/>
    <x v="1"/>
    <x v="3"/>
    <x v="3"/>
  </r>
  <r>
    <x v="0"/>
    <x v="0"/>
    <x v="10"/>
    <x v="56"/>
    <x v="2"/>
    <x v="884"/>
    <x v="882"/>
    <x v="0"/>
    <x v="0"/>
    <x v="0"/>
    <x v="0"/>
    <x v="1"/>
    <x v="1"/>
    <x v="0"/>
    <n v="988736.35"/>
    <n v="500000"/>
    <n v="500000"/>
    <n v="2498122"/>
    <n v="1998122"/>
    <n v="399.62439999999998"/>
    <x v="1"/>
    <x v="1"/>
    <x v="15"/>
    <x v="15"/>
  </r>
  <r>
    <x v="0"/>
    <x v="0"/>
    <x v="10"/>
    <x v="57"/>
    <x v="1"/>
    <x v="885"/>
    <x v="883"/>
    <x v="0"/>
    <x v="0"/>
    <x v="0"/>
    <x v="0"/>
    <x v="1"/>
    <x v="1"/>
    <x v="0"/>
    <n v="346824.96000000002"/>
    <n v="450000"/>
    <n v="450000"/>
    <n v="324700"/>
    <n v="-125300"/>
    <n v="-27.844444444444445"/>
    <x v="1"/>
    <x v="0"/>
    <x v="3"/>
    <x v="3"/>
  </r>
  <r>
    <x v="0"/>
    <x v="0"/>
    <x v="10"/>
    <x v="60"/>
    <x v="1"/>
    <x v="886"/>
    <x v="884"/>
    <x v="0"/>
    <x v="0"/>
    <x v="0"/>
    <x v="0"/>
    <x v="1"/>
    <x v="1"/>
    <x v="0"/>
    <n v="413287.39"/>
    <n v="600000"/>
    <n v="600000"/>
    <n v="536100"/>
    <n v="-63900"/>
    <n v="-10.65"/>
    <x v="1"/>
    <x v="0"/>
    <x v="3"/>
    <x v="3"/>
  </r>
  <r>
    <x v="0"/>
    <x v="0"/>
    <x v="10"/>
    <x v="61"/>
    <x v="1"/>
    <x v="887"/>
    <x v="885"/>
    <x v="0"/>
    <x v="0"/>
    <x v="0"/>
    <x v="0"/>
    <x v="1"/>
    <x v="1"/>
    <x v="0"/>
    <n v="1710552.21"/>
    <n v="1800000"/>
    <n v="1800000"/>
    <n v="2076728.71"/>
    <n v="276728.71000000002"/>
    <n v="15.373817222222222"/>
    <x v="1"/>
    <x v="1"/>
    <x v="3"/>
    <x v="3"/>
  </r>
  <r>
    <x v="0"/>
    <x v="0"/>
    <x v="10"/>
    <x v="62"/>
    <x v="1"/>
    <x v="888"/>
    <x v="886"/>
    <x v="0"/>
    <x v="0"/>
    <x v="0"/>
    <x v="0"/>
    <x v="1"/>
    <x v="1"/>
    <x v="0"/>
    <n v="884517.03"/>
    <n v="1300000"/>
    <n v="1300000"/>
    <n v="725950"/>
    <n v="-574050"/>
    <n v="-44.157692307692308"/>
    <x v="1"/>
    <x v="0"/>
    <x v="2"/>
    <x v="2"/>
  </r>
  <r>
    <x v="0"/>
    <x v="0"/>
    <x v="10"/>
    <x v="62"/>
    <x v="1"/>
    <x v="889"/>
    <x v="887"/>
    <x v="0"/>
    <x v="0"/>
    <x v="0"/>
    <x v="0"/>
    <x v="1"/>
    <x v="1"/>
    <x v="0"/>
    <n v="250236.99"/>
    <n v="600000"/>
    <n v="600000"/>
    <n v="643550"/>
    <n v="43550"/>
    <n v="7.2583333333333337"/>
    <x v="1"/>
    <x v="1"/>
    <x v="1"/>
    <x v="1"/>
  </r>
  <r>
    <x v="0"/>
    <x v="0"/>
    <x v="10"/>
    <x v="64"/>
    <x v="1"/>
    <x v="890"/>
    <x v="888"/>
    <x v="0"/>
    <x v="0"/>
    <x v="0"/>
    <x v="0"/>
    <x v="1"/>
    <x v="1"/>
    <x v="0"/>
    <n v="35627.43"/>
    <n v="42215"/>
    <n v="42215"/>
    <n v="49486"/>
    <n v="7271"/>
    <n v="17.223735638990881"/>
    <x v="1"/>
    <x v="1"/>
    <x v="2"/>
    <x v="2"/>
  </r>
  <r>
    <x v="0"/>
    <x v="0"/>
    <x v="6"/>
    <x v="66"/>
    <x v="1"/>
    <x v="891"/>
    <x v="889"/>
    <x v="0"/>
    <x v="0"/>
    <x v="0"/>
    <x v="0"/>
    <x v="1"/>
    <x v="1"/>
    <x v="0"/>
    <n v="465136.97"/>
    <n v="700000"/>
    <n v="700000"/>
    <n v="1050703.5"/>
    <n v="350703.5"/>
    <n v="50.100499999999997"/>
    <x v="1"/>
    <x v="1"/>
    <x v="2"/>
    <x v="2"/>
  </r>
  <r>
    <x v="0"/>
    <x v="0"/>
    <x v="6"/>
    <x v="67"/>
    <x v="1"/>
    <x v="892"/>
    <x v="890"/>
    <x v="0"/>
    <x v="0"/>
    <x v="0"/>
    <x v="0"/>
    <x v="1"/>
    <x v="1"/>
    <x v="0"/>
    <n v="156298.09"/>
    <n v="200000"/>
    <n v="200000"/>
    <n v="776945.73"/>
    <n v="576945.73"/>
    <n v="288.47286500000001"/>
    <x v="1"/>
    <x v="1"/>
    <x v="3"/>
    <x v="3"/>
  </r>
  <r>
    <x v="0"/>
    <x v="0"/>
    <x v="11"/>
    <x v="68"/>
    <x v="1"/>
    <x v="893"/>
    <x v="891"/>
    <x v="0"/>
    <x v="0"/>
    <x v="0"/>
    <x v="0"/>
    <x v="1"/>
    <x v="1"/>
    <x v="0"/>
    <n v="267279.89"/>
    <n v="450000"/>
    <n v="450000"/>
    <n v="606200"/>
    <n v="156200"/>
    <n v="34.711111111111109"/>
    <x v="1"/>
    <x v="1"/>
    <x v="2"/>
    <x v="2"/>
  </r>
  <r>
    <x v="0"/>
    <x v="0"/>
    <x v="11"/>
    <x v="68"/>
    <x v="1"/>
    <x v="894"/>
    <x v="892"/>
    <x v="0"/>
    <x v="0"/>
    <x v="0"/>
    <x v="0"/>
    <x v="1"/>
    <x v="1"/>
    <x v="0"/>
    <n v="220840.45"/>
    <n v="384000"/>
    <n v="384000"/>
    <n v="1171098.94"/>
    <n v="787098.94"/>
    <n v="204.97368229166665"/>
    <x v="1"/>
    <x v="1"/>
    <x v="3"/>
    <x v="3"/>
  </r>
  <r>
    <x v="0"/>
    <x v="0"/>
    <x v="11"/>
    <x v="69"/>
    <x v="1"/>
    <x v="895"/>
    <x v="893"/>
    <x v="0"/>
    <x v="0"/>
    <x v="0"/>
    <x v="0"/>
    <x v="1"/>
    <x v="1"/>
    <x v="0"/>
    <n v="669174.39"/>
    <n v="700000"/>
    <n v="700000"/>
    <n v="1067269.25"/>
    <n v="367269.25"/>
    <n v="52.467035714285714"/>
    <x v="1"/>
    <x v="1"/>
    <x v="2"/>
    <x v="2"/>
  </r>
  <r>
    <x v="0"/>
    <x v="0"/>
    <x v="11"/>
    <x v="69"/>
    <x v="1"/>
    <x v="896"/>
    <x v="894"/>
    <x v="0"/>
    <x v="0"/>
    <x v="0"/>
    <x v="0"/>
    <x v="1"/>
    <x v="1"/>
    <x v="0"/>
    <n v="85289.64"/>
    <n v="120000"/>
    <n v="120000"/>
    <n v="162350"/>
    <n v="42350"/>
    <n v="35.291666666666664"/>
    <x v="1"/>
    <x v="1"/>
    <x v="1"/>
    <x v="1"/>
  </r>
  <r>
    <x v="0"/>
    <x v="0"/>
    <x v="6"/>
    <x v="71"/>
    <x v="1"/>
    <x v="897"/>
    <x v="895"/>
    <x v="0"/>
    <x v="0"/>
    <x v="0"/>
    <x v="0"/>
    <x v="1"/>
    <x v="1"/>
    <x v="0"/>
    <n v="1564265.72"/>
    <n v="1200000"/>
    <n v="1200000"/>
    <n v="1437670"/>
    <n v="237670"/>
    <n v="19.805833333333332"/>
    <x v="1"/>
    <x v="1"/>
    <x v="3"/>
    <x v="3"/>
  </r>
  <r>
    <x v="0"/>
    <x v="0"/>
    <x v="11"/>
    <x v="72"/>
    <x v="1"/>
    <x v="898"/>
    <x v="896"/>
    <x v="0"/>
    <x v="0"/>
    <x v="0"/>
    <x v="0"/>
    <x v="1"/>
    <x v="1"/>
    <x v="0"/>
    <n v="813245.37"/>
    <n v="750000"/>
    <n v="750000"/>
    <n v="253000"/>
    <n v="-497000"/>
    <n v="-66.266666666666666"/>
    <x v="1"/>
    <x v="0"/>
    <x v="3"/>
    <x v="3"/>
  </r>
  <r>
    <x v="0"/>
    <x v="0"/>
    <x v="1"/>
    <x v="1"/>
    <x v="1"/>
    <x v="1"/>
    <x v="1"/>
    <x v="0"/>
    <x v="0"/>
    <x v="0"/>
    <x v="0"/>
    <x v="1"/>
    <x v="1"/>
    <x v="0"/>
    <n v="218253.43"/>
    <n v="300000"/>
    <n v="300000"/>
    <n v="379150"/>
    <n v="79150"/>
    <n v="26.383333333333333"/>
    <x v="1"/>
    <x v="1"/>
    <x v="1"/>
    <x v="1"/>
  </r>
  <r>
    <x v="0"/>
    <x v="0"/>
    <x v="1"/>
    <x v="1"/>
    <x v="1"/>
    <x v="2"/>
    <x v="2"/>
    <x v="0"/>
    <x v="0"/>
    <x v="0"/>
    <x v="0"/>
    <x v="1"/>
    <x v="1"/>
    <x v="0"/>
    <n v="650791.73"/>
    <n v="920000"/>
    <n v="920000"/>
    <n v="1040650"/>
    <n v="120650"/>
    <n v="13.114130434782608"/>
    <x v="1"/>
    <x v="1"/>
    <x v="2"/>
    <x v="2"/>
  </r>
  <r>
    <x v="0"/>
    <x v="0"/>
    <x v="1"/>
    <x v="1"/>
    <x v="1"/>
    <x v="3"/>
    <x v="3"/>
    <x v="0"/>
    <x v="0"/>
    <x v="0"/>
    <x v="0"/>
    <x v="1"/>
    <x v="1"/>
    <x v="0"/>
    <n v="562112.27"/>
    <n v="1000000"/>
    <n v="1000000"/>
    <n v="892300"/>
    <n v="-107700"/>
    <n v="-10.77"/>
    <x v="1"/>
    <x v="0"/>
    <x v="1"/>
    <x v="1"/>
  </r>
  <r>
    <x v="0"/>
    <x v="0"/>
    <x v="1"/>
    <x v="2"/>
    <x v="1"/>
    <x v="4"/>
    <x v="4"/>
    <x v="0"/>
    <x v="0"/>
    <x v="0"/>
    <x v="0"/>
    <x v="1"/>
    <x v="1"/>
    <x v="0"/>
    <n v="333099.67"/>
    <n v="600000"/>
    <n v="600000"/>
    <n v="847250"/>
    <n v="247250"/>
    <n v="41.208333333333329"/>
    <x v="1"/>
    <x v="1"/>
    <x v="3"/>
    <x v="3"/>
  </r>
  <r>
    <x v="0"/>
    <x v="0"/>
    <x v="1"/>
    <x v="2"/>
    <x v="1"/>
    <x v="5"/>
    <x v="5"/>
    <x v="0"/>
    <x v="0"/>
    <x v="0"/>
    <x v="0"/>
    <x v="1"/>
    <x v="1"/>
    <x v="0"/>
    <n v="577162.91"/>
    <n v="553300"/>
    <n v="553300"/>
    <n v="805450"/>
    <n v="252150"/>
    <n v="45.572022410988609"/>
    <x v="1"/>
    <x v="1"/>
    <x v="1"/>
    <x v="1"/>
  </r>
  <r>
    <x v="0"/>
    <x v="0"/>
    <x v="1"/>
    <x v="3"/>
    <x v="1"/>
    <x v="6"/>
    <x v="6"/>
    <x v="0"/>
    <x v="0"/>
    <x v="0"/>
    <x v="0"/>
    <x v="1"/>
    <x v="1"/>
    <x v="0"/>
    <n v="220247.18"/>
    <n v="400000"/>
    <n v="400000"/>
    <n v="350800"/>
    <n v="-49200"/>
    <n v="-12.3"/>
    <x v="1"/>
    <x v="0"/>
    <x v="1"/>
    <x v="1"/>
  </r>
  <r>
    <x v="0"/>
    <x v="0"/>
    <x v="1"/>
    <x v="4"/>
    <x v="2"/>
    <x v="7"/>
    <x v="7"/>
    <x v="0"/>
    <x v="0"/>
    <x v="0"/>
    <x v="0"/>
    <x v="1"/>
    <x v="1"/>
    <x v="0"/>
    <n v="1838414.34"/>
    <n v="2040000"/>
    <n v="2040000"/>
    <n v="1478750"/>
    <n v="-561250"/>
    <n v="-27.512254901960784"/>
    <x v="1"/>
    <x v="0"/>
    <x v="4"/>
    <x v="4"/>
  </r>
  <r>
    <x v="0"/>
    <x v="0"/>
    <x v="1"/>
    <x v="5"/>
    <x v="1"/>
    <x v="8"/>
    <x v="8"/>
    <x v="0"/>
    <x v="0"/>
    <x v="0"/>
    <x v="0"/>
    <x v="1"/>
    <x v="1"/>
    <x v="0"/>
    <n v="502221.57"/>
    <n v="400000"/>
    <n v="400000"/>
    <n v="1175450"/>
    <n v="775450"/>
    <n v="193.86250000000001"/>
    <x v="1"/>
    <x v="1"/>
    <x v="2"/>
    <x v="2"/>
  </r>
  <r>
    <x v="0"/>
    <x v="0"/>
    <x v="1"/>
    <x v="6"/>
    <x v="1"/>
    <x v="9"/>
    <x v="9"/>
    <x v="0"/>
    <x v="0"/>
    <x v="0"/>
    <x v="0"/>
    <x v="1"/>
    <x v="1"/>
    <x v="0"/>
    <n v="1326760.1000000001"/>
    <n v="901700"/>
    <n v="901700"/>
    <n v="1098500"/>
    <n v="196800"/>
    <n v="21.825440833980259"/>
    <x v="1"/>
    <x v="1"/>
    <x v="3"/>
    <x v="3"/>
  </r>
  <r>
    <x v="0"/>
    <x v="0"/>
    <x v="1"/>
    <x v="7"/>
    <x v="1"/>
    <x v="10"/>
    <x v="10"/>
    <x v="0"/>
    <x v="0"/>
    <x v="0"/>
    <x v="0"/>
    <x v="1"/>
    <x v="1"/>
    <x v="0"/>
    <n v="591279.39"/>
    <n v="1500000"/>
    <n v="1500000"/>
    <n v="1217000"/>
    <n v="-283000"/>
    <n v="-18.866666666666667"/>
    <x v="1"/>
    <x v="0"/>
    <x v="2"/>
    <x v="2"/>
  </r>
  <r>
    <x v="0"/>
    <x v="0"/>
    <x v="2"/>
    <x v="8"/>
    <x v="1"/>
    <x v="11"/>
    <x v="11"/>
    <x v="0"/>
    <x v="0"/>
    <x v="0"/>
    <x v="0"/>
    <x v="1"/>
    <x v="1"/>
    <x v="0"/>
    <n v="983961.4"/>
    <n v="197700"/>
    <n v="197700"/>
    <n v="1149038"/>
    <n v="951338"/>
    <n v="481.20283257460801"/>
    <x v="1"/>
    <x v="1"/>
    <x v="2"/>
    <x v="2"/>
  </r>
  <r>
    <x v="0"/>
    <x v="0"/>
    <x v="2"/>
    <x v="9"/>
    <x v="1"/>
    <x v="12"/>
    <x v="12"/>
    <x v="0"/>
    <x v="0"/>
    <x v="0"/>
    <x v="0"/>
    <x v="1"/>
    <x v="1"/>
    <x v="0"/>
    <n v="503229.35"/>
    <n v="450000"/>
    <n v="450000"/>
    <n v="767655.62"/>
    <n v="317655.62"/>
    <n v="70.59013777777777"/>
    <x v="1"/>
    <x v="1"/>
    <x v="2"/>
    <x v="2"/>
  </r>
  <r>
    <x v="0"/>
    <x v="0"/>
    <x v="2"/>
    <x v="9"/>
    <x v="1"/>
    <x v="13"/>
    <x v="13"/>
    <x v="0"/>
    <x v="0"/>
    <x v="0"/>
    <x v="0"/>
    <x v="1"/>
    <x v="1"/>
    <x v="0"/>
    <n v="460907.87"/>
    <n v="240000"/>
    <n v="240000"/>
    <n v="303300"/>
    <n v="63300"/>
    <n v="26.375"/>
    <x v="1"/>
    <x v="1"/>
    <x v="1"/>
    <x v="1"/>
  </r>
  <r>
    <x v="0"/>
    <x v="0"/>
    <x v="2"/>
    <x v="10"/>
    <x v="2"/>
    <x v="14"/>
    <x v="14"/>
    <x v="0"/>
    <x v="0"/>
    <x v="0"/>
    <x v="0"/>
    <x v="1"/>
    <x v="1"/>
    <x v="0"/>
    <n v="1497007.71"/>
    <n v="800000"/>
    <n v="800000"/>
    <n v="1538817.06"/>
    <n v="738817.06"/>
    <n v="92.352132499999996"/>
    <x v="1"/>
    <x v="1"/>
    <x v="4"/>
    <x v="4"/>
  </r>
  <r>
    <x v="0"/>
    <x v="0"/>
    <x v="2"/>
    <x v="11"/>
    <x v="1"/>
    <x v="15"/>
    <x v="15"/>
    <x v="0"/>
    <x v="0"/>
    <x v="0"/>
    <x v="0"/>
    <x v="1"/>
    <x v="1"/>
    <x v="0"/>
    <n v="345826.8"/>
    <n v="2000000"/>
    <n v="2000000"/>
    <n v="0"/>
    <n v="-2000000"/>
    <n v="-100"/>
    <x v="1"/>
    <x v="0"/>
    <x v="5"/>
    <x v="5"/>
  </r>
  <r>
    <x v="0"/>
    <x v="0"/>
    <x v="2"/>
    <x v="12"/>
    <x v="1"/>
    <x v="16"/>
    <x v="16"/>
    <x v="0"/>
    <x v="0"/>
    <x v="0"/>
    <x v="0"/>
    <x v="1"/>
    <x v="1"/>
    <x v="0"/>
    <n v="928178.41"/>
    <n v="2000000"/>
    <n v="2000000"/>
    <n v="1057004"/>
    <n v="-942996"/>
    <n v="-47.149799999999999"/>
    <x v="1"/>
    <x v="0"/>
    <x v="2"/>
    <x v="2"/>
  </r>
  <r>
    <x v="0"/>
    <x v="0"/>
    <x v="2"/>
    <x v="13"/>
    <x v="1"/>
    <x v="17"/>
    <x v="17"/>
    <x v="0"/>
    <x v="0"/>
    <x v="0"/>
    <x v="0"/>
    <x v="1"/>
    <x v="1"/>
    <x v="0"/>
    <n v="76626.8"/>
    <n v="150000"/>
    <n v="150000"/>
    <n v="924140"/>
    <n v="774140"/>
    <n v="516.09333333333336"/>
    <x v="1"/>
    <x v="1"/>
    <x v="3"/>
    <x v="3"/>
  </r>
  <r>
    <x v="0"/>
    <x v="0"/>
    <x v="3"/>
    <x v="14"/>
    <x v="1"/>
    <x v="18"/>
    <x v="18"/>
    <x v="0"/>
    <x v="0"/>
    <x v="0"/>
    <x v="0"/>
    <x v="1"/>
    <x v="1"/>
    <x v="0"/>
    <n v="241740.46"/>
    <n v="304309.09000000003"/>
    <n v="304309.09000000003"/>
    <n v="291930"/>
    <n v="-12379.09"/>
    <n v="-4.0679330347969556"/>
    <x v="1"/>
    <x v="0"/>
    <x v="3"/>
    <x v="3"/>
  </r>
  <r>
    <x v="0"/>
    <x v="0"/>
    <x v="3"/>
    <x v="15"/>
    <x v="1"/>
    <x v="19"/>
    <x v="19"/>
    <x v="0"/>
    <x v="0"/>
    <x v="0"/>
    <x v="0"/>
    <x v="1"/>
    <x v="1"/>
    <x v="0"/>
    <n v="1085910.3799999999"/>
    <n v="2000000"/>
    <n v="2000000"/>
    <n v="1539690.38"/>
    <n v="-460309.62"/>
    <n v="-23.015481000000001"/>
    <x v="1"/>
    <x v="0"/>
    <x v="2"/>
    <x v="2"/>
  </r>
  <r>
    <x v="0"/>
    <x v="0"/>
    <x v="3"/>
    <x v="16"/>
    <x v="1"/>
    <x v="20"/>
    <x v="20"/>
    <x v="0"/>
    <x v="0"/>
    <x v="0"/>
    <x v="0"/>
    <x v="1"/>
    <x v="1"/>
    <x v="0"/>
    <n v="240462.74"/>
    <n v="300000"/>
    <n v="300000"/>
    <n v="487450"/>
    <n v="187450"/>
    <n v="62.483333333333327"/>
    <x v="1"/>
    <x v="1"/>
    <x v="3"/>
    <x v="3"/>
  </r>
  <r>
    <x v="0"/>
    <x v="0"/>
    <x v="3"/>
    <x v="17"/>
    <x v="1"/>
    <x v="21"/>
    <x v="21"/>
    <x v="0"/>
    <x v="0"/>
    <x v="0"/>
    <x v="0"/>
    <x v="1"/>
    <x v="1"/>
    <x v="0"/>
    <n v="574982.02"/>
    <n v="1014869"/>
    <n v="1014869"/>
    <n v="1033095.34"/>
    <n v="18226.34"/>
    <n v="1.7959303121880756"/>
    <x v="1"/>
    <x v="1"/>
    <x v="3"/>
    <x v="3"/>
  </r>
  <r>
    <x v="0"/>
    <x v="0"/>
    <x v="3"/>
    <x v="18"/>
    <x v="1"/>
    <x v="22"/>
    <x v="22"/>
    <x v="0"/>
    <x v="0"/>
    <x v="0"/>
    <x v="0"/>
    <x v="1"/>
    <x v="1"/>
    <x v="0"/>
    <n v="46702.57"/>
    <n v="100000"/>
    <n v="100000"/>
    <n v="181950"/>
    <n v="81950"/>
    <n v="81.95"/>
    <x v="1"/>
    <x v="1"/>
    <x v="5"/>
    <x v="5"/>
  </r>
  <r>
    <x v="0"/>
    <x v="0"/>
    <x v="3"/>
    <x v="19"/>
    <x v="1"/>
    <x v="23"/>
    <x v="23"/>
    <x v="0"/>
    <x v="0"/>
    <x v="0"/>
    <x v="0"/>
    <x v="1"/>
    <x v="1"/>
    <x v="0"/>
    <n v="635628.54"/>
    <n v="1200000"/>
    <n v="1200000"/>
    <n v="1458664.88"/>
    <n v="258664.88"/>
    <n v="21.555406666666666"/>
    <x v="1"/>
    <x v="1"/>
    <x v="3"/>
    <x v="3"/>
  </r>
  <r>
    <x v="0"/>
    <x v="0"/>
    <x v="3"/>
    <x v="19"/>
    <x v="1"/>
    <x v="24"/>
    <x v="24"/>
    <x v="0"/>
    <x v="0"/>
    <x v="0"/>
    <x v="0"/>
    <x v="1"/>
    <x v="1"/>
    <x v="0"/>
    <n v="58594.12"/>
    <n v="116700"/>
    <n v="116700"/>
    <n v="356556"/>
    <n v="239856"/>
    <n v="205.53213367609251"/>
    <x v="1"/>
    <x v="1"/>
    <x v="1"/>
    <x v="1"/>
  </r>
  <r>
    <x v="0"/>
    <x v="0"/>
    <x v="4"/>
    <x v="20"/>
    <x v="0"/>
    <x v="25"/>
    <x v="25"/>
    <x v="0"/>
    <x v="0"/>
    <x v="0"/>
    <x v="0"/>
    <x v="1"/>
    <x v="1"/>
    <x v="0"/>
    <n v="471221.99"/>
    <n v="600000"/>
    <n v="600000"/>
    <n v="670517"/>
    <n v="70517"/>
    <n v="11.752833333333333"/>
    <x v="1"/>
    <x v="1"/>
    <x v="6"/>
    <x v="6"/>
  </r>
  <r>
    <x v="0"/>
    <x v="0"/>
    <x v="4"/>
    <x v="20"/>
    <x v="1"/>
    <x v="26"/>
    <x v="26"/>
    <x v="0"/>
    <x v="0"/>
    <x v="0"/>
    <x v="0"/>
    <x v="1"/>
    <x v="1"/>
    <x v="0"/>
    <n v="268069.87"/>
    <n v="800000"/>
    <n v="800000"/>
    <n v="515850"/>
    <n v="-284150"/>
    <n v="-35.518749999999997"/>
    <x v="1"/>
    <x v="0"/>
    <x v="1"/>
    <x v="1"/>
  </r>
  <r>
    <x v="0"/>
    <x v="0"/>
    <x v="4"/>
    <x v="20"/>
    <x v="0"/>
    <x v="27"/>
    <x v="27"/>
    <x v="0"/>
    <x v="0"/>
    <x v="0"/>
    <x v="0"/>
    <x v="1"/>
    <x v="1"/>
    <x v="0"/>
    <n v="204317.25"/>
    <n v="600000"/>
    <n v="600000"/>
    <n v="989228"/>
    <n v="389228"/>
    <n v="64.871333333333325"/>
    <x v="1"/>
    <x v="1"/>
    <x v="7"/>
    <x v="7"/>
  </r>
  <r>
    <x v="0"/>
    <x v="0"/>
    <x v="4"/>
    <x v="20"/>
    <x v="0"/>
    <x v="28"/>
    <x v="28"/>
    <x v="0"/>
    <x v="0"/>
    <x v="0"/>
    <x v="0"/>
    <x v="1"/>
    <x v="1"/>
    <x v="0"/>
    <n v="196884.02"/>
    <n v="599000"/>
    <n v="599000"/>
    <n v="813178"/>
    <n v="214178"/>
    <n v="35.755926544240403"/>
    <x v="1"/>
    <x v="1"/>
    <x v="8"/>
    <x v="8"/>
  </r>
  <r>
    <x v="0"/>
    <x v="0"/>
    <x v="5"/>
    <x v="21"/>
    <x v="0"/>
    <x v="29"/>
    <x v="29"/>
    <x v="0"/>
    <x v="0"/>
    <x v="0"/>
    <x v="0"/>
    <x v="1"/>
    <x v="1"/>
    <x v="0"/>
    <n v="195535.93"/>
    <n v="400000"/>
    <n v="400000"/>
    <n v="328600"/>
    <n v="-71400"/>
    <n v="-17.850000000000001"/>
    <x v="1"/>
    <x v="0"/>
    <x v="9"/>
    <x v="9"/>
  </r>
  <r>
    <x v="0"/>
    <x v="0"/>
    <x v="5"/>
    <x v="21"/>
    <x v="0"/>
    <x v="30"/>
    <x v="30"/>
    <x v="0"/>
    <x v="0"/>
    <x v="0"/>
    <x v="0"/>
    <x v="1"/>
    <x v="1"/>
    <x v="0"/>
    <n v="246576.87"/>
    <n v="468090"/>
    <n v="468090"/>
    <n v="188800"/>
    <n v="-279290"/>
    <n v="-59.665876220384973"/>
    <x v="1"/>
    <x v="0"/>
    <x v="6"/>
    <x v="6"/>
  </r>
  <r>
    <x v="0"/>
    <x v="0"/>
    <x v="5"/>
    <x v="21"/>
    <x v="0"/>
    <x v="31"/>
    <x v="31"/>
    <x v="0"/>
    <x v="0"/>
    <x v="0"/>
    <x v="0"/>
    <x v="1"/>
    <x v="1"/>
    <x v="0"/>
    <n v="105706.05"/>
    <n v="180000"/>
    <n v="180000"/>
    <n v="386700"/>
    <n v="206700"/>
    <n v="114.83333333333333"/>
    <x v="1"/>
    <x v="1"/>
    <x v="10"/>
    <x v="10"/>
  </r>
  <r>
    <x v="0"/>
    <x v="0"/>
    <x v="5"/>
    <x v="21"/>
    <x v="0"/>
    <x v="32"/>
    <x v="32"/>
    <x v="0"/>
    <x v="0"/>
    <x v="0"/>
    <x v="0"/>
    <x v="1"/>
    <x v="1"/>
    <x v="0"/>
    <n v="60083.46"/>
    <n v="160000"/>
    <n v="160000"/>
    <n v="152100"/>
    <n v="-7900"/>
    <n v="-4.9375"/>
    <x v="1"/>
    <x v="0"/>
    <x v="11"/>
    <x v="11"/>
  </r>
  <r>
    <x v="0"/>
    <x v="0"/>
    <x v="5"/>
    <x v="21"/>
    <x v="0"/>
    <x v="33"/>
    <x v="33"/>
    <x v="0"/>
    <x v="0"/>
    <x v="0"/>
    <x v="0"/>
    <x v="1"/>
    <x v="1"/>
    <x v="0"/>
    <n v="52878.239999999998"/>
    <n v="100000"/>
    <n v="100000"/>
    <n v="83500"/>
    <n v="-16500"/>
    <n v="-16.5"/>
    <x v="1"/>
    <x v="0"/>
    <x v="7"/>
    <x v="7"/>
  </r>
  <r>
    <x v="0"/>
    <x v="0"/>
    <x v="5"/>
    <x v="22"/>
    <x v="0"/>
    <x v="34"/>
    <x v="34"/>
    <x v="0"/>
    <x v="0"/>
    <x v="0"/>
    <x v="0"/>
    <x v="1"/>
    <x v="1"/>
    <x v="0"/>
    <n v="42968.84"/>
    <n v="90000"/>
    <n v="90000"/>
    <n v="117300"/>
    <n v="27300"/>
    <n v="30.333333333333332"/>
    <x v="1"/>
    <x v="1"/>
    <x v="8"/>
    <x v="8"/>
  </r>
  <r>
    <x v="0"/>
    <x v="0"/>
    <x v="5"/>
    <x v="22"/>
    <x v="0"/>
    <x v="35"/>
    <x v="35"/>
    <x v="0"/>
    <x v="0"/>
    <x v="0"/>
    <x v="0"/>
    <x v="1"/>
    <x v="1"/>
    <x v="0"/>
    <n v="238045.45"/>
    <n v="1000000"/>
    <n v="1000000"/>
    <n v="602950"/>
    <n v="-397050"/>
    <n v="-39.704999999999998"/>
    <x v="1"/>
    <x v="0"/>
    <x v="10"/>
    <x v="10"/>
  </r>
  <r>
    <x v="0"/>
    <x v="0"/>
    <x v="5"/>
    <x v="22"/>
    <x v="0"/>
    <x v="36"/>
    <x v="36"/>
    <x v="0"/>
    <x v="0"/>
    <x v="0"/>
    <x v="0"/>
    <x v="1"/>
    <x v="1"/>
    <x v="0"/>
    <n v="76164.47"/>
    <n v="300000"/>
    <n v="300000"/>
    <n v="172750"/>
    <n v="-127250"/>
    <n v="-42.416666666666664"/>
    <x v="1"/>
    <x v="0"/>
    <x v="11"/>
    <x v="11"/>
  </r>
  <r>
    <x v="0"/>
    <x v="0"/>
    <x v="5"/>
    <x v="22"/>
    <x v="0"/>
    <x v="37"/>
    <x v="37"/>
    <x v="0"/>
    <x v="0"/>
    <x v="0"/>
    <x v="0"/>
    <x v="1"/>
    <x v="1"/>
    <x v="0"/>
    <n v="77096.990000000005"/>
    <n v="100000"/>
    <n v="100000"/>
    <n v="115850"/>
    <n v="15850"/>
    <n v="15.85"/>
    <x v="1"/>
    <x v="1"/>
    <x v="11"/>
    <x v="11"/>
  </r>
  <r>
    <x v="0"/>
    <x v="0"/>
    <x v="5"/>
    <x v="22"/>
    <x v="0"/>
    <x v="38"/>
    <x v="38"/>
    <x v="0"/>
    <x v="0"/>
    <x v="0"/>
    <x v="0"/>
    <x v="1"/>
    <x v="1"/>
    <x v="0"/>
    <n v="164491.25"/>
    <n v="172200"/>
    <n v="172200"/>
    <n v="274200"/>
    <n v="102000"/>
    <n v="59.233449477351911"/>
    <x v="1"/>
    <x v="1"/>
    <x v="12"/>
    <x v="12"/>
  </r>
  <r>
    <x v="0"/>
    <x v="0"/>
    <x v="5"/>
    <x v="22"/>
    <x v="0"/>
    <x v="39"/>
    <x v="39"/>
    <x v="0"/>
    <x v="0"/>
    <x v="0"/>
    <x v="0"/>
    <x v="1"/>
    <x v="1"/>
    <x v="0"/>
    <n v="184477.59"/>
    <n v="380000"/>
    <n v="380000"/>
    <n v="300350"/>
    <n v="-79650"/>
    <n v="-20.960526315789473"/>
    <x v="1"/>
    <x v="0"/>
    <x v="11"/>
    <x v="11"/>
  </r>
  <r>
    <x v="0"/>
    <x v="0"/>
    <x v="5"/>
    <x v="22"/>
    <x v="0"/>
    <x v="40"/>
    <x v="40"/>
    <x v="0"/>
    <x v="0"/>
    <x v="0"/>
    <x v="0"/>
    <x v="1"/>
    <x v="1"/>
    <x v="0"/>
    <n v="45836.46"/>
    <n v="100000"/>
    <n v="100000"/>
    <n v="274900"/>
    <n v="174900"/>
    <n v="174.9"/>
    <x v="1"/>
    <x v="1"/>
    <x v="12"/>
    <x v="12"/>
  </r>
  <r>
    <x v="0"/>
    <x v="0"/>
    <x v="5"/>
    <x v="23"/>
    <x v="0"/>
    <x v="41"/>
    <x v="41"/>
    <x v="0"/>
    <x v="0"/>
    <x v="0"/>
    <x v="0"/>
    <x v="1"/>
    <x v="1"/>
    <x v="0"/>
    <n v="161606.82999999999"/>
    <n v="446000"/>
    <n v="446000"/>
    <n v="350700"/>
    <n v="-95300"/>
    <n v="-21.367713004484305"/>
    <x v="1"/>
    <x v="0"/>
    <x v="12"/>
    <x v="12"/>
  </r>
  <r>
    <x v="0"/>
    <x v="0"/>
    <x v="5"/>
    <x v="23"/>
    <x v="0"/>
    <x v="42"/>
    <x v="42"/>
    <x v="0"/>
    <x v="0"/>
    <x v="0"/>
    <x v="0"/>
    <x v="1"/>
    <x v="1"/>
    <x v="0"/>
    <n v="75018.77"/>
    <n v="210000"/>
    <n v="210000"/>
    <n v="187200"/>
    <n v="-22800"/>
    <n v="-10.857142857142856"/>
    <x v="1"/>
    <x v="0"/>
    <x v="12"/>
    <x v="12"/>
  </r>
  <r>
    <x v="0"/>
    <x v="0"/>
    <x v="5"/>
    <x v="23"/>
    <x v="0"/>
    <x v="43"/>
    <x v="43"/>
    <x v="0"/>
    <x v="0"/>
    <x v="0"/>
    <x v="0"/>
    <x v="1"/>
    <x v="1"/>
    <x v="0"/>
    <n v="53129.29"/>
    <n v="61700"/>
    <n v="61700"/>
    <n v="73350"/>
    <n v="11650"/>
    <n v="18.881685575364667"/>
    <x v="1"/>
    <x v="1"/>
    <x v="12"/>
    <x v="12"/>
  </r>
  <r>
    <x v="0"/>
    <x v="0"/>
    <x v="5"/>
    <x v="23"/>
    <x v="0"/>
    <x v="44"/>
    <x v="44"/>
    <x v="0"/>
    <x v="0"/>
    <x v="0"/>
    <x v="0"/>
    <x v="1"/>
    <x v="1"/>
    <x v="0"/>
    <n v="42027.19"/>
    <n v="120000"/>
    <n v="120000"/>
    <n v="128050"/>
    <n v="8050"/>
    <n v="6.7083333333333339"/>
    <x v="1"/>
    <x v="1"/>
    <x v="12"/>
    <x v="12"/>
  </r>
  <r>
    <x v="0"/>
    <x v="0"/>
    <x v="5"/>
    <x v="23"/>
    <x v="0"/>
    <x v="45"/>
    <x v="45"/>
    <x v="0"/>
    <x v="0"/>
    <x v="0"/>
    <x v="0"/>
    <x v="1"/>
    <x v="1"/>
    <x v="0"/>
    <n v="168487.32"/>
    <n v="200000"/>
    <n v="200000"/>
    <n v="226600"/>
    <n v="26600"/>
    <n v="13.3"/>
    <x v="1"/>
    <x v="1"/>
    <x v="10"/>
    <x v="10"/>
  </r>
  <r>
    <x v="0"/>
    <x v="0"/>
    <x v="5"/>
    <x v="23"/>
    <x v="0"/>
    <x v="46"/>
    <x v="46"/>
    <x v="0"/>
    <x v="0"/>
    <x v="0"/>
    <x v="0"/>
    <x v="1"/>
    <x v="1"/>
    <x v="0"/>
    <n v="79800.34"/>
    <n v="200000"/>
    <n v="200000"/>
    <n v="137600"/>
    <n v="-62400"/>
    <n v="-31.2"/>
    <x v="1"/>
    <x v="0"/>
    <x v="12"/>
    <x v="12"/>
  </r>
  <r>
    <x v="0"/>
    <x v="0"/>
    <x v="5"/>
    <x v="23"/>
    <x v="0"/>
    <x v="47"/>
    <x v="47"/>
    <x v="0"/>
    <x v="0"/>
    <x v="0"/>
    <x v="0"/>
    <x v="1"/>
    <x v="1"/>
    <x v="0"/>
    <n v="65943.67"/>
    <n v="130000"/>
    <n v="130000"/>
    <n v="135650"/>
    <n v="5650"/>
    <n v="4.3461538461538467"/>
    <x v="1"/>
    <x v="1"/>
    <x v="12"/>
    <x v="12"/>
  </r>
  <r>
    <x v="0"/>
    <x v="0"/>
    <x v="5"/>
    <x v="23"/>
    <x v="0"/>
    <x v="48"/>
    <x v="48"/>
    <x v="0"/>
    <x v="0"/>
    <x v="0"/>
    <x v="0"/>
    <x v="1"/>
    <x v="1"/>
    <x v="0"/>
    <n v="94610.37"/>
    <n v="140000"/>
    <n v="140000"/>
    <n v="117000"/>
    <n v="-23000"/>
    <n v="-16.428571428571431"/>
    <x v="1"/>
    <x v="0"/>
    <x v="12"/>
    <x v="12"/>
  </r>
  <r>
    <x v="0"/>
    <x v="0"/>
    <x v="5"/>
    <x v="23"/>
    <x v="0"/>
    <x v="49"/>
    <x v="49"/>
    <x v="0"/>
    <x v="0"/>
    <x v="0"/>
    <x v="0"/>
    <x v="1"/>
    <x v="1"/>
    <x v="0"/>
    <n v="49564.77"/>
    <n v="80000"/>
    <n v="80000"/>
    <n v="90950"/>
    <n v="10950"/>
    <n v="13.6875"/>
    <x v="1"/>
    <x v="1"/>
    <x v="12"/>
    <x v="12"/>
  </r>
  <r>
    <x v="0"/>
    <x v="0"/>
    <x v="5"/>
    <x v="23"/>
    <x v="0"/>
    <x v="50"/>
    <x v="50"/>
    <x v="0"/>
    <x v="0"/>
    <x v="0"/>
    <x v="0"/>
    <x v="1"/>
    <x v="1"/>
    <x v="0"/>
    <n v="207841.6"/>
    <n v="526400"/>
    <n v="526400"/>
    <n v="449150"/>
    <n v="-77250"/>
    <n v="-14.675151975683889"/>
    <x v="1"/>
    <x v="0"/>
    <x v="9"/>
    <x v="9"/>
  </r>
  <r>
    <x v="0"/>
    <x v="0"/>
    <x v="5"/>
    <x v="23"/>
    <x v="0"/>
    <x v="51"/>
    <x v="51"/>
    <x v="0"/>
    <x v="0"/>
    <x v="0"/>
    <x v="0"/>
    <x v="1"/>
    <x v="1"/>
    <x v="0"/>
    <n v="6550.02"/>
    <n v="43000"/>
    <n v="43000"/>
    <n v="29150"/>
    <n v="-13850"/>
    <n v="-32.209302325581397"/>
    <x v="1"/>
    <x v="0"/>
    <x v="0"/>
    <x v="0"/>
  </r>
  <r>
    <x v="0"/>
    <x v="0"/>
    <x v="5"/>
    <x v="23"/>
    <x v="0"/>
    <x v="52"/>
    <x v="52"/>
    <x v="0"/>
    <x v="0"/>
    <x v="0"/>
    <x v="0"/>
    <x v="1"/>
    <x v="1"/>
    <x v="0"/>
    <n v="162641.76"/>
    <n v="350000"/>
    <n v="350000"/>
    <n v="347550"/>
    <n v="-2450"/>
    <n v="-0.7"/>
    <x v="1"/>
    <x v="0"/>
    <x v="12"/>
    <x v="12"/>
  </r>
  <r>
    <x v="0"/>
    <x v="0"/>
    <x v="5"/>
    <x v="23"/>
    <x v="0"/>
    <x v="53"/>
    <x v="53"/>
    <x v="0"/>
    <x v="0"/>
    <x v="0"/>
    <x v="0"/>
    <x v="1"/>
    <x v="1"/>
    <x v="0"/>
    <n v="27044.02"/>
    <n v="70000"/>
    <n v="70000"/>
    <n v="61650"/>
    <n v="-8350"/>
    <n v="-11.928571428571429"/>
    <x v="1"/>
    <x v="0"/>
    <x v="0"/>
    <x v="0"/>
  </r>
  <r>
    <x v="0"/>
    <x v="0"/>
    <x v="5"/>
    <x v="23"/>
    <x v="0"/>
    <x v="54"/>
    <x v="54"/>
    <x v="0"/>
    <x v="0"/>
    <x v="0"/>
    <x v="0"/>
    <x v="1"/>
    <x v="1"/>
    <x v="0"/>
    <n v="10526.15"/>
    <n v="50000"/>
    <n v="50000"/>
    <n v="29500"/>
    <n v="-20500"/>
    <n v="-41"/>
    <x v="1"/>
    <x v="0"/>
    <x v="0"/>
    <x v="0"/>
  </r>
  <r>
    <x v="0"/>
    <x v="0"/>
    <x v="5"/>
    <x v="24"/>
    <x v="0"/>
    <x v="55"/>
    <x v="55"/>
    <x v="0"/>
    <x v="0"/>
    <x v="0"/>
    <x v="0"/>
    <x v="1"/>
    <x v="1"/>
    <x v="0"/>
    <n v="139614.24"/>
    <n v="240000"/>
    <n v="240000"/>
    <n v="168800"/>
    <n v="-71200"/>
    <n v="-29.666666666666668"/>
    <x v="1"/>
    <x v="0"/>
    <x v="12"/>
    <x v="12"/>
  </r>
  <r>
    <x v="0"/>
    <x v="0"/>
    <x v="5"/>
    <x v="24"/>
    <x v="0"/>
    <x v="56"/>
    <x v="56"/>
    <x v="0"/>
    <x v="0"/>
    <x v="0"/>
    <x v="0"/>
    <x v="1"/>
    <x v="1"/>
    <x v="0"/>
    <n v="206774"/>
    <n v="400000"/>
    <n v="400000"/>
    <n v="363472"/>
    <n v="-36528"/>
    <n v="-9.1319999999999997"/>
    <x v="1"/>
    <x v="0"/>
    <x v="12"/>
    <x v="12"/>
  </r>
  <r>
    <x v="0"/>
    <x v="0"/>
    <x v="5"/>
    <x v="24"/>
    <x v="0"/>
    <x v="57"/>
    <x v="57"/>
    <x v="0"/>
    <x v="0"/>
    <x v="0"/>
    <x v="0"/>
    <x v="1"/>
    <x v="1"/>
    <x v="0"/>
    <n v="315941.84999999998"/>
    <n v="450000"/>
    <n v="450000"/>
    <n v="489150"/>
    <n v="39150"/>
    <n v="8.6999999999999993"/>
    <x v="1"/>
    <x v="1"/>
    <x v="11"/>
    <x v="11"/>
  </r>
  <r>
    <x v="0"/>
    <x v="0"/>
    <x v="5"/>
    <x v="24"/>
    <x v="0"/>
    <x v="58"/>
    <x v="58"/>
    <x v="0"/>
    <x v="0"/>
    <x v="0"/>
    <x v="0"/>
    <x v="1"/>
    <x v="1"/>
    <x v="0"/>
    <n v="151210.57"/>
    <n v="230000"/>
    <n v="230000"/>
    <n v="236500"/>
    <n v="6500"/>
    <n v="2.8260869565217392"/>
    <x v="1"/>
    <x v="1"/>
    <x v="12"/>
    <x v="12"/>
  </r>
  <r>
    <x v="0"/>
    <x v="0"/>
    <x v="5"/>
    <x v="24"/>
    <x v="0"/>
    <x v="59"/>
    <x v="59"/>
    <x v="0"/>
    <x v="0"/>
    <x v="0"/>
    <x v="0"/>
    <x v="1"/>
    <x v="1"/>
    <x v="0"/>
    <n v="440989.18"/>
    <n v="680000"/>
    <n v="680000"/>
    <n v="622809.64"/>
    <n v="-57190.36"/>
    <n v="-8.410347058823529"/>
    <x v="1"/>
    <x v="0"/>
    <x v="9"/>
    <x v="9"/>
  </r>
  <r>
    <x v="0"/>
    <x v="0"/>
    <x v="5"/>
    <x v="24"/>
    <x v="0"/>
    <x v="60"/>
    <x v="60"/>
    <x v="0"/>
    <x v="0"/>
    <x v="0"/>
    <x v="0"/>
    <x v="1"/>
    <x v="1"/>
    <x v="0"/>
    <n v="52550.19"/>
    <n v="130000"/>
    <n v="130000"/>
    <n v="171800"/>
    <n v="41800"/>
    <n v="32.153846153846153"/>
    <x v="1"/>
    <x v="1"/>
    <x v="0"/>
    <x v="0"/>
  </r>
  <r>
    <x v="0"/>
    <x v="0"/>
    <x v="5"/>
    <x v="25"/>
    <x v="0"/>
    <x v="61"/>
    <x v="61"/>
    <x v="0"/>
    <x v="0"/>
    <x v="0"/>
    <x v="0"/>
    <x v="1"/>
    <x v="1"/>
    <x v="0"/>
    <n v="21518.18"/>
    <n v="32700"/>
    <n v="32700"/>
    <n v="67250"/>
    <n v="34550"/>
    <n v="105.65749235474006"/>
    <x v="1"/>
    <x v="1"/>
    <x v="11"/>
    <x v="11"/>
  </r>
  <r>
    <x v="0"/>
    <x v="0"/>
    <x v="5"/>
    <x v="25"/>
    <x v="0"/>
    <x v="62"/>
    <x v="62"/>
    <x v="0"/>
    <x v="0"/>
    <x v="0"/>
    <x v="0"/>
    <x v="1"/>
    <x v="1"/>
    <x v="0"/>
    <n v="12218.12"/>
    <n v="15000"/>
    <n v="15000"/>
    <n v="25950"/>
    <n v="10950"/>
    <n v="73"/>
    <x v="1"/>
    <x v="1"/>
    <x v="6"/>
    <x v="6"/>
  </r>
  <r>
    <x v="0"/>
    <x v="0"/>
    <x v="5"/>
    <x v="25"/>
    <x v="0"/>
    <x v="63"/>
    <x v="63"/>
    <x v="0"/>
    <x v="0"/>
    <x v="0"/>
    <x v="0"/>
    <x v="1"/>
    <x v="1"/>
    <x v="0"/>
    <n v="140527.46"/>
    <n v="145000"/>
    <n v="145000"/>
    <n v="173650"/>
    <n v="28650"/>
    <n v="19.758620689655171"/>
    <x v="1"/>
    <x v="1"/>
    <x v="6"/>
    <x v="6"/>
  </r>
  <r>
    <x v="0"/>
    <x v="0"/>
    <x v="5"/>
    <x v="25"/>
    <x v="0"/>
    <x v="64"/>
    <x v="64"/>
    <x v="0"/>
    <x v="0"/>
    <x v="0"/>
    <x v="0"/>
    <x v="1"/>
    <x v="1"/>
    <x v="0"/>
    <n v="71055.179999999993"/>
    <n v="100000"/>
    <n v="100000"/>
    <n v="80350"/>
    <n v="-19650"/>
    <n v="-19.649999999999999"/>
    <x v="1"/>
    <x v="0"/>
    <x v="11"/>
    <x v="11"/>
  </r>
  <r>
    <x v="0"/>
    <x v="0"/>
    <x v="5"/>
    <x v="25"/>
    <x v="0"/>
    <x v="65"/>
    <x v="65"/>
    <x v="0"/>
    <x v="0"/>
    <x v="0"/>
    <x v="0"/>
    <x v="1"/>
    <x v="1"/>
    <x v="0"/>
    <n v="13393.44"/>
    <n v="45000"/>
    <n v="45000"/>
    <n v="58950"/>
    <n v="13950"/>
    <n v="31"/>
    <x v="1"/>
    <x v="1"/>
    <x v="12"/>
    <x v="12"/>
  </r>
  <r>
    <x v="0"/>
    <x v="0"/>
    <x v="5"/>
    <x v="25"/>
    <x v="0"/>
    <x v="66"/>
    <x v="66"/>
    <x v="0"/>
    <x v="0"/>
    <x v="0"/>
    <x v="0"/>
    <x v="1"/>
    <x v="1"/>
    <x v="0"/>
    <n v="18006.09"/>
    <n v="0"/>
    <n v="0"/>
    <n v="0"/>
    <n v="0"/>
    <m/>
    <x v="1"/>
    <x v="1"/>
    <x v="0"/>
    <x v="0"/>
  </r>
  <r>
    <x v="0"/>
    <x v="0"/>
    <x v="5"/>
    <x v="25"/>
    <x v="0"/>
    <x v="67"/>
    <x v="67"/>
    <x v="0"/>
    <x v="0"/>
    <x v="0"/>
    <x v="0"/>
    <x v="1"/>
    <x v="1"/>
    <x v="0"/>
    <n v="10578.65"/>
    <n v="21000"/>
    <n v="21000"/>
    <n v="21530"/>
    <n v="530"/>
    <n v="2.5238095238095237"/>
    <x v="1"/>
    <x v="1"/>
    <x v="12"/>
    <x v="12"/>
  </r>
  <r>
    <x v="0"/>
    <x v="0"/>
    <x v="5"/>
    <x v="25"/>
    <x v="0"/>
    <x v="68"/>
    <x v="68"/>
    <x v="0"/>
    <x v="0"/>
    <x v="0"/>
    <x v="0"/>
    <x v="1"/>
    <x v="1"/>
    <x v="0"/>
    <n v="19231.75"/>
    <n v="40000"/>
    <n v="40000"/>
    <n v="38200"/>
    <n v="-1800"/>
    <n v="-4.5"/>
    <x v="1"/>
    <x v="0"/>
    <x v="12"/>
    <x v="12"/>
  </r>
  <r>
    <x v="0"/>
    <x v="0"/>
    <x v="5"/>
    <x v="25"/>
    <x v="0"/>
    <x v="69"/>
    <x v="69"/>
    <x v="0"/>
    <x v="0"/>
    <x v="0"/>
    <x v="0"/>
    <x v="1"/>
    <x v="1"/>
    <x v="0"/>
    <n v="5633.76"/>
    <n v="12000"/>
    <n v="12000"/>
    <n v="30050"/>
    <n v="18050"/>
    <n v="150.41666666666666"/>
    <x v="1"/>
    <x v="1"/>
    <x v="12"/>
    <x v="12"/>
  </r>
  <r>
    <x v="0"/>
    <x v="0"/>
    <x v="5"/>
    <x v="26"/>
    <x v="0"/>
    <x v="70"/>
    <x v="70"/>
    <x v="0"/>
    <x v="0"/>
    <x v="0"/>
    <x v="0"/>
    <x v="1"/>
    <x v="1"/>
    <x v="0"/>
    <n v="39174.199999999997"/>
    <n v="140000"/>
    <n v="140000"/>
    <n v="175750"/>
    <n v="35750"/>
    <n v="25.535714285714285"/>
    <x v="1"/>
    <x v="1"/>
    <x v="12"/>
    <x v="12"/>
  </r>
  <r>
    <x v="0"/>
    <x v="0"/>
    <x v="5"/>
    <x v="26"/>
    <x v="0"/>
    <x v="71"/>
    <x v="71"/>
    <x v="0"/>
    <x v="0"/>
    <x v="0"/>
    <x v="0"/>
    <x v="1"/>
    <x v="1"/>
    <x v="0"/>
    <n v="44912.639999999999"/>
    <n v="100000"/>
    <n v="100000"/>
    <n v="86350"/>
    <n v="-13650"/>
    <n v="-13.65"/>
    <x v="1"/>
    <x v="0"/>
    <x v="12"/>
    <x v="12"/>
  </r>
  <r>
    <x v="0"/>
    <x v="0"/>
    <x v="5"/>
    <x v="26"/>
    <x v="0"/>
    <x v="72"/>
    <x v="72"/>
    <x v="0"/>
    <x v="0"/>
    <x v="0"/>
    <x v="0"/>
    <x v="1"/>
    <x v="1"/>
    <x v="0"/>
    <n v="51983.55"/>
    <n v="100000"/>
    <n v="100000"/>
    <n v="24100"/>
    <n v="-75900"/>
    <n v="-75.900000000000006"/>
    <x v="1"/>
    <x v="0"/>
    <x v="0"/>
    <x v="0"/>
  </r>
  <r>
    <x v="0"/>
    <x v="0"/>
    <x v="5"/>
    <x v="26"/>
    <x v="0"/>
    <x v="73"/>
    <x v="73"/>
    <x v="0"/>
    <x v="0"/>
    <x v="0"/>
    <x v="0"/>
    <x v="1"/>
    <x v="1"/>
    <x v="0"/>
    <n v="39539.949999999997"/>
    <n v="135400"/>
    <n v="135400"/>
    <n v="85200"/>
    <n v="-50200"/>
    <n v="-37.075332348596753"/>
    <x v="1"/>
    <x v="0"/>
    <x v="12"/>
    <x v="12"/>
  </r>
  <r>
    <x v="0"/>
    <x v="0"/>
    <x v="6"/>
    <x v="27"/>
    <x v="0"/>
    <x v="74"/>
    <x v="74"/>
    <x v="0"/>
    <x v="0"/>
    <x v="0"/>
    <x v="0"/>
    <x v="1"/>
    <x v="1"/>
    <x v="0"/>
    <n v="136448.65"/>
    <n v="350000"/>
    <n v="350000"/>
    <n v="260500"/>
    <n v="-89500"/>
    <n v="-25.571428571428569"/>
    <x v="1"/>
    <x v="0"/>
    <x v="12"/>
    <x v="12"/>
  </r>
  <r>
    <x v="0"/>
    <x v="0"/>
    <x v="6"/>
    <x v="27"/>
    <x v="0"/>
    <x v="75"/>
    <x v="75"/>
    <x v="0"/>
    <x v="0"/>
    <x v="0"/>
    <x v="0"/>
    <x v="1"/>
    <x v="1"/>
    <x v="0"/>
    <n v="148290.70000000001"/>
    <n v="302100"/>
    <n v="302100"/>
    <n v="431400"/>
    <n v="129300"/>
    <n v="42.800397219463754"/>
    <x v="1"/>
    <x v="1"/>
    <x v="12"/>
    <x v="12"/>
  </r>
  <r>
    <x v="0"/>
    <x v="0"/>
    <x v="6"/>
    <x v="27"/>
    <x v="0"/>
    <x v="76"/>
    <x v="76"/>
    <x v="0"/>
    <x v="0"/>
    <x v="0"/>
    <x v="0"/>
    <x v="1"/>
    <x v="1"/>
    <x v="0"/>
    <n v="181823.68"/>
    <n v="380000"/>
    <n v="380000"/>
    <n v="375400"/>
    <n v="-4600"/>
    <n v="-1.2105263157894739"/>
    <x v="1"/>
    <x v="0"/>
    <x v="12"/>
    <x v="12"/>
  </r>
  <r>
    <x v="0"/>
    <x v="0"/>
    <x v="6"/>
    <x v="27"/>
    <x v="0"/>
    <x v="77"/>
    <x v="77"/>
    <x v="0"/>
    <x v="0"/>
    <x v="0"/>
    <x v="0"/>
    <x v="1"/>
    <x v="1"/>
    <x v="0"/>
    <n v="202280.24"/>
    <n v="300000"/>
    <n v="300000"/>
    <n v="199550"/>
    <n v="-100450"/>
    <n v="-33.483333333333334"/>
    <x v="1"/>
    <x v="0"/>
    <x v="11"/>
    <x v="11"/>
  </r>
  <r>
    <x v="0"/>
    <x v="0"/>
    <x v="6"/>
    <x v="27"/>
    <x v="0"/>
    <x v="78"/>
    <x v="78"/>
    <x v="0"/>
    <x v="0"/>
    <x v="0"/>
    <x v="0"/>
    <x v="1"/>
    <x v="1"/>
    <x v="0"/>
    <n v="218832.73"/>
    <n v="465000"/>
    <n v="465000"/>
    <n v="550100"/>
    <n v="85100"/>
    <n v="18.301075268817204"/>
    <x v="1"/>
    <x v="1"/>
    <x v="11"/>
    <x v="11"/>
  </r>
  <r>
    <x v="0"/>
    <x v="0"/>
    <x v="5"/>
    <x v="28"/>
    <x v="0"/>
    <x v="79"/>
    <x v="79"/>
    <x v="0"/>
    <x v="0"/>
    <x v="0"/>
    <x v="0"/>
    <x v="1"/>
    <x v="1"/>
    <x v="0"/>
    <n v="171096.79"/>
    <n v="240000"/>
    <n v="240000"/>
    <n v="361950"/>
    <n v="121950"/>
    <n v="50.8125"/>
    <x v="1"/>
    <x v="1"/>
    <x v="7"/>
    <x v="7"/>
  </r>
  <r>
    <x v="0"/>
    <x v="0"/>
    <x v="5"/>
    <x v="28"/>
    <x v="0"/>
    <x v="80"/>
    <x v="80"/>
    <x v="0"/>
    <x v="0"/>
    <x v="0"/>
    <x v="0"/>
    <x v="1"/>
    <x v="1"/>
    <x v="0"/>
    <n v="128771.01"/>
    <n v="463000"/>
    <n v="463000"/>
    <n v="267650"/>
    <n v="-195350"/>
    <n v="-42.192224622030238"/>
    <x v="1"/>
    <x v="0"/>
    <x v="11"/>
    <x v="11"/>
  </r>
  <r>
    <x v="0"/>
    <x v="0"/>
    <x v="5"/>
    <x v="28"/>
    <x v="0"/>
    <x v="81"/>
    <x v="81"/>
    <x v="0"/>
    <x v="0"/>
    <x v="0"/>
    <x v="0"/>
    <x v="1"/>
    <x v="1"/>
    <x v="0"/>
    <n v="88385.68"/>
    <n v="170000"/>
    <n v="170000"/>
    <n v="0"/>
    <n v="-170000"/>
    <n v="-100"/>
    <x v="1"/>
    <x v="0"/>
    <x v="12"/>
    <x v="12"/>
  </r>
  <r>
    <x v="0"/>
    <x v="0"/>
    <x v="5"/>
    <x v="28"/>
    <x v="0"/>
    <x v="82"/>
    <x v="82"/>
    <x v="0"/>
    <x v="0"/>
    <x v="0"/>
    <x v="0"/>
    <x v="1"/>
    <x v="1"/>
    <x v="0"/>
    <n v="31173.55"/>
    <n v="80000"/>
    <n v="80000"/>
    <n v="59250"/>
    <n v="-20750"/>
    <n v="-25.9375"/>
    <x v="1"/>
    <x v="0"/>
    <x v="12"/>
    <x v="12"/>
  </r>
  <r>
    <x v="0"/>
    <x v="0"/>
    <x v="5"/>
    <x v="28"/>
    <x v="0"/>
    <x v="83"/>
    <x v="83"/>
    <x v="0"/>
    <x v="0"/>
    <x v="0"/>
    <x v="0"/>
    <x v="1"/>
    <x v="1"/>
    <x v="0"/>
    <n v="97649.31"/>
    <n v="210000"/>
    <n v="210000"/>
    <n v="152800"/>
    <n v="-57200"/>
    <n v="-27.238095238095237"/>
    <x v="1"/>
    <x v="0"/>
    <x v="12"/>
    <x v="12"/>
  </r>
  <r>
    <x v="0"/>
    <x v="0"/>
    <x v="5"/>
    <x v="28"/>
    <x v="0"/>
    <x v="84"/>
    <x v="84"/>
    <x v="0"/>
    <x v="0"/>
    <x v="0"/>
    <x v="0"/>
    <x v="1"/>
    <x v="1"/>
    <x v="0"/>
    <n v="36027.769999999997"/>
    <n v="160000"/>
    <n v="160000"/>
    <n v="98400"/>
    <n v="-61600"/>
    <n v="-38.5"/>
    <x v="1"/>
    <x v="0"/>
    <x v="0"/>
    <x v="0"/>
  </r>
  <r>
    <x v="0"/>
    <x v="0"/>
    <x v="5"/>
    <x v="28"/>
    <x v="0"/>
    <x v="85"/>
    <x v="85"/>
    <x v="0"/>
    <x v="0"/>
    <x v="0"/>
    <x v="0"/>
    <x v="1"/>
    <x v="1"/>
    <x v="0"/>
    <n v="35160.97"/>
    <n v="100000"/>
    <n v="100000"/>
    <n v="165300"/>
    <n v="65300"/>
    <n v="65.3"/>
    <x v="1"/>
    <x v="1"/>
    <x v="0"/>
    <x v="0"/>
  </r>
  <r>
    <x v="0"/>
    <x v="0"/>
    <x v="5"/>
    <x v="28"/>
    <x v="0"/>
    <x v="86"/>
    <x v="86"/>
    <x v="0"/>
    <x v="0"/>
    <x v="0"/>
    <x v="0"/>
    <x v="1"/>
    <x v="1"/>
    <x v="0"/>
    <n v="51079.89"/>
    <n v="200000"/>
    <n v="200000"/>
    <n v="95950"/>
    <n v="-104050"/>
    <n v="-52.024999999999999"/>
    <x v="1"/>
    <x v="0"/>
    <x v="12"/>
    <x v="12"/>
  </r>
  <r>
    <x v="0"/>
    <x v="0"/>
    <x v="5"/>
    <x v="28"/>
    <x v="0"/>
    <x v="87"/>
    <x v="87"/>
    <x v="0"/>
    <x v="0"/>
    <x v="0"/>
    <x v="0"/>
    <x v="1"/>
    <x v="1"/>
    <x v="0"/>
    <n v="110252.56"/>
    <n v="186000"/>
    <n v="186000"/>
    <n v="221128"/>
    <n v="35128"/>
    <n v="18.886021505376345"/>
    <x v="1"/>
    <x v="1"/>
    <x v="11"/>
    <x v="11"/>
  </r>
  <r>
    <x v="0"/>
    <x v="0"/>
    <x v="5"/>
    <x v="28"/>
    <x v="0"/>
    <x v="88"/>
    <x v="88"/>
    <x v="0"/>
    <x v="0"/>
    <x v="0"/>
    <x v="0"/>
    <x v="1"/>
    <x v="1"/>
    <x v="0"/>
    <n v="78563.69"/>
    <n v="180000"/>
    <n v="180000"/>
    <n v="129950"/>
    <n v="-50050"/>
    <n v="-27.805555555555554"/>
    <x v="1"/>
    <x v="0"/>
    <x v="12"/>
    <x v="12"/>
  </r>
  <r>
    <x v="0"/>
    <x v="0"/>
    <x v="4"/>
    <x v="29"/>
    <x v="0"/>
    <x v="89"/>
    <x v="89"/>
    <x v="0"/>
    <x v="0"/>
    <x v="0"/>
    <x v="0"/>
    <x v="1"/>
    <x v="1"/>
    <x v="0"/>
    <n v="244755.66"/>
    <n v="389950"/>
    <n v="389950"/>
    <n v="463450"/>
    <n v="73500"/>
    <n v="18.848570329529426"/>
    <x v="1"/>
    <x v="1"/>
    <x v="6"/>
    <x v="6"/>
  </r>
  <r>
    <x v="0"/>
    <x v="0"/>
    <x v="4"/>
    <x v="29"/>
    <x v="0"/>
    <x v="90"/>
    <x v="90"/>
    <x v="0"/>
    <x v="0"/>
    <x v="0"/>
    <x v="0"/>
    <x v="1"/>
    <x v="1"/>
    <x v="0"/>
    <n v="31387.66"/>
    <n v="113100"/>
    <n v="113100"/>
    <n v="60850"/>
    <n v="-52250"/>
    <n v="-46.198054818744467"/>
    <x v="1"/>
    <x v="0"/>
    <x v="12"/>
    <x v="12"/>
  </r>
  <r>
    <x v="0"/>
    <x v="0"/>
    <x v="4"/>
    <x v="29"/>
    <x v="1"/>
    <x v="91"/>
    <x v="91"/>
    <x v="0"/>
    <x v="0"/>
    <x v="0"/>
    <x v="0"/>
    <x v="1"/>
    <x v="1"/>
    <x v="0"/>
    <n v="512556.55"/>
    <n v="1100000"/>
    <n v="1100000"/>
    <n v="827100"/>
    <n v="-272900"/>
    <n v="-24.809090909090909"/>
    <x v="1"/>
    <x v="0"/>
    <x v="2"/>
    <x v="2"/>
  </r>
  <r>
    <x v="0"/>
    <x v="0"/>
    <x v="4"/>
    <x v="29"/>
    <x v="0"/>
    <x v="92"/>
    <x v="92"/>
    <x v="0"/>
    <x v="0"/>
    <x v="0"/>
    <x v="0"/>
    <x v="1"/>
    <x v="1"/>
    <x v="0"/>
    <n v="90779.18"/>
    <n v="160000"/>
    <n v="160000"/>
    <n v="181689"/>
    <n v="21689"/>
    <n v="13.555624999999999"/>
    <x v="1"/>
    <x v="1"/>
    <x v="12"/>
    <x v="12"/>
  </r>
  <r>
    <x v="0"/>
    <x v="0"/>
    <x v="4"/>
    <x v="29"/>
    <x v="0"/>
    <x v="93"/>
    <x v="93"/>
    <x v="0"/>
    <x v="0"/>
    <x v="0"/>
    <x v="0"/>
    <x v="1"/>
    <x v="1"/>
    <x v="0"/>
    <n v="113338.19"/>
    <n v="300000"/>
    <n v="300000"/>
    <n v="312050"/>
    <n v="12050"/>
    <n v="4.0166666666666666"/>
    <x v="1"/>
    <x v="1"/>
    <x v="9"/>
    <x v="9"/>
  </r>
  <r>
    <x v="0"/>
    <x v="0"/>
    <x v="4"/>
    <x v="29"/>
    <x v="0"/>
    <x v="94"/>
    <x v="94"/>
    <x v="0"/>
    <x v="0"/>
    <x v="0"/>
    <x v="0"/>
    <x v="1"/>
    <x v="1"/>
    <x v="0"/>
    <n v="272641.37"/>
    <n v="300000"/>
    <n v="300000"/>
    <n v="343050"/>
    <n v="43050"/>
    <n v="14.35"/>
    <x v="1"/>
    <x v="1"/>
    <x v="6"/>
    <x v="6"/>
  </r>
  <r>
    <x v="0"/>
    <x v="0"/>
    <x v="4"/>
    <x v="29"/>
    <x v="0"/>
    <x v="95"/>
    <x v="95"/>
    <x v="0"/>
    <x v="0"/>
    <x v="0"/>
    <x v="0"/>
    <x v="1"/>
    <x v="1"/>
    <x v="0"/>
    <n v="272975.12"/>
    <n v="513900"/>
    <n v="513900"/>
    <n v="429000"/>
    <n v="-84900"/>
    <n v="-16.520723876240513"/>
    <x v="1"/>
    <x v="0"/>
    <x v="6"/>
    <x v="6"/>
  </r>
  <r>
    <x v="0"/>
    <x v="0"/>
    <x v="4"/>
    <x v="29"/>
    <x v="0"/>
    <x v="96"/>
    <x v="96"/>
    <x v="0"/>
    <x v="0"/>
    <x v="0"/>
    <x v="0"/>
    <x v="1"/>
    <x v="1"/>
    <x v="0"/>
    <n v="15240.71"/>
    <n v="52600"/>
    <n v="52600"/>
    <n v="55100"/>
    <n v="2500"/>
    <n v="4.752851711026616"/>
    <x v="1"/>
    <x v="1"/>
    <x v="12"/>
    <x v="12"/>
  </r>
  <r>
    <x v="0"/>
    <x v="0"/>
    <x v="4"/>
    <x v="29"/>
    <x v="0"/>
    <x v="97"/>
    <x v="97"/>
    <x v="0"/>
    <x v="0"/>
    <x v="0"/>
    <x v="0"/>
    <x v="1"/>
    <x v="1"/>
    <x v="0"/>
    <n v="38397.94"/>
    <n v="125000"/>
    <n v="125000"/>
    <n v="176200"/>
    <n v="51200"/>
    <n v="40.96"/>
    <x v="1"/>
    <x v="1"/>
    <x v="7"/>
    <x v="7"/>
  </r>
  <r>
    <x v="0"/>
    <x v="0"/>
    <x v="4"/>
    <x v="29"/>
    <x v="0"/>
    <x v="98"/>
    <x v="98"/>
    <x v="0"/>
    <x v="0"/>
    <x v="0"/>
    <x v="0"/>
    <x v="1"/>
    <x v="1"/>
    <x v="0"/>
    <n v="29602.880000000001"/>
    <n v="50000"/>
    <n v="50000"/>
    <n v="107150"/>
    <n v="57150"/>
    <n v="114.3"/>
    <x v="1"/>
    <x v="1"/>
    <x v="11"/>
    <x v="11"/>
  </r>
  <r>
    <x v="0"/>
    <x v="0"/>
    <x v="4"/>
    <x v="30"/>
    <x v="1"/>
    <x v="99"/>
    <x v="99"/>
    <x v="0"/>
    <x v="0"/>
    <x v="0"/>
    <x v="0"/>
    <x v="1"/>
    <x v="1"/>
    <x v="0"/>
    <n v="0"/>
    <n v="330000"/>
    <n v="330000"/>
    <n v="326350"/>
    <n v="-3650"/>
    <n v="-1.1060606060606062"/>
    <x v="1"/>
    <x v="0"/>
    <x v="5"/>
    <x v="5"/>
  </r>
  <r>
    <x v="0"/>
    <x v="0"/>
    <x v="4"/>
    <x v="30"/>
    <x v="0"/>
    <x v="100"/>
    <x v="100"/>
    <x v="0"/>
    <x v="0"/>
    <x v="0"/>
    <x v="0"/>
    <x v="1"/>
    <x v="1"/>
    <x v="0"/>
    <n v="78363.94"/>
    <n v="230000"/>
    <n v="230000"/>
    <n v="178450"/>
    <n v="-51550"/>
    <n v="-22.413043478260871"/>
    <x v="1"/>
    <x v="0"/>
    <x v="9"/>
    <x v="9"/>
  </r>
  <r>
    <x v="0"/>
    <x v="0"/>
    <x v="4"/>
    <x v="30"/>
    <x v="1"/>
    <x v="101"/>
    <x v="101"/>
    <x v="0"/>
    <x v="0"/>
    <x v="0"/>
    <x v="0"/>
    <x v="1"/>
    <x v="1"/>
    <x v="0"/>
    <n v="0"/>
    <n v="500000"/>
    <n v="500000"/>
    <n v="402900"/>
    <n v="-97100"/>
    <n v="-19.420000000000002"/>
    <x v="1"/>
    <x v="0"/>
    <x v="1"/>
    <x v="1"/>
  </r>
  <r>
    <x v="0"/>
    <x v="0"/>
    <x v="4"/>
    <x v="30"/>
    <x v="0"/>
    <x v="102"/>
    <x v="102"/>
    <x v="0"/>
    <x v="0"/>
    <x v="0"/>
    <x v="0"/>
    <x v="1"/>
    <x v="1"/>
    <x v="0"/>
    <n v="47875.22"/>
    <n v="80000"/>
    <n v="80000"/>
    <n v="62150"/>
    <n v="-17850"/>
    <n v="-22.3125"/>
    <x v="1"/>
    <x v="0"/>
    <x v="12"/>
    <x v="12"/>
  </r>
  <r>
    <x v="0"/>
    <x v="0"/>
    <x v="4"/>
    <x v="30"/>
    <x v="0"/>
    <x v="103"/>
    <x v="103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4"/>
    <x v="30"/>
    <x v="0"/>
    <x v="104"/>
    <x v="104"/>
    <x v="0"/>
    <x v="0"/>
    <x v="0"/>
    <x v="0"/>
    <x v="1"/>
    <x v="1"/>
    <x v="0"/>
    <n v="172944.29"/>
    <n v="250000"/>
    <n v="250000"/>
    <n v="308550"/>
    <n v="58550"/>
    <n v="23.42"/>
    <x v="1"/>
    <x v="1"/>
    <x v="9"/>
    <x v="9"/>
  </r>
  <r>
    <x v="0"/>
    <x v="0"/>
    <x v="4"/>
    <x v="31"/>
    <x v="0"/>
    <x v="105"/>
    <x v="105"/>
    <x v="0"/>
    <x v="0"/>
    <x v="0"/>
    <x v="0"/>
    <x v="1"/>
    <x v="1"/>
    <x v="0"/>
    <n v="74862.19"/>
    <n v="143950"/>
    <n v="143950"/>
    <n v="270100"/>
    <n v="126150"/>
    <n v="87.634595345606115"/>
    <x v="1"/>
    <x v="1"/>
    <x v="11"/>
    <x v="11"/>
  </r>
  <r>
    <x v="0"/>
    <x v="0"/>
    <x v="4"/>
    <x v="32"/>
    <x v="0"/>
    <x v="106"/>
    <x v="106"/>
    <x v="0"/>
    <x v="0"/>
    <x v="0"/>
    <x v="0"/>
    <x v="1"/>
    <x v="1"/>
    <x v="0"/>
    <n v="114708.07"/>
    <n v="250000"/>
    <n v="250000"/>
    <n v="253750"/>
    <n v="3750"/>
    <n v="1.5"/>
    <x v="1"/>
    <x v="1"/>
    <x v="9"/>
    <x v="9"/>
  </r>
  <r>
    <x v="0"/>
    <x v="0"/>
    <x v="4"/>
    <x v="32"/>
    <x v="0"/>
    <x v="107"/>
    <x v="107"/>
    <x v="0"/>
    <x v="0"/>
    <x v="0"/>
    <x v="0"/>
    <x v="1"/>
    <x v="1"/>
    <x v="0"/>
    <n v="83631.83"/>
    <n v="185000"/>
    <n v="185000"/>
    <n v="218700"/>
    <n v="33700"/>
    <n v="18.216216216216214"/>
    <x v="1"/>
    <x v="1"/>
    <x v="12"/>
    <x v="12"/>
  </r>
  <r>
    <x v="0"/>
    <x v="0"/>
    <x v="4"/>
    <x v="32"/>
    <x v="0"/>
    <x v="108"/>
    <x v="108"/>
    <x v="0"/>
    <x v="0"/>
    <x v="0"/>
    <x v="0"/>
    <x v="1"/>
    <x v="1"/>
    <x v="0"/>
    <n v="35403.33"/>
    <n v="110500"/>
    <n v="110500"/>
    <n v="115400"/>
    <n v="4900"/>
    <n v="4.4343891402714934"/>
    <x v="1"/>
    <x v="1"/>
    <x v="12"/>
    <x v="12"/>
  </r>
  <r>
    <x v="0"/>
    <x v="0"/>
    <x v="4"/>
    <x v="32"/>
    <x v="0"/>
    <x v="109"/>
    <x v="109"/>
    <x v="0"/>
    <x v="0"/>
    <x v="0"/>
    <x v="0"/>
    <x v="1"/>
    <x v="1"/>
    <x v="0"/>
    <n v="62835.56"/>
    <n v="138200"/>
    <n v="138200"/>
    <n v="221800"/>
    <n v="83600"/>
    <n v="60.492040520984077"/>
    <x v="1"/>
    <x v="1"/>
    <x v="12"/>
    <x v="12"/>
  </r>
  <r>
    <x v="0"/>
    <x v="0"/>
    <x v="4"/>
    <x v="32"/>
    <x v="0"/>
    <x v="110"/>
    <x v="110"/>
    <x v="0"/>
    <x v="0"/>
    <x v="0"/>
    <x v="0"/>
    <x v="1"/>
    <x v="1"/>
    <x v="0"/>
    <n v="92892.479999999996"/>
    <n v="239300"/>
    <n v="239300"/>
    <n v="339707.93"/>
    <n v="100407.93"/>
    <n v="41.95901796907647"/>
    <x v="1"/>
    <x v="1"/>
    <x v="11"/>
    <x v="11"/>
  </r>
  <r>
    <x v="0"/>
    <x v="0"/>
    <x v="4"/>
    <x v="32"/>
    <x v="0"/>
    <x v="111"/>
    <x v="111"/>
    <x v="0"/>
    <x v="0"/>
    <x v="0"/>
    <x v="0"/>
    <x v="1"/>
    <x v="1"/>
    <x v="0"/>
    <n v="116088.58"/>
    <n v="200000"/>
    <n v="200000"/>
    <n v="280700"/>
    <n v="80700"/>
    <n v="40.35"/>
    <x v="1"/>
    <x v="1"/>
    <x v="9"/>
    <x v="9"/>
  </r>
  <r>
    <x v="0"/>
    <x v="0"/>
    <x v="4"/>
    <x v="32"/>
    <x v="0"/>
    <x v="112"/>
    <x v="112"/>
    <x v="0"/>
    <x v="0"/>
    <x v="0"/>
    <x v="0"/>
    <x v="1"/>
    <x v="1"/>
    <x v="0"/>
    <n v="57560.07"/>
    <n v="240000"/>
    <n v="240000"/>
    <n v="187000"/>
    <n v="-53000"/>
    <n v="-22.083333333333332"/>
    <x v="1"/>
    <x v="0"/>
    <x v="12"/>
    <x v="12"/>
  </r>
  <r>
    <x v="0"/>
    <x v="0"/>
    <x v="4"/>
    <x v="32"/>
    <x v="0"/>
    <x v="113"/>
    <x v="113"/>
    <x v="0"/>
    <x v="0"/>
    <x v="0"/>
    <x v="0"/>
    <x v="1"/>
    <x v="1"/>
    <x v="0"/>
    <n v="126307.99"/>
    <n v="420000"/>
    <n v="420000"/>
    <n v="514300"/>
    <n v="94300"/>
    <n v="22.452380952380953"/>
    <x v="1"/>
    <x v="1"/>
    <x v="7"/>
    <x v="7"/>
  </r>
  <r>
    <x v="0"/>
    <x v="0"/>
    <x v="4"/>
    <x v="32"/>
    <x v="0"/>
    <x v="114"/>
    <x v="114"/>
    <x v="0"/>
    <x v="0"/>
    <x v="0"/>
    <x v="0"/>
    <x v="1"/>
    <x v="1"/>
    <x v="0"/>
    <n v="82301.490000000005"/>
    <n v="194460"/>
    <n v="194460"/>
    <n v="186400"/>
    <n v="-8060"/>
    <n v="-4.1448112722410784"/>
    <x v="1"/>
    <x v="0"/>
    <x v="11"/>
    <x v="11"/>
  </r>
  <r>
    <x v="0"/>
    <x v="0"/>
    <x v="4"/>
    <x v="32"/>
    <x v="0"/>
    <x v="115"/>
    <x v="115"/>
    <x v="0"/>
    <x v="0"/>
    <x v="0"/>
    <x v="0"/>
    <x v="1"/>
    <x v="1"/>
    <x v="0"/>
    <n v="79739.320000000007"/>
    <n v="332640"/>
    <n v="332640"/>
    <n v="196250"/>
    <n v="-136390"/>
    <n v="-41.002284752284751"/>
    <x v="1"/>
    <x v="0"/>
    <x v="9"/>
    <x v="9"/>
  </r>
  <r>
    <x v="0"/>
    <x v="0"/>
    <x v="4"/>
    <x v="32"/>
    <x v="0"/>
    <x v="116"/>
    <x v="116"/>
    <x v="0"/>
    <x v="0"/>
    <x v="0"/>
    <x v="0"/>
    <x v="1"/>
    <x v="1"/>
    <x v="0"/>
    <n v="57151.24"/>
    <n v="100000"/>
    <n v="100000"/>
    <n v="156600"/>
    <n v="56600"/>
    <n v="56.6"/>
    <x v="1"/>
    <x v="1"/>
    <x v="12"/>
    <x v="12"/>
  </r>
  <r>
    <x v="0"/>
    <x v="0"/>
    <x v="4"/>
    <x v="33"/>
    <x v="0"/>
    <x v="117"/>
    <x v="117"/>
    <x v="0"/>
    <x v="0"/>
    <x v="0"/>
    <x v="0"/>
    <x v="1"/>
    <x v="1"/>
    <x v="0"/>
    <n v="33823.1"/>
    <n v="70000"/>
    <n v="70000"/>
    <n v="139750"/>
    <n v="69750"/>
    <n v="99.642857142857125"/>
    <x v="1"/>
    <x v="1"/>
    <x v="12"/>
    <x v="12"/>
  </r>
  <r>
    <x v="0"/>
    <x v="0"/>
    <x v="4"/>
    <x v="33"/>
    <x v="0"/>
    <x v="118"/>
    <x v="118"/>
    <x v="0"/>
    <x v="0"/>
    <x v="0"/>
    <x v="0"/>
    <x v="1"/>
    <x v="1"/>
    <x v="0"/>
    <n v="86783.58"/>
    <n v="200000"/>
    <n v="200000"/>
    <n v="255350"/>
    <n v="55350"/>
    <n v="27.675000000000001"/>
    <x v="1"/>
    <x v="1"/>
    <x v="11"/>
    <x v="11"/>
  </r>
  <r>
    <x v="0"/>
    <x v="0"/>
    <x v="4"/>
    <x v="33"/>
    <x v="0"/>
    <x v="119"/>
    <x v="119"/>
    <x v="0"/>
    <x v="0"/>
    <x v="0"/>
    <x v="0"/>
    <x v="1"/>
    <x v="1"/>
    <x v="0"/>
    <n v="81815.72"/>
    <n v="160000"/>
    <n v="160000"/>
    <n v="218550"/>
    <n v="58550"/>
    <n v="36.59375"/>
    <x v="1"/>
    <x v="1"/>
    <x v="12"/>
    <x v="12"/>
  </r>
  <r>
    <x v="0"/>
    <x v="0"/>
    <x v="4"/>
    <x v="33"/>
    <x v="0"/>
    <x v="120"/>
    <x v="120"/>
    <x v="0"/>
    <x v="0"/>
    <x v="0"/>
    <x v="0"/>
    <x v="1"/>
    <x v="1"/>
    <x v="0"/>
    <n v="77214.97"/>
    <n v="108500"/>
    <n v="108500"/>
    <n v="212750"/>
    <n v="104250"/>
    <n v="96.082949308755758"/>
    <x v="1"/>
    <x v="1"/>
    <x v="12"/>
    <x v="12"/>
  </r>
  <r>
    <x v="0"/>
    <x v="0"/>
    <x v="4"/>
    <x v="33"/>
    <x v="0"/>
    <x v="121"/>
    <x v="121"/>
    <x v="0"/>
    <x v="0"/>
    <x v="0"/>
    <x v="0"/>
    <x v="1"/>
    <x v="1"/>
    <x v="0"/>
    <n v="122579.1"/>
    <n v="720000"/>
    <n v="720000"/>
    <n v="464650"/>
    <n v="-255350"/>
    <n v="-35.465277777777779"/>
    <x v="1"/>
    <x v="0"/>
    <x v="0"/>
    <x v="0"/>
  </r>
  <r>
    <x v="0"/>
    <x v="0"/>
    <x v="4"/>
    <x v="31"/>
    <x v="0"/>
    <x v="122"/>
    <x v="122"/>
    <x v="0"/>
    <x v="0"/>
    <x v="0"/>
    <x v="0"/>
    <x v="1"/>
    <x v="1"/>
    <x v="0"/>
    <n v="206628.56"/>
    <n v="363150"/>
    <n v="363150"/>
    <n v="404600"/>
    <n v="41450"/>
    <n v="11.41401624673"/>
    <x v="1"/>
    <x v="1"/>
    <x v="12"/>
    <x v="12"/>
  </r>
  <r>
    <x v="0"/>
    <x v="0"/>
    <x v="4"/>
    <x v="31"/>
    <x v="0"/>
    <x v="123"/>
    <x v="123"/>
    <x v="0"/>
    <x v="0"/>
    <x v="0"/>
    <x v="0"/>
    <x v="1"/>
    <x v="1"/>
    <x v="0"/>
    <n v="178951.54"/>
    <n v="391000"/>
    <n v="391000"/>
    <n v="469800"/>
    <n v="78800"/>
    <n v="20.153452685421993"/>
    <x v="1"/>
    <x v="1"/>
    <x v="7"/>
    <x v="7"/>
  </r>
  <r>
    <x v="0"/>
    <x v="0"/>
    <x v="4"/>
    <x v="31"/>
    <x v="0"/>
    <x v="124"/>
    <x v="124"/>
    <x v="0"/>
    <x v="0"/>
    <x v="0"/>
    <x v="0"/>
    <x v="1"/>
    <x v="1"/>
    <x v="0"/>
    <n v="322761.48"/>
    <n v="620000"/>
    <n v="620000"/>
    <n v="671500"/>
    <n v="51500"/>
    <n v="8.306451612903226"/>
    <x v="1"/>
    <x v="1"/>
    <x v="7"/>
    <x v="7"/>
  </r>
  <r>
    <x v="0"/>
    <x v="0"/>
    <x v="4"/>
    <x v="31"/>
    <x v="0"/>
    <x v="125"/>
    <x v="125"/>
    <x v="0"/>
    <x v="0"/>
    <x v="0"/>
    <x v="0"/>
    <x v="1"/>
    <x v="1"/>
    <x v="0"/>
    <n v="252743.23"/>
    <n v="520000"/>
    <n v="520000"/>
    <n v="764600"/>
    <n v="244600"/>
    <n v="47.03846153846154"/>
    <x v="1"/>
    <x v="1"/>
    <x v="11"/>
    <x v="11"/>
  </r>
  <r>
    <x v="0"/>
    <x v="0"/>
    <x v="4"/>
    <x v="31"/>
    <x v="0"/>
    <x v="126"/>
    <x v="126"/>
    <x v="0"/>
    <x v="0"/>
    <x v="0"/>
    <x v="0"/>
    <x v="1"/>
    <x v="1"/>
    <x v="0"/>
    <n v="159868.35999999999"/>
    <n v="410000"/>
    <n v="410000"/>
    <n v="533150"/>
    <n v="123150"/>
    <n v="30.036585365853657"/>
    <x v="1"/>
    <x v="1"/>
    <x v="6"/>
    <x v="6"/>
  </r>
  <r>
    <x v="0"/>
    <x v="0"/>
    <x v="4"/>
    <x v="31"/>
    <x v="0"/>
    <x v="127"/>
    <x v="127"/>
    <x v="0"/>
    <x v="0"/>
    <x v="0"/>
    <x v="0"/>
    <x v="1"/>
    <x v="1"/>
    <x v="0"/>
    <n v="264240.83"/>
    <n v="400000"/>
    <n v="400000"/>
    <n v="398250"/>
    <n v="-1750"/>
    <n v="-0.4375"/>
    <x v="1"/>
    <x v="0"/>
    <x v="6"/>
    <x v="6"/>
  </r>
  <r>
    <x v="0"/>
    <x v="0"/>
    <x v="4"/>
    <x v="31"/>
    <x v="0"/>
    <x v="128"/>
    <x v="128"/>
    <x v="0"/>
    <x v="0"/>
    <x v="0"/>
    <x v="0"/>
    <x v="1"/>
    <x v="1"/>
    <x v="0"/>
    <n v="210795.18"/>
    <n v="350000"/>
    <n v="350000"/>
    <n v="368000"/>
    <n v="18000"/>
    <n v="5.1428571428571432"/>
    <x v="1"/>
    <x v="1"/>
    <x v="12"/>
    <x v="12"/>
  </r>
  <r>
    <x v="0"/>
    <x v="0"/>
    <x v="4"/>
    <x v="34"/>
    <x v="1"/>
    <x v="129"/>
    <x v="129"/>
    <x v="0"/>
    <x v="0"/>
    <x v="0"/>
    <x v="0"/>
    <x v="1"/>
    <x v="1"/>
    <x v="0"/>
    <n v="1080512.1399999999"/>
    <n v="1000000"/>
    <n v="1000000"/>
    <n v="1332650"/>
    <n v="332650"/>
    <n v="33.265000000000001"/>
    <x v="1"/>
    <x v="1"/>
    <x v="1"/>
    <x v="1"/>
  </r>
  <r>
    <x v="0"/>
    <x v="0"/>
    <x v="4"/>
    <x v="34"/>
    <x v="0"/>
    <x v="130"/>
    <x v="130"/>
    <x v="0"/>
    <x v="0"/>
    <x v="0"/>
    <x v="0"/>
    <x v="1"/>
    <x v="1"/>
    <x v="0"/>
    <n v="210153.12"/>
    <n v="300000"/>
    <n v="300000"/>
    <n v="392950"/>
    <n v="92950"/>
    <n v="30.983333333333334"/>
    <x v="1"/>
    <x v="1"/>
    <x v="11"/>
    <x v="11"/>
  </r>
  <r>
    <x v="0"/>
    <x v="0"/>
    <x v="4"/>
    <x v="34"/>
    <x v="0"/>
    <x v="131"/>
    <x v="131"/>
    <x v="0"/>
    <x v="0"/>
    <x v="0"/>
    <x v="0"/>
    <x v="1"/>
    <x v="1"/>
    <x v="0"/>
    <n v="50232.959999999999"/>
    <n v="102000"/>
    <n v="102000"/>
    <n v="151300"/>
    <n v="49300"/>
    <n v="48.333333333333329"/>
    <x v="1"/>
    <x v="1"/>
    <x v="12"/>
    <x v="12"/>
  </r>
  <r>
    <x v="0"/>
    <x v="0"/>
    <x v="4"/>
    <x v="34"/>
    <x v="0"/>
    <x v="132"/>
    <x v="132"/>
    <x v="0"/>
    <x v="0"/>
    <x v="0"/>
    <x v="0"/>
    <x v="1"/>
    <x v="1"/>
    <x v="0"/>
    <n v="134060.45000000001"/>
    <n v="300000"/>
    <n v="300000"/>
    <n v="294600"/>
    <n v="-5400"/>
    <n v="-1.8"/>
    <x v="1"/>
    <x v="0"/>
    <x v="11"/>
    <x v="11"/>
  </r>
  <r>
    <x v="0"/>
    <x v="0"/>
    <x v="4"/>
    <x v="34"/>
    <x v="0"/>
    <x v="133"/>
    <x v="133"/>
    <x v="0"/>
    <x v="0"/>
    <x v="0"/>
    <x v="0"/>
    <x v="1"/>
    <x v="1"/>
    <x v="0"/>
    <n v="164856.68"/>
    <n v="500000"/>
    <n v="500000"/>
    <n v="631950"/>
    <n v="131950"/>
    <n v="26.39"/>
    <x v="1"/>
    <x v="1"/>
    <x v="11"/>
    <x v="11"/>
  </r>
  <r>
    <x v="0"/>
    <x v="0"/>
    <x v="4"/>
    <x v="34"/>
    <x v="0"/>
    <x v="134"/>
    <x v="134"/>
    <x v="0"/>
    <x v="0"/>
    <x v="0"/>
    <x v="0"/>
    <x v="1"/>
    <x v="1"/>
    <x v="0"/>
    <n v="51955.93"/>
    <n v="100000"/>
    <n v="100000"/>
    <n v="136000"/>
    <n v="36000"/>
    <n v="36"/>
    <x v="1"/>
    <x v="1"/>
    <x v="12"/>
    <x v="12"/>
  </r>
  <r>
    <x v="0"/>
    <x v="0"/>
    <x v="5"/>
    <x v="35"/>
    <x v="0"/>
    <x v="135"/>
    <x v="135"/>
    <x v="0"/>
    <x v="0"/>
    <x v="0"/>
    <x v="0"/>
    <x v="1"/>
    <x v="1"/>
    <x v="0"/>
    <n v="24845.74"/>
    <n v="60000"/>
    <n v="60000"/>
    <n v="56828"/>
    <n v="-3172"/>
    <n v="-5.2866666666666671"/>
    <x v="1"/>
    <x v="0"/>
    <x v="0"/>
    <x v="0"/>
  </r>
  <r>
    <x v="0"/>
    <x v="0"/>
    <x v="5"/>
    <x v="35"/>
    <x v="0"/>
    <x v="136"/>
    <x v="136"/>
    <x v="0"/>
    <x v="0"/>
    <x v="0"/>
    <x v="0"/>
    <x v="1"/>
    <x v="1"/>
    <x v="0"/>
    <n v="104746.18"/>
    <n v="199400"/>
    <n v="199400"/>
    <n v="239450"/>
    <n v="40050"/>
    <n v="20.085255767301902"/>
    <x v="1"/>
    <x v="1"/>
    <x v="11"/>
    <x v="11"/>
  </r>
  <r>
    <x v="0"/>
    <x v="0"/>
    <x v="5"/>
    <x v="35"/>
    <x v="0"/>
    <x v="137"/>
    <x v="137"/>
    <x v="0"/>
    <x v="0"/>
    <x v="0"/>
    <x v="0"/>
    <x v="1"/>
    <x v="1"/>
    <x v="0"/>
    <n v="29702.69"/>
    <n v="100000"/>
    <n v="100000"/>
    <n v="90800"/>
    <n v="-9200"/>
    <n v="-9.1999999999999993"/>
    <x v="1"/>
    <x v="0"/>
    <x v="12"/>
    <x v="12"/>
  </r>
  <r>
    <x v="0"/>
    <x v="0"/>
    <x v="4"/>
    <x v="36"/>
    <x v="0"/>
    <x v="138"/>
    <x v="138"/>
    <x v="0"/>
    <x v="0"/>
    <x v="0"/>
    <x v="0"/>
    <x v="1"/>
    <x v="1"/>
    <x v="0"/>
    <n v="76379.42"/>
    <n v="99500"/>
    <n v="99500"/>
    <n v="174550"/>
    <n v="75050"/>
    <n v="75.427135678391963"/>
    <x v="1"/>
    <x v="1"/>
    <x v="12"/>
    <x v="12"/>
  </r>
  <r>
    <x v="0"/>
    <x v="0"/>
    <x v="4"/>
    <x v="36"/>
    <x v="0"/>
    <x v="139"/>
    <x v="139"/>
    <x v="0"/>
    <x v="0"/>
    <x v="0"/>
    <x v="0"/>
    <x v="1"/>
    <x v="1"/>
    <x v="0"/>
    <n v="261619.96"/>
    <n v="300000"/>
    <n v="300000"/>
    <n v="624000"/>
    <n v="324000"/>
    <n v="108"/>
    <x v="1"/>
    <x v="1"/>
    <x v="11"/>
    <x v="11"/>
  </r>
  <r>
    <x v="0"/>
    <x v="0"/>
    <x v="4"/>
    <x v="36"/>
    <x v="0"/>
    <x v="140"/>
    <x v="140"/>
    <x v="0"/>
    <x v="0"/>
    <x v="0"/>
    <x v="0"/>
    <x v="1"/>
    <x v="1"/>
    <x v="0"/>
    <n v="189127.13"/>
    <n v="468000"/>
    <n v="468000"/>
    <n v="572300"/>
    <n v="104300"/>
    <n v="22.286324786324787"/>
    <x v="1"/>
    <x v="1"/>
    <x v="11"/>
    <x v="11"/>
  </r>
  <r>
    <x v="0"/>
    <x v="0"/>
    <x v="4"/>
    <x v="36"/>
    <x v="0"/>
    <x v="141"/>
    <x v="141"/>
    <x v="0"/>
    <x v="0"/>
    <x v="0"/>
    <x v="0"/>
    <x v="1"/>
    <x v="1"/>
    <x v="0"/>
    <n v="406371.9"/>
    <n v="525500"/>
    <n v="525500"/>
    <n v="626400"/>
    <n v="100900"/>
    <n v="19.200761179828735"/>
    <x v="1"/>
    <x v="1"/>
    <x v="11"/>
    <x v="11"/>
  </r>
  <r>
    <x v="0"/>
    <x v="0"/>
    <x v="4"/>
    <x v="36"/>
    <x v="1"/>
    <x v="142"/>
    <x v="142"/>
    <x v="0"/>
    <x v="0"/>
    <x v="0"/>
    <x v="0"/>
    <x v="1"/>
    <x v="1"/>
    <x v="0"/>
    <n v="398437.95"/>
    <n v="500000"/>
    <n v="500000"/>
    <n v="553600"/>
    <n v="53600"/>
    <n v="10.72"/>
    <x v="1"/>
    <x v="1"/>
    <x v="5"/>
    <x v="5"/>
  </r>
  <r>
    <x v="0"/>
    <x v="0"/>
    <x v="0"/>
    <x v="37"/>
    <x v="0"/>
    <x v="143"/>
    <x v="143"/>
    <x v="0"/>
    <x v="0"/>
    <x v="0"/>
    <x v="0"/>
    <x v="1"/>
    <x v="1"/>
    <x v="0"/>
    <n v="129039.02"/>
    <n v="289900"/>
    <n v="289900"/>
    <n v="396750"/>
    <n v="106850"/>
    <n v="36.857537081752326"/>
    <x v="1"/>
    <x v="1"/>
    <x v="6"/>
    <x v="6"/>
  </r>
  <r>
    <x v="0"/>
    <x v="0"/>
    <x v="0"/>
    <x v="37"/>
    <x v="0"/>
    <x v="144"/>
    <x v="144"/>
    <x v="0"/>
    <x v="0"/>
    <x v="0"/>
    <x v="0"/>
    <x v="1"/>
    <x v="1"/>
    <x v="0"/>
    <n v="250141.39"/>
    <n v="635000"/>
    <n v="635000"/>
    <n v="678800"/>
    <n v="43800"/>
    <n v="6.8976377952755907"/>
    <x v="1"/>
    <x v="1"/>
    <x v="11"/>
    <x v="11"/>
  </r>
  <r>
    <x v="0"/>
    <x v="0"/>
    <x v="0"/>
    <x v="37"/>
    <x v="0"/>
    <x v="145"/>
    <x v="145"/>
    <x v="0"/>
    <x v="0"/>
    <x v="0"/>
    <x v="0"/>
    <x v="1"/>
    <x v="1"/>
    <x v="0"/>
    <n v="86780.64"/>
    <n v="211617"/>
    <n v="211617"/>
    <n v="264330"/>
    <n v="52713"/>
    <n v="24.909624463062986"/>
    <x v="1"/>
    <x v="1"/>
    <x v="11"/>
    <x v="11"/>
  </r>
  <r>
    <x v="0"/>
    <x v="0"/>
    <x v="0"/>
    <x v="37"/>
    <x v="0"/>
    <x v="146"/>
    <x v="146"/>
    <x v="0"/>
    <x v="0"/>
    <x v="0"/>
    <x v="0"/>
    <x v="1"/>
    <x v="1"/>
    <x v="0"/>
    <n v="310967.2"/>
    <n v="560000"/>
    <n v="560000"/>
    <n v="430800.5"/>
    <n v="-129199.5"/>
    <n v="-23.071339285714284"/>
    <x v="1"/>
    <x v="0"/>
    <x v="12"/>
    <x v="12"/>
  </r>
  <r>
    <x v="0"/>
    <x v="0"/>
    <x v="0"/>
    <x v="37"/>
    <x v="0"/>
    <x v="147"/>
    <x v="147"/>
    <x v="0"/>
    <x v="0"/>
    <x v="0"/>
    <x v="0"/>
    <x v="1"/>
    <x v="1"/>
    <x v="0"/>
    <n v="237613.78"/>
    <n v="480000"/>
    <n v="480000"/>
    <n v="546900"/>
    <n v="66900"/>
    <n v="13.9375"/>
    <x v="1"/>
    <x v="1"/>
    <x v="7"/>
    <x v="7"/>
  </r>
  <r>
    <x v="0"/>
    <x v="0"/>
    <x v="0"/>
    <x v="37"/>
    <x v="0"/>
    <x v="148"/>
    <x v="148"/>
    <x v="0"/>
    <x v="0"/>
    <x v="0"/>
    <x v="0"/>
    <x v="1"/>
    <x v="1"/>
    <x v="0"/>
    <n v="284811.2"/>
    <n v="490000"/>
    <n v="490000"/>
    <n v="418850"/>
    <n v="-71150"/>
    <n v="-14.520408163265305"/>
    <x v="1"/>
    <x v="0"/>
    <x v="10"/>
    <x v="10"/>
  </r>
  <r>
    <x v="0"/>
    <x v="0"/>
    <x v="0"/>
    <x v="37"/>
    <x v="0"/>
    <x v="149"/>
    <x v="149"/>
    <x v="0"/>
    <x v="0"/>
    <x v="0"/>
    <x v="0"/>
    <x v="1"/>
    <x v="1"/>
    <x v="0"/>
    <n v="149137.1"/>
    <n v="245650"/>
    <n v="245650"/>
    <n v="235800"/>
    <n v="-9850"/>
    <n v="-4.0097699979645842"/>
    <x v="1"/>
    <x v="0"/>
    <x v="6"/>
    <x v="6"/>
  </r>
  <r>
    <x v="0"/>
    <x v="0"/>
    <x v="0"/>
    <x v="37"/>
    <x v="0"/>
    <x v="150"/>
    <x v="150"/>
    <x v="0"/>
    <x v="0"/>
    <x v="0"/>
    <x v="0"/>
    <x v="1"/>
    <x v="1"/>
    <x v="0"/>
    <n v="68621.210000000006"/>
    <n v="149850"/>
    <n v="149850"/>
    <n v="244200"/>
    <n v="94350"/>
    <n v="62.962962962962962"/>
    <x v="1"/>
    <x v="1"/>
    <x v="11"/>
    <x v="11"/>
  </r>
  <r>
    <x v="0"/>
    <x v="0"/>
    <x v="0"/>
    <x v="37"/>
    <x v="0"/>
    <x v="151"/>
    <x v="151"/>
    <x v="0"/>
    <x v="0"/>
    <x v="0"/>
    <x v="0"/>
    <x v="1"/>
    <x v="1"/>
    <x v="0"/>
    <n v="191221.06"/>
    <n v="273900"/>
    <n v="273900"/>
    <n v="273850"/>
    <n v="-50"/>
    <n v="-1.8254837531945966E-2"/>
    <x v="1"/>
    <x v="0"/>
    <x v="8"/>
    <x v="8"/>
  </r>
  <r>
    <x v="0"/>
    <x v="0"/>
    <x v="0"/>
    <x v="37"/>
    <x v="0"/>
    <x v="152"/>
    <x v="152"/>
    <x v="0"/>
    <x v="0"/>
    <x v="0"/>
    <x v="0"/>
    <x v="1"/>
    <x v="1"/>
    <x v="0"/>
    <n v="147263.38"/>
    <n v="289980"/>
    <n v="289980"/>
    <n v="348550"/>
    <n v="58570"/>
    <n v="20.197944685840401"/>
    <x v="1"/>
    <x v="1"/>
    <x v="11"/>
    <x v="11"/>
  </r>
  <r>
    <x v="0"/>
    <x v="0"/>
    <x v="0"/>
    <x v="37"/>
    <x v="0"/>
    <x v="153"/>
    <x v="153"/>
    <x v="0"/>
    <x v="0"/>
    <x v="0"/>
    <x v="0"/>
    <x v="1"/>
    <x v="1"/>
    <x v="0"/>
    <n v="301861.90000000002"/>
    <n v="369100"/>
    <n v="369100"/>
    <n v="356050"/>
    <n v="-13050"/>
    <n v="-3.5356272013004606"/>
    <x v="1"/>
    <x v="0"/>
    <x v="6"/>
    <x v="6"/>
  </r>
  <r>
    <x v="0"/>
    <x v="0"/>
    <x v="0"/>
    <x v="37"/>
    <x v="0"/>
    <x v="154"/>
    <x v="154"/>
    <x v="0"/>
    <x v="0"/>
    <x v="0"/>
    <x v="0"/>
    <x v="1"/>
    <x v="1"/>
    <x v="0"/>
    <n v="22490.79"/>
    <n v="122000"/>
    <n v="122000"/>
    <n v="72400"/>
    <n v="-49600"/>
    <n v="-40.655737704918039"/>
    <x v="1"/>
    <x v="0"/>
    <x v="7"/>
    <x v="7"/>
  </r>
  <r>
    <x v="0"/>
    <x v="0"/>
    <x v="0"/>
    <x v="37"/>
    <x v="0"/>
    <x v="155"/>
    <x v="155"/>
    <x v="0"/>
    <x v="0"/>
    <x v="0"/>
    <x v="0"/>
    <x v="1"/>
    <x v="1"/>
    <x v="0"/>
    <n v="156147.51999999999"/>
    <n v="410860"/>
    <n v="410860"/>
    <n v="383450"/>
    <n v="-27410"/>
    <n v="-6.6713722435866236"/>
    <x v="1"/>
    <x v="0"/>
    <x v="7"/>
    <x v="7"/>
  </r>
  <r>
    <x v="0"/>
    <x v="0"/>
    <x v="0"/>
    <x v="37"/>
    <x v="0"/>
    <x v="156"/>
    <x v="156"/>
    <x v="0"/>
    <x v="0"/>
    <x v="0"/>
    <x v="0"/>
    <x v="1"/>
    <x v="1"/>
    <x v="0"/>
    <n v="178194.6"/>
    <n v="248500"/>
    <n v="248500"/>
    <n v="190000"/>
    <n v="-58500"/>
    <n v="-23.541247484909459"/>
    <x v="1"/>
    <x v="0"/>
    <x v="1"/>
    <x v="1"/>
  </r>
  <r>
    <x v="0"/>
    <x v="0"/>
    <x v="0"/>
    <x v="37"/>
    <x v="0"/>
    <x v="157"/>
    <x v="157"/>
    <x v="0"/>
    <x v="0"/>
    <x v="0"/>
    <x v="0"/>
    <x v="1"/>
    <x v="1"/>
    <x v="0"/>
    <n v="157165.42000000001"/>
    <n v="400000"/>
    <n v="400000"/>
    <n v="454950"/>
    <n v="54950"/>
    <n v="13.737500000000001"/>
    <x v="1"/>
    <x v="1"/>
    <x v="11"/>
    <x v="11"/>
  </r>
  <r>
    <x v="0"/>
    <x v="0"/>
    <x v="0"/>
    <x v="37"/>
    <x v="0"/>
    <x v="158"/>
    <x v="158"/>
    <x v="0"/>
    <x v="0"/>
    <x v="0"/>
    <x v="0"/>
    <x v="1"/>
    <x v="1"/>
    <x v="0"/>
    <n v="85373.78"/>
    <n v="158700"/>
    <n v="158700"/>
    <n v="148150"/>
    <n v="-10550"/>
    <n v="-6.6477630749842476"/>
    <x v="1"/>
    <x v="0"/>
    <x v="7"/>
    <x v="7"/>
  </r>
  <r>
    <x v="0"/>
    <x v="0"/>
    <x v="0"/>
    <x v="37"/>
    <x v="0"/>
    <x v="159"/>
    <x v="159"/>
    <x v="0"/>
    <x v="0"/>
    <x v="0"/>
    <x v="0"/>
    <x v="1"/>
    <x v="1"/>
    <x v="0"/>
    <n v="252545.18"/>
    <n v="401467.5"/>
    <n v="401467.5"/>
    <n v="422150"/>
    <n v="20682.5"/>
    <n v="5.1517246103358305"/>
    <x v="1"/>
    <x v="1"/>
    <x v="7"/>
    <x v="7"/>
  </r>
  <r>
    <x v="0"/>
    <x v="0"/>
    <x v="0"/>
    <x v="37"/>
    <x v="0"/>
    <x v="160"/>
    <x v="160"/>
    <x v="0"/>
    <x v="0"/>
    <x v="0"/>
    <x v="0"/>
    <x v="1"/>
    <x v="1"/>
    <x v="0"/>
    <n v="295981.18"/>
    <n v="675000"/>
    <n v="675000"/>
    <n v="579350"/>
    <n v="-95650"/>
    <n v="-14.170370370370369"/>
    <x v="1"/>
    <x v="0"/>
    <x v="12"/>
    <x v="12"/>
  </r>
  <r>
    <x v="0"/>
    <x v="0"/>
    <x v="0"/>
    <x v="37"/>
    <x v="0"/>
    <x v="161"/>
    <x v="161"/>
    <x v="0"/>
    <x v="0"/>
    <x v="0"/>
    <x v="0"/>
    <x v="1"/>
    <x v="1"/>
    <x v="0"/>
    <n v="230074.44"/>
    <n v="389510"/>
    <n v="389510"/>
    <n v="707150"/>
    <n v="317640"/>
    <n v="81.548612359117854"/>
    <x v="1"/>
    <x v="1"/>
    <x v="7"/>
    <x v="7"/>
  </r>
  <r>
    <x v="0"/>
    <x v="0"/>
    <x v="0"/>
    <x v="37"/>
    <x v="1"/>
    <x v="162"/>
    <x v="162"/>
    <x v="0"/>
    <x v="0"/>
    <x v="0"/>
    <x v="0"/>
    <x v="1"/>
    <x v="1"/>
    <x v="0"/>
    <n v="690894.37"/>
    <n v="696700"/>
    <n v="696700"/>
    <n v="694750"/>
    <n v="-1950"/>
    <n v="-0.27989091431032004"/>
    <x v="1"/>
    <x v="0"/>
    <x v="1"/>
    <x v="1"/>
  </r>
  <r>
    <x v="0"/>
    <x v="0"/>
    <x v="0"/>
    <x v="37"/>
    <x v="0"/>
    <x v="163"/>
    <x v="163"/>
    <x v="0"/>
    <x v="0"/>
    <x v="0"/>
    <x v="0"/>
    <x v="1"/>
    <x v="1"/>
    <x v="0"/>
    <n v="125317.62"/>
    <n v="110500"/>
    <n v="110500"/>
    <n v="120850"/>
    <n v="10350"/>
    <n v="9.3665158371040729"/>
    <x v="1"/>
    <x v="1"/>
    <x v="11"/>
    <x v="11"/>
  </r>
  <r>
    <x v="0"/>
    <x v="0"/>
    <x v="0"/>
    <x v="37"/>
    <x v="0"/>
    <x v="164"/>
    <x v="164"/>
    <x v="0"/>
    <x v="0"/>
    <x v="0"/>
    <x v="0"/>
    <x v="1"/>
    <x v="1"/>
    <x v="0"/>
    <n v="120457.63"/>
    <n v="244320"/>
    <n v="244320"/>
    <n v="267200"/>
    <n v="22880"/>
    <n v="9.3647675180091685"/>
    <x v="1"/>
    <x v="1"/>
    <x v="12"/>
    <x v="12"/>
  </r>
  <r>
    <x v="0"/>
    <x v="0"/>
    <x v="0"/>
    <x v="37"/>
    <x v="0"/>
    <x v="165"/>
    <x v="165"/>
    <x v="0"/>
    <x v="0"/>
    <x v="0"/>
    <x v="0"/>
    <x v="1"/>
    <x v="1"/>
    <x v="0"/>
    <n v="93614.84"/>
    <n v="246200"/>
    <n v="246200"/>
    <n v="374200"/>
    <n v="128000"/>
    <n v="51.990251827782288"/>
    <x v="1"/>
    <x v="1"/>
    <x v="12"/>
    <x v="12"/>
  </r>
  <r>
    <x v="0"/>
    <x v="0"/>
    <x v="0"/>
    <x v="37"/>
    <x v="0"/>
    <x v="166"/>
    <x v="166"/>
    <x v="0"/>
    <x v="0"/>
    <x v="0"/>
    <x v="0"/>
    <x v="1"/>
    <x v="1"/>
    <x v="0"/>
    <n v="74642.73"/>
    <n v="200160"/>
    <n v="200160"/>
    <n v="208570"/>
    <n v="8410"/>
    <n v="4.2016386890487611"/>
    <x v="1"/>
    <x v="1"/>
    <x v="11"/>
    <x v="11"/>
  </r>
  <r>
    <x v="0"/>
    <x v="0"/>
    <x v="0"/>
    <x v="38"/>
    <x v="0"/>
    <x v="167"/>
    <x v="167"/>
    <x v="0"/>
    <x v="0"/>
    <x v="0"/>
    <x v="0"/>
    <x v="1"/>
    <x v="1"/>
    <x v="0"/>
    <n v="64280.77"/>
    <n v="160000"/>
    <n v="160000"/>
    <n v="176950"/>
    <n v="16950"/>
    <n v="10.59375"/>
    <x v="1"/>
    <x v="1"/>
    <x v="9"/>
    <x v="9"/>
  </r>
  <r>
    <x v="0"/>
    <x v="0"/>
    <x v="0"/>
    <x v="38"/>
    <x v="0"/>
    <x v="168"/>
    <x v="168"/>
    <x v="0"/>
    <x v="0"/>
    <x v="0"/>
    <x v="0"/>
    <x v="1"/>
    <x v="1"/>
    <x v="0"/>
    <n v="103457.60000000001"/>
    <n v="200000"/>
    <n v="200000"/>
    <n v="151750"/>
    <n v="-48250"/>
    <n v="-24.125"/>
    <x v="1"/>
    <x v="0"/>
    <x v="8"/>
    <x v="8"/>
  </r>
  <r>
    <x v="0"/>
    <x v="0"/>
    <x v="0"/>
    <x v="38"/>
    <x v="1"/>
    <x v="169"/>
    <x v="169"/>
    <x v="0"/>
    <x v="0"/>
    <x v="0"/>
    <x v="0"/>
    <x v="1"/>
    <x v="1"/>
    <x v="0"/>
    <n v="335424.59999999998"/>
    <n v="400000"/>
    <n v="400000"/>
    <n v="795950"/>
    <n v="395950"/>
    <n v="98.987499999999997"/>
    <x v="1"/>
    <x v="1"/>
    <x v="2"/>
    <x v="2"/>
  </r>
  <r>
    <x v="0"/>
    <x v="0"/>
    <x v="0"/>
    <x v="38"/>
    <x v="0"/>
    <x v="170"/>
    <x v="170"/>
    <x v="0"/>
    <x v="0"/>
    <x v="0"/>
    <x v="0"/>
    <x v="1"/>
    <x v="1"/>
    <x v="0"/>
    <n v="50545.21"/>
    <n v="175000"/>
    <n v="175000"/>
    <n v="150100"/>
    <n v="-24900"/>
    <n v="-14.228571428571428"/>
    <x v="1"/>
    <x v="0"/>
    <x v="11"/>
    <x v="11"/>
  </r>
  <r>
    <x v="0"/>
    <x v="0"/>
    <x v="0"/>
    <x v="38"/>
    <x v="0"/>
    <x v="171"/>
    <x v="171"/>
    <x v="0"/>
    <x v="0"/>
    <x v="0"/>
    <x v="0"/>
    <x v="1"/>
    <x v="1"/>
    <x v="0"/>
    <n v="59342.64"/>
    <n v="108150"/>
    <n v="108150"/>
    <n v="142200"/>
    <n v="34050"/>
    <n v="31.484049930651874"/>
    <x v="1"/>
    <x v="1"/>
    <x v="7"/>
    <x v="7"/>
  </r>
  <r>
    <x v="0"/>
    <x v="0"/>
    <x v="0"/>
    <x v="38"/>
    <x v="0"/>
    <x v="172"/>
    <x v="172"/>
    <x v="0"/>
    <x v="0"/>
    <x v="0"/>
    <x v="0"/>
    <x v="1"/>
    <x v="1"/>
    <x v="0"/>
    <n v="65479.25"/>
    <n v="200000"/>
    <n v="200000"/>
    <n v="180050"/>
    <n v="-19950"/>
    <n v="-9.9749999999999996"/>
    <x v="1"/>
    <x v="0"/>
    <x v="6"/>
    <x v="6"/>
  </r>
  <r>
    <x v="0"/>
    <x v="0"/>
    <x v="0"/>
    <x v="38"/>
    <x v="0"/>
    <x v="173"/>
    <x v="173"/>
    <x v="0"/>
    <x v="0"/>
    <x v="0"/>
    <x v="0"/>
    <x v="1"/>
    <x v="1"/>
    <x v="0"/>
    <n v="72284.570000000007"/>
    <n v="200000"/>
    <n v="200000"/>
    <n v="251600"/>
    <n v="51600"/>
    <n v="25.8"/>
    <x v="1"/>
    <x v="1"/>
    <x v="11"/>
    <x v="11"/>
  </r>
  <r>
    <x v="0"/>
    <x v="0"/>
    <x v="0"/>
    <x v="38"/>
    <x v="0"/>
    <x v="174"/>
    <x v="174"/>
    <x v="0"/>
    <x v="0"/>
    <x v="0"/>
    <x v="0"/>
    <x v="1"/>
    <x v="1"/>
    <x v="0"/>
    <n v="63748.31"/>
    <n v="100000"/>
    <n v="100000"/>
    <n v="71750"/>
    <n v="-28250"/>
    <n v="-28.25"/>
    <x v="1"/>
    <x v="0"/>
    <x v="9"/>
    <x v="9"/>
  </r>
  <r>
    <x v="0"/>
    <x v="0"/>
    <x v="0"/>
    <x v="38"/>
    <x v="0"/>
    <x v="175"/>
    <x v="175"/>
    <x v="0"/>
    <x v="0"/>
    <x v="0"/>
    <x v="0"/>
    <x v="1"/>
    <x v="1"/>
    <x v="0"/>
    <n v="175824.11"/>
    <n v="300000"/>
    <n v="300000"/>
    <n v="421400"/>
    <n v="121400"/>
    <n v="40.466666666666669"/>
    <x v="1"/>
    <x v="1"/>
    <x v="6"/>
    <x v="6"/>
  </r>
  <r>
    <x v="0"/>
    <x v="0"/>
    <x v="0"/>
    <x v="38"/>
    <x v="0"/>
    <x v="176"/>
    <x v="176"/>
    <x v="0"/>
    <x v="0"/>
    <x v="0"/>
    <x v="0"/>
    <x v="1"/>
    <x v="1"/>
    <x v="0"/>
    <n v="62876.28"/>
    <n v="140000"/>
    <n v="140000"/>
    <n v="144750"/>
    <n v="4750"/>
    <n v="3.3928571428571428"/>
    <x v="1"/>
    <x v="1"/>
    <x v="6"/>
    <x v="6"/>
  </r>
  <r>
    <x v="0"/>
    <x v="0"/>
    <x v="0"/>
    <x v="38"/>
    <x v="0"/>
    <x v="177"/>
    <x v="177"/>
    <x v="0"/>
    <x v="0"/>
    <x v="0"/>
    <x v="0"/>
    <x v="1"/>
    <x v="1"/>
    <x v="0"/>
    <n v="39810.97"/>
    <n v="90000"/>
    <n v="90000"/>
    <n v="247450"/>
    <n v="157450"/>
    <n v="174.94444444444446"/>
    <x v="1"/>
    <x v="1"/>
    <x v="11"/>
    <x v="11"/>
  </r>
  <r>
    <x v="0"/>
    <x v="0"/>
    <x v="0"/>
    <x v="38"/>
    <x v="0"/>
    <x v="178"/>
    <x v="178"/>
    <x v="0"/>
    <x v="0"/>
    <x v="0"/>
    <x v="0"/>
    <x v="1"/>
    <x v="1"/>
    <x v="0"/>
    <n v="48922.03"/>
    <n v="80000"/>
    <n v="80000"/>
    <n v="100850"/>
    <n v="20850"/>
    <n v="26.0625"/>
    <x v="1"/>
    <x v="1"/>
    <x v="12"/>
    <x v="12"/>
  </r>
  <r>
    <x v="0"/>
    <x v="0"/>
    <x v="0"/>
    <x v="38"/>
    <x v="0"/>
    <x v="179"/>
    <x v="179"/>
    <x v="0"/>
    <x v="0"/>
    <x v="0"/>
    <x v="0"/>
    <x v="1"/>
    <x v="1"/>
    <x v="0"/>
    <n v="82104.44"/>
    <n v="290000"/>
    <n v="290000"/>
    <n v="410300"/>
    <n v="120300"/>
    <n v="41.482758620689651"/>
    <x v="1"/>
    <x v="1"/>
    <x v="11"/>
    <x v="11"/>
  </r>
  <r>
    <x v="0"/>
    <x v="0"/>
    <x v="0"/>
    <x v="38"/>
    <x v="0"/>
    <x v="180"/>
    <x v="180"/>
    <x v="0"/>
    <x v="0"/>
    <x v="0"/>
    <x v="0"/>
    <x v="1"/>
    <x v="1"/>
    <x v="0"/>
    <n v="29225.17"/>
    <n v="100000"/>
    <n v="100000"/>
    <n v="123300"/>
    <n v="23300"/>
    <n v="23.3"/>
    <x v="1"/>
    <x v="1"/>
    <x v="11"/>
    <x v="11"/>
  </r>
  <r>
    <x v="0"/>
    <x v="0"/>
    <x v="0"/>
    <x v="38"/>
    <x v="0"/>
    <x v="181"/>
    <x v="181"/>
    <x v="0"/>
    <x v="0"/>
    <x v="0"/>
    <x v="0"/>
    <x v="1"/>
    <x v="1"/>
    <x v="0"/>
    <n v="51165.57"/>
    <n v="150000"/>
    <n v="150000"/>
    <n v="145800"/>
    <n v="-4200"/>
    <n v="-2.8"/>
    <x v="1"/>
    <x v="0"/>
    <x v="12"/>
    <x v="12"/>
  </r>
  <r>
    <x v="0"/>
    <x v="0"/>
    <x v="0"/>
    <x v="38"/>
    <x v="0"/>
    <x v="182"/>
    <x v="182"/>
    <x v="0"/>
    <x v="0"/>
    <x v="0"/>
    <x v="0"/>
    <x v="1"/>
    <x v="1"/>
    <x v="0"/>
    <n v="43788.82"/>
    <n v="120000"/>
    <n v="120000"/>
    <n v="177900"/>
    <n v="57900"/>
    <n v="48.25"/>
    <x v="1"/>
    <x v="1"/>
    <x v="12"/>
    <x v="12"/>
  </r>
  <r>
    <x v="0"/>
    <x v="0"/>
    <x v="0"/>
    <x v="38"/>
    <x v="0"/>
    <x v="183"/>
    <x v="183"/>
    <x v="0"/>
    <x v="0"/>
    <x v="0"/>
    <x v="0"/>
    <x v="1"/>
    <x v="1"/>
    <x v="0"/>
    <n v="65486.27"/>
    <n v="160000"/>
    <n v="160000"/>
    <n v="281250"/>
    <n v="121250"/>
    <n v="75.78125"/>
    <x v="1"/>
    <x v="1"/>
    <x v="12"/>
    <x v="12"/>
  </r>
  <r>
    <x v="0"/>
    <x v="0"/>
    <x v="0"/>
    <x v="38"/>
    <x v="0"/>
    <x v="184"/>
    <x v="184"/>
    <x v="0"/>
    <x v="0"/>
    <x v="0"/>
    <x v="0"/>
    <x v="1"/>
    <x v="1"/>
    <x v="0"/>
    <n v="61783.6"/>
    <n v="100000"/>
    <n v="100000"/>
    <n v="128600"/>
    <n v="28600"/>
    <n v="28.6"/>
    <x v="1"/>
    <x v="1"/>
    <x v="12"/>
    <x v="12"/>
  </r>
  <r>
    <x v="0"/>
    <x v="0"/>
    <x v="0"/>
    <x v="38"/>
    <x v="0"/>
    <x v="185"/>
    <x v="185"/>
    <x v="0"/>
    <x v="0"/>
    <x v="0"/>
    <x v="0"/>
    <x v="1"/>
    <x v="1"/>
    <x v="0"/>
    <n v="25598.38"/>
    <n v="51000"/>
    <n v="51000"/>
    <n v="75150"/>
    <n v="24150"/>
    <n v="47.352941176470587"/>
    <x v="1"/>
    <x v="1"/>
    <x v="12"/>
    <x v="12"/>
  </r>
  <r>
    <x v="0"/>
    <x v="0"/>
    <x v="0"/>
    <x v="39"/>
    <x v="0"/>
    <x v="186"/>
    <x v="186"/>
    <x v="0"/>
    <x v="0"/>
    <x v="0"/>
    <x v="0"/>
    <x v="1"/>
    <x v="1"/>
    <x v="0"/>
    <n v="212370.76"/>
    <n v="358200"/>
    <n v="358200"/>
    <n v="646950"/>
    <n v="288750"/>
    <n v="80.611390284757121"/>
    <x v="1"/>
    <x v="1"/>
    <x v="11"/>
    <x v="11"/>
  </r>
  <r>
    <x v="0"/>
    <x v="0"/>
    <x v="0"/>
    <x v="39"/>
    <x v="0"/>
    <x v="187"/>
    <x v="187"/>
    <x v="0"/>
    <x v="0"/>
    <x v="0"/>
    <x v="0"/>
    <x v="1"/>
    <x v="1"/>
    <x v="0"/>
    <n v="395889.96"/>
    <n v="535500"/>
    <n v="535500"/>
    <n v="510800"/>
    <n v="-24700"/>
    <n v="-4.6125116713352012"/>
    <x v="1"/>
    <x v="0"/>
    <x v="6"/>
    <x v="6"/>
  </r>
  <r>
    <x v="0"/>
    <x v="0"/>
    <x v="0"/>
    <x v="39"/>
    <x v="0"/>
    <x v="188"/>
    <x v="188"/>
    <x v="0"/>
    <x v="0"/>
    <x v="0"/>
    <x v="0"/>
    <x v="1"/>
    <x v="1"/>
    <x v="0"/>
    <n v="70633.759999999995"/>
    <n v="260000"/>
    <n v="260000"/>
    <n v="322950"/>
    <n v="62950"/>
    <n v="24.21153846153846"/>
    <x v="1"/>
    <x v="1"/>
    <x v="11"/>
    <x v="11"/>
  </r>
  <r>
    <x v="0"/>
    <x v="0"/>
    <x v="0"/>
    <x v="39"/>
    <x v="1"/>
    <x v="189"/>
    <x v="189"/>
    <x v="0"/>
    <x v="0"/>
    <x v="0"/>
    <x v="0"/>
    <x v="1"/>
    <x v="1"/>
    <x v="0"/>
    <n v="407379.82"/>
    <n v="600000"/>
    <n v="600000"/>
    <n v="863350"/>
    <n v="263350"/>
    <n v="43.891666666666666"/>
    <x v="1"/>
    <x v="1"/>
    <x v="1"/>
    <x v="1"/>
  </r>
  <r>
    <x v="0"/>
    <x v="0"/>
    <x v="0"/>
    <x v="39"/>
    <x v="0"/>
    <x v="190"/>
    <x v="190"/>
    <x v="0"/>
    <x v="0"/>
    <x v="0"/>
    <x v="0"/>
    <x v="1"/>
    <x v="1"/>
    <x v="0"/>
    <n v="45929.36"/>
    <n v="120000"/>
    <n v="120000"/>
    <n v="511780"/>
    <n v="391780"/>
    <n v="326.48333333333329"/>
    <x v="1"/>
    <x v="1"/>
    <x v="11"/>
    <x v="11"/>
  </r>
  <r>
    <x v="0"/>
    <x v="0"/>
    <x v="0"/>
    <x v="39"/>
    <x v="0"/>
    <x v="191"/>
    <x v="191"/>
    <x v="0"/>
    <x v="0"/>
    <x v="0"/>
    <x v="0"/>
    <x v="1"/>
    <x v="1"/>
    <x v="0"/>
    <n v="111464.77"/>
    <n v="175000"/>
    <n v="175000"/>
    <n v="147500"/>
    <n v="-27500"/>
    <n v="-15.714285714285714"/>
    <x v="1"/>
    <x v="0"/>
    <x v="6"/>
    <x v="6"/>
  </r>
  <r>
    <x v="0"/>
    <x v="0"/>
    <x v="0"/>
    <x v="39"/>
    <x v="0"/>
    <x v="192"/>
    <x v="192"/>
    <x v="0"/>
    <x v="0"/>
    <x v="0"/>
    <x v="0"/>
    <x v="1"/>
    <x v="1"/>
    <x v="0"/>
    <n v="51766.51"/>
    <n v="100000"/>
    <n v="100000"/>
    <n v="211347.47"/>
    <n v="111347.47"/>
    <n v="111.34747"/>
    <x v="1"/>
    <x v="1"/>
    <x v="12"/>
    <x v="12"/>
  </r>
  <r>
    <x v="0"/>
    <x v="0"/>
    <x v="0"/>
    <x v="39"/>
    <x v="0"/>
    <x v="193"/>
    <x v="193"/>
    <x v="0"/>
    <x v="0"/>
    <x v="0"/>
    <x v="0"/>
    <x v="1"/>
    <x v="1"/>
    <x v="0"/>
    <n v="275936.33"/>
    <n v="450000"/>
    <n v="450000"/>
    <n v="670800"/>
    <n v="220800"/>
    <n v="49.06666666666667"/>
    <x v="1"/>
    <x v="1"/>
    <x v="6"/>
    <x v="6"/>
  </r>
  <r>
    <x v="0"/>
    <x v="0"/>
    <x v="0"/>
    <x v="39"/>
    <x v="0"/>
    <x v="194"/>
    <x v="194"/>
    <x v="0"/>
    <x v="0"/>
    <x v="0"/>
    <x v="0"/>
    <x v="1"/>
    <x v="1"/>
    <x v="0"/>
    <n v="92509.11"/>
    <n v="250000"/>
    <n v="250000"/>
    <n v="339850"/>
    <n v="89850"/>
    <n v="35.94"/>
    <x v="1"/>
    <x v="1"/>
    <x v="6"/>
    <x v="6"/>
  </r>
  <r>
    <x v="0"/>
    <x v="0"/>
    <x v="0"/>
    <x v="39"/>
    <x v="0"/>
    <x v="195"/>
    <x v="195"/>
    <x v="0"/>
    <x v="0"/>
    <x v="0"/>
    <x v="0"/>
    <x v="1"/>
    <x v="1"/>
    <x v="0"/>
    <n v="45224.01"/>
    <n v="100000"/>
    <n v="100000"/>
    <n v="130450"/>
    <n v="30450"/>
    <n v="30.45"/>
    <x v="1"/>
    <x v="1"/>
    <x v="11"/>
    <x v="11"/>
  </r>
  <r>
    <x v="0"/>
    <x v="0"/>
    <x v="0"/>
    <x v="39"/>
    <x v="0"/>
    <x v="196"/>
    <x v="196"/>
    <x v="0"/>
    <x v="0"/>
    <x v="0"/>
    <x v="0"/>
    <x v="1"/>
    <x v="1"/>
    <x v="0"/>
    <n v="123937.14"/>
    <n v="250000"/>
    <n v="250000"/>
    <n v="269950"/>
    <n v="19950"/>
    <n v="7.98"/>
    <x v="1"/>
    <x v="1"/>
    <x v="11"/>
    <x v="11"/>
  </r>
  <r>
    <x v="0"/>
    <x v="0"/>
    <x v="0"/>
    <x v="39"/>
    <x v="0"/>
    <x v="197"/>
    <x v="197"/>
    <x v="0"/>
    <x v="0"/>
    <x v="0"/>
    <x v="0"/>
    <x v="1"/>
    <x v="1"/>
    <x v="0"/>
    <n v="17203.52"/>
    <n v="50850"/>
    <n v="50850"/>
    <n v="43800"/>
    <n v="-7050"/>
    <n v="-13.864306784660767"/>
    <x v="1"/>
    <x v="0"/>
    <x v="11"/>
    <x v="11"/>
  </r>
  <r>
    <x v="0"/>
    <x v="0"/>
    <x v="7"/>
    <x v="40"/>
    <x v="0"/>
    <x v="198"/>
    <x v="198"/>
    <x v="0"/>
    <x v="0"/>
    <x v="0"/>
    <x v="0"/>
    <x v="1"/>
    <x v="1"/>
    <x v="0"/>
    <n v="244068.76"/>
    <n v="500000"/>
    <n v="500000"/>
    <n v="502400"/>
    <n v="2400"/>
    <n v="0.48"/>
    <x v="1"/>
    <x v="1"/>
    <x v="12"/>
    <x v="12"/>
  </r>
  <r>
    <x v="0"/>
    <x v="0"/>
    <x v="7"/>
    <x v="40"/>
    <x v="0"/>
    <x v="199"/>
    <x v="199"/>
    <x v="0"/>
    <x v="0"/>
    <x v="0"/>
    <x v="0"/>
    <x v="1"/>
    <x v="1"/>
    <x v="0"/>
    <n v="531787.31999999995"/>
    <n v="692712"/>
    <n v="692712"/>
    <n v="669580"/>
    <n v="-23132"/>
    <n v="-3.339338715079283"/>
    <x v="1"/>
    <x v="0"/>
    <x v="7"/>
    <x v="7"/>
  </r>
  <r>
    <x v="0"/>
    <x v="0"/>
    <x v="7"/>
    <x v="40"/>
    <x v="0"/>
    <x v="200"/>
    <x v="200"/>
    <x v="0"/>
    <x v="0"/>
    <x v="0"/>
    <x v="0"/>
    <x v="1"/>
    <x v="1"/>
    <x v="0"/>
    <n v="592953.61"/>
    <n v="470000"/>
    <n v="470000"/>
    <n v="1045560"/>
    <n v="575560"/>
    <n v="122.45957446808509"/>
    <x v="1"/>
    <x v="1"/>
    <x v="1"/>
    <x v="1"/>
  </r>
  <r>
    <x v="0"/>
    <x v="0"/>
    <x v="7"/>
    <x v="40"/>
    <x v="0"/>
    <x v="201"/>
    <x v="201"/>
    <x v="0"/>
    <x v="0"/>
    <x v="0"/>
    <x v="0"/>
    <x v="1"/>
    <x v="1"/>
    <x v="0"/>
    <n v="494863.48"/>
    <n v="641000"/>
    <n v="641000"/>
    <n v="583700"/>
    <n v="-57300"/>
    <n v="-8.9391575663026526"/>
    <x v="1"/>
    <x v="0"/>
    <x v="6"/>
    <x v="6"/>
  </r>
  <r>
    <x v="0"/>
    <x v="0"/>
    <x v="7"/>
    <x v="40"/>
    <x v="0"/>
    <x v="202"/>
    <x v="202"/>
    <x v="0"/>
    <x v="0"/>
    <x v="0"/>
    <x v="0"/>
    <x v="1"/>
    <x v="1"/>
    <x v="0"/>
    <n v="255911.27"/>
    <n v="548100"/>
    <n v="548100"/>
    <n v="628850"/>
    <n v="80750"/>
    <n v="14.732713008575077"/>
    <x v="1"/>
    <x v="1"/>
    <x v="11"/>
    <x v="11"/>
  </r>
  <r>
    <x v="0"/>
    <x v="0"/>
    <x v="7"/>
    <x v="40"/>
    <x v="0"/>
    <x v="203"/>
    <x v="203"/>
    <x v="0"/>
    <x v="0"/>
    <x v="0"/>
    <x v="0"/>
    <x v="1"/>
    <x v="1"/>
    <x v="0"/>
    <n v="436193.13"/>
    <n v="934950"/>
    <n v="934950"/>
    <n v="985800"/>
    <n v="50850"/>
    <n v="5.4387935183699669"/>
    <x v="1"/>
    <x v="1"/>
    <x v="11"/>
    <x v="11"/>
  </r>
  <r>
    <x v="0"/>
    <x v="0"/>
    <x v="7"/>
    <x v="40"/>
    <x v="0"/>
    <x v="204"/>
    <x v="204"/>
    <x v="0"/>
    <x v="0"/>
    <x v="0"/>
    <x v="0"/>
    <x v="1"/>
    <x v="1"/>
    <x v="0"/>
    <n v="222369.23"/>
    <n v="320000"/>
    <n v="320000"/>
    <n v="422940"/>
    <n v="102940"/>
    <n v="32.168750000000003"/>
    <x v="1"/>
    <x v="1"/>
    <x v="7"/>
    <x v="7"/>
  </r>
  <r>
    <x v="0"/>
    <x v="0"/>
    <x v="7"/>
    <x v="40"/>
    <x v="0"/>
    <x v="205"/>
    <x v="205"/>
    <x v="0"/>
    <x v="0"/>
    <x v="0"/>
    <x v="0"/>
    <x v="1"/>
    <x v="1"/>
    <x v="0"/>
    <n v="207540.64"/>
    <n v="509000"/>
    <n v="509000"/>
    <n v="489550"/>
    <n v="-19450"/>
    <n v="-3.8212180746561888"/>
    <x v="1"/>
    <x v="0"/>
    <x v="6"/>
    <x v="6"/>
  </r>
  <r>
    <x v="0"/>
    <x v="0"/>
    <x v="7"/>
    <x v="40"/>
    <x v="0"/>
    <x v="206"/>
    <x v="206"/>
    <x v="0"/>
    <x v="0"/>
    <x v="0"/>
    <x v="0"/>
    <x v="1"/>
    <x v="1"/>
    <x v="0"/>
    <n v="400261.69"/>
    <n v="654200"/>
    <n v="654200"/>
    <n v="569850"/>
    <n v="-84350"/>
    <n v="-12.893610516661573"/>
    <x v="1"/>
    <x v="0"/>
    <x v="6"/>
    <x v="6"/>
  </r>
  <r>
    <x v="0"/>
    <x v="0"/>
    <x v="7"/>
    <x v="40"/>
    <x v="0"/>
    <x v="207"/>
    <x v="207"/>
    <x v="0"/>
    <x v="0"/>
    <x v="0"/>
    <x v="0"/>
    <x v="1"/>
    <x v="1"/>
    <x v="0"/>
    <n v="30686.3"/>
    <n v="120000"/>
    <n v="120000"/>
    <n v="136800"/>
    <n v="16800"/>
    <n v="14"/>
    <x v="1"/>
    <x v="1"/>
    <x v="12"/>
    <x v="12"/>
  </r>
  <r>
    <x v="0"/>
    <x v="0"/>
    <x v="7"/>
    <x v="40"/>
    <x v="0"/>
    <x v="208"/>
    <x v="208"/>
    <x v="0"/>
    <x v="0"/>
    <x v="0"/>
    <x v="0"/>
    <x v="1"/>
    <x v="1"/>
    <x v="0"/>
    <n v="72244.070000000007"/>
    <n v="254900"/>
    <n v="254900"/>
    <n v="262300"/>
    <n v="7400"/>
    <n v="2.9030992546096512"/>
    <x v="1"/>
    <x v="1"/>
    <x v="11"/>
    <x v="11"/>
  </r>
  <r>
    <x v="0"/>
    <x v="0"/>
    <x v="7"/>
    <x v="40"/>
    <x v="0"/>
    <x v="209"/>
    <x v="209"/>
    <x v="0"/>
    <x v="0"/>
    <x v="0"/>
    <x v="0"/>
    <x v="1"/>
    <x v="1"/>
    <x v="0"/>
    <n v="144776.32000000001"/>
    <n v="200000"/>
    <n v="200000"/>
    <n v="272850"/>
    <n v="72850"/>
    <n v="36.424999999999997"/>
    <x v="1"/>
    <x v="1"/>
    <x v="12"/>
    <x v="12"/>
  </r>
  <r>
    <x v="0"/>
    <x v="0"/>
    <x v="7"/>
    <x v="40"/>
    <x v="0"/>
    <x v="210"/>
    <x v="210"/>
    <x v="0"/>
    <x v="0"/>
    <x v="0"/>
    <x v="0"/>
    <x v="1"/>
    <x v="1"/>
    <x v="0"/>
    <n v="269973.51"/>
    <n v="538500"/>
    <n v="538500"/>
    <n v="567900"/>
    <n v="29400"/>
    <n v="5.4596100278551534"/>
    <x v="1"/>
    <x v="1"/>
    <x v="11"/>
    <x v="11"/>
  </r>
  <r>
    <x v="0"/>
    <x v="0"/>
    <x v="7"/>
    <x v="40"/>
    <x v="0"/>
    <x v="211"/>
    <x v="211"/>
    <x v="0"/>
    <x v="0"/>
    <x v="0"/>
    <x v="0"/>
    <x v="1"/>
    <x v="1"/>
    <x v="0"/>
    <n v="315506.31"/>
    <n v="430000"/>
    <n v="430000"/>
    <n v="475000"/>
    <n v="45000"/>
    <n v="10.465116279069766"/>
    <x v="1"/>
    <x v="1"/>
    <x v="11"/>
    <x v="11"/>
  </r>
  <r>
    <x v="0"/>
    <x v="0"/>
    <x v="7"/>
    <x v="40"/>
    <x v="0"/>
    <x v="212"/>
    <x v="212"/>
    <x v="0"/>
    <x v="0"/>
    <x v="0"/>
    <x v="0"/>
    <x v="1"/>
    <x v="1"/>
    <x v="0"/>
    <n v="217428.93"/>
    <n v="480000"/>
    <n v="480000"/>
    <n v="531500"/>
    <n v="51500"/>
    <n v="10.729166666666666"/>
    <x v="1"/>
    <x v="1"/>
    <x v="11"/>
    <x v="11"/>
  </r>
  <r>
    <x v="0"/>
    <x v="0"/>
    <x v="7"/>
    <x v="40"/>
    <x v="0"/>
    <x v="213"/>
    <x v="213"/>
    <x v="0"/>
    <x v="0"/>
    <x v="0"/>
    <x v="0"/>
    <x v="1"/>
    <x v="1"/>
    <x v="0"/>
    <n v="143156.16"/>
    <n v="300000"/>
    <n v="300000"/>
    <n v="360000"/>
    <n v="60000"/>
    <n v="20"/>
    <x v="1"/>
    <x v="1"/>
    <x v="11"/>
    <x v="11"/>
  </r>
  <r>
    <x v="0"/>
    <x v="0"/>
    <x v="7"/>
    <x v="40"/>
    <x v="0"/>
    <x v="214"/>
    <x v="214"/>
    <x v="0"/>
    <x v="0"/>
    <x v="0"/>
    <x v="0"/>
    <x v="1"/>
    <x v="1"/>
    <x v="0"/>
    <n v="47829.56"/>
    <n v="140000"/>
    <n v="140000"/>
    <n v="130500"/>
    <n v="-9500"/>
    <n v="-6.7857142857142856"/>
    <x v="1"/>
    <x v="0"/>
    <x v="12"/>
    <x v="12"/>
  </r>
  <r>
    <x v="0"/>
    <x v="0"/>
    <x v="7"/>
    <x v="41"/>
    <x v="0"/>
    <x v="215"/>
    <x v="215"/>
    <x v="0"/>
    <x v="0"/>
    <x v="0"/>
    <x v="0"/>
    <x v="1"/>
    <x v="1"/>
    <x v="0"/>
    <n v="21341.89"/>
    <n v="494000"/>
    <n v="494000"/>
    <n v="302850"/>
    <n v="-191150"/>
    <n v="-38.694331983805668"/>
    <x v="1"/>
    <x v="0"/>
    <x v="11"/>
    <x v="11"/>
  </r>
  <r>
    <x v="0"/>
    <x v="0"/>
    <x v="7"/>
    <x v="41"/>
    <x v="0"/>
    <x v="216"/>
    <x v="216"/>
    <x v="0"/>
    <x v="0"/>
    <x v="0"/>
    <x v="0"/>
    <x v="1"/>
    <x v="1"/>
    <x v="0"/>
    <n v="104031.91"/>
    <n v="200000"/>
    <n v="200000"/>
    <n v="308950"/>
    <n v="108950"/>
    <n v="54.475000000000001"/>
    <x v="1"/>
    <x v="1"/>
    <x v="12"/>
    <x v="12"/>
  </r>
  <r>
    <x v="0"/>
    <x v="0"/>
    <x v="7"/>
    <x v="41"/>
    <x v="0"/>
    <x v="217"/>
    <x v="217"/>
    <x v="0"/>
    <x v="0"/>
    <x v="0"/>
    <x v="0"/>
    <x v="1"/>
    <x v="1"/>
    <x v="0"/>
    <n v="68556.31"/>
    <n v="100000"/>
    <n v="100000"/>
    <n v="150900"/>
    <n v="50900"/>
    <n v="50.9"/>
    <x v="1"/>
    <x v="1"/>
    <x v="8"/>
    <x v="8"/>
  </r>
  <r>
    <x v="0"/>
    <x v="0"/>
    <x v="7"/>
    <x v="41"/>
    <x v="0"/>
    <x v="218"/>
    <x v="218"/>
    <x v="0"/>
    <x v="0"/>
    <x v="0"/>
    <x v="0"/>
    <x v="1"/>
    <x v="1"/>
    <x v="0"/>
    <n v="360271.22"/>
    <n v="500000"/>
    <n v="500000"/>
    <n v="515050"/>
    <n v="15050"/>
    <n v="3.01"/>
    <x v="1"/>
    <x v="1"/>
    <x v="8"/>
    <x v="8"/>
  </r>
  <r>
    <x v="0"/>
    <x v="0"/>
    <x v="7"/>
    <x v="41"/>
    <x v="0"/>
    <x v="219"/>
    <x v="219"/>
    <x v="0"/>
    <x v="0"/>
    <x v="0"/>
    <x v="0"/>
    <x v="1"/>
    <x v="1"/>
    <x v="0"/>
    <n v="119880.31"/>
    <n v="200000"/>
    <n v="200000"/>
    <n v="211700"/>
    <n v="11700"/>
    <n v="5.85"/>
    <x v="1"/>
    <x v="1"/>
    <x v="11"/>
    <x v="11"/>
  </r>
  <r>
    <x v="0"/>
    <x v="0"/>
    <x v="7"/>
    <x v="41"/>
    <x v="0"/>
    <x v="220"/>
    <x v="220"/>
    <x v="0"/>
    <x v="0"/>
    <x v="0"/>
    <x v="0"/>
    <x v="1"/>
    <x v="1"/>
    <x v="0"/>
    <n v="20390.75"/>
    <n v="42000"/>
    <n v="42000"/>
    <n v="77350"/>
    <n v="35350"/>
    <n v="84.166666666666657"/>
    <x v="1"/>
    <x v="1"/>
    <x v="11"/>
    <x v="11"/>
  </r>
  <r>
    <x v="0"/>
    <x v="0"/>
    <x v="7"/>
    <x v="41"/>
    <x v="0"/>
    <x v="221"/>
    <x v="221"/>
    <x v="0"/>
    <x v="0"/>
    <x v="0"/>
    <x v="0"/>
    <x v="1"/>
    <x v="1"/>
    <x v="0"/>
    <n v="115747.9"/>
    <n v="245080"/>
    <n v="245080"/>
    <n v="214150"/>
    <n v="-30930"/>
    <n v="-12.620368859148034"/>
    <x v="1"/>
    <x v="0"/>
    <x v="8"/>
    <x v="8"/>
  </r>
  <r>
    <x v="0"/>
    <x v="0"/>
    <x v="7"/>
    <x v="41"/>
    <x v="0"/>
    <x v="222"/>
    <x v="222"/>
    <x v="0"/>
    <x v="0"/>
    <x v="0"/>
    <x v="0"/>
    <x v="1"/>
    <x v="1"/>
    <x v="0"/>
    <n v="432520.51"/>
    <n v="840000"/>
    <n v="840000"/>
    <n v="818850"/>
    <n v="-21150"/>
    <n v="-2.5178571428571432"/>
    <x v="1"/>
    <x v="0"/>
    <x v="6"/>
    <x v="6"/>
  </r>
  <r>
    <x v="0"/>
    <x v="0"/>
    <x v="7"/>
    <x v="41"/>
    <x v="0"/>
    <x v="223"/>
    <x v="223"/>
    <x v="0"/>
    <x v="0"/>
    <x v="0"/>
    <x v="0"/>
    <x v="1"/>
    <x v="1"/>
    <x v="0"/>
    <n v="156454.04"/>
    <n v="450000"/>
    <n v="450000"/>
    <n v="372000"/>
    <n v="-78000"/>
    <n v="-17.333333333333332"/>
    <x v="1"/>
    <x v="0"/>
    <x v="11"/>
    <x v="11"/>
  </r>
  <r>
    <x v="0"/>
    <x v="0"/>
    <x v="7"/>
    <x v="41"/>
    <x v="0"/>
    <x v="224"/>
    <x v="224"/>
    <x v="0"/>
    <x v="0"/>
    <x v="0"/>
    <x v="0"/>
    <x v="1"/>
    <x v="1"/>
    <x v="0"/>
    <n v="248886.52"/>
    <n v="400000"/>
    <n v="400000"/>
    <n v="667000"/>
    <n v="267000"/>
    <n v="66.75"/>
    <x v="1"/>
    <x v="1"/>
    <x v="8"/>
    <x v="8"/>
  </r>
  <r>
    <x v="0"/>
    <x v="0"/>
    <x v="7"/>
    <x v="41"/>
    <x v="1"/>
    <x v="225"/>
    <x v="225"/>
    <x v="0"/>
    <x v="0"/>
    <x v="0"/>
    <x v="0"/>
    <x v="1"/>
    <x v="1"/>
    <x v="0"/>
    <n v="199637.53"/>
    <n v="271020"/>
    <n v="271020"/>
    <n v="277050"/>
    <n v="6030"/>
    <n v="2.224928049590436"/>
    <x v="1"/>
    <x v="1"/>
    <x v="1"/>
    <x v="1"/>
  </r>
  <r>
    <x v="0"/>
    <x v="0"/>
    <x v="7"/>
    <x v="41"/>
    <x v="0"/>
    <x v="226"/>
    <x v="226"/>
    <x v="0"/>
    <x v="0"/>
    <x v="0"/>
    <x v="0"/>
    <x v="1"/>
    <x v="1"/>
    <x v="0"/>
    <n v="281466.42"/>
    <n v="361680"/>
    <n v="361680"/>
    <n v="334450"/>
    <n v="-27230"/>
    <n v="-7.5287547002875472"/>
    <x v="1"/>
    <x v="0"/>
    <x v="6"/>
    <x v="6"/>
  </r>
  <r>
    <x v="0"/>
    <x v="0"/>
    <x v="7"/>
    <x v="41"/>
    <x v="0"/>
    <x v="227"/>
    <x v="227"/>
    <x v="0"/>
    <x v="0"/>
    <x v="0"/>
    <x v="0"/>
    <x v="1"/>
    <x v="1"/>
    <x v="0"/>
    <n v="66882.95"/>
    <n v="160000"/>
    <n v="160000"/>
    <n v="177750"/>
    <n v="17750"/>
    <n v="11.09375"/>
    <x v="1"/>
    <x v="1"/>
    <x v="12"/>
    <x v="12"/>
  </r>
  <r>
    <x v="0"/>
    <x v="0"/>
    <x v="7"/>
    <x v="41"/>
    <x v="0"/>
    <x v="228"/>
    <x v="228"/>
    <x v="0"/>
    <x v="0"/>
    <x v="0"/>
    <x v="0"/>
    <x v="1"/>
    <x v="1"/>
    <x v="0"/>
    <n v="66728.800000000003"/>
    <n v="100000"/>
    <n v="100000"/>
    <n v="73000"/>
    <n v="-27000"/>
    <n v="-27"/>
    <x v="1"/>
    <x v="0"/>
    <x v="11"/>
    <x v="11"/>
  </r>
  <r>
    <x v="0"/>
    <x v="0"/>
    <x v="7"/>
    <x v="41"/>
    <x v="0"/>
    <x v="229"/>
    <x v="229"/>
    <x v="0"/>
    <x v="0"/>
    <x v="0"/>
    <x v="0"/>
    <x v="1"/>
    <x v="1"/>
    <x v="0"/>
    <n v="47160.74"/>
    <n v="80000"/>
    <n v="80000"/>
    <n v="106250"/>
    <n v="26250"/>
    <n v="32.8125"/>
    <x v="1"/>
    <x v="1"/>
    <x v="11"/>
    <x v="11"/>
  </r>
  <r>
    <x v="0"/>
    <x v="0"/>
    <x v="7"/>
    <x v="41"/>
    <x v="0"/>
    <x v="230"/>
    <x v="230"/>
    <x v="0"/>
    <x v="0"/>
    <x v="0"/>
    <x v="0"/>
    <x v="1"/>
    <x v="1"/>
    <x v="0"/>
    <n v="58951.199999999997"/>
    <n v="150000"/>
    <n v="150000"/>
    <n v="110750"/>
    <n v="-39250"/>
    <n v="-26.166666666666668"/>
    <x v="1"/>
    <x v="0"/>
    <x v="12"/>
    <x v="12"/>
  </r>
  <r>
    <x v="0"/>
    <x v="0"/>
    <x v="7"/>
    <x v="41"/>
    <x v="0"/>
    <x v="231"/>
    <x v="231"/>
    <x v="0"/>
    <x v="0"/>
    <x v="0"/>
    <x v="0"/>
    <x v="1"/>
    <x v="1"/>
    <x v="0"/>
    <n v="71225.440000000002"/>
    <n v="155060"/>
    <n v="155060"/>
    <n v="163530"/>
    <n v="8470"/>
    <n v="5.4624016509738169"/>
    <x v="1"/>
    <x v="1"/>
    <x v="11"/>
    <x v="11"/>
  </r>
  <r>
    <x v="0"/>
    <x v="0"/>
    <x v="7"/>
    <x v="41"/>
    <x v="0"/>
    <x v="232"/>
    <x v="232"/>
    <x v="0"/>
    <x v="0"/>
    <x v="0"/>
    <x v="0"/>
    <x v="1"/>
    <x v="1"/>
    <x v="0"/>
    <n v="137849.16"/>
    <n v="350000"/>
    <n v="350000"/>
    <n v="381100"/>
    <n v="31100"/>
    <n v="8.8857142857142843"/>
    <x v="1"/>
    <x v="1"/>
    <x v="12"/>
    <x v="12"/>
  </r>
  <r>
    <x v="0"/>
    <x v="0"/>
    <x v="7"/>
    <x v="42"/>
    <x v="0"/>
    <x v="233"/>
    <x v="233"/>
    <x v="0"/>
    <x v="0"/>
    <x v="0"/>
    <x v="0"/>
    <x v="1"/>
    <x v="1"/>
    <x v="0"/>
    <n v="27145.89"/>
    <n v="57000"/>
    <n v="57000"/>
    <n v="161600"/>
    <n v="104600"/>
    <n v="183.50877192982455"/>
    <x v="1"/>
    <x v="1"/>
    <x v="12"/>
    <x v="12"/>
  </r>
  <r>
    <x v="0"/>
    <x v="0"/>
    <x v="7"/>
    <x v="42"/>
    <x v="0"/>
    <x v="234"/>
    <x v="234"/>
    <x v="0"/>
    <x v="0"/>
    <x v="0"/>
    <x v="0"/>
    <x v="1"/>
    <x v="1"/>
    <x v="0"/>
    <n v="147753.70000000001"/>
    <n v="232000"/>
    <n v="232000"/>
    <n v="198720"/>
    <n v="-33280"/>
    <n v="-14.344827586206897"/>
    <x v="1"/>
    <x v="0"/>
    <x v="11"/>
    <x v="11"/>
  </r>
  <r>
    <x v="0"/>
    <x v="0"/>
    <x v="7"/>
    <x v="42"/>
    <x v="0"/>
    <x v="235"/>
    <x v="235"/>
    <x v="0"/>
    <x v="0"/>
    <x v="0"/>
    <x v="0"/>
    <x v="1"/>
    <x v="1"/>
    <x v="0"/>
    <n v="237722.17"/>
    <n v="400000"/>
    <n v="400000"/>
    <n v="508078"/>
    <n v="108078"/>
    <n v="27.019500000000001"/>
    <x v="1"/>
    <x v="1"/>
    <x v="11"/>
    <x v="11"/>
  </r>
  <r>
    <x v="0"/>
    <x v="0"/>
    <x v="7"/>
    <x v="42"/>
    <x v="0"/>
    <x v="236"/>
    <x v="236"/>
    <x v="0"/>
    <x v="0"/>
    <x v="0"/>
    <x v="0"/>
    <x v="1"/>
    <x v="1"/>
    <x v="0"/>
    <n v="60465.73"/>
    <n v="110000"/>
    <n v="110000"/>
    <n v="117850"/>
    <n v="7850"/>
    <n v="7.1363636363636367"/>
    <x v="1"/>
    <x v="1"/>
    <x v="12"/>
    <x v="12"/>
  </r>
  <r>
    <x v="0"/>
    <x v="0"/>
    <x v="7"/>
    <x v="42"/>
    <x v="0"/>
    <x v="237"/>
    <x v="237"/>
    <x v="0"/>
    <x v="0"/>
    <x v="0"/>
    <x v="0"/>
    <x v="1"/>
    <x v="1"/>
    <x v="0"/>
    <n v="36385.79"/>
    <n v="90000"/>
    <n v="90000"/>
    <n v="68950"/>
    <n v="-21050"/>
    <n v="-23.388888888888889"/>
    <x v="1"/>
    <x v="0"/>
    <x v="11"/>
    <x v="11"/>
  </r>
  <r>
    <x v="0"/>
    <x v="0"/>
    <x v="7"/>
    <x v="42"/>
    <x v="0"/>
    <x v="238"/>
    <x v="238"/>
    <x v="0"/>
    <x v="0"/>
    <x v="0"/>
    <x v="0"/>
    <x v="1"/>
    <x v="1"/>
    <x v="0"/>
    <n v="5713.35"/>
    <n v="15000"/>
    <n v="15000"/>
    <n v="76600"/>
    <n v="61600"/>
    <n v="410.66666666666669"/>
    <x v="1"/>
    <x v="1"/>
    <x v="12"/>
    <x v="12"/>
  </r>
  <r>
    <x v="0"/>
    <x v="0"/>
    <x v="7"/>
    <x v="42"/>
    <x v="0"/>
    <x v="239"/>
    <x v="239"/>
    <x v="0"/>
    <x v="0"/>
    <x v="0"/>
    <x v="0"/>
    <x v="1"/>
    <x v="1"/>
    <x v="0"/>
    <n v="86407.53"/>
    <n v="250800"/>
    <n v="250800"/>
    <n v="256939"/>
    <n v="6139"/>
    <n v="2.447767145135566"/>
    <x v="1"/>
    <x v="1"/>
    <x v="12"/>
    <x v="12"/>
  </r>
  <r>
    <x v="0"/>
    <x v="0"/>
    <x v="0"/>
    <x v="0"/>
    <x v="0"/>
    <x v="240"/>
    <x v="240"/>
    <x v="0"/>
    <x v="0"/>
    <x v="0"/>
    <x v="0"/>
    <x v="1"/>
    <x v="1"/>
    <x v="0"/>
    <n v="122939.75"/>
    <n v="240000"/>
    <n v="240000"/>
    <n v="179900"/>
    <n v="-60100"/>
    <n v="-25.041666666666664"/>
    <x v="1"/>
    <x v="0"/>
    <x v="11"/>
    <x v="11"/>
  </r>
  <r>
    <x v="0"/>
    <x v="0"/>
    <x v="0"/>
    <x v="0"/>
    <x v="0"/>
    <x v="241"/>
    <x v="241"/>
    <x v="0"/>
    <x v="0"/>
    <x v="0"/>
    <x v="0"/>
    <x v="1"/>
    <x v="1"/>
    <x v="0"/>
    <n v="305785.32"/>
    <n v="450000"/>
    <n v="450000"/>
    <n v="360100"/>
    <n v="-89900"/>
    <n v="-19.977777777777778"/>
    <x v="1"/>
    <x v="0"/>
    <x v="11"/>
    <x v="11"/>
  </r>
  <r>
    <x v="0"/>
    <x v="0"/>
    <x v="0"/>
    <x v="0"/>
    <x v="0"/>
    <x v="242"/>
    <x v="242"/>
    <x v="0"/>
    <x v="0"/>
    <x v="0"/>
    <x v="0"/>
    <x v="1"/>
    <x v="1"/>
    <x v="0"/>
    <n v="166416.03"/>
    <n v="300000"/>
    <n v="300000"/>
    <n v="238050"/>
    <n v="-61950"/>
    <n v="-20.65"/>
    <x v="1"/>
    <x v="0"/>
    <x v="8"/>
    <x v="8"/>
  </r>
  <r>
    <x v="0"/>
    <x v="0"/>
    <x v="0"/>
    <x v="0"/>
    <x v="0"/>
    <x v="243"/>
    <x v="243"/>
    <x v="0"/>
    <x v="0"/>
    <x v="0"/>
    <x v="0"/>
    <x v="1"/>
    <x v="1"/>
    <x v="0"/>
    <n v="246705.93"/>
    <n v="360000"/>
    <n v="360000"/>
    <n v="328765"/>
    <n v="-31235"/>
    <n v="-8.6763888888888889"/>
    <x v="1"/>
    <x v="0"/>
    <x v="6"/>
    <x v="6"/>
  </r>
  <r>
    <x v="0"/>
    <x v="0"/>
    <x v="0"/>
    <x v="0"/>
    <x v="0"/>
    <x v="244"/>
    <x v="244"/>
    <x v="0"/>
    <x v="0"/>
    <x v="0"/>
    <x v="0"/>
    <x v="1"/>
    <x v="1"/>
    <x v="0"/>
    <n v="217887.92"/>
    <n v="700000"/>
    <n v="700000"/>
    <n v="520300"/>
    <n v="-179700"/>
    <n v="-25.671428571428571"/>
    <x v="1"/>
    <x v="0"/>
    <x v="7"/>
    <x v="7"/>
  </r>
  <r>
    <x v="0"/>
    <x v="0"/>
    <x v="0"/>
    <x v="0"/>
    <x v="0"/>
    <x v="245"/>
    <x v="245"/>
    <x v="0"/>
    <x v="0"/>
    <x v="0"/>
    <x v="0"/>
    <x v="1"/>
    <x v="1"/>
    <x v="0"/>
    <n v="96882.49"/>
    <n v="185000"/>
    <n v="185000"/>
    <n v="176800"/>
    <n v="-8200"/>
    <n v="-4.4324324324324333"/>
    <x v="1"/>
    <x v="0"/>
    <x v="9"/>
    <x v="9"/>
  </r>
  <r>
    <x v="0"/>
    <x v="0"/>
    <x v="0"/>
    <x v="0"/>
    <x v="0"/>
    <x v="246"/>
    <x v="246"/>
    <x v="0"/>
    <x v="0"/>
    <x v="0"/>
    <x v="0"/>
    <x v="1"/>
    <x v="1"/>
    <x v="0"/>
    <n v="48666.7"/>
    <n v="60000"/>
    <n v="60000"/>
    <n v="48450"/>
    <n v="-11550"/>
    <n v="-19.25"/>
    <x v="1"/>
    <x v="0"/>
    <x v="12"/>
    <x v="12"/>
  </r>
  <r>
    <x v="0"/>
    <x v="0"/>
    <x v="0"/>
    <x v="0"/>
    <x v="0"/>
    <x v="247"/>
    <x v="247"/>
    <x v="0"/>
    <x v="0"/>
    <x v="0"/>
    <x v="0"/>
    <x v="1"/>
    <x v="1"/>
    <x v="0"/>
    <n v="113237.81"/>
    <n v="360000"/>
    <n v="360000"/>
    <n v="358330"/>
    <n v="-1670"/>
    <n v="-0.46388888888888891"/>
    <x v="1"/>
    <x v="0"/>
    <x v="11"/>
    <x v="11"/>
  </r>
  <r>
    <x v="0"/>
    <x v="0"/>
    <x v="0"/>
    <x v="0"/>
    <x v="0"/>
    <x v="248"/>
    <x v="248"/>
    <x v="0"/>
    <x v="0"/>
    <x v="0"/>
    <x v="0"/>
    <x v="1"/>
    <x v="1"/>
    <x v="0"/>
    <n v="223751.58"/>
    <n v="350000"/>
    <n v="350000"/>
    <n v="336990"/>
    <n v="-13010"/>
    <n v="-3.7171428571428571"/>
    <x v="1"/>
    <x v="0"/>
    <x v="1"/>
    <x v="1"/>
  </r>
  <r>
    <x v="0"/>
    <x v="0"/>
    <x v="0"/>
    <x v="0"/>
    <x v="0"/>
    <x v="249"/>
    <x v="249"/>
    <x v="0"/>
    <x v="0"/>
    <x v="0"/>
    <x v="0"/>
    <x v="1"/>
    <x v="1"/>
    <x v="0"/>
    <n v="153947.73000000001"/>
    <n v="300000"/>
    <n v="300000"/>
    <n v="236160"/>
    <n v="-63840"/>
    <n v="-21.28"/>
    <x v="1"/>
    <x v="0"/>
    <x v="11"/>
    <x v="11"/>
  </r>
  <r>
    <x v="0"/>
    <x v="0"/>
    <x v="0"/>
    <x v="0"/>
    <x v="0"/>
    <x v="250"/>
    <x v="250"/>
    <x v="0"/>
    <x v="0"/>
    <x v="0"/>
    <x v="0"/>
    <x v="1"/>
    <x v="1"/>
    <x v="0"/>
    <n v="194341.2"/>
    <n v="500000"/>
    <n v="500000"/>
    <n v="132850"/>
    <n v="-367150"/>
    <n v="-73.430000000000007"/>
    <x v="1"/>
    <x v="0"/>
    <x v="6"/>
    <x v="6"/>
  </r>
  <r>
    <x v="0"/>
    <x v="0"/>
    <x v="0"/>
    <x v="0"/>
    <x v="0"/>
    <x v="251"/>
    <x v="251"/>
    <x v="0"/>
    <x v="0"/>
    <x v="0"/>
    <x v="0"/>
    <x v="1"/>
    <x v="1"/>
    <x v="0"/>
    <n v="63277.05"/>
    <n v="128000"/>
    <n v="128000"/>
    <n v="158850"/>
    <n v="30850"/>
    <n v="24.1015625"/>
    <x v="1"/>
    <x v="1"/>
    <x v="11"/>
    <x v="11"/>
  </r>
  <r>
    <x v="0"/>
    <x v="0"/>
    <x v="0"/>
    <x v="0"/>
    <x v="0"/>
    <x v="252"/>
    <x v="252"/>
    <x v="0"/>
    <x v="0"/>
    <x v="0"/>
    <x v="0"/>
    <x v="1"/>
    <x v="1"/>
    <x v="0"/>
    <n v="63991.44"/>
    <n v="150000"/>
    <n v="150000"/>
    <n v="159850"/>
    <n v="9850"/>
    <n v="6.5666666666666673"/>
    <x v="1"/>
    <x v="1"/>
    <x v="12"/>
    <x v="12"/>
  </r>
  <r>
    <x v="0"/>
    <x v="0"/>
    <x v="0"/>
    <x v="0"/>
    <x v="0"/>
    <x v="253"/>
    <x v="253"/>
    <x v="0"/>
    <x v="0"/>
    <x v="0"/>
    <x v="0"/>
    <x v="1"/>
    <x v="1"/>
    <x v="0"/>
    <n v="39303.120000000003"/>
    <n v="150000"/>
    <n v="150000"/>
    <n v="183750"/>
    <n v="33750"/>
    <n v="22.5"/>
    <x v="1"/>
    <x v="1"/>
    <x v="12"/>
    <x v="12"/>
  </r>
  <r>
    <x v="0"/>
    <x v="0"/>
    <x v="7"/>
    <x v="43"/>
    <x v="0"/>
    <x v="254"/>
    <x v="254"/>
    <x v="0"/>
    <x v="0"/>
    <x v="0"/>
    <x v="0"/>
    <x v="1"/>
    <x v="1"/>
    <x v="0"/>
    <n v="61246.15"/>
    <n v="200000"/>
    <n v="200000"/>
    <n v="259400"/>
    <n v="59400"/>
    <n v="29.7"/>
    <x v="1"/>
    <x v="1"/>
    <x v="11"/>
    <x v="11"/>
  </r>
  <r>
    <x v="0"/>
    <x v="0"/>
    <x v="7"/>
    <x v="43"/>
    <x v="0"/>
    <x v="255"/>
    <x v="255"/>
    <x v="0"/>
    <x v="0"/>
    <x v="0"/>
    <x v="0"/>
    <x v="1"/>
    <x v="1"/>
    <x v="0"/>
    <n v="123811.01"/>
    <n v="180218"/>
    <n v="180218"/>
    <n v="197779"/>
    <n v="17561"/>
    <n v="9.7443096694003923"/>
    <x v="1"/>
    <x v="1"/>
    <x v="11"/>
    <x v="11"/>
  </r>
  <r>
    <x v="0"/>
    <x v="0"/>
    <x v="7"/>
    <x v="43"/>
    <x v="0"/>
    <x v="256"/>
    <x v="256"/>
    <x v="0"/>
    <x v="0"/>
    <x v="0"/>
    <x v="0"/>
    <x v="1"/>
    <x v="1"/>
    <x v="0"/>
    <n v="42476.94"/>
    <n v="150000"/>
    <n v="150000"/>
    <n v="158750"/>
    <n v="8750"/>
    <n v="5.8333333333333339"/>
    <x v="1"/>
    <x v="1"/>
    <x v="12"/>
    <x v="12"/>
  </r>
  <r>
    <x v="0"/>
    <x v="0"/>
    <x v="7"/>
    <x v="43"/>
    <x v="0"/>
    <x v="257"/>
    <x v="257"/>
    <x v="0"/>
    <x v="0"/>
    <x v="0"/>
    <x v="0"/>
    <x v="1"/>
    <x v="1"/>
    <x v="0"/>
    <n v="29488.98"/>
    <n v="65000"/>
    <n v="65000"/>
    <n v="87600"/>
    <n v="22600"/>
    <n v="34.769230769230774"/>
    <x v="1"/>
    <x v="1"/>
    <x v="12"/>
    <x v="12"/>
  </r>
  <r>
    <x v="0"/>
    <x v="0"/>
    <x v="7"/>
    <x v="43"/>
    <x v="0"/>
    <x v="258"/>
    <x v="258"/>
    <x v="0"/>
    <x v="0"/>
    <x v="0"/>
    <x v="0"/>
    <x v="1"/>
    <x v="1"/>
    <x v="0"/>
    <n v="237067.84"/>
    <n v="300000"/>
    <n v="300000"/>
    <n v="138954"/>
    <n v="-161046"/>
    <n v="-53.682000000000002"/>
    <x v="1"/>
    <x v="0"/>
    <x v="11"/>
    <x v="11"/>
  </r>
  <r>
    <x v="0"/>
    <x v="0"/>
    <x v="7"/>
    <x v="43"/>
    <x v="0"/>
    <x v="259"/>
    <x v="259"/>
    <x v="0"/>
    <x v="0"/>
    <x v="0"/>
    <x v="0"/>
    <x v="1"/>
    <x v="1"/>
    <x v="0"/>
    <n v="64062.239999999998"/>
    <n v="110700"/>
    <n v="110700"/>
    <n v="154100"/>
    <n v="43400"/>
    <n v="39.205058717253834"/>
    <x v="1"/>
    <x v="1"/>
    <x v="12"/>
    <x v="12"/>
  </r>
  <r>
    <x v="0"/>
    <x v="0"/>
    <x v="8"/>
    <x v="44"/>
    <x v="0"/>
    <x v="260"/>
    <x v="260"/>
    <x v="0"/>
    <x v="0"/>
    <x v="0"/>
    <x v="0"/>
    <x v="1"/>
    <x v="1"/>
    <x v="0"/>
    <n v="113028.87"/>
    <n v="263000"/>
    <n v="263000"/>
    <n v="247950"/>
    <n v="-15050"/>
    <n v="-5.7224334600760454"/>
    <x v="1"/>
    <x v="0"/>
    <x v="7"/>
    <x v="7"/>
  </r>
  <r>
    <x v="0"/>
    <x v="0"/>
    <x v="8"/>
    <x v="44"/>
    <x v="0"/>
    <x v="261"/>
    <x v="261"/>
    <x v="0"/>
    <x v="0"/>
    <x v="0"/>
    <x v="0"/>
    <x v="1"/>
    <x v="1"/>
    <x v="0"/>
    <n v="98475.11"/>
    <n v="150000"/>
    <n v="150000"/>
    <n v="164200"/>
    <n v="14200"/>
    <n v="9.4666666666666668"/>
    <x v="1"/>
    <x v="1"/>
    <x v="11"/>
    <x v="11"/>
  </r>
  <r>
    <x v="0"/>
    <x v="0"/>
    <x v="8"/>
    <x v="44"/>
    <x v="0"/>
    <x v="262"/>
    <x v="262"/>
    <x v="0"/>
    <x v="0"/>
    <x v="0"/>
    <x v="0"/>
    <x v="1"/>
    <x v="1"/>
    <x v="0"/>
    <n v="98653.98"/>
    <n v="151300"/>
    <n v="151300"/>
    <n v="199850"/>
    <n v="48550"/>
    <n v="32.088565763384004"/>
    <x v="1"/>
    <x v="1"/>
    <x v="7"/>
    <x v="7"/>
  </r>
  <r>
    <x v="0"/>
    <x v="0"/>
    <x v="8"/>
    <x v="44"/>
    <x v="0"/>
    <x v="263"/>
    <x v="263"/>
    <x v="0"/>
    <x v="0"/>
    <x v="0"/>
    <x v="0"/>
    <x v="1"/>
    <x v="1"/>
    <x v="0"/>
    <n v="97963.85"/>
    <n v="170000"/>
    <n v="170000"/>
    <n v="161450"/>
    <n v="-8550"/>
    <n v="-5.0294117647058822"/>
    <x v="1"/>
    <x v="0"/>
    <x v="11"/>
    <x v="11"/>
  </r>
  <r>
    <x v="0"/>
    <x v="0"/>
    <x v="9"/>
    <x v="45"/>
    <x v="0"/>
    <x v="264"/>
    <x v="264"/>
    <x v="0"/>
    <x v="0"/>
    <x v="0"/>
    <x v="0"/>
    <x v="1"/>
    <x v="1"/>
    <x v="0"/>
    <n v="288379.98"/>
    <n v="412300"/>
    <n v="412300"/>
    <n v="281350"/>
    <n v="-130950"/>
    <n v="-31.760853747271405"/>
    <x v="1"/>
    <x v="0"/>
    <x v="11"/>
    <x v="11"/>
  </r>
  <r>
    <x v="0"/>
    <x v="0"/>
    <x v="9"/>
    <x v="45"/>
    <x v="0"/>
    <x v="265"/>
    <x v="265"/>
    <x v="0"/>
    <x v="0"/>
    <x v="0"/>
    <x v="0"/>
    <x v="1"/>
    <x v="1"/>
    <x v="0"/>
    <n v="111843.75"/>
    <n v="260977.5"/>
    <n v="260977.5"/>
    <n v="263050"/>
    <n v="2072.5"/>
    <n v="0.79412976214424624"/>
    <x v="1"/>
    <x v="1"/>
    <x v="12"/>
    <x v="12"/>
  </r>
  <r>
    <x v="0"/>
    <x v="0"/>
    <x v="9"/>
    <x v="45"/>
    <x v="0"/>
    <x v="266"/>
    <x v="266"/>
    <x v="0"/>
    <x v="0"/>
    <x v="0"/>
    <x v="0"/>
    <x v="1"/>
    <x v="1"/>
    <x v="0"/>
    <n v="310132.84000000003"/>
    <n v="500000"/>
    <n v="500000"/>
    <n v="419700"/>
    <n v="-80300"/>
    <n v="-16.059999999999999"/>
    <x v="1"/>
    <x v="0"/>
    <x v="7"/>
    <x v="7"/>
  </r>
  <r>
    <x v="0"/>
    <x v="0"/>
    <x v="9"/>
    <x v="45"/>
    <x v="1"/>
    <x v="267"/>
    <x v="267"/>
    <x v="0"/>
    <x v="0"/>
    <x v="0"/>
    <x v="0"/>
    <x v="1"/>
    <x v="1"/>
    <x v="0"/>
    <n v="611707.62"/>
    <n v="873400"/>
    <n v="873400"/>
    <n v="1027000"/>
    <n v="153600"/>
    <n v="17.586443782917335"/>
    <x v="1"/>
    <x v="1"/>
    <x v="1"/>
    <x v="1"/>
  </r>
  <r>
    <x v="0"/>
    <x v="0"/>
    <x v="9"/>
    <x v="45"/>
    <x v="0"/>
    <x v="268"/>
    <x v="268"/>
    <x v="0"/>
    <x v="0"/>
    <x v="0"/>
    <x v="0"/>
    <x v="1"/>
    <x v="1"/>
    <x v="0"/>
    <n v="15711.54"/>
    <n v="33700"/>
    <n v="33700"/>
    <n v="108950"/>
    <n v="75250"/>
    <n v="223.29376854599403"/>
    <x v="1"/>
    <x v="1"/>
    <x v="11"/>
    <x v="11"/>
  </r>
  <r>
    <x v="0"/>
    <x v="0"/>
    <x v="9"/>
    <x v="45"/>
    <x v="0"/>
    <x v="269"/>
    <x v="269"/>
    <x v="0"/>
    <x v="0"/>
    <x v="0"/>
    <x v="0"/>
    <x v="1"/>
    <x v="1"/>
    <x v="0"/>
    <n v="100467.7"/>
    <n v="174006"/>
    <n v="174006"/>
    <n v="230694"/>
    <n v="56688"/>
    <n v="32.578186959070379"/>
    <x v="1"/>
    <x v="1"/>
    <x v="6"/>
    <x v="6"/>
  </r>
  <r>
    <x v="0"/>
    <x v="0"/>
    <x v="9"/>
    <x v="45"/>
    <x v="0"/>
    <x v="270"/>
    <x v="270"/>
    <x v="0"/>
    <x v="0"/>
    <x v="0"/>
    <x v="0"/>
    <x v="1"/>
    <x v="1"/>
    <x v="0"/>
    <n v="56642.59"/>
    <n v="92500"/>
    <n v="92500"/>
    <n v="269200"/>
    <n v="176700"/>
    <n v="191.027027027027"/>
    <x v="1"/>
    <x v="1"/>
    <x v="11"/>
    <x v="11"/>
  </r>
  <r>
    <x v="0"/>
    <x v="0"/>
    <x v="9"/>
    <x v="45"/>
    <x v="0"/>
    <x v="271"/>
    <x v="271"/>
    <x v="0"/>
    <x v="0"/>
    <x v="0"/>
    <x v="0"/>
    <x v="1"/>
    <x v="1"/>
    <x v="0"/>
    <n v="224357.48"/>
    <n v="362050"/>
    <n v="362050"/>
    <n v="650150"/>
    <n v="288100"/>
    <n v="79.574644386134509"/>
    <x v="1"/>
    <x v="1"/>
    <x v="6"/>
    <x v="6"/>
  </r>
  <r>
    <x v="0"/>
    <x v="0"/>
    <x v="9"/>
    <x v="45"/>
    <x v="0"/>
    <x v="272"/>
    <x v="272"/>
    <x v="0"/>
    <x v="0"/>
    <x v="0"/>
    <x v="0"/>
    <x v="1"/>
    <x v="1"/>
    <x v="0"/>
    <n v="21105.040000000001"/>
    <n v="90000"/>
    <n v="90000"/>
    <n v="94800"/>
    <n v="4800"/>
    <n v="5.3333333333333339"/>
    <x v="1"/>
    <x v="1"/>
    <x v="12"/>
    <x v="12"/>
  </r>
  <r>
    <x v="0"/>
    <x v="0"/>
    <x v="9"/>
    <x v="45"/>
    <x v="0"/>
    <x v="273"/>
    <x v="273"/>
    <x v="0"/>
    <x v="0"/>
    <x v="0"/>
    <x v="0"/>
    <x v="1"/>
    <x v="1"/>
    <x v="0"/>
    <n v="329082.08"/>
    <n v="720000"/>
    <n v="720000"/>
    <n v="673600"/>
    <n v="-46400"/>
    <n v="-6.4444444444444446"/>
    <x v="1"/>
    <x v="0"/>
    <x v="10"/>
    <x v="10"/>
  </r>
  <r>
    <x v="0"/>
    <x v="0"/>
    <x v="9"/>
    <x v="45"/>
    <x v="0"/>
    <x v="274"/>
    <x v="274"/>
    <x v="0"/>
    <x v="0"/>
    <x v="0"/>
    <x v="0"/>
    <x v="1"/>
    <x v="1"/>
    <x v="0"/>
    <n v="6569.22"/>
    <n v="8000"/>
    <n v="8000"/>
    <n v="7500"/>
    <n v="-500"/>
    <n v="-6.25"/>
    <x v="1"/>
    <x v="0"/>
    <x v="12"/>
    <x v="12"/>
  </r>
  <r>
    <x v="0"/>
    <x v="0"/>
    <x v="9"/>
    <x v="45"/>
    <x v="0"/>
    <x v="275"/>
    <x v="275"/>
    <x v="0"/>
    <x v="0"/>
    <x v="0"/>
    <x v="0"/>
    <x v="1"/>
    <x v="1"/>
    <x v="0"/>
    <n v="26014.89"/>
    <n v="42600"/>
    <n v="42600"/>
    <n v="92100"/>
    <n v="49500"/>
    <n v="116.19718309859155"/>
    <x v="1"/>
    <x v="1"/>
    <x v="12"/>
    <x v="12"/>
  </r>
  <r>
    <x v="0"/>
    <x v="0"/>
    <x v="9"/>
    <x v="45"/>
    <x v="0"/>
    <x v="276"/>
    <x v="276"/>
    <x v="0"/>
    <x v="0"/>
    <x v="0"/>
    <x v="0"/>
    <x v="1"/>
    <x v="1"/>
    <x v="0"/>
    <n v="122333.87"/>
    <n v="300000"/>
    <n v="300000"/>
    <n v="285350"/>
    <n v="-14650"/>
    <n v="-4.8833333333333329"/>
    <x v="1"/>
    <x v="0"/>
    <x v="7"/>
    <x v="7"/>
  </r>
  <r>
    <x v="0"/>
    <x v="0"/>
    <x v="9"/>
    <x v="45"/>
    <x v="0"/>
    <x v="277"/>
    <x v="277"/>
    <x v="0"/>
    <x v="0"/>
    <x v="0"/>
    <x v="0"/>
    <x v="1"/>
    <x v="1"/>
    <x v="0"/>
    <n v="95873.81"/>
    <n v="299600"/>
    <n v="299600"/>
    <n v="194745"/>
    <n v="-104855"/>
    <n v="-34.998331108144193"/>
    <x v="1"/>
    <x v="0"/>
    <x v="7"/>
    <x v="7"/>
  </r>
  <r>
    <x v="0"/>
    <x v="0"/>
    <x v="9"/>
    <x v="45"/>
    <x v="0"/>
    <x v="278"/>
    <x v="278"/>
    <x v="0"/>
    <x v="0"/>
    <x v="0"/>
    <x v="0"/>
    <x v="1"/>
    <x v="1"/>
    <x v="0"/>
    <n v="80399.7"/>
    <n v="175402.5"/>
    <n v="175402.5"/>
    <n v="175500"/>
    <n v="97.5"/>
    <n v="5.5586436909394112E-2"/>
    <x v="1"/>
    <x v="1"/>
    <x v="7"/>
    <x v="7"/>
  </r>
  <r>
    <x v="0"/>
    <x v="0"/>
    <x v="9"/>
    <x v="45"/>
    <x v="0"/>
    <x v="279"/>
    <x v="279"/>
    <x v="0"/>
    <x v="0"/>
    <x v="0"/>
    <x v="0"/>
    <x v="1"/>
    <x v="1"/>
    <x v="0"/>
    <n v="101869.66"/>
    <n v="114450"/>
    <n v="114450"/>
    <n v="93050"/>
    <n v="-21400"/>
    <n v="-18.698121450415027"/>
    <x v="1"/>
    <x v="0"/>
    <x v="11"/>
    <x v="11"/>
  </r>
  <r>
    <x v="0"/>
    <x v="0"/>
    <x v="9"/>
    <x v="45"/>
    <x v="0"/>
    <x v="280"/>
    <x v="280"/>
    <x v="0"/>
    <x v="0"/>
    <x v="0"/>
    <x v="0"/>
    <x v="1"/>
    <x v="1"/>
    <x v="0"/>
    <n v="36808.93"/>
    <n v="140000"/>
    <n v="140000"/>
    <n v="84600"/>
    <n v="-55400"/>
    <n v="-39.571428571428569"/>
    <x v="1"/>
    <x v="0"/>
    <x v="12"/>
    <x v="12"/>
  </r>
  <r>
    <x v="0"/>
    <x v="0"/>
    <x v="9"/>
    <x v="45"/>
    <x v="0"/>
    <x v="281"/>
    <x v="281"/>
    <x v="0"/>
    <x v="0"/>
    <x v="0"/>
    <x v="0"/>
    <x v="1"/>
    <x v="1"/>
    <x v="0"/>
    <n v="15170.83"/>
    <n v="34550"/>
    <n v="34550"/>
    <n v="117300"/>
    <n v="82750"/>
    <n v="239.50795947901591"/>
    <x v="1"/>
    <x v="1"/>
    <x v="12"/>
    <x v="12"/>
  </r>
  <r>
    <x v="0"/>
    <x v="0"/>
    <x v="8"/>
    <x v="46"/>
    <x v="0"/>
    <x v="282"/>
    <x v="282"/>
    <x v="0"/>
    <x v="0"/>
    <x v="0"/>
    <x v="0"/>
    <x v="1"/>
    <x v="1"/>
    <x v="0"/>
    <n v="58691.28"/>
    <n v="90300"/>
    <n v="90300"/>
    <n v="107100"/>
    <n v="16800"/>
    <n v="18.604651162790699"/>
    <x v="1"/>
    <x v="1"/>
    <x v="11"/>
    <x v="11"/>
  </r>
  <r>
    <x v="0"/>
    <x v="0"/>
    <x v="8"/>
    <x v="46"/>
    <x v="0"/>
    <x v="283"/>
    <x v="283"/>
    <x v="0"/>
    <x v="0"/>
    <x v="0"/>
    <x v="0"/>
    <x v="1"/>
    <x v="1"/>
    <x v="0"/>
    <n v="20856.240000000002"/>
    <n v="40999"/>
    <n v="40999"/>
    <n v="90800"/>
    <n v="49801"/>
    <n v="121.46881631259298"/>
    <x v="1"/>
    <x v="1"/>
    <x v="11"/>
    <x v="11"/>
  </r>
  <r>
    <x v="0"/>
    <x v="0"/>
    <x v="8"/>
    <x v="46"/>
    <x v="1"/>
    <x v="284"/>
    <x v="284"/>
    <x v="0"/>
    <x v="0"/>
    <x v="0"/>
    <x v="0"/>
    <x v="1"/>
    <x v="1"/>
    <x v="0"/>
    <n v="414317.39"/>
    <n v="783400"/>
    <n v="783400"/>
    <n v="578950"/>
    <n v="-204450"/>
    <n v="-26.097778912432982"/>
    <x v="1"/>
    <x v="0"/>
    <x v="5"/>
    <x v="5"/>
  </r>
  <r>
    <x v="0"/>
    <x v="0"/>
    <x v="8"/>
    <x v="46"/>
    <x v="0"/>
    <x v="285"/>
    <x v="285"/>
    <x v="0"/>
    <x v="0"/>
    <x v="0"/>
    <x v="0"/>
    <x v="1"/>
    <x v="1"/>
    <x v="0"/>
    <n v="639.80999999999995"/>
    <n v="0"/>
    <n v="0"/>
    <n v="0"/>
    <n v="0"/>
    <m/>
    <x v="1"/>
    <x v="1"/>
    <x v="0"/>
    <x v="0"/>
  </r>
  <r>
    <x v="0"/>
    <x v="0"/>
    <x v="8"/>
    <x v="46"/>
    <x v="0"/>
    <x v="286"/>
    <x v="286"/>
    <x v="0"/>
    <x v="0"/>
    <x v="0"/>
    <x v="0"/>
    <x v="1"/>
    <x v="1"/>
    <x v="0"/>
    <n v="64867.83"/>
    <n v="155150"/>
    <n v="155150"/>
    <n v="177750"/>
    <n v="22600"/>
    <n v="14.566548501450209"/>
    <x v="1"/>
    <x v="1"/>
    <x v="11"/>
    <x v="11"/>
  </r>
  <r>
    <x v="0"/>
    <x v="0"/>
    <x v="8"/>
    <x v="46"/>
    <x v="0"/>
    <x v="287"/>
    <x v="287"/>
    <x v="0"/>
    <x v="0"/>
    <x v="0"/>
    <x v="0"/>
    <x v="1"/>
    <x v="1"/>
    <x v="0"/>
    <n v="155983.1"/>
    <n v="290000"/>
    <n v="290000"/>
    <n v="242050"/>
    <n v="-47950"/>
    <n v="-16.53448275862069"/>
    <x v="1"/>
    <x v="0"/>
    <x v="6"/>
    <x v="6"/>
  </r>
  <r>
    <x v="0"/>
    <x v="0"/>
    <x v="8"/>
    <x v="46"/>
    <x v="0"/>
    <x v="288"/>
    <x v="288"/>
    <x v="0"/>
    <x v="0"/>
    <x v="0"/>
    <x v="0"/>
    <x v="1"/>
    <x v="1"/>
    <x v="0"/>
    <n v="68889.119999999995"/>
    <n v="156500"/>
    <n v="156500"/>
    <n v="198500"/>
    <n v="42000"/>
    <n v="26.837060702875398"/>
    <x v="1"/>
    <x v="1"/>
    <x v="12"/>
    <x v="12"/>
  </r>
  <r>
    <x v="0"/>
    <x v="0"/>
    <x v="8"/>
    <x v="46"/>
    <x v="0"/>
    <x v="289"/>
    <x v="289"/>
    <x v="0"/>
    <x v="0"/>
    <x v="0"/>
    <x v="0"/>
    <x v="1"/>
    <x v="1"/>
    <x v="0"/>
    <n v="71495.100000000006"/>
    <n v="158400"/>
    <n v="158400"/>
    <n v="117200"/>
    <n v="-41200"/>
    <n v="-26.010101010101007"/>
    <x v="1"/>
    <x v="0"/>
    <x v="12"/>
    <x v="12"/>
  </r>
  <r>
    <x v="0"/>
    <x v="0"/>
    <x v="8"/>
    <x v="46"/>
    <x v="0"/>
    <x v="290"/>
    <x v="290"/>
    <x v="0"/>
    <x v="0"/>
    <x v="0"/>
    <x v="0"/>
    <x v="1"/>
    <x v="1"/>
    <x v="0"/>
    <n v="34551.379999999997"/>
    <n v="150000"/>
    <n v="150000"/>
    <n v="161500"/>
    <n v="11500"/>
    <n v="7.666666666666667"/>
    <x v="1"/>
    <x v="1"/>
    <x v="11"/>
    <x v="11"/>
  </r>
  <r>
    <x v="0"/>
    <x v="0"/>
    <x v="8"/>
    <x v="46"/>
    <x v="0"/>
    <x v="291"/>
    <x v="291"/>
    <x v="0"/>
    <x v="0"/>
    <x v="0"/>
    <x v="0"/>
    <x v="1"/>
    <x v="1"/>
    <x v="0"/>
    <n v="40713.370000000003"/>
    <n v="57500"/>
    <n v="57500"/>
    <n v="50000"/>
    <n v="-7500"/>
    <n v="-13.043478260869565"/>
    <x v="1"/>
    <x v="0"/>
    <x v="11"/>
    <x v="11"/>
  </r>
  <r>
    <x v="0"/>
    <x v="0"/>
    <x v="8"/>
    <x v="46"/>
    <x v="0"/>
    <x v="292"/>
    <x v="292"/>
    <x v="0"/>
    <x v="0"/>
    <x v="0"/>
    <x v="0"/>
    <x v="1"/>
    <x v="1"/>
    <x v="0"/>
    <n v="115999.64"/>
    <n v="200000"/>
    <n v="200000"/>
    <n v="165300"/>
    <n v="-34700"/>
    <n v="-17.350000000000001"/>
    <x v="1"/>
    <x v="0"/>
    <x v="6"/>
    <x v="6"/>
  </r>
  <r>
    <x v="0"/>
    <x v="0"/>
    <x v="8"/>
    <x v="46"/>
    <x v="0"/>
    <x v="293"/>
    <x v="293"/>
    <x v="0"/>
    <x v="0"/>
    <x v="0"/>
    <x v="0"/>
    <x v="1"/>
    <x v="1"/>
    <x v="0"/>
    <n v="53978.15"/>
    <n v="114100"/>
    <n v="114100"/>
    <n v="126900"/>
    <n v="12800"/>
    <n v="11.218229623137599"/>
    <x v="1"/>
    <x v="1"/>
    <x v="11"/>
    <x v="11"/>
  </r>
  <r>
    <x v="0"/>
    <x v="0"/>
    <x v="8"/>
    <x v="46"/>
    <x v="0"/>
    <x v="294"/>
    <x v="294"/>
    <x v="0"/>
    <x v="0"/>
    <x v="0"/>
    <x v="0"/>
    <x v="1"/>
    <x v="1"/>
    <x v="0"/>
    <n v="59667.42"/>
    <n v="181320"/>
    <n v="181320"/>
    <n v="188700"/>
    <n v="7380"/>
    <n v="4.070152217074785"/>
    <x v="1"/>
    <x v="1"/>
    <x v="7"/>
    <x v="7"/>
  </r>
  <r>
    <x v="0"/>
    <x v="0"/>
    <x v="8"/>
    <x v="46"/>
    <x v="0"/>
    <x v="295"/>
    <x v="295"/>
    <x v="0"/>
    <x v="0"/>
    <x v="0"/>
    <x v="0"/>
    <x v="1"/>
    <x v="1"/>
    <x v="0"/>
    <n v="40209.339999999997"/>
    <n v="80000"/>
    <n v="80000"/>
    <n v="69250"/>
    <n v="-10750"/>
    <n v="-13.4375"/>
    <x v="1"/>
    <x v="0"/>
    <x v="12"/>
    <x v="12"/>
  </r>
  <r>
    <x v="0"/>
    <x v="0"/>
    <x v="8"/>
    <x v="46"/>
    <x v="0"/>
    <x v="296"/>
    <x v="296"/>
    <x v="0"/>
    <x v="0"/>
    <x v="0"/>
    <x v="0"/>
    <x v="1"/>
    <x v="1"/>
    <x v="0"/>
    <n v="14155.26"/>
    <n v="37200"/>
    <n v="37200"/>
    <n v="24300"/>
    <n v="-12900"/>
    <n v="-34.677419354838705"/>
    <x v="1"/>
    <x v="0"/>
    <x v="12"/>
    <x v="12"/>
  </r>
  <r>
    <x v="0"/>
    <x v="0"/>
    <x v="8"/>
    <x v="46"/>
    <x v="0"/>
    <x v="297"/>
    <x v="297"/>
    <x v="0"/>
    <x v="0"/>
    <x v="0"/>
    <x v="0"/>
    <x v="1"/>
    <x v="1"/>
    <x v="0"/>
    <n v="41546.019999999997"/>
    <n v="107200"/>
    <n v="107200"/>
    <n v="98850"/>
    <n v="-8350"/>
    <n v="-7.7891791044776122"/>
    <x v="1"/>
    <x v="0"/>
    <x v="12"/>
    <x v="12"/>
  </r>
  <r>
    <x v="0"/>
    <x v="0"/>
    <x v="8"/>
    <x v="46"/>
    <x v="0"/>
    <x v="298"/>
    <x v="298"/>
    <x v="0"/>
    <x v="0"/>
    <x v="0"/>
    <x v="0"/>
    <x v="1"/>
    <x v="1"/>
    <x v="0"/>
    <n v="69383.899999999994"/>
    <n v="24000"/>
    <n v="24000"/>
    <n v="38700"/>
    <n v="14700"/>
    <n v="61.25"/>
    <x v="1"/>
    <x v="1"/>
    <x v="12"/>
    <x v="12"/>
  </r>
  <r>
    <x v="0"/>
    <x v="0"/>
    <x v="8"/>
    <x v="47"/>
    <x v="0"/>
    <x v="299"/>
    <x v="299"/>
    <x v="0"/>
    <x v="0"/>
    <x v="0"/>
    <x v="0"/>
    <x v="1"/>
    <x v="1"/>
    <x v="0"/>
    <n v="55806.36"/>
    <n v="180000"/>
    <n v="180000"/>
    <n v="235300"/>
    <n v="55300"/>
    <n v="30.722222222222221"/>
    <x v="1"/>
    <x v="1"/>
    <x v="12"/>
    <x v="12"/>
  </r>
  <r>
    <x v="0"/>
    <x v="0"/>
    <x v="8"/>
    <x v="47"/>
    <x v="0"/>
    <x v="300"/>
    <x v="300"/>
    <x v="0"/>
    <x v="0"/>
    <x v="0"/>
    <x v="0"/>
    <x v="1"/>
    <x v="1"/>
    <x v="0"/>
    <n v="222981.73"/>
    <n v="360000"/>
    <n v="360000"/>
    <n v="334600"/>
    <n v="-25400"/>
    <n v="-7.0555555555555562"/>
    <x v="1"/>
    <x v="0"/>
    <x v="11"/>
    <x v="11"/>
  </r>
  <r>
    <x v="0"/>
    <x v="0"/>
    <x v="8"/>
    <x v="47"/>
    <x v="0"/>
    <x v="301"/>
    <x v="301"/>
    <x v="0"/>
    <x v="0"/>
    <x v="0"/>
    <x v="0"/>
    <x v="1"/>
    <x v="1"/>
    <x v="0"/>
    <n v="119686.23"/>
    <n v="303300"/>
    <n v="303300"/>
    <n v="268800"/>
    <n v="-34500"/>
    <n v="-11.374876360039565"/>
    <x v="1"/>
    <x v="0"/>
    <x v="11"/>
    <x v="11"/>
  </r>
  <r>
    <x v="0"/>
    <x v="0"/>
    <x v="8"/>
    <x v="47"/>
    <x v="0"/>
    <x v="302"/>
    <x v="302"/>
    <x v="0"/>
    <x v="0"/>
    <x v="0"/>
    <x v="0"/>
    <x v="1"/>
    <x v="1"/>
    <x v="0"/>
    <n v="34730.58"/>
    <n v="110000"/>
    <n v="110000"/>
    <n v="116200"/>
    <n v="6200"/>
    <n v="5.6363636363636358"/>
    <x v="1"/>
    <x v="1"/>
    <x v="0"/>
    <x v="0"/>
  </r>
  <r>
    <x v="0"/>
    <x v="0"/>
    <x v="8"/>
    <x v="47"/>
    <x v="0"/>
    <x v="303"/>
    <x v="303"/>
    <x v="0"/>
    <x v="0"/>
    <x v="0"/>
    <x v="0"/>
    <x v="1"/>
    <x v="1"/>
    <x v="0"/>
    <n v="34844.49"/>
    <n v="95000"/>
    <n v="95000"/>
    <n v="113250"/>
    <n v="18250"/>
    <n v="19.210526315789473"/>
    <x v="1"/>
    <x v="1"/>
    <x v="12"/>
    <x v="12"/>
  </r>
  <r>
    <x v="0"/>
    <x v="0"/>
    <x v="8"/>
    <x v="47"/>
    <x v="0"/>
    <x v="304"/>
    <x v="304"/>
    <x v="0"/>
    <x v="0"/>
    <x v="0"/>
    <x v="0"/>
    <x v="1"/>
    <x v="1"/>
    <x v="0"/>
    <n v="223309.74"/>
    <n v="450000"/>
    <n v="450000"/>
    <n v="444700"/>
    <n v="-5300"/>
    <n v="-1.1777777777777778"/>
    <x v="1"/>
    <x v="0"/>
    <x v="12"/>
    <x v="12"/>
  </r>
  <r>
    <x v="0"/>
    <x v="0"/>
    <x v="8"/>
    <x v="47"/>
    <x v="0"/>
    <x v="305"/>
    <x v="305"/>
    <x v="0"/>
    <x v="0"/>
    <x v="0"/>
    <x v="0"/>
    <x v="1"/>
    <x v="1"/>
    <x v="0"/>
    <n v="232799.68"/>
    <n v="600000"/>
    <n v="600000"/>
    <n v="680600"/>
    <n v="80600"/>
    <n v="13.433333333333334"/>
    <x v="1"/>
    <x v="1"/>
    <x v="7"/>
    <x v="7"/>
  </r>
  <r>
    <x v="0"/>
    <x v="0"/>
    <x v="8"/>
    <x v="47"/>
    <x v="0"/>
    <x v="306"/>
    <x v="306"/>
    <x v="0"/>
    <x v="0"/>
    <x v="0"/>
    <x v="0"/>
    <x v="1"/>
    <x v="1"/>
    <x v="0"/>
    <n v="125857.36"/>
    <n v="250000"/>
    <n v="250000"/>
    <n v="232350"/>
    <n v="-17650"/>
    <n v="-7.06"/>
    <x v="1"/>
    <x v="0"/>
    <x v="12"/>
    <x v="12"/>
  </r>
  <r>
    <x v="0"/>
    <x v="0"/>
    <x v="8"/>
    <x v="47"/>
    <x v="0"/>
    <x v="307"/>
    <x v="307"/>
    <x v="0"/>
    <x v="0"/>
    <x v="0"/>
    <x v="0"/>
    <x v="1"/>
    <x v="1"/>
    <x v="0"/>
    <n v="53052.9"/>
    <n v="72400"/>
    <n v="72400"/>
    <n v="141100"/>
    <n v="68700"/>
    <n v="94.889502762430936"/>
    <x v="1"/>
    <x v="1"/>
    <x v="12"/>
    <x v="12"/>
  </r>
  <r>
    <x v="0"/>
    <x v="0"/>
    <x v="8"/>
    <x v="47"/>
    <x v="0"/>
    <x v="308"/>
    <x v="308"/>
    <x v="0"/>
    <x v="0"/>
    <x v="0"/>
    <x v="0"/>
    <x v="1"/>
    <x v="1"/>
    <x v="0"/>
    <n v="82563.17"/>
    <n v="160000"/>
    <n v="160000"/>
    <n v="338700"/>
    <n v="178700"/>
    <n v="111.6875"/>
    <x v="1"/>
    <x v="1"/>
    <x v="11"/>
    <x v="11"/>
  </r>
  <r>
    <x v="0"/>
    <x v="0"/>
    <x v="8"/>
    <x v="48"/>
    <x v="1"/>
    <x v="309"/>
    <x v="309"/>
    <x v="0"/>
    <x v="0"/>
    <x v="0"/>
    <x v="0"/>
    <x v="1"/>
    <x v="1"/>
    <x v="0"/>
    <n v="306890.27"/>
    <n v="360000"/>
    <n v="360000"/>
    <n v="413700"/>
    <n v="53700"/>
    <n v="14.916666666666668"/>
    <x v="1"/>
    <x v="1"/>
    <x v="2"/>
    <x v="2"/>
  </r>
  <r>
    <x v="0"/>
    <x v="0"/>
    <x v="8"/>
    <x v="48"/>
    <x v="0"/>
    <x v="310"/>
    <x v="310"/>
    <x v="0"/>
    <x v="0"/>
    <x v="0"/>
    <x v="0"/>
    <x v="1"/>
    <x v="1"/>
    <x v="0"/>
    <n v="113223.25"/>
    <n v="145000"/>
    <n v="145000"/>
    <n v="219650"/>
    <n v="74650"/>
    <n v="51.482758620689658"/>
    <x v="1"/>
    <x v="1"/>
    <x v="11"/>
    <x v="11"/>
  </r>
  <r>
    <x v="0"/>
    <x v="0"/>
    <x v="8"/>
    <x v="49"/>
    <x v="0"/>
    <x v="311"/>
    <x v="311"/>
    <x v="0"/>
    <x v="0"/>
    <x v="0"/>
    <x v="0"/>
    <x v="1"/>
    <x v="1"/>
    <x v="0"/>
    <n v="177406.07999999999"/>
    <n v="850000"/>
    <n v="850000"/>
    <n v="779250"/>
    <n v="-70750"/>
    <n v="-8.3235294117647065"/>
    <x v="1"/>
    <x v="0"/>
    <x v="7"/>
    <x v="7"/>
  </r>
  <r>
    <x v="0"/>
    <x v="0"/>
    <x v="8"/>
    <x v="48"/>
    <x v="0"/>
    <x v="312"/>
    <x v="312"/>
    <x v="0"/>
    <x v="0"/>
    <x v="0"/>
    <x v="0"/>
    <x v="1"/>
    <x v="1"/>
    <x v="0"/>
    <n v="89396.22"/>
    <n v="200000"/>
    <n v="200000"/>
    <n v="186650"/>
    <n v="-13350"/>
    <n v="-6.6749999999999998"/>
    <x v="1"/>
    <x v="0"/>
    <x v="11"/>
    <x v="11"/>
  </r>
  <r>
    <x v="0"/>
    <x v="0"/>
    <x v="8"/>
    <x v="49"/>
    <x v="0"/>
    <x v="313"/>
    <x v="313"/>
    <x v="0"/>
    <x v="0"/>
    <x v="0"/>
    <x v="0"/>
    <x v="1"/>
    <x v="1"/>
    <x v="0"/>
    <n v="26038.67"/>
    <n v="93200"/>
    <n v="93200"/>
    <n v="69350"/>
    <n v="-23850"/>
    <n v="-25.590128755364809"/>
    <x v="1"/>
    <x v="0"/>
    <x v="12"/>
    <x v="12"/>
  </r>
  <r>
    <x v="0"/>
    <x v="0"/>
    <x v="8"/>
    <x v="49"/>
    <x v="0"/>
    <x v="314"/>
    <x v="314"/>
    <x v="0"/>
    <x v="0"/>
    <x v="0"/>
    <x v="0"/>
    <x v="1"/>
    <x v="1"/>
    <x v="0"/>
    <n v="25107.040000000001"/>
    <n v="10000"/>
    <n v="10000"/>
    <n v="16350"/>
    <n v="6350"/>
    <n v="63.5"/>
    <x v="1"/>
    <x v="1"/>
    <x v="12"/>
    <x v="12"/>
  </r>
  <r>
    <x v="0"/>
    <x v="0"/>
    <x v="8"/>
    <x v="48"/>
    <x v="0"/>
    <x v="315"/>
    <x v="315"/>
    <x v="0"/>
    <x v="0"/>
    <x v="0"/>
    <x v="0"/>
    <x v="1"/>
    <x v="1"/>
    <x v="0"/>
    <n v="44847.519999999997"/>
    <n v="34000"/>
    <n v="34000"/>
    <n v="37100"/>
    <n v="3100"/>
    <n v="9.117647058823529"/>
    <x v="1"/>
    <x v="1"/>
    <x v="6"/>
    <x v="6"/>
  </r>
  <r>
    <x v="0"/>
    <x v="0"/>
    <x v="8"/>
    <x v="48"/>
    <x v="0"/>
    <x v="316"/>
    <x v="316"/>
    <x v="0"/>
    <x v="0"/>
    <x v="0"/>
    <x v="0"/>
    <x v="1"/>
    <x v="1"/>
    <x v="0"/>
    <n v="59734.67"/>
    <n v="94715"/>
    <n v="94715"/>
    <n v="106250"/>
    <n v="11535"/>
    <n v="12.178641186718048"/>
    <x v="1"/>
    <x v="1"/>
    <x v="11"/>
    <x v="11"/>
  </r>
  <r>
    <x v="0"/>
    <x v="0"/>
    <x v="8"/>
    <x v="48"/>
    <x v="0"/>
    <x v="317"/>
    <x v="317"/>
    <x v="0"/>
    <x v="0"/>
    <x v="0"/>
    <x v="0"/>
    <x v="1"/>
    <x v="1"/>
    <x v="0"/>
    <n v="65810.320000000007"/>
    <n v="130000"/>
    <n v="130000"/>
    <n v="112050"/>
    <n v="-17950"/>
    <n v="-13.807692307692307"/>
    <x v="1"/>
    <x v="0"/>
    <x v="11"/>
    <x v="11"/>
  </r>
  <r>
    <x v="0"/>
    <x v="0"/>
    <x v="8"/>
    <x v="48"/>
    <x v="0"/>
    <x v="318"/>
    <x v="318"/>
    <x v="0"/>
    <x v="0"/>
    <x v="0"/>
    <x v="0"/>
    <x v="1"/>
    <x v="1"/>
    <x v="0"/>
    <n v="71839.87"/>
    <n v="132525"/>
    <n v="132525"/>
    <n v="165550"/>
    <n v="33025"/>
    <n v="24.919826447840027"/>
    <x v="1"/>
    <x v="1"/>
    <x v="11"/>
    <x v="11"/>
  </r>
  <r>
    <x v="0"/>
    <x v="0"/>
    <x v="8"/>
    <x v="48"/>
    <x v="0"/>
    <x v="319"/>
    <x v="319"/>
    <x v="0"/>
    <x v="0"/>
    <x v="0"/>
    <x v="0"/>
    <x v="1"/>
    <x v="1"/>
    <x v="0"/>
    <n v="32689.72"/>
    <n v="100000"/>
    <n v="100000"/>
    <n v="114500"/>
    <n v="14500"/>
    <n v="14.5"/>
    <x v="1"/>
    <x v="1"/>
    <x v="0"/>
    <x v="0"/>
  </r>
  <r>
    <x v="0"/>
    <x v="0"/>
    <x v="9"/>
    <x v="50"/>
    <x v="0"/>
    <x v="320"/>
    <x v="320"/>
    <x v="0"/>
    <x v="0"/>
    <x v="0"/>
    <x v="0"/>
    <x v="1"/>
    <x v="1"/>
    <x v="0"/>
    <n v="57750.93"/>
    <n v="180000"/>
    <n v="180000"/>
    <n v="414150"/>
    <n v="234150"/>
    <n v="130.08333333333334"/>
    <x v="1"/>
    <x v="1"/>
    <x v="12"/>
    <x v="12"/>
  </r>
  <r>
    <x v="0"/>
    <x v="0"/>
    <x v="9"/>
    <x v="50"/>
    <x v="0"/>
    <x v="321"/>
    <x v="321"/>
    <x v="0"/>
    <x v="0"/>
    <x v="0"/>
    <x v="0"/>
    <x v="1"/>
    <x v="1"/>
    <x v="0"/>
    <n v="287075.28999999998"/>
    <n v="500000"/>
    <n v="500000"/>
    <n v="608900"/>
    <n v="108900"/>
    <n v="21.78"/>
    <x v="1"/>
    <x v="1"/>
    <x v="7"/>
    <x v="7"/>
  </r>
  <r>
    <x v="0"/>
    <x v="0"/>
    <x v="9"/>
    <x v="50"/>
    <x v="0"/>
    <x v="322"/>
    <x v="322"/>
    <x v="0"/>
    <x v="0"/>
    <x v="0"/>
    <x v="0"/>
    <x v="1"/>
    <x v="1"/>
    <x v="0"/>
    <n v="93498.21"/>
    <n v="260000"/>
    <n v="260000"/>
    <n v="312000"/>
    <n v="52000"/>
    <n v="20"/>
    <x v="1"/>
    <x v="1"/>
    <x v="11"/>
    <x v="11"/>
  </r>
  <r>
    <x v="0"/>
    <x v="0"/>
    <x v="9"/>
    <x v="50"/>
    <x v="0"/>
    <x v="323"/>
    <x v="323"/>
    <x v="0"/>
    <x v="0"/>
    <x v="0"/>
    <x v="0"/>
    <x v="1"/>
    <x v="1"/>
    <x v="0"/>
    <n v="315938.99"/>
    <n v="615800"/>
    <n v="615800"/>
    <n v="619100"/>
    <n v="3300"/>
    <n v="0.53588827541409545"/>
    <x v="1"/>
    <x v="1"/>
    <x v="11"/>
    <x v="11"/>
  </r>
  <r>
    <x v="0"/>
    <x v="0"/>
    <x v="9"/>
    <x v="50"/>
    <x v="0"/>
    <x v="324"/>
    <x v="324"/>
    <x v="0"/>
    <x v="0"/>
    <x v="0"/>
    <x v="0"/>
    <x v="1"/>
    <x v="1"/>
    <x v="0"/>
    <n v="770973.32"/>
    <n v="1200000"/>
    <n v="1200000"/>
    <n v="982000"/>
    <n v="-218000"/>
    <n v="-18.166666666666664"/>
    <x v="1"/>
    <x v="0"/>
    <x v="6"/>
    <x v="6"/>
  </r>
  <r>
    <x v="0"/>
    <x v="0"/>
    <x v="9"/>
    <x v="50"/>
    <x v="0"/>
    <x v="325"/>
    <x v="325"/>
    <x v="0"/>
    <x v="0"/>
    <x v="0"/>
    <x v="0"/>
    <x v="1"/>
    <x v="1"/>
    <x v="0"/>
    <n v="146375.19"/>
    <n v="384000"/>
    <n v="384000"/>
    <n v="2016450"/>
    <n v="1632450"/>
    <n v="425.1171875"/>
    <x v="1"/>
    <x v="1"/>
    <x v="11"/>
    <x v="11"/>
  </r>
  <r>
    <x v="0"/>
    <x v="0"/>
    <x v="9"/>
    <x v="50"/>
    <x v="0"/>
    <x v="326"/>
    <x v="326"/>
    <x v="0"/>
    <x v="0"/>
    <x v="0"/>
    <x v="0"/>
    <x v="1"/>
    <x v="1"/>
    <x v="0"/>
    <n v="285070.71000000002"/>
    <n v="700000"/>
    <n v="700000"/>
    <n v="732350"/>
    <n v="32350"/>
    <n v="4.6214285714285719"/>
    <x v="1"/>
    <x v="1"/>
    <x v="10"/>
    <x v="10"/>
  </r>
  <r>
    <x v="0"/>
    <x v="0"/>
    <x v="9"/>
    <x v="50"/>
    <x v="0"/>
    <x v="327"/>
    <x v="327"/>
    <x v="0"/>
    <x v="0"/>
    <x v="0"/>
    <x v="0"/>
    <x v="1"/>
    <x v="1"/>
    <x v="0"/>
    <n v="554880.44999999995"/>
    <n v="1000000"/>
    <n v="1000000"/>
    <n v="1357000"/>
    <n v="357000"/>
    <n v="35.700000000000003"/>
    <x v="1"/>
    <x v="1"/>
    <x v="6"/>
    <x v="6"/>
  </r>
  <r>
    <x v="0"/>
    <x v="0"/>
    <x v="9"/>
    <x v="50"/>
    <x v="0"/>
    <x v="328"/>
    <x v="328"/>
    <x v="0"/>
    <x v="0"/>
    <x v="0"/>
    <x v="0"/>
    <x v="1"/>
    <x v="1"/>
    <x v="0"/>
    <n v="70625.350000000006"/>
    <n v="200000"/>
    <n v="200000"/>
    <n v="352750"/>
    <n v="152750"/>
    <n v="76.375"/>
    <x v="1"/>
    <x v="1"/>
    <x v="12"/>
    <x v="12"/>
  </r>
  <r>
    <x v="0"/>
    <x v="0"/>
    <x v="9"/>
    <x v="50"/>
    <x v="0"/>
    <x v="329"/>
    <x v="329"/>
    <x v="0"/>
    <x v="0"/>
    <x v="0"/>
    <x v="0"/>
    <x v="1"/>
    <x v="1"/>
    <x v="0"/>
    <n v="79523.960000000006"/>
    <n v="150000"/>
    <n v="150000"/>
    <n v="400950"/>
    <n v="250950"/>
    <n v="167.3"/>
    <x v="1"/>
    <x v="1"/>
    <x v="12"/>
    <x v="12"/>
  </r>
  <r>
    <x v="0"/>
    <x v="0"/>
    <x v="9"/>
    <x v="51"/>
    <x v="0"/>
    <x v="330"/>
    <x v="330"/>
    <x v="0"/>
    <x v="0"/>
    <x v="0"/>
    <x v="0"/>
    <x v="1"/>
    <x v="1"/>
    <x v="0"/>
    <n v="220375.16"/>
    <n v="501380"/>
    <n v="501380"/>
    <n v="789800"/>
    <n v="288420"/>
    <n v="57.525230364194826"/>
    <x v="1"/>
    <x v="1"/>
    <x v="10"/>
    <x v="10"/>
  </r>
  <r>
    <x v="0"/>
    <x v="0"/>
    <x v="9"/>
    <x v="51"/>
    <x v="0"/>
    <x v="331"/>
    <x v="331"/>
    <x v="0"/>
    <x v="0"/>
    <x v="0"/>
    <x v="0"/>
    <x v="1"/>
    <x v="1"/>
    <x v="0"/>
    <n v="300536.14"/>
    <n v="500000"/>
    <n v="500000"/>
    <n v="423350"/>
    <n v="-76650"/>
    <n v="-15.33"/>
    <x v="1"/>
    <x v="0"/>
    <x v="11"/>
    <x v="11"/>
  </r>
  <r>
    <x v="0"/>
    <x v="0"/>
    <x v="9"/>
    <x v="51"/>
    <x v="0"/>
    <x v="332"/>
    <x v="332"/>
    <x v="0"/>
    <x v="0"/>
    <x v="0"/>
    <x v="0"/>
    <x v="1"/>
    <x v="1"/>
    <x v="0"/>
    <n v="83265.7"/>
    <n v="135300"/>
    <n v="135300"/>
    <n v="155450"/>
    <n v="20150"/>
    <n v="14.892830746489283"/>
    <x v="1"/>
    <x v="1"/>
    <x v="11"/>
    <x v="11"/>
  </r>
  <r>
    <x v="0"/>
    <x v="0"/>
    <x v="9"/>
    <x v="51"/>
    <x v="0"/>
    <x v="333"/>
    <x v="333"/>
    <x v="0"/>
    <x v="0"/>
    <x v="0"/>
    <x v="0"/>
    <x v="1"/>
    <x v="1"/>
    <x v="0"/>
    <n v="240640.09"/>
    <n v="601950"/>
    <n v="601950"/>
    <n v="519100"/>
    <n v="-82850"/>
    <n v="-13.763601628042196"/>
    <x v="1"/>
    <x v="0"/>
    <x v="11"/>
    <x v="11"/>
  </r>
  <r>
    <x v="0"/>
    <x v="0"/>
    <x v="9"/>
    <x v="51"/>
    <x v="0"/>
    <x v="334"/>
    <x v="334"/>
    <x v="0"/>
    <x v="0"/>
    <x v="0"/>
    <x v="0"/>
    <x v="1"/>
    <x v="1"/>
    <x v="0"/>
    <n v="66458.539999999994"/>
    <n v="98200"/>
    <n v="98200"/>
    <n v="150050"/>
    <n v="51850"/>
    <n v="52.800407331975563"/>
    <x v="1"/>
    <x v="1"/>
    <x v="9"/>
    <x v="9"/>
  </r>
  <r>
    <x v="0"/>
    <x v="0"/>
    <x v="9"/>
    <x v="51"/>
    <x v="0"/>
    <x v="335"/>
    <x v="335"/>
    <x v="0"/>
    <x v="0"/>
    <x v="0"/>
    <x v="0"/>
    <x v="1"/>
    <x v="1"/>
    <x v="0"/>
    <n v="157332.49"/>
    <n v="250000"/>
    <n v="250000"/>
    <n v="510700"/>
    <n v="260700"/>
    <n v="104.28"/>
    <x v="1"/>
    <x v="1"/>
    <x v="6"/>
    <x v="6"/>
  </r>
  <r>
    <x v="0"/>
    <x v="0"/>
    <x v="9"/>
    <x v="51"/>
    <x v="0"/>
    <x v="336"/>
    <x v="336"/>
    <x v="0"/>
    <x v="0"/>
    <x v="0"/>
    <x v="0"/>
    <x v="1"/>
    <x v="1"/>
    <x v="0"/>
    <n v="0"/>
    <n v="21650"/>
    <n v="21650"/>
    <n v="3700"/>
    <n v="-17950"/>
    <n v="-82.909930715935332"/>
    <x v="1"/>
    <x v="0"/>
    <x v="11"/>
    <x v="11"/>
  </r>
  <r>
    <x v="0"/>
    <x v="0"/>
    <x v="9"/>
    <x v="51"/>
    <x v="0"/>
    <x v="337"/>
    <x v="337"/>
    <x v="0"/>
    <x v="0"/>
    <x v="0"/>
    <x v="0"/>
    <x v="1"/>
    <x v="1"/>
    <x v="0"/>
    <n v="160089.29"/>
    <n v="321800"/>
    <n v="321800"/>
    <n v="336200"/>
    <n v="14400"/>
    <n v="4.4748290863890618"/>
    <x v="1"/>
    <x v="1"/>
    <x v="11"/>
    <x v="11"/>
  </r>
  <r>
    <x v="0"/>
    <x v="0"/>
    <x v="9"/>
    <x v="51"/>
    <x v="0"/>
    <x v="338"/>
    <x v="338"/>
    <x v="0"/>
    <x v="0"/>
    <x v="0"/>
    <x v="0"/>
    <x v="1"/>
    <x v="1"/>
    <x v="0"/>
    <n v="263954.7"/>
    <n v="450000"/>
    <n v="450000"/>
    <n v="544400"/>
    <n v="94400"/>
    <n v="20.977777777777778"/>
    <x v="1"/>
    <x v="1"/>
    <x v="10"/>
    <x v="10"/>
  </r>
  <r>
    <x v="0"/>
    <x v="0"/>
    <x v="9"/>
    <x v="51"/>
    <x v="0"/>
    <x v="339"/>
    <x v="339"/>
    <x v="0"/>
    <x v="0"/>
    <x v="0"/>
    <x v="0"/>
    <x v="1"/>
    <x v="1"/>
    <x v="0"/>
    <n v="217690.39"/>
    <n v="368200"/>
    <n v="368200"/>
    <n v="377500"/>
    <n v="9300"/>
    <n v="2.5258011950027162"/>
    <x v="1"/>
    <x v="1"/>
    <x v="6"/>
    <x v="6"/>
  </r>
  <r>
    <x v="0"/>
    <x v="0"/>
    <x v="9"/>
    <x v="51"/>
    <x v="0"/>
    <x v="340"/>
    <x v="340"/>
    <x v="0"/>
    <x v="0"/>
    <x v="0"/>
    <x v="0"/>
    <x v="1"/>
    <x v="1"/>
    <x v="0"/>
    <n v="0"/>
    <n v="209350"/>
    <n v="209350"/>
    <n v="336950"/>
    <n v="127600"/>
    <n v="60.950561261046097"/>
    <x v="1"/>
    <x v="1"/>
    <x v="12"/>
    <x v="12"/>
  </r>
  <r>
    <x v="0"/>
    <x v="0"/>
    <x v="9"/>
    <x v="51"/>
    <x v="0"/>
    <x v="341"/>
    <x v="341"/>
    <x v="0"/>
    <x v="0"/>
    <x v="0"/>
    <x v="0"/>
    <x v="1"/>
    <x v="1"/>
    <x v="0"/>
    <n v="67603.47"/>
    <n v="102100"/>
    <n v="102100"/>
    <n v="150400"/>
    <n v="48300"/>
    <n v="47.306562193927519"/>
    <x v="1"/>
    <x v="1"/>
    <x v="12"/>
    <x v="12"/>
  </r>
  <r>
    <x v="0"/>
    <x v="0"/>
    <x v="9"/>
    <x v="51"/>
    <x v="0"/>
    <x v="342"/>
    <x v="342"/>
    <x v="0"/>
    <x v="0"/>
    <x v="0"/>
    <x v="0"/>
    <x v="1"/>
    <x v="1"/>
    <x v="0"/>
    <n v="40311.75"/>
    <n v="126100"/>
    <n v="126100"/>
    <n v="138300"/>
    <n v="12200"/>
    <n v="9.6748612212529732"/>
    <x v="1"/>
    <x v="1"/>
    <x v="11"/>
    <x v="11"/>
  </r>
  <r>
    <x v="0"/>
    <x v="0"/>
    <x v="9"/>
    <x v="51"/>
    <x v="0"/>
    <x v="343"/>
    <x v="343"/>
    <x v="0"/>
    <x v="0"/>
    <x v="0"/>
    <x v="0"/>
    <x v="1"/>
    <x v="1"/>
    <x v="0"/>
    <n v="17660.57"/>
    <n v="30000"/>
    <n v="30000"/>
    <n v="34050"/>
    <n v="4050"/>
    <n v="13.5"/>
    <x v="1"/>
    <x v="1"/>
    <x v="12"/>
    <x v="12"/>
  </r>
  <r>
    <x v="0"/>
    <x v="0"/>
    <x v="9"/>
    <x v="51"/>
    <x v="0"/>
    <x v="344"/>
    <x v="344"/>
    <x v="0"/>
    <x v="0"/>
    <x v="0"/>
    <x v="0"/>
    <x v="1"/>
    <x v="1"/>
    <x v="0"/>
    <n v="53791.46"/>
    <n v="95600"/>
    <n v="95600"/>
    <n v="102400"/>
    <n v="6800"/>
    <n v="7.1129707112970717"/>
    <x v="1"/>
    <x v="1"/>
    <x v="12"/>
    <x v="12"/>
  </r>
  <r>
    <x v="0"/>
    <x v="0"/>
    <x v="9"/>
    <x v="51"/>
    <x v="0"/>
    <x v="345"/>
    <x v="345"/>
    <x v="0"/>
    <x v="0"/>
    <x v="0"/>
    <x v="0"/>
    <x v="1"/>
    <x v="1"/>
    <x v="0"/>
    <n v="173127.57"/>
    <n v="419100"/>
    <n v="419100"/>
    <n v="424450"/>
    <n v="5350"/>
    <n v="1.2765449773323789"/>
    <x v="1"/>
    <x v="1"/>
    <x v="11"/>
    <x v="11"/>
  </r>
  <r>
    <x v="0"/>
    <x v="0"/>
    <x v="9"/>
    <x v="52"/>
    <x v="0"/>
    <x v="346"/>
    <x v="346"/>
    <x v="0"/>
    <x v="0"/>
    <x v="0"/>
    <x v="0"/>
    <x v="1"/>
    <x v="1"/>
    <x v="0"/>
    <n v="64216.86"/>
    <n v="100000"/>
    <n v="100000"/>
    <n v="93800"/>
    <n v="-6200"/>
    <n v="-6.2"/>
    <x v="1"/>
    <x v="0"/>
    <x v="12"/>
    <x v="12"/>
  </r>
  <r>
    <x v="0"/>
    <x v="0"/>
    <x v="9"/>
    <x v="52"/>
    <x v="0"/>
    <x v="347"/>
    <x v="347"/>
    <x v="0"/>
    <x v="0"/>
    <x v="0"/>
    <x v="0"/>
    <x v="1"/>
    <x v="1"/>
    <x v="0"/>
    <n v="129994.57"/>
    <n v="250000"/>
    <n v="250000"/>
    <n v="395300"/>
    <n v="145300"/>
    <n v="58.12"/>
    <x v="1"/>
    <x v="1"/>
    <x v="9"/>
    <x v="9"/>
  </r>
  <r>
    <x v="0"/>
    <x v="0"/>
    <x v="9"/>
    <x v="52"/>
    <x v="0"/>
    <x v="348"/>
    <x v="348"/>
    <x v="0"/>
    <x v="0"/>
    <x v="0"/>
    <x v="0"/>
    <x v="1"/>
    <x v="1"/>
    <x v="0"/>
    <n v="88166.23"/>
    <n v="142500"/>
    <n v="142500"/>
    <n v="137900"/>
    <n v="-4600"/>
    <n v="-3.2280701754385968"/>
    <x v="1"/>
    <x v="0"/>
    <x v="12"/>
    <x v="12"/>
  </r>
  <r>
    <x v="0"/>
    <x v="0"/>
    <x v="9"/>
    <x v="52"/>
    <x v="0"/>
    <x v="349"/>
    <x v="349"/>
    <x v="0"/>
    <x v="0"/>
    <x v="0"/>
    <x v="0"/>
    <x v="1"/>
    <x v="1"/>
    <x v="0"/>
    <n v="152342.26999999999"/>
    <n v="200000"/>
    <n v="200000"/>
    <n v="314850"/>
    <n v="114850"/>
    <n v="57.424999999999997"/>
    <x v="1"/>
    <x v="1"/>
    <x v="12"/>
    <x v="12"/>
  </r>
  <r>
    <x v="0"/>
    <x v="0"/>
    <x v="9"/>
    <x v="52"/>
    <x v="0"/>
    <x v="350"/>
    <x v="350"/>
    <x v="0"/>
    <x v="0"/>
    <x v="0"/>
    <x v="0"/>
    <x v="1"/>
    <x v="1"/>
    <x v="0"/>
    <n v="182600.2"/>
    <n v="259350"/>
    <n v="259350"/>
    <n v="246550"/>
    <n v="-12800"/>
    <n v="-4.9354154617312513"/>
    <x v="1"/>
    <x v="0"/>
    <x v="6"/>
    <x v="6"/>
  </r>
  <r>
    <x v="0"/>
    <x v="0"/>
    <x v="9"/>
    <x v="52"/>
    <x v="0"/>
    <x v="351"/>
    <x v="351"/>
    <x v="0"/>
    <x v="0"/>
    <x v="0"/>
    <x v="0"/>
    <x v="1"/>
    <x v="1"/>
    <x v="0"/>
    <n v="8203.2099999999991"/>
    <n v="60000"/>
    <n v="60000"/>
    <n v="0"/>
    <n v="-60000"/>
    <n v="-100"/>
    <x v="1"/>
    <x v="0"/>
    <x v="11"/>
    <x v="11"/>
  </r>
  <r>
    <x v="0"/>
    <x v="0"/>
    <x v="9"/>
    <x v="52"/>
    <x v="0"/>
    <x v="352"/>
    <x v="352"/>
    <x v="0"/>
    <x v="0"/>
    <x v="0"/>
    <x v="0"/>
    <x v="1"/>
    <x v="1"/>
    <x v="0"/>
    <n v="154054.76999999999"/>
    <n v="260000"/>
    <n v="260000"/>
    <n v="229350"/>
    <n v="-30650"/>
    <n v="-11.788461538461538"/>
    <x v="1"/>
    <x v="0"/>
    <x v="12"/>
    <x v="12"/>
  </r>
  <r>
    <x v="0"/>
    <x v="0"/>
    <x v="9"/>
    <x v="52"/>
    <x v="0"/>
    <x v="353"/>
    <x v="353"/>
    <x v="0"/>
    <x v="0"/>
    <x v="0"/>
    <x v="0"/>
    <x v="1"/>
    <x v="1"/>
    <x v="0"/>
    <n v="35217.74"/>
    <n v="100000"/>
    <n v="100000"/>
    <n v="87400"/>
    <n v="-12600"/>
    <n v="-12.6"/>
    <x v="1"/>
    <x v="0"/>
    <x v="11"/>
    <x v="11"/>
  </r>
  <r>
    <x v="0"/>
    <x v="0"/>
    <x v="9"/>
    <x v="52"/>
    <x v="0"/>
    <x v="354"/>
    <x v="354"/>
    <x v="0"/>
    <x v="0"/>
    <x v="0"/>
    <x v="0"/>
    <x v="1"/>
    <x v="1"/>
    <x v="0"/>
    <n v="66967.53"/>
    <n v="165000"/>
    <n v="165000"/>
    <n v="196050"/>
    <n v="31050"/>
    <n v="18.81818181818182"/>
    <x v="1"/>
    <x v="1"/>
    <x v="12"/>
    <x v="12"/>
  </r>
  <r>
    <x v="0"/>
    <x v="0"/>
    <x v="9"/>
    <x v="52"/>
    <x v="0"/>
    <x v="355"/>
    <x v="355"/>
    <x v="0"/>
    <x v="0"/>
    <x v="0"/>
    <x v="0"/>
    <x v="1"/>
    <x v="1"/>
    <x v="0"/>
    <n v="67198.710000000006"/>
    <n v="89900"/>
    <n v="89900"/>
    <n v="153900"/>
    <n v="64000"/>
    <n v="71.190211345939929"/>
    <x v="1"/>
    <x v="1"/>
    <x v="11"/>
    <x v="11"/>
  </r>
  <r>
    <x v="0"/>
    <x v="0"/>
    <x v="9"/>
    <x v="52"/>
    <x v="0"/>
    <x v="356"/>
    <x v="356"/>
    <x v="0"/>
    <x v="0"/>
    <x v="0"/>
    <x v="0"/>
    <x v="1"/>
    <x v="1"/>
    <x v="0"/>
    <n v="36163.4"/>
    <n v="70000"/>
    <n v="70000"/>
    <n v="238850"/>
    <n v="168850"/>
    <n v="241.21428571428572"/>
    <x v="1"/>
    <x v="1"/>
    <x v="6"/>
    <x v="6"/>
  </r>
  <r>
    <x v="0"/>
    <x v="0"/>
    <x v="9"/>
    <x v="52"/>
    <x v="0"/>
    <x v="357"/>
    <x v="357"/>
    <x v="0"/>
    <x v="0"/>
    <x v="0"/>
    <x v="0"/>
    <x v="1"/>
    <x v="1"/>
    <x v="0"/>
    <n v="25934.880000000001"/>
    <n v="51060"/>
    <n v="51060"/>
    <n v="48850"/>
    <n v="-2210"/>
    <n v="-4.3282412847630241"/>
    <x v="1"/>
    <x v="0"/>
    <x v="12"/>
    <x v="12"/>
  </r>
  <r>
    <x v="0"/>
    <x v="0"/>
    <x v="8"/>
    <x v="53"/>
    <x v="0"/>
    <x v="358"/>
    <x v="358"/>
    <x v="0"/>
    <x v="0"/>
    <x v="0"/>
    <x v="0"/>
    <x v="1"/>
    <x v="1"/>
    <x v="0"/>
    <n v="38304.69"/>
    <n v="80000"/>
    <n v="80000"/>
    <n v="100000"/>
    <n v="20000"/>
    <n v="25"/>
    <x v="1"/>
    <x v="1"/>
    <x v="11"/>
    <x v="11"/>
  </r>
  <r>
    <x v="0"/>
    <x v="0"/>
    <x v="8"/>
    <x v="53"/>
    <x v="0"/>
    <x v="359"/>
    <x v="359"/>
    <x v="0"/>
    <x v="0"/>
    <x v="0"/>
    <x v="0"/>
    <x v="1"/>
    <x v="1"/>
    <x v="0"/>
    <n v="30147.86"/>
    <n v="60000"/>
    <n v="60000"/>
    <n v="95950"/>
    <n v="35950"/>
    <n v="59.916666666666664"/>
    <x v="1"/>
    <x v="1"/>
    <x v="12"/>
    <x v="12"/>
  </r>
  <r>
    <x v="0"/>
    <x v="0"/>
    <x v="8"/>
    <x v="53"/>
    <x v="0"/>
    <x v="360"/>
    <x v="360"/>
    <x v="0"/>
    <x v="0"/>
    <x v="0"/>
    <x v="0"/>
    <x v="1"/>
    <x v="1"/>
    <x v="0"/>
    <n v="113570.59"/>
    <n v="200000"/>
    <n v="200000"/>
    <n v="199550"/>
    <n v="-450"/>
    <n v="-0.22500000000000001"/>
    <x v="1"/>
    <x v="0"/>
    <x v="11"/>
    <x v="11"/>
  </r>
  <r>
    <x v="0"/>
    <x v="0"/>
    <x v="8"/>
    <x v="53"/>
    <x v="0"/>
    <x v="361"/>
    <x v="361"/>
    <x v="0"/>
    <x v="0"/>
    <x v="0"/>
    <x v="0"/>
    <x v="1"/>
    <x v="1"/>
    <x v="0"/>
    <n v="174867.17"/>
    <n v="309900"/>
    <n v="309900"/>
    <n v="365600"/>
    <n v="55700"/>
    <n v="17.973539851565022"/>
    <x v="1"/>
    <x v="1"/>
    <x v="9"/>
    <x v="9"/>
  </r>
  <r>
    <x v="0"/>
    <x v="0"/>
    <x v="8"/>
    <x v="53"/>
    <x v="0"/>
    <x v="362"/>
    <x v="362"/>
    <x v="0"/>
    <x v="0"/>
    <x v="0"/>
    <x v="0"/>
    <x v="1"/>
    <x v="1"/>
    <x v="0"/>
    <n v="195397.14"/>
    <n v="353550"/>
    <n v="353550"/>
    <n v="416150"/>
    <n v="62600"/>
    <n v="17.706123603450713"/>
    <x v="1"/>
    <x v="1"/>
    <x v="11"/>
    <x v="11"/>
  </r>
  <r>
    <x v="0"/>
    <x v="0"/>
    <x v="8"/>
    <x v="53"/>
    <x v="0"/>
    <x v="363"/>
    <x v="363"/>
    <x v="0"/>
    <x v="0"/>
    <x v="0"/>
    <x v="0"/>
    <x v="1"/>
    <x v="1"/>
    <x v="0"/>
    <n v="25996.04"/>
    <n v="124550"/>
    <n v="124550"/>
    <n v="122050"/>
    <n v="-2500"/>
    <n v="-2.0072260136491367"/>
    <x v="1"/>
    <x v="0"/>
    <x v="0"/>
    <x v="0"/>
  </r>
  <r>
    <x v="0"/>
    <x v="0"/>
    <x v="8"/>
    <x v="53"/>
    <x v="0"/>
    <x v="364"/>
    <x v="364"/>
    <x v="0"/>
    <x v="0"/>
    <x v="0"/>
    <x v="0"/>
    <x v="1"/>
    <x v="1"/>
    <x v="0"/>
    <n v="244587.76"/>
    <n v="435200"/>
    <n v="435200"/>
    <n v="548600"/>
    <n v="113400"/>
    <n v="26.056985294117649"/>
    <x v="1"/>
    <x v="1"/>
    <x v="1"/>
    <x v="1"/>
  </r>
  <r>
    <x v="0"/>
    <x v="0"/>
    <x v="8"/>
    <x v="53"/>
    <x v="0"/>
    <x v="365"/>
    <x v="365"/>
    <x v="0"/>
    <x v="0"/>
    <x v="0"/>
    <x v="0"/>
    <x v="1"/>
    <x v="1"/>
    <x v="0"/>
    <n v="99523.82"/>
    <n v="220000"/>
    <n v="220000"/>
    <n v="257400"/>
    <n v="37400"/>
    <n v="17"/>
    <x v="1"/>
    <x v="1"/>
    <x v="11"/>
    <x v="11"/>
  </r>
  <r>
    <x v="0"/>
    <x v="0"/>
    <x v="8"/>
    <x v="53"/>
    <x v="0"/>
    <x v="366"/>
    <x v="366"/>
    <x v="0"/>
    <x v="0"/>
    <x v="0"/>
    <x v="0"/>
    <x v="1"/>
    <x v="1"/>
    <x v="0"/>
    <n v="284806.87"/>
    <n v="500000"/>
    <n v="500000"/>
    <n v="444650"/>
    <n v="-55350"/>
    <n v="-11.07"/>
    <x v="1"/>
    <x v="0"/>
    <x v="7"/>
    <x v="7"/>
  </r>
  <r>
    <x v="0"/>
    <x v="0"/>
    <x v="8"/>
    <x v="53"/>
    <x v="0"/>
    <x v="367"/>
    <x v="367"/>
    <x v="0"/>
    <x v="0"/>
    <x v="0"/>
    <x v="0"/>
    <x v="1"/>
    <x v="1"/>
    <x v="0"/>
    <n v="133177.42000000001"/>
    <n v="250000"/>
    <n v="250000"/>
    <n v="222000"/>
    <n v="-28000"/>
    <n v="-11.2"/>
    <x v="1"/>
    <x v="0"/>
    <x v="7"/>
    <x v="7"/>
  </r>
  <r>
    <x v="0"/>
    <x v="0"/>
    <x v="8"/>
    <x v="53"/>
    <x v="0"/>
    <x v="368"/>
    <x v="368"/>
    <x v="0"/>
    <x v="0"/>
    <x v="0"/>
    <x v="0"/>
    <x v="1"/>
    <x v="1"/>
    <x v="0"/>
    <n v="156848.54999999999"/>
    <n v="412850"/>
    <n v="412850"/>
    <n v="457550"/>
    <n v="44700"/>
    <n v="10.827176940777521"/>
    <x v="1"/>
    <x v="1"/>
    <x v="12"/>
    <x v="12"/>
  </r>
  <r>
    <x v="0"/>
    <x v="0"/>
    <x v="8"/>
    <x v="53"/>
    <x v="0"/>
    <x v="369"/>
    <x v="369"/>
    <x v="0"/>
    <x v="0"/>
    <x v="0"/>
    <x v="0"/>
    <x v="1"/>
    <x v="1"/>
    <x v="0"/>
    <n v="18740.509999999998"/>
    <n v="60000"/>
    <n v="60000"/>
    <n v="63050"/>
    <n v="3050"/>
    <n v="5.0833333333333339"/>
    <x v="1"/>
    <x v="1"/>
    <x v="12"/>
    <x v="12"/>
  </r>
  <r>
    <x v="0"/>
    <x v="0"/>
    <x v="8"/>
    <x v="53"/>
    <x v="0"/>
    <x v="370"/>
    <x v="370"/>
    <x v="0"/>
    <x v="0"/>
    <x v="0"/>
    <x v="0"/>
    <x v="1"/>
    <x v="1"/>
    <x v="0"/>
    <n v="37274.26"/>
    <n v="100000"/>
    <n v="100000"/>
    <n v="79300"/>
    <n v="-20700"/>
    <n v="-20.7"/>
    <x v="1"/>
    <x v="0"/>
    <x v="12"/>
    <x v="12"/>
  </r>
  <r>
    <x v="0"/>
    <x v="0"/>
    <x v="8"/>
    <x v="53"/>
    <x v="0"/>
    <x v="371"/>
    <x v="371"/>
    <x v="0"/>
    <x v="0"/>
    <x v="0"/>
    <x v="0"/>
    <x v="1"/>
    <x v="1"/>
    <x v="0"/>
    <n v="37358.71"/>
    <n v="65000"/>
    <n v="65000"/>
    <n v="74750"/>
    <n v="9750"/>
    <n v="15"/>
    <x v="1"/>
    <x v="1"/>
    <x v="11"/>
    <x v="11"/>
  </r>
  <r>
    <x v="0"/>
    <x v="0"/>
    <x v="8"/>
    <x v="53"/>
    <x v="0"/>
    <x v="372"/>
    <x v="372"/>
    <x v="0"/>
    <x v="0"/>
    <x v="0"/>
    <x v="0"/>
    <x v="1"/>
    <x v="1"/>
    <x v="0"/>
    <n v="21114.98"/>
    <n v="42000"/>
    <n v="42000"/>
    <n v="45100"/>
    <n v="3100"/>
    <n v="7.3809523809523814"/>
    <x v="1"/>
    <x v="1"/>
    <x v="12"/>
    <x v="12"/>
  </r>
  <r>
    <x v="0"/>
    <x v="0"/>
    <x v="8"/>
    <x v="54"/>
    <x v="0"/>
    <x v="373"/>
    <x v="373"/>
    <x v="0"/>
    <x v="0"/>
    <x v="0"/>
    <x v="0"/>
    <x v="1"/>
    <x v="1"/>
    <x v="0"/>
    <n v="39416.300000000003"/>
    <n v="120000"/>
    <n v="120000"/>
    <n v="87300"/>
    <n v="-32700"/>
    <n v="-27.25"/>
    <x v="1"/>
    <x v="0"/>
    <x v="11"/>
    <x v="11"/>
  </r>
  <r>
    <x v="0"/>
    <x v="0"/>
    <x v="8"/>
    <x v="54"/>
    <x v="0"/>
    <x v="374"/>
    <x v="374"/>
    <x v="0"/>
    <x v="0"/>
    <x v="0"/>
    <x v="0"/>
    <x v="1"/>
    <x v="1"/>
    <x v="0"/>
    <n v="63284.31"/>
    <n v="137000"/>
    <n v="137000"/>
    <n v="201850"/>
    <n v="64850"/>
    <n v="47.335766423357668"/>
    <x v="1"/>
    <x v="1"/>
    <x v="11"/>
    <x v="11"/>
  </r>
  <r>
    <x v="0"/>
    <x v="0"/>
    <x v="8"/>
    <x v="54"/>
    <x v="0"/>
    <x v="375"/>
    <x v="375"/>
    <x v="0"/>
    <x v="0"/>
    <x v="0"/>
    <x v="0"/>
    <x v="1"/>
    <x v="1"/>
    <x v="0"/>
    <n v="58651.65"/>
    <n v="100000"/>
    <n v="100000"/>
    <n v="198650"/>
    <n v="98650"/>
    <n v="98.65"/>
    <x v="1"/>
    <x v="1"/>
    <x v="12"/>
    <x v="12"/>
  </r>
  <r>
    <x v="0"/>
    <x v="0"/>
    <x v="8"/>
    <x v="54"/>
    <x v="0"/>
    <x v="376"/>
    <x v="376"/>
    <x v="0"/>
    <x v="0"/>
    <x v="0"/>
    <x v="0"/>
    <x v="1"/>
    <x v="1"/>
    <x v="0"/>
    <n v="13004.65"/>
    <n v="60000"/>
    <n v="60000"/>
    <n v="62350"/>
    <n v="2350"/>
    <n v="3.9166666666666665"/>
    <x v="1"/>
    <x v="1"/>
    <x v="12"/>
    <x v="12"/>
  </r>
  <r>
    <x v="0"/>
    <x v="0"/>
    <x v="8"/>
    <x v="54"/>
    <x v="0"/>
    <x v="377"/>
    <x v="377"/>
    <x v="0"/>
    <x v="0"/>
    <x v="0"/>
    <x v="0"/>
    <x v="1"/>
    <x v="1"/>
    <x v="0"/>
    <n v="115069.5"/>
    <n v="206250"/>
    <n v="206250"/>
    <n v="263000"/>
    <n v="56750"/>
    <n v="27.515151515151512"/>
    <x v="1"/>
    <x v="1"/>
    <x v="11"/>
    <x v="11"/>
  </r>
  <r>
    <x v="0"/>
    <x v="0"/>
    <x v="8"/>
    <x v="54"/>
    <x v="0"/>
    <x v="378"/>
    <x v="378"/>
    <x v="0"/>
    <x v="0"/>
    <x v="0"/>
    <x v="0"/>
    <x v="1"/>
    <x v="1"/>
    <x v="0"/>
    <n v="48033.14"/>
    <n v="122000"/>
    <n v="122000"/>
    <n v="145000"/>
    <n v="23000"/>
    <n v="18.852459016393443"/>
    <x v="1"/>
    <x v="1"/>
    <x v="11"/>
    <x v="11"/>
  </r>
  <r>
    <x v="0"/>
    <x v="0"/>
    <x v="8"/>
    <x v="54"/>
    <x v="0"/>
    <x v="379"/>
    <x v="379"/>
    <x v="0"/>
    <x v="0"/>
    <x v="0"/>
    <x v="0"/>
    <x v="1"/>
    <x v="1"/>
    <x v="0"/>
    <n v="84363.57"/>
    <n v="134350"/>
    <n v="134350"/>
    <n v="205950"/>
    <n v="71600"/>
    <n v="53.293636025307038"/>
    <x v="1"/>
    <x v="1"/>
    <x v="7"/>
    <x v="7"/>
  </r>
  <r>
    <x v="0"/>
    <x v="0"/>
    <x v="8"/>
    <x v="54"/>
    <x v="0"/>
    <x v="380"/>
    <x v="380"/>
    <x v="0"/>
    <x v="0"/>
    <x v="0"/>
    <x v="0"/>
    <x v="1"/>
    <x v="1"/>
    <x v="0"/>
    <n v="69139.11"/>
    <n v="200000"/>
    <n v="200000"/>
    <n v="225000"/>
    <n v="25000"/>
    <n v="12.5"/>
    <x v="1"/>
    <x v="1"/>
    <x v="11"/>
    <x v="11"/>
  </r>
  <r>
    <x v="0"/>
    <x v="0"/>
    <x v="8"/>
    <x v="54"/>
    <x v="0"/>
    <x v="381"/>
    <x v="381"/>
    <x v="0"/>
    <x v="0"/>
    <x v="0"/>
    <x v="0"/>
    <x v="1"/>
    <x v="1"/>
    <x v="0"/>
    <n v="47601"/>
    <n v="200000"/>
    <n v="200000"/>
    <n v="222900"/>
    <n v="22900"/>
    <n v="11.45"/>
    <x v="1"/>
    <x v="1"/>
    <x v="11"/>
    <x v="11"/>
  </r>
  <r>
    <x v="0"/>
    <x v="0"/>
    <x v="7"/>
    <x v="55"/>
    <x v="0"/>
    <x v="382"/>
    <x v="382"/>
    <x v="0"/>
    <x v="0"/>
    <x v="0"/>
    <x v="0"/>
    <x v="1"/>
    <x v="1"/>
    <x v="0"/>
    <n v="61324.3"/>
    <n v="200000"/>
    <n v="200000"/>
    <n v="115200"/>
    <n v="-84800"/>
    <n v="-42.4"/>
    <x v="1"/>
    <x v="0"/>
    <x v="11"/>
    <x v="11"/>
  </r>
  <r>
    <x v="0"/>
    <x v="0"/>
    <x v="7"/>
    <x v="55"/>
    <x v="0"/>
    <x v="383"/>
    <x v="383"/>
    <x v="0"/>
    <x v="0"/>
    <x v="0"/>
    <x v="0"/>
    <x v="1"/>
    <x v="1"/>
    <x v="0"/>
    <n v="91080.2"/>
    <n v="200000"/>
    <n v="200000"/>
    <n v="251550"/>
    <n v="51550"/>
    <n v="25.774999999999999"/>
    <x v="1"/>
    <x v="1"/>
    <x v="11"/>
    <x v="11"/>
  </r>
  <r>
    <x v="0"/>
    <x v="0"/>
    <x v="7"/>
    <x v="55"/>
    <x v="0"/>
    <x v="384"/>
    <x v="384"/>
    <x v="0"/>
    <x v="0"/>
    <x v="0"/>
    <x v="0"/>
    <x v="1"/>
    <x v="1"/>
    <x v="0"/>
    <n v="11594.68"/>
    <n v="23900"/>
    <n v="23900"/>
    <n v="38000"/>
    <n v="14100"/>
    <n v="58.995815899581586"/>
    <x v="1"/>
    <x v="1"/>
    <x v="11"/>
    <x v="11"/>
  </r>
  <r>
    <x v="0"/>
    <x v="0"/>
    <x v="7"/>
    <x v="55"/>
    <x v="0"/>
    <x v="385"/>
    <x v="385"/>
    <x v="0"/>
    <x v="0"/>
    <x v="0"/>
    <x v="0"/>
    <x v="1"/>
    <x v="1"/>
    <x v="0"/>
    <n v="59068.39"/>
    <n v="100000"/>
    <n v="100000"/>
    <n v="138350"/>
    <n v="38350"/>
    <n v="38.35"/>
    <x v="1"/>
    <x v="1"/>
    <x v="11"/>
    <x v="11"/>
  </r>
  <r>
    <x v="0"/>
    <x v="0"/>
    <x v="7"/>
    <x v="55"/>
    <x v="0"/>
    <x v="386"/>
    <x v="386"/>
    <x v="0"/>
    <x v="0"/>
    <x v="0"/>
    <x v="0"/>
    <x v="1"/>
    <x v="1"/>
    <x v="0"/>
    <n v="32622.86"/>
    <n v="90000"/>
    <n v="90000"/>
    <n v="99800"/>
    <n v="9800"/>
    <n v="10.888888888888889"/>
    <x v="1"/>
    <x v="1"/>
    <x v="12"/>
    <x v="12"/>
  </r>
  <r>
    <x v="0"/>
    <x v="0"/>
    <x v="7"/>
    <x v="55"/>
    <x v="0"/>
    <x v="387"/>
    <x v="387"/>
    <x v="0"/>
    <x v="0"/>
    <x v="0"/>
    <x v="0"/>
    <x v="1"/>
    <x v="1"/>
    <x v="0"/>
    <n v="40517.39"/>
    <n v="110000"/>
    <n v="110000"/>
    <n v="129750"/>
    <n v="19750"/>
    <n v="17.954545454545453"/>
    <x v="1"/>
    <x v="1"/>
    <x v="12"/>
    <x v="12"/>
  </r>
  <r>
    <x v="0"/>
    <x v="0"/>
    <x v="10"/>
    <x v="56"/>
    <x v="1"/>
    <x v="388"/>
    <x v="388"/>
    <x v="0"/>
    <x v="0"/>
    <x v="0"/>
    <x v="0"/>
    <x v="1"/>
    <x v="1"/>
    <x v="0"/>
    <n v="188331.1"/>
    <n v="400000"/>
    <n v="400000"/>
    <n v="435400"/>
    <n v="35400"/>
    <n v="8.85"/>
    <x v="1"/>
    <x v="1"/>
    <x v="1"/>
    <x v="1"/>
  </r>
  <r>
    <x v="0"/>
    <x v="0"/>
    <x v="10"/>
    <x v="56"/>
    <x v="0"/>
    <x v="389"/>
    <x v="389"/>
    <x v="0"/>
    <x v="0"/>
    <x v="0"/>
    <x v="0"/>
    <x v="1"/>
    <x v="1"/>
    <x v="0"/>
    <n v="48193.82"/>
    <n v="158000"/>
    <n v="158000"/>
    <n v="154450"/>
    <n v="-3550"/>
    <n v="-2.2468354430379747"/>
    <x v="1"/>
    <x v="0"/>
    <x v="11"/>
    <x v="11"/>
  </r>
  <r>
    <x v="0"/>
    <x v="0"/>
    <x v="10"/>
    <x v="56"/>
    <x v="0"/>
    <x v="390"/>
    <x v="390"/>
    <x v="0"/>
    <x v="0"/>
    <x v="0"/>
    <x v="0"/>
    <x v="1"/>
    <x v="1"/>
    <x v="0"/>
    <n v="30081.27"/>
    <n v="60000"/>
    <n v="60000"/>
    <n v="98900"/>
    <n v="38900"/>
    <n v="64.833333333333329"/>
    <x v="1"/>
    <x v="1"/>
    <x v="7"/>
    <x v="7"/>
  </r>
  <r>
    <x v="0"/>
    <x v="0"/>
    <x v="10"/>
    <x v="56"/>
    <x v="0"/>
    <x v="391"/>
    <x v="391"/>
    <x v="0"/>
    <x v="0"/>
    <x v="0"/>
    <x v="0"/>
    <x v="1"/>
    <x v="1"/>
    <x v="0"/>
    <n v="227254.45"/>
    <n v="580000"/>
    <n v="580000"/>
    <n v="655850"/>
    <n v="75850"/>
    <n v="13.077586206896553"/>
    <x v="1"/>
    <x v="1"/>
    <x v="11"/>
    <x v="11"/>
  </r>
  <r>
    <x v="0"/>
    <x v="0"/>
    <x v="10"/>
    <x v="56"/>
    <x v="0"/>
    <x v="392"/>
    <x v="392"/>
    <x v="0"/>
    <x v="0"/>
    <x v="0"/>
    <x v="0"/>
    <x v="1"/>
    <x v="1"/>
    <x v="0"/>
    <n v="46211.94"/>
    <n v="63200"/>
    <n v="63200"/>
    <n v="56350"/>
    <n v="-6850"/>
    <n v="-10.838607594936709"/>
    <x v="1"/>
    <x v="0"/>
    <x v="11"/>
    <x v="11"/>
  </r>
  <r>
    <x v="0"/>
    <x v="0"/>
    <x v="10"/>
    <x v="56"/>
    <x v="0"/>
    <x v="393"/>
    <x v="393"/>
    <x v="0"/>
    <x v="0"/>
    <x v="0"/>
    <x v="0"/>
    <x v="1"/>
    <x v="1"/>
    <x v="0"/>
    <n v="49503.55"/>
    <n v="107415"/>
    <n v="107415"/>
    <n v="132200"/>
    <n v="24785"/>
    <n v="23.074058557929526"/>
    <x v="1"/>
    <x v="1"/>
    <x v="12"/>
    <x v="12"/>
  </r>
  <r>
    <x v="0"/>
    <x v="0"/>
    <x v="10"/>
    <x v="56"/>
    <x v="1"/>
    <x v="394"/>
    <x v="394"/>
    <x v="0"/>
    <x v="0"/>
    <x v="0"/>
    <x v="0"/>
    <x v="1"/>
    <x v="1"/>
    <x v="0"/>
    <n v="319003.76"/>
    <n v="350000"/>
    <n v="350000"/>
    <n v="371750"/>
    <n v="21750"/>
    <n v="6.2142857142857153"/>
    <x v="1"/>
    <x v="1"/>
    <x v="1"/>
    <x v="1"/>
  </r>
  <r>
    <x v="0"/>
    <x v="0"/>
    <x v="10"/>
    <x v="56"/>
    <x v="0"/>
    <x v="395"/>
    <x v="395"/>
    <x v="0"/>
    <x v="0"/>
    <x v="0"/>
    <x v="0"/>
    <x v="1"/>
    <x v="1"/>
    <x v="0"/>
    <n v="79926.27"/>
    <n v="125000"/>
    <n v="125000"/>
    <n v="140000"/>
    <n v="15000"/>
    <n v="12"/>
    <x v="1"/>
    <x v="1"/>
    <x v="11"/>
    <x v="11"/>
  </r>
  <r>
    <x v="0"/>
    <x v="0"/>
    <x v="10"/>
    <x v="56"/>
    <x v="0"/>
    <x v="396"/>
    <x v="396"/>
    <x v="0"/>
    <x v="0"/>
    <x v="0"/>
    <x v="0"/>
    <x v="1"/>
    <x v="1"/>
    <x v="0"/>
    <n v="13577.55"/>
    <n v="60000"/>
    <n v="60000"/>
    <n v="80300"/>
    <n v="20300"/>
    <n v="33.833333333333336"/>
    <x v="1"/>
    <x v="1"/>
    <x v="11"/>
    <x v="11"/>
  </r>
  <r>
    <x v="0"/>
    <x v="0"/>
    <x v="10"/>
    <x v="56"/>
    <x v="0"/>
    <x v="397"/>
    <x v="397"/>
    <x v="0"/>
    <x v="0"/>
    <x v="0"/>
    <x v="0"/>
    <x v="1"/>
    <x v="1"/>
    <x v="0"/>
    <n v="180589.54"/>
    <n v="344630"/>
    <n v="344630"/>
    <n v="407250"/>
    <n v="62620"/>
    <n v="18.170211531207382"/>
    <x v="1"/>
    <x v="1"/>
    <x v="6"/>
    <x v="6"/>
  </r>
  <r>
    <x v="0"/>
    <x v="0"/>
    <x v="10"/>
    <x v="56"/>
    <x v="0"/>
    <x v="398"/>
    <x v="398"/>
    <x v="0"/>
    <x v="0"/>
    <x v="0"/>
    <x v="0"/>
    <x v="1"/>
    <x v="1"/>
    <x v="0"/>
    <n v="83594.52"/>
    <n v="250000"/>
    <n v="250000"/>
    <n v="336750"/>
    <n v="86750"/>
    <n v="34.700000000000003"/>
    <x v="1"/>
    <x v="1"/>
    <x v="11"/>
    <x v="11"/>
  </r>
  <r>
    <x v="0"/>
    <x v="0"/>
    <x v="10"/>
    <x v="56"/>
    <x v="0"/>
    <x v="399"/>
    <x v="399"/>
    <x v="0"/>
    <x v="0"/>
    <x v="0"/>
    <x v="0"/>
    <x v="1"/>
    <x v="1"/>
    <x v="0"/>
    <n v="137063.37"/>
    <n v="339500"/>
    <n v="339500"/>
    <n v="405700"/>
    <n v="66200"/>
    <n v="19.499263622974961"/>
    <x v="1"/>
    <x v="1"/>
    <x v="6"/>
    <x v="6"/>
  </r>
  <r>
    <x v="0"/>
    <x v="0"/>
    <x v="10"/>
    <x v="56"/>
    <x v="0"/>
    <x v="400"/>
    <x v="400"/>
    <x v="0"/>
    <x v="0"/>
    <x v="0"/>
    <x v="0"/>
    <x v="1"/>
    <x v="1"/>
    <x v="0"/>
    <n v="154544.92000000001"/>
    <n v="300000"/>
    <n v="300000"/>
    <n v="190520"/>
    <n v="-109480"/>
    <n v="-36.493333333333332"/>
    <x v="1"/>
    <x v="0"/>
    <x v="9"/>
    <x v="9"/>
  </r>
  <r>
    <x v="0"/>
    <x v="0"/>
    <x v="10"/>
    <x v="56"/>
    <x v="0"/>
    <x v="401"/>
    <x v="401"/>
    <x v="0"/>
    <x v="0"/>
    <x v="0"/>
    <x v="0"/>
    <x v="1"/>
    <x v="1"/>
    <x v="0"/>
    <n v="126995.36"/>
    <n v="250418.18"/>
    <n v="250418.18"/>
    <n v="218600"/>
    <n v="-31818.18"/>
    <n v="-12.706018388920484"/>
    <x v="1"/>
    <x v="0"/>
    <x v="11"/>
    <x v="11"/>
  </r>
  <r>
    <x v="0"/>
    <x v="0"/>
    <x v="10"/>
    <x v="56"/>
    <x v="0"/>
    <x v="402"/>
    <x v="402"/>
    <x v="0"/>
    <x v="0"/>
    <x v="0"/>
    <x v="0"/>
    <x v="1"/>
    <x v="1"/>
    <x v="0"/>
    <n v="2908.17"/>
    <n v="100000"/>
    <n v="100000"/>
    <n v="118850"/>
    <n v="18850"/>
    <n v="18.850000000000001"/>
    <x v="1"/>
    <x v="1"/>
    <x v="12"/>
    <x v="12"/>
  </r>
  <r>
    <x v="0"/>
    <x v="0"/>
    <x v="10"/>
    <x v="56"/>
    <x v="0"/>
    <x v="403"/>
    <x v="403"/>
    <x v="0"/>
    <x v="0"/>
    <x v="0"/>
    <x v="0"/>
    <x v="1"/>
    <x v="1"/>
    <x v="0"/>
    <n v="26332.37"/>
    <n v="92000"/>
    <n v="92000"/>
    <n v="137800"/>
    <n v="45800"/>
    <n v="49.782608695652172"/>
    <x v="1"/>
    <x v="1"/>
    <x v="11"/>
    <x v="11"/>
  </r>
  <r>
    <x v="0"/>
    <x v="0"/>
    <x v="10"/>
    <x v="56"/>
    <x v="0"/>
    <x v="404"/>
    <x v="404"/>
    <x v="0"/>
    <x v="0"/>
    <x v="0"/>
    <x v="0"/>
    <x v="1"/>
    <x v="1"/>
    <x v="0"/>
    <n v="86100.52"/>
    <n v="133800"/>
    <n v="133800"/>
    <n v="226900"/>
    <n v="93100"/>
    <n v="69.581464872944693"/>
    <x v="1"/>
    <x v="1"/>
    <x v="11"/>
    <x v="11"/>
  </r>
  <r>
    <x v="0"/>
    <x v="0"/>
    <x v="10"/>
    <x v="56"/>
    <x v="0"/>
    <x v="405"/>
    <x v="405"/>
    <x v="0"/>
    <x v="0"/>
    <x v="0"/>
    <x v="0"/>
    <x v="1"/>
    <x v="1"/>
    <x v="0"/>
    <n v="26192.2"/>
    <n v="91100"/>
    <n v="91100"/>
    <n v="109150"/>
    <n v="18050"/>
    <n v="19.81339187705818"/>
    <x v="1"/>
    <x v="1"/>
    <x v="12"/>
    <x v="12"/>
  </r>
  <r>
    <x v="0"/>
    <x v="0"/>
    <x v="10"/>
    <x v="56"/>
    <x v="0"/>
    <x v="406"/>
    <x v="406"/>
    <x v="0"/>
    <x v="0"/>
    <x v="0"/>
    <x v="0"/>
    <x v="1"/>
    <x v="1"/>
    <x v="0"/>
    <n v="12463.51"/>
    <n v="30000"/>
    <n v="30000"/>
    <n v="86600"/>
    <n v="56600"/>
    <n v="188.66666666666666"/>
    <x v="1"/>
    <x v="1"/>
    <x v="11"/>
    <x v="11"/>
  </r>
  <r>
    <x v="0"/>
    <x v="0"/>
    <x v="10"/>
    <x v="56"/>
    <x v="0"/>
    <x v="407"/>
    <x v="407"/>
    <x v="0"/>
    <x v="0"/>
    <x v="0"/>
    <x v="0"/>
    <x v="1"/>
    <x v="1"/>
    <x v="0"/>
    <n v="28382.38"/>
    <n v="50000"/>
    <n v="50000"/>
    <n v="61500"/>
    <n v="11500"/>
    <n v="23"/>
    <x v="1"/>
    <x v="1"/>
    <x v="12"/>
    <x v="12"/>
  </r>
  <r>
    <x v="0"/>
    <x v="0"/>
    <x v="10"/>
    <x v="56"/>
    <x v="0"/>
    <x v="408"/>
    <x v="408"/>
    <x v="0"/>
    <x v="0"/>
    <x v="0"/>
    <x v="0"/>
    <x v="1"/>
    <x v="1"/>
    <x v="0"/>
    <n v="11190.57"/>
    <n v="23000"/>
    <n v="23000"/>
    <n v="61890"/>
    <n v="38890"/>
    <n v="169.08695652173913"/>
    <x v="1"/>
    <x v="1"/>
    <x v="12"/>
    <x v="12"/>
  </r>
  <r>
    <x v="0"/>
    <x v="0"/>
    <x v="10"/>
    <x v="57"/>
    <x v="0"/>
    <x v="409"/>
    <x v="409"/>
    <x v="0"/>
    <x v="0"/>
    <x v="0"/>
    <x v="0"/>
    <x v="1"/>
    <x v="1"/>
    <x v="0"/>
    <n v="60776.92"/>
    <n v="158900"/>
    <n v="158900"/>
    <n v="172000"/>
    <n v="13100"/>
    <n v="8.2441787287602271"/>
    <x v="1"/>
    <x v="1"/>
    <x v="12"/>
    <x v="12"/>
  </r>
  <r>
    <x v="0"/>
    <x v="0"/>
    <x v="10"/>
    <x v="57"/>
    <x v="0"/>
    <x v="410"/>
    <x v="410"/>
    <x v="0"/>
    <x v="0"/>
    <x v="0"/>
    <x v="0"/>
    <x v="1"/>
    <x v="1"/>
    <x v="0"/>
    <n v="18402.78"/>
    <n v="30000"/>
    <n v="30000"/>
    <n v="33100"/>
    <n v="3100"/>
    <n v="10.333333333333332"/>
    <x v="1"/>
    <x v="1"/>
    <x v="12"/>
    <x v="12"/>
  </r>
  <r>
    <x v="0"/>
    <x v="0"/>
    <x v="10"/>
    <x v="57"/>
    <x v="0"/>
    <x v="411"/>
    <x v="411"/>
    <x v="0"/>
    <x v="0"/>
    <x v="0"/>
    <x v="0"/>
    <x v="1"/>
    <x v="1"/>
    <x v="0"/>
    <n v="165281.56"/>
    <n v="310000"/>
    <n v="310000"/>
    <n v="300900"/>
    <n v="-9100"/>
    <n v="-2.9354838709677424"/>
    <x v="1"/>
    <x v="0"/>
    <x v="7"/>
    <x v="7"/>
  </r>
  <r>
    <x v="0"/>
    <x v="0"/>
    <x v="10"/>
    <x v="57"/>
    <x v="0"/>
    <x v="412"/>
    <x v="412"/>
    <x v="0"/>
    <x v="0"/>
    <x v="0"/>
    <x v="0"/>
    <x v="1"/>
    <x v="1"/>
    <x v="0"/>
    <n v="17087.32"/>
    <n v="26000"/>
    <n v="26000"/>
    <n v="24050"/>
    <n v="-1950"/>
    <n v="-7.5"/>
    <x v="1"/>
    <x v="0"/>
    <x v="12"/>
    <x v="12"/>
  </r>
  <r>
    <x v="0"/>
    <x v="0"/>
    <x v="10"/>
    <x v="57"/>
    <x v="0"/>
    <x v="413"/>
    <x v="413"/>
    <x v="0"/>
    <x v="0"/>
    <x v="0"/>
    <x v="0"/>
    <x v="1"/>
    <x v="1"/>
    <x v="0"/>
    <n v="98188.25"/>
    <n v="150000"/>
    <n v="150000"/>
    <n v="198600"/>
    <n v="48600"/>
    <n v="32.4"/>
    <x v="1"/>
    <x v="1"/>
    <x v="9"/>
    <x v="9"/>
  </r>
  <r>
    <x v="0"/>
    <x v="0"/>
    <x v="10"/>
    <x v="57"/>
    <x v="0"/>
    <x v="414"/>
    <x v="414"/>
    <x v="0"/>
    <x v="0"/>
    <x v="0"/>
    <x v="0"/>
    <x v="1"/>
    <x v="1"/>
    <x v="0"/>
    <n v="59967.35"/>
    <n v="130000"/>
    <n v="130000"/>
    <n v="109800"/>
    <n v="-20200"/>
    <n v="-15.538461538461538"/>
    <x v="1"/>
    <x v="0"/>
    <x v="12"/>
    <x v="12"/>
  </r>
  <r>
    <x v="0"/>
    <x v="0"/>
    <x v="10"/>
    <x v="58"/>
    <x v="0"/>
    <x v="415"/>
    <x v="415"/>
    <x v="0"/>
    <x v="0"/>
    <x v="0"/>
    <x v="0"/>
    <x v="1"/>
    <x v="1"/>
    <x v="0"/>
    <n v="38802.879999999997"/>
    <n v="200000"/>
    <n v="200000"/>
    <n v="212650"/>
    <n v="12650"/>
    <n v="6.3250000000000002"/>
    <x v="1"/>
    <x v="1"/>
    <x v="12"/>
    <x v="12"/>
  </r>
  <r>
    <x v="0"/>
    <x v="0"/>
    <x v="10"/>
    <x v="58"/>
    <x v="0"/>
    <x v="416"/>
    <x v="416"/>
    <x v="0"/>
    <x v="0"/>
    <x v="0"/>
    <x v="0"/>
    <x v="1"/>
    <x v="1"/>
    <x v="0"/>
    <n v="91841.33"/>
    <n v="200000"/>
    <n v="200000"/>
    <n v="144600"/>
    <n v="-55400"/>
    <n v="-27.7"/>
    <x v="1"/>
    <x v="0"/>
    <x v="6"/>
    <x v="6"/>
  </r>
  <r>
    <x v="0"/>
    <x v="0"/>
    <x v="10"/>
    <x v="58"/>
    <x v="0"/>
    <x v="417"/>
    <x v="417"/>
    <x v="0"/>
    <x v="0"/>
    <x v="0"/>
    <x v="0"/>
    <x v="1"/>
    <x v="1"/>
    <x v="0"/>
    <n v="83234.899999999994"/>
    <n v="260000"/>
    <n v="260000"/>
    <n v="215250"/>
    <n v="-44750"/>
    <n v="-17.211538461538463"/>
    <x v="1"/>
    <x v="0"/>
    <x v="12"/>
    <x v="12"/>
  </r>
  <r>
    <x v="0"/>
    <x v="0"/>
    <x v="10"/>
    <x v="58"/>
    <x v="0"/>
    <x v="418"/>
    <x v="418"/>
    <x v="0"/>
    <x v="0"/>
    <x v="0"/>
    <x v="0"/>
    <x v="1"/>
    <x v="1"/>
    <x v="0"/>
    <n v="28150.47"/>
    <n v="58500"/>
    <n v="58500"/>
    <n v="80750"/>
    <n v="22250"/>
    <n v="38.034188034188034"/>
    <x v="1"/>
    <x v="1"/>
    <x v="11"/>
    <x v="11"/>
  </r>
  <r>
    <x v="0"/>
    <x v="0"/>
    <x v="10"/>
    <x v="58"/>
    <x v="0"/>
    <x v="419"/>
    <x v="419"/>
    <x v="0"/>
    <x v="0"/>
    <x v="0"/>
    <x v="0"/>
    <x v="1"/>
    <x v="1"/>
    <x v="0"/>
    <n v="123922.07"/>
    <n v="300000"/>
    <n v="300000"/>
    <n v="261700"/>
    <n v="-38300"/>
    <n v="-12.766666666666667"/>
    <x v="1"/>
    <x v="0"/>
    <x v="12"/>
    <x v="12"/>
  </r>
  <r>
    <x v="0"/>
    <x v="0"/>
    <x v="10"/>
    <x v="58"/>
    <x v="0"/>
    <x v="420"/>
    <x v="420"/>
    <x v="0"/>
    <x v="0"/>
    <x v="0"/>
    <x v="0"/>
    <x v="1"/>
    <x v="1"/>
    <x v="0"/>
    <n v="21321.27"/>
    <n v="25000"/>
    <n v="25000"/>
    <n v="56950"/>
    <n v="31950"/>
    <n v="127.8"/>
    <x v="1"/>
    <x v="1"/>
    <x v="11"/>
    <x v="11"/>
  </r>
  <r>
    <x v="0"/>
    <x v="0"/>
    <x v="10"/>
    <x v="58"/>
    <x v="0"/>
    <x v="421"/>
    <x v="421"/>
    <x v="0"/>
    <x v="0"/>
    <x v="0"/>
    <x v="0"/>
    <x v="1"/>
    <x v="1"/>
    <x v="0"/>
    <n v="126880.31"/>
    <n v="230000"/>
    <n v="230000"/>
    <n v="237650"/>
    <n v="7650"/>
    <n v="3.3260869565217392"/>
    <x v="1"/>
    <x v="1"/>
    <x v="10"/>
    <x v="10"/>
  </r>
  <r>
    <x v="0"/>
    <x v="0"/>
    <x v="10"/>
    <x v="58"/>
    <x v="0"/>
    <x v="422"/>
    <x v="422"/>
    <x v="0"/>
    <x v="0"/>
    <x v="0"/>
    <x v="0"/>
    <x v="1"/>
    <x v="1"/>
    <x v="0"/>
    <n v="43543.64"/>
    <n v="150000"/>
    <n v="150000"/>
    <n v="132700"/>
    <n v="-17300"/>
    <n v="-11.533333333333333"/>
    <x v="1"/>
    <x v="0"/>
    <x v="12"/>
    <x v="12"/>
  </r>
  <r>
    <x v="0"/>
    <x v="0"/>
    <x v="10"/>
    <x v="58"/>
    <x v="0"/>
    <x v="423"/>
    <x v="423"/>
    <x v="0"/>
    <x v="0"/>
    <x v="0"/>
    <x v="0"/>
    <x v="1"/>
    <x v="1"/>
    <x v="0"/>
    <n v="20361.82"/>
    <n v="120000"/>
    <n v="120000"/>
    <n v="116600"/>
    <n v="-3400"/>
    <n v="-2.8333333333333335"/>
    <x v="1"/>
    <x v="0"/>
    <x v="11"/>
    <x v="11"/>
  </r>
  <r>
    <x v="0"/>
    <x v="0"/>
    <x v="10"/>
    <x v="58"/>
    <x v="0"/>
    <x v="424"/>
    <x v="424"/>
    <x v="0"/>
    <x v="0"/>
    <x v="0"/>
    <x v="0"/>
    <x v="1"/>
    <x v="1"/>
    <x v="0"/>
    <n v="91744.92"/>
    <n v="164500"/>
    <n v="164500"/>
    <n v="163850"/>
    <n v="-650"/>
    <n v="-0.39513677811550152"/>
    <x v="1"/>
    <x v="0"/>
    <x v="12"/>
    <x v="12"/>
  </r>
  <r>
    <x v="0"/>
    <x v="0"/>
    <x v="10"/>
    <x v="58"/>
    <x v="0"/>
    <x v="425"/>
    <x v="425"/>
    <x v="0"/>
    <x v="0"/>
    <x v="0"/>
    <x v="0"/>
    <x v="1"/>
    <x v="1"/>
    <x v="0"/>
    <n v="88121.7"/>
    <n v="200000"/>
    <n v="200000"/>
    <n v="183350"/>
    <n v="-16650"/>
    <n v="-8.3249999999999993"/>
    <x v="1"/>
    <x v="0"/>
    <x v="11"/>
    <x v="11"/>
  </r>
  <r>
    <x v="0"/>
    <x v="0"/>
    <x v="10"/>
    <x v="58"/>
    <x v="0"/>
    <x v="426"/>
    <x v="426"/>
    <x v="0"/>
    <x v="0"/>
    <x v="0"/>
    <x v="0"/>
    <x v="1"/>
    <x v="1"/>
    <x v="0"/>
    <n v="41168.58"/>
    <n v="100000"/>
    <n v="100000"/>
    <n v="113900"/>
    <n v="13900"/>
    <n v="13.9"/>
    <x v="1"/>
    <x v="1"/>
    <x v="12"/>
    <x v="12"/>
  </r>
  <r>
    <x v="0"/>
    <x v="0"/>
    <x v="11"/>
    <x v="59"/>
    <x v="0"/>
    <x v="427"/>
    <x v="427"/>
    <x v="0"/>
    <x v="0"/>
    <x v="0"/>
    <x v="0"/>
    <x v="1"/>
    <x v="1"/>
    <x v="0"/>
    <n v="295008.59999999998"/>
    <n v="600000"/>
    <n v="600000"/>
    <n v="679250"/>
    <n v="79250"/>
    <n v="13.208333333333334"/>
    <x v="1"/>
    <x v="1"/>
    <x v="12"/>
    <x v="12"/>
  </r>
  <r>
    <x v="0"/>
    <x v="0"/>
    <x v="11"/>
    <x v="59"/>
    <x v="0"/>
    <x v="428"/>
    <x v="428"/>
    <x v="0"/>
    <x v="0"/>
    <x v="0"/>
    <x v="0"/>
    <x v="1"/>
    <x v="1"/>
    <x v="0"/>
    <n v="100103.4"/>
    <n v="378472.5"/>
    <n v="378472.5"/>
    <n v="359500"/>
    <n v="-18972.5"/>
    <n v="-5.012913751989907"/>
    <x v="1"/>
    <x v="0"/>
    <x v="12"/>
    <x v="12"/>
  </r>
  <r>
    <x v="0"/>
    <x v="0"/>
    <x v="11"/>
    <x v="59"/>
    <x v="0"/>
    <x v="429"/>
    <x v="429"/>
    <x v="0"/>
    <x v="0"/>
    <x v="0"/>
    <x v="0"/>
    <x v="1"/>
    <x v="1"/>
    <x v="0"/>
    <n v="176666.76"/>
    <n v="365900"/>
    <n v="365900"/>
    <n v="466900"/>
    <n v="101000"/>
    <n v="27.603170265099752"/>
    <x v="1"/>
    <x v="1"/>
    <x v="9"/>
    <x v="9"/>
  </r>
  <r>
    <x v="0"/>
    <x v="0"/>
    <x v="11"/>
    <x v="59"/>
    <x v="0"/>
    <x v="430"/>
    <x v="430"/>
    <x v="0"/>
    <x v="0"/>
    <x v="0"/>
    <x v="0"/>
    <x v="1"/>
    <x v="1"/>
    <x v="0"/>
    <n v="52437.24"/>
    <n v="199750"/>
    <n v="199750"/>
    <n v="272450"/>
    <n v="72700"/>
    <n v="36.395494367959948"/>
    <x v="1"/>
    <x v="1"/>
    <x v="12"/>
    <x v="12"/>
  </r>
  <r>
    <x v="0"/>
    <x v="0"/>
    <x v="11"/>
    <x v="59"/>
    <x v="0"/>
    <x v="431"/>
    <x v="431"/>
    <x v="0"/>
    <x v="0"/>
    <x v="0"/>
    <x v="0"/>
    <x v="1"/>
    <x v="1"/>
    <x v="0"/>
    <n v="31355.17"/>
    <n v="170000"/>
    <n v="170000"/>
    <n v="40450"/>
    <n v="-129550"/>
    <n v="-76.205882352941174"/>
    <x v="1"/>
    <x v="0"/>
    <x v="12"/>
    <x v="12"/>
  </r>
  <r>
    <x v="0"/>
    <x v="0"/>
    <x v="11"/>
    <x v="59"/>
    <x v="0"/>
    <x v="432"/>
    <x v="432"/>
    <x v="0"/>
    <x v="0"/>
    <x v="0"/>
    <x v="0"/>
    <x v="1"/>
    <x v="1"/>
    <x v="0"/>
    <n v="138696.21"/>
    <n v="405000"/>
    <n v="405000"/>
    <n v="722100"/>
    <n v="317100"/>
    <n v="78.296296296296291"/>
    <x v="1"/>
    <x v="1"/>
    <x v="11"/>
    <x v="11"/>
  </r>
  <r>
    <x v="0"/>
    <x v="0"/>
    <x v="11"/>
    <x v="59"/>
    <x v="0"/>
    <x v="433"/>
    <x v="433"/>
    <x v="0"/>
    <x v="0"/>
    <x v="0"/>
    <x v="0"/>
    <x v="1"/>
    <x v="1"/>
    <x v="0"/>
    <n v="148167.29"/>
    <n v="340000"/>
    <n v="340000"/>
    <n v="647000"/>
    <n v="307000"/>
    <n v="90.294117647058812"/>
    <x v="1"/>
    <x v="1"/>
    <x v="11"/>
    <x v="11"/>
  </r>
  <r>
    <x v="0"/>
    <x v="0"/>
    <x v="11"/>
    <x v="59"/>
    <x v="0"/>
    <x v="434"/>
    <x v="434"/>
    <x v="0"/>
    <x v="0"/>
    <x v="0"/>
    <x v="0"/>
    <x v="1"/>
    <x v="1"/>
    <x v="0"/>
    <n v="72792.429999999993"/>
    <n v="260000"/>
    <n v="260000"/>
    <n v="516350"/>
    <n v="256350"/>
    <n v="98.59615384615384"/>
    <x v="1"/>
    <x v="1"/>
    <x v="12"/>
    <x v="12"/>
  </r>
  <r>
    <x v="0"/>
    <x v="0"/>
    <x v="10"/>
    <x v="60"/>
    <x v="0"/>
    <x v="435"/>
    <x v="435"/>
    <x v="0"/>
    <x v="0"/>
    <x v="0"/>
    <x v="0"/>
    <x v="1"/>
    <x v="1"/>
    <x v="0"/>
    <n v="114251.9"/>
    <n v="234100"/>
    <n v="234100"/>
    <n v="212650"/>
    <n v="-21450"/>
    <n v="-9.1627509611277222"/>
    <x v="1"/>
    <x v="0"/>
    <x v="11"/>
    <x v="11"/>
  </r>
  <r>
    <x v="0"/>
    <x v="0"/>
    <x v="10"/>
    <x v="60"/>
    <x v="0"/>
    <x v="436"/>
    <x v="436"/>
    <x v="0"/>
    <x v="0"/>
    <x v="0"/>
    <x v="0"/>
    <x v="1"/>
    <x v="1"/>
    <x v="0"/>
    <n v="123338.86"/>
    <n v="280000"/>
    <n v="280000"/>
    <n v="468550"/>
    <n v="188550"/>
    <n v="67.339285714285722"/>
    <x v="1"/>
    <x v="1"/>
    <x v="11"/>
    <x v="11"/>
  </r>
  <r>
    <x v="0"/>
    <x v="0"/>
    <x v="10"/>
    <x v="60"/>
    <x v="0"/>
    <x v="437"/>
    <x v="437"/>
    <x v="0"/>
    <x v="0"/>
    <x v="0"/>
    <x v="0"/>
    <x v="1"/>
    <x v="1"/>
    <x v="0"/>
    <n v="185357.53"/>
    <n v="430000"/>
    <n v="430000"/>
    <n v="400400"/>
    <n v="-29600"/>
    <n v="-6.8837209302325588"/>
    <x v="1"/>
    <x v="0"/>
    <x v="11"/>
    <x v="11"/>
  </r>
  <r>
    <x v="0"/>
    <x v="0"/>
    <x v="10"/>
    <x v="60"/>
    <x v="0"/>
    <x v="438"/>
    <x v="438"/>
    <x v="0"/>
    <x v="0"/>
    <x v="0"/>
    <x v="0"/>
    <x v="1"/>
    <x v="1"/>
    <x v="0"/>
    <n v="62599.25"/>
    <n v="195750"/>
    <n v="195750"/>
    <n v="232700"/>
    <n v="36950"/>
    <n v="18.876117496807151"/>
    <x v="1"/>
    <x v="1"/>
    <x v="11"/>
    <x v="11"/>
  </r>
  <r>
    <x v="0"/>
    <x v="0"/>
    <x v="10"/>
    <x v="60"/>
    <x v="0"/>
    <x v="439"/>
    <x v="439"/>
    <x v="0"/>
    <x v="0"/>
    <x v="0"/>
    <x v="0"/>
    <x v="1"/>
    <x v="1"/>
    <x v="0"/>
    <n v="60451.12"/>
    <n v="200000"/>
    <n v="200000"/>
    <n v="149950"/>
    <n v="-50050"/>
    <n v="-25.024999999999999"/>
    <x v="1"/>
    <x v="0"/>
    <x v="11"/>
    <x v="11"/>
  </r>
  <r>
    <x v="0"/>
    <x v="0"/>
    <x v="10"/>
    <x v="60"/>
    <x v="0"/>
    <x v="440"/>
    <x v="440"/>
    <x v="0"/>
    <x v="0"/>
    <x v="0"/>
    <x v="0"/>
    <x v="1"/>
    <x v="1"/>
    <x v="0"/>
    <n v="92276.21"/>
    <n v="256000"/>
    <n v="256000"/>
    <n v="269950"/>
    <n v="13950"/>
    <n v="5.44921875"/>
    <x v="1"/>
    <x v="1"/>
    <x v="12"/>
    <x v="12"/>
  </r>
  <r>
    <x v="0"/>
    <x v="0"/>
    <x v="10"/>
    <x v="61"/>
    <x v="0"/>
    <x v="441"/>
    <x v="441"/>
    <x v="0"/>
    <x v="0"/>
    <x v="0"/>
    <x v="0"/>
    <x v="1"/>
    <x v="1"/>
    <x v="0"/>
    <n v="13159.3"/>
    <n v="40000"/>
    <n v="40000"/>
    <n v="55650"/>
    <n v="15650"/>
    <n v="39.125"/>
    <x v="1"/>
    <x v="1"/>
    <x v="12"/>
    <x v="12"/>
  </r>
  <r>
    <x v="0"/>
    <x v="0"/>
    <x v="10"/>
    <x v="61"/>
    <x v="0"/>
    <x v="442"/>
    <x v="442"/>
    <x v="0"/>
    <x v="0"/>
    <x v="0"/>
    <x v="0"/>
    <x v="1"/>
    <x v="1"/>
    <x v="0"/>
    <n v="15841.47"/>
    <n v="20000"/>
    <n v="20000"/>
    <n v="27750"/>
    <n v="7750"/>
    <n v="38.75"/>
    <x v="1"/>
    <x v="1"/>
    <x v="12"/>
    <x v="12"/>
  </r>
  <r>
    <x v="0"/>
    <x v="0"/>
    <x v="10"/>
    <x v="61"/>
    <x v="0"/>
    <x v="443"/>
    <x v="443"/>
    <x v="0"/>
    <x v="0"/>
    <x v="0"/>
    <x v="0"/>
    <x v="1"/>
    <x v="1"/>
    <x v="0"/>
    <n v="36238.629999999997"/>
    <n v="63800"/>
    <n v="63800"/>
    <n v="62750"/>
    <n v="-1050"/>
    <n v="-1.6457680250783702"/>
    <x v="1"/>
    <x v="0"/>
    <x v="12"/>
    <x v="12"/>
  </r>
  <r>
    <x v="0"/>
    <x v="0"/>
    <x v="10"/>
    <x v="61"/>
    <x v="0"/>
    <x v="444"/>
    <x v="444"/>
    <x v="0"/>
    <x v="0"/>
    <x v="0"/>
    <x v="0"/>
    <x v="1"/>
    <x v="1"/>
    <x v="0"/>
    <n v="116842.9"/>
    <n v="240000"/>
    <n v="240000"/>
    <n v="261250"/>
    <n v="21250"/>
    <n v="8.8541666666666661"/>
    <x v="1"/>
    <x v="1"/>
    <x v="11"/>
    <x v="11"/>
  </r>
  <r>
    <x v="0"/>
    <x v="0"/>
    <x v="10"/>
    <x v="61"/>
    <x v="0"/>
    <x v="445"/>
    <x v="445"/>
    <x v="0"/>
    <x v="0"/>
    <x v="0"/>
    <x v="0"/>
    <x v="1"/>
    <x v="1"/>
    <x v="0"/>
    <n v="86155.51"/>
    <n v="270000"/>
    <n v="270000"/>
    <n v="248100"/>
    <n v="-21900"/>
    <n v="-8.1111111111111107"/>
    <x v="1"/>
    <x v="0"/>
    <x v="11"/>
    <x v="11"/>
  </r>
  <r>
    <x v="0"/>
    <x v="0"/>
    <x v="10"/>
    <x v="61"/>
    <x v="0"/>
    <x v="446"/>
    <x v="446"/>
    <x v="0"/>
    <x v="0"/>
    <x v="0"/>
    <x v="0"/>
    <x v="1"/>
    <x v="1"/>
    <x v="0"/>
    <n v="71602.080000000002"/>
    <n v="200000"/>
    <n v="200000"/>
    <n v="188600"/>
    <n v="-11400"/>
    <n v="-5.7"/>
    <x v="1"/>
    <x v="0"/>
    <x v="12"/>
    <x v="12"/>
  </r>
  <r>
    <x v="0"/>
    <x v="0"/>
    <x v="10"/>
    <x v="61"/>
    <x v="0"/>
    <x v="447"/>
    <x v="447"/>
    <x v="0"/>
    <x v="0"/>
    <x v="0"/>
    <x v="0"/>
    <x v="1"/>
    <x v="1"/>
    <x v="0"/>
    <n v="70816.44"/>
    <n v="150000"/>
    <n v="150000"/>
    <n v="121250"/>
    <n v="-28750"/>
    <n v="-19.166666666666664"/>
    <x v="1"/>
    <x v="0"/>
    <x v="12"/>
    <x v="12"/>
  </r>
  <r>
    <x v="0"/>
    <x v="0"/>
    <x v="10"/>
    <x v="61"/>
    <x v="0"/>
    <x v="448"/>
    <x v="448"/>
    <x v="0"/>
    <x v="0"/>
    <x v="0"/>
    <x v="0"/>
    <x v="1"/>
    <x v="1"/>
    <x v="0"/>
    <n v="9914.6"/>
    <n v="32000"/>
    <n v="32000"/>
    <n v="35600"/>
    <n v="3600"/>
    <n v="11.25"/>
    <x v="1"/>
    <x v="1"/>
    <x v="12"/>
    <x v="12"/>
  </r>
  <r>
    <x v="0"/>
    <x v="0"/>
    <x v="10"/>
    <x v="61"/>
    <x v="0"/>
    <x v="449"/>
    <x v="449"/>
    <x v="0"/>
    <x v="0"/>
    <x v="0"/>
    <x v="0"/>
    <x v="1"/>
    <x v="1"/>
    <x v="0"/>
    <n v="59813.58"/>
    <n v="120000"/>
    <n v="120000"/>
    <n v="98350"/>
    <n v="-21650"/>
    <n v="-18.041666666666668"/>
    <x v="1"/>
    <x v="0"/>
    <x v="12"/>
    <x v="12"/>
  </r>
  <r>
    <x v="0"/>
    <x v="0"/>
    <x v="10"/>
    <x v="61"/>
    <x v="0"/>
    <x v="450"/>
    <x v="450"/>
    <x v="0"/>
    <x v="0"/>
    <x v="0"/>
    <x v="0"/>
    <x v="1"/>
    <x v="1"/>
    <x v="0"/>
    <n v="54827.86"/>
    <n v="108000"/>
    <n v="108000"/>
    <n v="118850"/>
    <n v="10850"/>
    <n v="10.046296296296296"/>
    <x v="1"/>
    <x v="1"/>
    <x v="12"/>
    <x v="12"/>
  </r>
  <r>
    <x v="0"/>
    <x v="0"/>
    <x v="10"/>
    <x v="61"/>
    <x v="0"/>
    <x v="451"/>
    <x v="451"/>
    <x v="0"/>
    <x v="0"/>
    <x v="0"/>
    <x v="0"/>
    <x v="1"/>
    <x v="1"/>
    <x v="0"/>
    <n v="24948.98"/>
    <n v="100000"/>
    <n v="100000"/>
    <n v="102050"/>
    <n v="2050"/>
    <n v="2.0499999999999998"/>
    <x v="1"/>
    <x v="1"/>
    <x v="12"/>
    <x v="12"/>
  </r>
  <r>
    <x v="0"/>
    <x v="0"/>
    <x v="10"/>
    <x v="62"/>
    <x v="0"/>
    <x v="452"/>
    <x v="452"/>
    <x v="0"/>
    <x v="0"/>
    <x v="0"/>
    <x v="0"/>
    <x v="1"/>
    <x v="1"/>
    <x v="0"/>
    <n v="177988.14"/>
    <n v="280000"/>
    <n v="280000"/>
    <n v="298950"/>
    <n v="18950"/>
    <n v="6.7678571428571432"/>
    <x v="1"/>
    <x v="1"/>
    <x v="11"/>
    <x v="11"/>
  </r>
  <r>
    <x v="0"/>
    <x v="0"/>
    <x v="10"/>
    <x v="62"/>
    <x v="0"/>
    <x v="453"/>
    <x v="453"/>
    <x v="0"/>
    <x v="0"/>
    <x v="0"/>
    <x v="0"/>
    <x v="1"/>
    <x v="1"/>
    <x v="0"/>
    <n v="153468.44"/>
    <n v="300000"/>
    <n v="300000"/>
    <n v="285850"/>
    <n v="-14150"/>
    <n v="-4.7166666666666668"/>
    <x v="1"/>
    <x v="0"/>
    <x v="12"/>
    <x v="12"/>
  </r>
  <r>
    <x v="0"/>
    <x v="0"/>
    <x v="10"/>
    <x v="62"/>
    <x v="0"/>
    <x v="454"/>
    <x v="454"/>
    <x v="0"/>
    <x v="0"/>
    <x v="0"/>
    <x v="0"/>
    <x v="1"/>
    <x v="1"/>
    <x v="0"/>
    <n v="80878.080000000002"/>
    <n v="150000"/>
    <n v="150000"/>
    <n v="101700"/>
    <n v="-48300"/>
    <n v="-32.200000000000003"/>
    <x v="1"/>
    <x v="0"/>
    <x v="11"/>
    <x v="11"/>
  </r>
  <r>
    <x v="0"/>
    <x v="0"/>
    <x v="10"/>
    <x v="62"/>
    <x v="0"/>
    <x v="455"/>
    <x v="455"/>
    <x v="0"/>
    <x v="0"/>
    <x v="0"/>
    <x v="0"/>
    <x v="1"/>
    <x v="1"/>
    <x v="0"/>
    <n v="76261.460000000006"/>
    <n v="150000"/>
    <n v="150000"/>
    <n v="204050"/>
    <n v="54050"/>
    <n v="36.033333333333331"/>
    <x v="1"/>
    <x v="1"/>
    <x v="11"/>
    <x v="11"/>
  </r>
  <r>
    <x v="0"/>
    <x v="0"/>
    <x v="10"/>
    <x v="62"/>
    <x v="0"/>
    <x v="456"/>
    <x v="456"/>
    <x v="0"/>
    <x v="0"/>
    <x v="0"/>
    <x v="0"/>
    <x v="1"/>
    <x v="1"/>
    <x v="0"/>
    <n v="58239.17"/>
    <n v="180000"/>
    <n v="180000"/>
    <n v="154350"/>
    <n v="-25650"/>
    <n v="-14.25"/>
    <x v="1"/>
    <x v="0"/>
    <x v="12"/>
    <x v="12"/>
  </r>
  <r>
    <x v="0"/>
    <x v="0"/>
    <x v="10"/>
    <x v="63"/>
    <x v="0"/>
    <x v="457"/>
    <x v="457"/>
    <x v="0"/>
    <x v="0"/>
    <x v="0"/>
    <x v="0"/>
    <x v="1"/>
    <x v="1"/>
    <x v="0"/>
    <n v="672057.93"/>
    <n v="1152500"/>
    <n v="1152500"/>
    <n v="977550"/>
    <n v="-174950"/>
    <n v="-15.18004338394794"/>
    <x v="1"/>
    <x v="0"/>
    <x v="7"/>
    <x v="7"/>
  </r>
  <r>
    <x v="0"/>
    <x v="0"/>
    <x v="10"/>
    <x v="63"/>
    <x v="0"/>
    <x v="458"/>
    <x v="458"/>
    <x v="0"/>
    <x v="0"/>
    <x v="0"/>
    <x v="0"/>
    <x v="1"/>
    <x v="1"/>
    <x v="0"/>
    <n v="530822.26"/>
    <n v="1000000"/>
    <n v="1000000"/>
    <n v="1012250"/>
    <n v="12250"/>
    <n v="1.2250000000000001"/>
    <x v="1"/>
    <x v="1"/>
    <x v="7"/>
    <x v="7"/>
  </r>
  <r>
    <x v="0"/>
    <x v="0"/>
    <x v="10"/>
    <x v="63"/>
    <x v="0"/>
    <x v="459"/>
    <x v="459"/>
    <x v="0"/>
    <x v="0"/>
    <x v="0"/>
    <x v="0"/>
    <x v="1"/>
    <x v="1"/>
    <x v="0"/>
    <n v="82033.789999999994"/>
    <n v="300000"/>
    <n v="300000"/>
    <n v="230450"/>
    <n v="-69550"/>
    <n v="-23.183333333333334"/>
    <x v="1"/>
    <x v="0"/>
    <x v="12"/>
    <x v="12"/>
  </r>
  <r>
    <x v="0"/>
    <x v="0"/>
    <x v="10"/>
    <x v="63"/>
    <x v="0"/>
    <x v="460"/>
    <x v="460"/>
    <x v="0"/>
    <x v="0"/>
    <x v="0"/>
    <x v="0"/>
    <x v="1"/>
    <x v="1"/>
    <x v="0"/>
    <n v="585561.4"/>
    <n v="950000"/>
    <n v="950000"/>
    <n v="977650"/>
    <n v="27650"/>
    <n v="2.9105263157894736"/>
    <x v="1"/>
    <x v="1"/>
    <x v="6"/>
    <x v="6"/>
  </r>
  <r>
    <x v="0"/>
    <x v="0"/>
    <x v="10"/>
    <x v="63"/>
    <x v="0"/>
    <x v="461"/>
    <x v="461"/>
    <x v="0"/>
    <x v="0"/>
    <x v="0"/>
    <x v="0"/>
    <x v="1"/>
    <x v="1"/>
    <x v="0"/>
    <n v="164959.88"/>
    <n v="264500"/>
    <n v="264500"/>
    <n v="318589"/>
    <n v="54089"/>
    <n v="20.449527410207939"/>
    <x v="1"/>
    <x v="1"/>
    <x v="11"/>
    <x v="11"/>
  </r>
  <r>
    <x v="0"/>
    <x v="0"/>
    <x v="10"/>
    <x v="63"/>
    <x v="0"/>
    <x v="462"/>
    <x v="462"/>
    <x v="0"/>
    <x v="0"/>
    <x v="0"/>
    <x v="0"/>
    <x v="1"/>
    <x v="1"/>
    <x v="0"/>
    <n v="288783.23"/>
    <n v="450000"/>
    <n v="450000"/>
    <n v="384850"/>
    <n v="-65150"/>
    <n v="-14.477777777777778"/>
    <x v="1"/>
    <x v="0"/>
    <x v="6"/>
    <x v="6"/>
  </r>
  <r>
    <x v="0"/>
    <x v="0"/>
    <x v="10"/>
    <x v="63"/>
    <x v="0"/>
    <x v="463"/>
    <x v="463"/>
    <x v="0"/>
    <x v="0"/>
    <x v="0"/>
    <x v="0"/>
    <x v="1"/>
    <x v="1"/>
    <x v="0"/>
    <n v="198583.16"/>
    <n v="454398.02"/>
    <n v="454398.02"/>
    <n v="446650"/>
    <n v="-7748.02"/>
    <n v="-1.7051174650805037"/>
    <x v="1"/>
    <x v="0"/>
    <x v="8"/>
    <x v="8"/>
  </r>
  <r>
    <x v="0"/>
    <x v="0"/>
    <x v="10"/>
    <x v="63"/>
    <x v="0"/>
    <x v="464"/>
    <x v="464"/>
    <x v="0"/>
    <x v="0"/>
    <x v="0"/>
    <x v="0"/>
    <x v="1"/>
    <x v="1"/>
    <x v="0"/>
    <n v="505740.08"/>
    <n v="450000"/>
    <n v="450000"/>
    <n v="519200"/>
    <n v="69200"/>
    <n v="15.377777777777778"/>
    <x v="1"/>
    <x v="1"/>
    <x v="7"/>
    <x v="7"/>
  </r>
  <r>
    <x v="0"/>
    <x v="0"/>
    <x v="10"/>
    <x v="63"/>
    <x v="0"/>
    <x v="465"/>
    <x v="465"/>
    <x v="0"/>
    <x v="0"/>
    <x v="0"/>
    <x v="0"/>
    <x v="1"/>
    <x v="1"/>
    <x v="0"/>
    <n v="207610.34"/>
    <n v="364850"/>
    <n v="364850"/>
    <n v="474000"/>
    <n v="109150"/>
    <n v="29.916404001644512"/>
    <x v="1"/>
    <x v="1"/>
    <x v="11"/>
    <x v="11"/>
  </r>
  <r>
    <x v="0"/>
    <x v="0"/>
    <x v="10"/>
    <x v="63"/>
    <x v="0"/>
    <x v="466"/>
    <x v="466"/>
    <x v="0"/>
    <x v="0"/>
    <x v="0"/>
    <x v="0"/>
    <x v="1"/>
    <x v="1"/>
    <x v="0"/>
    <n v="45273.52"/>
    <n v="97950"/>
    <n v="97950"/>
    <n v="81450"/>
    <n v="-16500"/>
    <n v="-16.845329249617151"/>
    <x v="1"/>
    <x v="0"/>
    <x v="12"/>
    <x v="12"/>
  </r>
  <r>
    <x v="0"/>
    <x v="0"/>
    <x v="10"/>
    <x v="63"/>
    <x v="0"/>
    <x v="467"/>
    <x v="467"/>
    <x v="0"/>
    <x v="0"/>
    <x v="0"/>
    <x v="0"/>
    <x v="1"/>
    <x v="1"/>
    <x v="0"/>
    <n v="0"/>
    <n v="240000"/>
    <n v="240000"/>
    <n v="198431.42"/>
    <n v="-41568.58"/>
    <n v="-17.320241666666668"/>
    <x v="1"/>
    <x v="0"/>
    <x v="12"/>
    <x v="12"/>
  </r>
  <r>
    <x v="0"/>
    <x v="0"/>
    <x v="10"/>
    <x v="63"/>
    <x v="0"/>
    <x v="468"/>
    <x v="468"/>
    <x v="0"/>
    <x v="0"/>
    <x v="0"/>
    <x v="0"/>
    <x v="1"/>
    <x v="1"/>
    <x v="0"/>
    <n v="49107.38"/>
    <n v="200000"/>
    <n v="200000"/>
    <n v="229200"/>
    <n v="29200"/>
    <n v="14.6"/>
    <x v="1"/>
    <x v="1"/>
    <x v="11"/>
    <x v="11"/>
  </r>
  <r>
    <x v="0"/>
    <x v="0"/>
    <x v="10"/>
    <x v="63"/>
    <x v="0"/>
    <x v="469"/>
    <x v="469"/>
    <x v="0"/>
    <x v="0"/>
    <x v="0"/>
    <x v="0"/>
    <x v="1"/>
    <x v="1"/>
    <x v="0"/>
    <n v="161761.78"/>
    <n v="270000"/>
    <n v="270000"/>
    <n v="307850"/>
    <n v="37850"/>
    <n v="14.018518518518519"/>
    <x v="1"/>
    <x v="1"/>
    <x v="12"/>
    <x v="12"/>
  </r>
  <r>
    <x v="0"/>
    <x v="0"/>
    <x v="10"/>
    <x v="63"/>
    <x v="0"/>
    <x v="470"/>
    <x v="470"/>
    <x v="0"/>
    <x v="0"/>
    <x v="0"/>
    <x v="0"/>
    <x v="1"/>
    <x v="1"/>
    <x v="0"/>
    <n v="119705.15"/>
    <n v="150000"/>
    <n v="150000"/>
    <n v="266750"/>
    <n v="116750"/>
    <n v="77.833333333333329"/>
    <x v="1"/>
    <x v="1"/>
    <x v="12"/>
    <x v="12"/>
  </r>
  <r>
    <x v="0"/>
    <x v="0"/>
    <x v="10"/>
    <x v="64"/>
    <x v="0"/>
    <x v="471"/>
    <x v="471"/>
    <x v="0"/>
    <x v="0"/>
    <x v="0"/>
    <x v="0"/>
    <x v="1"/>
    <x v="1"/>
    <x v="0"/>
    <n v="60846.48"/>
    <n v="160000"/>
    <n v="160000"/>
    <n v="201950"/>
    <n v="41950"/>
    <n v="26.21875"/>
    <x v="1"/>
    <x v="1"/>
    <x v="12"/>
    <x v="12"/>
  </r>
  <r>
    <x v="0"/>
    <x v="0"/>
    <x v="10"/>
    <x v="64"/>
    <x v="0"/>
    <x v="472"/>
    <x v="472"/>
    <x v="0"/>
    <x v="0"/>
    <x v="0"/>
    <x v="0"/>
    <x v="1"/>
    <x v="1"/>
    <x v="0"/>
    <n v="90442.85"/>
    <n v="198400"/>
    <n v="198400"/>
    <n v="159720"/>
    <n v="-38680"/>
    <n v="-19.495967741935484"/>
    <x v="1"/>
    <x v="0"/>
    <x v="9"/>
    <x v="9"/>
  </r>
  <r>
    <x v="0"/>
    <x v="0"/>
    <x v="10"/>
    <x v="64"/>
    <x v="0"/>
    <x v="473"/>
    <x v="473"/>
    <x v="0"/>
    <x v="0"/>
    <x v="0"/>
    <x v="0"/>
    <x v="1"/>
    <x v="1"/>
    <x v="0"/>
    <n v="381901.07"/>
    <n v="650000"/>
    <n v="650000"/>
    <n v="656594"/>
    <n v="6594"/>
    <n v="1.0144615384615383"/>
    <x v="1"/>
    <x v="1"/>
    <x v="6"/>
    <x v="6"/>
  </r>
  <r>
    <x v="0"/>
    <x v="0"/>
    <x v="10"/>
    <x v="64"/>
    <x v="0"/>
    <x v="474"/>
    <x v="474"/>
    <x v="0"/>
    <x v="0"/>
    <x v="0"/>
    <x v="0"/>
    <x v="1"/>
    <x v="1"/>
    <x v="0"/>
    <n v="43822.75"/>
    <n v="150000"/>
    <n v="150000"/>
    <n v="145300"/>
    <n v="-4700"/>
    <n v="-3.1333333333333333"/>
    <x v="1"/>
    <x v="0"/>
    <x v="12"/>
    <x v="12"/>
  </r>
  <r>
    <x v="0"/>
    <x v="0"/>
    <x v="10"/>
    <x v="64"/>
    <x v="0"/>
    <x v="475"/>
    <x v="475"/>
    <x v="0"/>
    <x v="0"/>
    <x v="0"/>
    <x v="0"/>
    <x v="1"/>
    <x v="1"/>
    <x v="0"/>
    <n v="51014.02"/>
    <n v="165000"/>
    <n v="165000"/>
    <n v="187039"/>
    <n v="22039"/>
    <n v="13.356969696969697"/>
    <x v="1"/>
    <x v="1"/>
    <x v="11"/>
    <x v="11"/>
  </r>
  <r>
    <x v="0"/>
    <x v="0"/>
    <x v="10"/>
    <x v="64"/>
    <x v="0"/>
    <x v="476"/>
    <x v="476"/>
    <x v="0"/>
    <x v="0"/>
    <x v="0"/>
    <x v="0"/>
    <x v="1"/>
    <x v="1"/>
    <x v="0"/>
    <n v="48427.37"/>
    <n v="130000"/>
    <n v="130000"/>
    <n v="173900"/>
    <n v="43900"/>
    <n v="33.769230769230774"/>
    <x v="1"/>
    <x v="1"/>
    <x v="12"/>
    <x v="12"/>
  </r>
  <r>
    <x v="0"/>
    <x v="0"/>
    <x v="6"/>
    <x v="65"/>
    <x v="0"/>
    <x v="477"/>
    <x v="477"/>
    <x v="0"/>
    <x v="0"/>
    <x v="0"/>
    <x v="0"/>
    <x v="1"/>
    <x v="1"/>
    <x v="0"/>
    <n v="173481.88"/>
    <n v="340000"/>
    <n v="340000"/>
    <n v="253150"/>
    <n v="-86850"/>
    <n v="-25.544117647058826"/>
    <x v="1"/>
    <x v="0"/>
    <x v="12"/>
    <x v="12"/>
  </r>
  <r>
    <x v="0"/>
    <x v="0"/>
    <x v="6"/>
    <x v="65"/>
    <x v="0"/>
    <x v="478"/>
    <x v="478"/>
    <x v="0"/>
    <x v="0"/>
    <x v="0"/>
    <x v="0"/>
    <x v="1"/>
    <x v="1"/>
    <x v="0"/>
    <n v="213606.33"/>
    <n v="350000"/>
    <n v="350000"/>
    <n v="601000"/>
    <n v="251000"/>
    <n v="71.714285714285722"/>
    <x v="1"/>
    <x v="1"/>
    <x v="9"/>
    <x v="9"/>
  </r>
  <r>
    <x v="0"/>
    <x v="0"/>
    <x v="6"/>
    <x v="65"/>
    <x v="0"/>
    <x v="479"/>
    <x v="479"/>
    <x v="0"/>
    <x v="0"/>
    <x v="0"/>
    <x v="0"/>
    <x v="1"/>
    <x v="1"/>
    <x v="0"/>
    <n v="289624.27"/>
    <n v="440000"/>
    <n v="440000"/>
    <n v="414700"/>
    <n v="-25300"/>
    <n v="-5.75"/>
    <x v="1"/>
    <x v="0"/>
    <x v="11"/>
    <x v="11"/>
  </r>
  <r>
    <x v="0"/>
    <x v="0"/>
    <x v="6"/>
    <x v="65"/>
    <x v="0"/>
    <x v="480"/>
    <x v="480"/>
    <x v="0"/>
    <x v="0"/>
    <x v="0"/>
    <x v="0"/>
    <x v="1"/>
    <x v="1"/>
    <x v="0"/>
    <n v="111967.89"/>
    <n v="300000"/>
    <n v="300000"/>
    <n v="436750"/>
    <n v="136750"/>
    <n v="45.583333333333329"/>
    <x v="1"/>
    <x v="1"/>
    <x v="7"/>
    <x v="7"/>
  </r>
  <r>
    <x v="0"/>
    <x v="0"/>
    <x v="6"/>
    <x v="65"/>
    <x v="0"/>
    <x v="481"/>
    <x v="481"/>
    <x v="0"/>
    <x v="0"/>
    <x v="0"/>
    <x v="0"/>
    <x v="1"/>
    <x v="1"/>
    <x v="0"/>
    <n v="264167.28999999998"/>
    <n v="500000"/>
    <n v="500000"/>
    <n v="572300"/>
    <n v="72300"/>
    <n v="14.46"/>
    <x v="1"/>
    <x v="1"/>
    <x v="12"/>
    <x v="12"/>
  </r>
  <r>
    <x v="0"/>
    <x v="0"/>
    <x v="6"/>
    <x v="65"/>
    <x v="0"/>
    <x v="482"/>
    <x v="482"/>
    <x v="0"/>
    <x v="0"/>
    <x v="0"/>
    <x v="0"/>
    <x v="1"/>
    <x v="1"/>
    <x v="0"/>
    <n v="575239.77"/>
    <n v="1000000"/>
    <n v="1000000"/>
    <n v="463800"/>
    <n v="-536200"/>
    <n v="-53.62"/>
    <x v="1"/>
    <x v="0"/>
    <x v="6"/>
    <x v="6"/>
  </r>
  <r>
    <x v="0"/>
    <x v="0"/>
    <x v="6"/>
    <x v="65"/>
    <x v="0"/>
    <x v="483"/>
    <x v="483"/>
    <x v="0"/>
    <x v="0"/>
    <x v="0"/>
    <x v="0"/>
    <x v="1"/>
    <x v="1"/>
    <x v="0"/>
    <n v="90873.29"/>
    <n v="240000"/>
    <n v="240000"/>
    <n v="222650"/>
    <n v="-17350"/>
    <n v="-7.229166666666667"/>
    <x v="1"/>
    <x v="0"/>
    <x v="9"/>
    <x v="9"/>
  </r>
  <r>
    <x v="0"/>
    <x v="0"/>
    <x v="6"/>
    <x v="65"/>
    <x v="0"/>
    <x v="484"/>
    <x v="484"/>
    <x v="0"/>
    <x v="0"/>
    <x v="0"/>
    <x v="0"/>
    <x v="1"/>
    <x v="1"/>
    <x v="0"/>
    <n v="88924.55"/>
    <n v="200000"/>
    <n v="200000"/>
    <n v="272000"/>
    <n v="72000"/>
    <n v="36"/>
    <x v="1"/>
    <x v="1"/>
    <x v="11"/>
    <x v="11"/>
  </r>
  <r>
    <x v="0"/>
    <x v="0"/>
    <x v="6"/>
    <x v="65"/>
    <x v="0"/>
    <x v="485"/>
    <x v="485"/>
    <x v="0"/>
    <x v="0"/>
    <x v="0"/>
    <x v="0"/>
    <x v="1"/>
    <x v="1"/>
    <x v="0"/>
    <n v="130005.25"/>
    <n v="100000"/>
    <n v="100000"/>
    <n v="181950"/>
    <n v="81950"/>
    <n v="81.95"/>
    <x v="1"/>
    <x v="1"/>
    <x v="11"/>
    <x v="11"/>
  </r>
  <r>
    <x v="0"/>
    <x v="0"/>
    <x v="6"/>
    <x v="65"/>
    <x v="0"/>
    <x v="486"/>
    <x v="486"/>
    <x v="0"/>
    <x v="0"/>
    <x v="0"/>
    <x v="0"/>
    <x v="1"/>
    <x v="1"/>
    <x v="0"/>
    <n v="242521.1"/>
    <n v="480900"/>
    <n v="480900"/>
    <n v="473050"/>
    <n v="-7850"/>
    <n v="-1.6323559991682264"/>
    <x v="1"/>
    <x v="0"/>
    <x v="6"/>
    <x v="6"/>
  </r>
  <r>
    <x v="0"/>
    <x v="0"/>
    <x v="6"/>
    <x v="65"/>
    <x v="0"/>
    <x v="487"/>
    <x v="487"/>
    <x v="0"/>
    <x v="0"/>
    <x v="0"/>
    <x v="0"/>
    <x v="1"/>
    <x v="1"/>
    <x v="0"/>
    <n v="117339.58"/>
    <n v="170000"/>
    <n v="170000"/>
    <n v="188750"/>
    <n v="18750"/>
    <n v="11.029411764705882"/>
    <x v="1"/>
    <x v="1"/>
    <x v="12"/>
    <x v="12"/>
  </r>
  <r>
    <x v="0"/>
    <x v="0"/>
    <x v="6"/>
    <x v="65"/>
    <x v="0"/>
    <x v="488"/>
    <x v="488"/>
    <x v="0"/>
    <x v="0"/>
    <x v="0"/>
    <x v="0"/>
    <x v="1"/>
    <x v="1"/>
    <x v="0"/>
    <n v="33042.28"/>
    <n v="125000"/>
    <n v="125000"/>
    <n v="151000"/>
    <n v="26000"/>
    <n v="20.8"/>
    <x v="1"/>
    <x v="1"/>
    <x v="11"/>
    <x v="11"/>
  </r>
  <r>
    <x v="0"/>
    <x v="0"/>
    <x v="6"/>
    <x v="66"/>
    <x v="0"/>
    <x v="489"/>
    <x v="489"/>
    <x v="0"/>
    <x v="0"/>
    <x v="0"/>
    <x v="0"/>
    <x v="1"/>
    <x v="1"/>
    <x v="0"/>
    <n v="153217.35999999999"/>
    <n v="269300"/>
    <n v="269300"/>
    <n v="332150"/>
    <n v="62850"/>
    <n v="23.338284441143703"/>
    <x v="1"/>
    <x v="1"/>
    <x v="11"/>
    <x v="11"/>
  </r>
  <r>
    <x v="0"/>
    <x v="0"/>
    <x v="6"/>
    <x v="66"/>
    <x v="0"/>
    <x v="490"/>
    <x v="490"/>
    <x v="0"/>
    <x v="0"/>
    <x v="0"/>
    <x v="0"/>
    <x v="1"/>
    <x v="1"/>
    <x v="0"/>
    <n v="187583.84"/>
    <n v="450000"/>
    <n v="450000"/>
    <n v="415300"/>
    <n v="-34700"/>
    <n v="-7.7111111111111121"/>
    <x v="1"/>
    <x v="0"/>
    <x v="12"/>
    <x v="12"/>
  </r>
  <r>
    <x v="0"/>
    <x v="0"/>
    <x v="6"/>
    <x v="66"/>
    <x v="0"/>
    <x v="491"/>
    <x v="491"/>
    <x v="0"/>
    <x v="0"/>
    <x v="0"/>
    <x v="0"/>
    <x v="1"/>
    <x v="1"/>
    <x v="0"/>
    <n v="153954.23000000001"/>
    <n v="245880"/>
    <n v="245880"/>
    <n v="251650"/>
    <n v="5770"/>
    <n v="2.3466731739059705"/>
    <x v="1"/>
    <x v="1"/>
    <x v="9"/>
    <x v="9"/>
  </r>
  <r>
    <x v="0"/>
    <x v="0"/>
    <x v="6"/>
    <x v="66"/>
    <x v="0"/>
    <x v="492"/>
    <x v="492"/>
    <x v="0"/>
    <x v="0"/>
    <x v="0"/>
    <x v="0"/>
    <x v="1"/>
    <x v="1"/>
    <x v="0"/>
    <n v="50773.17"/>
    <n v="150000"/>
    <n v="150000"/>
    <n v="149800"/>
    <n v="-200"/>
    <n v="-0.13333333333333333"/>
    <x v="1"/>
    <x v="0"/>
    <x v="0"/>
    <x v="0"/>
  </r>
  <r>
    <x v="0"/>
    <x v="0"/>
    <x v="6"/>
    <x v="66"/>
    <x v="0"/>
    <x v="493"/>
    <x v="493"/>
    <x v="0"/>
    <x v="0"/>
    <x v="0"/>
    <x v="0"/>
    <x v="1"/>
    <x v="1"/>
    <x v="0"/>
    <n v="90092.27"/>
    <n v="174790"/>
    <n v="174790"/>
    <n v="164850"/>
    <n v="-9940"/>
    <n v="-5.686824189026833"/>
    <x v="1"/>
    <x v="0"/>
    <x v="11"/>
    <x v="11"/>
  </r>
  <r>
    <x v="0"/>
    <x v="0"/>
    <x v="6"/>
    <x v="66"/>
    <x v="0"/>
    <x v="494"/>
    <x v="494"/>
    <x v="0"/>
    <x v="0"/>
    <x v="0"/>
    <x v="0"/>
    <x v="1"/>
    <x v="1"/>
    <x v="0"/>
    <n v="113650.36"/>
    <n v="250000"/>
    <n v="250000"/>
    <n v="213450"/>
    <n v="-36550"/>
    <n v="-14.62"/>
    <x v="1"/>
    <x v="0"/>
    <x v="11"/>
    <x v="11"/>
  </r>
  <r>
    <x v="0"/>
    <x v="0"/>
    <x v="6"/>
    <x v="66"/>
    <x v="0"/>
    <x v="495"/>
    <x v="495"/>
    <x v="0"/>
    <x v="0"/>
    <x v="0"/>
    <x v="0"/>
    <x v="1"/>
    <x v="1"/>
    <x v="0"/>
    <n v="78491.78"/>
    <n v="120000"/>
    <n v="120000"/>
    <n v="145200"/>
    <n v="25200"/>
    <n v="21"/>
    <x v="1"/>
    <x v="1"/>
    <x v="12"/>
    <x v="12"/>
  </r>
  <r>
    <x v="0"/>
    <x v="0"/>
    <x v="6"/>
    <x v="67"/>
    <x v="0"/>
    <x v="496"/>
    <x v="496"/>
    <x v="0"/>
    <x v="0"/>
    <x v="0"/>
    <x v="0"/>
    <x v="1"/>
    <x v="1"/>
    <x v="0"/>
    <n v="4002.83"/>
    <n v="4000"/>
    <n v="4000"/>
    <n v="6850"/>
    <n v="2850"/>
    <n v="71.25"/>
    <x v="1"/>
    <x v="1"/>
    <x v="0"/>
    <x v="0"/>
  </r>
  <r>
    <x v="0"/>
    <x v="0"/>
    <x v="6"/>
    <x v="67"/>
    <x v="0"/>
    <x v="497"/>
    <x v="497"/>
    <x v="0"/>
    <x v="0"/>
    <x v="0"/>
    <x v="0"/>
    <x v="1"/>
    <x v="1"/>
    <x v="0"/>
    <n v="35930.15"/>
    <n v="85000"/>
    <n v="85000"/>
    <n v="98100"/>
    <n v="13100"/>
    <n v="15.411764705882353"/>
    <x v="1"/>
    <x v="1"/>
    <x v="11"/>
    <x v="11"/>
  </r>
  <r>
    <x v="0"/>
    <x v="0"/>
    <x v="6"/>
    <x v="67"/>
    <x v="0"/>
    <x v="498"/>
    <x v="498"/>
    <x v="0"/>
    <x v="0"/>
    <x v="0"/>
    <x v="0"/>
    <x v="1"/>
    <x v="1"/>
    <x v="0"/>
    <n v="0"/>
    <n v="5000"/>
    <n v="5000"/>
    <n v="12500"/>
    <n v="7500"/>
    <n v="150"/>
    <x v="1"/>
    <x v="1"/>
    <x v="11"/>
    <x v="11"/>
  </r>
  <r>
    <x v="0"/>
    <x v="0"/>
    <x v="6"/>
    <x v="67"/>
    <x v="0"/>
    <x v="499"/>
    <x v="499"/>
    <x v="0"/>
    <x v="0"/>
    <x v="0"/>
    <x v="0"/>
    <x v="1"/>
    <x v="1"/>
    <x v="0"/>
    <n v="108700.62"/>
    <n v="72700"/>
    <n v="72700"/>
    <n v="70150"/>
    <n v="-2550"/>
    <n v="-3.5075653370013753"/>
    <x v="1"/>
    <x v="0"/>
    <x v="10"/>
    <x v="10"/>
  </r>
  <r>
    <x v="0"/>
    <x v="0"/>
    <x v="6"/>
    <x v="67"/>
    <x v="0"/>
    <x v="500"/>
    <x v="500"/>
    <x v="0"/>
    <x v="0"/>
    <x v="0"/>
    <x v="0"/>
    <x v="1"/>
    <x v="1"/>
    <x v="0"/>
    <n v="230720.3"/>
    <n v="50000"/>
    <n v="50000"/>
    <n v="142000"/>
    <n v="92000"/>
    <n v="184"/>
    <x v="1"/>
    <x v="1"/>
    <x v="7"/>
    <x v="7"/>
  </r>
  <r>
    <x v="0"/>
    <x v="0"/>
    <x v="6"/>
    <x v="67"/>
    <x v="0"/>
    <x v="501"/>
    <x v="501"/>
    <x v="0"/>
    <x v="0"/>
    <x v="0"/>
    <x v="0"/>
    <x v="1"/>
    <x v="1"/>
    <x v="0"/>
    <n v="88424.34"/>
    <n v="90000"/>
    <n v="90000"/>
    <n v="84250"/>
    <n v="-5750"/>
    <n v="-6.3888888888888893"/>
    <x v="1"/>
    <x v="0"/>
    <x v="11"/>
    <x v="11"/>
  </r>
  <r>
    <x v="0"/>
    <x v="0"/>
    <x v="6"/>
    <x v="67"/>
    <x v="0"/>
    <x v="502"/>
    <x v="502"/>
    <x v="0"/>
    <x v="0"/>
    <x v="0"/>
    <x v="0"/>
    <x v="1"/>
    <x v="1"/>
    <x v="0"/>
    <n v="46642.42"/>
    <n v="50000"/>
    <n v="50000"/>
    <n v="48600"/>
    <n v="-1400"/>
    <n v="-2.8"/>
    <x v="1"/>
    <x v="0"/>
    <x v="12"/>
    <x v="12"/>
  </r>
  <r>
    <x v="0"/>
    <x v="0"/>
    <x v="6"/>
    <x v="67"/>
    <x v="0"/>
    <x v="503"/>
    <x v="503"/>
    <x v="0"/>
    <x v="0"/>
    <x v="0"/>
    <x v="0"/>
    <x v="1"/>
    <x v="1"/>
    <x v="0"/>
    <n v="36009.839999999997"/>
    <n v="65000"/>
    <n v="65000"/>
    <n v="40350"/>
    <n v="-24650"/>
    <n v="-37.923076923076927"/>
    <x v="1"/>
    <x v="0"/>
    <x v="12"/>
    <x v="12"/>
  </r>
  <r>
    <x v="0"/>
    <x v="0"/>
    <x v="6"/>
    <x v="67"/>
    <x v="0"/>
    <x v="504"/>
    <x v="504"/>
    <x v="0"/>
    <x v="0"/>
    <x v="0"/>
    <x v="0"/>
    <x v="1"/>
    <x v="1"/>
    <x v="0"/>
    <n v="10022.629999999999"/>
    <n v="21450"/>
    <n v="21450"/>
    <n v="12200"/>
    <n v="-9250"/>
    <n v="-43.123543123543122"/>
    <x v="1"/>
    <x v="0"/>
    <x v="12"/>
    <x v="12"/>
  </r>
  <r>
    <x v="0"/>
    <x v="0"/>
    <x v="11"/>
    <x v="68"/>
    <x v="0"/>
    <x v="505"/>
    <x v="505"/>
    <x v="0"/>
    <x v="0"/>
    <x v="0"/>
    <x v="0"/>
    <x v="1"/>
    <x v="1"/>
    <x v="0"/>
    <n v="128291.65"/>
    <n v="275150"/>
    <n v="275150"/>
    <n v="214650"/>
    <n v="-60500"/>
    <n v="-21.988006541886243"/>
    <x v="1"/>
    <x v="0"/>
    <x v="11"/>
    <x v="11"/>
  </r>
  <r>
    <x v="0"/>
    <x v="0"/>
    <x v="11"/>
    <x v="68"/>
    <x v="0"/>
    <x v="506"/>
    <x v="506"/>
    <x v="0"/>
    <x v="0"/>
    <x v="0"/>
    <x v="0"/>
    <x v="1"/>
    <x v="1"/>
    <x v="0"/>
    <n v="104789.5"/>
    <n v="250000"/>
    <n v="250000"/>
    <n v="237000"/>
    <n v="-13000"/>
    <n v="-5.2"/>
    <x v="1"/>
    <x v="0"/>
    <x v="12"/>
    <x v="12"/>
  </r>
  <r>
    <x v="0"/>
    <x v="0"/>
    <x v="11"/>
    <x v="68"/>
    <x v="0"/>
    <x v="507"/>
    <x v="507"/>
    <x v="0"/>
    <x v="0"/>
    <x v="0"/>
    <x v="0"/>
    <x v="1"/>
    <x v="1"/>
    <x v="0"/>
    <n v="145308.31"/>
    <n v="254200"/>
    <n v="254200"/>
    <n v="427500"/>
    <n v="173300"/>
    <n v="68.174665617623916"/>
    <x v="1"/>
    <x v="1"/>
    <x v="9"/>
    <x v="9"/>
  </r>
  <r>
    <x v="0"/>
    <x v="0"/>
    <x v="11"/>
    <x v="68"/>
    <x v="0"/>
    <x v="508"/>
    <x v="508"/>
    <x v="0"/>
    <x v="0"/>
    <x v="0"/>
    <x v="0"/>
    <x v="1"/>
    <x v="1"/>
    <x v="0"/>
    <n v="8772.18"/>
    <n v="17000"/>
    <n v="17000"/>
    <n v="108350"/>
    <n v="91350"/>
    <n v="537.35294117647061"/>
    <x v="1"/>
    <x v="1"/>
    <x v="10"/>
    <x v="10"/>
  </r>
  <r>
    <x v="0"/>
    <x v="0"/>
    <x v="11"/>
    <x v="68"/>
    <x v="0"/>
    <x v="509"/>
    <x v="509"/>
    <x v="0"/>
    <x v="0"/>
    <x v="0"/>
    <x v="0"/>
    <x v="1"/>
    <x v="1"/>
    <x v="0"/>
    <n v="56378.27"/>
    <n v="200000"/>
    <n v="200000"/>
    <n v="262350"/>
    <n v="62350"/>
    <n v="31.175000000000001"/>
    <x v="1"/>
    <x v="1"/>
    <x v="9"/>
    <x v="9"/>
  </r>
  <r>
    <x v="0"/>
    <x v="0"/>
    <x v="11"/>
    <x v="68"/>
    <x v="0"/>
    <x v="510"/>
    <x v="510"/>
    <x v="0"/>
    <x v="0"/>
    <x v="0"/>
    <x v="0"/>
    <x v="1"/>
    <x v="1"/>
    <x v="0"/>
    <n v="81706.27"/>
    <n v="218700"/>
    <n v="218700"/>
    <n v="265489"/>
    <n v="46789"/>
    <n v="21.394147233653406"/>
    <x v="1"/>
    <x v="1"/>
    <x v="10"/>
    <x v="10"/>
  </r>
  <r>
    <x v="0"/>
    <x v="0"/>
    <x v="11"/>
    <x v="69"/>
    <x v="0"/>
    <x v="511"/>
    <x v="511"/>
    <x v="0"/>
    <x v="0"/>
    <x v="0"/>
    <x v="0"/>
    <x v="1"/>
    <x v="1"/>
    <x v="0"/>
    <n v="93001.89"/>
    <n v="250000"/>
    <n v="250000"/>
    <n v="57100"/>
    <n v="-192900"/>
    <n v="-77.16"/>
    <x v="1"/>
    <x v="0"/>
    <x v="11"/>
    <x v="11"/>
  </r>
  <r>
    <x v="0"/>
    <x v="0"/>
    <x v="11"/>
    <x v="69"/>
    <x v="0"/>
    <x v="512"/>
    <x v="512"/>
    <x v="0"/>
    <x v="0"/>
    <x v="0"/>
    <x v="0"/>
    <x v="1"/>
    <x v="1"/>
    <x v="0"/>
    <n v="102458.15"/>
    <n v="200000"/>
    <n v="200000"/>
    <n v="201800"/>
    <n v="1800"/>
    <n v="0.9"/>
    <x v="1"/>
    <x v="1"/>
    <x v="11"/>
    <x v="11"/>
  </r>
  <r>
    <x v="0"/>
    <x v="0"/>
    <x v="11"/>
    <x v="69"/>
    <x v="0"/>
    <x v="513"/>
    <x v="513"/>
    <x v="0"/>
    <x v="0"/>
    <x v="0"/>
    <x v="0"/>
    <x v="1"/>
    <x v="1"/>
    <x v="0"/>
    <n v="41083.050000000003"/>
    <n v="120000"/>
    <n v="120000"/>
    <n v="84650"/>
    <n v="-35350"/>
    <n v="-29.458333333333336"/>
    <x v="1"/>
    <x v="0"/>
    <x v="11"/>
    <x v="11"/>
  </r>
  <r>
    <x v="0"/>
    <x v="0"/>
    <x v="11"/>
    <x v="69"/>
    <x v="0"/>
    <x v="514"/>
    <x v="514"/>
    <x v="0"/>
    <x v="0"/>
    <x v="0"/>
    <x v="0"/>
    <x v="1"/>
    <x v="1"/>
    <x v="0"/>
    <n v="14878.83"/>
    <n v="34950"/>
    <n v="34950"/>
    <n v="67250"/>
    <n v="32300"/>
    <n v="92.417739628040053"/>
    <x v="1"/>
    <x v="1"/>
    <x v="7"/>
    <x v="7"/>
  </r>
  <r>
    <x v="0"/>
    <x v="0"/>
    <x v="11"/>
    <x v="69"/>
    <x v="0"/>
    <x v="515"/>
    <x v="515"/>
    <x v="0"/>
    <x v="0"/>
    <x v="0"/>
    <x v="0"/>
    <x v="1"/>
    <x v="1"/>
    <x v="0"/>
    <n v="79048.58"/>
    <n v="150000"/>
    <n v="150000"/>
    <n v="143850"/>
    <n v="-6150"/>
    <n v="-4.0999999999999996"/>
    <x v="1"/>
    <x v="0"/>
    <x v="6"/>
    <x v="6"/>
  </r>
  <r>
    <x v="0"/>
    <x v="0"/>
    <x v="11"/>
    <x v="69"/>
    <x v="0"/>
    <x v="516"/>
    <x v="516"/>
    <x v="0"/>
    <x v="0"/>
    <x v="0"/>
    <x v="0"/>
    <x v="1"/>
    <x v="1"/>
    <x v="0"/>
    <n v="12597.88"/>
    <n v="25000"/>
    <n v="25000"/>
    <n v="43450"/>
    <n v="18450"/>
    <n v="73.8"/>
    <x v="1"/>
    <x v="1"/>
    <x v="12"/>
    <x v="12"/>
  </r>
  <r>
    <x v="0"/>
    <x v="0"/>
    <x v="11"/>
    <x v="69"/>
    <x v="0"/>
    <x v="517"/>
    <x v="517"/>
    <x v="0"/>
    <x v="0"/>
    <x v="0"/>
    <x v="0"/>
    <x v="1"/>
    <x v="1"/>
    <x v="0"/>
    <n v="18313.400000000001"/>
    <n v="30000"/>
    <n v="30000"/>
    <n v="70250"/>
    <n v="40250"/>
    <n v="134.16666666666666"/>
    <x v="1"/>
    <x v="1"/>
    <x v="11"/>
    <x v="11"/>
  </r>
  <r>
    <x v="0"/>
    <x v="0"/>
    <x v="11"/>
    <x v="70"/>
    <x v="0"/>
    <x v="518"/>
    <x v="518"/>
    <x v="0"/>
    <x v="0"/>
    <x v="0"/>
    <x v="0"/>
    <x v="1"/>
    <x v="1"/>
    <x v="0"/>
    <n v="93479.65"/>
    <n v="225000"/>
    <n v="225000"/>
    <n v="206450"/>
    <n v="-18550"/>
    <n v="-8.2444444444444436"/>
    <x v="1"/>
    <x v="0"/>
    <x v="11"/>
    <x v="11"/>
  </r>
  <r>
    <x v="0"/>
    <x v="0"/>
    <x v="11"/>
    <x v="70"/>
    <x v="0"/>
    <x v="519"/>
    <x v="519"/>
    <x v="0"/>
    <x v="0"/>
    <x v="0"/>
    <x v="0"/>
    <x v="1"/>
    <x v="1"/>
    <x v="0"/>
    <n v="95249.89"/>
    <n v="150000"/>
    <n v="150000"/>
    <n v="161000"/>
    <n v="11000"/>
    <n v="7.333333333333333"/>
    <x v="1"/>
    <x v="1"/>
    <x v="8"/>
    <x v="8"/>
  </r>
  <r>
    <x v="0"/>
    <x v="0"/>
    <x v="11"/>
    <x v="70"/>
    <x v="0"/>
    <x v="520"/>
    <x v="520"/>
    <x v="0"/>
    <x v="0"/>
    <x v="0"/>
    <x v="0"/>
    <x v="1"/>
    <x v="1"/>
    <x v="0"/>
    <n v="64432.88"/>
    <n v="102000"/>
    <n v="102000"/>
    <n v="79950"/>
    <n v="-22050"/>
    <n v="-21.617647058823529"/>
    <x v="1"/>
    <x v="0"/>
    <x v="11"/>
    <x v="11"/>
  </r>
  <r>
    <x v="0"/>
    <x v="0"/>
    <x v="11"/>
    <x v="70"/>
    <x v="0"/>
    <x v="521"/>
    <x v="521"/>
    <x v="0"/>
    <x v="0"/>
    <x v="0"/>
    <x v="0"/>
    <x v="1"/>
    <x v="1"/>
    <x v="0"/>
    <n v="163547.89000000001"/>
    <n v="366900"/>
    <n v="366900"/>
    <n v="358300"/>
    <n v="-8600"/>
    <n v="-2.343962932679204"/>
    <x v="1"/>
    <x v="0"/>
    <x v="8"/>
    <x v="8"/>
  </r>
  <r>
    <x v="0"/>
    <x v="0"/>
    <x v="11"/>
    <x v="70"/>
    <x v="0"/>
    <x v="522"/>
    <x v="522"/>
    <x v="0"/>
    <x v="0"/>
    <x v="0"/>
    <x v="0"/>
    <x v="1"/>
    <x v="1"/>
    <x v="0"/>
    <n v="53909.42"/>
    <n v="130000"/>
    <n v="130000"/>
    <n v="128900"/>
    <n v="-1100"/>
    <n v="-0.84615384615384615"/>
    <x v="1"/>
    <x v="0"/>
    <x v="12"/>
    <x v="12"/>
  </r>
  <r>
    <x v="0"/>
    <x v="0"/>
    <x v="11"/>
    <x v="70"/>
    <x v="0"/>
    <x v="523"/>
    <x v="523"/>
    <x v="0"/>
    <x v="0"/>
    <x v="0"/>
    <x v="0"/>
    <x v="1"/>
    <x v="1"/>
    <x v="0"/>
    <n v="47550.23"/>
    <n v="321840"/>
    <n v="321840"/>
    <n v="0"/>
    <n v="-321840"/>
    <n v="-100"/>
    <x v="1"/>
    <x v="0"/>
    <x v="7"/>
    <x v="7"/>
  </r>
  <r>
    <x v="0"/>
    <x v="0"/>
    <x v="11"/>
    <x v="70"/>
    <x v="0"/>
    <x v="524"/>
    <x v="524"/>
    <x v="0"/>
    <x v="0"/>
    <x v="0"/>
    <x v="0"/>
    <x v="1"/>
    <x v="1"/>
    <x v="0"/>
    <n v="91482.45"/>
    <n v="150000"/>
    <n v="150000"/>
    <n v="160500"/>
    <n v="10500"/>
    <n v="7"/>
    <x v="1"/>
    <x v="1"/>
    <x v="11"/>
    <x v="11"/>
  </r>
  <r>
    <x v="0"/>
    <x v="0"/>
    <x v="6"/>
    <x v="71"/>
    <x v="0"/>
    <x v="525"/>
    <x v="525"/>
    <x v="0"/>
    <x v="0"/>
    <x v="0"/>
    <x v="0"/>
    <x v="1"/>
    <x v="1"/>
    <x v="0"/>
    <n v="73715.06"/>
    <n v="150000"/>
    <n v="150000"/>
    <n v="160150"/>
    <n v="10150"/>
    <n v="6.7666666666666666"/>
    <x v="1"/>
    <x v="1"/>
    <x v="12"/>
    <x v="12"/>
  </r>
  <r>
    <x v="0"/>
    <x v="0"/>
    <x v="6"/>
    <x v="71"/>
    <x v="0"/>
    <x v="526"/>
    <x v="526"/>
    <x v="0"/>
    <x v="0"/>
    <x v="0"/>
    <x v="0"/>
    <x v="1"/>
    <x v="1"/>
    <x v="0"/>
    <n v="74985.27"/>
    <n v="210000"/>
    <n v="210000"/>
    <n v="227400"/>
    <n v="17400"/>
    <n v="8.2857142857142847"/>
    <x v="1"/>
    <x v="1"/>
    <x v="11"/>
    <x v="11"/>
  </r>
  <r>
    <x v="0"/>
    <x v="0"/>
    <x v="6"/>
    <x v="71"/>
    <x v="0"/>
    <x v="527"/>
    <x v="527"/>
    <x v="0"/>
    <x v="0"/>
    <x v="0"/>
    <x v="0"/>
    <x v="1"/>
    <x v="1"/>
    <x v="0"/>
    <n v="209588.4"/>
    <n v="250000"/>
    <n v="250000"/>
    <n v="276000"/>
    <n v="26000"/>
    <n v="10.4"/>
    <x v="1"/>
    <x v="1"/>
    <x v="10"/>
    <x v="10"/>
  </r>
  <r>
    <x v="0"/>
    <x v="0"/>
    <x v="6"/>
    <x v="71"/>
    <x v="0"/>
    <x v="528"/>
    <x v="528"/>
    <x v="0"/>
    <x v="0"/>
    <x v="0"/>
    <x v="0"/>
    <x v="1"/>
    <x v="1"/>
    <x v="0"/>
    <n v="66759.320000000007"/>
    <n v="281550"/>
    <n v="281550"/>
    <n v="165400"/>
    <n v="-116150"/>
    <n v="-41.253773752441838"/>
    <x v="1"/>
    <x v="0"/>
    <x v="11"/>
    <x v="11"/>
  </r>
  <r>
    <x v="0"/>
    <x v="0"/>
    <x v="6"/>
    <x v="71"/>
    <x v="0"/>
    <x v="529"/>
    <x v="529"/>
    <x v="0"/>
    <x v="0"/>
    <x v="0"/>
    <x v="0"/>
    <x v="1"/>
    <x v="1"/>
    <x v="0"/>
    <n v="59119.11"/>
    <n v="140000"/>
    <n v="140000"/>
    <n v="151050"/>
    <n v="11050"/>
    <n v="7.8928571428571423"/>
    <x v="1"/>
    <x v="1"/>
    <x v="11"/>
    <x v="11"/>
  </r>
  <r>
    <x v="0"/>
    <x v="0"/>
    <x v="6"/>
    <x v="71"/>
    <x v="0"/>
    <x v="530"/>
    <x v="530"/>
    <x v="0"/>
    <x v="0"/>
    <x v="0"/>
    <x v="0"/>
    <x v="1"/>
    <x v="1"/>
    <x v="0"/>
    <n v="61529.08"/>
    <n v="174272"/>
    <n v="174272"/>
    <n v="157836"/>
    <n v="-16436"/>
    <n v="-9.4312339331619537"/>
    <x v="1"/>
    <x v="0"/>
    <x v="12"/>
    <x v="12"/>
  </r>
  <r>
    <x v="0"/>
    <x v="0"/>
    <x v="11"/>
    <x v="72"/>
    <x v="0"/>
    <x v="531"/>
    <x v="531"/>
    <x v="0"/>
    <x v="0"/>
    <x v="0"/>
    <x v="0"/>
    <x v="1"/>
    <x v="1"/>
    <x v="0"/>
    <n v="265838.31"/>
    <n v="500000"/>
    <n v="500000"/>
    <n v="446250"/>
    <n v="-53750"/>
    <n v="-10.75"/>
    <x v="1"/>
    <x v="0"/>
    <x v="11"/>
    <x v="11"/>
  </r>
  <r>
    <x v="0"/>
    <x v="0"/>
    <x v="11"/>
    <x v="72"/>
    <x v="0"/>
    <x v="532"/>
    <x v="532"/>
    <x v="0"/>
    <x v="0"/>
    <x v="0"/>
    <x v="0"/>
    <x v="1"/>
    <x v="1"/>
    <x v="0"/>
    <n v="824307.79"/>
    <n v="1017100"/>
    <n v="1017100"/>
    <n v="936700"/>
    <n v="-80400"/>
    <n v="-7.9048274505948291"/>
    <x v="1"/>
    <x v="0"/>
    <x v="6"/>
    <x v="6"/>
  </r>
  <r>
    <x v="0"/>
    <x v="0"/>
    <x v="11"/>
    <x v="72"/>
    <x v="0"/>
    <x v="533"/>
    <x v="533"/>
    <x v="0"/>
    <x v="0"/>
    <x v="0"/>
    <x v="0"/>
    <x v="1"/>
    <x v="1"/>
    <x v="0"/>
    <n v="422685.38"/>
    <n v="613844"/>
    <n v="613844"/>
    <n v="791950"/>
    <n v="178106"/>
    <n v="29.014863711301242"/>
    <x v="1"/>
    <x v="1"/>
    <x v="1"/>
    <x v="1"/>
  </r>
  <r>
    <x v="0"/>
    <x v="0"/>
    <x v="11"/>
    <x v="72"/>
    <x v="0"/>
    <x v="534"/>
    <x v="534"/>
    <x v="0"/>
    <x v="0"/>
    <x v="0"/>
    <x v="0"/>
    <x v="1"/>
    <x v="1"/>
    <x v="0"/>
    <n v="288460.25"/>
    <n v="500000"/>
    <n v="500000"/>
    <n v="245350"/>
    <n v="-254650"/>
    <n v="-50.93"/>
    <x v="1"/>
    <x v="0"/>
    <x v="11"/>
    <x v="11"/>
  </r>
  <r>
    <x v="0"/>
    <x v="0"/>
    <x v="11"/>
    <x v="72"/>
    <x v="0"/>
    <x v="535"/>
    <x v="535"/>
    <x v="0"/>
    <x v="0"/>
    <x v="0"/>
    <x v="0"/>
    <x v="1"/>
    <x v="1"/>
    <x v="0"/>
    <n v="410600.43"/>
    <n v="550000"/>
    <n v="550000"/>
    <n v="494600"/>
    <n v="-55400"/>
    <n v="-10.072727272727272"/>
    <x v="1"/>
    <x v="0"/>
    <x v="7"/>
    <x v="7"/>
  </r>
  <r>
    <x v="0"/>
    <x v="0"/>
    <x v="11"/>
    <x v="72"/>
    <x v="0"/>
    <x v="536"/>
    <x v="536"/>
    <x v="0"/>
    <x v="0"/>
    <x v="0"/>
    <x v="0"/>
    <x v="1"/>
    <x v="1"/>
    <x v="0"/>
    <n v="73293.279999999999"/>
    <n v="160000"/>
    <n v="160000"/>
    <n v="154050"/>
    <n v="-5950"/>
    <n v="-3.71875"/>
    <x v="1"/>
    <x v="0"/>
    <x v="11"/>
    <x v="11"/>
  </r>
  <r>
    <x v="0"/>
    <x v="0"/>
    <x v="11"/>
    <x v="72"/>
    <x v="0"/>
    <x v="537"/>
    <x v="537"/>
    <x v="0"/>
    <x v="0"/>
    <x v="0"/>
    <x v="0"/>
    <x v="1"/>
    <x v="1"/>
    <x v="0"/>
    <n v="50052.54"/>
    <n v="120000"/>
    <n v="120000"/>
    <n v="131450"/>
    <n v="11450"/>
    <n v="9.5416666666666661"/>
    <x v="1"/>
    <x v="1"/>
    <x v="0"/>
    <x v="0"/>
  </r>
  <r>
    <x v="0"/>
    <x v="0"/>
    <x v="11"/>
    <x v="72"/>
    <x v="0"/>
    <x v="538"/>
    <x v="538"/>
    <x v="0"/>
    <x v="0"/>
    <x v="0"/>
    <x v="0"/>
    <x v="1"/>
    <x v="1"/>
    <x v="0"/>
    <n v="71019.289999999994"/>
    <n v="160000"/>
    <n v="160000"/>
    <n v="156450"/>
    <n v="-3550"/>
    <n v="-2.21875"/>
    <x v="1"/>
    <x v="0"/>
    <x v="12"/>
    <x v="12"/>
  </r>
  <r>
    <x v="0"/>
    <x v="0"/>
    <x v="11"/>
    <x v="72"/>
    <x v="0"/>
    <x v="539"/>
    <x v="539"/>
    <x v="0"/>
    <x v="0"/>
    <x v="0"/>
    <x v="0"/>
    <x v="1"/>
    <x v="1"/>
    <x v="0"/>
    <n v="129866.4"/>
    <n v="358500"/>
    <n v="358500"/>
    <n v="303300"/>
    <n v="-55200"/>
    <n v="-15.397489539748953"/>
    <x v="1"/>
    <x v="0"/>
    <x v="11"/>
    <x v="11"/>
  </r>
  <r>
    <x v="0"/>
    <x v="0"/>
    <x v="1"/>
    <x v="1"/>
    <x v="0"/>
    <x v="540"/>
    <x v="540"/>
    <x v="0"/>
    <x v="0"/>
    <x v="0"/>
    <x v="0"/>
    <x v="1"/>
    <x v="1"/>
    <x v="0"/>
    <n v="202691.99"/>
    <n v="425400"/>
    <n v="425400"/>
    <n v="513800"/>
    <n v="88400"/>
    <n v="20.780441937000468"/>
    <x v="1"/>
    <x v="1"/>
    <x v="12"/>
    <x v="12"/>
  </r>
  <r>
    <x v="0"/>
    <x v="0"/>
    <x v="1"/>
    <x v="1"/>
    <x v="0"/>
    <x v="541"/>
    <x v="541"/>
    <x v="0"/>
    <x v="0"/>
    <x v="0"/>
    <x v="0"/>
    <x v="1"/>
    <x v="1"/>
    <x v="0"/>
    <n v="0"/>
    <n v="30000"/>
    <n v="30000"/>
    <n v="118150"/>
    <n v="88150"/>
    <n v="293.83333333333331"/>
    <x v="1"/>
    <x v="1"/>
    <x v="12"/>
    <x v="12"/>
  </r>
  <r>
    <x v="0"/>
    <x v="0"/>
    <x v="1"/>
    <x v="1"/>
    <x v="0"/>
    <x v="542"/>
    <x v="542"/>
    <x v="0"/>
    <x v="0"/>
    <x v="0"/>
    <x v="0"/>
    <x v="1"/>
    <x v="1"/>
    <x v="0"/>
    <n v="0"/>
    <n v="126950"/>
    <n v="126950"/>
    <n v="718750"/>
    <n v="591800"/>
    <n v="466.16778259157149"/>
    <x v="1"/>
    <x v="1"/>
    <x v="12"/>
    <x v="12"/>
  </r>
  <r>
    <x v="0"/>
    <x v="0"/>
    <x v="1"/>
    <x v="1"/>
    <x v="0"/>
    <x v="543"/>
    <x v="543"/>
    <x v="0"/>
    <x v="0"/>
    <x v="0"/>
    <x v="0"/>
    <x v="1"/>
    <x v="1"/>
    <x v="0"/>
    <n v="48905.65"/>
    <n v="174550"/>
    <n v="174550"/>
    <n v="134550"/>
    <n v="-40000"/>
    <n v="-22.916069894013177"/>
    <x v="1"/>
    <x v="0"/>
    <x v="11"/>
    <x v="11"/>
  </r>
  <r>
    <x v="0"/>
    <x v="0"/>
    <x v="1"/>
    <x v="1"/>
    <x v="0"/>
    <x v="544"/>
    <x v="544"/>
    <x v="0"/>
    <x v="0"/>
    <x v="0"/>
    <x v="0"/>
    <x v="1"/>
    <x v="1"/>
    <x v="0"/>
    <n v="81626.990000000005"/>
    <n v="200000"/>
    <n v="200000"/>
    <n v="157150"/>
    <n v="-42850"/>
    <n v="-21.425000000000001"/>
    <x v="1"/>
    <x v="0"/>
    <x v="12"/>
    <x v="12"/>
  </r>
  <r>
    <x v="0"/>
    <x v="0"/>
    <x v="1"/>
    <x v="2"/>
    <x v="0"/>
    <x v="545"/>
    <x v="545"/>
    <x v="0"/>
    <x v="0"/>
    <x v="0"/>
    <x v="0"/>
    <x v="1"/>
    <x v="1"/>
    <x v="0"/>
    <n v="56187.47"/>
    <n v="150000"/>
    <n v="150000"/>
    <n v="115100"/>
    <n v="-34900"/>
    <n v="-23.266666666666669"/>
    <x v="1"/>
    <x v="0"/>
    <x v="12"/>
    <x v="12"/>
  </r>
  <r>
    <x v="0"/>
    <x v="0"/>
    <x v="1"/>
    <x v="2"/>
    <x v="0"/>
    <x v="546"/>
    <x v="546"/>
    <x v="0"/>
    <x v="0"/>
    <x v="0"/>
    <x v="0"/>
    <x v="1"/>
    <x v="1"/>
    <x v="0"/>
    <n v="7691.58"/>
    <n v="61600"/>
    <n v="61600"/>
    <n v="94400"/>
    <n v="32800"/>
    <n v="53.246753246753251"/>
    <x v="1"/>
    <x v="1"/>
    <x v="12"/>
    <x v="12"/>
  </r>
  <r>
    <x v="0"/>
    <x v="0"/>
    <x v="1"/>
    <x v="2"/>
    <x v="0"/>
    <x v="547"/>
    <x v="547"/>
    <x v="0"/>
    <x v="0"/>
    <x v="0"/>
    <x v="0"/>
    <x v="1"/>
    <x v="1"/>
    <x v="0"/>
    <n v="3503.98"/>
    <n v="11300"/>
    <n v="11300"/>
    <n v="30600"/>
    <n v="19300"/>
    <n v="170.79646017699113"/>
    <x v="1"/>
    <x v="1"/>
    <x v="9"/>
    <x v="9"/>
  </r>
  <r>
    <x v="0"/>
    <x v="0"/>
    <x v="1"/>
    <x v="2"/>
    <x v="0"/>
    <x v="548"/>
    <x v="548"/>
    <x v="0"/>
    <x v="0"/>
    <x v="0"/>
    <x v="0"/>
    <x v="1"/>
    <x v="1"/>
    <x v="0"/>
    <n v="55291.73"/>
    <n v="145605"/>
    <n v="145605"/>
    <n v="170250"/>
    <n v="24645"/>
    <n v="16.925929741423715"/>
    <x v="1"/>
    <x v="1"/>
    <x v="12"/>
    <x v="12"/>
  </r>
  <r>
    <x v="0"/>
    <x v="0"/>
    <x v="1"/>
    <x v="2"/>
    <x v="0"/>
    <x v="549"/>
    <x v="549"/>
    <x v="0"/>
    <x v="0"/>
    <x v="0"/>
    <x v="0"/>
    <x v="1"/>
    <x v="1"/>
    <x v="0"/>
    <n v="201896.61"/>
    <n v="378000"/>
    <n v="378000"/>
    <n v="325000"/>
    <n v="-53000"/>
    <n v="-14.02116402116402"/>
    <x v="1"/>
    <x v="0"/>
    <x v="6"/>
    <x v="6"/>
  </r>
  <r>
    <x v="0"/>
    <x v="0"/>
    <x v="1"/>
    <x v="2"/>
    <x v="0"/>
    <x v="550"/>
    <x v="550"/>
    <x v="0"/>
    <x v="0"/>
    <x v="0"/>
    <x v="0"/>
    <x v="1"/>
    <x v="1"/>
    <x v="0"/>
    <n v="68946.039999999994"/>
    <n v="180000"/>
    <n v="180000"/>
    <n v="97908"/>
    <n v="-82092"/>
    <n v="-45.606666666666662"/>
    <x v="1"/>
    <x v="0"/>
    <x v="10"/>
    <x v="10"/>
  </r>
  <r>
    <x v="0"/>
    <x v="0"/>
    <x v="1"/>
    <x v="2"/>
    <x v="0"/>
    <x v="551"/>
    <x v="551"/>
    <x v="0"/>
    <x v="0"/>
    <x v="0"/>
    <x v="0"/>
    <x v="1"/>
    <x v="1"/>
    <x v="0"/>
    <n v="46066.720000000001"/>
    <n v="31650"/>
    <n v="31650"/>
    <n v="45788"/>
    <n v="14138"/>
    <n v="44.669826224328595"/>
    <x v="1"/>
    <x v="1"/>
    <x v="12"/>
    <x v="12"/>
  </r>
  <r>
    <x v="0"/>
    <x v="0"/>
    <x v="1"/>
    <x v="2"/>
    <x v="0"/>
    <x v="552"/>
    <x v="552"/>
    <x v="0"/>
    <x v="0"/>
    <x v="0"/>
    <x v="0"/>
    <x v="1"/>
    <x v="1"/>
    <x v="0"/>
    <n v="85134.88"/>
    <n v="120000"/>
    <n v="120000"/>
    <n v="174850"/>
    <n v="54850"/>
    <n v="45.708333333333329"/>
    <x v="1"/>
    <x v="1"/>
    <x v="11"/>
    <x v="11"/>
  </r>
  <r>
    <x v="0"/>
    <x v="0"/>
    <x v="1"/>
    <x v="2"/>
    <x v="0"/>
    <x v="553"/>
    <x v="553"/>
    <x v="0"/>
    <x v="0"/>
    <x v="0"/>
    <x v="0"/>
    <x v="1"/>
    <x v="1"/>
    <x v="0"/>
    <n v="62829.64"/>
    <n v="130000"/>
    <n v="130000"/>
    <n v="106150"/>
    <n v="-23850"/>
    <n v="-18.346153846153847"/>
    <x v="1"/>
    <x v="0"/>
    <x v="11"/>
    <x v="11"/>
  </r>
  <r>
    <x v="0"/>
    <x v="0"/>
    <x v="1"/>
    <x v="2"/>
    <x v="0"/>
    <x v="554"/>
    <x v="554"/>
    <x v="0"/>
    <x v="0"/>
    <x v="0"/>
    <x v="0"/>
    <x v="1"/>
    <x v="1"/>
    <x v="0"/>
    <n v="53100.99"/>
    <n v="35900"/>
    <n v="35900"/>
    <n v="50600"/>
    <n v="14700"/>
    <n v="40.947075208913652"/>
    <x v="1"/>
    <x v="1"/>
    <x v="12"/>
    <x v="12"/>
  </r>
  <r>
    <x v="0"/>
    <x v="0"/>
    <x v="1"/>
    <x v="2"/>
    <x v="0"/>
    <x v="555"/>
    <x v="555"/>
    <x v="0"/>
    <x v="0"/>
    <x v="0"/>
    <x v="0"/>
    <x v="1"/>
    <x v="1"/>
    <x v="0"/>
    <n v="9766.5"/>
    <n v="43500"/>
    <n v="43500"/>
    <n v="44239"/>
    <n v="739"/>
    <n v="1.6988505747126437"/>
    <x v="1"/>
    <x v="1"/>
    <x v="12"/>
    <x v="12"/>
  </r>
  <r>
    <x v="0"/>
    <x v="0"/>
    <x v="1"/>
    <x v="3"/>
    <x v="0"/>
    <x v="556"/>
    <x v="556"/>
    <x v="0"/>
    <x v="0"/>
    <x v="0"/>
    <x v="0"/>
    <x v="1"/>
    <x v="1"/>
    <x v="0"/>
    <n v="145783"/>
    <n v="250000"/>
    <n v="250000"/>
    <n v="227250"/>
    <n v="-22750"/>
    <n v="-9.1"/>
    <x v="1"/>
    <x v="0"/>
    <x v="7"/>
    <x v="7"/>
  </r>
  <r>
    <x v="0"/>
    <x v="0"/>
    <x v="1"/>
    <x v="3"/>
    <x v="0"/>
    <x v="557"/>
    <x v="557"/>
    <x v="0"/>
    <x v="0"/>
    <x v="0"/>
    <x v="0"/>
    <x v="1"/>
    <x v="1"/>
    <x v="0"/>
    <n v="220672.48"/>
    <n v="180000"/>
    <n v="180000"/>
    <n v="173550"/>
    <n v="-6450"/>
    <n v="-3.5833333333333335"/>
    <x v="1"/>
    <x v="0"/>
    <x v="7"/>
    <x v="7"/>
  </r>
  <r>
    <x v="0"/>
    <x v="0"/>
    <x v="1"/>
    <x v="3"/>
    <x v="0"/>
    <x v="558"/>
    <x v="558"/>
    <x v="0"/>
    <x v="0"/>
    <x v="0"/>
    <x v="0"/>
    <x v="1"/>
    <x v="1"/>
    <x v="0"/>
    <n v="104719.1"/>
    <n v="180000"/>
    <n v="180000"/>
    <n v="247400"/>
    <n v="67400"/>
    <n v="37.444444444444443"/>
    <x v="1"/>
    <x v="1"/>
    <x v="11"/>
    <x v="11"/>
  </r>
  <r>
    <x v="0"/>
    <x v="0"/>
    <x v="1"/>
    <x v="3"/>
    <x v="0"/>
    <x v="559"/>
    <x v="559"/>
    <x v="0"/>
    <x v="0"/>
    <x v="0"/>
    <x v="0"/>
    <x v="1"/>
    <x v="1"/>
    <x v="0"/>
    <n v="282821.55"/>
    <n v="100000"/>
    <n v="100000"/>
    <n v="109100"/>
    <n v="9100"/>
    <n v="9.1"/>
    <x v="1"/>
    <x v="1"/>
    <x v="11"/>
    <x v="11"/>
  </r>
  <r>
    <x v="0"/>
    <x v="0"/>
    <x v="1"/>
    <x v="3"/>
    <x v="0"/>
    <x v="560"/>
    <x v="560"/>
    <x v="0"/>
    <x v="0"/>
    <x v="0"/>
    <x v="0"/>
    <x v="1"/>
    <x v="1"/>
    <x v="0"/>
    <n v="236626.29"/>
    <n v="250000"/>
    <n v="250000"/>
    <n v="238250"/>
    <n v="-11750"/>
    <n v="-4.7"/>
    <x v="1"/>
    <x v="0"/>
    <x v="11"/>
    <x v="11"/>
  </r>
  <r>
    <x v="0"/>
    <x v="0"/>
    <x v="1"/>
    <x v="3"/>
    <x v="0"/>
    <x v="561"/>
    <x v="561"/>
    <x v="0"/>
    <x v="0"/>
    <x v="0"/>
    <x v="0"/>
    <x v="1"/>
    <x v="1"/>
    <x v="0"/>
    <n v="112262.04"/>
    <n v="160000"/>
    <n v="160000"/>
    <n v="170600"/>
    <n v="10600"/>
    <n v="6.625"/>
    <x v="1"/>
    <x v="1"/>
    <x v="11"/>
    <x v="11"/>
  </r>
  <r>
    <x v="0"/>
    <x v="0"/>
    <x v="1"/>
    <x v="3"/>
    <x v="0"/>
    <x v="562"/>
    <x v="562"/>
    <x v="0"/>
    <x v="0"/>
    <x v="0"/>
    <x v="0"/>
    <x v="1"/>
    <x v="1"/>
    <x v="0"/>
    <n v="296671.67"/>
    <n v="300000"/>
    <n v="300000"/>
    <n v="286500"/>
    <n v="-13500"/>
    <n v="-4.5"/>
    <x v="1"/>
    <x v="0"/>
    <x v="6"/>
    <x v="6"/>
  </r>
  <r>
    <x v="0"/>
    <x v="0"/>
    <x v="1"/>
    <x v="3"/>
    <x v="0"/>
    <x v="563"/>
    <x v="563"/>
    <x v="0"/>
    <x v="0"/>
    <x v="0"/>
    <x v="0"/>
    <x v="1"/>
    <x v="1"/>
    <x v="0"/>
    <n v="33983.22"/>
    <n v="72000"/>
    <n v="72000"/>
    <n v="83400"/>
    <n v="11400"/>
    <n v="15.833333333333334"/>
    <x v="1"/>
    <x v="1"/>
    <x v="12"/>
    <x v="12"/>
  </r>
  <r>
    <x v="0"/>
    <x v="0"/>
    <x v="1"/>
    <x v="73"/>
    <x v="0"/>
    <x v="564"/>
    <x v="564"/>
    <x v="0"/>
    <x v="0"/>
    <x v="0"/>
    <x v="0"/>
    <x v="1"/>
    <x v="1"/>
    <x v="0"/>
    <n v="147142.47"/>
    <n v="220000"/>
    <n v="220000"/>
    <n v="268700"/>
    <n v="48700"/>
    <n v="22.136363636363637"/>
    <x v="1"/>
    <x v="1"/>
    <x v="7"/>
    <x v="7"/>
  </r>
  <r>
    <x v="0"/>
    <x v="0"/>
    <x v="1"/>
    <x v="73"/>
    <x v="0"/>
    <x v="565"/>
    <x v="565"/>
    <x v="0"/>
    <x v="0"/>
    <x v="0"/>
    <x v="0"/>
    <x v="1"/>
    <x v="1"/>
    <x v="0"/>
    <n v="245303.54"/>
    <n v="420000"/>
    <n v="420000"/>
    <n v="286400"/>
    <n v="-133600"/>
    <n v="-31.809523809523807"/>
    <x v="1"/>
    <x v="0"/>
    <x v="11"/>
    <x v="11"/>
  </r>
  <r>
    <x v="0"/>
    <x v="0"/>
    <x v="1"/>
    <x v="73"/>
    <x v="0"/>
    <x v="566"/>
    <x v="566"/>
    <x v="0"/>
    <x v="0"/>
    <x v="0"/>
    <x v="0"/>
    <x v="1"/>
    <x v="1"/>
    <x v="0"/>
    <n v="87858.87"/>
    <n v="155550"/>
    <n v="155550"/>
    <n v="241800"/>
    <n v="86250"/>
    <n v="55.448408871745421"/>
    <x v="1"/>
    <x v="1"/>
    <x v="11"/>
    <x v="11"/>
  </r>
  <r>
    <x v="0"/>
    <x v="0"/>
    <x v="1"/>
    <x v="73"/>
    <x v="0"/>
    <x v="567"/>
    <x v="567"/>
    <x v="0"/>
    <x v="0"/>
    <x v="0"/>
    <x v="0"/>
    <x v="1"/>
    <x v="1"/>
    <x v="0"/>
    <n v="64583.39"/>
    <n v="130000"/>
    <n v="130000"/>
    <n v="256611"/>
    <n v="126611"/>
    <n v="97.393076923076919"/>
    <x v="1"/>
    <x v="1"/>
    <x v="11"/>
    <x v="11"/>
  </r>
  <r>
    <x v="0"/>
    <x v="0"/>
    <x v="1"/>
    <x v="73"/>
    <x v="0"/>
    <x v="568"/>
    <x v="568"/>
    <x v="0"/>
    <x v="0"/>
    <x v="0"/>
    <x v="0"/>
    <x v="1"/>
    <x v="1"/>
    <x v="0"/>
    <n v="131402.25"/>
    <n v="230950"/>
    <n v="230950"/>
    <n v="282000"/>
    <n v="51050"/>
    <n v="22.104351591253518"/>
    <x v="1"/>
    <x v="1"/>
    <x v="9"/>
    <x v="9"/>
  </r>
  <r>
    <x v="0"/>
    <x v="0"/>
    <x v="1"/>
    <x v="73"/>
    <x v="0"/>
    <x v="569"/>
    <x v="569"/>
    <x v="0"/>
    <x v="0"/>
    <x v="0"/>
    <x v="0"/>
    <x v="1"/>
    <x v="1"/>
    <x v="0"/>
    <n v="511633.46"/>
    <n v="679677"/>
    <n v="679677"/>
    <n v="962050"/>
    <n v="282373"/>
    <n v="41.545175134659551"/>
    <x v="1"/>
    <x v="1"/>
    <x v="6"/>
    <x v="6"/>
  </r>
  <r>
    <x v="0"/>
    <x v="0"/>
    <x v="1"/>
    <x v="73"/>
    <x v="0"/>
    <x v="570"/>
    <x v="570"/>
    <x v="0"/>
    <x v="0"/>
    <x v="0"/>
    <x v="0"/>
    <x v="1"/>
    <x v="1"/>
    <x v="0"/>
    <n v="143782.94"/>
    <n v="250000"/>
    <n v="250000"/>
    <n v="224400"/>
    <n v="-25600"/>
    <n v="-10.24"/>
    <x v="1"/>
    <x v="0"/>
    <x v="12"/>
    <x v="12"/>
  </r>
  <r>
    <x v="0"/>
    <x v="0"/>
    <x v="1"/>
    <x v="4"/>
    <x v="1"/>
    <x v="571"/>
    <x v="571"/>
    <x v="0"/>
    <x v="0"/>
    <x v="0"/>
    <x v="0"/>
    <x v="1"/>
    <x v="1"/>
    <x v="0"/>
    <n v="580700.93000000005"/>
    <n v="600000"/>
    <n v="600000"/>
    <n v="495950"/>
    <n v="-104050"/>
    <n v="-17.341666666666665"/>
    <x v="1"/>
    <x v="0"/>
    <x v="1"/>
    <x v="1"/>
  </r>
  <r>
    <x v="0"/>
    <x v="0"/>
    <x v="1"/>
    <x v="5"/>
    <x v="0"/>
    <x v="572"/>
    <x v="572"/>
    <x v="0"/>
    <x v="0"/>
    <x v="0"/>
    <x v="0"/>
    <x v="1"/>
    <x v="1"/>
    <x v="0"/>
    <n v="70976.899999999994"/>
    <n v="150000"/>
    <n v="150000"/>
    <n v="178900"/>
    <n v="28900"/>
    <n v="19.266666666666666"/>
    <x v="1"/>
    <x v="1"/>
    <x v="9"/>
    <x v="9"/>
  </r>
  <r>
    <x v="0"/>
    <x v="0"/>
    <x v="1"/>
    <x v="5"/>
    <x v="0"/>
    <x v="573"/>
    <x v="573"/>
    <x v="0"/>
    <x v="0"/>
    <x v="0"/>
    <x v="0"/>
    <x v="1"/>
    <x v="1"/>
    <x v="0"/>
    <n v="54949.07"/>
    <n v="100000"/>
    <n v="100000"/>
    <n v="127239"/>
    <n v="27239"/>
    <n v="27.239000000000001"/>
    <x v="1"/>
    <x v="1"/>
    <x v="11"/>
    <x v="11"/>
  </r>
  <r>
    <x v="0"/>
    <x v="0"/>
    <x v="1"/>
    <x v="6"/>
    <x v="0"/>
    <x v="574"/>
    <x v="574"/>
    <x v="0"/>
    <x v="0"/>
    <x v="0"/>
    <x v="0"/>
    <x v="1"/>
    <x v="1"/>
    <x v="0"/>
    <n v="209506.72"/>
    <n v="500000"/>
    <n v="500000"/>
    <n v="296685.46999999997"/>
    <n v="-203314.53"/>
    <n v="-40.662906"/>
    <x v="1"/>
    <x v="0"/>
    <x v="12"/>
    <x v="12"/>
  </r>
  <r>
    <x v="0"/>
    <x v="0"/>
    <x v="1"/>
    <x v="6"/>
    <x v="0"/>
    <x v="575"/>
    <x v="575"/>
    <x v="0"/>
    <x v="0"/>
    <x v="0"/>
    <x v="0"/>
    <x v="1"/>
    <x v="1"/>
    <x v="0"/>
    <n v="108593.9"/>
    <n v="330000"/>
    <n v="330000"/>
    <n v="438500"/>
    <n v="108500"/>
    <n v="32.878787878787875"/>
    <x v="1"/>
    <x v="1"/>
    <x v="12"/>
    <x v="12"/>
  </r>
  <r>
    <x v="0"/>
    <x v="0"/>
    <x v="1"/>
    <x v="6"/>
    <x v="0"/>
    <x v="576"/>
    <x v="576"/>
    <x v="0"/>
    <x v="0"/>
    <x v="0"/>
    <x v="0"/>
    <x v="1"/>
    <x v="1"/>
    <x v="0"/>
    <n v="378857.94"/>
    <n v="523687.5"/>
    <n v="523687.5"/>
    <n v="466350"/>
    <n v="-57337.5"/>
    <n v="-10.948800572860725"/>
    <x v="1"/>
    <x v="0"/>
    <x v="6"/>
    <x v="6"/>
  </r>
  <r>
    <x v="0"/>
    <x v="0"/>
    <x v="1"/>
    <x v="6"/>
    <x v="0"/>
    <x v="577"/>
    <x v="577"/>
    <x v="0"/>
    <x v="0"/>
    <x v="0"/>
    <x v="0"/>
    <x v="1"/>
    <x v="1"/>
    <x v="0"/>
    <n v="376862.85"/>
    <n v="655980.59"/>
    <n v="655980.59"/>
    <n v="763013.66"/>
    <n v="107033.07"/>
    <n v="16.316499547646675"/>
    <x v="1"/>
    <x v="1"/>
    <x v="7"/>
    <x v="7"/>
  </r>
  <r>
    <x v="0"/>
    <x v="0"/>
    <x v="1"/>
    <x v="6"/>
    <x v="0"/>
    <x v="578"/>
    <x v="578"/>
    <x v="0"/>
    <x v="0"/>
    <x v="0"/>
    <x v="0"/>
    <x v="1"/>
    <x v="1"/>
    <x v="0"/>
    <n v="207088.89"/>
    <n v="596200"/>
    <n v="596200"/>
    <n v="357450"/>
    <n v="-238750"/>
    <n v="-40.045286816504529"/>
    <x v="1"/>
    <x v="0"/>
    <x v="11"/>
    <x v="11"/>
  </r>
  <r>
    <x v="0"/>
    <x v="0"/>
    <x v="1"/>
    <x v="6"/>
    <x v="0"/>
    <x v="579"/>
    <x v="579"/>
    <x v="0"/>
    <x v="0"/>
    <x v="0"/>
    <x v="0"/>
    <x v="1"/>
    <x v="1"/>
    <x v="0"/>
    <n v="189740.4"/>
    <n v="550000"/>
    <n v="550000"/>
    <n v="493400"/>
    <n v="-56600"/>
    <n v="-10.290909090909091"/>
    <x v="1"/>
    <x v="0"/>
    <x v="11"/>
    <x v="11"/>
  </r>
  <r>
    <x v="0"/>
    <x v="0"/>
    <x v="1"/>
    <x v="6"/>
    <x v="0"/>
    <x v="580"/>
    <x v="580"/>
    <x v="0"/>
    <x v="0"/>
    <x v="0"/>
    <x v="0"/>
    <x v="1"/>
    <x v="1"/>
    <x v="0"/>
    <n v="47046.99"/>
    <n v="114000"/>
    <n v="114000"/>
    <n v="182800"/>
    <n v="68800"/>
    <n v="60.350877192982452"/>
    <x v="1"/>
    <x v="1"/>
    <x v="12"/>
    <x v="12"/>
  </r>
  <r>
    <x v="0"/>
    <x v="0"/>
    <x v="1"/>
    <x v="7"/>
    <x v="0"/>
    <x v="581"/>
    <x v="581"/>
    <x v="0"/>
    <x v="0"/>
    <x v="0"/>
    <x v="0"/>
    <x v="1"/>
    <x v="1"/>
    <x v="0"/>
    <n v="70205.37"/>
    <n v="150000"/>
    <n v="150000"/>
    <n v="155500"/>
    <n v="5500"/>
    <n v="3.6666666666666665"/>
    <x v="1"/>
    <x v="1"/>
    <x v="11"/>
    <x v="11"/>
  </r>
  <r>
    <x v="0"/>
    <x v="0"/>
    <x v="1"/>
    <x v="7"/>
    <x v="0"/>
    <x v="582"/>
    <x v="582"/>
    <x v="0"/>
    <x v="0"/>
    <x v="0"/>
    <x v="0"/>
    <x v="1"/>
    <x v="1"/>
    <x v="0"/>
    <n v="137880.32999999999"/>
    <n v="182000"/>
    <n v="182000"/>
    <n v="180750"/>
    <n v="-1250"/>
    <n v="-0.68681318681318682"/>
    <x v="1"/>
    <x v="0"/>
    <x v="11"/>
    <x v="11"/>
  </r>
  <r>
    <x v="0"/>
    <x v="0"/>
    <x v="1"/>
    <x v="7"/>
    <x v="0"/>
    <x v="583"/>
    <x v="583"/>
    <x v="0"/>
    <x v="0"/>
    <x v="0"/>
    <x v="0"/>
    <x v="1"/>
    <x v="1"/>
    <x v="0"/>
    <n v="233831.17"/>
    <n v="269000"/>
    <n v="269000"/>
    <n v="424000"/>
    <n v="155000"/>
    <n v="57.62081784386617"/>
    <x v="1"/>
    <x v="1"/>
    <x v="6"/>
    <x v="6"/>
  </r>
  <r>
    <x v="0"/>
    <x v="0"/>
    <x v="1"/>
    <x v="7"/>
    <x v="0"/>
    <x v="584"/>
    <x v="584"/>
    <x v="0"/>
    <x v="0"/>
    <x v="0"/>
    <x v="0"/>
    <x v="1"/>
    <x v="1"/>
    <x v="0"/>
    <n v="53166.68"/>
    <n v="120200"/>
    <n v="120200"/>
    <n v="42050"/>
    <n v="-78150"/>
    <n v="-65.016638935108148"/>
    <x v="1"/>
    <x v="0"/>
    <x v="12"/>
    <x v="12"/>
  </r>
  <r>
    <x v="0"/>
    <x v="0"/>
    <x v="1"/>
    <x v="7"/>
    <x v="0"/>
    <x v="585"/>
    <x v="585"/>
    <x v="0"/>
    <x v="0"/>
    <x v="0"/>
    <x v="0"/>
    <x v="1"/>
    <x v="1"/>
    <x v="0"/>
    <n v="184911.58"/>
    <n v="500000"/>
    <n v="500000"/>
    <n v="869489"/>
    <n v="369489"/>
    <n v="73.897800000000004"/>
    <x v="1"/>
    <x v="1"/>
    <x v="11"/>
    <x v="11"/>
  </r>
  <r>
    <x v="0"/>
    <x v="0"/>
    <x v="1"/>
    <x v="7"/>
    <x v="1"/>
    <x v="586"/>
    <x v="586"/>
    <x v="0"/>
    <x v="0"/>
    <x v="0"/>
    <x v="0"/>
    <x v="1"/>
    <x v="1"/>
    <x v="0"/>
    <n v="1011111.47"/>
    <n v="1072807.3999999999"/>
    <n v="1072807.3999999999"/>
    <n v="688368.72"/>
    <n v="-384438.68"/>
    <n v="-35.834827388401678"/>
    <x v="1"/>
    <x v="0"/>
    <x v="2"/>
    <x v="2"/>
  </r>
  <r>
    <x v="0"/>
    <x v="0"/>
    <x v="1"/>
    <x v="7"/>
    <x v="0"/>
    <x v="587"/>
    <x v="587"/>
    <x v="0"/>
    <x v="0"/>
    <x v="0"/>
    <x v="0"/>
    <x v="1"/>
    <x v="1"/>
    <x v="0"/>
    <n v="89443.199999999997"/>
    <n v="110000"/>
    <n v="110000"/>
    <n v="166350"/>
    <n v="56350"/>
    <n v="51.227272727272727"/>
    <x v="1"/>
    <x v="1"/>
    <x v="11"/>
    <x v="11"/>
  </r>
  <r>
    <x v="0"/>
    <x v="0"/>
    <x v="2"/>
    <x v="74"/>
    <x v="0"/>
    <x v="588"/>
    <x v="588"/>
    <x v="0"/>
    <x v="0"/>
    <x v="0"/>
    <x v="0"/>
    <x v="1"/>
    <x v="1"/>
    <x v="0"/>
    <n v="113311.36"/>
    <n v="328228"/>
    <n v="328228"/>
    <n v="169900"/>
    <n v="-158328"/>
    <n v="-48.237200970057401"/>
    <x v="1"/>
    <x v="0"/>
    <x v="11"/>
    <x v="11"/>
  </r>
  <r>
    <x v="0"/>
    <x v="0"/>
    <x v="2"/>
    <x v="12"/>
    <x v="0"/>
    <x v="589"/>
    <x v="589"/>
    <x v="0"/>
    <x v="0"/>
    <x v="0"/>
    <x v="0"/>
    <x v="1"/>
    <x v="1"/>
    <x v="0"/>
    <n v="23446.99"/>
    <n v="80000"/>
    <n v="80000"/>
    <n v="107100"/>
    <n v="27100"/>
    <n v="33.875"/>
    <x v="1"/>
    <x v="1"/>
    <x v="0"/>
    <x v="0"/>
  </r>
  <r>
    <x v="0"/>
    <x v="0"/>
    <x v="2"/>
    <x v="74"/>
    <x v="0"/>
    <x v="590"/>
    <x v="590"/>
    <x v="0"/>
    <x v="0"/>
    <x v="0"/>
    <x v="0"/>
    <x v="1"/>
    <x v="1"/>
    <x v="0"/>
    <n v="59944.7"/>
    <n v="100000"/>
    <n v="100000"/>
    <n v="78950"/>
    <n v="-21050"/>
    <n v="-21.05"/>
    <x v="1"/>
    <x v="0"/>
    <x v="11"/>
    <x v="11"/>
  </r>
  <r>
    <x v="0"/>
    <x v="0"/>
    <x v="2"/>
    <x v="74"/>
    <x v="0"/>
    <x v="591"/>
    <x v="591"/>
    <x v="0"/>
    <x v="0"/>
    <x v="0"/>
    <x v="0"/>
    <x v="1"/>
    <x v="1"/>
    <x v="0"/>
    <n v="175968.48"/>
    <n v="250000"/>
    <n v="250000"/>
    <n v="367250"/>
    <n v="117250"/>
    <n v="46.9"/>
    <x v="1"/>
    <x v="1"/>
    <x v="10"/>
    <x v="10"/>
  </r>
  <r>
    <x v="0"/>
    <x v="0"/>
    <x v="2"/>
    <x v="74"/>
    <x v="0"/>
    <x v="592"/>
    <x v="592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2"/>
    <x v="74"/>
    <x v="0"/>
    <x v="593"/>
    <x v="593"/>
    <x v="0"/>
    <x v="0"/>
    <x v="0"/>
    <x v="0"/>
    <x v="1"/>
    <x v="1"/>
    <x v="0"/>
    <n v="46044.3"/>
    <n v="62000"/>
    <n v="62000"/>
    <n v="99150"/>
    <n v="37150"/>
    <n v="59.919354838709673"/>
    <x v="1"/>
    <x v="1"/>
    <x v="9"/>
    <x v="9"/>
  </r>
  <r>
    <x v="0"/>
    <x v="0"/>
    <x v="2"/>
    <x v="74"/>
    <x v="0"/>
    <x v="594"/>
    <x v="594"/>
    <x v="0"/>
    <x v="0"/>
    <x v="0"/>
    <x v="0"/>
    <x v="1"/>
    <x v="1"/>
    <x v="0"/>
    <n v="119620.29"/>
    <n v="180000"/>
    <n v="180000"/>
    <n v="126550"/>
    <n v="-53450"/>
    <n v="-29.694444444444443"/>
    <x v="1"/>
    <x v="0"/>
    <x v="7"/>
    <x v="7"/>
  </r>
  <r>
    <x v="0"/>
    <x v="0"/>
    <x v="2"/>
    <x v="74"/>
    <x v="0"/>
    <x v="595"/>
    <x v="595"/>
    <x v="0"/>
    <x v="0"/>
    <x v="0"/>
    <x v="0"/>
    <x v="1"/>
    <x v="1"/>
    <x v="0"/>
    <n v="46102.55"/>
    <n v="35000"/>
    <n v="35000"/>
    <n v="87650"/>
    <n v="52650"/>
    <n v="150.42857142857142"/>
    <x v="1"/>
    <x v="1"/>
    <x v="6"/>
    <x v="6"/>
  </r>
  <r>
    <x v="0"/>
    <x v="0"/>
    <x v="2"/>
    <x v="74"/>
    <x v="1"/>
    <x v="596"/>
    <x v="596"/>
    <x v="0"/>
    <x v="0"/>
    <x v="0"/>
    <x v="0"/>
    <x v="1"/>
    <x v="1"/>
    <x v="0"/>
    <n v="148676.26"/>
    <n v="200000"/>
    <n v="200000"/>
    <n v="235300"/>
    <n v="35300"/>
    <n v="17.649999999999999"/>
    <x v="1"/>
    <x v="1"/>
    <x v="1"/>
    <x v="1"/>
  </r>
  <r>
    <x v="0"/>
    <x v="0"/>
    <x v="2"/>
    <x v="74"/>
    <x v="0"/>
    <x v="597"/>
    <x v="597"/>
    <x v="0"/>
    <x v="0"/>
    <x v="0"/>
    <x v="0"/>
    <x v="1"/>
    <x v="1"/>
    <x v="0"/>
    <n v="3214.04"/>
    <n v="13000"/>
    <n v="13000"/>
    <n v="20300"/>
    <n v="7300"/>
    <n v="56.153846153846153"/>
    <x v="1"/>
    <x v="1"/>
    <x v="12"/>
    <x v="12"/>
  </r>
  <r>
    <x v="0"/>
    <x v="0"/>
    <x v="2"/>
    <x v="74"/>
    <x v="0"/>
    <x v="598"/>
    <x v="598"/>
    <x v="0"/>
    <x v="0"/>
    <x v="0"/>
    <x v="0"/>
    <x v="1"/>
    <x v="1"/>
    <x v="0"/>
    <n v="0"/>
    <n v="100000"/>
    <n v="100000"/>
    <n v="115500"/>
    <n v="15500"/>
    <n v="15.5"/>
    <x v="1"/>
    <x v="1"/>
    <x v="7"/>
    <x v="7"/>
  </r>
  <r>
    <x v="0"/>
    <x v="0"/>
    <x v="2"/>
    <x v="74"/>
    <x v="0"/>
    <x v="599"/>
    <x v="599"/>
    <x v="0"/>
    <x v="0"/>
    <x v="0"/>
    <x v="0"/>
    <x v="1"/>
    <x v="1"/>
    <x v="0"/>
    <n v="293976.42"/>
    <n v="469542.59"/>
    <n v="469542.59"/>
    <n v="376050"/>
    <n v="-93492.59"/>
    <n v="-19.911418472177356"/>
    <x v="1"/>
    <x v="0"/>
    <x v="10"/>
    <x v="10"/>
  </r>
  <r>
    <x v="0"/>
    <x v="0"/>
    <x v="2"/>
    <x v="74"/>
    <x v="0"/>
    <x v="600"/>
    <x v="600"/>
    <x v="0"/>
    <x v="0"/>
    <x v="0"/>
    <x v="0"/>
    <x v="1"/>
    <x v="1"/>
    <x v="0"/>
    <n v="148586.10999999999"/>
    <n v="250000"/>
    <n v="250000"/>
    <n v="249655.3"/>
    <n v="-344.7"/>
    <n v="-0.13788"/>
    <x v="1"/>
    <x v="0"/>
    <x v="7"/>
    <x v="7"/>
  </r>
  <r>
    <x v="0"/>
    <x v="0"/>
    <x v="2"/>
    <x v="74"/>
    <x v="1"/>
    <x v="601"/>
    <x v="601"/>
    <x v="0"/>
    <x v="0"/>
    <x v="0"/>
    <x v="0"/>
    <x v="1"/>
    <x v="1"/>
    <x v="0"/>
    <n v="58916.88"/>
    <n v="100000"/>
    <n v="100000"/>
    <n v="90900"/>
    <n v="-9100"/>
    <n v="-9.1"/>
    <x v="1"/>
    <x v="0"/>
    <x v="1"/>
    <x v="1"/>
  </r>
  <r>
    <x v="0"/>
    <x v="0"/>
    <x v="2"/>
    <x v="74"/>
    <x v="0"/>
    <x v="602"/>
    <x v="602"/>
    <x v="0"/>
    <x v="0"/>
    <x v="0"/>
    <x v="0"/>
    <x v="1"/>
    <x v="1"/>
    <x v="0"/>
    <n v="61330.37"/>
    <n v="190000"/>
    <n v="190000"/>
    <n v="218600"/>
    <n v="28600"/>
    <n v="15.052631578947368"/>
    <x v="1"/>
    <x v="1"/>
    <x v="12"/>
    <x v="12"/>
  </r>
  <r>
    <x v="0"/>
    <x v="0"/>
    <x v="2"/>
    <x v="74"/>
    <x v="0"/>
    <x v="603"/>
    <x v="603"/>
    <x v="0"/>
    <x v="0"/>
    <x v="0"/>
    <x v="0"/>
    <x v="1"/>
    <x v="1"/>
    <x v="0"/>
    <n v="21355.19"/>
    <n v="45000"/>
    <n v="45000"/>
    <n v="65500"/>
    <n v="20500"/>
    <n v="45.555555555555557"/>
    <x v="1"/>
    <x v="1"/>
    <x v="11"/>
    <x v="11"/>
  </r>
  <r>
    <x v="0"/>
    <x v="0"/>
    <x v="2"/>
    <x v="74"/>
    <x v="0"/>
    <x v="604"/>
    <x v="604"/>
    <x v="0"/>
    <x v="0"/>
    <x v="0"/>
    <x v="0"/>
    <x v="1"/>
    <x v="1"/>
    <x v="0"/>
    <n v="37981.870000000003"/>
    <n v="70000"/>
    <n v="70000"/>
    <n v="130200"/>
    <n v="60200"/>
    <n v="86"/>
    <x v="1"/>
    <x v="1"/>
    <x v="11"/>
    <x v="11"/>
  </r>
  <r>
    <x v="0"/>
    <x v="0"/>
    <x v="2"/>
    <x v="74"/>
    <x v="0"/>
    <x v="605"/>
    <x v="605"/>
    <x v="0"/>
    <x v="0"/>
    <x v="0"/>
    <x v="0"/>
    <x v="1"/>
    <x v="1"/>
    <x v="0"/>
    <n v="0"/>
    <n v="96500"/>
    <n v="96500"/>
    <n v="64750"/>
    <n v="-31750"/>
    <n v="-32.901554404145074"/>
    <x v="1"/>
    <x v="0"/>
    <x v="13"/>
    <x v="13"/>
  </r>
  <r>
    <x v="0"/>
    <x v="0"/>
    <x v="2"/>
    <x v="8"/>
    <x v="0"/>
    <x v="606"/>
    <x v="606"/>
    <x v="0"/>
    <x v="0"/>
    <x v="0"/>
    <x v="0"/>
    <x v="1"/>
    <x v="1"/>
    <x v="0"/>
    <n v="23712.38"/>
    <n v="24500"/>
    <n v="24500"/>
    <n v="23550"/>
    <n v="-950"/>
    <n v="-3.8775510204081636"/>
    <x v="1"/>
    <x v="0"/>
    <x v="11"/>
    <x v="11"/>
  </r>
  <r>
    <x v="0"/>
    <x v="0"/>
    <x v="2"/>
    <x v="8"/>
    <x v="0"/>
    <x v="607"/>
    <x v="607"/>
    <x v="0"/>
    <x v="0"/>
    <x v="0"/>
    <x v="0"/>
    <x v="1"/>
    <x v="1"/>
    <x v="0"/>
    <n v="35461.4"/>
    <n v="66400"/>
    <n v="66400"/>
    <n v="72550"/>
    <n v="6150"/>
    <n v="9.2620481927710845"/>
    <x v="1"/>
    <x v="1"/>
    <x v="12"/>
    <x v="12"/>
  </r>
  <r>
    <x v="0"/>
    <x v="0"/>
    <x v="2"/>
    <x v="8"/>
    <x v="0"/>
    <x v="608"/>
    <x v="608"/>
    <x v="0"/>
    <x v="0"/>
    <x v="0"/>
    <x v="0"/>
    <x v="1"/>
    <x v="1"/>
    <x v="0"/>
    <n v="42603.98"/>
    <n v="150000"/>
    <n v="150000"/>
    <n v="131050"/>
    <n v="-18950"/>
    <n v="-12.633333333333335"/>
    <x v="1"/>
    <x v="0"/>
    <x v="8"/>
    <x v="8"/>
  </r>
  <r>
    <x v="0"/>
    <x v="0"/>
    <x v="2"/>
    <x v="8"/>
    <x v="0"/>
    <x v="609"/>
    <x v="609"/>
    <x v="0"/>
    <x v="0"/>
    <x v="0"/>
    <x v="0"/>
    <x v="1"/>
    <x v="1"/>
    <x v="0"/>
    <n v="147614.10999999999"/>
    <n v="274500"/>
    <n v="274500"/>
    <n v="211900"/>
    <n v="-62600"/>
    <n v="-22.80510018214936"/>
    <x v="1"/>
    <x v="0"/>
    <x v="11"/>
    <x v="11"/>
  </r>
  <r>
    <x v="0"/>
    <x v="0"/>
    <x v="2"/>
    <x v="8"/>
    <x v="0"/>
    <x v="610"/>
    <x v="610"/>
    <x v="0"/>
    <x v="0"/>
    <x v="0"/>
    <x v="0"/>
    <x v="1"/>
    <x v="1"/>
    <x v="0"/>
    <n v="52334.5"/>
    <n v="212507.5"/>
    <n v="212507.5"/>
    <n v="66000"/>
    <n v="-146507.5"/>
    <n v="-68.942272625672032"/>
    <x v="1"/>
    <x v="0"/>
    <x v="12"/>
    <x v="12"/>
  </r>
  <r>
    <x v="0"/>
    <x v="0"/>
    <x v="2"/>
    <x v="8"/>
    <x v="0"/>
    <x v="611"/>
    <x v="611"/>
    <x v="0"/>
    <x v="0"/>
    <x v="0"/>
    <x v="0"/>
    <x v="1"/>
    <x v="1"/>
    <x v="0"/>
    <n v="40211.1"/>
    <n v="90000"/>
    <n v="90000"/>
    <n v="48050"/>
    <n v="-41950"/>
    <n v="-46.611111111111114"/>
    <x v="1"/>
    <x v="0"/>
    <x v="12"/>
    <x v="12"/>
  </r>
  <r>
    <x v="0"/>
    <x v="0"/>
    <x v="2"/>
    <x v="8"/>
    <x v="0"/>
    <x v="612"/>
    <x v="612"/>
    <x v="0"/>
    <x v="0"/>
    <x v="0"/>
    <x v="0"/>
    <x v="1"/>
    <x v="1"/>
    <x v="0"/>
    <n v="16218.7"/>
    <n v="43800"/>
    <n v="43800"/>
    <n v="42150"/>
    <n v="-1650"/>
    <n v="-3.7671232876712328"/>
    <x v="1"/>
    <x v="0"/>
    <x v="11"/>
    <x v="11"/>
  </r>
  <r>
    <x v="0"/>
    <x v="0"/>
    <x v="2"/>
    <x v="9"/>
    <x v="0"/>
    <x v="613"/>
    <x v="613"/>
    <x v="0"/>
    <x v="0"/>
    <x v="0"/>
    <x v="0"/>
    <x v="1"/>
    <x v="1"/>
    <x v="0"/>
    <n v="621408.14"/>
    <n v="4500000"/>
    <n v="4500000"/>
    <n v="4077185"/>
    <n v="-422815"/>
    <n v="-9.395888888888889"/>
    <x v="1"/>
    <x v="0"/>
    <x v="12"/>
    <x v="12"/>
  </r>
  <r>
    <x v="0"/>
    <x v="0"/>
    <x v="2"/>
    <x v="9"/>
    <x v="0"/>
    <x v="614"/>
    <x v="614"/>
    <x v="0"/>
    <x v="0"/>
    <x v="0"/>
    <x v="0"/>
    <x v="1"/>
    <x v="1"/>
    <x v="0"/>
    <n v="26981.49"/>
    <n v="100000"/>
    <n v="100000"/>
    <n v="69750"/>
    <n v="-30250"/>
    <n v="-30.25"/>
    <x v="1"/>
    <x v="0"/>
    <x v="12"/>
    <x v="12"/>
  </r>
  <r>
    <x v="0"/>
    <x v="0"/>
    <x v="2"/>
    <x v="9"/>
    <x v="0"/>
    <x v="615"/>
    <x v="615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2"/>
    <x v="9"/>
    <x v="0"/>
    <x v="616"/>
    <x v="43"/>
    <x v="0"/>
    <x v="0"/>
    <x v="0"/>
    <x v="0"/>
    <x v="1"/>
    <x v="1"/>
    <x v="0"/>
    <n v="38789.22"/>
    <n v="80000"/>
    <n v="80000"/>
    <n v="64900"/>
    <n v="-15100"/>
    <n v="-18.875"/>
    <x v="1"/>
    <x v="0"/>
    <x v="0"/>
    <x v="0"/>
  </r>
  <r>
    <x v="0"/>
    <x v="0"/>
    <x v="2"/>
    <x v="9"/>
    <x v="0"/>
    <x v="617"/>
    <x v="616"/>
    <x v="0"/>
    <x v="0"/>
    <x v="0"/>
    <x v="0"/>
    <x v="1"/>
    <x v="1"/>
    <x v="0"/>
    <n v="491922.06"/>
    <n v="800000"/>
    <n v="800000"/>
    <n v="431467"/>
    <n v="-368533"/>
    <n v="-46.066625000000002"/>
    <x v="1"/>
    <x v="0"/>
    <x v="12"/>
    <x v="12"/>
  </r>
  <r>
    <x v="0"/>
    <x v="0"/>
    <x v="2"/>
    <x v="9"/>
    <x v="0"/>
    <x v="618"/>
    <x v="617"/>
    <x v="0"/>
    <x v="0"/>
    <x v="0"/>
    <x v="0"/>
    <x v="1"/>
    <x v="1"/>
    <x v="0"/>
    <n v="0"/>
    <n v="17000"/>
    <n v="17000"/>
    <n v="26600"/>
    <n v="9600"/>
    <n v="56.470588235294123"/>
    <x v="1"/>
    <x v="1"/>
    <x v="12"/>
    <x v="12"/>
  </r>
  <r>
    <x v="0"/>
    <x v="0"/>
    <x v="2"/>
    <x v="9"/>
    <x v="0"/>
    <x v="619"/>
    <x v="618"/>
    <x v="0"/>
    <x v="0"/>
    <x v="0"/>
    <x v="0"/>
    <x v="1"/>
    <x v="1"/>
    <x v="0"/>
    <n v="29230.45"/>
    <n v="150000"/>
    <n v="150000"/>
    <n v="163800"/>
    <n v="13800"/>
    <n v="9.1999999999999993"/>
    <x v="1"/>
    <x v="1"/>
    <x v="11"/>
    <x v="11"/>
  </r>
  <r>
    <x v="0"/>
    <x v="0"/>
    <x v="2"/>
    <x v="10"/>
    <x v="0"/>
    <x v="620"/>
    <x v="619"/>
    <x v="0"/>
    <x v="0"/>
    <x v="0"/>
    <x v="0"/>
    <x v="1"/>
    <x v="1"/>
    <x v="0"/>
    <n v="115128.82"/>
    <n v="150000"/>
    <n v="150000"/>
    <n v="142950"/>
    <n v="-7050"/>
    <n v="-4.7"/>
    <x v="1"/>
    <x v="0"/>
    <x v="10"/>
    <x v="10"/>
  </r>
  <r>
    <x v="0"/>
    <x v="0"/>
    <x v="2"/>
    <x v="10"/>
    <x v="0"/>
    <x v="621"/>
    <x v="620"/>
    <x v="0"/>
    <x v="0"/>
    <x v="0"/>
    <x v="0"/>
    <x v="1"/>
    <x v="1"/>
    <x v="0"/>
    <n v="224381.97"/>
    <n v="450000"/>
    <n v="450000"/>
    <n v="315100"/>
    <n v="-134900"/>
    <n v="-29.977777777777778"/>
    <x v="1"/>
    <x v="0"/>
    <x v="7"/>
    <x v="7"/>
  </r>
  <r>
    <x v="0"/>
    <x v="0"/>
    <x v="2"/>
    <x v="11"/>
    <x v="0"/>
    <x v="622"/>
    <x v="621"/>
    <x v="0"/>
    <x v="0"/>
    <x v="0"/>
    <x v="0"/>
    <x v="1"/>
    <x v="1"/>
    <x v="0"/>
    <n v="262166.03999999998"/>
    <n v="386100"/>
    <n v="386100"/>
    <n v="452700"/>
    <n v="66600"/>
    <n v="17.249417249417249"/>
    <x v="1"/>
    <x v="1"/>
    <x v="6"/>
    <x v="6"/>
  </r>
  <r>
    <x v="0"/>
    <x v="0"/>
    <x v="2"/>
    <x v="11"/>
    <x v="0"/>
    <x v="623"/>
    <x v="622"/>
    <x v="0"/>
    <x v="0"/>
    <x v="0"/>
    <x v="0"/>
    <x v="1"/>
    <x v="1"/>
    <x v="0"/>
    <n v="119701.07"/>
    <n v="250000"/>
    <n v="250000"/>
    <n v="270050"/>
    <n v="20050"/>
    <n v="8.02"/>
    <x v="1"/>
    <x v="1"/>
    <x v="12"/>
    <x v="12"/>
  </r>
  <r>
    <x v="0"/>
    <x v="0"/>
    <x v="2"/>
    <x v="11"/>
    <x v="0"/>
    <x v="624"/>
    <x v="623"/>
    <x v="0"/>
    <x v="0"/>
    <x v="0"/>
    <x v="0"/>
    <x v="1"/>
    <x v="1"/>
    <x v="0"/>
    <n v="1774194.48"/>
    <n v="1500000"/>
    <n v="1500000"/>
    <n v="1180121"/>
    <n v="-319879"/>
    <n v="-21.325266666666668"/>
    <x v="1"/>
    <x v="0"/>
    <x v="12"/>
    <x v="12"/>
  </r>
  <r>
    <x v="0"/>
    <x v="0"/>
    <x v="2"/>
    <x v="11"/>
    <x v="0"/>
    <x v="625"/>
    <x v="624"/>
    <x v="0"/>
    <x v="0"/>
    <x v="0"/>
    <x v="0"/>
    <x v="1"/>
    <x v="1"/>
    <x v="0"/>
    <n v="156490.96"/>
    <n v="200000"/>
    <n v="200000"/>
    <n v="171357.2"/>
    <n v="-28642.799999999999"/>
    <n v="-14.321400000000001"/>
    <x v="1"/>
    <x v="0"/>
    <x v="10"/>
    <x v="10"/>
  </r>
  <r>
    <x v="0"/>
    <x v="0"/>
    <x v="2"/>
    <x v="11"/>
    <x v="0"/>
    <x v="626"/>
    <x v="625"/>
    <x v="0"/>
    <x v="0"/>
    <x v="0"/>
    <x v="0"/>
    <x v="1"/>
    <x v="1"/>
    <x v="0"/>
    <n v="160142.91"/>
    <n v="253900"/>
    <n v="253900"/>
    <n v="298000"/>
    <n v="44100"/>
    <n v="17.369042930287513"/>
    <x v="1"/>
    <x v="1"/>
    <x v="11"/>
    <x v="11"/>
  </r>
  <r>
    <x v="0"/>
    <x v="0"/>
    <x v="2"/>
    <x v="11"/>
    <x v="0"/>
    <x v="627"/>
    <x v="626"/>
    <x v="0"/>
    <x v="0"/>
    <x v="0"/>
    <x v="0"/>
    <x v="1"/>
    <x v="1"/>
    <x v="0"/>
    <n v="99071.79"/>
    <n v="182400"/>
    <n v="182400"/>
    <n v="206600"/>
    <n v="24200"/>
    <n v="13.267543859649122"/>
    <x v="1"/>
    <x v="1"/>
    <x v="11"/>
    <x v="11"/>
  </r>
  <r>
    <x v="0"/>
    <x v="0"/>
    <x v="2"/>
    <x v="11"/>
    <x v="0"/>
    <x v="628"/>
    <x v="627"/>
    <x v="0"/>
    <x v="0"/>
    <x v="0"/>
    <x v="0"/>
    <x v="1"/>
    <x v="1"/>
    <x v="0"/>
    <n v="48269.440000000002"/>
    <n v="143000"/>
    <n v="143000"/>
    <n v="131250"/>
    <n v="-11750"/>
    <n v="-8.2167832167832167"/>
    <x v="1"/>
    <x v="0"/>
    <x v="0"/>
    <x v="0"/>
  </r>
  <r>
    <x v="0"/>
    <x v="0"/>
    <x v="2"/>
    <x v="11"/>
    <x v="0"/>
    <x v="629"/>
    <x v="628"/>
    <x v="0"/>
    <x v="0"/>
    <x v="0"/>
    <x v="0"/>
    <x v="1"/>
    <x v="1"/>
    <x v="0"/>
    <n v="91994.39"/>
    <n v="162000"/>
    <n v="162000"/>
    <n v="157600"/>
    <n v="-4400"/>
    <n v="-2.7160493827160495"/>
    <x v="1"/>
    <x v="0"/>
    <x v="11"/>
    <x v="11"/>
  </r>
  <r>
    <x v="0"/>
    <x v="0"/>
    <x v="2"/>
    <x v="11"/>
    <x v="0"/>
    <x v="630"/>
    <x v="629"/>
    <x v="0"/>
    <x v="0"/>
    <x v="0"/>
    <x v="0"/>
    <x v="1"/>
    <x v="1"/>
    <x v="0"/>
    <n v="71608.88"/>
    <n v="143000"/>
    <n v="143000"/>
    <n v="168550"/>
    <n v="25550"/>
    <n v="17.867132867132867"/>
    <x v="1"/>
    <x v="1"/>
    <x v="12"/>
    <x v="12"/>
  </r>
  <r>
    <x v="0"/>
    <x v="0"/>
    <x v="2"/>
    <x v="11"/>
    <x v="0"/>
    <x v="631"/>
    <x v="630"/>
    <x v="0"/>
    <x v="0"/>
    <x v="0"/>
    <x v="0"/>
    <x v="1"/>
    <x v="1"/>
    <x v="0"/>
    <n v="277656.67"/>
    <n v="600000"/>
    <n v="600000"/>
    <n v="536800"/>
    <n v="-63200"/>
    <n v="-10.533333333333333"/>
    <x v="1"/>
    <x v="0"/>
    <x v="10"/>
    <x v="10"/>
  </r>
  <r>
    <x v="0"/>
    <x v="0"/>
    <x v="2"/>
    <x v="11"/>
    <x v="0"/>
    <x v="632"/>
    <x v="631"/>
    <x v="0"/>
    <x v="0"/>
    <x v="0"/>
    <x v="0"/>
    <x v="1"/>
    <x v="1"/>
    <x v="0"/>
    <n v="69035.87"/>
    <n v="145000"/>
    <n v="145000"/>
    <n v="198650"/>
    <n v="53650"/>
    <n v="37"/>
    <x v="1"/>
    <x v="1"/>
    <x v="12"/>
    <x v="12"/>
  </r>
  <r>
    <x v="0"/>
    <x v="0"/>
    <x v="2"/>
    <x v="11"/>
    <x v="0"/>
    <x v="633"/>
    <x v="632"/>
    <x v="0"/>
    <x v="0"/>
    <x v="0"/>
    <x v="0"/>
    <x v="1"/>
    <x v="1"/>
    <x v="0"/>
    <n v="68604.289999999994"/>
    <n v="178400"/>
    <n v="178400"/>
    <n v="174750"/>
    <n v="-3650"/>
    <n v="-2.0459641255605381"/>
    <x v="1"/>
    <x v="0"/>
    <x v="11"/>
    <x v="11"/>
  </r>
  <r>
    <x v="0"/>
    <x v="0"/>
    <x v="2"/>
    <x v="11"/>
    <x v="0"/>
    <x v="634"/>
    <x v="633"/>
    <x v="0"/>
    <x v="0"/>
    <x v="0"/>
    <x v="0"/>
    <x v="1"/>
    <x v="1"/>
    <x v="0"/>
    <n v="79976.850000000006"/>
    <n v="160000"/>
    <n v="160000"/>
    <n v="158100"/>
    <n v="-1900"/>
    <n v="-1.1875"/>
    <x v="1"/>
    <x v="0"/>
    <x v="11"/>
    <x v="11"/>
  </r>
  <r>
    <x v="0"/>
    <x v="0"/>
    <x v="2"/>
    <x v="11"/>
    <x v="0"/>
    <x v="635"/>
    <x v="634"/>
    <x v="0"/>
    <x v="0"/>
    <x v="0"/>
    <x v="0"/>
    <x v="1"/>
    <x v="1"/>
    <x v="0"/>
    <n v="233452.54"/>
    <n v="360000"/>
    <n v="360000"/>
    <n v="474400"/>
    <n v="114400"/>
    <n v="31.777777777777779"/>
    <x v="1"/>
    <x v="1"/>
    <x v="11"/>
    <x v="11"/>
  </r>
  <r>
    <x v="0"/>
    <x v="0"/>
    <x v="2"/>
    <x v="11"/>
    <x v="0"/>
    <x v="636"/>
    <x v="635"/>
    <x v="0"/>
    <x v="0"/>
    <x v="0"/>
    <x v="0"/>
    <x v="1"/>
    <x v="1"/>
    <x v="0"/>
    <n v="21875.18"/>
    <n v="48510"/>
    <n v="48510"/>
    <n v="92900"/>
    <n v="44390"/>
    <n v="91.506905792620074"/>
    <x v="1"/>
    <x v="1"/>
    <x v="12"/>
    <x v="12"/>
  </r>
  <r>
    <x v="0"/>
    <x v="0"/>
    <x v="2"/>
    <x v="12"/>
    <x v="0"/>
    <x v="637"/>
    <x v="636"/>
    <x v="0"/>
    <x v="0"/>
    <x v="0"/>
    <x v="0"/>
    <x v="1"/>
    <x v="1"/>
    <x v="0"/>
    <n v="15156.72"/>
    <n v="60000"/>
    <n v="60000"/>
    <n v="139350"/>
    <n v="79350"/>
    <n v="132.25"/>
    <x v="1"/>
    <x v="1"/>
    <x v="12"/>
    <x v="12"/>
  </r>
  <r>
    <x v="0"/>
    <x v="0"/>
    <x v="2"/>
    <x v="12"/>
    <x v="0"/>
    <x v="638"/>
    <x v="637"/>
    <x v="0"/>
    <x v="0"/>
    <x v="0"/>
    <x v="0"/>
    <x v="1"/>
    <x v="1"/>
    <x v="0"/>
    <n v="91181.69"/>
    <n v="200000"/>
    <n v="200000"/>
    <n v="204000"/>
    <n v="4000"/>
    <n v="2"/>
    <x v="1"/>
    <x v="1"/>
    <x v="11"/>
    <x v="11"/>
  </r>
  <r>
    <x v="0"/>
    <x v="0"/>
    <x v="2"/>
    <x v="12"/>
    <x v="0"/>
    <x v="639"/>
    <x v="638"/>
    <x v="0"/>
    <x v="0"/>
    <x v="0"/>
    <x v="0"/>
    <x v="1"/>
    <x v="1"/>
    <x v="0"/>
    <n v="26816.04"/>
    <n v="70000"/>
    <n v="70000"/>
    <n v="73450"/>
    <n v="3450"/>
    <n v="4.9285714285714288"/>
    <x v="1"/>
    <x v="1"/>
    <x v="0"/>
    <x v="0"/>
  </r>
  <r>
    <x v="0"/>
    <x v="0"/>
    <x v="2"/>
    <x v="13"/>
    <x v="0"/>
    <x v="640"/>
    <x v="639"/>
    <x v="0"/>
    <x v="0"/>
    <x v="0"/>
    <x v="0"/>
    <x v="1"/>
    <x v="1"/>
    <x v="0"/>
    <n v="12570.18"/>
    <n v="20000"/>
    <n v="20000"/>
    <n v="86300"/>
    <n v="66300"/>
    <n v="331.5"/>
    <x v="1"/>
    <x v="1"/>
    <x v="0"/>
    <x v="0"/>
  </r>
  <r>
    <x v="0"/>
    <x v="0"/>
    <x v="2"/>
    <x v="13"/>
    <x v="0"/>
    <x v="641"/>
    <x v="640"/>
    <x v="0"/>
    <x v="0"/>
    <x v="0"/>
    <x v="0"/>
    <x v="1"/>
    <x v="1"/>
    <x v="0"/>
    <n v="12468.92"/>
    <n v="186000"/>
    <n v="186000"/>
    <n v="274839"/>
    <n v="88839"/>
    <n v="47.762903225806454"/>
    <x v="1"/>
    <x v="1"/>
    <x v="7"/>
    <x v="7"/>
  </r>
  <r>
    <x v="0"/>
    <x v="0"/>
    <x v="2"/>
    <x v="13"/>
    <x v="0"/>
    <x v="642"/>
    <x v="641"/>
    <x v="0"/>
    <x v="0"/>
    <x v="0"/>
    <x v="0"/>
    <x v="1"/>
    <x v="1"/>
    <x v="0"/>
    <n v="27267.07"/>
    <n v="38000"/>
    <n v="38000"/>
    <n v="66413"/>
    <n v="28413"/>
    <n v="74.771052631578939"/>
    <x v="1"/>
    <x v="1"/>
    <x v="12"/>
    <x v="12"/>
  </r>
  <r>
    <x v="0"/>
    <x v="0"/>
    <x v="2"/>
    <x v="13"/>
    <x v="0"/>
    <x v="643"/>
    <x v="642"/>
    <x v="0"/>
    <x v="0"/>
    <x v="0"/>
    <x v="0"/>
    <x v="1"/>
    <x v="1"/>
    <x v="0"/>
    <n v="6297.78"/>
    <n v="46000"/>
    <n v="46000"/>
    <n v="55600"/>
    <n v="9600"/>
    <n v="20.869565217391305"/>
    <x v="1"/>
    <x v="1"/>
    <x v="12"/>
    <x v="12"/>
  </r>
  <r>
    <x v="0"/>
    <x v="0"/>
    <x v="2"/>
    <x v="13"/>
    <x v="0"/>
    <x v="644"/>
    <x v="643"/>
    <x v="0"/>
    <x v="0"/>
    <x v="0"/>
    <x v="0"/>
    <x v="1"/>
    <x v="1"/>
    <x v="0"/>
    <n v="0"/>
    <n v="120000"/>
    <n v="120000"/>
    <n v="102900"/>
    <n v="-17100"/>
    <n v="-14.25"/>
    <x v="1"/>
    <x v="0"/>
    <x v="6"/>
    <x v="6"/>
  </r>
  <r>
    <x v="0"/>
    <x v="0"/>
    <x v="2"/>
    <x v="13"/>
    <x v="0"/>
    <x v="645"/>
    <x v="644"/>
    <x v="0"/>
    <x v="0"/>
    <x v="0"/>
    <x v="0"/>
    <x v="1"/>
    <x v="1"/>
    <x v="0"/>
    <n v="35449.730000000003"/>
    <n v="40946"/>
    <n v="40946"/>
    <n v="0"/>
    <n v="-40946"/>
    <n v="-100"/>
    <x v="1"/>
    <x v="0"/>
    <x v="13"/>
    <x v="13"/>
  </r>
  <r>
    <x v="0"/>
    <x v="0"/>
    <x v="2"/>
    <x v="13"/>
    <x v="0"/>
    <x v="646"/>
    <x v="645"/>
    <x v="0"/>
    <x v="0"/>
    <x v="0"/>
    <x v="0"/>
    <x v="1"/>
    <x v="1"/>
    <x v="0"/>
    <n v="100360.69"/>
    <n v="70000"/>
    <n v="70000"/>
    <n v="68950"/>
    <n v="-1050"/>
    <n v="-1.5"/>
    <x v="1"/>
    <x v="0"/>
    <x v="12"/>
    <x v="12"/>
  </r>
  <r>
    <x v="0"/>
    <x v="0"/>
    <x v="2"/>
    <x v="13"/>
    <x v="0"/>
    <x v="647"/>
    <x v="646"/>
    <x v="0"/>
    <x v="0"/>
    <x v="0"/>
    <x v="0"/>
    <x v="1"/>
    <x v="1"/>
    <x v="0"/>
    <n v="53786.91"/>
    <n v="150000"/>
    <n v="150000"/>
    <n v="159150"/>
    <n v="9150"/>
    <n v="6.1"/>
    <x v="1"/>
    <x v="1"/>
    <x v="12"/>
    <x v="12"/>
  </r>
  <r>
    <x v="0"/>
    <x v="0"/>
    <x v="2"/>
    <x v="13"/>
    <x v="0"/>
    <x v="648"/>
    <x v="647"/>
    <x v="0"/>
    <x v="0"/>
    <x v="0"/>
    <x v="0"/>
    <x v="1"/>
    <x v="1"/>
    <x v="0"/>
    <n v="134723.22"/>
    <n v="250000"/>
    <n v="250000"/>
    <n v="285089"/>
    <n v="35089"/>
    <n v="14.035600000000001"/>
    <x v="1"/>
    <x v="1"/>
    <x v="11"/>
    <x v="11"/>
  </r>
  <r>
    <x v="0"/>
    <x v="0"/>
    <x v="2"/>
    <x v="13"/>
    <x v="0"/>
    <x v="649"/>
    <x v="648"/>
    <x v="0"/>
    <x v="0"/>
    <x v="0"/>
    <x v="0"/>
    <x v="1"/>
    <x v="1"/>
    <x v="0"/>
    <n v="5064.08"/>
    <n v="10000"/>
    <n v="10000"/>
    <n v="0"/>
    <n v="-10000"/>
    <n v="-100"/>
    <x v="1"/>
    <x v="0"/>
    <x v="13"/>
    <x v="13"/>
  </r>
  <r>
    <x v="0"/>
    <x v="0"/>
    <x v="3"/>
    <x v="14"/>
    <x v="0"/>
    <x v="650"/>
    <x v="649"/>
    <x v="0"/>
    <x v="0"/>
    <x v="0"/>
    <x v="0"/>
    <x v="1"/>
    <x v="1"/>
    <x v="0"/>
    <n v="19954.14"/>
    <n v="116796"/>
    <n v="116796"/>
    <n v="84348"/>
    <n v="-32448"/>
    <n v="-27.781773348402343"/>
    <x v="1"/>
    <x v="0"/>
    <x v="11"/>
    <x v="11"/>
  </r>
  <r>
    <x v="0"/>
    <x v="0"/>
    <x v="3"/>
    <x v="14"/>
    <x v="0"/>
    <x v="651"/>
    <x v="650"/>
    <x v="0"/>
    <x v="0"/>
    <x v="0"/>
    <x v="0"/>
    <x v="1"/>
    <x v="1"/>
    <x v="0"/>
    <n v="33604.43"/>
    <n v="85000"/>
    <n v="85000"/>
    <n v="82850"/>
    <n v="-2150"/>
    <n v="-2.5294117647058827"/>
    <x v="1"/>
    <x v="0"/>
    <x v="8"/>
    <x v="8"/>
  </r>
  <r>
    <x v="0"/>
    <x v="0"/>
    <x v="3"/>
    <x v="14"/>
    <x v="0"/>
    <x v="652"/>
    <x v="651"/>
    <x v="0"/>
    <x v="0"/>
    <x v="0"/>
    <x v="0"/>
    <x v="1"/>
    <x v="1"/>
    <x v="0"/>
    <n v="33095.01"/>
    <n v="68240"/>
    <n v="68240"/>
    <n v="70200"/>
    <n v="1960"/>
    <n v="2.8722157092614302"/>
    <x v="1"/>
    <x v="1"/>
    <x v="6"/>
    <x v="6"/>
  </r>
  <r>
    <x v="0"/>
    <x v="0"/>
    <x v="3"/>
    <x v="14"/>
    <x v="0"/>
    <x v="653"/>
    <x v="652"/>
    <x v="0"/>
    <x v="0"/>
    <x v="0"/>
    <x v="0"/>
    <x v="1"/>
    <x v="1"/>
    <x v="0"/>
    <n v="6118.58"/>
    <n v="0"/>
    <n v="0"/>
    <n v="89600"/>
    <n v="89600"/>
    <m/>
    <x v="1"/>
    <x v="1"/>
    <x v="8"/>
    <x v="8"/>
  </r>
  <r>
    <x v="0"/>
    <x v="0"/>
    <x v="3"/>
    <x v="14"/>
    <x v="0"/>
    <x v="654"/>
    <x v="653"/>
    <x v="0"/>
    <x v="0"/>
    <x v="0"/>
    <x v="0"/>
    <x v="1"/>
    <x v="1"/>
    <x v="0"/>
    <n v="79691.55"/>
    <n v="180000"/>
    <n v="180000"/>
    <n v="213700"/>
    <n v="33700"/>
    <n v="18.722222222222221"/>
    <x v="1"/>
    <x v="1"/>
    <x v="8"/>
    <x v="8"/>
  </r>
  <r>
    <x v="0"/>
    <x v="0"/>
    <x v="3"/>
    <x v="14"/>
    <x v="0"/>
    <x v="655"/>
    <x v="654"/>
    <x v="0"/>
    <x v="0"/>
    <x v="0"/>
    <x v="0"/>
    <x v="1"/>
    <x v="1"/>
    <x v="0"/>
    <n v="55514.62"/>
    <n v="100000"/>
    <n v="100000"/>
    <n v="129350"/>
    <n v="29350"/>
    <n v="29.35"/>
    <x v="1"/>
    <x v="1"/>
    <x v="9"/>
    <x v="9"/>
  </r>
  <r>
    <x v="0"/>
    <x v="0"/>
    <x v="3"/>
    <x v="14"/>
    <x v="0"/>
    <x v="656"/>
    <x v="655"/>
    <x v="0"/>
    <x v="0"/>
    <x v="0"/>
    <x v="0"/>
    <x v="1"/>
    <x v="1"/>
    <x v="0"/>
    <n v="27276.04"/>
    <n v="110000"/>
    <n v="110000"/>
    <n v="112050"/>
    <n v="2050"/>
    <n v="1.8636363636363638"/>
    <x v="1"/>
    <x v="1"/>
    <x v="12"/>
    <x v="12"/>
  </r>
  <r>
    <x v="0"/>
    <x v="0"/>
    <x v="3"/>
    <x v="14"/>
    <x v="0"/>
    <x v="657"/>
    <x v="656"/>
    <x v="0"/>
    <x v="0"/>
    <x v="0"/>
    <x v="0"/>
    <x v="1"/>
    <x v="1"/>
    <x v="0"/>
    <n v="6294.16"/>
    <n v="13300"/>
    <n v="13300"/>
    <n v="6769"/>
    <n v="-6531"/>
    <n v="-49.105263157894733"/>
    <x v="1"/>
    <x v="0"/>
    <x v="11"/>
    <x v="11"/>
  </r>
  <r>
    <x v="0"/>
    <x v="0"/>
    <x v="3"/>
    <x v="14"/>
    <x v="0"/>
    <x v="658"/>
    <x v="657"/>
    <x v="0"/>
    <x v="0"/>
    <x v="0"/>
    <x v="0"/>
    <x v="1"/>
    <x v="1"/>
    <x v="0"/>
    <n v="38256.449999999997"/>
    <n v="34200"/>
    <n v="34200"/>
    <n v="60500"/>
    <n v="26300"/>
    <n v="76.900584795321635"/>
    <x v="1"/>
    <x v="1"/>
    <x v="11"/>
    <x v="11"/>
  </r>
  <r>
    <x v="0"/>
    <x v="0"/>
    <x v="3"/>
    <x v="14"/>
    <x v="0"/>
    <x v="659"/>
    <x v="658"/>
    <x v="0"/>
    <x v="0"/>
    <x v="0"/>
    <x v="0"/>
    <x v="1"/>
    <x v="1"/>
    <x v="0"/>
    <n v="20699.490000000002"/>
    <n v="50000"/>
    <n v="50000"/>
    <n v="77280"/>
    <n v="27280"/>
    <n v="54.56"/>
    <x v="1"/>
    <x v="1"/>
    <x v="12"/>
    <x v="12"/>
  </r>
  <r>
    <x v="0"/>
    <x v="0"/>
    <x v="3"/>
    <x v="14"/>
    <x v="0"/>
    <x v="660"/>
    <x v="659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3"/>
    <x v="14"/>
    <x v="0"/>
    <x v="661"/>
    <x v="660"/>
    <x v="0"/>
    <x v="0"/>
    <x v="0"/>
    <x v="0"/>
    <x v="1"/>
    <x v="1"/>
    <x v="0"/>
    <n v="11732.82"/>
    <n v="17000"/>
    <n v="17000"/>
    <n v="34400"/>
    <n v="17400"/>
    <n v="102.35294117647058"/>
    <x v="1"/>
    <x v="1"/>
    <x v="11"/>
    <x v="11"/>
  </r>
  <r>
    <x v="0"/>
    <x v="0"/>
    <x v="3"/>
    <x v="14"/>
    <x v="0"/>
    <x v="662"/>
    <x v="661"/>
    <x v="0"/>
    <x v="0"/>
    <x v="0"/>
    <x v="0"/>
    <x v="1"/>
    <x v="1"/>
    <x v="0"/>
    <n v="10953.82"/>
    <n v="50000"/>
    <n v="50000"/>
    <n v="55400"/>
    <n v="5400"/>
    <n v="10.8"/>
    <x v="1"/>
    <x v="1"/>
    <x v="12"/>
    <x v="12"/>
  </r>
  <r>
    <x v="0"/>
    <x v="0"/>
    <x v="3"/>
    <x v="14"/>
    <x v="0"/>
    <x v="663"/>
    <x v="662"/>
    <x v="0"/>
    <x v="0"/>
    <x v="0"/>
    <x v="0"/>
    <x v="1"/>
    <x v="1"/>
    <x v="0"/>
    <n v="3056.66"/>
    <n v="12000"/>
    <n v="12000"/>
    <n v="30675"/>
    <n v="18675"/>
    <n v="155.625"/>
    <x v="1"/>
    <x v="1"/>
    <x v="11"/>
    <x v="11"/>
  </r>
  <r>
    <x v="0"/>
    <x v="0"/>
    <x v="3"/>
    <x v="14"/>
    <x v="0"/>
    <x v="664"/>
    <x v="663"/>
    <x v="0"/>
    <x v="0"/>
    <x v="0"/>
    <x v="0"/>
    <x v="1"/>
    <x v="1"/>
    <x v="0"/>
    <n v="5374.41"/>
    <n v="24000"/>
    <n v="24000"/>
    <n v="20010"/>
    <n v="-3990"/>
    <n v="-16.625"/>
    <x v="1"/>
    <x v="0"/>
    <x v="12"/>
    <x v="12"/>
  </r>
  <r>
    <x v="0"/>
    <x v="0"/>
    <x v="3"/>
    <x v="15"/>
    <x v="0"/>
    <x v="665"/>
    <x v="664"/>
    <x v="0"/>
    <x v="0"/>
    <x v="0"/>
    <x v="0"/>
    <x v="1"/>
    <x v="1"/>
    <x v="0"/>
    <n v="10007.86"/>
    <n v="46000"/>
    <n v="46000"/>
    <n v="30400"/>
    <n v="-15600"/>
    <n v="-33.913043478260867"/>
    <x v="1"/>
    <x v="0"/>
    <x v="12"/>
    <x v="12"/>
  </r>
  <r>
    <x v="0"/>
    <x v="0"/>
    <x v="3"/>
    <x v="15"/>
    <x v="0"/>
    <x v="666"/>
    <x v="665"/>
    <x v="0"/>
    <x v="0"/>
    <x v="0"/>
    <x v="0"/>
    <x v="1"/>
    <x v="1"/>
    <x v="0"/>
    <n v="9406.2099999999991"/>
    <n v="30000"/>
    <n v="30000"/>
    <n v="27200"/>
    <n v="-2800"/>
    <n v="-9.3333333333333321"/>
    <x v="1"/>
    <x v="0"/>
    <x v="12"/>
    <x v="12"/>
  </r>
  <r>
    <x v="0"/>
    <x v="0"/>
    <x v="3"/>
    <x v="15"/>
    <x v="0"/>
    <x v="667"/>
    <x v="666"/>
    <x v="0"/>
    <x v="0"/>
    <x v="0"/>
    <x v="0"/>
    <x v="1"/>
    <x v="1"/>
    <x v="0"/>
    <n v="6934.29"/>
    <n v="40000"/>
    <n v="40000"/>
    <n v="51950"/>
    <n v="11950"/>
    <n v="29.875"/>
    <x v="1"/>
    <x v="1"/>
    <x v="12"/>
    <x v="12"/>
  </r>
  <r>
    <x v="0"/>
    <x v="0"/>
    <x v="3"/>
    <x v="15"/>
    <x v="0"/>
    <x v="668"/>
    <x v="667"/>
    <x v="0"/>
    <x v="0"/>
    <x v="0"/>
    <x v="0"/>
    <x v="1"/>
    <x v="1"/>
    <x v="0"/>
    <n v="38134.370000000003"/>
    <n v="100000"/>
    <n v="100000"/>
    <n v="115750"/>
    <n v="15750"/>
    <n v="15.75"/>
    <x v="1"/>
    <x v="1"/>
    <x v="7"/>
    <x v="7"/>
  </r>
  <r>
    <x v="0"/>
    <x v="0"/>
    <x v="3"/>
    <x v="15"/>
    <x v="0"/>
    <x v="669"/>
    <x v="668"/>
    <x v="0"/>
    <x v="0"/>
    <x v="0"/>
    <x v="0"/>
    <x v="1"/>
    <x v="1"/>
    <x v="0"/>
    <n v="5861.25"/>
    <n v="17000"/>
    <n v="17000"/>
    <n v="28800"/>
    <n v="11800"/>
    <n v="69.411764705882348"/>
    <x v="1"/>
    <x v="1"/>
    <x v="12"/>
    <x v="12"/>
  </r>
  <r>
    <x v="0"/>
    <x v="0"/>
    <x v="3"/>
    <x v="75"/>
    <x v="0"/>
    <x v="670"/>
    <x v="669"/>
    <x v="0"/>
    <x v="0"/>
    <x v="0"/>
    <x v="0"/>
    <x v="1"/>
    <x v="1"/>
    <x v="0"/>
    <n v="474422.51"/>
    <n v="807900"/>
    <n v="807900"/>
    <n v="1080900"/>
    <n v="273000"/>
    <n v="33.791310805792797"/>
    <x v="1"/>
    <x v="1"/>
    <x v="7"/>
    <x v="7"/>
  </r>
  <r>
    <x v="0"/>
    <x v="0"/>
    <x v="3"/>
    <x v="75"/>
    <x v="0"/>
    <x v="671"/>
    <x v="670"/>
    <x v="0"/>
    <x v="0"/>
    <x v="0"/>
    <x v="0"/>
    <x v="1"/>
    <x v="1"/>
    <x v="0"/>
    <n v="271556.38"/>
    <n v="800000"/>
    <n v="800000"/>
    <n v="796900"/>
    <n v="-3100"/>
    <n v="-0.38750000000000001"/>
    <x v="1"/>
    <x v="0"/>
    <x v="9"/>
    <x v="9"/>
  </r>
  <r>
    <x v="0"/>
    <x v="0"/>
    <x v="3"/>
    <x v="75"/>
    <x v="0"/>
    <x v="672"/>
    <x v="671"/>
    <x v="0"/>
    <x v="0"/>
    <x v="0"/>
    <x v="0"/>
    <x v="1"/>
    <x v="1"/>
    <x v="0"/>
    <n v="153049.04"/>
    <n v="500000"/>
    <n v="500000"/>
    <n v="509150"/>
    <n v="9150"/>
    <n v="1.83"/>
    <x v="1"/>
    <x v="1"/>
    <x v="11"/>
    <x v="11"/>
  </r>
  <r>
    <x v="0"/>
    <x v="0"/>
    <x v="3"/>
    <x v="75"/>
    <x v="0"/>
    <x v="673"/>
    <x v="672"/>
    <x v="0"/>
    <x v="0"/>
    <x v="0"/>
    <x v="0"/>
    <x v="1"/>
    <x v="1"/>
    <x v="0"/>
    <n v="192928.59"/>
    <n v="400000"/>
    <n v="400000"/>
    <n v="411050"/>
    <n v="11050"/>
    <n v="2.7625000000000002"/>
    <x v="1"/>
    <x v="1"/>
    <x v="11"/>
    <x v="11"/>
  </r>
  <r>
    <x v="0"/>
    <x v="0"/>
    <x v="3"/>
    <x v="75"/>
    <x v="0"/>
    <x v="674"/>
    <x v="673"/>
    <x v="0"/>
    <x v="0"/>
    <x v="0"/>
    <x v="0"/>
    <x v="1"/>
    <x v="1"/>
    <x v="0"/>
    <n v="409759.28"/>
    <n v="500000"/>
    <n v="500000"/>
    <n v="712950"/>
    <n v="212950"/>
    <n v="42.59"/>
    <x v="1"/>
    <x v="1"/>
    <x v="10"/>
    <x v="10"/>
  </r>
  <r>
    <x v="0"/>
    <x v="0"/>
    <x v="3"/>
    <x v="75"/>
    <x v="0"/>
    <x v="675"/>
    <x v="674"/>
    <x v="0"/>
    <x v="0"/>
    <x v="0"/>
    <x v="0"/>
    <x v="1"/>
    <x v="1"/>
    <x v="0"/>
    <n v="197729.2"/>
    <n v="550000"/>
    <n v="550000"/>
    <n v="515700"/>
    <n v="-34300"/>
    <n v="-6.2363636363636372"/>
    <x v="1"/>
    <x v="0"/>
    <x v="11"/>
    <x v="11"/>
  </r>
  <r>
    <x v="0"/>
    <x v="0"/>
    <x v="3"/>
    <x v="75"/>
    <x v="0"/>
    <x v="676"/>
    <x v="675"/>
    <x v="0"/>
    <x v="0"/>
    <x v="0"/>
    <x v="0"/>
    <x v="1"/>
    <x v="1"/>
    <x v="0"/>
    <n v="265155.93"/>
    <n v="600000"/>
    <n v="600000"/>
    <n v="743850"/>
    <n v="143850"/>
    <n v="23.975000000000001"/>
    <x v="1"/>
    <x v="1"/>
    <x v="11"/>
    <x v="11"/>
  </r>
  <r>
    <x v="0"/>
    <x v="0"/>
    <x v="3"/>
    <x v="16"/>
    <x v="0"/>
    <x v="677"/>
    <x v="676"/>
    <x v="0"/>
    <x v="0"/>
    <x v="0"/>
    <x v="0"/>
    <x v="1"/>
    <x v="1"/>
    <x v="0"/>
    <n v="12818.68"/>
    <n v="50000"/>
    <n v="50000"/>
    <n v="53150"/>
    <n v="3150"/>
    <n v="6.3"/>
    <x v="1"/>
    <x v="1"/>
    <x v="12"/>
    <x v="12"/>
  </r>
  <r>
    <x v="0"/>
    <x v="0"/>
    <x v="3"/>
    <x v="16"/>
    <x v="0"/>
    <x v="678"/>
    <x v="677"/>
    <x v="0"/>
    <x v="0"/>
    <x v="0"/>
    <x v="0"/>
    <x v="1"/>
    <x v="1"/>
    <x v="0"/>
    <n v="59606.45"/>
    <n v="150000"/>
    <n v="150000"/>
    <n v="177009"/>
    <n v="27009"/>
    <n v="18.006"/>
    <x v="1"/>
    <x v="1"/>
    <x v="11"/>
    <x v="11"/>
  </r>
  <r>
    <x v="0"/>
    <x v="0"/>
    <x v="3"/>
    <x v="16"/>
    <x v="0"/>
    <x v="679"/>
    <x v="678"/>
    <x v="0"/>
    <x v="0"/>
    <x v="0"/>
    <x v="0"/>
    <x v="1"/>
    <x v="1"/>
    <x v="0"/>
    <n v="69444.36"/>
    <n v="150000"/>
    <n v="150000"/>
    <n v="150450"/>
    <n v="450"/>
    <n v="0.3"/>
    <x v="1"/>
    <x v="1"/>
    <x v="9"/>
    <x v="9"/>
  </r>
  <r>
    <x v="0"/>
    <x v="0"/>
    <x v="3"/>
    <x v="16"/>
    <x v="0"/>
    <x v="680"/>
    <x v="679"/>
    <x v="0"/>
    <x v="0"/>
    <x v="0"/>
    <x v="0"/>
    <x v="1"/>
    <x v="1"/>
    <x v="0"/>
    <n v="221239.13"/>
    <n v="310000"/>
    <n v="310000"/>
    <n v="361200"/>
    <n v="51200"/>
    <n v="16.516129032258064"/>
    <x v="1"/>
    <x v="1"/>
    <x v="10"/>
    <x v="10"/>
  </r>
  <r>
    <x v="0"/>
    <x v="0"/>
    <x v="3"/>
    <x v="16"/>
    <x v="0"/>
    <x v="681"/>
    <x v="680"/>
    <x v="0"/>
    <x v="0"/>
    <x v="0"/>
    <x v="0"/>
    <x v="1"/>
    <x v="1"/>
    <x v="0"/>
    <n v="167116.14000000001"/>
    <n v="300000"/>
    <n v="300000"/>
    <n v="365550"/>
    <n v="65550"/>
    <n v="21.85"/>
    <x v="1"/>
    <x v="1"/>
    <x v="11"/>
    <x v="11"/>
  </r>
  <r>
    <x v="0"/>
    <x v="0"/>
    <x v="3"/>
    <x v="16"/>
    <x v="0"/>
    <x v="682"/>
    <x v="681"/>
    <x v="0"/>
    <x v="0"/>
    <x v="0"/>
    <x v="0"/>
    <x v="1"/>
    <x v="1"/>
    <x v="0"/>
    <n v="24353.21"/>
    <n v="70000"/>
    <n v="70000"/>
    <n v="104900"/>
    <n v="34900"/>
    <n v="49.857142857142861"/>
    <x v="1"/>
    <x v="1"/>
    <x v="12"/>
    <x v="12"/>
  </r>
  <r>
    <x v="0"/>
    <x v="0"/>
    <x v="3"/>
    <x v="16"/>
    <x v="0"/>
    <x v="683"/>
    <x v="682"/>
    <x v="0"/>
    <x v="0"/>
    <x v="0"/>
    <x v="0"/>
    <x v="1"/>
    <x v="1"/>
    <x v="0"/>
    <n v="75537.36"/>
    <n v="250000"/>
    <n v="250000"/>
    <n v="256289"/>
    <n v="6289"/>
    <n v="2.5156000000000001"/>
    <x v="1"/>
    <x v="1"/>
    <x v="11"/>
    <x v="11"/>
  </r>
  <r>
    <x v="0"/>
    <x v="0"/>
    <x v="3"/>
    <x v="16"/>
    <x v="0"/>
    <x v="684"/>
    <x v="683"/>
    <x v="0"/>
    <x v="0"/>
    <x v="0"/>
    <x v="0"/>
    <x v="1"/>
    <x v="1"/>
    <x v="0"/>
    <n v="20415.39"/>
    <n v="40000"/>
    <n v="40000"/>
    <n v="49100"/>
    <n v="9100"/>
    <n v="22.75"/>
    <x v="1"/>
    <x v="1"/>
    <x v="12"/>
    <x v="12"/>
  </r>
  <r>
    <x v="0"/>
    <x v="0"/>
    <x v="3"/>
    <x v="16"/>
    <x v="0"/>
    <x v="685"/>
    <x v="684"/>
    <x v="0"/>
    <x v="0"/>
    <x v="0"/>
    <x v="0"/>
    <x v="1"/>
    <x v="1"/>
    <x v="0"/>
    <n v="81199.88"/>
    <n v="270000"/>
    <n v="270000"/>
    <n v="306900"/>
    <n v="36900"/>
    <n v="13.666666666666668"/>
    <x v="1"/>
    <x v="1"/>
    <x v="12"/>
    <x v="12"/>
  </r>
  <r>
    <x v="0"/>
    <x v="0"/>
    <x v="3"/>
    <x v="17"/>
    <x v="0"/>
    <x v="686"/>
    <x v="685"/>
    <x v="0"/>
    <x v="0"/>
    <x v="0"/>
    <x v="0"/>
    <x v="1"/>
    <x v="1"/>
    <x v="0"/>
    <n v="32771.69"/>
    <n v="83985"/>
    <n v="83985"/>
    <n v="91550"/>
    <n v="7565"/>
    <n v="9.0075608739655895"/>
    <x v="1"/>
    <x v="1"/>
    <x v="7"/>
    <x v="7"/>
  </r>
  <r>
    <x v="0"/>
    <x v="0"/>
    <x v="3"/>
    <x v="17"/>
    <x v="0"/>
    <x v="687"/>
    <x v="686"/>
    <x v="0"/>
    <x v="0"/>
    <x v="0"/>
    <x v="0"/>
    <x v="1"/>
    <x v="1"/>
    <x v="0"/>
    <n v="32189.439999999999"/>
    <n v="82000"/>
    <n v="82000"/>
    <n v="80500"/>
    <n v="-1500"/>
    <n v="-1.8292682926829269"/>
    <x v="1"/>
    <x v="0"/>
    <x v="8"/>
    <x v="8"/>
  </r>
  <r>
    <x v="0"/>
    <x v="0"/>
    <x v="3"/>
    <x v="17"/>
    <x v="0"/>
    <x v="688"/>
    <x v="687"/>
    <x v="0"/>
    <x v="0"/>
    <x v="0"/>
    <x v="0"/>
    <x v="1"/>
    <x v="1"/>
    <x v="0"/>
    <n v="22254.76"/>
    <n v="60000"/>
    <n v="60000"/>
    <n v="63400"/>
    <n v="3400"/>
    <n v="5.666666666666667"/>
    <x v="1"/>
    <x v="1"/>
    <x v="11"/>
    <x v="11"/>
  </r>
  <r>
    <x v="0"/>
    <x v="0"/>
    <x v="3"/>
    <x v="17"/>
    <x v="0"/>
    <x v="689"/>
    <x v="688"/>
    <x v="0"/>
    <x v="0"/>
    <x v="0"/>
    <x v="0"/>
    <x v="1"/>
    <x v="1"/>
    <x v="0"/>
    <n v="13564.26"/>
    <n v="40800"/>
    <n v="40800"/>
    <n v="43600"/>
    <n v="2800"/>
    <n v="6.8627450980392162"/>
    <x v="1"/>
    <x v="1"/>
    <x v="11"/>
    <x v="11"/>
  </r>
  <r>
    <x v="0"/>
    <x v="0"/>
    <x v="3"/>
    <x v="17"/>
    <x v="0"/>
    <x v="690"/>
    <x v="689"/>
    <x v="0"/>
    <x v="0"/>
    <x v="0"/>
    <x v="0"/>
    <x v="1"/>
    <x v="1"/>
    <x v="0"/>
    <n v="419.71"/>
    <n v="3000"/>
    <n v="3000"/>
    <n v="1500"/>
    <n v="-1500"/>
    <n v="-50"/>
    <x v="1"/>
    <x v="0"/>
    <x v="12"/>
    <x v="12"/>
  </r>
  <r>
    <x v="0"/>
    <x v="0"/>
    <x v="3"/>
    <x v="17"/>
    <x v="0"/>
    <x v="691"/>
    <x v="690"/>
    <x v="0"/>
    <x v="0"/>
    <x v="0"/>
    <x v="0"/>
    <x v="1"/>
    <x v="1"/>
    <x v="0"/>
    <n v="1757.12"/>
    <n v="15000"/>
    <n v="15000"/>
    <n v="19900"/>
    <n v="4900"/>
    <n v="32.666666666666664"/>
    <x v="1"/>
    <x v="1"/>
    <x v="12"/>
    <x v="12"/>
  </r>
  <r>
    <x v="0"/>
    <x v="0"/>
    <x v="3"/>
    <x v="17"/>
    <x v="0"/>
    <x v="692"/>
    <x v="691"/>
    <x v="0"/>
    <x v="0"/>
    <x v="0"/>
    <x v="0"/>
    <x v="1"/>
    <x v="1"/>
    <x v="0"/>
    <n v="4551.42"/>
    <n v="10000"/>
    <n v="10000"/>
    <n v="26100"/>
    <n v="16100"/>
    <n v="161"/>
    <x v="1"/>
    <x v="1"/>
    <x v="8"/>
    <x v="8"/>
  </r>
  <r>
    <x v="0"/>
    <x v="0"/>
    <x v="3"/>
    <x v="17"/>
    <x v="0"/>
    <x v="693"/>
    <x v="692"/>
    <x v="0"/>
    <x v="0"/>
    <x v="0"/>
    <x v="0"/>
    <x v="1"/>
    <x v="1"/>
    <x v="0"/>
    <n v="9121.7099999999991"/>
    <n v="32450"/>
    <n v="32450"/>
    <n v="202550"/>
    <n v="170100"/>
    <n v="524.19106317411399"/>
    <x v="1"/>
    <x v="1"/>
    <x v="8"/>
    <x v="8"/>
  </r>
  <r>
    <x v="0"/>
    <x v="0"/>
    <x v="3"/>
    <x v="17"/>
    <x v="0"/>
    <x v="694"/>
    <x v="693"/>
    <x v="0"/>
    <x v="0"/>
    <x v="0"/>
    <x v="0"/>
    <x v="1"/>
    <x v="1"/>
    <x v="0"/>
    <n v="9895.73"/>
    <n v="39600"/>
    <n v="39600"/>
    <n v="33850"/>
    <n v="-5750"/>
    <n v="-14.520202020202019"/>
    <x v="1"/>
    <x v="0"/>
    <x v="12"/>
    <x v="12"/>
  </r>
  <r>
    <x v="0"/>
    <x v="0"/>
    <x v="3"/>
    <x v="18"/>
    <x v="0"/>
    <x v="695"/>
    <x v="694"/>
    <x v="0"/>
    <x v="0"/>
    <x v="0"/>
    <x v="0"/>
    <x v="1"/>
    <x v="1"/>
    <x v="0"/>
    <n v="52239.11"/>
    <n v="127700"/>
    <n v="127700"/>
    <n v="98000"/>
    <n v="-29700"/>
    <n v="-23.257635082223963"/>
    <x v="1"/>
    <x v="0"/>
    <x v="11"/>
    <x v="11"/>
  </r>
  <r>
    <x v="0"/>
    <x v="0"/>
    <x v="3"/>
    <x v="18"/>
    <x v="0"/>
    <x v="696"/>
    <x v="695"/>
    <x v="0"/>
    <x v="0"/>
    <x v="0"/>
    <x v="0"/>
    <x v="1"/>
    <x v="1"/>
    <x v="0"/>
    <n v="9080.2099999999991"/>
    <n v="40100"/>
    <n v="40100"/>
    <n v="45650"/>
    <n v="5550"/>
    <n v="13.840399002493765"/>
    <x v="1"/>
    <x v="1"/>
    <x v="12"/>
    <x v="12"/>
  </r>
  <r>
    <x v="0"/>
    <x v="0"/>
    <x v="3"/>
    <x v="18"/>
    <x v="0"/>
    <x v="697"/>
    <x v="696"/>
    <x v="0"/>
    <x v="0"/>
    <x v="0"/>
    <x v="0"/>
    <x v="1"/>
    <x v="1"/>
    <x v="0"/>
    <n v="111638.69"/>
    <n v="360000"/>
    <n v="360000"/>
    <n v="305200"/>
    <n v="-54800"/>
    <n v="-15.222222222222221"/>
    <x v="1"/>
    <x v="0"/>
    <x v="7"/>
    <x v="7"/>
  </r>
  <r>
    <x v="0"/>
    <x v="0"/>
    <x v="3"/>
    <x v="19"/>
    <x v="0"/>
    <x v="698"/>
    <x v="697"/>
    <x v="0"/>
    <x v="0"/>
    <x v="0"/>
    <x v="0"/>
    <x v="1"/>
    <x v="1"/>
    <x v="0"/>
    <n v="30696.639999999999"/>
    <n v="20000"/>
    <n v="20000"/>
    <n v="43850"/>
    <n v="23850"/>
    <n v="119.25"/>
    <x v="1"/>
    <x v="1"/>
    <x v="7"/>
    <x v="7"/>
  </r>
  <r>
    <x v="0"/>
    <x v="0"/>
    <x v="3"/>
    <x v="19"/>
    <x v="0"/>
    <x v="699"/>
    <x v="698"/>
    <x v="0"/>
    <x v="0"/>
    <x v="0"/>
    <x v="0"/>
    <x v="1"/>
    <x v="1"/>
    <x v="0"/>
    <n v="91354"/>
    <n v="251842.5"/>
    <n v="251842.5"/>
    <n v="275200"/>
    <n v="23357.5"/>
    <n v="9.274645860011713"/>
    <x v="1"/>
    <x v="1"/>
    <x v="11"/>
    <x v="11"/>
  </r>
  <r>
    <x v="0"/>
    <x v="0"/>
    <x v="3"/>
    <x v="19"/>
    <x v="0"/>
    <x v="700"/>
    <x v="699"/>
    <x v="0"/>
    <x v="0"/>
    <x v="0"/>
    <x v="0"/>
    <x v="1"/>
    <x v="1"/>
    <x v="0"/>
    <n v="125099.73"/>
    <n v="350000"/>
    <n v="350000"/>
    <n v="448428"/>
    <n v="98428"/>
    <n v="28.122285714285713"/>
    <x v="1"/>
    <x v="1"/>
    <x v="7"/>
    <x v="7"/>
  </r>
  <r>
    <x v="0"/>
    <x v="0"/>
    <x v="3"/>
    <x v="19"/>
    <x v="0"/>
    <x v="701"/>
    <x v="700"/>
    <x v="0"/>
    <x v="0"/>
    <x v="0"/>
    <x v="0"/>
    <x v="1"/>
    <x v="1"/>
    <x v="0"/>
    <n v="39223.519999999997"/>
    <n v="78000"/>
    <n v="78000"/>
    <n v="158200"/>
    <n v="80200"/>
    <n v="102.82051282051282"/>
    <x v="1"/>
    <x v="1"/>
    <x v="8"/>
    <x v="8"/>
  </r>
  <r>
    <x v="0"/>
    <x v="0"/>
    <x v="3"/>
    <x v="19"/>
    <x v="0"/>
    <x v="702"/>
    <x v="701"/>
    <x v="0"/>
    <x v="0"/>
    <x v="0"/>
    <x v="0"/>
    <x v="1"/>
    <x v="1"/>
    <x v="0"/>
    <n v="8732.26"/>
    <n v="31600"/>
    <n v="31600"/>
    <n v="37150"/>
    <n v="5550"/>
    <n v="17.563291139240508"/>
    <x v="1"/>
    <x v="1"/>
    <x v="11"/>
    <x v="11"/>
  </r>
  <r>
    <x v="0"/>
    <x v="0"/>
    <x v="3"/>
    <x v="19"/>
    <x v="0"/>
    <x v="703"/>
    <x v="702"/>
    <x v="0"/>
    <x v="0"/>
    <x v="0"/>
    <x v="0"/>
    <x v="1"/>
    <x v="1"/>
    <x v="0"/>
    <n v="24687.08"/>
    <n v="60000"/>
    <n v="60000"/>
    <n v="112000"/>
    <n v="52000"/>
    <n v="86.666666666666657"/>
    <x v="1"/>
    <x v="1"/>
    <x v="11"/>
    <x v="11"/>
  </r>
  <r>
    <x v="0"/>
    <x v="0"/>
    <x v="3"/>
    <x v="19"/>
    <x v="0"/>
    <x v="704"/>
    <x v="703"/>
    <x v="0"/>
    <x v="0"/>
    <x v="0"/>
    <x v="0"/>
    <x v="1"/>
    <x v="1"/>
    <x v="0"/>
    <n v="5872.62"/>
    <n v="29000"/>
    <n v="29000"/>
    <n v="41950"/>
    <n v="12950"/>
    <n v="44.655172413793103"/>
    <x v="1"/>
    <x v="1"/>
    <x v="12"/>
    <x v="12"/>
  </r>
  <r>
    <x v="0"/>
    <x v="0"/>
    <x v="3"/>
    <x v="19"/>
    <x v="0"/>
    <x v="705"/>
    <x v="704"/>
    <x v="0"/>
    <x v="0"/>
    <x v="0"/>
    <x v="0"/>
    <x v="1"/>
    <x v="1"/>
    <x v="0"/>
    <n v="0"/>
    <n v="35000"/>
    <n v="35000"/>
    <n v="22750"/>
    <n v="-12250"/>
    <n v="-35"/>
    <x v="1"/>
    <x v="0"/>
    <x v="11"/>
    <x v="11"/>
  </r>
  <r>
    <x v="0"/>
    <x v="0"/>
    <x v="7"/>
    <x v="41"/>
    <x v="1"/>
    <x v="706"/>
    <x v="705"/>
    <x v="0"/>
    <x v="0"/>
    <x v="0"/>
    <x v="0"/>
    <x v="1"/>
    <x v="1"/>
    <x v="0"/>
    <n v="273549.94"/>
    <n v="500000"/>
    <n v="500000"/>
    <n v="505300"/>
    <n v="5300"/>
    <n v="1.06"/>
    <x v="1"/>
    <x v="1"/>
    <x v="1"/>
    <x v="1"/>
  </r>
  <r>
    <x v="0"/>
    <x v="0"/>
    <x v="7"/>
    <x v="42"/>
    <x v="0"/>
    <x v="707"/>
    <x v="706"/>
    <x v="0"/>
    <x v="0"/>
    <x v="0"/>
    <x v="0"/>
    <x v="1"/>
    <x v="1"/>
    <x v="0"/>
    <n v="188097.07"/>
    <n v="200000"/>
    <n v="200000"/>
    <n v="125839"/>
    <n v="-74161"/>
    <n v="-37.080500000000001"/>
    <x v="1"/>
    <x v="0"/>
    <x v="6"/>
    <x v="6"/>
  </r>
  <r>
    <x v="0"/>
    <x v="0"/>
    <x v="9"/>
    <x v="45"/>
    <x v="0"/>
    <x v="708"/>
    <x v="707"/>
    <x v="0"/>
    <x v="0"/>
    <x v="0"/>
    <x v="0"/>
    <x v="1"/>
    <x v="1"/>
    <x v="0"/>
    <n v="99058.8"/>
    <n v="193450"/>
    <n v="193450"/>
    <n v="286800"/>
    <n v="93350"/>
    <n v="48.255363142930989"/>
    <x v="1"/>
    <x v="1"/>
    <x v="6"/>
    <x v="6"/>
  </r>
  <r>
    <x v="0"/>
    <x v="0"/>
    <x v="8"/>
    <x v="46"/>
    <x v="0"/>
    <x v="709"/>
    <x v="708"/>
    <x v="0"/>
    <x v="0"/>
    <x v="0"/>
    <x v="0"/>
    <x v="1"/>
    <x v="1"/>
    <x v="0"/>
    <n v="123043.79"/>
    <n v="286800"/>
    <n v="286800"/>
    <n v="254550"/>
    <n v="-32250"/>
    <n v="-11.244769874476988"/>
    <x v="1"/>
    <x v="0"/>
    <x v="6"/>
    <x v="6"/>
  </r>
  <r>
    <x v="0"/>
    <x v="0"/>
    <x v="8"/>
    <x v="47"/>
    <x v="0"/>
    <x v="710"/>
    <x v="709"/>
    <x v="0"/>
    <x v="0"/>
    <x v="0"/>
    <x v="0"/>
    <x v="1"/>
    <x v="1"/>
    <x v="0"/>
    <n v="123327.93"/>
    <n v="224300"/>
    <n v="224300"/>
    <n v="213150"/>
    <n v="-11150"/>
    <n v="-4.9710209540793588"/>
    <x v="1"/>
    <x v="0"/>
    <x v="10"/>
    <x v="10"/>
  </r>
  <r>
    <x v="0"/>
    <x v="0"/>
    <x v="8"/>
    <x v="49"/>
    <x v="0"/>
    <x v="711"/>
    <x v="710"/>
    <x v="0"/>
    <x v="0"/>
    <x v="0"/>
    <x v="0"/>
    <x v="1"/>
    <x v="1"/>
    <x v="0"/>
    <n v="119191.03"/>
    <n v="140000"/>
    <n v="140000"/>
    <n v="166900"/>
    <n v="26900"/>
    <n v="19.214285714285715"/>
    <x v="1"/>
    <x v="1"/>
    <x v="6"/>
    <x v="6"/>
  </r>
  <r>
    <x v="0"/>
    <x v="0"/>
    <x v="9"/>
    <x v="52"/>
    <x v="0"/>
    <x v="712"/>
    <x v="711"/>
    <x v="0"/>
    <x v="0"/>
    <x v="0"/>
    <x v="0"/>
    <x v="1"/>
    <x v="1"/>
    <x v="0"/>
    <n v="177723.92"/>
    <n v="232300"/>
    <n v="232300"/>
    <n v="295550"/>
    <n v="63250"/>
    <n v="27.227722772277229"/>
    <x v="1"/>
    <x v="1"/>
    <x v="6"/>
    <x v="6"/>
  </r>
  <r>
    <x v="0"/>
    <x v="0"/>
    <x v="8"/>
    <x v="53"/>
    <x v="1"/>
    <x v="713"/>
    <x v="712"/>
    <x v="0"/>
    <x v="0"/>
    <x v="0"/>
    <x v="0"/>
    <x v="1"/>
    <x v="1"/>
    <x v="0"/>
    <n v="452052.21"/>
    <n v="556400"/>
    <n v="556400"/>
    <n v="553800"/>
    <n v="-2600"/>
    <n v="-0.46728971962616822"/>
    <x v="1"/>
    <x v="0"/>
    <x v="1"/>
    <x v="1"/>
  </r>
  <r>
    <x v="0"/>
    <x v="0"/>
    <x v="8"/>
    <x v="54"/>
    <x v="0"/>
    <x v="714"/>
    <x v="713"/>
    <x v="0"/>
    <x v="0"/>
    <x v="0"/>
    <x v="0"/>
    <x v="1"/>
    <x v="1"/>
    <x v="0"/>
    <n v="249967.07"/>
    <n v="480000"/>
    <n v="480000"/>
    <n v="471400"/>
    <n v="-8600"/>
    <n v="-1.7916666666666667"/>
    <x v="1"/>
    <x v="0"/>
    <x v="6"/>
    <x v="6"/>
  </r>
  <r>
    <x v="0"/>
    <x v="0"/>
    <x v="10"/>
    <x v="60"/>
    <x v="0"/>
    <x v="715"/>
    <x v="714"/>
    <x v="0"/>
    <x v="0"/>
    <x v="0"/>
    <x v="0"/>
    <x v="1"/>
    <x v="1"/>
    <x v="0"/>
    <n v="44471.7"/>
    <n v="110000"/>
    <n v="110000"/>
    <n v="247550"/>
    <n v="137550"/>
    <n v="125.04545454545455"/>
    <x v="1"/>
    <x v="1"/>
    <x v="9"/>
    <x v="9"/>
  </r>
  <r>
    <x v="0"/>
    <x v="0"/>
    <x v="10"/>
    <x v="61"/>
    <x v="0"/>
    <x v="716"/>
    <x v="715"/>
    <x v="0"/>
    <x v="0"/>
    <x v="0"/>
    <x v="0"/>
    <x v="1"/>
    <x v="1"/>
    <x v="0"/>
    <n v="116963.19"/>
    <n v="160000"/>
    <n v="160000"/>
    <n v="213360"/>
    <n v="53360"/>
    <n v="33.35"/>
    <x v="1"/>
    <x v="1"/>
    <x v="6"/>
    <x v="6"/>
  </r>
  <r>
    <x v="0"/>
    <x v="0"/>
    <x v="10"/>
    <x v="63"/>
    <x v="0"/>
    <x v="717"/>
    <x v="716"/>
    <x v="0"/>
    <x v="0"/>
    <x v="0"/>
    <x v="0"/>
    <x v="1"/>
    <x v="1"/>
    <x v="0"/>
    <n v="64572.6"/>
    <n v="100000"/>
    <n v="100000"/>
    <n v="244000"/>
    <n v="144000"/>
    <n v="144"/>
    <x v="1"/>
    <x v="1"/>
    <x v="9"/>
    <x v="9"/>
  </r>
  <r>
    <x v="0"/>
    <x v="0"/>
    <x v="11"/>
    <x v="70"/>
    <x v="0"/>
    <x v="718"/>
    <x v="717"/>
    <x v="0"/>
    <x v="0"/>
    <x v="0"/>
    <x v="0"/>
    <x v="1"/>
    <x v="1"/>
    <x v="0"/>
    <n v="237570.78"/>
    <n v="400000"/>
    <n v="400000"/>
    <n v="295900"/>
    <n v="-104100"/>
    <n v="-26.024999999999999"/>
    <x v="1"/>
    <x v="0"/>
    <x v="10"/>
    <x v="10"/>
  </r>
  <r>
    <x v="0"/>
    <x v="0"/>
    <x v="6"/>
    <x v="71"/>
    <x v="0"/>
    <x v="719"/>
    <x v="718"/>
    <x v="0"/>
    <x v="0"/>
    <x v="0"/>
    <x v="0"/>
    <x v="1"/>
    <x v="1"/>
    <x v="0"/>
    <n v="161557.60999999999"/>
    <n v="200000"/>
    <n v="200000"/>
    <n v="193900"/>
    <n v="-6100"/>
    <n v="-3.05"/>
    <x v="1"/>
    <x v="0"/>
    <x v="10"/>
    <x v="10"/>
  </r>
  <r>
    <x v="0"/>
    <x v="0"/>
    <x v="11"/>
    <x v="72"/>
    <x v="0"/>
    <x v="720"/>
    <x v="719"/>
    <x v="0"/>
    <x v="0"/>
    <x v="0"/>
    <x v="0"/>
    <x v="1"/>
    <x v="1"/>
    <x v="0"/>
    <n v="321031.27"/>
    <n v="580000"/>
    <n v="580000"/>
    <n v="415600"/>
    <n v="-164400"/>
    <n v="-28.344827586206897"/>
    <x v="1"/>
    <x v="0"/>
    <x v="9"/>
    <x v="9"/>
  </r>
  <r>
    <x v="0"/>
    <x v="0"/>
    <x v="1"/>
    <x v="1"/>
    <x v="0"/>
    <x v="721"/>
    <x v="720"/>
    <x v="0"/>
    <x v="0"/>
    <x v="0"/>
    <x v="0"/>
    <x v="1"/>
    <x v="1"/>
    <x v="0"/>
    <n v="254884.32"/>
    <n v="400000"/>
    <n v="400000"/>
    <n v="483400"/>
    <n v="83400"/>
    <n v="20.85"/>
    <x v="1"/>
    <x v="1"/>
    <x v="9"/>
    <x v="9"/>
  </r>
  <r>
    <x v="0"/>
    <x v="0"/>
    <x v="2"/>
    <x v="11"/>
    <x v="0"/>
    <x v="722"/>
    <x v="721"/>
    <x v="0"/>
    <x v="0"/>
    <x v="0"/>
    <x v="0"/>
    <x v="1"/>
    <x v="1"/>
    <x v="0"/>
    <n v="197824.97"/>
    <n v="300000"/>
    <n v="300000"/>
    <n v="309850"/>
    <n v="9850"/>
    <n v="3.2833333333333337"/>
    <x v="1"/>
    <x v="1"/>
    <x v="6"/>
    <x v="6"/>
  </r>
  <r>
    <x v="0"/>
    <x v="0"/>
    <x v="3"/>
    <x v="17"/>
    <x v="0"/>
    <x v="723"/>
    <x v="722"/>
    <x v="0"/>
    <x v="0"/>
    <x v="0"/>
    <x v="0"/>
    <x v="1"/>
    <x v="1"/>
    <x v="0"/>
    <n v="5173.71"/>
    <n v="8300"/>
    <n v="8300"/>
    <n v="10550"/>
    <n v="2250"/>
    <n v="27.108433734939759"/>
    <x v="1"/>
    <x v="1"/>
    <x v="6"/>
    <x v="6"/>
  </r>
  <r>
    <x v="0"/>
    <x v="0"/>
    <x v="3"/>
    <x v="18"/>
    <x v="0"/>
    <x v="724"/>
    <x v="723"/>
    <x v="0"/>
    <x v="0"/>
    <x v="0"/>
    <x v="0"/>
    <x v="1"/>
    <x v="1"/>
    <x v="0"/>
    <n v="57521.27"/>
    <n v="95000"/>
    <n v="95000"/>
    <n v="118250"/>
    <n v="23250"/>
    <n v="24.473684210526319"/>
    <x v="1"/>
    <x v="1"/>
    <x v="7"/>
    <x v="7"/>
  </r>
  <r>
    <x v="0"/>
    <x v="0"/>
    <x v="3"/>
    <x v="17"/>
    <x v="0"/>
    <x v="725"/>
    <x v="724"/>
    <x v="0"/>
    <x v="0"/>
    <x v="0"/>
    <x v="0"/>
    <x v="1"/>
    <x v="1"/>
    <x v="0"/>
    <n v="3346"/>
    <n v="14800"/>
    <n v="14800"/>
    <n v="13800"/>
    <n v="-1000"/>
    <n v="-6.756756756756757"/>
    <x v="1"/>
    <x v="0"/>
    <x v="12"/>
    <x v="12"/>
  </r>
  <r>
    <x v="0"/>
    <x v="0"/>
    <x v="0"/>
    <x v="37"/>
    <x v="0"/>
    <x v="726"/>
    <x v="725"/>
    <x v="0"/>
    <x v="0"/>
    <x v="0"/>
    <x v="0"/>
    <x v="1"/>
    <x v="1"/>
    <x v="0"/>
    <n v="15285.35"/>
    <n v="4200"/>
    <n v="4200"/>
    <n v="0"/>
    <n v="-4200"/>
    <n v="-100"/>
    <x v="1"/>
    <x v="0"/>
    <x v="12"/>
    <x v="12"/>
  </r>
  <r>
    <x v="0"/>
    <x v="0"/>
    <x v="0"/>
    <x v="37"/>
    <x v="0"/>
    <x v="727"/>
    <x v="726"/>
    <x v="0"/>
    <x v="0"/>
    <x v="0"/>
    <x v="0"/>
    <x v="1"/>
    <x v="1"/>
    <x v="0"/>
    <n v="124121.65"/>
    <n v="220000"/>
    <n v="220000"/>
    <n v="188250"/>
    <n v="-31750"/>
    <n v="-14.431818181818182"/>
    <x v="1"/>
    <x v="0"/>
    <x v="12"/>
    <x v="12"/>
  </r>
  <r>
    <x v="0"/>
    <x v="0"/>
    <x v="0"/>
    <x v="38"/>
    <x v="0"/>
    <x v="728"/>
    <x v="727"/>
    <x v="0"/>
    <x v="0"/>
    <x v="0"/>
    <x v="0"/>
    <x v="1"/>
    <x v="1"/>
    <x v="0"/>
    <n v="14527.73"/>
    <n v="33000"/>
    <n v="33000"/>
    <n v="50900"/>
    <n v="17900"/>
    <n v="54.242424242424242"/>
    <x v="1"/>
    <x v="1"/>
    <x v="12"/>
    <x v="12"/>
  </r>
  <r>
    <x v="0"/>
    <x v="0"/>
    <x v="10"/>
    <x v="61"/>
    <x v="0"/>
    <x v="729"/>
    <x v="728"/>
    <x v="0"/>
    <x v="0"/>
    <x v="0"/>
    <x v="0"/>
    <x v="1"/>
    <x v="1"/>
    <x v="0"/>
    <n v="12429.1"/>
    <n v="55000"/>
    <n v="55000"/>
    <n v="44150"/>
    <n v="-10850"/>
    <n v="-19.727272727272727"/>
    <x v="1"/>
    <x v="0"/>
    <x v="12"/>
    <x v="12"/>
  </r>
  <r>
    <x v="0"/>
    <x v="0"/>
    <x v="6"/>
    <x v="71"/>
    <x v="0"/>
    <x v="730"/>
    <x v="729"/>
    <x v="0"/>
    <x v="0"/>
    <x v="0"/>
    <x v="0"/>
    <x v="1"/>
    <x v="1"/>
    <x v="0"/>
    <n v="32548.07"/>
    <n v="91040"/>
    <n v="91040"/>
    <n v="113350"/>
    <n v="22310"/>
    <n v="24.505711775043935"/>
    <x v="1"/>
    <x v="1"/>
    <x v="12"/>
    <x v="12"/>
  </r>
  <r>
    <x v="0"/>
    <x v="0"/>
    <x v="10"/>
    <x v="56"/>
    <x v="0"/>
    <x v="731"/>
    <x v="730"/>
    <x v="0"/>
    <x v="0"/>
    <x v="0"/>
    <x v="0"/>
    <x v="1"/>
    <x v="1"/>
    <x v="0"/>
    <n v="22379.18"/>
    <n v="70000"/>
    <n v="70000"/>
    <n v="98000"/>
    <n v="28000"/>
    <n v="40"/>
    <x v="1"/>
    <x v="1"/>
    <x v="12"/>
    <x v="12"/>
  </r>
  <r>
    <x v="0"/>
    <x v="0"/>
    <x v="2"/>
    <x v="11"/>
    <x v="0"/>
    <x v="732"/>
    <x v="731"/>
    <x v="0"/>
    <x v="0"/>
    <x v="0"/>
    <x v="0"/>
    <x v="1"/>
    <x v="1"/>
    <x v="0"/>
    <n v="15729.4"/>
    <n v="32000"/>
    <n v="32000"/>
    <n v="36000"/>
    <n v="4000"/>
    <n v="12.5"/>
    <x v="1"/>
    <x v="1"/>
    <x v="12"/>
    <x v="12"/>
  </r>
  <r>
    <x v="0"/>
    <x v="0"/>
    <x v="2"/>
    <x v="74"/>
    <x v="0"/>
    <x v="733"/>
    <x v="732"/>
    <x v="0"/>
    <x v="0"/>
    <x v="0"/>
    <x v="0"/>
    <x v="1"/>
    <x v="1"/>
    <x v="0"/>
    <n v="42922.3"/>
    <n v="61600"/>
    <n v="61600"/>
    <n v="95500"/>
    <n v="33900"/>
    <n v="55.032467532467528"/>
    <x v="1"/>
    <x v="1"/>
    <x v="12"/>
    <x v="12"/>
  </r>
  <r>
    <x v="0"/>
    <x v="0"/>
    <x v="9"/>
    <x v="45"/>
    <x v="1"/>
    <x v="734"/>
    <x v="733"/>
    <x v="0"/>
    <x v="0"/>
    <x v="0"/>
    <x v="0"/>
    <x v="1"/>
    <x v="1"/>
    <x v="0"/>
    <n v="186139.63"/>
    <n v="209243"/>
    <n v="209243"/>
    <n v="351550"/>
    <n v="142307"/>
    <n v="68.010399392094357"/>
    <x v="1"/>
    <x v="1"/>
    <x v="5"/>
    <x v="5"/>
  </r>
  <r>
    <x v="0"/>
    <x v="0"/>
    <x v="4"/>
    <x v="31"/>
    <x v="0"/>
    <x v="735"/>
    <x v="734"/>
    <x v="0"/>
    <x v="0"/>
    <x v="0"/>
    <x v="0"/>
    <x v="1"/>
    <x v="1"/>
    <x v="0"/>
    <n v="22118.27"/>
    <n v="80000"/>
    <n v="80000"/>
    <n v="105700"/>
    <n v="25700"/>
    <n v="32.125"/>
    <x v="1"/>
    <x v="1"/>
    <x v="12"/>
    <x v="12"/>
  </r>
  <r>
    <x v="0"/>
    <x v="0"/>
    <x v="3"/>
    <x v="18"/>
    <x v="0"/>
    <x v="736"/>
    <x v="735"/>
    <x v="0"/>
    <x v="0"/>
    <x v="0"/>
    <x v="0"/>
    <x v="1"/>
    <x v="1"/>
    <x v="0"/>
    <n v="15074.81"/>
    <n v="58000"/>
    <n v="58000"/>
    <n v="246950"/>
    <n v="188950"/>
    <n v="325.77586206896552"/>
    <x v="1"/>
    <x v="1"/>
    <x v="12"/>
    <x v="12"/>
  </r>
  <r>
    <x v="0"/>
    <x v="0"/>
    <x v="4"/>
    <x v="33"/>
    <x v="0"/>
    <x v="737"/>
    <x v="736"/>
    <x v="0"/>
    <x v="0"/>
    <x v="0"/>
    <x v="0"/>
    <x v="1"/>
    <x v="1"/>
    <x v="0"/>
    <n v="384802.48"/>
    <n v="700000"/>
    <n v="700000"/>
    <n v="459450"/>
    <n v="-240550"/>
    <n v="-34.364285714285714"/>
    <x v="1"/>
    <x v="0"/>
    <x v="12"/>
    <x v="12"/>
  </r>
  <r>
    <x v="0"/>
    <x v="0"/>
    <x v="4"/>
    <x v="36"/>
    <x v="0"/>
    <x v="738"/>
    <x v="737"/>
    <x v="0"/>
    <x v="0"/>
    <x v="0"/>
    <x v="0"/>
    <x v="1"/>
    <x v="1"/>
    <x v="0"/>
    <n v="182948.36"/>
    <n v="300000"/>
    <n v="300000"/>
    <n v="371250"/>
    <n v="71250"/>
    <n v="23.75"/>
    <x v="1"/>
    <x v="1"/>
    <x v="11"/>
    <x v="11"/>
  </r>
  <r>
    <x v="0"/>
    <x v="0"/>
    <x v="3"/>
    <x v="19"/>
    <x v="0"/>
    <x v="739"/>
    <x v="738"/>
    <x v="0"/>
    <x v="0"/>
    <x v="0"/>
    <x v="0"/>
    <x v="1"/>
    <x v="1"/>
    <x v="0"/>
    <n v="11176.68"/>
    <n v="35600"/>
    <n v="35600"/>
    <n v="256100"/>
    <n v="220500"/>
    <n v="619.38202247191009"/>
    <x v="1"/>
    <x v="1"/>
    <x v="11"/>
    <x v="11"/>
  </r>
  <r>
    <x v="0"/>
    <x v="0"/>
    <x v="1"/>
    <x v="73"/>
    <x v="0"/>
    <x v="740"/>
    <x v="739"/>
    <x v="0"/>
    <x v="0"/>
    <x v="0"/>
    <x v="0"/>
    <x v="1"/>
    <x v="1"/>
    <x v="0"/>
    <n v="38605.46"/>
    <n v="65000"/>
    <n v="65000"/>
    <n v="172900"/>
    <n v="107900"/>
    <n v="166"/>
    <x v="1"/>
    <x v="1"/>
    <x v="12"/>
    <x v="12"/>
  </r>
  <r>
    <x v="0"/>
    <x v="0"/>
    <x v="9"/>
    <x v="45"/>
    <x v="0"/>
    <x v="741"/>
    <x v="740"/>
    <x v="0"/>
    <x v="0"/>
    <x v="0"/>
    <x v="0"/>
    <x v="1"/>
    <x v="1"/>
    <x v="0"/>
    <n v="65975.490000000005"/>
    <n v="100000"/>
    <n v="100000"/>
    <n v="162500"/>
    <n v="62500"/>
    <n v="62.5"/>
    <x v="1"/>
    <x v="1"/>
    <x v="12"/>
    <x v="12"/>
  </r>
  <r>
    <x v="0"/>
    <x v="0"/>
    <x v="8"/>
    <x v="47"/>
    <x v="0"/>
    <x v="742"/>
    <x v="741"/>
    <x v="0"/>
    <x v="0"/>
    <x v="0"/>
    <x v="0"/>
    <x v="1"/>
    <x v="1"/>
    <x v="0"/>
    <n v="47806.26"/>
    <n v="122000"/>
    <n v="122000"/>
    <n v="188220"/>
    <n v="66220"/>
    <n v="54.278688524590159"/>
    <x v="1"/>
    <x v="1"/>
    <x v="11"/>
    <x v="11"/>
  </r>
  <r>
    <x v="0"/>
    <x v="0"/>
    <x v="6"/>
    <x v="67"/>
    <x v="0"/>
    <x v="743"/>
    <x v="742"/>
    <x v="0"/>
    <x v="0"/>
    <x v="0"/>
    <x v="0"/>
    <x v="1"/>
    <x v="1"/>
    <x v="0"/>
    <n v="27120.560000000001"/>
    <n v="10000"/>
    <n v="10000"/>
    <n v="26350"/>
    <n v="16350"/>
    <n v="163.5"/>
    <x v="1"/>
    <x v="1"/>
    <x v="12"/>
    <x v="12"/>
  </r>
  <r>
    <x v="0"/>
    <x v="0"/>
    <x v="1"/>
    <x v="2"/>
    <x v="0"/>
    <x v="744"/>
    <x v="743"/>
    <x v="0"/>
    <x v="0"/>
    <x v="0"/>
    <x v="0"/>
    <x v="1"/>
    <x v="1"/>
    <x v="0"/>
    <n v="18950.97"/>
    <n v="82900"/>
    <n v="82900"/>
    <n v="81400"/>
    <n v="-1500"/>
    <n v="-1.8094089264173703"/>
    <x v="1"/>
    <x v="0"/>
    <x v="0"/>
    <x v="0"/>
  </r>
  <r>
    <x v="0"/>
    <x v="0"/>
    <x v="2"/>
    <x v="11"/>
    <x v="0"/>
    <x v="745"/>
    <x v="744"/>
    <x v="0"/>
    <x v="0"/>
    <x v="0"/>
    <x v="0"/>
    <x v="1"/>
    <x v="1"/>
    <x v="0"/>
    <n v="80678.880000000005"/>
    <n v="200000"/>
    <n v="200000"/>
    <n v="252650"/>
    <n v="52650"/>
    <n v="26.324999999999999"/>
    <x v="1"/>
    <x v="1"/>
    <x v="10"/>
    <x v="10"/>
  </r>
  <r>
    <x v="0"/>
    <x v="0"/>
    <x v="3"/>
    <x v="75"/>
    <x v="0"/>
    <x v="746"/>
    <x v="745"/>
    <x v="0"/>
    <x v="0"/>
    <x v="0"/>
    <x v="0"/>
    <x v="1"/>
    <x v="1"/>
    <x v="0"/>
    <n v="54892.35"/>
    <n v="240000"/>
    <n v="240000"/>
    <n v="255200"/>
    <n v="15200"/>
    <n v="6.3333333333333339"/>
    <x v="1"/>
    <x v="1"/>
    <x v="12"/>
    <x v="12"/>
  </r>
  <r>
    <x v="0"/>
    <x v="0"/>
    <x v="3"/>
    <x v="19"/>
    <x v="0"/>
    <x v="747"/>
    <x v="746"/>
    <x v="0"/>
    <x v="0"/>
    <x v="0"/>
    <x v="0"/>
    <x v="1"/>
    <x v="1"/>
    <x v="0"/>
    <n v="32738.240000000002"/>
    <n v="250000"/>
    <n v="250000"/>
    <n v="499950"/>
    <n v="249950"/>
    <n v="99.98"/>
    <x v="1"/>
    <x v="1"/>
    <x v="11"/>
    <x v="11"/>
  </r>
  <r>
    <x v="0"/>
    <x v="0"/>
    <x v="10"/>
    <x v="63"/>
    <x v="0"/>
    <x v="748"/>
    <x v="747"/>
    <x v="0"/>
    <x v="0"/>
    <x v="0"/>
    <x v="0"/>
    <x v="1"/>
    <x v="1"/>
    <x v="0"/>
    <n v="205826.72"/>
    <n v="174446"/>
    <n v="174446"/>
    <n v="222400"/>
    <n v="47954"/>
    <n v="27.489309012531098"/>
    <x v="1"/>
    <x v="1"/>
    <x v="11"/>
    <x v="11"/>
  </r>
  <r>
    <x v="0"/>
    <x v="0"/>
    <x v="8"/>
    <x v="53"/>
    <x v="0"/>
    <x v="749"/>
    <x v="748"/>
    <x v="0"/>
    <x v="0"/>
    <x v="0"/>
    <x v="0"/>
    <x v="1"/>
    <x v="1"/>
    <x v="0"/>
    <n v="62740.71"/>
    <n v="150000"/>
    <n v="150000"/>
    <n v="147000"/>
    <n v="-3000"/>
    <n v="-2"/>
    <x v="1"/>
    <x v="0"/>
    <x v="12"/>
    <x v="12"/>
  </r>
  <r>
    <x v="0"/>
    <x v="0"/>
    <x v="8"/>
    <x v="49"/>
    <x v="0"/>
    <x v="750"/>
    <x v="749"/>
    <x v="0"/>
    <x v="0"/>
    <x v="0"/>
    <x v="0"/>
    <x v="1"/>
    <x v="1"/>
    <x v="0"/>
    <n v="25961.55"/>
    <n v="90000"/>
    <n v="90000"/>
    <n v="111350"/>
    <n v="21350"/>
    <n v="23.722222222222221"/>
    <x v="1"/>
    <x v="1"/>
    <x v="13"/>
    <x v="13"/>
  </r>
  <r>
    <x v="0"/>
    <x v="0"/>
    <x v="1"/>
    <x v="2"/>
    <x v="0"/>
    <x v="751"/>
    <x v="750"/>
    <x v="0"/>
    <x v="0"/>
    <x v="0"/>
    <x v="0"/>
    <x v="1"/>
    <x v="1"/>
    <x v="0"/>
    <n v="37070.089999999997"/>
    <n v="150000"/>
    <n v="150000"/>
    <n v="161550"/>
    <n v="11550"/>
    <n v="7.7"/>
    <x v="1"/>
    <x v="1"/>
    <x v="12"/>
    <x v="12"/>
  </r>
  <r>
    <x v="0"/>
    <x v="0"/>
    <x v="7"/>
    <x v="41"/>
    <x v="1"/>
    <x v="752"/>
    <x v="751"/>
    <x v="0"/>
    <x v="0"/>
    <x v="0"/>
    <x v="0"/>
    <x v="1"/>
    <x v="1"/>
    <x v="0"/>
    <n v="320305.8"/>
    <n v="516285"/>
    <n v="516285"/>
    <n v="568200"/>
    <n v="51915"/>
    <n v="10.055492605828176"/>
    <x v="1"/>
    <x v="1"/>
    <x v="2"/>
    <x v="2"/>
  </r>
  <r>
    <x v="0"/>
    <x v="0"/>
    <x v="0"/>
    <x v="39"/>
    <x v="0"/>
    <x v="753"/>
    <x v="752"/>
    <x v="0"/>
    <x v="0"/>
    <x v="0"/>
    <x v="0"/>
    <x v="1"/>
    <x v="1"/>
    <x v="0"/>
    <n v="21374.15"/>
    <n v="75300"/>
    <n v="75300"/>
    <n v="84350"/>
    <n v="9050"/>
    <n v="12.01859229747676"/>
    <x v="1"/>
    <x v="1"/>
    <x v="12"/>
    <x v="12"/>
  </r>
  <r>
    <x v="0"/>
    <x v="0"/>
    <x v="0"/>
    <x v="37"/>
    <x v="0"/>
    <x v="754"/>
    <x v="753"/>
    <x v="0"/>
    <x v="0"/>
    <x v="0"/>
    <x v="0"/>
    <x v="1"/>
    <x v="1"/>
    <x v="0"/>
    <n v="63758.5"/>
    <n v="150300"/>
    <n v="150300"/>
    <n v="134950"/>
    <n v="-15350"/>
    <n v="-10.21290751829674"/>
    <x v="1"/>
    <x v="0"/>
    <x v="11"/>
    <x v="11"/>
  </r>
  <r>
    <x v="0"/>
    <x v="0"/>
    <x v="4"/>
    <x v="30"/>
    <x v="0"/>
    <x v="755"/>
    <x v="754"/>
    <x v="0"/>
    <x v="0"/>
    <x v="0"/>
    <x v="0"/>
    <x v="1"/>
    <x v="1"/>
    <x v="0"/>
    <n v="0"/>
    <n v="0"/>
    <n v="0"/>
    <n v="1710.17"/>
    <n v="1710.17"/>
    <m/>
    <x v="1"/>
    <x v="1"/>
    <x v="12"/>
    <x v="12"/>
  </r>
  <r>
    <x v="0"/>
    <x v="0"/>
    <x v="7"/>
    <x v="40"/>
    <x v="0"/>
    <x v="756"/>
    <x v="755"/>
    <x v="0"/>
    <x v="0"/>
    <x v="0"/>
    <x v="0"/>
    <x v="1"/>
    <x v="1"/>
    <x v="0"/>
    <n v="90188.71"/>
    <n v="285000"/>
    <n v="285000"/>
    <n v="325650"/>
    <n v="40650"/>
    <n v="14.263157894736842"/>
    <x v="1"/>
    <x v="1"/>
    <x v="12"/>
    <x v="12"/>
  </r>
  <r>
    <x v="0"/>
    <x v="0"/>
    <x v="8"/>
    <x v="44"/>
    <x v="0"/>
    <x v="757"/>
    <x v="756"/>
    <x v="0"/>
    <x v="0"/>
    <x v="0"/>
    <x v="0"/>
    <x v="1"/>
    <x v="1"/>
    <x v="0"/>
    <n v="36046.22"/>
    <n v="141400"/>
    <n v="141400"/>
    <n v="118250"/>
    <n v="-23150"/>
    <n v="-16.371994342291373"/>
    <x v="1"/>
    <x v="0"/>
    <x v="12"/>
    <x v="12"/>
  </r>
  <r>
    <x v="0"/>
    <x v="0"/>
    <x v="0"/>
    <x v="38"/>
    <x v="0"/>
    <x v="758"/>
    <x v="757"/>
    <x v="0"/>
    <x v="0"/>
    <x v="0"/>
    <x v="0"/>
    <x v="1"/>
    <x v="1"/>
    <x v="0"/>
    <n v="50345.85"/>
    <n v="120180"/>
    <n v="120180"/>
    <n v="135900"/>
    <n v="15720"/>
    <n v="13.08037943085372"/>
    <x v="1"/>
    <x v="1"/>
    <x v="13"/>
    <x v="13"/>
  </r>
  <r>
    <x v="0"/>
    <x v="0"/>
    <x v="10"/>
    <x v="56"/>
    <x v="0"/>
    <x v="759"/>
    <x v="758"/>
    <x v="0"/>
    <x v="0"/>
    <x v="0"/>
    <x v="0"/>
    <x v="1"/>
    <x v="1"/>
    <x v="0"/>
    <n v="16540.419999999998"/>
    <n v="57000"/>
    <n v="57000"/>
    <n v="90350"/>
    <n v="33350"/>
    <n v="58.508771929824562"/>
    <x v="1"/>
    <x v="1"/>
    <x v="0"/>
    <x v="0"/>
  </r>
  <r>
    <x v="0"/>
    <x v="0"/>
    <x v="3"/>
    <x v="19"/>
    <x v="0"/>
    <x v="760"/>
    <x v="759"/>
    <x v="0"/>
    <x v="0"/>
    <x v="0"/>
    <x v="0"/>
    <x v="1"/>
    <x v="1"/>
    <x v="0"/>
    <n v="23356.3"/>
    <n v="150000"/>
    <n v="150000"/>
    <n v="155950"/>
    <n v="5950"/>
    <n v="3.9666666666666668"/>
    <x v="1"/>
    <x v="1"/>
    <x v="11"/>
    <x v="11"/>
  </r>
  <r>
    <x v="0"/>
    <x v="0"/>
    <x v="0"/>
    <x v="37"/>
    <x v="1"/>
    <x v="761"/>
    <x v="760"/>
    <x v="0"/>
    <x v="0"/>
    <x v="0"/>
    <x v="0"/>
    <x v="1"/>
    <x v="1"/>
    <x v="0"/>
    <n v="229249.63"/>
    <n v="500000"/>
    <n v="500000"/>
    <n v="469500"/>
    <n v="-30500"/>
    <n v="-6.1"/>
    <x v="1"/>
    <x v="0"/>
    <x v="1"/>
    <x v="1"/>
  </r>
  <r>
    <x v="0"/>
    <x v="0"/>
    <x v="4"/>
    <x v="30"/>
    <x v="0"/>
    <x v="762"/>
    <x v="761"/>
    <x v="0"/>
    <x v="0"/>
    <x v="0"/>
    <x v="0"/>
    <x v="1"/>
    <x v="1"/>
    <x v="0"/>
    <n v="0"/>
    <n v="184000"/>
    <n v="184000"/>
    <n v="0"/>
    <n v="-184000"/>
    <n v="-100"/>
    <x v="1"/>
    <x v="0"/>
    <x v="12"/>
    <x v="12"/>
  </r>
  <r>
    <x v="0"/>
    <x v="0"/>
    <x v="7"/>
    <x v="41"/>
    <x v="0"/>
    <x v="763"/>
    <x v="762"/>
    <x v="0"/>
    <x v="0"/>
    <x v="0"/>
    <x v="0"/>
    <x v="1"/>
    <x v="1"/>
    <x v="0"/>
    <n v="92807.08"/>
    <n v="200000"/>
    <n v="200000"/>
    <n v="156250"/>
    <n v="-43750"/>
    <n v="-21.875"/>
    <x v="1"/>
    <x v="0"/>
    <x v="12"/>
    <x v="12"/>
  </r>
  <r>
    <x v="0"/>
    <x v="0"/>
    <x v="3"/>
    <x v="16"/>
    <x v="0"/>
    <x v="764"/>
    <x v="763"/>
    <x v="0"/>
    <x v="0"/>
    <x v="0"/>
    <x v="0"/>
    <x v="1"/>
    <x v="1"/>
    <x v="0"/>
    <n v="18952.52"/>
    <n v="60000"/>
    <n v="60000"/>
    <n v="79500"/>
    <n v="19500"/>
    <n v="32.5"/>
    <x v="1"/>
    <x v="1"/>
    <x v="13"/>
    <x v="13"/>
  </r>
  <r>
    <x v="0"/>
    <x v="0"/>
    <x v="3"/>
    <x v="18"/>
    <x v="0"/>
    <x v="765"/>
    <x v="764"/>
    <x v="0"/>
    <x v="0"/>
    <x v="0"/>
    <x v="0"/>
    <x v="1"/>
    <x v="1"/>
    <x v="0"/>
    <n v="27451.98"/>
    <n v="100000"/>
    <n v="100000"/>
    <n v="471300"/>
    <n v="371300"/>
    <n v="371.3"/>
    <x v="1"/>
    <x v="1"/>
    <x v="12"/>
    <x v="12"/>
  </r>
  <r>
    <x v="0"/>
    <x v="0"/>
    <x v="0"/>
    <x v="37"/>
    <x v="0"/>
    <x v="766"/>
    <x v="765"/>
    <x v="0"/>
    <x v="0"/>
    <x v="0"/>
    <x v="0"/>
    <x v="1"/>
    <x v="1"/>
    <x v="0"/>
    <n v="118012.35"/>
    <n v="350000"/>
    <n v="350000"/>
    <n v="266450"/>
    <n v="-83550"/>
    <n v="-23.871428571428574"/>
    <x v="1"/>
    <x v="0"/>
    <x v="14"/>
    <x v="14"/>
  </r>
  <r>
    <x v="0"/>
    <x v="0"/>
    <x v="9"/>
    <x v="50"/>
    <x v="0"/>
    <x v="767"/>
    <x v="766"/>
    <x v="0"/>
    <x v="0"/>
    <x v="0"/>
    <x v="0"/>
    <x v="1"/>
    <x v="1"/>
    <x v="0"/>
    <n v="47282.66"/>
    <n v="200000"/>
    <n v="200000"/>
    <n v="216000"/>
    <n v="16000"/>
    <n v="8"/>
    <x v="1"/>
    <x v="1"/>
    <x v="14"/>
    <x v="14"/>
  </r>
  <r>
    <x v="0"/>
    <x v="0"/>
    <x v="7"/>
    <x v="41"/>
    <x v="0"/>
    <x v="768"/>
    <x v="767"/>
    <x v="0"/>
    <x v="0"/>
    <x v="0"/>
    <x v="0"/>
    <x v="1"/>
    <x v="1"/>
    <x v="0"/>
    <n v="128373.6"/>
    <n v="280000"/>
    <n v="280000"/>
    <n v="299800"/>
    <n v="19800"/>
    <n v="7.0714285714285721"/>
    <x v="1"/>
    <x v="1"/>
    <x v="13"/>
    <x v="13"/>
  </r>
  <r>
    <x v="0"/>
    <x v="0"/>
    <x v="10"/>
    <x v="57"/>
    <x v="0"/>
    <x v="769"/>
    <x v="768"/>
    <x v="0"/>
    <x v="0"/>
    <x v="0"/>
    <x v="0"/>
    <x v="1"/>
    <x v="1"/>
    <x v="0"/>
    <n v="21528.61"/>
    <n v="30000"/>
    <n v="30000"/>
    <n v="47400"/>
    <n v="17400"/>
    <n v="58"/>
    <x v="1"/>
    <x v="1"/>
    <x v="0"/>
    <x v="0"/>
  </r>
  <r>
    <x v="0"/>
    <x v="0"/>
    <x v="10"/>
    <x v="61"/>
    <x v="0"/>
    <x v="770"/>
    <x v="769"/>
    <x v="0"/>
    <x v="0"/>
    <x v="0"/>
    <x v="0"/>
    <x v="1"/>
    <x v="1"/>
    <x v="0"/>
    <n v="20909.650000000001"/>
    <n v="57100"/>
    <n v="57100"/>
    <n v="74100"/>
    <n v="17000"/>
    <n v="29.7723292469352"/>
    <x v="1"/>
    <x v="1"/>
    <x v="13"/>
    <x v="13"/>
  </r>
  <r>
    <x v="0"/>
    <x v="0"/>
    <x v="8"/>
    <x v="46"/>
    <x v="0"/>
    <x v="771"/>
    <x v="770"/>
    <x v="0"/>
    <x v="0"/>
    <x v="0"/>
    <x v="0"/>
    <x v="1"/>
    <x v="1"/>
    <x v="0"/>
    <n v="18989.2"/>
    <n v="68900"/>
    <n v="68900"/>
    <n v="63800"/>
    <n v="-5100"/>
    <n v="-7.4020319303338171"/>
    <x v="1"/>
    <x v="0"/>
    <x v="13"/>
    <x v="13"/>
  </r>
  <r>
    <x v="0"/>
    <x v="0"/>
    <x v="8"/>
    <x v="46"/>
    <x v="0"/>
    <x v="772"/>
    <x v="771"/>
    <x v="0"/>
    <x v="0"/>
    <x v="0"/>
    <x v="0"/>
    <x v="1"/>
    <x v="1"/>
    <x v="0"/>
    <n v="16190.45"/>
    <n v="20000"/>
    <n v="20000"/>
    <n v="30650"/>
    <n v="10650"/>
    <n v="53.25"/>
    <x v="1"/>
    <x v="1"/>
    <x v="13"/>
    <x v="13"/>
  </r>
  <r>
    <x v="0"/>
    <x v="0"/>
    <x v="11"/>
    <x v="68"/>
    <x v="0"/>
    <x v="773"/>
    <x v="772"/>
    <x v="0"/>
    <x v="0"/>
    <x v="0"/>
    <x v="0"/>
    <x v="1"/>
    <x v="1"/>
    <x v="0"/>
    <n v="20146.21"/>
    <n v="100000"/>
    <n v="100000"/>
    <n v="131950"/>
    <n v="31950"/>
    <n v="31.95"/>
    <x v="1"/>
    <x v="1"/>
    <x v="14"/>
    <x v="14"/>
  </r>
  <r>
    <x v="0"/>
    <x v="0"/>
    <x v="0"/>
    <x v="37"/>
    <x v="0"/>
    <x v="774"/>
    <x v="773"/>
    <x v="0"/>
    <x v="0"/>
    <x v="0"/>
    <x v="0"/>
    <x v="1"/>
    <x v="1"/>
    <x v="0"/>
    <n v="31231.84"/>
    <n v="154000"/>
    <n v="154000"/>
    <n v="193739"/>
    <n v="39739"/>
    <n v="25.804545454545455"/>
    <x v="1"/>
    <x v="1"/>
    <x v="13"/>
    <x v="13"/>
  </r>
  <r>
    <x v="0"/>
    <x v="0"/>
    <x v="0"/>
    <x v="37"/>
    <x v="0"/>
    <x v="775"/>
    <x v="774"/>
    <x v="0"/>
    <x v="0"/>
    <x v="0"/>
    <x v="0"/>
    <x v="1"/>
    <x v="1"/>
    <x v="0"/>
    <n v="62263.39"/>
    <n v="140000"/>
    <n v="140000"/>
    <n v="159350"/>
    <n v="19350"/>
    <n v="13.821428571428571"/>
    <x v="1"/>
    <x v="1"/>
    <x v="13"/>
    <x v="13"/>
  </r>
  <r>
    <x v="0"/>
    <x v="0"/>
    <x v="0"/>
    <x v="37"/>
    <x v="0"/>
    <x v="776"/>
    <x v="775"/>
    <x v="0"/>
    <x v="0"/>
    <x v="0"/>
    <x v="0"/>
    <x v="1"/>
    <x v="1"/>
    <x v="0"/>
    <n v="12961.29"/>
    <n v="50000"/>
    <n v="50000"/>
    <n v="132900"/>
    <n v="82900"/>
    <n v="165.8"/>
    <x v="1"/>
    <x v="1"/>
    <x v="13"/>
    <x v="13"/>
  </r>
  <r>
    <x v="0"/>
    <x v="0"/>
    <x v="0"/>
    <x v="39"/>
    <x v="0"/>
    <x v="777"/>
    <x v="776"/>
    <x v="0"/>
    <x v="0"/>
    <x v="0"/>
    <x v="0"/>
    <x v="1"/>
    <x v="1"/>
    <x v="0"/>
    <n v="16925.27"/>
    <n v="26400"/>
    <n v="26400"/>
    <n v="29000"/>
    <n v="2600"/>
    <n v="9.8484848484848495"/>
    <x v="1"/>
    <x v="1"/>
    <x v="13"/>
    <x v="13"/>
  </r>
  <r>
    <x v="0"/>
    <x v="0"/>
    <x v="0"/>
    <x v="39"/>
    <x v="0"/>
    <x v="778"/>
    <x v="777"/>
    <x v="0"/>
    <x v="0"/>
    <x v="0"/>
    <x v="0"/>
    <x v="1"/>
    <x v="1"/>
    <x v="0"/>
    <n v="26677.11"/>
    <n v="50000"/>
    <n v="50000"/>
    <n v="63100"/>
    <n v="13100"/>
    <n v="26.2"/>
    <x v="1"/>
    <x v="1"/>
    <x v="11"/>
    <x v="11"/>
  </r>
  <r>
    <x v="0"/>
    <x v="0"/>
    <x v="0"/>
    <x v="39"/>
    <x v="0"/>
    <x v="779"/>
    <x v="778"/>
    <x v="0"/>
    <x v="0"/>
    <x v="0"/>
    <x v="0"/>
    <x v="1"/>
    <x v="1"/>
    <x v="0"/>
    <n v="16548.87"/>
    <n v="54500"/>
    <n v="54500"/>
    <n v="63450"/>
    <n v="8950"/>
    <n v="16.422018348623851"/>
    <x v="1"/>
    <x v="1"/>
    <x v="13"/>
    <x v="13"/>
  </r>
  <r>
    <x v="0"/>
    <x v="0"/>
    <x v="7"/>
    <x v="41"/>
    <x v="0"/>
    <x v="780"/>
    <x v="779"/>
    <x v="0"/>
    <x v="0"/>
    <x v="0"/>
    <x v="0"/>
    <x v="1"/>
    <x v="1"/>
    <x v="0"/>
    <n v="39694.85"/>
    <n v="30000"/>
    <n v="30000"/>
    <n v="45000"/>
    <n v="15000"/>
    <n v="50"/>
    <x v="1"/>
    <x v="1"/>
    <x v="13"/>
    <x v="13"/>
  </r>
  <r>
    <x v="0"/>
    <x v="0"/>
    <x v="7"/>
    <x v="41"/>
    <x v="0"/>
    <x v="781"/>
    <x v="780"/>
    <x v="0"/>
    <x v="0"/>
    <x v="0"/>
    <x v="0"/>
    <x v="1"/>
    <x v="1"/>
    <x v="0"/>
    <n v="42181.3"/>
    <n v="100000"/>
    <n v="100000"/>
    <n v="61000"/>
    <n v="-39000"/>
    <n v="-39"/>
    <x v="1"/>
    <x v="0"/>
    <x v="13"/>
    <x v="13"/>
  </r>
  <r>
    <x v="0"/>
    <x v="0"/>
    <x v="6"/>
    <x v="27"/>
    <x v="0"/>
    <x v="782"/>
    <x v="781"/>
    <x v="0"/>
    <x v="0"/>
    <x v="0"/>
    <x v="0"/>
    <x v="1"/>
    <x v="1"/>
    <x v="0"/>
    <n v="113641.74"/>
    <n v="260000"/>
    <n v="260000"/>
    <n v="255500"/>
    <n v="-4500"/>
    <n v="-1.7307692307692308"/>
    <x v="1"/>
    <x v="0"/>
    <x v="0"/>
    <x v="0"/>
  </r>
  <r>
    <x v="0"/>
    <x v="0"/>
    <x v="6"/>
    <x v="27"/>
    <x v="0"/>
    <x v="783"/>
    <x v="782"/>
    <x v="0"/>
    <x v="0"/>
    <x v="0"/>
    <x v="0"/>
    <x v="1"/>
    <x v="1"/>
    <x v="0"/>
    <n v="24665.11"/>
    <n v="74000"/>
    <n v="74000"/>
    <n v="81100"/>
    <n v="7100"/>
    <n v="9.5945945945945947"/>
    <x v="1"/>
    <x v="1"/>
    <x v="0"/>
    <x v="0"/>
  </r>
  <r>
    <x v="0"/>
    <x v="0"/>
    <x v="7"/>
    <x v="41"/>
    <x v="0"/>
    <x v="784"/>
    <x v="783"/>
    <x v="0"/>
    <x v="0"/>
    <x v="0"/>
    <x v="0"/>
    <x v="1"/>
    <x v="1"/>
    <x v="0"/>
    <n v="26427.51"/>
    <n v="54000"/>
    <n v="54000"/>
    <n v="30900"/>
    <n v="-23100"/>
    <n v="-42.777777777777779"/>
    <x v="1"/>
    <x v="0"/>
    <x v="13"/>
    <x v="13"/>
  </r>
  <r>
    <x v="0"/>
    <x v="0"/>
    <x v="6"/>
    <x v="71"/>
    <x v="0"/>
    <x v="785"/>
    <x v="784"/>
    <x v="0"/>
    <x v="0"/>
    <x v="0"/>
    <x v="0"/>
    <x v="1"/>
    <x v="1"/>
    <x v="0"/>
    <n v="123418.43"/>
    <n v="208500"/>
    <n v="208500"/>
    <n v="230300"/>
    <n v="21800"/>
    <n v="10.455635491606714"/>
    <x v="1"/>
    <x v="1"/>
    <x v="13"/>
    <x v="13"/>
  </r>
  <r>
    <x v="0"/>
    <x v="0"/>
    <x v="6"/>
    <x v="71"/>
    <x v="0"/>
    <x v="786"/>
    <x v="785"/>
    <x v="0"/>
    <x v="0"/>
    <x v="0"/>
    <x v="0"/>
    <x v="1"/>
    <x v="1"/>
    <x v="0"/>
    <n v="69310"/>
    <n v="200000"/>
    <n v="200000"/>
    <n v="221250"/>
    <n v="21250"/>
    <n v="10.625"/>
    <x v="1"/>
    <x v="1"/>
    <x v="0"/>
    <x v="0"/>
  </r>
  <r>
    <x v="0"/>
    <x v="0"/>
    <x v="6"/>
    <x v="71"/>
    <x v="0"/>
    <x v="787"/>
    <x v="786"/>
    <x v="0"/>
    <x v="0"/>
    <x v="0"/>
    <x v="0"/>
    <x v="1"/>
    <x v="1"/>
    <x v="0"/>
    <n v="8315.52"/>
    <n v="223000"/>
    <n v="223000"/>
    <n v="210600"/>
    <n v="-12400"/>
    <n v="-5.5605381165919283"/>
    <x v="1"/>
    <x v="0"/>
    <x v="0"/>
    <x v="0"/>
  </r>
  <r>
    <x v="0"/>
    <x v="0"/>
    <x v="9"/>
    <x v="51"/>
    <x v="0"/>
    <x v="788"/>
    <x v="787"/>
    <x v="0"/>
    <x v="0"/>
    <x v="0"/>
    <x v="0"/>
    <x v="1"/>
    <x v="1"/>
    <x v="0"/>
    <n v="76308.259999999995"/>
    <n v="185500"/>
    <n v="185500"/>
    <n v="127450"/>
    <n v="-58050"/>
    <n v="-31.293800539083556"/>
    <x v="1"/>
    <x v="0"/>
    <x v="13"/>
    <x v="13"/>
  </r>
  <r>
    <x v="0"/>
    <x v="0"/>
    <x v="9"/>
    <x v="51"/>
    <x v="0"/>
    <x v="789"/>
    <x v="788"/>
    <x v="0"/>
    <x v="0"/>
    <x v="0"/>
    <x v="0"/>
    <x v="1"/>
    <x v="1"/>
    <x v="0"/>
    <n v="213548.1"/>
    <n v="648965"/>
    <n v="648965"/>
    <n v="591800"/>
    <n v="-57165"/>
    <n v="-8.8086414521584366"/>
    <x v="1"/>
    <x v="0"/>
    <x v="13"/>
    <x v="13"/>
  </r>
  <r>
    <x v="0"/>
    <x v="0"/>
    <x v="9"/>
    <x v="51"/>
    <x v="0"/>
    <x v="790"/>
    <x v="789"/>
    <x v="0"/>
    <x v="0"/>
    <x v="0"/>
    <x v="0"/>
    <x v="1"/>
    <x v="1"/>
    <x v="0"/>
    <n v="65028.74"/>
    <n v="240000"/>
    <n v="240000"/>
    <n v="209400"/>
    <n v="-30600"/>
    <n v="-12.75"/>
    <x v="1"/>
    <x v="0"/>
    <x v="13"/>
    <x v="13"/>
  </r>
  <r>
    <x v="0"/>
    <x v="0"/>
    <x v="4"/>
    <x v="29"/>
    <x v="0"/>
    <x v="791"/>
    <x v="790"/>
    <x v="0"/>
    <x v="0"/>
    <x v="0"/>
    <x v="0"/>
    <x v="1"/>
    <x v="1"/>
    <x v="0"/>
    <n v="74286.06"/>
    <n v="84800"/>
    <n v="84800"/>
    <n v="74600"/>
    <n v="-10200"/>
    <n v="-12.028301886792454"/>
    <x v="1"/>
    <x v="0"/>
    <x v="12"/>
    <x v="12"/>
  </r>
  <r>
    <x v="0"/>
    <x v="0"/>
    <x v="6"/>
    <x v="67"/>
    <x v="0"/>
    <x v="792"/>
    <x v="791"/>
    <x v="0"/>
    <x v="0"/>
    <x v="0"/>
    <x v="0"/>
    <x v="1"/>
    <x v="1"/>
    <x v="0"/>
    <n v="16738.32"/>
    <n v="40000"/>
    <n v="40000"/>
    <n v="31000"/>
    <n v="-9000"/>
    <n v="-22.5"/>
    <x v="1"/>
    <x v="0"/>
    <x v="13"/>
    <x v="13"/>
  </r>
  <r>
    <x v="0"/>
    <x v="0"/>
    <x v="7"/>
    <x v="40"/>
    <x v="0"/>
    <x v="793"/>
    <x v="792"/>
    <x v="0"/>
    <x v="0"/>
    <x v="0"/>
    <x v="0"/>
    <x v="1"/>
    <x v="1"/>
    <x v="0"/>
    <n v="183781.02"/>
    <n v="419750"/>
    <n v="419750"/>
    <n v="519850"/>
    <n v="100100"/>
    <n v="23.847528290649198"/>
    <x v="1"/>
    <x v="1"/>
    <x v="12"/>
    <x v="12"/>
  </r>
  <r>
    <x v="0"/>
    <x v="0"/>
    <x v="7"/>
    <x v="40"/>
    <x v="0"/>
    <x v="794"/>
    <x v="793"/>
    <x v="0"/>
    <x v="0"/>
    <x v="0"/>
    <x v="0"/>
    <x v="1"/>
    <x v="1"/>
    <x v="0"/>
    <n v="124181.32"/>
    <n v="350000"/>
    <n v="350000"/>
    <n v="473000"/>
    <n v="123000"/>
    <n v="35.142857142857146"/>
    <x v="1"/>
    <x v="1"/>
    <x v="12"/>
    <x v="12"/>
  </r>
  <r>
    <x v="0"/>
    <x v="0"/>
    <x v="7"/>
    <x v="40"/>
    <x v="0"/>
    <x v="795"/>
    <x v="794"/>
    <x v="0"/>
    <x v="0"/>
    <x v="0"/>
    <x v="0"/>
    <x v="1"/>
    <x v="1"/>
    <x v="0"/>
    <n v="11350.31"/>
    <n v="26000"/>
    <n v="26000"/>
    <n v="26000"/>
    <n v="0"/>
    <n v="0"/>
    <x v="1"/>
    <x v="1"/>
    <x v="0"/>
    <x v="0"/>
  </r>
  <r>
    <x v="0"/>
    <x v="0"/>
    <x v="9"/>
    <x v="52"/>
    <x v="0"/>
    <x v="796"/>
    <x v="795"/>
    <x v="0"/>
    <x v="0"/>
    <x v="0"/>
    <x v="0"/>
    <x v="1"/>
    <x v="1"/>
    <x v="0"/>
    <n v="57617.03"/>
    <n v="224280"/>
    <n v="224280"/>
    <n v="146200"/>
    <n v="-78080"/>
    <n v="-34.813625824861781"/>
    <x v="1"/>
    <x v="0"/>
    <x v="13"/>
    <x v="13"/>
  </r>
  <r>
    <x v="0"/>
    <x v="0"/>
    <x v="0"/>
    <x v="38"/>
    <x v="0"/>
    <x v="797"/>
    <x v="796"/>
    <x v="0"/>
    <x v="0"/>
    <x v="0"/>
    <x v="0"/>
    <x v="1"/>
    <x v="1"/>
    <x v="0"/>
    <n v="14393.07"/>
    <n v="30000"/>
    <n v="30000"/>
    <n v="59250"/>
    <n v="29250"/>
    <n v="97.5"/>
    <x v="1"/>
    <x v="1"/>
    <x v="12"/>
    <x v="12"/>
  </r>
  <r>
    <x v="0"/>
    <x v="0"/>
    <x v="8"/>
    <x v="49"/>
    <x v="0"/>
    <x v="798"/>
    <x v="797"/>
    <x v="0"/>
    <x v="0"/>
    <x v="0"/>
    <x v="0"/>
    <x v="1"/>
    <x v="1"/>
    <x v="0"/>
    <n v="4677.97"/>
    <n v="30000"/>
    <n v="30000"/>
    <n v="16850"/>
    <n v="-13150"/>
    <n v="-43.833333333333329"/>
    <x v="1"/>
    <x v="0"/>
    <x v="0"/>
    <x v="0"/>
  </r>
  <r>
    <x v="0"/>
    <x v="0"/>
    <x v="4"/>
    <x v="20"/>
    <x v="0"/>
    <x v="799"/>
    <x v="798"/>
    <x v="0"/>
    <x v="0"/>
    <x v="0"/>
    <x v="0"/>
    <x v="1"/>
    <x v="1"/>
    <x v="0"/>
    <n v="1008.26"/>
    <n v="730000"/>
    <n v="730000"/>
    <n v="403889"/>
    <n v="-326111"/>
    <n v="-44.672739726027395"/>
    <x v="1"/>
    <x v="0"/>
    <x v="14"/>
    <x v="14"/>
  </r>
  <r>
    <x v="0"/>
    <x v="0"/>
    <x v="3"/>
    <x v="15"/>
    <x v="0"/>
    <x v="800"/>
    <x v="799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52"/>
    <x v="0"/>
    <x v="801"/>
    <x v="800"/>
    <x v="0"/>
    <x v="0"/>
    <x v="0"/>
    <x v="0"/>
    <x v="1"/>
    <x v="1"/>
    <x v="0"/>
    <n v="5224.88"/>
    <n v="20000"/>
    <n v="20000"/>
    <n v="30350"/>
    <n v="10350"/>
    <n v="51.75"/>
    <x v="1"/>
    <x v="1"/>
    <x v="13"/>
    <x v="13"/>
  </r>
  <r>
    <x v="0"/>
    <x v="0"/>
    <x v="9"/>
    <x v="52"/>
    <x v="0"/>
    <x v="802"/>
    <x v="801"/>
    <x v="0"/>
    <x v="0"/>
    <x v="0"/>
    <x v="0"/>
    <x v="1"/>
    <x v="1"/>
    <x v="0"/>
    <n v="11642.05"/>
    <n v="29500"/>
    <n v="29500"/>
    <n v="50250"/>
    <n v="20750"/>
    <n v="70.33898305084746"/>
    <x v="1"/>
    <x v="1"/>
    <x v="13"/>
    <x v="13"/>
  </r>
  <r>
    <x v="0"/>
    <x v="0"/>
    <x v="9"/>
    <x v="52"/>
    <x v="0"/>
    <x v="803"/>
    <x v="802"/>
    <x v="0"/>
    <x v="0"/>
    <x v="0"/>
    <x v="0"/>
    <x v="1"/>
    <x v="1"/>
    <x v="0"/>
    <n v="19193.09"/>
    <n v="48800"/>
    <n v="48800"/>
    <n v="31500"/>
    <n v="-17300"/>
    <n v="-35.450819672131146"/>
    <x v="1"/>
    <x v="0"/>
    <x v="12"/>
    <x v="12"/>
  </r>
  <r>
    <x v="0"/>
    <x v="0"/>
    <x v="8"/>
    <x v="49"/>
    <x v="0"/>
    <x v="804"/>
    <x v="803"/>
    <x v="0"/>
    <x v="0"/>
    <x v="0"/>
    <x v="0"/>
    <x v="1"/>
    <x v="1"/>
    <x v="0"/>
    <n v="84264.58"/>
    <n v="200000"/>
    <n v="200000"/>
    <n v="294250"/>
    <n v="94250"/>
    <n v="47.125"/>
    <x v="1"/>
    <x v="1"/>
    <x v="11"/>
    <x v="11"/>
  </r>
  <r>
    <x v="0"/>
    <x v="0"/>
    <x v="8"/>
    <x v="49"/>
    <x v="0"/>
    <x v="805"/>
    <x v="804"/>
    <x v="0"/>
    <x v="0"/>
    <x v="0"/>
    <x v="0"/>
    <x v="1"/>
    <x v="1"/>
    <x v="0"/>
    <n v="32667.09"/>
    <n v="100000"/>
    <n v="100000"/>
    <n v="347550"/>
    <n v="247550"/>
    <n v="247.55"/>
    <x v="1"/>
    <x v="1"/>
    <x v="14"/>
    <x v="14"/>
  </r>
  <r>
    <x v="0"/>
    <x v="0"/>
    <x v="3"/>
    <x v="75"/>
    <x v="0"/>
    <x v="806"/>
    <x v="805"/>
    <x v="0"/>
    <x v="0"/>
    <x v="0"/>
    <x v="0"/>
    <x v="1"/>
    <x v="1"/>
    <x v="0"/>
    <n v="108608.34"/>
    <n v="220000"/>
    <n v="220000"/>
    <n v="329850"/>
    <n v="109850"/>
    <n v="49.93181818181818"/>
    <x v="1"/>
    <x v="1"/>
    <x v="0"/>
    <x v="0"/>
  </r>
  <r>
    <x v="0"/>
    <x v="0"/>
    <x v="10"/>
    <x v="63"/>
    <x v="0"/>
    <x v="807"/>
    <x v="806"/>
    <x v="0"/>
    <x v="0"/>
    <x v="0"/>
    <x v="0"/>
    <x v="1"/>
    <x v="1"/>
    <x v="0"/>
    <n v="42174.93"/>
    <n v="181300"/>
    <n v="181300"/>
    <n v="90650"/>
    <n v="-90650"/>
    <n v="-50"/>
    <x v="1"/>
    <x v="0"/>
    <x v="0"/>
    <x v="0"/>
  </r>
  <r>
    <x v="0"/>
    <x v="0"/>
    <x v="9"/>
    <x v="50"/>
    <x v="0"/>
    <x v="808"/>
    <x v="807"/>
    <x v="0"/>
    <x v="0"/>
    <x v="0"/>
    <x v="0"/>
    <x v="1"/>
    <x v="1"/>
    <x v="0"/>
    <n v="34179.21"/>
    <n v="150000"/>
    <n v="150000"/>
    <n v="252150"/>
    <n v="102150"/>
    <n v="68.099999999999994"/>
    <x v="1"/>
    <x v="1"/>
    <x v="13"/>
    <x v="13"/>
  </r>
  <r>
    <x v="0"/>
    <x v="0"/>
    <x v="4"/>
    <x v="36"/>
    <x v="0"/>
    <x v="809"/>
    <x v="808"/>
    <x v="0"/>
    <x v="0"/>
    <x v="0"/>
    <x v="0"/>
    <x v="1"/>
    <x v="1"/>
    <x v="0"/>
    <n v="40547.949999999997"/>
    <n v="275000"/>
    <n v="275000"/>
    <n v="167350"/>
    <n v="-107650"/>
    <n v="-39.145454545454548"/>
    <x v="1"/>
    <x v="0"/>
    <x v="14"/>
    <x v="14"/>
  </r>
  <r>
    <x v="0"/>
    <x v="0"/>
    <x v="4"/>
    <x v="36"/>
    <x v="0"/>
    <x v="810"/>
    <x v="809"/>
    <x v="0"/>
    <x v="0"/>
    <x v="0"/>
    <x v="0"/>
    <x v="1"/>
    <x v="1"/>
    <x v="0"/>
    <n v="14679.68"/>
    <n v="120000"/>
    <n v="120000"/>
    <n v="108200"/>
    <n v="-11800"/>
    <n v="-9.8333333333333321"/>
    <x v="1"/>
    <x v="0"/>
    <x v="13"/>
    <x v="13"/>
  </r>
  <r>
    <x v="0"/>
    <x v="0"/>
    <x v="1"/>
    <x v="1"/>
    <x v="0"/>
    <x v="811"/>
    <x v="810"/>
    <x v="0"/>
    <x v="0"/>
    <x v="0"/>
    <x v="0"/>
    <x v="1"/>
    <x v="1"/>
    <x v="0"/>
    <n v="17344.78"/>
    <n v="60000"/>
    <n v="60000"/>
    <n v="105700"/>
    <n v="45700"/>
    <n v="76.166666666666657"/>
    <x v="1"/>
    <x v="1"/>
    <x v="13"/>
    <x v="13"/>
  </r>
  <r>
    <x v="0"/>
    <x v="0"/>
    <x v="8"/>
    <x v="47"/>
    <x v="0"/>
    <x v="812"/>
    <x v="811"/>
    <x v="0"/>
    <x v="0"/>
    <x v="0"/>
    <x v="0"/>
    <x v="1"/>
    <x v="1"/>
    <x v="0"/>
    <n v="130960.57"/>
    <n v="270000"/>
    <n v="270000"/>
    <n v="352550"/>
    <n v="82550"/>
    <n v="30.574074074074073"/>
    <x v="1"/>
    <x v="1"/>
    <x v="12"/>
    <x v="12"/>
  </r>
  <r>
    <x v="0"/>
    <x v="0"/>
    <x v="5"/>
    <x v="21"/>
    <x v="0"/>
    <x v="813"/>
    <x v="812"/>
    <x v="0"/>
    <x v="0"/>
    <x v="0"/>
    <x v="0"/>
    <x v="1"/>
    <x v="1"/>
    <x v="0"/>
    <n v="48689.25"/>
    <n v="235000"/>
    <n v="235000"/>
    <n v="123150"/>
    <n v="-111850"/>
    <n v="-47.595744680851062"/>
    <x v="1"/>
    <x v="0"/>
    <x v="0"/>
    <x v="0"/>
  </r>
  <r>
    <x v="0"/>
    <x v="0"/>
    <x v="4"/>
    <x v="31"/>
    <x v="0"/>
    <x v="814"/>
    <x v="813"/>
    <x v="0"/>
    <x v="0"/>
    <x v="0"/>
    <x v="0"/>
    <x v="1"/>
    <x v="1"/>
    <x v="0"/>
    <n v="25991.14"/>
    <n v="90000"/>
    <n v="90000"/>
    <n v="128050"/>
    <n v="38050"/>
    <n v="42.277777777777779"/>
    <x v="1"/>
    <x v="1"/>
    <x v="0"/>
    <x v="0"/>
  </r>
  <r>
    <x v="0"/>
    <x v="0"/>
    <x v="2"/>
    <x v="74"/>
    <x v="0"/>
    <x v="815"/>
    <x v="765"/>
    <x v="0"/>
    <x v="0"/>
    <x v="0"/>
    <x v="0"/>
    <x v="1"/>
    <x v="1"/>
    <x v="0"/>
    <n v="15842.86"/>
    <n v="48000"/>
    <n v="48000"/>
    <n v="35450"/>
    <n v="-12550"/>
    <n v="-26.145833333333336"/>
    <x v="1"/>
    <x v="0"/>
    <x v="13"/>
    <x v="13"/>
  </r>
  <r>
    <x v="0"/>
    <x v="0"/>
    <x v="2"/>
    <x v="74"/>
    <x v="0"/>
    <x v="816"/>
    <x v="814"/>
    <x v="0"/>
    <x v="0"/>
    <x v="0"/>
    <x v="0"/>
    <x v="1"/>
    <x v="1"/>
    <x v="0"/>
    <n v="5349.87"/>
    <n v="14400"/>
    <n v="14400"/>
    <n v="13800"/>
    <n v="-600"/>
    <n v="-4.166666666666667"/>
    <x v="1"/>
    <x v="0"/>
    <x v="13"/>
    <x v="13"/>
  </r>
  <r>
    <x v="0"/>
    <x v="0"/>
    <x v="2"/>
    <x v="74"/>
    <x v="0"/>
    <x v="817"/>
    <x v="815"/>
    <x v="0"/>
    <x v="0"/>
    <x v="0"/>
    <x v="0"/>
    <x v="1"/>
    <x v="1"/>
    <x v="0"/>
    <n v="21405.91"/>
    <n v="50000"/>
    <n v="50000"/>
    <n v="55750"/>
    <n v="5750"/>
    <n v="11.5"/>
    <x v="1"/>
    <x v="1"/>
    <x v="13"/>
    <x v="13"/>
  </r>
  <r>
    <x v="0"/>
    <x v="0"/>
    <x v="2"/>
    <x v="74"/>
    <x v="0"/>
    <x v="818"/>
    <x v="816"/>
    <x v="0"/>
    <x v="0"/>
    <x v="0"/>
    <x v="0"/>
    <x v="1"/>
    <x v="1"/>
    <x v="0"/>
    <n v="16544.28"/>
    <n v="40000"/>
    <n v="40000"/>
    <n v="38100"/>
    <n v="-1900"/>
    <n v="-4.75"/>
    <x v="1"/>
    <x v="0"/>
    <x v="14"/>
    <x v="14"/>
  </r>
  <r>
    <x v="0"/>
    <x v="0"/>
    <x v="10"/>
    <x v="62"/>
    <x v="0"/>
    <x v="819"/>
    <x v="817"/>
    <x v="0"/>
    <x v="0"/>
    <x v="0"/>
    <x v="0"/>
    <x v="1"/>
    <x v="1"/>
    <x v="0"/>
    <n v="0"/>
    <n v="103000"/>
    <n v="103000"/>
    <n v="156700"/>
    <n v="53700"/>
    <n v="52.135922330097088"/>
    <x v="1"/>
    <x v="1"/>
    <x v="13"/>
    <x v="13"/>
  </r>
  <r>
    <x v="0"/>
    <x v="0"/>
    <x v="10"/>
    <x v="62"/>
    <x v="0"/>
    <x v="820"/>
    <x v="818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6"/>
    <x v="65"/>
    <x v="0"/>
    <x v="821"/>
    <x v="819"/>
    <x v="0"/>
    <x v="0"/>
    <x v="0"/>
    <x v="0"/>
    <x v="1"/>
    <x v="1"/>
    <x v="0"/>
    <n v="16836.3"/>
    <n v="120000"/>
    <n v="120000"/>
    <n v="149250"/>
    <n v="29250"/>
    <n v="24.375"/>
    <x v="1"/>
    <x v="1"/>
    <x v="14"/>
    <x v="14"/>
  </r>
  <r>
    <x v="0"/>
    <x v="0"/>
    <x v="8"/>
    <x v="54"/>
    <x v="0"/>
    <x v="822"/>
    <x v="820"/>
    <x v="0"/>
    <x v="0"/>
    <x v="0"/>
    <x v="0"/>
    <x v="1"/>
    <x v="1"/>
    <x v="0"/>
    <n v="10738.61"/>
    <n v="40000"/>
    <n v="40000"/>
    <n v="48000"/>
    <n v="8000"/>
    <n v="20"/>
    <x v="1"/>
    <x v="1"/>
    <x v="0"/>
    <x v="0"/>
  </r>
  <r>
    <x v="0"/>
    <x v="0"/>
    <x v="2"/>
    <x v="10"/>
    <x v="0"/>
    <x v="823"/>
    <x v="821"/>
    <x v="0"/>
    <x v="0"/>
    <x v="0"/>
    <x v="0"/>
    <x v="1"/>
    <x v="1"/>
    <x v="0"/>
    <n v="0"/>
    <n v="420000"/>
    <n v="420000"/>
    <n v="395600"/>
    <n v="-24400"/>
    <n v="-5.8095238095238102"/>
    <x v="1"/>
    <x v="0"/>
    <x v="14"/>
    <x v="14"/>
  </r>
  <r>
    <x v="0"/>
    <x v="0"/>
    <x v="1"/>
    <x v="2"/>
    <x v="0"/>
    <x v="824"/>
    <x v="822"/>
    <x v="0"/>
    <x v="0"/>
    <x v="0"/>
    <x v="0"/>
    <x v="1"/>
    <x v="1"/>
    <x v="0"/>
    <n v="0"/>
    <n v="16312.5"/>
    <n v="16312.5"/>
    <n v="0"/>
    <n v="-16312.5"/>
    <n v="-100"/>
    <x v="1"/>
    <x v="0"/>
    <x v="13"/>
    <x v="13"/>
  </r>
  <r>
    <x v="0"/>
    <x v="0"/>
    <x v="9"/>
    <x v="45"/>
    <x v="0"/>
    <x v="825"/>
    <x v="823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45"/>
    <x v="0"/>
    <x v="826"/>
    <x v="824"/>
    <x v="0"/>
    <x v="0"/>
    <x v="0"/>
    <x v="0"/>
    <x v="1"/>
    <x v="1"/>
    <x v="0"/>
    <n v="14889.82"/>
    <n v="40000"/>
    <n v="40000"/>
    <n v="24300"/>
    <n v="-15700"/>
    <n v="-39.25"/>
    <x v="1"/>
    <x v="0"/>
    <x v="0"/>
    <x v="0"/>
  </r>
  <r>
    <x v="0"/>
    <x v="0"/>
    <x v="9"/>
    <x v="45"/>
    <x v="0"/>
    <x v="827"/>
    <x v="825"/>
    <x v="0"/>
    <x v="0"/>
    <x v="0"/>
    <x v="0"/>
    <x v="1"/>
    <x v="1"/>
    <x v="0"/>
    <n v="0"/>
    <n v="10000"/>
    <n v="10000"/>
    <n v="6250"/>
    <n v="-3750"/>
    <n v="-37.5"/>
    <x v="1"/>
    <x v="0"/>
    <x v="13"/>
    <x v="13"/>
  </r>
  <r>
    <x v="0"/>
    <x v="0"/>
    <x v="9"/>
    <x v="45"/>
    <x v="0"/>
    <x v="828"/>
    <x v="826"/>
    <x v="0"/>
    <x v="0"/>
    <x v="0"/>
    <x v="0"/>
    <x v="1"/>
    <x v="1"/>
    <x v="0"/>
    <n v="17402.28"/>
    <n v="288981"/>
    <n v="288981"/>
    <n v="160800"/>
    <n v="-128181"/>
    <n v="-44.356203349009107"/>
    <x v="1"/>
    <x v="0"/>
    <x v="13"/>
    <x v="13"/>
  </r>
  <r>
    <x v="0"/>
    <x v="0"/>
    <x v="2"/>
    <x v="8"/>
    <x v="0"/>
    <x v="829"/>
    <x v="827"/>
    <x v="0"/>
    <x v="0"/>
    <x v="0"/>
    <x v="0"/>
    <x v="1"/>
    <x v="1"/>
    <x v="0"/>
    <n v="207986.99"/>
    <n v="1000000"/>
    <n v="1000000"/>
    <n v="750398"/>
    <n v="-249602"/>
    <n v="-24.9602"/>
    <x v="1"/>
    <x v="0"/>
    <x v="0"/>
    <x v="0"/>
  </r>
  <r>
    <x v="0"/>
    <x v="0"/>
    <x v="0"/>
    <x v="0"/>
    <x v="0"/>
    <x v="0"/>
    <x v="0"/>
    <x v="0"/>
    <x v="0"/>
    <x v="0"/>
    <x v="0"/>
    <x v="2"/>
    <x v="2"/>
    <x v="0"/>
    <n v="38978.26"/>
    <n v="40000"/>
    <n v="40000"/>
    <n v="43687"/>
    <n v="3687"/>
    <n v="9.2174999999999994"/>
    <x v="2"/>
    <x v="1"/>
    <x v="0"/>
    <x v="0"/>
  </r>
  <r>
    <x v="0"/>
    <x v="0"/>
    <x v="2"/>
    <x v="11"/>
    <x v="0"/>
    <x v="830"/>
    <x v="828"/>
    <x v="0"/>
    <x v="0"/>
    <x v="0"/>
    <x v="0"/>
    <x v="2"/>
    <x v="2"/>
    <x v="0"/>
    <n v="0"/>
    <n v="0"/>
    <n v="0"/>
    <n v="3135"/>
    <n v="3135"/>
    <m/>
    <x v="2"/>
    <x v="1"/>
    <x v="0"/>
    <x v="0"/>
  </r>
  <r>
    <x v="0"/>
    <x v="0"/>
    <x v="5"/>
    <x v="23"/>
    <x v="2"/>
    <x v="831"/>
    <x v="829"/>
    <x v="0"/>
    <x v="0"/>
    <x v="0"/>
    <x v="0"/>
    <x v="2"/>
    <x v="2"/>
    <x v="0"/>
    <n v="5214819.43"/>
    <n v="6000000"/>
    <n v="6000000"/>
    <n v="9493072.0899999999"/>
    <n v="3493072.09"/>
    <n v="58.217868166666662"/>
    <x v="2"/>
    <x v="1"/>
    <x v="4"/>
    <x v="4"/>
  </r>
  <r>
    <x v="0"/>
    <x v="0"/>
    <x v="5"/>
    <x v="28"/>
    <x v="2"/>
    <x v="832"/>
    <x v="830"/>
    <x v="0"/>
    <x v="0"/>
    <x v="0"/>
    <x v="0"/>
    <x v="2"/>
    <x v="2"/>
    <x v="0"/>
    <n v="25456421.039999999"/>
    <n v="29824000"/>
    <n v="29824000"/>
    <n v="26504720.100000001"/>
    <n v="-3319279.9"/>
    <n v="-11.12955975053648"/>
    <x v="2"/>
    <x v="0"/>
    <x v="4"/>
    <x v="4"/>
  </r>
  <r>
    <x v="0"/>
    <x v="0"/>
    <x v="4"/>
    <x v="29"/>
    <x v="2"/>
    <x v="833"/>
    <x v="831"/>
    <x v="0"/>
    <x v="0"/>
    <x v="0"/>
    <x v="0"/>
    <x v="2"/>
    <x v="2"/>
    <x v="0"/>
    <n v="16305399.640000001"/>
    <n v="50665000"/>
    <n v="50665000"/>
    <n v="32676208.050000001"/>
    <n v="-17988791.949999999"/>
    <n v="-35.505362577716376"/>
    <x v="2"/>
    <x v="0"/>
    <x v="15"/>
    <x v="15"/>
  </r>
  <r>
    <x v="0"/>
    <x v="0"/>
    <x v="4"/>
    <x v="30"/>
    <x v="2"/>
    <x v="834"/>
    <x v="832"/>
    <x v="0"/>
    <x v="0"/>
    <x v="0"/>
    <x v="0"/>
    <x v="2"/>
    <x v="2"/>
    <x v="0"/>
    <n v="10157510.4"/>
    <n v="6000000"/>
    <n v="6000000"/>
    <n v="6912621.040000001"/>
    <n v="912621.04"/>
    <n v="15.210350666666667"/>
    <x v="2"/>
    <x v="1"/>
    <x v="4"/>
    <x v="4"/>
  </r>
  <r>
    <x v="0"/>
    <x v="0"/>
    <x v="4"/>
    <x v="32"/>
    <x v="2"/>
    <x v="835"/>
    <x v="833"/>
    <x v="0"/>
    <x v="0"/>
    <x v="0"/>
    <x v="0"/>
    <x v="2"/>
    <x v="2"/>
    <x v="0"/>
    <n v="26879646"/>
    <n v="35450000"/>
    <n v="35450000"/>
    <n v="37288641.109999999"/>
    <n v="1838641.11"/>
    <n v="5.186575768688293"/>
    <x v="2"/>
    <x v="1"/>
    <x v="15"/>
    <x v="15"/>
  </r>
  <r>
    <x v="0"/>
    <x v="0"/>
    <x v="4"/>
    <x v="34"/>
    <x v="2"/>
    <x v="836"/>
    <x v="834"/>
    <x v="0"/>
    <x v="0"/>
    <x v="0"/>
    <x v="0"/>
    <x v="2"/>
    <x v="2"/>
    <x v="0"/>
    <n v="3964674.54"/>
    <n v="7405000"/>
    <n v="7405000"/>
    <n v="7793735.3300000001"/>
    <n v="388735.33"/>
    <n v="5.2496330857528699"/>
    <x v="2"/>
    <x v="1"/>
    <x v="4"/>
    <x v="4"/>
  </r>
  <r>
    <x v="0"/>
    <x v="0"/>
    <x v="0"/>
    <x v="37"/>
    <x v="2"/>
    <x v="837"/>
    <x v="835"/>
    <x v="0"/>
    <x v="0"/>
    <x v="0"/>
    <x v="0"/>
    <x v="2"/>
    <x v="2"/>
    <x v="0"/>
    <n v="26796311.879999999"/>
    <n v="23411293.079999998"/>
    <n v="23411293.079999998"/>
    <n v="23116484.75"/>
    <n v="-294808.33"/>
    <n v="-1.259256927810841"/>
    <x v="2"/>
    <x v="0"/>
    <x v="16"/>
    <x v="16"/>
  </r>
  <r>
    <x v="0"/>
    <x v="0"/>
    <x v="0"/>
    <x v="38"/>
    <x v="2"/>
    <x v="838"/>
    <x v="836"/>
    <x v="0"/>
    <x v="0"/>
    <x v="0"/>
    <x v="0"/>
    <x v="2"/>
    <x v="2"/>
    <x v="0"/>
    <n v="5368960.3300000001"/>
    <n v="8000000"/>
    <n v="8000000"/>
    <n v="5885357.29"/>
    <n v="-2114642.71"/>
    <n v="-26.433033875"/>
    <x v="2"/>
    <x v="0"/>
    <x v="15"/>
    <x v="15"/>
  </r>
  <r>
    <x v="0"/>
    <x v="0"/>
    <x v="0"/>
    <x v="39"/>
    <x v="2"/>
    <x v="839"/>
    <x v="837"/>
    <x v="0"/>
    <x v="0"/>
    <x v="0"/>
    <x v="0"/>
    <x v="2"/>
    <x v="2"/>
    <x v="0"/>
    <n v="5854635.0599999996"/>
    <n v="5000000"/>
    <n v="5000000"/>
    <n v="5097149.9400000004"/>
    <n v="97149.94"/>
    <n v="1.9429988"/>
    <x v="2"/>
    <x v="1"/>
    <x v="15"/>
    <x v="15"/>
  </r>
  <r>
    <x v="0"/>
    <x v="0"/>
    <x v="7"/>
    <x v="41"/>
    <x v="2"/>
    <x v="840"/>
    <x v="838"/>
    <x v="0"/>
    <x v="0"/>
    <x v="0"/>
    <x v="0"/>
    <x v="2"/>
    <x v="2"/>
    <x v="0"/>
    <n v="18244028.059999999"/>
    <n v="19318305.18"/>
    <n v="19318305.18"/>
    <n v="19465154.039999999"/>
    <n v="146848.85999999999"/>
    <n v="0.76015395052372814"/>
    <x v="2"/>
    <x v="1"/>
    <x v="16"/>
    <x v="16"/>
  </r>
  <r>
    <x v="0"/>
    <x v="0"/>
    <x v="9"/>
    <x v="45"/>
    <x v="2"/>
    <x v="841"/>
    <x v="839"/>
    <x v="0"/>
    <x v="0"/>
    <x v="0"/>
    <x v="0"/>
    <x v="2"/>
    <x v="2"/>
    <x v="0"/>
    <n v="20880798.039999999"/>
    <n v="11066464"/>
    <n v="11066464"/>
    <n v="13691251"/>
    <n v="2624787"/>
    <n v="23.718389180139201"/>
    <x v="2"/>
    <x v="1"/>
    <x v="15"/>
    <x v="15"/>
  </r>
  <r>
    <x v="0"/>
    <x v="0"/>
    <x v="8"/>
    <x v="46"/>
    <x v="2"/>
    <x v="842"/>
    <x v="840"/>
    <x v="0"/>
    <x v="0"/>
    <x v="0"/>
    <x v="0"/>
    <x v="2"/>
    <x v="2"/>
    <x v="0"/>
    <n v="11283247.050000001"/>
    <n v="11050000"/>
    <n v="11050000"/>
    <n v="11881163.939999999"/>
    <n v="831163.94"/>
    <n v="7.5218456108597289"/>
    <x v="2"/>
    <x v="1"/>
    <x v="16"/>
    <x v="16"/>
  </r>
  <r>
    <x v="0"/>
    <x v="0"/>
    <x v="10"/>
    <x v="58"/>
    <x v="2"/>
    <x v="843"/>
    <x v="841"/>
    <x v="0"/>
    <x v="0"/>
    <x v="0"/>
    <x v="0"/>
    <x v="2"/>
    <x v="2"/>
    <x v="0"/>
    <n v="17890277.289999999"/>
    <n v="35000000"/>
    <n v="35000000"/>
    <n v="38014944.549999997"/>
    <n v="3014944.55"/>
    <n v="8.6141272857142859"/>
    <x v="2"/>
    <x v="1"/>
    <x v="15"/>
    <x v="15"/>
  </r>
  <r>
    <x v="0"/>
    <x v="0"/>
    <x v="11"/>
    <x v="59"/>
    <x v="2"/>
    <x v="844"/>
    <x v="842"/>
    <x v="0"/>
    <x v="0"/>
    <x v="0"/>
    <x v="0"/>
    <x v="2"/>
    <x v="2"/>
    <x v="0"/>
    <n v="6880656.9699999997"/>
    <n v="13011115.9"/>
    <n v="13011115.9"/>
    <n v="11340083.380000001"/>
    <n v="-1671032.52"/>
    <n v="-12.843114555608564"/>
    <x v="2"/>
    <x v="0"/>
    <x v="4"/>
    <x v="4"/>
  </r>
  <r>
    <x v="0"/>
    <x v="0"/>
    <x v="10"/>
    <x v="63"/>
    <x v="2"/>
    <x v="845"/>
    <x v="843"/>
    <x v="0"/>
    <x v="0"/>
    <x v="0"/>
    <x v="0"/>
    <x v="2"/>
    <x v="2"/>
    <x v="0"/>
    <n v="4686654.0199999996"/>
    <n v="14000000"/>
    <n v="14000000"/>
    <n v="9137041.5999999996"/>
    <n v="-4862958.4000000004"/>
    <n v="-34.735417142857145"/>
    <x v="2"/>
    <x v="0"/>
    <x v="15"/>
    <x v="15"/>
  </r>
  <r>
    <x v="0"/>
    <x v="0"/>
    <x v="6"/>
    <x v="65"/>
    <x v="2"/>
    <x v="846"/>
    <x v="844"/>
    <x v="0"/>
    <x v="0"/>
    <x v="0"/>
    <x v="0"/>
    <x v="2"/>
    <x v="2"/>
    <x v="0"/>
    <n v="6554718.2699999996"/>
    <n v="7900000"/>
    <n v="7900000"/>
    <n v="8261289"/>
    <n v="361289"/>
    <n v="4.5732784810126583"/>
    <x v="2"/>
    <x v="1"/>
    <x v="4"/>
    <x v="4"/>
  </r>
  <r>
    <x v="0"/>
    <x v="0"/>
    <x v="11"/>
    <x v="70"/>
    <x v="2"/>
    <x v="847"/>
    <x v="845"/>
    <x v="0"/>
    <x v="0"/>
    <x v="0"/>
    <x v="0"/>
    <x v="2"/>
    <x v="2"/>
    <x v="0"/>
    <n v="12670354.6"/>
    <n v="20000000"/>
    <n v="20000000"/>
    <n v="10330540"/>
    <n v="-9669460"/>
    <n v="-48.347299999999997"/>
    <x v="2"/>
    <x v="0"/>
    <x v="15"/>
    <x v="15"/>
  </r>
  <r>
    <x v="0"/>
    <x v="0"/>
    <x v="1"/>
    <x v="1"/>
    <x v="2"/>
    <x v="848"/>
    <x v="846"/>
    <x v="0"/>
    <x v="0"/>
    <x v="0"/>
    <x v="0"/>
    <x v="2"/>
    <x v="2"/>
    <x v="0"/>
    <n v="11412470.130000001"/>
    <n v="15000000"/>
    <n v="15000000"/>
    <n v="14156559.75"/>
    <n v="-843440.25"/>
    <n v="-5.622935"/>
    <x v="2"/>
    <x v="0"/>
    <x v="15"/>
    <x v="15"/>
  </r>
  <r>
    <x v="0"/>
    <x v="0"/>
    <x v="1"/>
    <x v="3"/>
    <x v="2"/>
    <x v="849"/>
    <x v="847"/>
    <x v="0"/>
    <x v="0"/>
    <x v="0"/>
    <x v="0"/>
    <x v="2"/>
    <x v="2"/>
    <x v="0"/>
    <n v="6744983.4000000004"/>
    <n v="12235000"/>
    <n v="12235000"/>
    <n v="11164884.280000001"/>
    <n v="-1070115.72"/>
    <n v="-8.7463483449121373"/>
    <x v="2"/>
    <x v="0"/>
    <x v="4"/>
    <x v="4"/>
  </r>
  <r>
    <x v="0"/>
    <x v="0"/>
    <x v="1"/>
    <x v="73"/>
    <x v="2"/>
    <x v="850"/>
    <x v="848"/>
    <x v="0"/>
    <x v="0"/>
    <x v="0"/>
    <x v="0"/>
    <x v="2"/>
    <x v="2"/>
    <x v="0"/>
    <n v="8177198.5099999998"/>
    <n v="15000000"/>
    <n v="15000000"/>
    <n v="6761332.75"/>
    <n v="-8238667.25"/>
    <n v="-54.924448333333338"/>
    <x v="2"/>
    <x v="0"/>
    <x v="15"/>
    <x v="15"/>
  </r>
  <r>
    <x v="0"/>
    <x v="0"/>
    <x v="2"/>
    <x v="74"/>
    <x v="2"/>
    <x v="851"/>
    <x v="849"/>
    <x v="0"/>
    <x v="0"/>
    <x v="0"/>
    <x v="0"/>
    <x v="2"/>
    <x v="2"/>
    <x v="0"/>
    <n v="89913477.739999995"/>
    <n v="18000000"/>
    <n v="18000000"/>
    <n v="18992596.759999998"/>
    <n v="992596.76"/>
    <n v="5.5144264444444442"/>
    <x v="2"/>
    <x v="1"/>
    <x v="15"/>
    <x v="15"/>
  </r>
  <r>
    <x v="0"/>
    <x v="0"/>
    <x v="2"/>
    <x v="11"/>
    <x v="2"/>
    <x v="852"/>
    <x v="850"/>
    <x v="0"/>
    <x v="0"/>
    <x v="0"/>
    <x v="0"/>
    <x v="2"/>
    <x v="2"/>
    <x v="0"/>
    <n v="6330777.3300000001"/>
    <n v="8700000"/>
    <n v="8700000"/>
    <n v="10515679.859999999"/>
    <n v="1815679.86"/>
    <n v="20.869883448275864"/>
    <x v="2"/>
    <x v="1"/>
    <x v="15"/>
    <x v="15"/>
  </r>
  <r>
    <x v="0"/>
    <x v="0"/>
    <x v="3"/>
    <x v="14"/>
    <x v="2"/>
    <x v="853"/>
    <x v="851"/>
    <x v="0"/>
    <x v="0"/>
    <x v="0"/>
    <x v="0"/>
    <x v="2"/>
    <x v="2"/>
    <x v="0"/>
    <n v="23733418.010000002"/>
    <n v="32000000"/>
    <n v="32000000"/>
    <n v="27853584.439999998"/>
    <n v="-4146415.56"/>
    <n v="-12.957548624999999"/>
    <x v="2"/>
    <x v="0"/>
    <x v="4"/>
    <x v="4"/>
  </r>
  <r>
    <x v="0"/>
    <x v="0"/>
    <x v="3"/>
    <x v="75"/>
    <x v="2"/>
    <x v="854"/>
    <x v="852"/>
    <x v="0"/>
    <x v="0"/>
    <x v="0"/>
    <x v="0"/>
    <x v="2"/>
    <x v="2"/>
    <x v="0"/>
    <n v="11341108.710000001"/>
    <n v="13360000"/>
    <n v="13360000"/>
    <n v="13757497.390000001"/>
    <n v="397497.39"/>
    <n v="2.9752798652694614"/>
    <x v="2"/>
    <x v="1"/>
    <x v="4"/>
    <x v="4"/>
  </r>
  <r>
    <x v="0"/>
    <x v="0"/>
    <x v="3"/>
    <x v="18"/>
    <x v="2"/>
    <x v="855"/>
    <x v="853"/>
    <x v="0"/>
    <x v="0"/>
    <x v="0"/>
    <x v="0"/>
    <x v="2"/>
    <x v="2"/>
    <x v="0"/>
    <n v="6231308.1399999997"/>
    <n v="12000000"/>
    <n v="12000000"/>
    <n v="13841643.720000001"/>
    <n v="1841643.72"/>
    <n v="15.347030999999999"/>
    <x v="2"/>
    <x v="1"/>
    <x v="4"/>
    <x v="4"/>
  </r>
  <r>
    <x v="0"/>
    <x v="0"/>
    <x v="4"/>
    <x v="20"/>
    <x v="2"/>
    <x v="856"/>
    <x v="854"/>
    <x v="0"/>
    <x v="0"/>
    <x v="0"/>
    <x v="0"/>
    <x v="2"/>
    <x v="2"/>
    <x v="0"/>
    <n v="15174185.82"/>
    <n v="17934973"/>
    <n v="17934973"/>
    <n v="20779660.379999999"/>
    <n v="2844687.38"/>
    <n v="15.86111883190457"/>
    <x v="2"/>
    <x v="1"/>
    <x v="4"/>
    <x v="4"/>
  </r>
  <r>
    <x v="0"/>
    <x v="0"/>
    <x v="5"/>
    <x v="21"/>
    <x v="2"/>
    <x v="857"/>
    <x v="855"/>
    <x v="0"/>
    <x v="0"/>
    <x v="0"/>
    <x v="0"/>
    <x v="2"/>
    <x v="2"/>
    <x v="0"/>
    <n v="12085513.539999999"/>
    <n v="16000000"/>
    <n v="16000000"/>
    <n v="20503431.07"/>
    <n v="4503431.07"/>
    <n v="28.146444187499998"/>
    <x v="2"/>
    <x v="1"/>
    <x v="4"/>
    <x v="4"/>
  </r>
  <r>
    <x v="0"/>
    <x v="0"/>
    <x v="5"/>
    <x v="22"/>
    <x v="1"/>
    <x v="858"/>
    <x v="856"/>
    <x v="0"/>
    <x v="0"/>
    <x v="0"/>
    <x v="0"/>
    <x v="2"/>
    <x v="2"/>
    <x v="0"/>
    <n v="3205905.13"/>
    <n v="5000000"/>
    <n v="5000000"/>
    <n v="4465750.25"/>
    <n v="-534249.75"/>
    <n v="-10.684995000000001"/>
    <x v="2"/>
    <x v="0"/>
    <x v="3"/>
    <x v="3"/>
  </r>
  <r>
    <x v="0"/>
    <x v="0"/>
    <x v="5"/>
    <x v="23"/>
    <x v="1"/>
    <x v="859"/>
    <x v="857"/>
    <x v="0"/>
    <x v="0"/>
    <x v="0"/>
    <x v="0"/>
    <x v="2"/>
    <x v="2"/>
    <x v="0"/>
    <n v="1086056.1299999999"/>
    <n v="720000"/>
    <n v="720000"/>
    <n v="1648272.89"/>
    <n v="928272.89"/>
    <n v="128.92679027777777"/>
    <x v="2"/>
    <x v="1"/>
    <x v="1"/>
    <x v="1"/>
  </r>
  <r>
    <x v="0"/>
    <x v="0"/>
    <x v="5"/>
    <x v="24"/>
    <x v="1"/>
    <x v="860"/>
    <x v="858"/>
    <x v="0"/>
    <x v="0"/>
    <x v="0"/>
    <x v="0"/>
    <x v="2"/>
    <x v="2"/>
    <x v="0"/>
    <n v="2061191.57"/>
    <n v="3072000"/>
    <n v="3072000"/>
    <n v="5528825.1600000001"/>
    <n v="2456825.16"/>
    <n v="79.974777343750006"/>
    <x v="2"/>
    <x v="1"/>
    <x v="2"/>
    <x v="2"/>
  </r>
  <r>
    <x v="0"/>
    <x v="0"/>
    <x v="5"/>
    <x v="25"/>
    <x v="1"/>
    <x v="861"/>
    <x v="859"/>
    <x v="0"/>
    <x v="0"/>
    <x v="0"/>
    <x v="0"/>
    <x v="2"/>
    <x v="2"/>
    <x v="0"/>
    <n v="7017466.1299999999"/>
    <n v="8000000"/>
    <n v="8000000"/>
    <n v="8959600.8499999996"/>
    <n v="959600.85"/>
    <n v="11.995010625000001"/>
    <x v="2"/>
    <x v="1"/>
    <x v="3"/>
    <x v="3"/>
  </r>
  <r>
    <x v="0"/>
    <x v="0"/>
    <x v="5"/>
    <x v="25"/>
    <x v="1"/>
    <x v="862"/>
    <x v="860"/>
    <x v="0"/>
    <x v="0"/>
    <x v="0"/>
    <x v="0"/>
    <x v="2"/>
    <x v="2"/>
    <x v="0"/>
    <n v="513974.45"/>
    <n v="1000000"/>
    <n v="1000000"/>
    <n v="833078.5"/>
    <n v="-166921.5"/>
    <n v="-16.692150000000002"/>
    <x v="2"/>
    <x v="0"/>
    <x v="1"/>
    <x v="1"/>
  </r>
  <r>
    <x v="0"/>
    <x v="0"/>
    <x v="5"/>
    <x v="26"/>
    <x v="1"/>
    <x v="863"/>
    <x v="861"/>
    <x v="0"/>
    <x v="0"/>
    <x v="0"/>
    <x v="0"/>
    <x v="2"/>
    <x v="2"/>
    <x v="0"/>
    <n v="1364698.07"/>
    <n v="3010000"/>
    <n v="3010000"/>
    <n v="3146865.24"/>
    <n v="136865.24"/>
    <n v="4.5470179401993356"/>
    <x v="2"/>
    <x v="1"/>
    <x v="2"/>
    <x v="2"/>
  </r>
  <r>
    <x v="0"/>
    <x v="0"/>
    <x v="5"/>
    <x v="26"/>
    <x v="1"/>
    <x v="864"/>
    <x v="862"/>
    <x v="0"/>
    <x v="0"/>
    <x v="0"/>
    <x v="0"/>
    <x v="2"/>
    <x v="2"/>
    <x v="0"/>
    <n v="435719.29"/>
    <n v="500000"/>
    <n v="500000"/>
    <n v="917918.25"/>
    <n v="417918.25"/>
    <n v="83.583650000000006"/>
    <x v="2"/>
    <x v="1"/>
    <x v="5"/>
    <x v="5"/>
  </r>
  <r>
    <x v="0"/>
    <x v="0"/>
    <x v="6"/>
    <x v="27"/>
    <x v="1"/>
    <x v="865"/>
    <x v="863"/>
    <x v="0"/>
    <x v="0"/>
    <x v="0"/>
    <x v="0"/>
    <x v="2"/>
    <x v="2"/>
    <x v="0"/>
    <n v="1953307.14"/>
    <n v="3000000"/>
    <n v="3000000"/>
    <n v="2693652.9600000004"/>
    <n v="-306347.03999999998"/>
    <n v="-10.211568"/>
    <x v="2"/>
    <x v="0"/>
    <x v="2"/>
    <x v="2"/>
  </r>
  <r>
    <x v="0"/>
    <x v="0"/>
    <x v="5"/>
    <x v="28"/>
    <x v="1"/>
    <x v="866"/>
    <x v="864"/>
    <x v="0"/>
    <x v="0"/>
    <x v="0"/>
    <x v="0"/>
    <x v="2"/>
    <x v="2"/>
    <x v="0"/>
    <n v="3240081.79"/>
    <n v="3000000"/>
    <n v="3000000"/>
    <n v="2731684"/>
    <n v="-268316"/>
    <n v="-8.9438666666666666"/>
    <x v="2"/>
    <x v="0"/>
    <x v="1"/>
    <x v="1"/>
  </r>
  <r>
    <x v="0"/>
    <x v="0"/>
    <x v="4"/>
    <x v="33"/>
    <x v="1"/>
    <x v="867"/>
    <x v="865"/>
    <x v="0"/>
    <x v="0"/>
    <x v="0"/>
    <x v="0"/>
    <x v="2"/>
    <x v="2"/>
    <x v="0"/>
    <n v="2738303.95"/>
    <n v="5355630"/>
    <n v="5355630"/>
    <n v="4734975.6500000004"/>
    <n v="-620654.35"/>
    <n v="-11.588820549589871"/>
    <x v="2"/>
    <x v="0"/>
    <x v="2"/>
    <x v="2"/>
  </r>
  <r>
    <x v="0"/>
    <x v="0"/>
    <x v="4"/>
    <x v="31"/>
    <x v="2"/>
    <x v="868"/>
    <x v="866"/>
    <x v="0"/>
    <x v="0"/>
    <x v="0"/>
    <x v="0"/>
    <x v="2"/>
    <x v="2"/>
    <x v="0"/>
    <n v="3479166.25"/>
    <n v="6500000"/>
    <n v="6500000"/>
    <n v="7321690.5800000001"/>
    <n v="821690.58"/>
    <n v="12.641393538461537"/>
    <x v="2"/>
    <x v="1"/>
    <x v="4"/>
    <x v="4"/>
  </r>
  <r>
    <x v="0"/>
    <x v="0"/>
    <x v="5"/>
    <x v="35"/>
    <x v="1"/>
    <x v="869"/>
    <x v="867"/>
    <x v="0"/>
    <x v="0"/>
    <x v="0"/>
    <x v="0"/>
    <x v="2"/>
    <x v="2"/>
    <x v="0"/>
    <n v="5520938.2000000002"/>
    <n v="7000000"/>
    <n v="7000000"/>
    <n v="6314034"/>
    <n v="-685966"/>
    <n v="-9.7995142857142863"/>
    <x v="2"/>
    <x v="0"/>
    <x v="2"/>
    <x v="2"/>
  </r>
  <r>
    <x v="0"/>
    <x v="0"/>
    <x v="4"/>
    <x v="36"/>
    <x v="1"/>
    <x v="870"/>
    <x v="868"/>
    <x v="0"/>
    <x v="0"/>
    <x v="0"/>
    <x v="0"/>
    <x v="2"/>
    <x v="2"/>
    <x v="0"/>
    <n v="2016715.05"/>
    <n v="2267000"/>
    <n v="2267000"/>
    <n v="3585159.72"/>
    <n v="1318159.72"/>
    <n v="58.145554477282758"/>
    <x v="2"/>
    <x v="1"/>
    <x v="3"/>
    <x v="3"/>
  </r>
  <r>
    <x v="0"/>
    <x v="0"/>
    <x v="7"/>
    <x v="40"/>
    <x v="2"/>
    <x v="871"/>
    <x v="869"/>
    <x v="0"/>
    <x v="0"/>
    <x v="0"/>
    <x v="0"/>
    <x v="2"/>
    <x v="2"/>
    <x v="0"/>
    <n v="4713033.96"/>
    <n v="5000000"/>
    <n v="5000000"/>
    <n v="5101251.6900000004"/>
    <n v="101251.69"/>
    <n v="2.0250338000000001"/>
    <x v="2"/>
    <x v="1"/>
    <x v="15"/>
    <x v="15"/>
  </r>
  <r>
    <x v="0"/>
    <x v="0"/>
    <x v="7"/>
    <x v="42"/>
    <x v="1"/>
    <x v="872"/>
    <x v="870"/>
    <x v="0"/>
    <x v="0"/>
    <x v="0"/>
    <x v="0"/>
    <x v="2"/>
    <x v="2"/>
    <x v="0"/>
    <n v="3772649.03"/>
    <n v="2492008.34"/>
    <n v="2492008.34"/>
    <n v="3057522.44"/>
    <n v="565514.1"/>
    <n v="22.693106235752005"/>
    <x v="2"/>
    <x v="1"/>
    <x v="2"/>
    <x v="2"/>
  </r>
  <r>
    <x v="0"/>
    <x v="0"/>
    <x v="0"/>
    <x v="0"/>
    <x v="1"/>
    <x v="873"/>
    <x v="871"/>
    <x v="0"/>
    <x v="0"/>
    <x v="0"/>
    <x v="0"/>
    <x v="2"/>
    <x v="2"/>
    <x v="0"/>
    <n v="4104536.14"/>
    <n v="5800000"/>
    <n v="5800000"/>
    <n v="6280146.8200000003"/>
    <n v="480146.82"/>
    <n v="8.2783934482758621"/>
    <x v="2"/>
    <x v="1"/>
    <x v="3"/>
    <x v="3"/>
  </r>
  <r>
    <x v="0"/>
    <x v="0"/>
    <x v="7"/>
    <x v="43"/>
    <x v="1"/>
    <x v="874"/>
    <x v="872"/>
    <x v="0"/>
    <x v="0"/>
    <x v="0"/>
    <x v="0"/>
    <x v="2"/>
    <x v="2"/>
    <x v="0"/>
    <n v="924560.91"/>
    <n v="1000000"/>
    <n v="1000000"/>
    <n v="826453.25"/>
    <n v="-173546.75"/>
    <n v="-17.354675"/>
    <x v="2"/>
    <x v="0"/>
    <x v="3"/>
    <x v="3"/>
  </r>
  <r>
    <x v="0"/>
    <x v="0"/>
    <x v="8"/>
    <x v="44"/>
    <x v="1"/>
    <x v="875"/>
    <x v="873"/>
    <x v="0"/>
    <x v="0"/>
    <x v="0"/>
    <x v="0"/>
    <x v="2"/>
    <x v="2"/>
    <x v="0"/>
    <n v="1271029.46"/>
    <n v="3000000"/>
    <n v="3000000"/>
    <n v="3982123.5"/>
    <n v="982123.5"/>
    <n v="32.737450000000003"/>
    <x v="2"/>
    <x v="1"/>
    <x v="2"/>
    <x v="2"/>
  </r>
  <r>
    <x v="0"/>
    <x v="0"/>
    <x v="8"/>
    <x v="47"/>
    <x v="1"/>
    <x v="876"/>
    <x v="874"/>
    <x v="0"/>
    <x v="0"/>
    <x v="0"/>
    <x v="0"/>
    <x v="2"/>
    <x v="2"/>
    <x v="0"/>
    <n v="1195691.97"/>
    <n v="1500000"/>
    <n v="1500000"/>
    <n v="3033201.72"/>
    <n v="1533201.72"/>
    <n v="102.213448"/>
    <x v="2"/>
    <x v="1"/>
    <x v="3"/>
    <x v="3"/>
  </r>
  <r>
    <x v="0"/>
    <x v="0"/>
    <x v="8"/>
    <x v="49"/>
    <x v="1"/>
    <x v="877"/>
    <x v="875"/>
    <x v="0"/>
    <x v="0"/>
    <x v="0"/>
    <x v="0"/>
    <x v="2"/>
    <x v="2"/>
    <x v="0"/>
    <n v="2923468.57"/>
    <n v="4000000"/>
    <n v="4000000"/>
    <n v="4347979.6500000004"/>
    <n v="347979.65"/>
    <n v="8.6994912499999995"/>
    <x v="2"/>
    <x v="1"/>
    <x v="2"/>
    <x v="2"/>
  </r>
  <r>
    <x v="0"/>
    <x v="0"/>
    <x v="9"/>
    <x v="50"/>
    <x v="1"/>
    <x v="878"/>
    <x v="876"/>
    <x v="0"/>
    <x v="0"/>
    <x v="0"/>
    <x v="0"/>
    <x v="2"/>
    <x v="2"/>
    <x v="0"/>
    <n v="3160038.91"/>
    <n v="5000000"/>
    <n v="5000000"/>
    <n v="5069471.3199999994"/>
    <n v="69471.320000000007"/>
    <n v="1.3894264000000001"/>
    <x v="2"/>
    <x v="1"/>
    <x v="3"/>
    <x v="3"/>
  </r>
  <r>
    <x v="0"/>
    <x v="0"/>
    <x v="9"/>
    <x v="51"/>
    <x v="2"/>
    <x v="879"/>
    <x v="877"/>
    <x v="0"/>
    <x v="0"/>
    <x v="0"/>
    <x v="0"/>
    <x v="2"/>
    <x v="2"/>
    <x v="0"/>
    <n v="4849953.96"/>
    <n v="5400000"/>
    <n v="5400000"/>
    <n v="4532868.09"/>
    <n v="-867131.91"/>
    <n v="-16.057998333333334"/>
    <x v="2"/>
    <x v="0"/>
    <x v="15"/>
    <x v="15"/>
  </r>
  <r>
    <x v="0"/>
    <x v="0"/>
    <x v="9"/>
    <x v="52"/>
    <x v="1"/>
    <x v="880"/>
    <x v="878"/>
    <x v="0"/>
    <x v="0"/>
    <x v="0"/>
    <x v="0"/>
    <x v="2"/>
    <x v="2"/>
    <x v="0"/>
    <n v="2491553.09"/>
    <n v="2800000"/>
    <n v="2800000"/>
    <n v="3722991.67"/>
    <n v="922991.67"/>
    <n v="32.963988214285713"/>
    <x v="2"/>
    <x v="1"/>
    <x v="3"/>
    <x v="3"/>
  </r>
  <r>
    <x v="0"/>
    <x v="0"/>
    <x v="8"/>
    <x v="53"/>
    <x v="2"/>
    <x v="881"/>
    <x v="879"/>
    <x v="0"/>
    <x v="0"/>
    <x v="0"/>
    <x v="0"/>
    <x v="2"/>
    <x v="2"/>
    <x v="0"/>
    <n v="12727718.630000001"/>
    <n v="10964648.51"/>
    <n v="10964648.51"/>
    <n v="11242463.529999999"/>
    <n v="277815.02"/>
    <n v="2.5337339336197289"/>
    <x v="2"/>
    <x v="1"/>
    <x v="15"/>
    <x v="15"/>
  </r>
  <r>
    <x v="0"/>
    <x v="0"/>
    <x v="8"/>
    <x v="54"/>
    <x v="1"/>
    <x v="882"/>
    <x v="880"/>
    <x v="0"/>
    <x v="0"/>
    <x v="0"/>
    <x v="0"/>
    <x v="2"/>
    <x v="2"/>
    <x v="0"/>
    <n v="1764769.27"/>
    <n v="4003961.86"/>
    <n v="4003961.86"/>
    <n v="3041560.79"/>
    <n v="-962401.07"/>
    <n v="-24.036219715639348"/>
    <x v="2"/>
    <x v="0"/>
    <x v="2"/>
    <x v="2"/>
  </r>
  <r>
    <x v="0"/>
    <x v="0"/>
    <x v="7"/>
    <x v="55"/>
    <x v="1"/>
    <x v="883"/>
    <x v="881"/>
    <x v="0"/>
    <x v="0"/>
    <x v="0"/>
    <x v="0"/>
    <x v="2"/>
    <x v="2"/>
    <x v="0"/>
    <n v="1265088.98"/>
    <n v="2245960"/>
    <n v="2245960"/>
    <n v="2567208.25"/>
    <n v="321248.25"/>
    <n v="14.30338251794333"/>
    <x v="2"/>
    <x v="1"/>
    <x v="3"/>
    <x v="3"/>
  </r>
  <r>
    <x v="0"/>
    <x v="0"/>
    <x v="10"/>
    <x v="56"/>
    <x v="2"/>
    <x v="884"/>
    <x v="882"/>
    <x v="0"/>
    <x v="0"/>
    <x v="0"/>
    <x v="0"/>
    <x v="2"/>
    <x v="2"/>
    <x v="0"/>
    <n v="27495460.050000001"/>
    <n v="20000000"/>
    <n v="20000000"/>
    <n v="51579406.5"/>
    <n v="31579406.5"/>
    <n v="157.89703249999999"/>
    <x v="2"/>
    <x v="1"/>
    <x v="15"/>
    <x v="15"/>
  </r>
  <r>
    <x v="0"/>
    <x v="0"/>
    <x v="10"/>
    <x v="57"/>
    <x v="1"/>
    <x v="885"/>
    <x v="883"/>
    <x v="0"/>
    <x v="0"/>
    <x v="0"/>
    <x v="0"/>
    <x v="2"/>
    <x v="2"/>
    <x v="0"/>
    <n v="5124403.58"/>
    <n v="4500000"/>
    <n v="4500000"/>
    <n v="6908432.8899999997"/>
    <n v="2408432.89"/>
    <n v="53.520730888888892"/>
    <x v="2"/>
    <x v="1"/>
    <x v="3"/>
    <x v="3"/>
  </r>
  <r>
    <x v="0"/>
    <x v="0"/>
    <x v="10"/>
    <x v="60"/>
    <x v="1"/>
    <x v="886"/>
    <x v="884"/>
    <x v="0"/>
    <x v="0"/>
    <x v="0"/>
    <x v="0"/>
    <x v="2"/>
    <x v="2"/>
    <x v="0"/>
    <n v="2393431.0499999998"/>
    <n v="6000000"/>
    <n v="6000000"/>
    <n v="6154035"/>
    <n v="154035"/>
    <n v="2.56725"/>
    <x v="2"/>
    <x v="1"/>
    <x v="3"/>
    <x v="3"/>
  </r>
  <r>
    <x v="0"/>
    <x v="0"/>
    <x v="10"/>
    <x v="61"/>
    <x v="1"/>
    <x v="887"/>
    <x v="885"/>
    <x v="0"/>
    <x v="0"/>
    <x v="0"/>
    <x v="0"/>
    <x v="2"/>
    <x v="2"/>
    <x v="0"/>
    <n v="3889374.09"/>
    <n v="9700000"/>
    <n v="9700000"/>
    <n v="9103220.4299999997"/>
    <n v="-596779.56999999995"/>
    <n v="-6.1523667010309282"/>
    <x v="2"/>
    <x v="0"/>
    <x v="3"/>
    <x v="3"/>
  </r>
  <r>
    <x v="0"/>
    <x v="0"/>
    <x v="10"/>
    <x v="62"/>
    <x v="1"/>
    <x v="888"/>
    <x v="886"/>
    <x v="0"/>
    <x v="0"/>
    <x v="0"/>
    <x v="0"/>
    <x v="2"/>
    <x v="2"/>
    <x v="0"/>
    <n v="3303757.1"/>
    <n v="4100000"/>
    <n v="4100000"/>
    <n v="5216483.6399999997"/>
    <n v="1116483.6399999999"/>
    <n v="27.231308292682929"/>
    <x v="2"/>
    <x v="1"/>
    <x v="2"/>
    <x v="2"/>
  </r>
  <r>
    <x v="0"/>
    <x v="0"/>
    <x v="10"/>
    <x v="62"/>
    <x v="1"/>
    <x v="889"/>
    <x v="887"/>
    <x v="0"/>
    <x v="0"/>
    <x v="0"/>
    <x v="0"/>
    <x v="2"/>
    <x v="2"/>
    <x v="0"/>
    <n v="298161.48"/>
    <n v="800000"/>
    <n v="800000"/>
    <n v="1034790.02"/>
    <n v="234790.02"/>
    <n v="29.3487525"/>
    <x v="2"/>
    <x v="1"/>
    <x v="1"/>
    <x v="1"/>
  </r>
  <r>
    <x v="0"/>
    <x v="0"/>
    <x v="10"/>
    <x v="64"/>
    <x v="1"/>
    <x v="890"/>
    <x v="888"/>
    <x v="0"/>
    <x v="0"/>
    <x v="0"/>
    <x v="0"/>
    <x v="2"/>
    <x v="2"/>
    <x v="0"/>
    <n v="921062.82"/>
    <n v="1701017.84"/>
    <n v="1701017.84"/>
    <n v="1680002.77"/>
    <n v="-21015.07"/>
    <n v="-1.2354408934358974"/>
    <x v="2"/>
    <x v="0"/>
    <x v="2"/>
    <x v="2"/>
  </r>
  <r>
    <x v="0"/>
    <x v="0"/>
    <x v="6"/>
    <x v="66"/>
    <x v="1"/>
    <x v="891"/>
    <x v="889"/>
    <x v="0"/>
    <x v="0"/>
    <x v="0"/>
    <x v="0"/>
    <x v="2"/>
    <x v="2"/>
    <x v="0"/>
    <n v="1355739.79"/>
    <n v="1650000"/>
    <n v="1650000"/>
    <n v="1864355.18"/>
    <n v="214355.18"/>
    <n v="12.991223030303031"/>
    <x v="2"/>
    <x v="1"/>
    <x v="2"/>
    <x v="2"/>
  </r>
  <r>
    <x v="0"/>
    <x v="0"/>
    <x v="6"/>
    <x v="67"/>
    <x v="1"/>
    <x v="892"/>
    <x v="890"/>
    <x v="0"/>
    <x v="0"/>
    <x v="0"/>
    <x v="0"/>
    <x v="2"/>
    <x v="2"/>
    <x v="0"/>
    <n v="1443367.9"/>
    <n v="2715000"/>
    <n v="2715000"/>
    <n v="2804981.68"/>
    <n v="89981.68"/>
    <n v="3.3142423572744018"/>
    <x v="2"/>
    <x v="1"/>
    <x v="3"/>
    <x v="3"/>
  </r>
  <r>
    <x v="0"/>
    <x v="0"/>
    <x v="11"/>
    <x v="68"/>
    <x v="1"/>
    <x v="893"/>
    <x v="891"/>
    <x v="0"/>
    <x v="0"/>
    <x v="0"/>
    <x v="0"/>
    <x v="2"/>
    <x v="2"/>
    <x v="0"/>
    <n v="1464571.13"/>
    <n v="3500000"/>
    <n v="3500000"/>
    <n v="5059425.7300000004"/>
    <n v="1559425.73"/>
    <n v="44.555020857142864"/>
    <x v="2"/>
    <x v="1"/>
    <x v="2"/>
    <x v="2"/>
  </r>
  <r>
    <x v="0"/>
    <x v="0"/>
    <x v="11"/>
    <x v="68"/>
    <x v="1"/>
    <x v="894"/>
    <x v="892"/>
    <x v="0"/>
    <x v="0"/>
    <x v="0"/>
    <x v="0"/>
    <x v="2"/>
    <x v="2"/>
    <x v="0"/>
    <n v="432765.9"/>
    <n v="944000"/>
    <n v="944000"/>
    <n v="1382151.08"/>
    <n v="438151.08"/>
    <n v="46.414309322033901"/>
    <x v="2"/>
    <x v="1"/>
    <x v="3"/>
    <x v="3"/>
  </r>
  <r>
    <x v="0"/>
    <x v="0"/>
    <x v="11"/>
    <x v="69"/>
    <x v="1"/>
    <x v="895"/>
    <x v="893"/>
    <x v="0"/>
    <x v="0"/>
    <x v="0"/>
    <x v="0"/>
    <x v="2"/>
    <x v="2"/>
    <x v="0"/>
    <n v="572879.39"/>
    <n v="1600000"/>
    <n v="1600000"/>
    <n v="1755323.48"/>
    <n v="155323.48000000001"/>
    <n v="9.7077174999999993"/>
    <x v="2"/>
    <x v="1"/>
    <x v="2"/>
    <x v="2"/>
  </r>
  <r>
    <x v="0"/>
    <x v="0"/>
    <x v="11"/>
    <x v="69"/>
    <x v="1"/>
    <x v="896"/>
    <x v="894"/>
    <x v="0"/>
    <x v="0"/>
    <x v="0"/>
    <x v="0"/>
    <x v="2"/>
    <x v="2"/>
    <x v="0"/>
    <n v="748877.26"/>
    <n v="1578800"/>
    <n v="1578800"/>
    <n v="2218251.27"/>
    <n v="639451.27"/>
    <n v="40.502360653661007"/>
    <x v="2"/>
    <x v="1"/>
    <x v="1"/>
    <x v="1"/>
  </r>
  <r>
    <x v="0"/>
    <x v="0"/>
    <x v="6"/>
    <x v="71"/>
    <x v="1"/>
    <x v="897"/>
    <x v="895"/>
    <x v="0"/>
    <x v="0"/>
    <x v="0"/>
    <x v="0"/>
    <x v="2"/>
    <x v="2"/>
    <x v="0"/>
    <n v="3687482.76"/>
    <n v="3685000"/>
    <n v="3685000"/>
    <n v="2451272.96"/>
    <n v="-1233727.04"/>
    <n v="-33.479702578018994"/>
    <x v="2"/>
    <x v="0"/>
    <x v="3"/>
    <x v="3"/>
  </r>
  <r>
    <x v="0"/>
    <x v="0"/>
    <x v="11"/>
    <x v="72"/>
    <x v="1"/>
    <x v="898"/>
    <x v="896"/>
    <x v="0"/>
    <x v="0"/>
    <x v="0"/>
    <x v="0"/>
    <x v="2"/>
    <x v="2"/>
    <x v="0"/>
    <n v="4748366.12"/>
    <n v="5521185"/>
    <n v="5521185"/>
    <n v="7578962.5499999998"/>
    <n v="2057777.55"/>
    <n v="37.270577783573636"/>
    <x v="2"/>
    <x v="1"/>
    <x v="3"/>
    <x v="3"/>
  </r>
  <r>
    <x v="0"/>
    <x v="0"/>
    <x v="1"/>
    <x v="1"/>
    <x v="1"/>
    <x v="1"/>
    <x v="1"/>
    <x v="0"/>
    <x v="0"/>
    <x v="0"/>
    <x v="0"/>
    <x v="2"/>
    <x v="2"/>
    <x v="0"/>
    <n v="383117.65"/>
    <n v="600000"/>
    <n v="600000"/>
    <n v="852091.25"/>
    <n v="252091.25"/>
    <n v="42.015208333333334"/>
    <x v="2"/>
    <x v="1"/>
    <x v="1"/>
    <x v="1"/>
  </r>
  <r>
    <x v="0"/>
    <x v="0"/>
    <x v="1"/>
    <x v="1"/>
    <x v="1"/>
    <x v="2"/>
    <x v="2"/>
    <x v="0"/>
    <x v="0"/>
    <x v="0"/>
    <x v="0"/>
    <x v="2"/>
    <x v="2"/>
    <x v="0"/>
    <n v="4284714.67"/>
    <n v="6100000"/>
    <n v="6100000"/>
    <n v="6157480"/>
    <n v="57480"/>
    <n v="0.94229508196721323"/>
    <x v="2"/>
    <x v="1"/>
    <x v="2"/>
    <x v="2"/>
  </r>
  <r>
    <x v="0"/>
    <x v="0"/>
    <x v="1"/>
    <x v="1"/>
    <x v="1"/>
    <x v="3"/>
    <x v="3"/>
    <x v="0"/>
    <x v="0"/>
    <x v="0"/>
    <x v="0"/>
    <x v="2"/>
    <x v="2"/>
    <x v="0"/>
    <n v="3548255.2"/>
    <n v="5000000"/>
    <n v="5000000"/>
    <n v="5802337.0600000005"/>
    <n v="802337.06"/>
    <n v="16.0467412"/>
    <x v="2"/>
    <x v="1"/>
    <x v="1"/>
    <x v="1"/>
  </r>
  <r>
    <x v="0"/>
    <x v="0"/>
    <x v="1"/>
    <x v="2"/>
    <x v="1"/>
    <x v="4"/>
    <x v="4"/>
    <x v="0"/>
    <x v="0"/>
    <x v="0"/>
    <x v="0"/>
    <x v="2"/>
    <x v="2"/>
    <x v="0"/>
    <n v="3352883.94"/>
    <n v="5000000"/>
    <n v="5000000"/>
    <n v="4917926.1399999997"/>
    <n v="-82073.86"/>
    <n v="-1.6414772"/>
    <x v="2"/>
    <x v="0"/>
    <x v="3"/>
    <x v="3"/>
  </r>
  <r>
    <x v="0"/>
    <x v="0"/>
    <x v="1"/>
    <x v="2"/>
    <x v="1"/>
    <x v="5"/>
    <x v="5"/>
    <x v="0"/>
    <x v="0"/>
    <x v="0"/>
    <x v="0"/>
    <x v="2"/>
    <x v="2"/>
    <x v="0"/>
    <n v="665945.27"/>
    <n v="757758.55"/>
    <n v="757758.55"/>
    <n v="2539348.25"/>
    <n v="1781589.7"/>
    <n v="235.11311089792386"/>
    <x v="2"/>
    <x v="1"/>
    <x v="1"/>
    <x v="1"/>
  </r>
  <r>
    <x v="0"/>
    <x v="0"/>
    <x v="1"/>
    <x v="3"/>
    <x v="1"/>
    <x v="6"/>
    <x v="6"/>
    <x v="0"/>
    <x v="0"/>
    <x v="0"/>
    <x v="0"/>
    <x v="2"/>
    <x v="2"/>
    <x v="0"/>
    <n v="515396.53"/>
    <n v="1000000"/>
    <n v="1000000"/>
    <n v="1134338"/>
    <n v="134338"/>
    <n v="13.4338"/>
    <x v="2"/>
    <x v="1"/>
    <x v="1"/>
    <x v="1"/>
  </r>
  <r>
    <x v="0"/>
    <x v="0"/>
    <x v="1"/>
    <x v="4"/>
    <x v="2"/>
    <x v="7"/>
    <x v="7"/>
    <x v="0"/>
    <x v="0"/>
    <x v="0"/>
    <x v="0"/>
    <x v="2"/>
    <x v="2"/>
    <x v="0"/>
    <n v="18117318.68"/>
    <n v="16988000"/>
    <n v="16988000"/>
    <n v="17446022.940000001"/>
    <n v="458022.94"/>
    <n v="2.6961557570049446"/>
    <x v="2"/>
    <x v="1"/>
    <x v="4"/>
    <x v="4"/>
  </r>
  <r>
    <x v="0"/>
    <x v="0"/>
    <x v="1"/>
    <x v="5"/>
    <x v="1"/>
    <x v="8"/>
    <x v="8"/>
    <x v="0"/>
    <x v="0"/>
    <x v="0"/>
    <x v="0"/>
    <x v="2"/>
    <x v="2"/>
    <x v="0"/>
    <n v="2079841.65"/>
    <n v="2355000"/>
    <n v="2355000"/>
    <n v="2865750.59"/>
    <n v="510750.59"/>
    <n v="21.687923142250533"/>
    <x v="2"/>
    <x v="1"/>
    <x v="2"/>
    <x v="2"/>
  </r>
  <r>
    <x v="0"/>
    <x v="0"/>
    <x v="1"/>
    <x v="6"/>
    <x v="1"/>
    <x v="9"/>
    <x v="9"/>
    <x v="0"/>
    <x v="0"/>
    <x v="0"/>
    <x v="0"/>
    <x v="2"/>
    <x v="2"/>
    <x v="0"/>
    <n v="4326384.28"/>
    <n v="7126000"/>
    <n v="7126000"/>
    <n v="8553350.6800000016"/>
    <n v="1427350.68"/>
    <n v="20.030180746561886"/>
    <x v="2"/>
    <x v="1"/>
    <x v="3"/>
    <x v="3"/>
  </r>
  <r>
    <x v="0"/>
    <x v="0"/>
    <x v="1"/>
    <x v="7"/>
    <x v="1"/>
    <x v="10"/>
    <x v="10"/>
    <x v="0"/>
    <x v="0"/>
    <x v="0"/>
    <x v="0"/>
    <x v="2"/>
    <x v="2"/>
    <x v="0"/>
    <n v="2361434.5499999998"/>
    <n v="4000000"/>
    <n v="4000000"/>
    <n v="4009372.65"/>
    <n v="9372.65"/>
    <n v="0.23431625"/>
    <x v="2"/>
    <x v="1"/>
    <x v="2"/>
    <x v="2"/>
  </r>
  <r>
    <x v="0"/>
    <x v="0"/>
    <x v="2"/>
    <x v="8"/>
    <x v="1"/>
    <x v="11"/>
    <x v="11"/>
    <x v="0"/>
    <x v="0"/>
    <x v="0"/>
    <x v="0"/>
    <x v="2"/>
    <x v="2"/>
    <x v="0"/>
    <n v="11097823.65"/>
    <n v="9922822.4299999997"/>
    <n v="9922822.4299999997"/>
    <n v="12119896.609999999"/>
    <n v="2197074.1800000002"/>
    <n v="22.141625485078844"/>
    <x v="2"/>
    <x v="1"/>
    <x v="2"/>
    <x v="2"/>
  </r>
  <r>
    <x v="0"/>
    <x v="0"/>
    <x v="2"/>
    <x v="9"/>
    <x v="1"/>
    <x v="12"/>
    <x v="12"/>
    <x v="0"/>
    <x v="0"/>
    <x v="0"/>
    <x v="0"/>
    <x v="2"/>
    <x v="2"/>
    <x v="0"/>
    <n v="997887.91"/>
    <n v="2000000"/>
    <n v="2000000"/>
    <n v="1536810.5"/>
    <n v="-463189.5"/>
    <n v="-23.159475"/>
    <x v="2"/>
    <x v="0"/>
    <x v="2"/>
    <x v="2"/>
  </r>
  <r>
    <x v="0"/>
    <x v="0"/>
    <x v="2"/>
    <x v="9"/>
    <x v="1"/>
    <x v="13"/>
    <x v="13"/>
    <x v="0"/>
    <x v="0"/>
    <x v="0"/>
    <x v="0"/>
    <x v="2"/>
    <x v="2"/>
    <x v="0"/>
    <n v="430915.21"/>
    <n v="300000"/>
    <n v="300000"/>
    <n v="474355.85"/>
    <n v="174355.85"/>
    <n v="58.118616666666668"/>
    <x v="2"/>
    <x v="1"/>
    <x v="1"/>
    <x v="1"/>
  </r>
  <r>
    <x v="0"/>
    <x v="0"/>
    <x v="2"/>
    <x v="10"/>
    <x v="2"/>
    <x v="14"/>
    <x v="14"/>
    <x v="0"/>
    <x v="0"/>
    <x v="0"/>
    <x v="0"/>
    <x v="2"/>
    <x v="2"/>
    <x v="0"/>
    <n v="79323294.349999994"/>
    <n v="85000000"/>
    <n v="85000000"/>
    <n v="94738878.810000002"/>
    <n v="9738878.8100000005"/>
    <n v="11.45750448235294"/>
    <x v="2"/>
    <x v="1"/>
    <x v="4"/>
    <x v="4"/>
  </r>
  <r>
    <x v="0"/>
    <x v="0"/>
    <x v="2"/>
    <x v="11"/>
    <x v="1"/>
    <x v="15"/>
    <x v="15"/>
    <x v="0"/>
    <x v="0"/>
    <x v="0"/>
    <x v="0"/>
    <x v="2"/>
    <x v="2"/>
    <x v="0"/>
    <n v="4652758.46"/>
    <n v="6700000"/>
    <n v="6700000"/>
    <n v="12181116.07"/>
    <n v="5481116.0700000003"/>
    <n v="81.807702537313432"/>
    <x v="2"/>
    <x v="1"/>
    <x v="5"/>
    <x v="5"/>
  </r>
  <r>
    <x v="0"/>
    <x v="0"/>
    <x v="2"/>
    <x v="12"/>
    <x v="1"/>
    <x v="16"/>
    <x v="16"/>
    <x v="0"/>
    <x v="0"/>
    <x v="0"/>
    <x v="0"/>
    <x v="2"/>
    <x v="2"/>
    <x v="0"/>
    <n v="915610.67"/>
    <n v="3000000"/>
    <n v="3000000"/>
    <n v="1090999"/>
    <n v="-1909001"/>
    <n v="-63.633366666666667"/>
    <x v="2"/>
    <x v="0"/>
    <x v="2"/>
    <x v="2"/>
  </r>
  <r>
    <x v="0"/>
    <x v="0"/>
    <x v="2"/>
    <x v="13"/>
    <x v="1"/>
    <x v="17"/>
    <x v="17"/>
    <x v="0"/>
    <x v="0"/>
    <x v="0"/>
    <x v="0"/>
    <x v="2"/>
    <x v="2"/>
    <x v="0"/>
    <n v="7248896.8099999996"/>
    <n v="8000000"/>
    <n v="8000000"/>
    <n v="5831574.1500000004"/>
    <n v="-2168425.85"/>
    <n v="-27.105323125000002"/>
    <x v="2"/>
    <x v="0"/>
    <x v="3"/>
    <x v="3"/>
  </r>
  <r>
    <x v="0"/>
    <x v="0"/>
    <x v="3"/>
    <x v="14"/>
    <x v="1"/>
    <x v="18"/>
    <x v="18"/>
    <x v="0"/>
    <x v="0"/>
    <x v="0"/>
    <x v="0"/>
    <x v="2"/>
    <x v="2"/>
    <x v="0"/>
    <n v="3756974.05"/>
    <n v="5105305.22"/>
    <n v="5105305.22"/>
    <n v="5728109.75"/>
    <n v="622804.53"/>
    <n v="12.199163481160094"/>
    <x v="2"/>
    <x v="1"/>
    <x v="3"/>
    <x v="3"/>
  </r>
  <r>
    <x v="0"/>
    <x v="0"/>
    <x v="3"/>
    <x v="15"/>
    <x v="1"/>
    <x v="19"/>
    <x v="19"/>
    <x v="0"/>
    <x v="0"/>
    <x v="0"/>
    <x v="0"/>
    <x v="2"/>
    <x v="2"/>
    <x v="0"/>
    <n v="734911.08"/>
    <n v="2600000"/>
    <n v="2600000"/>
    <n v="2694311.18"/>
    <n v="94311.18"/>
    <n v="3.6273530769230771"/>
    <x v="2"/>
    <x v="1"/>
    <x v="2"/>
    <x v="2"/>
  </r>
  <r>
    <x v="0"/>
    <x v="0"/>
    <x v="3"/>
    <x v="16"/>
    <x v="1"/>
    <x v="20"/>
    <x v="20"/>
    <x v="0"/>
    <x v="0"/>
    <x v="0"/>
    <x v="0"/>
    <x v="2"/>
    <x v="2"/>
    <x v="0"/>
    <n v="20663088.359999999"/>
    <n v="20000000"/>
    <n v="20000000"/>
    <n v="18814223.350000001"/>
    <n v="-1185776.6499999999"/>
    <n v="-5.9288832500000002"/>
    <x v="2"/>
    <x v="0"/>
    <x v="3"/>
    <x v="3"/>
  </r>
  <r>
    <x v="0"/>
    <x v="0"/>
    <x v="3"/>
    <x v="17"/>
    <x v="1"/>
    <x v="21"/>
    <x v="21"/>
    <x v="0"/>
    <x v="0"/>
    <x v="0"/>
    <x v="0"/>
    <x v="2"/>
    <x v="2"/>
    <x v="0"/>
    <n v="5475366.1200000001"/>
    <n v="7005094.7999999998"/>
    <n v="7005094.7999999998"/>
    <n v="9210702.8200000003"/>
    <n v="2205608.02"/>
    <n v="31.485769757177305"/>
    <x v="2"/>
    <x v="1"/>
    <x v="3"/>
    <x v="3"/>
  </r>
  <r>
    <x v="0"/>
    <x v="0"/>
    <x v="3"/>
    <x v="18"/>
    <x v="1"/>
    <x v="22"/>
    <x v="22"/>
    <x v="0"/>
    <x v="0"/>
    <x v="0"/>
    <x v="0"/>
    <x v="2"/>
    <x v="2"/>
    <x v="0"/>
    <n v="399102.44"/>
    <n v="890000"/>
    <n v="890000"/>
    <n v="1129354.5"/>
    <n v="239354.5"/>
    <n v="26.893764044943818"/>
    <x v="2"/>
    <x v="1"/>
    <x v="5"/>
    <x v="5"/>
  </r>
  <r>
    <x v="0"/>
    <x v="0"/>
    <x v="3"/>
    <x v="19"/>
    <x v="1"/>
    <x v="23"/>
    <x v="23"/>
    <x v="0"/>
    <x v="0"/>
    <x v="0"/>
    <x v="0"/>
    <x v="2"/>
    <x v="2"/>
    <x v="0"/>
    <n v="3147797.84"/>
    <n v="6000000"/>
    <n v="6000000"/>
    <n v="5517286.2899999991"/>
    <n v="-482713.71"/>
    <n v="-8.0452285000000003"/>
    <x v="2"/>
    <x v="0"/>
    <x v="3"/>
    <x v="3"/>
  </r>
  <r>
    <x v="0"/>
    <x v="0"/>
    <x v="3"/>
    <x v="19"/>
    <x v="1"/>
    <x v="24"/>
    <x v="24"/>
    <x v="0"/>
    <x v="0"/>
    <x v="0"/>
    <x v="0"/>
    <x v="2"/>
    <x v="2"/>
    <x v="0"/>
    <n v="1777562.31"/>
    <n v="4369903.18"/>
    <n v="4369903.18"/>
    <n v="5597894.8499999996"/>
    <n v="1227991.67"/>
    <n v="28.101118478327479"/>
    <x v="2"/>
    <x v="1"/>
    <x v="1"/>
    <x v="1"/>
  </r>
  <r>
    <x v="0"/>
    <x v="0"/>
    <x v="4"/>
    <x v="20"/>
    <x v="0"/>
    <x v="25"/>
    <x v="25"/>
    <x v="0"/>
    <x v="0"/>
    <x v="0"/>
    <x v="0"/>
    <x v="2"/>
    <x v="2"/>
    <x v="0"/>
    <n v="1530567.19"/>
    <n v="1873066.6"/>
    <n v="1873066.6"/>
    <n v="2060191"/>
    <n v="187124.4"/>
    <n v="9.9902694330249648"/>
    <x v="2"/>
    <x v="1"/>
    <x v="6"/>
    <x v="6"/>
  </r>
  <r>
    <x v="0"/>
    <x v="0"/>
    <x v="4"/>
    <x v="20"/>
    <x v="1"/>
    <x v="26"/>
    <x v="26"/>
    <x v="0"/>
    <x v="0"/>
    <x v="0"/>
    <x v="0"/>
    <x v="2"/>
    <x v="2"/>
    <x v="0"/>
    <n v="5580757.9900000002"/>
    <n v="5000000"/>
    <n v="5000000"/>
    <n v="2356480.7999999998"/>
    <n v="-2643519.2000000002"/>
    <n v="-52.870384000000001"/>
    <x v="2"/>
    <x v="0"/>
    <x v="1"/>
    <x v="1"/>
  </r>
  <r>
    <x v="0"/>
    <x v="0"/>
    <x v="4"/>
    <x v="20"/>
    <x v="0"/>
    <x v="27"/>
    <x v="27"/>
    <x v="0"/>
    <x v="0"/>
    <x v="0"/>
    <x v="0"/>
    <x v="2"/>
    <x v="2"/>
    <x v="0"/>
    <n v="184992.96"/>
    <n v="450000"/>
    <n v="450000"/>
    <n v="1391236"/>
    <n v="941236"/>
    <n v="209.16355555555555"/>
    <x v="2"/>
    <x v="1"/>
    <x v="7"/>
    <x v="7"/>
  </r>
  <r>
    <x v="0"/>
    <x v="0"/>
    <x v="4"/>
    <x v="20"/>
    <x v="0"/>
    <x v="28"/>
    <x v="28"/>
    <x v="0"/>
    <x v="0"/>
    <x v="0"/>
    <x v="0"/>
    <x v="2"/>
    <x v="2"/>
    <x v="0"/>
    <n v="130979.17"/>
    <n v="80000"/>
    <n v="80000"/>
    <n v="479402.75"/>
    <n v="399402.75"/>
    <n v="499.25343750000002"/>
    <x v="2"/>
    <x v="1"/>
    <x v="8"/>
    <x v="8"/>
  </r>
  <r>
    <x v="0"/>
    <x v="0"/>
    <x v="5"/>
    <x v="21"/>
    <x v="0"/>
    <x v="29"/>
    <x v="29"/>
    <x v="0"/>
    <x v="0"/>
    <x v="0"/>
    <x v="0"/>
    <x v="2"/>
    <x v="2"/>
    <x v="0"/>
    <n v="2983904.54"/>
    <n v="6800000"/>
    <n v="6800000"/>
    <n v="3007324"/>
    <n v="-3792676"/>
    <n v="-55.774647058823525"/>
    <x v="2"/>
    <x v="0"/>
    <x v="9"/>
    <x v="9"/>
  </r>
  <r>
    <x v="0"/>
    <x v="0"/>
    <x v="5"/>
    <x v="21"/>
    <x v="0"/>
    <x v="30"/>
    <x v="30"/>
    <x v="0"/>
    <x v="0"/>
    <x v="0"/>
    <x v="0"/>
    <x v="2"/>
    <x v="2"/>
    <x v="0"/>
    <n v="657463.12"/>
    <n v="1043639.3"/>
    <n v="1043639.3"/>
    <n v="601987"/>
    <n v="-441652.3"/>
    <n v="-42.318481107409426"/>
    <x v="2"/>
    <x v="0"/>
    <x v="6"/>
    <x v="6"/>
  </r>
  <r>
    <x v="0"/>
    <x v="0"/>
    <x v="5"/>
    <x v="21"/>
    <x v="0"/>
    <x v="31"/>
    <x v="31"/>
    <x v="0"/>
    <x v="0"/>
    <x v="0"/>
    <x v="0"/>
    <x v="2"/>
    <x v="2"/>
    <x v="0"/>
    <n v="422254.25"/>
    <n v="1000000"/>
    <n v="1000000"/>
    <n v="1537488.13"/>
    <n v="537488.13"/>
    <n v="53.748812999999998"/>
    <x v="2"/>
    <x v="1"/>
    <x v="10"/>
    <x v="10"/>
  </r>
  <r>
    <x v="0"/>
    <x v="0"/>
    <x v="5"/>
    <x v="21"/>
    <x v="0"/>
    <x v="32"/>
    <x v="32"/>
    <x v="0"/>
    <x v="0"/>
    <x v="0"/>
    <x v="0"/>
    <x v="2"/>
    <x v="2"/>
    <x v="0"/>
    <n v="258236.47"/>
    <n v="600000"/>
    <n v="600000"/>
    <n v="570561"/>
    <n v="-29439"/>
    <n v="-4.9065000000000003"/>
    <x v="2"/>
    <x v="0"/>
    <x v="11"/>
    <x v="11"/>
  </r>
  <r>
    <x v="0"/>
    <x v="0"/>
    <x v="5"/>
    <x v="21"/>
    <x v="0"/>
    <x v="33"/>
    <x v="33"/>
    <x v="0"/>
    <x v="0"/>
    <x v="0"/>
    <x v="0"/>
    <x v="2"/>
    <x v="2"/>
    <x v="0"/>
    <n v="1502826.51"/>
    <n v="1500000"/>
    <n v="1500000"/>
    <n v="3268795"/>
    <n v="1768795"/>
    <n v="117.91966666666666"/>
    <x v="2"/>
    <x v="1"/>
    <x v="7"/>
    <x v="7"/>
  </r>
  <r>
    <x v="0"/>
    <x v="0"/>
    <x v="5"/>
    <x v="22"/>
    <x v="0"/>
    <x v="34"/>
    <x v="34"/>
    <x v="0"/>
    <x v="0"/>
    <x v="0"/>
    <x v="0"/>
    <x v="2"/>
    <x v="2"/>
    <x v="0"/>
    <n v="27688.75"/>
    <n v="40000"/>
    <n v="40000"/>
    <n v="141295"/>
    <n v="101295"/>
    <n v="253.23750000000001"/>
    <x v="2"/>
    <x v="1"/>
    <x v="8"/>
    <x v="8"/>
  </r>
  <r>
    <x v="0"/>
    <x v="0"/>
    <x v="5"/>
    <x v="22"/>
    <x v="0"/>
    <x v="35"/>
    <x v="35"/>
    <x v="0"/>
    <x v="0"/>
    <x v="0"/>
    <x v="0"/>
    <x v="2"/>
    <x v="2"/>
    <x v="0"/>
    <n v="69895.320000000007"/>
    <n v="200000"/>
    <n v="200000"/>
    <n v="767087"/>
    <n v="567087"/>
    <n v="283.54349999999999"/>
    <x v="2"/>
    <x v="1"/>
    <x v="10"/>
    <x v="10"/>
  </r>
  <r>
    <x v="0"/>
    <x v="0"/>
    <x v="5"/>
    <x v="22"/>
    <x v="0"/>
    <x v="36"/>
    <x v="36"/>
    <x v="0"/>
    <x v="0"/>
    <x v="0"/>
    <x v="0"/>
    <x v="2"/>
    <x v="2"/>
    <x v="0"/>
    <n v="92400.02"/>
    <n v="250000"/>
    <n v="250000"/>
    <n v="203258"/>
    <n v="-46742"/>
    <n v="-18.6968"/>
    <x v="2"/>
    <x v="0"/>
    <x v="11"/>
    <x v="11"/>
  </r>
  <r>
    <x v="0"/>
    <x v="0"/>
    <x v="5"/>
    <x v="22"/>
    <x v="0"/>
    <x v="37"/>
    <x v="37"/>
    <x v="0"/>
    <x v="0"/>
    <x v="0"/>
    <x v="0"/>
    <x v="2"/>
    <x v="2"/>
    <x v="0"/>
    <n v="186417.95"/>
    <n v="400000"/>
    <n v="400000"/>
    <n v="234464"/>
    <n v="-165536"/>
    <n v="-41.384"/>
    <x v="2"/>
    <x v="0"/>
    <x v="11"/>
    <x v="11"/>
  </r>
  <r>
    <x v="0"/>
    <x v="0"/>
    <x v="5"/>
    <x v="22"/>
    <x v="0"/>
    <x v="38"/>
    <x v="38"/>
    <x v="0"/>
    <x v="0"/>
    <x v="0"/>
    <x v="0"/>
    <x v="2"/>
    <x v="2"/>
    <x v="0"/>
    <n v="67540.05"/>
    <n v="103000"/>
    <n v="103000"/>
    <n v="535884"/>
    <n v="432884"/>
    <n v="420.27572815533978"/>
    <x v="2"/>
    <x v="1"/>
    <x v="12"/>
    <x v="12"/>
  </r>
  <r>
    <x v="0"/>
    <x v="0"/>
    <x v="5"/>
    <x v="22"/>
    <x v="0"/>
    <x v="39"/>
    <x v="39"/>
    <x v="0"/>
    <x v="0"/>
    <x v="0"/>
    <x v="0"/>
    <x v="2"/>
    <x v="2"/>
    <x v="0"/>
    <n v="32342.52"/>
    <n v="60000"/>
    <n v="60000"/>
    <n v="61396"/>
    <n v="1396"/>
    <n v="2.3266666666666671"/>
    <x v="2"/>
    <x v="1"/>
    <x v="11"/>
    <x v="11"/>
  </r>
  <r>
    <x v="0"/>
    <x v="0"/>
    <x v="5"/>
    <x v="22"/>
    <x v="0"/>
    <x v="40"/>
    <x v="40"/>
    <x v="0"/>
    <x v="0"/>
    <x v="0"/>
    <x v="0"/>
    <x v="2"/>
    <x v="2"/>
    <x v="0"/>
    <n v="391.55"/>
    <n v="115000"/>
    <n v="115000"/>
    <n v="-137522.63"/>
    <n v="-252522.63"/>
    <n v="-219.58489565217391"/>
    <x v="2"/>
    <x v="0"/>
    <x v="12"/>
    <x v="12"/>
  </r>
  <r>
    <x v="0"/>
    <x v="0"/>
    <x v="5"/>
    <x v="23"/>
    <x v="0"/>
    <x v="41"/>
    <x v="41"/>
    <x v="0"/>
    <x v="0"/>
    <x v="0"/>
    <x v="0"/>
    <x v="2"/>
    <x v="2"/>
    <x v="0"/>
    <n v="140609.87"/>
    <n v="263434"/>
    <n v="263434"/>
    <n v="591019"/>
    <n v="327585"/>
    <n v="124.35183005990116"/>
    <x v="2"/>
    <x v="1"/>
    <x v="12"/>
    <x v="12"/>
  </r>
  <r>
    <x v="0"/>
    <x v="0"/>
    <x v="5"/>
    <x v="23"/>
    <x v="0"/>
    <x v="42"/>
    <x v="42"/>
    <x v="0"/>
    <x v="0"/>
    <x v="0"/>
    <x v="0"/>
    <x v="2"/>
    <x v="2"/>
    <x v="0"/>
    <n v="17709.64"/>
    <n v="250000"/>
    <n v="250000"/>
    <n v="185364"/>
    <n v="-64636"/>
    <n v="-25.854399999999998"/>
    <x v="2"/>
    <x v="0"/>
    <x v="12"/>
    <x v="12"/>
  </r>
  <r>
    <x v="0"/>
    <x v="0"/>
    <x v="5"/>
    <x v="23"/>
    <x v="0"/>
    <x v="43"/>
    <x v="43"/>
    <x v="0"/>
    <x v="0"/>
    <x v="0"/>
    <x v="0"/>
    <x v="2"/>
    <x v="2"/>
    <x v="0"/>
    <n v="20606.21"/>
    <n v="126337"/>
    <n v="126337"/>
    <n v="329063.24"/>
    <n v="202726.24"/>
    <n v="160.46466197550996"/>
    <x v="2"/>
    <x v="1"/>
    <x v="12"/>
    <x v="12"/>
  </r>
  <r>
    <x v="0"/>
    <x v="0"/>
    <x v="5"/>
    <x v="23"/>
    <x v="0"/>
    <x v="44"/>
    <x v="44"/>
    <x v="0"/>
    <x v="0"/>
    <x v="0"/>
    <x v="0"/>
    <x v="2"/>
    <x v="2"/>
    <x v="0"/>
    <n v="20258.59"/>
    <n v="50000"/>
    <n v="50000"/>
    <n v="32695"/>
    <n v="-17305"/>
    <n v="-34.61"/>
    <x v="2"/>
    <x v="0"/>
    <x v="12"/>
    <x v="12"/>
  </r>
  <r>
    <x v="0"/>
    <x v="0"/>
    <x v="5"/>
    <x v="23"/>
    <x v="0"/>
    <x v="45"/>
    <x v="45"/>
    <x v="0"/>
    <x v="0"/>
    <x v="0"/>
    <x v="0"/>
    <x v="2"/>
    <x v="2"/>
    <x v="0"/>
    <n v="145623.51999999999"/>
    <n v="100000"/>
    <n v="100000"/>
    <n v="1067541"/>
    <n v="967541"/>
    <n v="967.54100000000005"/>
    <x v="2"/>
    <x v="1"/>
    <x v="10"/>
    <x v="10"/>
  </r>
  <r>
    <x v="0"/>
    <x v="0"/>
    <x v="5"/>
    <x v="23"/>
    <x v="0"/>
    <x v="46"/>
    <x v="46"/>
    <x v="0"/>
    <x v="0"/>
    <x v="0"/>
    <x v="0"/>
    <x v="2"/>
    <x v="2"/>
    <x v="0"/>
    <n v="35140.300000000003"/>
    <n v="200000"/>
    <n v="200000"/>
    <n v="85015.75"/>
    <n v="-114984.25"/>
    <n v="-57.492125000000001"/>
    <x v="2"/>
    <x v="0"/>
    <x v="12"/>
    <x v="12"/>
  </r>
  <r>
    <x v="0"/>
    <x v="0"/>
    <x v="5"/>
    <x v="23"/>
    <x v="0"/>
    <x v="47"/>
    <x v="47"/>
    <x v="0"/>
    <x v="0"/>
    <x v="0"/>
    <x v="0"/>
    <x v="2"/>
    <x v="2"/>
    <x v="0"/>
    <n v="60945.51"/>
    <n v="120000"/>
    <n v="120000"/>
    <n v="38836"/>
    <n v="-81164"/>
    <n v="-67.63666666666667"/>
    <x v="2"/>
    <x v="0"/>
    <x v="12"/>
    <x v="12"/>
  </r>
  <r>
    <x v="0"/>
    <x v="0"/>
    <x v="5"/>
    <x v="23"/>
    <x v="0"/>
    <x v="48"/>
    <x v="48"/>
    <x v="0"/>
    <x v="0"/>
    <x v="0"/>
    <x v="0"/>
    <x v="2"/>
    <x v="2"/>
    <x v="0"/>
    <n v="112778.02"/>
    <n v="120000"/>
    <n v="120000"/>
    <n v="610116"/>
    <n v="490116"/>
    <n v="408.43"/>
    <x v="2"/>
    <x v="1"/>
    <x v="12"/>
    <x v="12"/>
  </r>
  <r>
    <x v="0"/>
    <x v="0"/>
    <x v="5"/>
    <x v="23"/>
    <x v="0"/>
    <x v="49"/>
    <x v="49"/>
    <x v="0"/>
    <x v="0"/>
    <x v="0"/>
    <x v="0"/>
    <x v="2"/>
    <x v="2"/>
    <x v="0"/>
    <n v="80299.08"/>
    <n v="10000"/>
    <n v="10000"/>
    <n v="0"/>
    <n v="-10000"/>
    <n v="-100"/>
    <x v="2"/>
    <x v="0"/>
    <x v="12"/>
    <x v="12"/>
  </r>
  <r>
    <x v="0"/>
    <x v="0"/>
    <x v="5"/>
    <x v="23"/>
    <x v="0"/>
    <x v="50"/>
    <x v="50"/>
    <x v="0"/>
    <x v="0"/>
    <x v="0"/>
    <x v="0"/>
    <x v="2"/>
    <x v="2"/>
    <x v="0"/>
    <n v="36446.199999999997"/>
    <n v="105266.7"/>
    <n v="105266.7"/>
    <n v="637056"/>
    <n v="531789.30000000005"/>
    <n v="505.18283559758208"/>
    <x v="2"/>
    <x v="1"/>
    <x v="9"/>
    <x v="9"/>
  </r>
  <r>
    <x v="0"/>
    <x v="0"/>
    <x v="5"/>
    <x v="23"/>
    <x v="0"/>
    <x v="51"/>
    <x v="5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5"/>
    <x v="23"/>
    <x v="0"/>
    <x v="52"/>
    <x v="52"/>
    <x v="0"/>
    <x v="0"/>
    <x v="0"/>
    <x v="0"/>
    <x v="2"/>
    <x v="2"/>
    <x v="0"/>
    <n v="553.41999999999996"/>
    <n v="0"/>
    <n v="0"/>
    <n v="1410583"/>
    <n v="1410583"/>
    <m/>
    <x v="2"/>
    <x v="1"/>
    <x v="12"/>
    <x v="12"/>
  </r>
  <r>
    <x v="0"/>
    <x v="0"/>
    <x v="5"/>
    <x v="23"/>
    <x v="0"/>
    <x v="53"/>
    <x v="53"/>
    <x v="0"/>
    <x v="0"/>
    <x v="0"/>
    <x v="0"/>
    <x v="2"/>
    <x v="2"/>
    <x v="0"/>
    <n v="0"/>
    <n v="1"/>
    <n v="1"/>
    <n v="246942.9"/>
    <n v="246941.9"/>
    <n v="24694190"/>
    <x v="2"/>
    <x v="1"/>
    <x v="0"/>
    <x v="0"/>
  </r>
  <r>
    <x v="0"/>
    <x v="0"/>
    <x v="5"/>
    <x v="23"/>
    <x v="0"/>
    <x v="54"/>
    <x v="54"/>
    <x v="0"/>
    <x v="0"/>
    <x v="0"/>
    <x v="0"/>
    <x v="2"/>
    <x v="2"/>
    <x v="0"/>
    <n v="12409.5"/>
    <n v="10000"/>
    <n v="10000"/>
    <n v="0"/>
    <n v="-10000"/>
    <n v="-100"/>
    <x v="2"/>
    <x v="0"/>
    <x v="0"/>
    <x v="0"/>
  </r>
  <r>
    <x v="0"/>
    <x v="0"/>
    <x v="5"/>
    <x v="24"/>
    <x v="0"/>
    <x v="55"/>
    <x v="55"/>
    <x v="0"/>
    <x v="0"/>
    <x v="0"/>
    <x v="0"/>
    <x v="2"/>
    <x v="2"/>
    <x v="0"/>
    <n v="31432.16"/>
    <n v="40000"/>
    <n v="40000"/>
    <n v="12249"/>
    <n v="-27751"/>
    <n v="-69.377499999999998"/>
    <x v="2"/>
    <x v="0"/>
    <x v="12"/>
    <x v="12"/>
  </r>
  <r>
    <x v="0"/>
    <x v="0"/>
    <x v="5"/>
    <x v="24"/>
    <x v="0"/>
    <x v="56"/>
    <x v="56"/>
    <x v="0"/>
    <x v="0"/>
    <x v="0"/>
    <x v="0"/>
    <x v="2"/>
    <x v="2"/>
    <x v="0"/>
    <n v="90712.03"/>
    <n v="200000"/>
    <n v="200000"/>
    <n v="611960"/>
    <n v="411960"/>
    <n v="205.98"/>
    <x v="2"/>
    <x v="1"/>
    <x v="12"/>
    <x v="12"/>
  </r>
  <r>
    <x v="0"/>
    <x v="0"/>
    <x v="5"/>
    <x v="24"/>
    <x v="0"/>
    <x v="57"/>
    <x v="57"/>
    <x v="0"/>
    <x v="0"/>
    <x v="0"/>
    <x v="0"/>
    <x v="2"/>
    <x v="2"/>
    <x v="0"/>
    <n v="126108.6"/>
    <n v="213000"/>
    <n v="213000"/>
    <n v="202974.61"/>
    <n v="-10025.39"/>
    <n v="-4.7067558685446018"/>
    <x v="2"/>
    <x v="0"/>
    <x v="11"/>
    <x v="11"/>
  </r>
  <r>
    <x v="0"/>
    <x v="0"/>
    <x v="5"/>
    <x v="24"/>
    <x v="0"/>
    <x v="58"/>
    <x v="58"/>
    <x v="0"/>
    <x v="0"/>
    <x v="0"/>
    <x v="0"/>
    <x v="2"/>
    <x v="2"/>
    <x v="0"/>
    <n v="83145.63"/>
    <n v="65000"/>
    <n v="65000"/>
    <n v="50363"/>
    <n v="-14637"/>
    <n v="-22.518461538461537"/>
    <x v="2"/>
    <x v="0"/>
    <x v="12"/>
    <x v="12"/>
  </r>
  <r>
    <x v="0"/>
    <x v="0"/>
    <x v="5"/>
    <x v="24"/>
    <x v="0"/>
    <x v="59"/>
    <x v="59"/>
    <x v="0"/>
    <x v="0"/>
    <x v="0"/>
    <x v="0"/>
    <x v="2"/>
    <x v="2"/>
    <x v="0"/>
    <n v="126866.62"/>
    <n v="425000"/>
    <n v="425000"/>
    <n v="439961"/>
    <n v="14961"/>
    <n v="3.5202352941176471"/>
    <x v="2"/>
    <x v="1"/>
    <x v="9"/>
    <x v="9"/>
  </r>
  <r>
    <x v="0"/>
    <x v="0"/>
    <x v="5"/>
    <x v="24"/>
    <x v="0"/>
    <x v="60"/>
    <x v="60"/>
    <x v="0"/>
    <x v="0"/>
    <x v="0"/>
    <x v="0"/>
    <x v="2"/>
    <x v="2"/>
    <x v="0"/>
    <n v="10529.5"/>
    <n v="20000"/>
    <n v="20000"/>
    <n v="5503.25"/>
    <n v="-14496.75"/>
    <n v="-72.483750000000001"/>
    <x v="2"/>
    <x v="0"/>
    <x v="0"/>
    <x v="0"/>
  </r>
  <r>
    <x v="0"/>
    <x v="0"/>
    <x v="5"/>
    <x v="25"/>
    <x v="0"/>
    <x v="61"/>
    <x v="61"/>
    <x v="0"/>
    <x v="0"/>
    <x v="0"/>
    <x v="0"/>
    <x v="2"/>
    <x v="2"/>
    <x v="0"/>
    <n v="87002.54"/>
    <n v="191075"/>
    <n v="191075"/>
    <n v="33834"/>
    <n v="-157241"/>
    <n v="-82.292816956692391"/>
    <x v="2"/>
    <x v="0"/>
    <x v="11"/>
    <x v="11"/>
  </r>
  <r>
    <x v="0"/>
    <x v="0"/>
    <x v="5"/>
    <x v="25"/>
    <x v="0"/>
    <x v="62"/>
    <x v="62"/>
    <x v="0"/>
    <x v="0"/>
    <x v="0"/>
    <x v="0"/>
    <x v="2"/>
    <x v="2"/>
    <x v="0"/>
    <n v="144662.57"/>
    <n v="110000"/>
    <n v="110000"/>
    <n v="30127"/>
    <n v="-79873"/>
    <n v="-72.61181818181818"/>
    <x v="2"/>
    <x v="0"/>
    <x v="6"/>
    <x v="6"/>
  </r>
  <r>
    <x v="0"/>
    <x v="0"/>
    <x v="5"/>
    <x v="25"/>
    <x v="0"/>
    <x v="63"/>
    <x v="63"/>
    <x v="0"/>
    <x v="0"/>
    <x v="0"/>
    <x v="0"/>
    <x v="2"/>
    <x v="2"/>
    <x v="0"/>
    <n v="1434996.25"/>
    <n v="1679500"/>
    <n v="1679500"/>
    <n v="1668723.34"/>
    <n v="-10776.66"/>
    <n v="-0.64165882703185484"/>
    <x v="2"/>
    <x v="0"/>
    <x v="6"/>
    <x v="6"/>
  </r>
  <r>
    <x v="0"/>
    <x v="0"/>
    <x v="5"/>
    <x v="25"/>
    <x v="0"/>
    <x v="64"/>
    <x v="64"/>
    <x v="0"/>
    <x v="0"/>
    <x v="0"/>
    <x v="0"/>
    <x v="2"/>
    <x v="2"/>
    <x v="0"/>
    <n v="93154.79"/>
    <n v="5000"/>
    <n v="5000"/>
    <n v="7433.25"/>
    <n v="2433.25"/>
    <n v="48.664999999999999"/>
    <x v="2"/>
    <x v="1"/>
    <x v="11"/>
    <x v="11"/>
  </r>
  <r>
    <x v="0"/>
    <x v="0"/>
    <x v="5"/>
    <x v="25"/>
    <x v="0"/>
    <x v="65"/>
    <x v="65"/>
    <x v="0"/>
    <x v="0"/>
    <x v="0"/>
    <x v="0"/>
    <x v="2"/>
    <x v="2"/>
    <x v="0"/>
    <n v="26083.13"/>
    <n v="40000"/>
    <n v="40000"/>
    <n v="28637"/>
    <n v="-11363"/>
    <n v="-28.407499999999999"/>
    <x v="2"/>
    <x v="0"/>
    <x v="12"/>
    <x v="12"/>
  </r>
  <r>
    <x v="0"/>
    <x v="0"/>
    <x v="5"/>
    <x v="25"/>
    <x v="0"/>
    <x v="66"/>
    <x v="66"/>
    <x v="0"/>
    <x v="0"/>
    <x v="0"/>
    <x v="0"/>
    <x v="2"/>
    <x v="2"/>
    <x v="0"/>
    <n v="4938.3999999999996"/>
    <n v="8220"/>
    <n v="8220"/>
    <n v="135048"/>
    <n v="126828"/>
    <n v="1542.919708029197"/>
    <x v="2"/>
    <x v="1"/>
    <x v="0"/>
    <x v="0"/>
  </r>
  <r>
    <x v="0"/>
    <x v="0"/>
    <x v="5"/>
    <x v="25"/>
    <x v="0"/>
    <x v="67"/>
    <x v="67"/>
    <x v="0"/>
    <x v="0"/>
    <x v="0"/>
    <x v="0"/>
    <x v="2"/>
    <x v="2"/>
    <x v="0"/>
    <n v="10823.28"/>
    <n v="26000"/>
    <n v="26000"/>
    <n v="23036"/>
    <n v="-2964"/>
    <n v="-11.4"/>
    <x v="2"/>
    <x v="0"/>
    <x v="12"/>
    <x v="12"/>
  </r>
  <r>
    <x v="0"/>
    <x v="0"/>
    <x v="5"/>
    <x v="25"/>
    <x v="0"/>
    <x v="68"/>
    <x v="68"/>
    <x v="0"/>
    <x v="0"/>
    <x v="0"/>
    <x v="0"/>
    <x v="2"/>
    <x v="2"/>
    <x v="0"/>
    <n v="141813.92000000001"/>
    <n v="190000"/>
    <n v="190000"/>
    <n v="210461"/>
    <n v="20461"/>
    <n v="10.768947368421053"/>
    <x v="2"/>
    <x v="1"/>
    <x v="12"/>
    <x v="12"/>
  </r>
  <r>
    <x v="0"/>
    <x v="0"/>
    <x v="5"/>
    <x v="25"/>
    <x v="0"/>
    <x v="69"/>
    <x v="69"/>
    <x v="0"/>
    <x v="0"/>
    <x v="0"/>
    <x v="0"/>
    <x v="2"/>
    <x v="2"/>
    <x v="0"/>
    <n v="18460.240000000002"/>
    <n v="36000"/>
    <n v="36000"/>
    <n v="22608.92"/>
    <n v="-13391.08"/>
    <n v="-37.197444444444443"/>
    <x v="2"/>
    <x v="0"/>
    <x v="12"/>
    <x v="12"/>
  </r>
  <r>
    <x v="0"/>
    <x v="0"/>
    <x v="5"/>
    <x v="26"/>
    <x v="0"/>
    <x v="70"/>
    <x v="70"/>
    <x v="0"/>
    <x v="0"/>
    <x v="0"/>
    <x v="0"/>
    <x v="2"/>
    <x v="2"/>
    <x v="0"/>
    <n v="3621.61"/>
    <n v="10000"/>
    <n v="10000"/>
    <n v="5200"/>
    <n v="-4800"/>
    <n v="-48"/>
    <x v="2"/>
    <x v="0"/>
    <x v="12"/>
    <x v="12"/>
  </r>
  <r>
    <x v="0"/>
    <x v="0"/>
    <x v="5"/>
    <x v="26"/>
    <x v="0"/>
    <x v="71"/>
    <x v="71"/>
    <x v="0"/>
    <x v="0"/>
    <x v="0"/>
    <x v="0"/>
    <x v="2"/>
    <x v="2"/>
    <x v="0"/>
    <n v="86631.72"/>
    <n v="70000"/>
    <n v="70000"/>
    <n v="104831.17"/>
    <n v="34831.17"/>
    <n v="49.75881428571428"/>
    <x v="2"/>
    <x v="1"/>
    <x v="12"/>
    <x v="12"/>
  </r>
  <r>
    <x v="0"/>
    <x v="0"/>
    <x v="5"/>
    <x v="26"/>
    <x v="0"/>
    <x v="72"/>
    <x v="72"/>
    <x v="0"/>
    <x v="0"/>
    <x v="0"/>
    <x v="0"/>
    <x v="2"/>
    <x v="2"/>
    <x v="0"/>
    <n v="0"/>
    <n v="30000"/>
    <n v="30000"/>
    <n v="35310"/>
    <n v="5310"/>
    <n v="17.7"/>
    <x v="2"/>
    <x v="1"/>
    <x v="0"/>
    <x v="0"/>
  </r>
  <r>
    <x v="0"/>
    <x v="0"/>
    <x v="5"/>
    <x v="26"/>
    <x v="0"/>
    <x v="73"/>
    <x v="73"/>
    <x v="0"/>
    <x v="0"/>
    <x v="0"/>
    <x v="0"/>
    <x v="2"/>
    <x v="2"/>
    <x v="0"/>
    <n v="47512.42"/>
    <n v="150000"/>
    <n v="150000"/>
    <n v="122784"/>
    <n v="-27216"/>
    <n v="-18.143999999999998"/>
    <x v="2"/>
    <x v="0"/>
    <x v="12"/>
    <x v="12"/>
  </r>
  <r>
    <x v="0"/>
    <x v="0"/>
    <x v="6"/>
    <x v="27"/>
    <x v="0"/>
    <x v="74"/>
    <x v="74"/>
    <x v="0"/>
    <x v="0"/>
    <x v="0"/>
    <x v="0"/>
    <x v="2"/>
    <x v="2"/>
    <x v="0"/>
    <n v="4189.83"/>
    <n v="30000"/>
    <n v="30000"/>
    <n v="42861"/>
    <n v="12861"/>
    <n v="42.87"/>
    <x v="2"/>
    <x v="1"/>
    <x v="12"/>
    <x v="12"/>
  </r>
  <r>
    <x v="0"/>
    <x v="0"/>
    <x v="6"/>
    <x v="27"/>
    <x v="0"/>
    <x v="75"/>
    <x v="75"/>
    <x v="0"/>
    <x v="0"/>
    <x v="0"/>
    <x v="0"/>
    <x v="2"/>
    <x v="2"/>
    <x v="0"/>
    <n v="220789.69"/>
    <n v="420259"/>
    <n v="420259"/>
    <n v="374066"/>
    <n v="-46193"/>
    <n v="-10.991555207621966"/>
    <x v="2"/>
    <x v="0"/>
    <x v="12"/>
    <x v="12"/>
  </r>
  <r>
    <x v="0"/>
    <x v="0"/>
    <x v="6"/>
    <x v="27"/>
    <x v="0"/>
    <x v="76"/>
    <x v="76"/>
    <x v="0"/>
    <x v="0"/>
    <x v="0"/>
    <x v="0"/>
    <x v="2"/>
    <x v="2"/>
    <x v="0"/>
    <n v="86203.71"/>
    <n v="285000"/>
    <n v="285000"/>
    <n v="450309.75"/>
    <n v="165309.75"/>
    <n v="58.00342105263158"/>
    <x v="2"/>
    <x v="1"/>
    <x v="12"/>
    <x v="12"/>
  </r>
  <r>
    <x v="0"/>
    <x v="0"/>
    <x v="6"/>
    <x v="27"/>
    <x v="0"/>
    <x v="77"/>
    <x v="77"/>
    <x v="0"/>
    <x v="0"/>
    <x v="0"/>
    <x v="0"/>
    <x v="2"/>
    <x v="2"/>
    <x v="0"/>
    <n v="42964.28"/>
    <n v="25673.200000000001"/>
    <n v="25673.200000000001"/>
    <n v="26527.16"/>
    <n v="853.96"/>
    <n v="3.3262701961578616"/>
    <x v="2"/>
    <x v="1"/>
    <x v="11"/>
    <x v="11"/>
  </r>
  <r>
    <x v="0"/>
    <x v="0"/>
    <x v="6"/>
    <x v="27"/>
    <x v="0"/>
    <x v="78"/>
    <x v="78"/>
    <x v="0"/>
    <x v="0"/>
    <x v="0"/>
    <x v="0"/>
    <x v="2"/>
    <x v="2"/>
    <x v="0"/>
    <n v="74797.7"/>
    <n v="20000"/>
    <n v="20000"/>
    <n v="0"/>
    <n v="-20000"/>
    <n v="-100"/>
    <x v="2"/>
    <x v="0"/>
    <x v="11"/>
    <x v="11"/>
  </r>
  <r>
    <x v="0"/>
    <x v="0"/>
    <x v="5"/>
    <x v="28"/>
    <x v="0"/>
    <x v="79"/>
    <x v="79"/>
    <x v="0"/>
    <x v="0"/>
    <x v="0"/>
    <x v="0"/>
    <x v="2"/>
    <x v="2"/>
    <x v="0"/>
    <n v="314087.02"/>
    <n v="591400"/>
    <n v="591400"/>
    <n v="257835"/>
    <n v="-333565"/>
    <n v="-56.402603990530942"/>
    <x v="2"/>
    <x v="0"/>
    <x v="7"/>
    <x v="7"/>
  </r>
  <r>
    <x v="0"/>
    <x v="0"/>
    <x v="5"/>
    <x v="28"/>
    <x v="0"/>
    <x v="80"/>
    <x v="80"/>
    <x v="0"/>
    <x v="0"/>
    <x v="0"/>
    <x v="0"/>
    <x v="2"/>
    <x v="2"/>
    <x v="0"/>
    <n v="14119.67"/>
    <n v="45000"/>
    <n v="45000"/>
    <n v="158622"/>
    <n v="113622"/>
    <n v="252.49333333333331"/>
    <x v="2"/>
    <x v="1"/>
    <x v="11"/>
    <x v="11"/>
  </r>
  <r>
    <x v="0"/>
    <x v="0"/>
    <x v="5"/>
    <x v="28"/>
    <x v="0"/>
    <x v="81"/>
    <x v="81"/>
    <x v="0"/>
    <x v="0"/>
    <x v="0"/>
    <x v="0"/>
    <x v="2"/>
    <x v="2"/>
    <x v="0"/>
    <n v="0"/>
    <n v="0"/>
    <n v="0"/>
    <n v="43300"/>
    <n v="43300"/>
    <m/>
    <x v="2"/>
    <x v="1"/>
    <x v="12"/>
    <x v="12"/>
  </r>
  <r>
    <x v="0"/>
    <x v="0"/>
    <x v="5"/>
    <x v="28"/>
    <x v="0"/>
    <x v="82"/>
    <x v="82"/>
    <x v="0"/>
    <x v="0"/>
    <x v="0"/>
    <x v="0"/>
    <x v="2"/>
    <x v="2"/>
    <x v="0"/>
    <n v="623.86"/>
    <n v="9000"/>
    <n v="9000"/>
    <n v="9125"/>
    <n v="125"/>
    <n v="1.3888888888888888"/>
    <x v="2"/>
    <x v="1"/>
    <x v="12"/>
    <x v="12"/>
  </r>
  <r>
    <x v="0"/>
    <x v="0"/>
    <x v="5"/>
    <x v="28"/>
    <x v="0"/>
    <x v="83"/>
    <x v="83"/>
    <x v="0"/>
    <x v="0"/>
    <x v="0"/>
    <x v="0"/>
    <x v="2"/>
    <x v="2"/>
    <x v="0"/>
    <n v="40177.9"/>
    <n v="176900"/>
    <n v="176900"/>
    <n v="140785"/>
    <n v="-36115"/>
    <n v="-20.415488976823063"/>
    <x v="2"/>
    <x v="0"/>
    <x v="12"/>
    <x v="12"/>
  </r>
  <r>
    <x v="0"/>
    <x v="0"/>
    <x v="5"/>
    <x v="28"/>
    <x v="0"/>
    <x v="84"/>
    <x v="84"/>
    <x v="0"/>
    <x v="0"/>
    <x v="0"/>
    <x v="0"/>
    <x v="2"/>
    <x v="2"/>
    <x v="0"/>
    <n v="2131.09"/>
    <n v="9800"/>
    <n v="9800"/>
    <n v="11437"/>
    <n v="1637"/>
    <n v="16.704081632653061"/>
    <x v="2"/>
    <x v="1"/>
    <x v="0"/>
    <x v="0"/>
  </r>
  <r>
    <x v="0"/>
    <x v="0"/>
    <x v="5"/>
    <x v="28"/>
    <x v="0"/>
    <x v="85"/>
    <x v="85"/>
    <x v="0"/>
    <x v="0"/>
    <x v="0"/>
    <x v="0"/>
    <x v="2"/>
    <x v="2"/>
    <x v="0"/>
    <n v="16578.689999999999"/>
    <n v="20000"/>
    <n v="20000"/>
    <n v="-48436.5"/>
    <n v="-68436.5"/>
    <n v="-342.1825"/>
    <x v="2"/>
    <x v="0"/>
    <x v="0"/>
    <x v="0"/>
  </r>
  <r>
    <x v="0"/>
    <x v="0"/>
    <x v="5"/>
    <x v="28"/>
    <x v="0"/>
    <x v="86"/>
    <x v="86"/>
    <x v="0"/>
    <x v="0"/>
    <x v="0"/>
    <x v="0"/>
    <x v="2"/>
    <x v="2"/>
    <x v="0"/>
    <n v="88816.95"/>
    <n v="100000"/>
    <n v="100000"/>
    <n v="71955"/>
    <n v="-28045"/>
    <n v="-28.045000000000002"/>
    <x v="2"/>
    <x v="0"/>
    <x v="12"/>
    <x v="12"/>
  </r>
  <r>
    <x v="0"/>
    <x v="0"/>
    <x v="5"/>
    <x v="28"/>
    <x v="0"/>
    <x v="87"/>
    <x v="87"/>
    <x v="0"/>
    <x v="0"/>
    <x v="0"/>
    <x v="0"/>
    <x v="2"/>
    <x v="2"/>
    <x v="0"/>
    <n v="430564.18"/>
    <n v="967000"/>
    <n v="967000"/>
    <n v="1238565"/>
    <n v="271565"/>
    <n v="28.08324715615305"/>
    <x v="2"/>
    <x v="1"/>
    <x v="11"/>
    <x v="11"/>
  </r>
  <r>
    <x v="0"/>
    <x v="0"/>
    <x v="5"/>
    <x v="28"/>
    <x v="0"/>
    <x v="88"/>
    <x v="88"/>
    <x v="0"/>
    <x v="0"/>
    <x v="0"/>
    <x v="0"/>
    <x v="2"/>
    <x v="2"/>
    <x v="0"/>
    <n v="60953.24"/>
    <n v="120000"/>
    <n v="120000"/>
    <n v="38997.25"/>
    <n v="-81002.75"/>
    <n v="-67.502291666666665"/>
    <x v="2"/>
    <x v="0"/>
    <x v="12"/>
    <x v="12"/>
  </r>
  <r>
    <x v="0"/>
    <x v="0"/>
    <x v="4"/>
    <x v="29"/>
    <x v="0"/>
    <x v="89"/>
    <x v="89"/>
    <x v="0"/>
    <x v="0"/>
    <x v="0"/>
    <x v="0"/>
    <x v="2"/>
    <x v="2"/>
    <x v="0"/>
    <n v="312056.40000000002"/>
    <n v="348842"/>
    <n v="348842"/>
    <n v="1184887"/>
    <n v="836045"/>
    <n v="239.66294196226369"/>
    <x v="2"/>
    <x v="1"/>
    <x v="6"/>
    <x v="6"/>
  </r>
  <r>
    <x v="0"/>
    <x v="0"/>
    <x v="4"/>
    <x v="29"/>
    <x v="0"/>
    <x v="90"/>
    <x v="90"/>
    <x v="0"/>
    <x v="0"/>
    <x v="0"/>
    <x v="0"/>
    <x v="2"/>
    <x v="2"/>
    <x v="0"/>
    <n v="30819.16"/>
    <n v="40000"/>
    <n v="40000"/>
    <n v="97370"/>
    <n v="57370"/>
    <n v="143.42500000000001"/>
    <x v="2"/>
    <x v="1"/>
    <x v="12"/>
    <x v="12"/>
  </r>
  <r>
    <x v="0"/>
    <x v="0"/>
    <x v="4"/>
    <x v="29"/>
    <x v="1"/>
    <x v="91"/>
    <x v="91"/>
    <x v="0"/>
    <x v="0"/>
    <x v="0"/>
    <x v="0"/>
    <x v="2"/>
    <x v="2"/>
    <x v="0"/>
    <n v="1483766.21"/>
    <n v="3649468"/>
    <n v="3649468"/>
    <n v="3623160.45"/>
    <n v="-26307.55"/>
    <n v="-0.72085986231417842"/>
    <x v="2"/>
    <x v="0"/>
    <x v="2"/>
    <x v="2"/>
  </r>
  <r>
    <x v="0"/>
    <x v="0"/>
    <x v="4"/>
    <x v="29"/>
    <x v="0"/>
    <x v="92"/>
    <x v="92"/>
    <x v="0"/>
    <x v="0"/>
    <x v="0"/>
    <x v="0"/>
    <x v="2"/>
    <x v="2"/>
    <x v="0"/>
    <n v="31806.71"/>
    <n v="70000"/>
    <n v="70000"/>
    <n v="55782"/>
    <n v="-14218"/>
    <n v="-20.311428571428571"/>
    <x v="2"/>
    <x v="0"/>
    <x v="12"/>
    <x v="12"/>
  </r>
  <r>
    <x v="0"/>
    <x v="0"/>
    <x v="4"/>
    <x v="29"/>
    <x v="0"/>
    <x v="93"/>
    <x v="93"/>
    <x v="0"/>
    <x v="0"/>
    <x v="0"/>
    <x v="0"/>
    <x v="2"/>
    <x v="2"/>
    <x v="0"/>
    <n v="138196.64000000001"/>
    <n v="216616"/>
    <n v="216616"/>
    <n v="113273.35"/>
    <n v="-103342.65"/>
    <n v="-47.70776396942054"/>
    <x v="2"/>
    <x v="0"/>
    <x v="9"/>
    <x v="9"/>
  </r>
  <r>
    <x v="0"/>
    <x v="0"/>
    <x v="4"/>
    <x v="29"/>
    <x v="0"/>
    <x v="94"/>
    <x v="94"/>
    <x v="0"/>
    <x v="0"/>
    <x v="0"/>
    <x v="0"/>
    <x v="2"/>
    <x v="2"/>
    <x v="0"/>
    <n v="1889491.98"/>
    <n v="2200000"/>
    <n v="2200000"/>
    <n v="1505329.62"/>
    <n v="-694670.38"/>
    <n v="-31.575926363636363"/>
    <x v="2"/>
    <x v="0"/>
    <x v="6"/>
    <x v="6"/>
  </r>
  <r>
    <x v="0"/>
    <x v="0"/>
    <x v="4"/>
    <x v="29"/>
    <x v="0"/>
    <x v="95"/>
    <x v="95"/>
    <x v="0"/>
    <x v="0"/>
    <x v="0"/>
    <x v="0"/>
    <x v="2"/>
    <x v="2"/>
    <x v="0"/>
    <n v="536347.99"/>
    <n v="1332530"/>
    <n v="1332530"/>
    <n v="1164336.5"/>
    <n v="-168193.5"/>
    <n v="-12.622117325688727"/>
    <x v="2"/>
    <x v="0"/>
    <x v="6"/>
    <x v="6"/>
  </r>
  <r>
    <x v="0"/>
    <x v="0"/>
    <x v="4"/>
    <x v="29"/>
    <x v="0"/>
    <x v="96"/>
    <x v="96"/>
    <x v="0"/>
    <x v="0"/>
    <x v="0"/>
    <x v="0"/>
    <x v="2"/>
    <x v="2"/>
    <x v="0"/>
    <n v="13015.69"/>
    <n v="46580"/>
    <n v="46580"/>
    <n v="30306"/>
    <n v="-16274"/>
    <n v="-34.937741519965648"/>
    <x v="2"/>
    <x v="0"/>
    <x v="12"/>
    <x v="12"/>
  </r>
  <r>
    <x v="0"/>
    <x v="0"/>
    <x v="4"/>
    <x v="29"/>
    <x v="0"/>
    <x v="97"/>
    <x v="97"/>
    <x v="0"/>
    <x v="0"/>
    <x v="0"/>
    <x v="0"/>
    <x v="2"/>
    <x v="2"/>
    <x v="0"/>
    <n v="8301.4"/>
    <n v="29821.86"/>
    <n v="29821.86"/>
    <n v="306677.75"/>
    <n v="276855.89"/>
    <n v="928.36560160902093"/>
    <x v="2"/>
    <x v="1"/>
    <x v="7"/>
    <x v="7"/>
  </r>
  <r>
    <x v="0"/>
    <x v="0"/>
    <x v="4"/>
    <x v="29"/>
    <x v="0"/>
    <x v="98"/>
    <x v="98"/>
    <x v="0"/>
    <x v="0"/>
    <x v="0"/>
    <x v="0"/>
    <x v="2"/>
    <x v="2"/>
    <x v="0"/>
    <n v="33134.81"/>
    <n v="50000"/>
    <n v="50000"/>
    <n v="99395.140000000014"/>
    <n v="49395.14"/>
    <n v="98.790279999999996"/>
    <x v="2"/>
    <x v="1"/>
    <x v="11"/>
    <x v="11"/>
  </r>
  <r>
    <x v="0"/>
    <x v="0"/>
    <x v="4"/>
    <x v="30"/>
    <x v="1"/>
    <x v="99"/>
    <x v="99"/>
    <x v="0"/>
    <x v="0"/>
    <x v="0"/>
    <x v="0"/>
    <x v="2"/>
    <x v="2"/>
    <x v="0"/>
    <n v="2173435.92"/>
    <n v="3560000"/>
    <n v="3560000"/>
    <n v="3095648.4299999997"/>
    <n v="-464351.57"/>
    <n v="-13.043583426966293"/>
    <x v="2"/>
    <x v="0"/>
    <x v="5"/>
    <x v="5"/>
  </r>
  <r>
    <x v="0"/>
    <x v="0"/>
    <x v="4"/>
    <x v="30"/>
    <x v="0"/>
    <x v="100"/>
    <x v="100"/>
    <x v="0"/>
    <x v="0"/>
    <x v="0"/>
    <x v="0"/>
    <x v="2"/>
    <x v="2"/>
    <x v="0"/>
    <n v="462599.81"/>
    <n v="1230000"/>
    <n v="1230000"/>
    <n v="818146.75"/>
    <n v="-411853.25"/>
    <n v="-33.484004065040651"/>
    <x v="2"/>
    <x v="0"/>
    <x v="9"/>
    <x v="9"/>
  </r>
  <r>
    <x v="0"/>
    <x v="0"/>
    <x v="4"/>
    <x v="30"/>
    <x v="1"/>
    <x v="101"/>
    <x v="101"/>
    <x v="0"/>
    <x v="0"/>
    <x v="0"/>
    <x v="0"/>
    <x v="2"/>
    <x v="2"/>
    <x v="0"/>
    <n v="1733887.96"/>
    <n v="2528032.13"/>
    <n v="2528032.13"/>
    <n v="2076260.6"/>
    <n v="-451771.53"/>
    <n v="-17.870482128721996"/>
    <x v="2"/>
    <x v="0"/>
    <x v="1"/>
    <x v="1"/>
  </r>
  <r>
    <x v="0"/>
    <x v="0"/>
    <x v="4"/>
    <x v="30"/>
    <x v="0"/>
    <x v="102"/>
    <x v="102"/>
    <x v="0"/>
    <x v="0"/>
    <x v="0"/>
    <x v="0"/>
    <x v="2"/>
    <x v="2"/>
    <x v="0"/>
    <n v="541341.59"/>
    <n v="1106000"/>
    <n v="1106000"/>
    <n v="1021469"/>
    <n v="-84531"/>
    <n v="-7.6429475587703433"/>
    <x v="2"/>
    <x v="0"/>
    <x v="12"/>
    <x v="12"/>
  </r>
  <r>
    <x v="0"/>
    <x v="0"/>
    <x v="4"/>
    <x v="30"/>
    <x v="0"/>
    <x v="103"/>
    <x v="103"/>
    <x v="0"/>
    <x v="0"/>
    <x v="0"/>
    <x v="0"/>
    <x v="2"/>
    <x v="2"/>
    <x v="0"/>
    <n v="12761.6"/>
    <n v="813000"/>
    <n v="813000"/>
    <n v="713802"/>
    <n v="-99198"/>
    <n v="-12.201476014760148"/>
    <x v="2"/>
    <x v="0"/>
    <x v="11"/>
    <x v="11"/>
  </r>
  <r>
    <x v="0"/>
    <x v="0"/>
    <x v="4"/>
    <x v="30"/>
    <x v="0"/>
    <x v="104"/>
    <x v="104"/>
    <x v="0"/>
    <x v="0"/>
    <x v="0"/>
    <x v="0"/>
    <x v="2"/>
    <x v="2"/>
    <x v="0"/>
    <n v="252510.29"/>
    <n v="730000"/>
    <n v="730000"/>
    <n v="609325"/>
    <n v="-120675"/>
    <n v="-16.530821917808218"/>
    <x v="2"/>
    <x v="0"/>
    <x v="9"/>
    <x v="9"/>
  </r>
  <r>
    <x v="0"/>
    <x v="0"/>
    <x v="4"/>
    <x v="31"/>
    <x v="0"/>
    <x v="105"/>
    <x v="105"/>
    <x v="0"/>
    <x v="0"/>
    <x v="0"/>
    <x v="0"/>
    <x v="2"/>
    <x v="2"/>
    <x v="0"/>
    <n v="15661.43"/>
    <n v="18000"/>
    <n v="18000"/>
    <n v="18531"/>
    <n v="531"/>
    <n v="2.95"/>
    <x v="2"/>
    <x v="1"/>
    <x v="11"/>
    <x v="11"/>
  </r>
  <r>
    <x v="0"/>
    <x v="0"/>
    <x v="4"/>
    <x v="32"/>
    <x v="0"/>
    <x v="106"/>
    <x v="106"/>
    <x v="0"/>
    <x v="0"/>
    <x v="0"/>
    <x v="0"/>
    <x v="2"/>
    <x v="2"/>
    <x v="0"/>
    <n v="76268.42"/>
    <n v="30000"/>
    <n v="30000"/>
    <n v="51798"/>
    <n v="21798"/>
    <n v="72.66"/>
    <x v="2"/>
    <x v="1"/>
    <x v="9"/>
    <x v="9"/>
  </r>
  <r>
    <x v="0"/>
    <x v="0"/>
    <x v="4"/>
    <x v="32"/>
    <x v="0"/>
    <x v="107"/>
    <x v="107"/>
    <x v="0"/>
    <x v="0"/>
    <x v="0"/>
    <x v="0"/>
    <x v="2"/>
    <x v="2"/>
    <x v="0"/>
    <n v="51843.06"/>
    <n v="180000"/>
    <n v="180000"/>
    <n v="166934.47"/>
    <n v="-13065.53"/>
    <n v="-7.2586277777777779"/>
    <x v="2"/>
    <x v="0"/>
    <x v="12"/>
    <x v="12"/>
  </r>
  <r>
    <x v="0"/>
    <x v="0"/>
    <x v="4"/>
    <x v="32"/>
    <x v="0"/>
    <x v="108"/>
    <x v="108"/>
    <x v="0"/>
    <x v="0"/>
    <x v="0"/>
    <x v="0"/>
    <x v="2"/>
    <x v="2"/>
    <x v="0"/>
    <n v="21167.759999999998"/>
    <n v="30000"/>
    <n v="30000"/>
    <n v="13515"/>
    <n v="-16485"/>
    <n v="-54.95"/>
    <x v="2"/>
    <x v="0"/>
    <x v="12"/>
    <x v="12"/>
  </r>
  <r>
    <x v="0"/>
    <x v="0"/>
    <x v="4"/>
    <x v="32"/>
    <x v="0"/>
    <x v="109"/>
    <x v="109"/>
    <x v="0"/>
    <x v="0"/>
    <x v="0"/>
    <x v="0"/>
    <x v="2"/>
    <x v="2"/>
    <x v="0"/>
    <n v="15452.27"/>
    <n v="28391"/>
    <n v="28391"/>
    <n v="21275"/>
    <n v="-7116"/>
    <n v="-25.064280934098836"/>
    <x v="2"/>
    <x v="0"/>
    <x v="12"/>
    <x v="12"/>
  </r>
  <r>
    <x v="0"/>
    <x v="0"/>
    <x v="4"/>
    <x v="32"/>
    <x v="0"/>
    <x v="110"/>
    <x v="110"/>
    <x v="0"/>
    <x v="0"/>
    <x v="0"/>
    <x v="0"/>
    <x v="2"/>
    <x v="2"/>
    <x v="0"/>
    <n v="139628.62"/>
    <n v="278330"/>
    <n v="278330"/>
    <n v="222226"/>
    <n v="-56104"/>
    <n v="-20.157367154097653"/>
    <x v="2"/>
    <x v="0"/>
    <x v="11"/>
    <x v="11"/>
  </r>
  <r>
    <x v="0"/>
    <x v="0"/>
    <x v="4"/>
    <x v="32"/>
    <x v="0"/>
    <x v="111"/>
    <x v="111"/>
    <x v="0"/>
    <x v="0"/>
    <x v="0"/>
    <x v="0"/>
    <x v="2"/>
    <x v="2"/>
    <x v="0"/>
    <n v="97.92"/>
    <n v="0"/>
    <n v="0"/>
    <n v="32844"/>
    <n v="32844"/>
    <m/>
    <x v="2"/>
    <x v="1"/>
    <x v="9"/>
    <x v="9"/>
  </r>
  <r>
    <x v="0"/>
    <x v="0"/>
    <x v="4"/>
    <x v="32"/>
    <x v="0"/>
    <x v="112"/>
    <x v="112"/>
    <x v="0"/>
    <x v="0"/>
    <x v="0"/>
    <x v="0"/>
    <x v="2"/>
    <x v="2"/>
    <x v="0"/>
    <n v="1127.4100000000001"/>
    <n v="10000"/>
    <n v="10000"/>
    <n v="18377"/>
    <n v="8377"/>
    <n v="83.77"/>
    <x v="2"/>
    <x v="1"/>
    <x v="12"/>
    <x v="12"/>
  </r>
  <r>
    <x v="0"/>
    <x v="0"/>
    <x v="4"/>
    <x v="32"/>
    <x v="0"/>
    <x v="113"/>
    <x v="113"/>
    <x v="0"/>
    <x v="0"/>
    <x v="0"/>
    <x v="0"/>
    <x v="2"/>
    <x v="2"/>
    <x v="0"/>
    <n v="18405.13"/>
    <n v="50000"/>
    <n v="50000"/>
    <n v="62477"/>
    <n v="12477"/>
    <n v="24.954000000000001"/>
    <x v="2"/>
    <x v="1"/>
    <x v="7"/>
    <x v="7"/>
  </r>
  <r>
    <x v="0"/>
    <x v="0"/>
    <x v="4"/>
    <x v="32"/>
    <x v="0"/>
    <x v="114"/>
    <x v="114"/>
    <x v="0"/>
    <x v="0"/>
    <x v="0"/>
    <x v="0"/>
    <x v="2"/>
    <x v="2"/>
    <x v="0"/>
    <n v="0"/>
    <n v="5000"/>
    <n v="5000"/>
    <n v="0"/>
    <n v="-5000"/>
    <n v="-100"/>
    <x v="2"/>
    <x v="0"/>
    <x v="11"/>
    <x v="11"/>
  </r>
  <r>
    <x v="0"/>
    <x v="0"/>
    <x v="4"/>
    <x v="32"/>
    <x v="0"/>
    <x v="115"/>
    <x v="115"/>
    <x v="0"/>
    <x v="0"/>
    <x v="0"/>
    <x v="0"/>
    <x v="2"/>
    <x v="2"/>
    <x v="0"/>
    <n v="52424.99"/>
    <n v="134000"/>
    <n v="134000"/>
    <n v="69997.72"/>
    <n v="-64002.28"/>
    <n v="-47.762895522388057"/>
    <x v="2"/>
    <x v="0"/>
    <x v="9"/>
    <x v="9"/>
  </r>
  <r>
    <x v="0"/>
    <x v="0"/>
    <x v="4"/>
    <x v="32"/>
    <x v="0"/>
    <x v="116"/>
    <x v="116"/>
    <x v="0"/>
    <x v="0"/>
    <x v="0"/>
    <x v="0"/>
    <x v="2"/>
    <x v="2"/>
    <x v="0"/>
    <n v="212711.53"/>
    <n v="200000"/>
    <n v="200000"/>
    <n v="187268.75"/>
    <n v="-12731.25"/>
    <n v="-6.3656249999999996"/>
    <x v="2"/>
    <x v="0"/>
    <x v="12"/>
    <x v="12"/>
  </r>
  <r>
    <x v="0"/>
    <x v="0"/>
    <x v="4"/>
    <x v="33"/>
    <x v="0"/>
    <x v="117"/>
    <x v="117"/>
    <x v="0"/>
    <x v="0"/>
    <x v="0"/>
    <x v="0"/>
    <x v="2"/>
    <x v="2"/>
    <x v="0"/>
    <n v="10180.18"/>
    <n v="10000"/>
    <n v="10000"/>
    <n v="18069"/>
    <n v="8069"/>
    <n v="80.69"/>
    <x v="2"/>
    <x v="1"/>
    <x v="12"/>
    <x v="12"/>
  </r>
  <r>
    <x v="0"/>
    <x v="0"/>
    <x v="4"/>
    <x v="33"/>
    <x v="0"/>
    <x v="118"/>
    <x v="118"/>
    <x v="0"/>
    <x v="0"/>
    <x v="0"/>
    <x v="0"/>
    <x v="2"/>
    <x v="2"/>
    <x v="0"/>
    <n v="7516.63"/>
    <n v="25000"/>
    <n v="25000"/>
    <n v="47906"/>
    <n v="22906"/>
    <n v="91.623999999999995"/>
    <x v="2"/>
    <x v="1"/>
    <x v="11"/>
    <x v="11"/>
  </r>
  <r>
    <x v="0"/>
    <x v="0"/>
    <x v="4"/>
    <x v="33"/>
    <x v="0"/>
    <x v="119"/>
    <x v="119"/>
    <x v="0"/>
    <x v="0"/>
    <x v="0"/>
    <x v="0"/>
    <x v="2"/>
    <x v="2"/>
    <x v="0"/>
    <n v="0"/>
    <n v="105358"/>
    <n v="105358"/>
    <n v="107666.75"/>
    <n v="2308.75"/>
    <n v="2.1913381043679645"/>
    <x v="2"/>
    <x v="1"/>
    <x v="12"/>
    <x v="12"/>
  </r>
  <r>
    <x v="0"/>
    <x v="0"/>
    <x v="4"/>
    <x v="33"/>
    <x v="0"/>
    <x v="120"/>
    <x v="120"/>
    <x v="0"/>
    <x v="0"/>
    <x v="0"/>
    <x v="0"/>
    <x v="2"/>
    <x v="2"/>
    <x v="0"/>
    <n v="66455.13"/>
    <n v="70000"/>
    <n v="70000"/>
    <n v="107974"/>
    <n v="37974"/>
    <n v="54.248571428571431"/>
    <x v="2"/>
    <x v="1"/>
    <x v="12"/>
    <x v="12"/>
  </r>
  <r>
    <x v="0"/>
    <x v="0"/>
    <x v="4"/>
    <x v="33"/>
    <x v="0"/>
    <x v="121"/>
    <x v="12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31"/>
    <x v="0"/>
    <x v="122"/>
    <x v="122"/>
    <x v="0"/>
    <x v="0"/>
    <x v="0"/>
    <x v="0"/>
    <x v="2"/>
    <x v="2"/>
    <x v="0"/>
    <n v="128848.11"/>
    <n v="400800"/>
    <n v="400800"/>
    <n v="-591941.34000000008"/>
    <n v="-992741.34"/>
    <n v="-247.68995508982036"/>
    <x v="2"/>
    <x v="0"/>
    <x v="12"/>
    <x v="12"/>
  </r>
  <r>
    <x v="0"/>
    <x v="0"/>
    <x v="4"/>
    <x v="31"/>
    <x v="0"/>
    <x v="123"/>
    <x v="123"/>
    <x v="0"/>
    <x v="0"/>
    <x v="0"/>
    <x v="0"/>
    <x v="2"/>
    <x v="2"/>
    <x v="0"/>
    <n v="93827.82"/>
    <n v="180000"/>
    <n v="180000"/>
    <n v="184119"/>
    <n v="4119"/>
    <n v="2.2883333333333336"/>
    <x v="2"/>
    <x v="1"/>
    <x v="7"/>
    <x v="7"/>
  </r>
  <r>
    <x v="0"/>
    <x v="0"/>
    <x v="4"/>
    <x v="31"/>
    <x v="0"/>
    <x v="124"/>
    <x v="124"/>
    <x v="0"/>
    <x v="0"/>
    <x v="0"/>
    <x v="0"/>
    <x v="2"/>
    <x v="2"/>
    <x v="0"/>
    <n v="161120.19"/>
    <n v="234500"/>
    <n v="234500"/>
    <n v="235731.34"/>
    <n v="1231.3399999999999"/>
    <n v="0.52509168443496801"/>
    <x v="2"/>
    <x v="1"/>
    <x v="7"/>
    <x v="7"/>
  </r>
  <r>
    <x v="0"/>
    <x v="0"/>
    <x v="4"/>
    <x v="31"/>
    <x v="0"/>
    <x v="125"/>
    <x v="125"/>
    <x v="0"/>
    <x v="0"/>
    <x v="0"/>
    <x v="0"/>
    <x v="2"/>
    <x v="2"/>
    <x v="0"/>
    <n v="99018.75"/>
    <n v="195285"/>
    <n v="195285"/>
    <n v="111079"/>
    <n v="-84206"/>
    <n v="-43.119543231687018"/>
    <x v="2"/>
    <x v="0"/>
    <x v="11"/>
    <x v="11"/>
  </r>
  <r>
    <x v="0"/>
    <x v="0"/>
    <x v="4"/>
    <x v="31"/>
    <x v="0"/>
    <x v="126"/>
    <x v="126"/>
    <x v="0"/>
    <x v="0"/>
    <x v="0"/>
    <x v="0"/>
    <x v="2"/>
    <x v="2"/>
    <x v="0"/>
    <n v="957502.85"/>
    <n v="1117094.1299999999"/>
    <n v="1117094.1299999999"/>
    <n v="1376141.75"/>
    <n v="259047.62"/>
    <n v="23.18941735017442"/>
    <x v="2"/>
    <x v="1"/>
    <x v="6"/>
    <x v="6"/>
  </r>
  <r>
    <x v="0"/>
    <x v="0"/>
    <x v="4"/>
    <x v="31"/>
    <x v="0"/>
    <x v="127"/>
    <x v="127"/>
    <x v="0"/>
    <x v="0"/>
    <x v="0"/>
    <x v="0"/>
    <x v="2"/>
    <x v="2"/>
    <x v="0"/>
    <n v="126777.91"/>
    <n v="220000"/>
    <n v="220000"/>
    <n v="693677.85"/>
    <n v="473677.85"/>
    <n v="215.30811363636363"/>
    <x v="2"/>
    <x v="1"/>
    <x v="6"/>
    <x v="6"/>
  </r>
  <r>
    <x v="0"/>
    <x v="0"/>
    <x v="4"/>
    <x v="31"/>
    <x v="0"/>
    <x v="128"/>
    <x v="128"/>
    <x v="0"/>
    <x v="0"/>
    <x v="0"/>
    <x v="0"/>
    <x v="2"/>
    <x v="2"/>
    <x v="0"/>
    <n v="337079.58"/>
    <n v="300000"/>
    <n v="300000"/>
    <n v="735716"/>
    <n v="435716"/>
    <n v="145.23866666666666"/>
    <x v="2"/>
    <x v="1"/>
    <x v="12"/>
    <x v="12"/>
  </r>
  <r>
    <x v="0"/>
    <x v="0"/>
    <x v="4"/>
    <x v="34"/>
    <x v="1"/>
    <x v="129"/>
    <x v="129"/>
    <x v="0"/>
    <x v="0"/>
    <x v="0"/>
    <x v="0"/>
    <x v="2"/>
    <x v="2"/>
    <x v="0"/>
    <n v="784921.91"/>
    <n v="1000000"/>
    <n v="1000000"/>
    <n v="1023048.34"/>
    <n v="23048.34"/>
    <n v="2.304834"/>
    <x v="2"/>
    <x v="1"/>
    <x v="1"/>
    <x v="1"/>
  </r>
  <r>
    <x v="0"/>
    <x v="0"/>
    <x v="4"/>
    <x v="34"/>
    <x v="0"/>
    <x v="130"/>
    <x v="130"/>
    <x v="0"/>
    <x v="0"/>
    <x v="0"/>
    <x v="0"/>
    <x v="2"/>
    <x v="2"/>
    <x v="0"/>
    <n v="25266.2"/>
    <n v="91700"/>
    <n v="91700"/>
    <n v="102851"/>
    <n v="11151"/>
    <n v="12.16030534351145"/>
    <x v="2"/>
    <x v="1"/>
    <x v="11"/>
    <x v="11"/>
  </r>
  <r>
    <x v="0"/>
    <x v="0"/>
    <x v="4"/>
    <x v="34"/>
    <x v="0"/>
    <x v="131"/>
    <x v="131"/>
    <x v="0"/>
    <x v="0"/>
    <x v="0"/>
    <x v="0"/>
    <x v="2"/>
    <x v="2"/>
    <x v="0"/>
    <n v="48474.68"/>
    <n v="117000"/>
    <n v="117000"/>
    <n v="67881"/>
    <n v="-49119"/>
    <n v="-41.98205128205128"/>
    <x v="2"/>
    <x v="0"/>
    <x v="12"/>
    <x v="12"/>
  </r>
  <r>
    <x v="0"/>
    <x v="0"/>
    <x v="4"/>
    <x v="34"/>
    <x v="0"/>
    <x v="132"/>
    <x v="132"/>
    <x v="0"/>
    <x v="0"/>
    <x v="0"/>
    <x v="0"/>
    <x v="2"/>
    <x v="2"/>
    <x v="0"/>
    <n v="1510.01"/>
    <n v="15000"/>
    <n v="15000"/>
    <n v="124360"/>
    <n v="109360"/>
    <n v="729.06666666666661"/>
    <x v="2"/>
    <x v="1"/>
    <x v="11"/>
    <x v="11"/>
  </r>
  <r>
    <x v="0"/>
    <x v="0"/>
    <x v="4"/>
    <x v="34"/>
    <x v="0"/>
    <x v="133"/>
    <x v="133"/>
    <x v="0"/>
    <x v="0"/>
    <x v="0"/>
    <x v="0"/>
    <x v="2"/>
    <x v="2"/>
    <x v="0"/>
    <n v="148810.69"/>
    <n v="420000"/>
    <n v="420000"/>
    <n v="293303"/>
    <n v="-126697"/>
    <n v="-30.16595238095238"/>
    <x v="2"/>
    <x v="0"/>
    <x v="11"/>
    <x v="11"/>
  </r>
  <r>
    <x v="0"/>
    <x v="0"/>
    <x v="4"/>
    <x v="34"/>
    <x v="0"/>
    <x v="134"/>
    <x v="134"/>
    <x v="0"/>
    <x v="0"/>
    <x v="0"/>
    <x v="0"/>
    <x v="2"/>
    <x v="2"/>
    <x v="0"/>
    <n v="17359.2"/>
    <n v="30000"/>
    <n v="30000"/>
    <n v="104638"/>
    <n v="74638"/>
    <n v="248.79333333333332"/>
    <x v="2"/>
    <x v="1"/>
    <x v="12"/>
    <x v="12"/>
  </r>
  <r>
    <x v="0"/>
    <x v="0"/>
    <x v="5"/>
    <x v="35"/>
    <x v="0"/>
    <x v="135"/>
    <x v="135"/>
    <x v="0"/>
    <x v="0"/>
    <x v="0"/>
    <x v="0"/>
    <x v="2"/>
    <x v="2"/>
    <x v="0"/>
    <n v="379558.38"/>
    <n v="900000"/>
    <n v="900000"/>
    <n v="805277.25"/>
    <n v="-94722.75"/>
    <n v="-10.524749999999999"/>
    <x v="2"/>
    <x v="0"/>
    <x v="0"/>
    <x v="0"/>
  </r>
  <r>
    <x v="0"/>
    <x v="0"/>
    <x v="5"/>
    <x v="35"/>
    <x v="0"/>
    <x v="136"/>
    <x v="136"/>
    <x v="0"/>
    <x v="0"/>
    <x v="0"/>
    <x v="0"/>
    <x v="2"/>
    <x v="2"/>
    <x v="0"/>
    <n v="63661.72"/>
    <n v="61936"/>
    <n v="61936"/>
    <n v="117646"/>
    <n v="55710"/>
    <n v="89.947687935933871"/>
    <x v="2"/>
    <x v="1"/>
    <x v="11"/>
    <x v="11"/>
  </r>
  <r>
    <x v="0"/>
    <x v="0"/>
    <x v="5"/>
    <x v="35"/>
    <x v="0"/>
    <x v="137"/>
    <x v="137"/>
    <x v="0"/>
    <x v="0"/>
    <x v="0"/>
    <x v="0"/>
    <x v="2"/>
    <x v="2"/>
    <x v="0"/>
    <n v="35213.629999999997"/>
    <n v="80000"/>
    <n v="80000"/>
    <n v="284515"/>
    <n v="204515"/>
    <n v="255.64375000000001"/>
    <x v="2"/>
    <x v="1"/>
    <x v="12"/>
    <x v="12"/>
  </r>
  <r>
    <x v="0"/>
    <x v="0"/>
    <x v="4"/>
    <x v="36"/>
    <x v="0"/>
    <x v="138"/>
    <x v="138"/>
    <x v="0"/>
    <x v="0"/>
    <x v="0"/>
    <x v="0"/>
    <x v="2"/>
    <x v="2"/>
    <x v="0"/>
    <n v="27835.11"/>
    <n v="40000"/>
    <n v="40000"/>
    <n v="104286.5"/>
    <n v="64286.5"/>
    <n v="160.71625"/>
    <x v="2"/>
    <x v="1"/>
    <x v="12"/>
    <x v="12"/>
  </r>
  <r>
    <x v="0"/>
    <x v="0"/>
    <x v="4"/>
    <x v="36"/>
    <x v="0"/>
    <x v="139"/>
    <x v="139"/>
    <x v="0"/>
    <x v="0"/>
    <x v="0"/>
    <x v="0"/>
    <x v="2"/>
    <x v="2"/>
    <x v="0"/>
    <n v="4201.82"/>
    <n v="5000"/>
    <n v="5000"/>
    <n v="0"/>
    <n v="-5000"/>
    <n v="-100"/>
    <x v="2"/>
    <x v="0"/>
    <x v="11"/>
    <x v="11"/>
  </r>
  <r>
    <x v="0"/>
    <x v="0"/>
    <x v="4"/>
    <x v="36"/>
    <x v="0"/>
    <x v="140"/>
    <x v="140"/>
    <x v="0"/>
    <x v="0"/>
    <x v="0"/>
    <x v="0"/>
    <x v="2"/>
    <x v="2"/>
    <x v="0"/>
    <n v="2920.95"/>
    <n v="35463.5"/>
    <n v="35463.5"/>
    <n v="89731"/>
    <n v="54267.5"/>
    <n v="153.02353123634157"/>
    <x v="2"/>
    <x v="1"/>
    <x v="11"/>
    <x v="11"/>
  </r>
  <r>
    <x v="0"/>
    <x v="0"/>
    <x v="4"/>
    <x v="36"/>
    <x v="0"/>
    <x v="141"/>
    <x v="141"/>
    <x v="0"/>
    <x v="0"/>
    <x v="0"/>
    <x v="0"/>
    <x v="2"/>
    <x v="2"/>
    <x v="0"/>
    <n v="90642.28"/>
    <n v="28212"/>
    <n v="28212"/>
    <n v="189165"/>
    <n v="160953"/>
    <n v="570.51254785197784"/>
    <x v="2"/>
    <x v="1"/>
    <x v="11"/>
    <x v="11"/>
  </r>
  <r>
    <x v="0"/>
    <x v="0"/>
    <x v="4"/>
    <x v="36"/>
    <x v="1"/>
    <x v="142"/>
    <x v="142"/>
    <x v="0"/>
    <x v="0"/>
    <x v="0"/>
    <x v="0"/>
    <x v="2"/>
    <x v="2"/>
    <x v="0"/>
    <n v="599970.65"/>
    <n v="1700000"/>
    <n v="1700000"/>
    <n v="4433514.6999999993"/>
    <n v="2733514.7"/>
    <n v="160.79498235294116"/>
    <x v="2"/>
    <x v="1"/>
    <x v="5"/>
    <x v="5"/>
  </r>
  <r>
    <x v="0"/>
    <x v="0"/>
    <x v="0"/>
    <x v="37"/>
    <x v="0"/>
    <x v="143"/>
    <x v="143"/>
    <x v="0"/>
    <x v="0"/>
    <x v="0"/>
    <x v="0"/>
    <x v="2"/>
    <x v="2"/>
    <x v="0"/>
    <n v="90409.35"/>
    <n v="300000"/>
    <n v="300000"/>
    <n v="343821"/>
    <n v="43821"/>
    <n v="14.606999999999999"/>
    <x v="2"/>
    <x v="1"/>
    <x v="6"/>
    <x v="6"/>
  </r>
  <r>
    <x v="0"/>
    <x v="0"/>
    <x v="0"/>
    <x v="37"/>
    <x v="0"/>
    <x v="144"/>
    <x v="144"/>
    <x v="0"/>
    <x v="0"/>
    <x v="0"/>
    <x v="0"/>
    <x v="2"/>
    <x v="2"/>
    <x v="0"/>
    <n v="42036.68"/>
    <n v="5000"/>
    <n v="5000"/>
    <n v="144578"/>
    <n v="139578"/>
    <n v="2791.56"/>
    <x v="2"/>
    <x v="1"/>
    <x v="11"/>
    <x v="11"/>
  </r>
  <r>
    <x v="0"/>
    <x v="0"/>
    <x v="0"/>
    <x v="37"/>
    <x v="0"/>
    <x v="145"/>
    <x v="145"/>
    <x v="0"/>
    <x v="0"/>
    <x v="0"/>
    <x v="0"/>
    <x v="2"/>
    <x v="2"/>
    <x v="0"/>
    <n v="39601.32"/>
    <n v="96568.92"/>
    <n v="96568.92"/>
    <n v="111448.97"/>
    <n v="14880.05"/>
    <n v="15.408736061250348"/>
    <x v="2"/>
    <x v="1"/>
    <x v="11"/>
    <x v="11"/>
  </r>
  <r>
    <x v="0"/>
    <x v="0"/>
    <x v="0"/>
    <x v="37"/>
    <x v="0"/>
    <x v="146"/>
    <x v="146"/>
    <x v="0"/>
    <x v="0"/>
    <x v="0"/>
    <x v="0"/>
    <x v="2"/>
    <x v="2"/>
    <x v="0"/>
    <n v="12760.65"/>
    <n v="50068"/>
    <n v="50068"/>
    <n v="146113"/>
    <n v="96045"/>
    <n v="191.82911240712627"/>
    <x v="2"/>
    <x v="1"/>
    <x v="12"/>
    <x v="12"/>
  </r>
  <r>
    <x v="0"/>
    <x v="0"/>
    <x v="0"/>
    <x v="37"/>
    <x v="0"/>
    <x v="147"/>
    <x v="147"/>
    <x v="0"/>
    <x v="0"/>
    <x v="0"/>
    <x v="0"/>
    <x v="2"/>
    <x v="2"/>
    <x v="0"/>
    <n v="23301.97"/>
    <n v="45000"/>
    <n v="45000"/>
    <n v="10086"/>
    <n v="-34914"/>
    <n v="-77.586666666666659"/>
    <x v="2"/>
    <x v="0"/>
    <x v="7"/>
    <x v="7"/>
  </r>
  <r>
    <x v="0"/>
    <x v="0"/>
    <x v="0"/>
    <x v="37"/>
    <x v="0"/>
    <x v="148"/>
    <x v="148"/>
    <x v="0"/>
    <x v="0"/>
    <x v="0"/>
    <x v="0"/>
    <x v="2"/>
    <x v="2"/>
    <x v="0"/>
    <n v="306497.23"/>
    <n v="407000"/>
    <n v="407000"/>
    <n v="195539"/>
    <n v="-211461"/>
    <n v="-51.956019656019656"/>
    <x v="2"/>
    <x v="0"/>
    <x v="10"/>
    <x v="10"/>
  </r>
  <r>
    <x v="0"/>
    <x v="0"/>
    <x v="0"/>
    <x v="37"/>
    <x v="0"/>
    <x v="149"/>
    <x v="149"/>
    <x v="0"/>
    <x v="0"/>
    <x v="0"/>
    <x v="0"/>
    <x v="2"/>
    <x v="2"/>
    <x v="0"/>
    <n v="29626.36"/>
    <n v="60706"/>
    <n v="60706"/>
    <n v="116437"/>
    <n v="55731"/>
    <n v="91.80476394425591"/>
    <x v="2"/>
    <x v="1"/>
    <x v="6"/>
    <x v="6"/>
  </r>
  <r>
    <x v="0"/>
    <x v="0"/>
    <x v="0"/>
    <x v="37"/>
    <x v="0"/>
    <x v="150"/>
    <x v="150"/>
    <x v="0"/>
    <x v="0"/>
    <x v="0"/>
    <x v="0"/>
    <x v="2"/>
    <x v="2"/>
    <x v="0"/>
    <n v="23984.58"/>
    <n v="44171.82"/>
    <n v="44171.82"/>
    <n v="128616.5"/>
    <n v="84444.68"/>
    <n v="191.17319594257151"/>
    <x v="2"/>
    <x v="1"/>
    <x v="11"/>
    <x v="11"/>
  </r>
  <r>
    <x v="0"/>
    <x v="0"/>
    <x v="0"/>
    <x v="37"/>
    <x v="0"/>
    <x v="151"/>
    <x v="151"/>
    <x v="0"/>
    <x v="0"/>
    <x v="0"/>
    <x v="0"/>
    <x v="2"/>
    <x v="2"/>
    <x v="0"/>
    <n v="43722.42"/>
    <n v="374180"/>
    <n v="374180"/>
    <n v="476683"/>
    <n v="102503"/>
    <n v="27.394034956438077"/>
    <x v="2"/>
    <x v="1"/>
    <x v="8"/>
    <x v="8"/>
  </r>
  <r>
    <x v="0"/>
    <x v="0"/>
    <x v="0"/>
    <x v="37"/>
    <x v="0"/>
    <x v="152"/>
    <x v="152"/>
    <x v="0"/>
    <x v="0"/>
    <x v="0"/>
    <x v="0"/>
    <x v="2"/>
    <x v="2"/>
    <x v="0"/>
    <n v="42277.66"/>
    <n v="57526"/>
    <n v="57526"/>
    <n v="183541"/>
    <n v="126015"/>
    <n v="219.05746966589018"/>
    <x v="2"/>
    <x v="1"/>
    <x v="11"/>
    <x v="11"/>
  </r>
  <r>
    <x v="0"/>
    <x v="0"/>
    <x v="0"/>
    <x v="37"/>
    <x v="0"/>
    <x v="153"/>
    <x v="153"/>
    <x v="0"/>
    <x v="0"/>
    <x v="0"/>
    <x v="0"/>
    <x v="2"/>
    <x v="2"/>
    <x v="0"/>
    <n v="561396.4"/>
    <n v="620272"/>
    <n v="620272"/>
    <n v="643735.06999999995"/>
    <n v="23463.07"/>
    <n v="3.782706619031651"/>
    <x v="2"/>
    <x v="1"/>
    <x v="6"/>
    <x v="6"/>
  </r>
  <r>
    <x v="0"/>
    <x v="0"/>
    <x v="0"/>
    <x v="37"/>
    <x v="0"/>
    <x v="154"/>
    <x v="154"/>
    <x v="0"/>
    <x v="0"/>
    <x v="0"/>
    <x v="0"/>
    <x v="2"/>
    <x v="2"/>
    <x v="0"/>
    <n v="24721.27"/>
    <n v="174000"/>
    <n v="174000"/>
    <n v="215079"/>
    <n v="41079"/>
    <n v="23.608620689655172"/>
    <x v="2"/>
    <x v="1"/>
    <x v="7"/>
    <x v="7"/>
  </r>
  <r>
    <x v="0"/>
    <x v="0"/>
    <x v="0"/>
    <x v="37"/>
    <x v="0"/>
    <x v="155"/>
    <x v="155"/>
    <x v="0"/>
    <x v="0"/>
    <x v="0"/>
    <x v="0"/>
    <x v="2"/>
    <x v="2"/>
    <x v="0"/>
    <n v="23205.599999999999"/>
    <n v="120860"/>
    <n v="120860"/>
    <n v="204425"/>
    <n v="83565"/>
    <n v="69.141982459043518"/>
    <x v="2"/>
    <x v="1"/>
    <x v="7"/>
    <x v="7"/>
  </r>
  <r>
    <x v="0"/>
    <x v="0"/>
    <x v="0"/>
    <x v="37"/>
    <x v="0"/>
    <x v="156"/>
    <x v="156"/>
    <x v="0"/>
    <x v="0"/>
    <x v="0"/>
    <x v="0"/>
    <x v="2"/>
    <x v="2"/>
    <x v="0"/>
    <n v="498456.67"/>
    <n v="770878.64"/>
    <n v="770878.64"/>
    <n v="676085"/>
    <n v="-94793.64"/>
    <n v="-12.296830536126933"/>
    <x v="2"/>
    <x v="0"/>
    <x v="1"/>
    <x v="1"/>
  </r>
  <r>
    <x v="0"/>
    <x v="0"/>
    <x v="0"/>
    <x v="37"/>
    <x v="0"/>
    <x v="157"/>
    <x v="157"/>
    <x v="0"/>
    <x v="0"/>
    <x v="0"/>
    <x v="0"/>
    <x v="2"/>
    <x v="2"/>
    <x v="0"/>
    <n v="136752.53"/>
    <n v="400953.59999999998"/>
    <n v="400953.59999999998"/>
    <n v="327611"/>
    <n v="-73342.600000000006"/>
    <n v="-18.292041772414564"/>
    <x v="2"/>
    <x v="0"/>
    <x v="11"/>
    <x v="11"/>
  </r>
  <r>
    <x v="0"/>
    <x v="0"/>
    <x v="0"/>
    <x v="37"/>
    <x v="0"/>
    <x v="158"/>
    <x v="158"/>
    <x v="0"/>
    <x v="0"/>
    <x v="0"/>
    <x v="0"/>
    <x v="2"/>
    <x v="2"/>
    <x v="0"/>
    <n v="73574.600000000006"/>
    <n v="59818"/>
    <n v="59818"/>
    <n v="82827.25"/>
    <n v="23009.25"/>
    <n v="38.465428466347923"/>
    <x v="2"/>
    <x v="1"/>
    <x v="7"/>
    <x v="7"/>
  </r>
  <r>
    <x v="0"/>
    <x v="0"/>
    <x v="0"/>
    <x v="37"/>
    <x v="0"/>
    <x v="159"/>
    <x v="159"/>
    <x v="0"/>
    <x v="0"/>
    <x v="0"/>
    <x v="0"/>
    <x v="2"/>
    <x v="2"/>
    <x v="0"/>
    <n v="22904.3"/>
    <n v="100000"/>
    <n v="100000"/>
    <n v="81031"/>
    <n v="-18969"/>
    <n v="-18.969000000000001"/>
    <x v="2"/>
    <x v="0"/>
    <x v="7"/>
    <x v="7"/>
  </r>
  <r>
    <x v="0"/>
    <x v="0"/>
    <x v="0"/>
    <x v="37"/>
    <x v="0"/>
    <x v="160"/>
    <x v="160"/>
    <x v="0"/>
    <x v="0"/>
    <x v="0"/>
    <x v="0"/>
    <x v="2"/>
    <x v="2"/>
    <x v="0"/>
    <n v="8134.1"/>
    <n v="12000"/>
    <n v="12000"/>
    <n v="39254"/>
    <n v="27254"/>
    <n v="227.11666666666667"/>
    <x v="2"/>
    <x v="1"/>
    <x v="12"/>
    <x v="12"/>
  </r>
  <r>
    <x v="0"/>
    <x v="0"/>
    <x v="0"/>
    <x v="37"/>
    <x v="0"/>
    <x v="161"/>
    <x v="161"/>
    <x v="0"/>
    <x v="0"/>
    <x v="0"/>
    <x v="0"/>
    <x v="2"/>
    <x v="2"/>
    <x v="0"/>
    <n v="100626.47"/>
    <n v="305985.27"/>
    <n v="305985.27"/>
    <n v="512390"/>
    <n v="206404.73"/>
    <n v="67.45577327954382"/>
    <x v="2"/>
    <x v="1"/>
    <x v="7"/>
    <x v="7"/>
  </r>
  <r>
    <x v="0"/>
    <x v="0"/>
    <x v="0"/>
    <x v="37"/>
    <x v="1"/>
    <x v="162"/>
    <x v="162"/>
    <x v="0"/>
    <x v="0"/>
    <x v="0"/>
    <x v="0"/>
    <x v="2"/>
    <x v="2"/>
    <x v="0"/>
    <n v="1723127.85"/>
    <n v="461575.27"/>
    <n v="461575.27"/>
    <n v="995273.63"/>
    <n v="533698.36"/>
    <n v="115.62542334644576"/>
    <x v="2"/>
    <x v="1"/>
    <x v="1"/>
    <x v="1"/>
  </r>
  <r>
    <x v="0"/>
    <x v="0"/>
    <x v="0"/>
    <x v="37"/>
    <x v="0"/>
    <x v="163"/>
    <x v="163"/>
    <x v="0"/>
    <x v="0"/>
    <x v="0"/>
    <x v="0"/>
    <x v="2"/>
    <x v="2"/>
    <x v="0"/>
    <n v="4355.99"/>
    <n v="7700"/>
    <n v="7700"/>
    <n v="4603"/>
    <n v="-3097"/>
    <n v="-40.220779220779221"/>
    <x v="2"/>
    <x v="0"/>
    <x v="11"/>
    <x v="11"/>
  </r>
  <r>
    <x v="0"/>
    <x v="0"/>
    <x v="0"/>
    <x v="37"/>
    <x v="0"/>
    <x v="164"/>
    <x v="164"/>
    <x v="0"/>
    <x v="0"/>
    <x v="0"/>
    <x v="0"/>
    <x v="2"/>
    <x v="2"/>
    <x v="0"/>
    <n v="0"/>
    <n v="28878"/>
    <n v="28878"/>
    <n v="40840"/>
    <n v="11962"/>
    <n v="41.422536186716528"/>
    <x v="2"/>
    <x v="1"/>
    <x v="12"/>
    <x v="12"/>
  </r>
  <r>
    <x v="0"/>
    <x v="0"/>
    <x v="0"/>
    <x v="37"/>
    <x v="0"/>
    <x v="165"/>
    <x v="165"/>
    <x v="0"/>
    <x v="0"/>
    <x v="0"/>
    <x v="0"/>
    <x v="2"/>
    <x v="2"/>
    <x v="0"/>
    <n v="0"/>
    <n v="0"/>
    <n v="0"/>
    <n v="-3040"/>
    <n v="-3040"/>
    <m/>
    <x v="2"/>
    <x v="0"/>
    <x v="12"/>
    <x v="12"/>
  </r>
  <r>
    <x v="0"/>
    <x v="0"/>
    <x v="0"/>
    <x v="37"/>
    <x v="0"/>
    <x v="166"/>
    <x v="166"/>
    <x v="0"/>
    <x v="0"/>
    <x v="0"/>
    <x v="0"/>
    <x v="2"/>
    <x v="2"/>
    <x v="0"/>
    <n v="-48425.31"/>
    <n v="94146"/>
    <n v="94146"/>
    <n v="178860.36"/>
    <n v="84714.36"/>
    <n v="89.981900452488688"/>
    <x v="2"/>
    <x v="1"/>
    <x v="11"/>
    <x v="11"/>
  </r>
  <r>
    <x v="0"/>
    <x v="0"/>
    <x v="0"/>
    <x v="38"/>
    <x v="0"/>
    <x v="167"/>
    <x v="167"/>
    <x v="0"/>
    <x v="0"/>
    <x v="0"/>
    <x v="0"/>
    <x v="2"/>
    <x v="2"/>
    <x v="0"/>
    <n v="21288.560000000001"/>
    <n v="70000"/>
    <n v="70000"/>
    <n v="457328.5"/>
    <n v="387328.5"/>
    <n v="553.32642857142855"/>
    <x v="2"/>
    <x v="1"/>
    <x v="9"/>
    <x v="9"/>
  </r>
  <r>
    <x v="0"/>
    <x v="0"/>
    <x v="0"/>
    <x v="38"/>
    <x v="0"/>
    <x v="168"/>
    <x v="168"/>
    <x v="0"/>
    <x v="0"/>
    <x v="0"/>
    <x v="0"/>
    <x v="2"/>
    <x v="2"/>
    <x v="0"/>
    <n v="28159.82"/>
    <n v="60000"/>
    <n v="60000"/>
    <n v="29724"/>
    <n v="-30276"/>
    <n v="-50.46"/>
    <x v="2"/>
    <x v="0"/>
    <x v="8"/>
    <x v="8"/>
  </r>
  <r>
    <x v="0"/>
    <x v="0"/>
    <x v="0"/>
    <x v="38"/>
    <x v="1"/>
    <x v="169"/>
    <x v="169"/>
    <x v="0"/>
    <x v="0"/>
    <x v="0"/>
    <x v="0"/>
    <x v="2"/>
    <x v="2"/>
    <x v="0"/>
    <n v="747487.4"/>
    <n v="900000"/>
    <n v="900000"/>
    <n v="816001.75"/>
    <n v="-83998.25"/>
    <n v="-9.3331388888888895"/>
    <x v="2"/>
    <x v="0"/>
    <x v="2"/>
    <x v="2"/>
  </r>
  <r>
    <x v="0"/>
    <x v="0"/>
    <x v="0"/>
    <x v="38"/>
    <x v="0"/>
    <x v="170"/>
    <x v="170"/>
    <x v="0"/>
    <x v="0"/>
    <x v="0"/>
    <x v="0"/>
    <x v="2"/>
    <x v="2"/>
    <x v="0"/>
    <n v="35544.370000000003"/>
    <n v="50000"/>
    <n v="50000"/>
    <n v="116355"/>
    <n v="66355"/>
    <n v="132.71"/>
    <x v="2"/>
    <x v="1"/>
    <x v="11"/>
    <x v="11"/>
  </r>
  <r>
    <x v="0"/>
    <x v="0"/>
    <x v="0"/>
    <x v="38"/>
    <x v="0"/>
    <x v="171"/>
    <x v="171"/>
    <x v="0"/>
    <x v="0"/>
    <x v="0"/>
    <x v="0"/>
    <x v="2"/>
    <x v="2"/>
    <x v="0"/>
    <n v="6489.75"/>
    <n v="5000"/>
    <n v="5000"/>
    <n v="114173"/>
    <n v="109173"/>
    <n v="2183.46"/>
    <x v="2"/>
    <x v="1"/>
    <x v="7"/>
    <x v="7"/>
  </r>
  <r>
    <x v="0"/>
    <x v="0"/>
    <x v="0"/>
    <x v="38"/>
    <x v="0"/>
    <x v="172"/>
    <x v="172"/>
    <x v="0"/>
    <x v="0"/>
    <x v="0"/>
    <x v="0"/>
    <x v="2"/>
    <x v="2"/>
    <x v="0"/>
    <n v="64329.94"/>
    <n v="300000"/>
    <n v="300000"/>
    <n v="292171.5"/>
    <n v="-7828.5"/>
    <n v="-2.6095000000000002"/>
    <x v="2"/>
    <x v="0"/>
    <x v="6"/>
    <x v="6"/>
  </r>
  <r>
    <x v="0"/>
    <x v="0"/>
    <x v="0"/>
    <x v="38"/>
    <x v="0"/>
    <x v="173"/>
    <x v="173"/>
    <x v="0"/>
    <x v="0"/>
    <x v="0"/>
    <x v="0"/>
    <x v="2"/>
    <x v="2"/>
    <x v="0"/>
    <n v="33195.279999999999"/>
    <n v="10000"/>
    <n v="10000"/>
    <n v="3265.75"/>
    <n v="-6734.25"/>
    <n v="-67.342500000000001"/>
    <x v="2"/>
    <x v="0"/>
    <x v="11"/>
    <x v="11"/>
  </r>
  <r>
    <x v="0"/>
    <x v="0"/>
    <x v="0"/>
    <x v="38"/>
    <x v="0"/>
    <x v="174"/>
    <x v="174"/>
    <x v="0"/>
    <x v="0"/>
    <x v="0"/>
    <x v="0"/>
    <x v="2"/>
    <x v="2"/>
    <x v="0"/>
    <n v="27102.85"/>
    <n v="160000"/>
    <n v="160000"/>
    <n v="33094"/>
    <n v="-126906"/>
    <n v="-79.316249999999997"/>
    <x v="2"/>
    <x v="0"/>
    <x v="9"/>
    <x v="9"/>
  </r>
  <r>
    <x v="0"/>
    <x v="0"/>
    <x v="0"/>
    <x v="38"/>
    <x v="0"/>
    <x v="175"/>
    <x v="175"/>
    <x v="0"/>
    <x v="0"/>
    <x v="0"/>
    <x v="0"/>
    <x v="2"/>
    <x v="2"/>
    <x v="0"/>
    <n v="202987.59"/>
    <n v="400000"/>
    <n v="400000"/>
    <n v="656845.32999999996"/>
    <n v="256845.33"/>
    <n v="64.211332499999997"/>
    <x v="2"/>
    <x v="1"/>
    <x v="6"/>
    <x v="6"/>
  </r>
  <r>
    <x v="0"/>
    <x v="0"/>
    <x v="0"/>
    <x v="38"/>
    <x v="0"/>
    <x v="176"/>
    <x v="176"/>
    <x v="0"/>
    <x v="0"/>
    <x v="0"/>
    <x v="0"/>
    <x v="2"/>
    <x v="2"/>
    <x v="0"/>
    <n v="76236.820000000007"/>
    <n v="100000"/>
    <n v="100000"/>
    <n v="82201"/>
    <n v="-17799"/>
    <n v="-17.798999999999999"/>
    <x v="2"/>
    <x v="0"/>
    <x v="6"/>
    <x v="6"/>
  </r>
  <r>
    <x v="0"/>
    <x v="0"/>
    <x v="0"/>
    <x v="38"/>
    <x v="0"/>
    <x v="177"/>
    <x v="177"/>
    <x v="0"/>
    <x v="0"/>
    <x v="0"/>
    <x v="0"/>
    <x v="2"/>
    <x v="2"/>
    <x v="0"/>
    <n v="32397.14"/>
    <n v="80000"/>
    <n v="80000"/>
    <n v="42427"/>
    <n v="-37573"/>
    <n v="-46.966250000000002"/>
    <x v="2"/>
    <x v="0"/>
    <x v="11"/>
    <x v="11"/>
  </r>
  <r>
    <x v="0"/>
    <x v="0"/>
    <x v="0"/>
    <x v="38"/>
    <x v="0"/>
    <x v="178"/>
    <x v="178"/>
    <x v="0"/>
    <x v="0"/>
    <x v="0"/>
    <x v="0"/>
    <x v="2"/>
    <x v="2"/>
    <x v="0"/>
    <n v="19919.39"/>
    <n v="30000"/>
    <n v="30000"/>
    <n v="58869"/>
    <n v="28869"/>
    <n v="96.23"/>
    <x v="2"/>
    <x v="1"/>
    <x v="12"/>
    <x v="12"/>
  </r>
  <r>
    <x v="0"/>
    <x v="0"/>
    <x v="0"/>
    <x v="38"/>
    <x v="0"/>
    <x v="179"/>
    <x v="179"/>
    <x v="0"/>
    <x v="0"/>
    <x v="0"/>
    <x v="0"/>
    <x v="2"/>
    <x v="2"/>
    <x v="0"/>
    <n v="6121.16"/>
    <n v="29000"/>
    <n v="29000"/>
    <n v="15333"/>
    <n v="-13667"/>
    <n v="-47.127586206896552"/>
    <x v="2"/>
    <x v="0"/>
    <x v="11"/>
    <x v="11"/>
  </r>
  <r>
    <x v="0"/>
    <x v="0"/>
    <x v="0"/>
    <x v="38"/>
    <x v="0"/>
    <x v="180"/>
    <x v="180"/>
    <x v="0"/>
    <x v="0"/>
    <x v="0"/>
    <x v="0"/>
    <x v="2"/>
    <x v="2"/>
    <x v="0"/>
    <n v="3420.97"/>
    <n v="0"/>
    <n v="0"/>
    <n v="0"/>
    <n v="0"/>
    <m/>
    <x v="2"/>
    <x v="1"/>
    <x v="11"/>
    <x v="11"/>
  </r>
  <r>
    <x v="0"/>
    <x v="0"/>
    <x v="0"/>
    <x v="38"/>
    <x v="0"/>
    <x v="181"/>
    <x v="181"/>
    <x v="0"/>
    <x v="0"/>
    <x v="0"/>
    <x v="0"/>
    <x v="2"/>
    <x v="2"/>
    <x v="0"/>
    <n v="32499.3"/>
    <n v="150000"/>
    <n v="150000"/>
    <n v="48106"/>
    <n v="-101894"/>
    <n v="-67.929333333333332"/>
    <x v="2"/>
    <x v="0"/>
    <x v="12"/>
    <x v="12"/>
  </r>
  <r>
    <x v="0"/>
    <x v="0"/>
    <x v="0"/>
    <x v="38"/>
    <x v="0"/>
    <x v="182"/>
    <x v="182"/>
    <x v="0"/>
    <x v="0"/>
    <x v="0"/>
    <x v="0"/>
    <x v="2"/>
    <x v="2"/>
    <x v="0"/>
    <n v="8362.0400000000009"/>
    <n v="11000"/>
    <n v="11000"/>
    <n v="37753"/>
    <n v="26753"/>
    <n v="243.20909090909092"/>
    <x v="2"/>
    <x v="1"/>
    <x v="12"/>
    <x v="12"/>
  </r>
  <r>
    <x v="0"/>
    <x v="0"/>
    <x v="0"/>
    <x v="38"/>
    <x v="0"/>
    <x v="183"/>
    <x v="18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184"/>
    <x v="184"/>
    <x v="0"/>
    <x v="0"/>
    <x v="0"/>
    <x v="0"/>
    <x v="2"/>
    <x v="2"/>
    <x v="0"/>
    <n v="3380.13"/>
    <n v="14000"/>
    <n v="14000"/>
    <n v="6176"/>
    <n v="-7824"/>
    <n v="-55.885714285714286"/>
    <x v="2"/>
    <x v="0"/>
    <x v="12"/>
    <x v="12"/>
  </r>
  <r>
    <x v="0"/>
    <x v="0"/>
    <x v="0"/>
    <x v="38"/>
    <x v="0"/>
    <x v="185"/>
    <x v="185"/>
    <x v="0"/>
    <x v="0"/>
    <x v="0"/>
    <x v="0"/>
    <x v="2"/>
    <x v="2"/>
    <x v="0"/>
    <n v="0"/>
    <n v="20000"/>
    <n v="20000"/>
    <n v="10492"/>
    <n v="-9508"/>
    <n v="-47.54"/>
    <x v="2"/>
    <x v="0"/>
    <x v="12"/>
    <x v="12"/>
  </r>
  <r>
    <x v="0"/>
    <x v="0"/>
    <x v="0"/>
    <x v="39"/>
    <x v="0"/>
    <x v="186"/>
    <x v="186"/>
    <x v="0"/>
    <x v="0"/>
    <x v="0"/>
    <x v="0"/>
    <x v="2"/>
    <x v="2"/>
    <x v="0"/>
    <n v="11600.71"/>
    <n v="19179.27"/>
    <n v="19179.27"/>
    <n v="13665"/>
    <n v="-5514.27"/>
    <n v="-28.75119855969492"/>
    <x v="2"/>
    <x v="0"/>
    <x v="11"/>
    <x v="11"/>
  </r>
  <r>
    <x v="0"/>
    <x v="0"/>
    <x v="0"/>
    <x v="39"/>
    <x v="0"/>
    <x v="187"/>
    <x v="187"/>
    <x v="0"/>
    <x v="0"/>
    <x v="0"/>
    <x v="0"/>
    <x v="2"/>
    <x v="2"/>
    <x v="0"/>
    <n v="261244.68"/>
    <n v="73700"/>
    <n v="73700"/>
    <n v="145100.29999999999"/>
    <n v="71400.3"/>
    <n v="96.879647218453186"/>
    <x v="2"/>
    <x v="1"/>
    <x v="6"/>
    <x v="6"/>
  </r>
  <r>
    <x v="0"/>
    <x v="0"/>
    <x v="0"/>
    <x v="39"/>
    <x v="0"/>
    <x v="188"/>
    <x v="188"/>
    <x v="0"/>
    <x v="0"/>
    <x v="0"/>
    <x v="0"/>
    <x v="2"/>
    <x v="2"/>
    <x v="0"/>
    <n v="2363.9299999999998"/>
    <n v="20000"/>
    <n v="20000"/>
    <n v="25641"/>
    <n v="5641"/>
    <n v="28.204999999999998"/>
    <x v="2"/>
    <x v="1"/>
    <x v="11"/>
    <x v="11"/>
  </r>
  <r>
    <x v="0"/>
    <x v="0"/>
    <x v="0"/>
    <x v="39"/>
    <x v="1"/>
    <x v="189"/>
    <x v="189"/>
    <x v="0"/>
    <x v="0"/>
    <x v="0"/>
    <x v="0"/>
    <x v="2"/>
    <x v="2"/>
    <x v="0"/>
    <n v="311313.84999999998"/>
    <n v="450000"/>
    <n v="450000"/>
    <n v="1484287.62"/>
    <n v="1034287.62"/>
    <n v="229.84169333333332"/>
    <x v="2"/>
    <x v="1"/>
    <x v="1"/>
    <x v="1"/>
  </r>
  <r>
    <x v="0"/>
    <x v="0"/>
    <x v="0"/>
    <x v="39"/>
    <x v="0"/>
    <x v="190"/>
    <x v="190"/>
    <x v="0"/>
    <x v="0"/>
    <x v="0"/>
    <x v="0"/>
    <x v="2"/>
    <x v="2"/>
    <x v="0"/>
    <n v="48756.38"/>
    <n v="75000"/>
    <n v="75000"/>
    <n v="271865.25"/>
    <n v="196865.25"/>
    <n v="262.48700000000002"/>
    <x v="2"/>
    <x v="1"/>
    <x v="11"/>
    <x v="11"/>
  </r>
  <r>
    <x v="0"/>
    <x v="0"/>
    <x v="0"/>
    <x v="39"/>
    <x v="0"/>
    <x v="191"/>
    <x v="191"/>
    <x v="0"/>
    <x v="0"/>
    <x v="0"/>
    <x v="0"/>
    <x v="2"/>
    <x v="2"/>
    <x v="0"/>
    <n v="40006.519999999997"/>
    <n v="150150"/>
    <n v="150150"/>
    <n v="256245"/>
    <n v="106095"/>
    <n v="70.659340659340657"/>
    <x v="2"/>
    <x v="1"/>
    <x v="6"/>
    <x v="6"/>
  </r>
  <r>
    <x v="0"/>
    <x v="0"/>
    <x v="0"/>
    <x v="39"/>
    <x v="0"/>
    <x v="192"/>
    <x v="192"/>
    <x v="0"/>
    <x v="0"/>
    <x v="0"/>
    <x v="0"/>
    <x v="2"/>
    <x v="2"/>
    <x v="0"/>
    <n v="8701.31"/>
    <n v="20000"/>
    <n v="20000"/>
    <n v="128921"/>
    <n v="108921"/>
    <n v="544.60500000000002"/>
    <x v="2"/>
    <x v="1"/>
    <x v="12"/>
    <x v="12"/>
  </r>
  <r>
    <x v="0"/>
    <x v="0"/>
    <x v="0"/>
    <x v="39"/>
    <x v="0"/>
    <x v="193"/>
    <x v="193"/>
    <x v="0"/>
    <x v="0"/>
    <x v="0"/>
    <x v="0"/>
    <x v="2"/>
    <x v="2"/>
    <x v="0"/>
    <n v="349324.43"/>
    <n v="560000"/>
    <n v="560000"/>
    <n v="558538"/>
    <n v="-1462"/>
    <n v="-0.26107142857142857"/>
    <x v="2"/>
    <x v="0"/>
    <x v="6"/>
    <x v="6"/>
  </r>
  <r>
    <x v="0"/>
    <x v="0"/>
    <x v="0"/>
    <x v="39"/>
    <x v="0"/>
    <x v="194"/>
    <x v="194"/>
    <x v="0"/>
    <x v="0"/>
    <x v="0"/>
    <x v="0"/>
    <x v="2"/>
    <x v="2"/>
    <x v="0"/>
    <n v="19756.98"/>
    <n v="70000"/>
    <n v="70000"/>
    <n v="93530"/>
    <n v="23530"/>
    <n v="33.614285714285714"/>
    <x v="2"/>
    <x v="1"/>
    <x v="6"/>
    <x v="6"/>
  </r>
  <r>
    <x v="0"/>
    <x v="0"/>
    <x v="0"/>
    <x v="39"/>
    <x v="0"/>
    <x v="195"/>
    <x v="195"/>
    <x v="0"/>
    <x v="0"/>
    <x v="0"/>
    <x v="0"/>
    <x v="2"/>
    <x v="2"/>
    <x v="0"/>
    <n v="162519.14000000001"/>
    <n v="53495"/>
    <n v="53495"/>
    <n v="108859"/>
    <n v="55364"/>
    <n v="103.49378446583792"/>
    <x v="2"/>
    <x v="1"/>
    <x v="11"/>
    <x v="11"/>
  </r>
  <r>
    <x v="0"/>
    <x v="0"/>
    <x v="0"/>
    <x v="39"/>
    <x v="0"/>
    <x v="196"/>
    <x v="196"/>
    <x v="0"/>
    <x v="0"/>
    <x v="0"/>
    <x v="0"/>
    <x v="2"/>
    <x v="2"/>
    <x v="0"/>
    <n v="16038.08"/>
    <n v="0"/>
    <n v="0"/>
    <n v="78425.5"/>
    <n v="78425.5"/>
    <m/>
    <x v="2"/>
    <x v="1"/>
    <x v="11"/>
    <x v="11"/>
  </r>
  <r>
    <x v="0"/>
    <x v="0"/>
    <x v="0"/>
    <x v="39"/>
    <x v="0"/>
    <x v="197"/>
    <x v="197"/>
    <x v="0"/>
    <x v="0"/>
    <x v="0"/>
    <x v="0"/>
    <x v="2"/>
    <x v="2"/>
    <x v="0"/>
    <n v="0"/>
    <n v="18378.75"/>
    <n v="18378.75"/>
    <n v="79755.75"/>
    <n v="61377"/>
    <n v="333.95633544174655"/>
    <x v="2"/>
    <x v="1"/>
    <x v="11"/>
    <x v="11"/>
  </r>
  <r>
    <x v="0"/>
    <x v="0"/>
    <x v="7"/>
    <x v="40"/>
    <x v="0"/>
    <x v="198"/>
    <x v="198"/>
    <x v="0"/>
    <x v="0"/>
    <x v="0"/>
    <x v="0"/>
    <x v="2"/>
    <x v="2"/>
    <x v="0"/>
    <n v="247644.93"/>
    <n v="350000"/>
    <n v="350000"/>
    <n v="288494"/>
    <n v="-61506"/>
    <n v="-17.573142857142855"/>
    <x v="2"/>
    <x v="0"/>
    <x v="12"/>
    <x v="12"/>
  </r>
  <r>
    <x v="0"/>
    <x v="0"/>
    <x v="7"/>
    <x v="40"/>
    <x v="0"/>
    <x v="199"/>
    <x v="199"/>
    <x v="0"/>
    <x v="0"/>
    <x v="0"/>
    <x v="0"/>
    <x v="2"/>
    <x v="2"/>
    <x v="0"/>
    <n v="86013.38"/>
    <n v="198983"/>
    <n v="198983"/>
    <n v="206657.75"/>
    <n v="7674.75"/>
    <n v="3.8569877828759243"/>
    <x v="2"/>
    <x v="1"/>
    <x v="7"/>
    <x v="7"/>
  </r>
  <r>
    <x v="0"/>
    <x v="0"/>
    <x v="7"/>
    <x v="40"/>
    <x v="0"/>
    <x v="200"/>
    <x v="200"/>
    <x v="0"/>
    <x v="0"/>
    <x v="0"/>
    <x v="0"/>
    <x v="2"/>
    <x v="2"/>
    <x v="0"/>
    <n v="159633.35"/>
    <n v="413400"/>
    <n v="413400"/>
    <n v="277831.65999999997"/>
    <n v="-135568.34"/>
    <n v="-32.793502660861151"/>
    <x v="2"/>
    <x v="0"/>
    <x v="1"/>
    <x v="1"/>
  </r>
  <r>
    <x v="0"/>
    <x v="0"/>
    <x v="7"/>
    <x v="40"/>
    <x v="0"/>
    <x v="201"/>
    <x v="201"/>
    <x v="0"/>
    <x v="0"/>
    <x v="0"/>
    <x v="0"/>
    <x v="2"/>
    <x v="2"/>
    <x v="0"/>
    <n v="33988.18"/>
    <n v="0"/>
    <n v="0"/>
    <n v="709"/>
    <n v="709"/>
    <m/>
    <x v="2"/>
    <x v="1"/>
    <x v="6"/>
    <x v="6"/>
  </r>
  <r>
    <x v="0"/>
    <x v="0"/>
    <x v="7"/>
    <x v="40"/>
    <x v="0"/>
    <x v="202"/>
    <x v="202"/>
    <x v="0"/>
    <x v="0"/>
    <x v="0"/>
    <x v="0"/>
    <x v="2"/>
    <x v="2"/>
    <x v="0"/>
    <n v="5683.11"/>
    <n v="19288"/>
    <n v="19288"/>
    <n v="39399.589999999997"/>
    <n v="20111.59"/>
    <n v="104.26996059726254"/>
    <x v="2"/>
    <x v="1"/>
    <x v="11"/>
    <x v="11"/>
  </r>
  <r>
    <x v="0"/>
    <x v="0"/>
    <x v="7"/>
    <x v="40"/>
    <x v="0"/>
    <x v="203"/>
    <x v="203"/>
    <x v="0"/>
    <x v="0"/>
    <x v="0"/>
    <x v="0"/>
    <x v="2"/>
    <x v="2"/>
    <x v="0"/>
    <n v="202.09"/>
    <n v="10726"/>
    <n v="10726"/>
    <n v="177370"/>
    <n v="166644"/>
    <n v="1553.6453477531231"/>
    <x v="2"/>
    <x v="1"/>
    <x v="11"/>
    <x v="11"/>
  </r>
  <r>
    <x v="0"/>
    <x v="0"/>
    <x v="7"/>
    <x v="40"/>
    <x v="0"/>
    <x v="204"/>
    <x v="204"/>
    <x v="0"/>
    <x v="0"/>
    <x v="0"/>
    <x v="0"/>
    <x v="2"/>
    <x v="2"/>
    <x v="0"/>
    <n v="32932.129999999997"/>
    <n v="100000"/>
    <n v="100000"/>
    <n v="175094"/>
    <n v="75094"/>
    <n v="75.093999999999994"/>
    <x v="2"/>
    <x v="1"/>
    <x v="7"/>
    <x v="7"/>
  </r>
  <r>
    <x v="0"/>
    <x v="0"/>
    <x v="7"/>
    <x v="40"/>
    <x v="0"/>
    <x v="205"/>
    <x v="205"/>
    <x v="0"/>
    <x v="0"/>
    <x v="0"/>
    <x v="0"/>
    <x v="2"/>
    <x v="2"/>
    <x v="0"/>
    <n v="11174.29"/>
    <n v="60000"/>
    <n v="60000"/>
    <n v="51643"/>
    <n v="-8357"/>
    <n v="-13.928333333333335"/>
    <x v="2"/>
    <x v="0"/>
    <x v="6"/>
    <x v="6"/>
  </r>
  <r>
    <x v="0"/>
    <x v="0"/>
    <x v="7"/>
    <x v="40"/>
    <x v="0"/>
    <x v="206"/>
    <x v="206"/>
    <x v="0"/>
    <x v="0"/>
    <x v="0"/>
    <x v="0"/>
    <x v="2"/>
    <x v="2"/>
    <x v="0"/>
    <n v="68144.59"/>
    <n v="280204.89"/>
    <n v="280204.89"/>
    <n v="371307.83999999997"/>
    <n v="91102.95"/>
    <n v="32.512976486598788"/>
    <x v="2"/>
    <x v="1"/>
    <x v="6"/>
    <x v="6"/>
  </r>
  <r>
    <x v="0"/>
    <x v="0"/>
    <x v="7"/>
    <x v="40"/>
    <x v="0"/>
    <x v="207"/>
    <x v="207"/>
    <x v="0"/>
    <x v="0"/>
    <x v="0"/>
    <x v="0"/>
    <x v="2"/>
    <x v="2"/>
    <x v="0"/>
    <n v="7995.47"/>
    <n v="5200"/>
    <n v="5200"/>
    <n v="9836.5"/>
    <n v="4636.5"/>
    <n v="89.163461538461533"/>
    <x v="2"/>
    <x v="1"/>
    <x v="12"/>
    <x v="12"/>
  </r>
  <r>
    <x v="0"/>
    <x v="0"/>
    <x v="7"/>
    <x v="40"/>
    <x v="0"/>
    <x v="208"/>
    <x v="208"/>
    <x v="0"/>
    <x v="0"/>
    <x v="0"/>
    <x v="0"/>
    <x v="2"/>
    <x v="2"/>
    <x v="0"/>
    <n v="0"/>
    <n v="0"/>
    <n v="0"/>
    <n v="92770"/>
    <n v="92770"/>
    <m/>
    <x v="2"/>
    <x v="1"/>
    <x v="11"/>
    <x v="11"/>
  </r>
  <r>
    <x v="0"/>
    <x v="0"/>
    <x v="7"/>
    <x v="40"/>
    <x v="0"/>
    <x v="209"/>
    <x v="209"/>
    <x v="0"/>
    <x v="0"/>
    <x v="0"/>
    <x v="0"/>
    <x v="2"/>
    <x v="2"/>
    <x v="0"/>
    <n v="16251.71"/>
    <n v="25000"/>
    <n v="25000"/>
    <n v="46122.75"/>
    <n v="21122.75"/>
    <n v="84.491"/>
    <x v="2"/>
    <x v="1"/>
    <x v="12"/>
    <x v="12"/>
  </r>
  <r>
    <x v="0"/>
    <x v="0"/>
    <x v="7"/>
    <x v="40"/>
    <x v="0"/>
    <x v="210"/>
    <x v="210"/>
    <x v="0"/>
    <x v="0"/>
    <x v="0"/>
    <x v="0"/>
    <x v="2"/>
    <x v="2"/>
    <x v="0"/>
    <n v="6898.59"/>
    <n v="40000"/>
    <n v="40000"/>
    <n v="41569"/>
    <n v="1569"/>
    <n v="3.9224999999999999"/>
    <x v="2"/>
    <x v="1"/>
    <x v="11"/>
    <x v="11"/>
  </r>
  <r>
    <x v="0"/>
    <x v="0"/>
    <x v="7"/>
    <x v="40"/>
    <x v="0"/>
    <x v="211"/>
    <x v="211"/>
    <x v="0"/>
    <x v="0"/>
    <x v="0"/>
    <x v="0"/>
    <x v="2"/>
    <x v="2"/>
    <x v="0"/>
    <n v="8085.1"/>
    <n v="137500"/>
    <n v="137500"/>
    <n v="188105.25"/>
    <n v="50605.25"/>
    <n v="36.80381818181818"/>
    <x v="2"/>
    <x v="1"/>
    <x v="11"/>
    <x v="11"/>
  </r>
  <r>
    <x v="0"/>
    <x v="0"/>
    <x v="7"/>
    <x v="40"/>
    <x v="0"/>
    <x v="212"/>
    <x v="212"/>
    <x v="0"/>
    <x v="0"/>
    <x v="0"/>
    <x v="0"/>
    <x v="2"/>
    <x v="2"/>
    <x v="0"/>
    <n v="18456.14"/>
    <n v="49500"/>
    <n v="49500"/>
    <n v="46812.3"/>
    <n v="-2687.7"/>
    <n v="-5.4296969696969697"/>
    <x v="2"/>
    <x v="0"/>
    <x v="11"/>
    <x v="11"/>
  </r>
  <r>
    <x v="0"/>
    <x v="0"/>
    <x v="7"/>
    <x v="40"/>
    <x v="0"/>
    <x v="213"/>
    <x v="213"/>
    <x v="0"/>
    <x v="0"/>
    <x v="0"/>
    <x v="0"/>
    <x v="2"/>
    <x v="2"/>
    <x v="0"/>
    <n v="3179.69"/>
    <n v="200"/>
    <n v="200"/>
    <n v="0"/>
    <n v="-200"/>
    <n v="-100"/>
    <x v="2"/>
    <x v="0"/>
    <x v="11"/>
    <x v="11"/>
  </r>
  <r>
    <x v="0"/>
    <x v="0"/>
    <x v="7"/>
    <x v="40"/>
    <x v="0"/>
    <x v="214"/>
    <x v="214"/>
    <x v="0"/>
    <x v="0"/>
    <x v="0"/>
    <x v="0"/>
    <x v="2"/>
    <x v="2"/>
    <x v="0"/>
    <n v="32179.46"/>
    <n v="13000"/>
    <n v="13000"/>
    <n v="78434.5"/>
    <n v="65434.5"/>
    <n v="503.34230769230766"/>
    <x v="2"/>
    <x v="1"/>
    <x v="12"/>
    <x v="12"/>
  </r>
  <r>
    <x v="0"/>
    <x v="0"/>
    <x v="7"/>
    <x v="41"/>
    <x v="0"/>
    <x v="215"/>
    <x v="215"/>
    <x v="0"/>
    <x v="0"/>
    <x v="0"/>
    <x v="0"/>
    <x v="2"/>
    <x v="2"/>
    <x v="0"/>
    <n v="11897.52"/>
    <n v="81247.28"/>
    <n v="81247.28"/>
    <n v="42106.75"/>
    <n v="-39140.53"/>
    <n v="-48.174572736465763"/>
    <x v="2"/>
    <x v="0"/>
    <x v="11"/>
    <x v="11"/>
  </r>
  <r>
    <x v="0"/>
    <x v="0"/>
    <x v="7"/>
    <x v="41"/>
    <x v="0"/>
    <x v="216"/>
    <x v="216"/>
    <x v="0"/>
    <x v="0"/>
    <x v="0"/>
    <x v="0"/>
    <x v="2"/>
    <x v="2"/>
    <x v="0"/>
    <n v="38956.94"/>
    <n v="50000"/>
    <n v="50000"/>
    <n v="11976.5"/>
    <n v="-38023.5"/>
    <n v="-76.046999999999997"/>
    <x v="2"/>
    <x v="0"/>
    <x v="12"/>
    <x v="12"/>
  </r>
  <r>
    <x v="0"/>
    <x v="0"/>
    <x v="7"/>
    <x v="41"/>
    <x v="0"/>
    <x v="217"/>
    <x v="217"/>
    <x v="0"/>
    <x v="0"/>
    <x v="0"/>
    <x v="0"/>
    <x v="2"/>
    <x v="2"/>
    <x v="0"/>
    <n v="58779.02"/>
    <n v="50000"/>
    <n v="50000"/>
    <n v="301776"/>
    <n v="251776"/>
    <n v="503.55200000000002"/>
    <x v="2"/>
    <x v="1"/>
    <x v="8"/>
    <x v="8"/>
  </r>
  <r>
    <x v="0"/>
    <x v="0"/>
    <x v="7"/>
    <x v="41"/>
    <x v="0"/>
    <x v="218"/>
    <x v="218"/>
    <x v="0"/>
    <x v="0"/>
    <x v="0"/>
    <x v="0"/>
    <x v="2"/>
    <x v="2"/>
    <x v="0"/>
    <n v="21914.81"/>
    <n v="84000"/>
    <n v="84000"/>
    <n v="68743.75"/>
    <n v="-15256.25"/>
    <n v="-18.16220238095238"/>
    <x v="2"/>
    <x v="0"/>
    <x v="8"/>
    <x v="8"/>
  </r>
  <r>
    <x v="0"/>
    <x v="0"/>
    <x v="7"/>
    <x v="41"/>
    <x v="0"/>
    <x v="219"/>
    <x v="219"/>
    <x v="0"/>
    <x v="0"/>
    <x v="0"/>
    <x v="0"/>
    <x v="2"/>
    <x v="2"/>
    <x v="0"/>
    <n v="0"/>
    <n v="5000"/>
    <n v="5000"/>
    <n v="13954"/>
    <n v="8954"/>
    <n v="179.08"/>
    <x v="2"/>
    <x v="1"/>
    <x v="11"/>
    <x v="11"/>
  </r>
  <r>
    <x v="0"/>
    <x v="0"/>
    <x v="7"/>
    <x v="41"/>
    <x v="0"/>
    <x v="220"/>
    <x v="220"/>
    <x v="0"/>
    <x v="0"/>
    <x v="0"/>
    <x v="0"/>
    <x v="2"/>
    <x v="2"/>
    <x v="0"/>
    <n v="30006.45"/>
    <n v="60000"/>
    <n v="60000"/>
    <n v="68500.75"/>
    <n v="8500.75"/>
    <n v="14.167916666666667"/>
    <x v="2"/>
    <x v="1"/>
    <x v="11"/>
    <x v="11"/>
  </r>
  <r>
    <x v="0"/>
    <x v="0"/>
    <x v="7"/>
    <x v="41"/>
    <x v="0"/>
    <x v="221"/>
    <x v="221"/>
    <x v="0"/>
    <x v="0"/>
    <x v="0"/>
    <x v="0"/>
    <x v="2"/>
    <x v="2"/>
    <x v="0"/>
    <n v="55205.98"/>
    <n v="108243.8"/>
    <n v="108243.8"/>
    <n v="166840"/>
    <n v="58596.2"/>
    <n v="54.133539288162467"/>
    <x v="2"/>
    <x v="1"/>
    <x v="8"/>
    <x v="8"/>
  </r>
  <r>
    <x v="0"/>
    <x v="0"/>
    <x v="7"/>
    <x v="41"/>
    <x v="0"/>
    <x v="222"/>
    <x v="222"/>
    <x v="0"/>
    <x v="0"/>
    <x v="0"/>
    <x v="0"/>
    <x v="2"/>
    <x v="2"/>
    <x v="0"/>
    <n v="129405.81"/>
    <n v="221179.2"/>
    <n v="221179.2"/>
    <n v="452221.88"/>
    <n v="231042.68"/>
    <n v="104.45949709556776"/>
    <x v="2"/>
    <x v="1"/>
    <x v="6"/>
    <x v="6"/>
  </r>
  <r>
    <x v="0"/>
    <x v="0"/>
    <x v="7"/>
    <x v="41"/>
    <x v="0"/>
    <x v="223"/>
    <x v="223"/>
    <x v="0"/>
    <x v="0"/>
    <x v="0"/>
    <x v="0"/>
    <x v="2"/>
    <x v="2"/>
    <x v="0"/>
    <n v="0"/>
    <n v="18583"/>
    <n v="18583"/>
    <n v="50800"/>
    <n v="32217"/>
    <n v="173.3681321638056"/>
    <x v="2"/>
    <x v="1"/>
    <x v="11"/>
    <x v="11"/>
  </r>
  <r>
    <x v="0"/>
    <x v="0"/>
    <x v="7"/>
    <x v="41"/>
    <x v="0"/>
    <x v="224"/>
    <x v="224"/>
    <x v="0"/>
    <x v="0"/>
    <x v="0"/>
    <x v="0"/>
    <x v="2"/>
    <x v="2"/>
    <x v="0"/>
    <n v="63469.17"/>
    <n v="100000"/>
    <n v="100000"/>
    <n v="148529.75"/>
    <n v="48529.75"/>
    <n v="48.52975"/>
    <x v="2"/>
    <x v="1"/>
    <x v="8"/>
    <x v="8"/>
  </r>
  <r>
    <x v="0"/>
    <x v="0"/>
    <x v="7"/>
    <x v="41"/>
    <x v="1"/>
    <x v="225"/>
    <x v="225"/>
    <x v="0"/>
    <x v="0"/>
    <x v="0"/>
    <x v="0"/>
    <x v="2"/>
    <x v="2"/>
    <x v="0"/>
    <n v="598295.18000000005"/>
    <n v="1225000"/>
    <n v="1225000"/>
    <n v="1238954.8799999999"/>
    <n v="13954.88"/>
    <n v="1.1391738775510205"/>
    <x v="2"/>
    <x v="1"/>
    <x v="1"/>
    <x v="1"/>
  </r>
  <r>
    <x v="0"/>
    <x v="0"/>
    <x v="7"/>
    <x v="41"/>
    <x v="0"/>
    <x v="226"/>
    <x v="226"/>
    <x v="0"/>
    <x v="0"/>
    <x v="0"/>
    <x v="0"/>
    <x v="2"/>
    <x v="2"/>
    <x v="0"/>
    <n v="89681.7"/>
    <n v="100000"/>
    <n v="100000"/>
    <n v="306014"/>
    <n v="206014"/>
    <n v="206.01400000000001"/>
    <x v="2"/>
    <x v="1"/>
    <x v="6"/>
    <x v="6"/>
  </r>
  <r>
    <x v="0"/>
    <x v="0"/>
    <x v="7"/>
    <x v="41"/>
    <x v="0"/>
    <x v="227"/>
    <x v="227"/>
    <x v="0"/>
    <x v="0"/>
    <x v="0"/>
    <x v="0"/>
    <x v="2"/>
    <x v="2"/>
    <x v="0"/>
    <n v="4125.9799999999996"/>
    <n v="7900"/>
    <n v="7900"/>
    <n v="57770"/>
    <n v="49870"/>
    <n v="631.2658227848101"/>
    <x v="2"/>
    <x v="1"/>
    <x v="12"/>
    <x v="12"/>
  </r>
  <r>
    <x v="0"/>
    <x v="0"/>
    <x v="7"/>
    <x v="41"/>
    <x v="0"/>
    <x v="228"/>
    <x v="228"/>
    <x v="0"/>
    <x v="0"/>
    <x v="0"/>
    <x v="0"/>
    <x v="2"/>
    <x v="2"/>
    <x v="0"/>
    <n v="0"/>
    <n v="13200"/>
    <n v="13200"/>
    <n v="0"/>
    <n v="-13200"/>
    <n v="-100"/>
    <x v="2"/>
    <x v="0"/>
    <x v="11"/>
    <x v="11"/>
  </r>
  <r>
    <x v="0"/>
    <x v="0"/>
    <x v="7"/>
    <x v="41"/>
    <x v="0"/>
    <x v="229"/>
    <x v="229"/>
    <x v="0"/>
    <x v="0"/>
    <x v="0"/>
    <x v="0"/>
    <x v="2"/>
    <x v="2"/>
    <x v="0"/>
    <n v="0"/>
    <n v="0"/>
    <n v="0"/>
    <n v="19412.5"/>
    <n v="19412.5"/>
    <m/>
    <x v="2"/>
    <x v="1"/>
    <x v="11"/>
    <x v="11"/>
  </r>
  <r>
    <x v="0"/>
    <x v="0"/>
    <x v="7"/>
    <x v="41"/>
    <x v="0"/>
    <x v="230"/>
    <x v="230"/>
    <x v="0"/>
    <x v="0"/>
    <x v="0"/>
    <x v="0"/>
    <x v="2"/>
    <x v="2"/>
    <x v="0"/>
    <n v="0"/>
    <n v="0"/>
    <n v="0"/>
    <n v="9358.25"/>
    <n v="9358.25"/>
    <m/>
    <x v="2"/>
    <x v="1"/>
    <x v="12"/>
    <x v="12"/>
  </r>
  <r>
    <x v="0"/>
    <x v="0"/>
    <x v="7"/>
    <x v="41"/>
    <x v="0"/>
    <x v="231"/>
    <x v="231"/>
    <x v="0"/>
    <x v="0"/>
    <x v="0"/>
    <x v="0"/>
    <x v="2"/>
    <x v="2"/>
    <x v="0"/>
    <n v="59219.59"/>
    <n v="146580"/>
    <n v="146580"/>
    <n v="160354.5"/>
    <n v="13774.5"/>
    <n v="9.3972574703233729"/>
    <x v="2"/>
    <x v="1"/>
    <x v="11"/>
    <x v="11"/>
  </r>
  <r>
    <x v="0"/>
    <x v="0"/>
    <x v="7"/>
    <x v="41"/>
    <x v="0"/>
    <x v="232"/>
    <x v="232"/>
    <x v="0"/>
    <x v="0"/>
    <x v="0"/>
    <x v="0"/>
    <x v="2"/>
    <x v="2"/>
    <x v="0"/>
    <n v="2595.73"/>
    <n v="0"/>
    <n v="0"/>
    <n v="0"/>
    <n v="0"/>
    <m/>
    <x v="2"/>
    <x v="1"/>
    <x v="12"/>
    <x v="12"/>
  </r>
  <r>
    <x v="0"/>
    <x v="0"/>
    <x v="7"/>
    <x v="42"/>
    <x v="0"/>
    <x v="233"/>
    <x v="233"/>
    <x v="0"/>
    <x v="0"/>
    <x v="0"/>
    <x v="0"/>
    <x v="2"/>
    <x v="2"/>
    <x v="0"/>
    <n v="0"/>
    <n v="100"/>
    <n v="100"/>
    <n v="0"/>
    <n v="-100"/>
    <n v="-100"/>
    <x v="2"/>
    <x v="0"/>
    <x v="12"/>
    <x v="12"/>
  </r>
  <r>
    <x v="0"/>
    <x v="0"/>
    <x v="7"/>
    <x v="42"/>
    <x v="0"/>
    <x v="234"/>
    <x v="234"/>
    <x v="0"/>
    <x v="0"/>
    <x v="0"/>
    <x v="0"/>
    <x v="2"/>
    <x v="2"/>
    <x v="0"/>
    <n v="463.28"/>
    <n v="18000"/>
    <n v="18000"/>
    <n v="9530"/>
    <n v="-8470"/>
    <n v="-47.055555555555557"/>
    <x v="2"/>
    <x v="0"/>
    <x v="11"/>
    <x v="11"/>
  </r>
  <r>
    <x v="0"/>
    <x v="0"/>
    <x v="7"/>
    <x v="42"/>
    <x v="0"/>
    <x v="235"/>
    <x v="235"/>
    <x v="0"/>
    <x v="0"/>
    <x v="0"/>
    <x v="0"/>
    <x v="2"/>
    <x v="2"/>
    <x v="0"/>
    <n v="9754.2199999999993"/>
    <n v="12000"/>
    <n v="12000"/>
    <n v="34874.25"/>
    <n v="22874.25"/>
    <n v="190.61875000000001"/>
    <x v="2"/>
    <x v="1"/>
    <x v="11"/>
    <x v="11"/>
  </r>
  <r>
    <x v="0"/>
    <x v="0"/>
    <x v="7"/>
    <x v="42"/>
    <x v="0"/>
    <x v="236"/>
    <x v="236"/>
    <x v="0"/>
    <x v="0"/>
    <x v="0"/>
    <x v="0"/>
    <x v="2"/>
    <x v="2"/>
    <x v="0"/>
    <n v="6442.31"/>
    <n v="10000"/>
    <n v="10000"/>
    <n v="32005.13"/>
    <n v="22005.13"/>
    <n v="220.0513"/>
    <x v="2"/>
    <x v="1"/>
    <x v="12"/>
    <x v="12"/>
  </r>
  <r>
    <x v="0"/>
    <x v="0"/>
    <x v="7"/>
    <x v="42"/>
    <x v="0"/>
    <x v="237"/>
    <x v="237"/>
    <x v="0"/>
    <x v="0"/>
    <x v="0"/>
    <x v="0"/>
    <x v="2"/>
    <x v="2"/>
    <x v="0"/>
    <n v="10126.459999999999"/>
    <n v="25000"/>
    <n v="25000"/>
    <n v="27341.25"/>
    <n v="2341.25"/>
    <n v="9.3650000000000002"/>
    <x v="2"/>
    <x v="1"/>
    <x v="11"/>
    <x v="11"/>
  </r>
  <r>
    <x v="0"/>
    <x v="0"/>
    <x v="7"/>
    <x v="42"/>
    <x v="0"/>
    <x v="238"/>
    <x v="238"/>
    <x v="0"/>
    <x v="0"/>
    <x v="0"/>
    <x v="0"/>
    <x v="2"/>
    <x v="2"/>
    <x v="0"/>
    <n v="1032.67"/>
    <n v="2740"/>
    <n v="2740"/>
    <n v="55781"/>
    <n v="53041"/>
    <n v="1935.8029197080291"/>
    <x v="2"/>
    <x v="1"/>
    <x v="12"/>
    <x v="12"/>
  </r>
  <r>
    <x v="0"/>
    <x v="0"/>
    <x v="7"/>
    <x v="42"/>
    <x v="0"/>
    <x v="239"/>
    <x v="239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40"/>
    <x v="240"/>
    <x v="0"/>
    <x v="0"/>
    <x v="0"/>
    <x v="0"/>
    <x v="2"/>
    <x v="2"/>
    <x v="0"/>
    <n v="71658.47"/>
    <n v="110000"/>
    <n v="110000"/>
    <n v="51306"/>
    <n v="-58694"/>
    <n v="-53.358181818181812"/>
    <x v="2"/>
    <x v="0"/>
    <x v="11"/>
    <x v="11"/>
  </r>
  <r>
    <x v="0"/>
    <x v="0"/>
    <x v="0"/>
    <x v="0"/>
    <x v="0"/>
    <x v="241"/>
    <x v="241"/>
    <x v="0"/>
    <x v="0"/>
    <x v="0"/>
    <x v="0"/>
    <x v="2"/>
    <x v="2"/>
    <x v="0"/>
    <n v="15174.87"/>
    <n v="10000"/>
    <n v="10000"/>
    <n v="50922.5"/>
    <n v="40922.5"/>
    <n v="409.22500000000002"/>
    <x v="2"/>
    <x v="1"/>
    <x v="11"/>
    <x v="11"/>
  </r>
  <r>
    <x v="0"/>
    <x v="0"/>
    <x v="0"/>
    <x v="0"/>
    <x v="0"/>
    <x v="242"/>
    <x v="242"/>
    <x v="0"/>
    <x v="0"/>
    <x v="0"/>
    <x v="0"/>
    <x v="2"/>
    <x v="2"/>
    <x v="0"/>
    <n v="4526.99"/>
    <n v="2500"/>
    <n v="2500"/>
    <n v="3647"/>
    <n v="1147"/>
    <n v="45.88"/>
    <x v="2"/>
    <x v="1"/>
    <x v="8"/>
    <x v="8"/>
  </r>
  <r>
    <x v="0"/>
    <x v="0"/>
    <x v="0"/>
    <x v="0"/>
    <x v="0"/>
    <x v="243"/>
    <x v="243"/>
    <x v="0"/>
    <x v="0"/>
    <x v="0"/>
    <x v="0"/>
    <x v="2"/>
    <x v="2"/>
    <x v="0"/>
    <n v="31108.28"/>
    <n v="40000"/>
    <n v="40000"/>
    <n v="35281.800000000003"/>
    <n v="-4718.2"/>
    <n v="-11.795500000000001"/>
    <x v="2"/>
    <x v="0"/>
    <x v="6"/>
    <x v="6"/>
  </r>
  <r>
    <x v="0"/>
    <x v="0"/>
    <x v="0"/>
    <x v="0"/>
    <x v="0"/>
    <x v="244"/>
    <x v="244"/>
    <x v="0"/>
    <x v="0"/>
    <x v="0"/>
    <x v="0"/>
    <x v="2"/>
    <x v="2"/>
    <x v="0"/>
    <n v="163912.28"/>
    <n v="1000000"/>
    <n v="1000000"/>
    <n v="862907"/>
    <n v="-137093"/>
    <n v="-13.709300000000001"/>
    <x v="2"/>
    <x v="0"/>
    <x v="7"/>
    <x v="7"/>
  </r>
  <r>
    <x v="0"/>
    <x v="0"/>
    <x v="0"/>
    <x v="0"/>
    <x v="0"/>
    <x v="245"/>
    <x v="245"/>
    <x v="0"/>
    <x v="0"/>
    <x v="0"/>
    <x v="0"/>
    <x v="2"/>
    <x v="2"/>
    <x v="0"/>
    <n v="159199.26"/>
    <n v="75000"/>
    <n v="75000"/>
    <n v="107146"/>
    <n v="32146"/>
    <n v="42.861333333333334"/>
    <x v="2"/>
    <x v="1"/>
    <x v="9"/>
    <x v="9"/>
  </r>
  <r>
    <x v="0"/>
    <x v="0"/>
    <x v="0"/>
    <x v="0"/>
    <x v="0"/>
    <x v="246"/>
    <x v="246"/>
    <x v="0"/>
    <x v="0"/>
    <x v="0"/>
    <x v="0"/>
    <x v="2"/>
    <x v="2"/>
    <x v="0"/>
    <n v="13222.34"/>
    <n v="20000"/>
    <n v="20000"/>
    <n v="3430"/>
    <n v="-16570"/>
    <n v="-82.85"/>
    <x v="2"/>
    <x v="0"/>
    <x v="12"/>
    <x v="12"/>
  </r>
  <r>
    <x v="0"/>
    <x v="0"/>
    <x v="0"/>
    <x v="0"/>
    <x v="0"/>
    <x v="247"/>
    <x v="247"/>
    <x v="0"/>
    <x v="0"/>
    <x v="0"/>
    <x v="0"/>
    <x v="2"/>
    <x v="2"/>
    <x v="0"/>
    <n v="46773.66"/>
    <n v="150000"/>
    <n v="150000"/>
    <n v="245112"/>
    <n v="95112"/>
    <n v="63.408000000000001"/>
    <x v="2"/>
    <x v="1"/>
    <x v="11"/>
    <x v="11"/>
  </r>
  <r>
    <x v="0"/>
    <x v="0"/>
    <x v="0"/>
    <x v="0"/>
    <x v="0"/>
    <x v="248"/>
    <x v="248"/>
    <x v="0"/>
    <x v="0"/>
    <x v="0"/>
    <x v="0"/>
    <x v="2"/>
    <x v="2"/>
    <x v="0"/>
    <n v="629600.55000000005"/>
    <n v="600000"/>
    <n v="600000"/>
    <n v="1332262"/>
    <n v="732262"/>
    <n v="122.04366666666665"/>
    <x v="2"/>
    <x v="1"/>
    <x v="1"/>
    <x v="1"/>
  </r>
  <r>
    <x v="0"/>
    <x v="0"/>
    <x v="0"/>
    <x v="0"/>
    <x v="0"/>
    <x v="249"/>
    <x v="249"/>
    <x v="0"/>
    <x v="0"/>
    <x v="0"/>
    <x v="0"/>
    <x v="2"/>
    <x v="2"/>
    <x v="0"/>
    <n v="0"/>
    <n v="20000"/>
    <n v="20000"/>
    <n v="14270"/>
    <n v="-5730"/>
    <n v="-28.65"/>
    <x v="2"/>
    <x v="0"/>
    <x v="11"/>
    <x v="11"/>
  </r>
  <r>
    <x v="0"/>
    <x v="0"/>
    <x v="0"/>
    <x v="0"/>
    <x v="0"/>
    <x v="250"/>
    <x v="250"/>
    <x v="0"/>
    <x v="0"/>
    <x v="0"/>
    <x v="0"/>
    <x v="2"/>
    <x v="2"/>
    <x v="0"/>
    <n v="59729.73"/>
    <n v="150000"/>
    <n v="150000"/>
    <n v="130206"/>
    <n v="-19794"/>
    <n v="-13.196"/>
    <x v="2"/>
    <x v="0"/>
    <x v="6"/>
    <x v="6"/>
  </r>
  <r>
    <x v="0"/>
    <x v="0"/>
    <x v="0"/>
    <x v="0"/>
    <x v="0"/>
    <x v="251"/>
    <x v="251"/>
    <x v="0"/>
    <x v="0"/>
    <x v="0"/>
    <x v="0"/>
    <x v="2"/>
    <x v="2"/>
    <x v="0"/>
    <n v="12576.6"/>
    <n v="30000"/>
    <n v="30000"/>
    <n v="25798"/>
    <n v="-4202"/>
    <n v="-14.006666666666666"/>
    <x v="2"/>
    <x v="0"/>
    <x v="11"/>
    <x v="11"/>
  </r>
  <r>
    <x v="0"/>
    <x v="0"/>
    <x v="0"/>
    <x v="0"/>
    <x v="0"/>
    <x v="252"/>
    <x v="2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53"/>
    <x v="253"/>
    <x v="0"/>
    <x v="0"/>
    <x v="0"/>
    <x v="0"/>
    <x v="2"/>
    <x v="2"/>
    <x v="0"/>
    <n v="13240.37"/>
    <n v="30000"/>
    <n v="30000"/>
    <n v="100"/>
    <n v="-29900"/>
    <n v="-99.666666666666657"/>
    <x v="2"/>
    <x v="0"/>
    <x v="12"/>
    <x v="12"/>
  </r>
  <r>
    <x v="0"/>
    <x v="0"/>
    <x v="7"/>
    <x v="43"/>
    <x v="0"/>
    <x v="254"/>
    <x v="254"/>
    <x v="0"/>
    <x v="0"/>
    <x v="0"/>
    <x v="0"/>
    <x v="2"/>
    <x v="2"/>
    <x v="0"/>
    <n v="14645.68"/>
    <n v="28090"/>
    <n v="28090"/>
    <n v="48237"/>
    <n v="20147"/>
    <n v="71.723033107867565"/>
    <x v="2"/>
    <x v="1"/>
    <x v="11"/>
    <x v="11"/>
  </r>
  <r>
    <x v="0"/>
    <x v="0"/>
    <x v="7"/>
    <x v="43"/>
    <x v="0"/>
    <x v="255"/>
    <x v="255"/>
    <x v="0"/>
    <x v="0"/>
    <x v="0"/>
    <x v="0"/>
    <x v="2"/>
    <x v="2"/>
    <x v="0"/>
    <n v="97286.55"/>
    <n v="139438.54999999999"/>
    <n v="139438.54999999999"/>
    <n v="124750.25"/>
    <n v="-14688.3"/>
    <n v="-10.533887508153231"/>
    <x v="2"/>
    <x v="0"/>
    <x v="11"/>
    <x v="11"/>
  </r>
  <r>
    <x v="0"/>
    <x v="0"/>
    <x v="7"/>
    <x v="43"/>
    <x v="0"/>
    <x v="256"/>
    <x v="256"/>
    <x v="0"/>
    <x v="0"/>
    <x v="0"/>
    <x v="0"/>
    <x v="2"/>
    <x v="2"/>
    <x v="0"/>
    <n v="27935"/>
    <n v="33590"/>
    <n v="33590"/>
    <n v="19152.5"/>
    <n v="-14437.5"/>
    <n v="-42.981542125632629"/>
    <x v="2"/>
    <x v="0"/>
    <x v="12"/>
    <x v="12"/>
  </r>
  <r>
    <x v="0"/>
    <x v="0"/>
    <x v="7"/>
    <x v="43"/>
    <x v="0"/>
    <x v="257"/>
    <x v="257"/>
    <x v="0"/>
    <x v="0"/>
    <x v="0"/>
    <x v="0"/>
    <x v="2"/>
    <x v="2"/>
    <x v="0"/>
    <n v="1819.26"/>
    <n v="20000"/>
    <n v="20000"/>
    <n v="46377.25"/>
    <n v="26377.25"/>
    <n v="131.88624999999999"/>
    <x v="2"/>
    <x v="1"/>
    <x v="12"/>
    <x v="12"/>
  </r>
  <r>
    <x v="0"/>
    <x v="0"/>
    <x v="7"/>
    <x v="43"/>
    <x v="0"/>
    <x v="258"/>
    <x v="258"/>
    <x v="0"/>
    <x v="0"/>
    <x v="0"/>
    <x v="0"/>
    <x v="2"/>
    <x v="2"/>
    <x v="0"/>
    <n v="20642.04"/>
    <n v="3500"/>
    <n v="3500"/>
    <n v="130530"/>
    <n v="127030"/>
    <n v="3629.4285714285711"/>
    <x v="2"/>
    <x v="1"/>
    <x v="11"/>
    <x v="11"/>
  </r>
  <r>
    <x v="0"/>
    <x v="0"/>
    <x v="7"/>
    <x v="43"/>
    <x v="0"/>
    <x v="259"/>
    <x v="259"/>
    <x v="0"/>
    <x v="0"/>
    <x v="0"/>
    <x v="0"/>
    <x v="2"/>
    <x v="2"/>
    <x v="0"/>
    <n v="13132.12"/>
    <n v="54868.21"/>
    <n v="54868.21"/>
    <n v="81604.26999999999"/>
    <n v="26736.06"/>
    <n v="48.727778799417734"/>
    <x v="2"/>
    <x v="1"/>
    <x v="12"/>
    <x v="12"/>
  </r>
  <r>
    <x v="0"/>
    <x v="0"/>
    <x v="8"/>
    <x v="44"/>
    <x v="0"/>
    <x v="260"/>
    <x v="260"/>
    <x v="0"/>
    <x v="0"/>
    <x v="0"/>
    <x v="0"/>
    <x v="2"/>
    <x v="2"/>
    <x v="0"/>
    <n v="0"/>
    <n v="12064"/>
    <n v="12064"/>
    <n v="60761"/>
    <n v="48697"/>
    <n v="403.65550397877985"/>
    <x v="2"/>
    <x v="1"/>
    <x v="7"/>
    <x v="7"/>
  </r>
  <r>
    <x v="0"/>
    <x v="0"/>
    <x v="8"/>
    <x v="44"/>
    <x v="0"/>
    <x v="261"/>
    <x v="261"/>
    <x v="0"/>
    <x v="0"/>
    <x v="0"/>
    <x v="0"/>
    <x v="2"/>
    <x v="2"/>
    <x v="0"/>
    <n v="0"/>
    <n v="0"/>
    <n v="0"/>
    <n v="23259"/>
    <n v="23259"/>
    <m/>
    <x v="2"/>
    <x v="1"/>
    <x v="11"/>
    <x v="11"/>
  </r>
  <r>
    <x v="0"/>
    <x v="0"/>
    <x v="8"/>
    <x v="44"/>
    <x v="0"/>
    <x v="262"/>
    <x v="262"/>
    <x v="0"/>
    <x v="0"/>
    <x v="0"/>
    <x v="0"/>
    <x v="2"/>
    <x v="2"/>
    <x v="0"/>
    <n v="23742.39"/>
    <n v="35984"/>
    <n v="35984"/>
    <n v="113778"/>
    <n v="77794"/>
    <n v="216.19052912405513"/>
    <x v="2"/>
    <x v="1"/>
    <x v="7"/>
    <x v="7"/>
  </r>
  <r>
    <x v="0"/>
    <x v="0"/>
    <x v="8"/>
    <x v="44"/>
    <x v="0"/>
    <x v="263"/>
    <x v="263"/>
    <x v="0"/>
    <x v="0"/>
    <x v="0"/>
    <x v="0"/>
    <x v="2"/>
    <x v="2"/>
    <x v="0"/>
    <n v="20534.95"/>
    <n v="32983"/>
    <n v="32983"/>
    <n v="35580.04"/>
    <n v="2597.04"/>
    <n v="7.8738744201558388"/>
    <x v="2"/>
    <x v="1"/>
    <x v="11"/>
    <x v="11"/>
  </r>
  <r>
    <x v="0"/>
    <x v="0"/>
    <x v="9"/>
    <x v="45"/>
    <x v="0"/>
    <x v="264"/>
    <x v="264"/>
    <x v="0"/>
    <x v="0"/>
    <x v="0"/>
    <x v="0"/>
    <x v="2"/>
    <x v="2"/>
    <x v="0"/>
    <n v="48631.61"/>
    <n v="72063"/>
    <n v="72063"/>
    <n v="401963"/>
    <n v="329900"/>
    <n v="457.79387480399089"/>
    <x v="2"/>
    <x v="1"/>
    <x v="11"/>
    <x v="11"/>
  </r>
  <r>
    <x v="0"/>
    <x v="0"/>
    <x v="9"/>
    <x v="45"/>
    <x v="0"/>
    <x v="265"/>
    <x v="265"/>
    <x v="0"/>
    <x v="0"/>
    <x v="0"/>
    <x v="0"/>
    <x v="2"/>
    <x v="2"/>
    <x v="0"/>
    <n v="7355.74"/>
    <n v="22144.5"/>
    <n v="22144.5"/>
    <n v="50825"/>
    <n v="28680.5"/>
    <n v="129.51522951522952"/>
    <x v="2"/>
    <x v="1"/>
    <x v="12"/>
    <x v="12"/>
  </r>
  <r>
    <x v="0"/>
    <x v="0"/>
    <x v="9"/>
    <x v="45"/>
    <x v="0"/>
    <x v="266"/>
    <x v="266"/>
    <x v="0"/>
    <x v="0"/>
    <x v="0"/>
    <x v="0"/>
    <x v="2"/>
    <x v="2"/>
    <x v="0"/>
    <n v="58667.47"/>
    <n v="52000"/>
    <n v="52000"/>
    <n v="49815.5"/>
    <n v="-2184.5"/>
    <n v="-4.200961538461538"/>
    <x v="2"/>
    <x v="0"/>
    <x v="7"/>
    <x v="7"/>
  </r>
  <r>
    <x v="0"/>
    <x v="0"/>
    <x v="9"/>
    <x v="45"/>
    <x v="1"/>
    <x v="267"/>
    <x v="267"/>
    <x v="0"/>
    <x v="0"/>
    <x v="0"/>
    <x v="0"/>
    <x v="2"/>
    <x v="2"/>
    <x v="0"/>
    <n v="1879611.79"/>
    <n v="1800000"/>
    <n v="1800000"/>
    <n v="1680274.23"/>
    <n v="-119725.77"/>
    <n v="-6.6514316666666673"/>
    <x v="2"/>
    <x v="0"/>
    <x v="1"/>
    <x v="1"/>
  </r>
  <r>
    <x v="0"/>
    <x v="0"/>
    <x v="9"/>
    <x v="45"/>
    <x v="0"/>
    <x v="268"/>
    <x v="268"/>
    <x v="0"/>
    <x v="0"/>
    <x v="0"/>
    <x v="0"/>
    <x v="2"/>
    <x v="2"/>
    <x v="0"/>
    <n v="24467.5"/>
    <n v="50885.2"/>
    <n v="50885.2"/>
    <n v="22672.880000000001"/>
    <n v="-28212.32"/>
    <n v="-55.443075786279707"/>
    <x v="2"/>
    <x v="0"/>
    <x v="11"/>
    <x v="11"/>
  </r>
  <r>
    <x v="0"/>
    <x v="0"/>
    <x v="9"/>
    <x v="45"/>
    <x v="0"/>
    <x v="269"/>
    <x v="269"/>
    <x v="0"/>
    <x v="0"/>
    <x v="0"/>
    <x v="0"/>
    <x v="2"/>
    <x v="2"/>
    <x v="0"/>
    <n v="291870.52"/>
    <n v="336950.79"/>
    <n v="336950.79"/>
    <n v="236618.38"/>
    <n v="-100332.41"/>
    <n v="-29.776576573688992"/>
    <x v="2"/>
    <x v="0"/>
    <x v="6"/>
    <x v="6"/>
  </r>
  <r>
    <x v="0"/>
    <x v="0"/>
    <x v="9"/>
    <x v="45"/>
    <x v="0"/>
    <x v="270"/>
    <x v="270"/>
    <x v="0"/>
    <x v="0"/>
    <x v="0"/>
    <x v="0"/>
    <x v="2"/>
    <x v="2"/>
    <x v="0"/>
    <n v="51655.59"/>
    <n v="123491"/>
    <n v="123491"/>
    <n v="170491"/>
    <n v="47000"/>
    <n v="38.059453725372698"/>
    <x v="2"/>
    <x v="1"/>
    <x v="11"/>
    <x v="11"/>
  </r>
  <r>
    <x v="0"/>
    <x v="0"/>
    <x v="9"/>
    <x v="45"/>
    <x v="0"/>
    <x v="271"/>
    <x v="271"/>
    <x v="0"/>
    <x v="0"/>
    <x v="0"/>
    <x v="0"/>
    <x v="2"/>
    <x v="2"/>
    <x v="0"/>
    <n v="121401.53"/>
    <n v="286902"/>
    <n v="286902"/>
    <n v="503387.5"/>
    <n v="216485.5"/>
    <n v="75.456253354804076"/>
    <x v="2"/>
    <x v="1"/>
    <x v="6"/>
    <x v="6"/>
  </r>
  <r>
    <x v="0"/>
    <x v="0"/>
    <x v="9"/>
    <x v="45"/>
    <x v="0"/>
    <x v="272"/>
    <x v="272"/>
    <x v="0"/>
    <x v="0"/>
    <x v="0"/>
    <x v="0"/>
    <x v="2"/>
    <x v="2"/>
    <x v="0"/>
    <n v="0"/>
    <n v="3000"/>
    <n v="3000"/>
    <n v="6260"/>
    <n v="3260"/>
    <n v="108.66666666666666"/>
    <x v="2"/>
    <x v="1"/>
    <x v="12"/>
    <x v="12"/>
  </r>
  <r>
    <x v="0"/>
    <x v="0"/>
    <x v="9"/>
    <x v="45"/>
    <x v="0"/>
    <x v="273"/>
    <x v="273"/>
    <x v="0"/>
    <x v="0"/>
    <x v="0"/>
    <x v="0"/>
    <x v="2"/>
    <x v="2"/>
    <x v="0"/>
    <n v="182434.7"/>
    <n v="352426.5"/>
    <n v="352426.5"/>
    <n v="349219"/>
    <n v="-3207.5"/>
    <n v="-0.91011884747599858"/>
    <x v="2"/>
    <x v="0"/>
    <x v="10"/>
    <x v="10"/>
  </r>
  <r>
    <x v="0"/>
    <x v="0"/>
    <x v="9"/>
    <x v="45"/>
    <x v="0"/>
    <x v="274"/>
    <x v="274"/>
    <x v="0"/>
    <x v="0"/>
    <x v="0"/>
    <x v="0"/>
    <x v="2"/>
    <x v="2"/>
    <x v="0"/>
    <n v="54186.77"/>
    <n v="10000"/>
    <n v="10000"/>
    <n v="14917"/>
    <n v="4917"/>
    <n v="49.17"/>
    <x v="2"/>
    <x v="1"/>
    <x v="12"/>
    <x v="12"/>
  </r>
  <r>
    <x v="0"/>
    <x v="0"/>
    <x v="9"/>
    <x v="45"/>
    <x v="0"/>
    <x v="275"/>
    <x v="275"/>
    <x v="0"/>
    <x v="0"/>
    <x v="0"/>
    <x v="0"/>
    <x v="2"/>
    <x v="2"/>
    <x v="0"/>
    <n v="35716.879999999997"/>
    <n v="49975"/>
    <n v="49975"/>
    <n v="35679"/>
    <n v="-14296"/>
    <n v="-28.606303151575791"/>
    <x v="2"/>
    <x v="0"/>
    <x v="12"/>
    <x v="12"/>
  </r>
  <r>
    <x v="0"/>
    <x v="0"/>
    <x v="9"/>
    <x v="45"/>
    <x v="0"/>
    <x v="276"/>
    <x v="276"/>
    <x v="0"/>
    <x v="0"/>
    <x v="0"/>
    <x v="0"/>
    <x v="2"/>
    <x v="2"/>
    <x v="0"/>
    <n v="61250.41"/>
    <n v="250000"/>
    <n v="250000"/>
    <n v="100976.5"/>
    <n v="-149023.5"/>
    <n v="-59.609400000000001"/>
    <x v="2"/>
    <x v="0"/>
    <x v="7"/>
    <x v="7"/>
  </r>
  <r>
    <x v="0"/>
    <x v="0"/>
    <x v="9"/>
    <x v="45"/>
    <x v="0"/>
    <x v="277"/>
    <x v="277"/>
    <x v="0"/>
    <x v="0"/>
    <x v="0"/>
    <x v="0"/>
    <x v="2"/>
    <x v="2"/>
    <x v="0"/>
    <n v="4047.07"/>
    <n v="8665"/>
    <n v="8665"/>
    <n v="0"/>
    <n v="-8665"/>
    <n v="-100"/>
    <x v="2"/>
    <x v="0"/>
    <x v="7"/>
    <x v="7"/>
  </r>
  <r>
    <x v="0"/>
    <x v="0"/>
    <x v="9"/>
    <x v="45"/>
    <x v="0"/>
    <x v="278"/>
    <x v="278"/>
    <x v="0"/>
    <x v="0"/>
    <x v="0"/>
    <x v="0"/>
    <x v="2"/>
    <x v="2"/>
    <x v="0"/>
    <n v="42690.96"/>
    <n v="150331.18"/>
    <n v="150331.18"/>
    <n v="175406"/>
    <n v="25074.82"/>
    <n v="16.679720068717614"/>
    <x v="2"/>
    <x v="1"/>
    <x v="7"/>
    <x v="7"/>
  </r>
  <r>
    <x v="0"/>
    <x v="0"/>
    <x v="9"/>
    <x v="45"/>
    <x v="0"/>
    <x v="279"/>
    <x v="279"/>
    <x v="0"/>
    <x v="0"/>
    <x v="0"/>
    <x v="0"/>
    <x v="2"/>
    <x v="2"/>
    <x v="0"/>
    <n v="33896.43"/>
    <n v="42176"/>
    <n v="42176"/>
    <n v="80529"/>
    <n v="38353"/>
    <n v="90.935603186646432"/>
    <x v="2"/>
    <x v="1"/>
    <x v="11"/>
    <x v="11"/>
  </r>
  <r>
    <x v="0"/>
    <x v="0"/>
    <x v="9"/>
    <x v="45"/>
    <x v="0"/>
    <x v="280"/>
    <x v="280"/>
    <x v="0"/>
    <x v="0"/>
    <x v="0"/>
    <x v="0"/>
    <x v="2"/>
    <x v="2"/>
    <x v="0"/>
    <n v="21056.09"/>
    <n v="65500"/>
    <n v="65500"/>
    <n v="29419"/>
    <n v="-36081"/>
    <n v="-55.085496183206111"/>
    <x v="2"/>
    <x v="0"/>
    <x v="12"/>
    <x v="12"/>
  </r>
  <r>
    <x v="0"/>
    <x v="0"/>
    <x v="9"/>
    <x v="45"/>
    <x v="0"/>
    <x v="281"/>
    <x v="28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82"/>
    <x v="282"/>
    <x v="0"/>
    <x v="0"/>
    <x v="0"/>
    <x v="0"/>
    <x v="2"/>
    <x v="2"/>
    <x v="0"/>
    <n v="74732.320000000007"/>
    <n v="148866"/>
    <n v="148866"/>
    <n v="110120"/>
    <n v="-38746"/>
    <n v="-26.027434068222426"/>
    <x v="2"/>
    <x v="0"/>
    <x v="11"/>
    <x v="11"/>
  </r>
  <r>
    <x v="0"/>
    <x v="0"/>
    <x v="8"/>
    <x v="46"/>
    <x v="0"/>
    <x v="283"/>
    <x v="283"/>
    <x v="0"/>
    <x v="0"/>
    <x v="0"/>
    <x v="0"/>
    <x v="2"/>
    <x v="2"/>
    <x v="0"/>
    <n v="0"/>
    <n v="8527"/>
    <n v="8527"/>
    <n v="8527.02"/>
    <n v="0.02"/>
    <n v="2.345490793948634E-4"/>
    <x v="2"/>
    <x v="1"/>
    <x v="11"/>
    <x v="11"/>
  </r>
  <r>
    <x v="0"/>
    <x v="0"/>
    <x v="8"/>
    <x v="46"/>
    <x v="1"/>
    <x v="284"/>
    <x v="284"/>
    <x v="0"/>
    <x v="0"/>
    <x v="0"/>
    <x v="0"/>
    <x v="2"/>
    <x v="2"/>
    <x v="0"/>
    <n v="590391.17000000004"/>
    <n v="728800.83"/>
    <n v="728800.83"/>
    <n v="1191106.68"/>
    <n v="462305.85"/>
    <n v="63.433771061978618"/>
    <x v="2"/>
    <x v="1"/>
    <x v="5"/>
    <x v="5"/>
  </r>
  <r>
    <x v="0"/>
    <x v="0"/>
    <x v="8"/>
    <x v="46"/>
    <x v="0"/>
    <x v="285"/>
    <x v="2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8"/>
    <x v="46"/>
    <x v="0"/>
    <x v="286"/>
    <x v="286"/>
    <x v="0"/>
    <x v="0"/>
    <x v="0"/>
    <x v="0"/>
    <x v="2"/>
    <x v="2"/>
    <x v="0"/>
    <n v="6945.29"/>
    <n v="40000"/>
    <n v="40000"/>
    <n v="143262.5"/>
    <n v="103262.5"/>
    <n v="258.15625"/>
    <x v="2"/>
    <x v="1"/>
    <x v="11"/>
    <x v="11"/>
  </r>
  <r>
    <x v="0"/>
    <x v="0"/>
    <x v="8"/>
    <x v="46"/>
    <x v="0"/>
    <x v="287"/>
    <x v="287"/>
    <x v="0"/>
    <x v="0"/>
    <x v="0"/>
    <x v="0"/>
    <x v="2"/>
    <x v="2"/>
    <x v="0"/>
    <n v="23052.880000000001"/>
    <n v="80000"/>
    <n v="80000"/>
    <n v="262916.75"/>
    <n v="182916.75"/>
    <n v="228.6459375"/>
    <x v="2"/>
    <x v="1"/>
    <x v="6"/>
    <x v="6"/>
  </r>
  <r>
    <x v="0"/>
    <x v="0"/>
    <x v="8"/>
    <x v="46"/>
    <x v="0"/>
    <x v="288"/>
    <x v="288"/>
    <x v="0"/>
    <x v="0"/>
    <x v="0"/>
    <x v="0"/>
    <x v="2"/>
    <x v="2"/>
    <x v="0"/>
    <n v="0"/>
    <n v="21310"/>
    <n v="21310"/>
    <n v="37006"/>
    <n v="15696"/>
    <n v="73.655560769591744"/>
    <x v="2"/>
    <x v="1"/>
    <x v="12"/>
    <x v="12"/>
  </r>
  <r>
    <x v="0"/>
    <x v="0"/>
    <x v="8"/>
    <x v="46"/>
    <x v="0"/>
    <x v="289"/>
    <x v="289"/>
    <x v="0"/>
    <x v="0"/>
    <x v="0"/>
    <x v="0"/>
    <x v="2"/>
    <x v="2"/>
    <x v="0"/>
    <n v="0"/>
    <n v="7328"/>
    <n v="7328"/>
    <n v="7328"/>
    <n v="0"/>
    <n v="0"/>
    <x v="2"/>
    <x v="1"/>
    <x v="12"/>
    <x v="12"/>
  </r>
  <r>
    <x v="0"/>
    <x v="0"/>
    <x v="8"/>
    <x v="46"/>
    <x v="0"/>
    <x v="290"/>
    <x v="290"/>
    <x v="0"/>
    <x v="0"/>
    <x v="0"/>
    <x v="0"/>
    <x v="2"/>
    <x v="2"/>
    <x v="0"/>
    <n v="0"/>
    <n v="10000"/>
    <n v="10000"/>
    <n v="49981"/>
    <n v="39981"/>
    <n v="399.81"/>
    <x v="2"/>
    <x v="1"/>
    <x v="11"/>
    <x v="11"/>
  </r>
  <r>
    <x v="0"/>
    <x v="0"/>
    <x v="8"/>
    <x v="46"/>
    <x v="0"/>
    <x v="291"/>
    <x v="291"/>
    <x v="0"/>
    <x v="0"/>
    <x v="0"/>
    <x v="0"/>
    <x v="2"/>
    <x v="2"/>
    <x v="0"/>
    <n v="53912.68"/>
    <n v="146852"/>
    <n v="146852"/>
    <n v="239774"/>
    <n v="92922"/>
    <n v="63.275951297905372"/>
    <x v="2"/>
    <x v="1"/>
    <x v="11"/>
    <x v="11"/>
  </r>
  <r>
    <x v="0"/>
    <x v="0"/>
    <x v="8"/>
    <x v="46"/>
    <x v="0"/>
    <x v="292"/>
    <x v="292"/>
    <x v="0"/>
    <x v="0"/>
    <x v="0"/>
    <x v="0"/>
    <x v="2"/>
    <x v="2"/>
    <x v="0"/>
    <n v="36589.43"/>
    <n v="260000"/>
    <n v="260000"/>
    <n v="509459"/>
    <n v="249459"/>
    <n v="95.94576923076923"/>
    <x v="2"/>
    <x v="1"/>
    <x v="6"/>
    <x v="6"/>
  </r>
  <r>
    <x v="0"/>
    <x v="0"/>
    <x v="8"/>
    <x v="46"/>
    <x v="0"/>
    <x v="293"/>
    <x v="293"/>
    <x v="0"/>
    <x v="0"/>
    <x v="0"/>
    <x v="0"/>
    <x v="2"/>
    <x v="2"/>
    <x v="0"/>
    <n v="17108.04"/>
    <n v="15826"/>
    <n v="15826"/>
    <n v="71675"/>
    <n v="55849"/>
    <n v="352.89397194490078"/>
    <x v="2"/>
    <x v="1"/>
    <x v="11"/>
    <x v="11"/>
  </r>
  <r>
    <x v="0"/>
    <x v="0"/>
    <x v="8"/>
    <x v="46"/>
    <x v="0"/>
    <x v="294"/>
    <x v="294"/>
    <x v="0"/>
    <x v="0"/>
    <x v="0"/>
    <x v="0"/>
    <x v="2"/>
    <x v="2"/>
    <x v="0"/>
    <n v="6656.58"/>
    <n v="156711.6"/>
    <n v="156711.6"/>
    <n v="301274.5"/>
    <n v="144562.9"/>
    <n v="92.24773405414787"/>
    <x v="2"/>
    <x v="1"/>
    <x v="7"/>
    <x v="7"/>
  </r>
  <r>
    <x v="0"/>
    <x v="0"/>
    <x v="8"/>
    <x v="46"/>
    <x v="0"/>
    <x v="295"/>
    <x v="295"/>
    <x v="0"/>
    <x v="0"/>
    <x v="0"/>
    <x v="0"/>
    <x v="2"/>
    <x v="2"/>
    <x v="0"/>
    <n v="2947.58"/>
    <n v="32128"/>
    <n v="32128"/>
    <n v="32128"/>
    <n v="0"/>
    <n v="0"/>
    <x v="2"/>
    <x v="1"/>
    <x v="12"/>
    <x v="12"/>
  </r>
  <r>
    <x v="0"/>
    <x v="0"/>
    <x v="8"/>
    <x v="46"/>
    <x v="0"/>
    <x v="296"/>
    <x v="2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7"/>
    <x v="29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8"/>
    <x v="298"/>
    <x v="0"/>
    <x v="0"/>
    <x v="0"/>
    <x v="0"/>
    <x v="2"/>
    <x v="2"/>
    <x v="0"/>
    <n v="8992.67"/>
    <n v="20871"/>
    <n v="20871"/>
    <n v="62638"/>
    <n v="41767"/>
    <n v="200.1197834315557"/>
    <x v="2"/>
    <x v="1"/>
    <x v="12"/>
    <x v="12"/>
  </r>
  <r>
    <x v="0"/>
    <x v="0"/>
    <x v="8"/>
    <x v="47"/>
    <x v="0"/>
    <x v="299"/>
    <x v="299"/>
    <x v="0"/>
    <x v="0"/>
    <x v="0"/>
    <x v="0"/>
    <x v="2"/>
    <x v="2"/>
    <x v="0"/>
    <n v="3862.17"/>
    <n v="5000"/>
    <n v="5000"/>
    <n v="4361"/>
    <n v="-639"/>
    <n v="-12.78"/>
    <x v="2"/>
    <x v="0"/>
    <x v="12"/>
    <x v="12"/>
  </r>
  <r>
    <x v="0"/>
    <x v="0"/>
    <x v="8"/>
    <x v="47"/>
    <x v="0"/>
    <x v="300"/>
    <x v="300"/>
    <x v="0"/>
    <x v="0"/>
    <x v="0"/>
    <x v="0"/>
    <x v="2"/>
    <x v="2"/>
    <x v="0"/>
    <n v="57754.87"/>
    <n v="20000"/>
    <n v="20000"/>
    <n v="27404"/>
    <n v="7404"/>
    <n v="37.020000000000003"/>
    <x v="2"/>
    <x v="1"/>
    <x v="11"/>
    <x v="11"/>
  </r>
  <r>
    <x v="0"/>
    <x v="0"/>
    <x v="8"/>
    <x v="47"/>
    <x v="0"/>
    <x v="301"/>
    <x v="301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7"/>
    <x v="0"/>
    <x v="302"/>
    <x v="302"/>
    <x v="0"/>
    <x v="0"/>
    <x v="0"/>
    <x v="0"/>
    <x v="2"/>
    <x v="2"/>
    <x v="0"/>
    <n v="14273.15"/>
    <n v="40000"/>
    <n v="40000"/>
    <n v="36670"/>
    <n v="-3330"/>
    <n v="-8.3249999999999993"/>
    <x v="2"/>
    <x v="0"/>
    <x v="0"/>
    <x v="0"/>
  </r>
  <r>
    <x v="0"/>
    <x v="0"/>
    <x v="8"/>
    <x v="47"/>
    <x v="0"/>
    <x v="303"/>
    <x v="303"/>
    <x v="0"/>
    <x v="0"/>
    <x v="0"/>
    <x v="0"/>
    <x v="2"/>
    <x v="2"/>
    <x v="0"/>
    <n v="23281.88"/>
    <n v="52802.5"/>
    <n v="52802.5"/>
    <n v="47059.5"/>
    <n v="-5743"/>
    <n v="-10.876378959329578"/>
    <x v="2"/>
    <x v="0"/>
    <x v="12"/>
    <x v="12"/>
  </r>
  <r>
    <x v="0"/>
    <x v="0"/>
    <x v="8"/>
    <x v="47"/>
    <x v="0"/>
    <x v="304"/>
    <x v="304"/>
    <x v="0"/>
    <x v="0"/>
    <x v="0"/>
    <x v="0"/>
    <x v="2"/>
    <x v="2"/>
    <x v="0"/>
    <n v="5201.45"/>
    <n v="7000"/>
    <n v="7000"/>
    <n v="207302"/>
    <n v="200302"/>
    <n v="2861.4571428571426"/>
    <x v="2"/>
    <x v="1"/>
    <x v="12"/>
    <x v="12"/>
  </r>
  <r>
    <x v="0"/>
    <x v="0"/>
    <x v="8"/>
    <x v="47"/>
    <x v="0"/>
    <x v="305"/>
    <x v="305"/>
    <x v="0"/>
    <x v="0"/>
    <x v="0"/>
    <x v="0"/>
    <x v="2"/>
    <x v="2"/>
    <x v="0"/>
    <n v="25969.5"/>
    <n v="80000"/>
    <n v="80000"/>
    <n v="227023"/>
    <n v="147023"/>
    <n v="183.77875"/>
    <x v="2"/>
    <x v="1"/>
    <x v="7"/>
    <x v="7"/>
  </r>
  <r>
    <x v="0"/>
    <x v="0"/>
    <x v="8"/>
    <x v="47"/>
    <x v="0"/>
    <x v="306"/>
    <x v="306"/>
    <x v="0"/>
    <x v="0"/>
    <x v="0"/>
    <x v="0"/>
    <x v="2"/>
    <x v="2"/>
    <x v="0"/>
    <n v="19981.150000000001"/>
    <n v="30000"/>
    <n v="30000"/>
    <n v="19010"/>
    <n v="-10990"/>
    <n v="-36.633333333333333"/>
    <x v="2"/>
    <x v="0"/>
    <x v="12"/>
    <x v="12"/>
  </r>
  <r>
    <x v="0"/>
    <x v="0"/>
    <x v="8"/>
    <x v="47"/>
    <x v="0"/>
    <x v="307"/>
    <x v="30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7"/>
    <x v="0"/>
    <x v="308"/>
    <x v="308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8"/>
    <x v="1"/>
    <x v="309"/>
    <x v="309"/>
    <x v="0"/>
    <x v="0"/>
    <x v="0"/>
    <x v="0"/>
    <x v="2"/>
    <x v="2"/>
    <x v="0"/>
    <n v="1145054.04"/>
    <n v="1568700"/>
    <n v="1568700"/>
    <n v="2005910.5"/>
    <n v="437210.5"/>
    <n v="27.870880346783959"/>
    <x v="2"/>
    <x v="1"/>
    <x v="2"/>
    <x v="2"/>
  </r>
  <r>
    <x v="0"/>
    <x v="0"/>
    <x v="8"/>
    <x v="48"/>
    <x v="0"/>
    <x v="310"/>
    <x v="310"/>
    <x v="0"/>
    <x v="0"/>
    <x v="0"/>
    <x v="0"/>
    <x v="2"/>
    <x v="2"/>
    <x v="0"/>
    <n v="2817.93"/>
    <n v="5000"/>
    <n v="5000"/>
    <n v="105595.65"/>
    <n v="100595.65"/>
    <n v="2011.913"/>
    <x v="2"/>
    <x v="1"/>
    <x v="11"/>
    <x v="11"/>
  </r>
  <r>
    <x v="0"/>
    <x v="0"/>
    <x v="8"/>
    <x v="49"/>
    <x v="0"/>
    <x v="311"/>
    <x v="311"/>
    <x v="0"/>
    <x v="0"/>
    <x v="0"/>
    <x v="0"/>
    <x v="2"/>
    <x v="2"/>
    <x v="0"/>
    <n v="164956.85"/>
    <n v="210000"/>
    <n v="210000"/>
    <n v="341015.3"/>
    <n v="131015.3"/>
    <n v="62.388238095238087"/>
    <x v="2"/>
    <x v="1"/>
    <x v="7"/>
    <x v="7"/>
  </r>
  <r>
    <x v="0"/>
    <x v="0"/>
    <x v="8"/>
    <x v="48"/>
    <x v="0"/>
    <x v="312"/>
    <x v="312"/>
    <x v="0"/>
    <x v="0"/>
    <x v="0"/>
    <x v="0"/>
    <x v="2"/>
    <x v="2"/>
    <x v="0"/>
    <n v="0"/>
    <n v="10000"/>
    <n v="10000"/>
    <n v="24419"/>
    <n v="14419"/>
    <n v="144.19"/>
    <x v="2"/>
    <x v="1"/>
    <x v="11"/>
    <x v="11"/>
  </r>
  <r>
    <x v="0"/>
    <x v="0"/>
    <x v="8"/>
    <x v="49"/>
    <x v="0"/>
    <x v="313"/>
    <x v="313"/>
    <x v="0"/>
    <x v="0"/>
    <x v="0"/>
    <x v="0"/>
    <x v="2"/>
    <x v="2"/>
    <x v="0"/>
    <n v="9821.41"/>
    <n v="16536.5"/>
    <n v="16536.5"/>
    <n v="6268.25"/>
    <n v="-10268.25"/>
    <n v="-62.094457714752217"/>
    <x v="2"/>
    <x v="0"/>
    <x v="12"/>
    <x v="12"/>
  </r>
  <r>
    <x v="0"/>
    <x v="0"/>
    <x v="8"/>
    <x v="49"/>
    <x v="0"/>
    <x v="314"/>
    <x v="314"/>
    <x v="0"/>
    <x v="0"/>
    <x v="0"/>
    <x v="0"/>
    <x v="2"/>
    <x v="2"/>
    <x v="0"/>
    <n v="4273.8"/>
    <n v="30000"/>
    <n v="30000"/>
    <n v="18682"/>
    <n v="-11318"/>
    <n v="-37.726666666666667"/>
    <x v="2"/>
    <x v="0"/>
    <x v="12"/>
    <x v="12"/>
  </r>
  <r>
    <x v="0"/>
    <x v="0"/>
    <x v="8"/>
    <x v="48"/>
    <x v="0"/>
    <x v="315"/>
    <x v="315"/>
    <x v="0"/>
    <x v="0"/>
    <x v="0"/>
    <x v="0"/>
    <x v="2"/>
    <x v="2"/>
    <x v="0"/>
    <n v="340005.14"/>
    <n v="627322.1"/>
    <n v="627322.1"/>
    <n v="190213.05000000002"/>
    <n v="-437109.05"/>
    <n v="-69.678567039165372"/>
    <x v="2"/>
    <x v="0"/>
    <x v="6"/>
    <x v="6"/>
  </r>
  <r>
    <x v="0"/>
    <x v="0"/>
    <x v="8"/>
    <x v="48"/>
    <x v="0"/>
    <x v="316"/>
    <x v="316"/>
    <x v="0"/>
    <x v="0"/>
    <x v="0"/>
    <x v="0"/>
    <x v="2"/>
    <x v="2"/>
    <x v="0"/>
    <n v="1622.62"/>
    <n v="2868.5"/>
    <n v="2868.5"/>
    <n v="0"/>
    <n v="-2868.5"/>
    <n v="-100"/>
    <x v="2"/>
    <x v="0"/>
    <x v="11"/>
    <x v="11"/>
  </r>
  <r>
    <x v="0"/>
    <x v="0"/>
    <x v="8"/>
    <x v="48"/>
    <x v="0"/>
    <x v="317"/>
    <x v="317"/>
    <x v="0"/>
    <x v="0"/>
    <x v="0"/>
    <x v="0"/>
    <x v="2"/>
    <x v="2"/>
    <x v="0"/>
    <n v="54317.13"/>
    <n v="109724"/>
    <n v="109724"/>
    <n v="75516.5"/>
    <n v="-34207.5"/>
    <n v="-31.175950566876892"/>
    <x v="2"/>
    <x v="0"/>
    <x v="11"/>
    <x v="11"/>
  </r>
  <r>
    <x v="0"/>
    <x v="0"/>
    <x v="8"/>
    <x v="48"/>
    <x v="0"/>
    <x v="318"/>
    <x v="318"/>
    <x v="0"/>
    <x v="0"/>
    <x v="0"/>
    <x v="0"/>
    <x v="2"/>
    <x v="2"/>
    <x v="0"/>
    <n v="5779.61"/>
    <n v="8757.1"/>
    <n v="8757.1"/>
    <n v="20"/>
    <n v="-8737.1"/>
    <n v="-99.771613890443177"/>
    <x v="2"/>
    <x v="0"/>
    <x v="11"/>
    <x v="11"/>
  </r>
  <r>
    <x v="0"/>
    <x v="0"/>
    <x v="8"/>
    <x v="48"/>
    <x v="0"/>
    <x v="319"/>
    <x v="319"/>
    <x v="0"/>
    <x v="0"/>
    <x v="0"/>
    <x v="0"/>
    <x v="2"/>
    <x v="2"/>
    <x v="0"/>
    <n v="3578.73"/>
    <n v="100000"/>
    <n v="100000"/>
    <n v="63627.5"/>
    <n v="-36372.5"/>
    <n v="-36.372500000000002"/>
    <x v="2"/>
    <x v="0"/>
    <x v="0"/>
    <x v="0"/>
  </r>
  <r>
    <x v="0"/>
    <x v="0"/>
    <x v="9"/>
    <x v="50"/>
    <x v="0"/>
    <x v="320"/>
    <x v="320"/>
    <x v="0"/>
    <x v="0"/>
    <x v="0"/>
    <x v="0"/>
    <x v="2"/>
    <x v="2"/>
    <x v="0"/>
    <n v="8931.2099999999991"/>
    <n v="20000"/>
    <n v="20000"/>
    <n v="50156.75"/>
    <n v="30156.75"/>
    <n v="150.78375"/>
    <x v="2"/>
    <x v="1"/>
    <x v="12"/>
    <x v="12"/>
  </r>
  <r>
    <x v="0"/>
    <x v="0"/>
    <x v="9"/>
    <x v="50"/>
    <x v="0"/>
    <x v="321"/>
    <x v="321"/>
    <x v="0"/>
    <x v="0"/>
    <x v="0"/>
    <x v="0"/>
    <x v="2"/>
    <x v="2"/>
    <x v="0"/>
    <n v="77503.59"/>
    <n v="100000"/>
    <n v="100000"/>
    <n v="336786.5"/>
    <n v="236786.5"/>
    <n v="236.78649999999999"/>
    <x v="2"/>
    <x v="1"/>
    <x v="7"/>
    <x v="7"/>
  </r>
  <r>
    <x v="0"/>
    <x v="0"/>
    <x v="9"/>
    <x v="50"/>
    <x v="0"/>
    <x v="322"/>
    <x v="322"/>
    <x v="0"/>
    <x v="0"/>
    <x v="0"/>
    <x v="0"/>
    <x v="2"/>
    <x v="2"/>
    <x v="0"/>
    <n v="12841.67"/>
    <n v="45500"/>
    <n v="45500"/>
    <n v="28143"/>
    <n v="-17357"/>
    <n v="-38.14725274725275"/>
    <x v="2"/>
    <x v="0"/>
    <x v="11"/>
    <x v="11"/>
  </r>
  <r>
    <x v="0"/>
    <x v="0"/>
    <x v="9"/>
    <x v="50"/>
    <x v="0"/>
    <x v="323"/>
    <x v="323"/>
    <x v="0"/>
    <x v="0"/>
    <x v="0"/>
    <x v="0"/>
    <x v="2"/>
    <x v="2"/>
    <x v="0"/>
    <n v="6536.07"/>
    <n v="20000"/>
    <n v="20000"/>
    <n v="18290"/>
    <n v="-1710"/>
    <n v="-8.5500000000000007"/>
    <x v="2"/>
    <x v="0"/>
    <x v="11"/>
    <x v="11"/>
  </r>
  <r>
    <x v="0"/>
    <x v="0"/>
    <x v="9"/>
    <x v="50"/>
    <x v="0"/>
    <x v="324"/>
    <x v="324"/>
    <x v="0"/>
    <x v="0"/>
    <x v="0"/>
    <x v="0"/>
    <x v="2"/>
    <x v="2"/>
    <x v="0"/>
    <n v="226306.69"/>
    <n v="300000"/>
    <n v="300000"/>
    <n v="731679"/>
    <n v="431679"/>
    <n v="143.893"/>
    <x v="2"/>
    <x v="1"/>
    <x v="6"/>
    <x v="6"/>
  </r>
  <r>
    <x v="0"/>
    <x v="0"/>
    <x v="9"/>
    <x v="50"/>
    <x v="0"/>
    <x v="325"/>
    <x v="325"/>
    <x v="0"/>
    <x v="0"/>
    <x v="0"/>
    <x v="0"/>
    <x v="2"/>
    <x v="2"/>
    <x v="0"/>
    <n v="27071.03"/>
    <n v="0"/>
    <n v="0"/>
    <n v="13206"/>
    <n v="13206"/>
    <m/>
    <x v="2"/>
    <x v="1"/>
    <x v="11"/>
    <x v="11"/>
  </r>
  <r>
    <x v="0"/>
    <x v="0"/>
    <x v="9"/>
    <x v="50"/>
    <x v="0"/>
    <x v="326"/>
    <x v="326"/>
    <x v="0"/>
    <x v="0"/>
    <x v="0"/>
    <x v="0"/>
    <x v="2"/>
    <x v="2"/>
    <x v="0"/>
    <n v="92251.66"/>
    <n v="250000"/>
    <n v="250000"/>
    <n v="223218.38"/>
    <n v="-26781.62"/>
    <n v="-10.712648"/>
    <x v="2"/>
    <x v="0"/>
    <x v="10"/>
    <x v="10"/>
  </r>
  <r>
    <x v="0"/>
    <x v="0"/>
    <x v="9"/>
    <x v="50"/>
    <x v="0"/>
    <x v="327"/>
    <x v="327"/>
    <x v="0"/>
    <x v="0"/>
    <x v="0"/>
    <x v="0"/>
    <x v="2"/>
    <x v="2"/>
    <x v="0"/>
    <n v="93056.13"/>
    <n v="120000"/>
    <n v="120000"/>
    <n v="146809.5"/>
    <n v="26809.5"/>
    <n v="22.341249999999999"/>
    <x v="2"/>
    <x v="1"/>
    <x v="6"/>
    <x v="6"/>
  </r>
  <r>
    <x v="0"/>
    <x v="0"/>
    <x v="9"/>
    <x v="50"/>
    <x v="0"/>
    <x v="328"/>
    <x v="328"/>
    <x v="0"/>
    <x v="0"/>
    <x v="0"/>
    <x v="0"/>
    <x v="2"/>
    <x v="2"/>
    <x v="0"/>
    <n v="58662.51"/>
    <n v="70000"/>
    <n v="70000"/>
    <n v="67161"/>
    <n v="-2839"/>
    <n v="-4.055714285714286"/>
    <x v="2"/>
    <x v="0"/>
    <x v="12"/>
    <x v="12"/>
  </r>
  <r>
    <x v="0"/>
    <x v="0"/>
    <x v="9"/>
    <x v="50"/>
    <x v="0"/>
    <x v="329"/>
    <x v="329"/>
    <x v="0"/>
    <x v="0"/>
    <x v="0"/>
    <x v="0"/>
    <x v="2"/>
    <x v="2"/>
    <x v="0"/>
    <n v="3777.73"/>
    <n v="5000"/>
    <n v="5000"/>
    <n v="4030"/>
    <n v="-970"/>
    <n v="-19.399999999999999"/>
    <x v="2"/>
    <x v="0"/>
    <x v="12"/>
    <x v="12"/>
  </r>
  <r>
    <x v="0"/>
    <x v="0"/>
    <x v="9"/>
    <x v="51"/>
    <x v="0"/>
    <x v="330"/>
    <x v="330"/>
    <x v="0"/>
    <x v="0"/>
    <x v="0"/>
    <x v="0"/>
    <x v="2"/>
    <x v="2"/>
    <x v="0"/>
    <n v="67340.13"/>
    <n v="153206.9"/>
    <n v="153206.9"/>
    <n v="247027.25"/>
    <n v="93820.35"/>
    <n v="61.237679242906161"/>
    <x v="2"/>
    <x v="1"/>
    <x v="10"/>
    <x v="10"/>
  </r>
  <r>
    <x v="0"/>
    <x v="0"/>
    <x v="9"/>
    <x v="51"/>
    <x v="0"/>
    <x v="331"/>
    <x v="331"/>
    <x v="0"/>
    <x v="0"/>
    <x v="0"/>
    <x v="0"/>
    <x v="2"/>
    <x v="2"/>
    <x v="0"/>
    <n v="61973.29"/>
    <n v="15000"/>
    <n v="15000"/>
    <n v="15054"/>
    <n v="54"/>
    <n v="0.36"/>
    <x v="2"/>
    <x v="1"/>
    <x v="11"/>
    <x v="11"/>
  </r>
  <r>
    <x v="0"/>
    <x v="0"/>
    <x v="9"/>
    <x v="51"/>
    <x v="0"/>
    <x v="332"/>
    <x v="332"/>
    <x v="0"/>
    <x v="0"/>
    <x v="0"/>
    <x v="0"/>
    <x v="2"/>
    <x v="2"/>
    <x v="0"/>
    <n v="26888.44"/>
    <n v="35000"/>
    <n v="35000"/>
    <n v="23569.69"/>
    <n v="-11430.31"/>
    <n v="-32.658028571428574"/>
    <x v="2"/>
    <x v="0"/>
    <x v="11"/>
    <x v="11"/>
  </r>
  <r>
    <x v="0"/>
    <x v="0"/>
    <x v="9"/>
    <x v="51"/>
    <x v="0"/>
    <x v="333"/>
    <x v="333"/>
    <x v="0"/>
    <x v="0"/>
    <x v="0"/>
    <x v="0"/>
    <x v="2"/>
    <x v="2"/>
    <x v="0"/>
    <n v="91604.32"/>
    <n v="199749.5"/>
    <n v="199749.5"/>
    <n v="202132.25"/>
    <n v="2382.75"/>
    <n v="1.1928690685083065"/>
    <x v="2"/>
    <x v="1"/>
    <x v="11"/>
    <x v="11"/>
  </r>
  <r>
    <x v="0"/>
    <x v="0"/>
    <x v="9"/>
    <x v="51"/>
    <x v="0"/>
    <x v="334"/>
    <x v="334"/>
    <x v="0"/>
    <x v="0"/>
    <x v="0"/>
    <x v="0"/>
    <x v="2"/>
    <x v="2"/>
    <x v="0"/>
    <n v="129367.87"/>
    <n v="271804"/>
    <n v="271804"/>
    <n v="-61653.859999999986"/>
    <n v="-333457.86"/>
    <n v="-122.68320554517226"/>
    <x v="2"/>
    <x v="0"/>
    <x v="9"/>
    <x v="9"/>
  </r>
  <r>
    <x v="0"/>
    <x v="0"/>
    <x v="9"/>
    <x v="51"/>
    <x v="0"/>
    <x v="335"/>
    <x v="335"/>
    <x v="0"/>
    <x v="0"/>
    <x v="0"/>
    <x v="0"/>
    <x v="2"/>
    <x v="2"/>
    <x v="0"/>
    <n v="109106.84"/>
    <n v="232144.5"/>
    <n v="232144.5"/>
    <n v="-2069751.4700000002"/>
    <n v="-2301895.9700000002"/>
    <n v="-991.57893897981637"/>
    <x v="2"/>
    <x v="0"/>
    <x v="6"/>
    <x v="6"/>
  </r>
  <r>
    <x v="0"/>
    <x v="0"/>
    <x v="9"/>
    <x v="51"/>
    <x v="0"/>
    <x v="336"/>
    <x v="336"/>
    <x v="0"/>
    <x v="0"/>
    <x v="0"/>
    <x v="0"/>
    <x v="2"/>
    <x v="2"/>
    <x v="0"/>
    <n v="13189.56"/>
    <n v="22706"/>
    <n v="22706"/>
    <n v="2640"/>
    <n v="-20066"/>
    <n v="-88.373117237734519"/>
    <x v="2"/>
    <x v="0"/>
    <x v="11"/>
    <x v="11"/>
  </r>
  <r>
    <x v="0"/>
    <x v="0"/>
    <x v="9"/>
    <x v="51"/>
    <x v="0"/>
    <x v="337"/>
    <x v="337"/>
    <x v="0"/>
    <x v="0"/>
    <x v="0"/>
    <x v="0"/>
    <x v="2"/>
    <x v="2"/>
    <x v="0"/>
    <n v="12143.33"/>
    <n v="0"/>
    <n v="0"/>
    <n v="21424"/>
    <n v="21424"/>
    <m/>
    <x v="2"/>
    <x v="1"/>
    <x v="11"/>
    <x v="11"/>
  </r>
  <r>
    <x v="0"/>
    <x v="0"/>
    <x v="9"/>
    <x v="51"/>
    <x v="0"/>
    <x v="338"/>
    <x v="338"/>
    <x v="0"/>
    <x v="0"/>
    <x v="0"/>
    <x v="0"/>
    <x v="2"/>
    <x v="2"/>
    <x v="0"/>
    <n v="144766.14000000001"/>
    <n v="170000"/>
    <n v="170000"/>
    <n v="241130.68"/>
    <n v="71130.679999999993"/>
    <n v="41.84157647058823"/>
    <x v="2"/>
    <x v="1"/>
    <x v="10"/>
    <x v="10"/>
  </r>
  <r>
    <x v="0"/>
    <x v="0"/>
    <x v="9"/>
    <x v="51"/>
    <x v="0"/>
    <x v="339"/>
    <x v="339"/>
    <x v="0"/>
    <x v="0"/>
    <x v="0"/>
    <x v="0"/>
    <x v="2"/>
    <x v="2"/>
    <x v="0"/>
    <n v="161672.41"/>
    <n v="364716.5"/>
    <n v="364716.5"/>
    <n v="859914.56"/>
    <n v="495198.06"/>
    <n v="135.77616038758873"/>
    <x v="2"/>
    <x v="1"/>
    <x v="6"/>
    <x v="6"/>
  </r>
  <r>
    <x v="0"/>
    <x v="0"/>
    <x v="9"/>
    <x v="51"/>
    <x v="0"/>
    <x v="340"/>
    <x v="340"/>
    <x v="0"/>
    <x v="0"/>
    <x v="0"/>
    <x v="0"/>
    <x v="2"/>
    <x v="2"/>
    <x v="0"/>
    <n v="15013.98"/>
    <n v="33042.629999999997"/>
    <n v="33042.629999999997"/>
    <n v="52824"/>
    <n v="19781.37"/>
    <n v="59.866209197028198"/>
    <x v="2"/>
    <x v="1"/>
    <x v="12"/>
    <x v="12"/>
  </r>
  <r>
    <x v="0"/>
    <x v="0"/>
    <x v="9"/>
    <x v="51"/>
    <x v="0"/>
    <x v="341"/>
    <x v="34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1"/>
    <x v="0"/>
    <x v="342"/>
    <x v="342"/>
    <x v="0"/>
    <x v="0"/>
    <x v="0"/>
    <x v="0"/>
    <x v="2"/>
    <x v="2"/>
    <x v="0"/>
    <n v="0"/>
    <n v="11289"/>
    <n v="11289"/>
    <n v="11289"/>
    <n v="0"/>
    <n v="0"/>
    <x v="2"/>
    <x v="1"/>
    <x v="11"/>
    <x v="11"/>
  </r>
  <r>
    <x v="0"/>
    <x v="0"/>
    <x v="9"/>
    <x v="51"/>
    <x v="0"/>
    <x v="343"/>
    <x v="343"/>
    <x v="0"/>
    <x v="0"/>
    <x v="0"/>
    <x v="0"/>
    <x v="2"/>
    <x v="2"/>
    <x v="0"/>
    <n v="0"/>
    <n v="2000"/>
    <n v="2000"/>
    <n v="1361"/>
    <n v="-639"/>
    <n v="-31.95"/>
    <x v="2"/>
    <x v="0"/>
    <x v="12"/>
    <x v="12"/>
  </r>
  <r>
    <x v="0"/>
    <x v="0"/>
    <x v="9"/>
    <x v="51"/>
    <x v="0"/>
    <x v="344"/>
    <x v="344"/>
    <x v="0"/>
    <x v="0"/>
    <x v="0"/>
    <x v="0"/>
    <x v="2"/>
    <x v="2"/>
    <x v="0"/>
    <n v="50503.59"/>
    <n v="93356"/>
    <n v="93356"/>
    <n v="71085"/>
    <n v="-22271"/>
    <n v="-23.855992116200348"/>
    <x v="2"/>
    <x v="0"/>
    <x v="12"/>
    <x v="12"/>
  </r>
  <r>
    <x v="0"/>
    <x v="0"/>
    <x v="9"/>
    <x v="51"/>
    <x v="0"/>
    <x v="345"/>
    <x v="345"/>
    <x v="0"/>
    <x v="0"/>
    <x v="0"/>
    <x v="0"/>
    <x v="2"/>
    <x v="2"/>
    <x v="0"/>
    <n v="12227.36"/>
    <n v="18803.5"/>
    <n v="18803.5"/>
    <n v="33524.75"/>
    <n v="14721.25"/>
    <n v="78.289946020687637"/>
    <x v="2"/>
    <x v="1"/>
    <x v="11"/>
    <x v="11"/>
  </r>
  <r>
    <x v="0"/>
    <x v="0"/>
    <x v="9"/>
    <x v="52"/>
    <x v="0"/>
    <x v="346"/>
    <x v="346"/>
    <x v="0"/>
    <x v="0"/>
    <x v="0"/>
    <x v="0"/>
    <x v="2"/>
    <x v="2"/>
    <x v="0"/>
    <n v="9848.68"/>
    <n v="100000"/>
    <n v="100000"/>
    <n v="102639"/>
    <n v="2639"/>
    <n v="2.6389999999999998"/>
    <x v="2"/>
    <x v="1"/>
    <x v="12"/>
    <x v="12"/>
  </r>
  <r>
    <x v="0"/>
    <x v="0"/>
    <x v="9"/>
    <x v="52"/>
    <x v="0"/>
    <x v="347"/>
    <x v="347"/>
    <x v="0"/>
    <x v="0"/>
    <x v="0"/>
    <x v="0"/>
    <x v="2"/>
    <x v="2"/>
    <x v="0"/>
    <n v="0"/>
    <n v="20000"/>
    <n v="20000"/>
    <n v="0"/>
    <n v="-20000"/>
    <n v="-100"/>
    <x v="2"/>
    <x v="0"/>
    <x v="9"/>
    <x v="9"/>
  </r>
  <r>
    <x v="0"/>
    <x v="0"/>
    <x v="9"/>
    <x v="52"/>
    <x v="0"/>
    <x v="348"/>
    <x v="348"/>
    <x v="0"/>
    <x v="0"/>
    <x v="0"/>
    <x v="0"/>
    <x v="2"/>
    <x v="2"/>
    <x v="0"/>
    <n v="3026.11"/>
    <n v="30000"/>
    <n v="30000"/>
    <n v="26539"/>
    <n v="-3461"/>
    <n v="-11.536666666666667"/>
    <x v="2"/>
    <x v="0"/>
    <x v="12"/>
    <x v="12"/>
  </r>
  <r>
    <x v="0"/>
    <x v="0"/>
    <x v="9"/>
    <x v="52"/>
    <x v="0"/>
    <x v="349"/>
    <x v="349"/>
    <x v="0"/>
    <x v="0"/>
    <x v="0"/>
    <x v="0"/>
    <x v="2"/>
    <x v="2"/>
    <x v="0"/>
    <n v="37122.080000000002"/>
    <n v="70000"/>
    <n v="70000"/>
    <n v="130502"/>
    <n v="60502"/>
    <n v="86.431428571428569"/>
    <x v="2"/>
    <x v="1"/>
    <x v="12"/>
    <x v="12"/>
  </r>
  <r>
    <x v="0"/>
    <x v="0"/>
    <x v="9"/>
    <x v="52"/>
    <x v="0"/>
    <x v="350"/>
    <x v="350"/>
    <x v="0"/>
    <x v="0"/>
    <x v="0"/>
    <x v="0"/>
    <x v="2"/>
    <x v="2"/>
    <x v="0"/>
    <n v="93845.25"/>
    <n v="143071"/>
    <n v="143071"/>
    <n v="285658.17"/>
    <n v="142587.17000000001"/>
    <n v="99.661825247604341"/>
    <x v="2"/>
    <x v="1"/>
    <x v="6"/>
    <x v="6"/>
  </r>
  <r>
    <x v="0"/>
    <x v="0"/>
    <x v="9"/>
    <x v="52"/>
    <x v="0"/>
    <x v="351"/>
    <x v="351"/>
    <x v="0"/>
    <x v="0"/>
    <x v="0"/>
    <x v="0"/>
    <x v="2"/>
    <x v="2"/>
    <x v="0"/>
    <n v="78192.91"/>
    <n v="78500"/>
    <n v="78500"/>
    <n v="60141"/>
    <n v="-18359"/>
    <n v="-23.387261146496815"/>
    <x v="2"/>
    <x v="0"/>
    <x v="11"/>
    <x v="11"/>
  </r>
  <r>
    <x v="0"/>
    <x v="0"/>
    <x v="9"/>
    <x v="52"/>
    <x v="0"/>
    <x v="352"/>
    <x v="352"/>
    <x v="0"/>
    <x v="0"/>
    <x v="0"/>
    <x v="0"/>
    <x v="2"/>
    <x v="2"/>
    <x v="0"/>
    <n v="40039.15"/>
    <n v="55000"/>
    <n v="55000"/>
    <n v="50752"/>
    <n v="-4248"/>
    <n v="-7.7236363636363636"/>
    <x v="2"/>
    <x v="0"/>
    <x v="12"/>
    <x v="12"/>
  </r>
  <r>
    <x v="0"/>
    <x v="0"/>
    <x v="9"/>
    <x v="52"/>
    <x v="0"/>
    <x v="353"/>
    <x v="353"/>
    <x v="0"/>
    <x v="0"/>
    <x v="0"/>
    <x v="0"/>
    <x v="2"/>
    <x v="2"/>
    <x v="0"/>
    <n v="11868.97"/>
    <n v="105000"/>
    <n v="105000"/>
    <n v="129535.95"/>
    <n v="24535.95"/>
    <n v="23.367571428571431"/>
    <x v="2"/>
    <x v="1"/>
    <x v="11"/>
    <x v="11"/>
  </r>
  <r>
    <x v="0"/>
    <x v="0"/>
    <x v="9"/>
    <x v="52"/>
    <x v="0"/>
    <x v="354"/>
    <x v="35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2"/>
    <x v="0"/>
    <x v="355"/>
    <x v="355"/>
    <x v="0"/>
    <x v="0"/>
    <x v="0"/>
    <x v="0"/>
    <x v="2"/>
    <x v="2"/>
    <x v="0"/>
    <n v="54256.05"/>
    <n v="15000"/>
    <n v="15000"/>
    <n v="25455"/>
    <n v="10455"/>
    <n v="69.7"/>
    <x v="2"/>
    <x v="1"/>
    <x v="11"/>
    <x v="11"/>
  </r>
  <r>
    <x v="0"/>
    <x v="0"/>
    <x v="9"/>
    <x v="52"/>
    <x v="0"/>
    <x v="356"/>
    <x v="356"/>
    <x v="0"/>
    <x v="0"/>
    <x v="0"/>
    <x v="0"/>
    <x v="2"/>
    <x v="2"/>
    <x v="0"/>
    <n v="23210.33"/>
    <n v="70000"/>
    <n v="70000"/>
    <n v="331420.5"/>
    <n v="261420.5"/>
    <n v="373.45785714285711"/>
    <x v="2"/>
    <x v="1"/>
    <x v="6"/>
    <x v="6"/>
  </r>
  <r>
    <x v="0"/>
    <x v="0"/>
    <x v="9"/>
    <x v="52"/>
    <x v="0"/>
    <x v="357"/>
    <x v="357"/>
    <x v="0"/>
    <x v="0"/>
    <x v="0"/>
    <x v="0"/>
    <x v="2"/>
    <x v="2"/>
    <x v="0"/>
    <n v="3486.42"/>
    <n v="6864"/>
    <n v="6864"/>
    <n v="0"/>
    <n v="-6864"/>
    <n v="-100"/>
    <x v="2"/>
    <x v="0"/>
    <x v="12"/>
    <x v="12"/>
  </r>
  <r>
    <x v="0"/>
    <x v="0"/>
    <x v="8"/>
    <x v="53"/>
    <x v="0"/>
    <x v="358"/>
    <x v="358"/>
    <x v="0"/>
    <x v="0"/>
    <x v="0"/>
    <x v="0"/>
    <x v="2"/>
    <x v="2"/>
    <x v="0"/>
    <n v="51959.05"/>
    <n v="0"/>
    <n v="0"/>
    <n v="0"/>
    <n v="0"/>
    <m/>
    <x v="2"/>
    <x v="1"/>
    <x v="11"/>
    <x v="11"/>
  </r>
  <r>
    <x v="0"/>
    <x v="0"/>
    <x v="8"/>
    <x v="53"/>
    <x v="0"/>
    <x v="359"/>
    <x v="359"/>
    <x v="0"/>
    <x v="0"/>
    <x v="0"/>
    <x v="0"/>
    <x v="2"/>
    <x v="2"/>
    <x v="0"/>
    <n v="3105.16"/>
    <n v="5000"/>
    <n v="5000"/>
    <n v="0"/>
    <n v="-5000"/>
    <n v="-100"/>
    <x v="2"/>
    <x v="0"/>
    <x v="12"/>
    <x v="12"/>
  </r>
  <r>
    <x v="0"/>
    <x v="0"/>
    <x v="8"/>
    <x v="53"/>
    <x v="0"/>
    <x v="360"/>
    <x v="360"/>
    <x v="0"/>
    <x v="0"/>
    <x v="0"/>
    <x v="0"/>
    <x v="2"/>
    <x v="2"/>
    <x v="0"/>
    <n v="67793.759999999995"/>
    <n v="70000"/>
    <n v="70000"/>
    <n v="240201"/>
    <n v="170201"/>
    <n v="243.14428571428573"/>
    <x v="2"/>
    <x v="1"/>
    <x v="11"/>
    <x v="11"/>
  </r>
  <r>
    <x v="0"/>
    <x v="0"/>
    <x v="8"/>
    <x v="53"/>
    <x v="0"/>
    <x v="361"/>
    <x v="361"/>
    <x v="0"/>
    <x v="0"/>
    <x v="0"/>
    <x v="0"/>
    <x v="2"/>
    <x v="2"/>
    <x v="0"/>
    <n v="164550.42000000001"/>
    <n v="322892"/>
    <n v="322892"/>
    <n v="821471"/>
    <n v="498579"/>
    <n v="154.41045303073474"/>
    <x v="2"/>
    <x v="1"/>
    <x v="9"/>
    <x v="9"/>
  </r>
  <r>
    <x v="0"/>
    <x v="0"/>
    <x v="8"/>
    <x v="53"/>
    <x v="0"/>
    <x v="362"/>
    <x v="362"/>
    <x v="0"/>
    <x v="0"/>
    <x v="0"/>
    <x v="0"/>
    <x v="2"/>
    <x v="2"/>
    <x v="0"/>
    <n v="23996.54"/>
    <n v="55556"/>
    <n v="55556"/>
    <n v="207108"/>
    <n v="151552"/>
    <n v="272.79141766865865"/>
    <x v="2"/>
    <x v="1"/>
    <x v="11"/>
    <x v="11"/>
  </r>
  <r>
    <x v="0"/>
    <x v="0"/>
    <x v="8"/>
    <x v="53"/>
    <x v="0"/>
    <x v="363"/>
    <x v="363"/>
    <x v="0"/>
    <x v="0"/>
    <x v="0"/>
    <x v="0"/>
    <x v="2"/>
    <x v="2"/>
    <x v="0"/>
    <n v="5322.6"/>
    <n v="0"/>
    <n v="0"/>
    <n v="19792"/>
    <n v="19792"/>
    <m/>
    <x v="2"/>
    <x v="1"/>
    <x v="0"/>
    <x v="0"/>
  </r>
  <r>
    <x v="0"/>
    <x v="0"/>
    <x v="8"/>
    <x v="53"/>
    <x v="0"/>
    <x v="364"/>
    <x v="364"/>
    <x v="0"/>
    <x v="0"/>
    <x v="0"/>
    <x v="0"/>
    <x v="2"/>
    <x v="2"/>
    <x v="0"/>
    <n v="149947.04999999999"/>
    <n v="390177.8"/>
    <n v="390177.8"/>
    <n v="464646"/>
    <n v="74468.2"/>
    <n v="19.085709130555351"/>
    <x v="2"/>
    <x v="1"/>
    <x v="1"/>
    <x v="1"/>
  </r>
  <r>
    <x v="0"/>
    <x v="0"/>
    <x v="8"/>
    <x v="53"/>
    <x v="0"/>
    <x v="365"/>
    <x v="365"/>
    <x v="0"/>
    <x v="0"/>
    <x v="0"/>
    <x v="0"/>
    <x v="2"/>
    <x v="2"/>
    <x v="0"/>
    <n v="31125.5"/>
    <n v="15000"/>
    <n v="15000"/>
    <n v="187237.75"/>
    <n v="172237.75"/>
    <n v="1148.2516666666666"/>
    <x v="2"/>
    <x v="1"/>
    <x v="11"/>
    <x v="11"/>
  </r>
  <r>
    <x v="0"/>
    <x v="0"/>
    <x v="8"/>
    <x v="53"/>
    <x v="0"/>
    <x v="366"/>
    <x v="366"/>
    <x v="0"/>
    <x v="0"/>
    <x v="0"/>
    <x v="0"/>
    <x v="2"/>
    <x v="2"/>
    <x v="0"/>
    <n v="34551.49"/>
    <n v="10000"/>
    <n v="10000"/>
    <n v="14682"/>
    <n v="4682"/>
    <n v="46.82"/>
    <x v="2"/>
    <x v="1"/>
    <x v="7"/>
    <x v="7"/>
  </r>
  <r>
    <x v="0"/>
    <x v="0"/>
    <x v="8"/>
    <x v="53"/>
    <x v="0"/>
    <x v="367"/>
    <x v="367"/>
    <x v="0"/>
    <x v="0"/>
    <x v="0"/>
    <x v="0"/>
    <x v="2"/>
    <x v="2"/>
    <x v="0"/>
    <n v="25309.31"/>
    <n v="11000"/>
    <n v="11000"/>
    <n v="25227"/>
    <n v="14227"/>
    <n v="129.33636363636361"/>
    <x v="2"/>
    <x v="1"/>
    <x v="7"/>
    <x v="7"/>
  </r>
  <r>
    <x v="0"/>
    <x v="0"/>
    <x v="8"/>
    <x v="53"/>
    <x v="0"/>
    <x v="368"/>
    <x v="368"/>
    <x v="0"/>
    <x v="0"/>
    <x v="0"/>
    <x v="0"/>
    <x v="2"/>
    <x v="2"/>
    <x v="0"/>
    <n v="4089.83"/>
    <n v="13853"/>
    <n v="13853"/>
    <n v="54622"/>
    <n v="40769"/>
    <n v="294.29726413051321"/>
    <x v="2"/>
    <x v="1"/>
    <x v="12"/>
    <x v="12"/>
  </r>
  <r>
    <x v="0"/>
    <x v="0"/>
    <x v="8"/>
    <x v="53"/>
    <x v="0"/>
    <x v="369"/>
    <x v="369"/>
    <x v="0"/>
    <x v="0"/>
    <x v="0"/>
    <x v="0"/>
    <x v="2"/>
    <x v="2"/>
    <x v="0"/>
    <n v="0"/>
    <n v="24000"/>
    <n v="24000"/>
    <n v="7004"/>
    <n v="-16996"/>
    <n v="-70.816666666666677"/>
    <x v="2"/>
    <x v="0"/>
    <x v="12"/>
    <x v="12"/>
  </r>
  <r>
    <x v="0"/>
    <x v="0"/>
    <x v="8"/>
    <x v="53"/>
    <x v="0"/>
    <x v="370"/>
    <x v="370"/>
    <x v="0"/>
    <x v="0"/>
    <x v="0"/>
    <x v="0"/>
    <x v="2"/>
    <x v="2"/>
    <x v="0"/>
    <n v="41363.160000000003"/>
    <n v="30000"/>
    <n v="30000"/>
    <n v="74491.47"/>
    <n v="44491.47"/>
    <n v="148.3049"/>
    <x v="2"/>
    <x v="1"/>
    <x v="12"/>
    <x v="12"/>
  </r>
  <r>
    <x v="0"/>
    <x v="0"/>
    <x v="8"/>
    <x v="53"/>
    <x v="0"/>
    <x v="371"/>
    <x v="371"/>
    <x v="0"/>
    <x v="0"/>
    <x v="0"/>
    <x v="0"/>
    <x v="2"/>
    <x v="2"/>
    <x v="0"/>
    <n v="9363.31"/>
    <n v="12000"/>
    <n v="12000"/>
    <n v="13306"/>
    <n v="1306"/>
    <n v="10.883333333333333"/>
    <x v="2"/>
    <x v="1"/>
    <x v="11"/>
    <x v="11"/>
  </r>
  <r>
    <x v="0"/>
    <x v="0"/>
    <x v="8"/>
    <x v="53"/>
    <x v="0"/>
    <x v="372"/>
    <x v="37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54"/>
    <x v="0"/>
    <x v="373"/>
    <x v="37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54"/>
    <x v="0"/>
    <x v="374"/>
    <x v="374"/>
    <x v="0"/>
    <x v="0"/>
    <x v="0"/>
    <x v="0"/>
    <x v="2"/>
    <x v="2"/>
    <x v="0"/>
    <n v="600.28"/>
    <n v="0"/>
    <n v="0"/>
    <n v="0"/>
    <n v="0"/>
    <m/>
    <x v="2"/>
    <x v="1"/>
    <x v="11"/>
    <x v="11"/>
  </r>
  <r>
    <x v="0"/>
    <x v="0"/>
    <x v="8"/>
    <x v="54"/>
    <x v="0"/>
    <x v="375"/>
    <x v="375"/>
    <x v="0"/>
    <x v="0"/>
    <x v="0"/>
    <x v="0"/>
    <x v="2"/>
    <x v="2"/>
    <x v="0"/>
    <n v="41459.19"/>
    <n v="100000"/>
    <n v="100000"/>
    <n v="56559"/>
    <n v="-43441"/>
    <n v="-43.441000000000003"/>
    <x v="2"/>
    <x v="0"/>
    <x v="12"/>
    <x v="12"/>
  </r>
  <r>
    <x v="0"/>
    <x v="0"/>
    <x v="8"/>
    <x v="54"/>
    <x v="0"/>
    <x v="376"/>
    <x v="376"/>
    <x v="0"/>
    <x v="0"/>
    <x v="0"/>
    <x v="0"/>
    <x v="2"/>
    <x v="2"/>
    <x v="0"/>
    <n v="0"/>
    <n v="0"/>
    <n v="0"/>
    <n v="93064"/>
    <n v="93064"/>
    <m/>
    <x v="2"/>
    <x v="1"/>
    <x v="12"/>
    <x v="12"/>
  </r>
  <r>
    <x v="0"/>
    <x v="0"/>
    <x v="8"/>
    <x v="54"/>
    <x v="0"/>
    <x v="377"/>
    <x v="377"/>
    <x v="0"/>
    <x v="0"/>
    <x v="0"/>
    <x v="0"/>
    <x v="2"/>
    <x v="2"/>
    <x v="0"/>
    <n v="289194.95"/>
    <n v="526487"/>
    <n v="526487"/>
    <n v="496080"/>
    <n v="-30407"/>
    <n v="-5.7754512457097702"/>
    <x v="2"/>
    <x v="0"/>
    <x v="11"/>
    <x v="11"/>
  </r>
  <r>
    <x v="0"/>
    <x v="0"/>
    <x v="8"/>
    <x v="54"/>
    <x v="0"/>
    <x v="378"/>
    <x v="378"/>
    <x v="0"/>
    <x v="0"/>
    <x v="0"/>
    <x v="0"/>
    <x v="2"/>
    <x v="2"/>
    <x v="0"/>
    <n v="33132.11"/>
    <n v="85000"/>
    <n v="85000"/>
    <n v="24621.5"/>
    <n v="-60378.5"/>
    <n v="-71.033529411764704"/>
    <x v="2"/>
    <x v="0"/>
    <x v="11"/>
    <x v="11"/>
  </r>
  <r>
    <x v="0"/>
    <x v="0"/>
    <x v="8"/>
    <x v="54"/>
    <x v="0"/>
    <x v="379"/>
    <x v="379"/>
    <x v="0"/>
    <x v="0"/>
    <x v="0"/>
    <x v="0"/>
    <x v="2"/>
    <x v="2"/>
    <x v="0"/>
    <n v="3733951.38"/>
    <n v="5166872.5"/>
    <n v="5166872.5"/>
    <n v="9697776.25"/>
    <n v="4530903.75"/>
    <n v="87.691417777388537"/>
    <x v="2"/>
    <x v="1"/>
    <x v="7"/>
    <x v="7"/>
  </r>
  <r>
    <x v="0"/>
    <x v="0"/>
    <x v="8"/>
    <x v="54"/>
    <x v="0"/>
    <x v="380"/>
    <x v="380"/>
    <x v="0"/>
    <x v="0"/>
    <x v="0"/>
    <x v="0"/>
    <x v="2"/>
    <x v="2"/>
    <x v="0"/>
    <n v="16187.23"/>
    <n v="1500"/>
    <n v="1500"/>
    <n v="5121"/>
    <n v="3621"/>
    <n v="241.4"/>
    <x v="2"/>
    <x v="1"/>
    <x v="11"/>
    <x v="11"/>
  </r>
  <r>
    <x v="0"/>
    <x v="0"/>
    <x v="8"/>
    <x v="54"/>
    <x v="0"/>
    <x v="381"/>
    <x v="381"/>
    <x v="0"/>
    <x v="0"/>
    <x v="0"/>
    <x v="0"/>
    <x v="2"/>
    <x v="2"/>
    <x v="0"/>
    <n v="0"/>
    <n v="8500"/>
    <n v="8500"/>
    <n v="68066"/>
    <n v="59566"/>
    <n v="700.77647058823527"/>
    <x v="2"/>
    <x v="1"/>
    <x v="11"/>
    <x v="11"/>
  </r>
  <r>
    <x v="0"/>
    <x v="0"/>
    <x v="7"/>
    <x v="55"/>
    <x v="0"/>
    <x v="382"/>
    <x v="382"/>
    <x v="0"/>
    <x v="0"/>
    <x v="0"/>
    <x v="0"/>
    <x v="2"/>
    <x v="2"/>
    <x v="0"/>
    <n v="7411.57"/>
    <n v="50000"/>
    <n v="50000"/>
    <n v="69701"/>
    <n v="19701"/>
    <n v="39.402000000000001"/>
    <x v="2"/>
    <x v="1"/>
    <x v="11"/>
    <x v="11"/>
  </r>
  <r>
    <x v="0"/>
    <x v="0"/>
    <x v="7"/>
    <x v="55"/>
    <x v="0"/>
    <x v="383"/>
    <x v="383"/>
    <x v="0"/>
    <x v="0"/>
    <x v="0"/>
    <x v="0"/>
    <x v="2"/>
    <x v="2"/>
    <x v="0"/>
    <n v="0"/>
    <n v="15000"/>
    <n v="15000"/>
    <n v="146518"/>
    <n v="131518"/>
    <n v="876.78666666666652"/>
    <x v="2"/>
    <x v="1"/>
    <x v="11"/>
    <x v="11"/>
  </r>
  <r>
    <x v="0"/>
    <x v="0"/>
    <x v="7"/>
    <x v="55"/>
    <x v="0"/>
    <x v="384"/>
    <x v="384"/>
    <x v="0"/>
    <x v="0"/>
    <x v="0"/>
    <x v="0"/>
    <x v="2"/>
    <x v="2"/>
    <x v="0"/>
    <n v="776.56"/>
    <n v="0"/>
    <n v="0"/>
    <n v="0"/>
    <n v="0"/>
    <m/>
    <x v="2"/>
    <x v="1"/>
    <x v="11"/>
    <x v="11"/>
  </r>
  <r>
    <x v="0"/>
    <x v="0"/>
    <x v="7"/>
    <x v="55"/>
    <x v="0"/>
    <x v="385"/>
    <x v="385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7"/>
    <x v="55"/>
    <x v="0"/>
    <x v="386"/>
    <x v="386"/>
    <x v="0"/>
    <x v="0"/>
    <x v="0"/>
    <x v="0"/>
    <x v="2"/>
    <x v="2"/>
    <x v="0"/>
    <n v="21411.61"/>
    <n v="25000"/>
    <n v="25000"/>
    <n v="9043"/>
    <n v="-15957"/>
    <n v="-63.828000000000003"/>
    <x v="2"/>
    <x v="0"/>
    <x v="12"/>
    <x v="12"/>
  </r>
  <r>
    <x v="0"/>
    <x v="0"/>
    <x v="7"/>
    <x v="55"/>
    <x v="0"/>
    <x v="387"/>
    <x v="387"/>
    <x v="0"/>
    <x v="0"/>
    <x v="0"/>
    <x v="0"/>
    <x v="2"/>
    <x v="2"/>
    <x v="0"/>
    <n v="16025.12"/>
    <n v="30000"/>
    <n v="30000"/>
    <n v="46871.81"/>
    <n v="16871.810000000001"/>
    <n v="56.239366666666662"/>
    <x v="2"/>
    <x v="1"/>
    <x v="12"/>
    <x v="12"/>
  </r>
  <r>
    <x v="0"/>
    <x v="0"/>
    <x v="10"/>
    <x v="56"/>
    <x v="1"/>
    <x v="388"/>
    <x v="388"/>
    <x v="0"/>
    <x v="0"/>
    <x v="0"/>
    <x v="0"/>
    <x v="2"/>
    <x v="2"/>
    <x v="0"/>
    <n v="304932.42"/>
    <n v="450000"/>
    <n v="450000"/>
    <n v="421963"/>
    <n v="-28037"/>
    <n v="-6.2304444444444451"/>
    <x v="2"/>
    <x v="0"/>
    <x v="1"/>
    <x v="1"/>
  </r>
  <r>
    <x v="0"/>
    <x v="0"/>
    <x v="10"/>
    <x v="56"/>
    <x v="0"/>
    <x v="389"/>
    <x v="389"/>
    <x v="0"/>
    <x v="0"/>
    <x v="0"/>
    <x v="0"/>
    <x v="2"/>
    <x v="2"/>
    <x v="0"/>
    <n v="11054.66"/>
    <n v="16255.2"/>
    <n v="16255.2"/>
    <n v="11250"/>
    <n v="-5005.2"/>
    <n v="-30.791377528421677"/>
    <x v="2"/>
    <x v="0"/>
    <x v="11"/>
    <x v="11"/>
  </r>
  <r>
    <x v="0"/>
    <x v="0"/>
    <x v="10"/>
    <x v="56"/>
    <x v="0"/>
    <x v="390"/>
    <x v="390"/>
    <x v="0"/>
    <x v="0"/>
    <x v="0"/>
    <x v="0"/>
    <x v="2"/>
    <x v="2"/>
    <x v="0"/>
    <n v="71102.78"/>
    <n v="17601"/>
    <n v="17601"/>
    <n v="21864"/>
    <n v="4263"/>
    <n v="24.220214760524968"/>
    <x v="2"/>
    <x v="1"/>
    <x v="7"/>
    <x v="7"/>
  </r>
  <r>
    <x v="0"/>
    <x v="0"/>
    <x v="10"/>
    <x v="56"/>
    <x v="0"/>
    <x v="391"/>
    <x v="391"/>
    <x v="0"/>
    <x v="0"/>
    <x v="0"/>
    <x v="0"/>
    <x v="2"/>
    <x v="2"/>
    <x v="0"/>
    <n v="56170.21"/>
    <n v="120000"/>
    <n v="120000"/>
    <n v="70344.429999999993"/>
    <n v="-49655.57"/>
    <n v="-41.379641666666664"/>
    <x v="2"/>
    <x v="0"/>
    <x v="11"/>
    <x v="11"/>
  </r>
  <r>
    <x v="0"/>
    <x v="0"/>
    <x v="10"/>
    <x v="56"/>
    <x v="0"/>
    <x v="392"/>
    <x v="392"/>
    <x v="0"/>
    <x v="0"/>
    <x v="0"/>
    <x v="0"/>
    <x v="2"/>
    <x v="2"/>
    <x v="0"/>
    <n v="22460.51"/>
    <n v="35200"/>
    <n v="35200"/>
    <n v="19416"/>
    <n v="-15784"/>
    <n v="-44.840909090909093"/>
    <x v="2"/>
    <x v="0"/>
    <x v="11"/>
    <x v="11"/>
  </r>
  <r>
    <x v="0"/>
    <x v="0"/>
    <x v="10"/>
    <x v="56"/>
    <x v="0"/>
    <x v="393"/>
    <x v="39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56"/>
    <x v="1"/>
    <x v="394"/>
    <x v="394"/>
    <x v="0"/>
    <x v="0"/>
    <x v="0"/>
    <x v="0"/>
    <x v="2"/>
    <x v="2"/>
    <x v="0"/>
    <n v="1032210.71"/>
    <n v="1428000"/>
    <n v="1428000"/>
    <n v="1609405"/>
    <n v="181405"/>
    <n v="12.703431372549021"/>
    <x v="2"/>
    <x v="1"/>
    <x v="1"/>
    <x v="1"/>
  </r>
  <r>
    <x v="0"/>
    <x v="0"/>
    <x v="10"/>
    <x v="56"/>
    <x v="0"/>
    <x v="395"/>
    <x v="395"/>
    <x v="0"/>
    <x v="0"/>
    <x v="0"/>
    <x v="0"/>
    <x v="2"/>
    <x v="2"/>
    <x v="0"/>
    <n v="3860.68"/>
    <n v="36500"/>
    <n v="36500"/>
    <n v="55383.25"/>
    <n v="18883.25"/>
    <n v="51.734931506849314"/>
    <x v="2"/>
    <x v="1"/>
    <x v="11"/>
    <x v="11"/>
  </r>
  <r>
    <x v="0"/>
    <x v="0"/>
    <x v="10"/>
    <x v="56"/>
    <x v="0"/>
    <x v="396"/>
    <x v="396"/>
    <x v="0"/>
    <x v="0"/>
    <x v="0"/>
    <x v="0"/>
    <x v="2"/>
    <x v="2"/>
    <x v="0"/>
    <n v="17096.43"/>
    <n v="30000"/>
    <n v="30000"/>
    <n v="13317"/>
    <n v="-16683"/>
    <n v="-55.61"/>
    <x v="2"/>
    <x v="0"/>
    <x v="11"/>
    <x v="11"/>
  </r>
  <r>
    <x v="0"/>
    <x v="0"/>
    <x v="10"/>
    <x v="56"/>
    <x v="0"/>
    <x v="397"/>
    <x v="397"/>
    <x v="0"/>
    <x v="0"/>
    <x v="0"/>
    <x v="0"/>
    <x v="2"/>
    <x v="2"/>
    <x v="0"/>
    <n v="469340.98"/>
    <n v="834200"/>
    <n v="834200"/>
    <n v="1504792"/>
    <n v="670592"/>
    <n v="80.38743706545192"/>
    <x v="2"/>
    <x v="1"/>
    <x v="6"/>
    <x v="6"/>
  </r>
  <r>
    <x v="0"/>
    <x v="0"/>
    <x v="10"/>
    <x v="56"/>
    <x v="0"/>
    <x v="398"/>
    <x v="398"/>
    <x v="0"/>
    <x v="0"/>
    <x v="0"/>
    <x v="0"/>
    <x v="2"/>
    <x v="2"/>
    <x v="0"/>
    <n v="17264.400000000001"/>
    <n v="45000"/>
    <n v="45000"/>
    <n v="171892"/>
    <n v="126892"/>
    <n v="281.98222222222216"/>
    <x v="2"/>
    <x v="1"/>
    <x v="11"/>
    <x v="11"/>
  </r>
  <r>
    <x v="0"/>
    <x v="0"/>
    <x v="10"/>
    <x v="56"/>
    <x v="0"/>
    <x v="399"/>
    <x v="399"/>
    <x v="0"/>
    <x v="0"/>
    <x v="0"/>
    <x v="0"/>
    <x v="2"/>
    <x v="2"/>
    <x v="0"/>
    <n v="415419.79"/>
    <n v="638774"/>
    <n v="638774"/>
    <n v="1030419"/>
    <n v="391645"/>
    <n v="61.311982015548537"/>
    <x v="2"/>
    <x v="1"/>
    <x v="6"/>
    <x v="6"/>
  </r>
  <r>
    <x v="0"/>
    <x v="0"/>
    <x v="10"/>
    <x v="56"/>
    <x v="0"/>
    <x v="400"/>
    <x v="400"/>
    <x v="0"/>
    <x v="0"/>
    <x v="0"/>
    <x v="0"/>
    <x v="2"/>
    <x v="2"/>
    <x v="0"/>
    <n v="183100.86"/>
    <n v="300000"/>
    <n v="300000"/>
    <n v="191157.08000000002"/>
    <n v="-108842.92"/>
    <n v="-36.280973333333336"/>
    <x v="2"/>
    <x v="0"/>
    <x v="9"/>
    <x v="9"/>
  </r>
  <r>
    <x v="0"/>
    <x v="0"/>
    <x v="10"/>
    <x v="56"/>
    <x v="0"/>
    <x v="401"/>
    <x v="401"/>
    <x v="0"/>
    <x v="0"/>
    <x v="0"/>
    <x v="0"/>
    <x v="2"/>
    <x v="2"/>
    <x v="0"/>
    <n v="67104.78"/>
    <n v="182260.8"/>
    <n v="182260.8"/>
    <n v="239921"/>
    <n v="57660.2"/>
    <n v="31.636095090112629"/>
    <x v="2"/>
    <x v="1"/>
    <x v="11"/>
    <x v="11"/>
  </r>
  <r>
    <x v="0"/>
    <x v="0"/>
    <x v="10"/>
    <x v="56"/>
    <x v="0"/>
    <x v="402"/>
    <x v="402"/>
    <x v="0"/>
    <x v="0"/>
    <x v="0"/>
    <x v="0"/>
    <x v="2"/>
    <x v="2"/>
    <x v="0"/>
    <n v="72809.53"/>
    <n v="104107"/>
    <n v="104107"/>
    <n v="162412"/>
    <n v="58305"/>
    <n v="56.004879595032037"/>
    <x v="2"/>
    <x v="1"/>
    <x v="12"/>
    <x v="12"/>
  </r>
  <r>
    <x v="0"/>
    <x v="0"/>
    <x v="10"/>
    <x v="56"/>
    <x v="0"/>
    <x v="403"/>
    <x v="403"/>
    <x v="0"/>
    <x v="0"/>
    <x v="0"/>
    <x v="0"/>
    <x v="2"/>
    <x v="2"/>
    <x v="0"/>
    <n v="4276.9399999999996"/>
    <n v="21430"/>
    <n v="21430"/>
    <n v="15770"/>
    <n v="-5660"/>
    <n v="-26.41157256182921"/>
    <x v="2"/>
    <x v="0"/>
    <x v="11"/>
    <x v="11"/>
  </r>
  <r>
    <x v="0"/>
    <x v="0"/>
    <x v="10"/>
    <x v="56"/>
    <x v="0"/>
    <x v="404"/>
    <x v="404"/>
    <x v="0"/>
    <x v="0"/>
    <x v="0"/>
    <x v="0"/>
    <x v="2"/>
    <x v="2"/>
    <x v="0"/>
    <n v="69209.240000000005"/>
    <n v="80000"/>
    <n v="80000"/>
    <n v="50181"/>
    <n v="-29819"/>
    <n v="-37.27375"/>
    <x v="2"/>
    <x v="0"/>
    <x v="11"/>
    <x v="11"/>
  </r>
  <r>
    <x v="0"/>
    <x v="0"/>
    <x v="10"/>
    <x v="56"/>
    <x v="0"/>
    <x v="405"/>
    <x v="405"/>
    <x v="0"/>
    <x v="0"/>
    <x v="0"/>
    <x v="0"/>
    <x v="2"/>
    <x v="2"/>
    <x v="0"/>
    <n v="25606.55"/>
    <n v="65756"/>
    <n v="65756"/>
    <n v="79067.8"/>
    <n v="13311.8"/>
    <n v="20.244236267412859"/>
    <x v="2"/>
    <x v="1"/>
    <x v="12"/>
    <x v="12"/>
  </r>
  <r>
    <x v="0"/>
    <x v="0"/>
    <x v="10"/>
    <x v="56"/>
    <x v="0"/>
    <x v="406"/>
    <x v="406"/>
    <x v="0"/>
    <x v="0"/>
    <x v="0"/>
    <x v="0"/>
    <x v="2"/>
    <x v="2"/>
    <x v="0"/>
    <n v="77411.73"/>
    <n v="50000"/>
    <n v="50000"/>
    <n v="82498"/>
    <n v="32498"/>
    <n v="64.995999999999995"/>
    <x v="2"/>
    <x v="1"/>
    <x v="11"/>
    <x v="11"/>
  </r>
  <r>
    <x v="0"/>
    <x v="0"/>
    <x v="10"/>
    <x v="56"/>
    <x v="0"/>
    <x v="407"/>
    <x v="407"/>
    <x v="0"/>
    <x v="0"/>
    <x v="0"/>
    <x v="0"/>
    <x v="2"/>
    <x v="2"/>
    <x v="0"/>
    <n v="0"/>
    <n v="6000"/>
    <n v="6000"/>
    <n v="17085.5"/>
    <n v="11085.5"/>
    <n v="184.75833333333333"/>
    <x v="2"/>
    <x v="1"/>
    <x v="12"/>
    <x v="12"/>
  </r>
  <r>
    <x v="0"/>
    <x v="0"/>
    <x v="10"/>
    <x v="56"/>
    <x v="0"/>
    <x v="408"/>
    <x v="408"/>
    <x v="0"/>
    <x v="0"/>
    <x v="0"/>
    <x v="0"/>
    <x v="2"/>
    <x v="2"/>
    <x v="0"/>
    <n v="0"/>
    <n v="5000"/>
    <n v="5000"/>
    <n v="60709"/>
    <n v="55709"/>
    <n v="1114.18"/>
    <x v="2"/>
    <x v="1"/>
    <x v="12"/>
    <x v="12"/>
  </r>
  <r>
    <x v="0"/>
    <x v="0"/>
    <x v="10"/>
    <x v="57"/>
    <x v="0"/>
    <x v="409"/>
    <x v="409"/>
    <x v="0"/>
    <x v="0"/>
    <x v="0"/>
    <x v="0"/>
    <x v="2"/>
    <x v="2"/>
    <x v="0"/>
    <n v="12458.84"/>
    <n v="22710"/>
    <n v="22710"/>
    <n v="42267.75"/>
    <n v="19557.75"/>
    <n v="86.119550858652573"/>
    <x v="2"/>
    <x v="1"/>
    <x v="12"/>
    <x v="12"/>
  </r>
  <r>
    <x v="0"/>
    <x v="0"/>
    <x v="10"/>
    <x v="57"/>
    <x v="0"/>
    <x v="410"/>
    <x v="410"/>
    <x v="0"/>
    <x v="0"/>
    <x v="0"/>
    <x v="0"/>
    <x v="2"/>
    <x v="2"/>
    <x v="0"/>
    <n v="91863.23"/>
    <n v="10000"/>
    <n v="10000"/>
    <n v="2909.5"/>
    <n v="-7090.5"/>
    <n v="-70.905000000000001"/>
    <x v="2"/>
    <x v="0"/>
    <x v="12"/>
    <x v="12"/>
  </r>
  <r>
    <x v="0"/>
    <x v="0"/>
    <x v="10"/>
    <x v="57"/>
    <x v="0"/>
    <x v="411"/>
    <x v="411"/>
    <x v="0"/>
    <x v="0"/>
    <x v="0"/>
    <x v="0"/>
    <x v="2"/>
    <x v="2"/>
    <x v="0"/>
    <n v="49053.96"/>
    <n v="20000"/>
    <n v="20000"/>
    <n v="26291.34"/>
    <n v="6291.34"/>
    <n v="31.456700000000001"/>
    <x v="2"/>
    <x v="1"/>
    <x v="7"/>
    <x v="7"/>
  </r>
  <r>
    <x v="0"/>
    <x v="0"/>
    <x v="10"/>
    <x v="57"/>
    <x v="0"/>
    <x v="412"/>
    <x v="412"/>
    <x v="0"/>
    <x v="0"/>
    <x v="0"/>
    <x v="0"/>
    <x v="2"/>
    <x v="2"/>
    <x v="0"/>
    <n v="15747.49"/>
    <n v="10000"/>
    <n v="10000"/>
    <n v="11287.5"/>
    <n v="1287.5"/>
    <n v="12.875"/>
    <x v="2"/>
    <x v="1"/>
    <x v="12"/>
    <x v="12"/>
  </r>
  <r>
    <x v="0"/>
    <x v="0"/>
    <x v="10"/>
    <x v="57"/>
    <x v="0"/>
    <x v="413"/>
    <x v="413"/>
    <x v="0"/>
    <x v="0"/>
    <x v="0"/>
    <x v="0"/>
    <x v="2"/>
    <x v="2"/>
    <x v="0"/>
    <n v="10505.63"/>
    <n v="20000"/>
    <n v="20000"/>
    <n v="35293.25"/>
    <n v="15293.25"/>
    <n v="76.466250000000002"/>
    <x v="2"/>
    <x v="1"/>
    <x v="9"/>
    <x v="9"/>
  </r>
  <r>
    <x v="0"/>
    <x v="0"/>
    <x v="10"/>
    <x v="57"/>
    <x v="0"/>
    <x v="414"/>
    <x v="414"/>
    <x v="0"/>
    <x v="0"/>
    <x v="0"/>
    <x v="0"/>
    <x v="2"/>
    <x v="2"/>
    <x v="0"/>
    <n v="4476.09"/>
    <n v="0"/>
    <n v="0"/>
    <n v="8442"/>
    <n v="8442"/>
    <m/>
    <x v="2"/>
    <x v="1"/>
    <x v="12"/>
    <x v="12"/>
  </r>
  <r>
    <x v="0"/>
    <x v="0"/>
    <x v="10"/>
    <x v="58"/>
    <x v="0"/>
    <x v="415"/>
    <x v="415"/>
    <x v="0"/>
    <x v="0"/>
    <x v="0"/>
    <x v="0"/>
    <x v="2"/>
    <x v="2"/>
    <x v="0"/>
    <n v="320998.98"/>
    <n v="750000"/>
    <n v="750000"/>
    <n v="757053"/>
    <n v="7053"/>
    <n v="0.94040000000000001"/>
    <x v="2"/>
    <x v="1"/>
    <x v="12"/>
    <x v="12"/>
  </r>
  <r>
    <x v="0"/>
    <x v="0"/>
    <x v="10"/>
    <x v="58"/>
    <x v="0"/>
    <x v="416"/>
    <x v="416"/>
    <x v="0"/>
    <x v="0"/>
    <x v="0"/>
    <x v="0"/>
    <x v="2"/>
    <x v="2"/>
    <x v="0"/>
    <n v="419957.53"/>
    <n v="1170000"/>
    <n v="1170000"/>
    <n v="902997.25"/>
    <n v="-267002.75"/>
    <n v="-22.820747863247863"/>
    <x v="2"/>
    <x v="0"/>
    <x v="6"/>
    <x v="6"/>
  </r>
  <r>
    <x v="0"/>
    <x v="0"/>
    <x v="10"/>
    <x v="58"/>
    <x v="0"/>
    <x v="417"/>
    <x v="417"/>
    <x v="0"/>
    <x v="0"/>
    <x v="0"/>
    <x v="0"/>
    <x v="2"/>
    <x v="2"/>
    <x v="0"/>
    <n v="42453.07"/>
    <n v="60000"/>
    <n v="60000"/>
    <n v="9791"/>
    <n v="-50209"/>
    <n v="-83.681666666666658"/>
    <x v="2"/>
    <x v="0"/>
    <x v="12"/>
    <x v="12"/>
  </r>
  <r>
    <x v="0"/>
    <x v="0"/>
    <x v="10"/>
    <x v="58"/>
    <x v="0"/>
    <x v="418"/>
    <x v="418"/>
    <x v="0"/>
    <x v="0"/>
    <x v="0"/>
    <x v="0"/>
    <x v="2"/>
    <x v="2"/>
    <x v="0"/>
    <n v="47585.88"/>
    <n v="45000"/>
    <n v="45000"/>
    <n v="35692"/>
    <n v="-9308"/>
    <n v="-20.684444444444445"/>
    <x v="2"/>
    <x v="0"/>
    <x v="11"/>
    <x v="11"/>
  </r>
  <r>
    <x v="0"/>
    <x v="0"/>
    <x v="10"/>
    <x v="58"/>
    <x v="0"/>
    <x v="419"/>
    <x v="419"/>
    <x v="0"/>
    <x v="0"/>
    <x v="0"/>
    <x v="0"/>
    <x v="2"/>
    <x v="2"/>
    <x v="0"/>
    <n v="22256.81"/>
    <n v="40000"/>
    <n v="40000"/>
    <n v="118513"/>
    <n v="78513"/>
    <n v="196.2825"/>
    <x v="2"/>
    <x v="1"/>
    <x v="12"/>
    <x v="12"/>
  </r>
  <r>
    <x v="0"/>
    <x v="0"/>
    <x v="10"/>
    <x v="58"/>
    <x v="0"/>
    <x v="420"/>
    <x v="420"/>
    <x v="0"/>
    <x v="0"/>
    <x v="0"/>
    <x v="0"/>
    <x v="2"/>
    <x v="2"/>
    <x v="0"/>
    <n v="14118.59"/>
    <n v="215000"/>
    <n v="215000"/>
    <n v="11336"/>
    <n v="-203664"/>
    <n v="-94.727441860465106"/>
    <x v="2"/>
    <x v="0"/>
    <x v="11"/>
    <x v="11"/>
  </r>
  <r>
    <x v="0"/>
    <x v="0"/>
    <x v="10"/>
    <x v="58"/>
    <x v="0"/>
    <x v="421"/>
    <x v="421"/>
    <x v="0"/>
    <x v="0"/>
    <x v="0"/>
    <x v="0"/>
    <x v="2"/>
    <x v="2"/>
    <x v="0"/>
    <n v="230792.85"/>
    <n v="400000"/>
    <n v="400000"/>
    <n v="471718.5"/>
    <n v="71718.5"/>
    <n v="17.929625000000001"/>
    <x v="2"/>
    <x v="1"/>
    <x v="10"/>
    <x v="10"/>
  </r>
  <r>
    <x v="0"/>
    <x v="0"/>
    <x v="10"/>
    <x v="58"/>
    <x v="0"/>
    <x v="422"/>
    <x v="422"/>
    <x v="0"/>
    <x v="0"/>
    <x v="0"/>
    <x v="0"/>
    <x v="2"/>
    <x v="2"/>
    <x v="0"/>
    <n v="0"/>
    <n v="500"/>
    <n v="500"/>
    <n v="912"/>
    <n v="412"/>
    <n v="82.4"/>
    <x v="2"/>
    <x v="1"/>
    <x v="12"/>
    <x v="12"/>
  </r>
  <r>
    <x v="0"/>
    <x v="0"/>
    <x v="10"/>
    <x v="58"/>
    <x v="0"/>
    <x v="423"/>
    <x v="423"/>
    <x v="0"/>
    <x v="0"/>
    <x v="0"/>
    <x v="0"/>
    <x v="2"/>
    <x v="2"/>
    <x v="0"/>
    <n v="31585.9"/>
    <n v="100000"/>
    <n v="100000"/>
    <n v="84660"/>
    <n v="-15340"/>
    <n v="-15.34"/>
    <x v="2"/>
    <x v="0"/>
    <x v="11"/>
    <x v="11"/>
  </r>
  <r>
    <x v="0"/>
    <x v="0"/>
    <x v="10"/>
    <x v="58"/>
    <x v="0"/>
    <x v="424"/>
    <x v="424"/>
    <x v="0"/>
    <x v="0"/>
    <x v="0"/>
    <x v="0"/>
    <x v="2"/>
    <x v="2"/>
    <x v="0"/>
    <n v="5135.3599999999997"/>
    <n v="16700"/>
    <n v="16700"/>
    <n v="13770.75"/>
    <n v="-2929.25"/>
    <n v="-17.540419161676645"/>
    <x v="2"/>
    <x v="0"/>
    <x v="12"/>
    <x v="12"/>
  </r>
  <r>
    <x v="0"/>
    <x v="0"/>
    <x v="10"/>
    <x v="58"/>
    <x v="0"/>
    <x v="425"/>
    <x v="425"/>
    <x v="0"/>
    <x v="0"/>
    <x v="0"/>
    <x v="0"/>
    <x v="2"/>
    <x v="2"/>
    <x v="0"/>
    <n v="72584.19"/>
    <n v="200000"/>
    <n v="200000"/>
    <n v="237882.5"/>
    <n v="37882.5"/>
    <n v="18.94125"/>
    <x v="2"/>
    <x v="1"/>
    <x v="11"/>
    <x v="11"/>
  </r>
  <r>
    <x v="0"/>
    <x v="0"/>
    <x v="10"/>
    <x v="58"/>
    <x v="0"/>
    <x v="426"/>
    <x v="426"/>
    <x v="0"/>
    <x v="0"/>
    <x v="0"/>
    <x v="0"/>
    <x v="2"/>
    <x v="2"/>
    <x v="0"/>
    <n v="0"/>
    <n v="0"/>
    <n v="0"/>
    <n v="2046.5"/>
    <n v="2046.5"/>
    <m/>
    <x v="2"/>
    <x v="1"/>
    <x v="12"/>
    <x v="12"/>
  </r>
  <r>
    <x v="0"/>
    <x v="0"/>
    <x v="11"/>
    <x v="59"/>
    <x v="0"/>
    <x v="427"/>
    <x v="427"/>
    <x v="0"/>
    <x v="0"/>
    <x v="0"/>
    <x v="0"/>
    <x v="2"/>
    <x v="2"/>
    <x v="0"/>
    <n v="958.21"/>
    <n v="2000"/>
    <n v="2000"/>
    <n v="185229"/>
    <n v="183229"/>
    <n v="9161.4500000000007"/>
    <x v="2"/>
    <x v="1"/>
    <x v="12"/>
    <x v="12"/>
  </r>
  <r>
    <x v="0"/>
    <x v="0"/>
    <x v="11"/>
    <x v="59"/>
    <x v="0"/>
    <x v="428"/>
    <x v="428"/>
    <x v="0"/>
    <x v="0"/>
    <x v="0"/>
    <x v="0"/>
    <x v="2"/>
    <x v="2"/>
    <x v="0"/>
    <n v="5735.87"/>
    <n v="68905.600000000006"/>
    <n v="68905.600000000006"/>
    <n v="366264.5"/>
    <n v="297358.90000000002"/>
    <n v="431.5453315840802"/>
    <x v="2"/>
    <x v="1"/>
    <x v="12"/>
    <x v="12"/>
  </r>
  <r>
    <x v="0"/>
    <x v="0"/>
    <x v="11"/>
    <x v="59"/>
    <x v="0"/>
    <x v="429"/>
    <x v="429"/>
    <x v="0"/>
    <x v="0"/>
    <x v="0"/>
    <x v="0"/>
    <x v="2"/>
    <x v="2"/>
    <x v="0"/>
    <n v="10138.27"/>
    <n v="29900"/>
    <n v="29900"/>
    <n v="42058"/>
    <n v="12158"/>
    <n v="40.662207357859529"/>
    <x v="2"/>
    <x v="1"/>
    <x v="9"/>
    <x v="9"/>
  </r>
  <r>
    <x v="0"/>
    <x v="0"/>
    <x v="11"/>
    <x v="59"/>
    <x v="0"/>
    <x v="430"/>
    <x v="430"/>
    <x v="0"/>
    <x v="0"/>
    <x v="0"/>
    <x v="0"/>
    <x v="2"/>
    <x v="2"/>
    <x v="0"/>
    <n v="5139.47"/>
    <n v="137733.01999999999"/>
    <n v="137733.01999999999"/>
    <n v="19897.5"/>
    <n v="-117835.52"/>
    <n v="-85.553573137363855"/>
    <x v="2"/>
    <x v="0"/>
    <x v="12"/>
    <x v="12"/>
  </r>
  <r>
    <x v="0"/>
    <x v="0"/>
    <x v="11"/>
    <x v="59"/>
    <x v="0"/>
    <x v="431"/>
    <x v="43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59"/>
    <x v="0"/>
    <x v="432"/>
    <x v="432"/>
    <x v="0"/>
    <x v="0"/>
    <x v="0"/>
    <x v="0"/>
    <x v="2"/>
    <x v="2"/>
    <x v="0"/>
    <n v="30307.22"/>
    <n v="129700"/>
    <n v="129700"/>
    <n v="105331"/>
    <n v="-24369"/>
    <n v="-18.788743253662297"/>
    <x v="2"/>
    <x v="0"/>
    <x v="11"/>
    <x v="11"/>
  </r>
  <r>
    <x v="0"/>
    <x v="0"/>
    <x v="11"/>
    <x v="59"/>
    <x v="0"/>
    <x v="433"/>
    <x v="433"/>
    <x v="0"/>
    <x v="0"/>
    <x v="0"/>
    <x v="0"/>
    <x v="2"/>
    <x v="2"/>
    <x v="0"/>
    <n v="40224.94"/>
    <n v="150000"/>
    <n v="150000"/>
    <n v="126010.22"/>
    <n v="-23989.78"/>
    <n v="-15.993186666666666"/>
    <x v="2"/>
    <x v="0"/>
    <x v="11"/>
    <x v="11"/>
  </r>
  <r>
    <x v="0"/>
    <x v="0"/>
    <x v="11"/>
    <x v="59"/>
    <x v="0"/>
    <x v="434"/>
    <x v="434"/>
    <x v="0"/>
    <x v="0"/>
    <x v="0"/>
    <x v="0"/>
    <x v="2"/>
    <x v="2"/>
    <x v="0"/>
    <n v="10550.13"/>
    <n v="59000"/>
    <n v="59000"/>
    <n v="19778.14"/>
    <n v="-39221.86"/>
    <n v="-66.477728813559324"/>
    <x v="2"/>
    <x v="0"/>
    <x v="12"/>
    <x v="12"/>
  </r>
  <r>
    <x v="0"/>
    <x v="0"/>
    <x v="10"/>
    <x v="60"/>
    <x v="0"/>
    <x v="435"/>
    <x v="435"/>
    <x v="0"/>
    <x v="0"/>
    <x v="0"/>
    <x v="0"/>
    <x v="2"/>
    <x v="2"/>
    <x v="0"/>
    <n v="10400.44"/>
    <n v="18147"/>
    <n v="18147"/>
    <n v="12624"/>
    <n v="-5523"/>
    <n v="-30.434782608695652"/>
    <x v="2"/>
    <x v="0"/>
    <x v="11"/>
    <x v="11"/>
  </r>
  <r>
    <x v="0"/>
    <x v="0"/>
    <x v="10"/>
    <x v="60"/>
    <x v="0"/>
    <x v="436"/>
    <x v="436"/>
    <x v="0"/>
    <x v="0"/>
    <x v="0"/>
    <x v="0"/>
    <x v="2"/>
    <x v="2"/>
    <x v="0"/>
    <n v="20281.04"/>
    <n v="100000"/>
    <n v="100000"/>
    <n v="35428"/>
    <n v="-64572"/>
    <n v="-64.572000000000003"/>
    <x v="2"/>
    <x v="0"/>
    <x v="11"/>
    <x v="11"/>
  </r>
  <r>
    <x v="0"/>
    <x v="0"/>
    <x v="10"/>
    <x v="60"/>
    <x v="0"/>
    <x v="437"/>
    <x v="437"/>
    <x v="0"/>
    <x v="0"/>
    <x v="0"/>
    <x v="0"/>
    <x v="2"/>
    <x v="2"/>
    <x v="0"/>
    <n v="22652.23"/>
    <n v="62000"/>
    <n v="62000"/>
    <n v="53654.92"/>
    <n v="-8345.08"/>
    <n v="-13.459806451612902"/>
    <x v="2"/>
    <x v="0"/>
    <x v="11"/>
    <x v="11"/>
  </r>
  <r>
    <x v="0"/>
    <x v="0"/>
    <x v="10"/>
    <x v="60"/>
    <x v="0"/>
    <x v="438"/>
    <x v="438"/>
    <x v="0"/>
    <x v="0"/>
    <x v="0"/>
    <x v="0"/>
    <x v="2"/>
    <x v="2"/>
    <x v="0"/>
    <n v="28156.87"/>
    <n v="91677"/>
    <n v="91677"/>
    <n v="31554"/>
    <n v="-60123"/>
    <n v="-65.581334467750906"/>
    <x v="2"/>
    <x v="0"/>
    <x v="11"/>
    <x v="11"/>
  </r>
  <r>
    <x v="0"/>
    <x v="0"/>
    <x v="10"/>
    <x v="60"/>
    <x v="0"/>
    <x v="439"/>
    <x v="439"/>
    <x v="0"/>
    <x v="0"/>
    <x v="0"/>
    <x v="0"/>
    <x v="2"/>
    <x v="2"/>
    <x v="0"/>
    <n v="0"/>
    <n v="10000"/>
    <n v="10000"/>
    <n v="2323"/>
    <n v="-7677"/>
    <n v="-76.77"/>
    <x v="2"/>
    <x v="0"/>
    <x v="11"/>
    <x v="11"/>
  </r>
  <r>
    <x v="0"/>
    <x v="0"/>
    <x v="10"/>
    <x v="60"/>
    <x v="0"/>
    <x v="440"/>
    <x v="440"/>
    <x v="0"/>
    <x v="0"/>
    <x v="0"/>
    <x v="0"/>
    <x v="2"/>
    <x v="2"/>
    <x v="0"/>
    <n v="5716.55"/>
    <n v="22000"/>
    <n v="22000"/>
    <n v="46209.5"/>
    <n v="24209.5"/>
    <n v="110.04318181818182"/>
    <x v="2"/>
    <x v="1"/>
    <x v="12"/>
    <x v="12"/>
  </r>
  <r>
    <x v="0"/>
    <x v="0"/>
    <x v="10"/>
    <x v="61"/>
    <x v="0"/>
    <x v="441"/>
    <x v="441"/>
    <x v="0"/>
    <x v="0"/>
    <x v="0"/>
    <x v="0"/>
    <x v="2"/>
    <x v="2"/>
    <x v="0"/>
    <n v="20014.419999999998"/>
    <n v="8500"/>
    <n v="8500"/>
    <n v="24409"/>
    <n v="15909"/>
    <n v="187.16470588235293"/>
    <x v="2"/>
    <x v="1"/>
    <x v="12"/>
    <x v="12"/>
  </r>
  <r>
    <x v="0"/>
    <x v="0"/>
    <x v="10"/>
    <x v="61"/>
    <x v="0"/>
    <x v="442"/>
    <x v="442"/>
    <x v="0"/>
    <x v="0"/>
    <x v="0"/>
    <x v="0"/>
    <x v="2"/>
    <x v="2"/>
    <x v="0"/>
    <n v="22972.63"/>
    <n v="33000"/>
    <n v="33000"/>
    <n v="69914"/>
    <n v="36914"/>
    <n v="111.86060606060606"/>
    <x v="2"/>
    <x v="1"/>
    <x v="12"/>
    <x v="12"/>
  </r>
  <r>
    <x v="0"/>
    <x v="0"/>
    <x v="10"/>
    <x v="61"/>
    <x v="0"/>
    <x v="443"/>
    <x v="443"/>
    <x v="0"/>
    <x v="0"/>
    <x v="0"/>
    <x v="0"/>
    <x v="2"/>
    <x v="2"/>
    <x v="0"/>
    <n v="9275.92"/>
    <n v="40000"/>
    <n v="40000"/>
    <n v="36211.5"/>
    <n v="-3788.5"/>
    <n v="-9.4712499999999995"/>
    <x v="2"/>
    <x v="0"/>
    <x v="12"/>
    <x v="12"/>
  </r>
  <r>
    <x v="0"/>
    <x v="0"/>
    <x v="10"/>
    <x v="61"/>
    <x v="0"/>
    <x v="444"/>
    <x v="444"/>
    <x v="0"/>
    <x v="0"/>
    <x v="0"/>
    <x v="0"/>
    <x v="2"/>
    <x v="2"/>
    <x v="0"/>
    <n v="23905.91"/>
    <n v="50000"/>
    <n v="50000"/>
    <n v="84027"/>
    <n v="34027"/>
    <n v="68.054000000000002"/>
    <x v="2"/>
    <x v="1"/>
    <x v="11"/>
    <x v="11"/>
  </r>
  <r>
    <x v="0"/>
    <x v="0"/>
    <x v="10"/>
    <x v="61"/>
    <x v="0"/>
    <x v="445"/>
    <x v="445"/>
    <x v="0"/>
    <x v="0"/>
    <x v="0"/>
    <x v="0"/>
    <x v="2"/>
    <x v="2"/>
    <x v="0"/>
    <n v="50344.68"/>
    <n v="16000"/>
    <n v="16000"/>
    <n v="121277"/>
    <n v="105277"/>
    <n v="657.98125000000005"/>
    <x v="2"/>
    <x v="1"/>
    <x v="11"/>
    <x v="11"/>
  </r>
  <r>
    <x v="0"/>
    <x v="0"/>
    <x v="10"/>
    <x v="61"/>
    <x v="0"/>
    <x v="446"/>
    <x v="446"/>
    <x v="0"/>
    <x v="0"/>
    <x v="0"/>
    <x v="0"/>
    <x v="2"/>
    <x v="2"/>
    <x v="0"/>
    <n v="1823.68"/>
    <n v="20000"/>
    <n v="20000"/>
    <n v="798"/>
    <n v="-19202"/>
    <n v="-96.01"/>
    <x v="2"/>
    <x v="0"/>
    <x v="12"/>
    <x v="12"/>
  </r>
  <r>
    <x v="0"/>
    <x v="0"/>
    <x v="10"/>
    <x v="61"/>
    <x v="0"/>
    <x v="447"/>
    <x v="447"/>
    <x v="0"/>
    <x v="0"/>
    <x v="0"/>
    <x v="0"/>
    <x v="2"/>
    <x v="2"/>
    <x v="0"/>
    <n v="0"/>
    <n v="0"/>
    <n v="0"/>
    <n v="3463.5"/>
    <n v="3463.5"/>
    <m/>
    <x v="2"/>
    <x v="1"/>
    <x v="12"/>
    <x v="12"/>
  </r>
  <r>
    <x v="0"/>
    <x v="0"/>
    <x v="10"/>
    <x v="61"/>
    <x v="0"/>
    <x v="448"/>
    <x v="448"/>
    <x v="0"/>
    <x v="0"/>
    <x v="0"/>
    <x v="0"/>
    <x v="2"/>
    <x v="2"/>
    <x v="0"/>
    <n v="1547.53"/>
    <n v="86000"/>
    <n v="86000"/>
    <n v="60481.5"/>
    <n v="-25518.5"/>
    <n v="-29.67267441860465"/>
    <x v="2"/>
    <x v="0"/>
    <x v="12"/>
    <x v="12"/>
  </r>
  <r>
    <x v="0"/>
    <x v="0"/>
    <x v="10"/>
    <x v="61"/>
    <x v="0"/>
    <x v="449"/>
    <x v="449"/>
    <x v="0"/>
    <x v="0"/>
    <x v="0"/>
    <x v="0"/>
    <x v="2"/>
    <x v="2"/>
    <x v="0"/>
    <n v="11658.36"/>
    <n v="15000"/>
    <n v="15000"/>
    <n v="46212.020000000004"/>
    <n v="31212.02"/>
    <n v="208.08013333333335"/>
    <x v="2"/>
    <x v="1"/>
    <x v="12"/>
    <x v="12"/>
  </r>
  <r>
    <x v="0"/>
    <x v="0"/>
    <x v="10"/>
    <x v="61"/>
    <x v="0"/>
    <x v="450"/>
    <x v="45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61"/>
    <x v="0"/>
    <x v="451"/>
    <x v="451"/>
    <x v="0"/>
    <x v="0"/>
    <x v="0"/>
    <x v="0"/>
    <x v="2"/>
    <x v="2"/>
    <x v="0"/>
    <n v="0"/>
    <n v="4080"/>
    <n v="4080"/>
    <n v="7957.5"/>
    <n v="3877.5"/>
    <n v="95.036764705882348"/>
    <x v="2"/>
    <x v="1"/>
    <x v="12"/>
    <x v="12"/>
  </r>
  <r>
    <x v="0"/>
    <x v="0"/>
    <x v="10"/>
    <x v="62"/>
    <x v="0"/>
    <x v="452"/>
    <x v="452"/>
    <x v="0"/>
    <x v="0"/>
    <x v="0"/>
    <x v="0"/>
    <x v="2"/>
    <x v="2"/>
    <x v="0"/>
    <n v="48910.46"/>
    <n v="30000"/>
    <n v="30000"/>
    <n v="32824"/>
    <n v="2824"/>
    <n v="9.4133333333333322"/>
    <x v="2"/>
    <x v="1"/>
    <x v="11"/>
    <x v="11"/>
  </r>
  <r>
    <x v="0"/>
    <x v="0"/>
    <x v="10"/>
    <x v="62"/>
    <x v="0"/>
    <x v="453"/>
    <x v="453"/>
    <x v="0"/>
    <x v="0"/>
    <x v="0"/>
    <x v="0"/>
    <x v="2"/>
    <x v="2"/>
    <x v="0"/>
    <n v="32848.800000000003"/>
    <n v="3000"/>
    <n v="3000"/>
    <n v="6282"/>
    <n v="3282"/>
    <n v="109.4"/>
    <x v="2"/>
    <x v="1"/>
    <x v="12"/>
    <x v="12"/>
  </r>
  <r>
    <x v="0"/>
    <x v="0"/>
    <x v="10"/>
    <x v="62"/>
    <x v="0"/>
    <x v="454"/>
    <x v="454"/>
    <x v="0"/>
    <x v="0"/>
    <x v="0"/>
    <x v="0"/>
    <x v="2"/>
    <x v="2"/>
    <x v="0"/>
    <n v="4091.62"/>
    <n v="25000"/>
    <n v="25000"/>
    <n v="38080"/>
    <n v="13080"/>
    <n v="52.32"/>
    <x v="2"/>
    <x v="1"/>
    <x v="11"/>
    <x v="11"/>
  </r>
  <r>
    <x v="0"/>
    <x v="0"/>
    <x v="10"/>
    <x v="62"/>
    <x v="0"/>
    <x v="455"/>
    <x v="455"/>
    <x v="0"/>
    <x v="0"/>
    <x v="0"/>
    <x v="0"/>
    <x v="2"/>
    <x v="2"/>
    <x v="0"/>
    <n v="37210.44"/>
    <n v="80000"/>
    <n v="80000"/>
    <n v="99901"/>
    <n v="19901"/>
    <n v="24.876249999999999"/>
    <x v="2"/>
    <x v="1"/>
    <x v="11"/>
    <x v="11"/>
  </r>
  <r>
    <x v="0"/>
    <x v="0"/>
    <x v="10"/>
    <x v="62"/>
    <x v="0"/>
    <x v="456"/>
    <x v="456"/>
    <x v="0"/>
    <x v="0"/>
    <x v="0"/>
    <x v="0"/>
    <x v="2"/>
    <x v="2"/>
    <x v="0"/>
    <n v="15757.9"/>
    <n v="20000"/>
    <n v="20000"/>
    <n v="5120"/>
    <n v="-14880"/>
    <n v="-74.400000000000006"/>
    <x v="2"/>
    <x v="0"/>
    <x v="12"/>
    <x v="12"/>
  </r>
  <r>
    <x v="0"/>
    <x v="0"/>
    <x v="10"/>
    <x v="63"/>
    <x v="0"/>
    <x v="457"/>
    <x v="457"/>
    <x v="0"/>
    <x v="0"/>
    <x v="0"/>
    <x v="0"/>
    <x v="2"/>
    <x v="2"/>
    <x v="0"/>
    <n v="58084.66"/>
    <n v="350000"/>
    <n v="350000"/>
    <n v="254954"/>
    <n v="-95046"/>
    <n v="-27.155999999999999"/>
    <x v="2"/>
    <x v="0"/>
    <x v="7"/>
    <x v="7"/>
  </r>
  <r>
    <x v="0"/>
    <x v="0"/>
    <x v="10"/>
    <x v="63"/>
    <x v="0"/>
    <x v="458"/>
    <x v="458"/>
    <x v="0"/>
    <x v="0"/>
    <x v="0"/>
    <x v="0"/>
    <x v="2"/>
    <x v="2"/>
    <x v="0"/>
    <n v="38867.410000000003"/>
    <n v="300000"/>
    <n v="300000"/>
    <n v="275396.25"/>
    <n v="-24603.75"/>
    <n v="-8.2012499999999999"/>
    <x v="2"/>
    <x v="0"/>
    <x v="7"/>
    <x v="7"/>
  </r>
  <r>
    <x v="0"/>
    <x v="0"/>
    <x v="10"/>
    <x v="63"/>
    <x v="0"/>
    <x v="459"/>
    <x v="459"/>
    <x v="0"/>
    <x v="0"/>
    <x v="0"/>
    <x v="0"/>
    <x v="2"/>
    <x v="2"/>
    <x v="0"/>
    <n v="0"/>
    <n v="5000"/>
    <n v="5000"/>
    <n v="4271"/>
    <n v="-729"/>
    <n v="-14.58"/>
    <x v="2"/>
    <x v="0"/>
    <x v="12"/>
    <x v="12"/>
  </r>
  <r>
    <x v="0"/>
    <x v="0"/>
    <x v="10"/>
    <x v="63"/>
    <x v="0"/>
    <x v="460"/>
    <x v="460"/>
    <x v="0"/>
    <x v="0"/>
    <x v="0"/>
    <x v="0"/>
    <x v="2"/>
    <x v="2"/>
    <x v="0"/>
    <n v="444249.53"/>
    <n v="850000"/>
    <n v="850000"/>
    <n v="897028.25"/>
    <n v="47028.25"/>
    <n v="5.5327352941176473"/>
    <x v="2"/>
    <x v="1"/>
    <x v="6"/>
    <x v="6"/>
  </r>
  <r>
    <x v="0"/>
    <x v="0"/>
    <x v="10"/>
    <x v="63"/>
    <x v="0"/>
    <x v="461"/>
    <x v="461"/>
    <x v="0"/>
    <x v="0"/>
    <x v="0"/>
    <x v="0"/>
    <x v="2"/>
    <x v="2"/>
    <x v="0"/>
    <n v="48805.53"/>
    <n v="0"/>
    <n v="0"/>
    <n v="24419.5"/>
    <n v="24419.5"/>
    <m/>
    <x v="2"/>
    <x v="1"/>
    <x v="11"/>
    <x v="11"/>
  </r>
  <r>
    <x v="0"/>
    <x v="0"/>
    <x v="10"/>
    <x v="63"/>
    <x v="0"/>
    <x v="462"/>
    <x v="462"/>
    <x v="0"/>
    <x v="0"/>
    <x v="0"/>
    <x v="0"/>
    <x v="2"/>
    <x v="2"/>
    <x v="0"/>
    <n v="40551.31"/>
    <n v="250000"/>
    <n v="250000"/>
    <n v="215226"/>
    <n v="-34774"/>
    <n v="-13.909599999999999"/>
    <x v="2"/>
    <x v="0"/>
    <x v="6"/>
    <x v="6"/>
  </r>
  <r>
    <x v="0"/>
    <x v="0"/>
    <x v="10"/>
    <x v="63"/>
    <x v="0"/>
    <x v="463"/>
    <x v="463"/>
    <x v="0"/>
    <x v="0"/>
    <x v="0"/>
    <x v="0"/>
    <x v="2"/>
    <x v="2"/>
    <x v="0"/>
    <n v="8271.85"/>
    <n v="24000"/>
    <n v="24000"/>
    <n v="24007.32"/>
    <n v="7.32"/>
    <n v="3.0499999999999999E-2"/>
    <x v="2"/>
    <x v="1"/>
    <x v="8"/>
    <x v="8"/>
  </r>
  <r>
    <x v="0"/>
    <x v="0"/>
    <x v="10"/>
    <x v="63"/>
    <x v="0"/>
    <x v="464"/>
    <x v="464"/>
    <x v="0"/>
    <x v="0"/>
    <x v="0"/>
    <x v="0"/>
    <x v="2"/>
    <x v="2"/>
    <x v="0"/>
    <n v="31316.03"/>
    <n v="90000"/>
    <n v="90000"/>
    <n v="63722.25"/>
    <n v="-26277.75"/>
    <n v="-29.197500000000002"/>
    <x v="2"/>
    <x v="0"/>
    <x v="7"/>
    <x v="7"/>
  </r>
  <r>
    <x v="0"/>
    <x v="0"/>
    <x v="10"/>
    <x v="63"/>
    <x v="0"/>
    <x v="465"/>
    <x v="465"/>
    <x v="0"/>
    <x v="0"/>
    <x v="0"/>
    <x v="0"/>
    <x v="2"/>
    <x v="2"/>
    <x v="0"/>
    <n v="206858.3"/>
    <n v="0"/>
    <n v="0"/>
    <n v="14123"/>
    <n v="14123"/>
    <m/>
    <x v="2"/>
    <x v="1"/>
    <x v="11"/>
    <x v="11"/>
  </r>
  <r>
    <x v="0"/>
    <x v="0"/>
    <x v="10"/>
    <x v="63"/>
    <x v="0"/>
    <x v="466"/>
    <x v="466"/>
    <x v="0"/>
    <x v="0"/>
    <x v="0"/>
    <x v="0"/>
    <x v="2"/>
    <x v="2"/>
    <x v="0"/>
    <n v="1066.78"/>
    <n v="3000"/>
    <n v="3000"/>
    <n v="0"/>
    <n v="-3000"/>
    <n v="-100"/>
    <x v="2"/>
    <x v="0"/>
    <x v="12"/>
    <x v="12"/>
  </r>
  <r>
    <x v="0"/>
    <x v="0"/>
    <x v="10"/>
    <x v="63"/>
    <x v="0"/>
    <x v="467"/>
    <x v="467"/>
    <x v="0"/>
    <x v="0"/>
    <x v="0"/>
    <x v="0"/>
    <x v="2"/>
    <x v="2"/>
    <x v="0"/>
    <n v="2443"/>
    <n v="30000"/>
    <n v="30000"/>
    <n v="41708"/>
    <n v="11708"/>
    <n v="39.026666666666664"/>
    <x v="2"/>
    <x v="1"/>
    <x v="12"/>
    <x v="12"/>
  </r>
  <r>
    <x v="0"/>
    <x v="0"/>
    <x v="10"/>
    <x v="63"/>
    <x v="0"/>
    <x v="468"/>
    <x v="468"/>
    <x v="0"/>
    <x v="0"/>
    <x v="0"/>
    <x v="0"/>
    <x v="2"/>
    <x v="2"/>
    <x v="0"/>
    <n v="0"/>
    <n v="3000"/>
    <n v="3000"/>
    <n v="0"/>
    <n v="-3000"/>
    <n v="-100"/>
    <x v="2"/>
    <x v="0"/>
    <x v="11"/>
    <x v="11"/>
  </r>
  <r>
    <x v="0"/>
    <x v="0"/>
    <x v="10"/>
    <x v="63"/>
    <x v="0"/>
    <x v="469"/>
    <x v="469"/>
    <x v="0"/>
    <x v="0"/>
    <x v="0"/>
    <x v="0"/>
    <x v="2"/>
    <x v="2"/>
    <x v="0"/>
    <n v="2682.22"/>
    <n v="7220"/>
    <n v="7220"/>
    <n v="14586"/>
    <n v="7366"/>
    <n v="102.02216066481994"/>
    <x v="2"/>
    <x v="1"/>
    <x v="12"/>
    <x v="12"/>
  </r>
  <r>
    <x v="0"/>
    <x v="0"/>
    <x v="10"/>
    <x v="63"/>
    <x v="0"/>
    <x v="470"/>
    <x v="470"/>
    <x v="0"/>
    <x v="0"/>
    <x v="0"/>
    <x v="0"/>
    <x v="2"/>
    <x v="2"/>
    <x v="0"/>
    <n v="0"/>
    <n v="5000"/>
    <n v="5000"/>
    <n v="15634"/>
    <n v="10634"/>
    <n v="212.68"/>
    <x v="2"/>
    <x v="1"/>
    <x v="12"/>
    <x v="12"/>
  </r>
  <r>
    <x v="0"/>
    <x v="0"/>
    <x v="10"/>
    <x v="64"/>
    <x v="0"/>
    <x v="471"/>
    <x v="471"/>
    <x v="0"/>
    <x v="0"/>
    <x v="0"/>
    <x v="0"/>
    <x v="2"/>
    <x v="2"/>
    <x v="0"/>
    <n v="37649.81"/>
    <n v="120000"/>
    <n v="120000"/>
    <n v="90493.6"/>
    <n v="-29506.400000000001"/>
    <n v="-24.588666666666665"/>
    <x v="2"/>
    <x v="0"/>
    <x v="12"/>
    <x v="12"/>
  </r>
  <r>
    <x v="0"/>
    <x v="0"/>
    <x v="10"/>
    <x v="64"/>
    <x v="0"/>
    <x v="472"/>
    <x v="472"/>
    <x v="0"/>
    <x v="0"/>
    <x v="0"/>
    <x v="0"/>
    <x v="2"/>
    <x v="2"/>
    <x v="0"/>
    <n v="14963.46"/>
    <n v="10000"/>
    <n v="10000"/>
    <n v="8685"/>
    <n v="-1315"/>
    <n v="-13.15"/>
    <x v="2"/>
    <x v="0"/>
    <x v="9"/>
    <x v="9"/>
  </r>
  <r>
    <x v="0"/>
    <x v="0"/>
    <x v="10"/>
    <x v="64"/>
    <x v="0"/>
    <x v="473"/>
    <x v="473"/>
    <x v="0"/>
    <x v="0"/>
    <x v="0"/>
    <x v="0"/>
    <x v="2"/>
    <x v="2"/>
    <x v="0"/>
    <n v="326509.5"/>
    <n v="2000000"/>
    <n v="2000000"/>
    <n v="4173676.98"/>
    <n v="2173676.98"/>
    <n v="108.683849"/>
    <x v="2"/>
    <x v="1"/>
    <x v="6"/>
    <x v="6"/>
  </r>
  <r>
    <x v="0"/>
    <x v="0"/>
    <x v="10"/>
    <x v="64"/>
    <x v="0"/>
    <x v="474"/>
    <x v="474"/>
    <x v="0"/>
    <x v="0"/>
    <x v="0"/>
    <x v="0"/>
    <x v="2"/>
    <x v="2"/>
    <x v="0"/>
    <n v="0"/>
    <n v="0"/>
    <n v="0"/>
    <n v="18322"/>
    <n v="18322"/>
    <m/>
    <x v="2"/>
    <x v="1"/>
    <x v="12"/>
    <x v="12"/>
  </r>
  <r>
    <x v="0"/>
    <x v="0"/>
    <x v="10"/>
    <x v="64"/>
    <x v="0"/>
    <x v="475"/>
    <x v="475"/>
    <x v="0"/>
    <x v="0"/>
    <x v="0"/>
    <x v="0"/>
    <x v="2"/>
    <x v="2"/>
    <x v="0"/>
    <n v="11707.93"/>
    <n v="0"/>
    <n v="0"/>
    <n v="6245"/>
    <n v="6245"/>
    <m/>
    <x v="2"/>
    <x v="1"/>
    <x v="11"/>
    <x v="11"/>
  </r>
  <r>
    <x v="0"/>
    <x v="0"/>
    <x v="10"/>
    <x v="64"/>
    <x v="0"/>
    <x v="476"/>
    <x v="476"/>
    <x v="0"/>
    <x v="0"/>
    <x v="0"/>
    <x v="0"/>
    <x v="2"/>
    <x v="2"/>
    <x v="0"/>
    <n v="18131.41"/>
    <n v="46592"/>
    <n v="46592"/>
    <n v="58338"/>
    <n v="11746"/>
    <n v="25.210336538461537"/>
    <x v="2"/>
    <x v="1"/>
    <x v="12"/>
    <x v="12"/>
  </r>
  <r>
    <x v="0"/>
    <x v="0"/>
    <x v="6"/>
    <x v="65"/>
    <x v="0"/>
    <x v="477"/>
    <x v="477"/>
    <x v="0"/>
    <x v="0"/>
    <x v="0"/>
    <x v="0"/>
    <x v="2"/>
    <x v="2"/>
    <x v="0"/>
    <n v="35635.33"/>
    <n v="90000"/>
    <n v="90000"/>
    <n v="67825.5"/>
    <n v="-22174.5"/>
    <n v="-24.638333333333332"/>
    <x v="2"/>
    <x v="0"/>
    <x v="12"/>
    <x v="12"/>
  </r>
  <r>
    <x v="0"/>
    <x v="0"/>
    <x v="6"/>
    <x v="65"/>
    <x v="0"/>
    <x v="478"/>
    <x v="478"/>
    <x v="0"/>
    <x v="0"/>
    <x v="0"/>
    <x v="0"/>
    <x v="2"/>
    <x v="2"/>
    <x v="0"/>
    <n v="152353.48000000001"/>
    <n v="200000"/>
    <n v="200000"/>
    <n v="190262"/>
    <n v="-9738"/>
    <n v="-4.8689999999999998"/>
    <x v="2"/>
    <x v="0"/>
    <x v="9"/>
    <x v="9"/>
  </r>
  <r>
    <x v="0"/>
    <x v="0"/>
    <x v="6"/>
    <x v="65"/>
    <x v="0"/>
    <x v="479"/>
    <x v="479"/>
    <x v="0"/>
    <x v="0"/>
    <x v="0"/>
    <x v="0"/>
    <x v="2"/>
    <x v="2"/>
    <x v="0"/>
    <n v="440423.95"/>
    <n v="79041"/>
    <n v="79041"/>
    <n v="198798"/>
    <n v="119757"/>
    <n v="151.51250616768513"/>
    <x v="2"/>
    <x v="1"/>
    <x v="11"/>
    <x v="11"/>
  </r>
  <r>
    <x v="0"/>
    <x v="0"/>
    <x v="6"/>
    <x v="65"/>
    <x v="0"/>
    <x v="480"/>
    <x v="480"/>
    <x v="0"/>
    <x v="0"/>
    <x v="0"/>
    <x v="0"/>
    <x v="2"/>
    <x v="2"/>
    <x v="0"/>
    <n v="50419.26"/>
    <n v="100500"/>
    <n v="100500"/>
    <n v="50642.5"/>
    <n v="-49857.5"/>
    <n v="-49.609452736318403"/>
    <x v="2"/>
    <x v="0"/>
    <x v="7"/>
    <x v="7"/>
  </r>
  <r>
    <x v="0"/>
    <x v="0"/>
    <x v="6"/>
    <x v="65"/>
    <x v="0"/>
    <x v="481"/>
    <x v="481"/>
    <x v="0"/>
    <x v="0"/>
    <x v="0"/>
    <x v="0"/>
    <x v="2"/>
    <x v="2"/>
    <x v="0"/>
    <n v="23889.86"/>
    <n v="100000"/>
    <n v="100000"/>
    <n v="173674.89"/>
    <n v="73674.89"/>
    <n v="73.674890000000005"/>
    <x v="2"/>
    <x v="1"/>
    <x v="12"/>
    <x v="12"/>
  </r>
  <r>
    <x v="0"/>
    <x v="0"/>
    <x v="6"/>
    <x v="65"/>
    <x v="0"/>
    <x v="482"/>
    <x v="482"/>
    <x v="0"/>
    <x v="0"/>
    <x v="0"/>
    <x v="0"/>
    <x v="2"/>
    <x v="2"/>
    <x v="0"/>
    <n v="387181.13"/>
    <n v="645000"/>
    <n v="645000"/>
    <n v="669346"/>
    <n v="24346"/>
    <n v="3.7745736434108532"/>
    <x v="2"/>
    <x v="1"/>
    <x v="6"/>
    <x v="6"/>
  </r>
  <r>
    <x v="0"/>
    <x v="0"/>
    <x v="6"/>
    <x v="65"/>
    <x v="0"/>
    <x v="483"/>
    <x v="483"/>
    <x v="0"/>
    <x v="0"/>
    <x v="0"/>
    <x v="0"/>
    <x v="2"/>
    <x v="2"/>
    <x v="0"/>
    <n v="9045.57"/>
    <n v="40000"/>
    <n v="40000"/>
    <n v="82843"/>
    <n v="42843"/>
    <n v="107.1075"/>
    <x v="2"/>
    <x v="1"/>
    <x v="9"/>
    <x v="9"/>
  </r>
  <r>
    <x v="0"/>
    <x v="0"/>
    <x v="6"/>
    <x v="65"/>
    <x v="0"/>
    <x v="484"/>
    <x v="484"/>
    <x v="0"/>
    <x v="0"/>
    <x v="0"/>
    <x v="0"/>
    <x v="2"/>
    <x v="2"/>
    <x v="0"/>
    <n v="40237.47"/>
    <n v="90000"/>
    <n v="90000"/>
    <n v="104007"/>
    <n v="14007"/>
    <n v="15.563333333333334"/>
    <x v="2"/>
    <x v="1"/>
    <x v="11"/>
    <x v="11"/>
  </r>
  <r>
    <x v="0"/>
    <x v="0"/>
    <x v="6"/>
    <x v="65"/>
    <x v="0"/>
    <x v="485"/>
    <x v="485"/>
    <x v="0"/>
    <x v="0"/>
    <x v="0"/>
    <x v="0"/>
    <x v="2"/>
    <x v="2"/>
    <x v="0"/>
    <n v="51125.56"/>
    <n v="60000"/>
    <n v="60000"/>
    <n v="41309.75"/>
    <n v="-18690.25"/>
    <n v="-31.150416666666665"/>
    <x v="2"/>
    <x v="0"/>
    <x v="11"/>
    <x v="11"/>
  </r>
  <r>
    <x v="0"/>
    <x v="0"/>
    <x v="6"/>
    <x v="65"/>
    <x v="0"/>
    <x v="486"/>
    <x v="486"/>
    <x v="0"/>
    <x v="0"/>
    <x v="0"/>
    <x v="0"/>
    <x v="2"/>
    <x v="2"/>
    <x v="0"/>
    <n v="73649.37"/>
    <n v="230220"/>
    <n v="230220"/>
    <n v="288820.64"/>
    <n v="58600.639999999999"/>
    <n v="25.454191642776475"/>
    <x v="2"/>
    <x v="1"/>
    <x v="6"/>
    <x v="6"/>
  </r>
  <r>
    <x v="0"/>
    <x v="0"/>
    <x v="6"/>
    <x v="65"/>
    <x v="0"/>
    <x v="487"/>
    <x v="487"/>
    <x v="0"/>
    <x v="0"/>
    <x v="0"/>
    <x v="0"/>
    <x v="2"/>
    <x v="2"/>
    <x v="0"/>
    <n v="39384.31"/>
    <n v="15000"/>
    <n v="15000"/>
    <n v="8110"/>
    <n v="-6890"/>
    <n v="-45.93333333333333"/>
    <x v="2"/>
    <x v="0"/>
    <x v="12"/>
    <x v="12"/>
  </r>
  <r>
    <x v="0"/>
    <x v="0"/>
    <x v="6"/>
    <x v="65"/>
    <x v="0"/>
    <x v="488"/>
    <x v="488"/>
    <x v="0"/>
    <x v="0"/>
    <x v="0"/>
    <x v="0"/>
    <x v="2"/>
    <x v="2"/>
    <x v="0"/>
    <n v="8124.89"/>
    <n v="8500"/>
    <n v="8500"/>
    <n v="0"/>
    <n v="-8500"/>
    <n v="-100"/>
    <x v="2"/>
    <x v="0"/>
    <x v="11"/>
    <x v="11"/>
  </r>
  <r>
    <x v="0"/>
    <x v="0"/>
    <x v="6"/>
    <x v="66"/>
    <x v="0"/>
    <x v="489"/>
    <x v="489"/>
    <x v="0"/>
    <x v="0"/>
    <x v="0"/>
    <x v="0"/>
    <x v="2"/>
    <x v="2"/>
    <x v="0"/>
    <n v="535578.34"/>
    <n v="643000"/>
    <n v="643000"/>
    <n v="875754.17"/>
    <n v="232754.17"/>
    <n v="36.198160186625195"/>
    <x v="2"/>
    <x v="1"/>
    <x v="11"/>
    <x v="11"/>
  </r>
  <r>
    <x v="0"/>
    <x v="0"/>
    <x v="6"/>
    <x v="66"/>
    <x v="0"/>
    <x v="490"/>
    <x v="490"/>
    <x v="0"/>
    <x v="0"/>
    <x v="0"/>
    <x v="0"/>
    <x v="2"/>
    <x v="2"/>
    <x v="0"/>
    <n v="20702.66"/>
    <n v="52000"/>
    <n v="52000"/>
    <n v="356199"/>
    <n v="304199"/>
    <n v="584.99807692307695"/>
    <x v="2"/>
    <x v="1"/>
    <x v="12"/>
    <x v="12"/>
  </r>
  <r>
    <x v="0"/>
    <x v="0"/>
    <x v="6"/>
    <x v="66"/>
    <x v="0"/>
    <x v="491"/>
    <x v="491"/>
    <x v="0"/>
    <x v="0"/>
    <x v="0"/>
    <x v="0"/>
    <x v="2"/>
    <x v="2"/>
    <x v="0"/>
    <n v="616867.21"/>
    <n v="609799.1"/>
    <n v="609799.1"/>
    <n v="1108146.33"/>
    <n v="498347.23"/>
    <n v="81.723182274293279"/>
    <x v="2"/>
    <x v="1"/>
    <x v="9"/>
    <x v="9"/>
  </r>
  <r>
    <x v="0"/>
    <x v="0"/>
    <x v="6"/>
    <x v="66"/>
    <x v="0"/>
    <x v="492"/>
    <x v="492"/>
    <x v="0"/>
    <x v="0"/>
    <x v="0"/>
    <x v="0"/>
    <x v="2"/>
    <x v="2"/>
    <x v="0"/>
    <n v="4574.3900000000003"/>
    <n v="17000"/>
    <n v="17000"/>
    <n v="9505"/>
    <n v="-7495"/>
    <n v="-44.088235294117645"/>
    <x v="2"/>
    <x v="0"/>
    <x v="0"/>
    <x v="0"/>
  </r>
  <r>
    <x v="0"/>
    <x v="0"/>
    <x v="6"/>
    <x v="66"/>
    <x v="0"/>
    <x v="493"/>
    <x v="493"/>
    <x v="0"/>
    <x v="0"/>
    <x v="0"/>
    <x v="0"/>
    <x v="2"/>
    <x v="2"/>
    <x v="0"/>
    <n v="17636.03"/>
    <n v="132134.91"/>
    <n v="132134.91"/>
    <n v="104779.88"/>
    <n v="-27355.03"/>
    <n v="-20.702348834233131"/>
    <x v="2"/>
    <x v="0"/>
    <x v="11"/>
    <x v="11"/>
  </r>
  <r>
    <x v="0"/>
    <x v="0"/>
    <x v="6"/>
    <x v="66"/>
    <x v="0"/>
    <x v="494"/>
    <x v="494"/>
    <x v="0"/>
    <x v="0"/>
    <x v="0"/>
    <x v="0"/>
    <x v="2"/>
    <x v="2"/>
    <x v="0"/>
    <n v="30597.33"/>
    <n v="37863.599999999999"/>
    <n v="37863.599999999999"/>
    <n v="135398"/>
    <n v="97534.399999999994"/>
    <n v="257.59410093070915"/>
    <x v="2"/>
    <x v="1"/>
    <x v="11"/>
    <x v="11"/>
  </r>
  <r>
    <x v="0"/>
    <x v="0"/>
    <x v="6"/>
    <x v="66"/>
    <x v="0"/>
    <x v="495"/>
    <x v="495"/>
    <x v="0"/>
    <x v="0"/>
    <x v="0"/>
    <x v="0"/>
    <x v="2"/>
    <x v="2"/>
    <x v="0"/>
    <n v="35879.85"/>
    <n v="41753.75"/>
    <n v="41753.75"/>
    <n v="40628"/>
    <n v="-1125.75"/>
    <n v="-2.6961650151184027"/>
    <x v="2"/>
    <x v="0"/>
    <x v="12"/>
    <x v="12"/>
  </r>
  <r>
    <x v="0"/>
    <x v="0"/>
    <x v="6"/>
    <x v="67"/>
    <x v="0"/>
    <x v="496"/>
    <x v="496"/>
    <x v="0"/>
    <x v="0"/>
    <x v="0"/>
    <x v="0"/>
    <x v="2"/>
    <x v="2"/>
    <x v="0"/>
    <n v="0"/>
    <n v="4783.1899999999996"/>
    <n v="4783.1899999999996"/>
    <n v="0"/>
    <n v="-4783.1899999999996"/>
    <n v="-100"/>
    <x v="2"/>
    <x v="0"/>
    <x v="0"/>
    <x v="0"/>
  </r>
  <r>
    <x v="0"/>
    <x v="0"/>
    <x v="6"/>
    <x v="67"/>
    <x v="0"/>
    <x v="497"/>
    <x v="497"/>
    <x v="0"/>
    <x v="0"/>
    <x v="0"/>
    <x v="0"/>
    <x v="2"/>
    <x v="2"/>
    <x v="0"/>
    <n v="34935.83"/>
    <n v="40000"/>
    <n v="40000"/>
    <n v="28036"/>
    <n v="-11964"/>
    <n v="-29.91"/>
    <x v="2"/>
    <x v="0"/>
    <x v="11"/>
    <x v="11"/>
  </r>
  <r>
    <x v="0"/>
    <x v="0"/>
    <x v="6"/>
    <x v="67"/>
    <x v="0"/>
    <x v="498"/>
    <x v="498"/>
    <x v="0"/>
    <x v="0"/>
    <x v="0"/>
    <x v="0"/>
    <x v="2"/>
    <x v="2"/>
    <x v="0"/>
    <n v="22715.16"/>
    <n v="31286"/>
    <n v="31286"/>
    <n v="159070"/>
    <n v="127784"/>
    <n v="408.43827910247393"/>
    <x v="2"/>
    <x v="1"/>
    <x v="11"/>
    <x v="11"/>
  </r>
  <r>
    <x v="0"/>
    <x v="0"/>
    <x v="6"/>
    <x v="67"/>
    <x v="0"/>
    <x v="499"/>
    <x v="499"/>
    <x v="0"/>
    <x v="0"/>
    <x v="0"/>
    <x v="0"/>
    <x v="2"/>
    <x v="2"/>
    <x v="0"/>
    <n v="101591.14"/>
    <n v="30000"/>
    <n v="30000"/>
    <n v="35205"/>
    <n v="5205"/>
    <n v="17.350000000000001"/>
    <x v="2"/>
    <x v="1"/>
    <x v="10"/>
    <x v="10"/>
  </r>
  <r>
    <x v="0"/>
    <x v="0"/>
    <x v="6"/>
    <x v="67"/>
    <x v="0"/>
    <x v="500"/>
    <x v="500"/>
    <x v="0"/>
    <x v="0"/>
    <x v="0"/>
    <x v="0"/>
    <x v="2"/>
    <x v="2"/>
    <x v="0"/>
    <n v="141065.62"/>
    <n v="150000"/>
    <n v="150000"/>
    <n v="106691"/>
    <n v="-43309"/>
    <n v="-28.872666666666667"/>
    <x v="2"/>
    <x v="0"/>
    <x v="7"/>
    <x v="7"/>
  </r>
  <r>
    <x v="0"/>
    <x v="0"/>
    <x v="6"/>
    <x v="67"/>
    <x v="0"/>
    <x v="501"/>
    <x v="501"/>
    <x v="0"/>
    <x v="0"/>
    <x v="0"/>
    <x v="0"/>
    <x v="2"/>
    <x v="2"/>
    <x v="0"/>
    <n v="12604.98"/>
    <n v="91030"/>
    <n v="91030"/>
    <n v="108507"/>
    <n v="17477"/>
    <n v="19.199165110403165"/>
    <x v="2"/>
    <x v="1"/>
    <x v="11"/>
    <x v="11"/>
  </r>
  <r>
    <x v="0"/>
    <x v="0"/>
    <x v="6"/>
    <x v="67"/>
    <x v="0"/>
    <x v="502"/>
    <x v="502"/>
    <x v="0"/>
    <x v="0"/>
    <x v="0"/>
    <x v="0"/>
    <x v="2"/>
    <x v="2"/>
    <x v="0"/>
    <n v="7566.62"/>
    <n v="15000"/>
    <n v="15000"/>
    <n v="31982"/>
    <n v="16982"/>
    <n v="113.21333333333334"/>
    <x v="2"/>
    <x v="1"/>
    <x v="12"/>
    <x v="12"/>
  </r>
  <r>
    <x v="0"/>
    <x v="0"/>
    <x v="6"/>
    <x v="67"/>
    <x v="0"/>
    <x v="503"/>
    <x v="503"/>
    <x v="0"/>
    <x v="0"/>
    <x v="0"/>
    <x v="0"/>
    <x v="2"/>
    <x v="2"/>
    <x v="0"/>
    <n v="7026.03"/>
    <n v="30000"/>
    <n v="30000"/>
    <n v="9763"/>
    <n v="-20237"/>
    <n v="-67.456666666666663"/>
    <x v="2"/>
    <x v="0"/>
    <x v="12"/>
    <x v="12"/>
  </r>
  <r>
    <x v="0"/>
    <x v="0"/>
    <x v="6"/>
    <x v="67"/>
    <x v="0"/>
    <x v="504"/>
    <x v="50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68"/>
    <x v="0"/>
    <x v="505"/>
    <x v="505"/>
    <x v="0"/>
    <x v="0"/>
    <x v="0"/>
    <x v="0"/>
    <x v="2"/>
    <x v="2"/>
    <x v="0"/>
    <n v="31246.48"/>
    <n v="115453.52"/>
    <n v="115453.52"/>
    <n v="133763.5"/>
    <n v="18309.98"/>
    <n v="15.859178654752146"/>
    <x v="2"/>
    <x v="1"/>
    <x v="11"/>
    <x v="11"/>
  </r>
  <r>
    <x v="0"/>
    <x v="0"/>
    <x v="11"/>
    <x v="68"/>
    <x v="0"/>
    <x v="506"/>
    <x v="506"/>
    <x v="0"/>
    <x v="0"/>
    <x v="0"/>
    <x v="0"/>
    <x v="2"/>
    <x v="2"/>
    <x v="0"/>
    <n v="77714.58"/>
    <n v="100000"/>
    <n v="100000"/>
    <n v="78296"/>
    <n v="-21704"/>
    <n v="-21.704000000000001"/>
    <x v="2"/>
    <x v="0"/>
    <x v="12"/>
    <x v="12"/>
  </r>
  <r>
    <x v="0"/>
    <x v="0"/>
    <x v="11"/>
    <x v="68"/>
    <x v="0"/>
    <x v="507"/>
    <x v="507"/>
    <x v="0"/>
    <x v="0"/>
    <x v="0"/>
    <x v="0"/>
    <x v="2"/>
    <x v="2"/>
    <x v="0"/>
    <n v="54633.48"/>
    <n v="2805638"/>
    <n v="2805638"/>
    <n v="5170608.75"/>
    <n v="2364970.75"/>
    <n v="84.293510067941767"/>
    <x v="2"/>
    <x v="1"/>
    <x v="9"/>
    <x v="9"/>
  </r>
  <r>
    <x v="0"/>
    <x v="0"/>
    <x v="11"/>
    <x v="68"/>
    <x v="0"/>
    <x v="508"/>
    <x v="508"/>
    <x v="0"/>
    <x v="0"/>
    <x v="0"/>
    <x v="0"/>
    <x v="2"/>
    <x v="2"/>
    <x v="0"/>
    <n v="0"/>
    <m/>
    <m/>
    <n v="0"/>
    <m/>
    <m/>
    <x v="2"/>
    <x v="2"/>
    <x v="10"/>
    <x v="10"/>
  </r>
  <r>
    <x v="0"/>
    <x v="0"/>
    <x v="11"/>
    <x v="68"/>
    <x v="0"/>
    <x v="509"/>
    <x v="509"/>
    <x v="0"/>
    <x v="0"/>
    <x v="0"/>
    <x v="0"/>
    <x v="2"/>
    <x v="2"/>
    <x v="0"/>
    <n v="0"/>
    <n v="0"/>
    <n v="0"/>
    <n v="560663.25"/>
    <n v="560663.25"/>
    <m/>
    <x v="2"/>
    <x v="1"/>
    <x v="9"/>
    <x v="9"/>
  </r>
  <r>
    <x v="0"/>
    <x v="0"/>
    <x v="11"/>
    <x v="68"/>
    <x v="0"/>
    <x v="510"/>
    <x v="510"/>
    <x v="0"/>
    <x v="0"/>
    <x v="0"/>
    <x v="0"/>
    <x v="2"/>
    <x v="2"/>
    <x v="0"/>
    <n v="401.24"/>
    <n v="23830"/>
    <n v="23830"/>
    <n v="17864"/>
    <n v="-5966"/>
    <n v="-25.035669324381033"/>
    <x v="2"/>
    <x v="0"/>
    <x v="10"/>
    <x v="10"/>
  </r>
  <r>
    <x v="0"/>
    <x v="0"/>
    <x v="11"/>
    <x v="69"/>
    <x v="0"/>
    <x v="511"/>
    <x v="511"/>
    <x v="0"/>
    <x v="0"/>
    <x v="0"/>
    <x v="0"/>
    <x v="2"/>
    <x v="2"/>
    <x v="0"/>
    <n v="25448.49"/>
    <n v="60000"/>
    <n v="60000"/>
    <n v="44025.53"/>
    <n v="-15974.47"/>
    <n v="-26.624116666666666"/>
    <x v="2"/>
    <x v="0"/>
    <x v="11"/>
    <x v="11"/>
  </r>
  <r>
    <x v="0"/>
    <x v="0"/>
    <x v="11"/>
    <x v="69"/>
    <x v="0"/>
    <x v="512"/>
    <x v="512"/>
    <x v="0"/>
    <x v="0"/>
    <x v="0"/>
    <x v="0"/>
    <x v="2"/>
    <x v="2"/>
    <x v="0"/>
    <n v="51605.62"/>
    <n v="20000"/>
    <n v="20000"/>
    <n v="30541.5"/>
    <n v="10541.5"/>
    <n v="52.707500000000003"/>
    <x v="2"/>
    <x v="1"/>
    <x v="11"/>
    <x v="11"/>
  </r>
  <r>
    <x v="0"/>
    <x v="0"/>
    <x v="11"/>
    <x v="69"/>
    <x v="0"/>
    <x v="513"/>
    <x v="513"/>
    <x v="0"/>
    <x v="0"/>
    <x v="0"/>
    <x v="0"/>
    <x v="2"/>
    <x v="2"/>
    <x v="0"/>
    <n v="10726.44"/>
    <n v="40000"/>
    <n v="40000"/>
    <n v="47529.75"/>
    <n v="7529.75"/>
    <n v="18.824375"/>
    <x v="2"/>
    <x v="1"/>
    <x v="11"/>
    <x v="11"/>
  </r>
  <r>
    <x v="0"/>
    <x v="0"/>
    <x v="11"/>
    <x v="69"/>
    <x v="0"/>
    <x v="514"/>
    <x v="514"/>
    <x v="0"/>
    <x v="0"/>
    <x v="0"/>
    <x v="0"/>
    <x v="2"/>
    <x v="2"/>
    <x v="0"/>
    <n v="17785.78"/>
    <n v="28000"/>
    <n v="28000"/>
    <n v="100167.79"/>
    <n v="72167.789999999994"/>
    <n v="257.74210714285709"/>
    <x v="2"/>
    <x v="1"/>
    <x v="7"/>
    <x v="7"/>
  </r>
  <r>
    <x v="0"/>
    <x v="0"/>
    <x v="11"/>
    <x v="69"/>
    <x v="0"/>
    <x v="515"/>
    <x v="515"/>
    <x v="0"/>
    <x v="0"/>
    <x v="0"/>
    <x v="0"/>
    <x v="2"/>
    <x v="2"/>
    <x v="0"/>
    <n v="217270.35"/>
    <n v="800000"/>
    <n v="800000"/>
    <n v="845337.5"/>
    <n v="45337.5"/>
    <n v="5.6671874999999998"/>
    <x v="2"/>
    <x v="1"/>
    <x v="6"/>
    <x v="6"/>
  </r>
  <r>
    <x v="0"/>
    <x v="0"/>
    <x v="11"/>
    <x v="69"/>
    <x v="0"/>
    <x v="516"/>
    <x v="516"/>
    <x v="0"/>
    <x v="0"/>
    <x v="0"/>
    <x v="0"/>
    <x v="2"/>
    <x v="2"/>
    <x v="0"/>
    <n v="63036.29"/>
    <n v="180000"/>
    <n v="180000"/>
    <n v="79127"/>
    <n v="-100873"/>
    <n v="-56.040555555555557"/>
    <x v="2"/>
    <x v="0"/>
    <x v="12"/>
    <x v="12"/>
  </r>
  <r>
    <x v="0"/>
    <x v="0"/>
    <x v="11"/>
    <x v="69"/>
    <x v="0"/>
    <x v="517"/>
    <x v="517"/>
    <x v="0"/>
    <x v="0"/>
    <x v="0"/>
    <x v="0"/>
    <x v="2"/>
    <x v="2"/>
    <x v="0"/>
    <n v="2060.71"/>
    <n v="3000"/>
    <n v="3000"/>
    <n v="121329"/>
    <n v="118329"/>
    <n v="3944.3"/>
    <x v="2"/>
    <x v="1"/>
    <x v="11"/>
    <x v="11"/>
  </r>
  <r>
    <x v="0"/>
    <x v="0"/>
    <x v="11"/>
    <x v="70"/>
    <x v="0"/>
    <x v="518"/>
    <x v="518"/>
    <x v="0"/>
    <x v="0"/>
    <x v="0"/>
    <x v="0"/>
    <x v="2"/>
    <x v="2"/>
    <x v="0"/>
    <n v="22600.31"/>
    <n v="50000"/>
    <n v="50000"/>
    <n v="53879.5"/>
    <n v="3879.5"/>
    <n v="7.7590000000000003"/>
    <x v="2"/>
    <x v="1"/>
    <x v="11"/>
    <x v="11"/>
  </r>
  <r>
    <x v="0"/>
    <x v="0"/>
    <x v="11"/>
    <x v="70"/>
    <x v="0"/>
    <x v="519"/>
    <x v="519"/>
    <x v="0"/>
    <x v="0"/>
    <x v="0"/>
    <x v="0"/>
    <x v="2"/>
    <x v="2"/>
    <x v="0"/>
    <n v="13135.69"/>
    <n v="20000"/>
    <n v="20000"/>
    <n v="242190.05"/>
    <n v="222190.05"/>
    <n v="1110.9502500000001"/>
    <x v="2"/>
    <x v="1"/>
    <x v="8"/>
    <x v="8"/>
  </r>
  <r>
    <x v="0"/>
    <x v="0"/>
    <x v="11"/>
    <x v="70"/>
    <x v="0"/>
    <x v="520"/>
    <x v="520"/>
    <x v="0"/>
    <x v="0"/>
    <x v="0"/>
    <x v="0"/>
    <x v="2"/>
    <x v="2"/>
    <x v="0"/>
    <n v="92762.9"/>
    <n v="200000"/>
    <n v="200000"/>
    <n v="148923.32999999999"/>
    <n v="-51076.67"/>
    <n v="-25.538335"/>
    <x v="2"/>
    <x v="0"/>
    <x v="11"/>
    <x v="11"/>
  </r>
  <r>
    <x v="0"/>
    <x v="0"/>
    <x v="11"/>
    <x v="70"/>
    <x v="0"/>
    <x v="521"/>
    <x v="521"/>
    <x v="0"/>
    <x v="0"/>
    <x v="0"/>
    <x v="0"/>
    <x v="2"/>
    <x v="2"/>
    <x v="0"/>
    <n v="59258.61"/>
    <n v="66550"/>
    <n v="66550"/>
    <n v="161561"/>
    <n v="95011"/>
    <n v="142.7663410969196"/>
    <x v="2"/>
    <x v="1"/>
    <x v="8"/>
    <x v="8"/>
  </r>
  <r>
    <x v="0"/>
    <x v="0"/>
    <x v="11"/>
    <x v="70"/>
    <x v="0"/>
    <x v="522"/>
    <x v="522"/>
    <x v="0"/>
    <x v="0"/>
    <x v="0"/>
    <x v="0"/>
    <x v="2"/>
    <x v="2"/>
    <x v="0"/>
    <n v="12002.25"/>
    <n v="13000"/>
    <n v="13000"/>
    <n v="92800.5"/>
    <n v="79800.5"/>
    <n v="613.85"/>
    <x v="2"/>
    <x v="1"/>
    <x v="12"/>
    <x v="12"/>
  </r>
  <r>
    <x v="0"/>
    <x v="0"/>
    <x v="11"/>
    <x v="70"/>
    <x v="0"/>
    <x v="523"/>
    <x v="523"/>
    <x v="0"/>
    <x v="0"/>
    <x v="0"/>
    <x v="0"/>
    <x v="2"/>
    <x v="2"/>
    <x v="0"/>
    <n v="30694.05"/>
    <n v="59624.18"/>
    <n v="59624.18"/>
    <n v="234362"/>
    <n v="174737.82"/>
    <n v="293.06536375007585"/>
    <x v="2"/>
    <x v="1"/>
    <x v="7"/>
    <x v="7"/>
  </r>
  <r>
    <x v="0"/>
    <x v="0"/>
    <x v="11"/>
    <x v="70"/>
    <x v="0"/>
    <x v="524"/>
    <x v="524"/>
    <x v="0"/>
    <x v="0"/>
    <x v="0"/>
    <x v="0"/>
    <x v="2"/>
    <x v="2"/>
    <x v="0"/>
    <n v="24411.58"/>
    <n v="150500"/>
    <n v="150500"/>
    <n v="107488.5"/>
    <n v="-43011.5"/>
    <n v="-28.579069767441858"/>
    <x v="2"/>
    <x v="0"/>
    <x v="11"/>
    <x v="11"/>
  </r>
  <r>
    <x v="0"/>
    <x v="0"/>
    <x v="6"/>
    <x v="71"/>
    <x v="0"/>
    <x v="525"/>
    <x v="525"/>
    <x v="0"/>
    <x v="0"/>
    <x v="0"/>
    <x v="0"/>
    <x v="2"/>
    <x v="2"/>
    <x v="0"/>
    <n v="45985.41"/>
    <n v="25000"/>
    <n v="25000"/>
    <n v="17017"/>
    <n v="-7983"/>
    <n v="-31.931999999999999"/>
    <x v="2"/>
    <x v="0"/>
    <x v="12"/>
    <x v="12"/>
  </r>
  <r>
    <x v="0"/>
    <x v="0"/>
    <x v="6"/>
    <x v="71"/>
    <x v="0"/>
    <x v="526"/>
    <x v="526"/>
    <x v="0"/>
    <x v="0"/>
    <x v="0"/>
    <x v="0"/>
    <x v="2"/>
    <x v="2"/>
    <x v="0"/>
    <n v="24502.42"/>
    <n v="30000"/>
    <n v="30000"/>
    <n v="19073.25"/>
    <n v="-10926.75"/>
    <n v="-36.422499999999999"/>
    <x v="2"/>
    <x v="0"/>
    <x v="11"/>
    <x v="11"/>
  </r>
  <r>
    <x v="0"/>
    <x v="0"/>
    <x v="6"/>
    <x v="71"/>
    <x v="0"/>
    <x v="527"/>
    <x v="527"/>
    <x v="0"/>
    <x v="0"/>
    <x v="0"/>
    <x v="0"/>
    <x v="2"/>
    <x v="2"/>
    <x v="0"/>
    <n v="526796.73"/>
    <n v="650000"/>
    <n v="650000"/>
    <n v="759535.75"/>
    <n v="109535.75"/>
    <n v="16.851653846153848"/>
    <x v="2"/>
    <x v="1"/>
    <x v="10"/>
    <x v="10"/>
  </r>
  <r>
    <x v="0"/>
    <x v="0"/>
    <x v="6"/>
    <x v="71"/>
    <x v="0"/>
    <x v="528"/>
    <x v="528"/>
    <x v="0"/>
    <x v="0"/>
    <x v="0"/>
    <x v="0"/>
    <x v="2"/>
    <x v="2"/>
    <x v="0"/>
    <n v="14297.18"/>
    <n v="87456"/>
    <n v="87456"/>
    <n v="82765"/>
    <n v="-4691"/>
    <n v="-5.363840102451519"/>
    <x v="2"/>
    <x v="0"/>
    <x v="11"/>
    <x v="11"/>
  </r>
  <r>
    <x v="0"/>
    <x v="0"/>
    <x v="6"/>
    <x v="71"/>
    <x v="0"/>
    <x v="529"/>
    <x v="529"/>
    <x v="0"/>
    <x v="0"/>
    <x v="0"/>
    <x v="0"/>
    <x v="2"/>
    <x v="2"/>
    <x v="0"/>
    <n v="13334.64"/>
    <n v="50000"/>
    <n v="50000"/>
    <n v="92928.25"/>
    <n v="42928.25"/>
    <n v="85.856499999999997"/>
    <x v="2"/>
    <x v="1"/>
    <x v="11"/>
    <x v="11"/>
  </r>
  <r>
    <x v="0"/>
    <x v="0"/>
    <x v="6"/>
    <x v="71"/>
    <x v="0"/>
    <x v="530"/>
    <x v="530"/>
    <x v="0"/>
    <x v="0"/>
    <x v="0"/>
    <x v="0"/>
    <x v="2"/>
    <x v="2"/>
    <x v="0"/>
    <n v="64673.62"/>
    <n v="180000"/>
    <n v="180000"/>
    <n v="109280.5"/>
    <n v="-70719.5"/>
    <n v="-39.288611111111109"/>
    <x v="2"/>
    <x v="0"/>
    <x v="12"/>
    <x v="12"/>
  </r>
  <r>
    <x v="0"/>
    <x v="0"/>
    <x v="11"/>
    <x v="72"/>
    <x v="0"/>
    <x v="531"/>
    <x v="531"/>
    <x v="0"/>
    <x v="0"/>
    <x v="0"/>
    <x v="0"/>
    <x v="2"/>
    <x v="2"/>
    <x v="0"/>
    <n v="29808.98"/>
    <n v="0"/>
    <n v="0"/>
    <n v="14840"/>
    <n v="14840"/>
    <m/>
    <x v="2"/>
    <x v="1"/>
    <x v="11"/>
    <x v="11"/>
  </r>
  <r>
    <x v="0"/>
    <x v="0"/>
    <x v="11"/>
    <x v="72"/>
    <x v="0"/>
    <x v="532"/>
    <x v="532"/>
    <x v="0"/>
    <x v="0"/>
    <x v="0"/>
    <x v="0"/>
    <x v="2"/>
    <x v="2"/>
    <x v="0"/>
    <n v="1102155.73"/>
    <n v="1618569.74"/>
    <n v="1618569.74"/>
    <n v="794666.84"/>
    <n v="-823902.9"/>
    <n v="-50.903144896308262"/>
    <x v="2"/>
    <x v="0"/>
    <x v="6"/>
    <x v="6"/>
  </r>
  <r>
    <x v="0"/>
    <x v="0"/>
    <x v="11"/>
    <x v="72"/>
    <x v="0"/>
    <x v="533"/>
    <x v="533"/>
    <x v="0"/>
    <x v="0"/>
    <x v="0"/>
    <x v="0"/>
    <x v="2"/>
    <x v="2"/>
    <x v="0"/>
    <n v="387421.74"/>
    <n v="395600"/>
    <n v="395600"/>
    <n v="698076.18"/>
    <n v="302476.18"/>
    <n v="76.460106167846305"/>
    <x v="2"/>
    <x v="1"/>
    <x v="1"/>
    <x v="1"/>
  </r>
  <r>
    <x v="0"/>
    <x v="0"/>
    <x v="11"/>
    <x v="72"/>
    <x v="0"/>
    <x v="534"/>
    <x v="534"/>
    <x v="0"/>
    <x v="0"/>
    <x v="0"/>
    <x v="0"/>
    <x v="2"/>
    <x v="2"/>
    <x v="0"/>
    <n v="32269.39"/>
    <n v="100000"/>
    <n v="100000"/>
    <n v="41515.11"/>
    <n v="-58484.89"/>
    <n v="-58.48489"/>
    <x v="2"/>
    <x v="0"/>
    <x v="11"/>
    <x v="11"/>
  </r>
  <r>
    <x v="0"/>
    <x v="0"/>
    <x v="11"/>
    <x v="72"/>
    <x v="0"/>
    <x v="535"/>
    <x v="535"/>
    <x v="0"/>
    <x v="0"/>
    <x v="0"/>
    <x v="0"/>
    <x v="2"/>
    <x v="2"/>
    <x v="0"/>
    <n v="0"/>
    <n v="300000"/>
    <n v="300000"/>
    <n v="195231"/>
    <n v="-104769"/>
    <n v="-34.923000000000002"/>
    <x v="2"/>
    <x v="0"/>
    <x v="7"/>
    <x v="7"/>
  </r>
  <r>
    <x v="0"/>
    <x v="0"/>
    <x v="11"/>
    <x v="72"/>
    <x v="0"/>
    <x v="536"/>
    <x v="536"/>
    <x v="0"/>
    <x v="0"/>
    <x v="0"/>
    <x v="0"/>
    <x v="2"/>
    <x v="2"/>
    <x v="0"/>
    <n v="28069.78"/>
    <n v="100000"/>
    <n v="100000"/>
    <n v="89710"/>
    <n v="-10290"/>
    <n v="-10.29"/>
    <x v="2"/>
    <x v="0"/>
    <x v="11"/>
    <x v="11"/>
  </r>
  <r>
    <x v="0"/>
    <x v="0"/>
    <x v="11"/>
    <x v="72"/>
    <x v="0"/>
    <x v="537"/>
    <x v="537"/>
    <x v="0"/>
    <x v="0"/>
    <x v="0"/>
    <x v="0"/>
    <x v="2"/>
    <x v="2"/>
    <x v="0"/>
    <n v="0"/>
    <n v="3160"/>
    <n v="3160"/>
    <n v="0"/>
    <n v="-3160"/>
    <n v="-100"/>
    <x v="2"/>
    <x v="0"/>
    <x v="0"/>
    <x v="0"/>
  </r>
  <r>
    <x v="0"/>
    <x v="0"/>
    <x v="11"/>
    <x v="72"/>
    <x v="0"/>
    <x v="538"/>
    <x v="53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72"/>
    <x v="0"/>
    <x v="539"/>
    <x v="539"/>
    <x v="0"/>
    <x v="0"/>
    <x v="0"/>
    <x v="0"/>
    <x v="2"/>
    <x v="2"/>
    <x v="0"/>
    <n v="1881.01"/>
    <n v="10500"/>
    <n v="10500"/>
    <n v="47955"/>
    <n v="37455"/>
    <n v="356.71428571428572"/>
    <x v="2"/>
    <x v="1"/>
    <x v="11"/>
    <x v="11"/>
  </r>
  <r>
    <x v="0"/>
    <x v="0"/>
    <x v="1"/>
    <x v="1"/>
    <x v="0"/>
    <x v="540"/>
    <x v="540"/>
    <x v="0"/>
    <x v="0"/>
    <x v="0"/>
    <x v="0"/>
    <x v="2"/>
    <x v="2"/>
    <x v="0"/>
    <n v="243966.62"/>
    <n v="779972.16"/>
    <n v="779972.16"/>
    <n v="746872"/>
    <n v="-33100.160000000003"/>
    <n v="-4.2437617260595566"/>
    <x v="2"/>
    <x v="0"/>
    <x v="12"/>
    <x v="12"/>
  </r>
  <r>
    <x v="0"/>
    <x v="0"/>
    <x v="1"/>
    <x v="1"/>
    <x v="0"/>
    <x v="541"/>
    <x v="541"/>
    <x v="0"/>
    <x v="0"/>
    <x v="0"/>
    <x v="0"/>
    <x v="2"/>
    <x v="2"/>
    <x v="0"/>
    <n v="383871.75"/>
    <n v="1400000"/>
    <n v="1400000"/>
    <n v="1536786.96"/>
    <n v="136786.96"/>
    <n v="9.7704971428571437"/>
    <x v="2"/>
    <x v="1"/>
    <x v="12"/>
    <x v="12"/>
  </r>
  <r>
    <x v="0"/>
    <x v="0"/>
    <x v="1"/>
    <x v="1"/>
    <x v="0"/>
    <x v="542"/>
    <x v="542"/>
    <x v="0"/>
    <x v="0"/>
    <x v="0"/>
    <x v="0"/>
    <x v="2"/>
    <x v="2"/>
    <x v="0"/>
    <n v="17649.669999999998"/>
    <n v="60000"/>
    <n v="60000"/>
    <n v="35305.910000000003"/>
    <n v="-24694.09"/>
    <n v="-41.156816666666664"/>
    <x v="2"/>
    <x v="0"/>
    <x v="12"/>
    <x v="12"/>
  </r>
  <r>
    <x v="0"/>
    <x v="0"/>
    <x v="1"/>
    <x v="1"/>
    <x v="0"/>
    <x v="543"/>
    <x v="543"/>
    <x v="0"/>
    <x v="0"/>
    <x v="0"/>
    <x v="0"/>
    <x v="2"/>
    <x v="2"/>
    <x v="0"/>
    <n v="13052.39"/>
    <n v="82600"/>
    <n v="82600"/>
    <n v="131061.25"/>
    <n v="48461.25"/>
    <n v="58.669794188861985"/>
    <x v="2"/>
    <x v="1"/>
    <x v="11"/>
    <x v="11"/>
  </r>
  <r>
    <x v="0"/>
    <x v="0"/>
    <x v="1"/>
    <x v="1"/>
    <x v="0"/>
    <x v="544"/>
    <x v="544"/>
    <x v="0"/>
    <x v="0"/>
    <x v="0"/>
    <x v="0"/>
    <x v="2"/>
    <x v="2"/>
    <x v="0"/>
    <n v="58349.31"/>
    <n v="100000"/>
    <n v="100000"/>
    <n v="36054.979999999996"/>
    <n v="-63945.02"/>
    <n v="-63.94502"/>
    <x v="2"/>
    <x v="0"/>
    <x v="12"/>
    <x v="12"/>
  </r>
  <r>
    <x v="0"/>
    <x v="0"/>
    <x v="1"/>
    <x v="2"/>
    <x v="0"/>
    <x v="545"/>
    <x v="545"/>
    <x v="0"/>
    <x v="0"/>
    <x v="0"/>
    <x v="0"/>
    <x v="2"/>
    <x v="2"/>
    <x v="0"/>
    <n v="17714.03"/>
    <n v="340000"/>
    <n v="340000"/>
    <n v="363845.04000000004"/>
    <n v="23845.040000000001"/>
    <n v="7.0132470588235298"/>
    <x v="2"/>
    <x v="1"/>
    <x v="12"/>
    <x v="12"/>
  </r>
  <r>
    <x v="0"/>
    <x v="0"/>
    <x v="1"/>
    <x v="2"/>
    <x v="0"/>
    <x v="546"/>
    <x v="546"/>
    <x v="0"/>
    <x v="0"/>
    <x v="0"/>
    <x v="0"/>
    <x v="2"/>
    <x v="2"/>
    <x v="0"/>
    <n v="7153.17"/>
    <n v="33326"/>
    <n v="33326"/>
    <n v="23905"/>
    <n v="-9421"/>
    <n v="-28.269219228230209"/>
    <x v="2"/>
    <x v="0"/>
    <x v="12"/>
    <x v="12"/>
  </r>
  <r>
    <x v="0"/>
    <x v="0"/>
    <x v="1"/>
    <x v="2"/>
    <x v="0"/>
    <x v="547"/>
    <x v="547"/>
    <x v="0"/>
    <x v="0"/>
    <x v="0"/>
    <x v="0"/>
    <x v="2"/>
    <x v="2"/>
    <x v="0"/>
    <n v="13839.18"/>
    <n v="80000"/>
    <n v="80000"/>
    <n v="27664"/>
    <n v="-52336"/>
    <n v="-65.42"/>
    <x v="2"/>
    <x v="0"/>
    <x v="9"/>
    <x v="9"/>
  </r>
  <r>
    <x v="0"/>
    <x v="0"/>
    <x v="1"/>
    <x v="2"/>
    <x v="0"/>
    <x v="548"/>
    <x v="548"/>
    <x v="0"/>
    <x v="0"/>
    <x v="0"/>
    <x v="0"/>
    <x v="2"/>
    <x v="2"/>
    <x v="0"/>
    <n v="27649.27"/>
    <n v="60085.4"/>
    <n v="60085.4"/>
    <n v="295724"/>
    <n v="235638.6"/>
    <n v="392.17280737084212"/>
    <x v="2"/>
    <x v="1"/>
    <x v="12"/>
    <x v="12"/>
  </r>
  <r>
    <x v="0"/>
    <x v="0"/>
    <x v="1"/>
    <x v="2"/>
    <x v="0"/>
    <x v="549"/>
    <x v="549"/>
    <x v="0"/>
    <x v="0"/>
    <x v="0"/>
    <x v="0"/>
    <x v="2"/>
    <x v="2"/>
    <x v="0"/>
    <n v="414889.96"/>
    <n v="1100000"/>
    <n v="1100000"/>
    <n v="1333987.5"/>
    <n v="233987.5"/>
    <n v="21.271590909090911"/>
    <x v="2"/>
    <x v="1"/>
    <x v="6"/>
    <x v="6"/>
  </r>
  <r>
    <x v="0"/>
    <x v="0"/>
    <x v="1"/>
    <x v="2"/>
    <x v="0"/>
    <x v="550"/>
    <x v="550"/>
    <x v="0"/>
    <x v="0"/>
    <x v="0"/>
    <x v="0"/>
    <x v="2"/>
    <x v="2"/>
    <x v="0"/>
    <n v="39232.47"/>
    <n v="200000"/>
    <n v="200000"/>
    <n v="380573.5"/>
    <n v="180573.5"/>
    <n v="90.286749999999998"/>
    <x v="2"/>
    <x v="1"/>
    <x v="10"/>
    <x v="10"/>
  </r>
  <r>
    <x v="0"/>
    <x v="0"/>
    <x v="1"/>
    <x v="2"/>
    <x v="0"/>
    <x v="551"/>
    <x v="551"/>
    <x v="0"/>
    <x v="0"/>
    <x v="0"/>
    <x v="0"/>
    <x v="2"/>
    <x v="2"/>
    <x v="0"/>
    <n v="4486.53"/>
    <n v="0"/>
    <n v="0"/>
    <n v="29667"/>
    <n v="29667"/>
    <m/>
    <x v="2"/>
    <x v="1"/>
    <x v="12"/>
    <x v="12"/>
  </r>
  <r>
    <x v="0"/>
    <x v="0"/>
    <x v="1"/>
    <x v="2"/>
    <x v="0"/>
    <x v="552"/>
    <x v="552"/>
    <x v="0"/>
    <x v="0"/>
    <x v="0"/>
    <x v="0"/>
    <x v="2"/>
    <x v="2"/>
    <x v="0"/>
    <n v="34811.96"/>
    <n v="50000"/>
    <n v="50000"/>
    <n v="55034"/>
    <n v="5034"/>
    <n v="10.068"/>
    <x v="2"/>
    <x v="1"/>
    <x v="11"/>
    <x v="11"/>
  </r>
  <r>
    <x v="0"/>
    <x v="0"/>
    <x v="1"/>
    <x v="2"/>
    <x v="0"/>
    <x v="553"/>
    <x v="553"/>
    <x v="0"/>
    <x v="0"/>
    <x v="0"/>
    <x v="0"/>
    <x v="2"/>
    <x v="2"/>
    <x v="0"/>
    <n v="7269.54"/>
    <n v="35000"/>
    <n v="35000"/>
    <n v="35576.949999999997"/>
    <n v="576.95000000000005"/>
    <n v="1.6484285714285716"/>
    <x v="2"/>
    <x v="1"/>
    <x v="11"/>
    <x v="11"/>
  </r>
  <r>
    <x v="0"/>
    <x v="0"/>
    <x v="1"/>
    <x v="2"/>
    <x v="0"/>
    <x v="554"/>
    <x v="554"/>
    <x v="0"/>
    <x v="0"/>
    <x v="0"/>
    <x v="0"/>
    <x v="2"/>
    <x v="2"/>
    <x v="0"/>
    <n v="46785.36"/>
    <n v="136032.5"/>
    <n v="136032.5"/>
    <n v="330139.5"/>
    <n v="194107"/>
    <n v="142.69163618988108"/>
    <x v="2"/>
    <x v="1"/>
    <x v="12"/>
    <x v="12"/>
  </r>
  <r>
    <x v="0"/>
    <x v="0"/>
    <x v="1"/>
    <x v="2"/>
    <x v="0"/>
    <x v="555"/>
    <x v="555"/>
    <x v="0"/>
    <x v="0"/>
    <x v="0"/>
    <x v="0"/>
    <x v="2"/>
    <x v="2"/>
    <x v="0"/>
    <n v="7434.88"/>
    <n v="0"/>
    <n v="0"/>
    <n v="0"/>
    <n v="0"/>
    <m/>
    <x v="2"/>
    <x v="1"/>
    <x v="12"/>
    <x v="12"/>
  </r>
  <r>
    <x v="0"/>
    <x v="0"/>
    <x v="1"/>
    <x v="3"/>
    <x v="0"/>
    <x v="556"/>
    <x v="556"/>
    <x v="0"/>
    <x v="0"/>
    <x v="0"/>
    <x v="0"/>
    <x v="2"/>
    <x v="2"/>
    <x v="0"/>
    <n v="206587.18"/>
    <n v="220000"/>
    <n v="220000"/>
    <n v="324014.66000000003"/>
    <n v="104014.66"/>
    <n v="47.279390909090907"/>
    <x v="2"/>
    <x v="1"/>
    <x v="7"/>
    <x v="7"/>
  </r>
  <r>
    <x v="0"/>
    <x v="0"/>
    <x v="1"/>
    <x v="3"/>
    <x v="0"/>
    <x v="557"/>
    <x v="557"/>
    <x v="0"/>
    <x v="0"/>
    <x v="0"/>
    <x v="0"/>
    <x v="2"/>
    <x v="2"/>
    <x v="0"/>
    <n v="46884.19"/>
    <n v="50000"/>
    <n v="50000"/>
    <n v="27689"/>
    <n v="-22311"/>
    <n v="-44.622"/>
    <x v="2"/>
    <x v="0"/>
    <x v="7"/>
    <x v="7"/>
  </r>
  <r>
    <x v="0"/>
    <x v="0"/>
    <x v="1"/>
    <x v="3"/>
    <x v="0"/>
    <x v="558"/>
    <x v="558"/>
    <x v="0"/>
    <x v="0"/>
    <x v="0"/>
    <x v="0"/>
    <x v="2"/>
    <x v="2"/>
    <x v="0"/>
    <n v="73428"/>
    <n v="120000"/>
    <n v="120000"/>
    <n v="94828"/>
    <n v="-25172"/>
    <n v="-20.976666666666667"/>
    <x v="2"/>
    <x v="0"/>
    <x v="11"/>
    <x v="11"/>
  </r>
  <r>
    <x v="0"/>
    <x v="0"/>
    <x v="1"/>
    <x v="3"/>
    <x v="0"/>
    <x v="559"/>
    <x v="559"/>
    <x v="0"/>
    <x v="0"/>
    <x v="0"/>
    <x v="0"/>
    <x v="2"/>
    <x v="2"/>
    <x v="0"/>
    <n v="63105.760000000002"/>
    <n v="120000"/>
    <n v="120000"/>
    <n v="141536.25"/>
    <n v="21536.25"/>
    <n v="17.946874999999999"/>
    <x v="2"/>
    <x v="1"/>
    <x v="11"/>
    <x v="11"/>
  </r>
  <r>
    <x v="0"/>
    <x v="0"/>
    <x v="1"/>
    <x v="3"/>
    <x v="0"/>
    <x v="560"/>
    <x v="560"/>
    <x v="0"/>
    <x v="0"/>
    <x v="0"/>
    <x v="0"/>
    <x v="2"/>
    <x v="2"/>
    <x v="0"/>
    <n v="107709.34"/>
    <n v="500000"/>
    <n v="500000"/>
    <n v="411793"/>
    <n v="-88207"/>
    <n v="-17.641400000000001"/>
    <x v="2"/>
    <x v="0"/>
    <x v="11"/>
    <x v="11"/>
  </r>
  <r>
    <x v="0"/>
    <x v="0"/>
    <x v="1"/>
    <x v="3"/>
    <x v="0"/>
    <x v="561"/>
    <x v="561"/>
    <x v="0"/>
    <x v="0"/>
    <x v="0"/>
    <x v="0"/>
    <x v="2"/>
    <x v="2"/>
    <x v="0"/>
    <n v="64303.63"/>
    <n v="150000"/>
    <n v="150000"/>
    <n v="492438.8"/>
    <n v="342438.8"/>
    <n v="228.29253333333332"/>
    <x v="2"/>
    <x v="1"/>
    <x v="11"/>
    <x v="11"/>
  </r>
  <r>
    <x v="0"/>
    <x v="0"/>
    <x v="1"/>
    <x v="3"/>
    <x v="0"/>
    <x v="562"/>
    <x v="562"/>
    <x v="0"/>
    <x v="0"/>
    <x v="0"/>
    <x v="0"/>
    <x v="2"/>
    <x v="2"/>
    <x v="0"/>
    <n v="290333.37"/>
    <n v="300000"/>
    <n v="300000"/>
    <n v="333005"/>
    <n v="33005"/>
    <n v="11.001666666666667"/>
    <x v="2"/>
    <x v="1"/>
    <x v="6"/>
    <x v="6"/>
  </r>
  <r>
    <x v="0"/>
    <x v="0"/>
    <x v="1"/>
    <x v="3"/>
    <x v="0"/>
    <x v="563"/>
    <x v="563"/>
    <x v="0"/>
    <x v="0"/>
    <x v="0"/>
    <x v="0"/>
    <x v="2"/>
    <x v="2"/>
    <x v="0"/>
    <n v="10136.280000000001"/>
    <n v="30000"/>
    <n v="30000"/>
    <n v="0"/>
    <n v="-30000"/>
    <n v="-100"/>
    <x v="2"/>
    <x v="0"/>
    <x v="12"/>
    <x v="12"/>
  </r>
  <r>
    <x v="0"/>
    <x v="0"/>
    <x v="1"/>
    <x v="73"/>
    <x v="0"/>
    <x v="564"/>
    <x v="564"/>
    <x v="0"/>
    <x v="0"/>
    <x v="0"/>
    <x v="0"/>
    <x v="2"/>
    <x v="2"/>
    <x v="0"/>
    <n v="614349.02"/>
    <n v="380000"/>
    <n v="380000"/>
    <n v="748757.21"/>
    <n v="368757.21"/>
    <n v="97.041371052631575"/>
    <x v="2"/>
    <x v="1"/>
    <x v="7"/>
    <x v="7"/>
  </r>
  <r>
    <x v="0"/>
    <x v="0"/>
    <x v="1"/>
    <x v="73"/>
    <x v="0"/>
    <x v="565"/>
    <x v="565"/>
    <x v="0"/>
    <x v="0"/>
    <x v="0"/>
    <x v="0"/>
    <x v="2"/>
    <x v="2"/>
    <x v="0"/>
    <n v="265220.47999999998"/>
    <n v="420000"/>
    <n v="420000"/>
    <n v="351187"/>
    <n v="-68813"/>
    <n v="-16.384047619047621"/>
    <x v="2"/>
    <x v="0"/>
    <x v="11"/>
    <x v="11"/>
  </r>
  <r>
    <x v="0"/>
    <x v="0"/>
    <x v="1"/>
    <x v="73"/>
    <x v="0"/>
    <x v="566"/>
    <x v="566"/>
    <x v="0"/>
    <x v="0"/>
    <x v="0"/>
    <x v="0"/>
    <x v="2"/>
    <x v="2"/>
    <x v="0"/>
    <n v="100725.09"/>
    <n v="141977.76"/>
    <n v="141977.76"/>
    <n v="48714"/>
    <n v="-93263.76"/>
    <n v="-65.688992416840506"/>
    <x v="2"/>
    <x v="0"/>
    <x v="11"/>
    <x v="11"/>
  </r>
  <r>
    <x v="0"/>
    <x v="0"/>
    <x v="1"/>
    <x v="73"/>
    <x v="0"/>
    <x v="567"/>
    <x v="567"/>
    <x v="0"/>
    <x v="0"/>
    <x v="0"/>
    <x v="0"/>
    <x v="2"/>
    <x v="2"/>
    <x v="0"/>
    <n v="181058.83"/>
    <n v="150000"/>
    <n v="150000"/>
    <n v="200844"/>
    <n v="50844"/>
    <n v="33.896000000000001"/>
    <x v="2"/>
    <x v="1"/>
    <x v="11"/>
    <x v="11"/>
  </r>
  <r>
    <x v="0"/>
    <x v="0"/>
    <x v="1"/>
    <x v="73"/>
    <x v="0"/>
    <x v="568"/>
    <x v="568"/>
    <x v="0"/>
    <x v="0"/>
    <x v="0"/>
    <x v="0"/>
    <x v="2"/>
    <x v="2"/>
    <x v="0"/>
    <n v="45626.36"/>
    <n v="95452"/>
    <n v="95452"/>
    <n v="224402"/>
    <n v="128950"/>
    <n v="135.09407869924149"/>
    <x v="2"/>
    <x v="1"/>
    <x v="9"/>
    <x v="9"/>
  </r>
  <r>
    <x v="0"/>
    <x v="0"/>
    <x v="1"/>
    <x v="73"/>
    <x v="0"/>
    <x v="569"/>
    <x v="569"/>
    <x v="0"/>
    <x v="0"/>
    <x v="0"/>
    <x v="0"/>
    <x v="2"/>
    <x v="2"/>
    <x v="0"/>
    <n v="560974.48"/>
    <n v="860445.97"/>
    <n v="860445.97"/>
    <n v="886086.17"/>
    <n v="25640.2"/>
    <n v="2.9798733324301585"/>
    <x v="2"/>
    <x v="1"/>
    <x v="6"/>
    <x v="6"/>
  </r>
  <r>
    <x v="0"/>
    <x v="0"/>
    <x v="1"/>
    <x v="73"/>
    <x v="0"/>
    <x v="570"/>
    <x v="570"/>
    <x v="0"/>
    <x v="0"/>
    <x v="0"/>
    <x v="0"/>
    <x v="2"/>
    <x v="2"/>
    <x v="0"/>
    <n v="928235.91"/>
    <n v="1870600"/>
    <n v="1870600"/>
    <n v="1694847.1500000001"/>
    <n v="-175752.85"/>
    <n v="-9.3955335186571158"/>
    <x v="2"/>
    <x v="0"/>
    <x v="12"/>
    <x v="12"/>
  </r>
  <r>
    <x v="0"/>
    <x v="0"/>
    <x v="1"/>
    <x v="4"/>
    <x v="1"/>
    <x v="571"/>
    <x v="571"/>
    <x v="0"/>
    <x v="0"/>
    <x v="0"/>
    <x v="0"/>
    <x v="2"/>
    <x v="2"/>
    <x v="0"/>
    <n v="2594329.5"/>
    <n v="4700000"/>
    <n v="4700000"/>
    <n v="6687843.7800000003"/>
    <n v="1987843.78"/>
    <n v="42.294548510638293"/>
    <x v="2"/>
    <x v="1"/>
    <x v="1"/>
    <x v="1"/>
  </r>
  <r>
    <x v="0"/>
    <x v="0"/>
    <x v="1"/>
    <x v="5"/>
    <x v="0"/>
    <x v="572"/>
    <x v="572"/>
    <x v="0"/>
    <x v="0"/>
    <x v="0"/>
    <x v="0"/>
    <x v="2"/>
    <x v="2"/>
    <x v="0"/>
    <n v="108295.29"/>
    <n v="300000"/>
    <n v="300000"/>
    <n v="406373.5"/>
    <n v="106373.5"/>
    <n v="35.457833333333333"/>
    <x v="2"/>
    <x v="1"/>
    <x v="9"/>
    <x v="9"/>
  </r>
  <r>
    <x v="0"/>
    <x v="0"/>
    <x v="1"/>
    <x v="5"/>
    <x v="0"/>
    <x v="573"/>
    <x v="573"/>
    <x v="0"/>
    <x v="0"/>
    <x v="0"/>
    <x v="0"/>
    <x v="2"/>
    <x v="2"/>
    <x v="0"/>
    <n v="34931.51"/>
    <n v="65000"/>
    <n v="65000"/>
    <n v="74323"/>
    <n v="9323"/>
    <n v="14.343076923076923"/>
    <x v="2"/>
    <x v="1"/>
    <x v="11"/>
    <x v="11"/>
  </r>
  <r>
    <x v="0"/>
    <x v="0"/>
    <x v="1"/>
    <x v="6"/>
    <x v="0"/>
    <x v="574"/>
    <x v="574"/>
    <x v="0"/>
    <x v="0"/>
    <x v="0"/>
    <x v="0"/>
    <x v="2"/>
    <x v="2"/>
    <x v="0"/>
    <n v="174833.55"/>
    <n v="300405"/>
    <n v="300405"/>
    <n v="338071"/>
    <n v="37666"/>
    <n v="12.53840648457915"/>
    <x v="2"/>
    <x v="1"/>
    <x v="12"/>
    <x v="12"/>
  </r>
  <r>
    <x v="0"/>
    <x v="0"/>
    <x v="1"/>
    <x v="6"/>
    <x v="0"/>
    <x v="575"/>
    <x v="575"/>
    <x v="0"/>
    <x v="0"/>
    <x v="0"/>
    <x v="0"/>
    <x v="2"/>
    <x v="2"/>
    <x v="0"/>
    <n v="531.35"/>
    <n v="2000"/>
    <n v="2000"/>
    <n v="12682"/>
    <n v="10682"/>
    <n v="534.1"/>
    <x v="2"/>
    <x v="1"/>
    <x v="12"/>
    <x v="12"/>
  </r>
  <r>
    <x v="0"/>
    <x v="0"/>
    <x v="1"/>
    <x v="6"/>
    <x v="0"/>
    <x v="576"/>
    <x v="576"/>
    <x v="0"/>
    <x v="0"/>
    <x v="0"/>
    <x v="0"/>
    <x v="2"/>
    <x v="2"/>
    <x v="0"/>
    <n v="129829.58"/>
    <n v="249926.25"/>
    <n v="249926.25"/>
    <n v="424816"/>
    <n v="174889.75"/>
    <n v="69.976543080208657"/>
    <x v="2"/>
    <x v="1"/>
    <x v="6"/>
    <x v="6"/>
  </r>
  <r>
    <x v="0"/>
    <x v="0"/>
    <x v="1"/>
    <x v="6"/>
    <x v="0"/>
    <x v="577"/>
    <x v="577"/>
    <x v="0"/>
    <x v="0"/>
    <x v="0"/>
    <x v="0"/>
    <x v="2"/>
    <x v="2"/>
    <x v="0"/>
    <n v="286200.96000000002"/>
    <n v="179719"/>
    <n v="179719"/>
    <n v="1109229.45"/>
    <n v="929510.45"/>
    <n v="517.2021043963075"/>
    <x v="2"/>
    <x v="1"/>
    <x v="7"/>
    <x v="7"/>
  </r>
  <r>
    <x v="0"/>
    <x v="0"/>
    <x v="1"/>
    <x v="6"/>
    <x v="0"/>
    <x v="578"/>
    <x v="578"/>
    <x v="0"/>
    <x v="0"/>
    <x v="0"/>
    <x v="0"/>
    <x v="2"/>
    <x v="2"/>
    <x v="0"/>
    <n v="318950.53999999998"/>
    <n v="1046632"/>
    <n v="1046632"/>
    <n v="1303409"/>
    <n v="256777"/>
    <n v="24.53364697429469"/>
    <x v="2"/>
    <x v="1"/>
    <x v="11"/>
    <x v="11"/>
  </r>
  <r>
    <x v="0"/>
    <x v="0"/>
    <x v="1"/>
    <x v="6"/>
    <x v="0"/>
    <x v="579"/>
    <x v="579"/>
    <x v="0"/>
    <x v="0"/>
    <x v="0"/>
    <x v="0"/>
    <x v="2"/>
    <x v="2"/>
    <x v="0"/>
    <n v="9964.31"/>
    <n v="65000"/>
    <n v="65000"/>
    <n v="202406"/>
    <n v="137406"/>
    <n v="211.39384615384617"/>
    <x v="2"/>
    <x v="1"/>
    <x v="11"/>
    <x v="11"/>
  </r>
  <r>
    <x v="0"/>
    <x v="0"/>
    <x v="1"/>
    <x v="6"/>
    <x v="0"/>
    <x v="580"/>
    <x v="580"/>
    <x v="0"/>
    <x v="0"/>
    <x v="0"/>
    <x v="0"/>
    <x v="2"/>
    <x v="2"/>
    <x v="0"/>
    <n v="0"/>
    <n v="5370"/>
    <n v="5370"/>
    <n v="0"/>
    <n v="-5370"/>
    <n v="-100"/>
    <x v="2"/>
    <x v="0"/>
    <x v="12"/>
    <x v="12"/>
  </r>
  <r>
    <x v="0"/>
    <x v="0"/>
    <x v="1"/>
    <x v="7"/>
    <x v="0"/>
    <x v="581"/>
    <x v="581"/>
    <x v="0"/>
    <x v="0"/>
    <x v="0"/>
    <x v="0"/>
    <x v="2"/>
    <x v="2"/>
    <x v="0"/>
    <n v="45708.65"/>
    <n v="250000"/>
    <n v="250000"/>
    <n v="609034"/>
    <n v="359034"/>
    <n v="143.61359999999999"/>
    <x v="2"/>
    <x v="1"/>
    <x v="11"/>
    <x v="11"/>
  </r>
  <r>
    <x v="0"/>
    <x v="0"/>
    <x v="1"/>
    <x v="7"/>
    <x v="0"/>
    <x v="582"/>
    <x v="582"/>
    <x v="0"/>
    <x v="0"/>
    <x v="0"/>
    <x v="0"/>
    <x v="2"/>
    <x v="2"/>
    <x v="0"/>
    <n v="243356.95"/>
    <n v="304508"/>
    <n v="304508"/>
    <n v="412231"/>
    <n v="107723"/>
    <n v="35.376082073377383"/>
    <x v="2"/>
    <x v="1"/>
    <x v="11"/>
    <x v="11"/>
  </r>
  <r>
    <x v="0"/>
    <x v="0"/>
    <x v="1"/>
    <x v="7"/>
    <x v="0"/>
    <x v="583"/>
    <x v="583"/>
    <x v="0"/>
    <x v="0"/>
    <x v="0"/>
    <x v="0"/>
    <x v="2"/>
    <x v="2"/>
    <x v="0"/>
    <n v="468395.79"/>
    <n v="694000"/>
    <n v="694000"/>
    <n v="1971468.75"/>
    <n v="1277468.75"/>
    <n v="184.0733069164265"/>
    <x v="2"/>
    <x v="1"/>
    <x v="6"/>
    <x v="6"/>
  </r>
  <r>
    <x v="0"/>
    <x v="0"/>
    <x v="1"/>
    <x v="7"/>
    <x v="0"/>
    <x v="584"/>
    <x v="584"/>
    <x v="0"/>
    <x v="0"/>
    <x v="0"/>
    <x v="0"/>
    <x v="2"/>
    <x v="2"/>
    <x v="0"/>
    <n v="83834.19"/>
    <n v="255000"/>
    <n v="255000"/>
    <n v="172252.25"/>
    <n v="-82747.75"/>
    <n v="-32.450098039215682"/>
    <x v="2"/>
    <x v="0"/>
    <x v="12"/>
    <x v="12"/>
  </r>
  <r>
    <x v="0"/>
    <x v="0"/>
    <x v="1"/>
    <x v="7"/>
    <x v="0"/>
    <x v="585"/>
    <x v="585"/>
    <x v="0"/>
    <x v="0"/>
    <x v="0"/>
    <x v="0"/>
    <x v="2"/>
    <x v="2"/>
    <x v="0"/>
    <n v="36737.550000000003"/>
    <n v="100600"/>
    <n v="100600"/>
    <n v="435432"/>
    <n v="334832"/>
    <n v="332.83499005964211"/>
    <x v="2"/>
    <x v="1"/>
    <x v="11"/>
    <x v="11"/>
  </r>
  <r>
    <x v="0"/>
    <x v="0"/>
    <x v="1"/>
    <x v="7"/>
    <x v="1"/>
    <x v="586"/>
    <x v="586"/>
    <x v="0"/>
    <x v="0"/>
    <x v="0"/>
    <x v="0"/>
    <x v="2"/>
    <x v="2"/>
    <x v="0"/>
    <n v="4367066.1100000003"/>
    <n v="6842398.3399999999"/>
    <n v="6842398.3399999999"/>
    <n v="8214479.96"/>
    <n v="1372081.62"/>
    <n v="20.052641658977137"/>
    <x v="2"/>
    <x v="1"/>
    <x v="2"/>
    <x v="2"/>
  </r>
  <r>
    <x v="0"/>
    <x v="0"/>
    <x v="1"/>
    <x v="7"/>
    <x v="0"/>
    <x v="587"/>
    <x v="587"/>
    <x v="0"/>
    <x v="0"/>
    <x v="0"/>
    <x v="0"/>
    <x v="2"/>
    <x v="2"/>
    <x v="0"/>
    <n v="231069.05"/>
    <n v="803660"/>
    <n v="803660"/>
    <n v="1127972"/>
    <n v="324312"/>
    <n v="40.354378717368043"/>
    <x v="2"/>
    <x v="1"/>
    <x v="11"/>
    <x v="11"/>
  </r>
  <r>
    <x v="0"/>
    <x v="0"/>
    <x v="2"/>
    <x v="74"/>
    <x v="0"/>
    <x v="588"/>
    <x v="588"/>
    <x v="0"/>
    <x v="0"/>
    <x v="0"/>
    <x v="0"/>
    <x v="2"/>
    <x v="2"/>
    <x v="0"/>
    <n v="99824.75"/>
    <n v="557762"/>
    <n v="557762"/>
    <n v="20794"/>
    <n v="-536968"/>
    <n v="-96.27188657527762"/>
    <x v="2"/>
    <x v="0"/>
    <x v="11"/>
    <x v="11"/>
  </r>
  <r>
    <x v="0"/>
    <x v="0"/>
    <x v="2"/>
    <x v="12"/>
    <x v="0"/>
    <x v="589"/>
    <x v="589"/>
    <x v="0"/>
    <x v="0"/>
    <x v="0"/>
    <x v="0"/>
    <x v="2"/>
    <x v="2"/>
    <x v="0"/>
    <n v="32252.47"/>
    <n v="50000"/>
    <n v="50000"/>
    <n v="128289"/>
    <n v="78289"/>
    <n v="156.578"/>
    <x v="2"/>
    <x v="1"/>
    <x v="0"/>
    <x v="0"/>
  </r>
  <r>
    <x v="0"/>
    <x v="0"/>
    <x v="2"/>
    <x v="74"/>
    <x v="0"/>
    <x v="590"/>
    <x v="590"/>
    <x v="0"/>
    <x v="0"/>
    <x v="0"/>
    <x v="0"/>
    <x v="2"/>
    <x v="2"/>
    <x v="0"/>
    <n v="59336.97"/>
    <n v="150000"/>
    <n v="150000"/>
    <n v="147899"/>
    <n v="-2101"/>
    <n v="-1.4006666666666667"/>
    <x v="2"/>
    <x v="0"/>
    <x v="11"/>
    <x v="11"/>
  </r>
  <r>
    <x v="0"/>
    <x v="0"/>
    <x v="2"/>
    <x v="74"/>
    <x v="0"/>
    <x v="591"/>
    <x v="591"/>
    <x v="0"/>
    <x v="0"/>
    <x v="0"/>
    <x v="0"/>
    <x v="2"/>
    <x v="2"/>
    <x v="0"/>
    <n v="125179.59"/>
    <n v="300000"/>
    <n v="300000"/>
    <n v="235507"/>
    <n v="-64493"/>
    <n v="-21.497666666666667"/>
    <x v="2"/>
    <x v="0"/>
    <x v="10"/>
    <x v="10"/>
  </r>
  <r>
    <x v="0"/>
    <x v="0"/>
    <x v="2"/>
    <x v="74"/>
    <x v="0"/>
    <x v="592"/>
    <x v="592"/>
    <x v="0"/>
    <x v="0"/>
    <x v="0"/>
    <x v="0"/>
    <x v="2"/>
    <x v="2"/>
    <x v="0"/>
    <n v="0"/>
    <n v="0"/>
    <n v="0"/>
    <n v="20541.25"/>
    <n v="20541.25"/>
    <m/>
    <x v="2"/>
    <x v="1"/>
    <x v="12"/>
    <x v="12"/>
  </r>
  <r>
    <x v="0"/>
    <x v="0"/>
    <x v="2"/>
    <x v="74"/>
    <x v="0"/>
    <x v="593"/>
    <x v="593"/>
    <x v="0"/>
    <x v="0"/>
    <x v="0"/>
    <x v="0"/>
    <x v="2"/>
    <x v="2"/>
    <x v="0"/>
    <n v="33624.379999999997"/>
    <n v="31084"/>
    <n v="31084"/>
    <n v="101109.7"/>
    <n v="70025.7"/>
    <n v="225.27892163170762"/>
    <x v="2"/>
    <x v="1"/>
    <x v="9"/>
    <x v="9"/>
  </r>
  <r>
    <x v="0"/>
    <x v="0"/>
    <x v="2"/>
    <x v="74"/>
    <x v="0"/>
    <x v="594"/>
    <x v="594"/>
    <x v="0"/>
    <x v="0"/>
    <x v="0"/>
    <x v="0"/>
    <x v="2"/>
    <x v="2"/>
    <x v="0"/>
    <n v="110718.62"/>
    <n v="200000"/>
    <n v="200000"/>
    <n v="112145"/>
    <n v="-87855"/>
    <n v="-43.927500000000002"/>
    <x v="2"/>
    <x v="0"/>
    <x v="7"/>
    <x v="7"/>
  </r>
  <r>
    <x v="0"/>
    <x v="0"/>
    <x v="2"/>
    <x v="74"/>
    <x v="0"/>
    <x v="595"/>
    <x v="595"/>
    <x v="0"/>
    <x v="0"/>
    <x v="0"/>
    <x v="0"/>
    <x v="2"/>
    <x v="2"/>
    <x v="0"/>
    <n v="863091.16"/>
    <n v="1338331.68"/>
    <n v="1338331.68"/>
    <n v="1486659.43"/>
    <n v="148327.75"/>
    <n v="11.083033616898316"/>
    <x v="2"/>
    <x v="1"/>
    <x v="6"/>
    <x v="6"/>
  </r>
  <r>
    <x v="0"/>
    <x v="0"/>
    <x v="2"/>
    <x v="74"/>
    <x v="1"/>
    <x v="596"/>
    <x v="596"/>
    <x v="0"/>
    <x v="0"/>
    <x v="0"/>
    <x v="0"/>
    <x v="2"/>
    <x v="2"/>
    <x v="0"/>
    <n v="3824443.88"/>
    <n v="5500000"/>
    <n v="5500000"/>
    <n v="5487995.2400000002"/>
    <n v="-12004.76"/>
    <n v="-0.21826836363636365"/>
    <x v="2"/>
    <x v="0"/>
    <x v="1"/>
    <x v="1"/>
  </r>
  <r>
    <x v="0"/>
    <x v="0"/>
    <x v="2"/>
    <x v="74"/>
    <x v="0"/>
    <x v="597"/>
    <x v="597"/>
    <x v="0"/>
    <x v="0"/>
    <x v="0"/>
    <x v="0"/>
    <x v="2"/>
    <x v="2"/>
    <x v="0"/>
    <n v="324430.17"/>
    <n v="68000"/>
    <n v="68000"/>
    <n v="42186"/>
    <n v="-25814"/>
    <n v="-37.961764705882352"/>
    <x v="2"/>
    <x v="0"/>
    <x v="12"/>
    <x v="12"/>
  </r>
  <r>
    <x v="0"/>
    <x v="0"/>
    <x v="2"/>
    <x v="74"/>
    <x v="0"/>
    <x v="598"/>
    <x v="598"/>
    <x v="0"/>
    <x v="0"/>
    <x v="0"/>
    <x v="0"/>
    <x v="2"/>
    <x v="2"/>
    <x v="0"/>
    <n v="299815.33"/>
    <n v="120000"/>
    <n v="120000"/>
    <n v="784850"/>
    <n v="664850"/>
    <n v="554.04166666666663"/>
    <x v="2"/>
    <x v="1"/>
    <x v="7"/>
    <x v="7"/>
  </r>
  <r>
    <x v="0"/>
    <x v="0"/>
    <x v="2"/>
    <x v="74"/>
    <x v="0"/>
    <x v="599"/>
    <x v="599"/>
    <x v="0"/>
    <x v="0"/>
    <x v="0"/>
    <x v="0"/>
    <x v="2"/>
    <x v="2"/>
    <x v="0"/>
    <n v="161693.04"/>
    <n v="347544"/>
    <n v="347544"/>
    <n v="785770"/>
    <n v="438226"/>
    <n v="126.09223580323642"/>
    <x v="2"/>
    <x v="1"/>
    <x v="10"/>
    <x v="10"/>
  </r>
  <r>
    <x v="0"/>
    <x v="0"/>
    <x v="2"/>
    <x v="74"/>
    <x v="0"/>
    <x v="600"/>
    <x v="600"/>
    <x v="0"/>
    <x v="0"/>
    <x v="0"/>
    <x v="0"/>
    <x v="2"/>
    <x v="2"/>
    <x v="0"/>
    <n v="854646.78"/>
    <n v="120000"/>
    <n v="120000"/>
    <n v="80530"/>
    <n v="-39470"/>
    <n v="-32.891666666666666"/>
    <x v="2"/>
    <x v="0"/>
    <x v="7"/>
    <x v="7"/>
  </r>
  <r>
    <x v="0"/>
    <x v="0"/>
    <x v="2"/>
    <x v="74"/>
    <x v="1"/>
    <x v="601"/>
    <x v="601"/>
    <x v="0"/>
    <x v="0"/>
    <x v="0"/>
    <x v="0"/>
    <x v="2"/>
    <x v="2"/>
    <x v="0"/>
    <n v="1321382.28"/>
    <n v="1800000"/>
    <n v="1800000"/>
    <n v="1903837"/>
    <n v="103837"/>
    <n v="5.7687222222222223"/>
    <x v="2"/>
    <x v="1"/>
    <x v="1"/>
    <x v="1"/>
  </r>
  <r>
    <x v="0"/>
    <x v="0"/>
    <x v="2"/>
    <x v="74"/>
    <x v="0"/>
    <x v="602"/>
    <x v="602"/>
    <x v="0"/>
    <x v="0"/>
    <x v="0"/>
    <x v="0"/>
    <x v="2"/>
    <x v="2"/>
    <x v="0"/>
    <n v="17155.169999999998"/>
    <n v="200000"/>
    <n v="200000"/>
    <n v="262039"/>
    <n v="62039"/>
    <n v="31.019500000000001"/>
    <x v="2"/>
    <x v="1"/>
    <x v="12"/>
    <x v="12"/>
  </r>
  <r>
    <x v="0"/>
    <x v="0"/>
    <x v="2"/>
    <x v="74"/>
    <x v="0"/>
    <x v="603"/>
    <x v="603"/>
    <x v="0"/>
    <x v="0"/>
    <x v="0"/>
    <x v="0"/>
    <x v="2"/>
    <x v="2"/>
    <x v="0"/>
    <n v="26345.23"/>
    <n v="5000"/>
    <n v="5000"/>
    <n v="21669"/>
    <n v="16669"/>
    <n v="333.38"/>
    <x v="2"/>
    <x v="1"/>
    <x v="11"/>
    <x v="11"/>
  </r>
  <r>
    <x v="0"/>
    <x v="0"/>
    <x v="2"/>
    <x v="74"/>
    <x v="0"/>
    <x v="604"/>
    <x v="604"/>
    <x v="0"/>
    <x v="0"/>
    <x v="0"/>
    <x v="0"/>
    <x v="2"/>
    <x v="2"/>
    <x v="0"/>
    <n v="14966.46"/>
    <n v="23000"/>
    <n v="23000"/>
    <n v="27354"/>
    <n v="4354"/>
    <n v="18.930434782608696"/>
    <x v="2"/>
    <x v="1"/>
    <x v="11"/>
    <x v="11"/>
  </r>
  <r>
    <x v="0"/>
    <x v="0"/>
    <x v="2"/>
    <x v="74"/>
    <x v="0"/>
    <x v="605"/>
    <x v="605"/>
    <x v="0"/>
    <x v="0"/>
    <x v="0"/>
    <x v="0"/>
    <x v="2"/>
    <x v="2"/>
    <x v="0"/>
    <n v="491.73"/>
    <n v="4495"/>
    <n v="4495"/>
    <n v="17362.7"/>
    <n v="12867.7"/>
    <n v="286.26696329254725"/>
    <x v="2"/>
    <x v="1"/>
    <x v="13"/>
    <x v="13"/>
  </r>
  <r>
    <x v="0"/>
    <x v="0"/>
    <x v="2"/>
    <x v="8"/>
    <x v="0"/>
    <x v="606"/>
    <x v="606"/>
    <x v="0"/>
    <x v="0"/>
    <x v="0"/>
    <x v="0"/>
    <x v="2"/>
    <x v="2"/>
    <x v="0"/>
    <n v="29906.41"/>
    <n v="40000"/>
    <n v="40000"/>
    <n v="136458"/>
    <n v="96458"/>
    <n v="241.14500000000001"/>
    <x v="2"/>
    <x v="1"/>
    <x v="11"/>
    <x v="11"/>
  </r>
  <r>
    <x v="0"/>
    <x v="0"/>
    <x v="2"/>
    <x v="8"/>
    <x v="0"/>
    <x v="607"/>
    <x v="607"/>
    <x v="0"/>
    <x v="0"/>
    <x v="0"/>
    <x v="0"/>
    <x v="2"/>
    <x v="2"/>
    <x v="0"/>
    <n v="0"/>
    <n v="0"/>
    <n v="0"/>
    <n v="1052"/>
    <n v="1052"/>
    <m/>
    <x v="2"/>
    <x v="1"/>
    <x v="12"/>
    <x v="12"/>
  </r>
  <r>
    <x v="0"/>
    <x v="0"/>
    <x v="2"/>
    <x v="8"/>
    <x v="0"/>
    <x v="608"/>
    <x v="608"/>
    <x v="0"/>
    <x v="0"/>
    <x v="0"/>
    <x v="0"/>
    <x v="2"/>
    <x v="2"/>
    <x v="0"/>
    <n v="0"/>
    <n v="30000"/>
    <n v="30000"/>
    <n v="3116873"/>
    <n v="3086873"/>
    <n v="10289.576666666668"/>
    <x v="2"/>
    <x v="1"/>
    <x v="8"/>
    <x v="8"/>
  </r>
  <r>
    <x v="0"/>
    <x v="0"/>
    <x v="2"/>
    <x v="8"/>
    <x v="0"/>
    <x v="609"/>
    <x v="609"/>
    <x v="0"/>
    <x v="0"/>
    <x v="0"/>
    <x v="0"/>
    <x v="2"/>
    <x v="2"/>
    <x v="0"/>
    <n v="35661.4"/>
    <n v="100000"/>
    <n v="100000"/>
    <n v="107762"/>
    <n v="7762"/>
    <n v="7.7619999999999996"/>
    <x v="2"/>
    <x v="1"/>
    <x v="11"/>
    <x v="11"/>
  </r>
  <r>
    <x v="0"/>
    <x v="0"/>
    <x v="2"/>
    <x v="8"/>
    <x v="0"/>
    <x v="610"/>
    <x v="610"/>
    <x v="0"/>
    <x v="0"/>
    <x v="0"/>
    <x v="0"/>
    <x v="2"/>
    <x v="2"/>
    <x v="0"/>
    <n v="6259.62"/>
    <n v="57816"/>
    <n v="57816"/>
    <n v="401798"/>
    <n v="343982"/>
    <n v="594.95987269959869"/>
    <x v="2"/>
    <x v="1"/>
    <x v="12"/>
    <x v="12"/>
  </r>
  <r>
    <x v="0"/>
    <x v="0"/>
    <x v="2"/>
    <x v="8"/>
    <x v="0"/>
    <x v="611"/>
    <x v="611"/>
    <x v="0"/>
    <x v="0"/>
    <x v="0"/>
    <x v="0"/>
    <x v="2"/>
    <x v="2"/>
    <x v="0"/>
    <n v="9408.9500000000007"/>
    <n v="12000"/>
    <n v="12000"/>
    <n v="17763.7"/>
    <n v="5763.7"/>
    <n v="48.030833333333334"/>
    <x v="2"/>
    <x v="1"/>
    <x v="12"/>
    <x v="12"/>
  </r>
  <r>
    <x v="0"/>
    <x v="0"/>
    <x v="2"/>
    <x v="8"/>
    <x v="0"/>
    <x v="612"/>
    <x v="612"/>
    <x v="0"/>
    <x v="0"/>
    <x v="0"/>
    <x v="0"/>
    <x v="2"/>
    <x v="2"/>
    <x v="0"/>
    <n v="56115.17"/>
    <n v="125000"/>
    <n v="125000"/>
    <n v="299445"/>
    <n v="174445"/>
    <n v="139.55600000000001"/>
    <x v="2"/>
    <x v="1"/>
    <x v="11"/>
    <x v="11"/>
  </r>
  <r>
    <x v="0"/>
    <x v="0"/>
    <x v="2"/>
    <x v="9"/>
    <x v="0"/>
    <x v="613"/>
    <x v="613"/>
    <x v="0"/>
    <x v="0"/>
    <x v="0"/>
    <x v="0"/>
    <x v="2"/>
    <x v="2"/>
    <x v="0"/>
    <n v="0"/>
    <n v="0"/>
    <n v="0"/>
    <n v="1000"/>
    <n v="1000"/>
    <m/>
    <x v="2"/>
    <x v="1"/>
    <x v="12"/>
    <x v="12"/>
  </r>
  <r>
    <x v="0"/>
    <x v="0"/>
    <x v="2"/>
    <x v="9"/>
    <x v="0"/>
    <x v="614"/>
    <x v="614"/>
    <x v="0"/>
    <x v="0"/>
    <x v="0"/>
    <x v="0"/>
    <x v="2"/>
    <x v="2"/>
    <x v="0"/>
    <n v="6816.6"/>
    <n v="50000"/>
    <n v="50000"/>
    <n v="17473"/>
    <n v="-32527"/>
    <n v="-65.054000000000002"/>
    <x v="2"/>
    <x v="0"/>
    <x v="12"/>
    <x v="12"/>
  </r>
  <r>
    <x v="0"/>
    <x v="0"/>
    <x v="2"/>
    <x v="9"/>
    <x v="0"/>
    <x v="615"/>
    <x v="615"/>
    <x v="0"/>
    <x v="0"/>
    <x v="0"/>
    <x v="0"/>
    <x v="2"/>
    <x v="2"/>
    <x v="0"/>
    <n v="17369.05"/>
    <n v="30041"/>
    <n v="30041"/>
    <n v="102574"/>
    <n v="72533"/>
    <n v="241.44668952431675"/>
    <x v="2"/>
    <x v="1"/>
    <x v="11"/>
    <x v="11"/>
  </r>
  <r>
    <x v="0"/>
    <x v="0"/>
    <x v="2"/>
    <x v="9"/>
    <x v="0"/>
    <x v="616"/>
    <x v="43"/>
    <x v="0"/>
    <x v="0"/>
    <x v="0"/>
    <x v="0"/>
    <x v="2"/>
    <x v="2"/>
    <x v="0"/>
    <n v="4742.07"/>
    <n v="15000"/>
    <n v="15000"/>
    <n v="176"/>
    <n v="-14824"/>
    <n v="-98.826666666666668"/>
    <x v="2"/>
    <x v="0"/>
    <x v="0"/>
    <x v="0"/>
  </r>
  <r>
    <x v="0"/>
    <x v="0"/>
    <x v="2"/>
    <x v="9"/>
    <x v="0"/>
    <x v="617"/>
    <x v="616"/>
    <x v="0"/>
    <x v="0"/>
    <x v="0"/>
    <x v="0"/>
    <x v="2"/>
    <x v="2"/>
    <x v="0"/>
    <n v="113172.82"/>
    <n v="40000"/>
    <n v="40000"/>
    <n v="132013.27000000002"/>
    <n v="92013.27"/>
    <n v="230.033175"/>
    <x v="2"/>
    <x v="1"/>
    <x v="12"/>
    <x v="12"/>
  </r>
  <r>
    <x v="0"/>
    <x v="0"/>
    <x v="2"/>
    <x v="9"/>
    <x v="0"/>
    <x v="618"/>
    <x v="617"/>
    <x v="0"/>
    <x v="0"/>
    <x v="0"/>
    <x v="0"/>
    <x v="2"/>
    <x v="2"/>
    <x v="0"/>
    <n v="3766.24"/>
    <n v="13000"/>
    <n v="13000"/>
    <n v="28323"/>
    <n v="15323"/>
    <n v="117.86923076923077"/>
    <x v="2"/>
    <x v="1"/>
    <x v="12"/>
    <x v="12"/>
  </r>
  <r>
    <x v="0"/>
    <x v="0"/>
    <x v="2"/>
    <x v="9"/>
    <x v="0"/>
    <x v="619"/>
    <x v="618"/>
    <x v="0"/>
    <x v="0"/>
    <x v="0"/>
    <x v="0"/>
    <x v="2"/>
    <x v="2"/>
    <x v="0"/>
    <n v="32039.48"/>
    <n v="139387"/>
    <n v="139387"/>
    <n v="182308"/>
    <n v="42921"/>
    <n v="30.792685114106767"/>
    <x v="2"/>
    <x v="1"/>
    <x v="11"/>
    <x v="11"/>
  </r>
  <r>
    <x v="0"/>
    <x v="0"/>
    <x v="2"/>
    <x v="10"/>
    <x v="0"/>
    <x v="620"/>
    <x v="619"/>
    <x v="0"/>
    <x v="0"/>
    <x v="0"/>
    <x v="0"/>
    <x v="2"/>
    <x v="2"/>
    <x v="0"/>
    <n v="84714.48"/>
    <n v="200000"/>
    <n v="200000"/>
    <n v="89727"/>
    <n v="-110273"/>
    <n v="-55.136499999999998"/>
    <x v="2"/>
    <x v="0"/>
    <x v="10"/>
    <x v="10"/>
  </r>
  <r>
    <x v="0"/>
    <x v="0"/>
    <x v="2"/>
    <x v="10"/>
    <x v="0"/>
    <x v="621"/>
    <x v="620"/>
    <x v="0"/>
    <x v="0"/>
    <x v="0"/>
    <x v="0"/>
    <x v="2"/>
    <x v="2"/>
    <x v="0"/>
    <n v="174184.45"/>
    <n v="320000"/>
    <n v="320000"/>
    <n v="152105"/>
    <n v="-167895"/>
    <n v="-52.467187500000001"/>
    <x v="2"/>
    <x v="0"/>
    <x v="7"/>
    <x v="7"/>
  </r>
  <r>
    <x v="0"/>
    <x v="0"/>
    <x v="2"/>
    <x v="11"/>
    <x v="0"/>
    <x v="622"/>
    <x v="621"/>
    <x v="0"/>
    <x v="0"/>
    <x v="0"/>
    <x v="0"/>
    <x v="2"/>
    <x v="2"/>
    <x v="0"/>
    <n v="829510.51"/>
    <n v="1159616"/>
    <n v="1159616"/>
    <n v="1147095"/>
    <n v="-12521"/>
    <n v="-1.0797539875269055"/>
    <x v="2"/>
    <x v="0"/>
    <x v="6"/>
    <x v="6"/>
  </r>
  <r>
    <x v="0"/>
    <x v="0"/>
    <x v="2"/>
    <x v="11"/>
    <x v="0"/>
    <x v="623"/>
    <x v="622"/>
    <x v="0"/>
    <x v="0"/>
    <x v="0"/>
    <x v="0"/>
    <x v="2"/>
    <x v="2"/>
    <x v="0"/>
    <n v="153204.71"/>
    <n v="270000"/>
    <n v="270000"/>
    <n v="209011.75"/>
    <n v="-60988.25"/>
    <n v="-22.588240740740741"/>
    <x v="2"/>
    <x v="0"/>
    <x v="12"/>
    <x v="12"/>
  </r>
  <r>
    <x v="0"/>
    <x v="0"/>
    <x v="2"/>
    <x v="11"/>
    <x v="0"/>
    <x v="624"/>
    <x v="623"/>
    <x v="0"/>
    <x v="0"/>
    <x v="0"/>
    <x v="0"/>
    <x v="2"/>
    <x v="2"/>
    <x v="0"/>
    <n v="1016771.6"/>
    <n v="1020000"/>
    <n v="1020000"/>
    <n v="1417537.58"/>
    <n v="397537.58"/>
    <n v="38.974272549019609"/>
    <x v="2"/>
    <x v="1"/>
    <x v="12"/>
    <x v="12"/>
  </r>
  <r>
    <x v="0"/>
    <x v="0"/>
    <x v="2"/>
    <x v="11"/>
    <x v="0"/>
    <x v="625"/>
    <x v="624"/>
    <x v="0"/>
    <x v="0"/>
    <x v="0"/>
    <x v="0"/>
    <x v="2"/>
    <x v="2"/>
    <x v="0"/>
    <n v="405436.55"/>
    <n v="542800"/>
    <n v="542800"/>
    <n v="459481.01999999996"/>
    <n v="-83318.98"/>
    <n v="-15.34984893146647"/>
    <x v="2"/>
    <x v="0"/>
    <x v="10"/>
    <x v="10"/>
  </r>
  <r>
    <x v="0"/>
    <x v="0"/>
    <x v="2"/>
    <x v="11"/>
    <x v="0"/>
    <x v="626"/>
    <x v="625"/>
    <x v="0"/>
    <x v="0"/>
    <x v="0"/>
    <x v="0"/>
    <x v="2"/>
    <x v="2"/>
    <x v="0"/>
    <n v="234849.11"/>
    <n v="470323.3"/>
    <n v="470323.3"/>
    <n v="236422.3"/>
    <n v="-233901"/>
    <n v="-49.731960972377934"/>
    <x v="2"/>
    <x v="0"/>
    <x v="11"/>
    <x v="11"/>
  </r>
  <r>
    <x v="0"/>
    <x v="0"/>
    <x v="2"/>
    <x v="11"/>
    <x v="0"/>
    <x v="627"/>
    <x v="626"/>
    <x v="0"/>
    <x v="0"/>
    <x v="0"/>
    <x v="0"/>
    <x v="2"/>
    <x v="2"/>
    <x v="0"/>
    <n v="101245.14"/>
    <n v="240609"/>
    <n v="240609"/>
    <n v="299744"/>
    <n v="59135"/>
    <n v="24.577218641031713"/>
    <x v="2"/>
    <x v="1"/>
    <x v="11"/>
    <x v="11"/>
  </r>
  <r>
    <x v="0"/>
    <x v="0"/>
    <x v="2"/>
    <x v="11"/>
    <x v="0"/>
    <x v="628"/>
    <x v="627"/>
    <x v="0"/>
    <x v="0"/>
    <x v="0"/>
    <x v="0"/>
    <x v="2"/>
    <x v="2"/>
    <x v="0"/>
    <n v="62973.89"/>
    <n v="204142"/>
    <n v="204142"/>
    <n v="512552.72000000003"/>
    <n v="308410.71999999997"/>
    <n v="151.0765643522646"/>
    <x v="2"/>
    <x v="1"/>
    <x v="0"/>
    <x v="0"/>
  </r>
  <r>
    <x v="0"/>
    <x v="0"/>
    <x v="2"/>
    <x v="11"/>
    <x v="0"/>
    <x v="629"/>
    <x v="628"/>
    <x v="0"/>
    <x v="0"/>
    <x v="0"/>
    <x v="0"/>
    <x v="2"/>
    <x v="2"/>
    <x v="0"/>
    <n v="30606.11"/>
    <n v="115018"/>
    <n v="115018"/>
    <n v="199423"/>
    <n v="84405"/>
    <n v="73.38416595663287"/>
    <x v="2"/>
    <x v="1"/>
    <x v="11"/>
    <x v="11"/>
  </r>
  <r>
    <x v="0"/>
    <x v="0"/>
    <x v="2"/>
    <x v="11"/>
    <x v="0"/>
    <x v="630"/>
    <x v="629"/>
    <x v="0"/>
    <x v="0"/>
    <x v="0"/>
    <x v="0"/>
    <x v="2"/>
    <x v="2"/>
    <x v="0"/>
    <n v="12858.53"/>
    <n v="278000"/>
    <n v="278000"/>
    <n v="275195"/>
    <n v="-2805"/>
    <n v="-1.0089928057553958"/>
    <x v="2"/>
    <x v="0"/>
    <x v="12"/>
    <x v="12"/>
  </r>
  <r>
    <x v="0"/>
    <x v="0"/>
    <x v="2"/>
    <x v="11"/>
    <x v="0"/>
    <x v="631"/>
    <x v="630"/>
    <x v="0"/>
    <x v="0"/>
    <x v="0"/>
    <x v="0"/>
    <x v="2"/>
    <x v="2"/>
    <x v="0"/>
    <n v="434422.15"/>
    <n v="800000"/>
    <n v="800000"/>
    <n v="682138.5"/>
    <n v="-117861.5"/>
    <n v="-14.732687500000001"/>
    <x v="2"/>
    <x v="0"/>
    <x v="10"/>
    <x v="10"/>
  </r>
  <r>
    <x v="0"/>
    <x v="0"/>
    <x v="2"/>
    <x v="11"/>
    <x v="0"/>
    <x v="632"/>
    <x v="631"/>
    <x v="0"/>
    <x v="0"/>
    <x v="0"/>
    <x v="0"/>
    <x v="2"/>
    <x v="2"/>
    <x v="0"/>
    <n v="125261.56"/>
    <n v="170658"/>
    <n v="170658"/>
    <n v="179062.5"/>
    <n v="8404.5"/>
    <n v="4.9247618043103758"/>
    <x v="2"/>
    <x v="1"/>
    <x v="12"/>
    <x v="12"/>
  </r>
  <r>
    <x v="0"/>
    <x v="0"/>
    <x v="2"/>
    <x v="11"/>
    <x v="0"/>
    <x v="633"/>
    <x v="632"/>
    <x v="0"/>
    <x v="0"/>
    <x v="0"/>
    <x v="0"/>
    <x v="2"/>
    <x v="2"/>
    <x v="0"/>
    <n v="82194.78"/>
    <n v="127444.5"/>
    <n v="127444.5"/>
    <n v="94335.25"/>
    <n v="-33109.25"/>
    <n v="-25.979347872995699"/>
    <x v="2"/>
    <x v="0"/>
    <x v="11"/>
    <x v="11"/>
  </r>
  <r>
    <x v="0"/>
    <x v="0"/>
    <x v="2"/>
    <x v="11"/>
    <x v="0"/>
    <x v="634"/>
    <x v="633"/>
    <x v="0"/>
    <x v="0"/>
    <x v="0"/>
    <x v="0"/>
    <x v="2"/>
    <x v="2"/>
    <x v="0"/>
    <n v="1777.79"/>
    <n v="20000"/>
    <n v="20000"/>
    <n v="68518.5"/>
    <n v="48518.5"/>
    <n v="242.5925"/>
    <x v="2"/>
    <x v="1"/>
    <x v="11"/>
    <x v="11"/>
  </r>
  <r>
    <x v="0"/>
    <x v="0"/>
    <x v="2"/>
    <x v="11"/>
    <x v="0"/>
    <x v="635"/>
    <x v="634"/>
    <x v="0"/>
    <x v="0"/>
    <x v="0"/>
    <x v="0"/>
    <x v="2"/>
    <x v="2"/>
    <x v="0"/>
    <n v="298837.18"/>
    <n v="568000"/>
    <n v="568000"/>
    <n v="426767"/>
    <n v="-141233"/>
    <n v="-24.864964788732397"/>
    <x v="2"/>
    <x v="0"/>
    <x v="11"/>
    <x v="11"/>
  </r>
  <r>
    <x v="0"/>
    <x v="0"/>
    <x v="2"/>
    <x v="11"/>
    <x v="0"/>
    <x v="636"/>
    <x v="635"/>
    <x v="0"/>
    <x v="0"/>
    <x v="0"/>
    <x v="0"/>
    <x v="2"/>
    <x v="2"/>
    <x v="0"/>
    <n v="49829.48"/>
    <n v="131677"/>
    <n v="131677"/>
    <n v="97680.5"/>
    <n v="-33996.5"/>
    <n v="-25.818100351617975"/>
    <x v="2"/>
    <x v="0"/>
    <x v="12"/>
    <x v="12"/>
  </r>
  <r>
    <x v="0"/>
    <x v="0"/>
    <x v="2"/>
    <x v="12"/>
    <x v="0"/>
    <x v="637"/>
    <x v="636"/>
    <x v="0"/>
    <x v="0"/>
    <x v="0"/>
    <x v="0"/>
    <x v="2"/>
    <x v="2"/>
    <x v="0"/>
    <n v="2830.63"/>
    <n v="12000"/>
    <n v="12000"/>
    <n v="57017"/>
    <n v="45017"/>
    <n v="375.14166666666665"/>
    <x v="2"/>
    <x v="1"/>
    <x v="12"/>
    <x v="12"/>
  </r>
  <r>
    <x v="0"/>
    <x v="0"/>
    <x v="2"/>
    <x v="12"/>
    <x v="0"/>
    <x v="638"/>
    <x v="63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2"/>
    <x v="0"/>
    <x v="639"/>
    <x v="638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2"/>
    <x v="13"/>
    <x v="0"/>
    <x v="640"/>
    <x v="639"/>
    <x v="0"/>
    <x v="0"/>
    <x v="0"/>
    <x v="0"/>
    <x v="2"/>
    <x v="2"/>
    <x v="0"/>
    <n v="8726.89"/>
    <n v="30000"/>
    <n v="30000"/>
    <n v="0"/>
    <n v="-30000"/>
    <n v="-100"/>
    <x v="2"/>
    <x v="0"/>
    <x v="0"/>
    <x v="0"/>
  </r>
  <r>
    <x v="0"/>
    <x v="0"/>
    <x v="2"/>
    <x v="13"/>
    <x v="0"/>
    <x v="641"/>
    <x v="640"/>
    <x v="0"/>
    <x v="0"/>
    <x v="0"/>
    <x v="0"/>
    <x v="2"/>
    <x v="2"/>
    <x v="0"/>
    <n v="98033.46"/>
    <n v="110000"/>
    <n v="110000"/>
    <n v="228740.07"/>
    <n v="118740.07"/>
    <n v="107.94551818181819"/>
    <x v="2"/>
    <x v="1"/>
    <x v="7"/>
    <x v="7"/>
  </r>
  <r>
    <x v="0"/>
    <x v="0"/>
    <x v="2"/>
    <x v="13"/>
    <x v="0"/>
    <x v="642"/>
    <x v="641"/>
    <x v="0"/>
    <x v="0"/>
    <x v="0"/>
    <x v="0"/>
    <x v="2"/>
    <x v="2"/>
    <x v="0"/>
    <n v="55566.31"/>
    <n v="128000"/>
    <n v="128000"/>
    <n v="111108"/>
    <n v="-16892"/>
    <n v="-13.196875"/>
    <x v="2"/>
    <x v="0"/>
    <x v="12"/>
    <x v="12"/>
  </r>
  <r>
    <x v="0"/>
    <x v="0"/>
    <x v="2"/>
    <x v="13"/>
    <x v="0"/>
    <x v="643"/>
    <x v="642"/>
    <x v="0"/>
    <x v="0"/>
    <x v="0"/>
    <x v="0"/>
    <x v="2"/>
    <x v="2"/>
    <x v="0"/>
    <n v="7434.69"/>
    <n v="10000"/>
    <n v="10000"/>
    <n v="3618"/>
    <n v="-6382"/>
    <n v="-63.82"/>
    <x v="2"/>
    <x v="0"/>
    <x v="12"/>
    <x v="12"/>
  </r>
  <r>
    <x v="0"/>
    <x v="0"/>
    <x v="2"/>
    <x v="13"/>
    <x v="0"/>
    <x v="644"/>
    <x v="643"/>
    <x v="0"/>
    <x v="0"/>
    <x v="0"/>
    <x v="0"/>
    <x v="2"/>
    <x v="2"/>
    <x v="0"/>
    <n v="242153.22"/>
    <n v="520000"/>
    <n v="520000"/>
    <n v="634447"/>
    <n v="114447"/>
    <n v="22.009038461538463"/>
    <x v="2"/>
    <x v="1"/>
    <x v="6"/>
    <x v="6"/>
  </r>
  <r>
    <x v="0"/>
    <x v="0"/>
    <x v="2"/>
    <x v="13"/>
    <x v="0"/>
    <x v="645"/>
    <x v="644"/>
    <x v="0"/>
    <x v="0"/>
    <x v="0"/>
    <x v="0"/>
    <x v="2"/>
    <x v="2"/>
    <x v="0"/>
    <n v="36049.589999999997"/>
    <n v="50430.55"/>
    <n v="50430.55"/>
    <n v="8383"/>
    <n v="-42047.55"/>
    <n v="-83.377139452177289"/>
    <x v="2"/>
    <x v="0"/>
    <x v="13"/>
    <x v="13"/>
  </r>
  <r>
    <x v="0"/>
    <x v="0"/>
    <x v="2"/>
    <x v="11"/>
    <x v="0"/>
    <x v="830"/>
    <x v="828"/>
    <x v="0"/>
    <x v="0"/>
    <x v="0"/>
    <x v="0"/>
    <x v="0"/>
    <x v="0"/>
    <x v="0"/>
    <n v="0"/>
    <n v="0"/>
    <n v="0"/>
    <n v="19651239.730000004"/>
    <n v="19651239.73"/>
    <m/>
    <x v="0"/>
    <x v="1"/>
    <x v="0"/>
    <x v="0"/>
  </r>
  <r>
    <x v="0"/>
    <x v="0"/>
    <x v="5"/>
    <x v="23"/>
    <x v="2"/>
    <x v="831"/>
    <x v="829"/>
    <x v="0"/>
    <x v="0"/>
    <x v="0"/>
    <x v="0"/>
    <x v="0"/>
    <x v="0"/>
    <x v="0"/>
    <n v="364697279.20999998"/>
    <n v="413636007.23000002"/>
    <n v="413636007.23000002"/>
    <n v="384859967.05499983"/>
    <n v="-28776040.175000001"/>
    <n v="-6.9568508717857442"/>
    <x v="0"/>
    <x v="0"/>
    <x v="4"/>
    <x v="4"/>
  </r>
  <r>
    <x v="0"/>
    <x v="0"/>
    <x v="5"/>
    <x v="28"/>
    <x v="2"/>
    <x v="832"/>
    <x v="830"/>
    <x v="0"/>
    <x v="0"/>
    <x v="0"/>
    <x v="0"/>
    <x v="0"/>
    <x v="0"/>
    <x v="0"/>
    <n v="632006041.82000005"/>
    <n v="590966000"/>
    <n v="590966000"/>
    <n v="689030784.77999985"/>
    <n v="98064784.780000001"/>
    <n v="16.593980834768836"/>
    <x v="0"/>
    <x v="1"/>
    <x v="4"/>
    <x v="4"/>
  </r>
  <r>
    <x v="0"/>
    <x v="0"/>
    <x v="4"/>
    <x v="29"/>
    <x v="2"/>
    <x v="833"/>
    <x v="831"/>
    <x v="0"/>
    <x v="0"/>
    <x v="0"/>
    <x v="0"/>
    <x v="0"/>
    <x v="0"/>
    <x v="0"/>
    <n v="740349901.38"/>
    <n v="591923843.02999997"/>
    <n v="591923843.02999997"/>
    <n v="1208022050.4000001"/>
    <n v="616098207.37"/>
    <n v="104.0840328742721"/>
    <x v="0"/>
    <x v="1"/>
    <x v="15"/>
    <x v="15"/>
  </r>
  <r>
    <x v="0"/>
    <x v="0"/>
    <x v="4"/>
    <x v="30"/>
    <x v="2"/>
    <x v="834"/>
    <x v="832"/>
    <x v="0"/>
    <x v="0"/>
    <x v="0"/>
    <x v="0"/>
    <x v="0"/>
    <x v="0"/>
    <x v="0"/>
    <n v="499898818.24000001"/>
    <n v="506304969"/>
    <n v="506304969"/>
    <n v="375191932.60000008"/>
    <n v="-131113036.40000001"/>
    <n v="-25.896059574323473"/>
    <x v="0"/>
    <x v="0"/>
    <x v="4"/>
    <x v="4"/>
  </r>
  <r>
    <x v="0"/>
    <x v="0"/>
    <x v="4"/>
    <x v="32"/>
    <x v="2"/>
    <x v="835"/>
    <x v="833"/>
    <x v="0"/>
    <x v="0"/>
    <x v="0"/>
    <x v="0"/>
    <x v="0"/>
    <x v="0"/>
    <x v="0"/>
    <n v="615621550.79999995"/>
    <n v="642600000"/>
    <n v="642600000"/>
    <n v="852997153.09000027"/>
    <n v="210397153.09"/>
    <n v="32.741542653283538"/>
    <x v="0"/>
    <x v="1"/>
    <x v="15"/>
    <x v="15"/>
  </r>
  <r>
    <x v="0"/>
    <x v="0"/>
    <x v="4"/>
    <x v="34"/>
    <x v="2"/>
    <x v="836"/>
    <x v="834"/>
    <x v="0"/>
    <x v="0"/>
    <x v="0"/>
    <x v="0"/>
    <x v="0"/>
    <x v="0"/>
    <x v="0"/>
    <n v="206875135.80000001"/>
    <n v="228038000"/>
    <n v="228038000"/>
    <n v="380789313.86000019"/>
    <n v="152751313.86000001"/>
    <n v="66.985026118453945"/>
    <x v="0"/>
    <x v="1"/>
    <x v="4"/>
    <x v="4"/>
  </r>
  <r>
    <x v="0"/>
    <x v="0"/>
    <x v="0"/>
    <x v="37"/>
    <x v="2"/>
    <x v="837"/>
    <x v="835"/>
    <x v="0"/>
    <x v="0"/>
    <x v="0"/>
    <x v="0"/>
    <x v="0"/>
    <x v="0"/>
    <x v="0"/>
    <n v="1780031676.6900001"/>
    <n v="1591701099.5899999"/>
    <n v="1591701099.5899999"/>
    <n v="1182855747.3200002"/>
    <n v="-408845352.26999998"/>
    <n v="-25.686063317749348"/>
    <x v="0"/>
    <x v="0"/>
    <x v="16"/>
    <x v="16"/>
  </r>
  <r>
    <x v="0"/>
    <x v="0"/>
    <x v="0"/>
    <x v="38"/>
    <x v="2"/>
    <x v="838"/>
    <x v="836"/>
    <x v="0"/>
    <x v="0"/>
    <x v="0"/>
    <x v="0"/>
    <x v="0"/>
    <x v="0"/>
    <x v="0"/>
    <n v="1081533575.8299999"/>
    <n v="945000000"/>
    <n v="945000000"/>
    <n v="1058331757.2899997"/>
    <n v="113331757.29000001"/>
    <n v="11.992778549206349"/>
    <x v="0"/>
    <x v="1"/>
    <x v="15"/>
    <x v="15"/>
  </r>
  <r>
    <x v="0"/>
    <x v="0"/>
    <x v="0"/>
    <x v="39"/>
    <x v="2"/>
    <x v="839"/>
    <x v="837"/>
    <x v="0"/>
    <x v="0"/>
    <x v="0"/>
    <x v="0"/>
    <x v="0"/>
    <x v="0"/>
    <x v="0"/>
    <n v="718806581.97000003"/>
    <n v="775000000.00999999"/>
    <n v="775000000.00999999"/>
    <n v="1030047441.7000003"/>
    <n v="255047441.69"/>
    <n v="32.90934731441407"/>
    <x v="0"/>
    <x v="1"/>
    <x v="15"/>
    <x v="15"/>
  </r>
  <r>
    <x v="0"/>
    <x v="0"/>
    <x v="7"/>
    <x v="41"/>
    <x v="2"/>
    <x v="840"/>
    <x v="838"/>
    <x v="0"/>
    <x v="0"/>
    <x v="0"/>
    <x v="0"/>
    <x v="0"/>
    <x v="0"/>
    <x v="0"/>
    <n v="1242422313.76"/>
    <n v="1233865093"/>
    <n v="1233865093"/>
    <n v="872878621.21999967"/>
    <n v="-360986471.77999997"/>
    <n v="-29.256559232282296"/>
    <x v="0"/>
    <x v="0"/>
    <x v="16"/>
    <x v="16"/>
  </r>
  <r>
    <x v="0"/>
    <x v="0"/>
    <x v="9"/>
    <x v="45"/>
    <x v="2"/>
    <x v="841"/>
    <x v="839"/>
    <x v="0"/>
    <x v="0"/>
    <x v="0"/>
    <x v="0"/>
    <x v="0"/>
    <x v="0"/>
    <x v="0"/>
    <n v="1122839626.6700001"/>
    <n v="1102547889.5699999"/>
    <n v="1102547889.5699999"/>
    <n v="961129629.82999945"/>
    <n v="-141418259.74000099"/>
    <n v="-12.826495889911406"/>
    <x v="0"/>
    <x v="0"/>
    <x v="15"/>
    <x v="15"/>
  </r>
  <r>
    <x v="0"/>
    <x v="0"/>
    <x v="8"/>
    <x v="46"/>
    <x v="2"/>
    <x v="842"/>
    <x v="840"/>
    <x v="0"/>
    <x v="0"/>
    <x v="0"/>
    <x v="0"/>
    <x v="0"/>
    <x v="0"/>
    <x v="0"/>
    <n v="1460209548.9400001"/>
    <n v="1319300000"/>
    <n v="1319300000"/>
    <n v="1177346341.4500003"/>
    <n v="-141953658.55000001"/>
    <n v="-10.759770980823163"/>
    <x v="0"/>
    <x v="0"/>
    <x v="16"/>
    <x v="16"/>
  </r>
  <r>
    <x v="0"/>
    <x v="0"/>
    <x v="10"/>
    <x v="58"/>
    <x v="2"/>
    <x v="843"/>
    <x v="841"/>
    <x v="0"/>
    <x v="0"/>
    <x v="0"/>
    <x v="0"/>
    <x v="0"/>
    <x v="0"/>
    <x v="0"/>
    <n v="917692632.63"/>
    <n v="840000000"/>
    <n v="840000000"/>
    <n v="870155409.83000016"/>
    <n v="30155409.829999998"/>
    <n v="3.5899297416666669"/>
    <x v="0"/>
    <x v="1"/>
    <x v="15"/>
    <x v="15"/>
  </r>
  <r>
    <x v="0"/>
    <x v="0"/>
    <x v="11"/>
    <x v="59"/>
    <x v="2"/>
    <x v="844"/>
    <x v="842"/>
    <x v="0"/>
    <x v="0"/>
    <x v="0"/>
    <x v="0"/>
    <x v="0"/>
    <x v="0"/>
    <x v="0"/>
    <n v="396251303.19"/>
    <n v="421728015.52999997"/>
    <n v="421728015.52999997"/>
    <n v="408817822.61999989"/>
    <n v="-12910192.91"/>
    <n v="-3.061260441466124"/>
    <x v="0"/>
    <x v="0"/>
    <x v="4"/>
    <x v="4"/>
  </r>
  <r>
    <x v="0"/>
    <x v="0"/>
    <x v="10"/>
    <x v="63"/>
    <x v="2"/>
    <x v="845"/>
    <x v="843"/>
    <x v="0"/>
    <x v="0"/>
    <x v="0"/>
    <x v="0"/>
    <x v="0"/>
    <x v="0"/>
    <x v="0"/>
    <n v="988483349.57000005"/>
    <n v="919350000"/>
    <n v="919350000"/>
    <n v="876714826.4399997"/>
    <n v="-42635173.560000002"/>
    <n v="-4.6375345146027085"/>
    <x v="0"/>
    <x v="0"/>
    <x v="15"/>
    <x v="15"/>
  </r>
  <r>
    <x v="0"/>
    <x v="0"/>
    <x v="6"/>
    <x v="65"/>
    <x v="2"/>
    <x v="846"/>
    <x v="844"/>
    <x v="0"/>
    <x v="0"/>
    <x v="0"/>
    <x v="0"/>
    <x v="0"/>
    <x v="0"/>
    <x v="0"/>
    <n v="923126622.42999995"/>
    <n v="826751030.23000002"/>
    <n v="826751030.23000002"/>
    <n v="1037255429.1500003"/>
    <n v="210504398.91999999"/>
    <n v="25.461643375447409"/>
    <x v="0"/>
    <x v="1"/>
    <x v="4"/>
    <x v="4"/>
  </r>
  <r>
    <x v="0"/>
    <x v="0"/>
    <x v="11"/>
    <x v="70"/>
    <x v="2"/>
    <x v="847"/>
    <x v="845"/>
    <x v="0"/>
    <x v="0"/>
    <x v="0"/>
    <x v="0"/>
    <x v="0"/>
    <x v="0"/>
    <x v="0"/>
    <n v="953656458.5"/>
    <n v="912145439.70000005"/>
    <n v="912145439.70000005"/>
    <n v="863179357.06000006"/>
    <n v="-48966082.640000001"/>
    <n v="-5.3682319188160053"/>
    <x v="0"/>
    <x v="0"/>
    <x v="15"/>
    <x v="15"/>
  </r>
  <r>
    <x v="0"/>
    <x v="0"/>
    <x v="1"/>
    <x v="1"/>
    <x v="2"/>
    <x v="848"/>
    <x v="846"/>
    <x v="0"/>
    <x v="0"/>
    <x v="0"/>
    <x v="0"/>
    <x v="0"/>
    <x v="0"/>
    <x v="0"/>
    <n v="690671946.67999995"/>
    <n v="721000000"/>
    <n v="721000000"/>
    <n v="701104357.25999999"/>
    <n v="-19895642.739999998"/>
    <n v="-2.7594511428571429"/>
    <x v="0"/>
    <x v="0"/>
    <x v="15"/>
    <x v="15"/>
  </r>
  <r>
    <x v="0"/>
    <x v="0"/>
    <x v="1"/>
    <x v="3"/>
    <x v="2"/>
    <x v="849"/>
    <x v="847"/>
    <x v="0"/>
    <x v="0"/>
    <x v="0"/>
    <x v="0"/>
    <x v="0"/>
    <x v="0"/>
    <x v="0"/>
    <n v="400494663.19999999"/>
    <n v="515818042.98000002"/>
    <n v="515818042.98000002"/>
    <n v="767862347.06000054"/>
    <n v="252044304.08000001"/>
    <n v="48.863025927492153"/>
    <x v="0"/>
    <x v="1"/>
    <x v="4"/>
    <x v="4"/>
  </r>
  <r>
    <x v="0"/>
    <x v="0"/>
    <x v="1"/>
    <x v="73"/>
    <x v="2"/>
    <x v="850"/>
    <x v="848"/>
    <x v="0"/>
    <x v="0"/>
    <x v="0"/>
    <x v="0"/>
    <x v="0"/>
    <x v="0"/>
    <x v="0"/>
    <n v="705902738.45000005"/>
    <n v="732000000.01999998"/>
    <n v="732000000.01999998"/>
    <n v="645140355.44999969"/>
    <n v="-86859644.569999993"/>
    <n v="-11.866071662244098"/>
    <x v="0"/>
    <x v="0"/>
    <x v="15"/>
    <x v="15"/>
  </r>
  <r>
    <x v="0"/>
    <x v="0"/>
    <x v="2"/>
    <x v="74"/>
    <x v="2"/>
    <x v="851"/>
    <x v="849"/>
    <x v="0"/>
    <x v="0"/>
    <x v="0"/>
    <x v="0"/>
    <x v="0"/>
    <x v="0"/>
    <x v="0"/>
    <n v="555605609.16999996"/>
    <n v="780000000"/>
    <n v="780000000"/>
    <n v="914858765.37999952"/>
    <n v="134858765.38"/>
    <n v="17.289585305128206"/>
    <x v="0"/>
    <x v="1"/>
    <x v="15"/>
    <x v="15"/>
  </r>
  <r>
    <x v="0"/>
    <x v="0"/>
    <x v="2"/>
    <x v="11"/>
    <x v="2"/>
    <x v="852"/>
    <x v="850"/>
    <x v="0"/>
    <x v="0"/>
    <x v="0"/>
    <x v="0"/>
    <x v="0"/>
    <x v="0"/>
    <x v="0"/>
    <n v="600613263.38999999"/>
    <n v="607000000"/>
    <n v="607000000"/>
    <n v="618940619.58999979"/>
    <n v="11940619.59"/>
    <n v="1.9671531449752886"/>
    <x v="0"/>
    <x v="1"/>
    <x v="15"/>
    <x v="15"/>
  </r>
  <r>
    <x v="0"/>
    <x v="0"/>
    <x v="3"/>
    <x v="14"/>
    <x v="2"/>
    <x v="853"/>
    <x v="851"/>
    <x v="0"/>
    <x v="0"/>
    <x v="0"/>
    <x v="0"/>
    <x v="0"/>
    <x v="0"/>
    <x v="0"/>
    <n v="848781829.49000001"/>
    <n v="780000000"/>
    <n v="780000000"/>
    <n v="555957566.86000013"/>
    <n v="-224042433.13999999"/>
    <n v="-28.723388864102564"/>
    <x v="0"/>
    <x v="0"/>
    <x v="4"/>
    <x v="4"/>
  </r>
  <r>
    <x v="0"/>
    <x v="0"/>
    <x v="3"/>
    <x v="75"/>
    <x v="2"/>
    <x v="854"/>
    <x v="852"/>
    <x v="0"/>
    <x v="0"/>
    <x v="0"/>
    <x v="0"/>
    <x v="0"/>
    <x v="0"/>
    <x v="0"/>
    <n v="499734679.83999997"/>
    <n v="484851673.35000002"/>
    <n v="484851673.35000002"/>
    <n v="403077318.23999995"/>
    <n v="-81774355.109999999"/>
    <n v="-16.865849826812813"/>
    <x v="0"/>
    <x v="0"/>
    <x v="4"/>
    <x v="4"/>
  </r>
  <r>
    <x v="0"/>
    <x v="0"/>
    <x v="3"/>
    <x v="18"/>
    <x v="2"/>
    <x v="855"/>
    <x v="853"/>
    <x v="0"/>
    <x v="0"/>
    <x v="0"/>
    <x v="0"/>
    <x v="0"/>
    <x v="0"/>
    <x v="0"/>
    <n v="386900668.38999999"/>
    <n v="516000000"/>
    <n v="516000000"/>
    <n v="603314032.99000001"/>
    <n v="87314032.989999995"/>
    <n v="16.921324222868218"/>
    <x v="0"/>
    <x v="1"/>
    <x v="4"/>
    <x v="4"/>
  </r>
  <r>
    <x v="0"/>
    <x v="0"/>
    <x v="4"/>
    <x v="20"/>
    <x v="2"/>
    <x v="856"/>
    <x v="854"/>
    <x v="0"/>
    <x v="0"/>
    <x v="0"/>
    <x v="0"/>
    <x v="0"/>
    <x v="0"/>
    <x v="0"/>
    <n v="653627927.20000005"/>
    <n v="696210597"/>
    <n v="696210597"/>
    <n v="732166603.38999987"/>
    <n v="35956006.390000001"/>
    <n v="5.1645301787901392"/>
    <x v="0"/>
    <x v="1"/>
    <x v="4"/>
    <x v="4"/>
  </r>
  <r>
    <x v="0"/>
    <x v="0"/>
    <x v="5"/>
    <x v="21"/>
    <x v="2"/>
    <x v="857"/>
    <x v="855"/>
    <x v="0"/>
    <x v="0"/>
    <x v="0"/>
    <x v="0"/>
    <x v="0"/>
    <x v="0"/>
    <x v="0"/>
    <n v="542019582.64999998"/>
    <n v="510000000"/>
    <n v="510000000"/>
    <n v="870051805.49999976"/>
    <n v="360051805.5"/>
    <n v="70.598393235294111"/>
    <x v="0"/>
    <x v="1"/>
    <x v="4"/>
    <x v="4"/>
  </r>
  <r>
    <x v="0"/>
    <x v="0"/>
    <x v="5"/>
    <x v="22"/>
    <x v="1"/>
    <x v="858"/>
    <x v="856"/>
    <x v="0"/>
    <x v="0"/>
    <x v="0"/>
    <x v="0"/>
    <x v="0"/>
    <x v="0"/>
    <x v="0"/>
    <n v="485399516.55000001"/>
    <n v="460000000"/>
    <n v="460000000"/>
    <n v="382364298.14999998"/>
    <n v="-77635701.849999994"/>
    <n v="-16.877326489130432"/>
    <x v="0"/>
    <x v="0"/>
    <x v="3"/>
    <x v="3"/>
  </r>
  <r>
    <x v="0"/>
    <x v="0"/>
    <x v="5"/>
    <x v="23"/>
    <x v="1"/>
    <x v="859"/>
    <x v="857"/>
    <x v="0"/>
    <x v="0"/>
    <x v="0"/>
    <x v="0"/>
    <x v="0"/>
    <x v="0"/>
    <x v="0"/>
    <n v="84357259.390000001"/>
    <n v="120000000"/>
    <n v="120000000"/>
    <n v="164501478.84000003"/>
    <n v="44501478.840000004"/>
    <n v="37.084565699999999"/>
    <x v="0"/>
    <x v="1"/>
    <x v="1"/>
    <x v="1"/>
  </r>
  <r>
    <x v="0"/>
    <x v="0"/>
    <x v="5"/>
    <x v="24"/>
    <x v="1"/>
    <x v="860"/>
    <x v="858"/>
    <x v="0"/>
    <x v="0"/>
    <x v="0"/>
    <x v="0"/>
    <x v="0"/>
    <x v="0"/>
    <x v="0"/>
    <n v="118044929.38"/>
    <n v="130128533.87"/>
    <n v="130128533.87"/>
    <n v="115694398.73999996"/>
    <n v="-14434135.130000001"/>
    <n v="-11.092213752611613"/>
    <x v="0"/>
    <x v="0"/>
    <x v="2"/>
    <x v="2"/>
  </r>
  <r>
    <x v="0"/>
    <x v="0"/>
    <x v="5"/>
    <x v="25"/>
    <x v="1"/>
    <x v="861"/>
    <x v="859"/>
    <x v="0"/>
    <x v="0"/>
    <x v="0"/>
    <x v="0"/>
    <x v="0"/>
    <x v="0"/>
    <x v="0"/>
    <n v="261275597.84999999"/>
    <n v="290000000"/>
    <n v="290000000"/>
    <n v="311989277.61000019"/>
    <n v="21989277.609999999"/>
    <n v="7.5825095206896549"/>
    <x v="0"/>
    <x v="1"/>
    <x v="3"/>
    <x v="3"/>
  </r>
  <r>
    <x v="0"/>
    <x v="0"/>
    <x v="5"/>
    <x v="25"/>
    <x v="1"/>
    <x v="862"/>
    <x v="860"/>
    <x v="0"/>
    <x v="0"/>
    <x v="0"/>
    <x v="0"/>
    <x v="0"/>
    <x v="0"/>
    <x v="0"/>
    <n v="59561533.159999996"/>
    <n v="78550000"/>
    <n v="78550000"/>
    <n v="86320706.730000079"/>
    <n v="7770706.7300001001"/>
    <n v="9.8926883895609166"/>
    <x v="0"/>
    <x v="1"/>
    <x v="1"/>
    <x v="1"/>
  </r>
  <r>
    <x v="0"/>
    <x v="0"/>
    <x v="5"/>
    <x v="26"/>
    <x v="1"/>
    <x v="863"/>
    <x v="861"/>
    <x v="0"/>
    <x v="0"/>
    <x v="0"/>
    <x v="0"/>
    <x v="0"/>
    <x v="0"/>
    <x v="0"/>
    <n v="72198101.489999995"/>
    <n v="68500000"/>
    <n v="68500000"/>
    <n v="94150464.300000057"/>
    <n v="25650464.300000101"/>
    <n v="37.445933284671682"/>
    <x v="0"/>
    <x v="1"/>
    <x v="2"/>
    <x v="2"/>
  </r>
  <r>
    <x v="0"/>
    <x v="0"/>
    <x v="5"/>
    <x v="26"/>
    <x v="1"/>
    <x v="864"/>
    <x v="862"/>
    <x v="0"/>
    <x v="0"/>
    <x v="0"/>
    <x v="0"/>
    <x v="0"/>
    <x v="0"/>
    <x v="0"/>
    <n v="52746009.619999997"/>
    <n v="57332997.789999999"/>
    <n v="57332997.789999999"/>
    <n v="54790821.919999987"/>
    <n v="-2542175.87"/>
    <n v="-4.4340536305314311"/>
    <x v="0"/>
    <x v="0"/>
    <x v="5"/>
    <x v="5"/>
  </r>
  <r>
    <x v="0"/>
    <x v="0"/>
    <x v="6"/>
    <x v="27"/>
    <x v="1"/>
    <x v="865"/>
    <x v="863"/>
    <x v="0"/>
    <x v="0"/>
    <x v="0"/>
    <x v="0"/>
    <x v="0"/>
    <x v="0"/>
    <x v="0"/>
    <n v="196454845.11000001"/>
    <n v="174100000"/>
    <n v="174100000"/>
    <n v="206779451.12999997"/>
    <n v="32679451.129999999"/>
    <n v="18.770506105686387"/>
    <x v="0"/>
    <x v="1"/>
    <x v="2"/>
    <x v="2"/>
  </r>
  <r>
    <x v="0"/>
    <x v="0"/>
    <x v="5"/>
    <x v="28"/>
    <x v="1"/>
    <x v="866"/>
    <x v="864"/>
    <x v="0"/>
    <x v="0"/>
    <x v="0"/>
    <x v="0"/>
    <x v="0"/>
    <x v="0"/>
    <x v="0"/>
    <n v="92564689.640000001"/>
    <n v="111800000"/>
    <n v="111800000"/>
    <n v="146042014.67999998"/>
    <n v="34242014.68"/>
    <n v="30.627920107334528"/>
    <x v="0"/>
    <x v="1"/>
    <x v="1"/>
    <x v="1"/>
  </r>
  <r>
    <x v="0"/>
    <x v="0"/>
    <x v="4"/>
    <x v="33"/>
    <x v="1"/>
    <x v="867"/>
    <x v="865"/>
    <x v="0"/>
    <x v="0"/>
    <x v="0"/>
    <x v="0"/>
    <x v="0"/>
    <x v="0"/>
    <x v="0"/>
    <n v="117361421.23999999"/>
    <n v="166799276"/>
    <n v="166799276"/>
    <n v="180048962.45000011"/>
    <n v="13249686.449999999"/>
    <n v="7.9434915832608288"/>
    <x v="0"/>
    <x v="1"/>
    <x v="2"/>
    <x v="2"/>
  </r>
  <r>
    <x v="0"/>
    <x v="0"/>
    <x v="4"/>
    <x v="31"/>
    <x v="2"/>
    <x v="868"/>
    <x v="866"/>
    <x v="0"/>
    <x v="0"/>
    <x v="0"/>
    <x v="0"/>
    <x v="0"/>
    <x v="0"/>
    <x v="0"/>
    <n v="333397985.06"/>
    <n v="356150000"/>
    <n v="356150000"/>
    <n v="352912156.92999989"/>
    <n v="-3237843.07"/>
    <n v="-0.90912342271514812"/>
    <x v="0"/>
    <x v="0"/>
    <x v="4"/>
    <x v="4"/>
  </r>
  <r>
    <x v="0"/>
    <x v="0"/>
    <x v="5"/>
    <x v="35"/>
    <x v="1"/>
    <x v="869"/>
    <x v="867"/>
    <x v="0"/>
    <x v="0"/>
    <x v="0"/>
    <x v="0"/>
    <x v="0"/>
    <x v="0"/>
    <x v="0"/>
    <n v="123076035.81999999"/>
    <n v="128000000"/>
    <n v="128000000"/>
    <n v="202266954.28999999"/>
    <n v="74266954.290000007"/>
    <n v="58.021058039062495"/>
    <x v="0"/>
    <x v="1"/>
    <x v="2"/>
    <x v="2"/>
  </r>
  <r>
    <x v="0"/>
    <x v="0"/>
    <x v="4"/>
    <x v="36"/>
    <x v="1"/>
    <x v="870"/>
    <x v="868"/>
    <x v="0"/>
    <x v="0"/>
    <x v="0"/>
    <x v="0"/>
    <x v="0"/>
    <x v="0"/>
    <x v="0"/>
    <n v="432976556.20999998"/>
    <n v="378807711.00999999"/>
    <n v="378807711.00999999"/>
    <n v="446424655.94000024"/>
    <n v="67616944.930000007"/>
    <n v="17.849938891084243"/>
    <x v="0"/>
    <x v="1"/>
    <x v="3"/>
    <x v="3"/>
  </r>
  <r>
    <x v="0"/>
    <x v="0"/>
    <x v="7"/>
    <x v="40"/>
    <x v="2"/>
    <x v="871"/>
    <x v="869"/>
    <x v="0"/>
    <x v="0"/>
    <x v="0"/>
    <x v="0"/>
    <x v="0"/>
    <x v="0"/>
    <x v="0"/>
    <n v="746276578.13999999"/>
    <n v="800000000"/>
    <n v="800000000"/>
    <n v="760115832.37999988"/>
    <n v="-39884167.619999997"/>
    <n v="-4.9855209524999999"/>
    <x v="0"/>
    <x v="0"/>
    <x v="15"/>
    <x v="15"/>
  </r>
  <r>
    <x v="0"/>
    <x v="0"/>
    <x v="7"/>
    <x v="42"/>
    <x v="1"/>
    <x v="872"/>
    <x v="870"/>
    <x v="0"/>
    <x v="0"/>
    <x v="0"/>
    <x v="0"/>
    <x v="0"/>
    <x v="0"/>
    <x v="0"/>
    <n v="340277450.75"/>
    <n v="288707136.41000003"/>
    <n v="288707136.41000003"/>
    <n v="290989939.09999996"/>
    <n v="2282802.69"/>
    <n v="0.79069839366843253"/>
    <x v="0"/>
    <x v="1"/>
    <x v="2"/>
    <x v="2"/>
  </r>
  <r>
    <x v="0"/>
    <x v="0"/>
    <x v="0"/>
    <x v="0"/>
    <x v="1"/>
    <x v="873"/>
    <x v="871"/>
    <x v="0"/>
    <x v="0"/>
    <x v="0"/>
    <x v="0"/>
    <x v="0"/>
    <x v="0"/>
    <x v="0"/>
    <n v="596122973.07000005"/>
    <n v="532570000"/>
    <n v="532570000"/>
    <n v="691794044.52999997"/>
    <n v="159224044.53"/>
    <n v="29.897298858366039"/>
    <x v="0"/>
    <x v="1"/>
    <x v="3"/>
    <x v="3"/>
  </r>
  <r>
    <x v="0"/>
    <x v="0"/>
    <x v="7"/>
    <x v="43"/>
    <x v="1"/>
    <x v="874"/>
    <x v="872"/>
    <x v="0"/>
    <x v="0"/>
    <x v="0"/>
    <x v="0"/>
    <x v="0"/>
    <x v="0"/>
    <x v="0"/>
    <n v="219836828.53"/>
    <n v="224500000"/>
    <n v="224500000"/>
    <n v="276728035.71999997"/>
    <n v="52228035.719999999"/>
    <n v="23.264158449888644"/>
    <x v="0"/>
    <x v="1"/>
    <x v="3"/>
    <x v="3"/>
  </r>
  <r>
    <x v="0"/>
    <x v="0"/>
    <x v="8"/>
    <x v="44"/>
    <x v="1"/>
    <x v="875"/>
    <x v="873"/>
    <x v="0"/>
    <x v="0"/>
    <x v="0"/>
    <x v="0"/>
    <x v="0"/>
    <x v="0"/>
    <x v="0"/>
    <n v="226287700.05000001"/>
    <n v="260000000"/>
    <n v="260000000"/>
    <n v="276486325.72999984"/>
    <n v="16486325.73"/>
    <n v="6.3408945115384618"/>
    <x v="0"/>
    <x v="1"/>
    <x v="2"/>
    <x v="2"/>
  </r>
  <r>
    <x v="0"/>
    <x v="0"/>
    <x v="8"/>
    <x v="47"/>
    <x v="1"/>
    <x v="876"/>
    <x v="874"/>
    <x v="0"/>
    <x v="0"/>
    <x v="0"/>
    <x v="0"/>
    <x v="0"/>
    <x v="0"/>
    <x v="0"/>
    <n v="430192439.58999997"/>
    <n v="470000000"/>
    <n v="470000000"/>
    <n v="481800404.20000017"/>
    <n v="11800404.199999999"/>
    <n v="2.5107242978723403"/>
    <x v="0"/>
    <x v="1"/>
    <x v="3"/>
    <x v="3"/>
  </r>
  <r>
    <x v="0"/>
    <x v="0"/>
    <x v="8"/>
    <x v="49"/>
    <x v="1"/>
    <x v="877"/>
    <x v="875"/>
    <x v="0"/>
    <x v="0"/>
    <x v="0"/>
    <x v="0"/>
    <x v="0"/>
    <x v="0"/>
    <x v="0"/>
    <n v="259978064.25999999"/>
    <n v="270000000"/>
    <n v="270000000"/>
    <n v="372748415.66999984"/>
    <n v="102748415.67"/>
    <n v="38.054968766666669"/>
    <x v="0"/>
    <x v="1"/>
    <x v="2"/>
    <x v="2"/>
  </r>
  <r>
    <x v="0"/>
    <x v="0"/>
    <x v="9"/>
    <x v="50"/>
    <x v="1"/>
    <x v="878"/>
    <x v="876"/>
    <x v="0"/>
    <x v="0"/>
    <x v="0"/>
    <x v="0"/>
    <x v="0"/>
    <x v="0"/>
    <x v="0"/>
    <n v="444575011.10000002"/>
    <n v="500000000"/>
    <n v="500000000"/>
    <n v="534807048.03999984"/>
    <n v="34807048.039999999"/>
    <n v="6.9614096080000003"/>
    <x v="0"/>
    <x v="1"/>
    <x v="3"/>
    <x v="3"/>
  </r>
  <r>
    <x v="0"/>
    <x v="0"/>
    <x v="9"/>
    <x v="51"/>
    <x v="2"/>
    <x v="879"/>
    <x v="877"/>
    <x v="0"/>
    <x v="0"/>
    <x v="0"/>
    <x v="0"/>
    <x v="0"/>
    <x v="0"/>
    <x v="0"/>
    <n v="849865404.79999995"/>
    <n v="789612672.87"/>
    <n v="789612672.87"/>
    <n v="829355679.20000017"/>
    <n v="39743006.329999998"/>
    <n v="5.0332280237532609"/>
    <x v="0"/>
    <x v="1"/>
    <x v="15"/>
    <x v="15"/>
  </r>
  <r>
    <x v="0"/>
    <x v="0"/>
    <x v="9"/>
    <x v="52"/>
    <x v="1"/>
    <x v="880"/>
    <x v="878"/>
    <x v="0"/>
    <x v="0"/>
    <x v="0"/>
    <x v="0"/>
    <x v="0"/>
    <x v="0"/>
    <x v="0"/>
    <n v="481878939.44"/>
    <n v="539100000"/>
    <n v="539100000"/>
    <n v="635891741.79000008"/>
    <n v="96791741.790000007"/>
    <n v="17.954320495269894"/>
    <x v="0"/>
    <x v="1"/>
    <x v="3"/>
    <x v="3"/>
  </r>
  <r>
    <x v="0"/>
    <x v="0"/>
    <x v="8"/>
    <x v="53"/>
    <x v="2"/>
    <x v="881"/>
    <x v="879"/>
    <x v="0"/>
    <x v="0"/>
    <x v="0"/>
    <x v="0"/>
    <x v="0"/>
    <x v="0"/>
    <x v="0"/>
    <n v="850564711.02999997"/>
    <n v="993994460.37"/>
    <n v="993994460.37"/>
    <n v="819401221.13000011"/>
    <n v="-174593239.24000001"/>
    <n v="-17.564810087071329"/>
    <x v="0"/>
    <x v="0"/>
    <x v="15"/>
    <x v="15"/>
  </r>
  <r>
    <x v="0"/>
    <x v="0"/>
    <x v="8"/>
    <x v="54"/>
    <x v="1"/>
    <x v="882"/>
    <x v="880"/>
    <x v="0"/>
    <x v="0"/>
    <x v="0"/>
    <x v="0"/>
    <x v="0"/>
    <x v="0"/>
    <x v="0"/>
    <n v="236296607.28999999"/>
    <n v="292786687.70999998"/>
    <n v="292786687.70999998"/>
    <n v="163465775.29000002"/>
    <n v="-129320912.42"/>
    <n v="-44.168986449305393"/>
    <x v="0"/>
    <x v="0"/>
    <x v="2"/>
    <x v="2"/>
  </r>
  <r>
    <x v="0"/>
    <x v="0"/>
    <x v="7"/>
    <x v="55"/>
    <x v="1"/>
    <x v="883"/>
    <x v="881"/>
    <x v="0"/>
    <x v="0"/>
    <x v="0"/>
    <x v="0"/>
    <x v="0"/>
    <x v="0"/>
    <x v="0"/>
    <n v="172057548.74000001"/>
    <n v="229188745.12"/>
    <n v="229188745.12"/>
    <n v="250871470.47999996"/>
    <n v="21682725.359999999"/>
    <n v="9.460641424013744"/>
    <x v="0"/>
    <x v="1"/>
    <x v="3"/>
    <x v="3"/>
  </r>
  <r>
    <x v="0"/>
    <x v="0"/>
    <x v="10"/>
    <x v="56"/>
    <x v="2"/>
    <x v="884"/>
    <x v="882"/>
    <x v="0"/>
    <x v="0"/>
    <x v="0"/>
    <x v="0"/>
    <x v="0"/>
    <x v="0"/>
    <x v="0"/>
    <n v="763902468.96000004"/>
    <n v="641500000"/>
    <n v="641500000"/>
    <n v="888008625.00000036"/>
    <n v="246508625"/>
    <n v="38.426909586905687"/>
    <x v="0"/>
    <x v="1"/>
    <x v="15"/>
    <x v="15"/>
  </r>
  <r>
    <x v="0"/>
    <x v="0"/>
    <x v="10"/>
    <x v="57"/>
    <x v="1"/>
    <x v="885"/>
    <x v="883"/>
    <x v="0"/>
    <x v="0"/>
    <x v="0"/>
    <x v="0"/>
    <x v="0"/>
    <x v="0"/>
    <x v="0"/>
    <n v="353381637.33999997"/>
    <n v="324000000.00999999"/>
    <n v="324000000.00999999"/>
    <n v="313552215.11999995"/>
    <n v="-10447784.890000001"/>
    <n v="-3.2246249659498574"/>
    <x v="0"/>
    <x v="0"/>
    <x v="3"/>
    <x v="3"/>
  </r>
  <r>
    <x v="0"/>
    <x v="0"/>
    <x v="10"/>
    <x v="60"/>
    <x v="1"/>
    <x v="886"/>
    <x v="884"/>
    <x v="0"/>
    <x v="0"/>
    <x v="0"/>
    <x v="0"/>
    <x v="0"/>
    <x v="0"/>
    <x v="0"/>
    <n v="383040898.81999999"/>
    <n v="353000000"/>
    <n v="353000000"/>
    <n v="476747918.26999986"/>
    <n v="123747918.27"/>
    <n v="35.056067498583566"/>
    <x v="0"/>
    <x v="1"/>
    <x v="3"/>
    <x v="3"/>
  </r>
  <r>
    <x v="0"/>
    <x v="0"/>
    <x v="10"/>
    <x v="61"/>
    <x v="1"/>
    <x v="887"/>
    <x v="885"/>
    <x v="0"/>
    <x v="0"/>
    <x v="0"/>
    <x v="0"/>
    <x v="0"/>
    <x v="0"/>
    <x v="0"/>
    <n v="258428330.74000001"/>
    <n v="303365000"/>
    <n v="303365000"/>
    <n v="291377737.42999989"/>
    <n v="-11987262.57"/>
    <n v="-3.9514322911344424"/>
    <x v="0"/>
    <x v="0"/>
    <x v="3"/>
    <x v="3"/>
  </r>
  <r>
    <x v="0"/>
    <x v="0"/>
    <x v="10"/>
    <x v="62"/>
    <x v="1"/>
    <x v="888"/>
    <x v="886"/>
    <x v="0"/>
    <x v="0"/>
    <x v="0"/>
    <x v="0"/>
    <x v="0"/>
    <x v="0"/>
    <x v="0"/>
    <n v="235512787.75999999"/>
    <n v="224018950.03999999"/>
    <n v="224018950.03999999"/>
    <n v="245935466.74999982"/>
    <n v="21916516.710000001"/>
    <n v="9.7833315914062933"/>
    <x v="0"/>
    <x v="1"/>
    <x v="2"/>
    <x v="2"/>
  </r>
  <r>
    <x v="0"/>
    <x v="0"/>
    <x v="10"/>
    <x v="62"/>
    <x v="1"/>
    <x v="889"/>
    <x v="887"/>
    <x v="0"/>
    <x v="0"/>
    <x v="0"/>
    <x v="0"/>
    <x v="0"/>
    <x v="0"/>
    <x v="0"/>
    <n v="124473963.76000001"/>
    <n v="116000000.02"/>
    <n v="116000000.02"/>
    <n v="136297132.04000011"/>
    <n v="20297132.02"/>
    <n v="17.497527600431461"/>
    <x v="0"/>
    <x v="1"/>
    <x v="1"/>
    <x v="1"/>
  </r>
  <r>
    <x v="0"/>
    <x v="0"/>
    <x v="10"/>
    <x v="64"/>
    <x v="1"/>
    <x v="890"/>
    <x v="888"/>
    <x v="0"/>
    <x v="0"/>
    <x v="0"/>
    <x v="0"/>
    <x v="0"/>
    <x v="0"/>
    <x v="0"/>
    <n v="65130375.799999997"/>
    <n v="82956913.030000001"/>
    <n v="82956913.030000001"/>
    <n v="78182891.25999999"/>
    <n v="-4774021.7699999996"/>
    <n v="-5.7548209011508824"/>
    <x v="0"/>
    <x v="0"/>
    <x v="2"/>
    <x v="2"/>
  </r>
  <r>
    <x v="0"/>
    <x v="0"/>
    <x v="6"/>
    <x v="66"/>
    <x v="1"/>
    <x v="891"/>
    <x v="889"/>
    <x v="0"/>
    <x v="0"/>
    <x v="0"/>
    <x v="0"/>
    <x v="0"/>
    <x v="0"/>
    <x v="0"/>
    <n v="123865890.45"/>
    <n v="154598150"/>
    <n v="154598150"/>
    <n v="296937811.21000004"/>
    <n v="142339661.21000001"/>
    <n v="92.070740309635013"/>
    <x v="0"/>
    <x v="1"/>
    <x v="2"/>
    <x v="2"/>
  </r>
  <r>
    <x v="0"/>
    <x v="0"/>
    <x v="6"/>
    <x v="67"/>
    <x v="1"/>
    <x v="892"/>
    <x v="890"/>
    <x v="0"/>
    <x v="0"/>
    <x v="0"/>
    <x v="0"/>
    <x v="0"/>
    <x v="0"/>
    <x v="0"/>
    <n v="472935308.41000003"/>
    <n v="427331415.55000001"/>
    <n v="427331415.55000001"/>
    <n v="420672072.87000006"/>
    <n v="-6659342.6799999997"/>
    <n v="-1.5583555146370518"/>
    <x v="0"/>
    <x v="0"/>
    <x v="3"/>
    <x v="3"/>
  </r>
  <r>
    <x v="0"/>
    <x v="0"/>
    <x v="11"/>
    <x v="68"/>
    <x v="1"/>
    <x v="893"/>
    <x v="891"/>
    <x v="0"/>
    <x v="0"/>
    <x v="0"/>
    <x v="0"/>
    <x v="0"/>
    <x v="0"/>
    <x v="0"/>
    <n v="168925839.03999999"/>
    <n v="162000000"/>
    <n v="162000000"/>
    <n v="182708151.36999995"/>
    <n v="20708151.370000001"/>
    <n v="12.782809487654321"/>
    <x v="0"/>
    <x v="1"/>
    <x v="2"/>
    <x v="2"/>
  </r>
  <r>
    <x v="0"/>
    <x v="0"/>
    <x v="11"/>
    <x v="68"/>
    <x v="1"/>
    <x v="894"/>
    <x v="892"/>
    <x v="0"/>
    <x v="0"/>
    <x v="0"/>
    <x v="0"/>
    <x v="0"/>
    <x v="0"/>
    <x v="0"/>
    <n v="135952286.30000001"/>
    <n v="174307676.43000001"/>
    <n v="174307676.43000001"/>
    <n v="265499256.34"/>
    <n v="91191579.909999996"/>
    <n v="52.316445137527552"/>
    <x v="0"/>
    <x v="1"/>
    <x v="3"/>
    <x v="3"/>
  </r>
  <r>
    <x v="0"/>
    <x v="0"/>
    <x v="11"/>
    <x v="69"/>
    <x v="1"/>
    <x v="895"/>
    <x v="893"/>
    <x v="0"/>
    <x v="0"/>
    <x v="0"/>
    <x v="0"/>
    <x v="0"/>
    <x v="0"/>
    <x v="0"/>
    <n v="129565071.19"/>
    <n v="150849000"/>
    <n v="150849000"/>
    <n v="208316761.37000009"/>
    <n v="57467761.369999997"/>
    <n v="38.096216328911694"/>
    <x v="0"/>
    <x v="1"/>
    <x v="2"/>
    <x v="2"/>
  </r>
  <r>
    <x v="0"/>
    <x v="0"/>
    <x v="11"/>
    <x v="69"/>
    <x v="1"/>
    <x v="896"/>
    <x v="894"/>
    <x v="0"/>
    <x v="0"/>
    <x v="0"/>
    <x v="0"/>
    <x v="0"/>
    <x v="0"/>
    <x v="0"/>
    <n v="126776631.45999999"/>
    <n v="149676000"/>
    <n v="149676000"/>
    <n v="166382506.61999995"/>
    <n v="16706506.619999999"/>
    <n v="11.161780525936022"/>
    <x v="0"/>
    <x v="1"/>
    <x v="1"/>
    <x v="1"/>
  </r>
  <r>
    <x v="0"/>
    <x v="0"/>
    <x v="6"/>
    <x v="71"/>
    <x v="1"/>
    <x v="897"/>
    <x v="895"/>
    <x v="0"/>
    <x v="0"/>
    <x v="0"/>
    <x v="0"/>
    <x v="0"/>
    <x v="0"/>
    <x v="0"/>
    <n v="288985048.5"/>
    <n v="274661070.05000001"/>
    <n v="274661070.05000001"/>
    <n v="270883145.03999996"/>
    <n v="-3777925.01"/>
    <n v="-1.3754861616581691"/>
    <x v="0"/>
    <x v="0"/>
    <x v="3"/>
    <x v="3"/>
  </r>
  <r>
    <x v="0"/>
    <x v="0"/>
    <x v="11"/>
    <x v="72"/>
    <x v="1"/>
    <x v="898"/>
    <x v="896"/>
    <x v="0"/>
    <x v="0"/>
    <x v="0"/>
    <x v="0"/>
    <x v="0"/>
    <x v="0"/>
    <x v="0"/>
    <n v="447234237.44999999"/>
    <n v="472437889.63"/>
    <n v="472437889.63"/>
    <n v="455444454.3500002"/>
    <n v="-16993435.280000001"/>
    <n v="-3.5969670623388779"/>
    <x v="0"/>
    <x v="0"/>
    <x v="3"/>
    <x v="3"/>
  </r>
  <r>
    <x v="0"/>
    <x v="0"/>
    <x v="2"/>
    <x v="13"/>
    <x v="0"/>
    <x v="646"/>
    <x v="645"/>
    <x v="0"/>
    <x v="0"/>
    <x v="0"/>
    <x v="0"/>
    <x v="2"/>
    <x v="2"/>
    <x v="0"/>
    <n v="90141.27"/>
    <n v="10700"/>
    <n v="10700"/>
    <n v="57994"/>
    <n v="47294"/>
    <n v="442"/>
    <x v="2"/>
    <x v="1"/>
    <x v="12"/>
    <x v="12"/>
  </r>
  <r>
    <x v="0"/>
    <x v="0"/>
    <x v="2"/>
    <x v="13"/>
    <x v="0"/>
    <x v="647"/>
    <x v="646"/>
    <x v="0"/>
    <x v="0"/>
    <x v="0"/>
    <x v="0"/>
    <x v="2"/>
    <x v="2"/>
    <x v="0"/>
    <n v="-0.83"/>
    <n v="53000"/>
    <n v="53000"/>
    <n v="28663"/>
    <n v="-24337"/>
    <n v="-45.918867924528307"/>
    <x v="2"/>
    <x v="0"/>
    <x v="12"/>
    <x v="12"/>
  </r>
  <r>
    <x v="0"/>
    <x v="0"/>
    <x v="2"/>
    <x v="13"/>
    <x v="0"/>
    <x v="648"/>
    <x v="64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3"/>
    <x v="0"/>
    <x v="649"/>
    <x v="648"/>
    <x v="0"/>
    <x v="0"/>
    <x v="0"/>
    <x v="0"/>
    <x v="2"/>
    <x v="2"/>
    <x v="0"/>
    <n v="11038.53"/>
    <n v="10000"/>
    <n v="10000"/>
    <n v="84555.5"/>
    <n v="74555.5"/>
    <n v="745.55499999999995"/>
    <x v="2"/>
    <x v="1"/>
    <x v="13"/>
    <x v="13"/>
  </r>
  <r>
    <x v="0"/>
    <x v="0"/>
    <x v="3"/>
    <x v="14"/>
    <x v="0"/>
    <x v="650"/>
    <x v="649"/>
    <x v="0"/>
    <x v="0"/>
    <x v="0"/>
    <x v="0"/>
    <x v="2"/>
    <x v="2"/>
    <x v="0"/>
    <n v="0"/>
    <n v="27938.5"/>
    <n v="27938.5"/>
    <n v="13969.25"/>
    <n v="-13969.25"/>
    <n v="-50"/>
    <x v="2"/>
    <x v="0"/>
    <x v="11"/>
    <x v="11"/>
  </r>
  <r>
    <x v="0"/>
    <x v="0"/>
    <x v="3"/>
    <x v="14"/>
    <x v="0"/>
    <x v="651"/>
    <x v="650"/>
    <x v="0"/>
    <x v="0"/>
    <x v="0"/>
    <x v="0"/>
    <x v="2"/>
    <x v="2"/>
    <x v="0"/>
    <n v="30876.49"/>
    <n v="110000"/>
    <n v="110000"/>
    <n v="594136"/>
    <n v="484136"/>
    <n v="440.12363636363631"/>
    <x v="2"/>
    <x v="1"/>
    <x v="8"/>
    <x v="8"/>
  </r>
  <r>
    <x v="0"/>
    <x v="0"/>
    <x v="3"/>
    <x v="14"/>
    <x v="0"/>
    <x v="652"/>
    <x v="651"/>
    <x v="0"/>
    <x v="0"/>
    <x v="0"/>
    <x v="0"/>
    <x v="2"/>
    <x v="2"/>
    <x v="0"/>
    <n v="111550.37"/>
    <n v="287686"/>
    <n v="287686"/>
    <n v="567515"/>
    <n v="279829"/>
    <n v="97.268897339460381"/>
    <x v="2"/>
    <x v="1"/>
    <x v="6"/>
    <x v="6"/>
  </r>
  <r>
    <x v="0"/>
    <x v="0"/>
    <x v="3"/>
    <x v="14"/>
    <x v="0"/>
    <x v="653"/>
    <x v="652"/>
    <x v="0"/>
    <x v="0"/>
    <x v="0"/>
    <x v="0"/>
    <x v="2"/>
    <x v="2"/>
    <x v="0"/>
    <n v="96952.31"/>
    <n v="58856.74"/>
    <n v="58856.74"/>
    <n v="539761.54999999993"/>
    <n v="480904.81"/>
    <n v="817.07687173975307"/>
    <x v="2"/>
    <x v="1"/>
    <x v="8"/>
    <x v="8"/>
  </r>
  <r>
    <x v="0"/>
    <x v="0"/>
    <x v="3"/>
    <x v="14"/>
    <x v="0"/>
    <x v="654"/>
    <x v="653"/>
    <x v="0"/>
    <x v="0"/>
    <x v="0"/>
    <x v="0"/>
    <x v="2"/>
    <x v="2"/>
    <x v="0"/>
    <n v="11487.66"/>
    <n v="40000"/>
    <n v="40000"/>
    <n v="30485"/>
    <n v="-9515"/>
    <n v="-23.787500000000001"/>
    <x v="2"/>
    <x v="0"/>
    <x v="8"/>
    <x v="8"/>
  </r>
  <r>
    <x v="0"/>
    <x v="0"/>
    <x v="3"/>
    <x v="14"/>
    <x v="0"/>
    <x v="655"/>
    <x v="654"/>
    <x v="0"/>
    <x v="0"/>
    <x v="0"/>
    <x v="0"/>
    <x v="2"/>
    <x v="2"/>
    <x v="0"/>
    <n v="11269.44"/>
    <n v="0"/>
    <n v="0"/>
    <n v="141950"/>
    <n v="141950"/>
    <m/>
    <x v="2"/>
    <x v="1"/>
    <x v="9"/>
    <x v="9"/>
  </r>
  <r>
    <x v="0"/>
    <x v="0"/>
    <x v="3"/>
    <x v="14"/>
    <x v="0"/>
    <x v="656"/>
    <x v="655"/>
    <x v="0"/>
    <x v="0"/>
    <x v="0"/>
    <x v="0"/>
    <x v="2"/>
    <x v="2"/>
    <x v="0"/>
    <n v="2683.66"/>
    <n v="10000"/>
    <n v="10000"/>
    <n v="2926"/>
    <n v="-7074"/>
    <n v="-70.739999999999995"/>
    <x v="2"/>
    <x v="0"/>
    <x v="12"/>
    <x v="12"/>
  </r>
  <r>
    <x v="0"/>
    <x v="0"/>
    <x v="3"/>
    <x v="14"/>
    <x v="0"/>
    <x v="657"/>
    <x v="656"/>
    <x v="0"/>
    <x v="0"/>
    <x v="0"/>
    <x v="0"/>
    <x v="2"/>
    <x v="2"/>
    <x v="0"/>
    <n v="19666.650000000001"/>
    <n v="60000"/>
    <n v="60000"/>
    <n v="36911.75"/>
    <n v="-23088.25"/>
    <n v="-38.480416666666663"/>
    <x v="2"/>
    <x v="0"/>
    <x v="11"/>
    <x v="11"/>
  </r>
  <r>
    <x v="0"/>
    <x v="0"/>
    <x v="3"/>
    <x v="14"/>
    <x v="0"/>
    <x v="658"/>
    <x v="657"/>
    <x v="0"/>
    <x v="0"/>
    <x v="0"/>
    <x v="0"/>
    <x v="2"/>
    <x v="2"/>
    <x v="0"/>
    <n v="24946.45"/>
    <n v="30000"/>
    <n v="30000"/>
    <n v="34079"/>
    <n v="4079"/>
    <n v="13.596666666666666"/>
    <x v="2"/>
    <x v="1"/>
    <x v="11"/>
    <x v="11"/>
  </r>
  <r>
    <x v="0"/>
    <x v="0"/>
    <x v="3"/>
    <x v="14"/>
    <x v="0"/>
    <x v="659"/>
    <x v="658"/>
    <x v="0"/>
    <x v="0"/>
    <x v="0"/>
    <x v="0"/>
    <x v="2"/>
    <x v="2"/>
    <x v="0"/>
    <n v="6910.61"/>
    <n v="15000"/>
    <n v="15000"/>
    <n v="84807"/>
    <n v="69807"/>
    <n v="465.38"/>
    <x v="2"/>
    <x v="1"/>
    <x v="12"/>
    <x v="12"/>
  </r>
  <r>
    <x v="0"/>
    <x v="0"/>
    <x v="3"/>
    <x v="14"/>
    <x v="0"/>
    <x v="660"/>
    <x v="659"/>
    <x v="0"/>
    <x v="0"/>
    <x v="0"/>
    <x v="0"/>
    <x v="2"/>
    <x v="2"/>
    <x v="0"/>
    <n v="32696.720000000001"/>
    <n v="95000"/>
    <n v="95000"/>
    <n v="69038"/>
    <n v="-25962"/>
    <n v="-27.32842105263158"/>
    <x v="2"/>
    <x v="0"/>
    <x v="12"/>
    <x v="12"/>
  </r>
  <r>
    <x v="0"/>
    <x v="0"/>
    <x v="3"/>
    <x v="14"/>
    <x v="0"/>
    <x v="661"/>
    <x v="660"/>
    <x v="0"/>
    <x v="0"/>
    <x v="0"/>
    <x v="0"/>
    <x v="2"/>
    <x v="2"/>
    <x v="0"/>
    <n v="6230.99"/>
    <n v="60000"/>
    <n v="60000"/>
    <n v="15002"/>
    <n v="-44998"/>
    <n v="-74.99666666666667"/>
    <x v="2"/>
    <x v="0"/>
    <x v="11"/>
    <x v="11"/>
  </r>
  <r>
    <x v="0"/>
    <x v="0"/>
    <x v="3"/>
    <x v="14"/>
    <x v="0"/>
    <x v="662"/>
    <x v="661"/>
    <x v="0"/>
    <x v="0"/>
    <x v="0"/>
    <x v="0"/>
    <x v="2"/>
    <x v="2"/>
    <x v="0"/>
    <n v="3737.29"/>
    <n v="50000"/>
    <n v="50000"/>
    <n v="29548"/>
    <n v="-20452"/>
    <n v="-40.904000000000003"/>
    <x v="2"/>
    <x v="0"/>
    <x v="12"/>
    <x v="12"/>
  </r>
  <r>
    <x v="0"/>
    <x v="0"/>
    <x v="3"/>
    <x v="14"/>
    <x v="0"/>
    <x v="663"/>
    <x v="662"/>
    <x v="0"/>
    <x v="0"/>
    <x v="0"/>
    <x v="0"/>
    <x v="2"/>
    <x v="2"/>
    <x v="0"/>
    <n v="6861.76"/>
    <n v="53602"/>
    <n v="53602"/>
    <n v="66316.5"/>
    <n v="12714.5"/>
    <n v="23.720197007574342"/>
    <x v="2"/>
    <x v="1"/>
    <x v="11"/>
    <x v="11"/>
  </r>
  <r>
    <x v="0"/>
    <x v="0"/>
    <x v="3"/>
    <x v="14"/>
    <x v="0"/>
    <x v="664"/>
    <x v="663"/>
    <x v="0"/>
    <x v="0"/>
    <x v="0"/>
    <x v="0"/>
    <x v="2"/>
    <x v="2"/>
    <x v="0"/>
    <n v="19575.310000000001"/>
    <n v="15000"/>
    <n v="15000"/>
    <n v="26690"/>
    <n v="11690"/>
    <n v="77.933333333333337"/>
    <x v="2"/>
    <x v="1"/>
    <x v="12"/>
    <x v="12"/>
  </r>
  <r>
    <x v="0"/>
    <x v="0"/>
    <x v="3"/>
    <x v="15"/>
    <x v="0"/>
    <x v="665"/>
    <x v="664"/>
    <x v="0"/>
    <x v="0"/>
    <x v="0"/>
    <x v="0"/>
    <x v="2"/>
    <x v="2"/>
    <x v="0"/>
    <n v="4676.99"/>
    <n v="10000"/>
    <n v="10000"/>
    <n v="25503"/>
    <n v="15503"/>
    <n v="155.03"/>
    <x v="2"/>
    <x v="1"/>
    <x v="12"/>
    <x v="12"/>
  </r>
  <r>
    <x v="0"/>
    <x v="0"/>
    <x v="3"/>
    <x v="15"/>
    <x v="0"/>
    <x v="666"/>
    <x v="665"/>
    <x v="0"/>
    <x v="0"/>
    <x v="0"/>
    <x v="0"/>
    <x v="2"/>
    <x v="2"/>
    <x v="0"/>
    <n v="3345.18"/>
    <n v="25000"/>
    <n v="25000"/>
    <n v="5927"/>
    <n v="-19073"/>
    <n v="-76.292000000000002"/>
    <x v="2"/>
    <x v="0"/>
    <x v="12"/>
    <x v="12"/>
  </r>
  <r>
    <x v="0"/>
    <x v="0"/>
    <x v="3"/>
    <x v="15"/>
    <x v="0"/>
    <x v="667"/>
    <x v="666"/>
    <x v="0"/>
    <x v="0"/>
    <x v="0"/>
    <x v="0"/>
    <x v="2"/>
    <x v="2"/>
    <x v="0"/>
    <n v="2308.19"/>
    <n v="20000"/>
    <n v="20000"/>
    <n v="19255"/>
    <n v="-745"/>
    <n v="-3.7250000000000001"/>
    <x v="2"/>
    <x v="0"/>
    <x v="12"/>
    <x v="12"/>
  </r>
  <r>
    <x v="0"/>
    <x v="0"/>
    <x v="3"/>
    <x v="15"/>
    <x v="0"/>
    <x v="668"/>
    <x v="667"/>
    <x v="0"/>
    <x v="0"/>
    <x v="0"/>
    <x v="0"/>
    <x v="2"/>
    <x v="2"/>
    <x v="0"/>
    <n v="8565.2800000000007"/>
    <n v="30000"/>
    <n v="30000"/>
    <n v="20988"/>
    <n v="-9012"/>
    <n v="-30.04"/>
    <x v="2"/>
    <x v="0"/>
    <x v="7"/>
    <x v="7"/>
  </r>
  <r>
    <x v="0"/>
    <x v="0"/>
    <x v="3"/>
    <x v="15"/>
    <x v="0"/>
    <x v="669"/>
    <x v="66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3"/>
    <x v="75"/>
    <x v="0"/>
    <x v="670"/>
    <x v="669"/>
    <x v="0"/>
    <x v="0"/>
    <x v="0"/>
    <x v="0"/>
    <x v="2"/>
    <x v="2"/>
    <x v="0"/>
    <n v="33504.68"/>
    <n v="93058"/>
    <n v="93058"/>
    <n v="37965"/>
    <n v="-55093"/>
    <n v="-59.202862730770057"/>
    <x v="2"/>
    <x v="0"/>
    <x v="7"/>
    <x v="7"/>
  </r>
  <r>
    <x v="0"/>
    <x v="0"/>
    <x v="3"/>
    <x v="75"/>
    <x v="0"/>
    <x v="671"/>
    <x v="670"/>
    <x v="0"/>
    <x v="0"/>
    <x v="0"/>
    <x v="0"/>
    <x v="2"/>
    <x v="2"/>
    <x v="0"/>
    <n v="8795.07"/>
    <n v="20000"/>
    <n v="20000"/>
    <n v="47976"/>
    <n v="27976"/>
    <n v="139.88"/>
    <x v="2"/>
    <x v="1"/>
    <x v="9"/>
    <x v="9"/>
  </r>
  <r>
    <x v="0"/>
    <x v="0"/>
    <x v="3"/>
    <x v="75"/>
    <x v="0"/>
    <x v="672"/>
    <x v="671"/>
    <x v="0"/>
    <x v="0"/>
    <x v="0"/>
    <x v="0"/>
    <x v="2"/>
    <x v="2"/>
    <x v="0"/>
    <n v="3977.64"/>
    <n v="15000"/>
    <n v="15000"/>
    <n v="76774.25"/>
    <n v="61774.25"/>
    <n v="411.82833333333332"/>
    <x v="2"/>
    <x v="1"/>
    <x v="11"/>
    <x v="11"/>
  </r>
  <r>
    <x v="0"/>
    <x v="0"/>
    <x v="3"/>
    <x v="75"/>
    <x v="0"/>
    <x v="673"/>
    <x v="672"/>
    <x v="0"/>
    <x v="0"/>
    <x v="0"/>
    <x v="0"/>
    <x v="2"/>
    <x v="2"/>
    <x v="0"/>
    <n v="9820.7800000000007"/>
    <n v="30000"/>
    <n v="30000"/>
    <n v="21556.5"/>
    <n v="-8443.5"/>
    <n v="-28.145"/>
    <x v="2"/>
    <x v="0"/>
    <x v="11"/>
    <x v="11"/>
  </r>
  <r>
    <x v="0"/>
    <x v="0"/>
    <x v="3"/>
    <x v="75"/>
    <x v="0"/>
    <x v="674"/>
    <x v="673"/>
    <x v="0"/>
    <x v="0"/>
    <x v="0"/>
    <x v="0"/>
    <x v="2"/>
    <x v="2"/>
    <x v="0"/>
    <n v="103982.18"/>
    <n v="120000"/>
    <n v="120000"/>
    <n v="71459"/>
    <n v="-48541"/>
    <n v="-40.450833333333335"/>
    <x v="2"/>
    <x v="0"/>
    <x v="10"/>
    <x v="10"/>
  </r>
  <r>
    <x v="0"/>
    <x v="0"/>
    <x v="3"/>
    <x v="75"/>
    <x v="0"/>
    <x v="675"/>
    <x v="674"/>
    <x v="0"/>
    <x v="0"/>
    <x v="0"/>
    <x v="0"/>
    <x v="2"/>
    <x v="2"/>
    <x v="0"/>
    <n v="710.21"/>
    <n v="0"/>
    <n v="0"/>
    <n v="0"/>
    <n v="0"/>
    <m/>
    <x v="2"/>
    <x v="1"/>
    <x v="11"/>
    <x v="11"/>
  </r>
  <r>
    <x v="0"/>
    <x v="0"/>
    <x v="3"/>
    <x v="75"/>
    <x v="0"/>
    <x v="676"/>
    <x v="675"/>
    <x v="0"/>
    <x v="0"/>
    <x v="0"/>
    <x v="0"/>
    <x v="2"/>
    <x v="2"/>
    <x v="0"/>
    <n v="29499.119999999999"/>
    <n v="29100"/>
    <n v="29100"/>
    <n v="44078.36"/>
    <n v="14978.36"/>
    <n v="51.472027491408937"/>
    <x v="2"/>
    <x v="1"/>
    <x v="11"/>
    <x v="11"/>
  </r>
  <r>
    <x v="0"/>
    <x v="0"/>
    <x v="3"/>
    <x v="16"/>
    <x v="0"/>
    <x v="677"/>
    <x v="676"/>
    <x v="0"/>
    <x v="0"/>
    <x v="0"/>
    <x v="0"/>
    <x v="2"/>
    <x v="2"/>
    <x v="0"/>
    <n v="12950.93"/>
    <n v="50000"/>
    <n v="50000"/>
    <n v="105178"/>
    <n v="55178"/>
    <n v="110.35599999999999"/>
    <x v="2"/>
    <x v="1"/>
    <x v="12"/>
    <x v="12"/>
  </r>
  <r>
    <x v="0"/>
    <x v="0"/>
    <x v="3"/>
    <x v="16"/>
    <x v="0"/>
    <x v="678"/>
    <x v="677"/>
    <x v="0"/>
    <x v="0"/>
    <x v="0"/>
    <x v="0"/>
    <x v="2"/>
    <x v="2"/>
    <x v="0"/>
    <n v="8212.26"/>
    <n v="120000"/>
    <n v="120000"/>
    <n v="66288"/>
    <n v="-53712"/>
    <n v="-44.76"/>
    <x v="2"/>
    <x v="0"/>
    <x v="11"/>
    <x v="11"/>
  </r>
  <r>
    <x v="0"/>
    <x v="0"/>
    <x v="3"/>
    <x v="16"/>
    <x v="0"/>
    <x v="679"/>
    <x v="678"/>
    <x v="0"/>
    <x v="0"/>
    <x v="0"/>
    <x v="0"/>
    <x v="2"/>
    <x v="2"/>
    <x v="0"/>
    <n v="2612.08"/>
    <n v="0"/>
    <n v="0"/>
    <n v="0"/>
    <n v="0"/>
    <m/>
    <x v="2"/>
    <x v="1"/>
    <x v="9"/>
    <x v="9"/>
  </r>
  <r>
    <x v="0"/>
    <x v="0"/>
    <x v="3"/>
    <x v="16"/>
    <x v="0"/>
    <x v="680"/>
    <x v="679"/>
    <x v="0"/>
    <x v="0"/>
    <x v="0"/>
    <x v="0"/>
    <x v="2"/>
    <x v="2"/>
    <x v="0"/>
    <n v="126671.13"/>
    <n v="200000"/>
    <n v="200000"/>
    <n v="209864"/>
    <n v="9864"/>
    <n v="4.9320000000000004"/>
    <x v="2"/>
    <x v="1"/>
    <x v="10"/>
    <x v="10"/>
  </r>
  <r>
    <x v="0"/>
    <x v="0"/>
    <x v="3"/>
    <x v="16"/>
    <x v="0"/>
    <x v="681"/>
    <x v="680"/>
    <x v="0"/>
    <x v="0"/>
    <x v="0"/>
    <x v="0"/>
    <x v="2"/>
    <x v="2"/>
    <x v="0"/>
    <n v="19751.240000000002"/>
    <n v="15000"/>
    <n v="15000"/>
    <n v="12305"/>
    <n v="-2695"/>
    <n v="-17.966666666666665"/>
    <x v="2"/>
    <x v="0"/>
    <x v="11"/>
    <x v="11"/>
  </r>
  <r>
    <x v="0"/>
    <x v="0"/>
    <x v="3"/>
    <x v="16"/>
    <x v="0"/>
    <x v="682"/>
    <x v="681"/>
    <x v="0"/>
    <x v="0"/>
    <x v="0"/>
    <x v="0"/>
    <x v="2"/>
    <x v="2"/>
    <x v="0"/>
    <n v="1368.68"/>
    <n v="7000"/>
    <n v="7000"/>
    <n v="17062.5"/>
    <n v="10062.5"/>
    <n v="143.75"/>
    <x v="2"/>
    <x v="1"/>
    <x v="12"/>
    <x v="12"/>
  </r>
  <r>
    <x v="0"/>
    <x v="0"/>
    <x v="3"/>
    <x v="16"/>
    <x v="0"/>
    <x v="683"/>
    <x v="682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3"/>
    <x v="16"/>
    <x v="0"/>
    <x v="684"/>
    <x v="683"/>
    <x v="0"/>
    <x v="0"/>
    <x v="0"/>
    <x v="0"/>
    <x v="2"/>
    <x v="2"/>
    <x v="0"/>
    <n v="39102.93"/>
    <n v="50000"/>
    <n v="50000"/>
    <n v="41573.5"/>
    <n v="-8426.5"/>
    <n v="-16.853000000000002"/>
    <x v="2"/>
    <x v="0"/>
    <x v="12"/>
    <x v="12"/>
  </r>
  <r>
    <x v="0"/>
    <x v="0"/>
    <x v="3"/>
    <x v="16"/>
    <x v="0"/>
    <x v="685"/>
    <x v="684"/>
    <x v="0"/>
    <x v="0"/>
    <x v="0"/>
    <x v="0"/>
    <x v="2"/>
    <x v="2"/>
    <x v="0"/>
    <n v="11563.79"/>
    <n v="30000"/>
    <n v="30000"/>
    <n v="35560"/>
    <n v="5560"/>
    <n v="18.533333333333331"/>
    <x v="2"/>
    <x v="1"/>
    <x v="12"/>
    <x v="12"/>
  </r>
  <r>
    <x v="0"/>
    <x v="0"/>
    <x v="3"/>
    <x v="17"/>
    <x v="0"/>
    <x v="686"/>
    <x v="685"/>
    <x v="0"/>
    <x v="0"/>
    <x v="0"/>
    <x v="0"/>
    <x v="2"/>
    <x v="2"/>
    <x v="0"/>
    <n v="147026.89000000001"/>
    <n v="435054.4"/>
    <n v="435054.4"/>
    <n v="1325570.4099999999"/>
    <n v="890516.01"/>
    <n v="204.690726033342"/>
    <x v="2"/>
    <x v="1"/>
    <x v="7"/>
    <x v="7"/>
  </r>
  <r>
    <x v="0"/>
    <x v="0"/>
    <x v="3"/>
    <x v="17"/>
    <x v="0"/>
    <x v="687"/>
    <x v="686"/>
    <x v="0"/>
    <x v="0"/>
    <x v="0"/>
    <x v="0"/>
    <x v="2"/>
    <x v="2"/>
    <x v="0"/>
    <n v="41666.28"/>
    <n v="165000"/>
    <n v="165000"/>
    <n v="186681"/>
    <n v="21681"/>
    <n v="13.14"/>
    <x v="2"/>
    <x v="1"/>
    <x v="8"/>
    <x v="8"/>
  </r>
  <r>
    <x v="0"/>
    <x v="0"/>
    <x v="3"/>
    <x v="17"/>
    <x v="0"/>
    <x v="688"/>
    <x v="687"/>
    <x v="0"/>
    <x v="0"/>
    <x v="0"/>
    <x v="0"/>
    <x v="2"/>
    <x v="2"/>
    <x v="0"/>
    <n v="26164.11"/>
    <n v="75025.02"/>
    <n v="75025.02"/>
    <n v="164056.41"/>
    <n v="89031.39"/>
    <n v="118.66893204427002"/>
    <x v="2"/>
    <x v="1"/>
    <x v="11"/>
    <x v="11"/>
  </r>
  <r>
    <x v="0"/>
    <x v="0"/>
    <x v="3"/>
    <x v="17"/>
    <x v="0"/>
    <x v="689"/>
    <x v="688"/>
    <x v="0"/>
    <x v="0"/>
    <x v="0"/>
    <x v="0"/>
    <x v="2"/>
    <x v="2"/>
    <x v="0"/>
    <n v="20510.32"/>
    <n v="96643.6"/>
    <n v="96643.6"/>
    <n v="448801"/>
    <n v="352157.4"/>
    <n v="364.38770906712909"/>
    <x v="2"/>
    <x v="1"/>
    <x v="11"/>
    <x v="11"/>
  </r>
  <r>
    <x v="0"/>
    <x v="0"/>
    <x v="3"/>
    <x v="17"/>
    <x v="0"/>
    <x v="690"/>
    <x v="689"/>
    <x v="0"/>
    <x v="0"/>
    <x v="0"/>
    <x v="0"/>
    <x v="2"/>
    <x v="2"/>
    <x v="0"/>
    <n v="12978.29"/>
    <n v="50000"/>
    <n v="50000"/>
    <n v="515503"/>
    <n v="465503"/>
    <n v="931.00599999999997"/>
    <x v="2"/>
    <x v="1"/>
    <x v="12"/>
    <x v="12"/>
  </r>
  <r>
    <x v="0"/>
    <x v="0"/>
    <x v="3"/>
    <x v="17"/>
    <x v="0"/>
    <x v="691"/>
    <x v="690"/>
    <x v="0"/>
    <x v="0"/>
    <x v="0"/>
    <x v="0"/>
    <x v="2"/>
    <x v="2"/>
    <x v="0"/>
    <n v="33302.44"/>
    <n v="180000"/>
    <n v="180000"/>
    <n v="138098"/>
    <n v="-41902"/>
    <n v="-23.278888888888886"/>
    <x v="2"/>
    <x v="0"/>
    <x v="12"/>
    <x v="12"/>
  </r>
  <r>
    <x v="0"/>
    <x v="0"/>
    <x v="3"/>
    <x v="17"/>
    <x v="0"/>
    <x v="692"/>
    <x v="691"/>
    <x v="0"/>
    <x v="0"/>
    <x v="0"/>
    <x v="0"/>
    <x v="2"/>
    <x v="2"/>
    <x v="0"/>
    <n v="50562.239999999998"/>
    <n v="140000"/>
    <n v="140000"/>
    <n v="192272"/>
    <n v="52272"/>
    <n v="37.337142857142858"/>
    <x v="2"/>
    <x v="1"/>
    <x v="8"/>
    <x v="8"/>
  </r>
  <r>
    <x v="0"/>
    <x v="0"/>
    <x v="3"/>
    <x v="17"/>
    <x v="0"/>
    <x v="693"/>
    <x v="692"/>
    <x v="0"/>
    <x v="0"/>
    <x v="0"/>
    <x v="0"/>
    <x v="2"/>
    <x v="2"/>
    <x v="0"/>
    <n v="39450.07"/>
    <n v="176995"/>
    <n v="176995"/>
    <n v="1168666"/>
    <n v="991671"/>
    <n v="560.28192886804709"/>
    <x v="2"/>
    <x v="1"/>
    <x v="8"/>
    <x v="8"/>
  </r>
  <r>
    <x v="0"/>
    <x v="0"/>
    <x v="3"/>
    <x v="17"/>
    <x v="0"/>
    <x v="694"/>
    <x v="693"/>
    <x v="0"/>
    <x v="0"/>
    <x v="0"/>
    <x v="0"/>
    <x v="2"/>
    <x v="2"/>
    <x v="0"/>
    <n v="16165.65"/>
    <n v="107847.3"/>
    <n v="107847.3"/>
    <n v="175498.65"/>
    <n v="67651.350000000006"/>
    <n v="62.728830485325084"/>
    <x v="2"/>
    <x v="1"/>
    <x v="12"/>
    <x v="12"/>
  </r>
  <r>
    <x v="0"/>
    <x v="0"/>
    <x v="3"/>
    <x v="18"/>
    <x v="0"/>
    <x v="695"/>
    <x v="694"/>
    <x v="0"/>
    <x v="0"/>
    <x v="0"/>
    <x v="0"/>
    <x v="2"/>
    <x v="2"/>
    <x v="0"/>
    <n v="40097.699999999997"/>
    <n v="106973"/>
    <n v="106973"/>
    <n v="886011.34"/>
    <n v="779038.34"/>
    <n v="728.25698073345609"/>
    <x v="2"/>
    <x v="1"/>
    <x v="11"/>
    <x v="11"/>
  </r>
  <r>
    <x v="0"/>
    <x v="0"/>
    <x v="3"/>
    <x v="18"/>
    <x v="0"/>
    <x v="696"/>
    <x v="695"/>
    <x v="0"/>
    <x v="0"/>
    <x v="0"/>
    <x v="0"/>
    <x v="2"/>
    <x v="2"/>
    <x v="0"/>
    <n v="8735.82"/>
    <n v="16640"/>
    <n v="16640"/>
    <n v="73764"/>
    <n v="57124"/>
    <n v="343.29326923076923"/>
    <x v="2"/>
    <x v="1"/>
    <x v="12"/>
    <x v="12"/>
  </r>
  <r>
    <x v="0"/>
    <x v="0"/>
    <x v="3"/>
    <x v="18"/>
    <x v="0"/>
    <x v="697"/>
    <x v="696"/>
    <x v="0"/>
    <x v="0"/>
    <x v="0"/>
    <x v="0"/>
    <x v="2"/>
    <x v="2"/>
    <x v="0"/>
    <n v="159527.82999999999"/>
    <n v="270000"/>
    <n v="270000"/>
    <n v="492706"/>
    <n v="222706"/>
    <n v="82.483703703703711"/>
    <x v="2"/>
    <x v="1"/>
    <x v="7"/>
    <x v="7"/>
  </r>
  <r>
    <x v="0"/>
    <x v="0"/>
    <x v="3"/>
    <x v="19"/>
    <x v="0"/>
    <x v="698"/>
    <x v="697"/>
    <x v="0"/>
    <x v="0"/>
    <x v="0"/>
    <x v="0"/>
    <x v="2"/>
    <x v="2"/>
    <x v="0"/>
    <n v="94266.47"/>
    <n v="216000"/>
    <n v="216000"/>
    <n v="209418.6"/>
    <n v="-6581.4"/>
    <n v="-3.0469444444444442"/>
    <x v="2"/>
    <x v="0"/>
    <x v="7"/>
    <x v="7"/>
  </r>
  <r>
    <x v="0"/>
    <x v="0"/>
    <x v="3"/>
    <x v="19"/>
    <x v="0"/>
    <x v="699"/>
    <x v="698"/>
    <x v="0"/>
    <x v="0"/>
    <x v="0"/>
    <x v="0"/>
    <x v="2"/>
    <x v="2"/>
    <x v="0"/>
    <n v="36449.42"/>
    <n v="161291.66"/>
    <n v="161291.66"/>
    <n v="254454.97"/>
    <n v="93163.31"/>
    <n v="57.760773247668233"/>
    <x v="2"/>
    <x v="1"/>
    <x v="11"/>
    <x v="11"/>
  </r>
  <r>
    <x v="0"/>
    <x v="0"/>
    <x v="3"/>
    <x v="19"/>
    <x v="0"/>
    <x v="700"/>
    <x v="699"/>
    <x v="0"/>
    <x v="0"/>
    <x v="0"/>
    <x v="0"/>
    <x v="2"/>
    <x v="2"/>
    <x v="0"/>
    <n v="169192.84"/>
    <n v="600000"/>
    <n v="600000"/>
    <n v="483140.42"/>
    <n v="-116859.58"/>
    <n v="-19.476596666666666"/>
    <x v="2"/>
    <x v="0"/>
    <x v="7"/>
    <x v="7"/>
  </r>
  <r>
    <x v="0"/>
    <x v="0"/>
    <x v="3"/>
    <x v="19"/>
    <x v="0"/>
    <x v="701"/>
    <x v="700"/>
    <x v="0"/>
    <x v="0"/>
    <x v="0"/>
    <x v="0"/>
    <x v="2"/>
    <x v="2"/>
    <x v="0"/>
    <n v="723685"/>
    <n v="198300"/>
    <n v="198300"/>
    <n v="450945"/>
    <n v="252645"/>
    <n v="127.40544629349471"/>
    <x v="2"/>
    <x v="1"/>
    <x v="8"/>
    <x v="8"/>
  </r>
  <r>
    <x v="0"/>
    <x v="0"/>
    <x v="3"/>
    <x v="19"/>
    <x v="0"/>
    <x v="702"/>
    <x v="701"/>
    <x v="0"/>
    <x v="0"/>
    <x v="0"/>
    <x v="0"/>
    <x v="2"/>
    <x v="2"/>
    <x v="0"/>
    <n v="13179.34"/>
    <n v="110700"/>
    <n v="110700"/>
    <n v="121465"/>
    <n v="10765"/>
    <n v="9.724480578139115"/>
    <x v="2"/>
    <x v="1"/>
    <x v="11"/>
    <x v="11"/>
  </r>
  <r>
    <x v="0"/>
    <x v="0"/>
    <x v="3"/>
    <x v="19"/>
    <x v="0"/>
    <x v="703"/>
    <x v="702"/>
    <x v="0"/>
    <x v="0"/>
    <x v="0"/>
    <x v="0"/>
    <x v="2"/>
    <x v="2"/>
    <x v="0"/>
    <n v="21630.5"/>
    <n v="10000"/>
    <n v="10000"/>
    <n v="111783.47"/>
    <n v="101783.47"/>
    <n v="1017.8347"/>
    <x v="2"/>
    <x v="1"/>
    <x v="11"/>
    <x v="11"/>
  </r>
  <r>
    <x v="0"/>
    <x v="0"/>
    <x v="3"/>
    <x v="19"/>
    <x v="0"/>
    <x v="704"/>
    <x v="703"/>
    <x v="0"/>
    <x v="0"/>
    <x v="0"/>
    <x v="0"/>
    <x v="2"/>
    <x v="2"/>
    <x v="0"/>
    <n v="74297.460000000006"/>
    <n v="550000"/>
    <n v="550000"/>
    <n v="414963.5"/>
    <n v="-135036.5"/>
    <n v="-24.552090909090911"/>
    <x v="2"/>
    <x v="0"/>
    <x v="12"/>
    <x v="12"/>
  </r>
  <r>
    <x v="0"/>
    <x v="0"/>
    <x v="3"/>
    <x v="19"/>
    <x v="0"/>
    <x v="705"/>
    <x v="704"/>
    <x v="0"/>
    <x v="0"/>
    <x v="0"/>
    <x v="0"/>
    <x v="2"/>
    <x v="2"/>
    <x v="0"/>
    <n v="31901.27"/>
    <n v="78200"/>
    <n v="78200"/>
    <n v="104977.5"/>
    <n v="26777.5"/>
    <n v="34.242327365728897"/>
    <x v="2"/>
    <x v="1"/>
    <x v="11"/>
    <x v="11"/>
  </r>
  <r>
    <x v="0"/>
    <x v="0"/>
    <x v="7"/>
    <x v="41"/>
    <x v="1"/>
    <x v="706"/>
    <x v="705"/>
    <x v="0"/>
    <x v="0"/>
    <x v="0"/>
    <x v="0"/>
    <x v="2"/>
    <x v="2"/>
    <x v="0"/>
    <n v="649394.84"/>
    <n v="870000"/>
    <n v="870000"/>
    <n v="1068316"/>
    <n v="198316"/>
    <n v="22.794942528735632"/>
    <x v="2"/>
    <x v="1"/>
    <x v="1"/>
    <x v="1"/>
  </r>
  <r>
    <x v="0"/>
    <x v="0"/>
    <x v="7"/>
    <x v="42"/>
    <x v="0"/>
    <x v="707"/>
    <x v="706"/>
    <x v="0"/>
    <x v="0"/>
    <x v="0"/>
    <x v="0"/>
    <x v="2"/>
    <x v="2"/>
    <x v="0"/>
    <n v="197467.48"/>
    <n v="200000"/>
    <n v="200000"/>
    <n v="517517.25"/>
    <n v="317517.25"/>
    <n v="158.75862499999999"/>
    <x v="2"/>
    <x v="1"/>
    <x v="6"/>
    <x v="6"/>
  </r>
  <r>
    <x v="0"/>
    <x v="0"/>
    <x v="9"/>
    <x v="45"/>
    <x v="0"/>
    <x v="708"/>
    <x v="707"/>
    <x v="0"/>
    <x v="0"/>
    <x v="0"/>
    <x v="0"/>
    <x v="2"/>
    <x v="2"/>
    <x v="0"/>
    <n v="39973.64"/>
    <n v="76853.25"/>
    <n v="76853.25"/>
    <n v="143676"/>
    <n v="66822.75"/>
    <n v="86.948502503147239"/>
    <x v="2"/>
    <x v="1"/>
    <x v="6"/>
    <x v="6"/>
  </r>
  <r>
    <x v="0"/>
    <x v="0"/>
    <x v="8"/>
    <x v="46"/>
    <x v="0"/>
    <x v="709"/>
    <x v="708"/>
    <x v="0"/>
    <x v="0"/>
    <x v="0"/>
    <x v="0"/>
    <x v="2"/>
    <x v="2"/>
    <x v="0"/>
    <n v="131847.47"/>
    <n v="382727"/>
    <n v="382727"/>
    <n v="423369.5"/>
    <n v="40642.5"/>
    <n v="10.619188089682723"/>
    <x v="2"/>
    <x v="1"/>
    <x v="6"/>
    <x v="6"/>
  </r>
  <r>
    <x v="0"/>
    <x v="0"/>
    <x v="8"/>
    <x v="47"/>
    <x v="0"/>
    <x v="710"/>
    <x v="709"/>
    <x v="0"/>
    <x v="0"/>
    <x v="0"/>
    <x v="0"/>
    <x v="2"/>
    <x v="2"/>
    <x v="0"/>
    <n v="24490.16"/>
    <n v="62680"/>
    <n v="62680"/>
    <n v="141302"/>
    <n v="78622"/>
    <n v="125.43395022335673"/>
    <x v="2"/>
    <x v="1"/>
    <x v="10"/>
    <x v="10"/>
  </r>
  <r>
    <x v="0"/>
    <x v="0"/>
    <x v="8"/>
    <x v="49"/>
    <x v="0"/>
    <x v="711"/>
    <x v="710"/>
    <x v="0"/>
    <x v="0"/>
    <x v="0"/>
    <x v="0"/>
    <x v="2"/>
    <x v="2"/>
    <x v="0"/>
    <n v="3012778.04"/>
    <n v="4580000"/>
    <n v="4580000"/>
    <n v="5079214.8899999997"/>
    <n v="499214.89"/>
    <n v="10.899888427947598"/>
    <x v="2"/>
    <x v="1"/>
    <x v="6"/>
    <x v="6"/>
  </r>
  <r>
    <x v="0"/>
    <x v="0"/>
    <x v="9"/>
    <x v="52"/>
    <x v="0"/>
    <x v="712"/>
    <x v="711"/>
    <x v="0"/>
    <x v="0"/>
    <x v="0"/>
    <x v="0"/>
    <x v="2"/>
    <x v="2"/>
    <x v="0"/>
    <n v="191080.54"/>
    <n v="258187.25"/>
    <n v="258187.25"/>
    <n v="385726"/>
    <n v="127538.75"/>
    <n v="49.397772353204886"/>
    <x v="2"/>
    <x v="1"/>
    <x v="6"/>
    <x v="6"/>
  </r>
  <r>
    <x v="0"/>
    <x v="0"/>
    <x v="8"/>
    <x v="53"/>
    <x v="1"/>
    <x v="713"/>
    <x v="712"/>
    <x v="0"/>
    <x v="0"/>
    <x v="0"/>
    <x v="0"/>
    <x v="2"/>
    <x v="2"/>
    <x v="0"/>
    <n v="806909.82"/>
    <n v="1411739.49"/>
    <n v="1411739.49"/>
    <n v="1115220"/>
    <n v="-296519.49"/>
    <n v="-21.003839029819872"/>
    <x v="2"/>
    <x v="0"/>
    <x v="1"/>
    <x v="1"/>
  </r>
  <r>
    <x v="0"/>
    <x v="0"/>
    <x v="8"/>
    <x v="54"/>
    <x v="0"/>
    <x v="714"/>
    <x v="713"/>
    <x v="0"/>
    <x v="0"/>
    <x v="0"/>
    <x v="0"/>
    <x v="2"/>
    <x v="2"/>
    <x v="0"/>
    <n v="177340.06"/>
    <n v="250000"/>
    <n v="250000"/>
    <n v="174375"/>
    <n v="-75625"/>
    <n v="-30.25"/>
    <x v="2"/>
    <x v="0"/>
    <x v="6"/>
    <x v="6"/>
  </r>
  <r>
    <x v="0"/>
    <x v="0"/>
    <x v="10"/>
    <x v="60"/>
    <x v="0"/>
    <x v="715"/>
    <x v="714"/>
    <x v="0"/>
    <x v="0"/>
    <x v="0"/>
    <x v="0"/>
    <x v="2"/>
    <x v="2"/>
    <x v="0"/>
    <n v="127655.81"/>
    <n v="120000"/>
    <n v="120000"/>
    <n v="176105"/>
    <n v="56105"/>
    <n v="46.75416666666667"/>
    <x v="2"/>
    <x v="1"/>
    <x v="9"/>
    <x v="9"/>
  </r>
  <r>
    <x v="0"/>
    <x v="0"/>
    <x v="10"/>
    <x v="61"/>
    <x v="0"/>
    <x v="716"/>
    <x v="715"/>
    <x v="0"/>
    <x v="0"/>
    <x v="0"/>
    <x v="0"/>
    <x v="2"/>
    <x v="2"/>
    <x v="0"/>
    <n v="166357.99"/>
    <n v="250000"/>
    <n v="250000"/>
    <n v="235803.61"/>
    <n v="-14196.39"/>
    <n v="-5.6785560000000004"/>
    <x v="2"/>
    <x v="0"/>
    <x v="6"/>
    <x v="6"/>
  </r>
  <r>
    <x v="0"/>
    <x v="0"/>
    <x v="10"/>
    <x v="63"/>
    <x v="0"/>
    <x v="717"/>
    <x v="716"/>
    <x v="0"/>
    <x v="0"/>
    <x v="0"/>
    <x v="0"/>
    <x v="2"/>
    <x v="2"/>
    <x v="0"/>
    <n v="103410.19"/>
    <n v="170000"/>
    <n v="170000"/>
    <n v="322479"/>
    <n v="152479"/>
    <n v="89.6935294117647"/>
    <x v="2"/>
    <x v="1"/>
    <x v="9"/>
    <x v="9"/>
  </r>
  <r>
    <x v="0"/>
    <x v="0"/>
    <x v="11"/>
    <x v="70"/>
    <x v="0"/>
    <x v="718"/>
    <x v="717"/>
    <x v="0"/>
    <x v="0"/>
    <x v="0"/>
    <x v="0"/>
    <x v="2"/>
    <x v="2"/>
    <x v="0"/>
    <n v="11439.38"/>
    <n v="60000"/>
    <n v="60000"/>
    <n v="154286.25"/>
    <n v="94286.25"/>
    <n v="157.14375000000001"/>
    <x v="2"/>
    <x v="1"/>
    <x v="10"/>
    <x v="10"/>
  </r>
  <r>
    <x v="0"/>
    <x v="0"/>
    <x v="6"/>
    <x v="71"/>
    <x v="0"/>
    <x v="719"/>
    <x v="718"/>
    <x v="0"/>
    <x v="0"/>
    <x v="0"/>
    <x v="0"/>
    <x v="2"/>
    <x v="2"/>
    <x v="0"/>
    <n v="696742.35"/>
    <n v="600000"/>
    <n v="600000"/>
    <n v="569037.5"/>
    <n v="-30962.5"/>
    <n v="-5.1604166666666673"/>
    <x v="2"/>
    <x v="0"/>
    <x v="10"/>
    <x v="10"/>
  </r>
  <r>
    <x v="0"/>
    <x v="0"/>
    <x v="11"/>
    <x v="72"/>
    <x v="0"/>
    <x v="720"/>
    <x v="719"/>
    <x v="0"/>
    <x v="0"/>
    <x v="0"/>
    <x v="0"/>
    <x v="2"/>
    <x v="2"/>
    <x v="0"/>
    <n v="218746.51"/>
    <n v="300000"/>
    <n v="300000"/>
    <n v="208949"/>
    <n v="-91051"/>
    <n v="-30.350333333333335"/>
    <x v="2"/>
    <x v="0"/>
    <x v="9"/>
    <x v="9"/>
  </r>
  <r>
    <x v="0"/>
    <x v="0"/>
    <x v="1"/>
    <x v="1"/>
    <x v="0"/>
    <x v="721"/>
    <x v="720"/>
    <x v="0"/>
    <x v="0"/>
    <x v="0"/>
    <x v="0"/>
    <x v="2"/>
    <x v="2"/>
    <x v="0"/>
    <n v="5845.35"/>
    <n v="20000"/>
    <n v="20000"/>
    <n v="21773"/>
    <n v="1773"/>
    <n v="8.8650000000000002"/>
    <x v="2"/>
    <x v="1"/>
    <x v="9"/>
    <x v="9"/>
  </r>
  <r>
    <x v="0"/>
    <x v="0"/>
    <x v="2"/>
    <x v="11"/>
    <x v="0"/>
    <x v="722"/>
    <x v="721"/>
    <x v="0"/>
    <x v="0"/>
    <x v="0"/>
    <x v="0"/>
    <x v="2"/>
    <x v="2"/>
    <x v="0"/>
    <n v="356261.39"/>
    <n v="700000"/>
    <n v="700000"/>
    <n v="540304"/>
    <n v="-159696"/>
    <n v="-22.813714285714287"/>
    <x v="2"/>
    <x v="0"/>
    <x v="6"/>
    <x v="6"/>
  </r>
  <r>
    <x v="0"/>
    <x v="0"/>
    <x v="3"/>
    <x v="17"/>
    <x v="0"/>
    <x v="723"/>
    <x v="722"/>
    <x v="0"/>
    <x v="0"/>
    <x v="0"/>
    <x v="0"/>
    <x v="2"/>
    <x v="2"/>
    <x v="0"/>
    <n v="387597.03"/>
    <n v="810612"/>
    <n v="810612"/>
    <n v="949276"/>
    <n v="138664"/>
    <n v="17.106087746048665"/>
    <x v="2"/>
    <x v="1"/>
    <x v="6"/>
    <x v="6"/>
  </r>
  <r>
    <x v="0"/>
    <x v="0"/>
    <x v="3"/>
    <x v="18"/>
    <x v="0"/>
    <x v="724"/>
    <x v="723"/>
    <x v="0"/>
    <x v="0"/>
    <x v="0"/>
    <x v="0"/>
    <x v="2"/>
    <x v="2"/>
    <x v="0"/>
    <n v="42790.84"/>
    <n v="105000"/>
    <n v="105000"/>
    <n v="523827"/>
    <n v="418827"/>
    <n v="398.88285714285712"/>
    <x v="2"/>
    <x v="1"/>
    <x v="7"/>
    <x v="7"/>
  </r>
  <r>
    <x v="0"/>
    <x v="0"/>
    <x v="3"/>
    <x v="17"/>
    <x v="0"/>
    <x v="725"/>
    <x v="724"/>
    <x v="0"/>
    <x v="0"/>
    <x v="0"/>
    <x v="0"/>
    <x v="2"/>
    <x v="2"/>
    <x v="0"/>
    <n v="6033.26"/>
    <n v="52575"/>
    <n v="52575"/>
    <n v="5865"/>
    <n v="-46710"/>
    <n v="-88.844507845934373"/>
    <x v="2"/>
    <x v="0"/>
    <x v="12"/>
    <x v="12"/>
  </r>
  <r>
    <x v="0"/>
    <x v="0"/>
    <x v="0"/>
    <x v="37"/>
    <x v="0"/>
    <x v="726"/>
    <x v="725"/>
    <x v="0"/>
    <x v="0"/>
    <x v="0"/>
    <x v="0"/>
    <x v="2"/>
    <x v="2"/>
    <x v="0"/>
    <n v="0"/>
    <n v="0"/>
    <n v="0"/>
    <n v="6844"/>
    <n v="6844"/>
    <m/>
    <x v="2"/>
    <x v="1"/>
    <x v="12"/>
    <x v="12"/>
  </r>
  <r>
    <x v="0"/>
    <x v="0"/>
    <x v="0"/>
    <x v="37"/>
    <x v="0"/>
    <x v="727"/>
    <x v="72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728"/>
    <x v="727"/>
    <x v="0"/>
    <x v="0"/>
    <x v="0"/>
    <x v="0"/>
    <x v="2"/>
    <x v="2"/>
    <x v="0"/>
    <n v="3553.59"/>
    <n v="10000"/>
    <n v="10000"/>
    <n v="0"/>
    <n v="-10000"/>
    <n v="-100"/>
    <x v="2"/>
    <x v="0"/>
    <x v="12"/>
    <x v="12"/>
  </r>
  <r>
    <x v="0"/>
    <x v="0"/>
    <x v="10"/>
    <x v="61"/>
    <x v="0"/>
    <x v="729"/>
    <x v="728"/>
    <x v="0"/>
    <x v="0"/>
    <x v="0"/>
    <x v="0"/>
    <x v="2"/>
    <x v="2"/>
    <x v="0"/>
    <n v="801.27"/>
    <n v="250"/>
    <n v="250"/>
    <n v="250"/>
    <n v="0"/>
    <n v="0"/>
    <x v="2"/>
    <x v="1"/>
    <x v="12"/>
    <x v="12"/>
  </r>
  <r>
    <x v="0"/>
    <x v="0"/>
    <x v="6"/>
    <x v="71"/>
    <x v="0"/>
    <x v="730"/>
    <x v="729"/>
    <x v="0"/>
    <x v="0"/>
    <x v="0"/>
    <x v="0"/>
    <x v="2"/>
    <x v="2"/>
    <x v="0"/>
    <n v="4907.07"/>
    <n v="75370"/>
    <n v="75370"/>
    <n v="52128"/>
    <n v="-23242"/>
    <n v="-30.837203131219319"/>
    <x v="2"/>
    <x v="0"/>
    <x v="12"/>
    <x v="12"/>
  </r>
  <r>
    <x v="0"/>
    <x v="0"/>
    <x v="10"/>
    <x v="56"/>
    <x v="0"/>
    <x v="731"/>
    <x v="73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2"/>
    <x v="11"/>
    <x v="0"/>
    <x v="732"/>
    <x v="731"/>
    <x v="0"/>
    <x v="0"/>
    <x v="0"/>
    <x v="0"/>
    <x v="2"/>
    <x v="2"/>
    <x v="0"/>
    <n v="51489.67"/>
    <n v="74894.3"/>
    <n v="74894.3"/>
    <n v="123298"/>
    <n v="48403.7"/>
    <n v="64.629350965293753"/>
    <x v="2"/>
    <x v="1"/>
    <x v="12"/>
    <x v="12"/>
  </r>
  <r>
    <x v="0"/>
    <x v="0"/>
    <x v="2"/>
    <x v="74"/>
    <x v="0"/>
    <x v="733"/>
    <x v="732"/>
    <x v="0"/>
    <x v="0"/>
    <x v="0"/>
    <x v="0"/>
    <x v="2"/>
    <x v="2"/>
    <x v="0"/>
    <n v="34109.550000000003"/>
    <n v="26000"/>
    <n v="26000"/>
    <n v="18341"/>
    <n v="-7659"/>
    <n v="-29.457692307692305"/>
    <x v="2"/>
    <x v="0"/>
    <x v="12"/>
    <x v="12"/>
  </r>
  <r>
    <x v="0"/>
    <x v="0"/>
    <x v="9"/>
    <x v="45"/>
    <x v="1"/>
    <x v="734"/>
    <x v="733"/>
    <x v="0"/>
    <x v="0"/>
    <x v="0"/>
    <x v="0"/>
    <x v="2"/>
    <x v="2"/>
    <x v="0"/>
    <n v="500564.12"/>
    <n v="519182"/>
    <n v="519182"/>
    <n v="629204.36"/>
    <n v="110022.36"/>
    <n v="21.191481985122749"/>
    <x v="2"/>
    <x v="1"/>
    <x v="5"/>
    <x v="5"/>
  </r>
  <r>
    <x v="0"/>
    <x v="0"/>
    <x v="4"/>
    <x v="31"/>
    <x v="0"/>
    <x v="735"/>
    <x v="734"/>
    <x v="0"/>
    <x v="0"/>
    <x v="0"/>
    <x v="0"/>
    <x v="2"/>
    <x v="2"/>
    <x v="0"/>
    <n v="29360.71"/>
    <n v="150000"/>
    <n v="150000"/>
    <n v="136151.25"/>
    <n v="-13848.75"/>
    <n v="-9.2324999999999999"/>
    <x v="2"/>
    <x v="0"/>
    <x v="12"/>
    <x v="12"/>
  </r>
  <r>
    <x v="0"/>
    <x v="0"/>
    <x v="3"/>
    <x v="18"/>
    <x v="0"/>
    <x v="736"/>
    <x v="735"/>
    <x v="0"/>
    <x v="0"/>
    <x v="0"/>
    <x v="0"/>
    <x v="2"/>
    <x v="2"/>
    <x v="0"/>
    <n v="0"/>
    <n v="10000"/>
    <n v="10000"/>
    <n v="17772"/>
    <n v="7772"/>
    <n v="77.72"/>
    <x v="2"/>
    <x v="1"/>
    <x v="12"/>
    <x v="12"/>
  </r>
  <r>
    <x v="0"/>
    <x v="0"/>
    <x v="4"/>
    <x v="33"/>
    <x v="0"/>
    <x v="737"/>
    <x v="736"/>
    <x v="0"/>
    <x v="0"/>
    <x v="0"/>
    <x v="0"/>
    <x v="2"/>
    <x v="2"/>
    <x v="0"/>
    <n v="289618.17"/>
    <n v="47000"/>
    <n v="47000"/>
    <n v="52143"/>
    <n v="5143"/>
    <n v="10.942553191489363"/>
    <x v="2"/>
    <x v="1"/>
    <x v="12"/>
    <x v="12"/>
  </r>
  <r>
    <x v="0"/>
    <x v="0"/>
    <x v="4"/>
    <x v="36"/>
    <x v="0"/>
    <x v="738"/>
    <x v="737"/>
    <x v="0"/>
    <x v="0"/>
    <x v="0"/>
    <x v="0"/>
    <x v="2"/>
    <x v="2"/>
    <x v="0"/>
    <n v="14622.37"/>
    <n v="37000"/>
    <n v="37000"/>
    <n v="38278"/>
    <n v="1278"/>
    <n v="3.4540540540540543"/>
    <x v="2"/>
    <x v="1"/>
    <x v="11"/>
    <x v="11"/>
  </r>
  <r>
    <x v="0"/>
    <x v="0"/>
    <x v="3"/>
    <x v="19"/>
    <x v="0"/>
    <x v="739"/>
    <x v="738"/>
    <x v="0"/>
    <x v="0"/>
    <x v="0"/>
    <x v="0"/>
    <x v="2"/>
    <x v="2"/>
    <x v="0"/>
    <n v="20510.97"/>
    <n v="0"/>
    <n v="0"/>
    <n v="4206"/>
    <n v="4206"/>
    <m/>
    <x v="2"/>
    <x v="1"/>
    <x v="11"/>
    <x v="11"/>
  </r>
  <r>
    <x v="0"/>
    <x v="0"/>
    <x v="1"/>
    <x v="73"/>
    <x v="0"/>
    <x v="740"/>
    <x v="739"/>
    <x v="0"/>
    <x v="0"/>
    <x v="0"/>
    <x v="0"/>
    <x v="2"/>
    <x v="2"/>
    <x v="0"/>
    <n v="240941.68"/>
    <n v="641000"/>
    <n v="641000"/>
    <n v="304008.92"/>
    <n v="-336991.08"/>
    <n v="-52.572711388455538"/>
    <x v="2"/>
    <x v="0"/>
    <x v="12"/>
    <x v="12"/>
  </r>
  <r>
    <x v="0"/>
    <x v="0"/>
    <x v="9"/>
    <x v="45"/>
    <x v="0"/>
    <x v="741"/>
    <x v="740"/>
    <x v="0"/>
    <x v="0"/>
    <x v="0"/>
    <x v="0"/>
    <x v="2"/>
    <x v="2"/>
    <x v="0"/>
    <n v="0"/>
    <n v="10588.5"/>
    <n v="10588.5"/>
    <n v="19891"/>
    <n v="9302.5"/>
    <n v="87.854748075742549"/>
    <x v="2"/>
    <x v="1"/>
    <x v="12"/>
    <x v="12"/>
  </r>
  <r>
    <x v="0"/>
    <x v="0"/>
    <x v="8"/>
    <x v="47"/>
    <x v="0"/>
    <x v="742"/>
    <x v="741"/>
    <x v="0"/>
    <x v="0"/>
    <x v="0"/>
    <x v="0"/>
    <x v="2"/>
    <x v="2"/>
    <x v="0"/>
    <n v="8525.5499999999993"/>
    <n v="60000"/>
    <n v="60000"/>
    <n v="188628"/>
    <n v="128628"/>
    <n v="214.38"/>
    <x v="2"/>
    <x v="1"/>
    <x v="11"/>
    <x v="11"/>
  </r>
  <r>
    <x v="0"/>
    <x v="0"/>
    <x v="6"/>
    <x v="67"/>
    <x v="0"/>
    <x v="743"/>
    <x v="742"/>
    <x v="0"/>
    <x v="0"/>
    <x v="0"/>
    <x v="0"/>
    <x v="2"/>
    <x v="2"/>
    <x v="0"/>
    <n v="31688.53"/>
    <n v="20000"/>
    <n v="20000"/>
    <n v="159677.54999999999"/>
    <n v="139677.54999999999"/>
    <n v="698.38774999999998"/>
    <x v="2"/>
    <x v="1"/>
    <x v="12"/>
    <x v="12"/>
  </r>
  <r>
    <x v="0"/>
    <x v="0"/>
    <x v="1"/>
    <x v="2"/>
    <x v="0"/>
    <x v="744"/>
    <x v="743"/>
    <x v="0"/>
    <x v="0"/>
    <x v="0"/>
    <x v="0"/>
    <x v="2"/>
    <x v="2"/>
    <x v="0"/>
    <n v="807.75"/>
    <n v="66246"/>
    <n v="66246"/>
    <n v="15558"/>
    <n v="-50688"/>
    <n v="-76.514808441264378"/>
    <x v="2"/>
    <x v="0"/>
    <x v="0"/>
    <x v="0"/>
  </r>
  <r>
    <x v="0"/>
    <x v="0"/>
    <x v="2"/>
    <x v="11"/>
    <x v="0"/>
    <x v="745"/>
    <x v="744"/>
    <x v="0"/>
    <x v="0"/>
    <x v="0"/>
    <x v="0"/>
    <x v="2"/>
    <x v="2"/>
    <x v="0"/>
    <n v="173552.4"/>
    <n v="150000"/>
    <n v="150000"/>
    <n v="123548"/>
    <n v="-26452"/>
    <n v="-17.634666666666664"/>
    <x v="2"/>
    <x v="0"/>
    <x v="10"/>
    <x v="10"/>
  </r>
  <r>
    <x v="0"/>
    <x v="0"/>
    <x v="3"/>
    <x v="75"/>
    <x v="0"/>
    <x v="746"/>
    <x v="745"/>
    <x v="0"/>
    <x v="0"/>
    <x v="0"/>
    <x v="0"/>
    <x v="2"/>
    <x v="2"/>
    <x v="0"/>
    <n v="6610.17"/>
    <n v="22800"/>
    <n v="22800"/>
    <n v="19445"/>
    <n v="-3355"/>
    <n v="-14.714912280701755"/>
    <x v="2"/>
    <x v="0"/>
    <x v="12"/>
    <x v="12"/>
  </r>
  <r>
    <x v="0"/>
    <x v="0"/>
    <x v="3"/>
    <x v="19"/>
    <x v="0"/>
    <x v="747"/>
    <x v="746"/>
    <x v="0"/>
    <x v="0"/>
    <x v="0"/>
    <x v="0"/>
    <x v="2"/>
    <x v="2"/>
    <x v="0"/>
    <n v="25527.7"/>
    <n v="50000"/>
    <n v="50000"/>
    <n v="51147"/>
    <n v="1147"/>
    <n v="2.294"/>
    <x v="2"/>
    <x v="1"/>
    <x v="11"/>
    <x v="11"/>
  </r>
  <r>
    <x v="0"/>
    <x v="0"/>
    <x v="10"/>
    <x v="63"/>
    <x v="0"/>
    <x v="748"/>
    <x v="747"/>
    <x v="0"/>
    <x v="0"/>
    <x v="0"/>
    <x v="0"/>
    <x v="2"/>
    <x v="2"/>
    <x v="0"/>
    <n v="72734.34"/>
    <n v="55780.19"/>
    <n v="55780.19"/>
    <n v="39201"/>
    <n v="-16579.189999999999"/>
    <n v="-29.722362007013601"/>
    <x v="2"/>
    <x v="0"/>
    <x v="11"/>
    <x v="11"/>
  </r>
  <r>
    <x v="0"/>
    <x v="0"/>
    <x v="8"/>
    <x v="53"/>
    <x v="0"/>
    <x v="749"/>
    <x v="748"/>
    <x v="0"/>
    <x v="0"/>
    <x v="0"/>
    <x v="0"/>
    <x v="2"/>
    <x v="2"/>
    <x v="0"/>
    <n v="30412.69"/>
    <n v="36634"/>
    <n v="36634"/>
    <n v="69375"/>
    <n v="32741"/>
    <n v="89.3732598132882"/>
    <x v="2"/>
    <x v="1"/>
    <x v="12"/>
    <x v="12"/>
  </r>
  <r>
    <x v="0"/>
    <x v="0"/>
    <x v="8"/>
    <x v="49"/>
    <x v="0"/>
    <x v="750"/>
    <x v="749"/>
    <x v="0"/>
    <x v="0"/>
    <x v="0"/>
    <x v="0"/>
    <x v="2"/>
    <x v="2"/>
    <x v="0"/>
    <n v="1175.2"/>
    <n v="17766"/>
    <n v="17766"/>
    <n v="20395"/>
    <n v="2629"/>
    <n v="14.79792862771586"/>
    <x v="2"/>
    <x v="1"/>
    <x v="13"/>
    <x v="13"/>
  </r>
  <r>
    <x v="0"/>
    <x v="0"/>
    <x v="1"/>
    <x v="2"/>
    <x v="0"/>
    <x v="751"/>
    <x v="750"/>
    <x v="0"/>
    <x v="0"/>
    <x v="0"/>
    <x v="0"/>
    <x v="2"/>
    <x v="2"/>
    <x v="0"/>
    <n v="0"/>
    <n v="10000"/>
    <n v="10000"/>
    <n v="11924.5"/>
    <n v="1924.5"/>
    <n v="19.245000000000001"/>
    <x v="2"/>
    <x v="1"/>
    <x v="12"/>
    <x v="12"/>
  </r>
  <r>
    <x v="0"/>
    <x v="0"/>
    <x v="7"/>
    <x v="41"/>
    <x v="1"/>
    <x v="752"/>
    <x v="751"/>
    <x v="0"/>
    <x v="0"/>
    <x v="0"/>
    <x v="0"/>
    <x v="2"/>
    <x v="2"/>
    <x v="0"/>
    <n v="1670031.31"/>
    <n v="2600000"/>
    <n v="2600000"/>
    <n v="1479954.85"/>
    <n v="-1120045.1499999999"/>
    <n v="-43.078659615384616"/>
    <x v="2"/>
    <x v="0"/>
    <x v="2"/>
    <x v="2"/>
  </r>
  <r>
    <x v="0"/>
    <x v="0"/>
    <x v="0"/>
    <x v="39"/>
    <x v="0"/>
    <x v="753"/>
    <x v="7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7"/>
    <x v="0"/>
    <x v="754"/>
    <x v="753"/>
    <x v="0"/>
    <x v="0"/>
    <x v="0"/>
    <x v="0"/>
    <x v="2"/>
    <x v="2"/>
    <x v="0"/>
    <n v="291.74"/>
    <n v="4020"/>
    <n v="4020"/>
    <n v="4020"/>
    <n v="0"/>
    <n v="0"/>
    <x v="2"/>
    <x v="1"/>
    <x v="11"/>
    <x v="11"/>
  </r>
  <r>
    <x v="0"/>
    <x v="0"/>
    <x v="4"/>
    <x v="30"/>
    <x v="0"/>
    <x v="755"/>
    <x v="754"/>
    <x v="0"/>
    <x v="0"/>
    <x v="0"/>
    <x v="0"/>
    <x v="2"/>
    <x v="2"/>
    <x v="0"/>
    <n v="9960.17"/>
    <n v="0"/>
    <n v="0"/>
    <n v="0"/>
    <n v="0"/>
    <m/>
    <x v="2"/>
    <x v="1"/>
    <x v="12"/>
    <x v="12"/>
  </r>
  <r>
    <x v="0"/>
    <x v="0"/>
    <x v="7"/>
    <x v="40"/>
    <x v="0"/>
    <x v="756"/>
    <x v="755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4"/>
    <x v="0"/>
    <x v="757"/>
    <x v="756"/>
    <x v="0"/>
    <x v="0"/>
    <x v="0"/>
    <x v="0"/>
    <x v="2"/>
    <x v="2"/>
    <x v="0"/>
    <n v="0"/>
    <n v="0"/>
    <n v="0"/>
    <n v="3495"/>
    <n v="3495"/>
    <m/>
    <x v="2"/>
    <x v="1"/>
    <x v="12"/>
    <x v="12"/>
  </r>
  <r>
    <x v="0"/>
    <x v="0"/>
    <x v="0"/>
    <x v="38"/>
    <x v="0"/>
    <x v="758"/>
    <x v="75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6"/>
    <x v="0"/>
    <x v="759"/>
    <x v="758"/>
    <x v="0"/>
    <x v="0"/>
    <x v="0"/>
    <x v="0"/>
    <x v="2"/>
    <x v="2"/>
    <x v="0"/>
    <n v="4528"/>
    <n v="16500"/>
    <n v="16500"/>
    <n v="4175.3999999999996"/>
    <n v="-12324.6"/>
    <n v="-74.694545454545448"/>
    <x v="2"/>
    <x v="0"/>
    <x v="0"/>
    <x v="0"/>
  </r>
  <r>
    <x v="0"/>
    <x v="0"/>
    <x v="3"/>
    <x v="19"/>
    <x v="0"/>
    <x v="760"/>
    <x v="759"/>
    <x v="0"/>
    <x v="0"/>
    <x v="0"/>
    <x v="0"/>
    <x v="2"/>
    <x v="2"/>
    <x v="0"/>
    <n v="64824.51"/>
    <n v="500000"/>
    <n v="500000"/>
    <n v="378782.84"/>
    <n v="-121217.16"/>
    <n v="-24.243431999999999"/>
    <x v="2"/>
    <x v="0"/>
    <x v="11"/>
    <x v="11"/>
  </r>
  <r>
    <x v="0"/>
    <x v="0"/>
    <x v="0"/>
    <x v="37"/>
    <x v="1"/>
    <x v="761"/>
    <x v="760"/>
    <x v="0"/>
    <x v="0"/>
    <x v="0"/>
    <x v="0"/>
    <x v="2"/>
    <x v="2"/>
    <x v="0"/>
    <n v="7101369.3300000001"/>
    <n v="1500000"/>
    <n v="1500000"/>
    <n v="1632571.32"/>
    <n v="132571.32"/>
    <n v="8.8380880000000008"/>
    <x v="2"/>
    <x v="1"/>
    <x v="1"/>
    <x v="1"/>
  </r>
  <r>
    <x v="0"/>
    <x v="0"/>
    <x v="4"/>
    <x v="30"/>
    <x v="0"/>
    <x v="762"/>
    <x v="761"/>
    <x v="0"/>
    <x v="0"/>
    <x v="0"/>
    <x v="0"/>
    <x v="2"/>
    <x v="2"/>
    <x v="0"/>
    <n v="22485.98"/>
    <n v="440000"/>
    <n v="440000"/>
    <n v="272446"/>
    <n v="-167554"/>
    <n v="-38.080454545454543"/>
    <x v="2"/>
    <x v="0"/>
    <x v="12"/>
    <x v="12"/>
  </r>
  <r>
    <x v="0"/>
    <x v="0"/>
    <x v="7"/>
    <x v="41"/>
    <x v="0"/>
    <x v="763"/>
    <x v="762"/>
    <x v="0"/>
    <x v="0"/>
    <x v="0"/>
    <x v="0"/>
    <x v="2"/>
    <x v="2"/>
    <x v="0"/>
    <n v="0"/>
    <n v="15000"/>
    <n v="15000"/>
    <n v="110888"/>
    <n v="95888"/>
    <n v="639.25333333333333"/>
    <x v="2"/>
    <x v="1"/>
    <x v="12"/>
    <x v="12"/>
  </r>
  <r>
    <x v="0"/>
    <x v="0"/>
    <x v="3"/>
    <x v="16"/>
    <x v="0"/>
    <x v="764"/>
    <x v="763"/>
    <x v="0"/>
    <x v="0"/>
    <x v="0"/>
    <x v="0"/>
    <x v="2"/>
    <x v="2"/>
    <x v="0"/>
    <n v="12212.98"/>
    <n v="40000"/>
    <n v="40000"/>
    <n v="20989.5"/>
    <n v="-19010.5"/>
    <n v="-47.526249999999997"/>
    <x v="2"/>
    <x v="0"/>
    <x v="13"/>
    <x v="13"/>
  </r>
  <r>
    <x v="0"/>
    <x v="0"/>
    <x v="3"/>
    <x v="18"/>
    <x v="0"/>
    <x v="765"/>
    <x v="764"/>
    <x v="0"/>
    <x v="0"/>
    <x v="0"/>
    <x v="0"/>
    <x v="2"/>
    <x v="2"/>
    <x v="0"/>
    <n v="11755.04"/>
    <n v="80000"/>
    <n v="80000"/>
    <n v="60539"/>
    <n v="-19461"/>
    <n v="-24.326250000000002"/>
    <x v="2"/>
    <x v="0"/>
    <x v="12"/>
    <x v="12"/>
  </r>
  <r>
    <x v="0"/>
    <x v="0"/>
    <x v="0"/>
    <x v="37"/>
    <x v="0"/>
    <x v="766"/>
    <x v="765"/>
    <x v="0"/>
    <x v="0"/>
    <x v="0"/>
    <x v="0"/>
    <x v="2"/>
    <x v="2"/>
    <x v="0"/>
    <n v="79219.759999999995"/>
    <n v="130000"/>
    <n v="130000"/>
    <n v="80014.39"/>
    <n v="-49985.61"/>
    <n v="-38.45046923076923"/>
    <x v="2"/>
    <x v="0"/>
    <x v="14"/>
    <x v="14"/>
  </r>
  <r>
    <x v="0"/>
    <x v="0"/>
    <x v="9"/>
    <x v="50"/>
    <x v="0"/>
    <x v="767"/>
    <x v="766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7"/>
    <x v="41"/>
    <x v="0"/>
    <x v="768"/>
    <x v="76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7"/>
    <x v="0"/>
    <x v="769"/>
    <x v="768"/>
    <x v="0"/>
    <x v="0"/>
    <x v="0"/>
    <x v="0"/>
    <x v="2"/>
    <x v="2"/>
    <x v="0"/>
    <n v="9018.64"/>
    <n v="3650"/>
    <n v="3650"/>
    <n v="9845"/>
    <n v="6195"/>
    <n v="169.72602739726025"/>
    <x v="2"/>
    <x v="1"/>
    <x v="0"/>
    <x v="0"/>
  </r>
  <r>
    <x v="0"/>
    <x v="0"/>
    <x v="10"/>
    <x v="61"/>
    <x v="0"/>
    <x v="770"/>
    <x v="769"/>
    <x v="0"/>
    <x v="0"/>
    <x v="0"/>
    <x v="0"/>
    <x v="2"/>
    <x v="2"/>
    <x v="0"/>
    <n v="0"/>
    <n v="75076"/>
    <n v="75076"/>
    <n v="61480"/>
    <n v="-13596"/>
    <n v="-18.109648889125683"/>
    <x v="2"/>
    <x v="0"/>
    <x v="13"/>
    <x v="13"/>
  </r>
  <r>
    <x v="0"/>
    <x v="0"/>
    <x v="8"/>
    <x v="46"/>
    <x v="0"/>
    <x v="771"/>
    <x v="770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8"/>
    <x v="46"/>
    <x v="0"/>
    <x v="772"/>
    <x v="77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1"/>
    <x v="68"/>
    <x v="0"/>
    <x v="773"/>
    <x v="772"/>
    <x v="0"/>
    <x v="0"/>
    <x v="0"/>
    <x v="0"/>
    <x v="2"/>
    <x v="2"/>
    <x v="0"/>
    <n v="4792.13"/>
    <n v="25000"/>
    <n v="25000"/>
    <n v="22195.15"/>
    <n v="-2804.85"/>
    <n v="-11.2194"/>
    <x v="2"/>
    <x v="0"/>
    <x v="14"/>
    <x v="14"/>
  </r>
  <r>
    <x v="0"/>
    <x v="0"/>
    <x v="0"/>
    <x v="37"/>
    <x v="0"/>
    <x v="774"/>
    <x v="773"/>
    <x v="0"/>
    <x v="0"/>
    <x v="0"/>
    <x v="0"/>
    <x v="2"/>
    <x v="2"/>
    <x v="0"/>
    <n v="0"/>
    <n v="3589"/>
    <n v="3589"/>
    <n v="11665"/>
    <n v="8076"/>
    <n v="225.02089718584566"/>
    <x v="2"/>
    <x v="1"/>
    <x v="13"/>
    <x v="13"/>
  </r>
  <r>
    <x v="0"/>
    <x v="0"/>
    <x v="0"/>
    <x v="37"/>
    <x v="0"/>
    <x v="775"/>
    <x v="774"/>
    <x v="0"/>
    <x v="0"/>
    <x v="0"/>
    <x v="0"/>
    <x v="2"/>
    <x v="2"/>
    <x v="0"/>
    <n v="16772.32"/>
    <n v="31000"/>
    <n v="31000"/>
    <n v="83282"/>
    <n v="52282"/>
    <n v="168.65161290322581"/>
    <x v="2"/>
    <x v="1"/>
    <x v="13"/>
    <x v="13"/>
  </r>
  <r>
    <x v="0"/>
    <x v="0"/>
    <x v="0"/>
    <x v="37"/>
    <x v="0"/>
    <x v="776"/>
    <x v="77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7"/>
    <x v="77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8"/>
    <x v="777"/>
    <x v="0"/>
    <x v="0"/>
    <x v="0"/>
    <x v="0"/>
    <x v="2"/>
    <x v="2"/>
    <x v="0"/>
    <n v="2197.13"/>
    <n v="0"/>
    <n v="0"/>
    <n v="0"/>
    <n v="0"/>
    <m/>
    <x v="2"/>
    <x v="1"/>
    <x v="11"/>
    <x v="11"/>
  </r>
  <r>
    <x v="0"/>
    <x v="0"/>
    <x v="0"/>
    <x v="39"/>
    <x v="0"/>
    <x v="779"/>
    <x v="778"/>
    <x v="0"/>
    <x v="0"/>
    <x v="0"/>
    <x v="0"/>
    <x v="2"/>
    <x v="2"/>
    <x v="0"/>
    <n v="7479.51"/>
    <n v="15000"/>
    <n v="15000"/>
    <n v="1052.8999999999996"/>
    <n v="-13947.1"/>
    <n v="-92.980666666666664"/>
    <x v="2"/>
    <x v="0"/>
    <x v="13"/>
    <x v="13"/>
  </r>
  <r>
    <x v="0"/>
    <x v="0"/>
    <x v="7"/>
    <x v="41"/>
    <x v="0"/>
    <x v="780"/>
    <x v="77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7"/>
    <x v="41"/>
    <x v="0"/>
    <x v="781"/>
    <x v="780"/>
    <x v="0"/>
    <x v="0"/>
    <x v="0"/>
    <x v="0"/>
    <x v="2"/>
    <x v="2"/>
    <x v="0"/>
    <n v="0"/>
    <n v="2000"/>
    <n v="2000"/>
    <n v="6643"/>
    <n v="4643"/>
    <n v="232.15"/>
    <x v="2"/>
    <x v="1"/>
    <x v="13"/>
    <x v="13"/>
  </r>
  <r>
    <x v="0"/>
    <x v="0"/>
    <x v="6"/>
    <x v="27"/>
    <x v="0"/>
    <x v="782"/>
    <x v="781"/>
    <x v="0"/>
    <x v="0"/>
    <x v="0"/>
    <x v="0"/>
    <x v="2"/>
    <x v="2"/>
    <x v="0"/>
    <n v="46332.29"/>
    <n v="115956.6"/>
    <n v="115956.6"/>
    <n v="21155.75"/>
    <n v="-94800.85"/>
    <n v="-81.755458507752039"/>
    <x v="2"/>
    <x v="0"/>
    <x v="0"/>
    <x v="0"/>
  </r>
  <r>
    <x v="0"/>
    <x v="0"/>
    <x v="6"/>
    <x v="27"/>
    <x v="0"/>
    <x v="783"/>
    <x v="782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7"/>
    <x v="41"/>
    <x v="0"/>
    <x v="784"/>
    <x v="783"/>
    <x v="0"/>
    <x v="0"/>
    <x v="0"/>
    <x v="0"/>
    <x v="2"/>
    <x v="2"/>
    <x v="0"/>
    <n v="0"/>
    <n v="0"/>
    <n v="0"/>
    <n v="57820"/>
    <n v="57820"/>
    <m/>
    <x v="2"/>
    <x v="1"/>
    <x v="13"/>
    <x v="13"/>
  </r>
  <r>
    <x v="0"/>
    <x v="0"/>
    <x v="6"/>
    <x v="71"/>
    <x v="0"/>
    <x v="785"/>
    <x v="784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71"/>
    <x v="0"/>
    <x v="786"/>
    <x v="7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6"/>
    <x v="71"/>
    <x v="0"/>
    <x v="787"/>
    <x v="786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51"/>
    <x v="0"/>
    <x v="788"/>
    <x v="787"/>
    <x v="0"/>
    <x v="0"/>
    <x v="0"/>
    <x v="0"/>
    <x v="2"/>
    <x v="2"/>
    <x v="0"/>
    <n v="0"/>
    <n v="0"/>
    <n v="0"/>
    <n v="8956"/>
    <n v="8956"/>
    <m/>
    <x v="2"/>
    <x v="1"/>
    <x v="13"/>
    <x v="13"/>
  </r>
  <r>
    <x v="0"/>
    <x v="0"/>
    <x v="9"/>
    <x v="51"/>
    <x v="0"/>
    <x v="789"/>
    <x v="78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1"/>
    <x v="0"/>
    <x v="790"/>
    <x v="789"/>
    <x v="0"/>
    <x v="0"/>
    <x v="0"/>
    <x v="0"/>
    <x v="2"/>
    <x v="2"/>
    <x v="0"/>
    <n v="20.03"/>
    <n v="7200"/>
    <n v="7200"/>
    <n v="87386.5"/>
    <n v="80186.5"/>
    <n v="1113.7013888888889"/>
    <x v="2"/>
    <x v="1"/>
    <x v="13"/>
    <x v="13"/>
  </r>
  <r>
    <x v="0"/>
    <x v="0"/>
    <x v="4"/>
    <x v="29"/>
    <x v="0"/>
    <x v="791"/>
    <x v="790"/>
    <x v="0"/>
    <x v="0"/>
    <x v="0"/>
    <x v="0"/>
    <x v="2"/>
    <x v="2"/>
    <x v="0"/>
    <n v="6184.6"/>
    <n v="5000"/>
    <n v="5000"/>
    <n v="45858"/>
    <n v="40858"/>
    <n v="817.16"/>
    <x v="2"/>
    <x v="1"/>
    <x v="12"/>
    <x v="12"/>
  </r>
  <r>
    <x v="0"/>
    <x v="0"/>
    <x v="6"/>
    <x v="67"/>
    <x v="0"/>
    <x v="792"/>
    <x v="791"/>
    <x v="0"/>
    <x v="0"/>
    <x v="0"/>
    <x v="0"/>
    <x v="2"/>
    <x v="2"/>
    <x v="0"/>
    <n v="593.44000000000005"/>
    <n v="32000"/>
    <n v="32000"/>
    <n v="31813"/>
    <n v="-187"/>
    <n v="-0.58437499999999998"/>
    <x v="2"/>
    <x v="0"/>
    <x v="13"/>
    <x v="13"/>
  </r>
  <r>
    <x v="0"/>
    <x v="0"/>
    <x v="7"/>
    <x v="40"/>
    <x v="0"/>
    <x v="793"/>
    <x v="792"/>
    <x v="0"/>
    <x v="0"/>
    <x v="0"/>
    <x v="0"/>
    <x v="2"/>
    <x v="2"/>
    <x v="0"/>
    <n v="6310.41"/>
    <n v="48054.36"/>
    <n v="48054.36"/>
    <n v="219341.36"/>
    <n v="171287"/>
    <n v="356.44424356083397"/>
    <x v="2"/>
    <x v="1"/>
    <x v="12"/>
    <x v="12"/>
  </r>
  <r>
    <x v="0"/>
    <x v="0"/>
    <x v="7"/>
    <x v="40"/>
    <x v="0"/>
    <x v="794"/>
    <x v="793"/>
    <x v="0"/>
    <x v="0"/>
    <x v="0"/>
    <x v="0"/>
    <x v="2"/>
    <x v="2"/>
    <x v="0"/>
    <n v="385.64"/>
    <n v="0"/>
    <n v="0"/>
    <n v="251169"/>
    <n v="251169"/>
    <m/>
    <x v="2"/>
    <x v="1"/>
    <x v="12"/>
    <x v="12"/>
  </r>
  <r>
    <x v="0"/>
    <x v="0"/>
    <x v="7"/>
    <x v="40"/>
    <x v="0"/>
    <x v="795"/>
    <x v="794"/>
    <x v="0"/>
    <x v="0"/>
    <x v="0"/>
    <x v="0"/>
    <x v="2"/>
    <x v="2"/>
    <x v="0"/>
    <n v="1691.15"/>
    <n v="-51768.79"/>
    <n v="-51768.79"/>
    <n v="-5890.3300000000054"/>
    <n v="45878.46"/>
    <n v="-88.621851119178174"/>
    <x v="2"/>
    <x v="1"/>
    <x v="0"/>
    <x v="0"/>
  </r>
  <r>
    <x v="0"/>
    <x v="0"/>
    <x v="9"/>
    <x v="52"/>
    <x v="0"/>
    <x v="796"/>
    <x v="795"/>
    <x v="0"/>
    <x v="0"/>
    <x v="0"/>
    <x v="0"/>
    <x v="2"/>
    <x v="2"/>
    <x v="0"/>
    <n v="0"/>
    <n v="50000"/>
    <n v="50000"/>
    <n v="0"/>
    <n v="-50000"/>
    <n v="-100"/>
    <x v="2"/>
    <x v="0"/>
    <x v="13"/>
    <x v="13"/>
  </r>
  <r>
    <x v="0"/>
    <x v="0"/>
    <x v="0"/>
    <x v="38"/>
    <x v="0"/>
    <x v="797"/>
    <x v="7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9"/>
    <x v="0"/>
    <x v="798"/>
    <x v="79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20"/>
    <x v="0"/>
    <x v="799"/>
    <x v="798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3"/>
    <x v="15"/>
    <x v="0"/>
    <x v="800"/>
    <x v="79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1"/>
    <x v="800"/>
    <x v="0"/>
    <x v="0"/>
    <x v="0"/>
    <x v="0"/>
    <x v="2"/>
    <x v="2"/>
    <x v="0"/>
    <n v="0"/>
    <n v="0"/>
    <n v="0"/>
    <n v="43877.5"/>
    <n v="43877.5"/>
    <m/>
    <x v="2"/>
    <x v="1"/>
    <x v="13"/>
    <x v="13"/>
  </r>
  <r>
    <x v="0"/>
    <x v="0"/>
    <x v="9"/>
    <x v="52"/>
    <x v="0"/>
    <x v="802"/>
    <x v="80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3"/>
    <x v="802"/>
    <x v="0"/>
    <x v="0"/>
    <x v="0"/>
    <x v="0"/>
    <x v="2"/>
    <x v="2"/>
    <x v="0"/>
    <n v="0"/>
    <n v="0"/>
    <n v="0"/>
    <n v="5175"/>
    <n v="5175"/>
    <m/>
    <x v="2"/>
    <x v="1"/>
    <x v="12"/>
    <x v="12"/>
  </r>
  <r>
    <x v="0"/>
    <x v="0"/>
    <x v="8"/>
    <x v="49"/>
    <x v="0"/>
    <x v="804"/>
    <x v="80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9"/>
    <x v="0"/>
    <x v="805"/>
    <x v="804"/>
    <x v="0"/>
    <x v="0"/>
    <x v="0"/>
    <x v="0"/>
    <x v="2"/>
    <x v="2"/>
    <x v="0"/>
    <n v="4793.17"/>
    <n v="40000"/>
    <n v="40000"/>
    <n v="21588"/>
    <n v="-18412"/>
    <n v="-46.03"/>
    <x v="2"/>
    <x v="0"/>
    <x v="14"/>
    <x v="14"/>
  </r>
  <r>
    <x v="0"/>
    <x v="0"/>
    <x v="3"/>
    <x v="75"/>
    <x v="0"/>
    <x v="806"/>
    <x v="805"/>
    <x v="0"/>
    <x v="0"/>
    <x v="0"/>
    <x v="0"/>
    <x v="2"/>
    <x v="2"/>
    <x v="0"/>
    <n v="0"/>
    <n v="12000"/>
    <n v="12000"/>
    <n v="8117.22"/>
    <n v="-3882.78"/>
    <n v="-32.356499999999997"/>
    <x v="2"/>
    <x v="0"/>
    <x v="0"/>
    <x v="0"/>
  </r>
  <r>
    <x v="0"/>
    <x v="0"/>
    <x v="10"/>
    <x v="63"/>
    <x v="0"/>
    <x v="807"/>
    <x v="806"/>
    <x v="0"/>
    <x v="0"/>
    <x v="0"/>
    <x v="0"/>
    <x v="2"/>
    <x v="2"/>
    <x v="0"/>
    <n v="0"/>
    <n v="20000"/>
    <n v="20000"/>
    <n v="5774"/>
    <n v="-14226"/>
    <n v="-71.13"/>
    <x v="2"/>
    <x v="0"/>
    <x v="0"/>
    <x v="0"/>
  </r>
  <r>
    <x v="0"/>
    <x v="0"/>
    <x v="9"/>
    <x v="50"/>
    <x v="0"/>
    <x v="808"/>
    <x v="807"/>
    <x v="0"/>
    <x v="0"/>
    <x v="0"/>
    <x v="0"/>
    <x v="2"/>
    <x v="2"/>
    <x v="0"/>
    <n v="1367.9"/>
    <n v="0"/>
    <n v="0"/>
    <n v="0"/>
    <n v="0"/>
    <m/>
    <x v="2"/>
    <x v="1"/>
    <x v="13"/>
    <x v="13"/>
  </r>
  <r>
    <x v="0"/>
    <x v="0"/>
    <x v="4"/>
    <x v="36"/>
    <x v="0"/>
    <x v="809"/>
    <x v="808"/>
    <x v="0"/>
    <x v="0"/>
    <x v="0"/>
    <x v="0"/>
    <x v="2"/>
    <x v="2"/>
    <x v="0"/>
    <n v="2351.08"/>
    <n v="20000"/>
    <n v="20000"/>
    <n v="28792"/>
    <n v="8792"/>
    <n v="43.96"/>
    <x v="2"/>
    <x v="1"/>
    <x v="14"/>
    <x v="14"/>
  </r>
  <r>
    <x v="0"/>
    <x v="0"/>
    <x v="4"/>
    <x v="36"/>
    <x v="0"/>
    <x v="810"/>
    <x v="809"/>
    <x v="0"/>
    <x v="0"/>
    <x v="0"/>
    <x v="0"/>
    <x v="2"/>
    <x v="2"/>
    <x v="0"/>
    <n v="3889.02"/>
    <n v="0"/>
    <n v="0"/>
    <n v="0"/>
    <n v="0"/>
    <m/>
    <x v="2"/>
    <x v="1"/>
    <x v="13"/>
    <x v="13"/>
  </r>
  <r>
    <x v="0"/>
    <x v="0"/>
    <x v="1"/>
    <x v="1"/>
    <x v="0"/>
    <x v="811"/>
    <x v="810"/>
    <x v="0"/>
    <x v="0"/>
    <x v="0"/>
    <x v="0"/>
    <x v="2"/>
    <x v="2"/>
    <x v="0"/>
    <n v="286.27"/>
    <n v="1500"/>
    <n v="1500"/>
    <n v="1500"/>
    <n v="0"/>
    <n v="0"/>
    <x v="2"/>
    <x v="1"/>
    <x v="13"/>
    <x v="13"/>
  </r>
  <r>
    <x v="0"/>
    <x v="0"/>
    <x v="8"/>
    <x v="47"/>
    <x v="0"/>
    <x v="812"/>
    <x v="811"/>
    <x v="0"/>
    <x v="0"/>
    <x v="0"/>
    <x v="0"/>
    <x v="2"/>
    <x v="2"/>
    <x v="0"/>
    <n v="1949.26"/>
    <n v="19918"/>
    <n v="19918"/>
    <n v="19918"/>
    <n v="0"/>
    <n v="0"/>
    <x v="2"/>
    <x v="1"/>
    <x v="12"/>
    <x v="12"/>
  </r>
  <r>
    <x v="0"/>
    <x v="0"/>
    <x v="5"/>
    <x v="21"/>
    <x v="0"/>
    <x v="813"/>
    <x v="812"/>
    <x v="0"/>
    <x v="0"/>
    <x v="0"/>
    <x v="0"/>
    <x v="2"/>
    <x v="2"/>
    <x v="0"/>
    <n v="57234.71"/>
    <n v="100000"/>
    <n v="100000"/>
    <n v="850332.75"/>
    <n v="750332.75"/>
    <n v="750.33275000000003"/>
    <x v="2"/>
    <x v="1"/>
    <x v="0"/>
    <x v="0"/>
  </r>
  <r>
    <x v="0"/>
    <x v="0"/>
    <x v="4"/>
    <x v="31"/>
    <x v="0"/>
    <x v="814"/>
    <x v="813"/>
    <x v="0"/>
    <x v="0"/>
    <x v="0"/>
    <x v="0"/>
    <x v="2"/>
    <x v="2"/>
    <x v="0"/>
    <n v="8247.69"/>
    <n v="350"/>
    <n v="350"/>
    <n v="0"/>
    <n v="-350"/>
    <n v="-100"/>
    <x v="2"/>
    <x v="0"/>
    <x v="0"/>
    <x v="0"/>
  </r>
  <r>
    <x v="0"/>
    <x v="0"/>
    <x v="2"/>
    <x v="74"/>
    <x v="0"/>
    <x v="815"/>
    <x v="765"/>
    <x v="0"/>
    <x v="0"/>
    <x v="0"/>
    <x v="0"/>
    <x v="2"/>
    <x v="2"/>
    <x v="0"/>
    <n v="21752.74"/>
    <n v="30000"/>
    <n v="30000"/>
    <n v="79843.5"/>
    <n v="49843.5"/>
    <n v="166.14500000000001"/>
    <x v="2"/>
    <x v="1"/>
    <x v="13"/>
    <x v="13"/>
  </r>
  <r>
    <x v="0"/>
    <x v="0"/>
    <x v="2"/>
    <x v="74"/>
    <x v="0"/>
    <x v="816"/>
    <x v="814"/>
    <x v="0"/>
    <x v="0"/>
    <x v="0"/>
    <x v="0"/>
    <x v="2"/>
    <x v="2"/>
    <x v="0"/>
    <n v="0"/>
    <n v="5000"/>
    <n v="5000"/>
    <n v="0"/>
    <n v="-5000"/>
    <n v="-100"/>
    <x v="2"/>
    <x v="0"/>
    <x v="13"/>
    <x v="13"/>
  </r>
  <r>
    <x v="0"/>
    <x v="0"/>
    <x v="2"/>
    <x v="74"/>
    <x v="0"/>
    <x v="817"/>
    <x v="81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74"/>
    <x v="0"/>
    <x v="818"/>
    <x v="816"/>
    <x v="0"/>
    <x v="0"/>
    <x v="0"/>
    <x v="0"/>
    <x v="2"/>
    <x v="2"/>
    <x v="0"/>
    <n v="9896.85"/>
    <n v="30000"/>
    <n v="30000"/>
    <n v="23633"/>
    <n v="-6367"/>
    <n v="-21.223333333333333"/>
    <x v="2"/>
    <x v="0"/>
    <x v="14"/>
    <x v="14"/>
  </r>
  <r>
    <x v="0"/>
    <x v="0"/>
    <x v="10"/>
    <x v="62"/>
    <x v="0"/>
    <x v="819"/>
    <x v="81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62"/>
    <x v="0"/>
    <x v="820"/>
    <x v="81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65"/>
    <x v="0"/>
    <x v="821"/>
    <x v="819"/>
    <x v="0"/>
    <x v="0"/>
    <x v="0"/>
    <x v="0"/>
    <x v="2"/>
    <x v="2"/>
    <x v="0"/>
    <n v="3259.23"/>
    <n v="22000"/>
    <n v="22000"/>
    <n v="0"/>
    <n v="-22000"/>
    <n v="-100"/>
    <x v="2"/>
    <x v="0"/>
    <x v="14"/>
    <x v="14"/>
  </r>
  <r>
    <x v="0"/>
    <x v="0"/>
    <x v="8"/>
    <x v="54"/>
    <x v="0"/>
    <x v="822"/>
    <x v="820"/>
    <x v="0"/>
    <x v="0"/>
    <x v="0"/>
    <x v="0"/>
    <x v="2"/>
    <x v="2"/>
    <x v="0"/>
    <n v="1440.46"/>
    <n v="15000"/>
    <n v="15000"/>
    <n v="-50"/>
    <n v="-15050"/>
    <n v="-100.33333333333333"/>
    <x v="2"/>
    <x v="0"/>
    <x v="0"/>
    <x v="0"/>
  </r>
  <r>
    <x v="0"/>
    <x v="0"/>
    <x v="2"/>
    <x v="10"/>
    <x v="0"/>
    <x v="823"/>
    <x v="821"/>
    <x v="0"/>
    <x v="0"/>
    <x v="0"/>
    <x v="0"/>
    <x v="2"/>
    <x v="2"/>
    <x v="0"/>
    <n v="0"/>
    <n v="90000"/>
    <n v="90000"/>
    <n v="27867.66"/>
    <n v="-62132.34"/>
    <n v="-69.035933333333332"/>
    <x v="2"/>
    <x v="0"/>
    <x v="14"/>
    <x v="14"/>
  </r>
  <r>
    <x v="0"/>
    <x v="0"/>
    <x v="1"/>
    <x v="2"/>
    <x v="0"/>
    <x v="824"/>
    <x v="822"/>
    <x v="0"/>
    <x v="0"/>
    <x v="0"/>
    <x v="0"/>
    <x v="2"/>
    <x v="2"/>
    <x v="0"/>
    <n v="0"/>
    <n v="50860"/>
    <n v="50860"/>
    <n v="24717"/>
    <n v="-26143"/>
    <n v="-51.401887534408182"/>
    <x v="2"/>
    <x v="0"/>
    <x v="13"/>
    <x v="13"/>
  </r>
  <r>
    <x v="0"/>
    <x v="0"/>
    <x v="9"/>
    <x v="45"/>
    <x v="0"/>
    <x v="825"/>
    <x v="823"/>
    <x v="0"/>
    <x v="0"/>
    <x v="0"/>
    <x v="0"/>
    <x v="2"/>
    <x v="2"/>
    <x v="0"/>
    <n v="3050.19"/>
    <n v="8000"/>
    <n v="8000"/>
    <n v="7117.5"/>
    <n v="-882.5"/>
    <n v="-11.03125"/>
    <x v="2"/>
    <x v="0"/>
    <x v="13"/>
    <x v="13"/>
  </r>
  <r>
    <x v="0"/>
    <x v="0"/>
    <x v="9"/>
    <x v="45"/>
    <x v="0"/>
    <x v="826"/>
    <x v="824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45"/>
    <x v="0"/>
    <x v="827"/>
    <x v="82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45"/>
    <x v="0"/>
    <x v="828"/>
    <x v="82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8"/>
    <x v="0"/>
    <x v="829"/>
    <x v="82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0"/>
    <x v="0"/>
    <x v="0"/>
    <x v="0"/>
    <x v="0"/>
    <x v="0"/>
    <x v="0"/>
    <x v="0"/>
    <x v="0"/>
    <x v="3"/>
    <x v="3"/>
    <x v="0"/>
    <n v="998108.12"/>
    <n v="1200000"/>
    <n v="1200000"/>
    <n v="1915924.03"/>
    <n v="715924.03"/>
    <n v="59.660335833333335"/>
    <x v="3"/>
    <x v="1"/>
    <x v="0"/>
    <x v="0"/>
  </r>
  <r>
    <x v="0"/>
    <x v="0"/>
    <x v="2"/>
    <x v="11"/>
    <x v="0"/>
    <x v="830"/>
    <x v="828"/>
    <x v="0"/>
    <x v="0"/>
    <x v="0"/>
    <x v="0"/>
    <x v="3"/>
    <x v="3"/>
    <x v="0"/>
    <n v="0"/>
    <n v="0"/>
    <n v="0"/>
    <n v="299023.90000000002"/>
    <n v="299023.90000000002"/>
    <m/>
    <x v="3"/>
    <x v="1"/>
    <x v="0"/>
    <x v="0"/>
  </r>
  <r>
    <x v="0"/>
    <x v="0"/>
    <x v="5"/>
    <x v="23"/>
    <x v="2"/>
    <x v="831"/>
    <x v="829"/>
    <x v="0"/>
    <x v="0"/>
    <x v="0"/>
    <x v="0"/>
    <x v="3"/>
    <x v="3"/>
    <x v="0"/>
    <n v="146445934.15000001"/>
    <n v="188000000"/>
    <n v="188000000"/>
    <n v="177135146.98999998"/>
    <n v="-10864853.01"/>
    <n v="-5.7791771329787238"/>
    <x v="3"/>
    <x v="0"/>
    <x v="4"/>
    <x v="4"/>
  </r>
  <r>
    <x v="0"/>
    <x v="0"/>
    <x v="5"/>
    <x v="28"/>
    <x v="2"/>
    <x v="832"/>
    <x v="830"/>
    <x v="0"/>
    <x v="0"/>
    <x v="0"/>
    <x v="0"/>
    <x v="3"/>
    <x v="3"/>
    <x v="0"/>
    <n v="245163021.31999999"/>
    <n v="290400000"/>
    <n v="290400000"/>
    <n v="322228982.13"/>
    <n v="31828982.129999999"/>
    <n v="10.960393295454546"/>
    <x v="3"/>
    <x v="1"/>
    <x v="4"/>
    <x v="4"/>
  </r>
  <r>
    <x v="0"/>
    <x v="0"/>
    <x v="4"/>
    <x v="29"/>
    <x v="2"/>
    <x v="833"/>
    <x v="831"/>
    <x v="0"/>
    <x v="0"/>
    <x v="0"/>
    <x v="0"/>
    <x v="3"/>
    <x v="3"/>
    <x v="0"/>
    <n v="178195919.91"/>
    <n v="304675000"/>
    <n v="304675000"/>
    <n v="367826615.13"/>
    <n v="63151615.130000003"/>
    <n v="20.727534300484123"/>
    <x v="3"/>
    <x v="1"/>
    <x v="15"/>
    <x v="15"/>
  </r>
  <r>
    <x v="0"/>
    <x v="0"/>
    <x v="4"/>
    <x v="30"/>
    <x v="2"/>
    <x v="834"/>
    <x v="832"/>
    <x v="0"/>
    <x v="0"/>
    <x v="0"/>
    <x v="0"/>
    <x v="3"/>
    <x v="3"/>
    <x v="0"/>
    <n v="158989819.36000001"/>
    <n v="165700000"/>
    <n v="165700000"/>
    <n v="168447232.20000002"/>
    <n v="2747232.2"/>
    <n v="1.657955461677731"/>
    <x v="3"/>
    <x v="1"/>
    <x v="4"/>
    <x v="4"/>
  </r>
  <r>
    <x v="0"/>
    <x v="0"/>
    <x v="4"/>
    <x v="32"/>
    <x v="2"/>
    <x v="835"/>
    <x v="833"/>
    <x v="0"/>
    <x v="0"/>
    <x v="0"/>
    <x v="0"/>
    <x v="3"/>
    <x v="3"/>
    <x v="0"/>
    <n v="287530700.85000002"/>
    <n v="362000000"/>
    <n v="362000000"/>
    <n v="356282403.44999999"/>
    <n v="-5717596.5499999998"/>
    <n v="-1.5794465607734807"/>
    <x v="3"/>
    <x v="0"/>
    <x v="15"/>
    <x v="15"/>
  </r>
  <r>
    <x v="0"/>
    <x v="0"/>
    <x v="4"/>
    <x v="34"/>
    <x v="2"/>
    <x v="836"/>
    <x v="834"/>
    <x v="0"/>
    <x v="0"/>
    <x v="0"/>
    <x v="0"/>
    <x v="3"/>
    <x v="3"/>
    <x v="0"/>
    <n v="84705501.329999998"/>
    <n v="228650000"/>
    <n v="228650000"/>
    <n v="233484353.11000001"/>
    <n v="4834353.1100000003"/>
    <n v="2.1143026940739125"/>
    <x v="3"/>
    <x v="1"/>
    <x v="4"/>
    <x v="4"/>
  </r>
  <r>
    <x v="0"/>
    <x v="0"/>
    <x v="0"/>
    <x v="37"/>
    <x v="2"/>
    <x v="837"/>
    <x v="835"/>
    <x v="0"/>
    <x v="0"/>
    <x v="0"/>
    <x v="0"/>
    <x v="3"/>
    <x v="3"/>
    <x v="0"/>
    <n v="956511824.87"/>
    <n v="931019420.39999998"/>
    <n v="931019420.39999998"/>
    <n v="964694892.1500001"/>
    <n v="33675471.75"/>
    <n v="3.6170536309040449"/>
    <x v="3"/>
    <x v="1"/>
    <x v="16"/>
    <x v="16"/>
  </r>
  <r>
    <x v="0"/>
    <x v="0"/>
    <x v="0"/>
    <x v="38"/>
    <x v="2"/>
    <x v="838"/>
    <x v="836"/>
    <x v="0"/>
    <x v="0"/>
    <x v="0"/>
    <x v="0"/>
    <x v="3"/>
    <x v="3"/>
    <x v="0"/>
    <n v="349653450.19999999"/>
    <n v="360000000"/>
    <n v="360000000"/>
    <n v="401941989.70000005"/>
    <n v="41941989.700000003"/>
    <n v="11.650552694444444"/>
    <x v="3"/>
    <x v="1"/>
    <x v="15"/>
    <x v="15"/>
  </r>
  <r>
    <x v="0"/>
    <x v="0"/>
    <x v="0"/>
    <x v="39"/>
    <x v="2"/>
    <x v="839"/>
    <x v="837"/>
    <x v="0"/>
    <x v="0"/>
    <x v="0"/>
    <x v="0"/>
    <x v="3"/>
    <x v="3"/>
    <x v="0"/>
    <n v="398666469.38999999"/>
    <n v="440000000.00999999"/>
    <n v="440000000.00999999"/>
    <n v="461940266.93000001"/>
    <n v="21940266.920000002"/>
    <n v="4.9864242998866724"/>
    <x v="3"/>
    <x v="1"/>
    <x v="15"/>
    <x v="15"/>
  </r>
  <r>
    <x v="0"/>
    <x v="0"/>
    <x v="7"/>
    <x v="41"/>
    <x v="2"/>
    <x v="840"/>
    <x v="838"/>
    <x v="0"/>
    <x v="0"/>
    <x v="0"/>
    <x v="0"/>
    <x v="3"/>
    <x v="3"/>
    <x v="0"/>
    <n v="814639078.02999997"/>
    <n v="905000000"/>
    <n v="905000000"/>
    <n v="877929280.37"/>
    <n v="-27070719.629999999"/>
    <n v="-2.9912397381215472"/>
    <x v="3"/>
    <x v="0"/>
    <x v="16"/>
    <x v="16"/>
  </r>
  <r>
    <x v="0"/>
    <x v="0"/>
    <x v="9"/>
    <x v="45"/>
    <x v="2"/>
    <x v="841"/>
    <x v="839"/>
    <x v="0"/>
    <x v="0"/>
    <x v="0"/>
    <x v="0"/>
    <x v="3"/>
    <x v="3"/>
    <x v="0"/>
    <n v="345458440.11000001"/>
    <n v="339553349.36000001"/>
    <n v="339553349.36000001"/>
    <n v="412736839.31999999"/>
    <n v="73183489.959999993"/>
    <n v="21.552869408574047"/>
    <x v="3"/>
    <x v="1"/>
    <x v="15"/>
    <x v="15"/>
  </r>
  <r>
    <x v="0"/>
    <x v="0"/>
    <x v="8"/>
    <x v="46"/>
    <x v="2"/>
    <x v="842"/>
    <x v="840"/>
    <x v="0"/>
    <x v="0"/>
    <x v="0"/>
    <x v="0"/>
    <x v="3"/>
    <x v="3"/>
    <x v="0"/>
    <n v="499512331.68000001"/>
    <n v="580000000"/>
    <n v="580000000"/>
    <n v="587998482.18999994"/>
    <n v="7998482.1900000004"/>
    <n v="1.379048653448276"/>
    <x v="3"/>
    <x v="1"/>
    <x v="16"/>
    <x v="16"/>
  </r>
  <r>
    <x v="0"/>
    <x v="0"/>
    <x v="10"/>
    <x v="58"/>
    <x v="2"/>
    <x v="843"/>
    <x v="841"/>
    <x v="0"/>
    <x v="0"/>
    <x v="0"/>
    <x v="0"/>
    <x v="3"/>
    <x v="3"/>
    <x v="0"/>
    <n v="280128864.32999998"/>
    <n v="505000000"/>
    <n v="505000000"/>
    <n v="550484466.23000002"/>
    <n v="45484466.229999997"/>
    <n v="9.0068249960396045"/>
    <x v="3"/>
    <x v="1"/>
    <x v="15"/>
    <x v="15"/>
  </r>
  <r>
    <x v="0"/>
    <x v="0"/>
    <x v="11"/>
    <x v="59"/>
    <x v="2"/>
    <x v="844"/>
    <x v="842"/>
    <x v="0"/>
    <x v="0"/>
    <x v="0"/>
    <x v="0"/>
    <x v="3"/>
    <x v="3"/>
    <x v="0"/>
    <n v="191015105.38999999"/>
    <n v="353418229.22000003"/>
    <n v="353418229.22000003"/>
    <n v="361864924.13999999"/>
    <n v="8446694.9199999999"/>
    <n v="2.3899997854219346"/>
    <x v="3"/>
    <x v="1"/>
    <x v="4"/>
    <x v="4"/>
  </r>
  <r>
    <x v="0"/>
    <x v="0"/>
    <x v="10"/>
    <x v="63"/>
    <x v="2"/>
    <x v="845"/>
    <x v="843"/>
    <x v="0"/>
    <x v="0"/>
    <x v="0"/>
    <x v="0"/>
    <x v="3"/>
    <x v="3"/>
    <x v="0"/>
    <n v="191242217.25"/>
    <n v="464000000"/>
    <n v="464000000"/>
    <n v="477498673.69999999"/>
    <n v="13498673.699999999"/>
    <n v="2.9091969181034485"/>
    <x v="3"/>
    <x v="1"/>
    <x v="15"/>
    <x v="15"/>
  </r>
  <r>
    <x v="0"/>
    <x v="0"/>
    <x v="6"/>
    <x v="65"/>
    <x v="2"/>
    <x v="846"/>
    <x v="844"/>
    <x v="0"/>
    <x v="0"/>
    <x v="0"/>
    <x v="0"/>
    <x v="3"/>
    <x v="3"/>
    <x v="0"/>
    <n v="311961848.24000001"/>
    <n v="411600000"/>
    <n v="411600000"/>
    <n v="396225720.85000002"/>
    <n v="-15374279.15"/>
    <n v="-3.735247606899903"/>
    <x v="3"/>
    <x v="0"/>
    <x v="4"/>
    <x v="4"/>
  </r>
  <r>
    <x v="0"/>
    <x v="0"/>
    <x v="11"/>
    <x v="70"/>
    <x v="2"/>
    <x v="847"/>
    <x v="845"/>
    <x v="0"/>
    <x v="0"/>
    <x v="0"/>
    <x v="0"/>
    <x v="3"/>
    <x v="3"/>
    <x v="0"/>
    <n v="472246053.79000002"/>
    <n v="576537460"/>
    <n v="576537460"/>
    <n v="592524811.2700001"/>
    <n v="15987351.27"/>
    <n v="2.7729943636273005"/>
    <x v="3"/>
    <x v="1"/>
    <x v="15"/>
    <x v="15"/>
  </r>
  <r>
    <x v="0"/>
    <x v="0"/>
    <x v="1"/>
    <x v="1"/>
    <x v="2"/>
    <x v="848"/>
    <x v="846"/>
    <x v="0"/>
    <x v="0"/>
    <x v="0"/>
    <x v="0"/>
    <x v="3"/>
    <x v="3"/>
    <x v="0"/>
    <n v="441025480.94999999"/>
    <n v="650500000"/>
    <n v="650500000"/>
    <n v="594464419.67000008"/>
    <n v="-56035580.329999998"/>
    <n v="-8.614232179861645"/>
    <x v="3"/>
    <x v="0"/>
    <x v="15"/>
    <x v="15"/>
  </r>
  <r>
    <x v="0"/>
    <x v="0"/>
    <x v="1"/>
    <x v="3"/>
    <x v="2"/>
    <x v="849"/>
    <x v="847"/>
    <x v="0"/>
    <x v="0"/>
    <x v="0"/>
    <x v="0"/>
    <x v="3"/>
    <x v="3"/>
    <x v="0"/>
    <n v="278964149.83999997"/>
    <n v="390000000"/>
    <n v="390000000"/>
    <n v="392708492.79999995"/>
    <n v="2708492.8"/>
    <n v="0.6944853333333334"/>
    <x v="3"/>
    <x v="1"/>
    <x v="4"/>
    <x v="4"/>
  </r>
  <r>
    <x v="0"/>
    <x v="0"/>
    <x v="1"/>
    <x v="73"/>
    <x v="2"/>
    <x v="850"/>
    <x v="848"/>
    <x v="0"/>
    <x v="0"/>
    <x v="0"/>
    <x v="0"/>
    <x v="3"/>
    <x v="3"/>
    <x v="0"/>
    <n v="290333453.04000002"/>
    <n v="380000000.00999999"/>
    <n v="380000000.00999999"/>
    <n v="249187372.44999999"/>
    <n v="-130812627.56"/>
    <n v="-34.424375672778304"/>
    <x v="3"/>
    <x v="0"/>
    <x v="15"/>
    <x v="15"/>
  </r>
  <r>
    <x v="0"/>
    <x v="0"/>
    <x v="2"/>
    <x v="74"/>
    <x v="2"/>
    <x v="851"/>
    <x v="849"/>
    <x v="0"/>
    <x v="0"/>
    <x v="0"/>
    <x v="0"/>
    <x v="3"/>
    <x v="3"/>
    <x v="0"/>
    <n v="371721421.81"/>
    <n v="510000000"/>
    <n v="510000000"/>
    <n v="467017348.14000005"/>
    <n v="-42982651.859999999"/>
    <n v="-8.4279709529411768"/>
    <x v="3"/>
    <x v="0"/>
    <x v="15"/>
    <x v="15"/>
  </r>
  <r>
    <x v="0"/>
    <x v="0"/>
    <x v="2"/>
    <x v="11"/>
    <x v="2"/>
    <x v="852"/>
    <x v="850"/>
    <x v="0"/>
    <x v="0"/>
    <x v="0"/>
    <x v="0"/>
    <x v="3"/>
    <x v="3"/>
    <x v="0"/>
    <n v="355021109.63"/>
    <n v="488000000"/>
    <n v="488000000"/>
    <n v="508059183.65000004"/>
    <n v="20059183.649999999"/>
    <n v="4.1104884528688528"/>
    <x v="3"/>
    <x v="1"/>
    <x v="15"/>
    <x v="15"/>
  </r>
  <r>
    <x v="0"/>
    <x v="0"/>
    <x v="3"/>
    <x v="14"/>
    <x v="2"/>
    <x v="853"/>
    <x v="851"/>
    <x v="0"/>
    <x v="0"/>
    <x v="0"/>
    <x v="0"/>
    <x v="3"/>
    <x v="3"/>
    <x v="0"/>
    <n v="293922191.24000001"/>
    <n v="360000000"/>
    <n v="360000000"/>
    <n v="340114693.58000004"/>
    <n v="-19885306.420000002"/>
    <n v="-5.5236962277777781"/>
    <x v="3"/>
    <x v="0"/>
    <x v="4"/>
    <x v="4"/>
  </r>
  <r>
    <x v="0"/>
    <x v="0"/>
    <x v="3"/>
    <x v="75"/>
    <x v="2"/>
    <x v="854"/>
    <x v="852"/>
    <x v="0"/>
    <x v="0"/>
    <x v="0"/>
    <x v="0"/>
    <x v="3"/>
    <x v="3"/>
    <x v="0"/>
    <n v="237927403.88"/>
    <n v="289940000"/>
    <n v="289940000"/>
    <n v="311457469.3499999"/>
    <n v="21517469.350000001"/>
    <n v="7.4213524694764441"/>
    <x v="3"/>
    <x v="1"/>
    <x v="4"/>
    <x v="4"/>
  </r>
  <r>
    <x v="0"/>
    <x v="0"/>
    <x v="3"/>
    <x v="18"/>
    <x v="2"/>
    <x v="855"/>
    <x v="853"/>
    <x v="0"/>
    <x v="0"/>
    <x v="0"/>
    <x v="0"/>
    <x v="3"/>
    <x v="3"/>
    <x v="0"/>
    <n v="176273357.96000001"/>
    <n v="300000000"/>
    <n v="300000000"/>
    <n v="327664364.33000004"/>
    <n v="27664364.329999998"/>
    <n v="9.2214547766666666"/>
    <x v="3"/>
    <x v="1"/>
    <x v="4"/>
    <x v="4"/>
  </r>
  <r>
    <x v="0"/>
    <x v="0"/>
    <x v="4"/>
    <x v="20"/>
    <x v="2"/>
    <x v="856"/>
    <x v="854"/>
    <x v="0"/>
    <x v="0"/>
    <x v="0"/>
    <x v="0"/>
    <x v="3"/>
    <x v="3"/>
    <x v="0"/>
    <n v="91973213.25"/>
    <n v="127702707"/>
    <n v="127702707"/>
    <n v="154353612.21000001"/>
    <n v="26650905.210000001"/>
    <n v="20.869491208201246"/>
    <x v="3"/>
    <x v="1"/>
    <x v="4"/>
    <x v="4"/>
  </r>
  <r>
    <x v="0"/>
    <x v="0"/>
    <x v="5"/>
    <x v="21"/>
    <x v="2"/>
    <x v="857"/>
    <x v="855"/>
    <x v="0"/>
    <x v="0"/>
    <x v="0"/>
    <x v="0"/>
    <x v="3"/>
    <x v="3"/>
    <x v="0"/>
    <n v="287368088.54000002"/>
    <n v="330000000"/>
    <n v="330000000"/>
    <n v="304302365.53000003"/>
    <n v="-25697634.469999999"/>
    <n v="-7.7871619606060607"/>
    <x v="3"/>
    <x v="0"/>
    <x v="4"/>
    <x v="4"/>
  </r>
  <r>
    <x v="0"/>
    <x v="0"/>
    <x v="5"/>
    <x v="22"/>
    <x v="1"/>
    <x v="858"/>
    <x v="856"/>
    <x v="0"/>
    <x v="0"/>
    <x v="0"/>
    <x v="0"/>
    <x v="3"/>
    <x v="3"/>
    <x v="0"/>
    <n v="46847952.960000001"/>
    <n v="70000000"/>
    <n v="70000000"/>
    <n v="58636769.07"/>
    <n v="-11363230.93"/>
    <n v="-16.233187042857143"/>
    <x v="3"/>
    <x v="0"/>
    <x v="3"/>
    <x v="3"/>
  </r>
  <r>
    <x v="0"/>
    <x v="0"/>
    <x v="5"/>
    <x v="23"/>
    <x v="1"/>
    <x v="859"/>
    <x v="857"/>
    <x v="0"/>
    <x v="0"/>
    <x v="0"/>
    <x v="0"/>
    <x v="3"/>
    <x v="3"/>
    <x v="0"/>
    <n v="18407607.690000001"/>
    <n v="35000000"/>
    <n v="35000000"/>
    <n v="35656921.11999999"/>
    <n v="656921.12"/>
    <n v="1.8769174857142858"/>
    <x v="3"/>
    <x v="1"/>
    <x v="1"/>
    <x v="1"/>
  </r>
  <r>
    <x v="0"/>
    <x v="0"/>
    <x v="5"/>
    <x v="24"/>
    <x v="1"/>
    <x v="860"/>
    <x v="858"/>
    <x v="0"/>
    <x v="0"/>
    <x v="0"/>
    <x v="0"/>
    <x v="3"/>
    <x v="3"/>
    <x v="0"/>
    <n v="89123069.180000007"/>
    <n v="119900000"/>
    <n v="119900000"/>
    <n v="126770198.86"/>
    <n v="6870198.8600000003"/>
    <n v="5.7299406672226851"/>
    <x v="3"/>
    <x v="1"/>
    <x v="2"/>
    <x v="2"/>
  </r>
  <r>
    <x v="0"/>
    <x v="0"/>
    <x v="5"/>
    <x v="25"/>
    <x v="1"/>
    <x v="861"/>
    <x v="859"/>
    <x v="0"/>
    <x v="0"/>
    <x v="0"/>
    <x v="0"/>
    <x v="3"/>
    <x v="3"/>
    <x v="0"/>
    <n v="185531318.30000001"/>
    <n v="215000000"/>
    <n v="215000000"/>
    <n v="215879614.65000001"/>
    <n v="879614.65"/>
    <n v="0.40912309302325578"/>
    <x v="3"/>
    <x v="1"/>
    <x v="3"/>
    <x v="3"/>
  </r>
  <r>
    <x v="0"/>
    <x v="0"/>
    <x v="5"/>
    <x v="25"/>
    <x v="1"/>
    <x v="862"/>
    <x v="860"/>
    <x v="0"/>
    <x v="0"/>
    <x v="0"/>
    <x v="0"/>
    <x v="3"/>
    <x v="3"/>
    <x v="0"/>
    <n v="33920414.990000002"/>
    <n v="62000000"/>
    <n v="62000000"/>
    <n v="53573873.589999996"/>
    <n v="-8426126.4100000001"/>
    <n v="-13.590526467741936"/>
    <x v="3"/>
    <x v="0"/>
    <x v="1"/>
    <x v="1"/>
  </r>
  <r>
    <x v="0"/>
    <x v="0"/>
    <x v="5"/>
    <x v="26"/>
    <x v="1"/>
    <x v="863"/>
    <x v="861"/>
    <x v="0"/>
    <x v="0"/>
    <x v="0"/>
    <x v="0"/>
    <x v="3"/>
    <x v="3"/>
    <x v="0"/>
    <n v="61829971.200000003"/>
    <n v="140000000"/>
    <n v="140000000"/>
    <n v="129992073.38000001"/>
    <n v="-10007926.619999999"/>
    <n v="-7.1485190142857151"/>
    <x v="3"/>
    <x v="0"/>
    <x v="2"/>
    <x v="2"/>
  </r>
  <r>
    <x v="0"/>
    <x v="0"/>
    <x v="5"/>
    <x v="26"/>
    <x v="1"/>
    <x v="864"/>
    <x v="862"/>
    <x v="0"/>
    <x v="0"/>
    <x v="0"/>
    <x v="0"/>
    <x v="3"/>
    <x v="3"/>
    <x v="0"/>
    <n v="22562890.620000001"/>
    <n v="43750000"/>
    <n v="43750000"/>
    <n v="47164907.970000006"/>
    <n v="3414907.97"/>
    <n v="7.8055039314285715"/>
    <x v="3"/>
    <x v="1"/>
    <x v="5"/>
    <x v="5"/>
  </r>
  <r>
    <x v="0"/>
    <x v="0"/>
    <x v="6"/>
    <x v="27"/>
    <x v="1"/>
    <x v="865"/>
    <x v="863"/>
    <x v="0"/>
    <x v="0"/>
    <x v="0"/>
    <x v="0"/>
    <x v="3"/>
    <x v="3"/>
    <x v="0"/>
    <n v="86045868.239999995"/>
    <n v="120000000"/>
    <n v="120000000"/>
    <n v="111103509.78999999"/>
    <n v="-8896490.2100000009"/>
    <n v="-7.4137418416666669"/>
    <x v="3"/>
    <x v="0"/>
    <x v="2"/>
    <x v="2"/>
  </r>
  <r>
    <x v="0"/>
    <x v="0"/>
    <x v="5"/>
    <x v="28"/>
    <x v="1"/>
    <x v="866"/>
    <x v="864"/>
    <x v="0"/>
    <x v="0"/>
    <x v="0"/>
    <x v="0"/>
    <x v="3"/>
    <x v="3"/>
    <x v="0"/>
    <n v="54460641.43"/>
    <n v="80000000"/>
    <n v="80000000"/>
    <n v="65140943.050000004"/>
    <n v="-14859056.949999999"/>
    <n v="-18.573821187499998"/>
    <x v="3"/>
    <x v="0"/>
    <x v="1"/>
    <x v="1"/>
  </r>
  <r>
    <x v="0"/>
    <x v="0"/>
    <x v="4"/>
    <x v="33"/>
    <x v="1"/>
    <x v="867"/>
    <x v="865"/>
    <x v="0"/>
    <x v="0"/>
    <x v="0"/>
    <x v="0"/>
    <x v="3"/>
    <x v="3"/>
    <x v="0"/>
    <n v="59647509.960000001"/>
    <n v="98347790"/>
    <n v="98347790"/>
    <n v="93659945.680000007"/>
    <n v="-4687844.32"/>
    <n v="-4.7665985376997284"/>
    <x v="3"/>
    <x v="0"/>
    <x v="2"/>
    <x v="2"/>
  </r>
  <r>
    <x v="0"/>
    <x v="0"/>
    <x v="4"/>
    <x v="31"/>
    <x v="2"/>
    <x v="868"/>
    <x v="866"/>
    <x v="0"/>
    <x v="0"/>
    <x v="0"/>
    <x v="0"/>
    <x v="3"/>
    <x v="3"/>
    <x v="0"/>
    <n v="79064375.609999999"/>
    <n v="158000000"/>
    <n v="158000000"/>
    <n v="145250086.41999999"/>
    <n v="-12749913.58"/>
    <n v="-8.0695655569620257"/>
    <x v="3"/>
    <x v="0"/>
    <x v="4"/>
    <x v="4"/>
  </r>
  <r>
    <x v="0"/>
    <x v="0"/>
    <x v="5"/>
    <x v="35"/>
    <x v="1"/>
    <x v="869"/>
    <x v="867"/>
    <x v="0"/>
    <x v="0"/>
    <x v="0"/>
    <x v="0"/>
    <x v="3"/>
    <x v="3"/>
    <x v="0"/>
    <n v="99166062.230000004"/>
    <n v="126000000"/>
    <n v="126000000"/>
    <n v="121369528.02000001"/>
    <n v="-4630471.9800000004"/>
    <n v="-3.6749777619047621"/>
    <x v="3"/>
    <x v="0"/>
    <x v="2"/>
    <x v="2"/>
  </r>
  <r>
    <x v="0"/>
    <x v="0"/>
    <x v="4"/>
    <x v="36"/>
    <x v="1"/>
    <x v="870"/>
    <x v="868"/>
    <x v="0"/>
    <x v="0"/>
    <x v="0"/>
    <x v="0"/>
    <x v="3"/>
    <x v="3"/>
    <x v="0"/>
    <n v="91222821.060000002"/>
    <n v="106363500"/>
    <n v="106363500"/>
    <n v="105693000.09"/>
    <n v="-670499.91"/>
    <n v="-0.6303853389555627"/>
    <x v="3"/>
    <x v="0"/>
    <x v="3"/>
    <x v="3"/>
  </r>
  <r>
    <x v="0"/>
    <x v="0"/>
    <x v="7"/>
    <x v="40"/>
    <x v="2"/>
    <x v="871"/>
    <x v="869"/>
    <x v="0"/>
    <x v="0"/>
    <x v="0"/>
    <x v="0"/>
    <x v="3"/>
    <x v="3"/>
    <x v="0"/>
    <n v="285261755.67000002"/>
    <n v="330000000"/>
    <n v="330000000"/>
    <n v="318089238.81999999"/>
    <n v="-11910761.18"/>
    <n v="-3.60932156969697"/>
    <x v="3"/>
    <x v="0"/>
    <x v="15"/>
    <x v="15"/>
  </r>
  <r>
    <x v="0"/>
    <x v="0"/>
    <x v="7"/>
    <x v="42"/>
    <x v="1"/>
    <x v="872"/>
    <x v="870"/>
    <x v="0"/>
    <x v="0"/>
    <x v="0"/>
    <x v="0"/>
    <x v="3"/>
    <x v="3"/>
    <x v="0"/>
    <n v="100263133.38"/>
    <n v="102380393.95"/>
    <n v="102380393.95"/>
    <n v="126221058.14"/>
    <n v="23840664.190000001"/>
    <n v="23.286357153151002"/>
    <x v="3"/>
    <x v="1"/>
    <x v="2"/>
    <x v="2"/>
  </r>
  <r>
    <x v="0"/>
    <x v="0"/>
    <x v="0"/>
    <x v="0"/>
    <x v="1"/>
    <x v="873"/>
    <x v="871"/>
    <x v="0"/>
    <x v="0"/>
    <x v="0"/>
    <x v="0"/>
    <x v="3"/>
    <x v="3"/>
    <x v="0"/>
    <n v="159762766.27000001"/>
    <n v="200000000"/>
    <n v="200000000"/>
    <n v="189273703.22"/>
    <n v="-10726296.779999999"/>
    <n v="-5.3631483900000001"/>
    <x v="3"/>
    <x v="0"/>
    <x v="3"/>
    <x v="3"/>
  </r>
  <r>
    <x v="0"/>
    <x v="0"/>
    <x v="7"/>
    <x v="43"/>
    <x v="1"/>
    <x v="874"/>
    <x v="872"/>
    <x v="0"/>
    <x v="0"/>
    <x v="0"/>
    <x v="0"/>
    <x v="3"/>
    <x v="3"/>
    <x v="0"/>
    <n v="103580386.67"/>
    <n v="125000000"/>
    <n v="125000000"/>
    <n v="125410651.18000001"/>
    <n v="410651.18"/>
    <n v="0.32852094399999998"/>
    <x v="3"/>
    <x v="1"/>
    <x v="3"/>
    <x v="3"/>
  </r>
  <r>
    <x v="0"/>
    <x v="0"/>
    <x v="8"/>
    <x v="44"/>
    <x v="1"/>
    <x v="875"/>
    <x v="873"/>
    <x v="0"/>
    <x v="0"/>
    <x v="0"/>
    <x v="0"/>
    <x v="3"/>
    <x v="3"/>
    <x v="0"/>
    <n v="63476206.619999997"/>
    <n v="85000000"/>
    <n v="85000000"/>
    <n v="83838467.049999997"/>
    <n v="-1161532.95"/>
    <n v="-1.3665093529411765"/>
    <x v="3"/>
    <x v="0"/>
    <x v="2"/>
    <x v="2"/>
  </r>
  <r>
    <x v="0"/>
    <x v="0"/>
    <x v="8"/>
    <x v="47"/>
    <x v="1"/>
    <x v="876"/>
    <x v="874"/>
    <x v="0"/>
    <x v="0"/>
    <x v="0"/>
    <x v="0"/>
    <x v="3"/>
    <x v="3"/>
    <x v="0"/>
    <n v="110319849.88"/>
    <n v="140000000"/>
    <n v="140000000"/>
    <n v="153589748.56"/>
    <n v="13589748.560000001"/>
    <n v="9.7069632571428563"/>
    <x v="3"/>
    <x v="1"/>
    <x v="3"/>
    <x v="3"/>
  </r>
  <r>
    <x v="0"/>
    <x v="0"/>
    <x v="8"/>
    <x v="49"/>
    <x v="1"/>
    <x v="877"/>
    <x v="875"/>
    <x v="0"/>
    <x v="0"/>
    <x v="0"/>
    <x v="0"/>
    <x v="3"/>
    <x v="3"/>
    <x v="0"/>
    <n v="102827371.83"/>
    <n v="165000000"/>
    <n v="165000000"/>
    <n v="160115005.08999997"/>
    <n v="-4884994.91"/>
    <n v="-2.9606029757575762"/>
    <x v="3"/>
    <x v="0"/>
    <x v="2"/>
    <x v="2"/>
  </r>
  <r>
    <x v="0"/>
    <x v="0"/>
    <x v="9"/>
    <x v="50"/>
    <x v="1"/>
    <x v="878"/>
    <x v="876"/>
    <x v="0"/>
    <x v="0"/>
    <x v="0"/>
    <x v="0"/>
    <x v="3"/>
    <x v="3"/>
    <x v="0"/>
    <n v="157034270.34999999"/>
    <n v="227000000"/>
    <n v="227000000"/>
    <n v="240499942.78"/>
    <n v="13499942.779999999"/>
    <n v="5.9471113568281941"/>
    <x v="3"/>
    <x v="1"/>
    <x v="3"/>
    <x v="3"/>
  </r>
  <r>
    <x v="0"/>
    <x v="0"/>
    <x v="9"/>
    <x v="51"/>
    <x v="2"/>
    <x v="879"/>
    <x v="877"/>
    <x v="0"/>
    <x v="0"/>
    <x v="0"/>
    <x v="0"/>
    <x v="3"/>
    <x v="3"/>
    <x v="0"/>
    <n v="346540552.43000001"/>
    <n v="471000000"/>
    <n v="471000000"/>
    <n v="523963073.62"/>
    <n v="52963073.619999997"/>
    <n v="11.244813932059447"/>
    <x v="3"/>
    <x v="1"/>
    <x v="15"/>
    <x v="15"/>
  </r>
  <r>
    <x v="0"/>
    <x v="0"/>
    <x v="9"/>
    <x v="52"/>
    <x v="1"/>
    <x v="880"/>
    <x v="878"/>
    <x v="0"/>
    <x v="0"/>
    <x v="0"/>
    <x v="0"/>
    <x v="3"/>
    <x v="3"/>
    <x v="0"/>
    <n v="132785687.76000001"/>
    <n v="150000000"/>
    <n v="150000000"/>
    <n v="144936849.38999999"/>
    <n v="-5063150.6100000003"/>
    <n v="-3.3754337400000001"/>
    <x v="3"/>
    <x v="0"/>
    <x v="3"/>
    <x v="3"/>
  </r>
  <r>
    <x v="0"/>
    <x v="0"/>
    <x v="8"/>
    <x v="53"/>
    <x v="2"/>
    <x v="881"/>
    <x v="879"/>
    <x v="0"/>
    <x v="0"/>
    <x v="0"/>
    <x v="0"/>
    <x v="3"/>
    <x v="3"/>
    <x v="0"/>
    <n v="358402686.62"/>
    <n v="387644343.58999997"/>
    <n v="387644343.58999997"/>
    <n v="417106971.71000004"/>
    <n v="29462628.120000001"/>
    <n v="7.600427713492385"/>
    <x v="3"/>
    <x v="1"/>
    <x v="15"/>
    <x v="15"/>
  </r>
  <r>
    <x v="0"/>
    <x v="0"/>
    <x v="8"/>
    <x v="54"/>
    <x v="1"/>
    <x v="882"/>
    <x v="880"/>
    <x v="0"/>
    <x v="0"/>
    <x v="0"/>
    <x v="0"/>
    <x v="3"/>
    <x v="3"/>
    <x v="0"/>
    <n v="93623603.379999995"/>
    <n v="124775486.31999999"/>
    <n v="124775486.31999999"/>
    <n v="116512876.87"/>
    <n v="-8262609.4500000002"/>
    <n v="-6.6219813632380164"/>
    <x v="3"/>
    <x v="0"/>
    <x v="2"/>
    <x v="2"/>
  </r>
  <r>
    <x v="0"/>
    <x v="0"/>
    <x v="7"/>
    <x v="55"/>
    <x v="1"/>
    <x v="883"/>
    <x v="881"/>
    <x v="0"/>
    <x v="0"/>
    <x v="0"/>
    <x v="0"/>
    <x v="3"/>
    <x v="3"/>
    <x v="0"/>
    <n v="54741283.240000002"/>
    <n v="110348028.5"/>
    <n v="110348028.5"/>
    <n v="116450802.60000001"/>
    <n v="6102774.0999999996"/>
    <n v="5.5304785984463694"/>
    <x v="3"/>
    <x v="1"/>
    <x v="3"/>
    <x v="3"/>
  </r>
  <r>
    <x v="0"/>
    <x v="0"/>
    <x v="10"/>
    <x v="56"/>
    <x v="2"/>
    <x v="884"/>
    <x v="882"/>
    <x v="0"/>
    <x v="0"/>
    <x v="0"/>
    <x v="0"/>
    <x v="3"/>
    <x v="3"/>
    <x v="0"/>
    <n v="205390027.66999999"/>
    <n v="360000000"/>
    <n v="360000000"/>
    <n v="433469017.45999998"/>
    <n v="73469017.459999993"/>
    <n v="20.408060405555556"/>
    <x v="3"/>
    <x v="1"/>
    <x v="15"/>
    <x v="15"/>
  </r>
  <r>
    <x v="0"/>
    <x v="0"/>
    <x v="10"/>
    <x v="57"/>
    <x v="1"/>
    <x v="885"/>
    <x v="883"/>
    <x v="0"/>
    <x v="0"/>
    <x v="0"/>
    <x v="0"/>
    <x v="3"/>
    <x v="3"/>
    <x v="0"/>
    <n v="155165301.03"/>
    <n v="163000000"/>
    <n v="163000000"/>
    <n v="181061385.26999998"/>
    <n v="18061385.27"/>
    <n v="11.080604460122698"/>
    <x v="3"/>
    <x v="1"/>
    <x v="3"/>
    <x v="3"/>
  </r>
  <r>
    <x v="0"/>
    <x v="0"/>
    <x v="10"/>
    <x v="60"/>
    <x v="1"/>
    <x v="886"/>
    <x v="884"/>
    <x v="0"/>
    <x v="0"/>
    <x v="0"/>
    <x v="0"/>
    <x v="3"/>
    <x v="3"/>
    <x v="0"/>
    <n v="101753313.09999999"/>
    <n v="252000000"/>
    <n v="252000000"/>
    <n v="250373407.95999998"/>
    <n v="-1626592.04"/>
    <n v="-0.64547303174603177"/>
    <x v="3"/>
    <x v="0"/>
    <x v="3"/>
    <x v="3"/>
  </r>
  <r>
    <x v="0"/>
    <x v="0"/>
    <x v="10"/>
    <x v="61"/>
    <x v="1"/>
    <x v="887"/>
    <x v="885"/>
    <x v="0"/>
    <x v="0"/>
    <x v="0"/>
    <x v="0"/>
    <x v="3"/>
    <x v="3"/>
    <x v="0"/>
    <n v="215674528.19999999"/>
    <n v="270000000"/>
    <n v="270000000"/>
    <n v="297132166.74000001"/>
    <n v="27132166.739999998"/>
    <n v="10.048950644444446"/>
    <x v="3"/>
    <x v="1"/>
    <x v="3"/>
    <x v="3"/>
  </r>
  <r>
    <x v="0"/>
    <x v="0"/>
    <x v="10"/>
    <x v="62"/>
    <x v="1"/>
    <x v="888"/>
    <x v="886"/>
    <x v="0"/>
    <x v="0"/>
    <x v="0"/>
    <x v="0"/>
    <x v="3"/>
    <x v="3"/>
    <x v="0"/>
    <n v="153649112.16"/>
    <n v="195000000"/>
    <n v="195000000"/>
    <n v="194162916.28999999"/>
    <n v="-837083.71"/>
    <n v="-0.42927369743589738"/>
    <x v="3"/>
    <x v="0"/>
    <x v="2"/>
    <x v="2"/>
  </r>
  <r>
    <x v="0"/>
    <x v="0"/>
    <x v="10"/>
    <x v="62"/>
    <x v="1"/>
    <x v="889"/>
    <x v="887"/>
    <x v="0"/>
    <x v="0"/>
    <x v="0"/>
    <x v="0"/>
    <x v="3"/>
    <x v="3"/>
    <x v="0"/>
    <n v="33783181.799999997"/>
    <n v="86000000.010000005"/>
    <n v="86000000.010000005"/>
    <n v="91157705.299999997"/>
    <n v="5157705.29"/>
    <n v="5.9973317318607755"/>
    <x v="3"/>
    <x v="1"/>
    <x v="1"/>
    <x v="1"/>
  </r>
  <r>
    <x v="0"/>
    <x v="0"/>
    <x v="10"/>
    <x v="64"/>
    <x v="1"/>
    <x v="890"/>
    <x v="888"/>
    <x v="0"/>
    <x v="0"/>
    <x v="0"/>
    <x v="0"/>
    <x v="3"/>
    <x v="3"/>
    <x v="0"/>
    <n v="44325710.840000004"/>
    <n v="65010330.039999999"/>
    <n v="65010330.039999999"/>
    <n v="63764293.439999998"/>
    <n v="-1246036.6000000001"/>
    <n v="-1.9166747795824604"/>
    <x v="3"/>
    <x v="0"/>
    <x v="2"/>
    <x v="2"/>
  </r>
  <r>
    <x v="0"/>
    <x v="0"/>
    <x v="6"/>
    <x v="66"/>
    <x v="1"/>
    <x v="891"/>
    <x v="889"/>
    <x v="0"/>
    <x v="0"/>
    <x v="0"/>
    <x v="0"/>
    <x v="3"/>
    <x v="3"/>
    <x v="0"/>
    <n v="91291414.909999996"/>
    <n v="128210980"/>
    <n v="128210980"/>
    <n v="132690493.11999999"/>
    <n v="4479513.12"/>
    <n v="3.4938607598194786"/>
    <x v="3"/>
    <x v="1"/>
    <x v="2"/>
    <x v="2"/>
  </r>
  <r>
    <x v="0"/>
    <x v="0"/>
    <x v="6"/>
    <x v="67"/>
    <x v="1"/>
    <x v="892"/>
    <x v="890"/>
    <x v="0"/>
    <x v="0"/>
    <x v="0"/>
    <x v="0"/>
    <x v="3"/>
    <x v="3"/>
    <x v="0"/>
    <n v="98045101.829999998"/>
    <n v="127650000"/>
    <n v="127650000"/>
    <n v="128524671.87"/>
    <n v="874671.87"/>
    <n v="0.68521102232667452"/>
    <x v="3"/>
    <x v="1"/>
    <x v="3"/>
    <x v="3"/>
  </r>
  <r>
    <x v="0"/>
    <x v="0"/>
    <x v="11"/>
    <x v="68"/>
    <x v="1"/>
    <x v="893"/>
    <x v="891"/>
    <x v="0"/>
    <x v="0"/>
    <x v="0"/>
    <x v="0"/>
    <x v="3"/>
    <x v="3"/>
    <x v="0"/>
    <n v="87614199.709999993"/>
    <n v="140000000"/>
    <n v="140000000"/>
    <n v="166863450.90000004"/>
    <n v="26863450.899999999"/>
    <n v="19.188179214285714"/>
    <x v="3"/>
    <x v="1"/>
    <x v="2"/>
    <x v="2"/>
  </r>
  <r>
    <x v="0"/>
    <x v="0"/>
    <x v="11"/>
    <x v="68"/>
    <x v="1"/>
    <x v="894"/>
    <x v="892"/>
    <x v="0"/>
    <x v="0"/>
    <x v="0"/>
    <x v="0"/>
    <x v="3"/>
    <x v="3"/>
    <x v="0"/>
    <n v="72342779.409999996"/>
    <n v="132975000"/>
    <n v="132975000"/>
    <n v="132162908.09999999"/>
    <n v="-812091.9"/>
    <n v="-0.61071020868584325"/>
    <x v="3"/>
    <x v="0"/>
    <x v="3"/>
    <x v="3"/>
  </r>
  <r>
    <x v="0"/>
    <x v="0"/>
    <x v="11"/>
    <x v="69"/>
    <x v="1"/>
    <x v="895"/>
    <x v="893"/>
    <x v="0"/>
    <x v="0"/>
    <x v="0"/>
    <x v="0"/>
    <x v="3"/>
    <x v="3"/>
    <x v="0"/>
    <n v="56713761.75"/>
    <n v="96000000"/>
    <n v="96000000"/>
    <n v="99115645.870000005"/>
    <n v="3115645.87"/>
    <n v="3.245464447916667"/>
    <x v="3"/>
    <x v="1"/>
    <x v="2"/>
    <x v="2"/>
  </r>
  <r>
    <x v="0"/>
    <x v="0"/>
    <x v="11"/>
    <x v="69"/>
    <x v="1"/>
    <x v="896"/>
    <x v="894"/>
    <x v="0"/>
    <x v="0"/>
    <x v="0"/>
    <x v="0"/>
    <x v="3"/>
    <x v="3"/>
    <x v="0"/>
    <n v="39442302.009999998"/>
    <n v="83418800"/>
    <n v="83418800"/>
    <n v="81809205.060000002"/>
    <n v="-1609594.94"/>
    <n v="-1.929534996907172"/>
    <x v="3"/>
    <x v="0"/>
    <x v="1"/>
    <x v="1"/>
  </r>
  <r>
    <x v="0"/>
    <x v="0"/>
    <x v="6"/>
    <x v="71"/>
    <x v="1"/>
    <x v="897"/>
    <x v="895"/>
    <x v="0"/>
    <x v="0"/>
    <x v="0"/>
    <x v="0"/>
    <x v="3"/>
    <x v="3"/>
    <x v="0"/>
    <n v="126067895.13"/>
    <n v="174815000"/>
    <n v="174815000"/>
    <n v="148505996.78999999"/>
    <n v="-26309003.210000001"/>
    <n v="-15.049625724337156"/>
    <x v="3"/>
    <x v="0"/>
    <x v="3"/>
    <x v="3"/>
  </r>
  <r>
    <x v="0"/>
    <x v="0"/>
    <x v="11"/>
    <x v="72"/>
    <x v="1"/>
    <x v="898"/>
    <x v="896"/>
    <x v="0"/>
    <x v="0"/>
    <x v="0"/>
    <x v="0"/>
    <x v="3"/>
    <x v="3"/>
    <x v="0"/>
    <n v="143992025.25"/>
    <n v="179802584.75"/>
    <n v="179802584.75"/>
    <n v="176758133.75"/>
    <n v="-3044451"/>
    <n v="-1.6932187066348612"/>
    <x v="3"/>
    <x v="0"/>
    <x v="3"/>
    <x v="3"/>
  </r>
  <r>
    <x v="0"/>
    <x v="0"/>
    <x v="1"/>
    <x v="1"/>
    <x v="1"/>
    <x v="1"/>
    <x v="1"/>
    <x v="0"/>
    <x v="0"/>
    <x v="0"/>
    <x v="0"/>
    <x v="3"/>
    <x v="3"/>
    <x v="0"/>
    <n v="29317346.949999999"/>
    <n v="49000000"/>
    <n v="49000000"/>
    <n v="43820003.109999999"/>
    <n v="-5179996.8899999997"/>
    <n v="-10.571422224489796"/>
    <x v="3"/>
    <x v="0"/>
    <x v="1"/>
    <x v="1"/>
  </r>
  <r>
    <x v="0"/>
    <x v="0"/>
    <x v="1"/>
    <x v="1"/>
    <x v="1"/>
    <x v="2"/>
    <x v="2"/>
    <x v="0"/>
    <x v="0"/>
    <x v="0"/>
    <x v="0"/>
    <x v="3"/>
    <x v="3"/>
    <x v="0"/>
    <n v="46661964.780000001"/>
    <n v="75900000"/>
    <n v="75900000"/>
    <n v="76753256.430000007"/>
    <n v="853256.43"/>
    <n v="1.124185019762846"/>
    <x v="3"/>
    <x v="1"/>
    <x v="2"/>
    <x v="2"/>
  </r>
  <r>
    <x v="0"/>
    <x v="0"/>
    <x v="1"/>
    <x v="1"/>
    <x v="1"/>
    <x v="3"/>
    <x v="3"/>
    <x v="0"/>
    <x v="0"/>
    <x v="0"/>
    <x v="0"/>
    <x v="3"/>
    <x v="3"/>
    <x v="0"/>
    <n v="71198440.980000004"/>
    <n v="80000000"/>
    <n v="80000000"/>
    <n v="78008538.090000004"/>
    <n v="-1991461.91"/>
    <n v="-2.4893273874999999"/>
    <x v="3"/>
    <x v="0"/>
    <x v="1"/>
    <x v="1"/>
  </r>
  <r>
    <x v="0"/>
    <x v="0"/>
    <x v="1"/>
    <x v="2"/>
    <x v="1"/>
    <x v="4"/>
    <x v="4"/>
    <x v="0"/>
    <x v="0"/>
    <x v="0"/>
    <x v="0"/>
    <x v="3"/>
    <x v="3"/>
    <x v="0"/>
    <n v="190157083.59"/>
    <n v="260000000"/>
    <n v="260000000"/>
    <n v="278398077.20999998"/>
    <n v="18398077.210000001"/>
    <n v="7.0761835423076924"/>
    <x v="3"/>
    <x v="1"/>
    <x v="3"/>
    <x v="3"/>
  </r>
  <r>
    <x v="0"/>
    <x v="0"/>
    <x v="1"/>
    <x v="2"/>
    <x v="1"/>
    <x v="5"/>
    <x v="5"/>
    <x v="0"/>
    <x v="0"/>
    <x v="0"/>
    <x v="0"/>
    <x v="3"/>
    <x v="3"/>
    <x v="0"/>
    <n v="66391523.960000001"/>
    <n v="67891590.480000004"/>
    <n v="67891590.480000004"/>
    <n v="85607181.969999999"/>
    <n v="17715591.489999998"/>
    <n v="26.093940891278411"/>
    <x v="3"/>
    <x v="1"/>
    <x v="1"/>
    <x v="1"/>
  </r>
  <r>
    <x v="0"/>
    <x v="0"/>
    <x v="1"/>
    <x v="3"/>
    <x v="1"/>
    <x v="6"/>
    <x v="6"/>
    <x v="0"/>
    <x v="0"/>
    <x v="0"/>
    <x v="0"/>
    <x v="3"/>
    <x v="3"/>
    <x v="0"/>
    <n v="35601098.350000001"/>
    <n v="58400000"/>
    <n v="58400000"/>
    <n v="55235830.629999995"/>
    <n v="-3164169.37"/>
    <n v="-5.4180982363013701"/>
    <x v="3"/>
    <x v="0"/>
    <x v="1"/>
    <x v="1"/>
  </r>
  <r>
    <x v="0"/>
    <x v="0"/>
    <x v="1"/>
    <x v="4"/>
    <x v="2"/>
    <x v="7"/>
    <x v="7"/>
    <x v="0"/>
    <x v="0"/>
    <x v="0"/>
    <x v="0"/>
    <x v="3"/>
    <x v="3"/>
    <x v="0"/>
    <n v="160094176.40000001"/>
    <n v="173371000"/>
    <n v="173371000"/>
    <n v="186775954.72999999"/>
    <n v="13404954.73"/>
    <n v="7.7319475171741523"/>
    <x v="3"/>
    <x v="1"/>
    <x v="4"/>
    <x v="4"/>
  </r>
  <r>
    <x v="0"/>
    <x v="0"/>
    <x v="1"/>
    <x v="5"/>
    <x v="1"/>
    <x v="8"/>
    <x v="8"/>
    <x v="0"/>
    <x v="0"/>
    <x v="0"/>
    <x v="0"/>
    <x v="3"/>
    <x v="3"/>
    <x v="0"/>
    <n v="68800370.189999998"/>
    <n v="98100000"/>
    <n v="98100000"/>
    <n v="96735445.889999986"/>
    <n v="-1364554.11"/>
    <n v="-1.3909827828746177"/>
    <x v="3"/>
    <x v="0"/>
    <x v="2"/>
    <x v="2"/>
  </r>
  <r>
    <x v="0"/>
    <x v="0"/>
    <x v="1"/>
    <x v="6"/>
    <x v="1"/>
    <x v="9"/>
    <x v="9"/>
    <x v="0"/>
    <x v="0"/>
    <x v="0"/>
    <x v="0"/>
    <x v="3"/>
    <x v="3"/>
    <x v="0"/>
    <n v="170715027.25"/>
    <n v="207200000"/>
    <n v="207200000"/>
    <n v="206466274.75000003"/>
    <n v="-733725.25"/>
    <n v="-0.35411450289575291"/>
    <x v="3"/>
    <x v="0"/>
    <x v="3"/>
    <x v="3"/>
  </r>
  <r>
    <x v="0"/>
    <x v="0"/>
    <x v="1"/>
    <x v="7"/>
    <x v="1"/>
    <x v="10"/>
    <x v="10"/>
    <x v="0"/>
    <x v="0"/>
    <x v="0"/>
    <x v="0"/>
    <x v="3"/>
    <x v="3"/>
    <x v="0"/>
    <n v="67742010.469999999"/>
    <n v="103000000"/>
    <n v="103000000"/>
    <n v="108078849.66"/>
    <n v="5078849.66"/>
    <n v="4.9309219999999998"/>
    <x v="3"/>
    <x v="1"/>
    <x v="2"/>
    <x v="2"/>
  </r>
  <r>
    <x v="0"/>
    <x v="0"/>
    <x v="2"/>
    <x v="8"/>
    <x v="1"/>
    <x v="11"/>
    <x v="11"/>
    <x v="0"/>
    <x v="0"/>
    <x v="0"/>
    <x v="0"/>
    <x v="3"/>
    <x v="3"/>
    <x v="0"/>
    <n v="103430215.83"/>
    <n v="110286513.52"/>
    <n v="110286513.52"/>
    <n v="112341316.74000001"/>
    <n v="2054803.22"/>
    <n v="1.8631500393086322"/>
    <x v="3"/>
    <x v="1"/>
    <x v="2"/>
    <x v="2"/>
  </r>
  <r>
    <x v="0"/>
    <x v="0"/>
    <x v="2"/>
    <x v="9"/>
    <x v="1"/>
    <x v="12"/>
    <x v="12"/>
    <x v="0"/>
    <x v="0"/>
    <x v="0"/>
    <x v="0"/>
    <x v="3"/>
    <x v="3"/>
    <x v="0"/>
    <n v="65761766.270000003"/>
    <n v="81000000"/>
    <n v="81000000"/>
    <n v="79383542.320000008"/>
    <n v="-1616457.68"/>
    <n v="-1.9956267654320987"/>
    <x v="3"/>
    <x v="0"/>
    <x v="2"/>
    <x v="2"/>
  </r>
  <r>
    <x v="0"/>
    <x v="0"/>
    <x v="2"/>
    <x v="9"/>
    <x v="1"/>
    <x v="13"/>
    <x v="13"/>
    <x v="0"/>
    <x v="0"/>
    <x v="0"/>
    <x v="0"/>
    <x v="3"/>
    <x v="3"/>
    <x v="0"/>
    <n v="46379408.640000001"/>
    <n v="54600000"/>
    <n v="54600000"/>
    <n v="54117544.420000002"/>
    <n v="-482455.58"/>
    <n v="-0.88361827838827833"/>
    <x v="3"/>
    <x v="0"/>
    <x v="1"/>
    <x v="1"/>
  </r>
  <r>
    <x v="0"/>
    <x v="0"/>
    <x v="2"/>
    <x v="10"/>
    <x v="2"/>
    <x v="14"/>
    <x v="14"/>
    <x v="0"/>
    <x v="0"/>
    <x v="0"/>
    <x v="0"/>
    <x v="3"/>
    <x v="3"/>
    <x v="0"/>
    <n v="247101731.13"/>
    <n v="300000000"/>
    <n v="300000000"/>
    <n v="297199160.03999996"/>
    <n v="-2800839.96"/>
    <n v="-0.93361331999999997"/>
    <x v="3"/>
    <x v="0"/>
    <x v="4"/>
    <x v="4"/>
  </r>
  <r>
    <x v="0"/>
    <x v="0"/>
    <x v="2"/>
    <x v="11"/>
    <x v="1"/>
    <x v="15"/>
    <x v="15"/>
    <x v="0"/>
    <x v="0"/>
    <x v="0"/>
    <x v="0"/>
    <x v="3"/>
    <x v="3"/>
    <x v="0"/>
    <n v="22056019.109999999"/>
    <n v="30000000"/>
    <n v="30000000"/>
    <n v="38202071.82"/>
    <n v="8202071.8200000003"/>
    <n v="27.340239400000002"/>
    <x v="3"/>
    <x v="1"/>
    <x v="5"/>
    <x v="5"/>
  </r>
  <r>
    <x v="0"/>
    <x v="0"/>
    <x v="2"/>
    <x v="12"/>
    <x v="1"/>
    <x v="16"/>
    <x v="16"/>
    <x v="0"/>
    <x v="0"/>
    <x v="0"/>
    <x v="0"/>
    <x v="3"/>
    <x v="3"/>
    <x v="0"/>
    <n v="44544440.159999996"/>
    <n v="80000000"/>
    <n v="80000000"/>
    <n v="74519160.219999999"/>
    <n v="-5480839.7800000003"/>
    <n v="-6.8510497250000002"/>
    <x v="3"/>
    <x v="0"/>
    <x v="2"/>
    <x v="2"/>
  </r>
  <r>
    <x v="0"/>
    <x v="0"/>
    <x v="2"/>
    <x v="13"/>
    <x v="1"/>
    <x v="17"/>
    <x v="17"/>
    <x v="0"/>
    <x v="0"/>
    <x v="0"/>
    <x v="0"/>
    <x v="3"/>
    <x v="3"/>
    <x v="0"/>
    <n v="141601519.97999999"/>
    <n v="220000000"/>
    <n v="220000000"/>
    <n v="180634172.94999999"/>
    <n v="-39365827.049999997"/>
    <n v="-17.893557749999999"/>
    <x v="3"/>
    <x v="0"/>
    <x v="3"/>
    <x v="3"/>
  </r>
  <r>
    <x v="0"/>
    <x v="0"/>
    <x v="3"/>
    <x v="14"/>
    <x v="1"/>
    <x v="18"/>
    <x v="18"/>
    <x v="0"/>
    <x v="0"/>
    <x v="0"/>
    <x v="0"/>
    <x v="3"/>
    <x v="3"/>
    <x v="0"/>
    <n v="203415352.77000001"/>
    <n v="302528703.55000001"/>
    <n v="302528703.55000001"/>
    <n v="294049337.38999999"/>
    <n v="-8479366.1600000001"/>
    <n v="-2.8028302969270436"/>
    <x v="3"/>
    <x v="0"/>
    <x v="3"/>
    <x v="3"/>
  </r>
  <r>
    <x v="0"/>
    <x v="0"/>
    <x v="3"/>
    <x v="15"/>
    <x v="1"/>
    <x v="19"/>
    <x v="19"/>
    <x v="0"/>
    <x v="0"/>
    <x v="0"/>
    <x v="0"/>
    <x v="3"/>
    <x v="3"/>
    <x v="0"/>
    <n v="58886826.090000004"/>
    <n v="99000000"/>
    <n v="99000000"/>
    <n v="96897004.319999993"/>
    <n v="-2102995.6800000002"/>
    <n v="-2.1242380606060607"/>
    <x v="3"/>
    <x v="0"/>
    <x v="2"/>
    <x v="2"/>
  </r>
  <r>
    <x v="0"/>
    <x v="0"/>
    <x v="3"/>
    <x v="16"/>
    <x v="1"/>
    <x v="20"/>
    <x v="20"/>
    <x v="0"/>
    <x v="0"/>
    <x v="0"/>
    <x v="0"/>
    <x v="3"/>
    <x v="3"/>
    <x v="0"/>
    <n v="274820243.91000003"/>
    <n v="340000000"/>
    <n v="340000000"/>
    <n v="299238600.74000001"/>
    <n v="-40761399.259999998"/>
    <n v="-11.98864684117647"/>
    <x v="3"/>
    <x v="0"/>
    <x v="3"/>
    <x v="3"/>
  </r>
  <r>
    <x v="0"/>
    <x v="0"/>
    <x v="3"/>
    <x v="17"/>
    <x v="1"/>
    <x v="21"/>
    <x v="21"/>
    <x v="0"/>
    <x v="0"/>
    <x v="0"/>
    <x v="0"/>
    <x v="3"/>
    <x v="3"/>
    <x v="0"/>
    <n v="103061912.76000001"/>
    <n v="143826551.06"/>
    <n v="143826551.06"/>
    <n v="197610149.65000001"/>
    <n v="53783598.590000004"/>
    <n v="37.394763479771647"/>
    <x v="3"/>
    <x v="1"/>
    <x v="3"/>
    <x v="3"/>
  </r>
  <r>
    <x v="0"/>
    <x v="0"/>
    <x v="3"/>
    <x v="18"/>
    <x v="1"/>
    <x v="22"/>
    <x v="22"/>
    <x v="0"/>
    <x v="0"/>
    <x v="0"/>
    <x v="0"/>
    <x v="3"/>
    <x v="3"/>
    <x v="0"/>
    <n v="12526222.220000001"/>
    <n v="30780000"/>
    <n v="30780000"/>
    <n v="32458122.039999999"/>
    <n v="1678122.04"/>
    <n v="5.4519884340480829"/>
    <x v="3"/>
    <x v="1"/>
    <x v="5"/>
    <x v="5"/>
  </r>
  <r>
    <x v="0"/>
    <x v="0"/>
    <x v="3"/>
    <x v="19"/>
    <x v="1"/>
    <x v="23"/>
    <x v="23"/>
    <x v="0"/>
    <x v="0"/>
    <x v="0"/>
    <x v="0"/>
    <x v="3"/>
    <x v="3"/>
    <x v="0"/>
    <n v="80985436.620000005"/>
    <n v="160201722.16"/>
    <n v="160201722.16"/>
    <n v="144851597.66"/>
    <n v="-15350124.5"/>
    <n v="-9.5817474949920971"/>
    <x v="3"/>
    <x v="0"/>
    <x v="3"/>
    <x v="3"/>
  </r>
  <r>
    <x v="0"/>
    <x v="0"/>
    <x v="3"/>
    <x v="19"/>
    <x v="1"/>
    <x v="24"/>
    <x v="24"/>
    <x v="0"/>
    <x v="0"/>
    <x v="0"/>
    <x v="0"/>
    <x v="3"/>
    <x v="3"/>
    <x v="0"/>
    <n v="34740300.630000003"/>
    <n v="68395959.739999995"/>
    <n v="68395959.739999995"/>
    <n v="80463656.769999996"/>
    <n v="12067697.029999999"/>
    <n v="17.643874105830331"/>
    <x v="3"/>
    <x v="1"/>
    <x v="1"/>
    <x v="1"/>
  </r>
  <r>
    <x v="0"/>
    <x v="0"/>
    <x v="4"/>
    <x v="20"/>
    <x v="0"/>
    <x v="25"/>
    <x v="25"/>
    <x v="0"/>
    <x v="0"/>
    <x v="0"/>
    <x v="0"/>
    <x v="3"/>
    <x v="3"/>
    <x v="0"/>
    <n v="18394321.710000001"/>
    <n v="21572246.27"/>
    <n v="21572246.27"/>
    <n v="24534491.009999998"/>
    <n v="2962244.74"/>
    <n v="13.731739861135935"/>
    <x v="3"/>
    <x v="1"/>
    <x v="6"/>
    <x v="6"/>
  </r>
  <r>
    <x v="0"/>
    <x v="0"/>
    <x v="4"/>
    <x v="20"/>
    <x v="1"/>
    <x v="26"/>
    <x v="26"/>
    <x v="0"/>
    <x v="0"/>
    <x v="0"/>
    <x v="0"/>
    <x v="3"/>
    <x v="3"/>
    <x v="0"/>
    <n v="47651098.840000004"/>
    <n v="75000000"/>
    <n v="75000000"/>
    <n v="32673527.760000005"/>
    <n v="-42326472.240000002"/>
    <n v="-56.435296319999999"/>
    <x v="3"/>
    <x v="0"/>
    <x v="1"/>
    <x v="1"/>
  </r>
  <r>
    <x v="0"/>
    <x v="0"/>
    <x v="4"/>
    <x v="20"/>
    <x v="0"/>
    <x v="27"/>
    <x v="27"/>
    <x v="0"/>
    <x v="0"/>
    <x v="0"/>
    <x v="0"/>
    <x v="3"/>
    <x v="3"/>
    <x v="0"/>
    <n v="2598780.77"/>
    <n v="6300000"/>
    <n v="6300000"/>
    <n v="9600282.5999999996"/>
    <n v="3300282.6"/>
    <n v="52.385438095238101"/>
    <x v="3"/>
    <x v="1"/>
    <x v="7"/>
    <x v="7"/>
  </r>
  <r>
    <x v="0"/>
    <x v="0"/>
    <x v="4"/>
    <x v="20"/>
    <x v="0"/>
    <x v="28"/>
    <x v="28"/>
    <x v="0"/>
    <x v="0"/>
    <x v="0"/>
    <x v="0"/>
    <x v="3"/>
    <x v="3"/>
    <x v="0"/>
    <n v="1698930.97"/>
    <n v="4328460"/>
    <n v="4328460"/>
    <n v="4771226.9000000004"/>
    <n v="442766.9"/>
    <n v="10.229201609810419"/>
    <x v="3"/>
    <x v="1"/>
    <x v="8"/>
    <x v="8"/>
  </r>
  <r>
    <x v="0"/>
    <x v="0"/>
    <x v="5"/>
    <x v="21"/>
    <x v="0"/>
    <x v="29"/>
    <x v="29"/>
    <x v="0"/>
    <x v="0"/>
    <x v="0"/>
    <x v="0"/>
    <x v="3"/>
    <x v="3"/>
    <x v="0"/>
    <n v="14276114.91"/>
    <n v="36500000"/>
    <n v="36500000"/>
    <n v="24259557.239999998"/>
    <n v="-12240442.76"/>
    <n v="-33.535459616438352"/>
    <x v="3"/>
    <x v="0"/>
    <x v="9"/>
    <x v="9"/>
  </r>
  <r>
    <x v="0"/>
    <x v="0"/>
    <x v="5"/>
    <x v="21"/>
    <x v="0"/>
    <x v="30"/>
    <x v="30"/>
    <x v="0"/>
    <x v="0"/>
    <x v="0"/>
    <x v="0"/>
    <x v="3"/>
    <x v="3"/>
    <x v="0"/>
    <n v="9567668.4900000002"/>
    <n v="16560582.08"/>
    <n v="16560582.08"/>
    <n v="12150120.880000001"/>
    <n v="-4410461.2"/>
    <n v="-26.632283688424554"/>
    <x v="3"/>
    <x v="0"/>
    <x v="6"/>
    <x v="6"/>
  </r>
  <r>
    <x v="0"/>
    <x v="0"/>
    <x v="5"/>
    <x v="21"/>
    <x v="0"/>
    <x v="31"/>
    <x v="31"/>
    <x v="0"/>
    <x v="0"/>
    <x v="0"/>
    <x v="0"/>
    <x v="3"/>
    <x v="3"/>
    <x v="0"/>
    <n v="5129543.95"/>
    <n v="12780000"/>
    <n v="12780000"/>
    <n v="17907956.82"/>
    <n v="5127956.82"/>
    <n v="40.124857746478874"/>
    <x v="3"/>
    <x v="1"/>
    <x v="10"/>
    <x v="10"/>
  </r>
  <r>
    <x v="0"/>
    <x v="0"/>
    <x v="5"/>
    <x v="21"/>
    <x v="0"/>
    <x v="32"/>
    <x v="32"/>
    <x v="0"/>
    <x v="0"/>
    <x v="0"/>
    <x v="0"/>
    <x v="3"/>
    <x v="3"/>
    <x v="0"/>
    <n v="4786304.82"/>
    <n v="9720000"/>
    <n v="9720000"/>
    <n v="8571989.9699999988"/>
    <n v="-1148010.03"/>
    <n v="-11.810802777777777"/>
    <x v="3"/>
    <x v="0"/>
    <x v="11"/>
    <x v="11"/>
  </r>
  <r>
    <x v="0"/>
    <x v="0"/>
    <x v="5"/>
    <x v="21"/>
    <x v="0"/>
    <x v="33"/>
    <x v="33"/>
    <x v="0"/>
    <x v="0"/>
    <x v="0"/>
    <x v="0"/>
    <x v="3"/>
    <x v="3"/>
    <x v="0"/>
    <n v="24800603.41"/>
    <n v="38000000"/>
    <n v="38000000"/>
    <n v="35607194.049999997"/>
    <n v="-2392805.9500000002"/>
    <n v="-6.2968577631578952"/>
    <x v="3"/>
    <x v="0"/>
    <x v="7"/>
    <x v="7"/>
  </r>
  <r>
    <x v="0"/>
    <x v="0"/>
    <x v="5"/>
    <x v="22"/>
    <x v="0"/>
    <x v="34"/>
    <x v="34"/>
    <x v="0"/>
    <x v="0"/>
    <x v="0"/>
    <x v="0"/>
    <x v="3"/>
    <x v="3"/>
    <x v="0"/>
    <n v="1421411.49"/>
    <n v="3500000"/>
    <n v="3500000"/>
    <n v="5067972.6500000004"/>
    <n v="1567972.65"/>
    <n v="44.799218571428568"/>
    <x v="3"/>
    <x v="1"/>
    <x v="8"/>
    <x v="8"/>
  </r>
  <r>
    <x v="0"/>
    <x v="0"/>
    <x v="5"/>
    <x v="22"/>
    <x v="0"/>
    <x v="35"/>
    <x v="35"/>
    <x v="0"/>
    <x v="0"/>
    <x v="0"/>
    <x v="0"/>
    <x v="3"/>
    <x v="3"/>
    <x v="0"/>
    <n v="1580244.44"/>
    <n v="6000000"/>
    <n v="6000000"/>
    <n v="13222331"/>
    <n v="7222331"/>
    <n v="120.37218333333333"/>
    <x v="3"/>
    <x v="1"/>
    <x v="10"/>
    <x v="10"/>
  </r>
  <r>
    <x v="0"/>
    <x v="0"/>
    <x v="5"/>
    <x v="22"/>
    <x v="0"/>
    <x v="36"/>
    <x v="36"/>
    <x v="0"/>
    <x v="0"/>
    <x v="0"/>
    <x v="0"/>
    <x v="3"/>
    <x v="3"/>
    <x v="0"/>
    <n v="1285702.3600000001"/>
    <n v="3000000"/>
    <n v="3000000"/>
    <n v="4083132.06"/>
    <n v="1083132.06"/>
    <n v="36.104402"/>
    <x v="3"/>
    <x v="1"/>
    <x v="11"/>
    <x v="11"/>
  </r>
  <r>
    <x v="0"/>
    <x v="0"/>
    <x v="5"/>
    <x v="22"/>
    <x v="0"/>
    <x v="37"/>
    <x v="37"/>
    <x v="0"/>
    <x v="0"/>
    <x v="0"/>
    <x v="0"/>
    <x v="3"/>
    <x v="3"/>
    <x v="0"/>
    <n v="1693760.92"/>
    <n v="2200000"/>
    <n v="2200000"/>
    <n v="2690321.0500000003"/>
    <n v="490321.05"/>
    <n v="22.287320454545451"/>
    <x v="3"/>
    <x v="1"/>
    <x v="11"/>
    <x v="11"/>
  </r>
  <r>
    <x v="0"/>
    <x v="0"/>
    <x v="5"/>
    <x v="22"/>
    <x v="0"/>
    <x v="38"/>
    <x v="38"/>
    <x v="0"/>
    <x v="0"/>
    <x v="0"/>
    <x v="0"/>
    <x v="3"/>
    <x v="3"/>
    <x v="0"/>
    <n v="4346566.58"/>
    <n v="4500000"/>
    <n v="4500000"/>
    <n v="5269072.5999999996"/>
    <n v="769072.6"/>
    <n v="17.090502222222224"/>
    <x v="3"/>
    <x v="1"/>
    <x v="12"/>
    <x v="12"/>
  </r>
  <r>
    <x v="0"/>
    <x v="0"/>
    <x v="5"/>
    <x v="22"/>
    <x v="0"/>
    <x v="39"/>
    <x v="39"/>
    <x v="0"/>
    <x v="0"/>
    <x v="0"/>
    <x v="0"/>
    <x v="3"/>
    <x v="3"/>
    <x v="0"/>
    <n v="1777988.74"/>
    <n v="4500000"/>
    <n v="4500000"/>
    <n v="5499666.5800000001"/>
    <n v="999666.58"/>
    <n v="22.21481288888889"/>
    <x v="3"/>
    <x v="1"/>
    <x v="11"/>
    <x v="11"/>
  </r>
  <r>
    <x v="0"/>
    <x v="0"/>
    <x v="5"/>
    <x v="22"/>
    <x v="0"/>
    <x v="40"/>
    <x v="40"/>
    <x v="0"/>
    <x v="0"/>
    <x v="0"/>
    <x v="0"/>
    <x v="3"/>
    <x v="3"/>
    <x v="0"/>
    <n v="440056.51"/>
    <n v="1800000"/>
    <n v="1800000"/>
    <n v="2214327.2600000002"/>
    <n v="414327.26"/>
    <n v="23.018181111111108"/>
    <x v="3"/>
    <x v="1"/>
    <x v="12"/>
    <x v="12"/>
  </r>
  <r>
    <x v="0"/>
    <x v="0"/>
    <x v="5"/>
    <x v="23"/>
    <x v="0"/>
    <x v="41"/>
    <x v="41"/>
    <x v="0"/>
    <x v="0"/>
    <x v="0"/>
    <x v="0"/>
    <x v="3"/>
    <x v="3"/>
    <x v="0"/>
    <n v="3645417.2"/>
    <n v="6134018"/>
    <n v="6134018"/>
    <n v="6765400.5899999999"/>
    <n v="631382.59"/>
    <n v="10.293132331858173"/>
    <x v="3"/>
    <x v="1"/>
    <x v="12"/>
    <x v="12"/>
  </r>
  <r>
    <x v="0"/>
    <x v="0"/>
    <x v="5"/>
    <x v="23"/>
    <x v="0"/>
    <x v="42"/>
    <x v="42"/>
    <x v="0"/>
    <x v="0"/>
    <x v="0"/>
    <x v="0"/>
    <x v="3"/>
    <x v="3"/>
    <x v="0"/>
    <n v="2890043.26"/>
    <n v="5350000"/>
    <n v="5350000"/>
    <n v="6831727.0999999996"/>
    <n v="1481727.1"/>
    <n v="27.695833644859814"/>
    <x v="3"/>
    <x v="1"/>
    <x v="12"/>
    <x v="12"/>
  </r>
  <r>
    <x v="0"/>
    <x v="0"/>
    <x v="5"/>
    <x v="23"/>
    <x v="0"/>
    <x v="43"/>
    <x v="43"/>
    <x v="0"/>
    <x v="0"/>
    <x v="0"/>
    <x v="0"/>
    <x v="3"/>
    <x v="3"/>
    <x v="0"/>
    <n v="2500831.17"/>
    <n v="4976675.29"/>
    <n v="4976675.29"/>
    <n v="5266359.18"/>
    <n v="289683.89"/>
    <n v="5.8208316420017026"/>
    <x v="3"/>
    <x v="1"/>
    <x v="12"/>
    <x v="12"/>
  </r>
  <r>
    <x v="0"/>
    <x v="0"/>
    <x v="5"/>
    <x v="23"/>
    <x v="0"/>
    <x v="44"/>
    <x v="44"/>
    <x v="0"/>
    <x v="0"/>
    <x v="0"/>
    <x v="0"/>
    <x v="3"/>
    <x v="3"/>
    <x v="0"/>
    <n v="1251140.3500000001"/>
    <n v="4050000"/>
    <n v="4050000"/>
    <n v="3095316.6"/>
    <n v="-954683.4"/>
    <n v="-23.572429629629628"/>
    <x v="3"/>
    <x v="0"/>
    <x v="12"/>
    <x v="12"/>
  </r>
  <r>
    <x v="0"/>
    <x v="0"/>
    <x v="5"/>
    <x v="23"/>
    <x v="0"/>
    <x v="45"/>
    <x v="45"/>
    <x v="0"/>
    <x v="0"/>
    <x v="0"/>
    <x v="0"/>
    <x v="3"/>
    <x v="3"/>
    <x v="0"/>
    <n v="3731937.49"/>
    <n v="7500000"/>
    <n v="7500000"/>
    <n v="16403019.85"/>
    <n v="8903019.8499999996"/>
    <n v="118.70693133333334"/>
    <x v="3"/>
    <x v="1"/>
    <x v="10"/>
    <x v="10"/>
  </r>
  <r>
    <x v="0"/>
    <x v="0"/>
    <x v="5"/>
    <x v="23"/>
    <x v="0"/>
    <x v="46"/>
    <x v="46"/>
    <x v="0"/>
    <x v="0"/>
    <x v="0"/>
    <x v="0"/>
    <x v="3"/>
    <x v="3"/>
    <x v="0"/>
    <n v="3383244.81"/>
    <n v="6700000"/>
    <n v="6700000"/>
    <n v="7364734.2000000002"/>
    <n v="664734.19999999995"/>
    <n v="9.9214059701492552"/>
    <x v="3"/>
    <x v="1"/>
    <x v="12"/>
    <x v="12"/>
  </r>
  <r>
    <x v="0"/>
    <x v="0"/>
    <x v="5"/>
    <x v="23"/>
    <x v="0"/>
    <x v="47"/>
    <x v="47"/>
    <x v="0"/>
    <x v="0"/>
    <x v="0"/>
    <x v="0"/>
    <x v="3"/>
    <x v="3"/>
    <x v="0"/>
    <n v="3370664.75"/>
    <n v="5896000"/>
    <n v="5896000"/>
    <n v="4760211.8899999997"/>
    <n v="-1135788.1100000001"/>
    <n v="-19.263706071913163"/>
    <x v="3"/>
    <x v="0"/>
    <x v="12"/>
    <x v="12"/>
  </r>
  <r>
    <x v="0"/>
    <x v="0"/>
    <x v="5"/>
    <x v="23"/>
    <x v="0"/>
    <x v="48"/>
    <x v="48"/>
    <x v="0"/>
    <x v="0"/>
    <x v="0"/>
    <x v="0"/>
    <x v="3"/>
    <x v="3"/>
    <x v="0"/>
    <n v="3224083.2"/>
    <n v="6000000"/>
    <n v="6000000"/>
    <n v="5351569.3500000015"/>
    <n v="-648430.65"/>
    <n v="-10.8071775"/>
    <x v="3"/>
    <x v="0"/>
    <x v="12"/>
    <x v="12"/>
  </r>
  <r>
    <x v="0"/>
    <x v="0"/>
    <x v="5"/>
    <x v="23"/>
    <x v="0"/>
    <x v="49"/>
    <x v="49"/>
    <x v="0"/>
    <x v="0"/>
    <x v="0"/>
    <x v="0"/>
    <x v="3"/>
    <x v="3"/>
    <x v="0"/>
    <n v="1914454.68"/>
    <n v="4100000"/>
    <n v="4100000"/>
    <n v="5321208.05"/>
    <n v="1221208.05"/>
    <n v="29.785562195121951"/>
    <x v="3"/>
    <x v="1"/>
    <x v="12"/>
    <x v="12"/>
  </r>
  <r>
    <x v="0"/>
    <x v="0"/>
    <x v="5"/>
    <x v="23"/>
    <x v="0"/>
    <x v="50"/>
    <x v="50"/>
    <x v="0"/>
    <x v="0"/>
    <x v="0"/>
    <x v="0"/>
    <x v="3"/>
    <x v="3"/>
    <x v="0"/>
    <n v="2050943.34"/>
    <n v="6421000"/>
    <n v="6421000"/>
    <n v="9128205.5899999999"/>
    <n v="2707205.59"/>
    <n v="42.161744120853449"/>
    <x v="3"/>
    <x v="1"/>
    <x v="9"/>
    <x v="9"/>
  </r>
  <r>
    <x v="0"/>
    <x v="0"/>
    <x v="5"/>
    <x v="23"/>
    <x v="0"/>
    <x v="51"/>
    <x v="51"/>
    <x v="0"/>
    <x v="0"/>
    <x v="0"/>
    <x v="0"/>
    <x v="3"/>
    <x v="3"/>
    <x v="0"/>
    <n v="494318.23"/>
    <n v="1450000"/>
    <n v="1450000"/>
    <n v="1179625.4400000002"/>
    <n v="-270374.56"/>
    <n v="-18.646521379310343"/>
    <x v="3"/>
    <x v="0"/>
    <x v="0"/>
    <x v="0"/>
  </r>
  <r>
    <x v="0"/>
    <x v="0"/>
    <x v="5"/>
    <x v="23"/>
    <x v="0"/>
    <x v="52"/>
    <x v="52"/>
    <x v="0"/>
    <x v="0"/>
    <x v="0"/>
    <x v="0"/>
    <x v="3"/>
    <x v="3"/>
    <x v="0"/>
    <n v="3679849.78"/>
    <n v="7840000"/>
    <n v="7840000"/>
    <n v="11609881.140000001"/>
    <n v="3769881.14"/>
    <n v="48.085218622448977"/>
    <x v="3"/>
    <x v="1"/>
    <x v="12"/>
    <x v="12"/>
  </r>
  <r>
    <x v="0"/>
    <x v="0"/>
    <x v="5"/>
    <x v="23"/>
    <x v="0"/>
    <x v="53"/>
    <x v="53"/>
    <x v="0"/>
    <x v="0"/>
    <x v="0"/>
    <x v="0"/>
    <x v="3"/>
    <x v="3"/>
    <x v="0"/>
    <n v="1585727.16"/>
    <n v="4386000"/>
    <n v="4386000"/>
    <n v="5095175.2399999993"/>
    <n v="709175.24"/>
    <n v="16.169066119471044"/>
    <x v="3"/>
    <x v="1"/>
    <x v="0"/>
    <x v="0"/>
  </r>
  <r>
    <x v="0"/>
    <x v="0"/>
    <x v="5"/>
    <x v="23"/>
    <x v="0"/>
    <x v="54"/>
    <x v="54"/>
    <x v="0"/>
    <x v="0"/>
    <x v="0"/>
    <x v="0"/>
    <x v="3"/>
    <x v="3"/>
    <x v="0"/>
    <n v="1743317.44"/>
    <n v="4500000"/>
    <n v="4500000"/>
    <n v="3648788.5100000002"/>
    <n v="-851211.49"/>
    <n v="-18.915810888888888"/>
    <x v="3"/>
    <x v="0"/>
    <x v="0"/>
    <x v="0"/>
  </r>
  <r>
    <x v="0"/>
    <x v="0"/>
    <x v="5"/>
    <x v="24"/>
    <x v="0"/>
    <x v="55"/>
    <x v="55"/>
    <x v="0"/>
    <x v="0"/>
    <x v="0"/>
    <x v="0"/>
    <x v="3"/>
    <x v="3"/>
    <x v="0"/>
    <n v="3501676.08"/>
    <n v="7300000"/>
    <n v="7300000"/>
    <n v="5994958.3200000003"/>
    <n v="-1305041.68"/>
    <n v="-17.877283287671233"/>
    <x v="3"/>
    <x v="0"/>
    <x v="12"/>
    <x v="12"/>
  </r>
  <r>
    <x v="0"/>
    <x v="0"/>
    <x v="5"/>
    <x v="24"/>
    <x v="0"/>
    <x v="56"/>
    <x v="56"/>
    <x v="0"/>
    <x v="0"/>
    <x v="0"/>
    <x v="0"/>
    <x v="3"/>
    <x v="3"/>
    <x v="0"/>
    <n v="5901026.25"/>
    <n v="11265000"/>
    <n v="11265000"/>
    <n v="14515793.620000001"/>
    <n v="3250793.62"/>
    <n v="28.857466666666664"/>
    <x v="3"/>
    <x v="1"/>
    <x v="12"/>
    <x v="12"/>
  </r>
  <r>
    <x v="0"/>
    <x v="0"/>
    <x v="5"/>
    <x v="24"/>
    <x v="0"/>
    <x v="57"/>
    <x v="57"/>
    <x v="0"/>
    <x v="0"/>
    <x v="0"/>
    <x v="0"/>
    <x v="3"/>
    <x v="3"/>
    <x v="0"/>
    <n v="13170395.109999999"/>
    <n v="24963000"/>
    <n v="24963000"/>
    <n v="21184250.080000002"/>
    <n v="-3778749.92"/>
    <n v="-15.137403036494012"/>
    <x v="3"/>
    <x v="0"/>
    <x v="11"/>
    <x v="11"/>
  </r>
  <r>
    <x v="0"/>
    <x v="0"/>
    <x v="5"/>
    <x v="24"/>
    <x v="0"/>
    <x v="58"/>
    <x v="58"/>
    <x v="0"/>
    <x v="0"/>
    <x v="0"/>
    <x v="0"/>
    <x v="3"/>
    <x v="3"/>
    <x v="0"/>
    <n v="3450029.48"/>
    <n v="5739000"/>
    <n v="5739000"/>
    <n v="6389768.3700000001"/>
    <n v="650768.37"/>
    <n v="11.339403554626241"/>
    <x v="3"/>
    <x v="1"/>
    <x v="12"/>
    <x v="12"/>
  </r>
  <r>
    <x v="0"/>
    <x v="0"/>
    <x v="5"/>
    <x v="24"/>
    <x v="0"/>
    <x v="59"/>
    <x v="59"/>
    <x v="0"/>
    <x v="0"/>
    <x v="0"/>
    <x v="0"/>
    <x v="3"/>
    <x v="3"/>
    <x v="0"/>
    <n v="12006303.800000001"/>
    <n v="21319975.489999998"/>
    <n v="21319975.489999998"/>
    <n v="21780808.929999996"/>
    <n v="460833.44"/>
    <n v="2.1615101772333229"/>
    <x v="3"/>
    <x v="1"/>
    <x v="9"/>
    <x v="9"/>
  </r>
  <r>
    <x v="0"/>
    <x v="0"/>
    <x v="5"/>
    <x v="24"/>
    <x v="0"/>
    <x v="60"/>
    <x v="60"/>
    <x v="0"/>
    <x v="0"/>
    <x v="0"/>
    <x v="0"/>
    <x v="3"/>
    <x v="3"/>
    <x v="0"/>
    <n v="1916723.46"/>
    <n v="4500000"/>
    <n v="4500000"/>
    <n v="4393818.8999999994"/>
    <n v="-106181.1"/>
    <n v="-2.3595799999999998"/>
    <x v="3"/>
    <x v="0"/>
    <x v="0"/>
    <x v="0"/>
  </r>
  <r>
    <x v="0"/>
    <x v="0"/>
    <x v="5"/>
    <x v="25"/>
    <x v="0"/>
    <x v="61"/>
    <x v="61"/>
    <x v="0"/>
    <x v="0"/>
    <x v="0"/>
    <x v="0"/>
    <x v="3"/>
    <x v="3"/>
    <x v="0"/>
    <n v="2656211.73"/>
    <n v="5257711"/>
    <n v="5257711"/>
    <n v="6016094.7599999998"/>
    <n v="758383.76"/>
    <n v="14.424219208701276"/>
    <x v="3"/>
    <x v="1"/>
    <x v="11"/>
    <x v="11"/>
  </r>
  <r>
    <x v="0"/>
    <x v="0"/>
    <x v="5"/>
    <x v="25"/>
    <x v="0"/>
    <x v="62"/>
    <x v="62"/>
    <x v="0"/>
    <x v="0"/>
    <x v="0"/>
    <x v="0"/>
    <x v="3"/>
    <x v="3"/>
    <x v="0"/>
    <n v="8308912.54"/>
    <n v="15200000"/>
    <n v="15200000"/>
    <n v="14446648.08"/>
    <n v="-753351.92"/>
    <n v="-4.956262631578948"/>
    <x v="3"/>
    <x v="0"/>
    <x v="6"/>
    <x v="6"/>
  </r>
  <r>
    <x v="0"/>
    <x v="0"/>
    <x v="5"/>
    <x v="25"/>
    <x v="0"/>
    <x v="63"/>
    <x v="63"/>
    <x v="0"/>
    <x v="0"/>
    <x v="0"/>
    <x v="0"/>
    <x v="3"/>
    <x v="3"/>
    <x v="0"/>
    <n v="18521094.09"/>
    <n v="22464800"/>
    <n v="22464800"/>
    <n v="26805620.32"/>
    <n v="4340820.32"/>
    <n v="19.322764146575977"/>
    <x v="3"/>
    <x v="1"/>
    <x v="6"/>
    <x v="6"/>
  </r>
  <r>
    <x v="0"/>
    <x v="0"/>
    <x v="5"/>
    <x v="25"/>
    <x v="0"/>
    <x v="64"/>
    <x v="64"/>
    <x v="0"/>
    <x v="0"/>
    <x v="0"/>
    <x v="0"/>
    <x v="3"/>
    <x v="3"/>
    <x v="0"/>
    <n v="5177116.84"/>
    <n v="8604900"/>
    <n v="8604900"/>
    <n v="8762561.5800000001"/>
    <n v="157661.57999999999"/>
    <n v="1.8322302409092495"/>
    <x v="3"/>
    <x v="1"/>
    <x v="11"/>
    <x v="11"/>
  </r>
  <r>
    <x v="0"/>
    <x v="0"/>
    <x v="5"/>
    <x v="25"/>
    <x v="0"/>
    <x v="65"/>
    <x v="65"/>
    <x v="0"/>
    <x v="0"/>
    <x v="0"/>
    <x v="0"/>
    <x v="3"/>
    <x v="3"/>
    <x v="0"/>
    <n v="1634190.07"/>
    <n v="3610000"/>
    <n v="3610000"/>
    <n v="3919105.4999999995"/>
    <n v="309105.5"/>
    <n v="8.5624792243767303"/>
    <x v="3"/>
    <x v="1"/>
    <x v="12"/>
    <x v="12"/>
  </r>
  <r>
    <x v="0"/>
    <x v="0"/>
    <x v="5"/>
    <x v="25"/>
    <x v="0"/>
    <x v="66"/>
    <x v="66"/>
    <x v="0"/>
    <x v="0"/>
    <x v="0"/>
    <x v="0"/>
    <x v="3"/>
    <x v="3"/>
    <x v="0"/>
    <n v="1106051.47"/>
    <n v="2085700"/>
    <n v="2085700"/>
    <n v="2388889.0099999998"/>
    <n v="303189.01"/>
    <n v="14.536558949033898"/>
    <x v="3"/>
    <x v="1"/>
    <x v="0"/>
    <x v="0"/>
  </r>
  <r>
    <x v="0"/>
    <x v="0"/>
    <x v="5"/>
    <x v="25"/>
    <x v="0"/>
    <x v="67"/>
    <x v="67"/>
    <x v="0"/>
    <x v="0"/>
    <x v="0"/>
    <x v="0"/>
    <x v="3"/>
    <x v="3"/>
    <x v="0"/>
    <n v="797070.67"/>
    <n v="1855000"/>
    <n v="1855000"/>
    <n v="2189921.9500000002"/>
    <n v="334921.95"/>
    <n v="18.05509164420485"/>
    <x v="3"/>
    <x v="1"/>
    <x v="12"/>
    <x v="12"/>
  </r>
  <r>
    <x v="0"/>
    <x v="0"/>
    <x v="5"/>
    <x v="25"/>
    <x v="0"/>
    <x v="68"/>
    <x v="68"/>
    <x v="0"/>
    <x v="0"/>
    <x v="0"/>
    <x v="0"/>
    <x v="3"/>
    <x v="3"/>
    <x v="0"/>
    <n v="1101258.78"/>
    <n v="3490000"/>
    <n v="3490000"/>
    <n v="3257489.68"/>
    <n v="-232510.32"/>
    <n v="-6.6621868194842406"/>
    <x v="3"/>
    <x v="0"/>
    <x v="12"/>
    <x v="12"/>
  </r>
  <r>
    <x v="0"/>
    <x v="0"/>
    <x v="5"/>
    <x v="25"/>
    <x v="0"/>
    <x v="69"/>
    <x v="69"/>
    <x v="0"/>
    <x v="0"/>
    <x v="0"/>
    <x v="0"/>
    <x v="3"/>
    <x v="3"/>
    <x v="0"/>
    <n v="1478140.53"/>
    <n v="3750000"/>
    <n v="3750000"/>
    <n v="4452944.57"/>
    <n v="702944.57"/>
    <n v="18.745188533333334"/>
    <x v="3"/>
    <x v="1"/>
    <x v="12"/>
    <x v="12"/>
  </r>
  <r>
    <x v="0"/>
    <x v="0"/>
    <x v="5"/>
    <x v="26"/>
    <x v="0"/>
    <x v="70"/>
    <x v="70"/>
    <x v="0"/>
    <x v="0"/>
    <x v="0"/>
    <x v="0"/>
    <x v="3"/>
    <x v="3"/>
    <x v="0"/>
    <n v="2233959.66"/>
    <n v="5030000"/>
    <n v="5030000"/>
    <n v="4163753.43"/>
    <n v="-866246.57"/>
    <n v="-17.221601789264415"/>
    <x v="3"/>
    <x v="0"/>
    <x v="12"/>
    <x v="12"/>
  </r>
  <r>
    <x v="0"/>
    <x v="0"/>
    <x v="5"/>
    <x v="26"/>
    <x v="0"/>
    <x v="71"/>
    <x v="71"/>
    <x v="0"/>
    <x v="0"/>
    <x v="0"/>
    <x v="0"/>
    <x v="3"/>
    <x v="3"/>
    <x v="0"/>
    <n v="1301591.5900000001"/>
    <n v="3400000"/>
    <n v="3400000"/>
    <n v="2924908.59"/>
    <n v="-475091.41"/>
    <n v="-13.973276764705883"/>
    <x v="3"/>
    <x v="0"/>
    <x v="12"/>
    <x v="12"/>
  </r>
  <r>
    <x v="0"/>
    <x v="0"/>
    <x v="5"/>
    <x v="26"/>
    <x v="0"/>
    <x v="72"/>
    <x v="72"/>
    <x v="0"/>
    <x v="0"/>
    <x v="0"/>
    <x v="0"/>
    <x v="3"/>
    <x v="3"/>
    <x v="0"/>
    <n v="1778242.65"/>
    <n v="4000000"/>
    <n v="4000000"/>
    <n v="3683133.58"/>
    <n v="-316866.42"/>
    <n v="-7.9216604999999998"/>
    <x v="3"/>
    <x v="0"/>
    <x v="0"/>
    <x v="0"/>
  </r>
  <r>
    <x v="0"/>
    <x v="0"/>
    <x v="5"/>
    <x v="26"/>
    <x v="0"/>
    <x v="73"/>
    <x v="73"/>
    <x v="0"/>
    <x v="0"/>
    <x v="0"/>
    <x v="0"/>
    <x v="3"/>
    <x v="3"/>
    <x v="0"/>
    <n v="1306778.8500000001"/>
    <n v="4000000"/>
    <n v="4000000"/>
    <n v="3762548.31"/>
    <n v="-237451.69"/>
    <n v="-5.9362922500000002"/>
    <x v="3"/>
    <x v="0"/>
    <x v="12"/>
    <x v="12"/>
  </r>
  <r>
    <x v="0"/>
    <x v="0"/>
    <x v="6"/>
    <x v="27"/>
    <x v="0"/>
    <x v="74"/>
    <x v="74"/>
    <x v="0"/>
    <x v="0"/>
    <x v="0"/>
    <x v="0"/>
    <x v="3"/>
    <x v="3"/>
    <x v="0"/>
    <n v="1887708.59"/>
    <n v="4349000"/>
    <n v="4349000"/>
    <n v="3770160.06"/>
    <n v="-578839.93999999994"/>
    <n v="-13.309724994251551"/>
    <x v="3"/>
    <x v="0"/>
    <x v="12"/>
    <x v="12"/>
  </r>
  <r>
    <x v="0"/>
    <x v="0"/>
    <x v="6"/>
    <x v="27"/>
    <x v="0"/>
    <x v="75"/>
    <x v="75"/>
    <x v="0"/>
    <x v="0"/>
    <x v="0"/>
    <x v="0"/>
    <x v="3"/>
    <x v="3"/>
    <x v="0"/>
    <n v="2599464.9900000002"/>
    <n v="5438807.8300000001"/>
    <n v="5438807.8300000001"/>
    <n v="5479217.7000000002"/>
    <n v="40409.870000000003"/>
    <n v="0.74299131837500498"/>
    <x v="3"/>
    <x v="1"/>
    <x v="12"/>
    <x v="12"/>
  </r>
  <r>
    <x v="0"/>
    <x v="0"/>
    <x v="6"/>
    <x v="27"/>
    <x v="0"/>
    <x v="76"/>
    <x v="76"/>
    <x v="0"/>
    <x v="0"/>
    <x v="0"/>
    <x v="0"/>
    <x v="3"/>
    <x v="3"/>
    <x v="0"/>
    <n v="3881366.5"/>
    <n v="8240000"/>
    <n v="8240000"/>
    <n v="7569249.5"/>
    <n v="-670750.5"/>
    <n v="-8.140175970873786"/>
    <x v="3"/>
    <x v="0"/>
    <x v="12"/>
    <x v="12"/>
  </r>
  <r>
    <x v="0"/>
    <x v="0"/>
    <x v="6"/>
    <x v="27"/>
    <x v="0"/>
    <x v="77"/>
    <x v="77"/>
    <x v="0"/>
    <x v="0"/>
    <x v="0"/>
    <x v="0"/>
    <x v="3"/>
    <x v="3"/>
    <x v="0"/>
    <n v="7017762.1600000001"/>
    <n v="14600000.390000001"/>
    <n v="14600000.390000001"/>
    <n v="12872322.68"/>
    <n v="-1727677.71"/>
    <n v="-11.833408656504837"/>
    <x v="3"/>
    <x v="0"/>
    <x v="11"/>
    <x v="11"/>
  </r>
  <r>
    <x v="0"/>
    <x v="0"/>
    <x v="6"/>
    <x v="27"/>
    <x v="0"/>
    <x v="78"/>
    <x v="78"/>
    <x v="0"/>
    <x v="0"/>
    <x v="0"/>
    <x v="0"/>
    <x v="3"/>
    <x v="3"/>
    <x v="0"/>
    <n v="2668379.63"/>
    <n v="6023266"/>
    <n v="6023266"/>
    <n v="5478222.0199999996"/>
    <n v="-545043.98"/>
    <n v="-9.0489774152428275"/>
    <x v="3"/>
    <x v="0"/>
    <x v="11"/>
    <x v="11"/>
  </r>
  <r>
    <x v="0"/>
    <x v="0"/>
    <x v="5"/>
    <x v="28"/>
    <x v="0"/>
    <x v="79"/>
    <x v="79"/>
    <x v="0"/>
    <x v="0"/>
    <x v="0"/>
    <x v="0"/>
    <x v="3"/>
    <x v="3"/>
    <x v="0"/>
    <n v="2574942.1"/>
    <n v="8016600"/>
    <n v="8016600"/>
    <n v="9885767.3499999996"/>
    <n v="1869167.35"/>
    <n v="23.316210737719231"/>
    <x v="3"/>
    <x v="1"/>
    <x v="7"/>
    <x v="7"/>
  </r>
  <r>
    <x v="0"/>
    <x v="0"/>
    <x v="5"/>
    <x v="28"/>
    <x v="0"/>
    <x v="80"/>
    <x v="80"/>
    <x v="0"/>
    <x v="0"/>
    <x v="0"/>
    <x v="0"/>
    <x v="3"/>
    <x v="3"/>
    <x v="0"/>
    <n v="2196789.71"/>
    <n v="5050000"/>
    <n v="5050000"/>
    <n v="3994568.01"/>
    <n v="-1055431.99"/>
    <n v="-20.899643366336633"/>
    <x v="3"/>
    <x v="0"/>
    <x v="11"/>
    <x v="11"/>
  </r>
  <r>
    <x v="0"/>
    <x v="0"/>
    <x v="5"/>
    <x v="28"/>
    <x v="0"/>
    <x v="81"/>
    <x v="81"/>
    <x v="0"/>
    <x v="0"/>
    <x v="0"/>
    <x v="0"/>
    <x v="3"/>
    <x v="3"/>
    <x v="0"/>
    <n v="2389383.98"/>
    <n v="3750000"/>
    <n v="3750000"/>
    <n v="4554565.8499999996"/>
    <n v="804565.85"/>
    <n v="21.45508933333333"/>
    <x v="3"/>
    <x v="1"/>
    <x v="12"/>
    <x v="12"/>
  </r>
  <r>
    <x v="0"/>
    <x v="0"/>
    <x v="5"/>
    <x v="28"/>
    <x v="0"/>
    <x v="82"/>
    <x v="82"/>
    <x v="0"/>
    <x v="0"/>
    <x v="0"/>
    <x v="0"/>
    <x v="3"/>
    <x v="3"/>
    <x v="0"/>
    <n v="829017.35"/>
    <n v="1970000"/>
    <n v="1970000"/>
    <n v="4031667.85"/>
    <n v="2061667.85"/>
    <n v="104.65319035532994"/>
    <x v="3"/>
    <x v="1"/>
    <x v="12"/>
    <x v="12"/>
  </r>
  <r>
    <x v="0"/>
    <x v="0"/>
    <x v="5"/>
    <x v="28"/>
    <x v="0"/>
    <x v="83"/>
    <x v="83"/>
    <x v="0"/>
    <x v="0"/>
    <x v="0"/>
    <x v="0"/>
    <x v="3"/>
    <x v="3"/>
    <x v="0"/>
    <n v="1822202.01"/>
    <n v="5934100"/>
    <n v="5934100"/>
    <n v="4267178.84"/>
    <n v="-1666921.16"/>
    <n v="-28.090547176488428"/>
    <x v="3"/>
    <x v="0"/>
    <x v="12"/>
    <x v="12"/>
  </r>
  <r>
    <x v="0"/>
    <x v="0"/>
    <x v="5"/>
    <x v="28"/>
    <x v="0"/>
    <x v="84"/>
    <x v="84"/>
    <x v="0"/>
    <x v="0"/>
    <x v="0"/>
    <x v="0"/>
    <x v="3"/>
    <x v="3"/>
    <x v="0"/>
    <n v="423568.95"/>
    <n v="2200000"/>
    <n v="2200000"/>
    <n v="2948355.74"/>
    <n v="748355.74"/>
    <n v="34.016170000000002"/>
    <x v="3"/>
    <x v="1"/>
    <x v="0"/>
    <x v="0"/>
  </r>
  <r>
    <x v="0"/>
    <x v="0"/>
    <x v="5"/>
    <x v="28"/>
    <x v="0"/>
    <x v="85"/>
    <x v="85"/>
    <x v="0"/>
    <x v="0"/>
    <x v="0"/>
    <x v="0"/>
    <x v="3"/>
    <x v="3"/>
    <x v="0"/>
    <n v="2477850.64"/>
    <n v="7980000"/>
    <n v="7980000"/>
    <n v="5998404.75"/>
    <n v="-1981595.25"/>
    <n v="-24.83202067669173"/>
    <x v="3"/>
    <x v="0"/>
    <x v="0"/>
    <x v="0"/>
  </r>
  <r>
    <x v="0"/>
    <x v="0"/>
    <x v="5"/>
    <x v="28"/>
    <x v="0"/>
    <x v="86"/>
    <x v="86"/>
    <x v="0"/>
    <x v="0"/>
    <x v="0"/>
    <x v="0"/>
    <x v="3"/>
    <x v="3"/>
    <x v="0"/>
    <n v="5781824.4800000004"/>
    <n v="13000000"/>
    <n v="13000000"/>
    <n v="10833744.6"/>
    <n v="-2166255.4"/>
    <n v="-16.663503076923078"/>
    <x v="3"/>
    <x v="0"/>
    <x v="12"/>
    <x v="12"/>
  </r>
  <r>
    <x v="0"/>
    <x v="0"/>
    <x v="5"/>
    <x v="28"/>
    <x v="0"/>
    <x v="87"/>
    <x v="87"/>
    <x v="0"/>
    <x v="0"/>
    <x v="0"/>
    <x v="0"/>
    <x v="3"/>
    <x v="3"/>
    <x v="0"/>
    <n v="2659313.34"/>
    <n v="5375340"/>
    <n v="5375340"/>
    <n v="6428571"/>
    <n v="1053231"/>
    <n v="19.593755929857458"/>
    <x v="3"/>
    <x v="1"/>
    <x v="11"/>
    <x v="11"/>
  </r>
  <r>
    <x v="0"/>
    <x v="0"/>
    <x v="5"/>
    <x v="28"/>
    <x v="0"/>
    <x v="88"/>
    <x v="88"/>
    <x v="0"/>
    <x v="0"/>
    <x v="0"/>
    <x v="0"/>
    <x v="3"/>
    <x v="3"/>
    <x v="0"/>
    <n v="1771463.84"/>
    <n v="3940000"/>
    <n v="3940000"/>
    <n v="3264669.43"/>
    <n v="-675330.57"/>
    <n v="-17.140369796954314"/>
    <x v="3"/>
    <x v="0"/>
    <x v="12"/>
    <x v="12"/>
  </r>
  <r>
    <x v="0"/>
    <x v="0"/>
    <x v="4"/>
    <x v="29"/>
    <x v="0"/>
    <x v="89"/>
    <x v="89"/>
    <x v="0"/>
    <x v="0"/>
    <x v="0"/>
    <x v="0"/>
    <x v="3"/>
    <x v="3"/>
    <x v="0"/>
    <n v="7633075.2400000002"/>
    <n v="14291070.85"/>
    <n v="14291070.85"/>
    <n v="22588294.07"/>
    <n v="8297223.2199999997"/>
    <n v="58.058792844064591"/>
    <x v="3"/>
    <x v="1"/>
    <x v="6"/>
    <x v="6"/>
  </r>
  <r>
    <x v="0"/>
    <x v="0"/>
    <x v="4"/>
    <x v="29"/>
    <x v="0"/>
    <x v="90"/>
    <x v="90"/>
    <x v="0"/>
    <x v="0"/>
    <x v="0"/>
    <x v="0"/>
    <x v="3"/>
    <x v="3"/>
    <x v="0"/>
    <n v="682336.61"/>
    <n v="1643908.32"/>
    <n v="1643908.32"/>
    <n v="1988550.77"/>
    <n v="344642.45"/>
    <n v="20.964821809527677"/>
    <x v="3"/>
    <x v="1"/>
    <x v="12"/>
    <x v="12"/>
  </r>
  <r>
    <x v="0"/>
    <x v="0"/>
    <x v="4"/>
    <x v="29"/>
    <x v="1"/>
    <x v="91"/>
    <x v="91"/>
    <x v="0"/>
    <x v="0"/>
    <x v="0"/>
    <x v="0"/>
    <x v="3"/>
    <x v="3"/>
    <x v="0"/>
    <n v="16183354.76"/>
    <n v="32897598.710000001"/>
    <n v="32897598.710000001"/>
    <n v="41837167.609999999"/>
    <n v="8939568.9000000004"/>
    <n v="27.173925303194263"/>
    <x v="3"/>
    <x v="1"/>
    <x v="2"/>
    <x v="2"/>
  </r>
  <r>
    <x v="0"/>
    <x v="0"/>
    <x v="4"/>
    <x v="29"/>
    <x v="0"/>
    <x v="92"/>
    <x v="92"/>
    <x v="0"/>
    <x v="0"/>
    <x v="0"/>
    <x v="0"/>
    <x v="3"/>
    <x v="3"/>
    <x v="0"/>
    <n v="1087176.3700000001"/>
    <n v="3350000"/>
    <n v="3350000"/>
    <n v="2580284.5199999996"/>
    <n v="-769715.48"/>
    <n v="-22.976581492537314"/>
    <x v="3"/>
    <x v="0"/>
    <x v="12"/>
    <x v="12"/>
  </r>
  <r>
    <x v="0"/>
    <x v="0"/>
    <x v="4"/>
    <x v="29"/>
    <x v="0"/>
    <x v="93"/>
    <x v="93"/>
    <x v="0"/>
    <x v="0"/>
    <x v="0"/>
    <x v="0"/>
    <x v="3"/>
    <x v="3"/>
    <x v="0"/>
    <n v="4946850.97"/>
    <n v="7776661.25"/>
    <n v="7776661.25"/>
    <n v="8216273.4099999992"/>
    <n v="439612.15999999997"/>
    <n v="5.6529678465806912"/>
    <x v="3"/>
    <x v="1"/>
    <x v="9"/>
    <x v="9"/>
  </r>
  <r>
    <x v="0"/>
    <x v="0"/>
    <x v="4"/>
    <x v="29"/>
    <x v="0"/>
    <x v="94"/>
    <x v="94"/>
    <x v="0"/>
    <x v="0"/>
    <x v="0"/>
    <x v="0"/>
    <x v="3"/>
    <x v="3"/>
    <x v="0"/>
    <n v="29629363.34"/>
    <n v="45000000"/>
    <n v="45000000"/>
    <n v="45208575.560000002"/>
    <n v="208575.56"/>
    <n v="0.46350124444444446"/>
    <x v="3"/>
    <x v="1"/>
    <x v="6"/>
    <x v="6"/>
  </r>
  <r>
    <x v="0"/>
    <x v="0"/>
    <x v="4"/>
    <x v="29"/>
    <x v="0"/>
    <x v="95"/>
    <x v="95"/>
    <x v="0"/>
    <x v="0"/>
    <x v="0"/>
    <x v="0"/>
    <x v="3"/>
    <x v="3"/>
    <x v="0"/>
    <n v="4123853.3"/>
    <n v="7872166"/>
    <n v="7872166"/>
    <n v="8566301.0500000007"/>
    <n v="694135.05"/>
    <n v="8.8175865447959296"/>
    <x v="3"/>
    <x v="1"/>
    <x v="6"/>
    <x v="6"/>
  </r>
  <r>
    <x v="0"/>
    <x v="0"/>
    <x v="4"/>
    <x v="29"/>
    <x v="0"/>
    <x v="96"/>
    <x v="96"/>
    <x v="0"/>
    <x v="0"/>
    <x v="0"/>
    <x v="0"/>
    <x v="3"/>
    <x v="3"/>
    <x v="0"/>
    <n v="184020.22"/>
    <n v="755048.32"/>
    <n v="755048.32"/>
    <n v="786670.3"/>
    <n v="31621.98"/>
    <n v="4.1880736851384555"/>
    <x v="3"/>
    <x v="1"/>
    <x v="12"/>
    <x v="12"/>
  </r>
  <r>
    <x v="0"/>
    <x v="0"/>
    <x v="4"/>
    <x v="29"/>
    <x v="0"/>
    <x v="97"/>
    <x v="97"/>
    <x v="0"/>
    <x v="0"/>
    <x v="0"/>
    <x v="0"/>
    <x v="3"/>
    <x v="3"/>
    <x v="0"/>
    <n v="1697366.49"/>
    <n v="4848453.58"/>
    <n v="4848453.58"/>
    <n v="6795020.6900000004"/>
    <n v="1946567.11"/>
    <n v="40.14820556454621"/>
    <x v="3"/>
    <x v="1"/>
    <x v="7"/>
    <x v="7"/>
  </r>
  <r>
    <x v="0"/>
    <x v="0"/>
    <x v="4"/>
    <x v="29"/>
    <x v="0"/>
    <x v="98"/>
    <x v="98"/>
    <x v="0"/>
    <x v="0"/>
    <x v="0"/>
    <x v="0"/>
    <x v="3"/>
    <x v="3"/>
    <x v="0"/>
    <n v="1387396.24"/>
    <n v="2500000"/>
    <n v="2500000"/>
    <n v="3326078.5"/>
    <n v="826078.5"/>
    <n v="33.043140000000001"/>
    <x v="3"/>
    <x v="1"/>
    <x v="11"/>
    <x v="11"/>
  </r>
  <r>
    <x v="0"/>
    <x v="0"/>
    <x v="4"/>
    <x v="30"/>
    <x v="1"/>
    <x v="99"/>
    <x v="99"/>
    <x v="0"/>
    <x v="0"/>
    <x v="0"/>
    <x v="0"/>
    <x v="3"/>
    <x v="3"/>
    <x v="0"/>
    <n v="4284756.17"/>
    <n v="8043000"/>
    <n v="8043000"/>
    <n v="9807794.3899999987"/>
    <n v="1764794.39"/>
    <n v="21.941991669774957"/>
    <x v="3"/>
    <x v="1"/>
    <x v="5"/>
    <x v="5"/>
  </r>
  <r>
    <x v="0"/>
    <x v="0"/>
    <x v="4"/>
    <x v="30"/>
    <x v="0"/>
    <x v="100"/>
    <x v="100"/>
    <x v="0"/>
    <x v="0"/>
    <x v="0"/>
    <x v="0"/>
    <x v="3"/>
    <x v="3"/>
    <x v="0"/>
    <n v="1338676.3500000001"/>
    <n v="3300000"/>
    <n v="3300000"/>
    <n v="3534567.6999999997"/>
    <n v="234567.7"/>
    <n v="7.1081121212121214"/>
    <x v="3"/>
    <x v="1"/>
    <x v="9"/>
    <x v="9"/>
  </r>
  <r>
    <x v="0"/>
    <x v="0"/>
    <x v="4"/>
    <x v="30"/>
    <x v="1"/>
    <x v="101"/>
    <x v="101"/>
    <x v="0"/>
    <x v="0"/>
    <x v="0"/>
    <x v="0"/>
    <x v="3"/>
    <x v="3"/>
    <x v="0"/>
    <n v="17638261.800000001"/>
    <n v="30000000"/>
    <n v="30000000"/>
    <n v="34072741.289999999"/>
    <n v="4072741.29"/>
    <n v="13.5758043"/>
    <x v="3"/>
    <x v="1"/>
    <x v="1"/>
    <x v="1"/>
  </r>
  <r>
    <x v="0"/>
    <x v="0"/>
    <x v="4"/>
    <x v="30"/>
    <x v="0"/>
    <x v="102"/>
    <x v="102"/>
    <x v="0"/>
    <x v="0"/>
    <x v="0"/>
    <x v="0"/>
    <x v="3"/>
    <x v="3"/>
    <x v="0"/>
    <n v="4551470.88"/>
    <n v="9667000"/>
    <n v="9667000"/>
    <n v="9660551.7999999989"/>
    <n v="-6448.2"/>
    <n v="-6.6703217130443776E-2"/>
    <x v="3"/>
    <x v="0"/>
    <x v="12"/>
    <x v="12"/>
  </r>
  <r>
    <x v="0"/>
    <x v="0"/>
    <x v="4"/>
    <x v="30"/>
    <x v="0"/>
    <x v="103"/>
    <x v="103"/>
    <x v="0"/>
    <x v="0"/>
    <x v="0"/>
    <x v="0"/>
    <x v="3"/>
    <x v="3"/>
    <x v="0"/>
    <n v="2968192.45"/>
    <n v="5100000"/>
    <n v="5100000"/>
    <n v="5879040.9600000009"/>
    <n v="779040.96"/>
    <n v="15.275312941176471"/>
    <x v="3"/>
    <x v="1"/>
    <x v="11"/>
    <x v="11"/>
  </r>
  <r>
    <x v="0"/>
    <x v="0"/>
    <x v="4"/>
    <x v="30"/>
    <x v="0"/>
    <x v="104"/>
    <x v="104"/>
    <x v="0"/>
    <x v="0"/>
    <x v="0"/>
    <x v="0"/>
    <x v="3"/>
    <x v="3"/>
    <x v="0"/>
    <n v="-149001.93"/>
    <n v="4831604.3099999996"/>
    <n v="4831604.3099999996"/>
    <n v="4682713.8899999997"/>
    <n v="-148890.42000000001"/>
    <n v="-3.0815938236465397"/>
    <x v="3"/>
    <x v="0"/>
    <x v="9"/>
    <x v="9"/>
  </r>
  <r>
    <x v="0"/>
    <x v="0"/>
    <x v="4"/>
    <x v="31"/>
    <x v="0"/>
    <x v="105"/>
    <x v="105"/>
    <x v="0"/>
    <x v="0"/>
    <x v="0"/>
    <x v="0"/>
    <x v="3"/>
    <x v="3"/>
    <x v="0"/>
    <n v="1488570.01"/>
    <n v="2900000"/>
    <n v="2900000"/>
    <n v="2676977.44"/>
    <n v="-223022.56"/>
    <n v="-7.6904331034482762"/>
    <x v="3"/>
    <x v="0"/>
    <x v="11"/>
    <x v="11"/>
  </r>
  <r>
    <x v="0"/>
    <x v="0"/>
    <x v="4"/>
    <x v="32"/>
    <x v="0"/>
    <x v="106"/>
    <x v="106"/>
    <x v="0"/>
    <x v="0"/>
    <x v="0"/>
    <x v="0"/>
    <x v="3"/>
    <x v="3"/>
    <x v="0"/>
    <n v="3013852.42"/>
    <n v="8759658.0500000007"/>
    <n v="8759658.0500000007"/>
    <n v="8555689.2000000011"/>
    <n v="-203968.85"/>
    <n v="-2.3285024236762304"/>
    <x v="3"/>
    <x v="0"/>
    <x v="9"/>
    <x v="9"/>
  </r>
  <r>
    <x v="0"/>
    <x v="0"/>
    <x v="4"/>
    <x v="32"/>
    <x v="0"/>
    <x v="107"/>
    <x v="107"/>
    <x v="0"/>
    <x v="0"/>
    <x v="0"/>
    <x v="0"/>
    <x v="3"/>
    <x v="3"/>
    <x v="0"/>
    <n v="2440530.4900000002"/>
    <n v="5670000"/>
    <n v="5670000"/>
    <n v="4662462.96"/>
    <n v="-1007537.04"/>
    <n v="-17.769612698412697"/>
    <x v="3"/>
    <x v="0"/>
    <x v="12"/>
    <x v="12"/>
  </r>
  <r>
    <x v="0"/>
    <x v="0"/>
    <x v="4"/>
    <x v="32"/>
    <x v="0"/>
    <x v="108"/>
    <x v="108"/>
    <x v="0"/>
    <x v="0"/>
    <x v="0"/>
    <x v="0"/>
    <x v="3"/>
    <x v="3"/>
    <x v="0"/>
    <n v="1093623.92"/>
    <n v="3310020"/>
    <n v="3310020"/>
    <n v="3189655.63"/>
    <n v="-120364.37"/>
    <n v="-3.6363638286173496"/>
    <x v="3"/>
    <x v="0"/>
    <x v="12"/>
    <x v="12"/>
  </r>
  <r>
    <x v="0"/>
    <x v="0"/>
    <x v="4"/>
    <x v="32"/>
    <x v="0"/>
    <x v="109"/>
    <x v="109"/>
    <x v="0"/>
    <x v="0"/>
    <x v="0"/>
    <x v="0"/>
    <x v="3"/>
    <x v="3"/>
    <x v="0"/>
    <n v="1534762.43"/>
    <n v="3245417"/>
    <n v="3245417"/>
    <n v="2799357.48"/>
    <n v="-446059.52000000002"/>
    <n v="-13.744289870916433"/>
    <x v="3"/>
    <x v="0"/>
    <x v="12"/>
    <x v="12"/>
  </r>
  <r>
    <x v="0"/>
    <x v="0"/>
    <x v="4"/>
    <x v="32"/>
    <x v="0"/>
    <x v="110"/>
    <x v="110"/>
    <x v="0"/>
    <x v="0"/>
    <x v="0"/>
    <x v="0"/>
    <x v="3"/>
    <x v="3"/>
    <x v="0"/>
    <n v="2922250.03"/>
    <n v="5253499"/>
    <n v="5253499"/>
    <n v="6245123.5599999996"/>
    <n v="991624.56"/>
    <n v="18.875506781289953"/>
    <x v="3"/>
    <x v="1"/>
    <x v="11"/>
    <x v="11"/>
  </r>
  <r>
    <x v="0"/>
    <x v="0"/>
    <x v="4"/>
    <x v="32"/>
    <x v="0"/>
    <x v="111"/>
    <x v="111"/>
    <x v="0"/>
    <x v="0"/>
    <x v="0"/>
    <x v="0"/>
    <x v="3"/>
    <x v="3"/>
    <x v="0"/>
    <n v="2378157.62"/>
    <n v="6000000"/>
    <n v="6000000"/>
    <n v="4418747.7300000004"/>
    <n v="-1581252.27"/>
    <n v="-26.354204500000002"/>
    <x v="3"/>
    <x v="0"/>
    <x v="9"/>
    <x v="9"/>
  </r>
  <r>
    <x v="0"/>
    <x v="0"/>
    <x v="4"/>
    <x v="32"/>
    <x v="0"/>
    <x v="112"/>
    <x v="112"/>
    <x v="0"/>
    <x v="0"/>
    <x v="0"/>
    <x v="0"/>
    <x v="3"/>
    <x v="3"/>
    <x v="0"/>
    <n v="2928387.95"/>
    <n v="7314000"/>
    <n v="7314000"/>
    <n v="6857595.29"/>
    <n v="-456404.71"/>
    <n v="-6.2401519004648618"/>
    <x v="3"/>
    <x v="0"/>
    <x v="12"/>
    <x v="12"/>
  </r>
  <r>
    <x v="0"/>
    <x v="0"/>
    <x v="4"/>
    <x v="32"/>
    <x v="0"/>
    <x v="113"/>
    <x v="113"/>
    <x v="0"/>
    <x v="0"/>
    <x v="0"/>
    <x v="0"/>
    <x v="3"/>
    <x v="3"/>
    <x v="0"/>
    <n v="2433283.15"/>
    <n v="7382000"/>
    <n v="7382000"/>
    <n v="6950653.5"/>
    <n v="-431346.5"/>
    <n v="-5.8432199945814141"/>
    <x v="3"/>
    <x v="0"/>
    <x v="7"/>
    <x v="7"/>
  </r>
  <r>
    <x v="0"/>
    <x v="0"/>
    <x v="4"/>
    <x v="32"/>
    <x v="0"/>
    <x v="114"/>
    <x v="114"/>
    <x v="0"/>
    <x v="0"/>
    <x v="0"/>
    <x v="0"/>
    <x v="3"/>
    <x v="3"/>
    <x v="0"/>
    <n v="1072857.75"/>
    <n v="2600000"/>
    <n v="2600000"/>
    <n v="2347262.0099999998"/>
    <n v="-252737.99"/>
    <n v="-9.720691923076922"/>
    <x v="3"/>
    <x v="0"/>
    <x v="11"/>
    <x v="11"/>
  </r>
  <r>
    <x v="0"/>
    <x v="0"/>
    <x v="4"/>
    <x v="32"/>
    <x v="0"/>
    <x v="115"/>
    <x v="115"/>
    <x v="0"/>
    <x v="0"/>
    <x v="0"/>
    <x v="0"/>
    <x v="3"/>
    <x v="3"/>
    <x v="0"/>
    <n v="2773017.7"/>
    <n v="5500000"/>
    <n v="5500000"/>
    <n v="4328206.95"/>
    <n v="-1171793.05"/>
    <n v="-21.305328181818183"/>
    <x v="3"/>
    <x v="0"/>
    <x v="9"/>
    <x v="9"/>
  </r>
  <r>
    <x v="0"/>
    <x v="0"/>
    <x v="4"/>
    <x v="32"/>
    <x v="0"/>
    <x v="116"/>
    <x v="116"/>
    <x v="0"/>
    <x v="0"/>
    <x v="0"/>
    <x v="0"/>
    <x v="3"/>
    <x v="3"/>
    <x v="0"/>
    <n v="2418852.37"/>
    <n v="5000000"/>
    <n v="5000000"/>
    <n v="4727366.82"/>
    <n v="-272633.18"/>
    <n v="-5.4526636000000002"/>
    <x v="3"/>
    <x v="0"/>
    <x v="12"/>
    <x v="12"/>
  </r>
  <r>
    <x v="0"/>
    <x v="0"/>
    <x v="4"/>
    <x v="33"/>
    <x v="0"/>
    <x v="117"/>
    <x v="117"/>
    <x v="0"/>
    <x v="0"/>
    <x v="0"/>
    <x v="0"/>
    <x v="3"/>
    <x v="3"/>
    <x v="0"/>
    <n v="2275195.73"/>
    <n v="3000000"/>
    <n v="3000000"/>
    <n v="4380286.71"/>
    <n v="1380286.71"/>
    <n v="46.009557000000001"/>
    <x v="3"/>
    <x v="1"/>
    <x v="12"/>
    <x v="12"/>
  </r>
  <r>
    <x v="0"/>
    <x v="0"/>
    <x v="4"/>
    <x v="33"/>
    <x v="0"/>
    <x v="118"/>
    <x v="118"/>
    <x v="0"/>
    <x v="0"/>
    <x v="0"/>
    <x v="0"/>
    <x v="3"/>
    <x v="3"/>
    <x v="0"/>
    <n v="2191968.48"/>
    <n v="4940000"/>
    <n v="4940000"/>
    <n v="4129762"/>
    <n v="-810238"/>
    <n v="-16.401578947368421"/>
    <x v="3"/>
    <x v="0"/>
    <x v="11"/>
    <x v="11"/>
  </r>
  <r>
    <x v="0"/>
    <x v="0"/>
    <x v="4"/>
    <x v="33"/>
    <x v="0"/>
    <x v="119"/>
    <x v="119"/>
    <x v="0"/>
    <x v="0"/>
    <x v="0"/>
    <x v="0"/>
    <x v="3"/>
    <x v="3"/>
    <x v="0"/>
    <n v="2152804.23"/>
    <n v="4500000"/>
    <n v="4500000"/>
    <n v="4113706.6799999997"/>
    <n v="-386293.32"/>
    <n v="-8.5842960000000001"/>
    <x v="3"/>
    <x v="0"/>
    <x v="12"/>
    <x v="12"/>
  </r>
  <r>
    <x v="0"/>
    <x v="0"/>
    <x v="4"/>
    <x v="33"/>
    <x v="0"/>
    <x v="120"/>
    <x v="120"/>
    <x v="0"/>
    <x v="0"/>
    <x v="0"/>
    <x v="0"/>
    <x v="3"/>
    <x v="3"/>
    <x v="0"/>
    <n v="5223101.2699999996"/>
    <n v="10120000"/>
    <n v="10120000"/>
    <n v="8163783.6599999992"/>
    <n v="-1956216.34"/>
    <n v="-19.330200988142295"/>
    <x v="3"/>
    <x v="0"/>
    <x v="12"/>
    <x v="12"/>
  </r>
  <r>
    <x v="0"/>
    <x v="0"/>
    <x v="4"/>
    <x v="33"/>
    <x v="0"/>
    <x v="121"/>
    <x v="121"/>
    <x v="0"/>
    <x v="0"/>
    <x v="0"/>
    <x v="0"/>
    <x v="3"/>
    <x v="3"/>
    <x v="0"/>
    <n v="62074.74"/>
    <n v="450000"/>
    <n v="450000"/>
    <n v="511115.5"/>
    <n v="61115.5"/>
    <n v="13.581222222222223"/>
    <x v="3"/>
    <x v="1"/>
    <x v="0"/>
    <x v="0"/>
  </r>
  <r>
    <x v="0"/>
    <x v="0"/>
    <x v="4"/>
    <x v="31"/>
    <x v="0"/>
    <x v="122"/>
    <x v="122"/>
    <x v="0"/>
    <x v="0"/>
    <x v="0"/>
    <x v="0"/>
    <x v="3"/>
    <x v="3"/>
    <x v="0"/>
    <n v="5682266.1500000004"/>
    <n v="11790000"/>
    <n v="11790000"/>
    <n v="15686162.789999999"/>
    <n v="3896162.79"/>
    <n v="33.046334096692114"/>
    <x v="3"/>
    <x v="1"/>
    <x v="12"/>
    <x v="12"/>
  </r>
  <r>
    <x v="0"/>
    <x v="0"/>
    <x v="4"/>
    <x v="31"/>
    <x v="0"/>
    <x v="123"/>
    <x v="123"/>
    <x v="0"/>
    <x v="0"/>
    <x v="0"/>
    <x v="0"/>
    <x v="3"/>
    <x v="3"/>
    <x v="0"/>
    <n v="2893806.29"/>
    <n v="7066460.3200000003"/>
    <n v="7066460.3200000003"/>
    <n v="9406018.2299999986"/>
    <n v="2339557.91"/>
    <n v="33.107918307818359"/>
    <x v="3"/>
    <x v="1"/>
    <x v="7"/>
    <x v="7"/>
  </r>
  <r>
    <x v="0"/>
    <x v="0"/>
    <x v="4"/>
    <x v="31"/>
    <x v="0"/>
    <x v="124"/>
    <x v="124"/>
    <x v="0"/>
    <x v="0"/>
    <x v="0"/>
    <x v="0"/>
    <x v="3"/>
    <x v="3"/>
    <x v="0"/>
    <n v="3556036"/>
    <n v="6445395.8799999999"/>
    <n v="6445395.8799999999"/>
    <n v="7216776.5199999996"/>
    <n v="771380.64"/>
    <n v="11.967932681894474"/>
    <x v="3"/>
    <x v="1"/>
    <x v="7"/>
    <x v="7"/>
  </r>
  <r>
    <x v="0"/>
    <x v="0"/>
    <x v="4"/>
    <x v="31"/>
    <x v="0"/>
    <x v="125"/>
    <x v="125"/>
    <x v="0"/>
    <x v="0"/>
    <x v="0"/>
    <x v="0"/>
    <x v="3"/>
    <x v="3"/>
    <x v="0"/>
    <n v="11630492.08"/>
    <n v="18324103.190000001"/>
    <n v="18324103.190000001"/>
    <n v="14003822.83"/>
    <n v="-4320280.3600000003"/>
    <n v="-23.577035750146308"/>
    <x v="3"/>
    <x v="0"/>
    <x v="11"/>
    <x v="11"/>
  </r>
  <r>
    <x v="0"/>
    <x v="0"/>
    <x v="4"/>
    <x v="31"/>
    <x v="0"/>
    <x v="126"/>
    <x v="126"/>
    <x v="0"/>
    <x v="0"/>
    <x v="0"/>
    <x v="0"/>
    <x v="3"/>
    <x v="3"/>
    <x v="0"/>
    <n v="15514340.01"/>
    <n v="28310000"/>
    <n v="28310000"/>
    <n v="36092997.819700003"/>
    <n v="7782997.8196999999"/>
    <n v="27.492044576827976"/>
    <x v="3"/>
    <x v="1"/>
    <x v="6"/>
    <x v="6"/>
  </r>
  <r>
    <x v="0"/>
    <x v="0"/>
    <x v="4"/>
    <x v="31"/>
    <x v="0"/>
    <x v="127"/>
    <x v="127"/>
    <x v="0"/>
    <x v="0"/>
    <x v="0"/>
    <x v="0"/>
    <x v="3"/>
    <x v="3"/>
    <x v="0"/>
    <n v="6014311.4000000004"/>
    <n v="10000000"/>
    <n v="10000000"/>
    <n v="12185330.779999999"/>
    <n v="2185330.7799999998"/>
    <n v="21.8533078"/>
    <x v="3"/>
    <x v="1"/>
    <x v="6"/>
    <x v="6"/>
  </r>
  <r>
    <x v="0"/>
    <x v="0"/>
    <x v="4"/>
    <x v="31"/>
    <x v="0"/>
    <x v="128"/>
    <x v="128"/>
    <x v="0"/>
    <x v="0"/>
    <x v="0"/>
    <x v="0"/>
    <x v="3"/>
    <x v="3"/>
    <x v="0"/>
    <n v="2772251.64"/>
    <n v="4360000"/>
    <n v="4360000"/>
    <n v="5985884.2000000002"/>
    <n v="1625884.2"/>
    <n v="37.290922018348624"/>
    <x v="3"/>
    <x v="1"/>
    <x v="12"/>
    <x v="12"/>
  </r>
  <r>
    <x v="0"/>
    <x v="0"/>
    <x v="4"/>
    <x v="34"/>
    <x v="1"/>
    <x v="129"/>
    <x v="129"/>
    <x v="0"/>
    <x v="0"/>
    <x v="0"/>
    <x v="0"/>
    <x v="3"/>
    <x v="3"/>
    <x v="0"/>
    <n v="18341669.73"/>
    <n v="31000000"/>
    <n v="31000000"/>
    <n v="36905452.829999998"/>
    <n v="5905452.8300000001"/>
    <n v="19.049847838709677"/>
    <x v="3"/>
    <x v="1"/>
    <x v="1"/>
    <x v="1"/>
  </r>
  <r>
    <x v="0"/>
    <x v="0"/>
    <x v="4"/>
    <x v="34"/>
    <x v="0"/>
    <x v="130"/>
    <x v="130"/>
    <x v="0"/>
    <x v="0"/>
    <x v="0"/>
    <x v="0"/>
    <x v="3"/>
    <x v="3"/>
    <x v="0"/>
    <n v="1587891.65"/>
    <n v="3600570"/>
    <n v="3600570"/>
    <n v="4747698.87"/>
    <n v="1147128.8700000001"/>
    <n v="31.859646389321689"/>
    <x v="3"/>
    <x v="1"/>
    <x v="11"/>
    <x v="11"/>
  </r>
  <r>
    <x v="0"/>
    <x v="0"/>
    <x v="4"/>
    <x v="34"/>
    <x v="0"/>
    <x v="131"/>
    <x v="131"/>
    <x v="0"/>
    <x v="0"/>
    <x v="0"/>
    <x v="0"/>
    <x v="3"/>
    <x v="3"/>
    <x v="0"/>
    <n v="944378.02"/>
    <n v="2292000"/>
    <n v="2292000"/>
    <n v="3366661.84"/>
    <n v="1074661.8400000001"/>
    <n v="46.88751483420593"/>
    <x v="3"/>
    <x v="1"/>
    <x v="12"/>
    <x v="12"/>
  </r>
  <r>
    <x v="0"/>
    <x v="0"/>
    <x v="4"/>
    <x v="34"/>
    <x v="0"/>
    <x v="132"/>
    <x v="132"/>
    <x v="0"/>
    <x v="0"/>
    <x v="0"/>
    <x v="0"/>
    <x v="3"/>
    <x v="3"/>
    <x v="0"/>
    <n v="1328579.3400000001"/>
    <n v="3775000"/>
    <n v="3775000"/>
    <n v="4615058.82"/>
    <n v="840058.82"/>
    <n v="22.253213774834435"/>
    <x v="3"/>
    <x v="1"/>
    <x v="11"/>
    <x v="11"/>
  </r>
  <r>
    <x v="0"/>
    <x v="0"/>
    <x v="4"/>
    <x v="34"/>
    <x v="0"/>
    <x v="133"/>
    <x v="133"/>
    <x v="0"/>
    <x v="0"/>
    <x v="0"/>
    <x v="0"/>
    <x v="3"/>
    <x v="3"/>
    <x v="0"/>
    <n v="1260924.6399999999"/>
    <n v="3120000"/>
    <n v="3120000"/>
    <n v="3095530.15"/>
    <n v="-24469.85"/>
    <n v="-0.78429006410256408"/>
    <x v="3"/>
    <x v="0"/>
    <x v="11"/>
    <x v="11"/>
  </r>
  <r>
    <x v="0"/>
    <x v="0"/>
    <x v="4"/>
    <x v="34"/>
    <x v="0"/>
    <x v="134"/>
    <x v="134"/>
    <x v="0"/>
    <x v="0"/>
    <x v="0"/>
    <x v="0"/>
    <x v="3"/>
    <x v="3"/>
    <x v="0"/>
    <n v="1223534.8799999999"/>
    <n v="3370000"/>
    <n v="3370000"/>
    <n v="4013180.5799999996"/>
    <n v="643180.57999999996"/>
    <n v="19.085477151335311"/>
    <x v="3"/>
    <x v="1"/>
    <x v="12"/>
    <x v="12"/>
  </r>
  <r>
    <x v="0"/>
    <x v="0"/>
    <x v="5"/>
    <x v="35"/>
    <x v="0"/>
    <x v="135"/>
    <x v="135"/>
    <x v="0"/>
    <x v="0"/>
    <x v="0"/>
    <x v="0"/>
    <x v="3"/>
    <x v="3"/>
    <x v="0"/>
    <n v="6263224.9500000002"/>
    <n v="14000000"/>
    <n v="14000000"/>
    <n v="10503445.150000002"/>
    <n v="-3496554.85"/>
    <n v="-24.975391785714287"/>
    <x v="3"/>
    <x v="0"/>
    <x v="0"/>
    <x v="0"/>
  </r>
  <r>
    <x v="0"/>
    <x v="0"/>
    <x v="5"/>
    <x v="35"/>
    <x v="0"/>
    <x v="136"/>
    <x v="136"/>
    <x v="0"/>
    <x v="0"/>
    <x v="0"/>
    <x v="0"/>
    <x v="3"/>
    <x v="3"/>
    <x v="0"/>
    <n v="4638546.1399999997"/>
    <n v="9688677.2400000002"/>
    <n v="9688677.2400000002"/>
    <n v="10972676.210000001"/>
    <n v="1283998.97"/>
    <n v="13.252572443005647"/>
    <x v="3"/>
    <x v="1"/>
    <x v="11"/>
    <x v="11"/>
  </r>
  <r>
    <x v="0"/>
    <x v="0"/>
    <x v="5"/>
    <x v="35"/>
    <x v="0"/>
    <x v="137"/>
    <x v="137"/>
    <x v="0"/>
    <x v="0"/>
    <x v="0"/>
    <x v="0"/>
    <x v="3"/>
    <x v="3"/>
    <x v="0"/>
    <n v="2741145.77"/>
    <n v="7860000"/>
    <n v="7860000"/>
    <n v="8143225.3100000005"/>
    <n v="283225.31"/>
    <n v="3.6033754452926212"/>
    <x v="3"/>
    <x v="1"/>
    <x v="12"/>
    <x v="12"/>
  </r>
  <r>
    <x v="0"/>
    <x v="0"/>
    <x v="4"/>
    <x v="36"/>
    <x v="0"/>
    <x v="138"/>
    <x v="138"/>
    <x v="0"/>
    <x v="0"/>
    <x v="0"/>
    <x v="0"/>
    <x v="3"/>
    <x v="3"/>
    <x v="0"/>
    <n v="2233454.94"/>
    <n v="3122961.86"/>
    <n v="3122961.86"/>
    <n v="2814215.3900000006"/>
    <n v="-308746.46999999997"/>
    <n v="-9.8863349551121313"/>
    <x v="3"/>
    <x v="0"/>
    <x v="12"/>
    <x v="12"/>
  </r>
  <r>
    <x v="0"/>
    <x v="0"/>
    <x v="4"/>
    <x v="36"/>
    <x v="0"/>
    <x v="139"/>
    <x v="139"/>
    <x v="0"/>
    <x v="0"/>
    <x v="0"/>
    <x v="0"/>
    <x v="3"/>
    <x v="3"/>
    <x v="0"/>
    <n v="2384953.7000000002"/>
    <n v="3255000"/>
    <n v="3255000"/>
    <n v="3622917.3500000006"/>
    <n v="367917.35"/>
    <n v="11.303144393241167"/>
    <x v="3"/>
    <x v="1"/>
    <x v="11"/>
    <x v="11"/>
  </r>
  <r>
    <x v="0"/>
    <x v="0"/>
    <x v="4"/>
    <x v="36"/>
    <x v="0"/>
    <x v="140"/>
    <x v="140"/>
    <x v="0"/>
    <x v="0"/>
    <x v="0"/>
    <x v="0"/>
    <x v="3"/>
    <x v="3"/>
    <x v="0"/>
    <n v="2203525.4900000002"/>
    <n v="5300651.08"/>
    <n v="5300651.08"/>
    <n v="5155850.4700000007"/>
    <n v="-144800.60999999999"/>
    <n v="-2.7317513983584072"/>
    <x v="3"/>
    <x v="0"/>
    <x v="11"/>
    <x v="11"/>
  </r>
  <r>
    <x v="0"/>
    <x v="0"/>
    <x v="4"/>
    <x v="36"/>
    <x v="0"/>
    <x v="141"/>
    <x v="141"/>
    <x v="0"/>
    <x v="0"/>
    <x v="0"/>
    <x v="0"/>
    <x v="3"/>
    <x v="3"/>
    <x v="0"/>
    <n v="7619601.8700000001"/>
    <n v="12244332.439999999"/>
    <n v="12244332.439999999"/>
    <n v="10824065.560000001"/>
    <n v="-1420266.88"/>
    <n v="-11.599381893293318"/>
    <x v="3"/>
    <x v="0"/>
    <x v="11"/>
    <x v="11"/>
  </r>
  <r>
    <x v="0"/>
    <x v="0"/>
    <x v="4"/>
    <x v="36"/>
    <x v="1"/>
    <x v="142"/>
    <x v="142"/>
    <x v="0"/>
    <x v="0"/>
    <x v="0"/>
    <x v="0"/>
    <x v="3"/>
    <x v="3"/>
    <x v="0"/>
    <n v="25569722.850000001"/>
    <n v="39347262.810000002"/>
    <n v="39347262.810000002"/>
    <n v="47750586.670000002"/>
    <n v="8403323.8599999994"/>
    <n v="21.356819407179493"/>
    <x v="3"/>
    <x v="1"/>
    <x v="5"/>
    <x v="5"/>
  </r>
  <r>
    <x v="0"/>
    <x v="0"/>
    <x v="0"/>
    <x v="37"/>
    <x v="0"/>
    <x v="143"/>
    <x v="143"/>
    <x v="0"/>
    <x v="0"/>
    <x v="0"/>
    <x v="0"/>
    <x v="3"/>
    <x v="3"/>
    <x v="0"/>
    <n v="8872435.7200000007"/>
    <n v="13468562.699999999"/>
    <n v="13468562.699999999"/>
    <n v="11878204.390000001"/>
    <n v="-1590358.31"/>
    <n v="-11.807928918799924"/>
    <x v="3"/>
    <x v="0"/>
    <x v="6"/>
    <x v="6"/>
  </r>
  <r>
    <x v="0"/>
    <x v="0"/>
    <x v="0"/>
    <x v="37"/>
    <x v="0"/>
    <x v="144"/>
    <x v="144"/>
    <x v="0"/>
    <x v="0"/>
    <x v="0"/>
    <x v="0"/>
    <x v="3"/>
    <x v="3"/>
    <x v="0"/>
    <n v="2241932.67"/>
    <n v="5505511.75"/>
    <n v="5505511.75"/>
    <n v="4862462.13"/>
    <n v="-643049.62"/>
    <n v="-11.680106213559529"/>
    <x v="3"/>
    <x v="0"/>
    <x v="11"/>
    <x v="11"/>
  </r>
  <r>
    <x v="0"/>
    <x v="0"/>
    <x v="0"/>
    <x v="37"/>
    <x v="0"/>
    <x v="145"/>
    <x v="145"/>
    <x v="0"/>
    <x v="0"/>
    <x v="0"/>
    <x v="0"/>
    <x v="3"/>
    <x v="3"/>
    <x v="0"/>
    <n v="1897178.8"/>
    <n v="4826322.8"/>
    <n v="4826322.8"/>
    <n v="4932213.83"/>
    <n v="105891.03"/>
    <n v="2.1940312405129636"/>
    <x v="3"/>
    <x v="1"/>
    <x v="11"/>
    <x v="11"/>
  </r>
  <r>
    <x v="0"/>
    <x v="0"/>
    <x v="0"/>
    <x v="37"/>
    <x v="0"/>
    <x v="146"/>
    <x v="146"/>
    <x v="0"/>
    <x v="0"/>
    <x v="0"/>
    <x v="0"/>
    <x v="3"/>
    <x v="3"/>
    <x v="0"/>
    <n v="2494461.88"/>
    <n v="4560000"/>
    <n v="4560000"/>
    <n v="4537267.3800000008"/>
    <n v="-22732.62"/>
    <n v="-0.49852236842105263"/>
    <x v="3"/>
    <x v="0"/>
    <x v="12"/>
    <x v="12"/>
  </r>
  <r>
    <x v="0"/>
    <x v="0"/>
    <x v="0"/>
    <x v="37"/>
    <x v="0"/>
    <x v="147"/>
    <x v="147"/>
    <x v="0"/>
    <x v="0"/>
    <x v="0"/>
    <x v="0"/>
    <x v="3"/>
    <x v="3"/>
    <x v="0"/>
    <n v="3262436.68"/>
    <n v="6000000"/>
    <n v="6000000"/>
    <n v="6364620.8000000007"/>
    <n v="364620.79999999999"/>
    <n v="6.0770133333333343"/>
    <x v="3"/>
    <x v="1"/>
    <x v="7"/>
    <x v="7"/>
  </r>
  <r>
    <x v="0"/>
    <x v="0"/>
    <x v="0"/>
    <x v="37"/>
    <x v="0"/>
    <x v="148"/>
    <x v="148"/>
    <x v="0"/>
    <x v="0"/>
    <x v="0"/>
    <x v="0"/>
    <x v="3"/>
    <x v="3"/>
    <x v="0"/>
    <n v="7185102.5800000001"/>
    <n v="10545244.58"/>
    <n v="10545244.58"/>
    <n v="12023766.110000001"/>
    <n v="1478521.53"/>
    <n v="14.020741944706986"/>
    <x v="3"/>
    <x v="1"/>
    <x v="10"/>
    <x v="10"/>
  </r>
  <r>
    <x v="0"/>
    <x v="0"/>
    <x v="0"/>
    <x v="37"/>
    <x v="0"/>
    <x v="149"/>
    <x v="149"/>
    <x v="0"/>
    <x v="0"/>
    <x v="0"/>
    <x v="0"/>
    <x v="3"/>
    <x v="3"/>
    <x v="0"/>
    <n v="7068722.5599999996"/>
    <n v="11954834.68"/>
    <n v="11954834.68"/>
    <n v="12054560.279999999"/>
    <n v="99725.6"/>
    <n v="0.83418635781586581"/>
    <x v="3"/>
    <x v="1"/>
    <x v="6"/>
    <x v="6"/>
  </r>
  <r>
    <x v="0"/>
    <x v="0"/>
    <x v="0"/>
    <x v="37"/>
    <x v="0"/>
    <x v="150"/>
    <x v="150"/>
    <x v="0"/>
    <x v="0"/>
    <x v="0"/>
    <x v="0"/>
    <x v="3"/>
    <x v="3"/>
    <x v="0"/>
    <n v="4949960.5"/>
    <n v="8485985.5399999991"/>
    <n v="8485985.5399999991"/>
    <n v="8143276.9300000006"/>
    <n v="-342708.61"/>
    <n v="-4.0385245577498354"/>
    <x v="3"/>
    <x v="0"/>
    <x v="11"/>
    <x v="11"/>
  </r>
  <r>
    <x v="0"/>
    <x v="0"/>
    <x v="0"/>
    <x v="37"/>
    <x v="0"/>
    <x v="151"/>
    <x v="151"/>
    <x v="0"/>
    <x v="0"/>
    <x v="0"/>
    <x v="0"/>
    <x v="3"/>
    <x v="3"/>
    <x v="0"/>
    <n v="4627283.76"/>
    <n v="8748472.1600000001"/>
    <n v="8748472.1600000001"/>
    <n v="8564650.8000000007"/>
    <n v="-183821.36"/>
    <n v="-2.1011824309217442"/>
    <x v="3"/>
    <x v="0"/>
    <x v="8"/>
    <x v="8"/>
  </r>
  <r>
    <x v="0"/>
    <x v="0"/>
    <x v="0"/>
    <x v="37"/>
    <x v="0"/>
    <x v="152"/>
    <x v="152"/>
    <x v="0"/>
    <x v="0"/>
    <x v="0"/>
    <x v="0"/>
    <x v="3"/>
    <x v="3"/>
    <x v="0"/>
    <n v="3509206.23"/>
    <n v="8907246.5700000003"/>
    <n v="8907246.5700000003"/>
    <n v="7874820.6300000008"/>
    <n v="-1032425.94"/>
    <n v="-11.590853939951051"/>
    <x v="3"/>
    <x v="0"/>
    <x v="11"/>
    <x v="11"/>
  </r>
  <r>
    <x v="0"/>
    <x v="0"/>
    <x v="0"/>
    <x v="37"/>
    <x v="0"/>
    <x v="153"/>
    <x v="153"/>
    <x v="0"/>
    <x v="0"/>
    <x v="0"/>
    <x v="0"/>
    <x v="3"/>
    <x v="3"/>
    <x v="0"/>
    <n v="22053282.780000001"/>
    <n v="30353973.48"/>
    <n v="30353973.48"/>
    <n v="30441345.480999999"/>
    <n v="87372.001000000004"/>
    <n v="0.28784370210235821"/>
    <x v="3"/>
    <x v="1"/>
    <x v="6"/>
    <x v="6"/>
  </r>
  <r>
    <x v="0"/>
    <x v="0"/>
    <x v="0"/>
    <x v="37"/>
    <x v="0"/>
    <x v="154"/>
    <x v="154"/>
    <x v="0"/>
    <x v="0"/>
    <x v="0"/>
    <x v="0"/>
    <x v="3"/>
    <x v="3"/>
    <x v="0"/>
    <n v="3530544.73"/>
    <n v="9240000"/>
    <n v="9240000"/>
    <n v="11383325.18"/>
    <n v="2143325.1800000002"/>
    <n v="23.196159956709959"/>
    <x v="3"/>
    <x v="1"/>
    <x v="7"/>
    <x v="7"/>
  </r>
  <r>
    <x v="0"/>
    <x v="0"/>
    <x v="0"/>
    <x v="37"/>
    <x v="0"/>
    <x v="155"/>
    <x v="155"/>
    <x v="0"/>
    <x v="0"/>
    <x v="0"/>
    <x v="0"/>
    <x v="3"/>
    <x v="3"/>
    <x v="0"/>
    <n v="4640759.67"/>
    <n v="15844724.08"/>
    <n v="15844724.08"/>
    <n v="12942127.08"/>
    <n v="-2902597"/>
    <n v="-18.319012595894947"/>
    <x v="3"/>
    <x v="0"/>
    <x v="7"/>
    <x v="7"/>
  </r>
  <r>
    <x v="0"/>
    <x v="0"/>
    <x v="0"/>
    <x v="37"/>
    <x v="0"/>
    <x v="156"/>
    <x v="156"/>
    <x v="0"/>
    <x v="0"/>
    <x v="0"/>
    <x v="0"/>
    <x v="3"/>
    <x v="3"/>
    <x v="0"/>
    <n v="17344696.609999999"/>
    <n v="25742158.309999999"/>
    <n v="25742158.309999999"/>
    <n v="27843584.089999996"/>
    <n v="2101425.7799999998"/>
    <n v="8.1633628178864228"/>
    <x v="3"/>
    <x v="1"/>
    <x v="1"/>
    <x v="1"/>
  </r>
  <r>
    <x v="0"/>
    <x v="0"/>
    <x v="0"/>
    <x v="37"/>
    <x v="0"/>
    <x v="157"/>
    <x v="157"/>
    <x v="0"/>
    <x v="0"/>
    <x v="0"/>
    <x v="0"/>
    <x v="3"/>
    <x v="3"/>
    <x v="0"/>
    <n v="3488501.35"/>
    <n v="7617420.7400000002"/>
    <n v="7617420.7400000002"/>
    <n v="7639218.8199999994"/>
    <n v="21798.080000000002"/>
    <n v="0.28616090332959604"/>
    <x v="3"/>
    <x v="1"/>
    <x v="11"/>
    <x v="11"/>
  </r>
  <r>
    <x v="0"/>
    <x v="0"/>
    <x v="0"/>
    <x v="37"/>
    <x v="0"/>
    <x v="158"/>
    <x v="158"/>
    <x v="0"/>
    <x v="0"/>
    <x v="0"/>
    <x v="0"/>
    <x v="3"/>
    <x v="3"/>
    <x v="0"/>
    <n v="5850873.8600000003"/>
    <n v="11307734.859999999"/>
    <n v="11307734.859999999"/>
    <n v="11689165.08"/>
    <n v="381430.22"/>
    <n v="3.3731797280574018"/>
    <x v="3"/>
    <x v="1"/>
    <x v="7"/>
    <x v="7"/>
  </r>
  <r>
    <x v="0"/>
    <x v="0"/>
    <x v="0"/>
    <x v="37"/>
    <x v="0"/>
    <x v="159"/>
    <x v="159"/>
    <x v="0"/>
    <x v="0"/>
    <x v="0"/>
    <x v="0"/>
    <x v="3"/>
    <x v="3"/>
    <x v="0"/>
    <n v="5724231.6699999999"/>
    <n v="8140000"/>
    <n v="8140000"/>
    <n v="9058316.1900000013"/>
    <n v="918316.19"/>
    <n v="11.281525675675676"/>
    <x v="3"/>
    <x v="1"/>
    <x v="7"/>
    <x v="7"/>
  </r>
  <r>
    <x v="0"/>
    <x v="0"/>
    <x v="0"/>
    <x v="37"/>
    <x v="0"/>
    <x v="160"/>
    <x v="160"/>
    <x v="0"/>
    <x v="0"/>
    <x v="0"/>
    <x v="0"/>
    <x v="3"/>
    <x v="3"/>
    <x v="0"/>
    <n v="2220034.2599999998"/>
    <n v="5400437.2000000002"/>
    <n v="5400437.2000000002"/>
    <n v="6112363.5500000007"/>
    <n v="711926.35"/>
    <n v="13.182753981473946"/>
    <x v="3"/>
    <x v="1"/>
    <x v="12"/>
    <x v="12"/>
  </r>
  <r>
    <x v="0"/>
    <x v="0"/>
    <x v="0"/>
    <x v="37"/>
    <x v="0"/>
    <x v="161"/>
    <x v="161"/>
    <x v="0"/>
    <x v="0"/>
    <x v="0"/>
    <x v="0"/>
    <x v="3"/>
    <x v="3"/>
    <x v="0"/>
    <n v="7545317.9699999997"/>
    <n v="13503569.83"/>
    <n v="13503569.83"/>
    <n v="13379617.819999998"/>
    <n v="-123952.01"/>
    <n v="-0.91792030966969873"/>
    <x v="3"/>
    <x v="0"/>
    <x v="7"/>
    <x v="7"/>
  </r>
  <r>
    <x v="0"/>
    <x v="0"/>
    <x v="0"/>
    <x v="37"/>
    <x v="1"/>
    <x v="162"/>
    <x v="162"/>
    <x v="0"/>
    <x v="0"/>
    <x v="0"/>
    <x v="0"/>
    <x v="3"/>
    <x v="3"/>
    <x v="0"/>
    <n v="30752033.23"/>
    <n v="51548301.82"/>
    <n v="51548301.82"/>
    <n v="50777353.170000002"/>
    <n v="-770948.65"/>
    <n v="-1.4955849616386063"/>
    <x v="3"/>
    <x v="0"/>
    <x v="1"/>
    <x v="1"/>
  </r>
  <r>
    <x v="0"/>
    <x v="0"/>
    <x v="0"/>
    <x v="37"/>
    <x v="0"/>
    <x v="163"/>
    <x v="163"/>
    <x v="0"/>
    <x v="0"/>
    <x v="0"/>
    <x v="0"/>
    <x v="3"/>
    <x v="3"/>
    <x v="0"/>
    <n v="1764933.28"/>
    <n v="3770142.8"/>
    <n v="3770142.8"/>
    <n v="4146688.5100000002"/>
    <n v="376545.71"/>
    <n v="9.9875715582974731"/>
    <x v="3"/>
    <x v="1"/>
    <x v="11"/>
    <x v="11"/>
  </r>
  <r>
    <x v="0"/>
    <x v="0"/>
    <x v="0"/>
    <x v="37"/>
    <x v="0"/>
    <x v="164"/>
    <x v="164"/>
    <x v="0"/>
    <x v="0"/>
    <x v="0"/>
    <x v="0"/>
    <x v="3"/>
    <x v="3"/>
    <x v="0"/>
    <n v="1428617.54"/>
    <n v="3019397.1200000001"/>
    <n v="3019397.1200000001"/>
    <n v="2977924.1799999997"/>
    <n v="-41472.94"/>
    <n v="-1.3735503596161607"/>
    <x v="3"/>
    <x v="0"/>
    <x v="12"/>
    <x v="12"/>
  </r>
  <r>
    <x v="0"/>
    <x v="0"/>
    <x v="0"/>
    <x v="37"/>
    <x v="0"/>
    <x v="165"/>
    <x v="165"/>
    <x v="0"/>
    <x v="0"/>
    <x v="0"/>
    <x v="0"/>
    <x v="3"/>
    <x v="3"/>
    <x v="0"/>
    <n v="1263863.6499999999"/>
    <n v="3257568.88"/>
    <n v="3257568.88"/>
    <n v="2983631.4499999997"/>
    <n v="-273937.43"/>
    <n v="-8.4092597913079281"/>
    <x v="3"/>
    <x v="0"/>
    <x v="12"/>
    <x v="12"/>
  </r>
  <r>
    <x v="0"/>
    <x v="0"/>
    <x v="0"/>
    <x v="37"/>
    <x v="0"/>
    <x v="166"/>
    <x v="166"/>
    <x v="0"/>
    <x v="0"/>
    <x v="0"/>
    <x v="0"/>
    <x v="3"/>
    <x v="3"/>
    <x v="0"/>
    <n v="1066662.94"/>
    <n v="2756211.21"/>
    <n v="2756211.21"/>
    <n v="3443739.2199999997"/>
    <n v="687528.01"/>
    <n v="24.944677951585575"/>
    <x v="3"/>
    <x v="1"/>
    <x v="11"/>
    <x v="11"/>
  </r>
  <r>
    <x v="0"/>
    <x v="0"/>
    <x v="0"/>
    <x v="38"/>
    <x v="0"/>
    <x v="167"/>
    <x v="167"/>
    <x v="0"/>
    <x v="0"/>
    <x v="0"/>
    <x v="0"/>
    <x v="3"/>
    <x v="3"/>
    <x v="0"/>
    <n v="2546632.09"/>
    <n v="7056700"/>
    <n v="7056700"/>
    <n v="7258969.9399999995"/>
    <n v="202269.94"/>
    <n v="2.8663531112276281"/>
    <x v="3"/>
    <x v="1"/>
    <x v="9"/>
    <x v="9"/>
  </r>
  <r>
    <x v="0"/>
    <x v="0"/>
    <x v="0"/>
    <x v="38"/>
    <x v="0"/>
    <x v="168"/>
    <x v="168"/>
    <x v="0"/>
    <x v="0"/>
    <x v="0"/>
    <x v="0"/>
    <x v="3"/>
    <x v="3"/>
    <x v="0"/>
    <n v="3750605.9"/>
    <n v="7200000"/>
    <n v="7200000"/>
    <n v="7777684.5"/>
    <n v="577684.5"/>
    <n v="8.0233958333333337"/>
    <x v="3"/>
    <x v="1"/>
    <x v="8"/>
    <x v="8"/>
  </r>
  <r>
    <x v="0"/>
    <x v="0"/>
    <x v="0"/>
    <x v="38"/>
    <x v="1"/>
    <x v="169"/>
    <x v="169"/>
    <x v="0"/>
    <x v="0"/>
    <x v="0"/>
    <x v="0"/>
    <x v="3"/>
    <x v="3"/>
    <x v="0"/>
    <n v="72639268.950000003"/>
    <n v="120500000"/>
    <n v="120500000"/>
    <n v="96900065.789999992"/>
    <n v="-23599934.210000001"/>
    <n v="-19.585007643153528"/>
    <x v="3"/>
    <x v="0"/>
    <x v="2"/>
    <x v="2"/>
  </r>
  <r>
    <x v="0"/>
    <x v="0"/>
    <x v="0"/>
    <x v="38"/>
    <x v="0"/>
    <x v="170"/>
    <x v="170"/>
    <x v="0"/>
    <x v="0"/>
    <x v="0"/>
    <x v="0"/>
    <x v="3"/>
    <x v="3"/>
    <x v="0"/>
    <n v="3893450.72"/>
    <n v="8330000"/>
    <n v="8330000"/>
    <n v="7775731.1600000001"/>
    <n v="-554268.84"/>
    <n v="-6.6538876350540219"/>
    <x v="3"/>
    <x v="0"/>
    <x v="11"/>
    <x v="11"/>
  </r>
  <r>
    <x v="0"/>
    <x v="0"/>
    <x v="0"/>
    <x v="38"/>
    <x v="0"/>
    <x v="171"/>
    <x v="171"/>
    <x v="0"/>
    <x v="0"/>
    <x v="0"/>
    <x v="0"/>
    <x v="3"/>
    <x v="3"/>
    <x v="0"/>
    <n v="4450224.2"/>
    <n v="8120000"/>
    <n v="8120000"/>
    <n v="10570538.109999999"/>
    <n v="2450538.11"/>
    <n v="30.179040763546798"/>
    <x v="3"/>
    <x v="1"/>
    <x v="7"/>
    <x v="7"/>
  </r>
  <r>
    <x v="0"/>
    <x v="0"/>
    <x v="0"/>
    <x v="38"/>
    <x v="0"/>
    <x v="172"/>
    <x v="172"/>
    <x v="0"/>
    <x v="0"/>
    <x v="0"/>
    <x v="0"/>
    <x v="3"/>
    <x v="3"/>
    <x v="0"/>
    <n v="9951773.3599999994"/>
    <n v="35340000"/>
    <n v="35340000"/>
    <n v="41077389.369999997"/>
    <n v="5737389.3700000001"/>
    <n v="16.23483126768534"/>
    <x v="3"/>
    <x v="1"/>
    <x v="6"/>
    <x v="6"/>
  </r>
  <r>
    <x v="0"/>
    <x v="0"/>
    <x v="0"/>
    <x v="38"/>
    <x v="0"/>
    <x v="173"/>
    <x v="173"/>
    <x v="0"/>
    <x v="0"/>
    <x v="0"/>
    <x v="0"/>
    <x v="3"/>
    <x v="3"/>
    <x v="0"/>
    <n v="3621277.24"/>
    <n v="10100000"/>
    <n v="10100000"/>
    <n v="9521393.8299999982"/>
    <n v="-578606.17000000004"/>
    <n v="-5.7287739603960395"/>
    <x v="3"/>
    <x v="0"/>
    <x v="11"/>
    <x v="11"/>
  </r>
  <r>
    <x v="0"/>
    <x v="0"/>
    <x v="0"/>
    <x v="38"/>
    <x v="0"/>
    <x v="174"/>
    <x v="174"/>
    <x v="0"/>
    <x v="0"/>
    <x v="0"/>
    <x v="0"/>
    <x v="3"/>
    <x v="3"/>
    <x v="0"/>
    <n v="5713097.4100000001"/>
    <n v="11650000"/>
    <n v="11650000"/>
    <n v="10190423.439999999"/>
    <n v="-1459576.56"/>
    <n v="-12.52855416309013"/>
    <x v="3"/>
    <x v="0"/>
    <x v="9"/>
    <x v="9"/>
  </r>
  <r>
    <x v="0"/>
    <x v="0"/>
    <x v="0"/>
    <x v="38"/>
    <x v="0"/>
    <x v="175"/>
    <x v="175"/>
    <x v="0"/>
    <x v="0"/>
    <x v="0"/>
    <x v="0"/>
    <x v="3"/>
    <x v="3"/>
    <x v="0"/>
    <n v="14365051.42"/>
    <n v="32100000"/>
    <n v="32100000"/>
    <n v="31459843.039999999"/>
    <n v="-640156.96"/>
    <n v="-1.9942584423676013"/>
    <x v="3"/>
    <x v="0"/>
    <x v="6"/>
    <x v="6"/>
  </r>
  <r>
    <x v="0"/>
    <x v="0"/>
    <x v="0"/>
    <x v="38"/>
    <x v="0"/>
    <x v="176"/>
    <x v="176"/>
    <x v="0"/>
    <x v="0"/>
    <x v="0"/>
    <x v="0"/>
    <x v="3"/>
    <x v="3"/>
    <x v="0"/>
    <n v="9277893.0899999999"/>
    <n v="18600000"/>
    <n v="18600000"/>
    <n v="23074870.57"/>
    <n v="4474870.57"/>
    <n v="24.058443924731183"/>
    <x v="3"/>
    <x v="1"/>
    <x v="6"/>
    <x v="6"/>
  </r>
  <r>
    <x v="0"/>
    <x v="0"/>
    <x v="0"/>
    <x v="38"/>
    <x v="0"/>
    <x v="177"/>
    <x v="177"/>
    <x v="0"/>
    <x v="0"/>
    <x v="0"/>
    <x v="0"/>
    <x v="3"/>
    <x v="3"/>
    <x v="0"/>
    <n v="1752252.79"/>
    <n v="4564530"/>
    <n v="4564530"/>
    <n v="4596610.4200000009"/>
    <n v="32080.42"/>
    <n v="0.70281978648404109"/>
    <x v="3"/>
    <x v="1"/>
    <x v="11"/>
    <x v="11"/>
  </r>
  <r>
    <x v="0"/>
    <x v="0"/>
    <x v="0"/>
    <x v="38"/>
    <x v="0"/>
    <x v="178"/>
    <x v="178"/>
    <x v="0"/>
    <x v="0"/>
    <x v="0"/>
    <x v="0"/>
    <x v="3"/>
    <x v="3"/>
    <x v="0"/>
    <n v="4003636.61"/>
    <n v="9580000"/>
    <n v="9580000"/>
    <n v="7060967.96"/>
    <n v="-2519032.04"/>
    <n v="-26.294697703549058"/>
    <x v="3"/>
    <x v="0"/>
    <x v="12"/>
    <x v="12"/>
  </r>
  <r>
    <x v="0"/>
    <x v="0"/>
    <x v="0"/>
    <x v="38"/>
    <x v="0"/>
    <x v="179"/>
    <x v="179"/>
    <x v="0"/>
    <x v="0"/>
    <x v="0"/>
    <x v="0"/>
    <x v="3"/>
    <x v="3"/>
    <x v="0"/>
    <n v="2113009.96"/>
    <n v="5355000"/>
    <n v="5355000"/>
    <n v="7708675.0099999998"/>
    <n v="2353675.0099999998"/>
    <n v="43.952847992530344"/>
    <x v="3"/>
    <x v="1"/>
    <x v="11"/>
    <x v="11"/>
  </r>
  <r>
    <x v="0"/>
    <x v="0"/>
    <x v="0"/>
    <x v="38"/>
    <x v="0"/>
    <x v="180"/>
    <x v="180"/>
    <x v="0"/>
    <x v="0"/>
    <x v="0"/>
    <x v="0"/>
    <x v="3"/>
    <x v="3"/>
    <x v="0"/>
    <n v="1291795.3999999999"/>
    <n v="4585000"/>
    <n v="4585000"/>
    <n v="3540633.11"/>
    <n v="-1044366.89"/>
    <n v="-22.777903816793891"/>
    <x v="3"/>
    <x v="0"/>
    <x v="11"/>
    <x v="11"/>
  </r>
  <r>
    <x v="0"/>
    <x v="0"/>
    <x v="0"/>
    <x v="38"/>
    <x v="0"/>
    <x v="181"/>
    <x v="181"/>
    <x v="0"/>
    <x v="0"/>
    <x v="0"/>
    <x v="0"/>
    <x v="3"/>
    <x v="3"/>
    <x v="0"/>
    <n v="1062327.72"/>
    <n v="3150000"/>
    <n v="3150000"/>
    <n v="2836291.71"/>
    <n v="-313708.28999999998"/>
    <n v="-9.958993333333332"/>
    <x v="3"/>
    <x v="0"/>
    <x v="12"/>
    <x v="12"/>
  </r>
  <r>
    <x v="0"/>
    <x v="0"/>
    <x v="0"/>
    <x v="38"/>
    <x v="0"/>
    <x v="182"/>
    <x v="182"/>
    <x v="0"/>
    <x v="0"/>
    <x v="0"/>
    <x v="0"/>
    <x v="3"/>
    <x v="3"/>
    <x v="0"/>
    <n v="1031471.79"/>
    <n v="3040050"/>
    <n v="3040050"/>
    <n v="2602599.8899999997"/>
    <n v="-437450.11"/>
    <n v="-14.389569579447706"/>
    <x v="3"/>
    <x v="0"/>
    <x v="12"/>
    <x v="12"/>
  </r>
  <r>
    <x v="0"/>
    <x v="0"/>
    <x v="0"/>
    <x v="38"/>
    <x v="0"/>
    <x v="183"/>
    <x v="183"/>
    <x v="0"/>
    <x v="0"/>
    <x v="0"/>
    <x v="0"/>
    <x v="3"/>
    <x v="3"/>
    <x v="0"/>
    <n v="1236068.48"/>
    <n v="3040000"/>
    <n v="3040000"/>
    <n v="3396251.9499999997"/>
    <n v="356251.95"/>
    <n v="11.718814144736843"/>
    <x v="3"/>
    <x v="1"/>
    <x v="12"/>
    <x v="12"/>
  </r>
  <r>
    <x v="0"/>
    <x v="0"/>
    <x v="0"/>
    <x v="38"/>
    <x v="0"/>
    <x v="184"/>
    <x v="184"/>
    <x v="0"/>
    <x v="0"/>
    <x v="0"/>
    <x v="0"/>
    <x v="3"/>
    <x v="3"/>
    <x v="0"/>
    <n v="2642659.2599999998"/>
    <n v="6500000"/>
    <n v="6500000"/>
    <n v="5391100.9300000006"/>
    <n v="-1108899.07"/>
    <n v="-17.059985692307691"/>
    <x v="3"/>
    <x v="0"/>
    <x v="12"/>
    <x v="12"/>
  </r>
  <r>
    <x v="0"/>
    <x v="0"/>
    <x v="0"/>
    <x v="38"/>
    <x v="0"/>
    <x v="185"/>
    <x v="185"/>
    <x v="0"/>
    <x v="0"/>
    <x v="0"/>
    <x v="0"/>
    <x v="3"/>
    <x v="3"/>
    <x v="0"/>
    <n v="2066994.92"/>
    <n v="4000000"/>
    <n v="4000000"/>
    <n v="3518081.05"/>
    <n v="-481918.95"/>
    <n v="-12.047973750000001"/>
    <x v="3"/>
    <x v="0"/>
    <x v="12"/>
    <x v="12"/>
  </r>
  <r>
    <x v="0"/>
    <x v="0"/>
    <x v="0"/>
    <x v="39"/>
    <x v="0"/>
    <x v="186"/>
    <x v="186"/>
    <x v="0"/>
    <x v="0"/>
    <x v="0"/>
    <x v="0"/>
    <x v="3"/>
    <x v="3"/>
    <x v="0"/>
    <n v="4496520.76"/>
    <n v="8527383.5099999998"/>
    <n v="8527383.5099999998"/>
    <n v="11054174.029999999"/>
    <n v="2526790.52"/>
    <n v="29.631486809955849"/>
    <x v="3"/>
    <x v="1"/>
    <x v="11"/>
    <x v="11"/>
  </r>
  <r>
    <x v="0"/>
    <x v="0"/>
    <x v="0"/>
    <x v="39"/>
    <x v="0"/>
    <x v="187"/>
    <x v="187"/>
    <x v="0"/>
    <x v="0"/>
    <x v="0"/>
    <x v="0"/>
    <x v="3"/>
    <x v="3"/>
    <x v="0"/>
    <n v="18138490.719999999"/>
    <n v="32553115.5"/>
    <n v="32553115.5"/>
    <n v="34030943.969999999"/>
    <n v="1477828.47"/>
    <n v="4.5397451128756021"/>
    <x v="3"/>
    <x v="1"/>
    <x v="6"/>
    <x v="6"/>
  </r>
  <r>
    <x v="0"/>
    <x v="0"/>
    <x v="0"/>
    <x v="39"/>
    <x v="0"/>
    <x v="188"/>
    <x v="188"/>
    <x v="0"/>
    <x v="0"/>
    <x v="0"/>
    <x v="0"/>
    <x v="3"/>
    <x v="3"/>
    <x v="0"/>
    <n v="2692375.56"/>
    <n v="5150000"/>
    <n v="5150000"/>
    <n v="5261260.16"/>
    <n v="111260.16"/>
    <n v="2.1603914563106796"/>
    <x v="3"/>
    <x v="1"/>
    <x v="11"/>
    <x v="11"/>
  </r>
  <r>
    <x v="0"/>
    <x v="0"/>
    <x v="0"/>
    <x v="39"/>
    <x v="1"/>
    <x v="189"/>
    <x v="189"/>
    <x v="0"/>
    <x v="0"/>
    <x v="0"/>
    <x v="0"/>
    <x v="3"/>
    <x v="3"/>
    <x v="0"/>
    <n v="32482012.41"/>
    <n v="47000000"/>
    <n v="47000000"/>
    <n v="39405622.109999999"/>
    <n v="-7594377.8899999997"/>
    <n v="-16.158250829787232"/>
    <x v="3"/>
    <x v="0"/>
    <x v="1"/>
    <x v="1"/>
  </r>
  <r>
    <x v="0"/>
    <x v="0"/>
    <x v="0"/>
    <x v="39"/>
    <x v="0"/>
    <x v="190"/>
    <x v="190"/>
    <x v="0"/>
    <x v="0"/>
    <x v="0"/>
    <x v="0"/>
    <x v="3"/>
    <x v="3"/>
    <x v="0"/>
    <n v="2855376.98"/>
    <n v="5830000"/>
    <n v="5830000"/>
    <n v="6573765.29"/>
    <n v="743765.29"/>
    <n v="12.757552144082332"/>
    <x v="3"/>
    <x v="1"/>
    <x v="11"/>
    <x v="11"/>
  </r>
  <r>
    <x v="0"/>
    <x v="0"/>
    <x v="0"/>
    <x v="39"/>
    <x v="0"/>
    <x v="191"/>
    <x v="191"/>
    <x v="0"/>
    <x v="0"/>
    <x v="0"/>
    <x v="0"/>
    <x v="3"/>
    <x v="3"/>
    <x v="0"/>
    <n v="11119989.84"/>
    <n v="16490000"/>
    <n v="16490000"/>
    <n v="19028430.790000003"/>
    <n v="2538430.79"/>
    <n v="15.393758580958156"/>
    <x v="3"/>
    <x v="1"/>
    <x v="6"/>
    <x v="6"/>
  </r>
  <r>
    <x v="0"/>
    <x v="0"/>
    <x v="0"/>
    <x v="39"/>
    <x v="0"/>
    <x v="192"/>
    <x v="192"/>
    <x v="0"/>
    <x v="0"/>
    <x v="0"/>
    <x v="0"/>
    <x v="3"/>
    <x v="3"/>
    <x v="0"/>
    <n v="2149720.06"/>
    <n v="4615000"/>
    <n v="4615000"/>
    <n v="5807224.04"/>
    <n v="1192224.04"/>
    <n v="25.833673672806064"/>
    <x v="3"/>
    <x v="1"/>
    <x v="12"/>
    <x v="12"/>
  </r>
  <r>
    <x v="0"/>
    <x v="0"/>
    <x v="0"/>
    <x v="39"/>
    <x v="0"/>
    <x v="193"/>
    <x v="193"/>
    <x v="0"/>
    <x v="0"/>
    <x v="0"/>
    <x v="0"/>
    <x v="3"/>
    <x v="3"/>
    <x v="0"/>
    <n v="18834265.960000001"/>
    <n v="30299379.719999999"/>
    <n v="30299379.719999999"/>
    <n v="33516062.709999997"/>
    <n v="3216682.99"/>
    <n v="10.616332808545032"/>
    <x v="3"/>
    <x v="1"/>
    <x v="6"/>
    <x v="6"/>
  </r>
  <r>
    <x v="0"/>
    <x v="0"/>
    <x v="0"/>
    <x v="39"/>
    <x v="0"/>
    <x v="194"/>
    <x v="194"/>
    <x v="0"/>
    <x v="0"/>
    <x v="0"/>
    <x v="0"/>
    <x v="3"/>
    <x v="3"/>
    <x v="0"/>
    <n v="12283354.050000001"/>
    <n v="23035933.010000002"/>
    <n v="23035933.010000002"/>
    <n v="24596204.84"/>
    <n v="1560271.83"/>
    <n v="6.7732087487955415"/>
    <x v="3"/>
    <x v="1"/>
    <x v="6"/>
    <x v="6"/>
  </r>
  <r>
    <x v="0"/>
    <x v="0"/>
    <x v="0"/>
    <x v="39"/>
    <x v="0"/>
    <x v="195"/>
    <x v="195"/>
    <x v="0"/>
    <x v="0"/>
    <x v="0"/>
    <x v="0"/>
    <x v="3"/>
    <x v="3"/>
    <x v="0"/>
    <n v="6885483.9500000002"/>
    <n v="11773300.460000001"/>
    <n v="11773300.460000001"/>
    <n v="11276633.66"/>
    <n v="-496666.8"/>
    <n v="-4.2185859580109621"/>
    <x v="3"/>
    <x v="0"/>
    <x v="11"/>
    <x v="11"/>
  </r>
  <r>
    <x v="0"/>
    <x v="0"/>
    <x v="0"/>
    <x v="39"/>
    <x v="0"/>
    <x v="196"/>
    <x v="196"/>
    <x v="0"/>
    <x v="0"/>
    <x v="0"/>
    <x v="0"/>
    <x v="3"/>
    <x v="3"/>
    <x v="0"/>
    <n v="2839796.82"/>
    <n v="5578866.4199999999"/>
    <n v="5578866.4199999999"/>
    <n v="5353330.66"/>
    <n v="-225535.76"/>
    <n v="-4.0426807709799943"/>
    <x v="3"/>
    <x v="0"/>
    <x v="11"/>
    <x v="11"/>
  </r>
  <r>
    <x v="0"/>
    <x v="0"/>
    <x v="0"/>
    <x v="39"/>
    <x v="0"/>
    <x v="197"/>
    <x v="197"/>
    <x v="0"/>
    <x v="0"/>
    <x v="0"/>
    <x v="0"/>
    <x v="3"/>
    <x v="3"/>
    <x v="0"/>
    <n v="1691540.15"/>
    <n v="4461508.42"/>
    <n v="4461508.42"/>
    <n v="4903973"/>
    <n v="442464.58"/>
    <n v="9.9173763298646875"/>
    <x v="3"/>
    <x v="1"/>
    <x v="11"/>
    <x v="11"/>
  </r>
  <r>
    <x v="0"/>
    <x v="0"/>
    <x v="7"/>
    <x v="40"/>
    <x v="0"/>
    <x v="198"/>
    <x v="198"/>
    <x v="0"/>
    <x v="0"/>
    <x v="0"/>
    <x v="0"/>
    <x v="3"/>
    <x v="3"/>
    <x v="0"/>
    <n v="2994253.41"/>
    <n v="6000000"/>
    <n v="6000000"/>
    <n v="5989033.2999999998"/>
    <n v="-10966.7"/>
    <n v="-0.18277833333333335"/>
    <x v="3"/>
    <x v="0"/>
    <x v="12"/>
    <x v="12"/>
  </r>
  <r>
    <x v="0"/>
    <x v="0"/>
    <x v="7"/>
    <x v="40"/>
    <x v="0"/>
    <x v="199"/>
    <x v="199"/>
    <x v="0"/>
    <x v="0"/>
    <x v="0"/>
    <x v="0"/>
    <x v="3"/>
    <x v="3"/>
    <x v="0"/>
    <n v="12518122.33"/>
    <n v="19551530.949999999"/>
    <n v="19551530.949999999"/>
    <n v="19748584.609999999"/>
    <n v="197053.66"/>
    <n v="1.0078681843582176"/>
    <x v="3"/>
    <x v="1"/>
    <x v="7"/>
    <x v="7"/>
  </r>
  <r>
    <x v="0"/>
    <x v="0"/>
    <x v="7"/>
    <x v="40"/>
    <x v="0"/>
    <x v="200"/>
    <x v="200"/>
    <x v="0"/>
    <x v="0"/>
    <x v="0"/>
    <x v="0"/>
    <x v="3"/>
    <x v="3"/>
    <x v="0"/>
    <n v="26111094.780000001"/>
    <n v="50823900"/>
    <n v="50823900"/>
    <n v="57507710.620000005"/>
    <n v="6683810.6200000001"/>
    <n v="13.150920374075977"/>
    <x v="3"/>
    <x v="1"/>
    <x v="1"/>
    <x v="1"/>
  </r>
  <r>
    <x v="0"/>
    <x v="0"/>
    <x v="7"/>
    <x v="40"/>
    <x v="0"/>
    <x v="201"/>
    <x v="201"/>
    <x v="0"/>
    <x v="0"/>
    <x v="0"/>
    <x v="0"/>
    <x v="3"/>
    <x v="3"/>
    <x v="0"/>
    <n v="15762576.369999999"/>
    <n v="24799662.379999999"/>
    <n v="24799662.379999999"/>
    <n v="26395218.309999999"/>
    <n v="1595555.93"/>
    <n v="6.4337808537537038"/>
    <x v="3"/>
    <x v="1"/>
    <x v="6"/>
    <x v="6"/>
  </r>
  <r>
    <x v="0"/>
    <x v="0"/>
    <x v="7"/>
    <x v="40"/>
    <x v="0"/>
    <x v="202"/>
    <x v="202"/>
    <x v="0"/>
    <x v="0"/>
    <x v="0"/>
    <x v="0"/>
    <x v="3"/>
    <x v="3"/>
    <x v="0"/>
    <n v="1339800.8700000001"/>
    <n v="3252000"/>
    <n v="3252000"/>
    <n v="3196823.0700000003"/>
    <n v="-55176.93"/>
    <n v="-1.696707564575646"/>
    <x v="3"/>
    <x v="0"/>
    <x v="11"/>
    <x v="11"/>
  </r>
  <r>
    <x v="0"/>
    <x v="0"/>
    <x v="7"/>
    <x v="40"/>
    <x v="0"/>
    <x v="203"/>
    <x v="203"/>
    <x v="0"/>
    <x v="0"/>
    <x v="0"/>
    <x v="0"/>
    <x v="3"/>
    <x v="3"/>
    <x v="0"/>
    <n v="4315075.01"/>
    <n v="7229985.5300000003"/>
    <n v="7229985.5300000003"/>
    <n v="6706083.5700000003"/>
    <n v="-523901.96"/>
    <n v="-7.2462380156381858"/>
    <x v="3"/>
    <x v="0"/>
    <x v="11"/>
    <x v="11"/>
  </r>
  <r>
    <x v="0"/>
    <x v="0"/>
    <x v="7"/>
    <x v="40"/>
    <x v="0"/>
    <x v="204"/>
    <x v="204"/>
    <x v="0"/>
    <x v="0"/>
    <x v="0"/>
    <x v="0"/>
    <x v="3"/>
    <x v="3"/>
    <x v="0"/>
    <n v="9983115.7599999998"/>
    <n v="15689339.08"/>
    <n v="15689339.08"/>
    <n v="15897894.539999999"/>
    <n v="208555.46"/>
    <n v="1.3292813606524465"/>
    <x v="3"/>
    <x v="1"/>
    <x v="7"/>
    <x v="7"/>
  </r>
  <r>
    <x v="0"/>
    <x v="0"/>
    <x v="7"/>
    <x v="40"/>
    <x v="0"/>
    <x v="205"/>
    <x v="205"/>
    <x v="0"/>
    <x v="0"/>
    <x v="0"/>
    <x v="0"/>
    <x v="3"/>
    <x v="3"/>
    <x v="0"/>
    <n v="10929126.810000001"/>
    <n v="24721426"/>
    <n v="24721426"/>
    <n v="23940034.329999998"/>
    <n v="-781391.67"/>
    <n v="-3.1607872053982646"/>
    <x v="3"/>
    <x v="0"/>
    <x v="6"/>
    <x v="6"/>
  </r>
  <r>
    <x v="0"/>
    <x v="0"/>
    <x v="7"/>
    <x v="40"/>
    <x v="0"/>
    <x v="206"/>
    <x v="206"/>
    <x v="0"/>
    <x v="0"/>
    <x v="0"/>
    <x v="0"/>
    <x v="3"/>
    <x v="3"/>
    <x v="0"/>
    <n v="12140435.32"/>
    <n v="23590468.629999999"/>
    <n v="23590468.629999999"/>
    <n v="22116628.859999999"/>
    <n v="-1473839.77"/>
    <n v="-6.2476070022861609"/>
    <x v="3"/>
    <x v="0"/>
    <x v="6"/>
    <x v="6"/>
  </r>
  <r>
    <x v="0"/>
    <x v="0"/>
    <x v="7"/>
    <x v="40"/>
    <x v="0"/>
    <x v="207"/>
    <x v="207"/>
    <x v="0"/>
    <x v="0"/>
    <x v="0"/>
    <x v="0"/>
    <x v="3"/>
    <x v="3"/>
    <x v="0"/>
    <n v="665421.28"/>
    <n v="2765212.76"/>
    <n v="2765212.76"/>
    <n v="3288625.6"/>
    <n v="523412.84"/>
    <n v="18.928483463239914"/>
    <x v="3"/>
    <x v="1"/>
    <x v="12"/>
    <x v="12"/>
  </r>
  <r>
    <x v="0"/>
    <x v="0"/>
    <x v="7"/>
    <x v="40"/>
    <x v="0"/>
    <x v="208"/>
    <x v="208"/>
    <x v="0"/>
    <x v="0"/>
    <x v="0"/>
    <x v="0"/>
    <x v="3"/>
    <x v="3"/>
    <x v="0"/>
    <n v="1290739.43"/>
    <n v="3418211.36"/>
    <n v="3418211.36"/>
    <n v="4617642.8099999996"/>
    <n v="1199431.45"/>
    <n v="35.089446604612533"/>
    <x v="3"/>
    <x v="1"/>
    <x v="11"/>
    <x v="11"/>
  </r>
  <r>
    <x v="0"/>
    <x v="0"/>
    <x v="7"/>
    <x v="40"/>
    <x v="0"/>
    <x v="209"/>
    <x v="209"/>
    <x v="0"/>
    <x v="0"/>
    <x v="0"/>
    <x v="0"/>
    <x v="3"/>
    <x v="3"/>
    <x v="0"/>
    <n v="2898873.46"/>
    <n v="4000000"/>
    <n v="4000000"/>
    <n v="4446064.4399999995"/>
    <n v="446064.44"/>
    <n v="11.151611000000001"/>
    <x v="3"/>
    <x v="1"/>
    <x v="12"/>
    <x v="12"/>
  </r>
  <r>
    <x v="0"/>
    <x v="0"/>
    <x v="7"/>
    <x v="40"/>
    <x v="0"/>
    <x v="210"/>
    <x v="210"/>
    <x v="0"/>
    <x v="0"/>
    <x v="0"/>
    <x v="0"/>
    <x v="3"/>
    <x v="3"/>
    <x v="0"/>
    <n v="6914614.7000000002"/>
    <n v="11564903"/>
    <n v="11564903"/>
    <n v="10153457.220000001"/>
    <n v="-1411445.78"/>
    <n v="-12.204562199959653"/>
    <x v="3"/>
    <x v="0"/>
    <x v="11"/>
    <x v="11"/>
  </r>
  <r>
    <x v="0"/>
    <x v="0"/>
    <x v="7"/>
    <x v="40"/>
    <x v="0"/>
    <x v="211"/>
    <x v="211"/>
    <x v="0"/>
    <x v="0"/>
    <x v="0"/>
    <x v="0"/>
    <x v="3"/>
    <x v="3"/>
    <x v="0"/>
    <n v="2059216.22"/>
    <n v="4430000"/>
    <n v="4430000"/>
    <n v="3915977.62"/>
    <n v="-514022.38"/>
    <n v="-11.603213995485326"/>
    <x v="3"/>
    <x v="0"/>
    <x v="11"/>
    <x v="11"/>
  </r>
  <r>
    <x v="0"/>
    <x v="0"/>
    <x v="7"/>
    <x v="40"/>
    <x v="0"/>
    <x v="212"/>
    <x v="212"/>
    <x v="0"/>
    <x v="0"/>
    <x v="0"/>
    <x v="0"/>
    <x v="3"/>
    <x v="3"/>
    <x v="0"/>
    <n v="1352629.74"/>
    <n v="3505747.79"/>
    <n v="3505747.79"/>
    <n v="4628201.5"/>
    <n v="1122453.71"/>
    <n v="32.017525995502375"/>
    <x v="3"/>
    <x v="1"/>
    <x v="11"/>
    <x v="11"/>
  </r>
  <r>
    <x v="0"/>
    <x v="0"/>
    <x v="7"/>
    <x v="40"/>
    <x v="0"/>
    <x v="213"/>
    <x v="213"/>
    <x v="0"/>
    <x v="0"/>
    <x v="0"/>
    <x v="0"/>
    <x v="3"/>
    <x v="3"/>
    <x v="0"/>
    <n v="1607459.23"/>
    <n v="4615611.34"/>
    <n v="4615611.34"/>
    <n v="4753235.1500000004"/>
    <n v="137623.81"/>
    <n v="2.9817027444949473"/>
    <x v="3"/>
    <x v="1"/>
    <x v="11"/>
    <x v="11"/>
  </r>
  <r>
    <x v="0"/>
    <x v="0"/>
    <x v="7"/>
    <x v="40"/>
    <x v="0"/>
    <x v="214"/>
    <x v="214"/>
    <x v="0"/>
    <x v="0"/>
    <x v="0"/>
    <x v="0"/>
    <x v="3"/>
    <x v="3"/>
    <x v="0"/>
    <n v="1406123.49"/>
    <n v="3926068.18"/>
    <n v="3926068.18"/>
    <n v="3679530.83"/>
    <n v="-246537.35"/>
    <n v="-6.2794974182032677"/>
    <x v="3"/>
    <x v="0"/>
    <x v="12"/>
    <x v="12"/>
  </r>
  <r>
    <x v="0"/>
    <x v="0"/>
    <x v="7"/>
    <x v="41"/>
    <x v="0"/>
    <x v="215"/>
    <x v="215"/>
    <x v="0"/>
    <x v="0"/>
    <x v="0"/>
    <x v="0"/>
    <x v="3"/>
    <x v="3"/>
    <x v="0"/>
    <n v="3362206.31"/>
    <n v="6807719.5700000003"/>
    <n v="6807719.5700000003"/>
    <n v="7227602.8700000001"/>
    <n v="419883.3"/>
    <n v="6.1677525885514708"/>
    <x v="3"/>
    <x v="1"/>
    <x v="11"/>
    <x v="11"/>
  </r>
  <r>
    <x v="0"/>
    <x v="0"/>
    <x v="7"/>
    <x v="41"/>
    <x v="0"/>
    <x v="216"/>
    <x v="216"/>
    <x v="0"/>
    <x v="0"/>
    <x v="0"/>
    <x v="0"/>
    <x v="3"/>
    <x v="3"/>
    <x v="0"/>
    <n v="2015625.16"/>
    <n v="2800000"/>
    <n v="2800000"/>
    <n v="3193285.2300000004"/>
    <n v="393285.23"/>
    <n v="14.045901071428572"/>
    <x v="3"/>
    <x v="1"/>
    <x v="12"/>
    <x v="12"/>
  </r>
  <r>
    <x v="0"/>
    <x v="0"/>
    <x v="7"/>
    <x v="41"/>
    <x v="0"/>
    <x v="217"/>
    <x v="217"/>
    <x v="0"/>
    <x v="0"/>
    <x v="0"/>
    <x v="0"/>
    <x v="3"/>
    <x v="3"/>
    <x v="0"/>
    <n v="16254520.16"/>
    <n v="27400000"/>
    <n v="27400000"/>
    <n v="29269676.010000002"/>
    <n v="1869676.01"/>
    <n v="6.8236350729927011"/>
    <x v="3"/>
    <x v="1"/>
    <x v="8"/>
    <x v="8"/>
  </r>
  <r>
    <x v="0"/>
    <x v="0"/>
    <x v="7"/>
    <x v="41"/>
    <x v="0"/>
    <x v="218"/>
    <x v="218"/>
    <x v="0"/>
    <x v="0"/>
    <x v="0"/>
    <x v="0"/>
    <x v="3"/>
    <x v="3"/>
    <x v="0"/>
    <n v="14809837.029999999"/>
    <n v="21800000"/>
    <n v="21800000"/>
    <n v="21186250.02"/>
    <n v="-613749.98"/>
    <n v="-2.8153668807339449"/>
    <x v="3"/>
    <x v="0"/>
    <x v="8"/>
    <x v="8"/>
  </r>
  <r>
    <x v="0"/>
    <x v="0"/>
    <x v="7"/>
    <x v="41"/>
    <x v="0"/>
    <x v="219"/>
    <x v="219"/>
    <x v="0"/>
    <x v="0"/>
    <x v="0"/>
    <x v="0"/>
    <x v="3"/>
    <x v="3"/>
    <x v="0"/>
    <n v="2910584.98"/>
    <n v="5500000"/>
    <n v="5500000"/>
    <n v="5083599.59"/>
    <n v="-416400.41"/>
    <n v="-7.5709165454545451"/>
    <x v="3"/>
    <x v="0"/>
    <x v="11"/>
    <x v="11"/>
  </r>
  <r>
    <x v="0"/>
    <x v="0"/>
    <x v="7"/>
    <x v="41"/>
    <x v="0"/>
    <x v="220"/>
    <x v="220"/>
    <x v="0"/>
    <x v="0"/>
    <x v="0"/>
    <x v="0"/>
    <x v="3"/>
    <x v="3"/>
    <x v="0"/>
    <n v="2726412.4"/>
    <n v="5000000"/>
    <n v="5000000"/>
    <n v="4789129.5000000009"/>
    <n v="-210870.5"/>
    <n v="-4.2174100000000001"/>
    <x v="3"/>
    <x v="0"/>
    <x v="11"/>
    <x v="11"/>
  </r>
  <r>
    <x v="0"/>
    <x v="0"/>
    <x v="7"/>
    <x v="41"/>
    <x v="0"/>
    <x v="221"/>
    <x v="221"/>
    <x v="0"/>
    <x v="0"/>
    <x v="0"/>
    <x v="0"/>
    <x v="3"/>
    <x v="3"/>
    <x v="0"/>
    <n v="4621910.3099999996"/>
    <n v="11619870"/>
    <n v="11619870"/>
    <n v="9463019.5600000005"/>
    <n v="-2156850.44"/>
    <n v="-18.561743289726994"/>
    <x v="3"/>
    <x v="0"/>
    <x v="8"/>
    <x v="8"/>
  </r>
  <r>
    <x v="0"/>
    <x v="0"/>
    <x v="7"/>
    <x v="41"/>
    <x v="0"/>
    <x v="222"/>
    <x v="222"/>
    <x v="0"/>
    <x v="0"/>
    <x v="0"/>
    <x v="0"/>
    <x v="3"/>
    <x v="3"/>
    <x v="0"/>
    <n v="15329305.85"/>
    <n v="31852178.739999998"/>
    <n v="31852178.739999998"/>
    <n v="33205449.449999996"/>
    <n v="1353270.71"/>
    <n v="4.2485969987998384"/>
    <x v="3"/>
    <x v="1"/>
    <x v="6"/>
    <x v="6"/>
  </r>
  <r>
    <x v="0"/>
    <x v="0"/>
    <x v="7"/>
    <x v="41"/>
    <x v="0"/>
    <x v="223"/>
    <x v="223"/>
    <x v="0"/>
    <x v="0"/>
    <x v="0"/>
    <x v="0"/>
    <x v="3"/>
    <x v="3"/>
    <x v="0"/>
    <n v="2340471.89"/>
    <n v="6500000"/>
    <n v="6500000"/>
    <n v="6784344.3399999989"/>
    <n v="284344.34000000003"/>
    <n v="4.3745283076923078"/>
    <x v="3"/>
    <x v="1"/>
    <x v="11"/>
    <x v="11"/>
  </r>
  <r>
    <x v="0"/>
    <x v="0"/>
    <x v="7"/>
    <x v="41"/>
    <x v="0"/>
    <x v="224"/>
    <x v="224"/>
    <x v="0"/>
    <x v="0"/>
    <x v="0"/>
    <x v="0"/>
    <x v="3"/>
    <x v="3"/>
    <x v="0"/>
    <n v="6378573.1600000001"/>
    <n v="11700000"/>
    <n v="11700000"/>
    <n v="11419851.060000001"/>
    <n v="-280148.94"/>
    <n v="-2.394435384615385"/>
    <x v="3"/>
    <x v="0"/>
    <x v="8"/>
    <x v="8"/>
  </r>
  <r>
    <x v="0"/>
    <x v="0"/>
    <x v="7"/>
    <x v="41"/>
    <x v="1"/>
    <x v="225"/>
    <x v="225"/>
    <x v="0"/>
    <x v="0"/>
    <x v="0"/>
    <x v="0"/>
    <x v="3"/>
    <x v="3"/>
    <x v="0"/>
    <n v="46757100.609999999"/>
    <n v="68292634.409999996"/>
    <n v="68292634.409999996"/>
    <n v="63156483.109999999"/>
    <n v="-5136151.3"/>
    <n v="-7.5207983179631457"/>
    <x v="3"/>
    <x v="0"/>
    <x v="1"/>
    <x v="1"/>
  </r>
  <r>
    <x v="0"/>
    <x v="0"/>
    <x v="7"/>
    <x v="41"/>
    <x v="0"/>
    <x v="226"/>
    <x v="226"/>
    <x v="0"/>
    <x v="0"/>
    <x v="0"/>
    <x v="0"/>
    <x v="3"/>
    <x v="3"/>
    <x v="0"/>
    <n v="14617348.800000001"/>
    <n v="18688279.030000001"/>
    <n v="18688279.030000001"/>
    <n v="19503275.760000002"/>
    <n v="814996.73"/>
    <n v="4.3610047168693198"/>
    <x v="3"/>
    <x v="1"/>
    <x v="6"/>
    <x v="6"/>
  </r>
  <r>
    <x v="0"/>
    <x v="0"/>
    <x v="7"/>
    <x v="41"/>
    <x v="0"/>
    <x v="227"/>
    <x v="227"/>
    <x v="0"/>
    <x v="0"/>
    <x v="0"/>
    <x v="0"/>
    <x v="3"/>
    <x v="3"/>
    <x v="0"/>
    <n v="1097632.69"/>
    <n v="2301763.69"/>
    <n v="2301763.69"/>
    <n v="1943723.6"/>
    <n v="-358040.09"/>
    <n v="-15.555032497710485"/>
    <x v="3"/>
    <x v="0"/>
    <x v="12"/>
    <x v="12"/>
  </r>
  <r>
    <x v="0"/>
    <x v="0"/>
    <x v="7"/>
    <x v="41"/>
    <x v="0"/>
    <x v="228"/>
    <x v="228"/>
    <x v="0"/>
    <x v="0"/>
    <x v="0"/>
    <x v="0"/>
    <x v="3"/>
    <x v="3"/>
    <x v="0"/>
    <n v="1840298"/>
    <n v="3200000"/>
    <n v="3200000"/>
    <n v="4831441.84"/>
    <n v="1631441.84"/>
    <n v="50.982557499999999"/>
    <x v="3"/>
    <x v="1"/>
    <x v="11"/>
    <x v="11"/>
  </r>
  <r>
    <x v="0"/>
    <x v="0"/>
    <x v="7"/>
    <x v="41"/>
    <x v="0"/>
    <x v="229"/>
    <x v="229"/>
    <x v="0"/>
    <x v="0"/>
    <x v="0"/>
    <x v="0"/>
    <x v="3"/>
    <x v="3"/>
    <x v="0"/>
    <n v="2003455.81"/>
    <n v="3252000"/>
    <n v="3252000"/>
    <n v="3926185.1200000006"/>
    <n v="674185.12"/>
    <n v="20.73139975399754"/>
    <x v="3"/>
    <x v="1"/>
    <x v="11"/>
    <x v="11"/>
  </r>
  <r>
    <x v="0"/>
    <x v="0"/>
    <x v="7"/>
    <x v="41"/>
    <x v="0"/>
    <x v="230"/>
    <x v="230"/>
    <x v="0"/>
    <x v="0"/>
    <x v="0"/>
    <x v="0"/>
    <x v="3"/>
    <x v="3"/>
    <x v="0"/>
    <n v="1470431.88"/>
    <n v="3000000"/>
    <n v="3000000"/>
    <n v="2601399.34"/>
    <n v="-398600.66"/>
    <n v="-13.286688666666667"/>
    <x v="3"/>
    <x v="0"/>
    <x v="12"/>
    <x v="12"/>
  </r>
  <r>
    <x v="0"/>
    <x v="0"/>
    <x v="7"/>
    <x v="41"/>
    <x v="0"/>
    <x v="231"/>
    <x v="231"/>
    <x v="0"/>
    <x v="0"/>
    <x v="0"/>
    <x v="0"/>
    <x v="3"/>
    <x v="3"/>
    <x v="0"/>
    <n v="2210306.04"/>
    <n v="3776597.41"/>
    <n v="3776597.41"/>
    <n v="4992098.21"/>
    <n v="1215500.8"/>
    <n v="32.185077413374593"/>
    <x v="3"/>
    <x v="1"/>
    <x v="11"/>
    <x v="11"/>
  </r>
  <r>
    <x v="0"/>
    <x v="0"/>
    <x v="7"/>
    <x v="41"/>
    <x v="0"/>
    <x v="232"/>
    <x v="232"/>
    <x v="0"/>
    <x v="0"/>
    <x v="0"/>
    <x v="0"/>
    <x v="3"/>
    <x v="3"/>
    <x v="0"/>
    <n v="1278911.02"/>
    <n v="6190250.3499999996"/>
    <n v="6190250.3499999996"/>
    <n v="6158529.3600000003"/>
    <n v="-31720.99"/>
    <n v="-0.51243468691052219"/>
    <x v="3"/>
    <x v="0"/>
    <x v="12"/>
    <x v="12"/>
  </r>
  <r>
    <x v="0"/>
    <x v="0"/>
    <x v="7"/>
    <x v="42"/>
    <x v="0"/>
    <x v="233"/>
    <x v="233"/>
    <x v="0"/>
    <x v="0"/>
    <x v="0"/>
    <x v="0"/>
    <x v="3"/>
    <x v="3"/>
    <x v="0"/>
    <n v="1745812.02"/>
    <n v="4800900"/>
    <n v="4800900"/>
    <n v="5061276.4200000009"/>
    <n v="260376.42"/>
    <n v="5.4234918452790106"/>
    <x v="3"/>
    <x v="1"/>
    <x v="12"/>
    <x v="12"/>
  </r>
  <r>
    <x v="0"/>
    <x v="0"/>
    <x v="7"/>
    <x v="42"/>
    <x v="0"/>
    <x v="234"/>
    <x v="234"/>
    <x v="0"/>
    <x v="0"/>
    <x v="0"/>
    <x v="0"/>
    <x v="3"/>
    <x v="3"/>
    <x v="0"/>
    <n v="4940442.1399999997"/>
    <n v="8432000"/>
    <n v="8432000"/>
    <n v="10259461.790000001"/>
    <n v="1827461.79"/>
    <n v="21.672933942125237"/>
    <x v="3"/>
    <x v="1"/>
    <x v="11"/>
    <x v="11"/>
  </r>
  <r>
    <x v="0"/>
    <x v="0"/>
    <x v="7"/>
    <x v="42"/>
    <x v="0"/>
    <x v="235"/>
    <x v="235"/>
    <x v="0"/>
    <x v="0"/>
    <x v="0"/>
    <x v="0"/>
    <x v="3"/>
    <x v="3"/>
    <x v="0"/>
    <n v="8228383.4199999999"/>
    <n v="16300000"/>
    <n v="16300000"/>
    <n v="13857626.57"/>
    <n v="-2442373.4300000002"/>
    <n v="-14.983886073619631"/>
    <x v="3"/>
    <x v="0"/>
    <x v="11"/>
    <x v="11"/>
  </r>
  <r>
    <x v="0"/>
    <x v="0"/>
    <x v="7"/>
    <x v="42"/>
    <x v="0"/>
    <x v="236"/>
    <x v="236"/>
    <x v="0"/>
    <x v="0"/>
    <x v="0"/>
    <x v="0"/>
    <x v="3"/>
    <x v="3"/>
    <x v="0"/>
    <n v="1863968.62"/>
    <n v="3670000"/>
    <n v="3670000"/>
    <n v="4270408.8899999997"/>
    <n v="600408.89"/>
    <n v="16.359915258855587"/>
    <x v="3"/>
    <x v="1"/>
    <x v="12"/>
    <x v="12"/>
  </r>
  <r>
    <x v="0"/>
    <x v="0"/>
    <x v="7"/>
    <x v="42"/>
    <x v="0"/>
    <x v="237"/>
    <x v="237"/>
    <x v="0"/>
    <x v="0"/>
    <x v="0"/>
    <x v="0"/>
    <x v="3"/>
    <x v="3"/>
    <x v="0"/>
    <n v="3713548.54"/>
    <n v="6301560"/>
    <n v="6301560"/>
    <n v="5873411.79"/>
    <n v="-428148.21"/>
    <n v="-6.7943209300554148"/>
    <x v="3"/>
    <x v="0"/>
    <x v="11"/>
    <x v="11"/>
  </r>
  <r>
    <x v="0"/>
    <x v="0"/>
    <x v="7"/>
    <x v="42"/>
    <x v="0"/>
    <x v="238"/>
    <x v="238"/>
    <x v="0"/>
    <x v="0"/>
    <x v="0"/>
    <x v="0"/>
    <x v="3"/>
    <x v="3"/>
    <x v="0"/>
    <n v="1442373.6"/>
    <n v="3460000"/>
    <n v="3460000"/>
    <n v="3612370.13"/>
    <n v="152370.13"/>
    <n v="4.4037609826589597"/>
    <x v="3"/>
    <x v="1"/>
    <x v="12"/>
    <x v="12"/>
  </r>
  <r>
    <x v="0"/>
    <x v="0"/>
    <x v="7"/>
    <x v="42"/>
    <x v="0"/>
    <x v="239"/>
    <x v="239"/>
    <x v="0"/>
    <x v="0"/>
    <x v="0"/>
    <x v="0"/>
    <x v="3"/>
    <x v="3"/>
    <x v="0"/>
    <n v="1240090.56"/>
    <n v="3209652"/>
    <n v="3209652"/>
    <n v="2930862.98"/>
    <n v="-278789.02"/>
    <n v="-8.6859578546209981"/>
    <x v="3"/>
    <x v="0"/>
    <x v="12"/>
    <x v="12"/>
  </r>
  <r>
    <x v="0"/>
    <x v="0"/>
    <x v="0"/>
    <x v="0"/>
    <x v="0"/>
    <x v="240"/>
    <x v="240"/>
    <x v="0"/>
    <x v="0"/>
    <x v="0"/>
    <x v="0"/>
    <x v="3"/>
    <x v="3"/>
    <x v="0"/>
    <n v="3625598.94"/>
    <n v="7000000"/>
    <n v="7000000"/>
    <n v="9987500.9700000007"/>
    <n v="2987500.97"/>
    <n v="42.678585285714291"/>
    <x v="3"/>
    <x v="1"/>
    <x v="11"/>
    <x v="11"/>
  </r>
  <r>
    <x v="0"/>
    <x v="0"/>
    <x v="0"/>
    <x v="0"/>
    <x v="0"/>
    <x v="241"/>
    <x v="241"/>
    <x v="0"/>
    <x v="0"/>
    <x v="0"/>
    <x v="0"/>
    <x v="3"/>
    <x v="3"/>
    <x v="0"/>
    <n v="3477033.73"/>
    <n v="7000000"/>
    <n v="7000000"/>
    <n v="7113426.1600000011"/>
    <n v="113426.16"/>
    <n v="1.6203737142857144"/>
    <x v="3"/>
    <x v="1"/>
    <x v="11"/>
    <x v="11"/>
  </r>
  <r>
    <x v="0"/>
    <x v="0"/>
    <x v="0"/>
    <x v="0"/>
    <x v="0"/>
    <x v="242"/>
    <x v="242"/>
    <x v="0"/>
    <x v="0"/>
    <x v="0"/>
    <x v="0"/>
    <x v="3"/>
    <x v="3"/>
    <x v="0"/>
    <n v="5306199.51"/>
    <n v="13675000"/>
    <n v="13675000"/>
    <n v="13037507.279999999"/>
    <n v="-637492.72"/>
    <n v="-4.6617383546617921"/>
    <x v="3"/>
    <x v="0"/>
    <x v="8"/>
    <x v="8"/>
  </r>
  <r>
    <x v="0"/>
    <x v="0"/>
    <x v="0"/>
    <x v="0"/>
    <x v="0"/>
    <x v="243"/>
    <x v="243"/>
    <x v="0"/>
    <x v="0"/>
    <x v="0"/>
    <x v="0"/>
    <x v="3"/>
    <x v="3"/>
    <x v="0"/>
    <n v="11629461.939999999"/>
    <n v="18000000"/>
    <n v="18000000"/>
    <n v="23603651.049999997"/>
    <n v="5603651.0499999998"/>
    <n v="31.131394722222222"/>
    <x v="3"/>
    <x v="1"/>
    <x v="6"/>
    <x v="6"/>
  </r>
  <r>
    <x v="0"/>
    <x v="0"/>
    <x v="0"/>
    <x v="0"/>
    <x v="0"/>
    <x v="244"/>
    <x v="244"/>
    <x v="0"/>
    <x v="0"/>
    <x v="0"/>
    <x v="0"/>
    <x v="3"/>
    <x v="3"/>
    <x v="0"/>
    <n v="15968321.609999999"/>
    <n v="25000000"/>
    <n v="25000000"/>
    <n v="23481640.57"/>
    <n v="-1518359.43"/>
    <n v="-6.0734377200000003"/>
    <x v="3"/>
    <x v="0"/>
    <x v="7"/>
    <x v="7"/>
  </r>
  <r>
    <x v="0"/>
    <x v="0"/>
    <x v="0"/>
    <x v="0"/>
    <x v="0"/>
    <x v="245"/>
    <x v="245"/>
    <x v="0"/>
    <x v="0"/>
    <x v="0"/>
    <x v="0"/>
    <x v="3"/>
    <x v="3"/>
    <x v="0"/>
    <n v="5308535.83"/>
    <n v="7940000"/>
    <n v="7940000"/>
    <n v="7788100.5100000007"/>
    <n v="-151899.49"/>
    <n v="-1.9130918136020152"/>
    <x v="3"/>
    <x v="0"/>
    <x v="9"/>
    <x v="9"/>
  </r>
  <r>
    <x v="0"/>
    <x v="0"/>
    <x v="0"/>
    <x v="0"/>
    <x v="0"/>
    <x v="246"/>
    <x v="246"/>
    <x v="0"/>
    <x v="0"/>
    <x v="0"/>
    <x v="0"/>
    <x v="3"/>
    <x v="3"/>
    <x v="0"/>
    <n v="2939637.58"/>
    <n v="6000000"/>
    <n v="6000000"/>
    <n v="6569965.0899999999"/>
    <n v="569965.09"/>
    <n v="9.4994181666666666"/>
    <x v="3"/>
    <x v="1"/>
    <x v="12"/>
    <x v="12"/>
  </r>
  <r>
    <x v="0"/>
    <x v="0"/>
    <x v="0"/>
    <x v="0"/>
    <x v="0"/>
    <x v="247"/>
    <x v="247"/>
    <x v="0"/>
    <x v="0"/>
    <x v="0"/>
    <x v="0"/>
    <x v="3"/>
    <x v="3"/>
    <x v="0"/>
    <n v="792868.48"/>
    <n v="2700000"/>
    <n v="2700000"/>
    <n v="3192953.75"/>
    <n v="492953.75"/>
    <n v="18.257546296296294"/>
    <x v="3"/>
    <x v="1"/>
    <x v="11"/>
    <x v="11"/>
  </r>
  <r>
    <x v="0"/>
    <x v="0"/>
    <x v="0"/>
    <x v="0"/>
    <x v="0"/>
    <x v="248"/>
    <x v="248"/>
    <x v="0"/>
    <x v="0"/>
    <x v="0"/>
    <x v="0"/>
    <x v="3"/>
    <x v="3"/>
    <x v="0"/>
    <n v="45340501.829999998"/>
    <n v="56000000"/>
    <n v="56000000"/>
    <n v="52605345.830000006"/>
    <n v="-3394654.17"/>
    <n v="-6.0618824464285721"/>
    <x v="3"/>
    <x v="0"/>
    <x v="1"/>
    <x v="1"/>
  </r>
  <r>
    <x v="0"/>
    <x v="0"/>
    <x v="0"/>
    <x v="0"/>
    <x v="0"/>
    <x v="249"/>
    <x v="249"/>
    <x v="0"/>
    <x v="0"/>
    <x v="0"/>
    <x v="0"/>
    <x v="3"/>
    <x v="3"/>
    <x v="0"/>
    <n v="2818882.75"/>
    <n v="5500000"/>
    <n v="5500000"/>
    <n v="5298746.9000000004"/>
    <n v="-201253.1"/>
    <n v="-3.6591472727272731"/>
    <x v="3"/>
    <x v="0"/>
    <x v="11"/>
    <x v="11"/>
  </r>
  <r>
    <x v="0"/>
    <x v="0"/>
    <x v="0"/>
    <x v="0"/>
    <x v="0"/>
    <x v="250"/>
    <x v="250"/>
    <x v="0"/>
    <x v="0"/>
    <x v="0"/>
    <x v="0"/>
    <x v="3"/>
    <x v="3"/>
    <x v="0"/>
    <n v="7294672.7000000002"/>
    <n v="17500000"/>
    <n v="17500000"/>
    <n v="14887290.73"/>
    <n v="-2612709.27"/>
    <n v="-14.929767257142858"/>
    <x v="3"/>
    <x v="0"/>
    <x v="6"/>
    <x v="6"/>
  </r>
  <r>
    <x v="0"/>
    <x v="0"/>
    <x v="0"/>
    <x v="0"/>
    <x v="0"/>
    <x v="251"/>
    <x v="251"/>
    <x v="0"/>
    <x v="0"/>
    <x v="0"/>
    <x v="0"/>
    <x v="3"/>
    <x v="3"/>
    <x v="0"/>
    <n v="2498878.92"/>
    <n v="5000000"/>
    <n v="5000000"/>
    <n v="4480115.8499999996"/>
    <n v="-519884.15"/>
    <n v="-10.397683000000001"/>
    <x v="3"/>
    <x v="0"/>
    <x v="11"/>
    <x v="11"/>
  </r>
  <r>
    <x v="0"/>
    <x v="0"/>
    <x v="0"/>
    <x v="0"/>
    <x v="0"/>
    <x v="252"/>
    <x v="252"/>
    <x v="0"/>
    <x v="0"/>
    <x v="0"/>
    <x v="0"/>
    <x v="3"/>
    <x v="3"/>
    <x v="0"/>
    <n v="1308177.6499999999"/>
    <n v="3200000"/>
    <n v="3200000"/>
    <n v="3255626.92"/>
    <n v="55626.92"/>
    <n v="1.7383412499999999"/>
    <x v="3"/>
    <x v="1"/>
    <x v="12"/>
    <x v="12"/>
  </r>
  <r>
    <x v="0"/>
    <x v="0"/>
    <x v="0"/>
    <x v="0"/>
    <x v="0"/>
    <x v="253"/>
    <x v="253"/>
    <x v="0"/>
    <x v="0"/>
    <x v="0"/>
    <x v="0"/>
    <x v="3"/>
    <x v="3"/>
    <x v="0"/>
    <n v="1674277.02"/>
    <n v="3850000"/>
    <n v="3850000"/>
    <n v="3195488.3000000003"/>
    <n v="-654511.69999999995"/>
    <n v="-17.000303896103894"/>
    <x v="3"/>
    <x v="0"/>
    <x v="12"/>
    <x v="12"/>
  </r>
  <r>
    <x v="0"/>
    <x v="0"/>
    <x v="7"/>
    <x v="43"/>
    <x v="0"/>
    <x v="254"/>
    <x v="254"/>
    <x v="0"/>
    <x v="0"/>
    <x v="0"/>
    <x v="0"/>
    <x v="3"/>
    <x v="3"/>
    <x v="0"/>
    <n v="1606337.56"/>
    <n v="4051000"/>
    <n v="4051000"/>
    <n v="4323101.38"/>
    <n v="272101.38"/>
    <n v="6.7168941002221683"/>
    <x v="3"/>
    <x v="1"/>
    <x v="11"/>
    <x v="11"/>
  </r>
  <r>
    <x v="0"/>
    <x v="0"/>
    <x v="7"/>
    <x v="43"/>
    <x v="0"/>
    <x v="255"/>
    <x v="255"/>
    <x v="0"/>
    <x v="0"/>
    <x v="0"/>
    <x v="0"/>
    <x v="3"/>
    <x v="3"/>
    <x v="0"/>
    <n v="6607833.5099999998"/>
    <n v="11027153.810000001"/>
    <n v="11027153.810000001"/>
    <n v="11142031.559999999"/>
    <n v="114877.75"/>
    <n v="1.041771539414122"/>
    <x v="3"/>
    <x v="1"/>
    <x v="11"/>
    <x v="11"/>
  </r>
  <r>
    <x v="0"/>
    <x v="0"/>
    <x v="7"/>
    <x v="43"/>
    <x v="0"/>
    <x v="256"/>
    <x v="256"/>
    <x v="0"/>
    <x v="0"/>
    <x v="0"/>
    <x v="0"/>
    <x v="3"/>
    <x v="3"/>
    <x v="0"/>
    <n v="4140999.91"/>
    <n v="9104092.5700000003"/>
    <n v="9104092.5700000003"/>
    <n v="8977821.7999999989"/>
    <n v="-126270.77"/>
    <n v="-1.3869671142853943"/>
    <x v="3"/>
    <x v="0"/>
    <x v="12"/>
    <x v="12"/>
  </r>
  <r>
    <x v="0"/>
    <x v="0"/>
    <x v="7"/>
    <x v="43"/>
    <x v="0"/>
    <x v="257"/>
    <x v="257"/>
    <x v="0"/>
    <x v="0"/>
    <x v="0"/>
    <x v="0"/>
    <x v="3"/>
    <x v="3"/>
    <x v="0"/>
    <n v="1796096.96"/>
    <n v="4500000"/>
    <n v="4500000"/>
    <n v="4370627.29"/>
    <n v="-129372.71"/>
    <n v="-2.8749491111111114"/>
    <x v="3"/>
    <x v="0"/>
    <x v="12"/>
    <x v="12"/>
  </r>
  <r>
    <x v="0"/>
    <x v="0"/>
    <x v="7"/>
    <x v="43"/>
    <x v="0"/>
    <x v="258"/>
    <x v="258"/>
    <x v="0"/>
    <x v="0"/>
    <x v="0"/>
    <x v="0"/>
    <x v="3"/>
    <x v="3"/>
    <x v="0"/>
    <n v="11577094.17"/>
    <n v="19500000"/>
    <n v="19500000"/>
    <n v="18269683.270000003"/>
    <n v="-1230316.73"/>
    <n v="-6.3093165641025637"/>
    <x v="3"/>
    <x v="0"/>
    <x v="11"/>
    <x v="11"/>
  </r>
  <r>
    <x v="0"/>
    <x v="0"/>
    <x v="7"/>
    <x v="43"/>
    <x v="0"/>
    <x v="259"/>
    <x v="259"/>
    <x v="0"/>
    <x v="0"/>
    <x v="0"/>
    <x v="0"/>
    <x v="3"/>
    <x v="3"/>
    <x v="0"/>
    <n v="2532717.08"/>
    <n v="5290756.0999999996"/>
    <n v="5290756.0999999996"/>
    <n v="4340086.5299999993"/>
    <n v="-950669.57"/>
    <n v="-17.968501137294915"/>
    <x v="3"/>
    <x v="0"/>
    <x v="12"/>
    <x v="12"/>
  </r>
  <r>
    <x v="0"/>
    <x v="0"/>
    <x v="8"/>
    <x v="44"/>
    <x v="0"/>
    <x v="260"/>
    <x v="260"/>
    <x v="0"/>
    <x v="0"/>
    <x v="0"/>
    <x v="0"/>
    <x v="3"/>
    <x v="3"/>
    <x v="0"/>
    <n v="3969021.56"/>
    <n v="8813385"/>
    <n v="8813385"/>
    <n v="9095694.1099999994"/>
    <n v="282309.11"/>
    <n v="3.2031859495528678"/>
    <x v="3"/>
    <x v="1"/>
    <x v="7"/>
    <x v="7"/>
  </r>
  <r>
    <x v="0"/>
    <x v="0"/>
    <x v="8"/>
    <x v="44"/>
    <x v="0"/>
    <x v="261"/>
    <x v="261"/>
    <x v="0"/>
    <x v="0"/>
    <x v="0"/>
    <x v="0"/>
    <x v="3"/>
    <x v="3"/>
    <x v="0"/>
    <n v="3861353.72"/>
    <n v="6791201.7300000004"/>
    <n v="6791201.7300000004"/>
    <n v="7064377.040000001"/>
    <n v="273175.31"/>
    <n v="4.0224885205994312"/>
    <x v="3"/>
    <x v="1"/>
    <x v="11"/>
    <x v="11"/>
  </r>
  <r>
    <x v="0"/>
    <x v="0"/>
    <x v="8"/>
    <x v="44"/>
    <x v="0"/>
    <x v="262"/>
    <x v="262"/>
    <x v="0"/>
    <x v="0"/>
    <x v="0"/>
    <x v="0"/>
    <x v="3"/>
    <x v="3"/>
    <x v="0"/>
    <n v="5409782.1200000001"/>
    <n v="8390259.0199999996"/>
    <n v="8390259.0199999996"/>
    <n v="9848678.4199999999"/>
    <n v="1458419.4"/>
    <n v="17.38229292473023"/>
    <x v="3"/>
    <x v="1"/>
    <x v="7"/>
    <x v="7"/>
  </r>
  <r>
    <x v="0"/>
    <x v="0"/>
    <x v="8"/>
    <x v="44"/>
    <x v="0"/>
    <x v="263"/>
    <x v="263"/>
    <x v="0"/>
    <x v="0"/>
    <x v="0"/>
    <x v="0"/>
    <x v="3"/>
    <x v="3"/>
    <x v="0"/>
    <n v="2819850.35"/>
    <n v="5128230"/>
    <n v="5128230"/>
    <n v="4822148.8499999996"/>
    <n v="-306081.15000000002"/>
    <n v="-5.9685534775156333"/>
    <x v="3"/>
    <x v="0"/>
    <x v="11"/>
    <x v="11"/>
  </r>
  <r>
    <x v="0"/>
    <x v="0"/>
    <x v="9"/>
    <x v="45"/>
    <x v="0"/>
    <x v="264"/>
    <x v="264"/>
    <x v="0"/>
    <x v="0"/>
    <x v="0"/>
    <x v="0"/>
    <x v="3"/>
    <x v="3"/>
    <x v="0"/>
    <n v="4429186.8"/>
    <n v="6622614.04"/>
    <n v="6622614.04"/>
    <n v="6016075.3700000001"/>
    <n v="-606538.67000000004"/>
    <n v="-9.1585991020548736"/>
    <x v="3"/>
    <x v="0"/>
    <x v="11"/>
    <x v="11"/>
  </r>
  <r>
    <x v="0"/>
    <x v="0"/>
    <x v="9"/>
    <x v="45"/>
    <x v="0"/>
    <x v="265"/>
    <x v="265"/>
    <x v="0"/>
    <x v="0"/>
    <x v="0"/>
    <x v="0"/>
    <x v="3"/>
    <x v="3"/>
    <x v="0"/>
    <n v="2243416.35"/>
    <n v="5084498.58"/>
    <n v="5084498.58"/>
    <n v="5948287.6100000003"/>
    <n v="863789.03"/>
    <n v="16.988676787082511"/>
    <x v="3"/>
    <x v="1"/>
    <x v="12"/>
    <x v="12"/>
  </r>
  <r>
    <x v="0"/>
    <x v="0"/>
    <x v="9"/>
    <x v="45"/>
    <x v="0"/>
    <x v="266"/>
    <x v="266"/>
    <x v="0"/>
    <x v="0"/>
    <x v="0"/>
    <x v="0"/>
    <x v="3"/>
    <x v="3"/>
    <x v="0"/>
    <n v="6463643.9800000004"/>
    <n v="10822239"/>
    <n v="10822239"/>
    <n v="9810322.1400000006"/>
    <n v="-1011916.86"/>
    <n v="-9.3503466334461844"/>
    <x v="3"/>
    <x v="0"/>
    <x v="7"/>
    <x v="7"/>
  </r>
  <r>
    <x v="0"/>
    <x v="0"/>
    <x v="9"/>
    <x v="45"/>
    <x v="1"/>
    <x v="267"/>
    <x v="267"/>
    <x v="0"/>
    <x v="0"/>
    <x v="0"/>
    <x v="0"/>
    <x v="3"/>
    <x v="3"/>
    <x v="0"/>
    <n v="71083422.260000005"/>
    <n v="89243623.269999996"/>
    <n v="89243623.269999996"/>
    <n v="82301319.439999998"/>
    <n v="-6942303.8300000001"/>
    <n v="-7.7790474833104577"/>
    <x v="3"/>
    <x v="0"/>
    <x v="1"/>
    <x v="1"/>
  </r>
  <r>
    <x v="0"/>
    <x v="0"/>
    <x v="9"/>
    <x v="45"/>
    <x v="0"/>
    <x v="268"/>
    <x v="268"/>
    <x v="0"/>
    <x v="0"/>
    <x v="0"/>
    <x v="0"/>
    <x v="3"/>
    <x v="3"/>
    <x v="0"/>
    <n v="2071498.93"/>
    <n v="4361135.09"/>
    <n v="4361135.09"/>
    <n v="4587142.9700000007"/>
    <n v="226007.88"/>
    <n v="5.1823177988279197"/>
    <x v="3"/>
    <x v="1"/>
    <x v="11"/>
    <x v="11"/>
  </r>
  <r>
    <x v="0"/>
    <x v="0"/>
    <x v="9"/>
    <x v="45"/>
    <x v="0"/>
    <x v="269"/>
    <x v="269"/>
    <x v="0"/>
    <x v="0"/>
    <x v="0"/>
    <x v="0"/>
    <x v="3"/>
    <x v="3"/>
    <x v="0"/>
    <n v="9794538.8900000006"/>
    <n v="20882764.719999999"/>
    <n v="20882764.719999999"/>
    <n v="16984488.5"/>
    <n v="-3898276.22"/>
    <n v="-18.667433514042866"/>
    <x v="3"/>
    <x v="0"/>
    <x v="6"/>
    <x v="6"/>
  </r>
  <r>
    <x v="0"/>
    <x v="0"/>
    <x v="9"/>
    <x v="45"/>
    <x v="0"/>
    <x v="270"/>
    <x v="270"/>
    <x v="0"/>
    <x v="0"/>
    <x v="0"/>
    <x v="0"/>
    <x v="3"/>
    <x v="3"/>
    <x v="0"/>
    <n v="2428540.79"/>
    <n v="4792908.62"/>
    <n v="4792908.62"/>
    <n v="5444141.3399999999"/>
    <n v="651232.72"/>
    <n v="13.587421994287885"/>
    <x v="3"/>
    <x v="1"/>
    <x v="11"/>
    <x v="11"/>
  </r>
  <r>
    <x v="0"/>
    <x v="0"/>
    <x v="9"/>
    <x v="45"/>
    <x v="0"/>
    <x v="271"/>
    <x v="271"/>
    <x v="0"/>
    <x v="0"/>
    <x v="0"/>
    <x v="0"/>
    <x v="3"/>
    <x v="3"/>
    <x v="0"/>
    <n v="19931306.329999998"/>
    <n v="37196964.520000003"/>
    <n v="37196964.520000003"/>
    <n v="40924665.829999998"/>
    <n v="3727701.31"/>
    <n v="10.021520191508356"/>
    <x v="3"/>
    <x v="1"/>
    <x v="6"/>
    <x v="6"/>
  </r>
  <r>
    <x v="0"/>
    <x v="0"/>
    <x v="9"/>
    <x v="45"/>
    <x v="0"/>
    <x v="272"/>
    <x v="272"/>
    <x v="0"/>
    <x v="0"/>
    <x v="0"/>
    <x v="0"/>
    <x v="3"/>
    <x v="3"/>
    <x v="0"/>
    <n v="1349559.13"/>
    <n v="2986400"/>
    <n v="2986400"/>
    <n v="3068822.12"/>
    <n v="82422.12"/>
    <n v="2.759915617465845"/>
    <x v="3"/>
    <x v="1"/>
    <x v="12"/>
    <x v="12"/>
  </r>
  <r>
    <x v="0"/>
    <x v="0"/>
    <x v="9"/>
    <x v="45"/>
    <x v="0"/>
    <x v="273"/>
    <x v="273"/>
    <x v="0"/>
    <x v="0"/>
    <x v="0"/>
    <x v="0"/>
    <x v="3"/>
    <x v="3"/>
    <x v="0"/>
    <n v="22538661.010000002"/>
    <n v="37852839.579999998"/>
    <n v="37852839.579999998"/>
    <n v="39697292.489999995"/>
    <n v="1844452.91"/>
    <n v="4.8726936485223122"/>
    <x v="3"/>
    <x v="1"/>
    <x v="10"/>
    <x v="10"/>
  </r>
  <r>
    <x v="0"/>
    <x v="0"/>
    <x v="9"/>
    <x v="45"/>
    <x v="0"/>
    <x v="274"/>
    <x v="274"/>
    <x v="0"/>
    <x v="0"/>
    <x v="0"/>
    <x v="0"/>
    <x v="3"/>
    <x v="3"/>
    <x v="0"/>
    <n v="2633062.9900000002"/>
    <n v="5430000"/>
    <n v="5430000"/>
    <n v="8851665.3399999999"/>
    <n v="3421665.34"/>
    <n v="63.014094659300177"/>
    <x v="3"/>
    <x v="1"/>
    <x v="12"/>
    <x v="12"/>
  </r>
  <r>
    <x v="0"/>
    <x v="0"/>
    <x v="9"/>
    <x v="45"/>
    <x v="0"/>
    <x v="275"/>
    <x v="275"/>
    <x v="0"/>
    <x v="0"/>
    <x v="0"/>
    <x v="0"/>
    <x v="3"/>
    <x v="3"/>
    <x v="0"/>
    <n v="9331461.0600000005"/>
    <n v="16405387.539999999"/>
    <n v="16405387.539999999"/>
    <n v="15533318.09"/>
    <n v="-872069.45"/>
    <n v="-5.3157503769642735"/>
    <x v="3"/>
    <x v="0"/>
    <x v="12"/>
    <x v="12"/>
  </r>
  <r>
    <x v="0"/>
    <x v="0"/>
    <x v="9"/>
    <x v="45"/>
    <x v="0"/>
    <x v="276"/>
    <x v="276"/>
    <x v="0"/>
    <x v="0"/>
    <x v="0"/>
    <x v="0"/>
    <x v="3"/>
    <x v="3"/>
    <x v="0"/>
    <n v="5230231.4800000004"/>
    <n v="14000000"/>
    <n v="14000000"/>
    <n v="9083310.0499999989"/>
    <n v="-4916689.95"/>
    <n v="-35.119213928571426"/>
    <x v="3"/>
    <x v="0"/>
    <x v="7"/>
    <x v="7"/>
  </r>
  <r>
    <x v="0"/>
    <x v="0"/>
    <x v="9"/>
    <x v="45"/>
    <x v="0"/>
    <x v="277"/>
    <x v="277"/>
    <x v="0"/>
    <x v="0"/>
    <x v="0"/>
    <x v="0"/>
    <x v="3"/>
    <x v="3"/>
    <x v="0"/>
    <n v="5439715.21"/>
    <n v="7772410.7400000002"/>
    <n v="7772410.7400000002"/>
    <n v="7881856.6799999997"/>
    <n v="109445.94"/>
    <n v="1.4081337652003709"/>
    <x v="3"/>
    <x v="1"/>
    <x v="7"/>
    <x v="7"/>
  </r>
  <r>
    <x v="0"/>
    <x v="0"/>
    <x v="9"/>
    <x v="45"/>
    <x v="0"/>
    <x v="278"/>
    <x v="278"/>
    <x v="0"/>
    <x v="0"/>
    <x v="0"/>
    <x v="0"/>
    <x v="3"/>
    <x v="3"/>
    <x v="0"/>
    <n v="8092616.7000000002"/>
    <n v="17158511.609999999"/>
    <n v="17158511.609999999"/>
    <n v="19741588.880000003"/>
    <n v="2583077.27"/>
    <n v="15.054203585435578"/>
    <x v="3"/>
    <x v="1"/>
    <x v="7"/>
    <x v="7"/>
  </r>
  <r>
    <x v="0"/>
    <x v="0"/>
    <x v="9"/>
    <x v="45"/>
    <x v="0"/>
    <x v="279"/>
    <x v="279"/>
    <x v="0"/>
    <x v="0"/>
    <x v="0"/>
    <x v="0"/>
    <x v="3"/>
    <x v="3"/>
    <x v="0"/>
    <n v="7083316.7300000004"/>
    <n v="10105257.51"/>
    <n v="10105257.51"/>
    <n v="8354247.3299999991"/>
    <n v="-1751010.18"/>
    <n v="-17.327714590817983"/>
    <x v="3"/>
    <x v="0"/>
    <x v="11"/>
    <x v="11"/>
  </r>
  <r>
    <x v="0"/>
    <x v="0"/>
    <x v="9"/>
    <x v="45"/>
    <x v="0"/>
    <x v="280"/>
    <x v="280"/>
    <x v="0"/>
    <x v="0"/>
    <x v="0"/>
    <x v="0"/>
    <x v="3"/>
    <x v="3"/>
    <x v="0"/>
    <n v="1646330.79"/>
    <n v="3419247.43"/>
    <n v="3419247.43"/>
    <n v="3296395.19"/>
    <n v="-122852.24"/>
    <n v="-3.5929613903372886"/>
    <x v="3"/>
    <x v="0"/>
    <x v="12"/>
    <x v="12"/>
  </r>
  <r>
    <x v="0"/>
    <x v="0"/>
    <x v="9"/>
    <x v="45"/>
    <x v="0"/>
    <x v="281"/>
    <x v="281"/>
    <x v="0"/>
    <x v="0"/>
    <x v="0"/>
    <x v="0"/>
    <x v="3"/>
    <x v="3"/>
    <x v="0"/>
    <n v="829137.35"/>
    <n v="2123953.0299999998"/>
    <n v="2123953.0299999998"/>
    <n v="1544542.9100000001"/>
    <n v="-579410.12"/>
    <n v="-27.279799120604846"/>
    <x v="3"/>
    <x v="0"/>
    <x v="12"/>
    <x v="12"/>
  </r>
  <r>
    <x v="0"/>
    <x v="0"/>
    <x v="8"/>
    <x v="46"/>
    <x v="0"/>
    <x v="282"/>
    <x v="282"/>
    <x v="0"/>
    <x v="0"/>
    <x v="0"/>
    <x v="0"/>
    <x v="3"/>
    <x v="3"/>
    <x v="0"/>
    <n v="3311919.95"/>
    <n v="6668222.8099999996"/>
    <n v="6668222.8099999996"/>
    <n v="6740756.0999999996"/>
    <n v="72533.289999999994"/>
    <n v="1.0877454468261836"/>
    <x v="3"/>
    <x v="1"/>
    <x v="11"/>
    <x v="11"/>
  </r>
  <r>
    <x v="0"/>
    <x v="0"/>
    <x v="8"/>
    <x v="46"/>
    <x v="0"/>
    <x v="283"/>
    <x v="283"/>
    <x v="0"/>
    <x v="0"/>
    <x v="0"/>
    <x v="0"/>
    <x v="3"/>
    <x v="3"/>
    <x v="0"/>
    <n v="2858044.08"/>
    <n v="7401206.2800000003"/>
    <n v="7401206.2800000003"/>
    <n v="7201933.6000000006"/>
    <n v="-199272.68"/>
    <n v="-2.6924351580158907"/>
    <x v="3"/>
    <x v="0"/>
    <x v="11"/>
    <x v="11"/>
  </r>
  <r>
    <x v="0"/>
    <x v="0"/>
    <x v="8"/>
    <x v="46"/>
    <x v="1"/>
    <x v="284"/>
    <x v="284"/>
    <x v="0"/>
    <x v="0"/>
    <x v="0"/>
    <x v="0"/>
    <x v="3"/>
    <x v="3"/>
    <x v="0"/>
    <n v="50898504.420000002"/>
    <n v="76174740"/>
    <n v="76174740"/>
    <n v="80911736.180000007"/>
    <n v="4736996.18"/>
    <n v="6.2185918586660094"/>
    <x v="3"/>
    <x v="1"/>
    <x v="5"/>
    <x v="5"/>
  </r>
  <r>
    <x v="0"/>
    <x v="0"/>
    <x v="8"/>
    <x v="46"/>
    <x v="0"/>
    <x v="285"/>
    <x v="285"/>
    <x v="0"/>
    <x v="0"/>
    <x v="0"/>
    <x v="0"/>
    <x v="3"/>
    <x v="3"/>
    <x v="0"/>
    <n v="273909.09999999998"/>
    <n v="2104891"/>
    <n v="2104891"/>
    <n v="4166276"/>
    <n v="2061385"/>
    <n v="97.933099623685976"/>
    <x v="3"/>
    <x v="1"/>
    <x v="0"/>
    <x v="0"/>
  </r>
  <r>
    <x v="0"/>
    <x v="0"/>
    <x v="8"/>
    <x v="46"/>
    <x v="0"/>
    <x v="286"/>
    <x v="286"/>
    <x v="0"/>
    <x v="0"/>
    <x v="0"/>
    <x v="0"/>
    <x v="3"/>
    <x v="3"/>
    <x v="0"/>
    <n v="1776387.96"/>
    <n v="4938642.66"/>
    <n v="4938642.66"/>
    <n v="4554289.84"/>
    <n v="-384352.82"/>
    <n v="-7.7825598339605326"/>
    <x v="3"/>
    <x v="0"/>
    <x v="11"/>
    <x v="11"/>
  </r>
  <r>
    <x v="0"/>
    <x v="0"/>
    <x v="8"/>
    <x v="46"/>
    <x v="0"/>
    <x v="287"/>
    <x v="287"/>
    <x v="0"/>
    <x v="0"/>
    <x v="0"/>
    <x v="0"/>
    <x v="3"/>
    <x v="3"/>
    <x v="0"/>
    <n v="12514609.5"/>
    <n v="30500000"/>
    <n v="30500000"/>
    <n v="29679441.539999999"/>
    <n v="-820558.46"/>
    <n v="-2.6903556065573775"/>
    <x v="3"/>
    <x v="0"/>
    <x v="6"/>
    <x v="6"/>
  </r>
  <r>
    <x v="0"/>
    <x v="0"/>
    <x v="8"/>
    <x v="46"/>
    <x v="0"/>
    <x v="288"/>
    <x v="288"/>
    <x v="0"/>
    <x v="0"/>
    <x v="0"/>
    <x v="0"/>
    <x v="3"/>
    <x v="3"/>
    <x v="0"/>
    <n v="1527911.72"/>
    <n v="3094280.6"/>
    <n v="3094280.6"/>
    <n v="2984087.96"/>
    <n v="-110192.64"/>
    <n v="-3.5611715369317185"/>
    <x v="3"/>
    <x v="0"/>
    <x v="12"/>
    <x v="12"/>
  </r>
  <r>
    <x v="0"/>
    <x v="0"/>
    <x v="8"/>
    <x v="46"/>
    <x v="0"/>
    <x v="289"/>
    <x v="289"/>
    <x v="0"/>
    <x v="0"/>
    <x v="0"/>
    <x v="0"/>
    <x v="3"/>
    <x v="3"/>
    <x v="0"/>
    <n v="1623161.81"/>
    <n v="3843895.47"/>
    <n v="3843895.47"/>
    <n v="3951066.51"/>
    <n v="107171.04"/>
    <n v="2.788084141112193"/>
    <x v="3"/>
    <x v="1"/>
    <x v="12"/>
    <x v="12"/>
  </r>
  <r>
    <x v="0"/>
    <x v="0"/>
    <x v="8"/>
    <x v="46"/>
    <x v="0"/>
    <x v="290"/>
    <x v="290"/>
    <x v="0"/>
    <x v="0"/>
    <x v="0"/>
    <x v="0"/>
    <x v="3"/>
    <x v="3"/>
    <x v="0"/>
    <n v="2060290.59"/>
    <n v="7370635"/>
    <n v="7370635"/>
    <n v="7440762.6200000001"/>
    <n v="70127.62"/>
    <n v="0.9514461101384073"/>
    <x v="3"/>
    <x v="1"/>
    <x v="11"/>
    <x v="11"/>
  </r>
  <r>
    <x v="0"/>
    <x v="0"/>
    <x v="8"/>
    <x v="46"/>
    <x v="0"/>
    <x v="291"/>
    <x v="291"/>
    <x v="0"/>
    <x v="0"/>
    <x v="0"/>
    <x v="0"/>
    <x v="3"/>
    <x v="3"/>
    <x v="0"/>
    <n v="3777522.71"/>
    <n v="6722145.6200000001"/>
    <n v="6722145.6200000001"/>
    <n v="7445071.6799999988"/>
    <n v="722926.06"/>
    <n v="10.75439451726724"/>
    <x v="3"/>
    <x v="1"/>
    <x v="11"/>
    <x v="11"/>
  </r>
  <r>
    <x v="0"/>
    <x v="0"/>
    <x v="8"/>
    <x v="46"/>
    <x v="0"/>
    <x v="292"/>
    <x v="292"/>
    <x v="0"/>
    <x v="0"/>
    <x v="0"/>
    <x v="0"/>
    <x v="3"/>
    <x v="3"/>
    <x v="0"/>
    <n v="10043476.24"/>
    <n v="21528225.66"/>
    <n v="21528225.66"/>
    <n v="21515532.810000002"/>
    <n v="-12692.85"/>
    <n v="-5.8959108848360149E-2"/>
    <x v="3"/>
    <x v="0"/>
    <x v="6"/>
    <x v="6"/>
  </r>
  <r>
    <x v="0"/>
    <x v="0"/>
    <x v="8"/>
    <x v="46"/>
    <x v="0"/>
    <x v="293"/>
    <x v="293"/>
    <x v="0"/>
    <x v="0"/>
    <x v="0"/>
    <x v="0"/>
    <x v="3"/>
    <x v="3"/>
    <x v="0"/>
    <n v="2171617.81"/>
    <n v="5214126.16"/>
    <n v="5214126.16"/>
    <n v="5577908.6299999999"/>
    <n v="363782.47"/>
    <n v="6.9768635977921951"/>
    <x v="3"/>
    <x v="1"/>
    <x v="11"/>
    <x v="11"/>
  </r>
  <r>
    <x v="0"/>
    <x v="0"/>
    <x v="8"/>
    <x v="46"/>
    <x v="0"/>
    <x v="294"/>
    <x v="294"/>
    <x v="0"/>
    <x v="0"/>
    <x v="0"/>
    <x v="0"/>
    <x v="3"/>
    <x v="3"/>
    <x v="0"/>
    <n v="5667030.1399999997"/>
    <n v="18239585.43"/>
    <n v="18239585.43"/>
    <n v="17549128.91"/>
    <n v="-690456.52"/>
    <n v="-3.785483626532185"/>
    <x v="3"/>
    <x v="0"/>
    <x v="7"/>
    <x v="7"/>
  </r>
  <r>
    <x v="0"/>
    <x v="0"/>
    <x v="8"/>
    <x v="46"/>
    <x v="0"/>
    <x v="295"/>
    <x v="295"/>
    <x v="0"/>
    <x v="0"/>
    <x v="0"/>
    <x v="0"/>
    <x v="3"/>
    <x v="3"/>
    <x v="0"/>
    <n v="1533145.59"/>
    <n v="4261420"/>
    <n v="4261420"/>
    <n v="4467541.38"/>
    <n v="206121.38"/>
    <n v="4.8369177410346786"/>
    <x v="3"/>
    <x v="1"/>
    <x v="12"/>
    <x v="12"/>
  </r>
  <r>
    <x v="0"/>
    <x v="0"/>
    <x v="8"/>
    <x v="46"/>
    <x v="0"/>
    <x v="296"/>
    <x v="296"/>
    <x v="0"/>
    <x v="0"/>
    <x v="0"/>
    <x v="0"/>
    <x v="3"/>
    <x v="3"/>
    <x v="0"/>
    <n v="866093.01"/>
    <n v="2775500.16"/>
    <n v="2775500.16"/>
    <n v="2724635.15"/>
    <n v="-50865.01"/>
    <n v="-1.8326430217175704"/>
    <x v="3"/>
    <x v="0"/>
    <x v="12"/>
    <x v="12"/>
  </r>
  <r>
    <x v="0"/>
    <x v="0"/>
    <x v="8"/>
    <x v="46"/>
    <x v="0"/>
    <x v="297"/>
    <x v="297"/>
    <x v="0"/>
    <x v="0"/>
    <x v="0"/>
    <x v="0"/>
    <x v="3"/>
    <x v="3"/>
    <x v="0"/>
    <n v="628519.24"/>
    <n v="1563924.4"/>
    <n v="1563924.4"/>
    <n v="1721048.44"/>
    <n v="157124.04"/>
    <n v="10.046779754827023"/>
    <x v="3"/>
    <x v="1"/>
    <x v="12"/>
    <x v="12"/>
  </r>
  <r>
    <x v="0"/>
    <x v="0"/>
    <x v="8"/>
    <x v="46"/>
    <x v="0"/>
    <x v="298"/>
    <x v="298"/>
    <x v="0"/>
    <x v="0"/>
    <x v="0"/>
    <x v="0"/>
    <x v="3"/>
    <x v="3"/>
    <x v="0"/>
    <n v="1338465.04"/>
    <n v="3884443.51"/>
    <n v="3884443.51"/>
    <n v="3778580.6199999996"/>
    <n v="-105862.89"/>
    <n v="-2.7253038878662958"/>
    <x v="3"/>
    <x v="0"/>
    <x v="12"/>
    <x v="12"/>
  </r>
  <r>
    <x v="0"/>
    <x v="0"/>
    <x v="8"/>
    <x v="47"/>
    <x v="0"/>
    <x v="299"/>
    <x v="299"/>
    <x v="0"/>
    <x v="0"/>
    <x v="0"/>
    <x v="0"/>
    <x v="3"/>
    <x v="3"/>
    <x v="0"/>
    <n v="975759.26"/>
    <n v="2877070.94"/>
    <n v="2877070.94"/>
    <n v="2839603.26"/>
    <n v="-37467.68"/>
    <n v="-1.3022855807649987"/>
    <x v="3"/>
    <x v="0"/>
    <x v="12"/>
    <x v="12"/>
  </r>
  <r>
    <x v="0"/>
    <x v="0"/>
    <x v="8"/>
    <x v="47"/>
    <x v="0"/>
    <x v="300"/>
    <x v="300"/>
    <x v="0"/>
    <x v="0"/>
    <x v="0"/>
    <x v="0"/>
    <x v="3"/>
    <x v="3"/>
    <x v="0"/>
    <n v="4231292.22"/>
    <n v="8500000"/>
    <n v="8500000"/>
    <n v="7295368.3600000003"/>
    <n v="-1204631.6399999999"/>
    <n v="-14.17213694117647"/>
    <x v="3"/>
    <x v="0"/>
    <x v="11"/>
    <x v="11"/>
  </r>
  <r>
    <x v="0"/>
    <x v="0"/>
    <x v="8"/>
    <x v="47"/>
    <x v="0"/>
    <x v="301"/>
    <x v="301"/>
    <x v="0"/>
    <x v="0"/>
    <x v="0"/>
    <x v="0"/>
    <x v="3"/>
    <x v="3"/>
    <x v="0"/>
    <n v="1385035.23"/>
    <n v="3307877.56"/>
    <n v="3307877.56"/>
    <n v="3463751.5799999996"/>
    <n v="155874.01999999999"/>
    <n v="4.7122064578472491"/>
    <x v="3"/>
    <x v="1"/>
    <x v="11"/>
    <x v="11"/>
  </r>
  <r>
    <x v="0"/>
    <x v="0"/>
    <x v="8"/>
    <x v="47"/>
    <x v="0"/>
    <x v="302"/>
    <x v="302"/>
    <x v="0"/>
    <x v="0"/>
    <x v="0"/>
    <x v="0"/>
    <x v="3"/>
    <x v="3"/>
    <x v="0"/>
    <n v="831552.25"/>
    <n v="3415800"/>
    <n v="3415800"/>
    <n v="2727743.16"/>
    <n v="-688056.84"/>
    <n v="-20.143358510451431"/>
    <x v="3"/>
    <x v="0"/>
    <x v="0"/>
    <x v="0"/>
  </r>
  <r>
    <x v="0"/>
    <x v="0"/>
    <x v="8"/>
    <x v="47"/>
    <x v="0"/>
    <x v="303"/>
    <x v="303"/>
    <x v="0"/>
    <x v="0"/>
    <x v="0"/>
    <x v="0"/>
    <x v="3"/>
    <x v="3"/>
    <x v="0"/>
    <n v="1211428.3600000001"/>
    <n v="2810000"/>
    <n v="2810000"/>
    <n v="2903743.39"/>
    <n v="93743.39"/>
    <n v="3.3360637010676157"/>
    <x v="3"/>
    <x v="1"/>
    <x v="12"/>
    <x v="12"/>
  </r>
  <r>
    <x v="0"/>
    <x v="0"/>
    <x v="8"/>
    <x v="47"/>
    <x v="0"/>
    <x v="304"/>
    <x v="304"/>
    <x v="0"/>
    <x v="0"/>
    <x v="0"/>
    <x v="0"/>
    <x v="3"/>
    <x v="3"/>
    <x v="0"/>
    <n v="3132562"/>
    <n v="6000000"/>
    <n v="6000000"/>
    <n v="6229906.25"/>
    <n v="229906.25"/>
    <n v="3.8317708333333336"/>
    <x v="3"/>
    <x v="1"/>
    <x v="12"/>
    <x v="12"/>
  </r>
  <r>
    <x v="0"/>
    <x v="0"/>
    <x v="8"/>
    <x v="47"/>
    <x v="0"/>
    <x v="305"/>
    <x v="305"/>
    <x v="0"/>
    <x v="0"/>
    <x v="0"/>
    <x v="0"/>
    <x v="3"/>
    <x v="3"/>
    <x v="0"/>
    <n v="9681743.1600000001"/>
    <n v="22000000"/>
    <n v="22000000"/>
    <n v="19259195.990000002"/>
    <n v="-2740804.01"/>
    <n v="-12.458200045454545"/>
    <x v="3"/>
    <x v="0"/>
    <x v="7"/>
    <x v="7"/>
  </r>
  <r>
    <x v="0"/>
    <x v="0"/>
    <x v="8"/>
    <x v="47"/>
    <x v="0"/>
    <x v="306"/>
    <x v="306"/>
    <x v="0"/>
    <x v="0"/>
    <x v="0"/>
    <x v="0"/>
    <x v="3"/>
    <x v="3"/>
    <x v="0"/>
    <n v="1819742.45"/>
    <n v="4000000"/>
    <n v="4000000"/>
    <n v="3498859.81"/>
    <n v="-501140.19"/>
    <n v="-12.52850475"/>
    <x v="3"/>
    <x v="0"/>
    <x v="12"/>
    <x v="12"/>
  </r>
  <r>
    <x v="0"/>
    <x v="0"/>
    <x v="8"/>
    <x v="47"/>
    <x v="0"/>
    <x v="307"/>
    <x v="307"/>
    <x v="0"/>
    <x v="0"/>
    <x v="0"/>
    <x v="0"/>
    <x v="3"/>
    <x v="3"/>
    <x v="0"/>
    <n v="1629549.88"/>
    <n v="3182839.11"/>
    <n v="3182839.11"/>
    <n v="3686307.8999999994"/>
    <n v="503468.79"/>
    <n v="15.818229341790385"/>
    <x v="3"/>
    <x v="1"/>
    <x v="12"/>
    <x v="12"/>
  </r>
  <r>
    <x v="0"/>
    <x v="0"/>
    <x v="8"/>
    <x v="47"/>
    <x v="0"/>
    <x v="308"/>
    <x v="308"/>
    <x v="0"/>
    <x v="0"/>
    <x v="0"/>
    <x v="0"/>
    <x v="3"/>
    <x v="3"/>
    <x v="0"/>
    <n v="1630555.99"/>
    <n v="3285000"/>
    <n v="3285000"/>
    <n v="3741202.73"/>
    <n v="456202.73"/>
    <n v="13.887449923896499"/>
    <x v="3"/>
    <x v="1"/>
    <x v="11"/>
    <x v="11"/>
  </r>
  <r>
    <x v="0"/>
    <x v="0"/>
    <x v="8"/>
    <x v="48"/>
    <x v="1"/>
    <x v="309"/>
    <x v="309"/>
    <x v="0"/>
    <x v="0"/>
    <x v="0"/>
    <x v="0"/>
    <x v="3"/>
    <x v="3"/>
    <x v="0"/>
    <n v="45363209.409999996"/>
    <n v="58674000"/>
    <n v="58674000"/>
    <n v="67705766.120000005"/>
    <n v="9031766.1199999992"/>
    <n v="15.393131744895525"/>
    <x v="3"/>
    <x v="1"/>
    <x v="2"/>
    <x v="2"/>
  </r>
  <r>
    <x v="0"/>
    <x v="0"/>
    <x v="8"/>
    <x v="48"/>
    <x v="0"/>
    <x v="310"/>
    <x v="310"/>
    <x v="0"/>
    <x v="0"/>
    <x v="0"/>
    <x v="0"/>
    <x v="3"/>
    <x v="3"/>
    <x v="0"/>
    <n v="2734144.86"/>
    <n v="5505025.46"/>
    <n v="5505025.46"/>
    <n v="5124796.2300000004"/>
    <n v="-380229.23"/>
    <n v="-6.9069477110102229"/>
    <x v="3"/>
    <x v="0"/>
    <x v="11"/>
    <x v="11"/>
  </r>
  <r>
    <x v="0"/>
    <x v="0"/>
    <x v="8"/>
    <x v="49"/>
    <x v="0"/>
    <x v="311"/>
    <x v="311"/>
    <x v="0"/>
    <x v="0"/>
    <x v="0"/>
    <x v="0"/>
    <x v="3"/>
    <x v="3"/>
    <x v="0"/>
    <n v="8748957.3100000005"/>
    <n v="18407879.109999999"/>
    <n v="18407879.109999999"/>
    <n v="18111461.690000005"/>
    <n v="-296417.42"/>
    <n v="-1.6102746993757284"/>
    <x v="3"/>
    <x v="0"/>
    <x v="7"/>
    <x v="7"/>
  </r>
  <r>
    <x v="0"/>
    <x v="0"/>
    <x v="8"/>
    <x v="48"/>
    <x v="0"/>
    <x v="312"/>
    <x v="312"/>
    <x v="0"/>
    <x v="0"/>
    <x v="0"/>
    <x v="0"/>
    <x v="3"/>
    <x v="3"/>
    <x v="0"/>
    <n v="2177425.88"/>
    <n v="5000000"/>
    <n v="5000000"/>
    <n v="5075091.7299999995"/>
    <n v="75091.73"/>
    <n v="1.5018346"/>
    <x v="3"/>
    <x v="1"/>
    <x v="11"/>
    <x v="11"/>
  </r>
  <r>
    <x v="0"/>
    <x v="0"/>
    <x v="8"/>
    <x v="49"/>
    <x v="0"/>
    <x v="313"/>
    <x v="313"/>
    <x v="0"/>
    <x v="0"/>
    <x v="0"/>
    <x v="0"/>
    <x v="3"/>
    <x v="3"/>
    <x v="0"/>
    <n v="1519192.85"/>
    <n v="4575223.9800000004"/>
    <n v="4575223.9800000004"/>
    <n v="4348695.8899999997"/>
    <n v="-226528.09"/>
    <n v="-4.9511912638646383"/>
    <x v="3"/>
    <x v="0"/>
    <x v="12"/>
    <x v="12"/>
  </r>
  <r>
    <x v="0"/>
    <x v="0"/>
    <x v="8"/>
    <x v="49"/>
    <x v="0"/>
    <x v="314"/>
    <x v="314"/>
    <x v="0"/>
    <x v="0"/>
    <x v="0"/>
    <x v="0"/>
    <x v="3"/>
    <x v="3"/>
    <x v="0"/>
    <n v="1681934.53"/>
    <n v="7180000"/>
    <n v="7180000"/>
    <n v="6367523.6899999985"/>
    <n v="-812476.31"/>
    <n v="-11.315826044568245"/>
    <x v="3"/>
    <x v="0"/>
    <x v="12"/>
    <x v="12"/>
  </r>
  <r>
    <x v="0"/>
    <x v="0"/>
    <x v="8"/>
    <x v="48"/>
    <x v="0"/>
    <x v="315"/>
    <x v="315"/>
    <x v="0"/>
    <x v="0"/>
    <x v="0"/>
    <x v="0"/>
    <x v="3"/>
    <x v="3"/>
    <x v="0"/>
    <n v="15523803.130000001"/>
    <n v="22199324.420000002"/>
    <n v="22199324.420000002"/>
    <n v="19734240.93"/>
    <n v="-2465083.4900000002"/>
    <n v="-11.10431760607605"/>
    <x v="3"/>
    <x v="0"/>
    <x v="6"/>
    <x v="6"/>
  </r>
  <r>
    <x v="0"/>
    <x v="0"/>
    <x v="8"/>
    <x v="48"/>
    <x v="0"/>
    <x v="316"/>
    <x v="316"/>
    <x v="0"/>
    <x v="0"/>
    <x v="0"/>
    <x v="0"/>
    <x v="3"/>
    <x v="3"/>
    <x v="0"/>
    <n v="2319572.44"/>
    <n v="5283019.8499999996"/>
    <n v="5283019.8499999996"/>
    <n v="4738641.7500000009"/>
    <n v="-544378.1"/>
    <n v="-10.304297834504634"/>
    <x v="3"/>
    <x v="0"/>
    <x v="11"/>
    <x v="11"/>
  </r>
  <r>
    <x v="0"/>
    <x v="0"/>
    <x v="8"/>
    <x v="48"/>
    <x v="0"/>
    <x v="317"/>
    <x v="317"/>
    <x v="0"/>
    <x v="0"/>
    <x v="0"/>
    <x v="0"/>
    <x v="3"/>
    <x v="3"/>
    <x v="0"/>
    <n v="3300094.2"/>
    <n v="6434060.2400000002"/>
    <n v="6434060.2400000002"/>
    <n v="7706945.7199999997"/>
    <n v="1272885.48"/>
    <n v="19.783549306650571"/>
    <x v="3"/>
    <x v="1"/>
    <x v="11"/>
    <x v="11"/>
  </r>
  <r>
    <x v="0"/>
    <x v="0"/>
    <x v="8"/>
    <x v="48"/>
    <x v="0"/>
    <x v="318"/>
    <x v="318"/>
    <x v="0"/>
    <x v="0"/>
    <x v="0"/>
    <x v="0"/>
    <x v="3"/>
    <x v="3"/>
    <x v="0"/>
    <n v="2453313.52"/>
    <n v="4378507.0199999996"/>
    <n v="4378507.0199999996"/>
    <n v="6208156.7800000003"/>
    <n v="1829649.76"/>
    <n v="41.787069237130055"/>
    <x v="3"/>
    <x v="1"/>
    <x v="11"/>
    <x v="11"/>
  </r>
  <r>
    <x v="0"/>
    <x v="0"/>
    <x v="8"/>
    <x v="48"/>
    <x v="0"/>
    <x v="319"/>
    <x v="319"/>
    <x v="0"/>
    <x v="0"/>
    <x v="0"/>
    <x v="0"/>
    <x v="3"/>
    <x v="3"/>
    <x v="0"/>
    <n v="736537.22"/>
    <n v="2620000"/>
    <n v="2620000"/>
    <n v="2565708.5299999998"/>
    <n v="-54291.47"/>
    <n v="-2.072193511450382"/>
    <x v="3"/>
    <x v="0"/>
    <x v="0"/>
    <x v="0"/>
  </r>
  <r>
    <x v="0"/>
    <x v="0"/>
    <x v="9"/>
    <x v="50"/>
    <x v="0"/>
    <x v="320"/>
    <x v="320"/>
    <x v="0"/>
    <x v="0"/>
    <x v="0"/>
    <x v="0"/>
    <x v="3"/>
    <x v="3"/>
    <x v="0"/>
    <n v="1546121.06"/>
    <n v="4000000"/>
    <n v="4000000"/>
    <n v="3378311.34"/>
    <n v="-621688.66"/>
    <n v="-15.5422165"/>
    <x v="3"/>
    <x v="0"/>
    <x v="12"/>
    <x v="12"/>
  </r>
  <r>
    <x v="0"/>
    <x v="0"/>
    <x v="9"/>
    <x v="50"/>
    <x v="0"/>
    <x v="321"/>
    <x v="321"/>
    <x v="0"/>
    <x v="0"/>
    <x v="0"/>
    <x v="0"/>
    <x v="3"/>
    <x v="3"/>
    <x v="0"/>
    <n v="20354349.43"/>
    <n v="35000000"/>
    <n v="35000000"/>
    <n v="31077994.59"/>
    <n v="-3922005.41"/>
    <n v="-11.205729742857141"/>
    <x v="3"/>
    <x v="0"/>
    <x v="7"/>
    <x v="7"/>
  </r>
  <r>
    <x v="0"/>
    <x v="0"/>
    <x v="9"/>
    <x v="50"/>
    <x v="0"/>
    <x v="322"/>
    <x v="322"/>
    <x v="0"/>
    <x v="0"/>
    <x v="0"/>
    <x v="0"/>
    <x v="3"/>
    <x v="3"/>
    <x v="0"/>
    <n v="3570796.22"/>
    <n v="8000000"/>
    <n v="8000000"/>
    <n v="7303640.8899999997"/>
    <n v="-696359.11"/>
    <n v="-8.7044888749999991"/>
    <x v="3"/>
    <x v="0"/>
    <x v="11"/>
    <x v="11"/>
  </r>
  <r>
    <x v="0"/>
    <x v="0"/>
    <x v="9"/>
    <x v="50"/>
    <x v="0"/>
    <x v="323"/>
    <x v="323"/>
    <x v="0"/>
    <x v="0"/>
    <x v="0"/>
    <x v="0"/>
    <x v="3"/>
    <x v="3"/>
    <x v="0"/>
    <n v="4397596.9800000004"/>
    <n v="7700000"/>
    <n v="7700000"/>
    <n v="7788166.8799999999"/>
    <n v="88166.88"/>
    <n v="1.1450244155844156"/>
    <x v="3"/>
    <x v="1"/>
    <x v="11"/>
    <x v="11"/>
  </r>
  <r>
    <x v="0"/>
    <x v="0"/>
    <x v="9"/>
    <x v="50"/>
    <x v="0"/>
    <x v="324"/>
    <x v="324"/>
    <x v="0"/>
    <x v="0"/>
    <x v="0"/>
    <x v="0"/>
    <x v="3"/>
    <x v="3"/>
    <x v="0"/>
    <n v="21653174.010000002"/>
    <n v="32500000"/>
    <n v="32500000"/>
    <n v="28673876.16"/>
    <n v="-3826123.84"/>
    <n v="-11.77268873846154"/>
    <x v="3"/>
    <x v="0"/>
    <x v="6"/>
    <x v="6"/>
  </r>
  <r>
    <x v="0"/>
    <x v="0"/>
    <x v="9"/>
    <x v="50"/>
    <x v="0"/>
    <x v="325"/>
    <x v="325"/>
    <x v="0"/>
    <x v="0"/>
    <x v="0"/>
    <x v="0"/>
    <x v="3"/>
    <x v="3"/>
    <x v="0"/>
    <n v="2557556.94"/>
    <n v="6095000"/>
    <n v="6095000"/>
    <n v="5792868.3000000007"/>
    <n v="-302131.7"/>
    <n v="-4.9570418375717802"/>
    <x v="3"/>
    <x v="0"/>
    <x v="11"/>
    <x v="11"/>
  </r>
  <r>
    <x v="0"/>
    <x v="0"/>
    <x v="9"/>
    <x v="50"/>
    <x v="0"/>
    <x v="326"/>
    <x v="326"/>
    <x v="0"/>
    <x v="0"/>
    <x v="0"/>
    <x v="0"/>
    <x v="3"/>
    <x v="3"/>
    <x v="0"/>
    <n v="7352491.2400000002"/>
    <n v="15000000"/>
    <n v="15000000"/>
    <n v="15022526.620000001"/>
    <n v="22526.62"/>
    <n v="0.15017746666666668"/>
    <x v="3"/>
    <x v="1"/>
    <x v="10"/>
    <x v="10"/>
  </r>
  <r>
    <x v="0"/>
    <x v="0"/>
    <x v="9"/>
    <x v="50"/>
    <x v="0"/>
    <x v="327"/>
    <x v="327"/>
    <x v="0"/>
    <x v="0"/>
    <x v="0"/>
    <x v="0"/>
    <x v="3"/>
    <x v="3"/>
    <x v="0"/>
    <n v="20135007.34"/>
    <n v="32000000"/>
    <n v="32000000"/>
    <n v="30086195.579999998"/>
    <n v="-1913804.42"/>
    <n v="-5.9806388124999996"/>
    <x v="3"/>
    <x v="0"/>
    <x v="6"/>
    <x v="6"/>
  </r>
  <r>
    <x v="0"/>
    <x v="0"/>
    <x v="9"/>
    <x v="50"/>
    <x v="0"/>
    <x v="328"/>
    <x v="328"/>
    <x v="0"/>
    <x v="0"/>
    <x v="0"/>
    <x v="0"/>
    <x v="3"/>
    <x v="3"/>
    <x v="0"/>
    <n v="1814565.38"/>
    <n v="4410000"/>
    <n v="4410000"/>
    <n v="4388664.33"/>
    <n v="-21335.67"/>
    <n v="-0.4838020408163265"/>
    <x v="3"/>
    <x v="0"/>
    <x v="12"/>
    <x v="12"/>
  </r>
  <r>
    <x v="0"/>
    <x v="0"/>
    <x v="9"/>
    <x v="50"/>
    <x v="0"/>
    <x v="329"/>
    <x v="329"/>
    <x v="0"/>
    <x v="0"/>
    <x v="0"/>
    <x v="0"/>
    <x v="3"/>
    <x v="3"/>
    <x v="0"/>
    <n v="1205435.31"/>
    <n v="3200000"/>
    <n v="3200000"/>
    <n v="3835401.2199999997"/>
    <n v="635401.22"/>
    <n v="19.856288124999999"/>
    <x v="3"/>
    <x v="1"/>
    <x v="12"/>
    <x v="12"/>
  </r>
  <r>
    <x v="0"/>
    <x v="0"/>
    <x v="9"/>
    <x v="51"/>
    <x v="0"/>
    <x v="330"/>
    <x v="330"/>
    <x v="0"/>
    <x v="0"/>
    <x v="0"/>
    <x v="0"/>
    <x v="3"/>
    <x v="3"/>
    <x v="0"/>
    <n v="10960993.369999999"/>
    <n v="31807606.75"/>
    <n v="31807606.75"/>
    <n v="27597942.650000002"/>
    <n v="-4209664.0999999996"/>
    <n v="-13.234771584944848"/>
    <x v="3"/>
    <x v="0"/>
    <x v="10"/>
    <x v="10"/>
  </r>
  <r>
    <x v="0"/>
    <x v="0"/>
    <x v="9"/>
    <x v="51"/>
    <x v="0"/>
    <x v="331"/>
    <x v="331"/>
    <x v="0"/>
    <x v="0"/>
    <x v="0"/>
    <x v="0"/>
    <x v="3"/>
    <x v="3"/>
    <x v="0"/>
    <n v="10981107.65"/>
    <n v="19826000"/>
    <n v="19826000"/>
    <n v="20443174"/>
    <n v="617174"/>
    <n v="3.1129526883889844"/>
    <x v="3"/>
    <x v="1"/>
    <x v="11"/>
    <x v="11"/>
  </r>
  <r>
    <x v="0"/>
    <x v="0"/>
    <x v="9"/>
    <x v="51"/>
    <x v="0"/>
    <x v="332"/>
    <x v="332"/>
    <x v="0"/>
    <x v="0"/>
    <x v="0"/>
    <x v="0"/>
    <x v="3"/>
    <x v="3"/>
    <x v="0"/>
    <n v="7733442.6100000003"/>
    <n v="14042905.470000001"/>
    <n v="14042905.470000001"/>
    <n v="12018645.899999999"/>
    <n v="-2024259.57"/>
    <n v="-14.414820168977466"/>
    <x v="3"/>
    <x v="0"/>
    <x v="11"/>
    <x v="11"/>
  </r>
  <r>
    <x v="0"/>
    <x v="0"/>
    <x v="9"/>
    <x v="51"/>
    <x v="0"/>
    <x v="333"/>
    <x v="333"/>
    <x v="0"/>
    <x v="0"/>
    <x v="0"/>
    <x v="0"/>
    <x v="3"/>
    <x v="3"/>
    <x v="0"/>
    <n v="2335217.87"/>
    <n v="5977151.7000000002"/>
    <n v="5977151.7000000002"/>
    <n v="6652777.5700000003"/>
    <n v="675625.87"/>
    <n v="11.303475366034293"/>
    <x v="3"/>
    <x v="1"/>
    <x v="11"/>
    <x v="11"/>
  </r>
  <r>
    <x v="0"/>
    <x v="0"/>
    <x v="9"/>
    <x v="51"/>
    <x v="0"/>
    <x v="334"/>
    <x v="334"/>
    <x v="0"/>
    <x v="0"/>
    <x v="0"/>
    <x v="0"/>
    <x v="3"/>
    <x v="3"/>
    <x v="0"/>
    <n v="8858767.0199999996"/>
    <n v="16902028.539999999"/>
    <n v="16902028.539999999"/>
    <n v="17952529.559999999"/>
    <n v="1050501.02"/>
    <n v="6.2152363399097661"/>
    <x v="3"/>
    <x v="1"/>
    <x v="9"/>
    <x v="9"/>
  </r>
  <r>
    <x v="0"/>
    <x v="0"/>
    <x v="9"/>
    <x v="51"/>
    <x v="0"/>
    <x v="335"/>
    <x v="335"/>
    <x v="0"/>
    <x v="0"/>
    <x v="0"/>
    <x v="0"/>
    <x v="3"/>
    <x v="3"/>
    <x v="0"/>
    <n v="15155545.59"/>
    <n v="27954635.41"/>
    <n v="27954635.41"/>
    <n v="29829302.210000001"/>
    <n v="1874666.8"/>
    <n v="6.7061035585153421"/>
    <x v="3"/>
    <x v="1"/>
    <x v="6"/>
    <x v="6"/>
  </r>
  <r>
    <x v="0"/>
    <x v="0"/>
    <x v="9"/>
    <x v="51"/>
    <x v="0"/>
    <x v="336"/>
    <x v="336"/>
    <x v="0"/>
    <x v="0"/>
    <x v="0"/>
    <x v="0"/>
    <x v="3"/>
    <x v="3"/>
    <x v="0"/>
    <n v="1968626.22"/>
    <n v="4328729.3499999996"/>
    <n v="4328729.3499999996"/>
    <n v="4140369.24"/>
    <n v="-188360.11"/>
    <n v="-4.3513949422594411"/>
    <x v="3"/>
    <x v="0"/>
    <x v="11"/>
    <x v="11"/>
  </r>
  <r>
    <x v="0"/>
    <x v="0"/>
    <x v="9"/>
    <x v="51"/>
    <x v="0"/>
    <x v="337"/>
    <x v="337"/>
    <x v="0"/>
    <x v="0"/>
    <x v="0"/>
    <x v="0"/>
    <x v="3"/>
    <x v="3"/>
    <x v="0"/>
    <n v="7107504.3099999996"/>
    <n v="16315349.880000001"/>
    <n v="16315349.880000001"/>
    <n v="16720142.27"/>
    <n v="404792.39"/>
    <n v="2.4810524627253656"/>
    <x v="3"/>
    <x v="1"/>
    <x v="11"/>
    <x v="11"/>
  </r>
  <r>
    <x v="0"/>
    <x v="0"/>
    <x v="9"/>
    <x v="51"/>
    <x v="0"/>
    <x v="338"/>
    <x v="338"/>
    <x v="0"/>
    <x v="0"/>
    <x v="0"/>
    <x v="0"/>
    <x v="3"/>
    <x v="3"/>
    <x v="0"/>
    <n v="13491147.27"/>
    <n v="24846068.57"/>
    <n v="24846068.57"/>
    <n v="25436260.049999997"/>
    <n v="590191.48"/>
    <n v="2.3753918183765199"/>
    <x v="3"/>
    <x v="1"/>
    <x v="10"/>
    <x v="10"/>
  </r>
  <r>
    <x v="0"/>
    <x v="0"/>
    <x v="9"/>
    <x v="51"/>
    <x v="0"/>
    <x v="339"/>
    <x v="339"/>
    <x v="0"/>
    <x v="0"/>
    <x v="0"/>
    <x v="0"/>
    <x v="3"/>
    <x v="3"/>
    <x v="0"/>
    <n v="25807755.039999999"/>
    <n v="41961066.619999997"/>
    <n v="41961066.619999997"/>
    <n v="45610034.07"/>
    <n v="3648967.45"/>
    <n v="8.6960788748415272"/>
    <x v="3"/>
    <x v="1"/>
    <x v="6"/>
    <x v="6"/>
  </r>
  <r>
    <x v="0"/>
    <x v="0"/>
    <x v="9"/>
    <x v="51"/>
    <x v="0"/>
    <x v="340"/>
    <x v="340"/>
    <x v="0"/>
    <x v="0"/>
    <x v="0"/>
    <x v="0"/>
    <x v="3"/>
    <x v="3"/>
    <x v="0"/>
    <n v="1974377.05"/>
    <n v="4886872.47"/>
    <n v="4886872.47"/>
    <n v="5037018.09"/>
    <n v="150145.62"/>
    <n v="3.0724276297719717"/>
    <x v="3"/>
    <x v="1"/>
    <x v="12"/>
    <x v="12"/>
  </r>
  <r>
    <x v="0"/>
    <x v="0"/>
    <x v="9"/>
    <x v="51"/>
    <x v="0"/>
    <x v="341"/>
    <x v="341"/>
    <x v="0"/>
    <x v="0"/>
    <x v="0"/>
    <x v="0"/>
    <x v="3"/>
    <x v="3"/>
    <x v="0"/>
    <n v="1070671.18"/>
    <n v="2896832.36"/>
    <n v="2896832.36"/>
    <n v="3193400.1100000003"/>
    <n v="296567.75"/>
    <n v="10.237656624355024"/>
    <x v="3"/>
    <x v="1"/>
    <x v="12"/>
    <x v="12"/>
  </r>
  <r>
    <x v="0"/>
    <x v="0"/>
    <x v="9"/>
    <x v="51"/>
    <x v="0"/>
    <x v="342"/>
    <x v="342"/>
    <x v="0"/>
    <x v="0"/>
    <x v="0"/>
    <x v="0"/>
    <x v="3"/>
    <x v="3"/>
    <x v="0"/>
    <n v="3983863.41"/>
    <n v="6953586.2000000002"/>
    <n v="6953586.2000000002"/>
    <n v="6870595.1499999994"/>
    <n v="-82991.05"/>
    <n v="-1.193499981347754"/>
    <x v="3"/>
    <x v="0"/>
    <x v="11"/>
    <x v="11"/>
  </r>
  <r>
    <x v="0"/>
    <x v="0"/>
    <x v="9"/>
    <x v="51"/>
    <x v="0"/>
    <x v="343"/>
    <x v="343"/>
    <x v="0"/>
    <x v="0"/>
    <x v="0"/>
    <x v="0"/>
    <x v="3"/>
    <x v="3"/>
    <x v="0"/>
    <n v="1626819.5"/>
    <n v="4513434.21"/>
    <n v="4513434.21"/>
    <n v="4711518.0600000005"/>
    <n v="198083.85"/>
    <n v="4.3887612133821268"/>
    <x v="3"/>
    <x v="1"/>
    <x v="12"/>
    <x v="12"/>
  </r>
  <r>
    <x v="0"/>
    <x v="0"/>
    <x v="9"/>
    <x v="51"/>
    <x v="0"/>
    <x v="344"/>
    <x v="344"/>
    <x v="0"/>
    <x v="0"/>
    <x v="0"/>
    <x v="0"/>
    <x v="3"/>
    <x v="3"/>
    <x v="0"/>
    <n v="3563228.78"/>
    <n v="6676270.7400000002"/>
    <n v="6676270.7400000002"/>
    <n v="6737602.9300000006"/>
    <n v="61332.19"/>
    <n v="0.91865941913553983"/>
    <x v="3"/>
    <x v="1"/>
    <x v="12"/>
    <x v="12"/>
  </r>
  <r>
    <x v="0"/>
    <x v="0"/>
    <x v="9"/>
    <x v="51"/>
    <x v="0"/>
    <x v="345"/>
    <x v="345"/>
    <x v="0"/>
    <x v="0"/>
    <x v="0"/>
    <x v="0"/>
    <x v="3"/>
    <x v="3"/>
    <x v="0"/>
    <n v="2167848.31"/>
    <n v="5728753.7599999998"/>
    <n v="5728753.7599999998"/>
    <n v="5131195.76"/>
    <n v="-597558"/>
    <n v="-10.430855034690826"/>
    <x v="3"/>
    <x v="0"/>
    <x v="11"/>
    <x v="11"/>
  </r>
  <r>
    <x v="0"/>
    <x v="0"/>
    <x v="9"/>
    <x v="52"/>
    <x v="0"/>
    <x v="346"/>
    <x v="346"/>
    <x v="0"/>
    <x v="0"/>
    <x v="0"/>
    <x v="0"/>
    <x v="3"/>
    <x v="3"/>
    <x v="0"/>
    <n v="2246420.36"/>
    <n v="4455000"/>
    <n v="4455000"/>
    <n v="4360329.5200000005"/>
    <n v="-94670.48"/>
    <n v="-2.1250388327721663"/>
    <x v="3"/>
    <x v="0"/>
    <x v="12"/>
    <x v="12"/>
  </r>
  <r>
    <x v="0"/>
    <x v="0"/>
    <x v="9"/>
    <x v="52"/>
    <x v="0"/>
    <x v="347"/>
    <x v="347"/>
    <x v="0"/>
    <x v="0"/>
    <x v="0"/>
    <x v="0"/>
    <x v="3"/>
    <x v="3"/>
    <x v="0"/>
    <n v="27202441.899999999"/>
    <n v="42335807.560000002"/>
    <n v="42335807.560000002"/>
    <n v="40565652.280000001"/>
    <n v="-1770155.28"/>
    <n v="-4.1812247882392821"/>
    <x v="3"/>
    <x v="0"/>
    <x v="9"/>
    <x v="9"/>
  </r>
  <r>
    <x v="0"/>
    <x v="0"/>
    <x v="9"/>
    <x v="52"/>
    <x v="0"/>
    <x v="348"/>
    <x v="348"/>
    <x v="0"/>
    <x v="0"/>
    <x v="0"/>
    <x v="0"/>
    <x v="3"/>
    <x v="3"/>
    <x v="0"/>
    <n v="2121989.5699999998"/>
    <n v="4386290"/>
    <n v="4386290"/>
    <n v="3613873.58"/>
    <n v="-772416.42"/>
    <n v="-17.609789138429058"/>
    <x v="3"/>
    <x v="0"/>
    <x v="12"/>
    <x v="12"/>
  </r>
  <r>
    <x v="0"/>
    <x v="0"/>
    <x v="9"/>
    <x v="52"/>
    <x v="0"/>
    <x v="349"/>
    <x v="349"/>
    <x v="0"/>
    <x v="0"/>
    <x v="0"/>
    <x v="0"/>
    <x v="3"/>
    <x v="3"/>
    <x v="0"/>
    <n v="14002348.92"/>
    <n v="22350000"/>
    <n v="22350000"/>
    <n v="22930599.420000002"/>
    <n v="580599.42000000004"/>
    <n v="2.5977602684563759"/>
    <x v="3"/>
    <x v="1"/>
    <x v="12"/>
    <x v="12"/>
  </r>
  <r>
    <x v="0"/>
    <x v="0"/>
    <x v="9"/>
    <x v="52"/>
    <x v="0"/>
    <x v="350"/>
    <x v="350"/>
    <x v="0"/>
    <x v="0"/>
    <x v="0"/>
    <x v="0"/>
    <x v="3"/>
    <x v="3"/>
    <x v="0"/>
    <n v="13661456.800000001"/>
    <n v="22766338.23"/>
    <n v="22766338.23"/>
    <n v="20683407.449999996"/>
    <n v="-2082930.78"/>
    <n v="-9.1491690888403365"/>
    <x v="3"/>
    <x v="0"/>
    <x v="6"/>
    <x v="6"/>
  </r>
  <r>
    <x v="0"/>
    <x v="0"/>
    <x v="9"/>
    <x v="52"/>
    <x v="0"/>
    <x v="351"/>
    <x v="351"/>
    <x v="0"/>
    <x v="0"/>
    <x v="0"/>
    <x v="0"/>
    <x v="3"/>
    <x v="3"/>
    <x v="0"/>
    <n v="2989794.26"/>
    <n v="4982451.82"/>
    <n v="4982451.82"/>
    <n v="4653209.1100000003"/>
    <n v="-329242.71000000002"/>
    <n v="-6.6080460362585107"/>
    <x v="3"/>
    <x v="0"/>
    <x v="11"/>
    <x v="11"/>
  </r>
  <r>
    <x v="0"/>
    <x v="0"/>
    <x v="9"/>
    <x v="52"/>
    <x v="0"/>
    <x v="352"/>
    <x v="352"/>
    <x v="0"/>
    <x v="0"/>
    <x v="0"/>
    <x v="0"/>
    <x v="3"/>
    <x v="3"/>
    <x v="0"/>
    <n v="2344327.08"/>
    <n v="4000000"/>
    <n v="4000000"/>
    <n v="2738220.6999999997"/>
    <n v="-1261779.3"/>
    <n v="-31.544482500000001"/>
    <x v="3"/>
    <x v="0"/>
    <x v="12"/>
    <x v="12"/>
  </r>
  <r>
    <x v="0"/>
    <x v="0"/>
    <x v="9"/>
    <x v="52"/>
    <x v="0"/>
    <x v="353"/>
    <x v="353"/>
    <x v="0"/>
    <x v="0"/>
    <x v="0"/>
    <x v="0"/>
    <x v="3"/>
    <x v="3"/>
    <x v="0"/>
    <n v="9030791.8900000006"/>
    <n v="15000000"/>
    <n v="15000000"/>
    <n v="13643165.629999999"/>
    <n v="-1356834.37"/>
    <n v="-9.0455624666666665"/>
    <x v="3"/>
    <x v="0"/>
    <x v="11"/>
    <x v="11"/>
  </r>
  <r>
    <x v="0"/>
    <x v="0"/>
    <x v="9"/>
    <x v="52"/>
    <x v="0"/>
    <x v="354"/>
    <x v="354"/>
    <x v="0"/>
    <x v="0"/>
    <x v="0"/>
    <x v="0"/>
    <x v="3"/>
    <x v="3"/>
    <x v="0"/>
    <n v="3918166.02"/>
    <n v="8797960"/>
    <n v="8797960"/>
    <n v="8646596.5599999987"/>
    <n v="-151363.44"/>
    <n v="-1.7204379196995667"/>
    <x v="3"/>
    <x v="0"/>
    <x v="12"/>
    <x v="12"/>
  </r>
  <r>
    <x v="0"/>
    <x v="0"/>
    <x v="9"/>
    <x v="52"/>
    <x v="0"/>
    <x v="355"/>
    <x v="355"/>
    <x v="0"/>
    <x v="0"/>
    <x v="0"/>
    <x v="0"/>
    <x v="3"/>
    <x v="3"/>
    <x v="0"/>
    <n v="10858577.76"/>
    <n v="13545000"/>
    <n v="13545000"/>
    <n v="19467625.27"/>
    <n v="5922625.2699999996"/>
    <n v="43.725546474713916"/>
    <x v="3"/>
    <x v="1"/>
    <x v="11"/>
    <x v="11"/>
  </r>
  <r>
    <x v="0"/>
    <x v="0"/>
    <x v="9"/>
    <x v="52"/>
    <x v="0"/>
    <x v="356"/>
    <x v="356"/>
    <x v="0"/>
    <x v="0"/>
    <x v="0"/>
    <x v="0"/>
    <x v="3"/>
    <x v="3"/>
    <x v="0"/>
    <n v="13078916.970000001"/>
    <n v="29850000"/>
    <n v="29850000"/>
    <n v="28069948.719999999"/>
    <n v="-1780051.28"/>
    <n v="-5.963320871021776"/>
    <x v="3"/>
    <x v="0"/>
    <x v="6"/>
    <x v="6"/>
  </r>
  <r>
    <x v="0"/>
    <x v="0"/>
    <x v="9"/>
    <x v="52"/>
    <x v="0"/>
    <x v="357"/>
    <x v="357"/>
    <x v="0"/>
    <x v="0"/>
    <x v="0"/>
    <x v="0"/>
    <x v="3"/>
    <x v="3"/>
    <x v="0"/>
    <n v="2839181.7"/>
    <n v="5589715.7199999997"/>
    <n v="5589715.7199999997"/>
    <n v="5260069.38"/>
    <n v="-329646.34000000003"/>
    <n v="-5.8973721833567598"/>
    <x v="3"/>
    <x v="0"/>
    <x v="12"/>
    <x v="12"/>
  </r>
  <r>
    <x v="0"/>
    <x v="0"/>
    <x v="8"/>
    <x v="53"/>
    <x v="0"/>
    <x v="358"/>
    <x v="358"/>
    <x v="0"/>
    <x v="0"/>
    <x v="0"/>
    <x v="0"/>
    <x v="3"/>
    <x v="3"/>
    <x v="0"/>
    <n v="1469917.14"/>
    <n v="3810598.58"/>
    <n v="3810598.58"/>
    <n v="4336571.8100000005"/>
    <n v="525973.23"/>
    <n v="13.802903112402882"/>
    <x v="3"/>
    <x v="1"/>
    <x v="11"/>
    <x v="11"/>
  </r>
  <r>
    <x v="0"/>
    <x v="0"/>
    <x v="8"/>
    <x v="53"/>
    <x v="0"/>
    <x v="359"/>
    <x v="359"/>
    <x v="0"/>
    <x v="0"/>
    <x v="0"/>
    <x v="0"/>
    <x v="3"/>
    <x v="3"/>
    <x v="0"/>
    <n v="2099826.71"/>
    <n v="3523000"/>
    <n v="3523000"/>
    <n v="4913255.54"/>
    <n v="1390255.54"/>
    <n v="39.462263411864889"/>
    <x v="3"/>
    <x v="1"/>
    <x v="12"/>
    <x v="12"/>
  </r>
  <r>
    <x v="0"/>
    <x v="0"/>
    <x v="8"/>
    <x v="53"/>
    <x v="0"/>
    <x v="360"/>
    <x v="360"/>
    <x v="0"/>
    <x v="0"/>
    <x v="0"/>
    <x v="0"/>
    <x v="3"/>
    <x v="3"/>
    <x v="0"/>
    <n v="8851561.4800000004"/>
    <n v="15000000"/>
    <n v="15000000"/>
    <n v="12015340.470000001"/>
    <n v="-2984659.53"/>
    <n v="-19.897730200000002"/>
    <x v="3"/>
    <x v="0"/>
    <x v="11"/>
    <x v="11"/>
  </r>
  <r>
    <x v="0"/>
    <x v="0"/>
    <x v="8"/>
    <x v="53"/>
    <x v="0"/>
    <x v="361"/>
    <x v="361"/>
    <x v="0"/>
    <x v="0"/>
    <x v="0"/>
    <x v="0"/>
    <x v="3"/>
    <x v="3"/>
    <x v="0"/>
    <n v="8663730.4600000009"/>
    <n v="14730333.539999999"/>
    <n v="14730333.539999999"/>
    <n v="14732623.040000001"/>
    <n v="2289.5"/>
    <n v="1.5542757357006868E-2"/>
    <x v="3"/>
    <x v="1"/>
    <x v="9"/>
    <x v="9"/>
  </r>
  <r>
    <x v="0"/>
    <x v="0"/>
    <x v="8"/>
    <x v="53"/>
    <x v="0"/>
    <x v="362"/>
    <x v="362"/>
    <x v="0"/>
    <x v="0"/>
    <x v="0"/>
    <x v="0"/>
    <x v="3"/>
    <x v="3"/>
    <x v="0"/>
    <n v="3336669.32"/>
    <n v="9070775.8900000006"/>
    <n v="9070775.8900000006"/>
    <n v="7501897.0599999996"/>
    <n v="-1568878.83"/>
    <n v="-17.295971690024853"/>
    <x v="3"/>
    <x v="0"/>
    <x v="11"/>
    <x v="11"/>
  </r>
  <r>
    <x v="0"/>
    <x v="0"/>
    <x v="8"/>
    <x v="53"/>
    <x v="0"/>
    <x v="363"/>
    <x v="363"/>
    <x v="0"/>
    <x v="0"/>
    <x v="0"/>
    <x v="0"/>
    <x v="3"/>
    <x v="3"/>
    <x v="0"/>
    <n v="433483.85"/>
    <n v="1742640.67"/>
    <n v="1742640.67"/>
    <n v="1524971.87"/>
    <n v="-217668.8"/>
    <n v="-12.490744864803368"/>
    <x v="3"/>
    <x v="0"/>
    <x v="0"/>
    <x v="0"/>
  </r>
  <r>
    <x v="0"/>
    <x v="0"/>
    <x v="8"/>
    <x v="53"/>
    <x v="0"/>
    <x v="364"/>
    <x v="364"/>
    <x v="0"/>
    <x v="0"/>
    <x v="0"/>
    <x v="0"/>
    <x v="3"/>
    <x v="3"/>
    <x v="0"/>
    <n v="25845367.010000002"/>
    <n v="41548235.159999996"/>
    <n v="41548235.159999996"/>
    <n v="46516721.720000006"/>
    <n v="4968486.5599999996"/>
    <n v="11.958357655545724"/>
    <x v="3"/>
    <x v="1"/>
    <x v="1"/>
    <x v="1"/>
  </r>
  <r>
    <x v="0"/>
    <x v="0"/>
    <x v="8"/>
    <x v="53"/>
    <x v="0"/>
    <x v="365"/>
    <x v="365"/>
    <x v="0"/>
    <x v="0"/>
    <x v="0"/>
    <x v="0"/>
    <x v="3"/>
    <x v="3"/>
    <x v="0"/>
    <n v="2324325.8199999998"/>
    <n v="4650000"/>
    <n v="4650000"/>
    <n v="5030379.3600000003"/>
    <n v="380379.36"/>
    <n v="8.1802012903225805"/>
    <x v="3"/>
    <x v="1"/>
    <x v="11"/>
    <x v="11"/>
  </r>
  <r>
    <x v="0"/>
    <x v="0"/>
    <x v="8"/>
    <x v="53"/>
    <x v="0"/>
    <x v="366"/>
    <x v="366"/>
    <x v="0"/>
    <x v="0"/>
    <x v="0"/>
    <x v="0"/>
    <x v="3"/>
    <x v="3"/>
    <x v="0"/>
    <n v="9834578.0199999996"/>
    <n v="14859018.970000001"/>
    <n v="14859018.970000001"/>
    <n v="14469861.880000001"/>
    <n v="-389157.09"/>
    <n v="-2.6189958488221783"/>
    <x v="3"/>
    <x v="0"/>
    <x v="7"/>
    <x v="7"/>
  </r>
  <r>
    <x v="0"/>
    <x v="0"/>
    <x v="8"/>
    <x v="53"/>
    <x v="0"/>
    <x v="367"/>
    <x v="367"/>
    <x v="0"/>
    <x v="0"/>
    <x v="0"/>
    <x v="0"/>
    <x v="3"/>
    <x v="3"/>
    <x v="0"/>
    <n v="5499230.3099999996"/>
    <n v="13184512.51"/>
    <n v="13184512.51"/>
    <n v="13359823.84"/>
    <n v="175311.33"/>
    <n v="1.329676238442888"/>
    <x v="3"/>
    <x v="1"/>
    <x v="7"/>
    <x v="7"/>
  </r>
  <r>
    <x v="0"/>
    <x v="0"/>
    <x v="8"/>
    <x v="53"/>
    <x v="0"/>
    <x v="368"/>
    <x v="368"/>
    <x v="0"/>
    <x v="0"/>
    <x v="0"/>
    <x v="0"/>
    <x v="3"/>
    <x v="3"/>
    <x v="0"/>
    <n v="1356435.65"/>
    <n v="3637133.85"/>
    <n v="3637133.85"/>
    <n v="3362920.0700000003"/>
    <n v="-274213.78000000003"/>
    <n v="-7.5392820640901075"/>
    <x v="3"/>
    <x v="0"/>
    <x v="12"/>
    <x v="12"/>
  </r>
  <r>
    <x v="0"/>
    <x v="0"/>
    <x v="8"/>
    <x v="53"/>
    <x v="0"/>
    <x v="369"/>
    <x v="369"/>
    <x v="0"/>
    <x v="0"/>
    <x v="0"/>
    <x v="0"/>
    <x v="3"/>
    <x v="3"/>
    <x v="0"/>
    <n v="1012163.25"/>
    <n v="2800000"/>
    <n v="2800000"/>
    <n v="2407715.8900000006"/>
    <n v="-392284.11"/>
    <n v="-14.010146785714285"/>
    <x v="3"/>
    <x v="0"/>
    <x v="12"/>
    <x v="12"/>
  </r>
  <r>
    <x v="0"/>
    <x v="0"/>
    <x v="8"/>
    <x v="53"/>
    <x v="0"/>
    <x v="370"/>
    <x v="370"/>
    <x v="0"/>
    <x v="0"/>
    <x v="0"/>
    <x v="0"/>
    <x v="3"/>
    <x v="3"/>
    <x v="0"/>
    <n v="3155093.28"/>
    <n v="7241861.2300000004"/>
    <n v="7241861.2300000004"/>
    <n v="7271127.4199999999"/>
    <n v="29266.19"/>
    <n v="0.40412525275632771"/>
    <x v="3"/>
    <x v="1"/>
    <x v="12"/>
    <x v="12"/>
  </r>
  <r>
    <x v="0"/>
    <x v="0"/>
    <x v="8"/>
    <x v="53"/>
    <x v="0"/>
    <x v="371"/>
    <x v="371"/>
    <x v="0"/>
    <x v="0"/>
    <x v="0"/>
    <x v="0"/>
    <x v="3"/>
    <x v="3"/>
    <x v="0"/>
    <n v="2191441.65"/>
    <n v="3590000.92"/>
    <n v="3590000.92"/>
    <n v="3183327.0599999996"/>
    <n v="-406673.86"/>
    <n v="-11.327959771107803"/>
    <x v="3"/>
    <x v="0"/>
    <x v="11"/>
    <x v="11"/>
  </r>
  <r>
    <x v="0"/>
    <x v="0"/>
    <x v="8"/>
    <x v="53"/>
    <x v="0"/>
    <x v="372"/>
    <x v="372"/>
    <x v="0"/>
    <x v="0"/>
    <x v="0"/>
    <x v="0"/>
    <x v="3"/>
    <x v="3"/>
    <x v="0"/>
    <n v="2057256.27"/>
    <n v="4400000"/>
    <n v="4400000"/>
    <n v="4176548.56"/>
    <n v="-223451.44"/>
    <n v="-5.0784418181818181"/>
    <x v="3"/>
    <x v="0"/>
    <x v="12"/>
    <x v="12"/>
  </r>
  <r>
    <x v="0"/>
    <x v="0"/>
    <x v="8"/>
    <x v="54"/>
    <x v="0"/>
    <x v="373"/>
    <x v="373"/>
    <x v="0"/>
    <x v="0"/>
    <x v="0"/>
    <x v="0"/>
    <x v="3"/>
    <x v="3"/>
    <x v="0"/>
    <n v="5802220.8799999999"/>
    <n v="16460000"/>
    <n v="16460000"/>
    <n v="11844971.42"/>
    <n v="-4615028.58"/>
    <n v="-28.037840704738763"/>
    <x v="3"/>
    <x v="0"/>
    <x v="11"/>
    <x v="11"/>
  </r>
  <r>
    <x v="0"/>
    <x v="0"/>
    <x v="8"/>
    <x v="54"/>
    <x v="0"/>
    <x v="374"/>
    <x v="374"/>
    <x v="0"/>
    <x v="0"/>
    <x v="0"/>
    <x v="0"/>
    <x v="3"/>
    <x v="3"/>
    <x v="0"/>
    <n v="1971455.81"/>
    <n v="5733000"/>
    <n v="5733000"/>
    <n v="5270650.43"/>
    <n v="-462349.57"/>
    <n v="-8.0647055642769931"/>
    <x v="3"/>
    <x v="0"/>
    <x v="11"/>
    <x v="11"/>
  </r>
  <r>
    <x v="0"/>
    <x v="0"/>
    <x v="8"/>
    <x v="54"/>
    <x v="0"/>
    <x v="375"/>
    <x v="375"/>
    <x v="0"/>
    <x v="0"/>
    <x v="0"/>
    <x v="0"/>
    <x v="3"/>
    <x v="3"/>
    <x v="0"/>
    <n v="2098665.1800000002"/>
    <n v="5115129.5599999996"/>
    <n v="5115129.5599999996"/>
    <n v="4669931.4099999992"/>
    <n v="-445198.15"/>
    <n v="-8.703555692536554"/>
    <x v="3"/>
    <x v="0"/>
    <x v="12"/>
    <x v="12"/>
  </r>
  <r>
    <x v="0"/>
    <x v="0"/>
    <x v="8"/>
    <x v="54"/>
    <x v="0"/>
    <x v="376"/>
    <x v="376"/>
    <x v="0"/>
    <x v="0"/>
    <x v="0"/>
    <x v="0"/>
    <x v="3"/>
    <x v="3"/>
    <x v="0"/>
    <n v="657439.29"/>
    <n v="2950000"/>
    <n v="2950000"/>
    <n v="2422203.02"/>
    <n v="-527796.98"/>
    <n v="-17.891423050847457"/>
    <x v="3"/>
    <x v="0"/>
    <x v="12"/>
    <x v="12"/>
  </r>
  <r>
    <x v="0"/>
    <x v="0"/>
    <x v="8"/>
    <x v="54"/>
    <x v="0"/>
    <x v="377"/>
    <x v="377"/>
    <x v="0"/>
    <x v="0"/>
    <x v="0"/>
    <x v="0"/>
    <x v="3"/>
    <x v="3"/>
    <x v="0"/>
    <n v="8077771.5099999998"/>
    <n v="15152661.77"/>
    <n v="15152661.77"/>
    <n v="15642269.9"/>
    <n v="489608.13"/>
    <n v="3.231169133395102"/>
    <x v="3"/>
    <x v="1"/>
    <x v="11"/>
    <x v="11"/>
  </r>
  <r>
    <x v="0"/>
    <x v="0"/>
    <x v="8"/>
    <x v="54"/>
    <x v="0"/>
    <x v="378"/>
    <x v="378"/>
    <x v="0"/>
    <x v="0"/>
    <x v="0"/>
    <x v="0"/>
    <x v="3"/>
    <x v="3"/>
    <x v="0"/>
    <n v="2301157.61"/>
    <n v="5631832.54"/>
    <n v="5631832.54"/>
    <n v="5514403.7800000003"/>
    <n v="-117428.76"/>
    <n v="-2.0850896962216847"/>
    <x v="3"/>
    <x v="0"/>
    <x v="11"/>
    <x v="11"/>
  </r>
  <r>
    <x v="0"/>
    <x v="0"/>
    <x v="8"/>
    <x v="54"/>
    <x v="0"/>
    <x v="379"/>
    <x v="379"/>
    <x v="0"/>
    <x v="0"/>
    <x v="0"/>
    <x v="0"/>
    <x v="3"/>
    <x v="3"/>
    <x v="0"/>
    <n v="9935043.5999999996"/>
    <n v="13748918.99"/>
    <n v="13748918.99"/>
    <n v="17390193.100000001"/>
    <n v="3641274.11"/>
    <n v="26.484075676410686"/>
    <x v="3"/>
    <x v="1"/>
    <x v="7"/>
    <x v="7"/>
  </r>
  <r>
    <x v="0"/>
    <x v="0"/>
    <x v="8"/>
    <x v="54"/>
    <x v="0"/>
    <x v="380"/>
    <x v="380"/>
    <x v="0"/>
    <x v="0"/>
    <x v="0"/>
    <x v="0"/>
    <x v="3"/>
    <x v="3"/>
    <x v="0"/>
    <n v="2637126.6800000002"/>
    <n v="6028689.3200000003"/>
    <n v="6028689.3200000003"/>
    <n v="4764696.6899999995"/>
    <n v="-1263992.6299999999"/>
    <n v="-20.966292388077481"/>
    <x v="3"/>
    <x v="0"/>
    <x v="11"/>
    <x v="11"/>
  </r>
  <r>
    <x v="0"/>
    <x v="0"/>
    <x v="8"/>
    <x v="54"/>
    <x v="0"/>
    <x v="381"/>
    <x v="381"/>
    <x v="0"/>
    <x v="0"/>
    <x v="0"/>
    <x v="0"/>
    <x v="3"/>
    <x v="3"/>
    <x v="0"/>
    <n v="1251686.42"/>
    <n v="5450000"/>
    <n v="5450000"/>
    <n v="4794294.21"/>
    <n v="-655705.79"/>
    <n v="-12.031298899082568"/>
    <x v="3"/>
    <x v="0"/>
    <x v="11"/>
    <x v="11"/>
  </r>
  <r>
    <x v="0"/>
    <x v="0"/>
    <x v="7"/>
    <x v="55"/>
    <x v="0"/>
    <x v="382"/>
    <x v="382"/>
    <x v="0"/>
    <x v="0"/>
    <x v="0"/>
    <x v="0"/>
    <x v="3"/>
    <x v="3"/>
    <x v="0"/>
    <n v="2278577.75"/>
    <n v="7500000"/>
    <n v="7500000"/>
    <n v="7530635.540000001"/>
    <n v="30635.54"/>
    <n v="0.40847386666666669"/>
    <x v="3"/>
    <x v="1"/>
    <x v="11"/>
    <x v="11"/>
  </r>
  <r>
    <x v="0"/>
    <x v="0"/>
    <x v="7"/>
    <x v="55"/>
    <x v="0"/>
    <x v="383"/>
    <x v="383"/>
    <x v="0"/>
    <x v="0"/>
    <x v="0"/>
    <x v="0"/>
    <x v="3"/>
    <x v="3"/>
    <x v="0"/>
    <n v="3709569.37"/>
    <n v="10500000"/>
    <n v="10500000"/>
    <n v="10253580.050000001"/>
    <n v="-246419.95"/>
    <n v="-2.3468566666666666"/>
    <x v="3"/>
    <x v="0"/>
    <x v="11"/>
    <x v="11"/>
  </r>
  <r>
    <x v="0"/>
    <x v="0"/>
    <x v="7"/>
    <x v="55"/>
    <x v="0"/>
    <x v="384"/>
    <x v="384"/>
    <x v="0"/>
    <x v="0"/>
    <x v="0"/>
    <x v="0"/>
    <x v="3"/>
    <x v="3"/>
    <x v="0"/>
    <n v="1011148.17"/>
    <n v="4549793.4400000004"/>
    <n v="4549793.4400000004"/>
    <n v="4981782.1199999992"/>
    <n v="431988.68"/>
    <n v="9.4946877412527115"/>
    <x v="3"/>
    <x v="1"/>
    <x v="11"/>
    <x v="11"/>
  </r>
  <r>
    <x v="0"/>
    <x v="0"/>
    <x v="7"/>
    <x v="55"/>
    <x v="0"/>
    <x v="385"/>
    <x v="385"/>
    <x v="0"/>
    <x v="0"/>
    <x v="0"/>
    <x v="0"/>
    <x v="3"/>
    <x v="3"/>
    <x v="0"/>
    <n v="9684242.8499999996"/>
    <n v="19690000"/>
    <n v="19690000"/>
    <n v="20558084.77"/>
    <n v="868084.77"/>
    <n v="4.4087596241747082"/>
    <x v="3"/>
    <x v="1"/>
    <x v="11"/>
    <x v="11"/>
  </r>
  <r>
    <x v="0"/>
    <x v="0"/>
    <x v="7"/>
    <x v="55"/>
    <x v="0"/>
    <x v="386"/>
    <x v="386"/>
    <x v="0"/>
    <x v="0"/>
    <x v="0"/>
    <x v="0"/>
    <x v="3"/>
    <x v="3"/>
    <x v="0"/>
    <n v="1161186.25"/>
    <n v="2400000"/>
    <n v="2400000"/>
    <n v="3136177.85"/>
    <n v="736177.85"/>
    <n v="30.674077083333334"/>
    <x v="3"/>
    <x v="1"/>
    <x v="12"/>
    <x v="12"/>
  </r>
  <r>
    <x v="0"/>
    <x v="0"/>
    <x v="7"/>
    <x v="55"/>
    <x v="0"/>
    <x v="387"/>
    <x v="387"/>
    <x v="0"/>
    <x v="0"/>
    <x v="0"/>
    <x v="0"/>
    <x v="3"/>
    <x v="3"/>
    <x v="0"/>
    <n v="3864099.26"/>
    <n v="11687288"/>
    <n v="11687288"/>
    <n v="11291946.379999999"/>
    <n v="-395341.62"/>
    <n v="-3.3826634545157099"/>
    <x v="3"/>
    <x v="0"/>
    <x v="12"/>
    <x v="12"/>
  </r>
  <r>
    <x v="0"/>
    <x v="0"/>
    <x v="10"/>
    <x v="56"/>
    <x v="1"/>
    <x v="388"/>
    <x v="388"/>
    <x v="0"/>
    <x v="0"/>
    <x v="0"/>
    <x v="0"/>
    <x v="3"/>
    <x v="3"/>
    <x v="0"/>
    <n v="35129591.700000003"/>
    <n v="53700000"/>
    <n v="53700000"/>
    <n v="54372336.780000001"/>
    <n v="672336.78"/>
    <n v="1.2520237988826817"/>
    <x v="3"/>
    <x v="1"/>
    <x v="1"/>
    <x v="1"/>
  </r>
  <r>
    <x v="0"/>
    <x v="0"/>
    <x v="10"/>
    <x v="56"/>
    <x v="0"/>
    <x v="389"/>
    <x v="389"/>
    <x v="0"/>
    <x v="0"/>
    <x v="0"/>
    <x v="0"/>
    <x v="3"/>
    <x v="3"/>
    <x v="0"/>
    <n v="1709713.41"/>
    <n v="4200000"/>
    <n v="4200000"/>
    <n v="5380549.5499999989"/>
    <n v="1180549.55"/>
    <n v="28.10832261904762"/>
    <x v="3"/>
    <x v="1"/>
    <x v="11"/>
    <x v="11"/>
  </r>
  <r>
    <x v="0"/>
    <x v="0"/>
    <x v="10"/>
    <x v="56"/>
    <x v="0"/>
    <x v="390"/>
    <x v="390"/>
    <x v="0"/>
    <x v="0"/>
    <x v="0"/>
    <x v="0"/>
    <x v="3"/>
    <x v="3"/>
    <x v="0"/>
    <n v="2551650.85"/>
    <n v="4980000"/>
    <n v="4980000"/>
    <n v="5812684.1700000009"/>
    <n v="832684.17"/>
    <n v="16.720565662650603"/>
    <x v="3"/>
    <x v="1"/>
    <x v="7"/>
    <x v="7"/>
  </r>
  <r>
    <x v="0"/>
    <x v="0"/>
    <x v="10"/>
    <x v="56"/>
    <x v="0"/>
    <x v="391"/>
    <x v="391"/>
    <x v="0"/>
    <x v="0"/>
    <x v="0"/>
    <x v="0"/>
    <x v="3"/>
    <x v="3"/>
    <x v="0"/>
    <n v="4099221.04"/>
    <n v="7450000"/>
    <n v="7450000"/>
    <n v="8261691.4099999983"/>
    <n v="811691.41"/>
    <n v="10.895186711409396"/>
    <x v="3"/>
    <x v="1"/>
    <x v="11"/>
    <x v="11"/>
  </r>
  <r>
    <x v="0"/>
    <x v="0"/>
    <x v="10"/>
    <x v="56"/>
    <x v="0"/>
    <x v="392"/>
    <x v="392"/>
    <x v="0"/>
    <x v="0"/>
    <x v="0"/>
    <x v="0"/>
    <x v="3"/>
    <x v="3"/>
    <x v="0"/>
    <n v="2031687.91"/>
    <n v="3972112.28"/>
    <n v="3972112.28"/>
    <n v="4291435.24"/>
    <n v="319322.96000000002"/>
    <n v="8.0391221972204665"/>
    <x v="3"/>
    <x v="1"/>
    <x v="11"/>
    <x v="11"/>
  </r>
  <r>
    <x v="0"/>
    <x v="0"/>
    <x v="10"/>
    <x v="56"/>
    <x v="0"/>
    <x v="393"/>
    <x v="393"/>
    <x v="0"/>
    <x v="0"/>
    <x v="0"/>
    <x v="0"/>
    <x v="3"/>
    <x v="3"/>
    <x v="0"/>
    <n v="859612.84"/>
    <n v="1994682.92"/>
    <n v="1994682.92"/>
    <n v="2170511.39"/>
    <n v="175828.47"/>
    <n v="8.8148581529940611"/>
    <x v="3"/>
    <x v="1"/>
    <x v="12"/>
    <x v="12"/>
  </r>
  <r>
    <x v="0"/>
    <x v="0"/>
    <x v="10"/>
    <x v="56"/>
    <x v="1"/>
    <x v="394"/>
    <x v="394"/>
    <x v="0"/>
    <x v="0"/>
    <x v="0"/>
    <x v="0"/>
    <x v="3"/>
    <x v="3"/>
    <x v="0"/>
    <n v="36960728.530000001"/>
    <n v="47200000"/>
    <n v="47200000"/>
    <n v="48056978.280000001"/>
    <n v="856978.28"/>
    <n v="1.8156319491525426"/>
    <x v="3"/>
    <x v="1"/>
    <x v="1"/>
    <x v="1"/>
  </r>
  <r>
    <x v="0"/>
    <x v="0"/>
    <x v="10"/>
    <x v="56"/>
    <x v="0"/>
    <x v="395"/>
    <x v="395"/>
    <x v="0"/>
    <x v="0"/>
    <x v="0"/>
    <x v="0"/>
    <x v="3"/>
    <x v="3"/>
    <x v="0"/>
    <n v="2410706.62"/>
    <n v="5317166"/>
    <n v="5317166"/>
    <n v="4857511.6899999995"/>
    <n v="-459654.31"/>
    <n v="-8.6447237118419853"/>
    <x v="3"/>
    <x v="0"/>
    <x v="11"/>
    <x v="11"/>
  </r>
  <r>
    <x v="0"/>
    <x v="0"/>
    <x v="10"/>
    <x v="56"/>
    <x v="0"/>
    <x v="396"/>
    <x v="396"/>
    <x v="0"/>
    <x v="0"/>
    <x v="0"/>
    <x v="0"/>
    <x v="3"/>
    <x v="3"/>
    <x v="0"/>
    <n v="3697378.11"/>
    <n v="6152000"/>
    <n v="6152000"/>
    <n v="6290653.5"/>
    <n v="138653.5"/>
    <n v="2.2537955136540959"/>
    <x v="3"/>
    <x v="1"/>
    <x v="11"/>
    <x v="11"/>
  </r>
  <r>
    <x v="0"/>
    <x v="0"/>
    <x v="10"/>
    <x v="56"/>
    <x v="0"/>
    <x v="397"/>
    <x v="397"/>
    <x v="0"/>
    <x v="0"/>
    <x v="0"/>
    <x v="0"/>
    <x v="3"/>
    <x v="3"/>
    <x v="0"/>
    <n v="39313612.729999997"/>
    <n v="58402220"/>
    <n v="58402220"/>
    <n v="57993081.920000002"/>
    <n v="-409138.08"/>
    <n v="-0.70055227352658855"/>
    <x v="3"/>
    <x v="0"/>
    <x v="6"/>
    <x v="6"/>
  </r>
  <r>
    <x v="0"/>
    <x v="0"/>
    <x v="10"/>
    <x v="56"/>
    <x v="0"/>
    <x v="398"/>
    <x v="398"/>
    <x v="0"/>
    <x v="0"/>
    <x v="0"/>
    <x v="0"/>
    <x v="3"/>
    <x v="3"/>
    <x v="0"/>
    <n v="1713497.67"/>
    <n v="4550000"/>
    <n v="4550000"/>
    <n v="4970925.66"/>
    <n v="420925.66"/>
    <n v="9.2511134065934062"/>
    <x v="3"/>
    <x v="1"/>
    <x v="11"/>
    <x v="11"/>
  </r>
  <r>
    <x v="0"/>
    <x v="0"/>
    <x v="10"/>
    <x v="56"/>
    <x v="0"/>
    <x v="399"/>
    <x v="399"/>
    <x v="0"/>
    <x v="0"/>
    <x v="0"/>
    <x v="0"/>
    <x v="3"/>
    <x v="3"/>
    <x v="0"/>
    <n v="16547276.630000001"/>
    <n v="35751782.299999997"/>
    <n v="35751782.299999997"/>
    <n v="37155802.149999991"/>
    <n v="1404019.85"/>
    <n v="3.9271324663442027"/>
    <x v="3"/>
    <x v="1"/>
    <x v="6"/>
    <x v="6"/>
  </r>
  <r>
    <x v="0"/>
    <x v="0"/>
    <x v="10"/>
    <x v="56"/>
    <x v="0"/>
    <x v="400"/>
    <x v="400"/>
    <x v="0"/>
    <x v="0"/>
    <x v="0"/>
    <x v="0"/>
    <x v="3"/>
    <x v="3"/>
    <x v="0"/>
    <n v="6078250.1500000004"/>
    <n v="10280000"/>
    <n v="10280000"/>
    <n v="8743952.5500000007"/>
    <n v="-1536047.45"/>
    <n v="-14.942095817120624"/>
    <x v="3"/>
    <x v="0"/>
    <x v="9"/>
    <x v="9"/>
  </r>
  <r>
    <x v="0"/>
    <x v="0"/>
    <x v="10"/>
    <x v="56"/>
    <x v="0"/>
    <x v="401"/>
    <x v="401"/>
    <x v="0"/>
    <x v="0"/>
    <x v="0"/>
    <x v="0"/>
    <x v="3"/>
    <x v="3"/>
    <x v="0"/>
    <n v="1892832.24"/>
    <n v="3409465.82"/>
    <n v="3409465.82"/>
    <n v="3296003.04"/>
    <n v="-113462.78"/>
    <n v="-3.3278755673227423"/>
    <x v="3"/>
    <x v="0"/>
    <x v="11"/>
    <x v="11"/>
  </r>
  <r>
    <x v="0"/>
    <x v="0"/>
    <x v="10"/>
    <x v="56"/>
    <x v="0"/>
    <x v="402"/>
    <x v="402"/>
    <x v="0"/>
    <x v="0"/>
    <x v="0"/>
    <x v="0"/>
    <x v="3"/>
    <x v="3"/>
    <x v="0"/>
    <n v="995270.98"/>
    <n v="5565675.2300000004"/>
    <n v="5565675.2300000004"/>
    <n v="2413420.06"/>
    <n v="-3152255.17"/>
    <n v="-56.637425644399308"/>
    <x v="3"/>
    <x v="0"/>
    <x v="12"/>
    <x v="12"/>
  </r>
  <r>
    <x v="0"/>
    <x v="0"/>
    <x v="10"/>
    <x v="56"/>
    <x v="0"/>
    <x v="403"/>
    <x v="403"/>
    <x v="0"/>
    <x v="0"/>
    <x v="0"/>
    <x v="0"/>
    <x v="3"/>
    <x v="3"/>
    <x v="0"/>
    <n v="724728.53"/>
    <n v="2677375"/>
    <n v="2677375"/>
    <n v="2819665.0799999996"/>
    <n v="142290.07999999999"/>
    <n v="5.3145368131098563"/>
    <x v="3"/>
    <x v="1"/>
    <x v="11"/>
    <x v="11"/>
  </r>
  <r>
    <x v="0"/>
    <x v="0"/>
    <x v="10"/>
    <x v="56"/>
    <x v="0"/>
    <x v="404"/>
    <x v="404"/>
    <x v="0"/>
    <x v="0"/>
    <x v="0"/>
    <x v="0"/>
    <x v="3"/>
    <x v="3"/>
    <x v="0"/>
    <n v="5492175.0499999998"/>
    <n v="9885024.5700000003"/>
    <n v="9885024.5700000003"/>
    <n v="7178108.6500000004"/>
    <n v="-2706915.92"/>
    <n v="-27.384008009602752"/>
    <x v="3"/>
    <x v="0"/>
    <x v="11"/>
    <x v="11"/>
  </r>
  <r>
    <x v="0"/>
    <x v="0"/>
    <x v="10"/>
    <x v="56"/>
    <x v="0"/>
    <x v="405"/>
    <x v="405"/>
    <x v="0"/>
    <x v="0"/>
    <x v="0"/>
    <x v="0"/>
    <x v="3"/>
    <x v="3"/>
    <x v="0"/>
    <n v="479345.01"/>
    <n v="1214222.42"/>
    <n v="1214222.42"/>
    <n v="1448513.8900000001"/>
    <n v="234291.47"/>
    <n v="19.295597424399396"/>
    <x v="3"/>
    <x v="1"/>
    <x v="12"/>
    <x v="12"/>
  </r>
  <r>
    <x v="0"/>
    <x v="0"/>
    <x v="10"/>
    <x v="56"/>
    <x v="0"/>
    <x v="406"/>
    <x v="406"/>
    <x v="0"/>
    <x v="0"/>
    <x v="0"/>
    <x v="0"/>
    <x v="3"/>
    <x v="3"/>
    <x v="0"/>
    <n v="1458051.1"/>
    <n v="2270000"/>
    <n v="2270000"/>
    <n v="3040602.7199999997"/>
    <n v="770602.72"/>
    <n v="33.947256387665199"/>
    <x v="3"/>
    <x v="1"/>
    <x v="11"/>
    <x v="11"/>
  </r>
  <r>
    <x v="0"/>
    <x v="0"/>
    <x v="10"/>
    <x v="56"/>
    <x v="0"/>
    <x v="407"/>
    <x v="407"/>
    <x v="0"/>
    <x v="0"/>
    <x v="0"/>
    <x v="0"/>
    <x v="3"/>
    <x v="3"/>
    <x v="0"/>
    <n v="1335446.28"/>
    <n v="2500000"/>
    <n v="2500000"/>
    <n v="2435189.19"/>
    <n v="-64810.81"/>
    <n v="-2.5924323999999999"/>
    <x v="3"/>
    <x v="0"/>
    <x v="12"/>
    <x v="12"/>
  </r>
  <r>
    <x v="0"/>
    <x v="0"/>
    <x v="10"/>
    <x v="56"/>
    <x v="0"/>
    <x v="408"/>
    <x v="408"/>
    <x v="0"/>
    <x v="0"/>
    <x v="0"/>
    <x v="0"/>
    <x v="3"/>
    <x v="3"/>
    <x v="0"/>
    <n v="1133954.98"/>
    <n v="2786000"/>
    <n v="2786000"/>
    <n v="2943063.77"/>
    <n v="157063.76999999999"/>
    <n v="5.6376083991385508"/>
    <x v="3"/>
    <x v="1"/>
    <x v="12"/>
    <x v="12"/>
  </r>
  <r>
    <x v="0"/>
    <x v="0"/>
    <x v="10"/>
    <x v="57"/>
    <x v="0"/>
    <x v="409"/>
    <x v="409"/>
    <x v="0"/>
    <x v="0"/>
    <x v="0"/>
    <x v="0"/>
    <x v="3"/>
    <x v="3"/>
    <x v="0"/>
    <n v="786586.41"/>
    <n v="2023781.24"/>
    <n v="2023781.24"/>
    <n v="2084929.3599999999"/>
    <n v="61148.12"/>
    <n v="3.0214787444121183"/>
    <x v="3"/>
    <x v="1"/>
    <x v="12"/>
    <x v="12"/>
  </r>
  <r>
    <x v="0"/>
    <x v="0"/>
    <x v="10"/>
    <x v="57"/>
    <x v="0"/>
    <x v="410"/>
    <x v="410"/>
    <x v="0"/>
    <x v="0"/>
    <x v="0"/>
    <x v="0"/>
    <x v="3"/>
    <x v="3"/>
    <x v="0"/>
    <n v="2771292.53"/>
    <n v="6600000"/>
    <n v="6600000"/>
    <n v="6354445.1200000001"/>
    <n v="-245554.88"/>
    <n v="-3.7205284848484848"/>
    <x v="3"/>
    <x v="0"/>
    <x v="12"/>
    <x v="12"/>
  </r>
  <r>
    <x v="0"/>
    <x v="0"/>
    <x v="10"/>
    <x v="57"/>
    <x v="0"/>
    <x v="411"/>
    <x v="411"/>
    <x v="0"/>
    <x v="0"/>
    <x v="0"/>
    <x v="0"/>
    <x v="3"/>
    <x v="3"/>
    <x v="0"/>
    <n v="5388295.9500000002"/>
    <n v="12195000"/>
    <n v="12195000"/>
    <n v="11296158.93"/>
    <n v="-898841.07"/>
    <n v="-7.3705704797047966"/>
    <x v="3"/>
    <x v="0"/>
    <x v="7"/>
    <x v="7"/>
  </r>
  <r>
    <x v="0"/>
    <x v="0"/>
    <x v="10"/>
    <x v="57"/>
    <x v="0"/>
    <x v="412"/>
    <x v="412"/>
    <x v="0"/>
    <x v="0"/>
    <x v="0"/>
    <x v="0"/>
    <x v="3"/>
    <x v="3"/>
    <x v="0"/>
    <n v="661835.42000000004"/>
    <n v="2000000"/>
    <n v="2000000"/>
    <n v="1918146.37"/>
    <n v="-81853.63"/>
    <n v="-4.0926815000000003"/>
    <x v="3"/>
    <x v="0"/>
    <x v="12"/>
    <x v="12"/>
  </r>
  <r>
    <x v="0"/>
    <x v="0"/>
    <x v="10"/>
    <x v="57"/>
    <x v="0"/>
    <x v="413"/>
    <x v="413"/>
    <x v="0"/>
    <x v="0"/>
    <x v="0"/>
    <x v="0"/>
    <x v="3"/>
    <x v="3"/>
    <x v="0"/>
    <n v="6697096.9800000004"/>
    <n v="12600000"/>
    <n v="12600000"/>
    <n v="12798379.970000001"/>
    <n v="198379.97"/>
    <n v="1.5744442063492066"/>
    <x v="3"/>
    <x v="1"/>
    <x v="9"/>
    <x v="9"/>
  </r>
  <r>
    <x v="0"/>
    <x v="0"/>
    <x v="10"/>
    <x v="57"/>
    <x v="0"/>
    <x v="414"/>
    <x v="414"/>
    <x v="0"/>
    <x v="0"/>
    <x v="0"/>
    <x v="0"/>
    <x v="3"/>
    <x v="3"/>
    <x v="0"/>
    <n v="1197619.95"/>
    <n v="2751000"/>
    <n v="2751000"/>
    <n v="2746300.8800000004"/>
    <n v="-4699.12"/>
    <n v="-0.17081497637222828"/>
    <x v="3"/>
    <x v="0"/>
    <x v="12"/>
    <x v="12"/>
  </r>
  <r>
    <x v="0"/>
    <x v="0"/>
    <x v="10"/>
    <x v="58"/>
    <x v="0"/>
    <x v="415"/>
    <x v="415"/>
    <x v="0"/>
    <x v="0"/>
    <x v="0"/>
    <x v="0"/>
    <x v="3"/>
    <x v="3"/>
    <x v="0"/>
    <n v="953296.97"/>
    <n v="3600000"/>
    <n v="3600000"/>
    <n v="3336658.0300000003"/>
    <n v="-263341.96999999997"/>
    <n v="-7.3150547222222224"/>
    <x v="3"/>
    <x v="0"/>
    <x v="12"/>
    <x v="12"/>
  </r>
  <r>
    <x v="0"/>
    <x v="0"/>
    <x v="10"/>
    <x v="58"/>
    <x v="0"/>
    <x v="416"/>
    <x v="416"/>
    <x v="0"/>
    <x v="0"/>
    <x v="0"/>
    <x v="0"/>
    <x v="3"/>
    <x v="3"/>
    <x v="0"/>
    <n v="12297806.93"/>
    <n v="30500000"/>
    <n v="30500000"/>
    <n v="32136759.819999997"/>
    <n v="1636759.82"/>
    <n v="5.3664256393442624"/>
    <x v="3"/>
    <x v="1"/>
    <x v="6"/>
    <x v="6"/>
  </r>
  <r>
    <x v="0"/>
    <x v="0"/>
    <x v="10"/>
    <x v="58"/>
    <x v="0"/>
    <x v="417"/>
    <x v="417"/>
    <x v="0"/>
    <x v="0"/>
    <x v="0"/>
    <x v="0"/>
    <x v="3"/>
    <x v="3"/>
    <x v="0"/>
    <n v="1714250.06"/>
    <n v="4200000"/>
    <n v="4200000"/>
    <n v="3950590.0100000002"/>
    <n v="-249409.99"/>
    <n v="-5.9383330952380948"/>
    <x v="3"/>
    <x v="0"/>
    <x v="12"/>
    <x v="12"/>
  </r>
  <r>
    <x v="0"/>
    <x v="0"/>
    <x v="10"/>
    <x v="58"/>
    <x v="0"/>
    <x v="418"/>
    <x v="418"/>
    <x v="0"/>
    <x v="0"/>
    <x v="0"/>
    <x v="0"/>
    <x v="3"/>
    <x v="3"/>
    <x v="0"/>
    <n v="2231941.48"/>
    <n v="6292870"/>
    <n v="6292870"/>
    <n v="5953840.3300000001"/>
    <n v="-339029.67"/>
    <n v="-5.3875206384368335"/>
    <x v="3"/>
    <x v="0"/>
    <x v="11"/>
    <x v="11"/>
  </r>
  <r>
    <x v="0"/>
    <x v="0"/>
    <x v="10"/>
    <x v="58"/>
    <x v="0"/>
    <x v="419"/>
    <x v="419"/>
    <x v="0"/>
    <x v="0"/>
    <x v="0"/>
    <x v="0"/>
    <x v="3"/>
    <x v="3"/>
    <x v="0"/>
    <n v="3972167.31"/>
    <n v="10118100"/>
    <n v="10118100"/>
    <n v="8368014"/>
    <n v="-1750086"/>
    <n v="-17.296587303940463"/>
    <x v="3"/>
    <x v="0"/>
    <x v="12"/>
    <x v="12"/>
  </r>
  <r>
    <x v="0"/>
    <x v="0"/>
    <x v="10"/>
    <x v="58"/>
    <x v="0"/>
    <x v="420"/>
    <x v="420"/>
    <x v="0"/>
    <x v="0"/>
    <x v="0"/>
    <x v="0"/>
    <x v="3"/>
    <x v="3"/>
    <x v="0"/>
    <n v="2231124.83"/>
    <n v="5155000"/>
    <n v="5155000"/>
    <n v="4594936.5599999996"/>
    <n v="-560063.43999999994"/>
    <n v="-10.864470223084385"/>
    <x v="3"/>
    <x v="0"/>
    <x v="11"/>
    <x v="11"/>
  </r>
  <r>
    <x v="0"/>
    <x v="0"/>
    <x v="10"/>
    <x v="58"/>
    <x v="0"/>
    <x v="421"/>
    <x v="421"/>
    <x v="0"/>
    <x v="0"/>
    <x v="0"/>
    <x v="0"/>
    <x v="3"/>
    <x v="3"/>
    <x v="0"/>
    <n v="9330086.4199999999"/>
    <n v="17145700"/>
    <n v="17145700"/>
    <n v="16242835.67"/>
    <n v="-902864.33"/>
    <n v="-5.2658353406393443"/>
    <x v="3"/>
    <x v="0"/>
    <x v="10"/>
    <x v="10"/>
  </r>
  <r>
    <x v="0"/>
    <x v="0"/>
    <x v="10"/>
    <x v="58"/>
    <x v="0"/>
    <x v="422"/>
    <x v="422"/>
    <x v="0"/>
    <x v="0"/>
    <x v="0"/>
    <x v="0"/>
    <x v="3"/>
    <x v="3"/>
    <x v="0"/>
    <n v="889129.28"/>
    <n v="3480000"/>
    <n v="3480000"/>
    <n v="2639997.8199999998"/>
    <n v="-840002.18"/>
    <n v="-24.137993678160917"/>
    <x v="3"/>
    <x v="0"/>
    <x v="12"/>
    <x v="12"/>
  </r>
  <r>
    <x v="0"/>
    <x v="0"/>
    <x v="10"/>
    <x v="58"/>
    <x v="0"/>
    <x v="423"/>
    <x v="423"/>
    <x v="0"/>
    <x v="0"/>
    <x v="0"/>
    <x v="0"/>
    <x v="3"/>
    <x v="3"/>
    <x v="0"/>
    <n v="1358295.79"/>
    <n v="4144280"/>
    <n v="4144280"/>
    <n v="3779769.96"/>
    <n v="-364510.04"/>
    <n v="-8.79549740847626"/>
    <x v="3"/>
    <x v="0"/>
    <x v="11"/>
    <x v="11"/>
  </r>
  <r>
    <x v="0"/>
    <x v="0"/>
    <x v="10"/>
    <x v="58"/>
    <x v="0"/>
    <x v="424"/>
    <x v="424"/>
    <x v="0"/>
    <x v="0"/>
    <x v="0"/>
    <x v="0"/>
    <x v="3"/>
    <x v="3"/>
    <x v="0"/>
    <n v="845296.24"/>
    <n v="2474600"/>
    <n v="2474600"/>
    <n v="2441698.98"/>
    <n v="-32901.019999999997"/>
    <n v="-1.3295490180231149"/>
    <x v="3"/>
    <x v="0"/>
    <x v="12"/>
    <x v="12"/>
  </r>
  <r>
    <x v="0"/>
    <x v="0"/>
    <x v="10"/>
    <x v="58"/>
    <x v="0"/>
    <x v="425"/>
    <x v="425"/>
    <x v="0"/>
    <x v="0"/>
    <x v="0"/>
    <x v="0"/>
    <x v="3"/>
    <x v="3"/>
    <x v="0"/>
    <n v="3885136.4"/>
    <n v="9352000"/>
    <n v="9352000"/>
    <n v="7973056.6399999997"/>
    <n v="-1378943.36"/>
    <n v="-14.744903336184775"/>
    <x v="3"/>
    <x v="0"/>
    <x v="11"/>
    <x v="11"/>
  </r>
  <r>
    <x v="0"/>
    <x v="0"/>
    <x v="10"/>
    <x v="58"/>
    <x v="0"/>
    <x v="426"/>
    <x v="426"/>
    <x v="0"/>
    <x v="0"/>
    <x v="0"/>
    <x v="0"/>
    <x v="3"/>
    <x v="3"/>
    <x v="0"/>
    <n v="1509671.11"/>
    <n v="3699160"/>
    <n v="3699160"/>
    <n v="3600676.3899999997"/>
    <n v="-98483.61"/>
    <n v="-2.6623236086030344"/>
    <x v="3"/>
    <x v="0"/>
    <x v="12"/>
    <x v="12"/>
  </r>
  <r>
    <x v="0"/>
    <x v="0"/>
    <x v="11"/>
    <x v="59"/>
    <x v="0"/>
    <x v="427"/>
    <x v="427"/>
    <x v="0"/>
    <x v="0"/>
    <x v="0"/>
    <x v="0"/>
    <x v="3"/>
    <x v="3"/>
    <x v="0"/>
    <n v="3683802.92"/>
    <n v="9652000"/>
    <n v="9652000"/>
    <n v="7559996.6399999997"/>
    <n v="-2092003.36"/>
    <n v="-21.674299212598427"/>
    <x v="3"/>
    <x v="0"/>
    <x v="12"/>
    <x v="12"/>
  </r>
  <r>
    <x v="0"/>
    <x v="0"/>
    <x v="11"/>
    <x v="59"/>
    <x v="0"/>
    <x v="428"/>
    <x v="428"/>
    <x v="0"/>
    <x v="0"/>
    <x v="0"/>
    <x v="0"/>
    <x v="3"/>
    <x v="3"/>
    <x v="0"/>
    <n v="1199219.6299999999"/>
    <n v="4843180.5599999996"/>
    <n v="4843180.5599999996"/>
    <n v="4295437.1899999995"/>
    <n v="-547743.37"/>
    <n v="-11.309579793985629"/>
    <x v="3"/>
    <x v="0"/>
    <x v="12"/>
    <x v="12"/>
  </r>
  <r>
    <x v="0"/>
    <x v="0"/>
    <x v="11"/>
    <x v="59"/>
    <x v="0"/>
    <x v="429"/>
    <x v="429"/>
    <x v="0"/>
    <x v="0"/>
    <x v="0"/>
    <x v="0"/>
    <x v="3"/>
    <x v="3"/>
    <x v="0"/>
    <n v="4122759.49"/>
    <n v="8575000"/>
    <n v="8575000"/>
    <n v="9389144.379999999"/>
    <n v="814144.38"/>
    <n v="9.4943951020408157"/>
    <x v="3"/>
    <x v="1"/>
    <x v="9"/>
    <x v="9"/>
  </r>
  <r>
    <x v="0"/>
    <x v="0"/>
    <x v="11"/>
    <x v="59"/>
    <x v="0"/>
    <x v="430"/>
    <x v="430"/>
    <x v="0"/>
    <x v="0"/>
    <x v="0"/>
    <x v="0"/>
    <x v="3"/>
    <x v="3"/>
    <x v="0"/>
    <n v="792799.89"/>
    <n v="3709133.47"/>
    <n v="3709133.47"/>
    <n v="3610425.0199999996"/>
    <n v="-98708.45"/>
    <n v="-2.6612266934681106"/>
    <x v="3"/>
    <x v="0"/>
    <x v="12"/>
    <x v="12"/>
  </r>
  <r>
    <x v="0"/>
    <x v="0"/>
    <x v="11"/>
    <x v="59"/>
    <x v="0"/>
    <x v="431"/>
    <x v="431"/>
    <x v="0"/>
    <x v="0"/>
    <x v="0"/>
    <x v="0"/>
    <x v="3"/>
    <x v="3"/>
    <x v="0"/>
    <n v="754702.84"/>
    <n v="3520000"/>
    <n v="3520000"/>
    <n v="3120324.6500000004"/>
    <n v="-399675.35"/>
    <n v="-11.354413352272726"/>
    <x v="3"/>
    <x v="0"/>
    <x v="12"/>
    <x v="12"/>
  </r>
  <r>
    <x v="0"/>
    <x v="0"/>
    <x v="11"/>
    <x v="59"/>
    <x v="0"/>
    <x v="432"/>
    <x v="432"/>
    <x v="0"/>
    <x v="0"/>
    <x v="0"/>
    <x v="0"/>
    <x v="3"/>
    <x v="3"/>
    <x v="0"/>
    <n v="2899410.74"/>
    <n v="8376079.3499999996"/>
    <n v="8376079.3499999996"/>
    <n v="8809345.2999999989"/>
    <n v="433265.95"/>
    <n v="5.1726581362914139"/>
    <x v="3"/>
    <x v="1"/>
    <x v="11"/>
    <x v="11"/>
  </r>
  <r>
    <x v="0"/>
    <x v="0"/>
    <x v="11"/>
    <x v="59"/>
    <x v="0"/>
    <x v="433"/>
    <x v="433"/>
    <x v="0"/>
    <x v="0"/>
    <x v="0"/>
    <x v="0"/>
    <x v="3"/>
    <x v="3"/>
    <x v="0"/>
    <n v="10037786.720000001"/>
    <n v="24780000"/>
    <n v="24780000"/>
    <n v="24191147.379999999"/>
    <n v="-588852.62"/>
    <n v="-2.3763221146085551"/>
    <x v="3"/>
    <x v="0"/>
    <x v="11"/>
    <x v="11"/>
  </r>
  <r>
    <x v="0"/>
    <x v="0"/>
    <x v="11"/>
    <x v="59"/>
    <x v="0"/>
    <x v="434"/>
    <x v="434"/>
    <x v="0"/>
    <x v="0"/>
    <x v="0"/>
    <x v="0"/>
    <x v="3"/>
    <x v="3"/>
    <x v="0"/>
    <n v="1210453.99"/>
    <n v="3734795.34"/>
    <n v="3734795.34"/>
    <n v="3603398.0100000002"/>
    <n v="-131397.32999999999"/>
    <n v="-3.5181935832660649"/>
    <x v="3"/>
    <x v="0"/>
    <x v="12"/>
    <x v="12"/>
  </r>
  <r>
    <x v="0"/>
    <x v="0"/>
    <x v="10"/>
    <x v="60"/>
    <x v="0"/>
    <x v="435"/>
    <x v="435"/>
    <x v="0"/>
    <x v="0"/>
    <x v="0"/>
    <x v="0"/>
    <x v="3"/>
    <x v="3"/>
    <x v="0"/>
    <n v="8120202.3399999999"/>
    <n v="16808907.469999999"/>
    <n v="16808907.469999999"/>
    <n v="18793698.530000001"/>
    <n v="1984791.06"/>
    <n v="11.80797183601844"/>
    <x v="3"/>
    <x v="1"/>
    <x v="11"/>
    <x v="11"/>
  </r>
  <r>
    <x v="0"/>
    <x v="0"/>
    <x v="10"/>
    <x v="60"/>
    <x v="0"/>
    <x v="436"/>
    <x v="436"/>
    <x v="0"/>
    <x v="0"/>
    <x v="0"/>
    <x v="0"/>
    <x v="3"/>
    <x v="3"/>
    <x v="0"/>
    <n v="2307604.2400000002"/>
    <n v="6500000"/>
    <n v="6500000"/>
    <n v="6480879.1399999997"/>
    <n v="-19120.86"/>
    <n v="-0.29416707692307698"/>
    <x v="3"/>
    <x v="0"/>
    <x v="11"/>
    <x v="11"/>
  </r>
  <r>
    <x v="0"/>
    <x v="0"/>
    <x v="10"/>
    <x v="60"/>
    <x v="0"/>
    <x v="437"/>
    <x v="437"/>
    <x v="0"/>
    <x v="0"/>
    <x v="0"/>
    <x v="0"/>
    <x v="3"/>
    <x v="3"/>
    <x v="0"/>
    <n v="5671090.4500000002"/>
    <n v="13620000"/>
    <n v="13620000"/>
    <n v="14003499.93"/>
    <n v="383499.93"/>
    <n v="2.8157116740088104"/>
    <x v="3"/>
    <x v="1"/>
    <x v="11"/>
    <x v="11"/>
  </r>
  <r>
    <x v="0"/>
    <x v="0"/>
    <x v="10"/>
    <x v="60"/>
    <x v="0"/>
    <x v="438"/>
    <x v="438"/>
    <x v="0"/>
    <x v="0"/>
    <x v="0"/>
    <x v="0"/>
    <x v="3"/>
    <x v="3"/>
    <x v="0"/>
    <n v="2282395.9300000002"/>
    <n v="7268993.0999999996"/>
    <n v="7268993.0999999996"/>
    <n v="8338259.4699999997"/>
    <n v="1069266.3700000001"/>
    <n v="14.709965400847608"/>
    <x v="3"/>
    <x v="1"/>
    <x v="11"/>
    <x v="11"/>
  </r>
  <r>
    <x v="0"/>
    <x v="0"/>
    <x v="10"/>
    <x v="60"/>
    <x v="0"/>
    <x v="439"/>
    <x v="439"/>
    <x v="0"/>
    <x v="0"/>
    <x v="0"/>
    <x v="0"/>
    <x v="3"/>
    <x v="3"/>
    <x v="0"/>
    <n v="2159861.15"/>
    <n v="5065000"/>
    <n v="5065000"/>
    <n v="4159096.09"/>
    <n v="-905903.91"/>
    <n v="-17.885565844027639"/>
    <x v="3"/>
    <x v="0"/>
    <x v="11"/>
    <x v="11"/>
  </r>
  <r>
    <x v="0"/>
    <x v="0"/>
    <x v="10"/>
    <x v="60"/>
    <x v="0"/>
    <x v="440"/>
    <x v="440"/>
    <x v="0"/>
    <x v="0"/>
    <x v="0"/>
    <x v="0"/>
    <x v="3"/>
    <x v="3"/>
    <x v="0"/>
    <n v="2227356.2400000002"/>
    <n v="6091000"/>
    <n v="6091000"/>
    <n v="5703639.5300000003"/>
    <n v="-387360.47"/>
    <n v="-6.3595545887374811"/>
    <x v="3"/>
    <x v="0"/>
    <x v="12"/>
    <x v="12"/>
  </r>
  <r>
    <x v="0"/>
    <x v="0"/>
    <x v="10"/>
    <x v="61"/>
    <x v="0"/>
    <x v="441"/>
    <x v="441"/>
    <x v="0"/>
    <x v="0"/>
    <x v="0"/>
    <x v="0"/>
    <x v="3"/>
    <x v="3"/>
    <x v="0"/>
    <n v="675062.99"/>
    <n v="2105752"/>
    <n v="2105752"/>
    <n v="2405275.39"/>
    <n v="299523.39"/>
    <n v="14.224058198686265"/>
    <x v="3"/>
    <x v="1"/>
    <x v="12"/>
    <x v="12"/>
  </r>
  <r>
    <x v="0"/>
    <x v="0"/>
    <x v="10"/>
    <x v="61"/>
    <x v="0"/>
    <x v="442"/>
    <x v="442"/>
    <x v="0"/>
    <x v="0"/>
    <x v="0"/>
    <x v="0"/>
    <x v="3"/>
    <x v="3"/>
    <x v="0"/>
    <n v="777703.12"/>
    <n v="2678000"/>
    <n v="2678000"/>
    <n v="2447167.08"/>
    <n v="-230832.92"/>
    <n v="-8.6196011949215823"/>
    <x v="3"/>
    <x v="0"/>
    <x v="12"/>
    <x v="12"/>
  </r>
  <r>
    <x v="0"/>
    <x v="0"/>
    <x v="10"/>
    <x v="61"/>
    <x v="0"/>
    <x v="443"/>
    <x v="443"/>
    <x v="0"/>
    <x v="0"/>
    <x v="0"/>
    <x v="0"/>
    <x v="3"/>
    <x v="3"/>
    <x v="0"/>
    <n v="3105622.39"/>
    <n v="6500000"/>
    <n v="6500000"/>
    <n v="8387382.1999999993"/>
    <n v="1887382.2"/>
    <n v="29.036649230769232"/>
    <x v="3"/>
    <x v="1"/>
    <x v="12"/>
    <x v="12"/>
  </r>
  <r>
    <x v="0"/>
    <x v="0"/>
    <x v="10"/>
    <x v="61"/>
    <x v="0"/>
    <x v="444"/>
    <x v="444"/>
    <x v="0"/>
    <x v="0"/>
    <x v="0"/>
    <x v="0"/>
    <x v="3"/>
    <x v="3"/>
    <x v="0"/>
    <n v="6473370.5099999998"/>
    <n v="14500000"/>
    <n v="14500000"/>
    <n v="13876270.649999999"/>
    <n v="-623729.35"/>
    <n v="-4.3015817241379315"/>
    <x v="3"/>
    <x v="0"/>
    <x v="11"/>
    <x v="11"/>
  </r>
  <r>
    <x v="0"/>
    <x v="0"/>
    <x v="10"/>
    <x v="61"/>
    <x v="0"/>
    <x v="445"/>
    <x v="445"/>
    <x v="0"/>
    <x v="0"/>
    <x v="0"/>
    <x v="0"/>
    <x v="3"/>
    <x v="3"/>
    <x v="0"/>
    <n v="4829816.18"/>
    <n v="13394870"/>
    <n v="13394870"/>
    <n v="13205622.970000001"/>
    <n v="-189247.03"/>
    <n v="-1.4128321514131903"/>
    <x v="3"/>
    <x v="0"/>
    <x v="11"/>
    <x v="11"/>
  </r>
  <r>
    <x v="0"/>
    <x v="0"/>
    <x v="10"/>
    <x v="61"/>
    <x v="0"/>
    <x v="446"/>
    <x v="446"/>
    <x v="0"/>
    <x v="0"/>
    <x v="0"/>
    <x v="0"/>
    <x v="3"/>
    <x v="3"/>
    <x v="0"/>
    <n v="1599339.03"/>
    <n v="3950000"/>
    <n v="3950000"/>
    <n v="4054130.4800000004"/>
    <n v="104130.48"/>
    <n v="2.6362146835443037"/>
    <x v="3"/>
    <x v="1"/>
    <x v="12"/>
    <x v="12"/>
  </r>
  <r>
    <x v="0"/>
    <x v="0"/>
    <x v="10"/>
    <x v="61"/>
    <x v="0"/>
    <x v="447"/>
    <x v="447"/>
    <x v="0"/>
    <x v="0"/>
    <x v="0"/>
    <x v="0"/>
    <x v="3"/>
    <x v="3"/>
    <x v="0"/>
    <n v="3735876.89"/>
    <n v="8411142.3000000007"/>
    <n v="8411142.3000000007"/>
    <n v="7342863.04"/>
    <n v="-1068279.26"/>
    <n v="-12.700763129402768"/>
    <x v="3"/>
    <x v="0"/>
    <x v="12"/>
    <x v="12"/>
  </r>
  <r>
    <x v="0"/>
    <x v="0"/>
    <x v="10"/>
    <x v="61"/>
    <x v="0"/>
    <x v="448"/>
    <x v="448"/>
    <x v="0"/>
    <x v="0"/>
    <x v="0"/>
    <x v="0"/>
    <x v="3"/>
    <x v="3"/>
    <x v="0"/>
    <n v="955410.53"/>
    <n v="2758000"/>
    <n v="2758000"/>
    <n v="2464150.96"/>
    <n v="-293849.03999999998"/>
    <n v="-10.654424945612762"/>
    <x v="3"/>
    <x v="0"/>
    <x v="12"/>
    <x v="12"/>
  </r>
  <r>
    <x v="0"/>
    <x v="0"/>
    <x v="10"/>
    <x v="61"/>
    <x v="0"/>
    <x v="449"/>
    <x v="449"/>
    <x v="0"/>
    <x v="0"/>
    <x v="0"/>
    <x v="0"/>
    <x v="3"/>
    <x v="3"/>
    <x v="0"/>
    <n v="769503.58"/>
    <n v="2100000"/>
    <n v="2100000"/>
    <n v="2121026.71"/>
    <n v="21026.71"/>
    <n v="1.0012719047619048"/>
    <x v="3"/>
    <x v="1"/>
    <x v="12"/>
    <x v="12"/>
  </r>
  <r>
    <x v="0"/>
    <x v="0"/>
    <x v="10"/>
    <x v="61"/>
    <x v="0"/>
    <x v="450"/>
    <x v="450"/>
    <x v="0"/>
    <x v="0"/>
    <x v="0"/>
    <x v="0"/>
    <x v="3"/>
    <x v="3"/>
    <x v="0"/>
    <n v="465892.53"/>
    <n v="1645000"/>
    <n v="1645000"/>
    <n v="1509467"/>
    <n v="-135533"/>
    <n v="-8.2390881458966572"/>
    <x v="3"/>
    <x v="0"/>
    <x v="12"/>
    <x v="12"/>
  </r>
  <r>
    <x v="0"/>
    <x v="0"/>
    <x v="10"/>
    <x v="61"/>
    <x v="0"/>
    <x v="451"/>
    <x v="451"/>
    <x v="0"/>
    <x v="0"/>
    <x v="0"/>
    <x v="0"/>
    <x v="3"/>
    <x v="3"/>
    <x v="0"/>
    <n v="326393.75"/>
    <n v="1307667.0900000001"/>
    <n v="1307667.0900000001"/>
    <n v="1057310.31"/>
    <n v="-250356.78"/>
    <n v="-19.145299435500821"/>
    <x v="3"/>
    <x v="0"/>
    <x v="12"/>
    <x v="12"/>
  </r>
  <r>
    <x v="0"/>
    <x v="0"/>
    <x v="10"/>
    <x v="62"/>
    <x v="0"/>
    <x v="452"/>
    <x v="452"/>
    <x v="0"/>
    <x v="0"/>
    <x v="0"/>
    <x v="0"/>
    <x v="3"/>
    <x v="3"/>
    <x v="0"/>
    <n v="3665892.34"/>
    <n v="6500000"/>
    <n v="6500000"/>
    <n v="6985670.6600000001"/>
    <n v="485670.66"/>
    <n v="7.4718563076923079"/>
    <x v="3"/>
    <x v="1"/>
    <x v="11"/>
    <x v="11"/>
  </r>
  <r>
    <x v="0"/>
    <x v="0"/>
    <x v="10"/>
    <x v="62"/>
    <x v="0"/>
    <x v="453"/>
    <x v="453"/>
    <x v="0"/>
    <x v="0"/>
    <x v="0"/>
    <x v="0"/>
    <x v="3"/>
    <x v="3"/>
    <x v="0"/>
    <n v="3832345.93"/>
    <n v="8170000"/>
    <n v="8170000"/>
    <n v="8288284.7699999996"/>
    <n v="118284.77"/>
    <n v="1.4477940024479803"/>
    <x v="3"/>
    <x v="1"/>
    <x v="12"/>
    <x v="12"/>
  </r>
  <r>
    <x v="0"/>
    <x v="0"/>
    <x v="10"/>
    <x v="62"/>
    <x v="0"/>
    <x v="454"/>
    <x v="454"/>
    <x v="0"/>
    <x v="0"/>
    <x v="0"/>
    <x v="0"/>
    <x v="3"/>
    <x v="3"/>
    <x v="0"/>
    <n v="4630116.93"/>
    <n v="9310000"/>
    <n v="9310000"/>
    <n v="8030117.9500000002"/>
    <n v="-1279882.05"/>
    <n v="-13.747390440386681"/>
    <x v="3"/>
    <x v="0"/>
    <x v="11"/>
    <x v="11"/>
  </r>
  <r>
    <x v="0"/>
    <x v="0"/>
    <x v="10"/>
    <x v="62"/>
    <x v="0"/>
    <x v="455"/>
    <x v="455"/>
    <x v="0"/>
    <x v="0"/>
    <x v="0"/>
    <x v="0"/>
    <x v="3"/>
    <x v="3"/>
    <x v="0"/>
    <n v="3230276.84"/>
    <n v="6470000"/>
    <n v="6470000"/>
    <n v="6749243.8300000001"/>
    <n v="279243.83"/>
    <n v="4.3159788253477585"/>
    <x v="3"/>
    <x v="1"/>
    <x v="11"/>
    <x v="11"/>
  </r>
  <r>
    <x v="0"/>
    <x v="0"/>
    <x v="10"/>
    <x v="62"/>
    <x v="0"/>
    <x v="456"/>
    <x v="456"/>
    <x v="0"/>
    <x v="0"/>
    <x v="0"/>
    <x v="0"/>
    <x v="3"/>
    <x v="3"/>
    <x v="0"/>
    <n v="2677261.08"/>
    <n v="7870000"/>
    <n v="7870000"/>
    <n v="7163150.9799999995"/>
    <n v="-706849.02"/>
    <n v="-8.9815631512071157"/>
    <x v="3"/>
    <x v="0"/>
    <x v="12"/>
    <x v="12"/>
  </r>
  <r>
    <x v="0"/>
    <x v="0"/>
    <x v="10"/>
    <x v="63"/>
    <x v="0"/>
    <x v="457"/>
    <x v="457"/>
    <x v="0"/>
    <x v="0"/>
    <x v="0"/>
    <x v="0"/>
    <x v="3"/>
    <x v="3"/>
    <x v="0"/>
    <n v="6626447.8399999999"/>
    <n v="11256836.960000001"/>
    <n v="11256836.960000001"/>
    <n v="10881449.41"/>
    <n v="-375387.55"/>
    <n v="-3.3347515943768276"/>
    <x v="3"/>
    <x v="0"/>
    <x v="7"/>
    <x v="7"/>
  </r>
  <r>
    <x v="0"/>
    <x v="0"/>
    <x v="10"/>
    <x v="63"/>
    <x v="0"/>
    <x v="458"/>
    <x v="458"/>
    <x v="0"/>
    <x v="0"/>
    <x v="0"/>
    <x v="0"/>
    <x v="3"/>
    <x v="3"/>
    <x v="0"/>
    <n v="17988419.300000001"/>
    <n v="30000000"/>
    <n v="30000000"/>
    <n v="27431362.670000002"/>
    <n v="-2568637.33"/>
    <n v="-8.5621244333333326"/>
    <x v="3"/>
    <x v="0"/>
    <x v="7"/>
    <x v="7"/>
  </r>
  <r>
    <x v="0"/>
    <x v="0"/>
    <x v="10"/>
    <x v="63"/>
    <x v="0"/>
    <x v="459"/>
    <x v="459"/>
    <x v="0"/>
    <x v="0"/>
    <x v="0"/>
    <x v="0"/>
    <x v="3"/>
    <x v="3"/>
    <x v="0"/>
    <n v="2327229.27"/>
    <n v="4650000"/>
    <n v="4650000"/>
    <n v="4422698.33"/>
    <n v="-227301.67"/>
    <n v="-4.8882079569892474"/>
    <x v="3"/>
    <x v="0"/>
    <x v="12"/>
    <x v="12"/>
  </r>
  <r>
    <x v="0"/>
    <x v="0"/>
    <x v="10"/>
    <x v="63"/>
    <x v="0"/>
    <x v="460"/>
    <x v="460"/>
    <x v="0"/>
    <x v="0"/>
    <x v="0"/>
    <x v="0"/>
    <x v="3"/>
    <x v="3"/>
    <x v="0"/>
    <n v="18489651.73"/>
    <n v="30000000"/>
    <n v="30000000"/>
    <n v="27745796.799999997"/>
    <n v="-2254203.2000000002"/>
    <n v="-7.5140106666666666"/>
    <x v="3"/>
    <x v="0"/>
    <x v="6"/>
    <x v="6"/>
  </r>
  <r>
    <x v="0"/>
    <x v="0"/>
    <x v="10"/>
    <x v="63"/>
    <x v="0"/>
    <x v="461"/>
    <x v="461"/>
    <x v="0"/>
    <x v="0"/>
    <x v="0"/>
    <x v="0"/>
    <x v="3"/>
    <x v="3"/>
    <x v="0"/>
    <n v="5072472.67"/>
    <n v="8369426.7999999998"/>
    <n v="8369426.7999999998"/>
    <n v="7377579.4600000009"/>
    <n v="-991847.34"/>
    <n v="-11.850839534196059"/>
    <x v="3"/>
    <x v="0"/>
    <x v="11"/>
    <x v="11"/>
  </r>
  <r>
    <x v="0"/>
    <x v="0"/>
    <x v="10"/>
    <x v="63"/>
    <x v="0"/>
    <x v="462"/>
    <x v="462"/>
    <x v="0"/>
    <x v="0"/>
    <x v="0"/>
    <x v="0"/>
    <x v="3"/>
    <x v="3"/>
    <x v="0"/>
    <n v="7445929.0800000001"/>
    <n v="15000000"/>
    <n v="15000000"/>
    <n v="15596998.219999999"/>
    <n v="596998.22"/>
    <n v="3.9799881333333338"/>
    <x v="3"/>
    <x v="1"/>
    <x v="6"/>
    <x v="6"/>
  </r>
  <r>
    <x v="0"/>
    <x v="0"/>
    <x v="10"/>
    <x v="63"/>
    <x v="0"/>
    <x v="463"/>
    <x v="463"/>
    <x v="0"/>
    <x v="0"/>
    <x v="0"/>
    <x v="0"/>
    <x v="3"/>
    <x v="3"/>
    <x v="0"/>
    <n v="2306094.4700000002"/>
    <n v="5260000"/>
    <n v="5260000"/>
    <n v="4733699.7700000005"/>
    <n v="-526300.23"/>
    <n v="-10.005707794676807"/>
    <x v="3"/>
    <x v="0"/>
    <x v="8"/>
    <x v="8"/>
  </r>
  <r>
    <x v="0"/>
    <x v="0"/>
    <x v="10"/>
    <x v="63"/>
    <x v="0"/>
    <x v="464"/>
    <x v="464"/>
    <x v="0"/>
    <x v="0"/>
    <x v="0"/>
    <x v="0"/>
    <x v="3"/>
    <x v="3"/>
    <x v="0"/>
    <n v="6344943.7999999998"/>
    <n v="11560000"/>
    <n v="11560000"/>
    <n v="8828512.160000002"/>
    <n v="-2731487.84"/>
    <n v="-23.628787543252596"/>
    <x v="3"/>
    <x v="0"/>
    <x v="7"/>
    <x v="7"/>
  </r>
  <r>
    <x v="0"/>
    <x v="0"/>
    <x v="10"/>
    <x v="63"/>
    <x v="0"/>
    <x v="465"/>
    <x v="465"/>
    <x v="0"/>
    <x v="0"/>
    <x v="0"/>
    <x v="0"/>
    <x v="3"/>
    <x v="3"/>
    <x v="0"/>
    <n v="4468035.91"/>
    <n v="8759470.0899999999"/>
    <n v="8759470.0899999999"/>
    <n v="7093756.9699999997"/>
    <n v="-1665713.12"/>
    <n v="-19.016140278869312"/>
    <x v="3"/>
    <x v="0"/>
    <x v="11"/>
    <x v="11"/>
  </r>
  <r>
    <x v="0"/>
    <x v="0"/>
    <x v="10"/>
    <x v="63"/>
    <x v="0"/>
    <x v="466"/>
    <x v="466"/>
    <x v="0"/>
    <x v="0"/>
    <x v="0"/>
    <x v="0"/>
    <x v="3"/>
    <x v="3"/>
    <x v="0"/>
    <n v="971138.7"/>
    <n v="2462270.04"/>
    <n v="2462270.04"/>
    <n v="3765040.54"/>
    <n v="1302770.5"/>
    <n v="52.909326712191159"/>
    <x v="3"/>
    <x v="1"/>
    <x v="12"/>
    <x v="12"/>
  </r>
  <r>
    <x v="0"/>
    <x v="0"/>
    <x v="10"/>
    <x v="63"/>
    <x v="0"/>
    <x v="467"/>
    <x v="467"/>
    <x v="0"/>
    <x v="0"/>
    <x v="0"/>
    <x v="0"/>
    <x v="3"/>
    <x v="3"/>
    <x v="0"/>
    <n v="2879990.52"/>
    <n v="8050000"/>
    <n v="8050000"/>
    <n v="6715993.7000000002"/>
    <n v="-1334006.3"/>
    <n v="-16.571506832298137"/>
    <x v="3"/>
    <x v="0"/>
    <x v="12"/>
    <x v="12"/>
  </r>
  <r>
    <x v="0"/>
    <x v="0"/>
    <x v="10"/>
    <x v="63"/>
    <x v="0"/>
    <x v="468"/>
    <x v="468"/>
    <x v="0"/>
    <x v="0"/>
    <x v="0"/>
    <x v="0"/>
    <x v="3"/>
    <x v="3"/>
    <x v="0"/>
    <n v="238797.04"/>
    <n v="1220000"/>
    <n v="1220000"/>
    <n v="707959.47"/>
    <n v="-512040.53"/>
    <n v="-41.970535245901644"/>
    <x v="3"/>
    <x v="0"/>
    <x v="11"/>
    <x v="11"/>
  </r>
  <r>
    <x v="0"/>
    <x v="0"/>
    <x v="10"/>
    <x v="63"/>
    <x v="0"/>
    <x v="469"/>
    <x v="469"/>
    <x v="0"/>
    <x v="0"/>
    <x v="0"/>
    <x v="0"/>
    <x v="3"/>
    <x v="3"/>
    <x v="0"/>
    <n v="2360535.87"/>
    <n v="5240000"/>
    <n v="5240000"/>
    <n v="5109482.21"/>
    <n v="-130517.79"/>
    <n v="-2.4907975190839697"/>
    <x v="3"/>
    <x v="0"/>
    <x v="12"/>
    <x v="12"/>
  </r>
  <r>
    <x v="0"/>
    <x v="0"/>
    <x v="10"/>
    <x v="63"/>
    <x v="0"/>
    <x v="470"/>
    <x v="470"/>
    <x v="0"/>
    <x v="0"/>
    <x v="0"/>
    <x v="0"/>
    <x v="3"/>
    <x v="3"/>
    <x v="0"/>
    <n v="2377684.9700000002"/>
    <n v="3560000"/>
    <n v="3560000"/>
    <n v="4065380.56"/>
    <n v="505380.56"/>
    <n v="14.196083146067416"/>
    <x v="3"/>
    <x v="1"/>
    <x v="12"/>
    <x v="12"/>
  </r>
  <r>
    <x v="0"/>
    <x v="0"/>
    <x v="10"/>
    <x v="64"/>
    <x v="0"/>
    <x v="471"/>
    <x v="471"/>
    <x v="0"/>
    <x v="0"/>
    <x v="0"/>
    <x v="0"/>
    <x v="3"/>
    <x v="3"/>
    <x v="0"/>
    <n v="2464964.59"/>
    <n v="5460000"/>
    <n v="5460000"/>
    <n v="5935881.8300000001"/>
    <n v="475881.83"/>
    <n v="8.7157844322344324"/>
    <x v="3"/>
    <x v="1"/>
    <x v="12"/>
    <x v="12"/>
  </r>
  <r>
    <x v="0"/>
    <x v="0"/>
    <x v="10"/>
    <x v="64"/>
    <x v="0"/>
    <x v="472"/>
    <x v="472"/>
    <x v="0"/>
    <x v="0"/>
    <x v="0"/>
    <x v="0"/>
    <x v="3"/>
    <x v="3"/>
    <x v="0"/>
    <n v="4564706.62"/>
    <n v="9925967.2400000002"/>
    <n v="9925967.2400000002"/>
    <n v="10456407.750000002"/>
    <n v="530440.51"/>
    <n v="5.3439679698157061"/>
    <x v="3"/>
    <x v="1"/>
    <x v="9"/>
    <x v="9"/>
  </r>
  <r>
    <x v="0"/>
    <x v="0"/>
    <x v="10"/>
    <x v="64"/>
    <x v="0"/>
    <x v="473"/>
    <x v="473"/>
    <x v="0"/>
    <x v="0"/>
    <x v="0"/>
    <x v="0"/>
    <x v="3"/>
    <x v="3"/>
    <x v="0"/>
    <n v="12670305.220000001"/>
    <n v="22200000"/>
    <n v="22200000"/>
    <n v="25421745.190000001"/>
    <n v="3221745.19"/>
    <n v="14.51236572072072"/>
    <x v="3"/>
    <x v="1"/>
    <x v="6"/>
    <x v="6"/>
  </r>
  <r>
    <x v="0"/>
    <x v="0"/>
    <x v="10"/>
    <x v="64"/>
    <x v="0"/>
    <x v="474"/>
    <x v="474"/>
    <x v="0"/>
    <x v="0"/>
    <x v="0"/>
    <x v="0"/>
    <x v="3"/>
    <x v="3"/>
    <x v="0"/>
    <n v="1331814.21"/>
    <n v="4010000"/>
    <n v="4010000"/>
    <n v="4209119.93"/>
    <n v="199119.93"/>
    <n v="4.9655842892768076"/>
    <x v="3"/>
    <x v="1"/>
    <x v="12"/>
    <x v="12"/>
  </r>
  <r>
    <x v="0"/>
    <x v="0"/>
    <x v="10"/>
    <x v="64"/>
    <x v="0"/>
    <x v="475"/>
    <x v="475"/>
    <x v="0"/>
    <x v="0"/>
    <x v="0"/>
    <x v="0"/>
    <x v="3"/>
    <x v="3"/>
    <x v="0"/>
    <n v="759833.08"/>
    <n v="2640000"/>
    <n v="2640000"/>
    <n v="2777042.0700000003"/>
    <n v="137042.07"/>
    <n v="5.1909875000000003"/>
    <x v="3"/>
    <x v="1"/>
    <x v="11"/>
    <x v="11"/>
  </r>
  <r>
    <x v="0"/>
    <x v="0"/>
    <x v="10"/>
    <x v="64"/>
    <x v="0"/>
    <x v="476"/>
    <x v="476"/>
    <x v="0"/>
    <x v="0"/>
    <x v="0"/>
    <x v="0"/>
    <x v="3"/>
    <x v="3"/>
    <x v="0"/>
    <n v="535714.54"/>
    <n v="2076327"/>
    <n v="2076327"/>
    <n v="1873066.1199999999"/>
    <n v="-203260.88"/>
    <n v="-9.7894445335440903"/>
    <x v="3"/>
    <x v="0"/>
    <x v="12"/>
    <x v="12"/>
  </r>
  <r>
    <x v="0"/>
    <x v="0"/>
    <x v="6"/>
    <x v="65"/>
    <x v="0"/>
    <x v="477"/>
    <x v="477"/>
    <x v="0"/>
    <x v="0"/>
    <x v="0"/>
    <x v="0"/>
    <x v="3"/>
    <x v="3"/>
    <x v="0"/>
    <n v="4900777.09"/>
    <n v="11940000"/>
    <n v="11940000"/>
    <n v="14445731.16"/>
    <n v="2505731.16"/>
    <n v="20.98602311557789"/>
    <x v="3"/>
    <x v="1"/>
    <x v="12"/>
    <x v="12"/>
  </r>
  <r>
    <x v="0"/>
    <x v="0"/>
    <x v="6"/>
    <x v="65"/>
    <x v="0"/>
    <x v="478"/>
    <x v="478"/>
    <x v="0"/>
    <x v="0"/>
    <x v="0"/>
    <x v="0"/>
    <x v="3"/>
    <x v="3"/>
    <x v="0"/>
    <n v="7195020.5899999999"/>
    <n v="12585000"/>
    <n v="12585000"/>
    <n v="11063946.760000002"/>
    <n v="-1521053.24"/>
    <n v="-12.086239491458084"/>
    <x v="3"/>
    <x v="0"/>
    <x v="9"/>
    <x v="9"/>
  </r>
  <r>
    <x v="0"/>
    <x v="0"/>
    <x v="6"/>
    <x v="65"/>
    <x v="0"/>
    <x v="479"/>
    <x v="479"/>
    <x v="0"/>
    <x v="0"/>
    <x v="0"/>
    <x v="0"/>
    <x v="3"/>
    <x v="3"/>
    <x v="0"/>
    <n v="5415553.9299999997"/>
    <n v="11380749"/>
    <n v="11380749"/>
    <n v="9627171.7199999988"/>
    <n v="-1753577.28"/>
    <n v="-15.408276555435849"/>
    <x v="3"/>
    <x v="0"/>
    <x v="11"/>
    <x v="11"/>
  </r>
  <r>
    <x v="0"/>
    <x v="0"/>
    <x v="6"/>
    <x v="65"/>
    <x v="0"/>
    <x v="480"/>
    <x v="480"/>
    <x v="0"/>
    <x v="0"/>
    <x v="0"/>
    <x v="0"/>
    <x v="3"/>
    <x v="3"/>
    <x v="0"/>
    <n v="4782133.71"/>
    <n v="11800000"/>
    <n v="11800000"/>
    <n v="11805150.160000002"/>
    <n v="5150.16"/>
    <n v="4.3645423728813561E-2"/>
    <x v="3"/>
    <x v="1"/>
    <x v="7"/>
    <x v="7"/>
  </r>
  <r>
    <x v="0"/>
    <x v="0"/>
    <x v="6"/>
    <x v="65"/>
    <x v="0"/>
    <x v="481"/>
    <x v="481"/>
    <x v="0"/>
    <x v="0"/>
    <x v="0"/>
    <x v="0"/>
    <x v="3"/>
    <x v="3"/>
    <x v="0"/>
    <n v="3475899.71"/>
    <n v="8500000"/>
    <n v="8500000"/>
    <n v="6564026.5300000003"/>
    <n v="-1935973.47"/>
    <n v="-22.776158470588236"/>
    <x v="3"/>
    <x v="0"/>
    <x v="12"/>
    <x v="12"/>
  </r>
  <r>
    <x v="0"/>
    <x v="0"/>
    <x v="6"/>
    <x v="65"/>
    <x v="0"/>
    <x v="482"/>
    <x v="482"/>
    <x v="0"/>
    <x v="0"/>
    <x v="0"/>
    <x v="0"/>
    <x v="3"/>
    <x v="3"/>
    <x v="0"/>
    <n v="9120864.5299999993"/>
    <n v="18281577.449999999"/>
    <n v="18281577.449999999"/>
    <n v="17219055.579999998"/>
    <n v="-1062521.8700000001"/>
    <n v="-5.8119813397174873"/>
    <x v="3"/>
    <x v="0"/>
    <x v="6"/>
    <x v="6"/>
  </r>
  <r>
    <x v="0"/>
    <x v="0"/>
    <x v="6"/>
    <x v="65"/>
    <x v="0"/>
    <x v="483"/>
    <x v="483"/>
    <x v="0"/>
    <x v="0"/>
    <x v="0"/>
    <x v="0"/>
    <x v="3"/>
    <x v="3"/>
    <x v="0"/>
    <n v="3928594.2"/>
    <n v="9160000"/>
    <n v="9160000"/>
    <n v="9454586.209999999"/>
    <n v="294586.21000000002"/>
    <n v="3.2160066593886465"/>
    <x v="3"/>
    <x v="1"/>
    <x v="9"/>
    <x v="9"/>
  </r>
  <r>
    <x v="0"/>
    <x v="0"/>
    <x v="6"/>
    <x v="65"/>
    <x v="0"/>
    <x v="484"/>
    <x v="484"/>
    <x v="0"/>
    <x v="0"/>
    <x v="0"/>
    <x v="0"/>
    <x v="3"/>
    <x v="3"/>
    <x v="0"/>
    <n v="2140277.98"/>
    <n v="5430000"/>
    <n v="5430000"/>
    <n v="5898424.6399999997"/>
    <n v="468424.64"/>
    <n v="8.6266047882136281"/>
    <x v="3"/>
    <x v="1"/>
    <x v="11"/>
    <x v="11"/>
  </r>
  <r>
    <x v="0"/>
    <x v="0"/>
    <x v="6"/>
    <x v="65"/>
    <x v="0"/>
    <x v="485"/>
    <x v="485"/>
    <x v="0"/>
    <x v="0"/>
    <x v="0"/>
    <x v="0"/>
    <x v="3"/>
    <x v="3"/>
    <x v="0"/>
    <n v="4744584.43"/>
    <n v="8411800.1899999995"/>
    <n v="8411800.1899999995"/>
    <n v="10600381.66"/>
    <n v="2188581.4700000002"/>
    <n v="26.017991637530798"/>
    <x v="3"/>
    <x v="1"/>
    <x v="11"/>
    <x v="11"/>
  </r>
  <r>
    <x v="0"/>
    <x v="0"/>
    <x v="6"/>
    <x v="65"/>
    <x v="0"/>
    <x v="486"/>
    <x v="486"/>
    <x v="0"/>
    <x v="0"/>
    <x v="0"/>
    <x v="0"/>
    <x v="3"/>
    <x v="3"/>
    <x v="0"/>
    <n v="7536053.3499999996"/>
    <n v="16080564"/>
    <n v="16080564"/>
    <n v="16213334.279999999"/>
    <n v="132770.28"/>
    <n v="0.82565686128919358"/>
    <x v="3"/>
    <x v="1"/>
    <x v="6"/>
    <x v="6"/>
  </r>
  <r>
    <x v="0"/>
    <x v="0"/>
    <x v="6"/>
    <x v="65"/>
    <x v="0"/>
    <x v="487"/>
    <x v="487"/>
    <x v="0"/>
    <x v="0"/>
    <x v="0"/>
    <x v="0"/>
    <x v="3"/>
    <x v="3"/>
    <x v="0"/>
    <n v="2361149.2799999998"/>
    <n v="5550000"/>
    <n v="5550000"/>
    <n v="5733133.8700000001"/>
    <n v="183133.87"/>
    <n v="3.2997093693693693"/>
    <x v="3"/>
    <x v="1"/>
    <x v="12"/>
    <x v="12"/>
  </r>
  <r>
    <x v="0"/>
    <x v="0"/>
    <x v="6"/>
    <x v="65"/>
    <x v="0"/>
    <x v="488"/>
    <x v="488"/>
    <x v="0"/>
    <x v="0"/>
    <x v="0"/>
    <x v="0"/>
    <x v="3"/>
    <x v="3"/>
    <x v="0"/>
    <n v="943790.58"/>
    <n v="2565800"/>
    <n v="2565800"/>
    <n v="2321102.8199999998"/>
    <n v="-244697.18"/>
    <n v="-9.536876607685711"/>
    <x v="3"/>
    <x v="0"/>
    <x v="11"/>
    <x v="11"/>
  </r>
  <r>
    <x v="0"/>
    <x v="0"/>
    <x v="6"/>
    <x v="66"/>
    <x v="0"/>
    <x v="489"/>
    <x v="489"/>
    <x v="0"/>
    <x v="0"/>
    <x v="0"/>
    <x v="0"/>
    <x v="3"/>
    <x v="3"/>
    <x v="0"/>
    <n v="20115390.629999999"/>
    <n v="33888013.439999998"/>
    <n v="33888013.439999998"/>
    <n v="29238505.77"/>
    <n v="-4649507.67"/>
    <n v="-13.720213131501874"/>
    <x v="3"/>
    <x v="0"/>
    <x v="11"/>
    <x v="11"/>
  </r>
  <r>
    <x v="0"/>
    <x v="0"/>
    <x v="6"/>
    <x v="66"/>
    <x v="0"/>
    <x v="490"/>
    <x v="490"/>
    <x v="0"/>
    <x v="0"/>
    <x v="0"/>
    <x v="0"/>
    <x v="3"/>
    <x v="3"/>
    <x v="0"/>
    <n v="2680583.19"/>
    <n v="6908956.8700000001"/>
    <n v="6908956.8700000001"/>
    <n v="5270424.370000001"/>
    <n v="-1638532.5"/>
    <n v="-23.716062074650061"/>
    <x v="3"/>
    <x v="0"/>
    <x v="12"/>
    <x v="12"/>
  </r>
  <r>
    <x v="0"/>
    <x v="0"/>
    <x v="6"/>
    <x v="66"/>
    <x v="0"/>
    <x v="491"/>
    <x v="491"/>
    <x v="0"/>
    <x v="0"/>
    <x v="0"/>
    <x v="0"/>
    <x v="3"/>
    <x v="3"/>
    <x v="0"/>
    <n v="21734108.649999999"/>
    <n v="33300481.84"/>
    <n v="33300481.84"/>
    <n v="27331836.09"/>
    <n v="-5968645.75"/>
    <n v="-17.923601762514316"/>
    <x v="3"/>
    <x v="0"/>
    <x v="9"/>
    <x v="9"/>
  </r>
  <r>
    <x v="0"/>
    <x v="0"/>
    <x v="6"/>
    <x v="66"/>
    <x v="0"/>
    <x v="492"/>
    <x v="492"/>
    <x v="0"/>
    <x v="0"/>
    <x v="0"/>
    <x v="0"/>
    <x v="3"/>
    <x v="3"/>
    <x v="0"/>
    <n v="1288604.8500000001"/>
    <n v="5090000"/>
    <n v="5090000"/>
    <n v="4705296.6399999997"/>
    <n v="-384703.36"/>
    <n v="-7.558022789783891"/>
    <x v="3"/>
    <x v="0"/>
    <x v="0"/>
    <x v="0"/>
  </r>
  <r>
    <x v="0"/>
    <x v="0"/>
    <x v="6"/>
    <x v="66"/>
    <x v="0"/>
    <x v="493"/>
    <x v="493"/>
    <x v="0"/>
    <x v="0"/>
    <x v="0"/>
    <x v="0"/>
    <x v="3"/>
    <x v="3"/>
    <x v="0"/>
    <n v="2978927.43"/>
    <n v="6937050.8399999999"/>
    <n v="6937050.8399999999"/>
    <n v="6581933.21"/>
    <n v="-355117.63"/>
    <n v="-5.1191441174445833"/>
    <x v="3"/>
    <x v="0"/>
    <x v="11"/>
    <x v="11"/>
  </r>
  <r>
    <x v="0"/>
    <x v="0"/>
    <x v="6"/>
    <x v="66"/>
    <x v="0"/>
    <x v="494"/>
    <x v="494"/>
    <x v="0"/>
    <x v="0"/>
    <x v="0"/>
    <x v="0"/>
    <x v="3"/>
    <x v="3"/>
    <x v="0"/>
    <n v="4088003.54"/>
    <n v="8489621.1799999997"/>
    <n v="8489621.1799999997"/>
    <n v="8151077.3599999994"/>
    <n v="-338543.82"/>
    <n v="-3.9877376483835056"/>
    <x v="3"/>
    <x v="0"/>
    <x v="11"/>
    <x v="11"/>
  </r>
  <r>
    <x v="0"/>
    <x v="0"/>
    <x v="6"/>
    <x v="66"/>
    <x v="0"/>
    <x v="495"/>
    <x v="495"/>
    <x v="0"/>
    <x v="0"/>
    <x v="0"/>
    <x v="0"/>
    <x v="3"/>
    <x v="3"/>
    <x v="0"/>
    <n v="1786068.97"/>
    <n v="3566790"/>
    <n v="3566790"/>
    <n v="3445304.41"/>
    <n v="-121485.59"/>
    <n v="-3.4060202591125357"/>
    <x v="3"/>
    <x v="0"/>
    <x v="12"/>
    <x v="12"/>
  </r>
  <r>
    <x v="0"/>
    <x v="0"/>
    <x v="6"/>
    <x v="67"/>
    <x v="0"/>
    <x v="496"/>
    <x v="496"/>
    <x v="0"/>
    <x v="0"/>
    <x v="0"/>
    <x v="0"/>
    <x v="3"/>
    <x v="3"/>
    <x v="0"/>
    <n v="913095.62"/>
    <n v="1901825.33"/>
    <n v="1901825.33"/>
    <n v="2330503.2200000002"/>
    <n v="428677.89"/>
    <n v="22.540339706170595"/>
    <x v="3"/>
    <x v="1"/>
    <x v="0"/>
    <x v="0"/>
  </r>
  <r>
    <x v="0"/>
    <x v="0"/>
    <x v="6"/>
    <x v="67"/>
    <x v="0"/>
    <x v="497"/>
    <x v="497"/>
    <x v="0"/>
    <x v="0"/>
    <x v="0"/>
    <x v="0"/>
    <x v="3"/>
    <x v="3"/>
    <x v="0"/>
    <n v="2008368.19"/>
    <n v="4449458.18"/>
    <n v="4449458.18"/>
    <n v="4803036.3099999996"/>
    <n v="353578.13"/>
    <n v="7.9465435047644384"/>
    <x v="3"/>
    <x v="1"/>
    <x v="11"/>
    <x v="11"/>
  </r>
  <r>
    <x v="0"/>
    <x v="0"/>
    <x v="6"/>
    <x v="67"/>
    <x v="0"/>
    <x v="498"/>
    <x v="498"/>
    <x v="0"/>
    <x v="0"/>
    <x v="0"/>
    <x v="0"/>
    <x v="3"/>
    <x v="3"/>
    <x v="0"/>
    <n v="3033976.28"/>
    <n v="6373588.3300000001"/>
    <n v="6373588.3300000001"/>
    <n v="6058049.1099999994"/>
    <n v="-315539.21999999997"/>
    <n v="-4.950731105659596"/>
    <x v="3"/>
    <x v="0"/>
    <x v="11"/>
    <x v="11"/>
  </r>
  <r>
    <x v="0"/>
    <x v="0"/>
    <x v="6"/>
    <x v="67"/>
    <x v="0"/>
    <x v="499"/>
    <x v="499"/>
    <x v="0"/>
    <x v="0"/>
    <x v="0"/>
    <x v="0"/>
    <x v="3"/>
    <x v="3"/>
    <x v="0"/>
    <n v="5978580.2300000004"/>
    <n v="9053685.4399999995"/>
    <n v="9053685.4399999995"/>
    <n v="13761319.59"/>
    <n v="4707634.1500000004"/>
    <n v="51.996882166915668"/>
    <x v="3"/>
    <x v="1"/>
    <x v="10"/>
    <x v="10"/>
  </r>
  <r>
    <x v="0"/>
    <x v="0"/>
    <x v="6"/>
    <x v="67"/>
    <x v="0"/>
    <x v="500"/>
    <x v="500"/>
    <x v="0"/>
    <x v="0"/>
    <x v="0"/>
    <x v="0"/>
    <x v="3"/>
    <x v="3"/>
    <x v="0"/>
    <n v="11082381.18"/>
    <n v="18000000"/>
    <n v="18000000"/>
    <n v="16793710.93"/>
    <n v="-1206289.07"/>
    <n v="-6.7016059444444451"/>
    <x v="3"/>
    <x v="0"/>
    <x v="7"/>
    <x v="7"/>
  </r>
  <r>
    <x v="0"/>
    <x v="0"/>
    <x v="6"/>
    <x v="67"/>
    <x v="0"/>
    <x v="501"/>
    <x v="501"/>
    <x v="0"/>
    <x v="0"/>
    <x v="0"/>
    <x v="0"/>
    <x v="3"/>
    <x v="3"/>
    <x v="0"/>
    <n v="4283006.88"/>
    <n v="8740003.7699999996"/>
    <n v="8740003.7699999996"/>
    <n v="8728815.7800000012"/>
    <n v="-11187.99"/>
    <n v="-0.12800898368491209"/>
    <x v="3"/>
    <x v="0"/>
    <x v="11"/>
    <x v="11"/>
  </r>
  <r>
    <x v="0"/>
    <x v="0"/>
    <x v="6"/>
    <x v="67"/>
    <x v="0"/>
    <x v="502"/>
    <x v="502"/>
    <x v="0"/>
    <x v="0"/>
    <x v="0"/>
    <x v="0"/>
    <x v="3"/>
    <x v="3"/>
    <x v="0"/>
    <n v="3213695.86"/>
    <n v="9500848"/>
    <n v="9500848"/>
    <n v="8462641.8800000008"/>
    <n v="-1038206.12"/>
    <n v="-10.927510049629253"/>
    <x v="3"/>
    <x v="0"/>
    <x v="12"/>
    <x v="12"/>
  </r>
  <r>
    <x v="0"/>
    <x v="0"/>
    <x v="6"/>
    <x v="67"/>
    <x v="0"/>
    <x v="503"/>
    <x v="503"/>
    <x v="0"/>
    <x v="0"/>
    <x v="0"/>
    <x v="0"/>
    <x v="3"/>
    <x v="3"/>
    <x v="0"/>
    <n v="2112226.0699999998"/>
    <n v="4495000"/>
    <n v="4495000"/>
    <n v="3614543.88"/>
    <n v="-880456.12"/>
    <n v="-19.587455394883204"/>
    <x v="3"/>
    <x v="0"/>
    <x v="12"/>
    <x v="12"/>
  </r>
  <r>
    <x v="0"/>
    <x v="0"/>
    <x v="6"/>
    <x v="67"/>
    <x v="0"/>
    <x v="504"/>
    <x v="504"/>
    <x v="0"/>
    <x v="0"/>
    <x v="0"/>
    <x v="0"/>
    <x v="3"/>
    <x v="3"/>
    <x v="0"/>
    <n v="950705.05"/>
    <n v="2313000"/>
    <n v="2313000"/>
    <n v="3016528.71"/>
    <n v="703528.71"/>
    <n v="30.41628664072633"/>
    <x v="3"/>
    <x v="1"/>
    <x v="12"/>
    <x v="12"/>
  </r>
  <r>
    <x v="0"/>
    <x v="0"/>
    <x v="11"/>
    <x v="68"/>
    <x v="0"/>
    <x v="505"/>
    <x v="505"/>
    <x v="0"/>
    <x v="0"/>
    <x v="0"/>
    <x v="0"/>
    <x v="3"/>
    <x v="3"/>
    <x v="0"/>
    <n v="4650869.46"/>
    <n v="12183468.27"/>
    <n v="12183468.27"/>
    <n v="10711275.540000001"/>
    <n v="-1472192.73"/>
    <n v="-12.083527427284874"/>
    <x v="3"/>
    <x v="0"/>
    <x v="11"/>
    <x v="11"/>
  </r>
  <r>
    <x v="0"/>
    <x v="0"/>
    <x v="11"/>
    <x v="68"/>
    <x v="0"/>
    <x v="506"/>
    <x v="506"/>
    <x v="0"/>
    <x v="0"/>
    <x v="0"/>
    <x v="0"/>
    <x v="3"/>
    <x v="3"/>
    <x v="0"/>
    <n v="2785350.91"/>
    <n v="6097000"/>
    <n v="6097000"/>
    <n v="6660365.9299999997"/>
    <n v="563365.93000000005"/>
    <n v="9.2400513367229777"/>
    <x v="3"/>
    <x v="1"/>
    <x v="12"/>
    <x v="12"/>
  </r>
  <r>
    <x v="0"/>
    <x v="0"/>
    <x v="11"/>
    <x v="68"/>
    <x v="0"/>
    <x v="507"/>
    <x v="507"/>
    <x v="0"/>
    <x v="0"/>
    <x v="0"/>
    <x v="0"/>
    <x v="3"/>
    <x v="3"/>
    <x v="0"/>
    <n v="9245430.5500000007"/>
    <n v="17074815.649999999"/>
    <n v="17074815.649999999"/>
    <n v="19667044.940000001"/>
    <n v="2592229.29"/>
    <n v="15.181594596015447"/>
    <x v="3"/>
    <x v="1"/>
    <x v="9"/>
    <x v="9"/>
  </r>
  <r>
    <x v="0"/>
    <x v="0"/>
    <x v="11"/>
    <x v="68"/>
    <x v="0"/>
    <x v="508"/>
    <x v="508"/>
    <x v="0"/>
    <x v="0"/>
    <x v="0"/>
    <x v="0"/>
    <x v="3"/>
    <x v="3"/>
    <x v="0"/>
    <n v="3002719.49"/>
    <n v="5909308.5099999998"/>
    <n v="5909308.5099999998"/>
    <n v="7272972.0899999999"/>
    <n v="1363663.58"/>
    <n v="23.076533873503923"/>
    <x v="3"/>
    <x v="1"/>
    <x v="10"/>
    <x v="10"/>
  </r>
  <r>
    <x v="0"/>
    <x v="0"/>
    <x v="11"/>
    <x v="68"/>
    <x v="0"/>
    <x v="509"/>
    <x v="509"/>
    <x v="0"/>
    <x v="0"/>
    <x v="0"/>
    <x v="0"/>
    <x v="3"/>
    <x v="3"/>
    <x v="0"/>
    <n v="1926270.94"/>
    <n v="4043024.94"/>
    <n v="4043024.94"/>
    <n v="6692943.9400000004"/>
    <n v="2649919"/>
    <n v="65.542979311920831"/>
    <x v="3"/>
    <x v="1"/>
    <x v="9"/>
    <x v="9"/>
  </r>
  <r>
    <x v="0"/>
    <x v="0"/>
    <x v="11"/>
    <x v="68"/>
    <x v="0"/>
    <x v="510"/>
    <x v="510"/>
    <x v="0"/>
    <x v="0"/>
    <x v="0"/>
    <x v="0"/>
    <x v="3"/>
    <x v="3"/>
    <x v="0"/>
    <n v="1925026.58"/>
    <n v="7052445.1799999997"/>
    <n v="7052445.1799999997"/>
    <n v="8882721.2700000014"/>
    <n v="1830276.09"/>
    <n v="25.952361816160899"/>
    <x v="3"/>
    <x v="1"/>
    <x v="10"/>
    <x v="10"/>
  </r>
  <r>
    <x v="0"/>
    <x v="0"/>
    <x v="11"/>
    <x v="69"/>
    <x v="0"/>
    <x v="511"/>
    <x v="511"/>
    <x v="0"/>
    <x v="0"/>
    <x v="0"/>
    <x v="0"/>
    <x v="3"/>
    <x v="3"/>
    <x v="0"/>
    <n v="2365261.19"/>
    <n v="6780000"/>
    <n v="6780000"/>
    <n v="6504861.1600000001"/>
    <n v="-275138.84000000003"/>
    <n v="-4.0580949852507375"/>
    <x v="3"/>
    <x v="0"/>
    <x v="11"/>
    <x v="11"/>
  </r>
  <r>
    <x v="0"/>
    <x v="0"/>
    <x v="11"/>
    <x v="69"/>
    <x v="0"/>
    <x v="512"/>
    <x v="512"/>
    <x v="0"/>
    <x v="0"/>
    <x v="0"/>
    <x v="0"/>
    <x v="3"/>
    <x v="3"/>
    <x v="0"/>
    <n v="2957386.4"/>
    <n v="8127973.9800000004"/>
    <n v="8127973.9800000004"/>
    <n v="6486131.9600000009"/>
    <n v="-1641842.02"/>
    <n v="-20.19989266747136"/>
    <x v="3"/>
    <x v="0"/>
    <x v="11"/>
    <x v="11"/>
  </r>
  <r>
    <x v="0"/>
    <x v="0"/>
    <x v="11"/>
    <x v="69"/>
    <x v="0"/>
    <x v="513"/>
    <x v="513"/>
    <x v="0"/>
    <x v="0"/>
    <x v="0"/>
    <x v="0"/>
    <x v="3"/>
    <x v="3"/>
    <x v="0"/>
    <n v="3868177.65"/>
    <n v="8397949.5299999993"/>
    <n v="8397949.5299999993"/>
    <n v="7831617.5700000003"/>
    <n v="-566331.96"/>
    <n v="-6.7436933024768964"/>
    <x v="3"/>
    <x v="0"/>
    <x v="11"/>
    <x v="11"/>
  </r>
  <r>
    <x v="0"/>
    <x v="0"/>
    <x v="11"/>
    <x v="69"/>
    <x v="0"/>
    <x v="514"/>
    <x v="514"/>
    <x v="0"/>
    <x v="0"/>
    <x v="0"/>
    <x v="0"/>
    <x v="3"/>
    <x v="3"/>
    <x v="0"/>
    <n v="4478277.79"/>
    <n v="10544950.16"/>
    <n v="10544950.16"/>
    <n v="10135220.209999999"/>
    <n v="-409729.95"/>
    <n v="-3.88555606032376"/>
    <x v="3"/>
    <x v="0"/>
    <x v="7"/>
    <x v="7"/>
  </r>
  <r>
    <x v="0"/>
    <x v="0"/>
    <x v="11"/>
    <x v="69"/>
    <x v="0"/>
    <x v="515"/>
    <x v="515"/>
    <x v="0"/>
    <x v="0"/>
    <x v="0"/>
    <x v="0"/>
    <x v="3"/>
    <x v="3"/>
    <x v="0"/>
    <n v="15709993.550000001"/>
    <n v="24300000"/>
    <n v="24300000"/>
    <n v="26225832.48"/>
    <n v="1925832.48"/>
    <n v="7.9252365432098761"/>
    <x v="3"/>
    <x v="1"/>
    <x v="6"/>
    <x v="6"/>
  </r>
  <r>
    <x v="0"/>
    <x v="0"/>
    <x v="11"/>
    <x v="69"/>
    <x v="0"/>
    <x v="516"/>
    <x v="516"/>
    <x v="0"/>
    <x v="0"/>
    <x v="0"/>
    <x v="0"/>
    <x v="3"/>
    <x v="3"/>
    <x v="0"/>
    <n v="3340186.12"/>
    <n v="6672540.4699999997"/>
    <n v="6672540.4699999997"/>
    <n v="5766751.6100000003"/>
    <n v="-905788.86"/>
    <n v="-13.57487248031633"/>
    <x v="3"/>
    <x v="0"/>
    <x v="12"/>
    <x v="12"/>
  </r>
  <r>
    <x v="0"/>
    <x v="0"/>
    <x v="11"/>
    <x v="69"/>
    <x v="0"/>
    <x v="517"/>
    <x v="517"/>
    <x v="0"/>
    <x v="0"/>
    <x v="0"/>
    <x v="0"/>
    <x v="3"/>
    <x v="3"/>
    <x v="0"/>
    <n v="3873789.82"/>
    <n v="7871414.9100000001"/>
    <n v="7871414.9100000001"/>
    <n v="7935871.7600000007"/>
    <n v="64456.85"/>
    <n v="0.81887247384346051"/>
    <x v="3"/>
    <x v="1"/>
    <x v="11"/>
    <x v="11"/>
  </r>
  <r>
    <x v="0"/>
    <x v="0"/>
    <x v="11"/>
    <x v="70"/>
    <x v="0"/>
    <x v="518"/>
    <x v="518"/>
    <x v="0"/>
    <x v="0"/>
    <x v="0"/>
    <x v="0"/>
    <x v="3"/>
    <x v="3"/>
    <x v="0"/>
    <n v="2799606.39"/>
    <n v="7294211.5199999996"/>
    <n v="7294211.5199999996"/>
    <n v="7490978.1399999997"/>
    <n v="196766.62"/>
    <n v="2.6975721702131281"/>
    <x v="3"/>
    <x v="1"/>
    <x v="11"/>
    <x v="11"/>
  </r>
  <r>
    <x v="0"/>
    <x v="0"/>
    <x v="11"/>
    <x v="70"/>
    <x v="0"/>
    <x v="519"/>
    <x v="519"/>
    <x v="0"/>
    <x v="0"/>
    <x v="0"/>
    <x v="0"/>
    <x v="3"/>
    <x v="3"/>
    <x v="0"/>
    <n v="3389573.54"/>
    <n v="6753079.8600000003"/>
    <n v="6753079.8600000003"/>
    <n v="6583768.5100000016"/>
    <n v="-169311.35"/>
    <n v="-2.5071723348463406"/>
    <x v="3"/>
    <x v="0"/>
    <x v="8"/>
    <x v="8"/>
  </r>
  <r>
    <x v="0"/>
    <x v="0"/>
    <x v="11"/>
    <x v="70"/>
    <x v="0"/>
    <x v="520"/>
    <x v="520"/>
    <x v="0"/>
    <x v="0"/>
    <x v="0"/>
    <x v="0"/>
    <x v="3"/>
    <x v="3"/>
    <x v="0"/>
    <n v="15321975.189999999"/>
    <n v="27083026.260000002"/>
    <n v="27083026.260000002"/>
    <n v="28296153.870000001"/>
    <n v="1213127.6100000001"/>
    <n v="4.4792911927708632"/>
    <x v="3"/>
    <x v="1"/>
    <x v="11"/>
    <x v="11"/>
  </r>
  <r>
    <x v="0"/>
    <x v="0"/>
    <x v="11"/>
    <x v="70"/>
    <x v="0"/>
    <x v="521"/>
    <x v="521"/>
    <x v="0"/>
    <x v="0"/>
    <x v="0"/>
    <x v="0"/>
    <x v="3"/>
    <x v="3"/>
    <x v="0"/>
    <n v="6238200.9000000004"/>
    <n v="15616270.369999999"/>
    <n v="15616270.369999999"/>
    <n v="12806189.25"/>
    <n v="-2810081.12"/>
    <n v="-17.994572669530438"/>
    <x v="3"/>
    <x v="0"/>
    <x v="8"/>
    <x v="8"/>
  </r>
  <r>
    <x v="0"/>
    <x v="0"/>
    <x v="11"/>
    <x v="70"/>
    <x v="0"/>
    <x v="522"/>
    <x v="522"/>
    <x v="0"/>
    <x v="0"/>
    <x v="0"/>
    <x v="0"/>
    <x v="3"/>
    <x v="3"/>
    <x v="0"/>
    <n v="5301284.1500000004"/>
    <n v="14064186.119999999"/>
    <n v="14064186.119999999"/>
    <n v="13210825.970000001"/>
    <n v="-853360.15"/>
    <n v="-6.0676113265201872"/>
    <x v="3"/>
    <x v="0"/>
    <x v="12"/>
    <x v="12"/>
  </r>
  <r>
    <x v="0"/>
    <x v="0"/>
    <x v="11"/>
    <x v="70"/>
    <x v="0"/>
    <x v="523"/>
    <x v="523"/>
    <x v="0"/>
    <x v="0"/>
    <x v="0"/>
    <x v="0"/>
    <x v="3"/>
    <x v="3"/>
    <x v="0"/>
    <n v="8505375.7300000004"/>
    <n v="20768558.449999999"/>
    <n v="20768558.449999999"/>
    <n v="15928021.360000001"/>
    <n v="-4840537.09"/>
    <n v="-23.307044163192753"/>
    <x v="3"/>
    <x v="0"/>
    <x v="7"/>
    <x v="7"/>
  </r>
  <r>
    <x v="0"/>
    <x v="0"/>
    <x v="11"/>
    <x v="70"/>
    <x v="0"/>
    <x v="524"/>
    <x v="524"/>
    <x v="0"/>
    <x v="0"/>
    <x v="0"/>
    <x v="0"/>
    <x v="3"/>
    <x v="3"/>
    <x v="0"/>
    <n v="1897834.73"/>
    <n v="5223814.5"/>
    <n v="5223814.5"/>
    <n v="4704365.2100000009"/>
    <n v="-519449.29"/>
    <n v="-9.943869369787155"/>
    <x v="3"/>
    <x v="0"/>
    <x v="11"/>
    <x v="11"/>
  </r>
  <r>
    <x v="0"/>
    <x v="0"/>
    <x v="6"/>
    <x v="71"/>
    <x v="0"/>
    <x v="525"/>
    <x v="525"/>
    <x v="0"/>
    <x v="0"/>
    <x v="0"/>
    <x v="0"/>
    <x v="3"/>
    <x v="3"/>
    <x v="0"/>
    <n v="1855329.39"/>
    <n v="5400000"/>
    <n v="5400000"/>
    <n v="5695355.8300000001"/>
    <n v="295355.83"/>
    <n v="5.4695524074074076"/>
    <x v="3"/>
    <x v="1"/>
    <x v="12"/>
    <x v="12"/>
  </r>
  <r>
    <x v="0"/>
    <x v="0"/>
    <x v="6"/>
    <x v="71"/>
    <x v="0"/>
    <x v="526"/>
    <x v="526"/>
    <x v="0"/>
    <x v="0"/>
    <x v="0"/>
    <x v="0"/>
    <x v="3"/>
    <x v="3"/>
    <x v="0"/>
    <n v="1683795.18"/>
    <n v="4000000"/>
    <n v="4000000"/>
    <n v="3539691.1999999997"/>
    <n v="-460308.8"/>
    <n v="-11.507720000000001"/>
    <x v="3"/>
    <x v="0"/>
    <x v="11"/>
    <x v="11"/>
  </r>
  <r>
    <x v="0"/>
    <x v="0"/>
    <x v="6"/>
    <x v="71"/>
    <x v="0"/>
    <x v="527"/>
    <x v="527"/>
    <x v="0"/>
    <x v="0"/>
    <x v="0"/>
    <x v="0"/>
    <x v="3"/>
    <x v="3"/>
    <x v="0"/>
    <n v="27464682.640000001"/>
    <n v="35500000"/>
    <n v="35500000"/>
    <n v="29592202.560000002"/>
    <n v="-5907797.4400000004"/>
    <n v="-16.641682929577467"/>
    <x v="3"/>
    <x v="0"/>
    <x v="10"/>
    <x v="10"/>
  </r>
  <r>
    <x v="0"/>
    <x v="0"/>
    <x v="6"/>
    <x v="71"/>
    <x v="0"/>
    <x v="528"/>
    <x v="528"/>
    <x v="0"/>
    <x v="0"/>
    <x v="0"/>
    <x v="0"/>
    <x v="3"/>
    <x v="3"/>
    <x v="0"/>
    <n v="4858727.9000000004"/>
    <n v="8394315.5899999999"/>
    <n v="8394315.5899999999"/>
    <n v="7521387.5499999998"/>
    <n v="-872928.04"/>
    <n v="-10.39903766591649"/>
    <x v="3"/>
    <x v="0"/>
    <x v="11"/>
    <x v="11"/>
  </r>
  <r>
    <x v="0"/>
    <x v="0"/>
    <x v="6"/>
    <x v="71"/>
    <x v="0"/>
    <x v="529"/>
    <x v="529"/>
    <x v="0"/>
    <x v="0"/>
    <x v="0"/>
    <x v="0"/>
    <x v="3"/>
    <x v="3"/>
    <x v="0"/>
    <n v="2625849.92"/>
    <n v="8637000"/>
    <n v="8637000"/>
    <n v="8627064.1699999999"/>
    <n v="-9935.83"/>
    <n v="-0.11503797614912586"/>
    <x v="3"/>
    <x v="0"/>
    <x v="11"/>
    <x v="11"/>
  </r>
  <r>
    <x v="0"/>
    <x v="0"/>
    <x v="6"/>
    <x v="71"/>
    <x v="0"/>
    <x v="530"/>
    <x v="530"/>
    <x v="0"/>
    <x v="0"/>
    <x v="0"/>
    <x v="0"/>
    <x v="3"/>
    <x v="3"/>
    <x v="0"/>
    <n v="3599092.89"/>
    <n v="7800000"/>
    <n v="7800000"/>
    <n v="8366433.4600000009"/>
    <n v="566433.46"/>
    <n v="7.2619674358974367"/>
    <x v="3"/>
    <x v="1"/>
    <x v="12"/>
    <x v="12"/>
  </r>
  <r>
    <x v="0"/>
    <x v="0"/>
    <x v="11"/>
    <x v="72"/>
    <x v="0"/>
    <x v="531"/>
    <x v="531"/>
    <x v="0"/>
    <x v="0"/>
    <x v="0"/>
    <x v="0"/>
    <x v="3"/>
    <x v="3"/>
    <x v="0"/>
    <n v="3670536.36"/>
    <n v="7341760"/>
    <n v="7341760"/>
    <n v="6693710.7800000003"/>
    <n v="-648049.22"/>
    <n v="-8.8268919169245521"/>
    <x v="3"/>
    <x v="0"/>
    <x v="11"/>
    <x v="11"/>
  </r>
  <r>
    <x v="0"/>
    <x v="0"/>
    <x v="11"/>
    <x v="72"/>
    <x v="0"/>
    <x v="532"/>
    <x v="532"/>
    <x v="0"/>
    <x v="0"/>
    <x v="0"/>
    <x v="0"/>
    <x v="3"/>
    <x v="3"/>
    <x v="0"/>
    <n v="33889863.840000004"/>
    <n v="52261327.509999998"/>
    <n v="52261327.509999998"/>
    <n v="46127243.840000004"/>
    <n v="-6134083.6699999999"/>
    <n v="-11.737328464965357"/>
    <x v="3"/>
    <x v="0"/>
    <x v="6"/>
    <x v="6"/>
  </r>
  <r>
    <x v="0"/>
    <x v="0"/>
    <x v="11"/>
    <x v="72"/>
    <x v="0"/>
    <x v="533"/>
    <x v="533"/>
    <x v="0"/>
    <x v="0"/>
    <x v="0"/>
    <x v="0"/>
    <x v="3"/>
    <x v="3"/>
    <x v="0"/>
    <n v="18112417.719999999"/>
    <n v="28498819.300000001"/>
    <n v="28498819.300000001"/>
    <n v="27013449.389999993"/>
    <n v="-1485369.91"/>
    <n v="-5.2120401703799706"/>
    <x v="3"/>
    <x v="0"/>
    <x v="1"/>
    <x v="1"/>
  </r>
  <r>
    <x v="0"/>
    <x v="0"/>
    <x v="11"/>
    <x v="72"/>
    <x v="0"/>
    <x v="534"/>
    <x v="534"/>
    <x v="0"/>
    <x v="0"/>
    <x v="0"/>
    <x v="0"/>
    <x v="3"/>
    <x v="3"/>
    <x v="0"/>
    <n v="2694532.62"/>
    <n v="5620494.0300000003"/>
    <n v="5620494.0300000003"/>
    <n v="4765620.7100000009"/>
    <n v="-854873.32"/>
    <n v="-15.209931999518554"/>
    <x v="3"/>
    <x v="0"/>
    <x v="11"/>
    <x v="11"/>
  </r>
  <r>
    <x v="0"/>
    <x v="0"/>
    <x v="11"/>
    <x v="72"/>
    <x v="0"/>
    <x v="535"/>
    <x v="535"/>
    <x v="0"/>
    <x v="0"/>
    <x v="0"/>
    <x v="0"/>
    <x v="3"/>
    <x v="3"/>
    <x v="0"/>
    <n v="12117098.35"/>
    <n v="18000000"/>
    <n v="18000000"/>
    <n v="17784888.670000002"/>
    <n v="-215111.33"/>
    <n v="-1.1950629444444445"/>
    <x v="3"/>
    <x v="0"/>
    <x v="7"/>
    <x v="7"/>
  </r>
  <r>
    <x v="0"/>
    <x v="0"/>
    <x v="11"/>
    <x v="72"/>
    <x v="0"/>
    <x v="536"/>
    <x v="536"/>
    <x v="0"/>
    <x v="0"/>
    <x v="0"/>
    <x v="0"/>
    <x v="3"/>
    <x v="3"/>
    <x v="0"/>
    <n v="1898370.67"/>
    <n v="6700000"/>
    <n v="6700000"/>
    <n v="9024099.9700000007"/>
    <n v="2324099.9700000002"/>
    <n v="34.688059253731346"/>
    <x v="3"/>
    <x v="1"/>
    <x v="11"/>
    <x v="11"/>
  </r>
  <r>
    <x v="0"/>
    <x v="0"/>
    <x v="11"/>
    <x v="72"/>
    <x v="0"/>
    <x v="537"/>
    <x v="537"/>
    <x v="0"/>
    <x v="0"/>
    <x v="0"/>
    <x v="0"/>
    <x v="3"/>
    <x v="3"/>
    <x v="0"/>
    <n v="416260.13"/>
    <n v="1334831.5"/>
    <n v="1334831.5"/>
    <n v="1608823.8499999999"/>
    <n v="273992.34999999998"/>
    <n v="20.526362316142521"/>
    <x v="3"/>
    <x v="1"/>
    <x v="0"/>
    <x v="0"/>
  </r>
  <r>
    <x v="0"/>
    <x v="0"/>
    <x v="11"/>
    <x v="72"/>
    <x v="0"/>
    <x v="538"/>
    <x v="538"/>
    <x v="0"/>
    <x v="0"/>
    <x v="0"/>
    <x v="0"/>
    <x v="3"/>
    <x v="3"/>
    <x v="0"/>
    <n v="1839831.2"/>
    <n v="4200000"/>
    <n v="4200000"/>
    <n v="4190599.7300000004"/>
    <n v="-9400.27"/>
    <n v="-0.22381595238095239"/>
    <x v="3"/>
    <x v="0"/>
    <x v="12"/>
    <x v="12"/>
  </r>
  <r>
    <x v="0"/>
    <x v="0"/>
    <x v="11"/>
    <x v="72"/>
    <x v="0"/>
    <x v="539"/>
    <x v="539"/>
    <x v="0"/>
    <x v="0"/>
    <x v="0"/>
    <x v="0"/>
    <x v="3"/>
    <x v="3"/>
    <x v="0"/>
    <n v="1191915.99"/>
    <n v="4014527.9"/>
    <n v="4014527.9"/>
    <n v="3375813.11"/>
    <n v="-638714.79"/>
    <n v="-15.910084720048902"/>
    <x v="3"/>
    <x v="0"/>
    <x v="11"/>
    <x v="11"/>
  </r>
  <r>
    <x v="0"/>
    <x v="0"/>
    <x v="1"/>
    <x v="1"/>
    <x v="0"/>
    <x v="540"/>
    <x v="540"/>
    <x v="0"/>
    <x v="0"/>
    <x v="0"/>
    <x v="0"/>
    <x v="3"/>
    <x v="3"/>
    <x v="0"/>
    <n v="7210676.0099999998"/>
    <n v="13405672.01"/>
    <n v="13405672.01"/>
    <n v="11414126.74"/>
    <n v="-1991545.27"/>
    <n v="-14.855989826652488"/>
    <x v="3"/>
    <x v="0"/>
    <x v="12"/>
    <x v="12"/>
  </r>
  <r>
    <x v="0"/>
    <x v="0"/>
    <x v="1"/>
    <x v="1"/>
    <x v="0"/>
    <x v="541"/>
    <x v="541"/>
    <x v="0"/>
    <x v="0"/>
    <x v="0"/>
    <x v="0"/>
    <x v="3"/>
    <x v="3"/>
    <x v="0"/>
    <n v="3910923.5"/>
    <n v="6600000"/>
    <n v="6600000"/>
    <n v="5439405.21"/>
    <n v="-1160594.79"/>
    <n v="-17.584769545454545"/>
    <x v="3"/>
    <x v="0"/>
    <x v="12"/>
    <x v="12"/>
  </r>
  <r>
    <x v="0"/>
    <x v="0"/>
    <x v="1"/>
    <x v="1"/>
    <x v="0"/>
    <x v="542"/>
    <x v="542"/>
    <x v="0"/>
    <x v="0"/>
    <x v="0"/>
    <x v="0"/>
    <x v="3"/>
    <x v="3"/>
    <x v="0"/>
    <n v="977614.39"/>
    <n v="3464270"/>
    <n v="3464270"/>
    <n v="5760828.7599999998"/>
    <n v="2296558.7599999998"/>
    <n v="66.292718523671653"/>
    <x v="3"/>
    <x v="1"/>
    <x v="12"/>
    <x v="12"/>
  </r>
  <r>
    <x v="0"/>
    <x v="0"/>
    <x v="1"/>
    <x v="1"/>
    <x v="0"/>
    <x v="543"/>
    <x v="543"/>
    <x v="0"/>
    <x v="0"/>
    <x v="0"/>
    <x v="0"/>
    <x v="3"/>
    <x v="3"/>
    <x v="0"/>
    <n v="2930796.07"/>
    <n v="7200000"/>
    <n v="7200000"/>
    <n v="7739740.6799999997"/>
    <n v="539740.68000000005"/>
    <n v="7.4963983333333335"/>
    <x v="3"/>
    <x v="1"/>
    <x v="11"/>
    <x v="11"/>
  </r>
  <r>
    <x v="0"/>
    <x v="0"/>
    <x v="1"/>
    <x v="1"/>
    <x v="0"/>
    <x v="544"/>
    <x v="544"/>
    <x v="0"/>
    <x v="0"/>
    <x v="0"/>
    <x v="0"/>
    <x v="3"/>
    <x v="3"/>
    <x v="0"/>
    <n v="5492668.2999999998"/>
    <n v="13460000"/>
    <n v="13460000"/>
    <n v="12474440.74"/>
    <n v="-985559.26"/>
    <n v="-7.3221341753343241"/>
    <x v="3"/>
    <x v="0"/>
    <x v="12"/>
    <x v="12"/>
  </r>
  <r>
    <x v="0"/>
    <x v="0"/>
    <x v="1"/>
    <x v="2"/>
    <x v="0"/>
    <x v="545"/>
    <x v="545"/>
    <x v="0"/>
    <x v="0"/>
    <x v="0"/>
    <x v="0"/>
    <x v="3"/>
    <x v="3"/>
    <x v="0"/>
    <n v="3000401.59"/>
    <n v="8400000"/>
    <n v="8400000"/>
    <n v="10264083.42"/>
    <n v="1864083.42"/>
    <n v="22.191469285714287"/>
    <x v="3"/>
    <x v="1"/>
    <x v="12"/>
    <x v="12"/>
  </r>
  <r>
    <x v="0"/>
    <x v="0"/>
    <x v="1"/>
    <x v="2"/>
    <x v="0"/>
    <x v="546"/>
    <x v="546"/>
    <x v="0"/>
    <x v="0"/>
    <x v="0"/>
    <x v="0"/>
    <x v="3"/>
    <x v="3"/>
    <x v="0"/>
    <n v="666616.12"/>
    <n v="2917224.18"/>
    <n v="2917224.18"/>
    <n v="2790121.08"/>
    <n v="-127103.1"/>
    <n v="-4.3569877444249077"/>
    <x v="3"/>
    <x v="0"/>
    <x v="12"/>
    <x v="12"/>
  </r>
  <r>
    <x v="0"/>
    <x v="0"/>
    <x v="1"/>
    <x v="2"/>
    <x v="0"/>
    <x v="547"/>
    <x v="547"/>
    <x v="0"/>
    <x v="0"/>
    <x v="0"/>
    <x v="0"/>
    <x v="3"/>
    <x v="3"/>
    <x v="0"/>
    <n v="7663514.04"/>
    <n v="12921610"/>
    <n v="12921610"/>
    <n v="12009879.92"/>
    <n v="-911730.08"/>
    <n v="-7.0558551140299084"/>
    <x v="3"/>
    <x v="0"/>
    <x v="9"/>
    <x v="9"/>
  </r>
  <r>
    <x v="0"/>
    <x v="0"/>
    <x v="1"/>
    <x v="2"/>
    <x v="0"/>
    <x v="548"/>
    <x v="548"/>
    <x v="0"/>
    <x v="0"/>
    <x v="0"/>
    <x v="0"/>
    <x v="3"/>
    <x v="3"/>
    <x v="0"/>
    <n v="1028663.94"/>
    <n v="2805177.59"/>
    <n v="2805177.59"/>
    <n v="2787066.27"/>
    <n v="-18111.32"/>
    <n v="-0.6456389807391838"/>
    <x v="3"/>
    <x v="0"/>
    <x v="12"/>
    <x v="12"/>
  </r>
  <r>
    <x v="0"/>
    <x v="0"/>
    <x v="1"/>
    <x v="2"/>
    <x v="0"/>
    <x v="549"/>
    <x v="549"/>
    <x v="0"/>
    <x v="0"/>
    <x v="0"/>
    <x v="0"/>
    <x v="3"/>
    <x v="3"/>
    <x v="0"/>
    <n v="25901921.030000001"/>
    <n v="41785000"/>
    <n v="41785000"/>
    <n v="42639261.859999999"/>
    <n v="854261.86"/>
    <n v="2.0444223046547805"/>
    <x v="3"/>
    <x v="1"/>
    <x v="6"/>
    <x v="6"/>
  </r>
  <r>
    <x v="0"/>
    <x v="0"/>
    <x v="1"/>
    <x v="2"/>
    <x v="0"/>
    <x v="550"/>
    <x v="550"/>
    <x v="0"/>
    <x v="0"/>
    <x v="0"/>
    <x v="0"/>
    <x v="3"/>
    <x v="3"/>
    <x v="0"/>
    <n v="3211928.71"/>
    <n v="12066820"/>
    <n v="12066820"/>
    <n v="13207488.389999999"/>
    <n v="1140668.3899999999"/>
    <n v="9.4529328356600999"/>
    <x v="3"/>
    <x v="1"/>
    <x v="10"/>
    <x v="10"/>
  </r>
  <r>
    <x v="0"/>
    <x v="0"/>
    <x v="1"/>
    <x v="2"/>
    <x v="0"/>
    <x v="551"/>
    <x v="551"/>
    <x v="0"/>
    <x v="0"/>
    <x v="0"/>
    <x v="0"/>
    <x v="3"/>
    <x v="3"/>
    <x v="0"/>
    <n v="2270359.35"/>
    <n v="5193131.76"/>
    <n v="5193131.76"/>
    <n v="4653114.3100000005"/>
    <n v="-540017.44999999995"/>
    <n v="-10.398685705598195"/>
    <x v="3"/>
    <x v="0"/>
    <x v="12"/>
    <x v="12"/>
  </r>
  <r>
    <x v="0"/>
    <x v="0"/>
    <x v="1"/>
    <x v="2"/>
    <x v="0"/>
    <x v="552"/>
    <x v="552"/>
    <x v="0"/>
    <x v="0"/>
    <x v="0"/>
    <x v="0"/>
    <x v="3"/>
    <x v="3"/>
    <x v="0"/>
    <n v="11392329.23"/>
    <n v="15128400"/>
    <n v="15128400"/>
    <n v="15173015.17"/>
    <n v="44615.17"/>
    <n v="0.29491003675206895"/>
    <x v="3"/>
    <x v="1"/>
    <x v="11"/>
    <x v="11"/>
  </r>
  <r>
    <x v="0"/>
    <x v="0"/>
    <x v="1"/>
    <x v="2"/>
    <x v="0"/>
    <x v="553"/>
    <x v="553"/>
    <x v="0"/>
    <x v="0"/>
    <x v="0"/>
    <x v="0"/>
    <x v="3"/>
    <x v="3"/>
    <x v="0"/>
    <n v="4369387.2699999996"/>
    <n v="8627068.6699999999"/>
    <n v="8627068.6699999999"/>
    <n v="8032687.6099999994"/>
    <n v="-594381.06000000006"/>
    <n v="-6.8897221377977047"/>
    <x v="3"/>
    <x v="0"/>
    <x v="11"/>
    <x v="11"/>
  </r>
  <r>
    <x v="0"/>
    <x v="0"/>
    <x v="1"/>
    <x v="2"/>
    <x v="0"/>
    <x v="554"/>
    <x v="554"/>
    <x v="0"/>
    <x v="0"/>
    <x v="0"/>
    <x v="0"/>
    <x v="3"/>
    <x v="3"/>
    <x v="0"/>
    <n v="7574983.4299999997"/>
    <n v="16036807.380000001"/>
    <n v="16036807.380000001"/>
    <n v="12921398.630000001"/>
    <n v="-3115408.75"/>
    <n v="-19.426614513592792"/>
    <x v="3"/>
    <x v="0"/>
    <x v="12"/>
    <x v="12"/>
  </r>
  <r>
    <x v="0"/>
    <x v="0"/>
    <x v="1"/>
    <x v="2"/>
    <x v="0"/>
    <x v="555"/>
    <x v="555"/>
    <x v="0"/>
    <x v="0"/>
    <x v="0"/>
    <x v="0"/>
    <x v="3"/>
    <x v="3"/>
    <x v="0"/>
    <n v="940469.38"/>
    <n v="2661099.02"/>
    <n v="2661099.02"/>
    <n v="3240805.2699999996"/>
    <n v="579706.25"/>
    <n v="21.784467456607459"/>
    <x v="3"/>
    <x v="1"/>
    <x v="12"/>
    <x v="12"/>
  </r>
  <r>
    <x v="0"/>
    <x v="0"/>
    <x v="1"/>
    <x v="3"/>
    <x v="0"/>
    <x v="556"/>
    <x v="556"/>
    <x v="0"/>
    <x v="0"/>
    <x v="0"/>
    <x v="0"/>
    <x v="3"/>
    <x v="3"/>
    <x v="0"/>
    <n v="26321690.219999999"/>
    <n v="43000000"/>
    <n v="43000000"/>
    <n v="40821388.310000002"/>
    <n v="-2178611.69"/>
    <n v="-5.066538813953489"/>
    <x v="3"/>
    <x v="0"/>
    <x v="7"/>
    <x v="7"/>
  </r>
  <r>
    <x v="0"/>
    <x v="0"/>
    <x v="1"/>
    <x v="3"/>
    <x v="0"/>
    <x v="557"/>
    <x v="557"/>
    <x v="0"/>
    <x v="0"/>
    <x v="0"/>
    <x v="0"/>
    <x v="3"/>
    <x v="3"/>
    <x v="0"/>
    <n v="12724761.57"/>
    <n v="24000000"/>
    <n v="24000000"/>
    <n v="29400673.240000002"/>
    <n v="5400673.2400000002"/>
    <n v="22.502805166666665"/>
    <x v="3"/>
    <x v="1"/>
    <x v="7"/>
    <x v="7"/>
  </r>
  <r>
    <x v="0"/>
    <x v="0"/>
    <x v="1"/>
    <x v="3"/>
    <x v="0"/>
    <x v="558"/>
    <x v="558"/>
    <x v="0"/>
    <x v="0"/>
    <x v="0"/>
    <x v="0"/>
    <x v="3"/>
    <x v="3"/>
    <x v="0"/>
    <n v="14616139.84"/>
    <n v="28020000"/>
    <n v="28020000"/>
    <n v="27876656.100000001"/>
    <n v="-143343.9"/>
    <n v="-0.51157708779443267"/>
    <x v="3"/>
    <x v="0"/>
    <x v="11"/>
    <x v="11"/>
  </r>
  <r>
    <x v="0"/>
    <x v="0"/>
    <x v="1"/>
    <x v="3"/>
    <x v="0"/>
    <x v="559"/>
    <x v="559"/>
    <x v="0"/>
    <x v="0"/>
    <x v="0"/>
    <x v="0"/>
    <x v="3"/>
    <x v="3"/>
    <x v="0"/>
    <n v="19326390.809999999"/>
    <n v="26000000"/>
    <n v="26000000"/>
    <n v="28477746.48"/>
    <n v="2477746.48"/>
    <n v="9.5297941538461544"/>
    <x v="3"/>
    <x v="1"/>
    <x v="11"/>
    <x v="11"/>
  </r>
  <r>
    <x v="0"/>
    <x v="0"/>
    <x v="1"/>
    <x v="3"/>
    <x v="0"/>
    <x v="560"/>
    <x v="560"/>
    <x v="0"/>
    <x v="0"/>
    <x v="0"/>
    <x v="0"/>
    <x v="3"/>
    <x v="3"/>
    <x v="0"/>
    <n v="24991401.09"/>
    <n v="32700000"/>
    <n v="32700000"/>
    <n v="33709719.130000003"/>
    <n v="1009719.13"/>
    <n v="3.0878260856269115"/>
    <x v="3"/>
    <x v="1"/>
    <x v="11"/>
    <x v="11"/>
  </r>
  <r>
    <x v="0"/>
    <x v="0"/>
    <x v="1"/>
    <x v="3"/>
    <x v="0"/>
    <x v="561"/>
    <x v="561"/>
    <x v="0"/>
    <x v="0"/>
    <x v="0"/>
    <x v="0"/>
    <x v="3"/>
    <x v="3"/>
    <x v="0"/>
    <n v="30284130.640000001"/>
    <n v="48000000"/>
    <n v="48000000"/>
    <n v="56312631.050000004"/>
    <n v="8312631.0499999998"/>
    <n v="17.317981354166665"/>
    <x v="3"/>
    <x v="1"/>
    <x v="11"/>
    <x v="11"/>
  </r>
  <r>
    <x v="0"/>
    <x v="0"/>
    <x v="1"/>
    <x v="3"/>
    <x v="0"/>
    <x v="562"/>
    <x v="562"/>
    <x v="0"/>
    <x v="0"/>
    <x v="0"/>
    <x v="0"/>
    <x v="3"/>
    <x v="3"/>
    <x v="0"/>
    <n v="21006752.879999999"/>
    <n v="30200000"/>
    <n v="30200000"/>
    <n v="30030264.729999997"/>
    <n v="-169735.27"/>
    <n v="-0.5620373178807947"/>
    <x v="3"/>
    <x v="0"/>
    <x v="6"/>
    <x v="6"/>
  </r>
  <r>
    <x v="0"/>
    <x v="0"/>
    <x v="1"/>
    <x v="3"/>
    <x v="0"/>
    <x v="563"/>
    <x v="563"/>
    <x v="0"/>
    <x v="0"/>
    <x v="0"/>
    <x v="0"/>
    <x v="3"/>
    <x v="3"/>
    <x v="0"/>
    <n v="2575565.39"/>
    <n v="5373000"/>
    <n v="5373000"/>
    <n v="5131575.28"/>
    <n v="-241424.72"/>
    <n v="-4.49329462125442"/>
    <x v="3"/>
    <x v="0"/>
    <x v="12"/>
    <x v="12"/>
  </r>
  <r>
    <x v="0"/>
    <x v="0"/>
    <x v="1"/>
    <x v="73"/>
    <x v="0"/>
    <x v="564"/>
    <x v="564"/>
    <x v="0"/>
    <x v="0"/>
    <x v="0"/>
    <x v="0"/>
    <x v="3"/>
    <x v="3"/>
    <x v="0"/>
    <n v="9457064.2799999993"/>
    <n v="14540360"/>
    <n v="14540360"/>
    <n v="14877847.760000002"/>
    <n v="337487.76"/>
    <n v="2.3210412947134733"/>
    <x v="3"/>
    <x v="1"/>
    <x v="7"/>
    <x v="7"/>
  </r>
  <r>
    <x v="0"/>
    <x v="0"/>
    <x v="1"/>
    <x v="73"/>
    <x v="0"/>
    <x v="565"/>
    <x v="565"/>
    <x v="0"/>
    <x v="0"/>
    <x v="0"/>
    <x v="0"/>
    <x v="3"/>
    <x v="3"/>
    <x v="0"/>
    <n v="4960634.07"/>
    <n v="7808080"/>
    <n v="7808080"/>
    <n v="8757834"/>
    <n v="949754"/>
    <n v="12.163732953555805"/>
    <x v="3"/>
    <x v="1"/>
    <x v="11"/>
    <x v="11"/>
  </r>
  <r>
    <x v="0"/>
    <x v="0"/>
    <x v="1"/>
    <x v="73"/>
    <x v="0"/>
    <x v="566"/>
    <x v="566"/>
    <x v="0"/>
    <x v="0"/>
    <x v="0"/>
    <x v="0"/>
    <x v="3"/>
    <x v="3"/>
    <x v="0"/>
    <n v="4905776.2300000004"/>
    <n v="14847000"/>
    <n v="14847000"/>
    <n v="11134749.209999999"/>
    <n v="-3712250.79"/>
    <n v="-25.003373004647404"/>
    <x v="3"/>
    <x v="0"/>
    <x v="11"/>
    <x v="11"/>
  </r>
  <r>
    <x v="0"/>
    <x v="0"/>
    <x v="1"/>
    <x v="73"/>
    <x v="0"/>
    <x v="567"/>
    <x v="567"/>
    <x v="0"/>
    <x v="0"/>
    <x v="0"/>
    <x v="0"/>
    <x v="3"/>
    <x v="3"/>
    <x v="0"/>
    <n v="11953861.970000001"/>
    <n v="21470000"/>
    <n v="21470000"/>
    <n v="19371483.34"/>
    <n v="-2098516.66"/>
    <n v="-9.774180996739636"/>
    <x v="3"/>
    <x v="0"/>
    <x v="11"/>
    <x v="11"/>
  </r>
  <r>
    <x v="0"/>
    <x v="0"/>
    <x v="1"/>
    <x v="73"/>
    <x v="0"/>
    <x v="568"/>
    <x v="568"/>
    <x v="0"/>
    <x v="0"/>
    <x v="0"/>
    <x v="0"/>
    <x v="3"/>
    <x v="3"/>
    <x v="0"/>
    <n v="2359116.0299999998"/>
    <n v="5683140.1900000004"/>
    <n v="5683140.1900000004"/>
    <n v="6521063.3099999996"/>
    <n v="837923.12"/>
    <n v="14.744016370991543"/>
    <x v="3"/>
    <x v="1"/>
    <x v="9"/>
    <x v="9"/>
  </r>
  <r>
    <x v="0"/>
    <x v="0"/>
    <x v="1"/>
    <x v="73"/>
    <x v="0"/>
    <x v="569"/>
    <x v="569"/>
    <x v="0"/>
    <x v="0"/>
    <x v="0"/>
    <x v="0"/>
    <x v="3"/>
    <x v="3"/>
    <x v="0"/>
    <n v="17459766.239999998"/>
    <n v="33945600.409999996"/>
    <n v="33945600.409999996"/>
    <n v="25196226.040000003"/>
    <n v="-8749374.3699999992"/>
    <n v="-25.774693227763709"/>
    <x v="3"/>
    <x v="0"/>
    <x v="6"/>
    <x v="6"/>
  </r>
  <r>
    <x v="0"/>
    <x v="0"/>
    <x v="1"/>
    <x v="73"/>
    <x v="0"/>
    <x v="570"/>
    <x v="570"/>
    <x v="0"/>
    <x v="0"/>
    <x v="0"/>
    <x v="0"/>
    <x v="3"/>
    <x v="3"/>
    <x v="0"/>
    <n v="3566602.58"/>
    <n v="6093500"/>
    <n v="6093500"/>
    <n v="7123864.9400000004"/>
    <n v="1030364.94"/>
    <n v="16.909246574218429"/>
    <x v="3"/>
    <x v="1"/>
    <x v="12"/>
    <x v="12"/>
  </r>
  <r>
    <x v="0"/>
    <x v="0"/>
    <x v="1"/>
    <x v="4"/>
    <x v="1"/>
    <x v="571"/>
    <x v="571"/>
    <x v="0"/>
    <x v="0"/>
    <x v="0"/>
    <x v="0"/>
    <x v="3"/>
    <x v="3"/>
    <x v="0"/>
    <n v="35916644.5"/>
    <n v="62178990"/>
    <n v="62178990"/>
    <n v="68387576.039999992"/>
    <n v="6208586.04"/>
    <n v="9.9850223363229276"/>
    <x v="3"/>
    <x v="1"/>
    <x v="1"/>
    <x v="1"/>
  </r>
  <r>
    <x v="0"/>
    <x v="0"/>
    <x v="1"/>
    <x v="5"/>
    <x v="0"/>
    <x v="572"/>
    <x v="572"/>
    <x v="0"/>
    <x v="0"/>
    <x v="0"/>
    <x v="0"/>
    <x v="3"/>
    <x v="3"/>
    <x v="0"/>
    <n v="6215182.3099999996"/>
    <n v="15093000"/>
    <n v="15093000"/>
    <n v="15792970.959999999"/>
    <n v="699970.96"/>
    <n v="4.6377192075796723"/>
    <x v="3"/>
    <x v="1"/>
    <x v="9"/>
    <x v="9"/>
  </r>
  <r>
    <x v="0"/>
    <x v="0"/>
    <x v="1"/>
    <x v="5"/>
    <x v="0"/>
    <x v="573"/>
    <x v="573"/>
    <x v="0"/>
    <x v="0"/>
    <x v="0"/>
    <x v="0"/>
    <x v="3"/>
    <x v="3"/>
    <x v="0"/>
    <n v="3282271.35"/>
    <n v="6545000"/>
    <n v="6545000"/>
    <n v="6025398.4399999995"/>
    <n v="-519601.56"/>
    <n v="-7.9389084797555389"/>
    <x v="3"/>
    <x v="0"/>
    <x v="11"/>
    <x v="11"/>
  </r>
  <r>
    <x v="0"/>
    <x v="0"/>
    <x v="1"/>
    <x v="6"/>
    <x v="0"/>
    <x v="574"/>
    <x v="574"/>
    <x v="0"/>
    <x v="0"/>
    <x v="0"/>
    <x v="0"/>
    <x v="3"/>
    <x v="3"/>
    <x v="0"/>
    <n v="3457567.14"/>
    <n v="7825156.6500000004"/>
    <n v="7825156.6500000004"/>
    <n v="5869369.6799999997"/>
    <n v="-1955786.97"/>
    <n v="-24.99358233294921"/>
    <x v="3"/>
    <x v="0"/>
    <x v="12"/>
    <x v="12"/>
  </r>
  <r>
    <x v="0"/>
    <x v="0"/>
    <x v="1"/>
    <x v="6"/>
    <x v="0"/>
    <x v="575"/>
    <x v="575"/>
    <x v="0"/>
    <x v="0"/>
    <x v="0"/>
    <x v="0"/>
    <x v="3"/>
    <x v="3"/>
    <x v="0"/>
    <n v="1545489.39"/>
    <n v="4500000"/>
    <n v="4500000"/>
    <n v="4641866.22"/>
    <n v="141866.22"/>
    <n v="3.152582666666667"/>
    <x v="3"/>
    <x v="1"/>
    <x v="12"/>
    <x v="12"/>
  </r>
  <r>
    <x v="0"/>
    <x v="0"/>
    <x v="1"/>
    <x v="6"/>
    <x v="0"/>
    <x v="576"/>
    <x v="576"/>
    <x v="0"/>
    <x v="0"/>
    <x v="0"/>
    <x v="0"/>
    <x v="3"/>
    <x v="3"/>
    <x v="0"/>
    <n v="11251486.810000001"/>
    <n v="18393493.300000001"/>
    <n v="18393493.300000001"/>
    <n v="21781524"/>
    <n v="3388030.7"/>
    <n v="18.419724000986808"/>
    <x v="3"/>
    <x v="1"/>
    <x v="6"/>
    <x v="6"/>
  </r>
  <r>
    <x v="0"/>
    <x v="0"/>
    <x v="1"/>
    <x v="6"/>
    <x v="0"/>
    <x v="577"/>
    <x v="577"/>
    <x v="0"/>
    <x v="0"/>
    <x v="0"/>
    <x v="0"/>
    <x v="3"/>
    <x v="3"/>
    <x v="0"/>
    <n v="9814750.3100000005"/>
    <n v="21082718.489999998"/>
    <n v="21082718.489999998"/>
    <n v="23945653.18"/>
    <n v="2862934.69"/>
    <n v="13.579532883095476"/>
    <x v="3"/>
    <x v="1"/>
    <x v="7"/>
    <x v="7"/>
  </r>
  <r>
    <x v="0"/>
    <x v="0"/>
    <x v="1"/>
    <x v="6"/>
    <x v="0"/>
    <x v="578"/>
    <x v="578"/>
    <x v="0"/>
    <x v="0"/>
    <x v="0"/>
    <x v="0"/>
    <x v="3"/>
    <x v="3"/>
    <x v="0"/>
    <n v="8623381.1600000001"/>
    <n v="30000000"/>
    <n v="30000000"/>
    <n v="21376604.68"/>
    <n v="-8623395.3200000003"/>
    <n v="-28.744651066666666"/>
    <x v="3"/>
    <x v="0"/>
    <x v="11"/>
    <x v="11"/>
  </r>
  <r>
    <x v="0"/>
    <x v="0"/>
    <x v="1"/>
    <x v="6"/>
    <x v="0"/>
    <x v="579"/>
    <x v="579"/>
    <x v="0"/>
    <x v="0"/>
    <x v="0"/>
    <x v="0"/>
    <x v="3"/>
    <x v="3"/>
    <x v="0"/>
    <n v="2052211.97"/>
    <n v="6070000"/>
    <n v="6070000"/>
    <n v="6495515.3300000001"/>
    <n v="425515.33"/>
    <n v="7.0101372322899502"/>
    <x v="3"/>
    <x v="1"/>
    <x v="11"/>
    <x v="11"/>
  </r>
  <r>
    <x v="0"/>
    <x v="0"/>
    <x v="1"/>
    <x v="6"/>
    <x v="0"/>
    <x v="580"/>
    <x v="580"/>
    <x v="0"/>
    <x v="0"/>
    <x v="0"/>
    <x v="0"/>
    <x v="3"/>
    <x v="3"/>
    <x v="0"/>
    <n v="1725006.38"/>
    <n v="6212312.3200000003"/>
    <n v="6212312.3200000003"/>
    <n v="10573378.48"/>
    <n v="4361066.16"/>
    <n v="70.200368805668802"/>
    <x v="3"/>
    <x v="1"/>
    <x v="12"/>
    <x v="12"/>
  </r>
  <r>
    <x v="0"/>
    <x v="0"/>
    <x v="1"/>
    <x v="7"/>
    <x v="0"/>
    <x v="581"/>
    <x v="581"/>
    <x v="0"/>
    <x v="0"/>
    <x v="0"/>
    <x v="0"/>
    <x v="3"/>
    <x v="3"/>
    <x v="0"/>
    <n v="2637513.66"/>
    <n v="16000000"/>
    <n v="16000000"/>
    <n v="14606460.18"/>
    <n v="-1393539.82"/>
    <n v="-8.7096238750000001"/>
    <x v="3"/>
    <x v="0"/>
    <x v="11"/>
    <x v="11"/>
  </r>
  <r>
    <x v="0"/>
    <x v="0"/>
    <x v="1"/>
    <x v="7"/>
    <x v="0"/>
    <x v="582"/>
    <x v="582"/>
    <x v="0"/>
    <x v="0"/>
    <x v="0"/>
    <x v="0"/>
    <x v="3"/>
    <x v="3"/>
    <x v="0"/>
    <n v="4968497.1399999997"/>
    <n v="12422587.41"/>
    <n v="12422587.41"/>
    <n v="13357842.18"/>
    <n v="935254.77"/>
    <n v="7.5286632255622825"/>
    <x v="3"/>
    <x v="1"/>
    <x v="11"/>
    <x v="11"/>
  </r>
  <r>
    <x v="0"/>
    <x v="0"/>
    <x v="1"/>
    <x v="7"/>
    <x v="0"/>
    <x v="583"/>
    <x v="583"/>
    <x v="0"/>
    <x v="0"/>
    <x v="0"/>
    <x v="0"/>
    <x v="3"/>
    <x v="3"/>
    <x v="0"/>
    <n v="17198960.379999999"/>
    <n v="30022000"/>
    <n v="30022000"/>
    <n v="30911085.890000001"/>
    <n v="889085.89"/>
    <n v="2.9614479048697624"/>
    <x v="3"/>
    <x v="1"/>
    <x v="6"/>
    <x v="6"/>
  </r>
  <r>
    <x v="0"/>
    <x v="0"/>
    <x v="1"/>
    <x v="7"/>
    <x v="0"/>
    <x v="584"/>
    <x v="584"/>
    <x v="0"/>
    <x v="0"/>
    <x v="0"/>
    <x v="0"/>
    <x v="3"/>
    <x v="3"/>
    <x v="0"/>
    <n v="1823570.16"/>
    <n v="4785000"/>
    <n v="4785000"/>
    <n v="4623132.2600000007"/>
    <n v="-161867.74"/>
    <n v="-3.3828158829676074"/>
    <x v="3"/>
    <x v="0"/>
    <x v="12"/>
    <x v="12"/>
  </r>
  <r>
    <x v="0"/>
    <x v="0"/>
    <x v="1"/>
    <x v="7"/>
    <x v="0"/>
    <x v="585"/>
    <x v="585"/>
    <x v="0"/>
    <x v="0"/>
    <x v="0"/>
    <x v="0"/>
    <x v="3"/>
    <x v="3"/>
    <x v="0"/>
    <n v="6872331.4800000004"/>
    <n v="17837999.329999998"/>
    <n v="17837999.329999998"/>
    <n v="15859364.83"/>
    <n v="-1978634.5"/>
    <n v="-11.092244502287466"/>
    <x v="3"/>
    <x v="0"/>
    <x v="11"/>
    <x v="11"/>
  </r>
  <r>
    <x v="0"/>
    <x v="0"/>
    <x v="1"/>
    <x v="7"/>
    <x v="1"/>
    <x v="586"/>
    <x v="586"/>
    <x v="0"/>
    <x v="0"/>
    <x v="0"/>
    <x v="0"/>
    <x v="3"/>
    <x v="3"/>
    <x v="0"/>
    <n v="124828574.66"/>
    <n v="171213262.49000001"/>
    <n v="171213262.49000001"/>
    <n v="163406682.98000002"/>
    <n v="-7806579.5099999998"/>
    <n v="-4.5595647185660964"/>
    <x v="3"/>
    <x v="0"/>
    <x v="2"/>
    <x v="2"/>
  </r>
  <r>
    <x v="0"/>
    <x v="0"/>
    <x v="1"/>
    <x v="7"/>
    <x v="0"/>
    <x v="587"/>
    <x v="587"/>
    <x v="0"/>
    <x v="0"/>
    <x v="0"/>
    <x v="0"/>
    <x v="3"/>
    <x v="3"/>
    <x v="0"/>
    <n v="8426712.5700000003"/>
    <n v="15270000"/>
    <n v="15270000"/>
    <n v="15613005.729999999"/>
    <n v="343005.73"/>
    <n v="2.246271971185331"/>
    <x v="3"/>
    <x v="1"/>
    <x v="11"/>
    <x v="11"/>
  </r>
  <r>
    <x v="0"/>
    <x v="0"/>
    <x v="2"/>
    <x v="74"/>
    <x v="0"/>
    <x v="588"/>
    <x v="588"/>
    <x v="0"/>
    <x v="0"/>
    <x v="0"/>
    <x v="0"/>
    <x v="3"/>
    <x v="3"/>
    <x v="0"/>
    <n v="3038139.78"/>
    <n v="15782740.16"/>
    <n v="15782740.16"/>
    <n v="5139051.97"/>
    <n v="-10643688.189999999"/>
    <n v="-67.438784913759861"/>
    <x v="3"/>
    <x v="0"/>
    <x v="11"/>
    <x v="11"/>
  </r>
  <r>
    <x v="0"/>
    <x v="0"/>
    <x v="2"/>
    <x v="12"/>
    <x v="0"/>
    <x v="589"/>
    <x v="589"/>
    <x v="0"/>
    <x v="0"/>
    <x v="0"/>
    <x v="0"/>
    <x v="3"/>
    <x v="3"/>
    <x v="0"/>
    <n v="390311.32"/>
    <n v="1600000"/>
    <n v="1600000"/>
    <n v="1974871.98"/>
    <n v="374871.98"/>
    <n v="23.42949875"/>
    <x v="3"/>
    <x v="1"/>
    <x v="0"/>
    <x v="0"/>
  </r>
  <r>
    <x v="0"/>
    <x v="0"/>
    <x v="2"/>
    <x v="74"/>
    <x v="0"/>
    <x v="590"/>
    <x v="590"/>
    <x v="0"/>
    <x v="0"/>
    <x v="0"/>
    <x v="0"/>
    <x v="3"/>
    <x v="3"/>
    <x v="0"/>
    <n v="7664747.7000000002"/>
    <n v="14459000"/>
    <n v="14459000"/>
    <n v="12495635.439999999"/>
    <n v="-1963364.56"/>
    <n v="-13.578840583719483"/>
    <x v="3"/>
    <x v="0"/>
    <x v="11"/>
    <x v="11"/>
  </r>
  <r>
    <x v="0"/>
    <x v="0"/>
    <x v="2"/>
    <x v="74"/>
    <x v="0"/>
    <x v="591"/>
    <x v="591"/>
    <x v="0"/>
    <x v="0"/>
    <x v="0"/>
    <x v="0"/>
    <x v="3"/>
    <x v="3"/>
    <x v="0"/>
    <n v="6423032.7699999996"/>
    <n v="12000000"/>
    <n v="12000000"/>
    <n v="11530815.780000001"/>
    <n v="-469184.22"/>
    <n v="-3.9098685"/>
    <x v="3"/>
    <x v="0"/>
    <x v="10"/>
    <x v="10"/>
  </r>
  <r>
    <x v="0"/>
    <x v="0"/>
    <x v="2"/>
    <x v="74"/>
    <x v="0"/>
    <x v="592"/>
    <x v="592"/>
    <x v="0"/>
    <x v="0"/>
    <x v="0"/>
    <x v="0"/>
    <x v="3"/>
    <x v="3"/>
    <x v="0"/>
    <n v="1298123.25"/>
    <n v="3618461.74"/>
    <n v="3618461.74"/>
    <n v="3001893.19"/>
    <n v="-616568.55000000005"/>
    <n v="-17.039521053496063"/>
    <x v="3"/>
    <x v="0"/>
    <x v="12"/>
    <x v="12"/>
  </r>
  <r>
    <x v="0"/>
    <x v="0"/>
    <x v="2"/>
    <x v="74"/>
    <x v="0"/>
    <x v="593"/>
    <x v="593"/>
    <x v="0"/>
    <x v="0"/>
    <x v="0"/>
    <x v="0"/>
    <x v="3"/>
    <x v="3"/>
    <x v="0"/>
    <n v="8532572.8499999996"/>
    <n v="15042911.9"/>
    <n v="15042911.9"/>
    <n v="12893974.199999999"/>
    <n v="-2148937.7000000002"/>
    <n v="-14.285383802586786"/>
    <x v="3"/>
    <x v="0"/>
    <x v="9"/>
    <x v="9"/>
  </r>
  <r>
    <x v="0"/>
    <x v="0"/>
    <x v="2"/>
    <x v="74"/>
    <x v="0"/>
    <x v="594"/>
    <x v="594"/>
    <x v="0"/>
    <x v="0"/>
    <x v="0"/>
    <x v="0"/>
    <x v="3"/>
    <x v="3"/>
    <x v="0"/>
    <n v="7757087.5099999998"/>
    <n v="15070000"/>
    <n v="15070000"/>
    <n v="12556683.15"/>
    <n v="-2513316.85"/>
    <n v="-16.677616788321167"/>
    <x v="3"/>
    <x v="0"/>
    <x v="7"/>
    <x v="7"/>
  </r>
  <r>
    <x v="0"/>
    <x v="0"/>
    <x v="2"/>
    <x v="74"/>
    <x v="0"/>
    <x v="595"/>
    <x v="595"/>
    <x v="0"/>
    <x v="0"/>
    <x v="0"/>
    <x v="0"/>
    <x v="3"/>
    <x v="3"/>
    <x v="0"/>
    <n v="36690286.420000002"/>
    <n v="61757868.299999997"/>
    <n v="61757868.299999997"/>
    <n v="59875482.640000008"/>
    <n v="-1882385.66"/>
    <n v="-3.0480094469193326"/>
    <x v="3"/>
    <x v="0"/>
    <x v="6"/>
    <x v="6"/>
  </r>
  <r>
    <x v="0"/>
    <x v="0"/>
    <x v="2"/>
    <x v="74"/>
    <x v="1"/>
    <x v="596"/>
    <x v="596"/>
    <x v="0"/>
    <x v="0"/>
    <x v="0"/>
    <x v="0"/>
    <x v="3"/>
    <x v="3"/>
    <x v="0"/>
    <n v="76157623.569999993"/>
    <n v="90000000"/>
    <n v="90000000"/>
    <n v="96102878.579999998"/>
    <n v="6102878.5800000001"/>
    <n v="6.7809761999999996"/>
    <x v="3"/>
    <x v="1"/>
    <x v="1"/>
    <x v="1"/>
  </r>
  <r>
    <x v="0"/>
    <x v="0"/>
    <x v="2"/>
    <x v="74"/>
    <x v="0"/>
    <x v="597"/>
    <x v="597"/>
    <x v="0"/>
    <x v="0"/>
    <x v="0"/>
    <x v="0"/>
    <x v="3"/>
    <x v="3"/>
    <x v="0"/>
    <n v="2936608.26"/>
    <n v="8000000"/>
    <n v="8000000"/>
    <n v="6175684.2199999997"/>
    <n v="-1824315.78"/>
    <n v="-22.80394725"/>
    <x v="3"/>
    <x v="0"/>
    <x v="12"/>
    <x v="12"/>
  </r>
  <r>
    <x v="0"/>
    <x v="0"/>
    <x v="2"/>
    <x v="74"/>
    <x v="0"/>
    <x v="598"/>
    <x v="598"/>
    <x v="0"/>
    <x v="0"/>
    <x v="0"/>
    <x v="0"/>
    <x v="3"/>
    <x v="3"/>
    <x v="0"/>
    <n v="4320507.84"/>
    <n v="8000000"/>
    <n v="8000000"/>
    <n v="7168867.75"/>
    <n v="-831132.25"/>
    <n v="-10.389153125"/>
    <x v="3"/>
    <x v="0"/>
    <x v="7"/>
    <x v="7"/>
  </r>
  <r>
    <x v="0"/>
    <x v="0"/>
    <x v="2"/>
    <x v="74"/>
    <x v="0"/>
    <x v="599"/>
    <x v="599"/>
    <x v="0"/>
    <x v="0"/>
    <x v="0"/>
    <x v="0"/>
    <x v="3"/>
    <x v="3"/>
    <x v="0"/>
    <n v="11098523.08"/>
    <n v="17690842.829999998"/>
    <n v="17690842.829999998"/>
    <n v="20873464.580000002"/>
    <n v="3182621.75"/>
    <n v="17.990221158954245"/>
    <x v="3"/>
    <x v="1"/>
    <x v="10"/>
    <x v="10"/>
  </r>
  <r>
    <x v="0"/>
    <x v="0"/>
    <x v="2"/>
    <x v="74"/>
    <x v="0"/>
    <x v="600"/>
    <x v="600"/>
    <x v="0"/>
    <x v="0"/>
    <x v="0"/>
    <x v="0"/>
    <x v="3"/>
    <x v="3"/>
    <x v="0"/>
    <n v="6263024.9699999997"/>
    <n v="12000000"/>
    <n v="12000000"/>
    <n v="9748073"/>
    <n v="-2251927"/>
    <n v="-18.766058333333334"/>
    <x v="3"/>
    <x v="0"/>
    <x v="7"/>
    <x v="7"/>
  </r>
  <r>
    <x v="0"/>
    <x v="0"/>
    <x v="2"/>
    <x v="74"/>
    <x v="1"/>
    <x v="601"/>
    <x v="601"/>
    <x v="0"/>
    <x v="0"/>
    <x v="0"/>
    <x v="0"/>
    <x v="3"/>
    <x v="3"/>
    <x v="0"/>
    <n v="47178071.899999999"/>
    <n v="57000000"/>
    <n v="57000000"/>
    <n v="64294819.600000001"/>
    <n v="7294819.5999999996"/>
    <n v="12.797929122807018"/>
    <x v="3"/>
    <x v="1"/>
    <x v="1"/>
    <x v="1"/>
  </r>
  <r>
    <x v="0"/>
    <x v="0"/>
    <x v="2"/>
    <x v="74"/>
    <x v="0"/>
    <x v="602"/>
    <x v="602"/>
    <x v="0"/>
    <x v="0"/>
    <x v="0"/>
    <x v="0"/>
    <x v="3"/>
    <x v="3"/>
    <x v="0"/>
    <n v="3368127.69"/>
    <n v="6059000"/>
    <n v="6059000"/>
    <n v="5949256.2800000003"/>
    <n v="-109743.72"/>
    <n v="-1.811251361610827"/>
    <x v="3"/>
    <x v="0"/>
    <x v="12"/>
    <x v="12"/>
  </r>
  <r>
    <x v="0"/>
    <x v="0"/>
    <x v="2"/>
    <x v="74"/>
    <x v="0"/>
    <x v="603"/>
    <x v="603"/>
    <x v="0"/>
    <x v="0"/>
    <x v="0"/>
    <x v="0"/>
    <x v="3"/>
    <x v="3"/>
    <x v="0"/>
    <n v="6066561.04"/>
    <n v="13000000"/>
    <n v="13000000"/>
    <n v="11995627.290000001"/>
    <n v="-1004372.71"/>
    <n v="-7.7259439230769233"/>
    <x v="3"/>
    <x v="0"/>
    <x v="11"/>
    <x v="11"/>
  </r>
  <r>
    <x v="0"/>
    <x v="0"/>
    <x v="2"/>
    <x v="74"/>
    <x v="0"/>
    <x v="604"/>
    <x v="604"/>
    <x v="0"/>
    <x v="0"/>
    <x v="0"/>
    <x v="0"/>
    <x v="3"/>
    <x v="3"/>
    <x v="0"/>
    <n v="1895657.16"/>
    <n v="3700000"/>
    <n v="3700000"/>
    <n v="3761859.4899999998"/>
    <n v="61859.49"/>
    <n v="1.6718781081081082"/>
    <x v="3"/>
    <x v="1"/>
    <x v="11"/>
    <x v="11"/>
  </r>
  <r>
    <x v="0"/>
    <x v="0"/>
    <x v="2"/>
    <x v="74"/>
    <x v="0"/>
    <x v="605"/>
    <x v="605"/>
    <x v="0"/>
    <x v="0"/>
    <x v="0"/>
    <x v="0"/>
    <x v="3"/>
    <x v="3"/>
    <x v="0"/>
    <n v="1331687"/>
    <n v="3500000"/>
    <n v="3500000"/>
    <n v="4187242.1299999994"/>
    <n v="687242.13"/>
    <n v="19.635489428571429"/>
    <x v="3"/>
    <x v="1"/>
    <x v="13"/>
    <x v="13"/>
  </r>
  <r>
    <x v="0"/>
    <x v="0"/>
    <x v="2"/>
    <x v="8"/>
    <x v="0"/>
    <x v="606"/>
    <x v="606"/>
    <x v="0"/>
    <x v="0"/>
    <x v="0"/>
    <x v="0"/>
    <x v="3"/>
    <x v="3"/>
    <x v="0"/>
    <n v="2576717.65"/>
    <n v="8045000"/>
    <n v="8045000"/>
    <n v="7494105.1500000004"/>
    <n v="-550894.85"/>
    <n v="-6.8476674953387198"/>
    <x v="3"/>
    <x v="0"/>
    <x v="11"/>
    <x v="11"/>
  </r>
  <r>
    <x v="0"/>
    <x v="0"/>
    <x v="2"/>
    <x v="8"/>
    <x v="0"/>
    <x v="607"/>
    <x v="607"/>
    <x v="0"/>
    <x v="0"/>
    <x v="0"/>
    <x v="0"/>
    <x v="3"/>
    <x v="3"/>
    <x v="0"/>
    <n v="1188464.98"/>
    <n v="3581668.64"/>
    <n v="3581668.64"/>
    <n v="3214483.5100000002"/>
    <n v="-367185.13"/>
    <n v="-10.251789512276044"/>
    <x v="3"/>
    <x v="0"/>
    <x v="12"/>
    <x v="12"/>
  </r>
  <r>
    <x v="0"/>
    <x v="0"/>
    <x v="2"/>
    <x v="8"/>
    <x v="0"/>
    <x v="608"/>
    <x v="608"/>
    <x v="0"/>
    <x v="0"/>
    <x v="0"/>
    <x v="0"/>
    <x v="3"/>
    <x v="3"/>
    <x v="0"/>
    <n v="2487500.35"/>
    <n v="7475362.7599999998"/>
    <n v="7475362.7599999998"/>
    <n v="5613280.7299999995"/>
    <n v="-1862082.03"/>
    <n v="-24.909587531508638"/>
    <x v="3"/>
    <x v="0"/>
    <x v="8"/>
    <x v="8"/>
  </r>
  <r>
    <x v="0"/>
    <x v="0"/>
    <x v="2"/>
    <x v="8"/>
    <x v="0"/>
    <x v="609"/>
    <x v="609"/>
    <x v="0"/>
    <x v="0"/>
    <x v="0"/>
    <x v="0"/>
    <x v="3"/>
    <x v="3"/>
    <x v="0"/>
    <n v="3635407.84"/>
    <n v="8662550"/>
    <n v="8662550"/>
    <n v="8195890.2799999993"/>
    <n v="-466659.72"/>
    <n v="-5.3870941004669524"/>
    <x v="3"/>
    <x v="0"/>
    <x v="11"/>
    <x v="11"/>
  </r>
  <r>
    <x v="0"/>
    <x v="0"/>
    <x v="2"/>
    <x v="8"/>
    <x v="0"/>
    <x v="610"/>
    <x v="610"/>
    <x v="0"/>
    <x v="0"/>
    <x v="0"/>
    <x v="0"/>
    <x v="3"/>
    <x v="3"/>
    <x v="0"/>
    <n v="1721758.73"/>
    <n v="4831955.0999999996"/>
    <n v="4831955.0999999996"/>
    <n v="5415285.4500000002"/>
    <n v="583330.35"/>
    <n v="12.072346243449157"/>
    <x v="3"/>
    <x v="1"/>
    <x v="12"/>
    <x v="12"/>
  </r>
  <r>
    <x v="0"/>
    <x v="0"/>
    <x v="2"/>
    <x v="8"/>
    <x v="0"/>
    <x v="611"/>
    <x v="611"/>
    <x v="0"/>
    <x v="0"/>
    <x v="0"/>
    <x v="0"/>
    <x v="3"/>
    <x v="3"/>
    <x v="0"/>
    <n v="998973.67"/>
    <n v="3012000"/>
    <n v="3012000"/>
    <n v="4127705.47"/>
    <n v="1115705.47"/>
    <n v="37.042014276228421"/>
    <x v="3"/>
    <x v="1"/>
    <x v="12"/>
    <x v="12"/>
  </r>
  <r>
    <x v="0"/>
    <x v="0"/>
    <x v="2"/>
    <x v="8"/>
    <x v="0"/>
    <x v="612"/>
    <x v="612"/>
    <x v="0"/>
    <x v="0"/>
    <x v="0"/>
    <x v="0"/>
    <x v="3"/>
    <x v="3"/>
    <x v="0"/>
    <n v="2301013.42"/>
    <n v="5993629.2599999998"/>
    <n v="5993629.2599999998"/>
    <n v="5954722.2999999998"/>
    <n v="-38906.959999999999"/>
    <n v="-0.64913858218851539"/>
    <x v="3"/>
    <x v="0"/>
    <x v="11"/>
    <x v="11"/>
  </r>
  <r>
    <x v="0"/>
    <x v="0"/>
    <x v="2"/>
    <x v="9"/>
    <x v="0"/>
    <x v="613"/>
    <x v="613"/>
    <x v="0"/>
    <x v="0"/>
    <x v="0"/>
    <x v="0"/>
    <x v="3"/>
    <x v="3"/>
    <x v="0"/>
    <n v="95528.72"/>
    <n v="1089000"/>
    <n v="1089000"/>
    <n v="1345537.91"/>
    <n v="256537.91"/>
    <n v="23.557200183654729"/>
    <x v="3"/>
    <x v="1"/>
    <x v="12"/>
    <x v="12"/>
  </r>
  <r>
    <x v="0"/>
    <x v="0"/>
    <x v="2"/>
    <x v="9"/>
    <x v="0"/>
    <x v="614"/>
    <x v="614"/>
    <x v="0"/>
    <x v="0"/>
    <x v="0"/>
    <x v="0"/>
    <x v="3"/>
    <x v="3"/>
    <x v="0"/>
    <n v="588715.77"/>
    <n v="2380000"/>
    <n v="2380000"/>
    <n v="2355797.92"/>
    <n v="-24202.080000000002"/>
    <n v="-1.0168941176470589"/>
    <x v="3"/>
    <x v="0"/>
    <x v="12"/>
    <x v="12"/>
  </r>
  <r>
    <x v="0"/>
    <x v="0"/>
    <x v="2"/>
    <x v="9"/>
    <x v="0"/>
    <x v="615"/>
    <x v="615"/>
    <x v="0"/>
    <x v="0"/>
    <x v="0"/>
    <x v="0"/>
    <x v="3"/>
    <x v="3"/>
    <x v="0"/>
    <n v="2361041.48"/>
    <n v="5840420.9000000004"/>
    <n v="5840420.9000000004"/>
    <n v="5589719.3100000005"/>
    <n v="-250701.59"/>
    <n v="-4.2925260746190395"/>
    <x v="3"/>
    <x v="0"/>
    <x v="11"/>
    <x v="11"/>
  </r>
  <r>
    <x v="0"/>
    <x v="0"/>
    <x v="2"/>
    <x v="9"/>
    <x v="0"/>
    <x v="616"/>
    <x v="43"/>
    <x v="0"/>
    <x v="0"/>
    <x v="0"/>
    <x v="0"/>
    <x v="3"/>
    <x v="3"/>
    <x v="0"/>
    <n v="1155593.93"/>
    <n v="3100000"/>
    <n v="3100000"/>
    <n v="2775960"/>
    <n v="-324040"/>
    <n v="-10.452903225806452"/>
    <x v="3"/>
    <x v="0"/>
    <x v="0"/>
    <x v="0"/>
  </r>
  <r>
    <x v="0"/>
    <x v="0"/>
    <x v="2"/>
    <x v="9"/>
    <x v="0"/>
    <x v="617"/>
    <x v="616"/>
    <x v="0"/>
    <x v="0"/>
    <x v="0"/>
    <x v="0"/>
    <x v="3"/>
    <x v="3"/>
    <x v="0"/>
    <n v="1442664.46"/>
    <n v="4500000"/>
    <n v="4500000"/>
    <n v="3742764.58"/>
    <n v="-757235.42"/>
    <n v="-16.827453777777777"/>
    <x v="3"/>
    <x v="0"/>
    <x v="12"/>
    <x v="12"/>
  </r>
  <r>
    <x v="0"/>
    <x v="0"/>
    <x v="2"/>
    <x v="9"/>
    <x v="0"/>
    <x v="618"/>
    <x v="617"/>
    <x v="0"/>
    <x v="0"/>
    <x v="0"/>
    <x v="0"/>
    <x v="3"/>
    <x v="3"/>
    <x v="0"/>
    <n v="2111142.14"/>
    <n v="6050000"/>
    <n v="6050000"/>
    <n v="5396439.5499999998"/>
    <n v="-653560.44999999995"/>
    <n v="-10.802652066115703"/>
    <x v="3"/>
    <x v="0"/>
    <x v="12"/>
    <x v="12"/>
  </r>
  <r>
    <x v="0"/>
    <x v="0"/>
    <x v="2"/>
    <x v="9"/>
    <x v="0"/>
    <x v="619"/>
    <x v="618"/>
    <x v="0"/>
    <x v="0"/>
    <x v="0"/>
    <x v="0"/>
    <x v="3"/>
    <x v="3"/>
    <x v="0"/>
    <n v="725470.9"/>
    <n v="3529330"/>
    <n v="3529330"/>
    <n v="4278229.3100000005"/>
    <n v="748899.31"/>
    <n v="21.219305363907598"/>
    <x v="3"/>
    <x v="1"/>
    <x v="11"/>
    <x v="11"/>
  </r>
  <r>
    <x v="0"/>
    <x v="0"/>
    <x v="2"/>
    <x v="10"/>
    <x v="0"/>
    <x v="620"/>
    <x v="619"/>
    <x v="0"/>
    <x v="0"/>
    <x v="0"/>
    <x v="0"/>
    <x v="3"/>
    <x v="3"/>
    <x v="0"/>
    <n v="2642413.6800000002"/>
    <n v="7000000"/>
    <n v="7000000"/>
    <n v="6657645.1299999999"/>
    <n v="-342354.87"/>
    <n v="-4.890783857142857"/>
    <x v="3"/>
    <x v="0"/>
    <x v="10"/>
    <x v="10"/>
  </r>
  <r>
    <x v="0"/>
    <x v="0"/>
    <x v="2"/>
    <x v="10"/>
    <x v="0"/>
    <x v="621"/>
    <x v="620"/>
    <x v="0"/>
    <x v="0"/>
    <x v="0"/>
    <x v="0"/>
    <x v="3"/>
    <x v="3"/>
    <x v="0"/>
    <n v="5084281.46"/>
    <n v="7018000"/>
    <n v="7018000"/>
    <n v="8228726.0899999999"/>
    <n v="1210726.0900000001"/>
    <n v="17.251725420347679"/>
    <x v="3"/>
    <x v="1"/>
    <x v="7"/>
    <x v="7"/>
  </r>
  <r>
    <x v="0"/>
    <x v="0"/>
    <x v="2"/>
    <x v="11"/>
    <x v="0"/>
    <x v="622"/>
    <x v="621"/>
    <x v="0"/>
    <x v="0"/>
    <x v="0"/>
    <x v="0"/>
    <x v="3"/>
    <x v="3"/>
    <x v="0"/>
    <n v="15894732.57"/>
    <n v="28099454.739999998"/>
    <n v="28099454.739999998"/>
    <n v="25823841.23"/>
    <n v="-2275613.5099999998"/>
    <n v="-8.098425862906975"/>
    <x v="3"/>
    <x v="0"/>
    <x v="6"/>
    <x v="6"/>
  </r>
  <r>
    <x v="0"/>
    <x v="0"/>
    <x v="2"/>
    <x v="11"/>
    <x v="0"/>
    <x v="623"/>
    <x v="622"/>
    <x v="0"/>
    <x v="0"/>
    <x v="0"/>
    <x v="0"/>
    <x v="3"/>
    <x v="3"/>
    <x v="0"/>
    <n v="1651199.22"/>
    <n v="3405000"/>
    <n v="3405000"/>
    <n v="3809555.18"/>
    <n v="404555.18"/>
    <n v="11.881209397944199"/>
    <x v="3"/>
    <x v="1"/>
    <x v="12"/>
    <x v="12"/>
  </r>
  <r>
    <x v="0"/>
    <x v="0"/>
    <x v="2"/>
    <x v="11"/>
    <x v="0"/>
    <x v="624"/>
    <x v="623"/>
    <x v="0"/>
    <x v="0"/>
    <x v="0"/>
    <x v="0"/>
    <x v="3"/>
    <x v="3"/>
    <x v="0"/>
    <n v="2265003.7799999998"/>
    <n v="5650000"/>
    <n v="5650000"/>
    <n v="3870220.83"/>
    <n v="-1779779.17"/>
    <n v="-31.500516283185839"/>
    <x v="3"/>
    <x v="0"/>
    <x v="12"/>
    <x v="12"/>
  </r>
  <r>
    <x v="0"/>
    <x v="0"/>
    <x v="2"/>
    <x v="11"/>
    <x v="0"/>
    <x v="625"/>
    <x v="624"/>
    <x v="0"/>
    <x v="0"/>
    <x v="0"/>
    <x v="0"/>
    <x v="3"/>
    <x v="3"/>
    <x v="0"/>
    <n v="11547028.130000001"/>
    <n v="20000000"/>
    <n v="20000000"/>
    <n v="19149566.710000001"/>
    <n v="-850433.29"/>
    <n v="-4.2521664499999998"/>
    <x v="3"/>
    <x v="0"/>
    <x v="10"/>
    <x v="10"/>
  </r>
  <r>
    <x v="0"/>
    <x v="0"/>
    <x v="2"/>
    <x v="11"/>
    <x v="0"/>
    <x v="626"/>
    <x v="625"/>
    <x v="0"/>
    <x v="0"/>
    <x v="0"/>
    <x v="0"/>
    <x v="3"/>
    <x v="3"/>
    <x v="0"/>
    <n v="2870063.39"/>
    <n v="5641436.5999999996"/>
    <n v="5641436.5999999996"/>
    <n v="4912804.2699999996"/>
    <n v="-728632.33"/>
    <n v="-12.915723097907366"/>
    <x v="3"/>
    <x v="0"/>
    <x v="11"/>
    <x v="11"/>
  </r>
  <r>
    <x v="0"/>
    <x v="0"/>
    <x v="2"/>
    <x v="11"/>
    <x v="0"/>
    <x v="627"/>
    <x v="626"/>
    <x v="0"/>
    <x v="0"/>
    <x v="0"/>
    <x v="0"/>
    <x v="3"/>
    <x v="3"/>
    <x v="0"/>
    <n v="2509743.89"/>
    <n v="5472547.4299999997"/>
    <n v="5472547.4299999997"/>
    <n v="6181501.4100000001"/>
    <n v="708953.98"/>
    <n v="12.954734318309965"/>
    <x v="3"/>
    <x v="1"/>
    <x v="11"/>
    <x v="11"/>
  </r>
  <r>
    <x v="0"/>
    <x v="0"/>
    <x v="2"/>
    <x v="11"/>
    <x v="0"/>
    <x v="628"/>
    <x v="627"/>
    <x v="0"/>
    <x v="0"/>
    <x v="0"/>
    <x v="0"/>
    <x v="3"/>
    <x v="3"/>
    <x v="0"/>
    <n v="1695488.3"/>
    <n v="5504500"/>
    <n v="5504500"/>
    <n v="6190775.3199999994"/>
    <n v="686275.32"/>
    <n v="12.467532382596058"/>
    <x v="3"/>
    <x v="1"/>
    <x v="0"/>
    <x v="0"/>
  </r>
  <r>
    <x v="0"/>
    <x v="0"/>
    <x v="2"/>
    <x v="11"/>
    <x v="0"/>
    <x v="629"/>
    <x v="628"/>
    <x v="0"/>
    <x v="0"/>
    <x v="0"/>
    <x v="0"/>
    <x v="3"/>
    <x v="3"/>
    <x v="0"/>
    <n v="2183720.4700000002"/>
    <n v="3921084"/>
    <n v="3921084"/>
    <n v="4481971.9099999992"/>
    <n v="560887.91"/>
    <n v="14.304409443919081"/>
    <x v="3"/>
    <x v="1"/>
    <x v="11"/>
    <x v="11"/>
  </r>
  <r>
    <x v="0"/>
    <x v="0"/>
    <x v="2"/>
    <x v="11"/>
    <x v="0"/>
    <x v="630"/>
    <x v="629"/>
    <x v="0"/>
    <x v="0"/>
    <x v="0"/>
    <x v="0"/>
    <x v="3"/>
    <x v="3"/>
    <x v="0"/>
    <n v="2984763.05"/>
    <n v="8096350"/>
    <n v="8096350"/>
    <n v="8363165.9699999997"/>
    <n v="266815.96999999997"/>
    <n v="3.2955093344531794"/>
    <x v="3"/>
    <x v="1"/>
    <x v="12"/>
    <x v="12"/>
  </r>
  <r>
    <x v="0"/>
    <x v="0"/>
    <x v="2"/>
    <x v="11"/>
    <x v="0"/>
    <x v="631"/>
    <x v="630"/>
    <x v="0"/>
    <x v="0"/>
    <x v="0"/>
    <x v="0"/>
    <x v="3"/>
    <x v="3"/>
    <x v="0"/>
    <n v="6970177.0199999996"/>
    <n v="12600000"/>
    <n v="12600000"/>
    <n v="13329202.200000001"/>
    <n v="729202.2"/>
    <n v="5.7873190476190475"/>
    <x v="3"/>
    <x v="1"/>
    <x v="10"/>
    <x v="10"/>
  </r>
  <r>
    <x v="0"/>
    <x v="0"/>
    <x v="2"/>
    <x v="11"/>
    <x v="0"/>
    <x v="632"/>
    <x v="631"/>
    <x v="0"/>
    <x v="0"/>
    <x v="0"/>
    <x v="0"/>
    <x v="3"/>
    <x v="3"/>
    <x v="0"/>
    <n v="2657963"/>
    <n v="5565000"/>
    <n v="5565000"/>
    <n v="5224013.6499999994"/>
    <n v="-340986.35"/>
    <n v="-6.1273378256963165"/>
    <x v="3"/>
    <x v="0"/>
    <x v="12"/>
    <x v="12"/>
  </r>
  <r>
    <x v="0"/>
    <x v="0"/>
    <x v="2"/>
    <x v="11"/>
    <x v="0"/>
    <x v="633"/>
    <x v="632"/>
    <x v="0"/>
    <x v="0"/>
    <x v="0"/>
    <x v="0"/>
    <x v="3"/>
    <x v="3"/>
    <x v="0"/>
    <n v="2764135.35"/>
    <n v="11947823.25"/>
    <n v="11947823.25"/>
    <n v="10253879.950000001"/>
    <n v="-1693943.3"/>
    <n v="-14.177840302416593"/>
    <x v="3"/>
    <x v="0"/>
    <x v="11"/>
    <x v="11"/>
  </r>
  <r>
    <x v="0"/>
    <x v="0"/>
    <x v="2"/>
    <x v="11"/>
    <x v="0"/>
    <x v="634"/>
    <x v="633"/>
    <x v="0"/>
    <x v="0"/>
    <x v="0"/>
    <x v="0"/>
    <x v="3"/>
    <x v="3"/>
    <x v="0"/>
    <n v="3594385.81"/>
    <n v="7080000"/>
    <n v="7080000"/>
    <n v="7216640.1799999997"/>
    <n v="136640.18"/>
    <n v="1.9299460451977404"/>
    <x v="3"/>
    <x v="1"/>
    <x v="11"/>
    <x v="11"/>
  </r>
  <r>
    <x v="0"/>
    <x v="0"/>
    <x v="2"/>
    <x v="11"/>
    <x v="0"/>
    <x v="635"/>
    <x v="634"/>
    <x v="0"/>
    <x v="0"/>
    <x v="0"/>
    <x v="0"/>
    <x v="3"/>
    <x v="3"/>
    <x v="0"/>
    <n v="6200866.9500000002"/>
    <n v="11920000"/>
    <n v="11920000"/>
    <n v="10531235.809999999"/>
    <n v="-1388764.19"/>
    <n v="-11.650706291946308"/>
    <x v="3"/>
    <x v="0"/>
    <x v="11"/>
    <x v="11"/>
  </r>
  <r>
    <x v="0"/>
    <x v="0"/>
    <x v="2"/>
    <x v="11"/>
    <x v="0"/>
    <x v="636"/>
    <x v="635"/>
    <x v="0"/>
    <x v="0"/>
    <x v="0"/>
    <x v="0"/>
    <x v="3"/>
    <x v="3"/>
    <x v="0"/>
    <n v="1093259.6100000001"/>
    <n v="3468030.66"/>
    <n v="3468030.66"/>
    <n v="3050044.4699999997"/>
    <n v="-417986.19"/>
    <n v="-12.052551749931762"/>
    <x v="3"/>
    <x v="0"/>
    <x v="12"/>
    <x v="12"/>
  </r>
  <r>
    <x v="0"/>
    <x v="0"/>
    <x v="2"/>
    <x v="12"/>
    <x v="0"/>
    <x v="637"/>
    <x v="636"/>
    <x v="0"/>
    <x v="0"/>
    <x v="0"/>
    <x v="0"/>
    <x v="3"/>
    <x v="3"/>
    <x v="0"/>
    <n v="979274.65"/>
    <n v="2950000"/>
    <n v="2950000"/>
    <n v="3827223.81"/>
    <n v="877223.81"/>
    <n v="29.736400338983049"/>
    <x v="3"/>
    <x v="1"/>
    <x v="12"/>
    <x v="12"/>
  </r>
  <r>
    <x v="0"/>
    <x v="0"/>
    <x v="2"/>
    <x v="12"/>
    <x v="0"/>
    <x v="638"/>
    <x v="637"/>
    <x v="0"/>
    <x v="0"/>
    <x v="0"/>
    <x v="0"/>
    <x v="3"/>
    <x v="3"/>
    <x v="0"/>
    <n v="2349652.37"/>
    <n v="5600000"/>
    <n v="5600000"/>
    <n v="5340071.53"/>
    <n v="-259928.47"/>
    <n v="-4.6415798214285715"/>
    <x v="3"/>
    <x v="0"/>
    <x v="11"/>
    <x v="11"/>
  </r>
  <r>
    <x v="0"/>
    <x v="0"/>
    <x v="2"/>
    <x v="12"/>
    <x v="0"/>
    <x v="639"/>
    <x v="638"/>
    <x v="0"/>
    <x v="0"/>
    <x v="0"/>
    <x v="0"/>
    <x v="3"/>
    <x v="3"/>
    <x v="0"/>
    <n v="542810.93999999994"/>
    <n v="1877500"/>
    <n v="1877500"/>
    <n v="1634345.01"/>
    <n v="-243154.99"/>
    <n v="-12.950998135818908"/>
    <x v="3"/>
    <x v="0"/>
    <x v="0"/>
    <x v="0"/>
  </r>
  <r>
    <x v="0"/>
    <x v="0"/>
    <x v="2"/>
    <x v="13"/>
    <x v="0"/>
    <x v="640"/>
    <x v="639"/>
    <x v="0"/>
    <x v="0"/>
    <x v="0"/>
    <x v="0"/>
    <x v="3"/>
    <x v="3"/>
    <x v="0"/>
    <n v="837564.25"/>
    <n v="2550000"/>
    <n v="2550000"/>
    <n v="3279256.98"/>
    <n v="729256.98"/>
    <n v="28.59831294117647"/>
    <x v="3"/>
    <x v="1"/>
    <x v="0"/>
    <x v="0"/>
  </r>
  <r>
    <x v="0"/>
    <x v="0"/>
    <x v="2"/>
    <x v="13"/>
    <x v="0"/>
    <x v="641"/>
    <x v="640"/>
    <x v="0"/>
    <x v="0"/>
    <x v="0"/>
    <x v="0"/>
    <x v="3"/>
    <x v="3"/>
    <x v="0"/>
    <n v="5389522.71"/>
    <n v="10680000"/>
    <n v="10680000"/>
    <n v="11598114.439999999"/>
    <n v="918114.44"/>
    <n v="8.5965771535580515"/>
    <x v="3"/>
    <x v="1"/>
    <x v="7"/>
    <x v="7"/>
  </r>
  <r>
    <x v="0"/>
    <x v="0"/>
    <x v="2"/>
    <x v="13"/>
    <x v="0"/>
    <x v="642"/>
    <x v="641"/>
    <x v="0"/>
    <x v="0"/>
    <x v="0"/>
    <x v="0"/>
    <x v="3"/>
    <x v="3"/>
    <x v="0"/>
    <n v="2148082.2799999998"/>
    <n v="4660000"/>
    <n v="4660000"/>
    <n v="5692781.0999999996"/>
    <n v="1032781.1"/>
    <n v="22.162684549356225"/>
    <x v="3"/>
    <x v="1"/>
    <x v="12"/>
    <x v="12"/>
  </r>
  <r>
    <x v="0"/>
    <x v="0"/>
    <x v="2"/>
    <x v="13"/>
    <x v="0"/>
    <x v="643"/>
    <x v="642"/>
    <x v="0"/>
    <x v="0"/>
    <x v="0"/>
    <x v="0"/>
    <x v="3"/>
    <x v="3"/>
    <x v="0"/>
    <n v="375755.26"/>
    <n v="2640000"/>
    <n v="2640000"/>
    <n v="3060037.4699999997"/>
    <n v="420037.47"/>
    <n v="15.910510227272727"/>
    <x v="3"/>
    <x v="1"/>
    <x v="12"/>
    <x v="12"/>
  </r>
  <r>
    <x v="0"/>
    <x v="0"/>
    <x v="2"/>
    <x v="13"/>
    <x v="0"/>
    <x v="644"/>
    <x v="643"/>
    <x v="0"/>
    <x v="0"/>
    <x v="0"/>
    <x v="0"/>
    <x v="3"/>
    <x v="3"/>
    <x v="0"/>
    <n v="10781979.23"/>
    <n v="30530000"/>
    <n v="30530000"/>
    <n v="29219909.640000001"/>
    <n v="-1310090.3600000001"/>
    <n v="-4.2911574189321984"/>
    <x v="3"/>
    <x v="0"/>
    <x v="6"/>
    <x v="6"/>
  </r>
  <r>
    <x v="0"/>
    <x v="0"/>
    <x v="2"/>
    <x v="13"/>
    <x v="0"/>
    <x v="645"/>
    <x v="644"/>
    <x v="0"/>
    <x v="0"/>
    <x v="0"/>
    <x v="0"/>
    <x v="3"/>
    <x v="3"/>
    <x v="0"/>
    <n v="2876161.25"/>
    <n v="4808910.9000000004"/>
    <n v="4808910.9000000004"/>
    <n v="5844530.5"/>
    <n v="1035619.6"/>
    <n v="21.535429155071263"/>
    <x v="3"/>
    <x v="1"/>
    <x v="13"/>
    <x v="13"/>
  </r>
  <r>
    <x v="0"/>
    <x v="0"/>
    <x v="2"/>
    <x v="13"/>
    <x v="0"/>
    <x v="646"/>
    <x v="645"/>
    <x v="0"/>
    <x v="0"/>
    <x v="0"/>
    <x v="0"/>
    <x v="3"/>
    <x v="3"/>
    <x v="0"/>
    <n v="3377118.9"/>
    <n v="6103233.8600000003"/>
    <n v="6103233.8600000003"/>
    <n v="5412654.4400000004"/>
    <n v="-690579.42"/>
    <n v="-11.314975566084568"/>
    <x v="3"/>
    <x v="0"/>
    <x v="12"/>
    <x v="12"/>
  </r>
  <r>
    <x v="0"/>
    <x v="0"/>
    <x v="2"/>
    <x v="13"/>
    <x v="0"/>
    <x v="647"/>
    <x v="646"/>
    <x v="0"/>
    <x v="0"/>
    <x v="0"/>
    <x v="0"/>
    <x v="3"/>
    <x v="3"/>
    <x v="0"/>
    <n v="1448767.83"/>
    <n v="4752000"/>
    <n v="4752000"/>
    <n v="4787491.51"/>
    <n v="35491.51"/>
    <n v="0.74687521043771055"/>
    <x v="3"/>
    <x v="1"/>
    <x v="12"/>
    <x v="12"/>
  </r>
  <r>
    <x v="0"/>
    <x v="0"/>
    <x v="2"/>
    <x v="13"/>
    <x v="0"/>
    <x v="648"/>
    <x v="647"/>
    <x v="0"/>
    <x v="0"/>
    <x v="0"/>
    <x v="0"/>
    <x v="3"/>
    <x v="3"/>
    <x v="0"/>
    <n v="8666805.7100000009"/>
    <n v="11970000"/>
    <n v="11970000"/>
    <n v="13747978.83"/>
    <n v="1777978.83"/>
    <n v="14.853624310776942"/>
    <x v="3"/>
    <x v="1"/>
    <x v="11"/>
    <x v="11"/>
  </r>
  <r>
    <x v="0"/>
    <x v="0"/>
    <x v="2"/>
    <x v="13"/>
    <x v="0"/>
    <x v="649"/>
    <x v="648"/>
    <x v="0"/>
    <x v="0"/>
    <x v="0"/>
    <x v="0"/>
    <x v="3"/>
    <x v="3"/>
    <x v="0"/>
    <n v="1325016.8"/>
    <n v="2700000"/>
    <n v="2700000"/>
    <n v="3214925.89"/>
    <n v="514925.89"/>
    <n v="19.071329259259258"/>
    <x v="3"/>
    <x v="1"/>
    <x v="13"/>
    <x v="13"/>
  </r>
  <r>
    <x v="0"/>
    <x v="0"/>
    <x v="3"/>
    <x v="14"/>
    <x v="0"/>
    <x v="650"/>
    <x v="649"/>
    <x v="0"/>
    <x v="0"/>
    <x v="0"/>
    <x v="0"/>
    <x v="3"/>
    <x v="3"/>
    <x v="0"/>
    <n v="2736960.27"/>
    <n v="7823356.54"/>
    <n v="7823356.54"/>
    <n v="7643463.3600000003"/>
    <n v="-179893.18"/>
    <n v="-2.2994373205442584"/>
    <x v="3"/>
    <x v="0"/>
    <x v="11"/>
    <x v="11"/>
  </r>
  <r>
    <x v="0"/>
    <x v="0"/>
    <x v="3"/>
    <x v="14"/>
    <x v="0"/>
    <x v="651"/>
    <x v="650"/>
    <x v="0"/>
    <x v="0"/>
    <x v="0"/>
    <x v="0"/>
    <x v="3"/>
    <x v="3"/>
    <x v="0"/>
    <n v="3764982.31"/>
    <n v="12215000"/>
    <n v="12215000"/>
    <n v="13295450.33"/>
    <n v="1080450.33"/>
    <n v="8.8452749079001229"/>
    <x v="3"/>
    <x v="1"/>
    <x v="8"/>
    <x v="8"/>
  </r>
  <r>
    <x v="0"/>
    <x v="0"/>
    <x v="3"/>
    <x v="14"/>
    <x v="0"/>
    <x v="652"/>
    <x v="651"/>
    <x v="0"/>
    <x v="0"/>
    <x v="0"/>
    <x v="0"/>
    <x v="3"/>
    <x v="3"/>
    <x v="0"/>
    <n v="14812064.439999999"/>
    <n v="35126289.140000001"/>
    <n v="35126289.140000001"/>
    <n v="36836622.769999996"/>
    <n v="1710333.63"/>
    <n v="4.8690985352402638"/>
    <x v="3"/>
    <x v="1"/>
    <x v="6"/>
    <x v="6"/>
  </r>
  <r>
    <x v="0"/>
    <x v="0"/>
    <x v="3"/>
    <x v="14"/>
    <x v="0"/>
    <x v="653"/>
    <x v="652"/>
    <x v="0"/>
    <x v="0"/>
    <x v="0"/>
    <x v="0"/>
    <x v="3"/>
    <x v="3"/>
    <x v="0"/>
    <n v="4366111.93"/>
    <n v="11847845.029999999"/>
    <n v="11847845.029999999"/>
    <n v="16467539.5"/>
    <n v="4619694.47"/>
    <n v="38.991854284913785"/>
    <x v="3"/>
    <x v="1"/>
    <x v="8"/>
    <x v="8"/>
  </r>
  <r>
    <x v="0"/>
    <x v="0"/>
    <x v="3"/>
    <x v="14"/>
    <x v="0"/>
    <x v="654"/>
    <x v="653"/>
    <x v="0"/>
    <x v="0"/>
    <x v="0"/>
    <x v="0"/>
    <x v="3"/>
    <x v="3"/>
    <x v="0"/>
    <n v="2862761.48"/>
    <n v="8228000"/>
    <n v="8228000"/>
    <n v="8311911.3600000003"/>
    <n v="83911.360000000001"/>
    <n v="1.0198269324258629"/>
    <x v="3"/>
    <x v="1"/>
    <x v="8"/>
    <x v="8"/>
  </r>
  <r>
    <x v="0"/>
    <x v="0"/>
    <x v="3"/>
    <x v="14"/>
    <x v="0"/>
    <x v="655"/>
    <x v="654"/>
    <x v="0"/>
    <x v="0"/>
    <x v="0"/>
    <x v="0"/>
    <x v="3"/>
    <x v="3"/>
    <x v="0"/>
    <n v="8742786.9000000004"/>
    <n v="22900000"/>
    <n v="22900000"/>
    <n v="20405876.59"/>
    <n v="-2494123.41"/>
    <n v="-10.891368602620087"/>
    <x v="3"/>
    <x v="0"/>
    <x v="9"/>
    <x v="9"/>
  </r>
  <r>
    <x v="0"/>
    <x v="0"/>
    <x v="3"/>
    <x v="14"/>
    <x v="0"/>
    <x v="656"/>
    <x v="655"/>
    <x v="0"/>
    <x v="0"/>
    <x v="0"/>
    <x v="0"/>
    <x v="3"/>
    <x v="3"/>
    <x v="0"/>
    <n v="1094338.68"/>
    <n v="4650000"/>
    <n v="4650000"/>
    <n v="4331729.0999999996"/>
    <n v="-318270.90000000002"/>
    <n v="-6.8445354838709687"/>
    <x v="3"/>
    <x v="0"/>
    <x v="12"/>
    <x v="12"/>
  </r>
  <r>
    <x v="0"/>
    <x v="0"/>
    <x v="3"/>
    <x v="14"/>
    <x v="0"/>
    <x v="657"/>
    <x v="656"/>
    <x v="0"/>
    <x v="0"/>
    <x v="0"/>
    <x v="0"/>
    <x v="3"/>
    <x v="3"/>
    <x v="0"/>
    <n v="3338787.67"/>
    <n v="8580000"/>
    <n v="8580000"/>
    <n v="9739298.8000000007"/>
    <n v="1159298.8"/>
    <n v="13.511641025641024"/>
    <x v="3"/>
    <x v="1"/>
    <x v="11"/>
    <x v="11"/>
  </r>
  <r>
    <x v="0"/>
    <x v="0"/>
    <x v="3"/>
    <x v="14"/>
    <x v="0"/>
    <x v="658"/>
    <x v="657"/>
    <x v="0"/>
    <x v="0"/>
    <x v="0"/>
    <x v="0"/>
    <x v="3"/>
    <x v="3"/>
    <x v="0"/>
    <n v="3392704.77"/>
    <n v="7235658.4000000004"/>
    <n v="7235658.4000000004"/>
    <n v="7036801.0199999996"/>
    <n v="-198857.38"/>
    <n v="-2.7482969621672582"/>
    <x v="3"/>
    <x v="0"/>
    <x v="11"/>
    <x v="11"/>
  </r>
  <r>
    <x v="0"/>
    <x v="0"/>
    <x v="3"/>
    <x v="14"/>
    <x v="0"/>
    <x v="659"/>
    <x v="658"/>
    <x v="0"/>
    <x v="0"/>
    <x v="0"/>
    <x v="0"/>
    <x v="3"/>
    <x v="3"/>
    <x v="0"/>
    <n v="2067777.8"/>
    <n v="7600000"/>
    <n v="7600000"/>
    <n v="9236462.1799999997"/>
    <n v="1636462.18"/>
    <n v="21.532397105263158"/>
    <x v="3"/>
    <x v="1"/>
    <x v="12"/>
    <x v="12"/>
  </r>
  <r>
    <x v="0"/>
    <x v="0"/>
    <x v="3"/>
    <x v="14"/>
    <x v="0"/>
    <x v="660"/>
    <x v="659"/>
    <x v="0"/>
    <x v="0"/>
    <x v="0"/>
    <x v="0"/>
    <x v="3"/>
    <x v="3"/>
    <x v="0"/>
    <n v="2876112.54"/>
    <n v="9800000"/>
    <n v="9800000"/>
    <n v="7422927.5200000005"/>
    <n v="-2377072.48"/>
    <n v="-24.255841632653059"/>
    <x v="3"/>
    <x v="0"/>
    <x v="12"/>
    <x v="12"/>
  </r>
  <r>
    <x v="0"/>
    <x v="0"/>
    <x v="3"/>
    <x v="14"/>
    <x v="0"/>
    <x v="661"/>
    <x v="660"/>
    <x v="0"/>
    <x v="0"/>
    <x v="0"/>
    <x v="0"/>
    <x v="3"/>
    <x v="3"/>
    <x v="0"/>
    <n v="907900.9"/>
    <n v="1950000"/>
    <n v="1950000"/>
    <n v="1598098.41"/>
    <n v="-351901.59"/>
    <n v="-18.046235384615382"/>
    <x v="3"/>
    <x v="0"/>
    <x v="11"/>
    <x v="11"/>
  </r>
  <r>
    <x v="0"/>
    <x v="0"/>
    <x v="3"/>
    <x v="14"/>
    <x v="0"/>
    <x v="662"/>
    <x v="661"/>
    <x v="0"/>
    <x v="0"/>
    <x v="0"/>
    <x v="0"/>
    <x v="3"/>
    <x v="3"/>
    <x v="0"/>
    <n v="939228.43"/>
    <n v="4300000"/>
    <n v="4300000"/>
    <n v="3628582.0800000005"/>
    <n v="-671417.92"/>
    <n v="-15.614370232558141"/>
    <x v="3"/>
    <x v="0"/>
    <x v="12"/>
    <x v="12"/>
  </r>
  <r>
    <x v="0"/>
    <x v="0"/>
    <x v="3"/>
    <x v="14"/>
    <x v="0"/>
    <x v="663"/>
    <x v="662"/>
    <x v="0"/>
    <x v="0"/>
    <x v="0"/>
    <x v="0"/>
    <x v="3"/>
    <x v="3"/>
    <x v="0"/>
    <n v="2146191.34"/>
    <n v="5996649.8600000003"/>
    <n v="5996649.8600000003"/>
    <n v="6846321.3000000007"/>
    <n v="849671.44"/>
    <n v="14.169102079273308"/>
    <x v="3"/>
    <x v="1"/>
    <x v="11"/>
    <x v="11"/>
  </r>
  <r>
    <x v="0"/>
    <x v="0"/>
    <x v="3"/>
    <x v="14"/>
    <x v="0"/>
    <x v="664"/>
    <x v="663"/>
    <x v="0"/>
    <x v="0"/>
    <x v="0"/>
    <x v="0"/>
    <x v="3"/>
    <x v="3"/>
    <x v="0"/>
    <n v="765653.63"/>
    <n v="3620000"/>
    <n v="3620000"/>
    <n v="3215978.05"/>
    <n v="-404021.95"/>
    <n v="-11.160827348066299"/>
    <x v="3"/>
    <x v="0"/>
    <x v="12"/>
    <x v="12"/>
  </r>
  <r>
    <x v="0"/>
    <x v="0"/>
    <x v="3"/>
    <x v="15"/>
    <x v="0"/>
    <x v="665"/>
    <x v="664"/>
    <x v="0"/>
    <x v="0"/>
    <x v="0"/>
    <x v="0"/>
    <x v="3"/>
    <x v="3"/>
    <x v="0"/>
    <n v="3165946.38"/>
    <n v="9446000"/>
    <n v="9446000"/>
    <n v="6665833.0999999996"/>
    <n v="-2780166.9"/>
    <n v="-29.432213635401229"/>
    <x v="3"/>
    <x v="0"/>
    <x v="12"/>
    <x v="12"/>
  </r>
  <r>
    <x v="0"/>
    <x v="0"/>
    <x v="3"/>
    <x v="15"/>
    <x v="0"/>
    <x v="666"/>
    <x v="665"/>
    <x v="0"/>
    <x v="0"/>
    <x v="0"/>
    <x v="0"/>
    <x v="3"/>
    <x v="3"/>
    <x v="0"/>
    <n v="1493168.25"/>
    <n v="5820000"/>
    <n v="5820000"/>
    <n v="5607014.75"/>
    <n v="-212985.25"/>
    <n v="-3.6595403780068732"/>
    <x v="3"/>
    <x v="0"/>
    <x v="12"/>
    <x v="12"/>
  </r>
  <r>
    <x v="0"/>
    <x v="0"/>
    <x v="3"/>
    <x v="15"/>
    <x v="0"/>
    <x v="667"/>
    <x v="666"/>
    <x v="0"/>
    <x v="0"/>
    <x v="0"/>
    <x v="0"/>
    <x v="3"/>
    <x v="3"/>
    <x v="0"/>
    <n v="1707982.23"/>
    <n v="8044000"/>
    <n v="8044000"/>
    <n v="6520697.6600000001"/>
    <n v="-1523302.34"/>
    <n v="-18.937125062158131"/>
    <x v="3"/>
    <x v="0"/>
    <x v="12"/>
    <x v="12"/>
  </r>
  <r>
    <x v="0"/>
    <x v="0"/>
    <x v="3"/>
    <x v="15"/>
    <x v="0"/>
    <x v="668"/>
    <x v="667"/>
    <x v="0"/>
    <x v="0"/>
    <x v="0"/>
    <x v="0"/>
    <x v="3"/>
    <x v="3"/>
    <x v="0"/>
    <n v="5510205.1900000004"/>
    <n v="19150000"/>
    <n v="19150000"/>
    <n v="20150922.939999998"/>
    <n v="1000922.94"/>
    <n v="5.2267516449086164"/>
    <x v="3"/>
    <x v="1"/>
    <x v="7"/>
    <x v="7"/>
  </r>
  <r>
    <x v="0"/>
    <x v="0"/>
    <x v="3"/>
    <x v="15"/>
    <x v="0"/>
    <x v="669"/>
    <x v="668"/>
    <x v="0"/>
    <x v="0"/>
    <x v="0"/>
    <x v="0"/>
    <x v="3"/>
    <x v="3"/>
    <x v="0"/>
    <n v="1532011.61"/>
    <n v="4848790"/>
    <n v="4848790"/>
    <n v="4781135.16"/>
    <n v="-67654.84"/>
    <n v="-1.3952932587305285"/>
    <x v="3"/>
    <x v="0"/>
    <x v="12"/>
    <x v="12"/>
  </r>
  <r>
    <x v="0"/>
    <x v="0"/>
    <x v="3"/>
    <x v="75"/>
    <x v="0"/>
    <x v="670"/>
    <x v="669"/>
    <x v="0"/>
    <x v="0"/>
    <x v="0"/>
    <x v="0"/>
    <x v="3"/>
    <x v="3"/>
    <x v="0"/>
    <n v="6697078.2699999996"/>
    <n v="11987624.869999999"/>
    <n v="11987624.869999999"/>
    <n v="11946060.280000001"/>
    <n v="-41564.589999999997"/>
    <n v="-0.34672915152707812"/>
    <x v="3"/>
    <x v="0"/>
    <x v="7"/>
    <x v="7"/>
  </r>
  <r>
    <x v="0"/>
    <x v="0"/>
    <x v="3"/>
    <x v="75"/>
    <x v="0"/>
    <x v="671"/>
    <x v="670"/>
    <x v="0"/>
    <x v="0"/>
    <x v="0"/>
    <x v="0"/>
    <x v="3"/>
    <x v="3"/>
    <x v="0"/>
    <n v="7824858.9800000004"/>
    <n v="16608877.220000001"/>
    <n v="16608877.220000001"/>
    <n v="15802019.189999999"/>
    <n v="-806858.03"/>
    <n v="-4.8579926223333239"/>
    <x v="3"/>
    <x v="0"/>
    <x v="9"/>
    <x v="9"/>
  </r>
  <r>
    <x v="0"/>
    <x v="0"/>
    <x v="3"/>
    <x v="75"/>
    <x v="0"/>
    <x v="672"/>
    <x v="671"/>
    <x v="0"/>
    <x v="0"/>
    <x v="0"/>
    <x v="0"/>
    <x v="3"/>
    <x v="3"/>
    <x v="0"/>
    <n v="2352990.73"/>
    <n v="6650000"/>
    <n v="6650000"/>
    <n v="7795293.0999999996"/>
    <n v="1145293.1000000001"/>
    <n v="17.222452631578946"/>
    <x v="3"/>
    <x v="1"/>
    <x v="11"/>
    <x v="11"/>
  </r>
  <r>
    <x v="0"/>
    <x v="0"/>
    <x v="3"/>
    <x v="75"/>
    <x v="0"/>
    <x v="673"/>
    <x v="672"/>
    <x v="0"/>
    <x v="0"/>
    <x v="0"/>
    <x v="0"/>
    <x v="3"/>
    <x v="3"/>
    <x v="0"/>
    <n v="2808812.17"/>
    <n v="4500000"/>
    <n v="4500000"/>
    <n v="4261285.12"/>
    <n v="-238714.88"/>
    <n v="-5.3047751111111108"/>
    <x v="3"/>
    <x v="0"/>
    <x v="11"/>
    <x v="11"/>
  </r>
  <r>
    <x v="0"/>
    <x v="0"/>
    <x v="3"/>
    <x v="75"/>
    <x v="0"/>
    <x v="674"/>
    <x v="673"/>
    <x v="0"/>
    <x v="0"/>
    <x v="0"/>
    <x v="0"/>
    <x v="3"/>
    <x v="3"/>
    <x v="0"/>
    <n v="17753037.109999999"/>
    <n v="32237100"/>
    <n v="32237100"/>
    <n v="32909691.390000001"/>
    <n v="672591.39"/>
    <n v="2.0863892533757689"/>
    <x v="3"/>
    <x v="1"/>
    <x v="10"/>
    <x v="10"/>
  </r>
  <r>
    <x v="0"/>
    <x v="0"/>
    <x v="3"/>
    <x v="75"/>
    <x v="0"/>
    <x v="675"/>
    <x v="674"/>
    <x v="0"/>
    <x v="0"/>
    <x v="0"/>
    <x v="0"/>
    <x v="3"/>
    <x v="3"/>
    <x v="0"/>
    <n v="2084362.8"/>
    <n v="4942000"/>
    <n v="4942000"/>
    <n v="5196292.97"/>
    <n v="254292.97"/>
    <n v="5.1455477539457712"/>
    <x v="3"/>
    <x v="1"/>
    <x v="11"/>
    <x v="11"/>
  </r>
  <r>
    <x v="0"/>
    <x v="0"/>
    <x v="3"/>
    <x v="75"/>
    <x v="0"/>
    <x v="676"/>
    <x v="675"/>
    <x v="0"/>
    <x v="0"/>
    <x v="0"/>
    <x v="0"/>
    <x v="3"/>
    <x v="3"/>
    <x v="0"/>
    <n v="4546574.6399999997"/>
    <n v="10616500"/>
    <n v="10616500"/>
    <n v="9972873.0099999998"/>
    <n v="-643626.99"/>
    <n v="-6.0625158008759952"/>
    <x v="3"/>
    <x v="0"/>
    <x v="11"/>
    <x v="11"/>
  </r>
  <r>
    <x v="0"/>
    <x v="0"/>
    <x v="3"/>
    <x v="16"/>
    <x v="0"/>
    <x v="677"/>
    <x v="676"/>
    <x v="0"/>
    <x v="0"/>
    <x v="0"/>
    <x v="0"/>
    <x v="3"/>
    <x v="3"/>
    <x v="0"/>
    <n v="1177053.8600000001"/>
    <n v="4520000"/>
    <n v="4520000"/>
    <n v="5708506.5099999998"/>
    <n v="1188506.51"/>
    <n v="26.294391814159294"/>
    <x v="3"/>
    <x v="1"/>
    <x v="12"/>
    <x v="12"/>
  </r>
  <r>
    <x v="0"/>
    <x v="0"/>
    <x v="3"/>
    <x v="16"/>
    <x v="0"/>
    <x v="678"/>
    <x v="677"/>
    <x v="0"/>
    <x v="0"/>
    <x v="0"/>
    <x v="0"/>
    <x v="3"/>
    <x v="3"/>
    <x v="0"/>
    <n v="3035425.64"/>
    <n v="10725042.5"/>
    <n v="10725042.5"/>
    <n v="10644928.35"/>
    <n v="-80114.149999999994"/>
    <n v="-0.74698212151606858"/>
    <x v="3"/>
    <x v="0"/>
    <x v="11"/>
    <x v="11"/>
  </r>
  <r>
    <x v="0"/>
    <x v="0"/>
    <x v="3"/>
    <x v="16"/>
    <x v="0"/>
    <x v="679"/>
    <x v="678"/>
    <x v="0"/>
    <x v="0"/>
    <x v="0"/>
    <x v="0"/>
    <x v="3"/>
    <x v="3"/>
    <x v="0"/>
    <n v="2944653.28"/>
    <n v="8820000"/>
    <n v="8820000"/>
    <n v="10208607.66"/>
    <n v="1388607.66"/>
    <n v="15.743851020408163"/>
    <x v="3"/>
    <x v="1"/>
    <x v="9"/>
    <x v="9"/>
  </r>
  <r>
    <x v="0"/>
    <x v="0"/>
    <x v="3"/>
    <x v="16"/>
    <x v="0"/>
    <x v="680"/>
    <x v="679"/>
    <x v="0"/>
    <x v="0"/>
    <x v="0"/>
    <x v="0"/>
    <x v="3"/>
    <x v="3"/>
    <x v="0"/>
    <n v="29340250.050000001"/>
    <n v="49800000"/>
    <n v="49800000"/>
    <n v="50182122.609999999"/>
    <n v="382122.61"/>
    <n v="0.76731447791164653"/>
    <x v="3"/>
    <x v="1"/>
    <x v="10"/>
    <x v="10"/>
  </r>
  <r>
    <x v="0"/>
    <x v="0"/>
    <x v="3"/>
    <x v="16"/>
    <x v="0"/>
    <x v="681"/>
    <x v="680"/>
    <x v="0"/>
    <x v="0"/>
    <x v="0"/>
    <x v="0"/>
    <x v="3"/>
    <x v="3"/>
    <x v="0"/>
    <n v="5174379.3"/>
    <n v="14832370"/>
    <n v="14832370"/>
    <n v="10886406.710000001"/>
    <n v="-3945963.29"/>
    <n v="-26.603727455558349"/>
    <x v="3"/>
    <x v="0"/>
    <x v="11"/>
    <x v="11"/>
  </r>
  <r>
    <x v="0"/>
    <x v="0"/>
    <x v="3"/>
    <x v="16"/>
    <x v="0"/>
    <x v="682"/>
    <x v="681"/>
    <x v="0"/>
    <x v="0"/>
    <x v="0"/>
    <x v="0"/>
    <x v="3"/>
    <x v="3"/>
    <x v="0"/>
    <n v="2634128.0699999998"/>
    <n v="7630000"/>
    <n v="7630000"/>
    <n v="7664339.5800000001"/>
    <n v="34339.58"/>
    <n v="0.45006002621231983"/>
    <x v="3"/>
    <x v="1"/>
    <x v="12"/>
    <x v="12"/>
  </r>
  <r>
    <x v="0"/>
    <x v="0"/>
    <x v="3"/>
    <x v="16"/>
    <x v="0"/>
    <x v="683"/>
    <x v="682"/>
    <x v="0"/>
    <x v="0"/>
    <x v="0"/>
    <x v="0"/>
    <x v="3"/>
    <x v="3"/>
    <x v="0"/>
    <n v="1585952.68"/>
    <n v="4523592.3600000003"/>
    <n v="4523592.3600000003"/>
    <n v="5348186.9799999995"/>
    <n v="824594.62"/>
    <n v="18.228756138406776"/>
    <x v="3"/>
    <x v="1"/>
    <x v="11"/>
    <x v="11"/>
  </r>
  <r>
    <x v="0"/>
    <x v="0"/>
    <x v="3"/>
    <x v="16"/>
    <x v="0"/>
    <x v="684"/>
    <x v="683"/>
    <x v="0"/>
    <x v="0"/>
    <x v="0"/>
    <x v="0"/>
    <x v="3"/>
    <x v="3"/>
    <x v="0"/>
    <n v="1945641.52"/>
    <n v="5377179"/>
    <n v="5377179"/>
    <n v="5160347.3500000006"/>
    <n v="-216831.65"/>
    <n v="-4.0324424758781507"/>
    <x v="3"/>
    <x v="0"/>
    <x v="12"/>
    <x v="12"/>
  </r>
  <r>
    <x v="0"/>
    <x v="0"/>
    <x v="3"/>
    <x v="16"/>
    <x v="0"/>
    <x v="685"/>
    <x v="684"/>
    <x v="0"/>
    <x v="0"/>
    <x v="0"/>
    <x v="0"/>
    <x v="3"/>
    <x v="3"/>
    <x v="0"/>
    <n v="2684964.46"/>
    <n v="6110000"/>
    <n v="6110000"/>
    <n v="7149520.5799999991"/>
    <n v="1039520.58"/>
    <n v="17.013430114566287"/>
    <x v="3"/>
    <x v="1"/>
    <x v="12"/>
    <x v="12"/>
  </r>
  <r>
    <x v="0"/>
    <x v="0"/>
    <x v="3"/>
    <x v="17"/>
    <x v="0"/>
    <x v="686"/>
    <x v="685"/>
    <x v="0"/>
    <x v="0"/>
    <x v="0"/>
    <x v="0"/>
    <x v="3"/>
    <x v="3"/>
    <x v="0"/>
    <n v="4910564.43"/>
    <n v="18524225.23"/>
    <n v="18524225.23"/>
    <n v="22550357.780000001"/>
    <n v="4026132.55"/>
    <n v="21.734418039139769"/>
    <x v="3"/>
    <x v="1"/>
    <x v="7"/>
    <x v="7"/>
  </r>
  <r>
    <x v="0"/>
    <x v="0"/>
    <x v="3"/>
    <x v="17"/>
    <x v="0"/>
    <x v="687"/>
    <x v="686"/>
    <x v="0"/>
    <x v="0"/>
    <x v="0"/>
    <x v="0"/>
    <x v="3"/>
    <x v="3"/>
    <x v="0"/>
    <n v="1539318.01"/>
    <n v="4505000"/>
    <n v="4505000"/>
    <n v="5208157.8800000008"/>
    <n v="703157.88"/>
    <n v="15.608388013318534"/>
    <x v="3"/>
    <x v="1"/>
    <x v="8"/>
    <x v="8"/>
  </r>
  <r>
    <x v="0"/>
    <x v="0"/>
    <x v="3"/>
    <x v="17"/>
    <x v="0"/>
    <x v="688"/>
    <x v="687"/>
    <x v="0"/>
    <x v="0"/>
    <x v="0"/>
    <x v="0"/>
    <x v="3"/>
    <x v="3"/>
    <x v="0"/>
    <n v="1930948.28"/>
    <n v="8404179.2599999998"/>
    <n v="8404179.2599999998"/>
    <n v="8056627.8800000008"/>
    <n v="-347551.38"/>
    <n v="-4.1354589097615229"/>
    <x v="3"/>
    <x v="0"/>
    <x v="11"/>
    <x v="11"/>
  </r>
  <r>
    <x v="0"/>
    <x v="0"/>
    <x v="3"/>
    <x v="17"/>
    <x v="0"/>
    <x v="689"/>
    <x v="688"/>
    <x v="0"/>
    <x v="0"/>
    <x v="0"/>
    <x v="0"/>
    <x v="3"/>
    <x v="3"/>
    <x v="0"/>
    <n v="1192721.75"/>
    <n v="4442605.79"/>
    <n v="4442605.79"/>
    <n v="4622757.5099999988"/>
    <n v="180151.72"/>
    <n v="4.055091280111081"/>
    <x v="3"/>
    <x v="1"/>
    <x v="11"/>
    <x v="11"/>
  </r>
  <r>
    <x v="0"/>
    <x v="0"/>
    <x v="3"/>
    <x v="17"/>
    <x v="0"/>
    <x v="690"/>
    <x v="689"/>
    <x v="0"/>
    <x v="0"/>
    <x v="0"/>
    <x v="0"/>
    <x v="3"/>
    <x v="3"/>
    <x v="0"/>
    <n v="1113525.24"/>
    <n v="4906522.12"/>
    <n v="4906522.12"/>
    <n v="4413759.3600000003"/>
    <n v="-492762.76"/>
    <n v="-10.043015153063246"/>
    <x v="3"/>
    <x v="0"/>
    <x v="12"/>
    <x v="12"/>
  </r>
  <r>
    <x v="0"/>
    <x v="0"/>
    <x v="3"/>
    <x v="17"/>
    <x v="0"/>
    <x v="691"/>
    <x v="690"/>
    <x v="0"/>
    <x v="0"/>
    <x v="0"/>
    <x v="0"/>
    <x v="3"/>
    <x v="3"/>
    <x v="0"/>
    <n v="664920.16"/>
    <n v="3350000"/>
    <n v="3350000"/>
    <n v="3501881.8200000003"/>
    <n v="151881.82"/>
    <n v="4.533785671641791"/>
    <x v="3"/>
    <x v="1"/>
    <x v="12"/>
    <x v="12"/>
  </r>
  <r>
    <x v="0"/>
    <x v="0"/>
    <x v="3"/>
    <x v="17"/>
    <x v="0"/>
    <x v="692"/>
    <x v="691"/>
    <x v="0"/>
    <x v="0"/>
    <x v="0"/>
    <x v="0"/>
    <x v="3"/>
    <x v="3"/>
    <x v="0"/>
    <n v="1947173.4"/>
    <n v="5520000"/>
    <n v="5520000"/>
    <n v="6432731.9799999995"/>
    <n v="912731.98"/>
    <n v="16.53499963768116"/>
    <x v="3"/>
    <x v="1"/>
    <x v="8"/>
    <x v="8"/>
  </r>
  <r>
    <x v="0"/>
    <x v="0"/>
    <x v="3"/>
    <x v="17"/>
    <x v="0"/>
    <x v="693"/>
    <x v="692"/>
    <x v="0"/>
    <x v="0"/>
    <x v="0"/>
    <x v="0"/>
    <x v="3"/>
    <x v="3"/>
    <x v="0"/>
    <n v="992558.95"/>
    <n v="4866094.04"/>
    <n v="4866094.04"/>
    <n v="7753431.9900000002"/>
    <n v="2887337.95"/>
    <n v="59.335843620482109"/>
    <x v="3"/>
    <x v="1"/>
    <x v="8"/>
    <x v="8"/>
  </r>
  <r>
    <x v="0"/>
    <x v="0"/>
    <x v="3"/>
    <x v="17"/>
    <x v="0"/>
    <x v="694"/>
    <x v="693"/>
    <x v="0"/>
    <x v="0"/>
    <x v="0"/>
    <x v="0"/>
    <x v="3"/>
    <x v="3"/>
    <x v="0"/>
    <n v="743266.9"/>
    <n v="3781800.24"/>
    <n v="3781800.24"/>
    <n v="3813493.9899999998"/>
    <n v="31693.75"/>
    <n v="0.83805986537247679"/>
    <x v="3"/>
    <x v="1"/>
    <x v="12"/>
    <x v="12"/>
  </r>
  <r>
    <x v="0"/>
    <x v="0"/>
    <x v="3"/>
    <x v="18"/>
    <x v="0"/>
    <x v="695"/>
    <x v="694"/>
    <x v="0"/>
    <x v="0"/>
    <x v="0"/>
    <x v="0"/>
    <x v="3"/>
    <x v="3"/>
    <x v="0"/>
    <n v="2522959.06"/>
    <n v="11055697.300000001"/>
    <n v="11055697.300000001"/>
    <n v="18037655.620000001"/>
    <n v="6981958.3200000003"/>
    <n v="63.152582153275844"/>
    <x v="3"/>
    <x v="1"/>
    <x v="11"/>
    <x v="11"/>
  </r>
  <r>
    <x v="0"/>
    <x v="0"/>
    <x v="3"/>
    <x v="18"/>
    <x v="0"/>
    <x v="696"/>
    <x v="695"/>
    <x v="0"/>
    <x v="0"/>
    <x v="0"/>
    <x v="0"/>
    <x v="3"/>
    <x v="3"/>
    <x v="0"/>
    <n v="1356087.13"/>
    <n v="5338123"/>
    <n v="5338123"/>
    <n v="4995876.6099999994"/>
    <n v="-342246.39"/>
    <n v="-6.4113620087060568"/>
    <x v="3"/>
    <x v="0"/>
    <x v="12"/>
    <x v="12"/>
  </r>
  <r>
    <x v="0"/>
    <x v="0"/>
    <x v="3"/>
    <x v="18"/>
    <x v="0"/>
    <x v="697"/>
    <x v="696"/>
    <x v="0"/>
    <x v="0"/>
    <x v="0"/>
    <x v="0"/>
    <x v="3"/>
    <x v="3"/>
    <x v="0"/>
    <n v="5606632.9400000004"/>
    <n v="11635954.01"/>
    <n v="11635954.01"/>
    <n v="13570639.77"/>
    <n v="1934685.76"/>
    <n v="16.62679105071506"/>
    <x v="3"/>
    <x v="1"/>
    <x v="7"/>
    <x v="7"/>
  </r>
  <r>
    <x v="0"/>
    <x v="0"/>
    <x v="3"/>
    <x v="19"/>
    <x v="0"/>
    <x v="698"/>
    <x v="697"/>
    <x v="0"/>
    <x v="0"/>
    <x v="0"/>
    <x v="0"/>
    <x v="3"/>
    <x v="3"/>
    <x v="0"/>
    <n v="4156434.49"/>
    <n v="9803000"/>
    <n v="9803000"/>
    <n v="13876886.35"/>
    <n v="4073886.35"/>
    <n v="41.55754717943487"/>
    <x v="3"/>
    <x v="1"/>
    <x v="7"/>
    <x v="7"/>
  </r>
  <r>
    <x v="0"/>
    <x v="0"/>
    <x v="3"/>
    <x v="19"/>
    <x v="0"/>
    <x v="699"/>
    <x v="698"/>
    <x v="0"/>
    <x v="0"/>
    <x v="0"/>
    <x v="0"/>
    <x v="3"/>
    <x v="3"/>
    <x v="0"/>
    <n v="1761038.03"/>
    <n v="5977252.96"/>
    <n v="5977252.96"/>
    <n v="7820904.7499999991"/>
    <n v="1843651.79"/>
    <n v="30.844466552407713"/>
    <x v="3"/>
    <x v="1"/>
    <x v="11"/>
    <x v="11"/>
  </r>
  <r>
    <x v="0"/>
    <x v="0"/>
    <x v="3"/>
    <x v="19"/>
    <x v="0"/>
    <x v="700"/>
    <x v="699"/>
    <x v="0"/>
    <x v="0"/>
    <x v="0"/>
    <x v="0"/>
    <x v="3"/>
    <x v="3"/>
    <x v="0"/>
    <n v="3672285.55"/>
    <n v="11000000"/>
    <n v="11000000"/>
    <n v="12926216.619999999"/>
    <n v="1926216.62"/>
    <n v="17.511060181818181"/>
    <x v="3"/>
    <x v="1"/>
    <x v="7"/>
    <x v="7"/>
  </r>
  <r>
    <x v="0"/>
    <x v="0"/>
    <x v="3"/>
    <x v="19"/>
    <x v="0"/>
    <x v="701"/>
    <x v="700"/>
    <x v="0"/>
    <x v="0"/>
    <x v="0"/>
    <x v="0"/>
    <x v="3"/>
    <x v="3"/>
    <x v="0"/>
    <n v="897611.08"/>
    <n v="5427079.9800000004"/>
    <n v="5427079.9800000004"/>
    <n v="5368634.95"/>
    <n v="-58445.03"/>
    <n v="-1.0769148458357529"/>
    <x v="3"/>
    <x v="0"/>
    <x v="8"/>
    <x v="8"/>
  </r>
  <r>
    <x v="0"/>
    <x v="0"/>
    <x v="3"/>
    <x v="19"/>
    <x v="0"/>
    <x v="702"/>
    <x v="701"/>
    <x v="0"/>
    <x v="0"/>
    <x v="0"/>
    <x v="0"/>
    <x v="3"/>
    <x v="3"/>
    <x v="0"/>
    <n v="847494.99"/>
    <n v="3863902.58"/>
    <n v="3863902.58"/>
    <n v="3735937.22"/>
    <n v="-127965.36"/>
    <n v="-3.3118164174832794"/>
    <x v="3"/>
    <x v="0"/>
    <x v="11"/>
    <x v="11"/>
  </r>
  <r>
    <x v="0"/>
    <x v="0"/>
    <x v="3"/>
    <x v="19"/>
    <x v="0"/>
    <x v="703"/>
    <x v="702"/>
    <x v="0"/>
    <x v="0"/>
    <x v="0"/>
    <x v="0"/>
    <x v="3"/>
    <x v="3"/>
    <x v="0"/>
    <n v="2274140.08"/>
    <n v="6504881.29"/>
    <n v="6504881.29"/>
    <n v="9112848.6100000013"/>
    <n v="2607967.3199999998"/>
    <n v="40.092466007169826"/>
    <x v="3"/>
    <x v="1"/>
    <x v="11"/>
    <x v="11"/>
  </r>
  <r>
    <x v="0"/>
    <x v="0"/>
    <x v="3"/>
    <x v="19"/>
    <x v="0"/>
    <x v="704"/>
    <x v="703"/>
    <x v="0"/>
    <x v="0"/>
    <x v="0"/>
    <x v="0"/>
    <x v="3"/>
    <x v="3"/>
    <x v="0"/>
    <n v="1624283.95"/>
    <n v="3185046"/>
    <n v="3185046"/>
    <n v="4021774"/>
    <n v="836728"/>
    <n v="26.27051540228932"/>
    <x v="3"/>
    <x v="1"/>
    <x v="12"/>
    <x v="12"/>
  </r>
  <r>
    <x v="0"/>
    <x v="0"/>
    <x v="3"/>
    <x v="19"/>
    <x v="0"/>
    <x v="705"/>
    <x v="704"/>
    <x v="0"/>
    <x v="0"/>
    <x v="0"/>
    <x v="0"/>
    <x v="3"/>
    <x v="3"/>
    <x v="0"/>
    <n v="1629254.82"/>
    <n v="6337828"/>
    <n v="6337828"/>
    <n v="7312983.7199999997"/>
    <n v="975155.72"/>
    <n v="15.386276181682431"/>
    <x v="3"/>
    <x v="1"/>
    <x v="11"/>
    <x v="11"/>
  </r>
  <r>
    <x v="0"/>
    <x v="0"/>
    <x v="7"/>
    <x v="41"/>
    <x v="1"/>
    <x v="706"/>
    <x v="705"/>
    <x v="0"/>
    <x v="0"/>
    <x v="0"/>
    <x v="0"/>
    <x v="3"/>
    <x v="3"/>
    <x v="0"/>
    <n v="55912403.659999996"/>
    <n v="70000000"/>
    <n v="70000000"/>
    <n v="74332612.729999989"/>
    <n v="4332612.7300000004"/>
    <n v="6.189446757142858"/>
    <x v="3"/>
    <x v="1"/>
    <x v="1"/>
    <x v="1"/>
  </r>
  <r>
    <x v="0"/>
    <x v="0"/>
    <x v="7"/>
    <x v="42"/>
    <x v="0"/>
    <x v="707"/>
    <x v="706"/>
    <x v="0"/>
    <x v="0"/>
    <x v="0"/>
    <x v="0"/>
    <x v="3"/>
    <x v="3"/>
    <x v="0"/>
    <n v="18980046.399999999"/>
    <n v="26000000"/>
    <n v="26000000"/>
    <n v="27745040.630000003"/>
    <n v="1745040.63"/>
    <n v="6.7116947307692305"/>
    <x v="3"/>
    <x v="1"/>
    <x v="6"/>
    <x v="6"/>
  </r>
  <r>
    <x v="0"/>
    <x v="0"/>
    <x v="9"/>
    <x v="45"/>
    <x v="0"/>
    <x v="708"/>
    <x v="707"/>
    <x v="0"/>
    <x v="0"/>
    <x v="0"/>
    <x v="0"/>
    <x v="3"/>
    <x v="3"/>
    <x v="0"/>
    <n v="10831757.609999999"/>
    <n v="24877988.93"/>
    <n v="24877988.93"/>
    <n v="20291404.850000001"/>
    <n v="-4586584.08"/>
    <n v="-18.436313694428517"/>
    <x v="3"/>
    <x v="0"/>
    <x v="6"/>
    <x v="6"/>
  </r>
  <r>
    <x v="0"/>
    <x v="0"/>
    <x v="8"/>
    <x v="46"/>
    <x v="0"/>
    <x v="709"/>
    <x v="708"/>
    <x v="0"/>
    <x v="0"/>
    <x v="0"/>
    <x v="0"/>
    <x v="3"/>
    <x v="3"/>
    <x v="0"/>
    <n v="14873040.33"/>
    <n v="31906914.760000002"/>
    <n v="31906914.760000002"/>
    <n v="28757736.720000003"/>
    <n v="-3149178.04"/>
    <n v="-9.8698920396651975"/>
    <x v="3"/>
    <x v="0"/>
    <x v="6"/>
    <x v="6"/>
  </r>
  <r>
    <x v="0"/>
    <x v="0"/>
    <x v="8"/>
    <x v="47"/>
    <x v="0"/>
    <x v="710"/>
    <x v="709"/>
    <x v="0"/>
    <x v="0"/>
    <x v="0"/>
    <x v="0"/>
    <x v="3"/>
    <x v="3"/>
    <x v="0"/>
    <n v="8559353.5199999996"/>
    <n v="16383829.76"/>
    <n v="16383829.76"/>
    <n v="17641702.719999999"/>
    <n v="1257872.96"/>
    <n v="7.6775270399293998"/>
    <x v="3"/>
    <x v="1"/>
    <x v="10"/>
    <x v="10"/>
  </r>
  <r>
    <x v="0"/>
    <x v="0"/>
    <x v="8"/>
    <x v="49"/>
    <x v="0"/>
    <x v="711"/>
    <x v="710"/>
    <x v="0"/>
    <x v="0"/>
    <x v="0"/>
    <x v="0"/>
    <x v="3"/>
    <x v="3"/>
    <x v="0"/>
    <n v="53057144.359999999"/>
    <n v="83800000"/>
    <n v="83800000"/>
    <n v="80738552.669999987"/>
    <n v="-3061447.33"/>
    <n v="-3.6532784367541766"/>
    <x v="3"/>
    <x v="0"/>
    <x v="6"/>
    <x v="6"/>
  </r>
  <r>
    <x v="0"/>
    <x v="0"/>
    <x v="9"/>
    <x v="52"/>
    <x v="0"/>
    <x v="712"/>
    <x v="711"/>
    <x v="0"/>
    <x v="0"/>
    <x v="0"/>
    <x v="0"/>
    <x v="3"/>
    <x v="3"/>
    <x v="0"/>
    <n v="35921219.460000001"/>
    <n v="49270986.920000002"/>
    <n v="49270986.920000002"/>
    <n v="52546368.130000003"/>
    <n v="3275381.21"/>
    <n v="6.6476874419384986"/>
    <x v="3"/>
    <x v="1"/>
    <x v="6"/>
    <x v="6"/>
  </r>
  <r>
    <x v="0"/>
    <x v="0"/>
    <x v="8"/>
    <x v="53"/>
    <x v="1"/>
    <x v="713"/>
    <x v="712"/>
    <x v="0"/>
    <x v="0"/>
    <x v="0"/>
    <x v="0"/>
    <x v="3"/>
    <x v="3"/>
    <x v="0"/>
    <n v="54721676.630000003"/>
    <n v="66915656.32"/>
    <n v="66915656.32"/>
    <n v="68858983.370000005"/>
    <n v="1943327.05"/>
    <n v="2.9041440477049782"/>
    <x v="3"/>
    <x v="1"/>
    <x v="1"/>
    <x v="1"/>
  </r>
  <r>
    <x v="0"/>
    <x v="0"/>
    <x v="8"/>
    <x v="54"/>
    <x v="0"/>
    <x v="714"/>
    <x v="713"/>
    <x v="0"/>
    <x v="0"/>
    <x v="0"/>
    <x v="0"/>
    <x v="3"/>
    <x v="3"/>
    <x v="0"/>
    <n v="17448267.289999999"/>
    <n v="28845000"/>
    <n v="28845000"/>
    <n v="27727423.409999996"/>
    <n v="-1117576.5900000001"/>
    <n v="-3.874420488819553"/>
    <x v="3"/>
    <x v="0"/>
    <x v="6"/>
    <x v="6"/>
  </r>
  <r>
    <x v="0"/>
    <x v="0"/>
    <x v="10"/>
    <x v="60"/>
    <x v="0"/>
    <x v="715"/>
    <x v="714"/>
    <x v="0"/>
    <x v="0"/>
    <x v="0"/>
    <x v="0"/>
    <x v="3"/>
    <x v="3"/>
    <x v="0"/>
    <n v="2873690.14"/>
    <n v="7140000"/>
    <n v="7140000"/>
    <n v="7618552.6699999999"/>
    <n v="478552.67"/>
    <n v="6.702418347338936"/>
    <x v="3"/>
    <x v="1"/>
    <x v="9"/>
    <x v="9"/>
  </r>
  <r>
    <x v="0"/>
    <x v="0"/>
    <x v="10"/>
    <x v="61"/>
    <x v="0"/>
    <x v="716"/>
    <x v="715"/>
    <x v="0"/>
    <x v="0"/>
    <x v="0"/>
    <x v="0"/>
    <x v="3"/>
    <x v="3"/>
    <x v="0"/>
    <n v="39283746.770000003"/>
    <n v="59000000"/>
    <n v="59000000"/>
    <n v="58494199.410000004"/>
    <n v="-505800.59"/>
    <n v="-0.8572891355932204"/>
    <x v="3"/>
    <x v="0"/>
    <x v="6"/>
    <x v="6"/>
  </r>
  <r>
    <x v="0"/>
    <x v="0"/>
    <x v="10"/>
    <x v="63"/>
    <x v="0"/>
    <x v="717"/>
    <x v="716"/>
    <x v="0"/>
    <x v="0"/>
    <x v="0"/>
    <x v="0"/>
    <x v="3"/>
    <x v="3"/>
    <x v="0"/>
    <n v="9412536.5500000007"/>
    <n v="20000000"/>
    <n v="20000000"/>
    <n v="23147400.119999997"/>
    <n v="3147400.12"/>
    <n v="15.7370006"/>
    <x v="3"/>
    <x v="1"/>
    <x v="9"/>
    <x v="9"/>
  </r>
  <r>
    <x v="0"/>
    <x v="0"/>
    <x v="11"/>
    <x v="70"/>
    <x v="0"/>
    <x v="718"/>
    <x v="717"/>
    <x v="0"/>
    <x v="0"/>
    <x v="0"/>
    <x v="0"/>
    <x v="3"/>
    <x v="3"/>
    <x v="0"/>
    <n v="7491313.2199999997"/>
    <n v="17606956.199999999"/>
    <n v="17606956.199999999"/>
    <n v="16728199.100000001"/>
    <n v="-878757.1"/>
    <n v="-4.9909654458048802"/>
    <x v="3"/>
    <x v="0"/>
    <x v="10"/>
    <x v="10"/>
  </r>
  <r>
    <x v="0"/>
    <x v="0"/>
    <x v="6"/>
    <x v="71"/>
    <x v="0"/>
    <x v="719"/>
    <x v="718"/>
    <x v="0"/>
    <x v="0"/>
    <x v="0"/>
    <x v="0"/>
    <x v="3"/>
    <x v="3"/>
    <x v="0"/>
    <n v="19037942.600000001"/>
    <n v="34200000"/>
    <n v="34200000"/>
    <n v="35578034.329999998"/>
    <n v="1378034.33"/>
    <n v="4.0293401461988303"/>
    <x v="3"/>
    <x v="1"/>
    <x v="10"/>
    <x v="10"/>
  </r>
  <r>
    <x v="0"/>
    <x v="0"/>
    <x v="11"/>
    <x v="72"/>
    <x v="0"/>
    <x v="720"/>
    <x v="719"/>
    <x v="0"/>
    <x v="0"/>
    <x v="0"/>
    <x v="0"/>
    <x v="3"/>
    <x v="3"/>
    <x v="0"/>
    <n v="25043147.129999999"/>
    <n v="31930000"/>
    <n v="31930000"/>
    <n v="35233557.090000004"/>
    <n v="3303557.09"/>
    <n v="10.346248324459756"/>
    <x v="3"/>
    <x v="1"/>
    <x v="9"/>
    <x v="9"/>
  </r>
  <r>
    <x v="0"/>
    <x v="0"/>
    <x v="1"/>
    <x v="1"/>
    <x v="0"/>
    <x v="721"/>
    <x v="720"/>
    <x v="0"/>
    <x v="0"/>
    <x v="0"/>
    <x v="0"/>
    <x v="3"/>
    <x v="3"/>
    <x v="0"/>
    <n v="6618814.2300000004"/>
    <n v="12000000"/>
    <n v="12000000"/>
    <n v="10489466.359999999"/>
    <n v="-1510533.64"/>
    <n v="-12.587780333333335"/>
    <x v="3"/>
    <x v="0"/>
    <x v="9"/>
    <x v="9"/>
  </r>
  <r>
    <x v="0"/>
    <x v="0"/>
    <x v="2"/>
    <x v="11"/>
    <x v="0"/>
    <x v="722"/>
    <x v="721"/>
    <x v="0"/>
    <x v="0"/>
    <x v="0"/>
    <x v="0"/>
    <x v="3"/>
    <x v="3"/>
    <x v="0"/>
    <n v="17653902.48"/>
    <n v="27000000"/>
    <n v="27000000"/>
    <n v="25581057.84"/>
    <n v="-1418942.16"/>
    <n v="-5.2553413333333339"/>
    <x v="3"/>
    <x v="0"/>
    <x v="6"/>
    <x v="6"/>
  </r>
  <r>
    <x v="0"/>
    <x v="0"/>
    <x v="3"/>
    <x v="17"/>
    <x v="0"/>
    <x v="723"/>
    <x v="722"/>
    <x v="0"/>
    <x v="0"/>
    <x v="0"/>
    <x v="0"/>
    <x v="3"/>
    <x v="3"/>
    <x v="0"/>
    <n v="4903339.04"/>
    <n v="9014606.8399999999"/>
    <n v="9014606.8399999999"/>
    <n v="9922641.3999999985"/>
    <n v="908034.56000000006"/>
    <n v="10.072924711156897"/>
    <x v="3"/>
    <x v="1"/>
    <x v="6"/>
    <x v="6"/>
  </r>
  <r>
    <x v="0"/>
    <x v="0"/>
    <x v="3"/>
    <x v="18"/>
    <x v="0"/>
    <x v="724"/>
    <x v="723"/>
    <x v="0"/>
    <x v="0"/>
    <x v="0"/>
    <x v="0"/>
    <x v="3"/>
    <x v="3"/>
    <x v="0"/>
    <n v="6183099.0300000003"/>
    <n v="22750000"/>
    <n v="22750000"/>
    <n v="23502087.720000003"/>
    <n v="752087.72"/>
    <n v="3.305880087912088"/>
    <x v="3"/>
    <x v="1"/>
    <x v="7"/>
    <x v="7"/>
  </r>
  <r>
    <x v="0"/>
    <x v="0"/>
    <x v="3"/>
    <x v="17"/>
    <x v="0"/>
    <x v="725"/>
    <x v="724"/>
    <x v="0"/>
    <x v="0"/>
    <x v="0"/>
    <x v="0"/>
    <x v="3"/>
    <x v="3"/>
    <x v="0"/>
    <n v="501081.38"/>
    <n v="2648556.52"/>
    <n v="2648556.52"/>
    <n v="2831060.19"/>
    <n v="182503.67"/>
    <n v="6.8906843641758497"/>
    <x v="3"/>
    <x v="1"/>
    <x v="12"/>
    <x v="12"/>
  </r>
  <r>
    <x v="0"/>
    <x v="0"/>
    <x v="0"/>
    <x v="37"/>
    <x v="0"/>
    <x v="726"/>
    <x v="725"/>
    <x v="0"/>
    <x v="0"/>
    <x v="0"/>
    <x v="0"/>
    <x v="3"/>
    <x v="3"/>
    <x v="0"/>
    <n v="2450265.87"/>
    <n v="2753527.09"/>
    <n v="2753527.09"/>
    <n v="3476651"/>
    <n v="723123.91"/>
    <n v="26.261732184374477"/>
    <x v="3"/>
    <x v="1"/>
    <x v="12"/>
    <x v="12"/>
  </r>
  <r>
    <x v="0"/>
    <x v="0"/>
    <x v="0"/>
    <x v="37"/>
    <x v="0"/>
    <x v="727"/>
    <x v="726"/>
    <x v="0"/>
    <x v="0"/>
    <x v="0"/>
    <x v="0"/>
    <x v="3"/>
    <x v="3"/>
    <x v="0"/>
    <n v="2203470.0299999998"/>
    <n v="4050000"/>
    <n v="4050000"/>
    <n v="4168225.7899999996"/>
    <n v="118225.79"/>
    <n v="2.9191553086419755"/>
    <x v="3"/>
    <x v="1"/>
    <x v="12"/>
    <x v="12"/>
  </r>
  <r>
    <x v="0"/>
    <x v="0"/>
    <x v="0"/>
    <x v="38"/>
    <x v="0"/>
    <x v="728"/>
    <x v="727"/>
    <x v="0"/>
    <x v="0"/>
    <x v="0"/>
    <x v="0"/>
    <x v="3"/>
    <x v="3"/>
    <x v="0"/>
    <n v="2115729.7400000002"/>
    <n v="5830000"/>
    <n v="5830000"/>
    <n v="5467102.8200000003"/>
    <n v="-362897.18"/>
    <n v="-6.2246514579759866"/>
    <x v="3"/>
    <x v="0"/>
    <x v="12"/>
    <x v="12"/>
  </r>
  <r>
    <x v="0"/>
    <x v="0"/>
    <x v="10"/>
    <x v="61"/>
    <x v="0"/>
    <x v="729"/>
    <x v="728"/>
    <x v="0"/>
    <x v="0"/>
    <x v="0"/>
    <x v="0"/>
    <x v="3"/>
    <x v="3"/>
    <x v="0"/>
    <n v="151924.18"/>
    <n v="671448.52"/>
    <n v="671448.52"/>
    <n v="618388.79"/>
    <n v="-53059.73"/>
    <n v="-7.9022781969941649"/>
    <x v="3"/>
    <x v="0"/>
    <x v="12"/>
    <x v="12"/>
  </r>
  <r>
    <x v="0"/>
    <x v="0"/>
    <x v="6"/>
    <x v="71"/>
    <x v="0"/>
    <x v="730"/>
    <x v="729"/>
    <x v="0"/>
    <x v="0"/>
    <x v="0"/>
    <x v="0"/>
    <x v="3"/>
    <x v="3"/>
    <x v="0"/>
    <n v="1282273.3500000001"/>
    <n v="3438610.2"/>
    <n v="3438610.2"/>
    <n v="2596980.71"/>
    <n v="-841629.49"/>
    <n v="-24.475862079394751"/>
    <x v="3"/>
    <x v="0"/>
    <x v="12"/>
    <x v="12"/>
  </r>
  <r>
    <x v="0"/>
    <x v="0"/>
    <x v="10"/>
    <x v="56"/>
    <x v="0"/>
    <x v="731"/>
    <x v="730"/>
    <x v="0"/>
    <x v="0"/>
    <x v="0"/>
    <x v="0"/>
    <x v="3"/>
    <x v="3"/>
    <x v="0"/>
    <n v="348370.21"/>
    <n v="1365000"/>
    <n v="1365000"/>
    <n v="1540055.71"/>
    <n v="175055.71"/>
    <n v="12.824594139194138"/>
    <x v="3"/>
    <x v="1"/>
    <x v="12"/>
    <x v="12"/>
  </r>
  <r>
    <x v="0"/>
    <x v="0"/>
    <x v="2"/>
    <x v="11"/>
    <x v="0"/>
    <x v="732"/>
    <x v="731"/>
    <x v="0"/>
    <x v="0"/>
    <x v="0"/>
    <x v="0"/>
    <x v="3"/>
    <x v="3"/>
    <x v="0"/>
    <n v="953146.27"/>
    <n v="1805042.49"/>
    <n v="1805042.49"/>
    <n v="2415101.1999999997"/>
    <n v="610058.71"/>
    <n v="33.797470883912546"/>
    <x v="3"/>
    <x v="1"/>
    <x v="12"/>
    <x v="12"/>
  </r>
  <r>
    <x v="0"/>
    <x v="0"/>
    <x v="2"/>
    <x v="74"/>
    <x v="0"/>
    <x v="733"/>
    <x v="732"/>
    <x v="0"/>
    <x v="0"/>
    <x v="0"/>
    <x v="0"/>
    <x v="3"/>
    <x v="3"/>
    <x v="0"/>
    <n v="1985882.7"/>
    <n v="4830000"/>
    <n v="4830000"/>
    <n v="5040990.4300000006"/>
    <n v="210990.43"/>
    <n v="4.3683318840579712"/>
    <x v="3"/>
    <x v="1"/>
    <x v="12"/>
    <x v="12"/>
  </r>
  <r>
    <x v="0"/>
    <x v="0"/>
    <x v="9"/>
    <x v="45"/>
    <x v="1"/>
    <x v="734"/>
    <x v="733"/>
    <x v="0"/>
    <x v="0"/>
    <x v="0"/>
    <x v="0"/>
    <x v="3"/>
    <x v="3"/>
    <x v="0"/>
    <n v="23822419.949999999"/>
    <n v="31634856"/>
    <n v="31634856"/>
    <n v="33000676.609999999"/>
    <n v="1365820.61"/>
    <n v="4.3174548036507581"/>
    <x v="3"/>
    <x v="1"/>
    <x v="5"/>
    <x v="5"/>
  </r>
  <r>
    <x v="0"/>
    <x v="0"/>
    <x v="4"/>
    <x v="31"/>
    <x v="0"/>
    <x v="735"/>
    <x v="734"/>
    <x v="0"/>
    <x v="0"/>
    <x v="0"/>
    <x v="0"/>
    <x v="3"/>
    <x v="3"/>
    <x v="0"/>
    <n v="581596.36"/>
    <n v="1594780"/>
    <n v="1594780"/>
    <n v="1266788.8600000001"/>
    <n v="-327991.14"/>
    <n v="-20.566544601763251"/>
    <x v="3"/>
    <x v="0"/>
    <x v="12"/>
    <x v="12"/>
  </r>
  <r>
    <x v="0"/>
    <x v="0"/>
    <x v="3"/>
    <x v="18"/>
    <x v="0"/>
    <x v="736"/>
    <x v="735"/>
    <x v="0"/>
    <x v="0"/>
    <x v="0"/>
    <x v="0"/>
    <x v="3"/>
    <x v="3"/>
    <x v="0"/>
    <n v="389763.85"/>
    <n v="1514150"/>
    <n v="1514150"/>
    <n v="1981774.9800000002"/>
    <n v="467624.98"/>
    <n v="30.883662781098305"/>
    <x v="3"/>
    <x v="1"/>
    <x v="12"/>
    <x v="12"/>
  </r>
  <r>
    <x v="0"/>
    <x v="0"/>
    <x v="4"/>
    <x v="33"/>
    <x v="0"/>
    <x v="737"/>
    <x v="736"/>
    <x v="0"/>
    <x v="0"/>
    <x v="0"/>
    <x v="0"/>
    <x v="3"/>
    <x v="3"/>
    <x v="0"/>
    <n v="420780.98"/>
    <n v="1280000"/>
    <n v="1280000"/>
    <n v="906964.58"/>
    <n v="-373035.42"/>
    <n v="-29.143392187500002"/>
    <x v="3"/>
    <x v="0"/>
    <x v="12"/>
    <x v="12"/>
  </r>
  <r>
    <x v="0"/>
    <x v="0"/>
    <x v="4"/>
    <x v="36"/>
    <x v="0"/>
    <x v="738"/>
    <x v="737"/>
    <x v="0"/>
    <x v="0"/>
    <x v="0"/>
    <x v="0"/>
    <x v="3"/>
    <x v="3"/>
    <x v="0"/>
    <n v="1342056.8600000001"/>
    <n v="2600000"/>
    <n v="2600000"/>
    <n v="2913283.53"/>
    <n v="313283.53000000003"/>
    <n v="12.049366538461539"/>
    <x v="3"/>
    <x v="1"/>
    <x v="11"/>
    <x v="11"/>
  </r>
  <r>
    <x v="0"/>
    <x v="0"/>
    <x v="3"/>
    <x v="19"/>
    <x v="0"/>
    <x v="739"/>
    <x v="738"/>
    <x v="0"/>
    <x v="0"/>
    <x v="0"/>
    <x v="0"/>
    <x v="3"/>
    <x v="3"/>
    <x v="0"/>
    <n v="954459.1"/>
    <n v="2648248.2200000002"/>
    <n v="2648248.2200000002"/>
    <n v="1744505.04"/>
    <n v="-903743.18"/>
    <n v="-34.126075236255609"/>
    <x v="3"/>
    <x v="0"/>
    <x v="11"/>
    <x v="11"/>
  </r>
  <r>
    <x v="0"/>
    <x v="0"/>
    <x v="1"/>
    <x v="73"/>
    <x v="0"/>
    <x v="740"/>
    <x v="739"/>
    <x v="0"/>
    <x v="0"/>
    <x v="0"/>
    <x v="0"/>
    <x v="3"/>
    <x v="3"/>
    <x v="0"/>
    <n v="3270899.84"/>
    <n v="9310000"/>
    <n v="9310000"/>
    <n v="7847381.1899999995"/>
    <n v="-1462618.81"/>
    <n v="-15.710191299677765"/>
    <x v="3"/>
    <x v="0"/>
    <x v="12"/>
    <x v="12"/>
  </r>
  <r>
    <x v="0"/>
    <x v="0"/>
    <x v="9"/>
    <x v="45"/>
    <x v="0"/>
    <x v="741"/>
    <x v="740"/>
    <x v="0"/>
    <x v="0"/>
    <x v="0"/>
    <x v="0"/>
    <x v="3"/>
    <x v="3"/>
    <x v="0"/>
    <n v="1086108.43"/>
    <n v="2755000"/>
    <n v="2755000"/>
    <n v="2460389.77"/>
    <n v="-294610.23"/>
    <n v="-10.693656261343012"/>
    <x v="3"/>
    <x v="0"/>
    <x v="12"/>
    <x v="12"/>
  </r>
  <r>
    <x v="0"/>
    <x v="0"/>
    <x v="8"/>
    <x v="47"/>
    <x v="0"/>
    <x v="742"/>
    <x v="741"/>
    <x v="0"/>
    <x v="0"/>
    <x v="0"/>
    <x v="0"/>
    <x v="3"/>
    <x v="3"/>
    <x v="0"/>
    <n v="2086021.25"/>
    <n v="4200000"/>
    <n v="4200000"/>
    <n v="3825139.08"/>
    <n v="-374860.92"/>
    <n v="-8.9252599999999997"/>
    <x v="3"/>
    <x v="0"/>
    <x v="11"/>
    <x v="11"/>
  </r>
  <r>
    <x v="0"/>
    <x v="0"/>
    <x v="6"/>
    <x v="67"/>
    <x v="0"/>
    <x v="743"/>
    <x v="742"/>
    <x v="0"/>
    <x v="0"/>
    <x v="0"/>
    <x v="0"/>
    <x v="3"/>
    <x v="3"/>
    <x v="0"/>
    <n v="2894568.12"/>
    <n v="5702780"/>
    <n v="5702780"/>
    <n v="4990671.0699999994"/>
    <n v="-712108.93"/>
    <n v="-12.487048948056911"/>
    <x v="3"/>
    <x v="0"/>
    <x v="12"/>
    <x v="12"/>
  </r>
  <r>
    <x v="0"/>
    <x v="0"/>
    <x v="1"/>
    <x v="2"/>
    <x v="0"/>
    <x v="744"/>
    <x v="743"/>
    <x v="0"/>
    <x v="0"/>
    <x v="0"/>
    <x v="0"/>
    <x v="3"/>
    <x v="3"/>
    <x v="0"/>
    <n v="197193.32"/>
    <n v="972876.38"/>
    <n v="972876.38"/>
    <n v="939739.02"/>
    <n v="-33137.360000000001"/>
    <n v="-3.406122368804966"/>
    <x v="3"/>
    <x v="0"/>
    <x v="0"/>
    <x v="0"/>
  </r>
  <r>
    <x v="0"/>
    <x v="0"/>
    <x v="2"/>
    <x v="11"/>
    <x v="0"/>
    <x v="745"/>
    <x v="744"/>
    <x v="0"/>
    <x v="0"/>
    <x v="0"/>
    <x v="0"/>
    <x v="3"/>
    <x v="3"/>
    <x v="0"/>
    <n v="5334486.72"/>
    <n v="13250000"/>
    <n v="13250000"/>
    <n v="12704488.540000001"/>
    <n v="-545511.46"/>
    <n v="-4.1170676226415095"/>
    <x v="3"/>
    <x v="0"/>
    <x v="10"/>
    <x v="10"/>
  </r>
  <r>
    <x v="0"/>
    <x v="0"/>
    <x v="3"/>
    <x v="75"/>
    <x v="0"/>
    <x v="746"/>
    <x v="745"/>
    <x v="0"/>
    <x v="0"/>
    <x v="0"/>
    <x v="0"/>
    <x v="3"/>
    <x v="3"/>
    <x v="0"/>
    <n v="2448734.2400000002"/>
    <n v="8000000"/>
    <n v="8000000"/>
    <n v="7666528.3499999996"/>
    <n v="-333471.65000000002"/>
    <n v="-4.1683956249999996"/>
    <x v="3"/>
    <x v="0"/>
    <x v="12"/>
    <x v="12"/>
  </r>
  <r>
    <x v="0"/>
    <x v="0"/>
    <x v="3"/>
    <x v="19"/>
    <x v="0"/>
    <x v="747"/>
    <x v="746"/>
    <x v="0"/>
    <x v="0"/>
    <x v="0"/>
    <x v="0"/>
    <x v="3"/>
    <x v="3"/>
    <x v="0"/>
    <n v="1138452.82"/>
    <n v="3970000"/>
    <n v="3970000"/>
    <n v="5105747.1399999997"/>
    <n v="1135747.1399999999"/>
    <n v="28.608240302266999"/>
    <x v="3"/>
    <x v="1"/>
    <x v="11"/>
    <x v="11"/>
  </r>
  <r>
    <x v="0"/>
    <x v="0"/>
    <x v="10"/>
    <x v="63"/>
    <x v="0"/>
    <x v="748"/>
    <x v="747"/>
    <x v="0"/>
    <x v="0"/>
    <x v="0"/>
    <x v="0"/>
    <x v="3"/>
    <x v="3"/>
    <x v="0"/>
    <n v="16312719.4"/>
    <n v="20687368.050000001"/>
    <n v="20687368.050000001"/>
    <n v="22213070.180000003"/>
    <n v="1525702.13"/>
    <n v="7.3750422301787202"/>
    <x v="3"/>
    <x v="1"/>
    <x v="11"/>
    <x v="11"/>
  </r>
  <r>
    <x v="0"/>
    <x v="0"/>
    <x v="8"/>
    <x v="53"/>
    <x v="0"/>
    <x v="749"/>
    <x v="748"/>
    <x v="0"/>
    <x v="0"/>
    <x v="0"/>
    <x v="0"/>
    <x v="3"/>
    <x v="3"/>
    <x v="0"/>
    <n v="1495386.2"/>
    <n v="4688643.0999999996"/>
    <n v="4688643.0999999996"/>
    <n v="4267712.1899999995"/>
    <n v="-420930.91"/>
    <n v="-8.97767010673088"/>
    <x v="3"/>
    <x v="0"/>
    <x v="12"/>
    <x v="12"/>
  </r>
  <r>
    <x v="0"/>
    <x v="0"/>
    <x v="8"/>
    <x v="49"/>
    <x v="0"/>
    <x v="750"/>
    <x v="749"/>
    <x v="0"/>
    <x v="0"/>
    <x v="0"/>
    <x v="0"/>
    <x v="3"/>
    <x v="3"/>
    <x v="0"/>
    <n v="666528.81000000006"/>
    <n v="2217388.83"/>
    <n v="2217388.83"/>
    <n v="2301457.2400000002"/>
    <n v="84068.41"/>
    <n v="3.7913246816526986"/>
    <x v="3"/>
    <x v="1"/>
    <x v="13"/>
    <x v="13"/>
  </r>
  <r>
    <x v="0"/>
    <x v="0"/>
    <x v="1"/>
    <x v="2"/>
    <x v="0"/>
    <x v="751"/>
    <x v="750"/>
    <x v="0"/>
    <x v="0"/>
    <x v="0"/>
    <x v="0"/>
    <x v="3"/>
    <x v="3"/>
    <x v="0"/>
    <n v="1208709.57"/>
    <n v="5580000"/>
    <n v="5580000"/>
    <n v="6186998.04"/>
    <n v="606998.04"/>
    <n v="10.878101075268816"/>
    <x v="3"/>
    <x v="1"/>
    <x v="12"/>
    <x v="12"/>
  </r>
  <r>
    <x v="0"/>
    <x v="0"/>
    <x v="7"/>
    <x v="41"/>
    <x v="1"/>
    <x v="752"/>
    <x v="751"/>
    <x v="0"/>
    <x v="0"/>
    <x v="0"/>
    <x v="0"/>
    <x v="3"/>
    <x v="3"/>
    <x v="0"/>
    <n v="54711910.460000001"/>
    <n v="86491835.379999995"/>
    <n v="86491835.379999995"/>
    <n v="90625712.609999999"/>
    <n v="4133877.23"/>
    <n v="4.7794999514554179"/>
    <x v="3"/>
    <x v="1"/>
    <x v="2"/>
    <x v="2"/>
  </r>
  <r>
    <x v="0"/>
    <x v="0"/>
    <x v="0"/>
    <x v="39"/>
    <x v="0"/>
    <x v="753"/>
    <x v="752"/>
    <x v="0"/>
    <x v="0"/>
    <x v="0"/>
    <x v="0"/>
    <x v="3"/>
    <x v="3"/>
    <x v="0"/>
    <n v="1129367.46"/>
    <n v="4020000"/>
    <n v="4020000"/>
    <n v="4075546.24"/>
    <n v="55546.239999999998"/>
    <n v="1.3817472636815922"/>
    <x v="3"/>
    <x v="1"/>
    <x v="12"/>
    <x v="12"/>
  </r>
  <r>
    <x v="0"/>
    <x v="0"/>
    <x v="0"/>
    <x v="37"/>
    <x v="0"/>
    <x v="754"/>
    <x v="753"/>
    <x v="0"/>
    <x v="0"/>
    <x v="0"/>
    <x v="0"/>
    <x v="3"/>
    <x v="3"/>
    <x v="0"/>
    <n v="1590348.01"/>
    <n v="4146416.43"/>
    <n v="4146416.43"/>
    <n v="3703312.83"/>
    <n v="-443103.6"/>
    <n v="-10.686423022880025"/>
    <x v="3"/>
    <x v="0"/>
    <x v="11"/>
    <x v="11"/>
  </r>
  <r>
    <x v="0"/>
    <x v="0"/>
    <x v="4"/>
    <x v="30"/>
    <x v="0"/>
    <x v="755"/>
    <x v="754"/>
    <x v="0"/>
    <x v="0"/>
    <x v="0"/>
    <x v="0"/>
    <x v="3"/>
    <x v="3"/>
    <x v="0"/>
    <n v="1159566.2"/>
    <n v="1589598"/>
    <n v="1589598"/>
    <n v="2119225.69"/>
    <n v="529627.68999999994"/>
    <n v="33.318341492628953"/>
    <x v="3"/>
    <x v="1"/>
    <x v="12"/>
    <x v="12"/>
  </r>
  <r>
    <x v="0"/>
    <x v="0"/>
    <x v="7"/>
    <x v="40"/>
    <x v="0"/>
    <x v="756"/>
    <x v="755"/>
    <x v="0"/>
    <x v="0"/>
    <x v="0"/>
    <x v="0"/>
    <x v="3"/>
    <x v="3"/>
    <x v="0"/>
    <n v="1650368.05"/>
    <n v="4930000"/>
    <n v="4930000"/>
    <n v="5739196.2800000012"/>
    <n v="809196.28"/>
    <n v="16.413717647058824"/>
    <x v="3"/>
    <x v="1"/>
    <x v="12"/>
    <x v="12"/>
  </r>
  <r>
    <x v="0"/>
    <x v="0"/>
    <x v="8"/>
    <x v="44"/>
    <x v="0"/>
    <x v="757"/>
    <x v="756"/>
    <x v="0"/>
    <x v="0"/>
    <x v="0"/>
    <x v="0"/>
    <x v="3"/>
    <x v="3"/>
    <x v="0"/>
    <n v="1450218.45"/>
    <n v="4340249.96"/>
    <n v="4340249.96"/>
    <n v="5038781.83"/>
    <n v="698531.87"/>
    <n v="16.094277436500452"/>
    <x v="3"/>
    <x v="1"/>
    <x v="12"/>
    <x v="12"/>
  </r>
  <r>
    <x v="0"/>
    <x v="0"/>
    <x v="0"/>
    <x v="38"/>
    <x v="0"/>
    <x v="758"/>
    <x v="757"/>
    <x v="0"/>
    <x v="0"/>
    <x v="0"/>
    <x v="0"/>
    <x v="3"/>
    <x v="3"/>
    <x v="0"/>
    <n v="1127102.76"/>
    <n v="3537380"/>
    <n v="3537380"/>
    <n v="3041190.21"/>
    <n v="-496189.79"/>
    <n v="-14.027042330764578"/>
    <x v="3"/>
    <x v="0"/>
    <x v="13"/>
    <x v="13"/>
  </r>
  <r>
    <x v="0"/>
    <x v="0"/>
    <x v="10"/>
    <x v="56"/>
    <x v="0"/>
    <x v="759"/>
    <x v="758"/>
    <x v="0"/>
    <x v="0"/>
    <x v="0"/>
    <x v="0"/>
    <x v="3"/>
    <x v="3"/>
    <x v="0"/>
    <n v="289683.57"/>
    <n v="1091705.6200000001"/>
    <n v="1091705.6200000001"/>
    <n v="1053251.57"/>
    <n v="-38454.050000000003"/>
    <n v="-3.5223827097271885"/>
    <x v="3"/>
    <x v="0"/>
    <x v="0"/>
    <x v="0"/>
  </r>
  <r>
    <x v="0"/>
    <x v="0"/>
    <x v="3"/>
    <x v="19"/>
    <x v="0"/>
    <x v="760"/>
    <x v="759"/>
    <x v="0"/>
    <x v="0"/>
    <x v="0"/>
    <x v="0"/>
    <x v="3"/>
    <x v="3"/>
    <x v="0"/>
    <n v="733777.91"/>
    <n v="5792700"/>
    <n v="5792700"/>
    <n v="5629887.6299999999"/>
    <n v="-162812.37"/>
    <n v="-2.8106473665130252"/>
    <x v="3"/>
    <x v="0"/>
    <x v="11"/>
    <x v="11"/>
  </r>
  <r>
    <x v="0"/>
    <x v="0"/>
    <x v="0"/>
    <x v="37"/>
    <x v="1"/>
    <x v="761"/>
    <x v="760"/>
    <x v="0"/>
    <x v="0"/>
    <x v="0"/>
    <x v="0"/>
    <x v="3"/>
    <x v="3"/>
    <x v="0"/>
    <n v="22546681.890000001"/>
    <n v="43863802.049999997"/>
    <n v="43863802.049999997"/>
    <n v="47538264.730000004"/>
    <n v="3674462.68"/>
    <n v="8.3769817213097699"/>
    <x v="3"/>
    <x v="1"/>
    <x v="1"/>
    <x v="1"/>
  </r>
  <r>
    <x v="0"/>
    <x v="0"/>
    <x v="4"/>
    <x v="30"/>
    <x v="0"/>
    <x v="762"/>
    <x v="761"/>
    <x v="0"/>
    <x v="0"/>
    <x v="0"/>
    <x v="0"/>
    <x v="3"/>
    <x v="3"/>
    <x v="0"/>
    <n v="290716.87"/>
    <n v="901000"/>
    <n v="901000"/>
    <n v="913150"/>
    <n v="12150"/>
    <n v="1.3485016648168702"/>
    <x v="3"/>
    <x v="1"/>
    <x v="12"/>
    <x v="12"/>
  </r>
  <r>
    <x v="0"/>
    <x v="0"/>
    <x v="7"/>
    <x v="41"/>
    <x v="0"/>
    <x v="763"/>
    <x v="762"/>
    <x v="0"/>
    <x v="0"/>
    <x v="0"/>
    <x v="0"/>
    <x v="3"/>
    <x v="3"/>
    <x v="0"/>
    <n v="1593481.97"/>
    <n v="2550000"/>
    <n v="2550000"/>
    <n v="5865785.9299999997"/>
    <n v="3315785.93"/>
    <n v="130.03082078431373"/>
    <x v="3"/>
    <x v="1"/>
    <x v="12"/>
    <x v="12"/>
  </r>
  <r>
    <x v="0"/>
    <x v="0"/>
    <x v="3"/>
    <x v="16"/>
    <x v="0"/>
    <x v="764"/>
    <x v="763"/>
    <x v="0"/>
    <x v="0"/>
    <x v="0"/>
    <x v="0"/>
    <x v="3"/>
    <x v="3"/>
    <x v="0"/>
    <n v="1637849.06"/>
    <n v="4850000"/>
    <n v="4850000"/>
    <n v="5383436.2699999996"/>
    <n v="533436.27"/>
    <n v="10.998685979381442"/>
    <x v="3"/>
    <x v="1"/>
    <x v="13"/>
    <x v="13"/>
  </r>
  <r>
    <x v="0"/>
    <x v="0"/>
    <x v="3"/>
    <x v="18"/>
    <x v="0"/>
    <x v="765"/>
    <x v="764"/>
    <x v="0"/>
    <x v="0"/>
    <x v="0"/>
    <x v="0"/>
    <x v="3"/>
    <x v="3"/>
    <x v="0"/>
    <n v="901194.83"/>
    <n v="4185000"/>
    <n v="4185000"/>
    <n v="3425628.64"/>
    <n v="-759371.36"/>
    <n v="-18.1450743130227"/>
    <x v="3"/>
    <x v="0"/>
    <x v="12"/>
    <x v="12"/>
  </r>
  <r>
    <x v="0"/>
    <x v="0"/>
    <x v="0"/>
    <x v="37"/>
    <x v="0"/>
    <x v="766"/>
    <x v="765"/>
    <x v="0"/>
    <x v="0"/>
    <x v="0"/>
    <x v="0"/>
    <x v="3"/>
    <x v="3"/>
    <x v="0"/>
    <n v="1940206.73"/>
    <n v="4400000"/>
    <n v="4400000"/>
    <n v="4072894.2999999993"/>
    <n v="-327105.7"/>
    <n v="-7.4342204545454544"/>
    <x v="3"/>
    <x v="0"/>
    <x v="14"/>
    <x v="14"/>
  </r>
  <r>
    <x v="0"/>
    <x v="0"/>
    <x v="9"/>
    <x v="50"/>
    <x v="0"/>
    <x v="767"/>
    <x v="766"/>
    <x v="0"/>
    <x v="0"/>
    <x v="0"/>
    <x v="0"/>
    <x v="3"/>
    <x v="3"/>
    <x v="0"/>
    <n v="625492.62"/>
    <n v="2488000"/>
    <n v="2488000"/>
    <n v="4335358.6400000006"/>
    <n v="1847358.64"/>
    <n v="74.25074919614147"/>
    <x v="3"/>
    <x v="1"/>
    <x v="14"/>
    <x v="14"/>
  </r>
  <r>
    <x v="0"/>
    <x v="0"/>
    <x v="7"/>
    <x v="41"/>
    <x v="0"/>
    <x v="768"/>
    <x v="767"/>
    <x v="0"/>
    <x v="0"/>
    <x v="0"/>
    <x v="0"/>
    <x v="3"/>
    <x v="3"/>
    <x v="0"/>
    <n v="1122795.83"/>
    <n v="3000000"/>
    <n v="3000000"/>
    <n v="2327660.75"/>
    <n v="-672339.25"/>
    <n v="-22.411308333333331"/>
    <x v="3"/>
    <x v="0"/>
    <x v="13"/>
    <x v="13"/>
  </r>
  <r>
    <x v="0"/>
    <x v="0"/>
    <x v="10"/>
    <x v="57"/>
    <x v="0"/>
    <x v="769"/>
    <x v="768"/>
    <x v="0"/>
    <x v="0"/>
    <x v="0"/>
    <x v="0"/>
    <x v="3"/>
    <x v="3"/>
    <x v="0"/>
    <n v="1303324.06"/>
    <n v="3065970"/>
    <n v="3065970"/>
    <n v="2549779.2799999998"/>
    <n v="-516190.71999999997"/>
    <n v="-16.836130816674657"/>
    <x v="3"/>
    <x v="0"/>
    <x v="0"/>
    <x v="0"/>
  </r>
  <r>
    <x v="0"/>
    <x v="0"/>
    <x v="10"/>
    <x v="61"/>
    <x v="0"/>
    <x v="770"/>
    <x v="769"/>
    <x v="0"/>
    <x v="0"/>
    <x v="0"/>
    <x v="0"/>
    <x v="3"/>
    <x v="3"/>
    <x v="0"/>
    <n v="1258983.94"/>
    <n v="3606920"/>
    <n v="3606920"/>
    <n v="3403554"/>
    <n v="-203366"/>
    <n v="-5.6382176482982711"/>
    <x v="3"/>
    <x v="0"/>
    <x v="13"/>
    <x v="13"/>
  </r>
  <r>
    <x v="0"/>
    <x v="0"/>
    <x v="8"/>
    <x v="46"/>
    <x v="0"/>
    <x v="771"/>
    <x v="770"/>
    <x v="0"/>
    <x v="0"/>
    <x v="0"/>
    <x v="0"/>
    <x v="3"/>
    <x v="3"/>
    <x v="0"/>
    <n v="515595.88"/>
    <n v="2294536.2400000002"/>
    <n v="2294536.2400000002"/>
    <n v="2139508.4699999997"/>
    <n v="-155027.76999999999"/>
    <n v="-6.7563879487909073"/>
    <x v="3"/>
    <x v="0"/>
    <x v="13"/>
    <x v="13"/>
  </r>
  <r>
    <x v="0"/>
    <x v="0"/>
    <x v="8"/>
    <x v="46"/>
    <x v="0"/>
    <x v="772"/>
    <x v="771"/>
    <x v="0"/>
    <x v="0"/>
    <x v="0"/>
    <x v="0"/>
    <x v="3"/>
    <x v="3"/>
    <x v="0"/>
    <n v="420801.72"/>
    <n v="1981977.61"/>
    <n v="1981977.61"/>
    <n v="2241420.42"/>
    <n v="259442.81"/>
    <n v="13.090097924971008"/>
    <x v="3"/>
    <x v="1"/>
    <x v="13"/>
    <x v="13"/>
  </r>
  <r>
    <x v="0"/>
    <x v="0"/>
    <x v="11"/>
    <x v="68"/>
    <x v="0"/>
    <x v="773"/>
    <x v="772"/>
    <x v="0"/>
    <x v="0"/>
    <x v="0"/>
    <x v="0"/>
    <x v="3"/>
    <x v="3"/>
    <x v="0"/>
    <n v="917030"/>
    <n v="2610000"/>
    <n v="2610000"/>
    <n v="2397660.3300000005"/>
    <n v="-212339.67"/>
    <n v="-8.1356195402298859"/>
    <x v="3"/>
    <x v="0"/>
    <x v="14"/>
    <x v="14"/>
  </r>
  <r>
    <x v="0"/>
    <x v="0"/>
    <x v="0"/>
    <x v="37"/>
    <x v="0"/>
    <x v="774"/>
    <x v="773"/>
    <x v="0"/>
    <x v="0"/>
    <x v="0"/>
    <x v="0"/>
    <x v="3"/>
    <x v="3"/>
    <x v="0"/>
    <n v="609196.68000000005"/>
    <n v="2683334.46"/>
    <n v="2683334.46"/>
    <n v="2617731.6800000002"/>
    <n v="-65602.78"/>
    <n v="-2.4448230728568965"/>
    <x v="3"/>
    <x v="0"/>
    <x v="13"/>
    <x v="13"/>
  </r>
  <r>
    <x v="0"/>
    <x v="0"/>
    <x v="0"/>
    <x v="37"/>
    <x v="0"/>
    <x v="775"/>
    <x v="774"/>
    <x v="0"/>
    <x v="0"/>
    <x v="0"/>
    <x v="0"/>
    <x v="3"/>
    <x v="3"/>
    <x v="0"/>
    <n v="905895.76"/>
    <n v="2000000"/>
    <n v="2000000"/>
    <n v="1915587.58"/>
    <n v="-84412.42"/>
    <n v="-4.2206210000000004"/>
    <x v="3"/>
    <x v="0"/>
    <x v="13"/>
    <x v="13"/>
  </r>
  <r>
    <x v="0"/>
    <x v="0"/>
    <x v="0"/>
    <x v="37"/>
    <x v="0"/>
    <x v="776"/>
    <x v="775"/>
    <x v="0"/>
    <x v="0"/>
    <x v="0"/>
    <x v="0"/>
    <x v="3"/>
    <x v="3"/>
    <x v="0"/>
    <n v="382961.05"/>
    <n v="1450000"/>
    <n v="1450000"/>
    <n v="1878635.6"/>
    <n v="428635.6"/>
    <n v="29.561075862068964"/>
    <x v="3"/>
    <x v="1"/>
    <x v="13"/>
    <x v="13"/>
  </r>
  <r>
    <x v="0"/>
    <x v="0"/>
    <x v="0"/>
    <x v="39"/>
    <x v="0"/>
    <x v="777"/>
    <x v="776"/>
    <x v="0"/>
    <x v="0"/>
    <x v="0"/>
    <x v="0"/>
    <x v="3"/>
    <x v="3"/>
    <x v="0"/>
    <n v="602953.36"/>
    <n v="2244979.86"/>
    <n v="2244979.86"/>
    <n v="2235438.58"/>
    <n v="-9541.2800000000007"/>
    <n v="-0.42500514904396514"/>
    <x v="3"/>
    <x v="0"/>
    <x v="13"/>
    <x v="13"/>
  </r>
  <r>
    <x v="0"/>
    <x v="0"/>
    <x v="0"/>
    <x v="39"/>
    <x v="0"/>
    <x v="778"/>
    <x v="777"/>
    <x v="0"/>
    <x v="0"/>
    <x v="0"/>
    <x v="0"/>
    <x v="3"/>
    <x v="3"/>
    <x v="0"/>
    <n v="659611.97"/>
    <n v="1654325.71"/>
    <n v="1654325.71"/>
    <n v="2415229.6"/>
    <n v="760903.89"/>
    <n v="45.994805339753803"/>
    <x v="3"/>
    <x v="1"/>
    <x v="11"/>
    <x v="11"/>
  </r>
  <r>
    <x v="0"/>
    <x v="0"/>
    <x v="0"/>
    <x v="39"/>
    <x v="0"/>
    <x v="779"/>
    <x v="778"/>
    <x v="0"/>
    <x v="0"/>
    <x v="0"/>
    <x v="0"/>
    <x v="3"/>
    <x v="3"/>
    <x v="0"/>
    <n v="748260.78"/>
    <n v="2659914.19"/>
    <n v="2659914.19"/>
    <n v="3098440.2600000002"/>
    <n v="438526.07"/>
    <n v="16.486474324948052"/>
    <x v="3"/>
    <x v="1"/>
    <x v="13"/>
    <x v="13"/>
  </r>
  <r>
    <x v="0"/>
    <x v="0"/>
    <x v="7"/>
    <x v="41"/>
    <x v="0"/>
    <x v="780"/>
    <x v="779"/>
    <x v="0"/>
    <x v="0"/>
    <x v="0"/>
    <x v="0"/>
    <x v="3"/>
    <x v="3"/>
    <x v="0"/>
    <n v="468111.38"/>
    <n v="1261108"/>
    <n v="1261108"/>
    <n v="1569250.7600000002"/>
    <n v="308142.76"/>
    <n v="24.434287943617836"/>
    <x v="3"/>
    <x v="1"/>
    <x v="13"/>
    <x v="13"/>
  </r>
  <r>
    <x v="0"/>
    <x v="0"/>
    <x v="7"/>
    <x v="41"/>
    <x v="0"/>
    <x v="781"/>
    <x v="780"/>
    <x v="0"/>
    <x v="0"/>
    <x v="0"/>
    <x v="0"/>
    <x v="3"/>
    <x v="3"/>
    <x v="0"/>
    <n v="845798.79"/>
    <n v="2800000"/>
    <n v="2800000"/>
    <n v="3177917.84"/>
    <n v="377917.84"/>
    <n v="13.497065714285714"/>
    <x v="3"/>
    <x v="1"/>
    <x v="13"/>
    <x v="13"/>
  </r>
  <r>
    <x v="0"/>
    <x v="0"/>
    <x v="6"/>
    <x v="27"/>
    <x v="0"/>
    <x v="782"/>
    <x v="781"/>
    <x v="0"/>
    <x v="0"/>
    <x v="0"/>
    <x v="0"/>
    <x v="3"/>
    <x v="3"/>
    <x v="0"/>
    <n v="875282.63"/>
    <n v="2229271.29"/>
    <n v="2229271.29"/>
    <n v="1867996.4"/>
    <n v="-361274.89"/>
    <n v="-16.205963429421818"/>
    <x v="3"/>
    <x v="0"/>
    <x v="0"/>
    <x v="0"/>
  </r>
  <r>
    <x v="0"/>
    <x v="0"/>
    <x v="6"/>
    <x v="27"/>
    <x v="0"/>
    <x v="783"/>
    <x v="782"/>
    <x v="0"/>
    <x v="0"/>
    <x v="0"/>
    <x v="0"/>
    <x v="3"/>
    <x v="3"/>
    <x v="0"/>
    <n v="233601.65"/>
    <n v="692000"/>
    <n v="692000"/>
    <n v="808336.02"/>
    <n v="116336.02"/>
    <n v="16.81156358381503"/>
    <x v="3"/>
    <x v="1"/>
    <x v="0"/>
    <x v="0"/>
  </r>
  <r>
    <x v="0"/>
    <x v="0"/>
    <x v="7"/>
    <x v="41"/>
    <x v="0"/>
    <x v="784"/>
    <x v="783"/>
    <x v="0"/>
    <x v="0"/>
    <x v="0"/>
    <x v="0"/>
    <x v="3"/>
    <x v="3"/>
    <x v="0"/>
    <n v="1230753.57"/>
    <n v="2150000"/>
    <n v="2150000"/>
    <n v="1989200.79"/>
    <n v="-160799.21"/>
    <n v="-7.4790330232558135"/>
    <x v="3"/>
    <x v="0"/>
    <x v="13"/>
    <x v="13"/>
  </r>
  <r>
    <x v="0"/>
    <x v="0"/>
    <x v="6"/>
    <x v="71"/>
    <x v="0"/>
    <x v="785"/>
    <x v="784"/>
    <x v="0"/>
    <x v="0"/>
    <x v="0"/>
    <x v="0"/>
    <x v="3"/>
    <x v="3"/>
    <x v="0"/>
    <n v="940447.96"/>
    <n v="2667000"/>
    <n v="2667000"/>
    <n v="2508430.2599999998"/>
    <n v="-158569.74"/>
    <n v="-5.9456220472440942"/>
    <x v="3"/>
    <x v="0"/>
    <x v="13"/>
    <x v="13"/>
  </r>
  <r>
    <x v="0"/>
    <x v="0"/>
    <x v="6"/>
    <x v="71"/>
    <x v="0"/>
    <x v="786"/>
    <x v="785"/>
    <x v="0"/>
    <x v="0"/>
    <x v="0"/>
    <x v="0"/>
    <x v="3"/>
    <x v="3"/>
    <x v="0"/>
    <n v="303776.90999999997"/>
    <n v="1445000"/>
    <n v="1445000"/>
    <n v="1257453.5"/>
    <n v="-187546.5"/>
    <n v="-12.978996539792389"/>
    <x v="3"/>
    <x v="0"/>
    <x v="0"/>
    <x v="0"/>
  </r>
  <r>
    <x v="0"/>
    <x v="0"/>
    <x v="6"/>
    <x v="71"/>
    <x v="0"/>
    <x v="787"/>
    <x v="786"/>
    <x v="0"/>
    <x v="0"/>
    <x v="0"/>
    <x v="0"/>
    <x v="3"/>
    <x v="3"/>
    <x v="0"/>
    <n v="433458.91"/>
    <n v="1490000"/>
    <n v="1490000"/>
    <n v="1338182.67"/>
    <n v="-151817.32999999999"/>
    <n v="-10.18908255033557"/>
    <x v="3"/>
    <x v="0"/>
    <x v="0"/>
    <x v="0"/>
  </r>
  <r>
    <x v="0"/>
    <x v="0"/>
    <x v="9"/>
    <x v="51"/>
    <x v="0"/>
    <x v="788"/>
    <x v="787"/>
    <x v="0"/>
    <x v="0"/>
    <x v="0"/>
    <x v="0"/>
    <x v="3"/>
    <x v="3"/>
    <x v="0"/>
    <n v="956708.41"/>
    <n v="2730000"/>
    <n v="2730000"/>
    <n v="3035431.78"/>
    <n v="305431.78000000003"/>
    <n v="11.18797728937729"/>
    <x v="3"/>
    <x v="1"/>
    <x v="13"/>
    <x v="13"/>
  </r>
  <r>
    <x v="0"/>
    <x v="0"/>
    <x v="9"/>
    <x v="51"/>
    <x v="0"/>
    <x v="789"/>
    <x v="788"/>
    <x v="0"/>
    <x v="0"/>
    <x v="0"/>
    <x v="0"/>
    <x v="3"/>
    <x v="3"/>
    <x v="0"/>
    <n v="575493.4"/>
    <n v="1759440"/>
    <n v="1759440"/>
    <n v="1678015.55"/>
    <n v="-81424.45"/>
    <n v="-4.627861705997363"/>
    <x v="3"/>
    <x v="0"/>
    <x v="13"/>
    <x v="13"/>
  </r>
  <r>
    <x v="0"/>
    <x v="0"/>
    <x v="9"/>
    <x v="51"/>
    <x v="0"/>
    <x v="790"/>
    <x v="789"/>
    <x v="0"/>
    <x v="0"/>
    <x v="0"/>
    <x v="0"/>
    <x v="3"/>
    <x v="3"/>
    <x v="0"/>
    <n v="782591.01"/>
    <n v="2758000"/>
    <n v="2758000"/>
    <n v="2590689.11"/>
    <n v="-167310.89000000001"/>
    <n v="-6.0663846990572887"/>
    <x v="3"/>
    <x v="0"/>
    <x v="13"/>
    <x v="13"/>
  </r>
  <r>
    <x v="0"/>
    <x v="0"/>
    <x v="4"/>
    <x v="29"/>
    <x v="0"/>
    <x v="791"/>
    <x v="790"/>
    <x v="0"/>
    <x v="0"/>
    <x v="0"/>
    <x v="0"/>
    <x v="3"/>
    <x v="3"/>
    <x v="0"/>
    <n v="2451953.66"/>
    <n v="4816803.8600000003"/>
    <n v="4816803.8600000003"/>
    <n v="5112260.4400000004"/>
    <n v="295456.58"/>
    <n v="6.1338719322484518"/>
    <x v="3"/>
    <x v="1"/>
    <x v="12"/>
    <x v="12"/>
  </r>
  <r>
    <x v="0"/>
    <x v="0"/>
    <x v="6"/>
    <x v="67"/>
    <x v="0"/>
    <x v="792"/>
    <x v="791"/>
    <x v="0"/>
    <x v="0"/>
    <x v="0"/>
    <x v="0"/>
    <x v="3"/>
    <x v="3"/>
    <x v="0"/>
    <n v="561489.98"/>
    <n v="1511672.63"/>
    <n v="1511672.63"/>
    <n v="1650954.8699999999"/>
    <n v="139282.23999999999"/>
    <n v="9.2137832779310163"/>
    <x v="3"/>
    <x v="1"/>
    <x v="13"/>
    <x v="13"/>
  </r>
  <r>
    <x v="0"/>
    <x v="0"/>
    <x v="7"/>
    <x v="40"/>
    <x v="0"/>
    <x v="793"/>
    <x v="792"/>
    <x v="0"/>
    <x v="0"/>
    <x v="0"/>
    <x v="0"/>
    <x v="3"/>
    <x v="3"/>
    <x v="0"/>
    <n v="1577976.96"/>
    <n v="3114293.9"/>
    <n v="3114293.9"/>
    <n v="3315327.05"/>
    <n v="201033.15"/>
    <n v="6.4551759228632859"/>
    <x v="3"/>
    <x v="1"/>
    <x v="12"/>
    <x v="12"/>
  </r>
  <r>
    <x v="0"/>
    <x v="0"/>
    <x v="7"/>
    <x v="40"/>
    <x v="0"/>
    <x v="794"/>
    <x v="793"/>
    <x v="0"/>
    <x v="0"/>
    <x v="0"/>
    <x v="0"/>
    <x v="3"/>
    <x v="3"/>
    <x v="0"/>
    <n v="877058.53"/>
    <n v="3200000"/>
    <n v="3200000"/>
    <n v="2514279.0799999996"/>
    <n v="-685720.92"/>
    <n v="-21.428778749999999"/>
    <x v="3"/>
    <x v="0"/>
    <x v="12"/>
    <x v="12"/>
  </r>
  <r>
    <x v="0"/>
    <x v="0"/>
    <x v="7"/>
    <x v="40"/>
    <x v="0"/>
    <x v="795"/>
    <x v="794"/>
    <x v="0"/>
    <x v="0"/>
    <x v="0"/>
    <x v="0"/>
    <x v="3"/>
    <x v="3"/>
    <x v="0"/>
    <n v="874861.32"/>
    <n v="1023780.49"/>
    <n v="1023780.49"/>
    <n v="1852008.04"/>
    <n v="828227.55"/>
    <n v="80.89893859962109"/>
    <x v="3"/>
    <x v="1"/>
    <x v="0"/>
    <x v="0"/>
  </r>
  <r>
    <x v="0"/>
    <x v="0"/>
    <x v="9"/>
    <x v="52"/>
    <x v="0"/>
    <x v="796"/>
    <x v="795"/>
    <x v="0"/>
    <x v="0"/>
    <x v="0"/>
    <x v="0"/>
    <x v="3"/>
    <x v="3"/>
    <x v="0"/>
    <n v="1710729.71"/>
    <n v="6802185.04"/>
    <n v="6802185.04"/>
    <n v="5801266.9299999997"/>
    <n v="-1000918.11"/>
    <n v="-14.714655718921755"/>
    <x v="3"/>
    <x v="0"/>
    <x v="13"/>
    <x v="13"/>
  </r>
  <r>
    <x v="0"/>
    <x v="0"/>
    <x v="0"/>
    <x v="38"/>
    <x v="0"/>
    <x v="797"/>
    <x v="796"/>
    <x v="0"/>
    <x v="0"/>
    <x v="0"/>
    <x v="0"/>
    <x v="3"/>
    <x v="3"/>
    <x v="0"/>
    <n v="1527070.23"/>
    <n v="3840000"/>
    <n v="3840000"/>
    <n v="3680183.1300000004"/>
    <n v="-159816.87"/>
    <n v="-4.1618976562499999"/>
    <x v="3"/>
    <x v="0"/>
    <x v="12"/>
    <x v="12"/>
  </r>
  <r>
    <x v="0"/>
    <x v="0"/>
    <x v="8"/>
    <x v="49"/>
    <x v="0"/>
    <x v="798"/>
    <x v="797"/>
    <x v="0"/>
    <x v="0"/>
    <x v="0"/>
    <x v="0"/>
    <x v="3"/>
    <x v="3"/>
    <x v="0"/>
    <n v="326669.15999999997"/>
    <n v="2133877.8199999998"/>
    <n v="2133877.8199999998"/>
    <n v="2224716.84"/>
    <n v="90839.02"/>
    <n v="4.2569925582712136"/>
    <x v="3"/>
    <x v="1"/>
    <x v="0"/>
    <x v="0"/>
  </r>
  <r>
    <x v="0"/>
    <x v="0"/>
    <x v="4"/>
    <x v="20"/>
    <x v="0"/>
    <x v="799"/>
    <x v="798"/>
    <x v="0"/>
    <x v="0"/>
    <x v="0"/>
    <x v="0"/>
    <x v="3"/>
    <x v="3"/>
    <x v="0"/>
    <n v="121855.65"/>
    <n v="785496"/>
    <n v="785496"/>
    <n v="2414514.14"/>
    <n v="1629018.14"/>
    <n v="207.38719738865632"/>
    <x v="3"/>
    <x v="1"/>
    <x v="14"/>
    <x v="14"/>
  </r>
  <r>
    <x v="0"/>
    <x v="0"/>
    <x v="3"/>
    <x v="15"/>
    <x v="0"/>
    <x v="800"/>
    <x v="799"/>
    <x v="0"/>
    <x v="0"/>
    <x v="0"/>
    <x v="0"/>
    <x v="3"/>
    <x v="3"/>
    <x v="0"/>
    <n v="1401754.49"/>
    <n v="3480000"/>
    <n v="3480000"/>
    <n v="3651602.97"/>
    <n v="171602.97"/>
    <n v="4.9311198275862074"/>
    <x v="3"/>
    <x v="1"/>
    <x v="13"/>
    <x v="13"/>
  </r>
  <r>
    <x v="0"/>
    <x v="0"/>
    <x v="9"/>
    <x v="52"/>
    <x v="0"/>
    <x v="801"/>
    <x v="800"/>
    <x v="0"/>
    <x v="0"/>
    <x v="0"/>
    <x v="0"/>
    <x v="3"/>
    <x v="3"/>
    <x v="0"/>
    <n v="528599.32999999996"/>
    <n v="2450000"/>
    <n v="2450000"/>
    <n v="2410317"/>
    <n v="-39683"/>
    <n v="-1.6197142857142859"/>
    <x v="3"/>
    <x v="0"/>
    <x v="13"/>
    <x v="13"/>
  </r>
  <r>
    <x v="0"/>
    <x v="0"/>
    <x v="9"/>
    <x v="52"/>
    <x v="0"/>
    <x v="802"/>
    <x v="801"/>
    <x v="0"/>
    <x v="0"/>
    <x v="0"/>
    <x v="0"/>
    <x v="3"/>
    <x v="3"/>
    <x v="0"/>
    <n v="543969.56999999995"/>
    <n v="1582109.6"/>
    <n v="1582109.6"/>
    <n v="1470201.8399999999"/>
    <n v="-111907.76"/>
    <n v="-7.0733253878239539"/>
    <x v="3"/>
    <x v="0"/>
    <x v="13"/>
    <x v="13"/>
  </r>
  <r>
    <x v="0"/>
    <x v="0"/>
    <x v="9"/>
    <x v="52"/>
    <x v="0"/>
    <x v="803"/>
    <x v="802"/>
    <x v="0"/>
    <x v="0"/>
    <x v="0"/>
    <x v="0"/>
    <x v="3"/>
    <x v="3"/>
    <x v="0"/>
    <n v="894159.67"/>
    <n v="2318394.1800000002"/>
    <n v="2318394.1800000002"/>
    <n v="2290372.14"/>
    <n v="-28022.04"/>
    <n v="-1.2086831584437465"/>
    <x v="3"/>
    <x v="0"/>
    <x v="12"/>
    <x v="12"/>
  </r>
  <r>
    <x v="0"/>
    <x v="0"/>
    <x v="8"/>
    <x v="49"/>
    <x v="0"/>
    <x v="804"/>
    <x v="803"/>
    <x v="0"/>
    <x v="0"/>
    <x v="0"/>
    <x v="0"/>
    <x v="3"/>
    <x v="3"/>
    <x v="0"/>
    <n v="864969.55"/>
    <n v="2047527.65"/>
    <n v="2047527.65"/>
    <n v="2434798.58"/>
    <n v="387270.93"/>
    <n v="18.914075714679601"/>
    <x v="3"/>
    <x v="1"/>
    <x v="11"/>
    <x v="11"/>
  </r>
  <r>
    <x v="0"/>
    <x v="0"/>
    <x v="8"/>
    <x v="49"/>
    <x v="0"/>
    <x v="805"/>
    <x v="804"/>
    <x v="0"/>
    <x v="0"/>
    <x v="0"/>
    <x v="0"/>
    <x v="3"/>
    <x v="3"/>
    <x v="0"/>
    <n v="732351.45"/>
    <n v="2938483.31"/>
    <n v="2938483.31"/>
    <n v="2796706.5300000003"/>
    <n v="-141776.78"/>
    <n v="-4.8248284929003047"/>
    <x v="3"/>
    <x v="0"/>
    <x v="14"/>
    <x v="14"/>
  </r>
  <r>
    <x v="0"/>
    <x v="0"/>
    <x v="3"/>
    <x v="75"/>
    <x v="0"/>
    <x v="806"/>
    <x v="805"/>
    <x v="0"/>
    <x v="0"/>
    <x v="0"/>
    <x v="0"/>
    <x v="3"/>
    <x v="3"/>
    <x v="0"/>
    <n v="987617.34"/>
    <n v="2420000"/>
    <n v="2420000"/>
    <n v="2384827.3199999998"/>
    <n v="-35172.68"/>
    <n v="-1.45341652892562"/>
    <x v="3"/>
    <x v="0"/>
    <x v="0"/>
    <x v="0"/>
  </r>
  <r>
    <x v="0"/>
    <x v="0"/>
    <x v="10"/>
    <x v="63"/>
    <x v="0"/>
    <x v="807"/>
    <x v="806"/>
    <x v="0"/>
    <x v="0"/>
    <x v="0"/>
    <x v="0"/>
    <x v="3"/>
    <x v="3"/>
    <x v="0"/>
    <n v="787262.28"/>
    <n v="1570000"/>
    <n v="1570000"/>
    <n v="1720179.5"/>
    <n v="150179.5"/>
    <n v="9.5655732484076434"/>
    <x v="3"/>
    <x v="1"/>
    <x v="0"/>
    <x v="0"/>
  </r>
  <r>
    <x v="0"/>
    <x v="0"/>
    <x v="9"/>
    <x v="50"/>
    <x v="0"/>
    <x v="808"/>
    <x v="807"/>
    <x v="0"/>
    <x v="0"/>
    <x v="0"/>
    <x v="0"/>
    <x v="3"/>
    <x v="3"/>
    <x v="0"/>
    <n v="356257.15"/>
    <n v="1300000"/>
    <n v="1300000"/>
    <n v="1390055.5"/>
    <n v="90055.5"/>
    <n v="6.9273461538461536"/>
    <x v="3"/>
    <x v="1"/>
    <x v="13"/>
    <x v="13"/>
  </r>
  <r>
    <x v="0"/>
    <x v="0"/>
    <x v="4"/>
    <x v="36"/>
    <x v="0"/>
    <x v="809"/>
    <x v="808"/>
    <x v="0"/>
    <x v="0"/>
    <x v="0"/>
    <x v="0"/>
    <x v="3"/>
    <x v="3"/>
    <x v="0"/>
    <n v="189820.81"/>
    <n v="1500000"/>
    <n v="1500000"/>
    <n v="1880688.4"/>
    <n v="380688.4"/>
    <n v="25.379226666666668"/>
    <x v="3"/>
    <x v="1"/>
    <x v="14"/>
    <x v="14"/>
  </r>
  <r>
    <x v="0"/>
    <x v="0"/>
    <x v="4"/>
    <x v="36"/>
    <x v="0"/>
    <x v="810"/>
    <x v="809"/>
    <x v="0"/>
    <x v="0"/>
    <x v="0"/>
    <x v="0"/>
    <x v="3"/>
    <x v="3"/>
    <x v="0"/>
    <n v="335385.09000000003"/>
    <n v="2550000"/>
    <n v="2550000"/>
    <n v="4074899.87"/>
    <n v="1524899.87"/>
    <n v="59.799994901960787"/>
    <x v="3"/>
    <x v="1"/>
    <x v="13"/>
    <x v="13"/>
  </r>
  <r>
    <x v="0"/>
    <x v="0"/>
    <x v="1"/>
    <x v="1"/>
    <x v="0"/>
    <x v="811"/>
    <x v="810"/>
    <x v="0"/>
    <x v="0"/>
    <x v="0"/>
    <x v="0"/>
    <x v="3"/>
    <x v="3"/>
    <x v="0"/>
    <n v="191235.72"/>
    <n v="863803.45"/>
    <n v="863803.45"/>
    <n v="1721873.82"/>
    <n v="858070.37"/>
    <n v="99.336298089571173"/>
    <x v="3"/>
    <x v="1"/>
    <x v="13"/>
    <x v="13"/>
  </r>
  <r>
    <x v="0"/>
    <x v="0"/>
    <x v="8"/>
    <x v="47"/>
    <x v="0"/>
    <x v="812"/>
    <x v="811"/>
    <x v="0"/>
    <x v="0"/>
    <x v="0"/>
    <x v="0"/>
    <x v="3"/>
    <x v="3"/>
    <x v="0"/>
    <n v="990076.91"/>
    <n v="2879300"/>
    <n v="2879300"/>
    <n v="2758806.56"/>
    <n v="-120493.44"/>
    <n v="-4.1848171430556036"/>
    <x v="3"/>
    <x v="0"/>
    <x v="12"/>
    <x v="12"/>
  </r>
  <r>
    <x v="0"/>
    <x v="0"/>
    <x v="5"/>
    <x v="21"/>
    <x v="0"/>
    <x v="813"/>
    <x v="812"/>
    <x v="0"/>
    <x v="0"/>
    <x v="0"/>
    <x v="0"/>
    <x v="3"/>
    <x v="3"/>
    <x v="0"/>
    <n v="418019"/>
    <n v="3424370"/>
    <n v="3424370"/>
    <n v="4984581.2300000004"/>
    <n v="1560211.23"/>
    <n v="45.561993300957546"/>
    <x v="3"/>
    <x v="1"/>
    <x v="0"/>
    <x v="0"/>
  </r>
  <r>
    <x v="0"/>
    <x v="0"/>
    <x v="4"/>
    <x v="31"/>
    <x v="0"/>
    <x v="814"/>
    <x v="813"/>
    <x v="0"/>
    <x v="0"/>
    <x v="0"/>
    <x v="0"/>
    <x v="3"/>
    <x v="3"/>
    <x v="0"/>
    <n v="409550.14"/>
    <n v="2704152.26"/>
    <n v="2704152.26"/>
    <n v="2777933.84"/>
    <n v="73781.58"/>
    <n v="2.7284550907647489"/>
    <x v="3"/>
    <x v="1"/>
    <x v="0"/>
    <x v="0"/>
  </r>
  <r>
    <x v="0"/>
    <x v="0"/>
    <x v="2"/>
    <x v="74"/>
    <x v="0"/>
    <x v="815"/>
    <x v="765"/>
    <x v="0"/>
    <x v="0"/>
    <x v="0"/>
    <x v="0"/>
    <x v="3"/>
    <x v="3"/>
    <x v="0"/>
    <n v="1679609.54"/>
    <n v="3800000"/>
    <n v="3800000"/>
    <n v="4749107.04"/>
    <n v="949107.04"/>
    <n v="24.97650105263158"/>
    <x v="3"/>
    <x v="1"/>
    <x v="13"/>
    <x v="13"/>
  </r>
  <r>
    <x v="0"/>
    <x v="0"/>
    <x v="2"/>
    <x v="74"/>
    <x v="0"/>
    <x v="816"/>
    <x v="814"/>
    <x v="0"/>
    <x v="0"/>
    <x v="0"/>
    <x v="0"/>
    <x v="3"/>
    <x v="3"/>
    <x v="0"/>
    <n v="937653.31"/>
    <n v="2930000"/>
    <n v="2930000"/>
    <n v="2917713.08"/>
    <n v="-12286.92"/>
    <n v="-0.41934880546075087"/>
    <x v="3"/>
    <x v="0"/>
    <x v="13"/>
    <x v="13"/>
  </r>
  <r>
    <x v="0"/>
    <x v="0"/>
    <x v="2"/>
    <x v="74"/>
    <x v="0"/>
    <x v="817"/>
    <x v="815"/>
    <x v="0"/>
    <x v="0"/>
    <x v="0"/>
    <x v="0"/>
    <x v="3"/>
    <x v="3"/>
    <x v="0"/>
    <n v="680349.48"/>
    <n v="1625000"/>
    <n v="1625000"/>
    <n v="1504513.25"/>
    <n v="-120486.75"/>
    <n v="-7.4145692307692306"/>
    <x v="3"/>
    <x v="0"/>
    <x v="13"/>
    <x v="13"/>
  </r>
  <r>
    <x v="0"/>
    <x v="0"/>
    <x v="2"/>
    <x v="74"/>
    <x v="0"/>
    <x v="818"/>
    <x v="816"/>
    <x v="0"/>
    <x v="0"/>
    <x v="0"/>
    <x v="0"/>
    <x v="3"/>
    <x v="3"/>
    <x v="0"/>
    <n v="1339809.54"/>
    <n v="4200000"/>
    <n v="4200000"/>
    <n v="3393775"/>
    <n v="-806225"/>
    <n v="-19.195833333333333"/>
    <x v="3"/>
    <x v="0"/>
    <x v="14"/>
    <x v="14"/>
  </r>
  <r>
    <x v="0"/>
    <x v="0"/>
    <x v="10"/>
    <x v="62"/>
    <x v="0"/>
    <x v="819"/>
    <x v="817"/>
    <x v="0"/>
    <x v="0"/>
    <x v="0"/>
    <x v="0"/>
    <x v="3"/>
    <x v="3"/>
    <x v="0"/>
    <n v="50498.86"/>
    <n v="460000"/>
    <n v="460000"/>
    <n v="729776.07"/>
    <n v="269776.07"/>
    <n v="58.646971739130436"/>
    <x v="3"/>
    <x v="1"/>
    <x v="13"/>
    <x v="13"/>
  </r>
  <r>
    <x v="0"/>
    <x v="0"/>
    <x v="10"/>
    <x v="62"/>
    <x v="0"/>
    <x v="820"/>
    <x v="818"/>
    <x v="0"/>
    <x v="0"/>
    <x v="0"/>
    <x v="0"/>
    <x v="3"/>
    <x v="3"/>
    <x v="0"/>
    <n v="0"/>
    <n v="1000000"/>
    <n v="1000000"/>
    <n v="887937.1"/>
    <n v="-112062.9"/>
    <n v="-11.206289999999999"/>
    <x v="3"/>
    <x v="0"/>
    <x v="13"/>
    <x v="13"/>
  </r>
  <r>
    <x v="0"/>
    <x v="0"/>
    <x v="6"/>
    <x v="65"/>
    <x v="0"/>
    <x v="821"/>
    <x v="819"/>
    <x v="0"/>
    <x v="0"/>
    <x v="0"/>
    <x v="0"/>
    <x v="3"/>
    <x v="3"/>
    <x v="0"/>
    <n v="112355.21"/>
    <n v="1100000"/>
    <n v="1100000"/>
    <n v="1097900"/>
    <n v="-2100"/>
    <n v="-0.19090909090909092"/>
    <x v="3"/>
    <x v="0"/>
    <x v="14"/>
    <x v="14"/>
  </r>
  <r>
    <x v="0"/>
    <x v="0"/>
    <x v="8"/>
    <x v="54"/>
    <x v="0"/>
    <x v="822"/>
    <x v="820"/>
    <x v="0"/>
    <x v="0"/>
    <x v="0"/>
    <x v="0"/>
    <x v="3"/>
    <x v="3"/>
    <x v="0"/>
    <n v="452125.76"/>
    <n v="1235900.0900000001"/>
    <n v="1235900.0900000001"/>
    <n v="1401796.7300000002"/>
    <n v="165896.64000000001"/>
    <n v="13.423143289843114"/>
    <x v="3"/>
    <x v="1"/>
    <x v="0"/>
    <x v="0"/>
  </r>
  <r>
    <x v="0"/>
    <x v="0"/>
    <x v="2"/>
    <x v="10"/>
    <x v="0"/>
    <x v="823"/>
    <x v="821"/>
    <x v="0"/>
    <x v="0"/>
    <x v="0"/>
    <x v="0"/>
    <x v="3"/>
    <x v="3"/>
    <x v="0"/>
    <n v="0"/>
    <n v="1290000"/>
    <n v="1290000"/>
    <n v="1071646.3899999999"/>
    <n v="-218353.61"/>
    <n v="-16.926636434108527"/>
    <x v="3"/>
    <x v="0"/>
    <x v="14"/>
    <x v="14"/>
  </r>
  <r>
    <x v="0"/>
    <x v="0"/>
    <x v="1"/>
    <x v="2"/>
    <x v="0"/>
    <x v="824"/>
    <x v="822"/>
    <x v="0"/>
    <x v="0"/>
    <x v="0"/>
    <x v="0"/>
    <x v="3"/>
    <x v="3"/>
    <x v="0"/>
    <n v="0"/>
    <n v="2507493.56"/>
    <n v="2507493.56"/>
    <n v="0"/>
    <n v="-2507493.56"/>
    <n v="-100"/>
    <x v="3"/>
    <x v="0"/>
    <x v="13"/>
    <x v="13"/>
  </r>
  <r>
    <x v="0"/>
    <x v="0"/>
    <x v="9"/>
    <x v="45"/>
    <x v="0"/>
    <x v="825"/>
    <x v="823"/>
    <x v="0"/>
    <x v="0"/>
    <x v="0"/>
    <x v="0"/>
    <x v="3"/>
    <x v="3"/>
    <x v="0"/>
    <n v="300151.82"/>
    <n v="1250000"/>
    <n v="1250000"/>
    <n v="1079099.5"/>
    <n v="-170900.5"/>
    <n v="-13.672040000000001"/>
    <x v="3"/>
    <x v="0"/>
    <x v="13"/>
    <x v="13"/>
  </r>
  <r>
    <x v="0"/>
    <x v="0"/>
    <x v="9"/>
    <x v="45"/>
    <x v="0"/>
    <x v="826"/>
    <x v="824"/>
    <x v="0"/>
    <x v="0"/>
    <x v="0"/>
    <x v="0"/>
    <x v="3"/>
    <x v="3"/>
    <x v="0"/>
    <n v="599032.81999999995"/>
    <n v="1800000"/>
    <n v="1800000"/>
    <n v="1616126"/>
    <n v="-183874"/>
    <n v="-10.215222222222224"/>
    <x v="3"/>
    <x v="0"/>
    <x v="0"/>
    <x v="0"/>
  </r>
  <r>
    <x v="0"/>
    <x v="0"/>
    <x v="9"/>
    <x v="45"/>
    <x v="0"/>
    <x v="827"/>
    <x v="825"/>
    <x v="0"/>
    <x v="0"/>
    <x v="0"/>
    <x v="0"/>
    <x v="3"/>
    <x v="3"/>
    <x v="0"/>
    <n v="469275.83"/>
    <n v="1423760"/>
    <n v="1423760"/>
    <n v="1288210.92"/>
    <n v="-135549.07999999999"/>
    <n v="-9.5205006461763215"/>
    <x v="3"/>
    <x v="0"/>
    <x v="13"/>
    <x v="13"/>
  </r>
  <r>
    <x v="0"/>
    <x v="0"/>
    <x v="9"/>
    <x v="45"/>
    <x v="0"/>
    <x v="828"/>
    <x v="826"/>
    <x v="0"/>
    <x v="0"/>
    <x v="0"/>
    <x v="0"/>
    <x v="3"/>
    <x v="3"/>
    <x v="0"/>
    <n v="0"/>
    <n v="0"/>
    <n v="0"/>
    <n v="0"/>
    <n v="0"/>
    <m/>
    <x v="3"/>
    <x v="1"/>
    <x v="13"/>
    <x v="13"/>
  </r>
  <r>
    <x v="0"/>
    <x v="0"/>
    <x v="2"/>
    <x v="8"/>
    <x v="0"/>
    <x v="829"/>
    <x v="827"/>
    <x v="0"/>
    <x v="0"/>
    <x v="0"/>
    <x v="0"/>
    <x v="3"/>
    <x v="3"/>
    <x v="0"/>
    <n v="14043.08"/>
    <n v="160000"/>
    <n v="160000"/>
    <n v="157883.23000000001"/>
    <n v="-2116.77"/>
    <n v="-1.32298125"/>
    <x v="3"/>
    <x v="0"/>
    <x v="0"/>
    <x v="0"/>
  </r>
  <r>
    <x v="0"/>
    <x v="0"/>
    <x v="0"/>
    <x v="0"/>
    <x v="0"/>
    <x v="0"/>
    <x v="0"/>
    <x v="0"/>
    <x v="0"/>
    <x v="0"/>
    <x v="0"/>
    <x v="4"/>
    <x v="4"/>
    <x v="0"/>
    <n v="1002647.11"/>
    <n v="1000000"/>
    <n v="1000000"/>
    <n v="5685469.6000000006"/>
    <n v="4685469.5999999996"/>
    <n v="468.54696000000001"/>
    <x v="4"/>
    <x v="1"/>
    <x v="0"/>
    <x v="0"/>
  </r>
  <r>
    <x v="0"/>
    <x v="0"/>
    <x v="2"/>
    <x v="11"/>
    <x v="0"/>
    <x v="830"/>
    <x v="828"/>
    <x v="0"/>
    <x v="0"/>
    <x v="0"/>
    <x v="0"/>
    <x v="4"/>
    <x v="4"/>
    <x v="0"/>
    <n v="0"/>
    <n v="0"/>
    <n v="0"/>
    <n v="1476918.44"/>
    <n v="1476918.44"/>
    <m/>
    <x v="4"/>
    <x v="1"/>
    <x v="0"/>
    <x v="0"/>
  </r>
  <r>
    <x v="0"/>
    <x v="0"/>
    <x v="5"/>
    <x v="23"/>
    <x v="2"/>
    <x v="831"/>
    <x v="829"/>
    <x v="0"/>
    <x v="0"/>
    <x v="0"/>
    <x v="0"/>
    <x v="4"/>
    <x v="4"/>
    <x v="0"/>
    <n v="129653238.33"/>
    <n v="160000000"/>
    <n v="160000000"/>
    <n v="187856974.32999998"/>
    <n v="27856974.329999998"/>
    <n v="17.410608956250002"/>
    <x v="4"/>
    <x v="1"/>
    <x v="4"/>
    <x v="4"/>
  </r>
  <r>
    <x v="0"/>
    <x v="0"/>
    <x v="5"/>
    <x v="28"/>
    <x v="2"/>
    <x v="832"/>
    <x v="830"/>
    <x v="0"/>
    <x v="0"/>
    <x v="0"/>
    <x v="0"/>
    <x v="4"/>
    <x v="4"/>
    <x v="0"/>
    <n v="221479561.83000001"/>
    <n v="346510000"/>
    <n v="346510000"/>
    <n v="381154497.86999995"/>
    <n v="34644497.869999997"/>
    <n v="9.9981235375602431"/>
    <x v="4"/>
    <x v="1"/>
    <x v="4"/>
    <x v="4"/>
  </r>
  <r>
    <x v="0"/>
    <x v="0"/>
    <x v="4"/>
    <x v="29"/>
    <x v="2"/>
    <x v="833"/>
    <x v="831"/>
    <x v="0"/>
    <x v="0"/>
    <x v="0"/>
    <x v="0"/>
    <x v="4"/>
    <x v="4"/>
    <x v="0"/>
    <n v="156592219.22"/>
    <n v="302600000"/>
    <n v="302600000"/>
    <n v="439166161.31999993"/>
    <n v="136566161.31999999"/>
    <n v="45.130919140779909"/>
    <x v="4"/>
    <x v="1"/>
    <x v="15"/>
    <x v="15"/>
  </r>
  <r>
    <x v="0"/>
    <x v="0"/>
    <x v="4"/>
    <x v="30"/>
    <x v="2"/>
    <x v="834"/>
    <x v="832"/>
    <x v="0"/>
    <x v="0"/>
    <x v="0"/>
    <x v="0"/>
    <x v="4"/>
    <x v="4"/>
    <x v="0"/>
    <n v="245861342.87"/>
    <n v="392000000"/>
    <n v="392000000"/>
    <n v="474082027.01999998"/>
    <n v="82082027.019999996"/>
    <n v="20.939292607142853"/>
    <x v="4"/>
    <x v="1"/>
    <x v="4"/>
    <x v="4"/>
  </r>
  <r>
    <x v="0"/>
    <x v="0"/>
    <x v="4"/>
    <x v="32"/>
    <x v="2"/>
    <x v="835"/>
    <x v="833"/>
    <x v="0"/>
    <x v="0"/>
    <x v="0"/>
    <x v="0"/>
    <x v="4"/>
    <x v="4"/>
    <x v="0"/>
    <n v="134337011.75999999"/>
    <n v="169800000"/>
    <n v="169800000"/>
    <n v="168767031.58000004"/>
    <n v="-1032968.42"/>
    <n v="-0.60834418138987045"/>
    <x v="4"/>
    <x v="0"/>
    <x v="15"/>
    <x v="15"/>
  </r>
  <r>
    <x v="0"/>
    <x v="0"/>
    <x v="4"/>
    <x v="34"/>
    <x v="2"/>
    <x v="836"/>
    <x v="834"/>
    <x v="0"/>
    <x v="0"/>
    <x v="0"/>
    <x v="0"/>
    <x v="4"/>
    <x v="4"/>
    <x v="0"/>
    <n v="57842200.759999998"/>
    <n v="214230500"/>
    <n v="214230500"/>
    <n v="232940224.92999998"/>
    <n v="18709724.93"/>
    <n v="8.7334552876457838"/>
    <x v="4"/>
    <x v="1"/>
    <x v="4"/>
    <x v="4"/>
  </r>
  <r>
    <x v="0"/>
    <x v="0"/>
    <x v="0"/>
    <x v="37"/>
    <x v="2"/>
    <x v="837"/>
    <x v="835"/>
    <x v="0"/>
    <x v="0"/>
    <x v="0"/>
    <x v="0"/>
    <x v="4"/>
    <x v="4"/>
    <x v="0"/>
    <n v="339171389.31"/>
    <n v="340129116.20999998"/>
    <n v="340129116.20999998"/>
    <n v="386357050.49000007"/>
    <n v="46227934.280000001"/>
    <n v="13.591289918108126"/>
    <x v="4"/>
    <x v="1"/>
    <x v="16"/>
    <x v="16"/>
  </r>
  <r>
    <x v="0"/>
    <x v="0"/>
    <x v="0"/>
    <x v="38"/>
    <x v="2"/>
    <x v="838"/>
    <x v="836"/>
    <x v="0"/>
    <x v="0"/>
    <x v="0"/>
    <x v="0"/>
    <x v="4"/>
    <x v="4"/>
    <x v="0"/>
    <n v="159790041.66"/>
    <n v="140000000"/>
    <n v="140000000"/>
    <n v="138739745.36000007"/>
    <n v="-1260254.6399999999"/>
    <n v="-0.90018188571428581"/>
    <x v="4"/>
    <x v="0"/>
    <x v="15"/>
    <x v="15"/>
  </r>
  <r>
    <x v="0"/>
    <x v="0"/>
    <x v="0"/>
    <x v="39"/>
    <x v="2"/>
    <x v="839"/>
    <x v="837"/>
    <x v="0"/>
    <x v="0"/>
    <x v="0"/>
    <x v="0"/>
    <x v="4"/>
    <x v="4"/>
    <x v="0"/>
    <n v="92570496.349999994"/>
    <n v="98000000"/>
    <n v="98000000"/>
    <n v="196504566.59999999"/>
    <n v="98504566.599999994"/>
    <n v="100.51486387755101"/>
    <x v="4"/>
    <x v="1"/>
    <x v="15"/>
    <x v="15"/>
  </r>
  <r>
    <x v="0"/>
    <x v="0"/>
    <x v="7"/>
    <x v="41"/>
    <x v="2"/>
    <x v="840"/>
    <x v="838"/>
    <x v="0"/>
    <x v="0"/>
    <x v="0"/>
    <x v="0"/>
    <x v="4"/>
    <x v="4"/>
    <x v="0"/>
    <n v="188057458.00999999"/>
    <n v="216373152.97999999"/>
    <n v="216373152.97999999"/>
    <n v="217816487.28999999"/>
    <n v="1443334.31"/>
    <n v="0.66705794601671842"/>
    <x v="4"/>
    <x v="1"/>
    <x v="16"/>
    <x v="16"/>
  </r>
  <r>
    <x v="0"/>
    <x v="0"/>
    <x v="9"/>
    <x v="45"/>
    <x v="2"/>
    <x v="841"/>
    <x v="839"/>
    <x v="0"/>
    <x v="0"/>
    <x v="0"/>
    <x v="0"/>
    <x v="4"/>
    <x v="4"/>
    <x v="0"/>
    <n v="331666787.04000002"/>
    <n v="297056184.12"/>
    <n v="297056184.12"/>
    <n v="330356946.28000003"/>
    <n v="33300762.16"/>
    <n v="11.210257163522876"/>
    <x v="4"/>
    <x v="1"/>
    <x v="15"/>
    <x v="15"/>
  </r>
  <r>
    <x v="0"/>
    <x v="0"/>
    <x v="8"/>
    <x v="46"/>
    <x v="2"/>
    <x v="842"/>
    <x v="840"/>
    <x v="0"/>
    <x v="0"/>
    <x v="0"/>
    <x v="0"/>
    <x v="4"/>
    <x v="4"/>
    <x v="0"/>
    <n v="191128855.08000001"/>
    <n v="205140000"/>
    <n v="205140000"/>
    <n v="335986681.85000008"/>
    <n v="130846681.84999999"/>
    <n v="63.784089816710541"/>
    <x v="4"/>
    <x v="1"/>
    <x v="16"/>
    <x v="16"/>
  </r>
  <r>
    <x v="0"/>
    <x v="0"/>
    <x v="10"/>
    <x v="58"/>
    <x v="2"/>
    <x v="843"/>
    <x v="841"/>
    <x v="0"/>
    <x v="0"/>
    <x v="0"/>
    <x v="0"/>
    <x v="4"/>
    <x v="4"/>
    <x v="0"/>
    <n v="119607595.18000001"/>
    <n v="220000000"/>
    <n v="220000000"/>
    <n v="256880488.15999997"/>
    <n v="36880488.159999996"/>
    <n v="16.763858254545454"/>
    <x v="4"/>
    <x v="1"/>
    <x v="15"/>
    <x v="15"/>
  </r>
  <r>
    <x v="0"/>
    <x v="0"/>
    <x v="11"/>
    <x v="59"/>
    <x v="2"/>
    <x v="844"/>
    <x v="842"/>
    <x v="0"/>
    <x v="0"/>
    <x v="0"/>
    <x v="0"/>
    <x v="4"/>
    <x v="4"/>
    <x v="0"/>
    <n v="50334161.25"/>
    <n v="74769485.099999994"/>
    <n v="74769485.099999994"/>
    <n v="74998977.710000008"/>
    <n v="229492.61"/>
    <n v="0.306933516651969"/>
    <x v="4"/>
    <x v="1"/>
    <x v="4"/>
    <x v="4"/>
  </r>
  <r>
    <x v="0"/>
    <x v="0"/>
    <x v="10"/>
    <x v="63"/>
    <x v="2"/>
    <x v="845"/>
    <x v="843"/>
    <x v="0"/>
    <x v="0"/>
    <x v="0"/>
    <x v="0"/>
    <x v="4"/>
    <x v="4"/>
    <x v="0"/>
    <n v="66786131.479999997"/>
    <n v="164000000"/>
    <n v="164000000"/>
    <n v="176026815.14000002"/>
    <n v="12026815.140000001"/>
    <n v="7.3334238658536588"/>
    <x v="4"/>
    <x v="1"/>
    <x v="15"/>
    <x v="15"/>
  </r>
  <r>
    <x v="0"/>
    <x v="0"/>
    <x v="6"/>
    <x v="65"/>
    <x v="2"/>
    <x v="846"/>
    <x v="844"/>
    <x v="0"/>
    <x v="0"/>
    <x v="0"/>
    <x v="0"/>
    <x v="4"/>
    <x v="4"/>
    <x v="0"/>
    <n v="157949625.15000001"/>
    <n v="155025000"/>
    <n v="155025000"/>
    <n v="190212894.06999993"/>
    <n v="35187894.07"/>
    <n v="22.698206140945008"/>
    <x v="4"/>
    <x v="1"/>
    <x v="4"/>
    <x v="4"/>
  </r>
  <r>
    <x v="0"/>
    <x v="0"/>
    <x v="11"/>
    <x v="70"/>
    <x v="2"/>
    <x v="847"/>
    <x v="845"/>
    <x v="0"/>
    <x v="0"/>
    <x v="0"/>
    <x v="0"/>
    <x v="4"/>
    <x v="4"/>
    <x v="0"/>
    <n v="186086249.53"/>
    <n v="333000000"/>
    <n v="333000000"/>
    <n v="309927324.76000005"/>
    <n v="-23072675.239999998"/>
    <n v="-6.9287313033033033"/>
    <x v="4"/>
    <x v="0"/>
    <x v="15"/>
    <x v="15"/>
  </r>
  <r>
    <x v="0"/>
    <x v="0"/>
    <x v="1"/>
    <x v="1"/>
    <x v="2"/>
    <x v="848"/>
    <x v="846"/>
    <x v="0"/>
    <x v="0"/>
    <x v="0"/>
    <x v="0"/>
    <x v="4"/>
    <x v="4"/>
    <x v="0"/>
    <n v="188319182.53999999"/>
    <n v="262000000"/>
    <n v="262000000"/>
    <n v="268205036.52000004"/>
    <n v="6205036.5199999996"/>
    <n v="2.3683345496183206"/>
    <x v="4"/>
    <x v="1"/>
    <x v="15"/>
    <x v="15"/>
  </r>
  <r>
    <x v="0"/>
    <x v="0"/>
    <x v="1"/>
    <x v="3"/>
    <x v="2"/>
    <x v="849"/>
    <x v="847"/>
    <x v="0"/>
    <x v="0"/>
    <x v="0"/>
    <x v="0"/>
    <x v="4"/>
    <x v="4"/>
    <x v="0"/>
    <n v="83495050.709999993"/>
    <n v="120000000"/>
    <n v="120000000"/>
    <n v="183327940.25"/>
    <n v="63327940.25"/>
    <n v="52.773283541666665"/>
    <x v="4"/>
    <x v="1"/>
    <x v="4"/>
    <x v="4"/>
  </r>
  <r>
    <x v="0"/>
    <x v="0"/>
    <x v="1"/>
    <x v="73"/>
    <x v="2"/>
    <x v="850"/>
    <x v="848"/>
    <x v="0"/>
    <x v="0"/>
    <x v="0"/>
    <x v="0"/>
    <x v="4"/>
    <x v="4"/>
    <x v="0"/>
    <n v="251134251.50999999"/>
    <n v="240000000"/>
    <n v="240000000"/>
    <n v="257956546.26000002"/>
    <n v="17956546.260000002"/>
    <n v="7.4818942750000001"/>
    <x v="4"/>
    <x v="1"/>
    <x v="15"/>
    <x v="15"/>
  </r>
  <r>
    <x v="0"/>
    <x v="0"/>
    <x v="2"/>
    <x v="74"/>
    <x v="2"/>
    <x v="851"/>
    <x v="849"/>
    <x v="0"/>
    <x v="0"/>
    <x v="0"/>
    <x v="0"/>
    <x v="4"/>
    <x v="4"/>
    <x v="0"/>
    <n v="151122581.03"/>
    <n v="280000000"/>
    <n v="280000000"/>
    <n v="270784852.39999998"/>
    <n v="-9215147.5999999996"/>
    <n v="-3.2911241428571429"/>
    <x v="4"/>
    <x v="0"/>
    <x v="15"/>
    <x v="15"/>
  </r>
  <r>
    <x v="0"/>
    <x v="0"/>
    <x v="2"/>
    <x v="11"/>
    <x v="2"/>
    <x v="852"/>
    <x v="850"/>
    <x v="0"/>
    <x v="0"/>
    <x v="0"/>
    <x v="0"/>
    <x v="4"/>
    <x v="4"/>
    <x v="0"/>
    <n v="168114637.22999999"/>
    <n v="231000000"/>
    <n v="231000000"/>
    <n v="292906909.84999996"/>
    <n v="61906909.850000001"/>
    <n v="26.799528073593073"/>
    <x v="4"/>
    <x v="1"/>
    <x v="15"/>
    <x v="15"/>
  </r>
  <r>
    <x v="0"/>
    <x v="0"/>
    <x v="3"/>
    <x v="14"/>
    <x v="2"/>
    <x v="853"/>
    <x v="851"/>
    <x v="0"/>
    <x v="0"/>
    <x v="0"/>
    <x v="0"/>
    <x v="4"/>
    <x v="4"/>
    <x v="0"/>
    <n v="272984582.06999999"/>
    <n v="260000000"/>
    <n v="260000000"/>
    <n v="325161774.62"/>
    <n v="65161774.619999997"/>
    <n v="25.062221007692308"/>
    <x v="4"/>
    <x v="1"/>
    <x v="4"/>
    <x v="4"/>
  </r>
  <r>
    <x v="0"/>
    <x v="0"/>
    <x v="3"/>
    <x v="75"/>
    <x v="2"/>
    <x v="854"/>
    <x v="852"/>
    <x v="0"/>
    <x v="0"/>
    <x v="0"/>
    <x v="0"/>
    <x v="4"/>
    <x v="4"/>
    <x v="0"/>
    <n v="91968991.659999996"/>
    <n v="112975600"/>
    <n v="112975600"/>
    <n v="149763247.41000003"/>
    <n v="36787647.409999996"/>
    <n v="32.562471374349862"/>
    <x v="4"/>
    <x v="1"/>
    <x v="4"/>
    <x v="4"/>
  </r>
  <r>
    <x v="0"/>
    <x v="0"/>
    <x v="3"/>
    <x v="18"/>
    <x v="2"/>
    <x v="855"/>
    <x v="853"/>
    <x v="0"/>
    <x v="0"/>
    <x v="0"/>
    <x v="0"/>
    <x v="4"/>
    <x v="4"/>
    <x v="0"/>
    <n v="44333620.189999998"/>
    <n v="90000000"/>
    <n v="90000000"/>
    <n v="85124880.950000018"/>
    <n v="-4875119.05"/>
    <n v="-5.4167989444444453"/>
    <x v="4"/>
    <x v="0"/>
    <x v="4"/>
    <x v="4"/>
  </r>
  <r>
    <x v="0"/>
    <x v="0"/>
    <x v="4"/>
    <x v="20"/>
    <x v="2"/>
    <x v="856"/>
    <x v="854"/>
    <x v="0"/>
    <x v="0"/>
    <x v="0"/>
    <x v="0"/>
    <x v="4"/>
    <x v="4"/>
    <x v="0"/>
    <n v="48913087.479999997"/>
    <n v="59825875"/>
    <n v="59825875"/>
    <n v="81470566.399999991"/>
    <n v="21644691.399999999"/>
    <n v="36.179481537043962"/>
    <x v="4"/>
    <x v="1"/>
    <x v="4"/>
    <x v="4"/>
  </r>
  <r>
    <x v="0"/>
    <x v="0"/>
    <x v="5"/>
    <x v="21"/>
    <x v="2"/>
    <x v="857"/>
    <x v="855"/>
    <x v="0"/>
    <x v="0"/>
    <x v="0"/>
    <x v="0"/>
    <x v="4"/>
    <x v="4"/>
    <x v="0"/>
    <n v="159929119.08000001"/>
    <n v="190000000"/>
    <n v="190000000"/>
    <n v="359343515.56000012"/>
    <n v="169343515.56"/>
    <n v="89.12816608421052"/>
    <x v="4"/>
    <x v="1"/>
    <x v="4"/>
    <x v="4"/>
  </r>
  <r>
    <x v="0"/>
    <x v="0"/>
    <x v="5"/>
    <x v="22"/>
    <x v="1"/>
    <x v="858"/>
    <x v="856"/>
    <x v="0"/>
    <x v="0"/>
    <x v="0"/>
    <x v="0"/>
    <x v="4"/>
    <x v="4"/>
    <x v="0"/>
    <n v="100561417.38"/>
    <n v="145000000"/>
    <n v="145000000"/>
    <n v="193021542.72"/>
    <n v="48021542.719999999"/>
    <n v="33.118305324137928"/>
    <x v="4"/>
    <x v="1"/>
    <x v="3"/>
    <x v="3"/>
  </r>
  <r>
    <x v="0"/>
    <x v="0"/>
    <x v="5"/>
    <x v="23"/>
    <x v="1"/>
    <x v="859"/>
    <x v="857"/>
    <x v="0"/>
    <x v="0"/>
    <x v="0"/>
    <x v="0"/>
    <x v="4"/>
    <x v="4"/>
    <x v="0"/>
    <n v="30848633.98"/>
    <n v="50000000"/>
    <n v="50000000"/>
    <n v="64211221.779999994"/>
    <n v="14211221.779999999"/>
    <n v="28.422443560000001"/>
    <x v="4"/>
    <x v="1"/>
    <x v="1"/>
    <x v="1"/>
  </r>
  <r>
    <x v="0"/>
    <x v="0"/>
    <x v="5"/>
    <x v="24"/>
    <x v="1"/>
    <x v="860"/>
    <x v="858"/>
    <x v="0"/>
    <x v="0"/>
    <x v="0"/>
    <x v="0"/>
    <x v="4"/>
    <x v="4"/>
    <x v="0"/>
    <n v="47239333.899999999"/>
    <n v="65600000"/>
    <n v="65600000"/>
    <n v="94618511.00000003"/>
    <n v="29018511"/>
    <n v="44.235535060975607"/>
    <x v="4"/>
    <x v="1"/>
    <x v="2"/>
    <x v="2"/>
  </r>
  <r>
    <x v="0"/>
    <x v="0"/>
    <x v="5"/>
    <x v="25"/>
    <x v="1"/>
    <x v="861"/>
    <x v="859"/>
    <x v="0"/>
    <x v="0"/>
    <x v="0"/>
    <x v="0"/>
    <x v="4"/>
    <x v="4"/>
    <x v="0"/>
    <n v="116915767.34999999"/>
    <n v="140000000"/>
    <n v="140000000"/>
    <n v="189087459.78999996"/>
    <n v="49087459.789999999"/>
    <n v="35.062471278571429"/>
    <x v="4"/>
    <x v="1"/>
    <x v="3"/>
    <x v="3"/>
  </r>
  <r>
    <x v="0"/>
    <x v="0"/>
    <x v="5"/>
    <x v="25"/>
    <x v="1"/>
    <x v="862"/>
    <x v="860"/>
    <x v="0"/>
    <x v="0"/>
    <x v="0"/>
    <x v="0"/>
    <x v="4"/>
    <x v="4"/>
    <x v="0"/>
    <n v="24915064.48"/>
    <n v="44000000"/>
    <n v="44000000"/>
    <n v="46276031.939999998"/>
    <n v="2276031.94"/>
    <n v="5.1727998636363637"/>
    <x v="4"/>
    <x v="1"/>
    <x v="1"/>
    <x v="1"/>
  </r>
  <r>
    <x v="0"/>
    <x v="0"/>
    <x v="5"/>
    <x v="26"/>
    <x v="1"/>
    <x v="863"/>
    <x v="861"/>
    <x v="0"/>
    <x v="0"/>
    <x v="0"/>
    <x v="0"/>
    <x v="4"/>
    <x v="4"/>
    <x v="0"/>
    <n v="22176043.57"/>
    <n v="50000000"/>
    <n v="50000000"/>
    <n v="50920773.430000007"/>
    <n v="920773.43"/>
    <n v="1.84154686"/>
    <x v="4"/>
    <x v="1"/>
    <x v="2"/>
    <x v="2"/>
  </r>
  <r>
    <x v="0"/>
    <x v="0"/>
    <x v="5"/>
    <x v="26"/>
    <x v="1"/>
    <x v="864"/>
    <x v="862"/>
    <x v="0"/>
    <x v="0"/>
    <x v="0"/>
    <x v="0"/>
    <x v="4"/>
    <x v="4"/>
    <x v="0"/>
    <n v="6430215.1600000001"/>
    <n v="12000000"/>
    <n v="12000000"/>
    <n v="17823626.409999996"/>
    <n v="5823626.4100000001"/>
    <n v="48.530220083333333"/>
    <x v="4"/>
    <x v="1"/>
    <x v="5"/>
    <x v="5"/>
  </r>
  <r>
    <x v="0"/>
    <x v="0"/>
    <x v="6"/>
    <x v="27"/>
    <x v="1"/>
    <x v="865"/>
    <x v="863"/>
    <x v="0"/>
    <x v="0"/>
    <x v="0"/>
    <x v="0"/>
    <x v="4"/>
    <x v="4"/>
    <x v="0"/>
    <n v="37183388.329999998"/>
    <n v="53600000"/>
    <n v="53600000"/>
    <n v="51484218.020000003"/>
    <n v="-2115781.98"/>
    <n v="-3.9473544402985077"/>
    <x v="4"/>
    <x v="0"/>
    <x v="2"/>
    <x v="2"/>
  </r>
  <r>
    <x v="0"/>
    <x v="0"/>
    <x v="5"/>
    <x v="28"/>
    <x v="1"/>
    <x v="866"/>
    <x v="864"/>
    <x v="0"/>
    <x v="0"/>
    <x v="0"/>
    <x v="0"/>
    <x v="4"/>
    <x v="4"/>
    <x v="0"/>
    <n v="78788985.079999998"/>
    <n v="91000000"/>
    <n v="91000000"/>
    <n v="94227619.570000023"/>
    <n v="3227619.57"/>
    <n v="3.5468346923076925"/>
    <x v="4"/>
    <x v="1"/>
    <x v="1"/>
    <x v="1"/>
  </r>
  <r>
    <x v="0"/>
    <x v="0"/>
    <x v="4"/>
    <x v="33"/>
    <x v="1"/>
    <x v="867"/>
    <x v="865"/>
    <x v="0"/>
    <x v="0"/>
    <x v="0"/>
    <x v="0"/>
    <x v="4"/>
    <x v="4"/>
    <x v="0"/>
    <n v="28615561.140000001"/>
    <n v="47681870"/>
    <n v="47681870"/>
    <n v="42910963"/>
    <n v="-4770907"/>
    <n v="-10.005704474258245"/>
    <x v="4"/>
    <x v="0"/>
    <x v="2"/>
    <x v="2"/>
  </r>
  <r>
    <x v="0"/>
    <x v="0"/>
    <x v="4"/>
    <x v="31"/>
    <x v="2"/>
    <x v="868"/>
    <x v="866"/>
    <x v="0"/>
    <x v="0"/>
    <x v="0"/>
    <x v="0"/>
    <x v="4"/>
    <x v="4"/>
    <x v="0"/>
    <n v="94527728.609999999"/>
    <n v="164900000"/>
    <n v="164900000"/>
    <n v="229650653.47999999"/>
    <n v="64750653.479999997"/>
    <n v="39.266618241358394"/>
    <x v="4"/>
    <x v="1"/>
    <x v="4"/>
    <x v="4"/>
  </r>
  <r>
    <x v="0"/>
    <x v="0"/>
    <x v="5"/>
    <x v="35"/>
    <x v="1"/>
    <x v="869"/>
    <x v="867"/>
    <x v="0"/>
    <x v="0"/>
    <x v="0"/>
    <x v="0"/>
    <x v="4"/>
    <x v="4"/>
    <x v="0"/>
    <n v="51873678.100000001"/>
    <n v="62000000"/>
    <n v="62000000"/>
    <n v="107737962.41"/>
    <n v="45737962.409999996"/>
    <n v="73.770907112903231"/>
    <x v="4"/>
    <x v="1"/>
    <x v="2"/>
    <x v="2"/>
  </r>
  <r>
    <x v="0"/>
    <x v="0"/>
    <x v="4"/>
    <x v="36"/>
    <x v="1"/>
    <x v="870"/>
    <x v="868"/>
    <x v="0"/>
    <x v="0"/>
    <x v="0"/>
    <x v="0"/>
    <x v="4"/>
    <x v="4"/>
    <x v="0"/>
    <n v="81729895.680000007"/>
    <n v="85692000"/>
    <n v="85692000"/>
    <n v="119104171.07999998"/>
    <n v="33412171.079999998"/>
    <n v="38.991003921019463"/>
    <x v="4"/>
    <x v="1"/>
    <x v="3"/>
    <x v="3"/>
  </r>
  <r>
    <x v="0"/>
    <x v="0"/>
    <x v="7"/>
    <x v="40"/>
    <x v="2"/>
    <x v="871"/>
    <x v="869"/>
    <x v="0"/>
    <x v="0"/>
    <x v="0"/>
    <x v="0"/>
    <x v="4"/>
    <x v="4"/>
    <x v="0"/>
    <n v="104395010.94"/>
    <n v="110000000"/>
    <n v="110000000"/>
    <n v="144507140.88"/>
    <n v="34507140.880000003"/>
    <n v="31.370128072727272"/>
    <x v="4"/>
    <x v="1"/>
    <x v="15"/>
    <x v="15"/>
  </r>
  <r>
    <x v="0"/>
    <x v="0"/>
    <x v="7"/>
    <x v="42"/>
    <x v="1"/>
    <x v="872"/>
    <x v="870"/>
    <x v="0"/>
    <x v="0"/>
    <x v="0"/>
    <x v="0"/>
    <x v="4"/>
    <x v="4"/>
    <x v="0"/>
    <n v="59843609.359999999"/>
    <n v="65011920.619999997"/>
    <n v="65011920.619999997"/>
    <n v="191600440.11999997"/>
    <n v="126588519.5"/>
    <n v="194.71585871138964"/>
    <x v="4"/>
    <x v="1"/>
    <x v="2"/>
    <x v="2"/>
  </r>
  <r>
    <x v="0"/>
    <x v="0"/>
    <x v="0"/>
    <x v="0"/>
    <x v="1"/>
    <x v="873"/>
    <x v="871"/>
    <x v="0"/>
    <x v="0"/>
    <x v="0"/>
    <x v="0"/>
    <x v="4"/>
    <x v="4"/>
    <x v="0"/>
    <n v="63638859.009999998"/>
    <n v="64000000"/>
    <n v="64000000"/>
    <n v="159495311"/>
    <n v="95495311"/>
    <n v="149.2114234375"/>
    <x v="4"/>
    <x v="1"/>
    <x v="3"/>
    <x v="3"/>
  </r>
  <r>
    <x v="0"/>
    <x v="0"/>
    <x v="7"/>
    <x v="43"/>
    <x v="1"/>
    <x v="874"/>
    <x v="872"/>
    <x v="0"/>
    <x v="0"/>
    <x v="0"/>
    <x v="0"/>
    <x v="4"/>
    <x v="4"/>
    <x v="0"/>
    <n v="27285866.899999999"/>
    <n v="35000000"/>
    <n v="35000000"/>
    <n v="78069103.340000004"/>
    <n v="43069103.340000004"/>
    <n v="123.05458097142856"/>
    <x v="4"/>
    <x v="1"/>
    <x v="3"/>
    <x v="3"/>
  </r>
  <r>
    <x v="0"/>
    <x v="0"/>
    <x v="8"/>
    <x v="44"/>
    <x v="1"/>
    <x v="875"/>
    <x v="873"/>
    <x v="0"/>
    <x v="0"/>
    <x v="0"/>
    <x v="0"/>
    <x v="4"/>
    <x v="4"/>
    <x v="0"/>
    <n v="30130255.82"/>
    <n v="42000000"/>
    <n v="42000000"/>
    <n v="69598781.129999995"/>
    <n v="27598781.129999999"/>
    <n v="65.711383642857143"/>
    <x v="4"/>
    <x v="1"/>
    <x v="2"/>
    <x v="2"/>
  </r>
  <r>
    <x v="0"/>
    <x v="0"/>
    <x v="8"/>
    <x v="47"/>
    <x v="1"/>
    <x v="876"/>
    <x v="874"/>
    <x v="0"/>
    <x v="0"/>
    <x v="0"/>
    <x v="0"/>
    <x v="4"/>
    <x v="4"/>
    <x v="0"/>
    <n v="53937039.340000004"/>
    <n v="73000000"/>
    <n v="73000000"/>
    <n v="52199889.070000008"/>
    <n v="-20800110.93"/>
    <n v="-28.493302643835616"/>
    <x v="4"/>
    <x v="0"/>
    <x v="3"/>
    <x v="3"/>
  </r>
  <r>
    <x v="0"/>
    <x v="0"/>
    <x v="8"/>
    <x v="49"/>
    <x v="1"/>
    <x v="877"/>
    <x v="875"/>
    <x v="0"/>
    <x v="0"/>
    <x v="0"/>
    <x v="0"/>
    <x v="4"/>
    <x v="4"/>
    <x v="0"/>
    <n v="43861057.450000003"/>
    <n v="68000000"/>
    <n v="68000000"/>
    <n v="88209406.540000007"/>
    <n v="20209406.539999999"/>
    <n v="29.7197155"/>
    <x v="4"/>
    <x v="1"/>
    <x v="2"/>
    <x v="2"/>
  </r>
  <r>
    <x v="0"/>
    <x v="0"/>
    <x v="9"/>
    <x v="50"/>
    <x v="1"/>
    <x v="878"/>
    <x v="876"/>
    <x v="0"/>
    <x v="0"/>
    <x v="0"/>
    <x v="0"/>
    <x v="4"/>
    <x v="4"/>
    <x v="0"/>
    <n v="121838116.64"/>
    <n v="130000000"/>
    <n v="130000000"/>
    <n v="230508210.11999995"/>
    <n v="100508210.12"/>
    <n v="77.314007784615384"/>
    <x v="4"/>
    <x v="1"/>
    <x v="3"/>
    <x v="3"/>
  </r>
  <r>
    <x v="0"/>
    <x v="0"/>
    <x v="9"/>
    <x v="51"/>
    <x v="2"/>
    <x v="879"/>
    <x v="877"/>
    <x v="0"/>
    <x v="0"/>
    <x v="0"/>
    <x v="0"/>
    <x v="4"/>
    <x v="4"/>
    <x v="0"/>
    <n v="117804306.78"/>
    <n v="120000000"/>
    <n v="120000000"/>
    <n v="155805199.16000003"/>
    <n v="35805199.159999996"/>
    <n v="29.837665966666666"/>
    <x v="4"/>
    <x v="1"/>
    <x v="15"/>
    <x v="15"/>
  </r>
  <r>
    <x v="0"/>
    <x v="0"/>
    <x v="9"/>
    <x v="52"/>
    <x v="1"/>
    <x v="880"/>
    <x v="878"/>
    <x v="0"/>
    <x v="0"/>
    <x v="0"/>
    <x v="0"/>
    <x v="4"/>
    <x v="4"/>
    <x v="0"/>
    <n v="88896748.140000001"/>
    <n v="91300000"/>
    <n v="91300000"/>
    <n v="152215321.80000001"/>
    <n v="60915321.799999997"/>
    <n v="66.71995815991238"/>
    <x v="4"/>
    <x v="1"/>
    <x v="3"/>
    <x v="3"/>
  </r>
  <r>
    <x v="0"/>
    <x v="0"/>
    <x v="8"/>
    <x v="53"/>
    <x v="2"/>
    <x v="881"/>
    <x v="879"/>
    <x v="0"/>
    <x v="0"/>
    <x v="0"/>
    <x v="0"/>
    <x v="4"/>
    <x v="4"/>
    <x v="0"/>
    <n v="120613405.90000001"/>
    <n v="153589505.84999999"/>
    <n v="153589505.84999999"/>
    <n v="173568246.27000001"/>
    <n v="19978740.420000002"/>
    <n v="13.007881176147425"/>
    <x v="4"/>
    <x v="1"/>
    <x v="15"/>
    <x v="15"/>
  </r>
  <r>
    <x v="0"/>
    <x v="0"/>
    <x v="8"/>
    <x v="54"/>
    <x v="1"/>
    <x v="882"/>
    <x v="880"/>
    <x v="0"/>
    <x v="0"/>
    <x v="0"/>
    <x v="0"/>
    <x v="4"/>
    <x v="4"/>
    <x v="0"/>
    <n v="50836607.289999999"/>
    <n v="49351229.159999996"/>
    <n v="49351229.159999996"/>
    <n v="121530238.89999999"/>
    <n v="72179009.739999995"/>
    <n v="146.25574877981418"/>
    <x v="4"/>
    <x v="1"/>
    <x v="2"/>
    <x v="2"/>
  </r>
  <r>
    <x v="0"/>
    <x v="0"/>
    <x v="7"/>
    <x v="55"/>
    <x v="1"/>
    <x v="883"/>
    <x v="881"/>
    <x v="0"/>
    <x v="0"/>
    <x v="0"/>
    <x v="0"/>
    <x v="4"/>
    <x v="4"/>
    <x v="0"/>
    <n v="22695689.960000001"/>
    <n v="44775000"/>
    <n v="44775000"/>
    <n v="62775576.18999999"/>
    <n v="18000576.190000001"/>
    <n v="40.202291881630373"/>
    <x v="4"/>
    <x v="1"/>
    <x v="3"/>
    <x v="3"/>
  </r>
  <r>
    <x v="0"/>
    <x v="0"/>
    <x v="10"/>
    <x v="56"/>
    <x v="2"/>
    <x v="884"/>
    <x v="882"/>
    <x v="0"/>
    <x v="0"/>
    <x v="0"/>
    <x v="0"/>
    <x v="4"/>
    <x v="4"/>
    <x v="0"/>
    <n v="76916832.370000005"/>
    <n v="165000000"/>
    <n v="165000000"/>
    <n v="241988590.24000004"/>
    <n v="76988590.239999995"/>
    <n v="46.659751660606055"/>
    <x v="4"/>
    <x v="1"/>
    <x v="15"/>
    <x v="15"/>
  </r>
  <r>
    <x v="0"/>
    <x v="0"/>
    <x v="10"/>
    <x v="57"/>
    <x v="1"/>
    <x v="885"/>
    <x v="883"/>
    <x v="0"/>
    <x v="0"/>
    <x v="0"/>
    <x v="0"/>
    <x v="4"/>
    <x v="4"/>
    <x v="0"/>
    <n v="79200718.569999993"/>
    <n v="70000000"/>
    <n v="70000000"/>
    <n v="95164411.300000012"/>
    <n v="25164411.300000001"/>
    <n v="35.949159000000002"/>
    <x v="4"/>
    <x v="1"/>
    <x v="3"/>
    <x v="3"/>
  </r>
  <r>
    <x v="0"/>
    <x v="0"/>
    <x v="10"/>
    <x v="60"/>
    <x v="1"/>
    <x v="886"/>
    <x v="884"/>
    <x v="0"/>
    <x v="0"/>
    <x v="0"/>
    <x v="0"/>
    <x v="4"/>
    <x v="4"/>
    <x v="0"/>
    <n v="27315302.859999999"/>
    <n v="66000000"/>
    <n v="66000000"/>
    <n v="72603272.109999999"/>
    <n v="6603272.1100000003"/>
    <n v="10.004957742424242"/>
    <x v="4"/>
    <x v="1"/>
    <x v="3"/>
    <x v="3"/>
  </r>
  <r>
    <x v="0"/>
    <x v="0"/>
    <x v="10"/>
    <x v="61"/>
    <x v="1"/>
    <x v="887"/>
    <x v="885"/>
    <x v="0"/>
    <x v="0"/>
    <x v="0"/>
    <x v="0"/>
    <x v="4"/>
    <x v="4"/>
    <x v="0"/>
    <n v="42488972.310000002"/>
    <n v="50000000"/>
    <n v="50000000"/>
    <n v="103239609.48999998"/>
    <n v="53239609.490000002"/>
    <n v="106.47921898"/>
    <x v="4"/>
    <x v="1"/>
    <x v="3"/>
    <x v="3"/>
  </r>
  <r>
    <x v="0"/>
    <x v="0"/>
    <x v="10"/>
    <x v="62"/>
    <x v="1"/>
    <x v="888"/>
    <x v="886"/>
    <x v="0"/>
    <x v="0"/>
    <x v="0"/>
    <x v="0"/>
    <x v="4"/>
    <x v="4"/>
    <x v="0"/>
    <n v="37083228.939999998"/>
    <n v="52272000"/>
    <n v="52272000"/>
    <n v="73588077.51000002"/>
    <n v="21316077.510000002"/>
    <n v="40.779150424701562"/>
    <x v="4"/>
    <x v="1"/>
    <x v="2"/>
    <x v="2"/>
  </r>
  <r>
    <x v="0"/>
    <x v="0"/>
    <x v="10"/>
    <x v="62"/>
    <x v="1"/>
    <x v="889"/>
    <x v="887"/>
    <x v="0"/>
    <x v="0"/>
    <x v="0"/>
    <x v="0"/>
    <x v="4"/>
    <x v="4"/>
    <x v="0"/>
    <n v="9845316.1699999999"/>
    <n v="23999999.989999998"/>
    <n v="23999999.989999998"/>
    <n v="28022928.960000001"/>
    <n v="4022928.97"/>
    <n v="16.762204048650919"/>
    <x v="4"/>
    <x v="1"/>
    <x v="1"/>
    <x v="1"/>
  </r>
  <r>
    <x v="0"/>
    <x v="0"/>
    <x v="10"/>
    <x v="64"/>
    <x v="1"/>
    <x v="890"/>
    <x v="888"/>
    <x v="0"/>
    <x v="0"/>
    <x v="0"/>
    <x v="0"/>
    <x v="4"/>
    <x v="4"/>
    <x v="0"/>
    <n v="5474307.7300000004"/>
    <n v="13229735.35"/>
    <n v="13229735.35"/>
    <n v="10122233.319999998"/>
    <n v="-3107502.03"/>
    <n v="-23.488769410644334"/>
    <x v="4"/>
    <x v="0"/>
    <x v="2"/>
    <x v="2"/>
  </r>
  <r>
    <x v="0"/>
    <x v="0"/>
    <x v="6"/>
    <x v="66"/>
    <x v="1"/>
    <x v="891"/>
    <x v="889"/>
    <x v="0"/>
    <x v="0"/>
    <x v="0"/>
    <x v="0"/>
    <x v="4"/>
    <x v="4"/>
    <x v="0"/>
    <n v="28614684.91"/>
    <n v="26278930"/>
    <n v="26278930"/>
    <n v="49571076.049999997"/>
    <n v="23292146.050000001"/>
    <n v="88.634301510754042"/>
    <x v="4"/>
    <x v="1"/>
    <x v="2"/>
    <x v="2"/>
  </r>
  <r>
    <x v="0"/>
    <x v="0"/>
    <x v="6"/>
    <x v="67"/>
    <x v="1"/>
    <x v="892"/>
    <x v="890"/>
    <x v="0"/>
    <x v="0"/>
    <x v="0"/>
    <x v="0"/>
    <x v="4"/>
    <x v="4"/>
    <x v="0"/>
    <n v="63938277.890000001"/>
    <n v="67740000"/>
    <n v="67740000"/>
    <n v="80270188.249999985"/>
    <n v="12530188.25"/>
    <n v="18.497473058754061"/>
    <x v="4"/>
    <x v="1"/>
    <x v="3"/>
    <x v="3"/>
  </r>
  <r>
    <x v="0"/>
    <x v="0"/>
    <x v="11"/>
    <x v="68"/>
    <x v="1"/>
    <x v="893"/>
    <x v="891"/>
    <x v="0"/>
    <x v="0"/>
    <x v="0"/>
    <x v="0"/>
    <x v="4"/>
    <x v="4"/>
    <x v="0"/>
    <n v="20250332.100000001"/>
    <n v="34000000"/>
    <n v="34000000"/>
    <n v="45833873.440000005"/>
    <n v="11833873.439999999"/>
    <n v="34.80551011764706"/>
    <x v="4"/>
    <x v="1"/>
    <x v="2"/>
    <x v="2"/>
  </r>
  <r>
    <x v="0"/>
    <x v="0"/>
    <x v="11"/>
    <x v="68"/>
    <x v="1"/>
    <x v="894"/>
    <x v="892"/>
    <x v="0"/>
    <x v="0"/>
    <x v="0"/>
    <x v="0"/>
    <x v="4"/>
    <x v="4"/>
    <x v="0"/>
    <n v="31414798.469999999"/>
    <n v="53510500"/>
    <n v="53510500"/>
    <n v="84821306.569999993"/>
    <n v="31310806.57"/>
    <n v="58.513388157464419"/>
    <x v="4"/>
    <x v="1"/>
    <x v="3"/>
    <x v="3"/>
  </r>
  <r>
    <x v="0"/>
    <x v="0"/>
    <x v="11"/>
    <x v="69"/>
    <x v="1"/>
    <x v="895"/>
    <x v="893"/>
    <x v="0"/>
    <x v="0"/>
    <x v="0"/>
    <x v="0"/>
    <x v="4"/>
    <x v="4"/>
    <x v="0"/>
    <n v="19559873.609999999"/>
    <n v="29300000"/>
    <n v="29300000"/>
    <n v="59212797.610000007"/>
    <n v="29912797.609999999"/>
    <n v="102.09145941979521"/>
    <x v="4"/>
    <x v="1"/>
    <x v="2"/>
    <x v="2"/>
  </r>
  <r>
    <x v="0"/>
    <x v="0"/>
    <x v="11"/>
    <x v="69"/>
    <x v="1"/>
    <x v="896"/>
    <x v="894"/>
    <x v="0"/>
    <x v="0"/>
    <x v="0"/>
    <x v="0"/>
    <x v="4"/>
    <x v="4"/>
    <x v="0"/>
    <n v="14617165.59"/>
    <n v="29928000"/>
    <n v="29928000"/>
    <n v="75152456.089999989"/>
    <n v="45224456.090000004"/>
    <n v="151.11085301390003"/>
    <x v="4"/>
    <x v="1"/>
    <x v="1"/>
    <x v="1"/>
  </r>
  <r>
    <x v="0"/>
    <x v="0"/>
    <x v="6"/>
    <x v="71"/>
    <x v="1"/>
    <x v="897"/>
    <x v="895"/>
    <x v="0"/>
    <x v="0"/>
    <x v="0"/>
    <x v="0"/>
    <x v="4"/>
    <x v="4"/>
    <x v="0"/>
    <n v="57147021.159999996"/>
    <n v="76660000"/>
    <n v="76660000"/>
    <n v="83004146.909999996"/>
    <n v="6344146.9100000001"/>
    <n v="8.2756938559874769"/>
    <x v="4"/>
    <x v="1"/>
    <x v="3"/>
    <x v="3"/>
  </r>
  <r>
    <x v="0"/>
    <x v="0"/>
    <x v="11"/>
    <x v="72"/>
    <x v="1"/>
    <x v="898"/>
    <x v="896"/>
    <x v="0"/>
    <x v="0"/>
    <x v="0"/>
    <x v="0"/>
    <x v="4"/>
    <x v="4"/>
    <x v="0"/>
    <n v="87833503.590000004"/>
    <n v="98655252.870000005"/>
    <n v="98655252.870000005"/>
    <n v="149612468.97999996"/>
    <n v="50957216.109999999"/>
    <n v="51.651802238191351"/>
    <x v="4"/>
    <x v="1"/>
    <x v="3"/>
    <x v="3"/>
  </r>
  <r>
    <x v="0"/>
    <x v="0"/>
    <x v="1"/>
    <x v="1"/>
    <x v="1"/>
    <x v="1"/>
    <x v="1"/>
    <x v="0"/>
    <x v="0"/>
    <x v="0"/>
    <x v="0"/>
    <x v="4"/>
    <x v="4"/>
    <x v="0"/>
    <n v="15393908.699999999"/>
    <n v="15480000"/>
    <n v="15480000"/>
    <n v="23770112.100000005"/>
    <n v="8290112.0999999996"/>
    <n v="53.553695736434108"/>
    <x v="4"/>
    <x v="1"/>
    <x v="1"/>
    <x v="1"/>
  </r>
  <r>
    <x v="0"/>
    <x v="0"/>
    <x v="1"/>
    <x v="1"/>
    <x v="1"/>
    <x v="2"/>
    <x v="2"/>
    <x v="0"/>
    <x v="0"/>
    <x v="0"/>
    <x v="0"/>
    <x v="4"/>
    <x v="4"/>
    <x v="0"/>
    <n v="48631920.200000003"/>
    <n v="89868000"/>
    <n v="89868000"/>
    <n v="129683460.95"/>
    <n v="39815460.950000003"/>
    <n v="44.304380814082876"/>
    <x v="4"/>
    <x v="1"/>
    <x v="2"/>
    <x v="2"/>
  </r>
  <r>
    <x v="0"/>
    <x v="0"/>
    <x v="1"/>
    <x v="1"/>
    <x v="1"/>
    <x v="3"/>
    <x v="3"/>
    <x v="0"/>
    <x v="0"/>
    <x v="0"/>
    <x v="0"/>
    <x v="4"/>
    <x v="4"/>
    <x v="0"/>
    <n v="46318324.18"/>
    <n v="58000000"/>
    <n v="58000000"/>
    <n v="83865362.690000013"/>
    <n v="25865362.690000001"/>
    <n v="44.595452913793103"/>
    <x v="4"/>
    <x v="1"/>
    <x v="1"/>
    <x v="1"/>
  </r>
  <r>
    <x v="0"/>
    <x v="0"/>
    <x v="1"/>
    <x v="2"/>
    <x v="1"/>
    <x v="4"/>
    <x v="4"/>
    <x v="0"/>
    <x v="0"/>
    <x v="0"/>
    <x v="0"/>
    <x v="4"/>
    <x v="4"/>
    <x v="0"/>
    <n v="87928907.159999996"/>
    <n v="95000000"/>
    <n v="95000000"/>
    <n v="178758473.32000002"/>
    <n v="83758473.319999993"/>
    <n v="88.16681402105263"/>
    <x v="4"/>
    <x v="1"/>
    <x v="3"/>
    <x v="3"/>
  </r>
  <r>
    <x v="0"/>
    <x v="0"/>
    <x v="1"/>
    <x v="2"/>
    <x v="1"/>
    <x v="5"/>
    <x v="5"/>
    <x v="0"/>
    <x v="0"/>
    <x v="0"/>
    <x v="0"/>
    <x v="4"/>
    <x v="4"/>
    <x v="0"/>
    <n v="89239835.090000004"/>
    <n v="62892557.859999999"/>
    <n v="62892557.859999999"/>
    <n v="240885094.63000003"/>
    <n v="177992536.77000001"/>
    <n v="283.01049094904789"/>
    <x v="4"/>
    <x v="1"/>
    <x v="1"/>
    <x v="1"/>
  </r>
  <r>
    <x v="0"/>
    <x v="0"/>
    <x v="1"/>
    <x v="3"/>
    <x v="1"/>
    <x v="6"/>
    <x v="6"/>
    <x v="0"/>
    <x v="0"/>
    <x v="0"/>
    <x v="0"/>
    <x v="4"/>
    <x v="4"/>
    <x v="0"/>
    <n v="22064696.98"/>
    <n v="35100000"/>
    <n v="35100000"/>
    <n v="76089743.660000011"/>
    <n v="40989743.659999996"/>
    <n v="116.77989646723645"/>
    <x v="4"/>
    <x v="1"/>
    <x v="1"/>
    <x v="1"/>
  </r>
  <r>
    <x v="0"/>
    <x v="0"/>
    <x v="1"/>
    <x v="4"/>
    <x v="2"/>
    <x v="7"/>
    <x v="7"/>
    <x v="0"/>
    <x v="0"/>
    <x v="0"/>
    <x v="0"/>
    <x v="4"/>
    <x v="4"/>
    <x v="0"/>
    <n v="481864013.91000003"/>
    <n v="380911000"/>
    <n v="380911000"/>
    <n v="381789617.74000013"/>
    <n v="878617.74"/>
    <n v="0.2306622124328255"/>
    <x v="4"/>
    <x v="1"/>
    <x v="4"/>
    <x v="4"/>
  </r>
  <r>
    <x v="0"/>
    <x v="0"/>
    <x v="1"/>
    <x v="5"/>
    <x v="1"/>
    <x v="8"/>
    <x v="8"/>
    <x v="0"/>
    <x v="0"/>
    <x v="0"/>
    <x v="0"/>
    <x v="4"/>
    <x v="4"/>
    <x v="0"/>
    <n v="35288738.579999998"/>
    <n v="49645000"/>
    <n v="49645000"/>
    <n v="50526078.019999996"/>
    <n v="881078.02"/>
    <n v="1.7747568133749623"/>
    <x v="4"/>
    <x v="1"/>
    <x v="2"/>
    <x v="2"/>
  </r>
  <r>
    <x v="0"/>
    <x v="0"/>
    <x v="1"/>
    <x v="6"/>
    <x v="1"/>
    <x v="9"/>
    <x v="9"/>
    <x v="0"/>
    <x v="0"/>
    <x v="0"/>
    <x v="0"/>
    <x v="4"/>
    <x v="4"/>
    <x v="0"/>
    <n v="74549259.209999993"/>
    <n v="93980000"/>
    <n v="93980000"/>
    <n v="136178837.87999994"/>
    <n v="42198837.880000003"/>
    <n v="44.901934326452441"/>
    <x v="4"/>
    <x v="1"/>
    <x v="3"/>
    <x v="3"/>
  </r>
  <r>
    <x v="0"/>
    <x v="0"/>
    <x v="1"/>
    <x v="7"/>
    <x v="1"/>
    <x v="10"/>
    <x v="10"/>
    <x v="0"/>
    <x v="0"/>
    <x v="0"/>
    <x v="0"/>
    <x v="4"/>
    <x v="4"/>
    <x v="0"/>
    <n v="35464056.490000002"/>
    <n v="52000000"/>
    <n v="52000000"/>
    <n v="54095158.220000006"/>
    <n v="2095158.22"/>
    <n v="4.0291504230769233"/>
    <x v="4"/>
    <x v="1"/>
    <x v="2"/>
    <x v="2"/>
  </r>
  <r>
    <x v="0"/>
    <x v="0"/>
    <x v="2"/>
    <x v="8"/>
    <x v="1"/>
    <x v="11"/>
    <x v="11"/>
    <x v="0"/>
    <x v="0"/>
    <x v="0"/>
    <x v="0"/>
    <x v="4"/>
    <x v="4"/>
    <x v="0"/>
    <n v="92066046.930000007"/>
    <n v="99690523.799999997"/>
    <n v="99690523.799999997"/>
    <n v="103901316.39999998"/>
    <n v="4210792.5999999996"/>
    <n v="4.2238644552091325"/>
    <x v="4"/>
    <x v="1"/>
    <x v="2"/>
    <x v="2"/>
  </r>
  <r>
    <x v="0"/>
    <x v="0"/>
    <x v="2"/>
    <x v="9"/>
    <x v="1"/>
    <x v="12"/>
    <x v="12"/>
    <x v="0"/>
    <x v="0"/>
    <x v="0"/>
    <x v="0"/>
    <x v="4"/>
    <x v="4"/>
    <x v="0"/>
    <n v="20505400.289999999"/>
    <n v="21000000"/>
    <n v="21000000"/>
    <n v="25567075.819999993"/>
    <n v="4567075.82"/>
    <n v="21.747980095238095"/>
    <x v="4"/>
    <x v="1"/>
    <x v="2"/>
    <x v="2"/>
  </r>
  <r>
    <x v="0"/>
    <x v="0"/>
    <x v="2"/>
    <x v="9"/>
    <x v="1"/>
    <x v="13"/>
    <x v="13"/>
    <x v="0"/>
    <x v="0"/>
    <x v="0"/>
    <x v="0"/>
    <x v="4"/>
    <x v="4"/>
    <x v="0"/>
    <n v="25031958.300000001"/>
    <n v="29051949"/>
    <n v="29051949"/>
    <n v="25461981.960000005"/>
    <n v="-3589967.04"/>
    <n v="-12.357060932469624"/>
    <x v="4"/>
    <x v="0"/>
    <x v="1"/>
    <x v="1"/>
  </r>
  <r>
    <x v="0"/>
    <x v="0"/>
    <x v="2"/>
    <x v="10"/>
    <x v="2"/>
    <x v="14"/>
    <x v="14"/>
    <x v="0"/>
    <x v="0"/>
    <x v="0"/>
    <x v="0"/>
    <x v="4"/>
    <x v="4"/>
    <x v="0"/>
    <n v="357933490.44999999"/>
    <n v="325000000"/>
    <n v="325000000"/>
    <n v="334374967.32000005"/>
    <n v="9374967.3200000003"/>
    <n v="2.8846053292307694"/>
    <x v="4"/>
    <x v="1"/>
    <x v="4"/>
    <x v="4"/>
  </r>
  <r>
    <x v="0"/>
    <x v="0"/>
    <x v="2"/>
    <x v="11"/>
    <x v="1"/>
    <x v="15"/>
    <x v="15"/>
    <x v="0"/>
    <x v="0"/>
    <x v="0"/>
    <x v="0"/>
    <x v="4"/>
    <x v="4"/>
    <x v="0"/>
    <n v="57394256.259999998"/>
    <n v="55000000"/>
    <n v="55000000"/>
    <n v="61213925.409999996"/>
    <n v="6213925.4100000001"/>
    <n v="11.2980462"/>
    <x v="4"/>
    <x v="1"/>
    <x v="5"/>
    <x v="5"/>
  </r>
  <r>
    <x v="0"/>
    <x v="0"/>
    <x v="2"/>
    <x v="12"/>
    <x v="1"/>
    <x v="16"/>
    <x v="16"/>
    <x v="0"/>
    <x v="0"/>
    <x v="0"/>
    <x v="0"/>
    <x v="4"/>
    <x v="4"/>
    <x v="0"/>
    <n v="26902324.260000002"/>
    <n v="42000000"/>
    <n v="42000000"/>
    <n v="57096679.749999985"/>
    <n v="15096679.75"/>
    <n v="35.944475595238096"/>
    <x v="4"/>
    <x v="1"/>
    <x v="2"/>
    <x v="2"/>
  </r>
  <r>
    <x v="0"/>
    <x v="0"/>
    <x v="2"/>
    <x v="13"/>
    <x v="1"/>
    <x v="17"/>
    <x v="17"/>
    <x v="0"/>
    <x v="0"/>
    <x v="0"/>
    <x v="0"/>
    <x v="4"/>
    <x v="4"/>
    <x v="0"/>
    <n v="53333519.049999997"/>
    <n v="65000000"/>
    <n v="65000000"/>
    <n v="64899877.390000023"/>
    <n v="-100122.61"/>
    <n v="-0.15403478461538464"/>
    <x v="4"/>
    <x v="0"/>
    <x v="3"/>
    <x v="3"/>
  </r>
  <r>
    <x v="0"/>
    <x v="0"/>
    <x v="3"/>
    <x v="14"/>
    <x v="1"/>
    <x v="18"/>
    <x v="18"/>
    <x v="0"/>
    <x v="0"/>
    <x v="0"/>
    <x v="0"/>
    <x v="4"/>
    <x v="4"/>
    <x v="0"/>
    <n v="100758434.31999999"/>
    <n v="142310000"/>
    <n v="142310000"/>
    <n v="203422661.02000001"/>
    <n v="61112661.020000003"/>
    <n v="42.943335689691523"/>
    <x v="4"/>
    <x v="1"/>
    <x v="3"/>
    <x v="3"/>
  </r>
  <r>
    <x v="0"/>
    <x v="0"/>
    <x v="3"/>
    <x v="15"/>
    <x v="1"/>
    <x v="19"/>
    <x v="19"/>
    <x v="0"/>
    <x v="0"/>
    <x v="0"/>
    <x v="0"/>
    <x v="4"/>
    <x v="4"/>
    <x v="0"/>
    <n v="20445713.899999999"/>
    <n v="37759955"/>
    <n v="37759955"/>
    <n v="31969430.109999996"/>
    <n v="-5790524.8899999997"/>
    <n v="-15.335094784938169"/>
    <x v="4"/>
    <x v="0"/>
    <x v="2"/>
    <x v="2"/>
  </r>
  <r>
    <x v="0"/>
    <x v="0"/>
    <x v="3"/>
    <x v="16"/>
    <x v="1"/>
    <x v="20"/>
    <x v="20"/>
    <x v="0"/>
    <x v="0"/>
    <x v="0"/>
    <x v="0"/>
    <x v="4"/>
    <x v="4"/>
    <x v="0"/>
    <n v="45215986.810000002"/>
    <n v="60000000"/>
    <n v="60000000"/>
    <n v="75850383.86999999"/>
    <n v="15850383.869999999"/>
    <n v="26.417306450000002"/>
    <x v="4"/>
    <x v="1"/>
    <x v="3"/>
    <x v="3"/>
  </r>
  <r>
    <x v="0"/>
    <x v="0"/>
    <x v="3"/>
    <x v="17"/>
    <x v="1"/>
    <x v="21"/>
    <x v="21"/>
    <x v="0"/>
    <x v="0"/>
    <x v="0"/>
    <x v="0"/>
    <x v="4"/>
    <x v="4"/>
    <x v="0"/>
    <n v="44683259.630000003"/>
    <n v="58161832.700000003"/>
    <n v="58161832.700000003"/>
    <n v="118928775.12"/>
    <n v="60766942.420000002"/>
    <n v="104.47907089420171"/>
    <x v="4"/>
    <x v="1"/>
    <x v="3"/>
    <x v="3"/>
  </r>
  <r>
    <x v="0"/>
    <x v="0"/>
    <x v="3"/>
    <x v="18"/>
    <x v="1"/>
    <x v="22"/>
    <x v="22"/>
    <x v="0"/>
    <x v="0"/>
    <x v="0"/>
    <x v="0"/>
    <x v="4"/>
    <x v="4"/>
    <x v="0"/>
    <n v="5160942.8600000003"/>
    <n v="9622000"/>
    <n v="9622000"/>
    <n v="9329343.5299999993"/>
    <n v="-292656.46999999997"/>
    <n v="-3.0415347121180631"/>
    <x v="4"/>
    <x v="0"/>
    <x v="5"/>
    <x v="5"/>
  </r>
  <r>
    <x v="0"/>
    <x v="0"/>
    <x v="3"/>
    <x v="19"/>
    <x v="1"/>
    <x v="23"/>
    <x v="23"/>
    <x v="0"/>
    <x v="0"/>
    <x v="0"/>
    <x v="0"/>
    <x v="4"/>
    <x v="4"/>
    <x v="0"/>
    <n v="24089067.039999999"/>
    <n v="37872560.280000001"/>
    <n v="37872560.280000001"/>
    <n v="44380706.38000001"/>
    <n v="6508146.0999999996"/>
    <n v="17.184330955931877"/>
    <x v="4"/>
    <x v="1"/>
    <x v="3"/>
    <x v="3"/>
  </r>
  <r>
    <x v="0"/>
    <x v="0"/>
    <x v="3"/>
    <x v="19"/>
    <x v="1"/>
    <x v="24"/>
    <x v="24"/>
    <x v="0"/>
    <x v="0"/>
    <x v="0"/>
    <x v="0"/>
    <x v="4"/>
    <x v="4"/>
    <x v="0"/>
    <n v="11908555.1"/>
    <n v="17805415.280000001"/>
    <n v="17805415.280000001"/>
    <n v="19309599.740000002"/>
    <n v="1504184.46"/>
    <n v="8.447904395072328"/>
    <x v="4"/>
    <x v="1"/>
    <x v="1"/>
    <x v="1"/>
  </r>
  <r>
    <x v="0"/>
    <x v="0"/>
    <x v="4"/>
    <x v="20"/>
    <x v="0"/>
    <x v="25"/>
    <x v="25"/>
    <x v="0"/>
    <x v="0"/>
    <x v="0"/>
    <x v="0"/>
    <x v="4"/>
    <x v="4"/>
    <x v="0"/>
    <n v="20110742.010000002"/>
    <n v="24498705.530000001"/>
    <n v="24498705.530000001"/>
    <n v="52126467.630000003"/>
    <n v="27627762.100000001"/>
    <n v="112.77233430218709"/>
    <x v="4"/>
    <x v="1"/>
    <x v="6"/>
    <x v="6"/>
  </r>
  <r>
    <x v="0"/>
    <x v="0"/>
    <x v="4"/>
    <x v="20"/>
    <x v="1"/>
    <x v="26"/>
    <x v="26"/>
    <x v="0"/>
    <x v="0"/>
    <x v="0"/>
    <x v="0"/>
    <x v="4"/>
    <x v="4"/>
    <x v="0"/>
    <n v="22228384.879999999"/>
    <n v="35000000"/>
    <n v="35000000"/>
    <n v="36928883.699999988"/>
    <n v="1928883.7"/>
    <n v="5.5110962857142853"/>
    <x v="4"/>
    <x v="1"/>
    <x v="1"/>
    <x v="1"/>
  </r>
  <r>
    <x v="0"/>
    <x v="0"/>
    <x v="4"/>
    <x v="20"/>
    <x v="0"/>
    <x v="27"/>
    <x v="27"/>
    <x v="0"/>
    <x v="0"/>
    <x v="0"/>
    <x v="0"/>
    <x v="4"/>
    <x v="4"/>
    <x v="0"/>
    <n v="849297.67"/>
    <n v="2000000"/>
    <n v="2000000"/>
    <n v="4773427.5500000007"/>
    <n v="2773427.55"/>
    <n v="138.67137750000001"/>
    <x v="4"/>
    <x v="1"/>
    <x v="7"/>
    <x v="7"/>
  </r>
  <r>
    <x v="0"/>
    <x v="0"/>
    <x v="4"/>
    <x v="20"/>
    <x v="0"/>
    <x v="28"/>
    <x v="28"/>
    <x v="0"/>
    <x v="0"/>
    <x v="0"/>
    <x v="0"/>
    <x v="4"/>
    <x v="4"/>
    <x v="0"/>
    <n v="410045.29"/>
    <n v="1010700"/>
    <n v="1010700"/>
    <n v="885966"/>
    <n v="-124734"/>
    <n v="-12.341347580884536"/>
    <x v="4"/>
    <x v="0"/>
    <x v="8"/>
    <x v="8"/>
  </r>
  <r>
    <x v="0"/>
    <x v="0"/>
    <x v="5"/>
    <x v="21"/>
    <x v="0"/>
    <x v="29"/>
    <x v="29"/>
    <x v="0"/>
    <x v="0"/>
    <x v="0"/>
    <x v="0"/>
    <x v="4"/>
    <x v="4"/>
    <x v="0"/>
    <n v="2475624.29"/>
    <n v="5720000"/>
    <n v="5720000"/>
    <n v="3228907.95"/>
    <n v="-2491092.0499999998"/>
    <n v="-43.55056031468532"/>
    <x v="4"/>
    <x v="0"/>
    <x v="9"/>
    <x v="9"/>
  </r>
  <r>
    <x v="0"/>
    <x v="0"/>
    <x v="5"/>
    <x v="21"/>
    <x v="0"/>
    <x v="30"/>
    <x v="30"/>
    <x v="0"/>
    <x v="0"/>
    <x v="0"/>
    <x v="0"/>
    <x v="4"/>
    <x v="4"/>
    <x v="0"/>
    <n v="2268465.6800000002"/>
    <n v="3760572.62"/>
    <n v="3760572.62"/>
    <n v="9741756.5299999993"/>
    <n v="5981183.9100000001"/>
    <n v="159.04981805669797"/>
    <x v="4"/>
    <x v="1"/>
    <x v="6"/>
    <x v="6"/>
  </r>
  <r>
    <x v="0"/>
    <x v="0"/>
    <x v="5"/>
    <x v="21"/>
    <x v="0"/>
    <x v="31"/>
    <x v="31"/>
    <x v="0"/>
    <x v="0"/>
    <x v="0"/>
    <x v="0"/>
    <x v="4"/>
    <x v="4"/>
    <x v="0"/>
    <n v="1586511.16"/>
    <n v="3400000"/>
    <n v="3400000"/>
    <n v="32435646.66"/>
    <n v="29035646.66"/>
    <n v="853.98960764705873"/>
    <x v="4"/>
    <x v="1"/>
    <x v="10"/>
    <x v="10"/>
  </r>
  <r>
    <x v="0"/>
    <x v="0"/>
    <x v="5"/>
    <x v="21"/>
    <x v="0"/>
    <x v="32"/>
    <x v="32"/>
    <x v="0"/>
    <x v="0"/>
    <x v="0"/>
    <x v="0"/>
    <x v="4"/>
    <x v="4"/>
    <x v="0"/>
    <n v="3859017.33"/>
    <n v="7995000"/>
    <n v="7995000"/>
    <n v="12513906.33"/>
    <n v="4518906.33"/>
    <n v="56.521655159474669"/>
    <x v="4"/>
    <x v="1"/>
    <x v="11"/>
    <x v="11"/>
  </r>
  <r>
    <x v="0"/>
    <x v="0"/>
    <x v="5"/>
    <x v="21"/>
    <x v="0"/>
    <x v="33"/>
    <x v="33"/>
    <x v="0"/>
    <x v="0"/>
    <x v="0"/>
    <x v="0"/>
    <x v="4"/>
    <x v="4"/>
    <x v="0"/>
    <n v="2741718.02"/>
    <n v="3800000"/>
    <n v="3800000"/>
    <n v="3174068.79"/>
    <n v="-625931.21"/>
    <n v="-16.471873947368419"/>
    <x v="4"/>
    <x v="0"/>
    <x v="7"/>
    <x v="7"/>
  </r>
  <r>
    <x v="0"/>
    <x v="0"/>
    <x v="5"/>
    <x v="22"/>
    <x v="0"/>
    <x v="34"/>
    <x v="34"/>
    <x v="0"/>
    <x v="0"/>
    <x v="0"/>
    <x v="0"/>
    <x v="4"/>
    <x v="4"/>
    <x v="0"/>
    <n v="285464.06"/>
    <n v="750000"/>
    <n v="750000"/>
    <n v="1068325.52"/>
    <n v="318325.52"/>
    <n v="42.443402666666664"/>
    <x v="4"/>
    <x v="1"/>
    <x v="8"/>
    <x v="8"/>
  </r>
  <r>
    <x v="0"/>
    <x v="0"/>
    <x v="5"/>
    <x v="22"/>
    <x v="0"/>
    <x v="35"/>
    <x v="35"/>
    <x v="0"/>
    <x v="0"/>
    <x v="0"/>
    <x v="0"/>
    <x v="4"/>
    <x v="4"/>
    <x v="0"/>
    <n v="604978.91"/>
    <n v="2000000"/>
    <n v="2000000"/>
    <n v="23543654.669999998"/>
    <n v="21543654.670000002"/>
    <n v="1077.1827335"/>
    <x v="4"/>
    <x v="1"/>
    <x v="10"/>
    <x v="10"/>
  </r>
  <r>
    <x v="0"/>
    <x v="0"/>
    <x v="5"/>
    <x v="22"/>
    <x v="0"/>
    <x v="36"/>
    <x v="36"/>
    <x v="0"/>
    <x v="0"/>
    <x v="0"/>
    <x v="0"/>
    <x v="4"/>
    <x v="4"/>
    <x v="0"/>
    <n v="490198.93"/>
    <n v="520000"/>
    <n v="520000"/>
    <n v="907834.26"/>
    <n v="387834.26"/>
    <n v="74.583511538461536"/>
    <x v="4"/>
    <x v="1"/>
    <x v="11"/>
    <x v="11"/>
  </r>
  <r>
    <x v="0"/>
    <x v="0"/>
    <x v="5"/>
    <x v="22"/>
    <x v="0"/>
    <x v="37"/>
    <x v="37"/>
    <x v="0"/>
    <x v="0"/>
    <x v="0"/>
    <x v="0"/>
    <x v="4"/>
    <x v="4"/>
    <x v="0"/>
    <n v="264993.67"/>
    <n v="700000"/>
    <n v="700000"/>
    <n v="755281.27999999991"/>
    <n v="55281.279999999999"/>
    <n v="7.8973257142857145"/>
    <x v="4"/>
    <x v="1"/>
    <x v="11"/>
    <x v="11"/>
  </r>
  <r>
    <x v="0"/>
    <x v="0"/>
    <x v="5"/>
    <x v="22"/>
    <x v="0"/>
    <x v="38"/>
    <x v="38"/>
    <x v="0"/>
    <x v="0"/>
    <x v="0"/>
    <x v="0"/>
    <x v="4"/>
    <x v="4"/>
    <x v="0"/>
    <n v="3041219.78"/>
    <n v="5699426"/>
    <n v="5699426"/>
    <n v="23130430.760000002"/>
    <n v="17431004.760000002"/>
    <n v="305.83789946566549"/>
    <x v="4"/>
    <x v="1"/>
    <x v="12"/>
    <x v="12"/>
  </r>
  <r>
    <x v="0"/>
    <x v="0"/>
    <x v="5"/>
    <x v="22"/>
    <x v="0"/>
    <x v="39"/>
    <x v="39"/>
    <x v="0"/>
    <x v="0"/>
    <x v="0"/>
    <x v="0"/>
    <x v="4"/>
    <x v="4"/>
    <x v="0"/>
    <n v="690217.52"/>
    <n v="1300000"/>
    <n v="1300000"/>
    <n v="9019859.5299999993"/>
    <n v="7719859.5300000003"/>
    <n v="593.83534846153839"/>
    <x v="4"/>
    <x v="1"/>
    <x v="11"/>
    <x v="11"/>
  </r>
  <r>
    <x v="0"/>
    <x v="0"/>
    <x v="5"/>
    <x v="22"/>
    <x v="0"/>
    <x v="40"/>
    <x v="40"/>
    <x v="0"/>
    <x v="0"/>
    <x v="0"/>
    <x v="0"/>
    <x v="4"/>
    <x v="4"/>
    <x v="0"/>
    <n v="314321.64"/>
    <n v="700000"/>
    <n v="700000"/>
    <n v="3894252.59"/>
    <n v="3194252.59"/>
    <n v="456.32179857142859"/>
    <x v="4"/>
    <x v="1"/>
    <x v="12"/>
    <x v="12"/>
  </r>
  <r>
    <x v="0"/>
    <x v="0"/>
    <x v="5"/>
    <x v="23"/>
    <x v="0"/>
    <x v="41"/>
    <x v="41"/>
    <x v="0"/>
    <x v="0"/>
    <x v="0"/>
    <x v="0"/>
    <x v="4"/>
    <x v="4"/>
    <x v="0"/>
    <n v="2073564.19"/>
    <n v="4178828"/>
    <n v="4178828"/>
    <n v="13553583.6"/>
    <n v="9374755.5999999996"/>
    <n v="224.33935065046944"/>
    <x v="4"/>
    <x v="1"/>
    <x v="12"/>
    <x v="12"/>
  </r>
  <r>
    <x v="0"/>
    <x v="0"/>
    <x v="5"/>
    <x v="23"/>
    <x v="0"/>
    <x v="42"/>
    <x v="42"/>
    <x v="0"/>
    <x v="0"/>
    <x v="0"/>
    <x v="0"/>
    <x v="4"/>
    <x v="4"/>
    <x v="0"/>
    <n v="23636.6"/>
    <n v="1930000"/>
    <n v="1930000"/>
    <n v="11619441.960000001"/>
    <n v="9689441.9600000009"/>
    <n v="502.04362487046632"/>
    <x v="4"/>
    <x v="1"/>
    <x v="12"/>
    <x v="12"/>
  </r>
  <r>
    <x v="0"/>
    <x v="0"/>
    <x v="5"/>
    <x v="23"/>
    <x v="0"/>
    <x v="43"/>
    <x v="43"/>
    <x v="0"/>
    <x v="0"/>
    <x v="0"/>
    <x v="0"/>
    <x v="4"/>
    <x v="4"/>
    <x v="0"/>
    <n v="1443166.45"/>
    <n v="2875750"/>
    <n v="2875750"/>
    <n v="15829488.77"/>
    <n v="12953738.77"/>
    <n v="450.44731878640351"/>
    <x v="4"/>
    <x v="1"/>
    <x v="12"/>
    <x v="12"/>
  </r>
  <r>
    <x v="0"/>
    <x v="0"/>
    <x v="5"/>
    <x v="23"/>
    <x v="0"/>
    <x v="44"/>
    <x v="44"/>
    <x v="0"/>
    <x v="0"/>
    <x v="0"/>
    <x v="0"/>
    <x v="4"/>
    <x v="4"/>
    <x v="0"/>
    <n v="337513.98"/>
    <n v="760000"/>
    <n v="760000"/>
    <n v="928536.47"/>
    <n v="168536.47"/>
    <n v="22.175851315789473"/>
    <x v="4"/>
    <x v="1"/>
    <x v="12"/>
    <x v="12"/>
  </r>
  <r>
    <x v="0"/>
    <x v="0"/>
    <x v="5"/>
    <x v="23"/>
    <x v="0"/>
    <x v="45"/>
    <x v="45"/>
    <x v="0"/>
    <x v="0"/>
    <x v="0"/>
    <x v="0"/>
    <x v="4"/>
    <x v="4"/>
    <x v="0"/>
    <n v="1905302.59"/>
    <n v="5000000"/>
    <n v="5000000"/>
    <n v="25386632.720000003"/>
    <n v="20386632.719999999"/>
    <n v="407.7326544"/>
    <x v="4"/>
    <x v="1"/>
    <x v="10"/>
    <x v="10"/>
  </r>
  <r>
    <x v="0"/>
    <x v="0"/>
    <x v="5"/>
    <x v="23"/>
    <x v="0"/>
    <x v="46"/>
    <x v="46"/>
    <x v="0"/>
    <x v="0"/>
    <x v="0"/>
    <x v="0"/>
    <x v="4"/>
    <x v="4"/>
    <x v="0"/>
    <n v="1287815.72"/>
    <n v="2300000"/>
    <n v="2300000"/>
    <n v="6738995.6300000008"/>
    <n v="4438995.63"/>
    <n v="192.99981"/>
    <x v="4"/>
    <x v="1"/>
    <x v="12"/>
    <x v="12"/>
  </r>
  <r>
    <x v="0"/>
    <x v="0"/>
    <x v="5"/>
    <x v="23"/>
    <x v="0"/>
    <x v="47"/>
    <x v="47"/>
    <x v="0"/>
    <x v="0"/>
    <x v="0"/>
    <x v="0"/>
    <x v="4"/>
    <x v="4"/>
    <x v="0"/>
    <n v="815056.32"/>
    <n v="1532216.39"/>
    <n v="1532216.39"/>
    <n v="1934733.7999999998"/>
    <n v="402517.41"/>
    <n v="26.270271785827852"/>
    <x v="4"/>
    <x v="1"/>
    <x v="12"/>
    <x v="12"/>
  </r>
  <r>
    <x v="0"/>
    <x v="0"/>
    <x v="5"/>
    <x v="23"/>
    <x v="0"/>
    <x v="48"/>
    <x v="48"/>
    <x v="0"/>
    <x v="0"/>
    <x v="0"/>
    <x v="0"/>
    <x v="4"/>
    <x v="4"/>
    <x v="0"/>
    <n v="2041513.32"/>
    <n v="3500000"/>
    <n v="3500000"/>
    <n v="9911131.0600000005"/>
    <n v="6411131.0599999996"/>
    <n v="183.17517314285715"/>
    <x v="4"/>
    <x v="1"/>
    <x v="12"/>
    <x v="12"/>
  </r>
  <r>
    <x v="0"/>
    <x v="0"/>
    <x v="5"/>
    <x v="23"/>
    <x v="0"/>
    <x v="49"/>
    <x v="49"/>
    <x v="0"/>
    <x v="0"/>
    <x v="0"/>
    <x v="0"/>
    <x v="4"/>
    <x v="4"/>
    <x v="0"/>
    <n v="1381873.04"/>
    <n v="2770000"/>
    <n v="2770000"/>
    <n v="14341147.059999999"/>
    <n v="11571147.060000001"/>
    <n v="417.73094079422384"/>
    <x v="4"/>
    <x v="1"/>
    <x v="12"/>
    <x v="12"/>
  </r>
  <r>
    <x v="0"/>
    <x v="0"/>
    <x v="5"/>
    <x v="23"/>
    <x v="0"/>
    <x v="50"/>
    <x v="50"/>
    <x v="0"/>
    <x v="0"/>
    <x v="0"/>
    <x v="0"/>
    <x v="4"/>
    <x v="4"/>
    <x v="0"/>
    <n v="893948.18"/>
    <n v="2951000"/>
    <n v="2951000"/>
    <n v="44608400.559999995"/>
    <n v="41657400.560000002"/>
    <n v="1411.63675228736"/>
    <x v="4"/>
    <x v="1"/>
    <x v="9"/>
    <x v="9"/>
  </r>
  <r>
    <x v="0"/>
    <x v="0"/>
    <x v="5"/>
    <x v="23"/>
    <x v="0"/>
    <x v="51"/>
    <x v="51"/>
    <x v="0"/>
    <x v="0"/>
    <x v="0"/>
    <x v="0"/>
    <x v="4"/>
    <x v="4"/>
    <x v="0"/>
    <n v="129905.78"/>
    <n v="480000"/>
    <n v="480000"/>
    <n v="448368.86"/>
    <n v="-31631.14"/>
    <n v="-6.5898208333333335"/>
    <x v="4"/>
    <x v="0"/>
    <x v="0"/>
    <x v="0"/>
  </r>
  <r>
    <x v="0"/>
    <x v="0"/>
    <x v="5"/>
    <x v="23"/>
    <x v="0"/>
    <x v="52"/>
    <x v="52"/>
    <x v="0"/>
    <x v="0"/>
    <x v="0"/>
    <x v="0"/>
    <x v="4"/>
    <x v="4"/>
    <x v="0"/>
    <n v="1737160.54"/>
    <n v="3375462"/>
    <n v="3375462"/>
    <n v="88475939.019999996"/>
    <n v="85100477.019999996"/>
    <n v="2521.1504979170254"/>
    <x v="4"/>
    <x v="1"/>
    <x v="12"/>
    <x v="12"/>
  </r>
  <r>
    <x v="0"/>
    <x v="0"/>
    <x v="5"/>
    <x v="23"/>
    <x v="0"/>
    <x v="53"/>
    <x v="53"/>
    <x v="0"/>
    <x v="0"/>
    <x v="0"/>
    <x v="0"/>
    <x v="4"/>
    <x v="4"/>
    <x v="0"/>
    <n v="419348.72"/>
    <n v="1170000"/>
    <n v="1170000"/>
    <n v="1661074.32"/>
    <n v="491074.32"/>
    <n v="41.972164102564101"/>
    <x v="4"/>
    <x v="1"/>
    <x v="0"/>
    <x v="0"/>
  </r>
  <r>
    <x v="0"/>
    <x v="0"/>
    <x v="5"/>
    <x v="23"/>
    <x v="0"/>
    <x v="54"/>
    <x v="54"/>
    <x v="0"/>
    <x v="0"/>
    <x v="0"/>
    <x v="0"/>
    <x v="4"/>
    <x v="4"/>
    <x v="0"/>
    <n v="429650.28"/>
    <n v="1100000"/>
    <n v="1100000"/>
    <n v="3283542.9099999992"/>
    <n v="2183542.91"/>
    <n v="198.50390090909087"/>
    <x v="4"/>
    <x v="1"/>
    <x v="0"/>
    <x v="0"/>
  </r>
  <r>
    <x v="0"/>
    <x v="0"/>
    <x v="5"/>
    <x v="24"/>
    <x v="0"/>
    <x v="55"/>
    <x v="55"/>
    <x v="0"/>
    <x v="0"/>
    <x v="0"/>
    <x v="0"/>
    <x v="4"/>
    <x v="4"/>
    <x v="0"/>
    <n v="1544799.95"/>
    <n v="3075000"/>
    <n v="3075000"/>
    <n v="2181013.7000000002"/>
    <n v="-893986.3"/>
    <n v="-29.07272520325203"/>
    <x v="4"/>
    <x v="0"/>
    <x v="12"/>
    <x v="12"/>
  </r>
  <r>
    <x v="0"/>
    <x v="0"/>
    <x v="5"/>
    <x v="24"/>
    <x v="0"/>
    <x v="56"/>
    <x v="56"/>
    <x v="0"/>
    <x v="0"/>
    <x v="0"/>
    <x v="0"/>
    <x v="4"/>
    <x v="4"/>
    <x v="0"/>
    <n v="2281626.08"/>
    <n v="4645000"/>
    <n v="4645000"/>
    <n v="25041808.050000004"/>
    <n v="20396808.050000001"/>
    <n v="439.11319806243273"/>
    <x v="4"/>
    <x v="1"/>
    <x v="12"/>
    <x v="12"/>
  </r>
  <r>
    <x v="0"/>
    <x v="0"/>
    <x v="5"/>
    <x v="24"/>
    <x v="0"/>
    <x v="57"/>
    <x v="57"/>
    <x v="0"/>
    <x v="0"/>
    <x v="0"/>
    <x v="0"/>
    <x v="4"/>
    <x v="4"/>
    <x v="0"/>
    <n v="3037578.69"/>
    <n v="4557000"/>
    <n v="4557000"/>
    <n v="12761964.729999999"/>
    <n v="8204964.7300000004"/>
    <n v="180.05189225367565"/>
    <x v="4"/>
    <x v="1"/>
    <x v="11"/>
    <x v="11"/>
  </r>
  <r>
    <x v="0"/>
    <x v="0"/>
    <x v="5"/>
    <x v="24"/>
    <x v="0"/>
    <x v="58"/>
    <x v="58"/>
    <x v="0"/>
    <x v="0"/>
    <x v="0"/>
    <x v="0"/>
    <x v="4"/>
    <x v="4"/>
    <x v="0"/>
    <n v="1165004.77"/>
    <n v="1875000"/>
    <n v="1875000"/>
    <n v="3952300.0999999996"/>
    <n v="2077300.1"/>
    <n v="110.78933866666665"/>
    <x v="4"/>
    <x v="1"/>
    <x v="12"/>
    <x v="12"/>
  </r>
  <r>
    <x v="0"/>
    <x v="0"/>
    <x v="5"/>
    <x v="24"/>
    <x v="0"/>
    <x v="59"/>
    <x v="59"/>
    <x v="0"/>
    <x v="0"/>
    <x v="0"/>
    <x v="0"/>
    <x v="4"/>
    <x v="4"/>
    <x v="0"/>
    <n v="4110383.17"/>
    <n v="5200543.55"/>
    <n v="5200543.55"/>
    <n v="52260188.710000001"/>
    <n v="47059645.159999996"/>
    <n v="904.89858814854074"/>
    <x v="4"/>
    <x v="1"/>
    <x v="9"/>
    <x v="9"/>
  </r>
  <r>
    <x v="0"/>
    <x v="0"/>
    <x v="5"/>
    <x v="24"/>
    <x v="0"/>
    <x v="60"/>
    <x v="60"/>
    <x v="0"/>
    <x v="0"/>
    <x v="0"/>
    <x v="0"/>
    <x v="4"/>
    <x v="4"/>
    <x v="0"/>
    <n v="546617.07999999996"/>
    <n v="1350000"/>
    <n v="1350000"/>
    <n v="933026.0900000002"/>
    <n v="-416973.91"/>
    <n v="-30.886956296296297"/>
    <x v="4"/>
    <x v="0"/>
    <x v="0"/>
    <x v="0"/>
  </r>
  <r>
    <x v="0"/>
    <x v="0"/>
    <x v="5"/>
    <x v="25"/>
    <x v="0"/>
    <x v="61"/>
    <x v="61"/>
    <x v="0"/>
    <x v="0"/>
    <x v="0"/>
    <x v="0"/>
    <x v="4"/>
    <x v="4"/>
    <x v="0"/>
    <n v="3788719.4"/>
    <n v="7652787"/>
    <n v="7652787"/>
    <n v="9787761.6199999992"/>
    <n v="2134974.62"/>
    <n v="27.898001342517436"/>
    <x v="4"/>
    <x v="1"/>
    <x v="11"/>
    <x v="11"/>
  </r>
  <r>
    <x v="0"/>
    <x v="0"/>
    <x v="5"/>
    <x v="25"/>
    <x v="0"/>
    <x v="62"/>
    <x v="62"/>
    <x v="0"/>
    <x v="0"/>
    <x v="0"/>
    <x v="0"/>
    <x v="4"/>
    <x v="4"/>
    <x v="0"/>
    <n v="2514909.77"/>
    <n v="4959000"/>
    <n v="4959000"/>
    <n v="11962735.229999999"/>
    <n v="7003735.2300000004"/>
    <n v="141.23281367211132"/>
    <x v="4"/>
    <x v="1"/>
    <x v="6"/>
    <x v="6"/>
  </r>
  <r>
    <x v="0"/>
    <x v="0"/>
    <x v="5"/>
    <x v="25"/>
    <x v="0"/>
    <x v="63"/>
    <x v="63"/>
    <x v="0"/>
    <x v="0"/>
    <x v="0"/>
    <x v="0"/>
    <x v="4"/>
    <x v="4"/>
    <x v="0"/>
    <n v="24923253.379999999"/>
    <n v="25914000"/>
    <n v="25914000"/>
    <n v="63965764.899999999"/>
    <n v="38051764.899999999"/>
    <n v="146.83863895963569"/>
    <x v="4"/>
    <x v="1"/>
    <x v="6"/>
    <x v="6"/>
  </r>
  <r>
    <x v="0"/>
    <x v="0"/>
    <x v="5"/>
    <x v="25"/>
    <x v="0"/>
    <x v="64"/>
    <x v="64"/>
    <x v="0"/>
    <x v="0"/>
    <x v="0"/>
    <x v="0"/>
    <x v="4"/>
    <x v="4"/>
    <x v="0"/>
    <n v="1068765.4099999999"/>
    <n v="1834900"/>
    <n v="1834900"/>
    <n v="2204779.8800000004"/>
    <n v="369879.88"/>
    <n v="20.158040220175486"/>
    <x v="4"/>
    <x v="1"/>
    <x v="11"/>
    <x v="11"/>
  </r>
  <r>
    <x v="0"/>
    <x v="0"/>
    <x v="5"/>
    <x v="25"/>
    <x v="0"/>
    <x v="65"/>
    <x v="65"/>
    <x v="0"/>
    <x v="0"/>
    <x v="0"/>
    <x v="0"/>
    <x v="4"/>
    <x v="4"/>
    <x v="0"/>
    <n v="1430133.27"/>
    <n v="3852000"/>
    <n v="3852000"/>
    <n v="3986601.4099999997"/>
    <n v="134601.41"/>
    <n v="3.4943252855659401"/>
    <x v="4"/>
    <x v="1"/>
    <x v="12"/>
    <x v="12"/>
  </r>
  <r>
    <x v="0"/>
    <x v="0"/>
    <x v="5"/>
    <x v="25"/>
    <x v="0"/>
    <x v="66"/>
    <x v="66"/>
    <x v="0"/>
    <x v="0"/>
    <x v="0"/>
    <x v="0"/>
    <x v="4"/>
    <x v="4"/>
    <x v="0"/>
    <n v="1091729.58"/>
    <n v="1867300"/>
    <n v="1867300"/>
    <n v="6279623.3099999996"/>
    <n v="4412323.3099999996"/>
    <n v="236.29429175815346"/>
    <x v="4"/>
    <x v="1"/>
    <x v="0"/>
    <x v="0"/>
  </r>
  <r>
    <x v="0"/>
    <x v="0"/>
    <x v="5"/>
    <x v="25"/>
    <x v="0"/>
    <x v="67"/>
    <x v="67"/>
    <x v="0"/>
    <x v="0"/>
    <x v="0"/>
    <x v="0"/>
    <x v="4"/>
    <x v="4"/>
    <x v="0"/>
    <n v="395956.47"/>
    <n v="1290000"/>
    <n v="1290000"/>
    <n v="1432266.47"/>
    <n v="142266.47"/>
    <n v="11.028408527131782"/>
    <x v="4"/>
    <x v="1"/>
    <x v="12"/>
    <x v="12"/>
  </r>
  <r>
    <x v="0"/>
    <x v="0"/>
    <x v="5"/>
    <x v="25"/>
    <x v="0"/>
    <x v="68"/>
    <x v="68"/>
    <x v="0"/>
    <x v="0"/>
    <x v="0"/>
    <x v="0"/>
    <x v="4"/>
    <x v="4"/>
    <x v="0"/>
    <n v="872482.63"/>
    <n v="2937800"/>
    <n v="2937800"/>
    <n v="2584605.0499999998"/>
    <n v="-353194.95"/>
    <n v="-12.022430049697054"/>
    <x v="4"/>
    <x v="0"/>
    <x v="12"/>
    <x v="12"/>
  </r>
  <r>
    <x v="0"/>
    <x v="0"/>
    <x v="5"/>
    <x v="25"/>
    <x v="0"/>
    <x v="69"/>
    <x v="69"/>
    <x v="0"/>
    <x v="0"/>
    <x v="0"/>
    <x v="0"/>
    <x v="4"/>
    <x v="4"/>
    <x v="0"/>
    <n v="1002903.31"/>
    <n v="2910000"/>
    <n v="2910000"/>
    <n v="3016600.1799999997"/>
    <n v="106600.18"/>
    <n v="3.6632364261168386"/>
    <x v="4"/>
    <x v="1"/>
    <x v="12"/>
    <x v="12"/>
  </r>
  <r>
    <x v="0"/>
    <x v="0"/>
    <x v="5"/>
    <x v="26"/>
    <x v="0"/>
    <x v="70"/>
    <x v="70"/>
    <x v="0"/>
    <x v="0"/>
    <x v="0"/>
    <x v="0"/>
    <x v="4"/>
    <x v="4"/>
    <x v="0"/>
    <n v="324198.87"/>
    <n v="1000000"/>
    <n v="1000000"/>
    <n v="1258229.21"/>
    <n v="258229.21"/>
    <n v="25.822921000000001"/>
    <x v="4"/>
    <x v="1"/>
    <x v="12"/>
    <x v="12"/>
  </r>
  <r>
    <x v="0"/>
    <x v="0"/>
    <x v="5"/>
    <x v="26"/>
    <x v="0"/>
    <x v="71"/>
    <x v="71"/>
    <x v="0"/>
    <x v="0"/>
    <x v="0"/>
    <x v="0"/>
    <x v="4"/>
    <x v="4"/>
    <x v="0"/>
    <n v="567812.02"/>
    <n v="1840000"/>
    <n v="1840000"/>
    <n v="1722611.82"/>
    <n v="-117388.18"/>
    <n v="-6.3797923913043482"/>
    <x v="4"/>
    <x v="0"/>
    <x v="12"/>
    <x v="12"/>
  </r>
  <r>
    <x v="0"/>
    <x v="0"/>
    <x v="5"/>
    <x v="26"/>
    <x v="0"/>
    <x v="72"/>
    <x v="72"/>
    <x v="0"/>
    <x v="0"/>
    <x v="0"/>
    <x v="0"/>
    <x v="4"/>
    <x v="4"/>
    <x v="0"/>
    <n v="347436.6"/>
    <n v="1000000"/>
    <n v="1000000"/>
    <n v="4654397.580000001"/>
    <n v="3654397.58"/>
    <n v="365.43975799999998"/>
    <x v="4"/>
    <x v="1"/>
    <x v="0"/>
    <x v="0"/>
  </r>
  <r>
    <x v="0"/>
    <x v="0"/>
    <x v="5"/>
    <x v="26"/>
    <x v="0"/>
    <x v="73"/>
    <x v="73"/>
    <x v="0"/>
    <x v="0"/>
    <x v="0"/>
    <x v="0"/>
    <x v="4"/>
    <x v="4"/>
    <x v="0"/>
    <n v="417426.19"/>
    <n v="2000000"/>
    <n v="2000000"/>
    <n v="10165889.189999999"/>
    <n v="8165889.1900000004"/>
    <n v="408.29445950000002"/>
    <x v="4"/>
    <x v="1"/>
    <x v="12"/>
    <x v="12"/>
  </r>
  <r>
    <x v="0"/>
    <x v="0"/>
    <x v="6"/>
    <x v="27"/>
    <x v="0"/>
    <x v="74"/>
    <x v="74"/>
    <x v="0"/>
    <x v="0"/>
    <x v="0"/>
    <x v="0"/>
    <x v="4"/>
    <x v="4"/>
    <x v="0"/>
    <n v="640288.51"/>
    <n v="1710298.53"/>
    <n v="1710298.53"/>
    <n v="1332410.93"/>
    <n v="-377887.6"/>
    <n v="-22.09483276583299"/>
    <x v="4"/>
    <x v="0"/>
    <x v="12"/>
    <x v="12"/>
  </r>
  <r>
    <x v="0"/>
    <x v="0"/>
    <x v="6"/>
    <x v="27"/>
    <x v="0"/>
    <x v="75"/>
    <x v="75"/>
    <x v="0"/>
    <x v="0"/>
    <x v="0"/>
    <x v="0"/>
    <x v="4"/>
    <x v="4"/>
    <x v="0"/>
    <n v="352082.79"/>
    <n v="1072027.1499999999"/>
    <n v="1072027.1499999999"/>
    <n v="820008.8"/>
    <n v="-252018.35"/>
    <n v="-23.508579050446624"/>
    <x v="4"/>
    <x v="0"/>
    <x v="12"/>
    <x v="12"/>
  </r>
  <r>
    <x v="0"/>
    <x v="0"/>
    <x v="6"/>
    <x v="27"/>
    <x v="0"/>
    <x v="76"/>
    <x v="76"/>
    <x v="0"/>
    <x v="0"/>
    <x v="0"/>
    <x v="0"/>
    <x v="4"/>
    <x v="4"/>
    <x v="0"/>
    <n v="494003.14"/>
    <n v="1100000"/>
    <n v="1100000"/>
    <n v="4325894.17"/>
    <n v="3225894.17"/>
    <n v="293.26310636363638"/>
    <x v="4"/>
    <x v="1"/>
    <x v="12"/>
    <x v="12"/>
  </r>
  <r>
    <x v="0"/>
    <x v="0"/>
    <x v="6"/>
    <x v="27"/>
    <x v="0"/>
    <x v="77"/>
    <x v="77"/>
    <x v="0"/>
    <x v="0"/>
    <x v="0"/>
    <x v="0"/>
    <x v="4"/>
    <x v="4"/>
    <x v="0"/>
    <n v="875765.62"/>
    <n v="1457214.96"/>
    <n v="1457214.96"/>
    <n v="1220506.43"/>
    <n v="-236708.53"/>
    <n v="-16.243899252859716"/>
    <x v="4"/>
    <x v="0"/>
    <x v="11"/>
    <x v="11"/>
  </r>
  <r>
    <x v="0"/>
    <x v="0"/>
    <x v="6"/>
    <x v="27"/>
    <x v="0"/>
    <x v="78"/>
    <x v="78"/>
    <x v="0"/>
    <x v="0"/>
    <x v="0"/>
    <x v="0"/>
    <x v="4"/>
    <x v="4"/>
    <x v="0"/>
    <n v="790618.14"/>
    <n v="1791782.86"/>
    <n v="1791782.86"/>
    <n v="1273875.3799999999"/>
    <n v="-517907.48"/>
    <n v="-28.904589476874445"/>
    <x v="4"/>
    <x v="0"/>
    <x v="11"/>
    <x v="11"/>
  </r>
  <r>
    <x v="0"/>
    <x v="0"/>
    <x v="5"/>
    <x v="28"/>
    <x v="0"/>
    <x v="79"/>
    <x v="79"/>
    <x v="0"/>
    <x v="0"/>
    <x v="0"/>
    <x v="0"/>
    <x v="4"/>
    <x v="4"/>
    <x v="0"/>
    <n v="4314035.75"/>
    <n v="12661000"/>
    <n v="12661000"/>
    <n v="12084370.370000001"/>
    <n v="-576629.63"/>
    <n v="-4.5543766685095965"/>
    <x v="4"/>
    <x v="0"/>
    <x v="7"/>
    <x v="7"/>
  </r>
  <r>
    <x v="0"/>
    <x v="0"/>
    <x v="5"/>
    <x v="28"/>
    <x v="0"/>
    <x v="80"/>
    <x v="80"/>
    <x v="0"/>
    <x v="0"/>
    <x v="0"/>
    <x v="0"/>
    <x v="4"/>
    <x v="4"/>
    <x v="0"/>
    <n v="2670659.2999999998"/>
    <n v="6070000"/>
    <n v="6070000"/>
    <n v="7583133.0300000003"/>
    <n v="1513133.03"/>
    <n v="24.928056507413508"/>
    <x v="4"/>
    <x v="1"/>
    <x v="11"/>
    <x v="11"/>
  </r>
  <r>
    <x v="0"/>
    <x v="0"/>
    <x v="5"/>
    <x v="28"/>
    <x v="0"/>
    <x v="81"/>
    <x v="81"/>
    <x v="0"/>
    <x v="0"/>
    <x v="0"/>
    <x v="0"/>
    <x v="4"/>
    <x v="4"/>
    <x v="0"/>
    <n v="4166537.06"/>
    <n v="6050000"/>
    <n v="6050000"/>
    <n v="22171126.800000001"/>
    <n v="16121126.800000001"/>
    <n v="266.46490578512396"/>
    <x v="4"/>
    <x v="1"/>
    <x v="12"/>
    <x v="12"/>
  </r>
  <r>
    <x v="0"/>
    <x v="0"/>
    <x v="5"/>
    <x v="28"/>
    <x v="0"/>
    <x v="82"/>
    <x v="82"/>
    <x v="0"/>
    <x v="0"/>
    <x v="0"/>
    <x v="0"/>
    <x v="4"/>
    <x v="4"/>
    <x v="0"/>
    <n v="505708.91"/>
    <n v="1100900"/>
    <n v="1100900"/>
    <n v="6223679.7400000002"/>
    <n v="5122779.74"/>
    <n v="465.32652738668361"/>
    <x v="4"/>
    <x v="1"/>
    <x v="12"/>
    <x v="12"/>
  </r>
  <r>
    <x v="0"/>
    <x v="0"/>
    <x v="5"/>
    <x v="28"/>
    <x v="0"/>
    <x v="83"/>
    <x v="83"/>
    <x v="0"/>
    <x v="0"/>
    <x v="0"/>
    <x v="0"/>
    <x v="4"/>
    <x v="4"/>
    <x v="0"/>
    <n v="1574389.06"/>
    <n v="2799540"/>
    <n v="2799540"/>
    <n v="1870657.7099999995"/>
    <n v="-928882.29"/>
    <n v="-33.179818470177246"/>
    <x v="4"/>
    <x v="0"/>
    <x v="12"/>
    <x v="12"/>
  </r>
  <r>
    <x v="0"/>
    <x v="0"/>
    <x v="5"/>
    <x v="28"/>
    <x v="0"/>
    <x v="84"/>
    <x v="84"/>
    <x v="0"/>
    <x v="0"/>
    <x v="0"/>
    <x v="0"/>
    <x v="4"/>
    <x v="4"/>
    <x v="0"/>
    <n v="251838.51"/>
    <n v="1200000"/>
    <n v="1200000"/>
    <n v="6641619.3199999994"/>
    <n v="5441619.3200000003"/>
    <n v="453.46827666666661"/>
    <x v="4"/>
    <x v="1"/>
    <x v="0"/>
    <x v="0"/>
  </r>
  <r>
    <x v="0"/>
    <x v="0"/>
    <x v="5"/>
    <x v="28"/>
    <x v="0"/>
    <x v="85"/>
    <x v="85"/>
    <x v="0"/>
    <x v="0"/>
    <x v="0"/>
    <x v="0"/>
    <x v="4"/>
    <x v="4"/>
    <x v="0"/>
    <n v="464124.57"/>
    <n v="1060000"/>
    <n v="1060000"/>
    <n v="1745072.7799999998"/>
    <n v="685072.78"/>
    <n v="64.629507547169808"/>
    <x v="4"/>
    <x v="1"/>
    <x v="0"/>
    <x v="0"/>
  </r>
  <r>
    <x v="0"/>
    <x v="0"/>
    <x v="5"/>
    <x v="28"/>
    <x v="0"/>
    <x v="86"/>
    <x v="86"/>
    <x v="0"/>
    <x v="0"/>
    <x v="0"/>
    <x v="0"/>
    <x v="4"/>
    <x v="4"/>
    <x v="0"/>
    <n v="2152213.2400000002"/>
    <n v="2800000"/>
    <n v="2800000"/>
    <n v="14007213.350000001"/>
    <n v="11207213.35"/>
    <n v="400.25761964285709"/>
    <x v="4"/>
    <x v="1"/>
    <x v="12"/>
    <x v="12"/>
  </r>
  <r>
    <x v="0"/>
    <x v="0"/>
    <x v="5"/>
    <x v="28"/>
    <x v="0"/>
    <x v="87"/>
    <x v="87"/>
    <x v="0"/>
    <x v="0"/>
    <x v="0"/>
    <x v="0"/>
    <x v="4"/>
    <x v="4"/>
    <x v="0"/>
    <n v="3233676.79"/>
    <n v="7808347.2599999998"/>
    <n v="7808347.2599999998"/>
    <n v="27643699.120000001"/>
    <n v="19835351.859999999"/>
    <n v="254.02753232570754"/>
    <x v="4"/>
    <x v="1"/>
    <x v="11"/>
    <x v="11"/>
  </r>
  <r>
    <x v="0"/>
    <x v="0"/>
    <x v="5"/>
    <x v="28"/>
    <x v="0"/>
    <x v="88"/>
    <x v="88"/>
    <x v="0"/>
    <x v="0"/>
    <x v="0"/>
    <x v="0"/>
    <x v="4"/>
    <x v="4"/>
    <x v="0"/>
    <n v="2724202.16"/>
    <n v="4907000"/>
    <n v="4907000"/>
    <n v="7837075.4000000013"/>
    <n v="2930075.4"/>
    <n v="59.712154065620538"/>
    <x v="4"/>
    <x v="1"/>
    <x v="12"/>
    <x v="12"/>
  </r>
  <r>
    <x v="0"/>
    <x v="0"/>
    <x v="4"/>
    <x v="29"/>
    <x v="0"/>
    <x v="89"/>
    <x v="89"/>
    <x v="0"/>
    <x v="0"/>
    <x v="0"/>
    <x v="0"/>
    <x v="4"/>
    <x v="4"/>
    <x v="0"/>
    <n v="16985276.690000001"/>
    <n v="34507733.509999998"/>
    <n v="34507733.509999998"/>
    <n v="122512420.52000001"/>
    <n v="88004687.010000005"/>
    <n v="255.02888210405678"/>
    <x v="4"/>
    <x v="1"/>
    <x v="6"/>
    <x v="6"/>
  </r>
  <r>
    <x v="0"/>
    <x v="0"/>
    <x v="4"/>
    <x v="29"/>
    <x v="0"/>
    <x v="90"/>
    <x v="90"/>
    <x v="0"/>
    <x v="0"/>
    <x v="0"/>
    <x v="0"/>
    <x v="4"/>
    <x v="4"/>
    <x v="0"/>
    <n v="3605159.64"/>
    <n v="9517009.1799999997"/>
    <n v="9517009.1799999997"/>
    <n v="18644024.640000001"/>
    <n v="9127015.4600000009"/>
    <n v="95.902139919970111"/>
    <x v="4"/>
    <x v="1"/>
    <x v="12"/>
    <x v="12"/>
  </r>
  <r>
    <x v="0"/>
    <x v="0"/>
    <x v="4"/>
    <x v="29"/>
    <x v="1"/>
    <x v="91"/>
    <x v="91"/>
    <x v="0"/>
    <x v="0"/>
    <x v="0"/>
    <x v="0"/>
    <x v="4"/>
    <x v="4"/>
    <x v="0"/>
    <n v="17119365.870000001"/>
    <n v="35568974.880000003"/>
    <n v="35568974.880000003"/>
    <n v="57256836.560000002"/>
    <n v="21687861.68"/>
    <n v="60.974098222310083"/>
    <x v="4"/>
    <x v="1"/>
    <x v="2"/>
    <x v="2"/>
  </r>
  <r>
    <x v="0"/>
    <x v="0"/>
    <x v="4"/>
    <x v="29"/>
    <x v="0"/>
    <x v="92"/>
    <x v="92"/>
    <x v="0"/>
    <x v="0"/>
    <x v="0"/>
    <x v="0"/>
    <x v="4"/>
    <x v="4"/>
    <x v="0"/>
    <n v="1553865.93"/>
    <n v="3980000"/>
    <n v="3980000"/>
    <n v="4375006.3800000008"/>
    <n v="395006.38"/>
    <n v="9.9247834170854272"/>
    <x v="4"/>
    <x v="1"/>
    <x v="12"/>
    <x v="12"/>
  </r>
  <r>
    <x v="0"/>
    <x v="0"/>
    <x v="4"/>
    <x v="29"/>
    <x v="0"/>
    <x v="93"/>
    <x v="93"/>
    <x v="0"/>
    <x v="0"/>
    <x v="0"/>
    <x v="0"/>
    <x v="4"/>
    <x v="4"/>
    <x v="0"/>
    <n v="12640196.09"/>
    <n v="21700000"/>
    <n v="21700000"/>
    <n v="37591800.779999994"/>
    <n v="15891800.779999999"/>
    <n v="73.234104976958534"/>
    <x v="4"/>
    <x v="1"/>
    <x v="9"/>
    <x v="9"/>
  </r>
  <r>
    <x v="0"/>
    <x v="0"/>
    <x v="4"/>
    <x v="29"/>
    <x v="0"/>
    <x v="94"/>
    <x v="94"/>
    <x v="0"/>
    <x v="0"/>
    <x v="0"/>
    <x v="0"/>
    <x v="4"/>
    <x v="4"/>
    <x v="0"/>
    <n v="35018973.630000003"/>
    <n v="60000000"/>
    <n v="60000000"/>
    <n v="123305935.08"/>
    <n v="63305935.079999998"/>
    <n v="105.50989180000001"/>
    <x v="4"/>
    <x v="1"/>
    <x v="6"/>
    <x v="6"/>
  </r>
  <r>
    <x v="0"/>
    <x v="0"/>
    <x v="4"/>
    <x v="29"/>
    <x v="0"/>
    <x v="95"/>
    <x v="95"/>
    <x v="0"/>
    <x v="0"/>
    <x v="0"/>
    <x v="0"/>
    <x v="4"/>
    <x v="4"/>
    <x v="0"/>
    <n v="9635571.2200000007"/>
    <n v="18821331"/>
    <n v="18821331"/>
    <n v="25160131.560000006"/>
    <n v="6338800.5599999996"/>
    <n v="33.678811344426173"/>
    <x v="4"/>
    <x v="1"/>
    <x v="6"/>
    <x v="6"/>
  </r>
  <r>
    <x v="0"/>
    <x v="0"/>
    <x v="4"/>
    <x v="29"/>
    <x v="0"/>
    <x v="96"/>
    <x v="96"/>
    <x v="0"/>
    <x v="0"/>
    <x v="0"/>
    <x v="0"/>
    <x v="4"/>
    <x v="4"/>
    <x v="0"/>
    <n v="227706.62"/>
    <n v="800311.16"/>
    <n v="800311.16"/>
    <n v="828229.5"/>
    <n v="27918.34"/>
    <n v="3.4884356729450081"/>
    <x v="4"/>
    <x v="1"/>
    <x v="12"/>
    <x v="12"/>
  </r>
  <r>
    <x v="0"/>
    <x v="0"/>
    <x v="4"/>
    <x v="29"/>
    <x v="0"/>
    <x v="97"/>
    <x v="97"/>
    <x v="0"/>
    <x v="0"/>
    <x v="0"/>
    <x v="0"/>
    <x v="4"/>
    <x v="4"/>
    <x v="0"/>
    <n v="800484.15"/>
    <n v="1314944.57"/>
    <n v="1314944.57"/>
    <n v="10327936.289999997"/>
    <n v="9012991.7200000007"/>
    <n v="685.42750208854807"/>
    <x v="4"/>
    <x v="1"/>
    <x v="7"/>
    <x v="7"/>
  </r>
  <r>
    <x v="0"/>
    <x v="0"/>
    <x v="4"/>
    <x v="29"/>
    <x v="0"/>
    <x v="98"/>
    <x v="98"/>
    <x v="0"/>
    <x v="0"/>
    <x v="0"/>
    <x v="0"/>
    <x v="4"/>
    <x v="4"/>
    <x v="0"/>
    <n v="2852852.98"/>
    <n v="6000000"/>
    <n v="6000000"/>
    <n v="18495882.050000001"/>
    <n v="12495882.050000001"/>
    <n v="208.26470083333331"/>
    <x v="4"/>
    <x v="1"/>
    <x v="11"/>
    <x v="11"/>
  </r>
  <r>
    <x v="0"/>
    <x v="0"/>
    <x v="4"/>
    <x v="30"/>
    <x v="1"/>
    <x v="99"/>
    <x v="99"/>
    <x v="0"/>
    <x v="0"/>
    <x v="0"/>
    <x v="0"/>
    <x v="4"/>
    <x v="4"/>
    <x v="0"/>
    <n v="29538217.109999999"/>
    <n v="42790000"/>
    <n v="42790000"/>
    <n v="73613595.840000004"/>
    <n v="30823595.84"/>
    <n v="72.034577798551069"/>
    <x v="4"/>
    <x v="1"/>
    <x v="5"/>
    <x v="5"/>
  </r>
  <r>
    <x v="0"/>
    <x v="0"/>
    <x v="4"/>
    <x v="30"/>
    <x v="0"/>
    <x v="100"/>
    <x v="100"/>
    <x v="0"/>
    <x v="0"/>
    <x v="0"/>
    <x v="0"/>
    <x v="4"/>
    <x v="4"/>
    <x v="0"/>
    <n v="1499276.19"/>
    <n v="4125000"/>
    <n v="4125000"/>
    <n v="19585317.370000001"/>
    <n v="15460317.369999999"/>
    <n v="374.7955726060606"/>
    <x v="4"/>
    <x v="1"/>
    <x v="9"/>
    <x v="9"/>
  </r>
  <r>
    <x v="0"/>
    <x v="0"/>
    <x v="4"/>
    <x v="30"/>
    <x v="1"/>
    <x v="101"/>
    <x v="101"/>
    <x v="0"/>
    <x v="0"/>
    <x v="0"/>
    <x v="0"/>
    <x v="4"/>
    <x v="4"/>
    <x v="0"/>
    <n v="14761093.48"/>
    <n v="21957235.77"/>
    <n v="21957235.77"/>
    <n v="42429015.180000007"/>
    <n v="20471779.41"/>
    <n v="93.234775198663357"/>
    <x v="4"/>
    <x v="1"/>
    <x v="1"/>
    <x v="1"/>
  </r>
  <r>
    <x v="0"/>
    <x v="0"/>
    <x v="4"/>
    <x v="30"/>
    <x v="0"/>
    <x v="102"/>
    <x v="102"/>
    <x v="0"/>
    <x v="0"/>
    <x v="0"/>
    <x v="0"/>
    <x v="4"/>
    <x v="4"/>
    <x v="0"/>
    <n v="2867063.47"/>
    <n v="6503500"/>
    <n v="6503500"/>
    <n v="18137079.739999998"/>
    <n v="11633579.74"/>
    <n v="178.88182886138233"/>
    <x v="4"/>
    <x v="1"/>
    <x v="12"/>
    <x v="12"/>
  </r>
  <r>
    <x v="0"/>
    <x v="0"/>
    <x v="4"/>
    <x v="30"/>
    <x v="0"/>
    <x v="103"/>
    <x v="103"/>
    <x v="0"/>
    <x v="0"/>
    <x v="0"/>
    <x v="0"/>
    <x v="4"/>
    <x v="4"/>
    <x v="0"/>
    <n v="3278861.82"/>
    <n v="6313000"/>
    <n v="6313000"/>
    <n v="38474993.740000002"/>
    <n v="32161993.739999998"/>
    <n v="509.45657753841277"/>
    <x v="4"/>
    <x v="1"/>
    <x v="11"/>
    <x v="11"/>
  </r>
  <r>
    <x v="0"/>
    <x v="0"/>
    <x v="4"/>
    <x v="30"/>
    <x v="0"/>
    <x v="104"/>
    <x v="104"/>
    <x v="0"/>
    <x v="0"/>
    <x v="0"/>
    <x v="0"/>
    <x v="4"/>
    <x v="4"/>
    <x v="0"/>
    <n v="15654365.08"/>
    <n v="16190474.199999999"/>
    <n v="16190474.199999999"/>
    <n v="76494756.199999988"/>
    <n v="60304282"/>
    <n v="372.46766990926056"/>
    <x v="4"/>
    <x v="1"/>
    <x v="9"/>
    <x v="9"/>
  </r>
  <r>
    <x v="0"/>
    <x v="0"/>
    <x v="4"/>
    <x v="31"/>
    <x v="0"/>
    <x v="105"/>
    <x v="105"/>
    <x v="0"/>
    <x v="0"/>
    <x v="0"/>
    <x v="0"/>
    <x v="4"/>
    <x v="4"/>
    <x v="0"/>
    <n v="523884.17"/>
    <n v="450000"/>
    <n v="450000"/>
    <n v="5164291.6899999995"/>
    <n v="4714291.6900000004"/>
    <n v="1047.6203755555555"/>
    <x v="4"/>
    <x v="1"/>
    <x v="11"/>
    <x v="11"/>
  </r>
  <r>
    <x v="0"/>
    <x v="0"/>
    <x v="4"/>
    <x v="32"/>
    <x v="0"/>
    <x v="106"/>
    <x v="106"/>
    <x v="0"/>
    <x v="0"/>
    <x v="0"/>
    <x v="0"/>
    <x v="4"/>
    <x v="4"/>
    <x v="0"/>
    <n v="775507.94"/>
    <n v="2023049.23"/>
    <n v="2023049.23"/>
    <n v="1397073.6700000002"/>
    <n v="-625975.56000000006"/>
    <n v="-30.942181273561985"/>
    <x v="4"/>
    <x v="0"/>
    <x v="9"/>
    <x v="9"/>
  </r>
  <r>
    <x v="0"/>
    <x v="0"/>
    <x v="4"/>
    <x v="32"/>
    <x v="0"/>
    <x v="107"/>
    <x v="107"/>
    <x v="0"/>
    <x v="0"/>
    <x v="0"/>
    <x v="0"/>
    <x v="4"/>
    <x v="4"/>
    <x v="0"/>
    <n v="761830.47"/>
    <n v="1750000"/>
    <n v="1750000"/>
    <n v="1660556.96"/>
    <n v="-89443.04"/>
    <n v="-5.1110308571428575"/>
    <x v="4"/>
    <x v="0"/>
    <x v="12"/>
    <x v="12"/>
  </r>
  <r>
    <x v="0"/>
    <x v="0"/>
    <x v="4"/>
    <x v="32"/>
    <x v="0"/>
    <x v="108"/>
    <x v="108"/>
    <x v="0"/>
    <x v="0"/>
    <x v="0"/>
    <x v="0"/>
    <x v="4"/>
    <x v="4"/>
    <x v="0"/>
    <n v="253370.07"/>
    <n v="1400000"/>
    <n v="1400000"/>
    <n v="2069412.19"/>
    <n v="669412.18999999994"/>
    <n v="47.81515642857142"/>
    <x v="4"/>
    <x v="1"/>
    <x v="12"/>
    <x v="12"/>
  </r>
  <r>
    <x v="0"/>
    <x v="0"/>
    <x v="4"/>
    <x v="32"/>
    <x v="0"/>
    <x v="109"/>
    <x v="109"/>
    <x v="0"/>
    <x v="0"/>
    <x v="0"/>
    <x v="0"/>
    <x v="4"/>
    <x v="4"/>
    <x v="0"/>
    <n v="435163.48"/>
    <n v="1140000"/>
    <n v="1140000"/>
    <n v="1630710.08"/>
    <n v="490710.08"/>
    <n v="43.044743859649124"/>
    <x v="4"/>
    <x v="1"/>
    <x v="12"/>
    <x v="12"/>
  </r>
  <r>
    <x v="0"/>
    <x v="0"/>
    <x v="4"/>
    <x v="32"/>
    <x v="0"/>
    <x v="110"/>
    <x v="110"/>
    <x v="0"/>
    <x v="0"/>
    <x v="0"/>
    <x v="0"/>
    <x v="4"/>
    <x v="4"/>
    <x v="0"/>
    <n v="653821.92000000004"/>
    <n v="1566929"/>
    <n v="1566929"/>
    <n v="2011951.5799999998"/>
    <n v="445022.58"/>
    <n v="28.4009409488241"/>
    <x v="4"/>
    <x v="1"/>
    <x v="11"/>
    <x v="11"/>
  </r>
  <r>
    <x v="0"/>
    <x v="0"/>
    <x v="4"/>
    <x v="32"/>
    <x v="0"/>
    <x v="111"/>
    <x v="111"/>
    <x v="0"/>
    <x v="0"/>
    <x v="0"/>
    <x v="0"/>
    <x v="4"/>
    <x v="4"/>
    <x v="0"/>
    <n v="338164.32"/>
    <n v="1400000"/>
    <n v="1400000"/>
    <n v="1150653.7400000002"/>
    <n v="-249346.26"/>
    <n v="-17.810447142857143"/>
    <x v="4"/>
    <x v="0"/>
    <x v="9"/>
    <x v="9"/>
  </r>
  <r>
    <x v="0"/>
    <x v="0"/>
    <x v="4"/>
    <x v="32"/>
    <x v="0"/>
    <x v="112"/>
    <x v="112"/>
    <x v="0"/>
    <x v="0"/>
    <x v="0"/>
    <x v="0"/>
    <x v="4"/>
    <x v="4"/>
    <x v="0"/>
    <n v="652096.01"/>
    <n v="2489200"/>
    <n v="2489200"/>
    <n v="2233263.73"/>
    <n v="-255936.27"/>
    <n v="-10.281868471798168"/>
    <x v="4"/>
    <x v="0"/>
    <x v="12"/>
    <x v="12"/>
  </r>
  <r>
    <x v="0"/>
    <x v="0"/>
    <x v="4"/>
    <x v="32"/>
    <x v="0"/>
    <x v="113"/>
    <x v="113"/>
    <x v="0"/>
    <x v="0"/>
    <x v="0"/>
    <x v="0"/>
    <x v="4"/>
    <x v="4"/>
    <x v="0"/>
    <n v="746672.46"/>
    <n v="1950000"/>
    <n v="1950000"/>
    <n v="3387155.1500000004"/>
    <n v="1437155.15"/>
    <n v="73.700264102564091"/>
    <x v="4"/>
    <x v="1"/>
    <x v="7"/>
    <x v="7"/>
  </r>
  <r>
    <x v="0"/>
    <x v="0"/>
    <x v="4"/>
    <x v="32"/>
    <x v="0"/>
    <x v="114"/>
    <x v="114"/>
    <x v="0"/>
    <x v="0"/>
    <x v="0"/>
    <x v="0"/>
    <x v="4"/>
    <x v="4"/>
    <x v="0"/>
    <n v="294401.8"/>
    <n v="700000"/>
    <n v="700000"/>
    <n v="1239051.02"/>
    <n v="539051.02"/>
    <n v="77.007288571428575"/>
    <x v="4"/>
    <x v="1"/>
    <x v="11"/>
    <x v="11"/>
  </r>
  <r>
    <x v="0"/>
    <x v="0"/>
    <x v="4"/>
    <x v="32"/>
    <x v="0"/>
    <x v="115"/>
    <x v="115"/>
    <x v="0"/>
    <x v="0"/>
    <x v="0"/>
    <x v="0"/>
    <x v="4"/>
    <x v="4"/>
    <x v="0"/>
    <n v="1155848.06"/>
    <n v="1700000"/>
    <n v="1700000"/>
    <n v="3148655.6399999997"/>
    <n v="1448655.64"/>
    <n v="85.215037647058821"/>
    <x v="4"/>
    <x v="1"/>
    <x v="9"/>
    <x v="9"/>
  </r>
  <r>
    <x v="0"/>
    <x v="0"/>
    <x v="4"/>
    <x v="32"/>
    <x v="0"/>
    <x v="116"/>
    <x v="116"/>
    <x v="0"/>
    <x v="0"/>
    <x v="0"/>
    <x v="0"/>
    <x v="4"/>
    <x v="4"/>
    <x v="0"/>
    <n v="442180.53"/>
    <n v="750000"/>
    <n v="750000"/>
    <n v="779237.27000000025"/>
    <n v="29237.27"/>
    <n v="3.8983026666666669"/>
    <x v="4"/>
    <x v="1"/>
    <x v="12"/>
    <x v="12"/>
  </r>
  <r>
    <x v="0"/>
    <x v="0"/>
    <x v="4"/>
    <x v="33"/>
    <x v="0"/>
    <x v="117"/>
    <x v="117"/>
    <x v="0"/>
    <x v="0"/>
    <x v="0"/>
    <x v="0"/>
    <x v="4"/>
    <x v="4"/>
    <x v="0"/>
    <n v="557882.80000000005"/>
    <n v="1280000"/>
    <n v="1280000"/>
    <n v="10517790.450000001"/>
    <n v="9237790.4499999993"/>
    <n v="721.70237890625003"/>
    <x v="4"/>
    <x v="1"/>
    <x v="12"/>
    <x v="12"/>
  </r>
  <r>
    <x v="0"/>
    <x v="0"/>
    <x v="4"/>
    <x v="33"/>
    <x v="0"/>
    <x v="118"/>
    <x v="118"/>
    <x v="0"/>
    <x v="0"/>
    <x v="0"/>
    <x v="0"/>
    <x v="4"/>
    <x v="4"/>
    <x v="0"/>
    <n v="723659.04"/>
    <n v="1740000"/>
    <n v="1740000"/>
    <n v="1734579.4000000001"/>
    <n v="-5420.6"/>
    <n v="-0.31152873563218392"/>
    <x v="4"/>
    <x v="0"/>
    <x v="11"/>
    <x v="11"/>
  </r>
  <r>
    <x v="0"/>
    <x v="0"/>
    <x v="4"/>
    <x v="33"/>
    <x v="0"/>
    <x v="119"/>
    <x v="119"/>
    <x v="0"/>
    <x v="0"/>
    <x v="0"/>
    <x v="0"/>
    <x v="4"/>
    <x v="4"/>
    <x v="0"/>
    <n v="343982.89"/>
    <n v="700000"/>
    <n v="700000"/>
    <n v="1707724.4956999994"/>
    <n v="1007724.4957"/>
    <n v="143.96064224285715"/>
    <x v="4"/>
    <x v="1"/>
    <x v="12"/>
    <x v="12"/>
  </r>
  <r>
    <x v="0"/>
    <x v="0"/>
    <x v="4"/>
    <x v="33"/>
    <x v="0"/>
    <x v="120"/>
    <x v="120"/>
    <x v="0"/>
    <x v="0"/>
    <x v="0"/>
    <x v="0"/>
    <x v="4"/>
    <x v="4"/>
    <x v="0"/>
    <n v="633183.22"/>
    <n v="1422000"/>
    <n v="1422000"/>
    <n v="2041974.2200000002"/>
    <n v="619974.22"/>
    <n v="43.598749648382558"/>
    <x v="4"/>
    <x v="1"/>
    <x v="12"/>
    <x v="12"/>
  </r>
  <r>
    <x v="0"/>
    <x v="0"/>
    <x v="4"/>
    <x v="33"/>
    <x v="0"/>
    <x v="121"/>
    <x v="121"/>
    <x v="0"/>
    <x v="0"/>
    <x v="0"/>
    <x v="0"/>
    <x v="4"/>
    <x v="4"/>
    <x v="0"/>
    <n v="171593.84"/>
    <n v="950000"/>
    <n v="950000"/>
    <n v="1413613.9700000002"/>
    <n v="463613.97"/>
    <n v="48.801470526315789"/>
    <x v="4"/>
    <x v="1"/>
    <x v="0"/>
    <x v="0"/>
  </r>
  <r>
    <x v="0"/>
    <x v="0"/>
    <x v="4"/>
    <x v="31"/>
    <x v="0"/>
    <x v="122"/>
    <x v="122"/>
    <x v="0"/>
    <x v="0"/>
    <x v="0"/>
    <x v="0"/>
    <x v="4"/>
    <x v="4"/>
    <x v="0"/>
    <n v="2890208.89"/>
    <n v="4760000"/>
    <n v="4760000"/>
    <n v="47689068.859999992"/>
    <n v="42929068.859999999"/>
    <n v="901.87119453781497"/>
    <x v="4"/>
    <x v="1"/>
    <x v="12"/>
    <x v="12"/>
  </r>
  <r>
    <x v="0"/>
    <x v="0"/>
    <x v="4"/>
    <x v="31"/>
    <x v="0"/>
    <x v="123"/>
    <x v="123"/>
    <x v="0"/>
    <x v="0"/>
    <x v="0"/>
    <x v="0"/>
    <x v="4"/>
    <x v="4"/>
    <x v="0"/>
    <n v="3851297.25"/>
    <n v="8898912.8599999994"/>
    <n v="8898912.8599999994"/>
    <n v="27160497.450000003"/>
    <n v="18261584.59"/>
    <n v="205.21141039693245"/>
    <x v="4"/>
    <x v="1"/>
    <x v="7"/>
    <x v="7"/>
  </r>
  <r>
    <x v="0"/>
    <x v="0"/>
    <x v="4"/>
    <x v="31"/>
    <x v="0"/>
    <x v="124"/>
    <x v="124"/>
    <x v="0"/>
    <x v="0"/>
    <x v="0"/>
    <x v="0"/>
    <x v="4"/>
    <x v="4"/>
    <x v="0"/>
    <n v="2084499.82"/>
    <n v="3136000"/>
    <n v="3136000"/>
    <n v="10098876.219999999"/>
    <n v="6962876.2199999997"/>
    <n v="222.03049170918368"/>
    <x v="4"/>
    <x v="1"/>
    <x v="7"/>
    <x v="7"/>
  </r>
  <r>
    <x v="0"/>
    <x v="0"/>
    <x v="4"/>
    <x v="31"/>
    <x v="0"/>
    <x v="125"/>
    <x v="125"/>
    <x v="0"/>
    <x v="0"/>
    <x v="0"/>
    <x v="0"/>
    <x v="4"/>
    <x v="4"/>
    <x v="0"/>
    <n v="5871202.2599999998"/>
    <n v="5390338.2000000002"/>
    <n v="5390338.2000000002"/>
    <n v="26083534.699999996"/>
    <n v="20693196.5"/>
    <n v="383.89421465243123"/>
    <x v="4"/>
    <x v="1"/>
    <x v="11"/>
    <x v="11"/>
  </r>
  <r>
    <x v="0"/>
    <x v="0"/>
    <x v="4"/>
    <x v="31"/>
    <x v="0"/>
    <x v="126"/>
    <x v="126"/>
    <x v="0"/>
    <x v="0"/>
    <x v="0"/>
    <x v="0"/>
    <x v="4"/>
    <x v="4"/>
    <x v="0"/>
    <n v="10054488.189999999"/>
    <n v="14810000"/>
    <n v="14810000"/>
    <n v="61042859.159999996"/>
    <n v="46232859.159999996"/>
    <n v="312.17325563808237"/>
    <x v="4"/>
    <x v="1"/>
    <x v="6"/>
    <x v="6"/>
  </r>
  <r>
    <x v="0"/>
    <x v="0"/>
    <x v="4"/>
    <x v="31"/>
    <x v="0"/>
    <x v="127"/>
    <x v="127"/>
    <x v="0"/>
    <x v="0"/>
    <x v="0"/>
    <x v="0"/>
    <x v="4"/>
    <x v="4"/>
    <x v="0"/>
    <n v="4137260.68"/>
    <n v="6000000"/>
    <n v="6000000"/>
    <n v="29804556.649999999"/>
    <n v="23804556.649999999"/>
    <n v="396.74261083333334"/>
    <x v="4"/>
    <x v="1"/>
    <x v="6"/>
    <x v="6"/>
  </r>
  <r>
    <x v="0"/>
    <x v="0"/>
    <x v="4"/>
    <x v="31"/>
    <x v="0"/>
    <x v="128"/>
    <x v="128"/>
    <x v="0"/>
    <x v="0"/>
    <x v="0"/>
    <x v="0"/>
    <x v="4"/>
    <x v="4"/>
    <x v="0"/>
    <n v="4425147.4800000004"/>
    <n v="8450000"/>
    <n v="8450000"/>
    <n v="34211179.280000001"/>
    <n v="25761179.280000001"/>
    <n v="304.86602698224851"/>
    <x v="4"/>
    <x v="1"/>
    <x v="12"/>
    <x v="12"/>
  </r>
  <r>
    <x v="0"/>
    <x v="0"/>
    <x v="4"/>
    <x v="34"/>
    <x v="1"/>
    <x v="129"/>
    <x v="129"/>
    <x v="0"/>
    <x v="0"/>
    <x v="0"/>
    <x v="0"/>
    <x v="4"/>
    <x v="4"/>
    <x v="0"/>
    <n v="49413063.189999998"/>
    <n v="75000000"/>
    <n v="75000000"/>
    <n v="117408349.50999999"/>
    <n v="42408349.509999998"/>
    <n v="56.544466013333334"/>
    <x v="4"/>
    <x v="1"/>
    <x v="1"/>
    <x v="1"/>
  </r>
  <r>
    <x v="0"/>
    <x v="0"/>
    <x v="4"/>
    <x v="34"/>
    <x v="0"/>
    <x v="130"/>
    <x v="130"/>
    <x v="0"/>
    <x v="0"/>
    <x v="0"/>
    <x v="0"/>
    <x v="4"/>
    <x v="4"/>
    <x v="0"/>
    <n v="1898811.05"/>
    <n v="5996700"/>
    <n v="5996700"/>
    <n v="9277120"/>
    <n v="3280420"/>
    <n v="54.703753731218832"/>
    <x v="4"/>
    <x v="1"/>
    <x v="11"/>
    <x v="11"/>
  </r>
  <r>
    <x v="0"/>
    <x v="0"/>
    <x v="4"/>
    <x v="34"/>
    <x v="0"/>
    <x v="131"/>
    <x v="131"/>
    <x v="0"/>
    <x v="0"/>
    <x v="0"/>
    <x v="0"/>
    <x v="4"/>
    <x v="4"/>
    <x v="0"/>
    <n v="1195838.05"/>
    <n v="2890000"/>
    <n v="2890000"/>
    <n v="7248517.0599999996"/>
    <n v="4358517.0599999996"/>
    <n v="150.81373910034603"/>
    <x v="4"/>
    <x v="1"/>
    <x v="12"/>
    <x v="12"/>
  </r>
  <r>
    <x v="0"/>
    <x v="0"/>
    <x v="4"/>
    <x v="34"/>
    <x v="0"/>
    <x v="132"/>
    <x v="132"/>
    <x v="0"/>
    <x v="0"/>
    <x v="0"/>
    <x v="0"/>
    <x v="4"/>
    <x v="4"/>
    <x v="0"/>
    <n v="1494193.76"/>
    <n v="4296000"/>
    <n v="4296000"/>
    <n v="14273589.750000002"/>
    <n v="9977589.75"/>
    <n v="232.25302025139661"/>
    <x v="4"/>
    <x v="1"/>
    <x v="11"/>
    <x v="11"/>
  </r>
  <r>
    <x v="0"/>
    <x v="0"/>
    <x v="4"/>
    <x v="34"/>
    <x v="0"/>
    <x v="133"/>
    <x v="133"/>
    <x v="0"/>
    <x v="0"/>
    <x v="0"/>
    <x v="0"/>
    <x v="4"/>
    <x v="4"/>
    <x v="0"/>
    <n v="4418601.21"/>
    <n v="14170000"/>
    <n v="14170000"/>
    <n v="25855242.689999994"/>
    <n v="11685242.689999999"/>
    <n v="82.464662597035982"/>
    <x v="4"/>
    <x v="1"/>
    <x v="11"/>
    <x v="11"/>
  </r>
  <r>
    <x v="0"/>
    <x v="0"/>
    <x v="4"/>
    <x v="34"/>
    <x v="0"/>
    <x v="134"/>
    <x v="134"/>
    <x v="0"/>
    <x v="0"/>
    <x v="0"/>
    <x v="0"/>
    <x v="4"/>
    <x v="4"/>
    <x v="0"/>
    <n v="1161901.3799999999"/>
    <n v="3405000"/>
    <n v="3405000"/>
    <n v="9274391.8500000015"/>
    <n v="5869391.8499999996"/>
    <n v="172.37567841409691"/>
    <x v="4"/>
    <x v="1"/>
    <x v="12"/>
    <x v="12"/>
  </r>
  <r>
    <x v="0"/>
    <x v="0"/>
    <x v="5"/>
    <x v="35"/>
    <x v="0"/>
    <x v="135"/>
    <x v="135"/>
    <x v="0"/>
    <x v="0"/>
    <x v="0"/>
    <x v="0"/>
    <x v="4"/>
    <x v="4"/>
    <x v="0"/>
    <n v="460179.24"/>
    <n v="1100000"/>
    <n v="1100000"/>
    <n v="10891423.659999998"/>
    <n v="9791423.6600000001"/>
    <n v="890.12942363636353"/>
    <x v="4"/>
    <x v="1"/>
    <x v="0"/>
    <x v="0"/>
  </r>
  <r>
    <x v="0"/>
    <x v="0"/>
    <x v="5"/>
    <x v="35"/>
    <x v="0"/>
    <x v="136"/>
    <x v="136"/>
    <x v="0"/>
    <x v="0"/>
    <x v="0"/>
    <x v="0"/>
    <x v="4"/>
    <x v="4"/>
    <x v="0"/>
    <n v="1514912.91"/>
    <n v="3928214.24"/>
    <n v="3928214.24"/>
    <n v="4056183.4000000004"/>
    <n v="127969.16"/>
    <n v="3.2576929918160471"/>
    <x v="4"/>
    <x v="1"/>
    <x v="11"/>
    <x v="11"/>
  </r>
  <r>
    <x v="0"/>
    <x v="0"/>
    <x v="5"/>
    <x v="35"/>
    <x v="0"/>
    <x v="137"/>
    <x v="137"/>
    <x v="0"/>
    <x v="0"/>
    <x v="0"/>
    <x v="0"/>
    <x v="4"/>
    <x v="4"/>
    <x v="0"/>
    <n v="819689.55"/>
    <n v="2296640.9700000002"/>
    <n v="2296640.9700000002"/>
    <n v="34677558.379999995"/>
    <n v="32380917.41"/>
    <n v="1409.9250963897939"/>
    <x v="4"/>
    <x v="1"/>
    <x v="12"/>
    <x v="12"/>
  </r>
  <r>
    <x v="0"/>
    <x v="0"/>
    <x v="4"/>
    <x v="36"/>
    <x v="0"/>
    <x v="138"/>
    <x v="138"/>
    <x v="0"/>
    <x v="0"/>
    <x v="0"/>
    <x v="0"/>
    <x v="4"/>
    <x v="4"/>
    <x v="0"/>
    <n v="1294924.2"/>
    <n v="1602758.03"/>
    <n v="1602758.03"/>
    <n v="3821425.3400000003"/>
    <n v="2218667.31"/>
    <n v="138.42808886129865"/>
    <x v="4"/>
    <x v="1"/>
    <x v="12"/>
    <x v="12"/>
  </r>
  <r>
    <x v="0"/>
    <x v="0"/>
    <x v="4"/>
    <x v="36"/>
    <x v="0"/>
    <x v="139"/>
    <x v="139"/>
    <x v="0"/>
    <x v="0"/>
    <x v="0"/>
    <x v="0"/>
    <x v="4"/>
    <x v="4"/>
    <x v="0"/>
    <n v="737898.89"/>
    <n v="1104000"/>
    <n v="1104000"/>
    <n v="1768632.55"/>
    <n v="664632.55000000005"/>
    <n v="60.202223731884054"/>
    <x v="4"/>
    <x v="1"/>
    <x v="11"/>
    <x v="11"/>
  </r>
  <r>
    <x v="0"/>
    <x v="0"/>
    <x v="4"/>
    <x v="36"/>
    <x v="0"/>
    <x v="140"/>
    <x v="140"/>
    <x v="0"/>
    <x v="0"/>
    <x v="0"/>
    <x v="0"/>
    <x v="4"/>
    <x v="4"/>
    <x v="0"/>
    <n v="1332638.6200000001"/>
    <n v="2204841.31"/>
    <n v="2204841.31"/>
    <n v="5502437.2299999995"/>
    <n v="3297595.92"/>
    <n v="149.5615990612948"/>
    <x v="4"/>
    <x v="1"/>
    <x v="11"/>
    <x v="11"/>
  </r>
  <r>
    <x v="0"/>
    <x v="0"/>
    <x v="4"/>
    <x v="36"/>
    <x v="0"/>
    <x v="141"/>
    <x v="141"/>
    <x v="0"/>
    <x v="0"/>
    <x v="0"/>
    <x v="0"/>
    <x v="4"/>
    <x v="4"/>
    <x v="0"/>
    <n v="4191672.51"/>
    <n v="4956656.18"/>
    <n v="4956656.18"/>
    <n v="10873292.210000001"/>
    <n v="5916636.0300000003"/>
    <n v="119.36748919308742"/>
    <x v="4"/>
    <x v="1"/>
    <x v="11"/>
    <x v="11"/>
  </r>
  <r>
    <x v="0"/>
    <x v="0"/>
    <x v="4"/>
    <x v="36"/>
    <x v="1"/>
    <x v="142"/>
    <x v="142"/>
    <x v="0"/>
    <x v="0"/>
    <x v="0"/>
    <x v="0"/>
    <x v="4"/>
    <x v="4"/>
    <x v="0"/>
    <n v="10259440.369999999"/>
    <n v="14829822.210000001"/>
    <n v="14829822.210000001"/>
    <n v="34855010.520000011"/>
    <n v="20025188.309999999"/>
    <n v="135.03323253934005"/>
    <x v="4"/>
    <x v="1"/>
    <x v="5"/>
    <x v="5"/>
  </r>
  <r>
    <x v="0"/>
    <x v="0"/>
    <x v="0"/>
    <x v="37"/>
    <x v="0"/>
    <x v="143"/>
    <x v="143"/>
    <x v="0"/>
    <x v="0"/>
    <x v="0"/>
    <x v="0"/>
    <x v="4"/>
    <x v="4"/>
    <x v="0"/>
    <n v="6965311.75"/>
    <n v="7017340.9100000001"/>
    <n v="7017340.9100000001"/>
    <n v="17283938.919999998"/>
    <n v="10266598.01"/>
    <n v="146.30325278011895"/>
    <x v="4"/>
    <x v="1"/>
    <x v="6"/>
    <x v="6"/>
  </r>
  <r>
    <x v="0"/>
    <x v="0"/>
    <x v="0"/>
    <x v="37"/>
    <x v="0"/>
    <x v="144"/>
    <x v="144"/>
    <x v="0"/>
    <x v="0"/>
    <x v="0"/>
    <x v="0"/>
    <x v="4"/>
    <x v="4"/>
    <x v="0"/>
    <n v="1273027.7"/>
    <n v="2554180.92"/>
    <n v="2554180.92"/>
    <n v="8936468.2799999975"/>
    <n v="6382287.3600000003"/>
    <n v="249.87608786929627"/>
    <x v="4"/>
    <x v="1"/>
    <x v="11"/>
    <x v="11"/>
  </r>
  <r>
    <x v="0"/>
    <x v="0"/>
    <x v="0"/>
    <x v="37"/>
    <x v="0"/>
    <x v="145"/>
    <x v="145"/>
    <x v="0"/>
    <x v="0"/>
    <x v="0"/>
    <x v="0"/>
    <x v="4"/>
    <x v="4"/>
    <x v="0"/>
    <n v="812640.12"/>
    <n v="1981585.34"/>
    <n v="1981585.34"/>
    <n v="12422821.1"/>
    <n v="10441235.76"/>
    <n v="526.91325219432645"/>
    <x v="4"/>
    <x v="1"/>
    <x v="11"/>
    <x v="11"/>
  </r>
  <r>
    <x v="0"/>
    <x v="0"/>
    <x v="0"/>
    <x v="37"/>
    <x v="0"/>
    <x v="146"/>
    <x v="146"/>
    <x v="0"/>
    <x v="0"/>
    <x v="0"/>
    <x v="0"/>
    <x v="4"/>
    <x v="4"/>
    <x v="0"/>
    <n v="476073.41"/>
    <n v="843122.5"/>
    <n v="843122.5"/>
    <n v="1104051.1000000001"/>
    <n v="260928.6"/>
    <n v="30.947887169420813"/>
    <x v="4"/>
    <x v="1"/>
    <x v="12"/>
    <x v="12"/>
  </r>
  <r>
    <x v="0"/>
    <x v="0"/>
    <x v="0"/>
    <x v="37"/>
    <x v="0"/>
    <x v="147"/>
    <x v="147"/>
    <x v="0"/>
    <x v="0"/>
    <x v="0"/>
    <x v="0"/>
    <x v="4"/>
    <x v="4"/>
    <x v="0"/>
    <n v="1300399.22"/>
    <n v="2471500"/>
    <n v="2471500"/>
    <n v="3670676.8199999989"/>
    <n v="1199176.82"/>
    <n v="48.520203115516885"/>
    <x v="4"/>
    <x v="1"/>
    <x v="7"/>
    <x v="7"/>
  </r>
  <r>
    <x v="0"/>
    <x v="0"/>
    <x v="0"/>
    <x v="37"/>
    <x v="0"/>
    <x v="148"/>
    <x v="148"/>
    <x v="0"/>
    <x v="0"/>
    <x v="0"/>
    <x v="0"/>
    <x v="4"/>
    <x v="4"/>
    <x v="0"/>
    <n v="11602952.5"/>
    <n v="16912454.899999999"/>
    <n v="16912454.899999999"/>
    <n v="27023665.860000007"/>
    <n v="10111210.960000001"/>
    <n v="59.785590086037715"/>
    <x v="4"/>
    <x v="1"/>
    <x v="10"/>
    <x v="10"/>
  </r>
  <r>
    <x v="0"/>
    <x v="0"/>
    <x v="0"/>
    <x v="37"/>
    <x v="0"/>
    <x v="149"/>
    <x v="149"/>
    <x v="0"/>
    <x v="0"/>
    <x v="0"/>
    <x v="0"/>
    <x v="4"/>
    <x v="4"/>
    <x v="0"/>
    <n v="4578606.2300000004"/>
    <n v="7591268.71"/>
    <n v="7591268.71"/>
    <n v="21003845.050000004"/>
    <n v="13412576.34"/>
    <n v="176.68425203196369"/>
    <x v="4"/>
    <x v="1"/>
    <x v="6"/>
    <x v="6"/>
  </r>
  <r>
    <x v="0"/>
    <x v="0"/>
    <x v="0"/>
    <x v="37"/>
    <x v="0"/>
    <x v="150"/>
    <x v="150"/>
    <x v="0"/>
    <x v="0"/>
    <x v="0"/>
    <x v="0"/>
    <x v="4"/>
    <x v="4"/>
    <x v="0"/>
    <n v="2611470.96"/>
    <n v="4290813.59"/>
    <n v="4290813.59"/>
    <n v="18579380.740000002"/>
    <n v="14288567.15"/>
    <n v="333.0036798452482"/>
    <x v="4"/>
    <x v="1"/>
    <x v="11"/>
    <x v="11"/>
  </r>
  <r>
    <x v="0"/>
    <x v="0"/>
    <x v="0"/>
    <x v="37"/>
    <x v="0"/>
    <x v="151"/>
    <x v="151"/>
    <x v="0"/>
    <x v="0"/>
    <x v="0"/>
    <x v="0"/>
    <x v="4"/>
    <x v="4"/>
    <x v="0"/>
    <n v="3376307.97"/>
    <n v="6103797.1200000001"/>
    <n v="6103797.1200000001"/>
    <n v="17877702.75"/>
    <n v="11773905.630000001"/>
    <n v="192.89477350780624"/>
    <x v="4"/>
    <x v="1"/>
    <x v="8"/>
    <x v="8"/>
  </r>
  <r>
    <x v="0"/>
    <x v="0"/>
    <x v="0"/>
    <x v="37"/>
    <x v="0"/>
    <x v="152"/>
    <x v="152"/>
    <x v="0"/>
    <x v="0"/>
    <x v="0"/>
    <x v="0"/>
    <x v="4"/>
    <x v="4"/>
    <x v="0"/>
    <n v="1221001.74"/>
    <n v="3188902.26"/>
    <n v="3188902.26"/>
    <n v="11082470.280000001"/>
    <n v="7893568.0199999996"/>
    <n v="247.53245400503431"/>
    <x v="4"/>
    <x v="1"/>
    <x v="11"/>
    <x v="11"/>
  </r>
  <r>
    <x v="0"/>
    <x v="0"/>
    <x v="0"/>
    <x v="37"/>
    <x v="0"/>
    <x v="153"/>
    <x v="153"/>
    <x v="0"/>
    <x v="0"/>
    <x v="0"/>
    <x v="0"/>
    <x v="4"/>
    <x v="4"/>
    <x v="0"/>
    <n v="6213916"/>
    <n v="8981117.0999999996"/>
    <n v="8981117.0999999996"/>
    <n v="23608919.780000005"/>
    <n v="14627802.68"/>
    <n v="162.87286444578257"/>
    <x v="4"/>
    <x v="1"/>
    <x v="6"/>
    <x v="6"/>
  </r>
  <r>
    <x v="0"/>
    <x v="0"/>
    <x v="0"/>
    <x v="37"/>
    <x v="0"/>
    <x v="154"/>
    <x v="154"/>
    <x v="0"/>
    <x v="0"/>
    <x v="0"/>
    <x v="0"/>
    <x v="4"/>
    <x v="4"/>
    <x v="0"/>
    <n v="1975886.4"/>
    <n v="2120500"/>
    <n v="2120500"/>
    <n v="16068371.200000001"/>
    <n v="13947871.199999999"/>
    <n v="657.76331997170473"/>
    <x v="4"/>
    <x v="1"/>
    <x v="7"/>
    <x v="7"/>
  </r>
  <r>
    <x v="0"/>
    <x v="0"/>
    <x v="0"/>
    <x v="37"/>
    <x v="0"/>
    <x v="155"/>
    <x v="155"/>
    <x v="0"/>
    <x v="0"/>
    <x v="0"/>
    <x v="0"/>
    <x v="4"/>
    <x v="4"/>
    <x v="0"/>
    <n v="4145455.56"/>
    <n v="7602620.2999999998"/>
    <n v="7602620.2999999998"/>
    <n v="19129185.32"/>
    <n v="11526565.02"/>
    <n v="151.61305661943948"/>
    <x v="4"/>
    <x v="1"/>
    <x v="7"/>
    <x v="7"/>
  </r>
  <r>
    <x v="0"/>
    <x v="0"/>
    <x v="0"/>
    <x v="37"/>
    <x v="0"/>
    <x v="156"/>
    <x v="156"/>
    <x v="0"/>
    <x v="0"/>
    <x v="0"/>
    <x v="0"/>
    <x v="4"/>
    <x v="4"/>
    <x v="0"/>
    <n v="12090257.5"/>
    <n v="17307520.760000002"/>
    <n v="17307520.760000002"/>
    <n v="33623799.520000003"/>
    <n v="16316278.76"/>
    <n v="94.272767233705167"/>
    <x v="4"/>
    <x v="1"/>
    <x v="1"/>
    <x v="1"/>
  </r>
  <r>
    <x v="0"/>
    <x v="0"/>
    <x v="0"/>
    <x v="37"/>
    <x v="0"/>
    <x v="157"/>
    <x v="157"/>
    <x v="0"/>
    <x v="0"/>
    <x v="0"/>
    <x v="0"/>
    <x v="4"/>
    <x v="4"/>
    <x v="0"/>
    <n v="1383011.7"/>
    <n v="2500000"/>
    <n v="2500000"/>
    <n v="13009879.359999998"/>
    <n v="10509879.359999999"/>
    <n v="420.39517439999997"/>
    <x v="4"/>
    <x v="1"/>
    <x v="11"/>
    <x v="11"/>
  </r>
  <r>
    <x v="0"/>
    <x v="0"/>
    <x v="0"/>
    <x v="37"/>
    <x v="0"/>
    <x v="158"/>
    <x v="158"/>
    <x v="0"/>
    <x v="0"/>
    <x v="0"/>
    <x v="0"/>
    <x v="4"/>
    <x v="4"/>
    <x v="0"/>
    <n v="2619090.59"/>
    <n v="4251899.88"/>
    <n v="4251899.88"/>
    <n v="5599847.0499999998"/>
    <n v="1347947.17"/>
    <n v="31.702232132521427"/>
    <x v="4"/>
    <x v="1"/>
    <x v="7"/>
    <x v="7"/>
  </r>
  <r>
    <x v="0"/>
    <x v="0"/>
    <x v="0"/>
    <x v="37"/>
    <x v="0"/>
    <x v="159"/>
    <x v="159"/>
    <x v="0"/>
    <x v="0"/>
    <x v="0"/>
    <x v="0"/>
    <x v="4"/>
    <x v="4"/>
    <x v="0"/>
    <n v="9291860.9800000004"/>
    <n v="17000000"/>
    <n v="17000000"/>
    <n v="17499338"/>
    <n v="499338"/>
    <n v="2.9372823529411769"/>
    <x v="4"/>
    <x v="1"/>
    <x v="7"/>
    <x v="7"/>
  </r>
  <r>
    <x v="0"/>
    <x v="0"/>
    <x v="0"/>
    <x v="37"/>
    <x v="0"/>
    <x v="160"/>
    <x v="160"/>
    <x v="0"/>
    <x v="0"/>
    <x v="0"/>
    <x v="0"/>
    <x v="4"/>
    <x v="4"/>
    <x v="0"/>
    <n v="1430270.76"/>
    <n v="3587109.03"/>
    <n v="3587109.03"/>
    <n v="6023936.0800000001"/>
    <n v="2436827.0499999998"/>
    <n v="67.932896090420755"/>
    <x v="4"/>
    <x v="1"/>
    <x v="12"/>
    <x v="12"/>
  </r>
  <r>
    <x v="0"/>
    <x v="0"/>
    <x v="0"/>
    <x v="37"/>
    <x v="0"/>
    <x v="161"/>
    <x v="161"/>
    <x v="0"/>
    <x v="0"/>
    <x v="0"/>
    <x v="0"/>
    <x v="4"/>
    <x v="4"/>
    <x v="0"/>
    <n v="6095552.9199999999"/>
    <n v="10274951.199999999"/>
    <n v="10274951.199999999"/>
    <n v="13208581.129999995"/>
    <n v="2933629.93"/>
    <n v="28.551278472252015"/>
    <x v="4"/>
    <x v="1"/>
    <x v="7"/>
    <x v="7"/>
  </r>
  <r>
    <x v="0"/>
    <x v="0"/>
    <x v="0"/>
    <x v="37"/>
    <x v="1"/>
    <x v="162"/>
    <x v="162"/>
    <x v="0"/>
    <x v="0"/>
    <x v="0"/>
    <x v="0"/>
    <x v="4"/>
    <x v="4"/>
    <x v="0"/>
    <n v="61011397.509999998"/>
    <n v="87633255.170000002"/>
    <n v="87633255.170000002"/>
    <n v="124587872.44000001"/>
    <n v="36954617.270000003"/>
    <n v="42.16962749850115"/>
    <x v="4"/>
    <x v="1"/>
    <x v="1"/>
    <x v="1"/>
  </r>
  <r>
    <x v="0"/>
    <x v="0"/>
    <x v="0"/>
    <x v="37"/>
    <x v="0"/>
    <x v="163"/>
    <x v="163"/>
    <x v="0"/>
    <x v="0"/>
    <x v="0"/>
    <x v="0"/>
    <x v="4"/>
    <x v="4"/>
    <x v="0"/>
    <n v="2632236.11"/>
    <n v="5119837.0999999996"/>
    <n v="5119837.0999999996"/>
    <n v="9185826.8399999999"/>
    <n v="4065989.74"/>
    <n v="79.416388853465662"/>
    <x v="4"/>
    <x v="1"/>
    <x v="11"/>
    <x v="11"/>
  </r>
  <r>
    <x v="0"/>
    <x v="0"/>
    <x v="0"/>
    <x v="37"/>
    <x v="0"/>
    <x v="164"/>
    <x v="164"/>
    <x v="0"/>
    <x v="0"/>
    <x v="0"/>
    <x v="0"/>
    <x v="4"/>
    <x v="4"/>
    <x v="0"/>
    <n v="481308.12"/>
    <n v="1009922.33"/>
    <n v="1009922.33"/>
    <n v="3626132.17"/>
    <n v="2616209.84"/>
    <n v="259.05059847523125"/>
    <x v="4"/>
    <x v="1"/>
    <x v="12"/>
    <x v="12"/>
  </r>
  <r>
    <x v="0"/>
    <x v="0"/>
    <x v="0"/>
    <x v="37"/>
    <x v="0"/>
    <x v="165"/>
    <x v="165"/>
    <x v="0"/>
    <x v="0"/>
    <x v="0"/>
    <x v="0"/>
    <x v="4"/>
    <x v="4"/>
    <x v="0"/>
    <n v="522444.79"/>
    <n v="1056274.6599999999"/>
    <n v="1056274.6599999999"/>
    <n v="7753722.0700000003"/>
    <n v="6697447.4100000001"/>
    <n v="634.06305799288975"/>
    <x v="4"/>
    <x v="1"/>
    <x v="12"/>
    <x v="12"/>
  </r>
  <r>
    <x v="0"/>
    <x v="0"/>
    <x v="0"/>
    <x v="37"/>
    <x v="0"/>
    <x v="166"/>
    <x v="166"/>
    <x v="0"/>
    <x v="0"/>
    <x v="0"/>
    <x v="0"/>
    <x v="4"/>
    <x v="4"/>
    <x v="0"/>
    <n v="824206.13"/>
    <n v="2210169.42"/>
    <n v="2210169.42"/>
    <n v="1907754.45"/>
    <n v="-302414.96999999997"/>
    <n v="-13.682886355381752"/>
    <x v="4"/>
    <x v="0"/>
    <x v="11"/>
    <x v="11"/>
  </r>
  <r>
    <x v="0"/>
    <x v="0"/>
    <x v="0"/>
    <x v="38"/>
    <x v="0"/>
    <x v="167"/>
    <x v="167"/>
    <x v="0"/>
    <x v="0"/>
    <x v="0"/>
    <x v="0"/>
    <x v="4"/>
    <x v="4"/>
    <x v="0"/>
    <n v="838575.97"/>
    <n v="2000000"/>
    <n v="2000000"/>
    <n v="39834574.200000003"/>
    <n v="37834574.200000003"/>
    <n v="1891.7287100000001"/>
    <x v="4"/>
    <x v="1"/>
    <x v="9"/>
    <x v="9"/>
  </r>
  <r>
    <x v="0"/>
    <x v="0"/>
    <x v="0"/>
    <x v="38"/>
    <x v="0"/>
    <x v="168"/>
    <x v="168"/>
    <x v="0"/>
    <x v="0"/>
    <x v="0"/>
    <x v="0"/>
    <x v="4"/>
    <x v="4"/>
    <x v="0"/>
    <n v="792916.98"/>
    <n v="2000000"/>
    <n v="2000000"/>
    <n v="10978707.390000002"/>
    <n v="8978707.3900000006"/>
    <n v="448.93536949999998"/>
    <x v="4"/>
    <x v="1"/>
    <x v="8"/>
    <x v="8"/>
  </r>
  <r>
    <x v="0"/>
    <x v="0"/>
    <x v="0"/>
    <x v="38"/>
    <x v="1"/>
    <x v="169"/>
    <x v="169"/>
    <x v="0"/>
    <x v="0"/>
    <x v="0"/>
    <x v="0"/>
    <x v="4"/>
    <x v="4"/>
    <x v="0"/>
    <n v="31129451.059999999"/>
    <n v="36275500"/>
    <n v="36275500"/>
    <n v="66103423.839999989"/>
    <n v="29827923.84"/>
    <n v="82.226086036029827"/>
    <x v="4"/>
    <x v="1"/>
    <x v="2"/>
    <x v="2"/>
  </r>
  <r>
    <x v="0"/>
    <x v="0"/>
    <x v="0"/>
    <x v="38"/>
    <x v="0"/>
    <x v="170"/>
    <x v="170"/>
    <x v="0"/>
    <x v="0"/>
    <x v="0"/>
    <x v="0"/>
    <x v="4"/>
    <x v="4"/>
    <x v="0"/>
    <n v="692823.46"/>
    <n v="1500000"/>
    <n v="1500000"/>
    <n v="14475746.09"/>
    <n v="12975746.09"/>
    <n v="865.04973933333326"/>
    <x v="4"/>
    <x v="1"/>
    <x v="11"/>
    <x v="11"/>
  </r>
  <r>
    <x v="0"/>
    <x v="0"/>
    <x v="0"/>
    <x v="38"/>
    <x v="0"/>
    <x v="171"/>
    <x v="171"/>
    <x v="0"/>
    <x v="0"/>
    <x v="0"/>
    <x v="0"/>
    <x v="4"/>
    <x v="4"/>
    <x v="0"/>
    <n v="789611.48"/>
    <n v="1300000"/>
    <n v="1300000"/>
    <n v="25254658.519999996"/>
    <n v="23954658.52"/>
    <n v="1842.6660400000001"/>
    <x v="4"/>
    <x v="1"/>
    <x v="7"/>
    <x v="7"/>
  </r>
  <r>
    <x v="0"/>
    <x v="0"/>
    <x v="0"/>
    <x v="38"/>
    <x v="0"/>
    <x v="172"/>
    <x v="172"/>
    <x v="0"/>
    <x v="0"/>
    <x v="0"/>
    <x v="0"/>
    <x v="4"/>
    <x v="4"/>
    <x v="0"/>
    <n v="1359624.71"/>
    <n v="4000000"/>
    <n v="4000000"/>
    <n v="51099051.280000001"/>
    <n v="47099051.280000001"/>
    <n v="1177.4762820000001"/>
    <x v="4"/>
    <x v="1"/>
    <x v="6"/>
    <x v="6"/>
  </r>
  <r>
    <x v="0"/>
    <x v="0"/>
    <x v="0"/>
    <x v="38"/>
    <x v="0"/>
    <x v="173"/>
    <x v="173"/>
    <x v="0"/>
    <x v="0"/>
    <x v="0"/>
    <x v="0"/>
    <x v="4"/>
    <x v="4"/>
    <x v="0"/>
    <n v="782147.17"/>
    <n v="2300000"/>
    <n v="2300000"/>
    <n v="19918245.579999998"/>
    <n v="17618245.579999998"/>
    <n v="766.0106773913044"/>
    <x v="4"/>
    <x v="1"/>
    <x v="11"/>
    <x v="11"/>
  </r>
  <r>
    <x v="0"/>
    <x v="0"/>
    <x v="0"/>
    <x v="38"/>
    <x v="0"/>
    <x v="174"/>
    <x v="174"/>
    <x v="0"/>
    <x v="0"/>
    <x v="0"/>
    <x v="0"/>
    <x v="4"/>
    <x v="4"/>
    <x v="0"/>
    <n v="1092152.71"/>
    <n v="2000000"/>
    <n v="2000000"/>
    <n v="22377436.780000001"/>
    <n v="20377436.780000001"/>
    <n v="1018.871839"/>
    <x v="4"/>
    <x v="1"/>
    <x v="9"/>
    <x v="9"/>
  </r>
  <r>
    <x v="0"/>
    <x v="0"/>
    <x v="0"/>
    <x v="38"/>
    <x v="0"/>
    <x v="175"/>
    <x v="175"/>
    <x v="0"/>
    <x v="0"/>
    <x v="0"/>
    <x v="0"/>
    <x v="4"/>
    <x v="4"/>
    <x v="0"/>
    <n v="2341304.7200000002"/>
    <n v="5500000"/>
    <n v="5500000"/>
    <n v="68257963.140000001"/>
    <n v="62757963.140000001"/>
    <n v="1141.0538752727273"/>
    <x v="4"/>
    <x v="1"/>
    <x v="6"/>
    <x v="6"/>
  </r>
  <r>
    <x v="0"/>
    <x v="0"/>
    <x v="0"/>
    <x v="38"/>
    <x v="0"/>
    <x v="176"/>
    <x v="176"/>
    <x v="0"/>
    <x v="0"/>
    <x v="0"/>
    <x v="0"/>
    <x v="4"/>
    <x v="4"/>
    <x v="0"/>
    <n v="2445097.96"/>
    <n v="3000000"/>
    <n v="3000000"/>
    <n v="20111546.999999996"/>
    <n v="17111547"/>
    <n v="570.38490000000002"/>
    <x v="4"/>
    <x v="1"/>
    <x v="6"/>
    <x v="6"/>
  </r>
  <r>
    <x v="0"/>
    <x v="0"/>
    <x v="0"/>
    <x v="38"/>
    <x v="0"/>
    <x v="177"/>
    <x v="177"/>
    <x v="0"/>
    <x v="0"/>
    <x v="0"/>
    <x v="0"/>
    <x v="4"/>
    <x v="4"/>
    <x v="0"/>
    <n v="295284.84000000003"/>
    <n v="1000000"/>
    <n v="1000000"/>
    <n v="10522697.18"/>
    <n v="9522697.1799999997"/>
    <n v="952.26971800000001"/>
    <x v="4"/>
    <x v="1"/>
    <x v="11"/>
    <x v="11"/>
  </r>
  <r>
    <x v="0"/>
    <x v="0"/>
    <x v="0"/>
    <x v="38"/>
    <x v="0"/>
    <x v="178"/>
    <x v="178"/>
    <x v="0"/>
    <x v="0"/>
    <x v="0"/>
    <x v="0"/>
    <x v="4"/>
    <x v="4"/>
    <x v="0"/>
    <n v="578341.73"/>
    <n v="1500000"/>
    <n v="1500000"/>
    <n v="22285895.43"/>
    <n v="20785895.43"/>
    <n v="1385.7263620000001"/>
    <x v="4"/>
    <x v="1"/>
    <x v="12"/>
    <x v="12"/>
  </r>
  <r>
    <x v="0"/>
    <x v="0"/>
    <x v="0"/>
    <x v="38"/>
    <x v="0"/>
    <x v="179"/>
    <x v="179"/>
    <x v="0"/>
    <x v="0"/>
    <x v="0"/>
    <x v="0"/>
    <x v="4"/>
    <x v="4"/>
    <x v="0"/>
    <n v="707570.2"/>
    <n v="2100000"/>
    <n v="2100000"/>
    <n v="25395569.34"/>
    <n v="23295569.34"/>
    <n v="1109.3128257142855"/>
    <x v="4"/>
    <x v="1"/>
    <x v="11"/>
    <x v="11"/>
  </r>
  <r>
    <x v="0"/>
    <x v="0"/>
    <x v="0"/>
    <x v="38"/>
    <x v="0"/>
    <x v="180"/>
    <x v="180"/>
    <x v="0"/>
    <x v="0"/>
    <x v="0"/>
    <x v="0"/>
    <x v="4"/>
    <x v="4"/>
    <x v="0"/>
    <n v="263226.65999999997"/>
    <n v="700000"/>
    <n v="700000"/>
    <n v="7461447.9699999997"/>
    <n v="6761447.9699999997"/>
    <n v="965.92113857142851"/>
    <x v="4"/>
    <x v="1"/>
    <x v="11"/>
    <x v="11"/>
  </r>
  <r>
    <x v="0"/>
    <x v="0"/>
    <x v="0"/>
    <x v="38"/>
    <x v="0"/>
    <x v="181"/>
    <x v="181"/>
    <x v="0"/>
    <x v="0"/>
    <x v="0"/>
    <x v="0"/>
    <x v="4"/>
    <x v="4"/>
    <x v="0"/>
    <n v="276038.09000000003"/>
    <n v="1000000"/>
    <n v="1000000"/>
    <n v="718182.48"/>
    <n v="-281817.52"/>
    <n v="-28.181751999999999"/>
    <x v="4"/>
    <x v="0"/>
    <x v="12"/>
    <x v="12"/>
  </r>
  <r>
    <x v="0"/>
    <x v="0"/>
    <x v="0"/>
    <x v="38"/>
    <x v="0"/>
    <x v="182"/>
    <x v="182"/>
    <x v="0"/>
    <x v="0"/>
    <x v="0"/>
    <x v="0"/>
    <x v="4"/>
    <x v="4"/>
    <x v="0"/>
    <n v="297456.52"/>
    <n v="700000"/>
    <n v="700000"/>
    <n v="5335739.87"/>
    <n v="4635739.87"/>
    <n v="662.24855285714284"/>
    <x v="4"/>
    <x v="1"/>
    <x v="12"/>
    <x v="12"/>
  </r>
  <r>
    <x v="0"/>
    <x v="0"/>
    <x v="0"/>
    <x v="38"/>
    <x v="0"/>
    <x v="183"/>
    <x v="183"/>
    <x v="0"/>
    <x v="0"/>
    <x v="0"/>
    <x v="0"/>
    <x v="4"/>
    <x v="4"/>
    <x v="0"/>
    <n v="392892.81"/>
    <n v="900000"/>
    <n v="900000"/>
    <n v="9771121.4999999981"/>
    <n v="8871121.5"/>
    <n v="985.68016666666654"/>
    <x v="4"/>
    <x v="1"/>
    <x v="12"/>
    <x v="12"/>
  </r>
  <r>
    <x v="0"/>
    <x v="0"/>
    <x v="0"/>
    <x v="38"/>
    <x v="0"/>
    <x v="184"/>
    <x v="184"/>
    <x v="0"/>
    <x v="0"/>
    <x v="0"/>
    <x v="0"/>
    <x v="4"/>
    <x v="4"/>
    <x v="0"/>
    <n v="347737.91"/>
    <n v="600000"/>
    <n v="600000"/>
    <n v="8796030.9299999978"/>
    <n v="8196030.9299999997"/>
    <n v="1366.0051550000001"/>
    <x v="4"/>
    <x v="1"/>
    <x v="12"/>
    <x v="12"/>
  </r>
  <r>
    <x v="0"/>
    <x v="0"/>
    <x v="0"/>
    <x v="38"/>
    <x v="0"/>
    <x v="185"/>
    <x v="185"/>
    <x v="0"/>
    <x v="0"/>
    <x v="0"/>
    <x v="0"/>
    <x v="4"/>
    <x v="4"/>
    <x v="0"/>
    <n v="353303.79"/>
    <n v="980000"/>
    <n v="980000"/>
    <n v="1396330.9699999997"/>
    <n v="416330.97"/>
    <n v="42.482752040816329"/>
    <x v="4"/>
    <x v="1"/>
    <x v="12"/>
    <x v="12"/>
  </r>
  <r>
    <x v="0"/>
    <x v="0"/>
    <x v="0"/>
    <x v="39"/>
    <x v="0"/>
    <x v="186"/>
    <x v="186"/>
    <x v="0"/>
    <x v="0"/>
    <x v="0"/>
    <x v="0"/>
    <x v="4"/>
    <x v="4"/>
    <x v="0"/>
    <n v="839357.19"/>
    <n v="3043834.24"/>
    <n v="3043834.24"/>
    <n v="3286469.1500000004"/>
    <n v="242634.91"/>
    <n v="7.9713575335823803"/>
    <x v="4"/>
    <x v="1"/>
    <x v="11"/>
    <x v="11"/>
  </r>
  <r>
    <x v="0"/>
    <x v="0"/>
    <x v="0"/>
    <x v="39"/>
    <x v="0"/>
    <x v="187"/>
    <x v="187"/>
    <x v="0"/>
    <x v="0"/>
    <x v="0"/>
    <x v="0"/>
    <x v="4"/>
    <x v="4"/>
    <x v="0"/>
    <n v="6398777.1799999997"/>
    <n v="10613974.859999999"/>
    <n v="10613974.859999999"/>
    <n v="12421422.489999998"/>
    <n v="1807447.63"/>
    <n v="17.028942067797587"/>
    <x v="4"/>
    <x v="1"/>
    <x v="6"/>
    <x v="6"/>
  </r>
  <r>
    <x v="0"/>
    <x v="0"/>
    <x v="0"/>
    <x v="39"/>
    <x v="0"/>
    <x v="188"/>
    <x v="188"/>
    <x v="0"/>
    <x v="0"/>
    <x v="0"/>
    <x v="0"/>
    <x v="4"/>
    <x v="4"/>
    <x v="0"/>
    <n v="1122062.93"/>
    <n v="2350000"/>
    <n v="2350000"/>
    <n v="9246396.7200000007"/>
    <n v="6896396.7199999997"/>
    <n v="293.46369021276593"/>
    <x v="4"/>
    <x v="1"/>
    <x v="11"/>
    <x v="11"/>
  </r>
  <r>
    <x v="0"/>
    <x v="0"/>
    <x v="0"/>
    <x v="39"/>
    <x v="1"/>
    <x v="189"/>
    <x v="189"/>
    <x v="0"/>
    <x v="0"/>
    <x v="0"/>
    <x v="0"/>
    <x v="4"/>
    <x v="4"/>
    <x v="0"/>
    <n v="20246427.600000001"/>
    <n v="28686000"/>
    <n v="28686000"/>
    <n v="95012172.88000001"/>
    <n v="66326172.880000003"/>
    <n v="231.21443519486857"/>
    <x v="4"/>
    <x v="1"/>
    <x v="1"/>
    <x v="1"/>
  </r>
  <r>
    <x v="0"/>
    <x v="0"/>
    <x v="0"/>
    <x v="39"/>
    <x v="0"/>
    <x v="190"/>
    <x v="190"/>
    <x v="0"/>
    <x v="0"/>
    <x v="0"/>
    <x v="0"/>
    <x v="4"/>
    <x v="4"/>
    <x v="0"/>
    <n v="1411420.28"/>
    <n v="2302800"/>
    <n v="2302800"/>
    <n v="31246368.000000004"/>
    <n v="28943568"/>
    <n v="1256.8858780614903"/>
    <x v="4"/>
    <x v="1"/>
    <x v="11"/>
    <x v="11"/>
  </r>
  <r>
    <x v="0"/>
    <x v="0"/>
    <x v="0"/>
    <x v="39"/>
    <x v="0"/>
    <x v="191"/>
    <x v="191"/>
    <x v="0"/>
    <x v="0"/>
    <x v="0"/>
    <x v="0"/>
    <x v="4"/>
    <x v="4"/>
    <x v="0"/>
    <n v="4814364.7"/>
    <n v="6535000"/>
    <n v="6535000"/>
    <n v="8687560.5700000003"/>
    <n v="2152560.5699999998"/>
    <n v="32.93895286916603"/>
    <x v="4"/>
    <x v="1"/>
    <x v="6"/>
    <x v="6"/>
  </r>
  <r>
    <x v="0"/>
    <x v="0"/>
    <x v="0"/>
    <x v="39"/>
    <x v="0"/>
    <x v="192"/>
    <x v="192"/>
    <x v="0"/>
    <x v="0"/>
    <x v="0"/>
    <x v="0"/>
    <x v="4"/>
    <x v="4"/>
    <x v="0"/>
    <n v="914379.26"/>
    <n v="1740000"/>
    <n v="1740000"/>
    <n v="4555203.2700000005"/>
    <n v="2815203.27"/>
    <n v="161.79329137931035"/>
    <x v="4"/>
    <x v="1"/>
    <x v="12"/>
    <x v="12"/>
  </r>
  <r>
    <x v="0"/>
    <x v="0"/>
    <x v="0"/>
    <x v="39"/>
    <x v="0"/>
    <x v="193"/>
    <x v="193"/>
    <x v="0"/>
    <x v="0"/>
    <x v="0"/>
    <x v="0"/>
    <x v="4"/>
    <x v="4"/>
    <x v="0"/>
    <n v="5293822.87"/>
    <n v="8337522.3300000001"/>
    <n v="8337522.3300000001"/>
    <n v="129789367.10000001"/>
    <n v="121451844.77"/>
    <n v="1456.6898889492988"/>
    <x v="4"/>
    <x v="1"/>
    <x v="6"/>
    <x v="6"/>
  </r>
  <r>
    <x v="0"/>
    <x v="0"/>
    <x v="0"/>
    <x v="39"/>
    <x v="0"/>
    <x v="194"/>
    <x v="194"/>
    <x v="0"/>
    <x v="0"/>
    <x v="0"/>
    <x v="0"/>
    <x v="4"/>
    <x v="4"/>
    <x v="0"/>
    <n v="3640321.39"/>
    <n v="10580486.390000001"/>
    <n v="10580486.390000001"/>
    <n v="54592419.25"/>
    <n v="44011932.859999999"/>
    <n v="415.97268062834303"/>
    <x v="4"/>
    <x v="1"/>
    <x v="6"/>
    <x v="6"/>
  </r>
  <r>
    <x v="0"/>
    <x v="0"/>
    <x v="0"/>
    <x v="39"/>
    <x v="0"/>
    <x v="195"/>
    <x v="195"/>
    <x v="0"/>
    <x v="0"/>
    <x v="0"/>
    <x v="0"/>
    <x v="4"/>
    <x v="4"/>
    <x v="0"/>
    <n v="2018360.35"/>
    <n v="3645330.24"/>
    <n v="3645330.24"/>
    <n v="21983044.550000001"/>
    <n v="18337714.309999999"/>
    <n v="503.04672286700691"/>
    <x v="4"/>
    <x v="1"/>
    <x v="11"/>
    <x v="11"/>
  </r>
  <r>
    <x v="0"/>
    <x v="0"/>
    <x v="0"/>
    <x v="39"/>
    <x v="0"/>
    <x v="196"/>
    <x v="196"/>
    <x v="0"/>
    <x v="0"/>
    <x v="0"/>
    <x v="0"/>
    <x v="4"/>
    <x v="4"/>
    <x v="0"/>
    <n v="859588.35"/>
    <n v="2084751.28"/>
    <n v="2084751.28"/>
    <n v="16500840.290000001"/>
    <n v="14416089.01"/>
    <n v="691.50162651537016"/>
    <x v="4"/>
    <x v="1"/>
    <x v="11"/>
    <x v="11"/>
  </r>
  <r>
    <x v="0"/>
    <x v="0"/>
    <x v="0"/>
    <x v="39"/>
    <x v="0"/>
    <x v="197"/>
    <x v="197"/>
    <x v="0"/>
    <x v="0"/>
    <x v="0"/>
    <x v="0"/>
    <x v="4"/>
    <x v="4"/>
    <x v="0"/>
    <n v="583108.63"/>
    <n v="1246885.71"/>
    <n v="1246885.71"/>
    <n v="6330681.7600000007"/>
    <n v="5083796.05"/>
    <n v="407.71948938287215"/>
    <x v="4"/>
    <x v="1"/>
    <x v="11"/>
    <x v="11"/>
  </r>
  <r>
    <x v="0"/>
    <x v="0"/>
    <x v="7"/>
    <x v="40"/>
    <x v="0"/>
    <x v="198"/>
    <x v="198"/>
    <x v="0"/>
    <x v="0"/>
    <x v="0"/>
    <x v="0"/>
    <x v="4"/>
    <x v="4"/>
    <x v="0"/>
    <n v="785218.26"/>
    <n v="1640000"/>
    <n v="1640000"/>
    <n v="7248361.0200000005"/>
    <n v="5608361.0199999996"/>
    <n v="341.97323292682927"/>
    <x v="4"/>
    <x v="1"/>
    <x v="12"/>
    <x v="12"/>
  </r>
  <r>
    <x v="0"/>
    <x v="0"/>
    <x v="7"/>
    <x v="40"/>
    <x v="0"/>
    <x v="199"/>
    <x v="199"/>
    <x v="0"/>
    <x v="0"/>
    <x v="0"/>
    <x v="0"/>
    <x v="4"/>
    <x v="4"/>
    <x v="0"/>
    <n v="3136460.37"/>
    <n v="5508213.5099999998"/>
    <n v="5508213.5099999998"/>
    <n v="15553071.309999999"/>
    <n v="10044857.800000001"/>
    <n v="182.36144589827273"/>
    <x v="4"/>
    <x v="1"/>
    <x v="7"/>
    <x v="7"/>
  </r>
  <r>
    <x v="0"/>
    <x v="0"/>
    <x v="7"/>
    <x v="40"/>
    <x v="0"/>
    <x v="200"/>
    <x v="200"/>
    <x v="0"/>
    <x v="0"/>
    <x v="0"/>
    <x v="0"/>
    <x v="4"/>
    <x v="4"/>
    <x v="0"/>
    <n v="5362897.63"/>
    <n v="11199600"/>
    <n v="11199600"/>
    <n v="41758350.920000002"/>
    <n v="30558750.920000002"/>
    <n v="272.85573520482876"/>
    <x v="4"/>
    <x v="1"/>
    <x v="1"/>
    <x v="1"/>
  </r>
  <r>
    <x v="0"/>
    <x v="0"/>
    <x v="7"/>
    <x v="40"/>
    <x v="0"/>
    <x v="201"/>
    <x v="201"/>
    <x v="0"/>
    <x v="0"/>
    <x v="0"/>
    <x v="0"/>
    <x v="4"/>
    <x v="4"/>
    <x v="0"/>
    <n v="4394070.1500000004"/>
    <n v="7344101.2800000003"/>
    <n v="7344101.2800000003"/>
    <n v="19926457.280000001"/>
    <n v="12582356"/>
    <n v="171.32601417501147"/>
    <x v="4"/>
    <x v="1"/>
    <x v="6"/>
    <x v="6"/>
  </r>
  <r>
    <x v="0"/>
    <x v="0"/>
    <x v="7"/>
    <x v="40"/>
    <x v="0"/>
    <x v="202"/>
    <x v="202"/>
    <x v="0"/>
    <x v="0"/>
    <x v="0"/>
    <x v="0"/>
    <x v="4"/>
    <x v="4"/>
    <x v="0"/>
    <n v="619746.24"/>
    <n v="1324156.6000000001"/>
    <n v="1324156.6000000001"/>
    <n v="1462200.8900000001"/>
    <n v="138044.29"/>
    <n v="10.425072835040812"/>
    <x v="4"/>
    <x v="1"/>
    <x v="11"/>
    <x v="11"/>
  </r>
  <r>
    <x v="0"/>
    <x v="0"/>
    <x v="7"/>
    <x v="40"/>
    <x v="0"/>
    <x v="203"/>
    <x v="203"/>
    <x v="0"/>
    <x v="0"/>
    <x v="0"/>
    <x v="0"/>
    <x v="4"/>
    <x v="4"/>
    <x v="0"/>
    <n v="902523.03"/>
    <n v="1985000"/>
    <n v="1985000"/>
    <n v="10210676.24"/>
    <n v="8225676.2400000002"/>
    <n v="414.39175012594455"/>
    <x v="4"/>
    <x v="1"/>
    <x v="11"/>
    <x v="11"/>
  </r>
  <r>
    <x v="0"/>
    <x v="0"/>
    <x v="7"/>
    <x v="40"/>
    <x v="0"/>
    <x v="204"/>
    <x v="204"/>
    <x v="0"/>
    <x v="0"/>
    <x v="0"/>
    <x v="0"/>
    <x v="4"/>
    <x v="4"/>
    <x v="0"/>
    <n v="4082624.4"/>
    <n v="6720000"/>
    <n v="6720000"/>
    <n v="14181853.029999999"/>
    <n v="7461853.0300000003"/>
    <n v="111.03947961309524"/>
    <x v="4"/>
    <x v="1"/>
    <x v="7"/>
    <x v="7"/>
  </r>
  <r>
    <x v="0"/>
    <x v="0"/>
    <x v="7"/>
    <x v="40"/>
    <x v="0"/>
    <x v="205"/>
    <x v="205"/>
    <x v="0"/>
    <x v="0"/>
    <x v="0"/>
    <x v="0"/>
    <x v="4"/>
    <x v="4"/>
    <x v="0"/>
    <n v="2599057.2000000002"/>
    <n v="7360285"/>
    <n v="7360285"/>
    <n v="30288777.519999996"/>
    <n v="22928492.52"/>
    <n v="311.51636818411242"/>
    <x v="4"/>
    <x v="1"/>
    <x v="6"/>
    <x v="6"/>
  </r>
  <r>
    <x v="0"/>
    <x v="0"/>
    <x v="7"/>
    <x v="40"/>
    <x v="0"/>
    <x v="206"/>
    <x v="206"/>
    <x v="0"/>
    <x v="0"/>
    <x v="0"/>
    <x v="0"/>
    <x v="4"/>
    <x v="4"/>
    <x v="0"/>
    <n v="2888588.31"/>
    <n v="8284855.6299999999"/>
    <n v="8284855.6299999999"/>
    <n v="23436028.060000002"/>
    <n v="15151172.43"/>
    <n v="182.87792940092547"/>
    <x v="4"/>
    <x v="1"/>
    <x v="6"/>
    <x v="6"/>
  </r>
  <r>
    <x v="0"/>
    <x v="0"/>
    <x v="7"/>
    <x v="40"/>
    <x v="0"/>
    <x v="207"/>
    <x v="207"/>
    <x v="0"/>
    <x v="0"/>
    <x v="0"/>
    <x v="0"/>
    <x v="4"/>
    <x v="4"/>
    <x v="0"/>
    <n v="132544.34"/>
    <n v="566954.31999999995"/>
    <n v="566954.31999999995"/>
    <n v="4434060.1999999993"/>
    <n v="3867105.88"/>
    <n v="682.08420741903853"/>
    <x v="4"/>
    <x v="1"/>
    <x v="12"/>
    <x v="12"/>
  </r>
  <r>
    <x v="0"/>
    <x v="0"/>
    <x v="7"/>
    <x v="40"/>
    <x v="0"/>
    <x v="208"/>
    <x v="208"/>
    <x v="0"/>
    <x v="0"/>
    <x v="0"/>
    <x v="0"/>
    <x v="4"/>
    <x v="4"/>
    <x v="0"/>
    <n v="462608.37"/>
    <n v="1479737.93"/>
    <n v="1479737.93"/>
    <n v="18326314.079999998"/>
    <n v="16846576.149999999"/>
    <n v="1138.4837685413659"/>
    <x v="4"/>
    <x v="1"/>
    <x v="11"/>
    <x v="11"/>
  </r>
  <r>
    <x v="0"/>
    <x v="0"/>
    <x v="7"/>
    <x v="40"/>
    <x v="0"/>
    <x v="209"/>
    <x v="209"/>
    <x v="0"/>
    <x v="0"/>
    <x v="0"/>
    <x v="0"/>
    <x v="4"/>
    <x v="4"/>
    <x v="0"/>
    <n v="727332.13"/>
    <n v="1000000"/>
    <n v="1000000"/>
    <n v="9259695.5300000012"/>
    <n v="8259695.5300000003"/>
    <n v="825.96955300000002"/>
    <x v="4"/>
    <x v="1"/>
    <x v="12"/>
    <x v="12"/>
  </r>
  <r>
    <x v="0"/>
    <x v="0"/>
    <x v="7"/>
    <x v="40"/>
    <x v="0"/>
    <x v="210"/>
    <x v="210"/>
    <x v="0"/>
    <x v="0"/>
    <x v="0"/>
    <x v="0"/>
    <x v="4"/>
    <x v="4"/>
    <x v="0"/>
    <n v="1407869.67"/>
    <n v="3440000"/>
    <n v="3440000"/>
    <n v="11427972.09"/>
    <n v="7987972.0899999999"/>
    <n v="232.20849098837206"/>
    <x v="4"/>
    <x v="1"/>
    <x v="11"/>
    <x v="11"/>
  </r>
  <r>
    <x v="0"/>
    <x v="0"/>
    <x v="7"/>
    <x v="40"/>
    <x v="0"/>
    <x v="211"/>
    <x v="211"/>
    <x v="0"/>
    <x v="0"/>
    <x v="0"/>
    <x v="0"/>
    <x v="4"/>
    <x v="4"/>
    <x v="0"/>
    <n v="960134.02"/>
    <n v="1785400"/>
    <n v="1785400"/>
    <n v="1221207.4200000002"/>
    <n v="-564192.57999999996"/>
    <n v="-31.600346140920802"/>
    <x v="4"/>
    <x v="0"/>
    <x v="11"/>
    <x v="11"/>
  </r>
  <r>
    <x v="0"/>
    <x v="0"/>
    <x v="7"/>
    <x v="40"/>
    <x v="0"/>
    <x v="212"/>
    <x v="212"/>
    <x v="0"/>
    <x v="0"/>
    <x v="0"/>
    <x v="0"/>
    <x v="4"/>
    <x v="4"/>
    <x v="0"/>
    <n v="198601.58"/>
    <n v="880000"/>
    <n v="880000"/>
    <n v="5619623.0899999999"/>
    <n v="4739623.09"/>
    <n v="538.59353295454537"/>
    <x v="4"/>
    <x v="1"/>
    <x v="11"/>
    <x v="11"/>
  </r>
  <r>
    <x v="0"/>
    <x v="0"/>
    <x v="7"/>
    <x v="40"/>
    <x v="0"/>
    <x v="213"/>
    <x v="213"/>
    <x v="0"/>
    <x v="0"/>
    <x v="0"/>
    <x v="0"/>
    <x v="4"/>
    <x v="4"/>
    <x v="0"/>
    <n v="507070.8"/>
    <n v="1479319.8"/>
    <n v="1479319.8"/>
    <n v="1465310.91"/>
    <n v="-14008.89"/>
    <n v="-0.94698184936076713"/>
    <x v="4"/>
    <x v="0"/>
    <x v="11"/>
    <x v="11"/>
  </r>
  <r>
    <x v="0"/>
    <x v="0"/>
    <x v="7"/>
    <x v="40"/>
    <x v="0"/>
    <x v="214"/>
    <x v="214"/>
    <x v="0"/>
    <x v="0"/>
    <x v="0"/>
    <x v="0"/>
    <x v="4"/>
    <x v="4"/>
    <x v="0"/>
    <n v="359373.23"/>
    <n v="702756.9"/>
    <n v="702756.9"/>
    <n v="16179210.720000001"/>
    <n v="15476453.82"/>
    <n v="2202.2485755742846"/>
    <x v="4"/>
    <x v="1"/>
    <x v="12"/>
    <x v="12"/>
  </r>
  <r>
    <x v="0"/>
    <x v="0"/>
    <x v="7"/>
    <x v="41"/>
    <x v="0"/>
    <x v="215"/>
    <x v="215"/>
    <x v="0"/>
    <x v="0"/>
    <x v="0"/>
    <x v="0"/>
    <x v="4"/>
    <x v="4"/>
    <x v="0"/>
    <n v="585025.15"/>
    <n v="1220141.8600000001"/>
    <n v="1220141.8600000001"/>
    <n v="6630074.4299999997"/>
    <n v="5409932.5700000003"/>
    <n v="443.38553961258236"/>
    <x v="4"/>
    <x v="1"/>
    <x v="11"/>
    <x v="11"/>
  </r>
  <r>
    <x v="0"/>
    <x v="0"/>
    <x v="7"/>
    <x v="41"/>
    <x v="0"/>
    <x v="216"/>
    <x v="216"/>
    <x v="0"/>
    <x v="0"/>
    <x v="0"/>
    <x v="0"/>
    <x v="4"/>
    <x v="4"/>
    <x v="0"/>
    <n v="813946.93"/>
    <n v="1300000"/>
    <n v="1300000"/>
    <n v="1525741.02"/>
    <n v="225741.02"/>
    <n v="17.364693846153845"/>
    <x v="4"/>
    <x v="1"/>
    <x v="12"/>
    <x v="12"/>
  </r>
  <r>
    <x v="0"/>
    <x v="0"/>
    <x v="7"/>
    <x v="41"/>
    <x v="0"/>
    <x v="217"/>
    <x v="217"/>
    <x v="0"/>
    <x v="0"/>
    <x v="0"/>
    <x v="0"/>
    <x v="4"/>
    <x v="4"/>
    <x v="0"/>
    <n v="2762697.74"/>
    <n v="1600000"/>
    <n v="1600000"/>
    <n v="8858455.2999999989"/>
    <n v="7258455.2999999998"/>
    <n v="453.65345624999998"/>
    <x v="4"/>
    <x v="1"/>
    <x v="8"/>
    <x v="8"/>
  </r>
  <r>
    <x v="0"/>
    <x v="0"/>
    <x v="7"/>
    <x v="41"/>
    <x v="0"/>
    <x v="218"/>
    <x v="218"/>
    <x v="0"/>
    <x v="0"/>
    <x v="0"/>
    <x v="0"/>
    <x v="4"/>
    <x v="4"/>
    <x v="0"/>
    <n v="1518987.29"/>
    <n v="2050000"/>
    <n v="2050000"/>
    <n v="4039242.8899999997"/>
    <n v="1989242.89"/>
    <n v="97.036238536585358"/>
    <x v="4"/>
    <x v="1"/>
    <x v="8"/>
    <x v="8"/>
  </r>
  <r>
    <x v="0"/>
    <x v="0"/>
    <x v="7"/>
    <x v="41"/>
    <x v="0"/>
    <x v="219"/>
    <x v="219"/>
    <x v="0"/>
    <x v="0"/>
    <x v="0"/>
    <x v="0"/>
    <x v="4"/>
    <x v="4"/>
    <x v="0"/>
    <n v="1065905.94"/>
    <n v="1000000"/>
    <n v="1000000"/>
    <n v="10891762.65"/>
    <n v="9891762.6500000004"/>
    <n v="989.17626499999994"/>
    <x v="4"/>
    <x v="1"/>
    <x v="11"/>
    <x v="11"/>
  </r>
  <r>
    <x v="0"/>
    <x v="0"/>
    <x v="7"/>
    <x v="41"/>
    <x v="0"/>
    <x v="220"/>
    <x v="220"/>
    <x v="0"/>
    <x v="0"/>
    <x v="0"/>
    <x v="0"/>
    <x v="4"/>
    <x v="4"/>
    <x v="0"/>
    <n v="1219942.07"/>
    <n v="3100000"/>
    <n v="3100000"/>
    <n v="8046381.6200000001"/>
    <n v="4946381.62"/>
    <n v="159.56069741935482"/>
    <x v="4"/>
    <x v="1"/>
    <x v="11"/>
    <x v="11"/>
  </r>
  <r>
    <x v="0"/>
    <x v="0"/>
    <x v="7"/>
    <x v="41"/>
    <x v="0"/>
    <x v="221"/>
    <x v="221"/>
    <x v="0"/>
    <x v="0"/>
    <x v="0"/>
    <x v="0"/>
    <x v="4"/>
    <x v="4"/>
    <x v="0"/>
    <n v="902266.04"/>
    <n v="1771816"/>
    <n v="1771816"/>
    <n v="9766338.3499999996"/>
    <n v="7994522.3499999996"/>
    <n v="451.2049981487919"/>
    <x v="4"/>
    <x v="1"/>
    <x v="8"/>
    <x v="8"/>
  </r>
  <r>
    <x v="0"/>
    <x v="0"/>
    <x v="7"/>
    <x v="41"/>
    <x v="0"/>
    <x v="222"/>
    <x v="222"/>
    <x v="0"/>
    <x v="0"/>
    <x v="0"/>
    <x v="0"/>
    <x v="4"/>
    <x v="4"/>
    <x v="0"/>
    <n v="3306452.66"/>
    <n v="5939357.7800000003"/>
    <n v="5939357.7800000003"/>
    <n v="25802281.309999999"/>
    <n v="19862923.530000001"/>
    <n v="334.42880974245668"/>
    <x v="4"/>
    <x v="1"/>
    <x v="6"/>
    <x v="6"/>
  </r>
  <r>
    <x v="0"/>
    <x v="0"/>
    <x v="7"/>
    <x v="41"/>
    <x v="0"/>
    <x v="223"/>
    <x v="223"/>
    <x v="0"/>
    <x v="0"/>
    <x v="0"/>
    <x v="0"/>
    <x v="4"/>
    <x v="4"/>
    <x v="0"/>
    <n v="543508.97"/>
    <n v="1450000"/>
    <n v="1450000"/>
    <n v="4028696.5900000003"/>
    <n v="2578696.59"/>
    <n v="177.84114413793102"/>
    <x v="4"/>
    <x v="1"/>
    <x v="11"/>
    <x v="11"/>
  </r>
  <r>
    <x v="0"/>
    <x v="0"/>
    <x v="7"/>
    <x v="41"/>
    <x v="0"/>
    <x v="224"/>
    <x v="224"/>
    <x v="0"/>
    <x v="0"/>
    <x v="0"/>
    <x v="0"/>
    <x v="4"/>
    <x v="4"/>
    <x v="0"/>
    <n v="1679573.53"/>
    <n v="1510425.01"/>
    <n v="1510425.01"/>
    <n v="8676594.5499999989"/>
    <n v="7166169.54"/>
    <n v="474.44722462586873"/>
    <x v="4"/>
    <x v="1"/>
    <x v="8"/>
    <x v="8"/>
  </r>
  <r>
    <x v="0"/>
    <x v="0"/>
    <x v="7"/>
    <x v="41"/>
    <x v="1"/>
    <x v="225"/>
    <x v="225"/>
    <x v="0"/>
    <x v="0"/>
    <x v="0"/>
    <x v="0"/>
    <x v="4"/>
    <x v="4"/>
    <x v="0"/>
    <n v="9451589.0299999993"/>
    <n v="10086743.82"/>
    <n v="10086743.82"/>
    <n v="17309064.82"/>
    <n v="7222321"/>
    <n v="71.602105980718761"/>
    <x v="4"/>
    <x v="1"/>
    <x v="1"/>
    <x v="1"/>
  </r>
  <r>
    <x v="0"/>
    <x v="0"/>
    <x v="7"/>
    <x v="41"/>
    <x v="0"/>
    <x v="226"/>
    <x v="226"/>
    <x v="0"/>
    <x v="0"/>
    <x v="0"/>
    <x v="0"/>
    <x v="4"/>
    <x v="4"/>
    <x v="0"/>
    <n v="2901670.06"/>
    <n v="4632383.72"/>
    <n v="4632383.72"/>
    <n v="23310836.550000001"/>
    <n v="18678452.829999998"/>
    <n v="403.2147153388234"/>
    <x v="4"/>
    <x v="1"/>
    <x v="6"/>
    <x v="6"/>
  </r>
  <r>
    <x v="0"/>
    <x v="0"/>
    <x v="7"/>
    <x v="41"/>
    <x v="0"/>
    <x v="227"/>
    <x v="227"/>
    <x v="0"/>
    <x v="0"/>
    <x v="0"/>
    <x v="0"/>
    <x v="4"/>
    <x v="4"/>
    <x v="0"/>
    <n v="440890.14"/>
    <n v="811561.08"/>
    <n v="811561.08"/>
    <n v="1778817.51"/>
    <n v="967256.43"/>
    <n v="119.18467430695421"/>
    <x v="4"/>
    <x v="1"/>
    <x v="12"/>
    <x v="12"/>
  </r>
  <r>
    <x v="0"/>
    <x v="0"/>
    <x v="7"/>
    <x v="41"/>
    <x v="0"/>
    <x v="228"/>
    <x v="228"/>
    <x v="0"/>
    <x v="0"/>
    <x v="0"/>
    <x v="0"/>
    <x v="4"/>
    <x v="4"/>
    <x v="0"/>
    <n v="363565.03"/>
    <n v="1200000"/>
    <n v="1200000"/>
    <n v="3493749.14"/>
    <n v="2293749.14"/>
    <n v="191.14576166666666"/>
    <x v="4"/>
    <x v="1"/>
    <x v="11"/>
    <x v="11"/>
  </r>
  <r>
    <x v="0"/>
    <x v="0"/>
    <x v="7"/>
    <x v="41"/>
    <x v="0"/>
    <x v="229"/>
    <x v="229"/>
    <x v="0"/>
    <x v="0"/>
    <x v="0"/>
    <x v="0"/>
    <x v="4"/>
    <x v="4"/>
    <x v="0"/>
    <n v="1417002.88"/>
    <n v="2150000"/>
    <n v="2150000"/>
    <n v="10321695.559999999"/>
    <n v="8171695.5599999996"/>
    <n v="380.07886325581393"/>
    <x v="4"/>
    <x v="1"/>
    <x v="11"/>
    <x v="11"/>
  </r>
  <r>
    <x v="0"/>
    <x v="0"/>
    <x v="7"/>
    <x v="41"/>
    <x v="0"/>
    <x v="230"/>
    <x v="230"/>
    <x v="0"/>
    <x v="0"/>
    <x v="0"/>
    <x v="0"/>
    <x v="4"/>
    <x v="4"/>
    <x v="0"/>
    <n v="650713.32999999996"/>
    <n v="900000"/>
    <n v="900000"/>
    <n v="9418492.4700000007"/>
    <n v="8518492.4700000007"/>
    <n v="946.49916333333329"/>
    <x v="4"/>
    <x v="1"/>
    <x v="12"/>
    <x v="12"/>
  </r>
  <r>
    <x v="0"/>
    <x v="0"/>
    <x v="7"/>
    <x v="41"/>
    <x v="0"/>
    <x v="231"/>
    <x v="231"/>
    <x v="0"/>
    <x v="0"/>
    <x v="0"/>
    <x v="0"/>
    <x v="4"/>
    <x v="4"/>
    <x v="0"/>
    <n v="963222.86"/>
    <n v="1909723.87"/>
    <n v="1909723.87"/>
    <n v="11946034.75"/>
    <n v="10036310.880000001"/>
    <n v="525.53727990005166"/>
    <x v="4"/>
    <x v="1"/>
    <x v="11"/>
    <x v="11"/>
  </r>
  <r>
    <x v="0"/>
    <x v="0"/>
    <x v="7"/>
    <x v="41"/>
    <x v="0"/>
    <x v="232"/>
    <x v="232"/>
    <x v="0"/>
    <x v="0"/>
    <x v="0"/>
    <x v="0"/>
    <x v="4"/>
    <x v="4"/>
    <x v="0"/>
    <n v="254078.54"/>
    <n v="720000"/>
    <n v="720000"/>
    <n v="1000177.67"/>
    <n v="280177.67"/>
    <n v="38.913565277777778"/>
    <x v="4"/>
    <x v="1"/>
    <x v="12"/>
    <x v="12"/>
  </r>
  <r>
    <x v="0"/>
    <x v="0"/>
    <x v="7"/>
    <x v="42"/>
    <x v="0"/>
    <x v="233"/>
    <x v="233"/>
    <x v="0"/>
    <x v="0"/>
    <x v="0"/>
    <x v="0"/>
    <x v="4"/>
    <x v="4"/>
    <x v="0"/>
    <n v="1454409.67"/>
    <n v="3500000"/>
    <n v="3500000"/>
    <n v="4660032.29"/>
    <n v="1160032.29"/>
    <n v="33.143779714285714"/>
    <x v="4"/>
    <x v="1"/>
    <x v="12"/>
    <x v="12"/>
  </r>
  <r>
    <x v="0"/>
    <x v="0"/>
    <x v="7"/>
    <x v="42"/>
    <x v="0"/>
    <x v="234"/>
    <x v="234"/>
    <x v="0"/>
    <x v="0"/>
    <x v="0"/>
    <x v="0"/>
    <x v="4"/>
    <x v="4"/>
    <x v="0"/>
    <n v="684007.66"/>
    <n v="1363000"/>
    <n v="1363000"/>
    <n v="15949146.189999999"/>
    <n v="14586146.189999999"/>
    <n v="1070.1501239911956"/>
    <x v="4"/>
    <x v="1"/>
    <x v="11"/>
    <x v="11"/>
  </r>
  <r>
    <x v="0"/>
    <x v="0"/>
    <x v="7"/>
    <x v="42"/>
    <x v="0"/>
    <x v="235"/>
    <x v="235"/>
    <x v="0"/>
    <x v="0"/>
    <x v="0"/>
    <x v="0"/>
    <x v="4"/>
    <x v="4"/>
    <x v="0"/>
    <n v="1704684.79"/>
    <n v="3300000"/>
    <n v="3300000"/>
    <n v="15534235.030000001"/>
    <n v="12234235.029999999"/>
    <n v="370.73439484848484"/>
    <x v="4"/>
    <x v="1"/>
    <x v="11"/>
    <x v="11"/>
  </r>
  <r>
    <x v="0"/>
    <x v="0"/>
    <x v="7"/>
    <x v="42"/>
    <x v="0"/>
    <x v="236"/>
    <x v="236"/>
    <x v="0"/>
    <x v="0"/>
    <x v="0"/>
    <x v="0"/>
    <x v="4"/>
    <x v="4"/>
    <x v="0"/>
    <n v="515375.01"/>
    <n v="1053000"/>
    <n v="1053000"/>
    <n v="6033459.6299999999"/>
    <n v="4980459.63"/>
    <n v="472.97812250712246"/>
    <x v="4"/>
    <x v="1"/>
    <x v="12"/>
    <x v="12"/>
  </r>
  <r>
    <x v="0"/>
    <x v="0"/>
    <x v="7"/>
    <x v="42"/>
    <x v="0"/>
    <x v="237"/>
    <x v="237"/>
    <x v="0"/>
    <x v="0"/>
    <x v="0"/>
    <x v="0"/>
    <x v="4"/>
    <x v="4"/>
    <x v="0"/>
    <n v="567369.80000000005"/>
    <n v="767330"/>
    <n v="767330"/>
    <n v="15116165.119999999"/>
    <n v="14348835.119999999"/>
    <n v="1869.9692596405719"/>
    <x v="4"/>
    <x v="1"/>
    <x v="11"/>
    <x v="11"/>
  </r>
  <r>
    <x v="0"/>
    <x v="0"/>
    <x v="7"/>
    <x v="42"/>
    <x v="0"/>
    <x v="238"/>
    <x v="238"/>
    <x v="0"/>
    <x v="0"/>
    <x v="0"/>
    <x v="0"/>
    <x v="4"/>
    <x v="4"/>
    <x v="0"/>
    <n v="254524.6"/>
    <n v="685200"/>
    <n v="685200"/>
    <n v="10515755.18"/>
    <n v="9830555.1799999997"/>
    <n v="1434.6986544074721"/>
    <x v="4"/>
    <x v="1"/>
    <x v="12"/>
    <x v="12"/>
  </r>
  <r>
    <x v="0"/>
    <x v="0"/>
    <x v="7"/>
    <x v="42"/>
    <x v="0"/>
    <x v="239"/>
    <x v="239"/>
    <x v="0"/>
    <x v="0"/>
    <x v="0"/>
    <x v="0"/>
    <x v="4"/>
    <x v="4"/>
    <x v="0"/>
    <n v="263853.5"/>
    <n v="557274"/>
    <n v="557274"/>
    <n v="502572.51"/>
    <n v="-54701.49"/>
    <n v="-9.8159056406722733"/>
    <x v="4"/>
    <x v="0"/>
    <x v="12"/>
    <x v="12"/>
  </r>
  <r>
    <x v="0"/>
    <x v="0"/>
    <x v="0"/>
    <x v="0"/>
    <x v="0"/>
    <x v="240"/>
    <x v="240"/>
    <x v="0"/>
    <x v="0"/>
    <x v="0"/>
    <x v="0"/>
    <x v="4"/>
    <x v="4"/>
    <x v="0"/>
    <n v="1033106.81"/>
    <n v="2180620"/>
    <n v="2180620"/>
    <n v="2902381.43"/>
    <n v="721761.43"/>
    <n v="33.098909025873375"/>
    <x v="4"/>
    <x v="1"/>
    <x v="11"/>
    <x v="11"/>
  </r>
  <r>
    <x v="0"/>
    <x v="0"/>
    <x v="0"/>
    <x v="0"/>
    <x v="0"/>
    <x v="241"/>
    <x v="241"/>
    <x v="0"/>
    <x v="0"/>
    <x v="0"/>
    <x v="0"/>
    <x v="4"/>
    <x v="4"/>
    <x v="0"/>
    <n v="1856017.79"/>
    <n v="3000000"/>
    <n v="3000000"/>
    <n v="3062341.6500000004"/>
    <n v="62341.65"/>
    <n v="2.078055"/>
    <x v="4"/>
    <x v="1"/>
    <x v="11"/>
    <x v="11"/>
  </r>
  <r>
    <x v="0"/>
    <x v="0"/>
    <x v="0"/>
    <x v="0"/>
    <x v="0"/>
    <x v="242"/>
    <x v="242"/>
    <x v="0"/>
    <x v="0"/>
    <x v="0"/>
    <x v="0"/>
    <x v="4"/>
    <x v="4"/>
    <x v="0"/>
    <n v="859188.1"/>
    <n v="5500000"/>
    <n v="5500000"/>
    <n v="10818006.969999999"/>
    <n v="5318006.97"/>
    <n v="96.691035818181817"/>
    <x v="4"/>
    <x v="1"/>
    <x v="8"/>
    <x v="8"/>
  </r>
  <r>
    <x v="0"/>
    <x v="0"/>
    <x v="0"/>
    <x v="0"/>
    <x v="0"/>
    <x v="243"/>
    <x v="243"/>
    <x v="0"/>
    <x v="0"/>
    <x v="0"/>
    <x v="0"/>
    <x v="4"/>
    <x v="4"/>
    <x v="0"/>
    <n v="3883614.86"/>
    <n v="5500000"/>
    <n v="5500000"/>
    <n v="8079155.8800000008"/>
    <n v="2579155.88"/>
    <n v="46.893743272727271"/>
    <x v="4"/>
    <x v="1"/>
    <x v="6"/>
    <x v="6"/>
  </r>
  <r>
    <x v="0"/>
    <x v="0"/>
    <x v="0"/>
    <x v="0"/>
    <x v="0"/>
    <x v="244"/>
    <x v="244"/>
    <x v="0"/>
    <x v="0"/>
    <x v="0"/>
    <x v="0"/>
    <x v="4"/>
    <x v="4"/>
    <x v="0"/>
    <n v="3872739.34"/>
    <n v="6000000"/>
    <n v="6000000"/>
    <n v="9277593.7199999988"/>
    <n v="3277593.72"/>
    <n v="54.626562"/>
    <x v="4"/>
    <x v="1"/>
    <x v="7"/>
    <x v="7"/>
  </r>
  <r>
    <x v="0"/>
    <x v="0"/>
    <x v="0"/>
    <x v="0"/>
    <x v="0"/>
    <x v="245"/>
    <x v="245"/>
    <x v="0"/>
    <x v="0"/>
    <x v="0"/>
    <x v="0"/>
    <x v="4"/>
    <x v="4"/>
    <x v="0"/>
    <n v="2268355.64"/>
    <n v="5295000"/>
    <n v="5295000"/>
    <n v="11041877.159999998"/>
    <n v="5746877.1600000001"/>
    <n v="108.53403512747875"/>
    <x v="4"/>
    <x v="1"/>
    <x v="9"/>
    <x v="9"/>
  </r>
  <r>
    <x v="0"/>
    <x v="0"/>
    <x v="0"/>
    <x v="0"/>
    <x v="0"/>
    <x v="246"/>
    <x v="246"/>
    <x v="0"/>
    <x v="0"/>
    <x v="0"/>
    <x v="0"/>
    <x v="4"/>
    <x v="4"/>
    <x v="0"/>
    <n v="701075.63"/>
    <n v="2000000"/>
    <n v="2000000"/>
    <n v="6445612.5199999986"/>
    <n v="4445612.5199999996"/>
    <n v="222.28062600000001"/>
    <x v="4"/>
    <x v="1"/>
    <x v="12"/>
    <x v="12"/>
  </r>
  <r>
    <x v="0"/>
    <x v="0"/>
    <x v="0"/>
    <x v="0"/>
    <x v="0"/>
    <x v="247"/>
    <x v="247"/>
    <x v="0"/>
    <x v="0"/>
    <x v="0"/>
    <x v="0"/>
    <x v="4"/>
    <x v="4"/>
    <x v="0"/>
    <n v="576298.06999999995"/>
    <n v="1600000"/>
    <n v="1600000"/>
    <n v="2770973.76"/>
    <n v="1170973.76"/>
    <n v="73.185860000000005"/>
    <x v="4"/>
    <x v="1"/>
    <x v="11"/>
    <x v="11"/>
  </r>
  <r>
    <x v="0"/>
    <x v="0"/>
    <x v="0"/>
    <x v="0"/>
    <x v="0"/>
    <x v="248"/>
    <x v="248"/>
    <x v="0"/>
    <x v="0"/>
    <x v="0"/>
    <x v="0"/>
    <x v="4"/>
    <x v="4"/>
    <x v="0"/>
    <n v="14785016.43"/>
    <n v="18000000"/>
    <n v="18000000"/>
    <n v="57351751.929999992"/>
    <n v="39351751.93"/>
    <n v="218.62084405555555"/>
    <x v="4"/>
    <x v="1"/>
    <x v="1"/>
    <x v="1"/>
  </r>
  <r>
    <x v="0"/>
    <x v="0"/>
    <x v="0"/>
    <x v="0"/>
    <x v="0"/>
    <x v="249"/>
    <x v="249"/>
    <x v="0"/>
    <x v="0"/>
    <x v="0"/>
    <x v="0"/>
    <x v="4"/>
    <x v="4"/>
    <x v="0"/>
    <n v="781292.36"/>
    <n v="2000000"/>
    <n v="2000000"/>
    <n v="3351372.5999999996"/>
    <n v="1351372.6"/>
    <n v="67.568629999999999"/>
    <x v="4"/>
    <x v="1"/>
    <x v="11"/>
    <x v="11"/>
  </r>
  <r>
    <x v="0"/>
    <x v="0"/>
    <x v="0"/>
    <x v="0"/>
    <x v="0"/>
    <x v="250"/>
    <x v="250"/>
    <x v="0"/>
    <x v="0"/>
    <x v="0"/>
    <x v="0"/>
    <x v="4"/>
    <x v="4"/>
    <x v="0"/>
    <n v="2665768.09"/>
    <n v="5000000"/>
    <n v="5000000"/>
    <n v="6736414.9199999999"/>
    <n v="1736414.92"/>
    <n v="34.7282984"/>
    <x v="4"/>
    <x v="1"/>
    <x v="6"/>
    <x v="6"/>
  </r>
  <r>
    <x v="0"/>
    <x v="0"/>
    <x v="0"/>
    <x v="0"/>
    <x v="0"/>
    <x v="251"/>
    <x v="251"/>
    <x v="0"/>
    <x v="0"/>
    <x v="0"/>
    <x v="0"/>
    <x v="4"/>
    <x v="4"/>
    <x v="0"/>
    <n v="911418.47"/>
    <n v="1900000"/>
    <n v="1900000"/>
    <n v="7620061.9800000004"/>
    <n v="5720061.9800000004"/>
    <n v="301.0558936842105"/>
    <x v="4"/>
    <x v="1"/>
    <x v="11"/>
    <x v="11"/>
  </r>
  <r>
    <x v="0"/>
    <x v="0"/>
    <x v="0"/>
    <x v="0"/>
    <x v="0"/>
    <x v="252"/>
    <x v="252"/>
    <x v="0"/>
    <x v="0"/>
    <x v="0"/>
    <x v="0"/>
    <x v="4"/>
    <x v="4"/>
    <x v="0"/>
    <n v="391988.82"/>
    <n v="1000000"/>
    <n v="1000000"/>
    <n v="10717652.080000002"/>
    <n v="9717652.0800000001"/>
    <n v="971.76520800000003"/>
    <x v="4"/>
    <x v="1"/>
    <x v="12"/>
    <x v="12"/>
  </r>
  <r>
    <x v="0"/>
    <x v="0"/>
    <x v="0"/>
    <x v="0"/>
    <x v="0"/>
    <x v="253"/>
    <x v="253"/>
    <x v="0"/>
    <x v="0"/>
    <x v="0"/>
    <x v="0"/>
    <x v="4"/>
    <x v="4"/>
    <x v="0"/>
    <n v="1010114.08"/>
    <n v="1537107.36"/>
    <n v="1537107.36"/>
    <n v="9527117.8300000001"/>
    <n v="7990010.4699999997"/>
    <n v="519.8082240657543"/>
    <x v="4"/>
    <x v="1"/>
    <x v="12"/>
    <x v="12"/>
  </r>
  <r>
    <x v="0"/>
    <x v="0"/>
    <x v="7"/>
    <x v="43"/>
    <x v="0"/>
    <x v="254"/>
    <x v="254"/>
    <x v="0"/>
    <x v="0"/>
    <x v="0"/>
    <x v="0"/>
    <x v="4"/>
    <x v="4"/>
    <x v="0"/>
    <n v="862419.1"/>
    <n v="1033965"/>
    <n v="1033965"/>
    <n v="3990952.74"/>
    <n v="2956987.74"/>
    <n v="285.9852838345592"/>
    <x v="4"/>
    <x v="1"/>
    <x v="11"/>
    <x v="11"/>
  </r>
  <r>
    <x v="0"/>
    <x v="0"/>
    <x v="7"/>
    <x v="43"/>
    <x v="0"/>
    <x v="255"/>
    <x v="255"/>
    <x v="0"/>
    <x v="0"/>
    <x v="0"/>
    <x v="0"/>
    <x v="4"/>
    <x v="4"/>
    <x v="0"/>
    <n v="1180412.6000000001"/>
    <n v="2005002.95"/>
    <n v="2005002.95"/>
    <n v="3671385.0700000003"/>
    <n v="1666382.12"/>
    <n v="83.111205397478344"/>
    <x v="4"/>
    <x v="1"/>
    <x v="11"/>
    <x v="11"/>
  </r>
  <r>
    <x v="0"/>
    <x v="0"/>
    <x v="7"/>
    <x v="43"/>
    <x v="0"/>
    <x v="256"/>
    <x v="256"/>
    <x v="0"/>
    <x v="0"/>
    <x v="0"/>
    <x v="0"/>
    <x v="4"/>
    <x v="4"/>
    <x v="0"/>
    <n v="835839.28"/>
    <n v="1519804.54"/>
    <n v="1519804.54"/>
    <n v="8972100.4499999993"/>
    <n v="7452295.9100000001"/>
    <n v="490.34568024122365"/>
    <x v="4"/>
    <x v="1"/>
    <x v="12"/>
    <x v="12"/>
  </r>
  <r>
    <x v="0"/>
    <x v="0"/>
    <x v="7"/>
    <x v="43"/>
    <x v="0"/>
    <x v="257"/>
    <x v="257"/>
    <x v="0"/>
    <x v="0"/>
    <x v="0"/>
    <x v="0"/>
    <x v="4"/>
    <x v="4"/>
    <x v="0"/>
    <n v="484029.64"/>
    <n v="1200000"/>
    <n v="1200000"/>
    <n v="6434475.4199999999"/>
    <n v="5234475.42"/>
    <n v="436.20628499999998"/>
    <x v="4"/>
    <x v="1"/>
    <x v="12"/>
    <x v="12"/>
  </r>
  <r>
    <x v="0"/>
    <x v="0"/>
    <x v="7"/>
    <x v="43"/>
    <x v="0"/>
    <x v="258"/>
    <x v="258"/>
    <x v="0"/>
    <x v="0"/>
    <x v="0"/>
    <x v="0"/>
    <x v="4"/>
    <x v="4"/>
    <x v="0"/>
    <n v="1408072.87"/>
    <n v="2000000"/>
    <n v="2000000"/>
    <n v="15978009.369999999"/>
    <n v="13978009.369999999"/>
    <n v="698.90046849999999"/>
    <x v="4"/>
    <x v="1"/>
    <x v="11"/>
    <x v="11"/>
  </r>
  <r>
    <x v="0"/>
    <x v="0"/>
    <x v="7"/>
    <x v="43"/>
    <x v="0"/>
    <x v="259"/>
    <x v="259"/>
    <x v="0"/>
    <x v="0"/>
    <x v="0"/>
    <x v="0"/>
    <x v="4"/>
    <x v="4"/>
    <x v="0"/>
    <n v="888851.21"/>
    <n v="1475375.14"/>
    <n v="1475375.14"/>
    <n v="2243883.6300000004"/>
    <n v="768508.49"/>
    <n v="52.089022592586176"/>
    <x v="4"/>
    <x v="1"/>
    <x v="12"/>
    <x v="12"/>
  </r>
  <r>
    <x v="0"/>
    <x v="0"/>
    <x v="8"/>
    <x v="44"/>
    <x v="0"/>
    <x v="260"/>
    <x v="260"/>
    <x v="0"/>
    <x v="0"/>
    <x v="0"/>
    <x v="0"/>
    <x v="4"/>
    <x v="4"/>
    <x v="0"/>
    <n v="1549952.41"/>
    <n v="2944529.46"/>
    <n v="2944529.46"/>
    <n v="10414096.619999999"/>
    <n v="7469567.1600000001"/>
    <n v="253.67608853877795"/>
    <x v="4"/>
    <x v="1"/>
    <x v="7"/>
    <x v="7"/>
  </r>
  <r>
    <x v="0"/>
    <x v="0"/>
    <x v="8"/>
    <x v="44"/>
    <x v="0"/>
    <x v="261"/>
    <x v="261"/>
    <x v="0"/>
    <x v="0"/>
    <x v="0"/>
    <x v="0"/>
    <x v="4"/>
    <x v="4"/>
    <x v="0"/>
    <n v="1692440.7"/>
    <n v="3221516.17"/>
    <n v="3221516.17"/>
    <n v="18863740.639999997"/>
    <n v="15642224.470000001"/>
    <n v="485.55474020793133"/>
    <x v="4"/>
    <x v="1"/>
    <x v="11"/>
    <x v="11"/>
  </r>
  <r>
    <x v="0"/>
    <x v="0"/>
    <x v="8"/>
    <x v="44"/>
    <x v="0"/>
    <x v="262"/>
    <x v="262"/>
    <x v="0"/>
    <x v="0"/>
    <x v="0"/>
    <x v="0"/>
    <x v="4"/>
    <x v="4"/>
    <x v="0"/>
    <n v="2299611.85"/>
    <n v="3372074.77"/>
    <n v="3372074.77"/>
    <n v="15190967.429999998"/>
    <n v="11818892.66"/>
    <n v="350.49319680417403"/>
    <x v="4"/>
    <x v="1"/>
    <x v="7"/>
    <x v="7"/>
  </r>
  <r>
    <x v="0"/>
    <x v="0"/>
    <x v="8"/>
    <x v="44"/>
    <x v="0"/>
    <x v="263"/>
    <x v="263"/>
    <x v="0"/>
    <x v="0"/>
    <x v="0"/>
    <x v="0"/>
    <x v="4"/>
    <x v="4"/>
    <x v="0"/>
    <n v="753683.46"/>
    <n v="1846590"/>
    <n v="1846590"/>
    <n v="13739076.01"/>
    <n v="11892486.01"/>
    <n v="644.02417483036299"/>
    <x v="4"/>
    <x v="1"/>
    <x v="11"/>
    <x v="11"/>
  </r>
  <r>
    <x v="0"/>
    <x v="0"/>
    <x v="9"/>
    <x v="45"/>
    <x v="0"/>
    <x v="264"/>
    <x v="264"/>
    <x v="0"/>
    <x v="0"/>
    <x v="0"/>
    <x v="0"/>
    <x v="4"/>
    <x v="4"/>
    <x v="0"/>
    <n v="3425534.04"/>
    <n v="4989372.07"/>
    <n v="4989372.07"/>
    <n v="7673552.3600000003"/>
    <n v="2684180.29"/>
    <n v="53.79795798632432"/>
    <x v="4"/>
    <x v="1"/>
    <x v="11"/>
    <x v="11"/>
  </r>
  <r>
    <x v="0"/>
    <x v="0"/>
    <x v="9"/>
    <x v="45"/>
    <x v="0"/>
    <x v="265"/>
    <x v="265"/>
    <x v="0"/>
    <x v="0"/>
    <x v="0"/>
    <x v="0"/>
    <x v="4"/>
    <x v="4"/>
    <x v="0"/>
    <n v="1180793.01"/>
    <n v="3060582.7"/>
    <n v="3060582.7"/>
    <n v="4750100.72"/>
    <n v="1689518.02"/>
    <n v="55.202495263401964"/>
    <x v="4"/>
    <x v="1"/>
    <x v="12"/>
    <x v="12"/>
  </r>
  <r>
    <x v="0"/>
    <x v="0"/>
    <x v="9"/>
    <x v="45"/>
    <x v="0"/>
    <x v="266"/>
    <x v="266"/>
    <x v="0"/>
    <x v="0"/>
    <x v="0"/>
    <x v="0"/>
    <x v="4"/>
    <x v="4"/>
    <x v="0"/>
    <n v="2591542.61"/>
    <n v="2610148"/>
    <n v="2610148"/>
    <n v="1950469.5399999996"/>
    <n v="-659678.46"/>
    <n v="-25.273603642398822"/>
    <x v="4"/>
    <x v="0"/>
    <x v="7"/>
    <x v="7"/>
  </r>
  <r>
    <x v="0"/>
    <x v="0"/>
    <x v="9"/>
    <x v="45"/>
    <x v="1"/>
    <x v="267"/>
    <x v="267"/>
    <x v="0"/>
    <x v="0"/>
    <x v="0"/>
    <x v="0"/>
    <x v="4"/>
    <x v="4"/>
    <x v="0"/>
    <n v="48417846.640000001"/>
    <n v="53316346.039999999"/>
    <n v="53316346.039999999"/>
    <n v="122626918.15000002"/>
    <n v="69310572.109999999"/>
    <n v="129.99872882886706"/>
    <x v="4"/>
    <x v="1"/>
    <x v="1"/>
    <x v="1"/>
  </r>
  <r>
    <x v="0"/>
    <x v="0"/>
    <x v="9"/>
    <x v="45"/>
    <x v="0"/>
    <x v="268"/>
    <x v="268"/>
    <x v="0"/>
    <x v="0"/>
    <x v="0"/>
    <x v="0"/>
    <x v="4"/>
    <x v="4"/>
    <x v="0"/>
    <n v="175579.86"/>
    <n v="486375.64"/>
    <n v="486375.64"/>
    <n v="1175574.9400000002"/>
    <n v="689199.3"/>
    <n v="141.70103173752696"/>
    <x v="4"/>
    <x v="1"/>
    <x v="11"/>
    <x v="11"/>
  </r>
  <r>
    <x v="0"/>
    <x v="0"/>
    <x v="9"/>
    <x v="45"/>
    <x v="0"/>
    <x v="269"/>
    <x v="269"/>
    <x v="0"/>
    <x v="0"/>
    <x v="0"/>
    <x v="0"/>
    <x v="4"/>
    <x v="4"/>
    <x v="0"/>
    <n v="7276818.3899999997"/>
    <n v="14476287.279999999"/>
    <n v="14476287.279999999"/>
    <n v="14189979.259999996"/>
    <n v="-286308.02"/>
    <n v="-1.9777724389011988"/>
    <x v="4"/>
    <x v="0"/>
    <x v="6"/>
    <x v="6"/>
  </r>
  <r>
    <x v="0"/>
    <x v="0"/>
    <x v="9"/>
    <x v="45"/>
    <x v="0"/>
    <x v="270"/>
    <x v="270"/>
    <x v="0"/>
    <x v="0"/>
    <x v="0"/>
    <x v="0"/>
    <x v="4"/>
    <x v="4"/>
    <x v="0"/>
    <n v="1596486.74"/>
    <n v="1803624.45"/>
    <n v="1803624.45"/>
    <n v="7625557.5000000009"/>
    <n v="5821933.0499999998"/>
    <n v="322.7907589077094"/>
    <x v="4"/>
    <x v="1"/>
    <x v="11"/>
    <x v="11"/>
  </r>
  <r>
    <x v="0"/>
    <x v="0"/>
    <x v="9"/>
    <x v="45"/>
    <x v="0"/>
    <x v="271"/>
    <x v="271"/>
    <x v="0"/>
    <x v="0"/>
    <x v="0"/>
    <x v="0"/>
    <x v="4"/>
    <x v="4"/>
    <x v="0"/>
    <n v="9715998.1099999994"/>
    <n v="19143797.699999999"/>
    <n v="19143797.699999999"/>
    <n v="27061011.379999999"/>
    <n v="7917213.6799999997"/>
    <n v="41.35654693007961"/>
    <x v="4"/>
    <x v="1"/>
    <x v="6"/>
    <x v="6"/>
  </r>
  <r>
    <x v="0"/>
    <x v="0"/>
    <x v="9"/>
    <x v="45"/>
    <x v="0"/>
    <x v="272"/>
    <x v="272"/>
    <x v="0"/>
    <x v="0"/>
    <x v="0"/>
    <x v="0"/>
    <x v="4"/>
    <x v="4"/>
    <x v="0"/>
    <n v="235508.86"/>
    <n v="728778"/>
    <n v="728778"/>
    <n v="686209.56"/>
    <n v="-42568.44"/>
    <n v="-5.8410709434148673"/>
    <x v="4"/>
    <x v="0"/>
    <x v="12"/>
    <x v="12"/>
  </r>
  <r>
    <x v="0"/>
    <x v="0"/>
    <x v="9"/>
    <x v="45"/>
    <x v="0"/>
    <x v="273"/>
    <x v="273"/>
    <x v="0"/>
    <x v="0"/>
    <x v="0"/>
    <x v="0"/>
    <x v="4"/>
    <x v="4"/>
    <x v="0"/>
    <n v="5127923.09"/>
    <n v="9000000"/>
    <n v="9000000"/>
    <n v="9346156.0800000001"/>
    <n v="346156.08"/>
    <n v="3.8461786666666669"/>
    <x v="4"/>
    <x v="1"/>
    <x v="10"/>
    <x v="10"/>
  </r>
  <r>
    <x v="0"/>
    <x v="0"/>
    <x v="9"/>
    <x v="45"/>
    <x v="0"/>
    <x v="274"/>
    <x v="274"/>
    <x v="0"/>
    <x v="0"/>
    <x v="0"/>
    <x v="0"/>
    <x v="4"/>
    <x v="4"/>
    <x v="0"/>
    <n v="267734.13"/>
    <n v="1085000"/>
    <n v="1085000"/>
    <n v="3967319.56"/>
    <n v="2882319.56"/>
    <n v="265.65157235023042"/>
    <x v="4"/>
    <x v="1"/>
    <x v="12"/>
    <x v="12"/>
  </r>
  <r>
    <x v="0"/>
    <x v="0"/>
    <x v="9"/>
    <x v="45"/>
    <x v="0"/>
    <x v="275"/>
    <x v="275"/>
    <x v="0"/>
    <x v="0"/>
    <x v="0"/>
    <x v="0"/>
    <x v="4"/>
    <x v="4"/>
    <x v="0"/>
    <n v="1699508.87"/>
    <n v="2234901.46"/>
    <n v="2234901.46"/>
    <n v="2996260.18"/>
    <n v="761358.72"/>
    <n v="34.066769100414831"/>
    <x v="4"/>
    <x v="1"/>
    <x v="12"/>
    <x v="12"/>
  </r>
  <r>
    <x v="0"/>
    <x v="0"/>
    <x v="9"/>
    <x v="45"/>
    <x v="0"/>
    <x v="276"/>
    <x v="276"/>
    <x v="0"/>
    <x v="0"/>
    <x v="0"/>
    <x v="0"/>
    <x v="4"/>
    <x v="4"/>
    <x v="0"/>
    <n v="626003.48"/>
    <n v="2900000"/>
    <n v="2900000"/>
    <n v="2917474.7899999996"/>
    <n v="17474.79"/>
    <n v="0.60257896551724144"/>
    <x v="4"/>
    <x v="1"/>
    <x v="7"/>
    <x v="7"/>
  </r>
  <r>
    <x v="0"/>
    <x v="0"/>
    <x v="9"/>
    <x v="45"/>
    <x v="0"/>
    <x v="277"/>
    <x v="277"/>
    <x v="0"/>
    <x v="0"/>
    <x v="0"/>
    <x v="0"/>
    <x v="4"/>
    <x v="4"/>
    <x v="0"/>
    <n v="1209898.98"/>
    <n v="2773291.2"/>
    <n v="2773291.2"/>
    <n v="4881906.7300000004"/>
    <n v="2108615.5299999998"/>
    <n v="76.032965092161973"/>
    <x v="4"/>
    <x v="1"/>
    <x v="7"/>
    <x v="7"/>
  </r>
  <r>
    <x v="0"/>
    <x v="0"/>
    <x v="9"/>
    <x v="45"/>
    <x v="0"/>
    <x v="278"/>
    <x v="278"/>
    <x v="0"/>
    <x v="0"/>
    <x v="0"/>
    <x v="0"/>
    <x v="4"/>
    <x v="4"/>
    <x v="0"/>
    <n v="2291688.2799999998"/>
    <n v="4762556.8499999996"/>
    <n v="4762556.8499999996"/>
    <n v="18438582.009999998"/>
    <n v="13676025.16"/>
    <n v="287.15720548301698"/>
    <x v="4"/>
    <x v="1"/>
    <x v="7"/>
    <x v="7"/>
  </r>
  <r>
    <x v="0"/>
    <x v="0"/>
    <x v="9"/>
    <x v="45"/>
    <x v="0"/>
    <x v="279"/>
    <x v="279"/>
    <x v="0"/>
    <x v="0"/>
    <x v="0"/>
    <x v="0"/>
    <x v="4"/>
    <x v="4"/>
    <x v="0"/>
    <n v="1196578.93"/>
    <n v="1607093.46"/>
    <n v="1607093.46"/>
    <n v="2557986.1999999997"/>
    <n v="950892.74"/>
    <n v="59.168477980116975"/>
    <x v="4"/>
    <x v="1"/>
    <x v="11"/>
    <x v="11"/>
  </r>
  <r>
    <x v="0"/>
    <x v="0"/>
    <x v="9"/>
    <x v="45"/>
    <x v="0"/>
    <x v="280"/>
    <x v="280"/>
    <x v="0"/>
    <x v="0"/>
    <x v="0"/>
    <x v="0"/>
    <x v="4"/>
    <x v="4"/>
    <x v="0"/>
    <n v="985369.85"/>
    <n v="2221512.21"/>
    <n v="2221512.21"/>
    <n v="3696178.9100000006"/>
    <n v="1474666.7"/>
    <n v="66.38121066190314"/>
    <x v="4"/>
    <x v="1"/>
    <x v="12"/>
    <x v="12"/>
  </r>
  <r>
    <x v="0"/>
    <x v="0"/>
    <x v="9"/>
    <x v="45"/>
    <x v="0"/>
    <x v="281"/>
    <x v="281"/>
    <x v="0"/>
    <x v="0"/>
    <x v="0"/>
    <x v="0"/>
    <x v="4"/>
    <x v="4"/>
    <x v="0"/>
    <n v="223706.96"/>
    <n v="584801.46"/>
    <n v="584801.46"/>
    <n v="129044.09000000003"/>
    <n v="-455757.37"/>
    <n v="-77.933692231206123"/>
    <x v="4"/>
    <x v="0"/>
    <x v="12"/>
    <x v="12"/>
  </r>
  <r>
    <x v="0"/>
    <x v="0"/>
    <x v="8"/>
    <x v="46"/>
    <x v="0"/>
    <x v="282"/>
    <x v="282"/>
    <x v="0"/>
    <x v="0"/>
    <x v="0"/>
    <x v="0"/>
    <x v="4"/>
    <x v="4"/>
    <x v="0"/>
    <n v="911119.76"/>
    <n v="1989989.2"/>
    <n v="1989989.2"/>
    <n v="6783159.7799999993"/>
    <n v="4793170.58"/>
    <n v="240.86415041850475"/>
    <x v="4"/>
    <x v="1"/>
    <x v="11"/>
    <x v="11"/>
  </r>
  <r>
    <x v="0"/>
    <x v="0"/>
    <x v="8"/>
    <x v="46"/>
    <x v="0"/>
    <x v="283"/>
    <x v="283"/>
    <x v="0"/>
    <x v="0"/>
    <x v="0"/>
    <x v="0"/>
    <x v="4"/>
    <x v="4"/>
    <x v="0"/>
    <n v="692670.86"/>
    <n v="1202680.43"/>
    <n v="1202680.43"/>
    <n v="1755973.6700000002"/>
    <n v="553293.24"/>
    <n v="46.005008994783424"/>
    <x v="4"/>
    <x v="1"/>
    <x v="11"/>
    <x v="11"/>
  </r>
  <r>
    <x v="0"/>
    <x v="0"/>
    <x v="8"/>
    <x v="46"/>
    <x v="1"/>
    <x v="284"/>
    <x v="284"/>
    <x v="0"/>
    <x v="0"/>
    <x v="0"/>
    <x v="0"/>
    <x v="4"/>
    <x v="4"/>
    <x v="0"/>
    <n v="15831399.140000001"/>
    <n v="20541741.120000001"/>
    <n v="20541741.120000001"/>
    <n v="66409552.909999996"/>
    <n v="45867811.789999999"/>
    <n v="223.29076937563897"/>
    <x v="4"/>
    <x v="1"/>
    <x v="5"/>
    <x v="5"/>
  </r>
  <r>
    <x v="0"/>
    <x v="0"/>
    <x v="8"/>
    <x v="46"/>
    <x v="0"/>
    <x v="285"/>
    <x v="285"/>
    <x v="0"/>
    <x v="0"/>
    <x v="0"/>
    <x v="0"/>
    <x v="4"/>
    <x v="4"/>
    <x v="0"/>
    <n v="47211.87"/>
    <n v="392588"/>
    <n v="392588"/>
    <n v="330203"/>
    <n v="-62385"/>
    <n v="-15.89070475918775"/>
    <x v="4"/>
    <x v="0"/>
    <x v="0"/>
    <x v="0"/>
  </r>
  <r>
    <x v="0"/>
    <x v="0"/>
    <x v="8"/>
    <x v="46"/>
    <x v="0"/>
    <x v="286"/>
    <x v="286"/>
    <x v="0"/>
    <x v="0"/>
    <x v="0"/>
    <x v="0"/>
    <x v="4"/>
    <x v="4"/>
    <x v="0"/>
    <n v="525018.30000000005"/>
    <n v="1303971.3"/>
    <n v="1303971.3"/>
    <n v="10420330.1"/>
    <n v="9116358.8000000007"/>
    <n v="699.12265707074994"/>
    <x v="4"/>
    <x v="1"/>
    <x v="11"/>
    <x v="11"/>
  </r>
  <r>
    <x v="0"/>
    <x v="0"/>
    <x v="8"/>
    <x v="46"/>
    <x v="0"/>
    <x v="287"/>
    <x v="287"/>
    <x v="0"/>
    <x v="0"/>
    <x v="0"/>
    <x v="0"/>
    <x v="4"/>
    <x v="4"/>
    <x v="0"/>
    <n v="2378687.4300000002"/>
    <n v="4200000"/>
    <n v="4200000"/>
    <n v="22908894.900000002"/>
    <n v="18708894.899999999"/>
    <n v="445.4498785714286"/>
    <x v="4"/>
    <x v="1"/>
    <x v="6"/>
    <x v="6"/>
  </r>
  <r>
    <x v="0"/>
    <x v="0"/>
    <x v="8"/>
    <x v="46"/>
    <x v="0"/>
    <x v="288"/>
    <x v="288"/>
    <x v="0"/>
    <x v="0"/>
    <x v="0"/>
    <x v="0"/>
    <x v="4"/>
    <x v="4"/>
    <x v="0"/>
    <n v="384311.8"/>
    <n v="908745.62"/>
    <n v="908745.62"/>
    <n v="2870332.5"/>
    <n v="1961586.88"/>
    <n v="215.85654300044931"/>
    <x v="4"/>
    <x v="1"/>
    <x v="12"/>
    <x v="12"/>
  </r>
  <r>
    <x v="0"/>
    <x v="0"/>
    <x v="8"/>
    <x v="46"/>
    <x v="0"/>
    <x v="289"/>
    <x v="289"/>
    <x v="0"/>
    <x v="0"/>
    <x v="0"/>
    <x v="0"/>
    <x v="4"/>
    <x v="4"/>
    <x v="0"/>
    <n v="328625.26"/>
    <n v="957104.45"/>
    <n v="957104.45"/>
    <n v="4001296.9999999995"/>
    <n v="3044192.55"/>
    <n v="318.06273077092055"/>
    <x v="4"/>
    <x v="1"/>
    <x v="12"/>
    <x v="12"/>
  </r>
  <r>
    <x v="0"/>
    <x v="0"/>
    <x v="8"/>
    <x v="46"/>
    <x v="0"/>
    <x v="290"/>
    <x v="290"/>
    <x v="0"/>
    <x v="0"/>
    <x v="0"/>
    <x v="0"/>
    <x v="4"/>
    <x v="4"/>
    <x v="0"/>
    <n v="382142.86"/>
    <n v="1150000"/>
    <n v="1150000"/>
    <n v="5014414.1999999993"/>
    <n v="3864414.2"/>
    <n v="336.03601739130431"/>
    <x v="4"/>
    <x v="1"/>
    <x v="11"/>
    <x v="11"/>
  </r>
  <r>
    <x v="0"/>
    <x v="0"/>
    <x v="8"/>
    <x v="46"/>
    <x v="0"/>
    <x v="291"/>
    <x v="291"/>
    <x v="0"/>
    <x v="0"/>
    <x v="0"/>
    <x v="0"/>
    <x v="4"/>
    <x v="4"/>
    <x v="0"/>
    <n v="510409.01"/>
    <n v="824386.67"/>
    <n v="824386.67"/>
    <n v="9693465.290000001"/>
    <n v="8869078.6199999992"/>
    <n v="1075.8396445202102"/>
    <x v="4"/>
    <x v="1"/>
    <x v="11"/>
    <x v="11"/>
  </r>
  <r>
    <x v="0"/>
    <x v="0"/>
    <x v="8"/>
    <x v="46"/>
    <x v="0"/>
    <x v="292"/>
    <x v="292"/>
    <x v="0"/>
    <x v="0"/>
    <x v="0"/>
    <x v="0"/>
    <x v="4"/>
    <x v="4"/>
    <x v="0"/>
    <n v="2931068.3"/>
    <n v="6290206.25"/>
    <n v="6290206.25"/>
    <n v="17877336.5"/>
    <n v="11587130.25"/>
    <n v="184.20906707152886"/>
    <x v="4"/>
    <x v="1"/>
    <x v="6"/>
    <x v="6"/>
  </r>
  <r>
    <x v="0"/>
    <x v="0"/>
    <x v="8"/>
    <x v="46"/>
    <x v="0"/>
    <x v="293"/>
    <x v="293"/>
    <x v="0"/>
    <x v="0"/>
    <x v="0"/>
    <x v="0"/>
    <x v="4"/>
    <x v="4"/>
    <x v="0"/>
    <n v="613215.1"/>
    <n v="1522170.18"/>
    <n v="1522170.18"/>
    <n v="9527697.3200000003"/>
    <n v="8005527.1399999997"/>
    <n v="525.92852265703959"/>
    <x v="4"/>
    <x v="1"/>
    <x v="11"/>
    <x v="11"/>
  </r>
  <r>
    <x v="0"/>
    <x v="0"/>
    <x v="8"/>
    <x v="46"/>
    <x v="0"/>
    <x v="294"/>
    <x v="294"/>
    <x v="0"/>
    <x v="0"/>
    <x v="0"/>
    <x v="0"/>
    <x v="4"/>
    <x v="4"/>
    <x v="0"/>
    <n v="2326777.67"/>
    <n v="6285068.1600000001"/>
    <n v="6285068.1600000001"/>
    <n v="10301068.18"/>
    <n v="4016000.02"/>
    <n v="63.897477605079786"/>
    <x v="4"/>
    <x v="1"/>
    <x v="7"/>
    <x v="7"/>
  </r>
  <r>
    <x v="0"/>
    <x v="0"/>
    <x v="8"/>
    <x v="46"/>
    <x v="0"/>
    <x v="295"/>
    <x v="295"/>
    <x v="0"/>
    <x v="0"/>
    <x v="0"/>
    <x v="0"/>
    <x v="4"/>
    <x v="4"/>
    <x v="0"/>
    <n v="240936.76"/>
    <n v="726140.67"/>
    <n v="726140.67"/>
    <n v="2029493.4"/>
    <n v="1303352.73"/>
    <n v="179.49039130393288"/>
    <x v="4"/>
    <x v="1"/>
    <x v="12"/>
    <x v="12"/>
  </r>
  <r>
    <x v="0"/>
    <x v="0"/>
    <x v="8"/>
    <x v="46"/>
    <x v="0"/>
    <x v="296"/>
    <x v="296"/>
    <x v="0"/>
    <x v="0"/>
    <x v="0"/>
    <x v="0"/>
    <x v="4"/>
    <x v="4"/>
    <x v="0"/>
    <n v="291237.64"/>
    <n v="946998.91"/>
    <n v="946998.91"/>
    <n v="6333609.7999999998"/>
    <n v="5386610.8899999997"/>
    <n v="568.80856283139758"/>
    <x v="4"/>
    <x v="1"/>
    <x v="12"/>
    <x v="12"/>
  </r>
  <r>
    <x v="0"/>
    <x v="0"/>
    <x v="8"/>
    <x v="46"/>
    <x v="0"/>
    <x v="297"/>
    <x v="297"/>
    <x v="0"/>
    <x v="0"/>
    <x v="0"/>
    <x v="0"/>
    <x v="4"/>
    <x v="4"/>
    <x v="0"/>
    <n v="237377.63"/>
    <n v="599048.30000000005"/>
    <n v="599048.30000000005"/>
    <n v="2695048.0700000003"/>
    <n v="2095999.77"/>
    <n v="349.88827612064"/>
    <x v="4"/>
    <x v="1"/>
    <x v="12"/>
    <x v="12"/>
  </r>
  <r>
    <x v="0"/>
    <x v="0"/>
    <x v="8"/>
    <x v="46"/>
    <x v="0"/>
    <x v="298"/>
    <x v="298"/>
    <x v="0"/>
    <x v="0"/>
    <x v="0"/>
    <x v="0"/>
    <x v="4"/>
    <x v="4"/>
    <x v="0"/>
    <n v="388426.26"/>
    <n v="846798.32"/>
    <n v="846798.32"/>
    <n v="5899162.7999999998"/>
    <n v="5052364.4800000004"/>
    <n v="596.64318653820658"/>
    <x v="4"/>
    <x v="1"/>
    <x v="12"/>
    <x v="12"/>
  </r>
  <r>
    <x v="0"/>
    <x v="0"/>
    <x v="8"/>
    <x v="47"/>
    <x v="0"/>
    <x v="299"/>
    <x v="299"/>
    <x v="0"/>
    <x v="0"/>
    <x v="0"/>
    <x v="0"/>
    <x v="4"/>
    <x v="4"/>
    <x v="0"/>
    <n v="307526.78000000003"/>
    <n v="1138016.27"/>
    <n v="1138016.27"/>
    <n v="7640671.1299999999"/>
    <n v="6502654.8600000003"/>
    <n v="571.40262678318288"/>
    <x v="4"/>
    <x v="1"/>
    <x v="12"/>
    <x v="12"/>
  </r>
  <r>
    <x v="0"/>
    <x v="0"/>
    <x v="8"/>
    <x v="47"/>
    <x v="0"/>
    <x v="300"/>
    <x v="300"/>
    <x v="0"/>
    <x v="0"/>
    <x v="0"/>
    <x v="0"/>
    <x v="4"/>
    <x v="4"/>
    <x v="0"/>
    <n v="1430870.15"/>
    <n v="4210000"/>
    <n v="4210000"/>
    <n v="8904006.2299999967"/>
    <n v="4694006.2300000004"/>
    <n v="111.49658503562945"/>
    <x v="4"/>
    <x v="1"/>
    <x v="11"/>
    <x v="11"/>
  </r>
  <r>
    <x v="0"/>
    <x v="0"/>
    <x v="8"/>
    <x v="47"/>
    <x v="0"/>
    <x v="301"/>
    <x v="301"/>
    <x v="0"/>
    <x v="0"/>
    <x v="0"/>
    <x v="0"/>
    <x v="4"/>
    <x v="4"/>
    <x v="0"/>
    <n v="319074.58"/>
    <n v="1073568.28"/>
    <n v="1073568.28"/>
    <n v="2109296.61"/>
    <n v="1035728.33"/>
    <n v="96.475310354735882"/>
    <x v="4"/>
    <x v="1"/>
    <x v="11"/>
    <x v="11"/>
  </r>
  <r>
    <x v="0"/>
    <x v="0"/>
    <x v="8"/>
    <x v="47"/>
    <x v="0"/>
    <x v="302"/>
    <x v="302"/>
    <x v="0"/>
    <x v="0"/>
    <x v="0"/>
    <x v="0"/>
    <x v="4"/>
    <x v="4"/>
    <x v="0"/>
    <n v="167191.79"/>
    <n v="600000"/>
    <n v="600000"/>
    <n v="1636993.17"/>
    <n v="1036993.17"/>
    <n v="172.83219500000001"/>
    <x v="4"/>
    <x v="1"/>
    <x v="0"/>
    <x v="0"/>
  </r>
  <r>
    <x v="0"/>
    <x v="0"/>
    <x v="8"/>
    <x v="47"/>
    <x v="0"/>
    <x v="303"/>
    <x v="303"/>
    <x v="0"/>
    <x v="0"/>
    <x v="0"/>
    <x v="0"/>
    <x v="4"/>
    <x v="4"/>
    <x v="0"/>
    <n v="514024.42"/>
    <n v="1250861.5"/>
    <n v="1250861.5"/>
    <n v="2107547.3800000004"/>
    <n v="856685.88"/>
    <n v="68.487668698732833"/>
    <x v="4"/>
    <x v="1"/>
    <x v="12"/>
    <x v="12"/>
  </r>
  <r>
    <x v="0"/>
    <x v="0"/>
    <x v="8"/>
    <x v="47"/>
    <x v="0"/>
    <x v="304"/>
    <x v="304"/>
    <x v="0"/>
    <x v="0"/>
    <x v="0"/>
    <x v="0"/>
    <x v="4"/>
    <x v="4"/>
    <x v="0"/>
    <n v="420710.37"/>
    <n v="750000"/>
    <n v="750000"/>
    <n v="2713714.98"/>
    <n v="1963714.98"/>
    <n v="261.828664"/>
    <x v="4"/>
    <x v="1"/>
    <x v="12"/>
    <x v="12"/>
  </r>
  <r>
    <x v="0"/>
    <x v="0"/>
    <x v="8"/>
    <x v="47"/>
    <x v="0"/>
    <x v="305"/>
    <x v="305"/>
    <x v="0"/>
    <x v="0"/>
    <x v="0"/>
    <x v="0"/>
    <x v="4"/>
    <x v="4"/>
    <x v="0"/>
    <n v="1929876.6"/>
    <n v="4500000"/>
    <n v="4500000"/>
    <n v="6310445.46"/>
    <n v="1810445.46"/>
    <n v="40.232121333333332"/>
    <x v="4"/>
    <x v="1"/>
    <x v="7"/>
    <x v="7"/>
  </r>
  <r>
    <x v="0"/>
    <x v="0"/>
    <x v="8"/>
    <x v="47"/>
    <x v="0"/>
    <x v="306"/>
    <x v="306"/>
    <x v="0"/>
    <x v="0"/>
    <x v="0"/>
    <x v="0"/>
    <x v="4"/>
    <x v="4"/>
    <x v="0"/>
    <n v="666412.97"/>
    <n v="1600000"/>
    <n v="1600000"/>
    <n v="4717537.74"/>
    <n v="3117537.74"/>
    <n v="194.84610875000001"/>
    <x v="4"/>
    <x v="1"/>
    <x v="12"/>
    <x v="12"/>
  </r>
  <r>
    <x v="0"/>
    <x v="0"/>
    <x v="8"/>
    <x v="47"/>
    <x v="0"/>
    <x v="307"/>
    <x v="307"/>
    <x v="0"/>
    <x v="0"/>
    <x v="0"/>
    <x v="0"/>
    <x v="4"/>
    <x v="4"/>
    <x v="0"/>
    <n v="407400.35"/>
    <n v="869715.75"/>
    <n v="869715.75"/>
    <n v="2760850.2600000002"/>
    <n v="1891134.51"/>
    <n v="217.44282657868391"/>
    <x v="4"/>
    <x v="1"/>
    <x v="12"/>
    <x v="12"/>
  </r>
  <r>
    <x v="0"/>
    <x v="0"/>
    <x v="8"/>
    <x v="47"/>
    <x v="0"/>
    <x v="308"/>
    <x v="308"/>
    <x v="0"/>
    <x v="0"/>
    <x v="0"/>
    <x v="0"/>
    <x v="4"/>
    <x v="4"/>
    <x v="0"/>
    <n v="362126.14"/>
    <n v="790000"/>
    <n v="790000"/>
    <n v="7868581.4800000004"/>
    <n v="7078581.4800000004"/>
    <n v="896.02297215189867"/>
    <x v="4"/>
    <x v="1"/>
    <x v="11"/>
    <x v="11"/>
  </r>
  <r>
    <x v="0"/>
    <x v="0"/>
    <x v="8"/>
    <x v="48"/>
    <x v="1"/>
    <x v="309"/>
    <x v="309"/>
    <x v="0"/>
    <x v="0"/>
    <x v="0"/>
    <x v="0"/>
    <x v="4"/>
    <x v="4"/>
    <x v="0"/>
    <n v="24268596.02"/>
    <n v="26951790"/>
    <n v="26951790"/>
    <n v="72827786.709999993"/>
    <n v="45875996.710000001"/>
    <n v="170.21502731358473"/>
    <x v="4"/>
    <x v="1"/>
    <x v="2"/>
    <x v="2"/>
  </r>
  <r>
    <x v="0"/>
    <x v="0"/>
    <x v="8"/>
    <x v="48"/>
    <x v="0"/>
    <x v="310"/>
    <x v="310"/>
    <x v="0"/>
    <x v="0"/>
    <x v="0"/>
    <x v="0"/>
    <x v="4"/>
    <x v="4"/>
    <x v="0"/>
    <n v="610574.13"/>
    <n v="985426.86"/>
    <n v="985426.86"/>
    <n v="9706252.5600000005"/>
    <n v="8720825.6999999993"/>
    <n v="884.97950015285744"/>
    <x v="4"/>
    <x v="1"/>
    <x v="11"/>
    <x v="11"/>
  </r>
  <r>
    <x v="0"/>
    <x v="0"/>
    <x v="8"/>
    <x v="49"/>
    <x v="0"/>
    <x v="311"/>
    <x v="311"/>
    <x v="0"/>
    <x v="0"/>
    <x v="0"/>
    <x v="0"/>
    <x v="4"/>
    <x v="4"/>
    <x v="0"/>
    <n v="4512465.5"/>
    <n v="8111423.4000000004"/>
    <n v="8111423.4000000004"/>
    <n v="15717510.309999999"/>
    <n v="7606086.9100000001"/>
    <n v="93.770063956962218"/>
    <x v="4"/>
    <x v="1"/>
    <x v="7"/>
    <x v="7"/>
  </r>
  <r>
    <x v="0"/>
    <x v="0"/>
    <x v="8"/>
    <x v="48"/>
    <x v="0"/>
    <x v="312"/>
    <x v="312"/>
    <x v="0"/>
    <x v="0"/>
    <x v="0"/>
    <x v="0"/>
    <x v="4"/>
    <x v="4"/>
    <x v="0"/>
    <n v="852878.34"/>
    <n v="2000000"/>
    <n v="2000000"/>
    <n v="3273640.23"/>
    <n v="1273640.23"/>
    <n v="63.682011500000002"/>
    <x v="4"/>
    <x v="1"/>
    <x v="11"/>
    <x v="11"/>
  </r>
  <r>
    <x v="0"/>
    <x v="0"/>
    <x v="8"/>
    <x v="49"/>
    <x v="0"/>
    <x v="313"/>
    <x v="313"/>
    <x v="0"/>
    <x v="0"/>
    <x v="0"/>
    <x v="0"/>
    <x v="4"/>
    <x v="4"/>
    <x v="0"/>
    <n v="714899.37"/>
    <n v="1396382.1"/>
    <n v="1396382.1"/>
    <n v="2012610.0199999998"/>
    <n v="616227.92000000004"/>
    <n v="44.130322209085897"/>
    <x v="4"/>
    <x v="1"/>
    <x v="12"/>
    <x v="12"/>
  </r>
  <r>
    <x v="0"/>
    <x v="0"/>
    <x v="8"/>
    <x v="49"/>
    <x v="0"/>
    <x v="314"/>
    <x v="314"/>
    <x v="0"/>
    <x v="0"/>
    <x v="0"/>
    <x v="0"/>
    <x v="4"/>
    <x v="4"/>
    <x v="0"/>
    <n v="546687.42000000004"/>
    <n v="2199000"/>
    <n v="2199000"/>
    <n v="5032009.3"/>
    <n v="2833009.3"/>
    <n v="128.83170986812186"/>
    <x v="4"/>
    <x v="1"/>
    <x v="12"/>
    <x v="12"/>
  </r>
  <r>
    <x v="0"/>
    <x v="0"/>
    <x v="8"/>
    <x v="48"/>
    <x v="0"/>
    <x v="315"/>
    <x v="315"/>
    <x v="0"/>
    <x v="0"/>
    <x v="0"/>
    <x v="0"/>
    <x v="4"/>
    <x v="4"/>
    <x v="0"/>
    <n v="2259440.87"/>
    <n v="5253155.5199999996"/>
    <n v="5253155.5199999996"/>
    <n v="5086676.4099999992"/>
    <n v="-166479.10999999999"/>
    <n v="-3.1691258590417672"/>
    <x v="4"/>
    <x v="0"/>
    <x v="6"/>
    <x v="6"/>
  </r>
  <r>
    <x v="0"/>
    <x v="0"/>
    <x v="8"/>
    <x v="48"/>
    <x v="0"/>
    <x v="316"/>
    <x v="316"/>
    <x v="0"/>
    <x v="0"/>
    <x v="0"/>
    <x v="0"/>
    <x v="4"/>
    <x v="4"/>
    <x v="0"/>
    <n v="573419.63"/>
    <n v="1911810.15"/>
    <n v="1911810.15"/>
    <n v="6869064.79"/>
    <n v="4957254.6399999997"/>
    <n v="259.29638672542876"/>
    <x v="4"/>
    <x v="1"/>
    <x v="11"/>
    <x v="11"/>
  </r>
  <r>
    <x v="0"/>
    <x v="0"/>
    <x v="8"/>
    <x v="48"/>
    <x v="0"/>
    <x v="317"/>
    <x v="317"/>
    <x v="0"/>
    <x v="0"/>
    <x v="0"/>
    <x v="0"/>
    <x v="4"/>
    <x v="4"/>
    <x v="0"/>
    <n v="1072958.6200000001"/>
    <n v="1837515.56"/>
    <n v="1837515.56"/>
    <n v="5650214.2300000004"/>
    <n v="3812698.67"/>
    <n v="207.49204812175847"/>
    <x v="4"/>
    <x v="1"/>
    <x v="11"/>
    <x v="11"/>
  </r>
  <r>
    <x v="0"/>
    <x v="0"/>
    <x v="8"/>
    <x v="48"/>
    <x v="0"/>
    <x v="318"/>
    <x v="318"/>
    <x v="0"/>
    <x v="0"/>
    <x v="0"/>
    <x v="0"/>
    <x v="4"/>
    <x v="4"/>
    <x v="0"/>
    <n v="579381.32999999996"/>
    <n v="1040116.99"/>
    <n v="1040116.99"/>
    <n v="1649260.9099999997"/>
    <n v="609143.92000000004"/>
    <n v="58.564942776292881"/>
    <x v="4"/>
    <x v="1"/>
    <x v="11"/>
    <x v="11"/>
  </r>
  <r>
    <x v="0"/>
    <x v="0"/>
    <x v="8"/>
    <x v="48"/>
    <x v="0"/>
    <x v="319"/>
    <x v="319"/>
    <x v="0"/>
    <x v="0"/>
    <x v="0"/>
    <x v="0"/>
    <x v="4"/>
    <x v="4"/>
    <x v="0"/>
    <n v="89893.28"/>
    <n v="305439.51"/>
    <n v="305439.51"/>
    <n v="1308985.3899999999"/>
    <n v="1003545.88"/>
    <n v="328.55797863216844"/>
    <x v="4"/>
    <x v="1"/>
    <x v="0"/>
    <x v="0"/>
  </r>
  <r>
    <x v="0"/>
    <x v="0"/>
    <x v="9"/>
    <x v="50"/>
    <x v="0"/>
    <x v="320"/>
    <x v="320"/>
    <x v="0"/>
    <x v="0"/>
    <x v="0"/>
    <x v="0"/>
    <x v="4"/>
    <x v="4"/>
    <x v="0"/>
    <n v="84123.92"/>
    <n v="900000"/>
    <n v="900000"/>
    <n v="7929612.1299999999"/>
    <n v="7029612.1299999999"/>
    <n v="781.06801444444443"/>
    <x v="4"/>
    <x v="1"/>
    <x v="12"/>
    <x v="12"/>
  </r>
  <r>
    <x v="0"/>
    <x v="0"/>
    <x v="9"/>
    <x v="50"/>
    <x v="0"/>
    <x v="321"/>
    <x v="321"/>
    <x v="0"/>
    <x v="0"/>
    <x v="0"/>
    <x v="0"/>
    <x v="4"/>
    <x v="4"/>
    <x v="0"/>
    <n v="8252117.96"/>
    <n v="12000000"/>
    <n v="12000000"/>
    <n v="58692297.849999994"/>
    <n v="46692297.850000001"/>
    <n v="389.10248208333331"/>
    <x v="4"/>
    <x v="1"/>
    <x v="7"/>
    <x v="7"/>
  </r>
  <r>
    <x v="0"/>
    <x v="0"/>
    <x v="9"/>
    <x v="50"/>
    <x v="0"/>
    <x v="322"/>
    <x v="322"/>
    <x v="0"/>
    <x v="0"/>
    <x v="0"/>
    <x v="0"/>
    <x v="4"/>
    <x v="4"/>
    <x v="0"/>
    <n v="1240457.26"/>
    <n v="1760000"/>
    <n v="1760000"/>
    <n v="1883230.0799999996"/>
    <n v="123230.08"/>
    <n v="7.0017090909090909"/>
    <x v="4"/>
    <x v="1"/>
    <x v="11"/>
    <x v="11"/>
  </r>
  <r>
    <x v="0"/>
    <x v="0"/>
    <x v="9"/>
    <x v="50"/>
    <x v="0"/>
    <x v="323"/>
    <x v="323"/>
    <x v="0"/>
    <x v="0"/>
    <x v="0"/>
    <x v="0"/>
    <x v="4"/>
    <x v="4"/>
    <x v="0"/>
    <n v="1800024.34"/>
    <n v="3700000"/>
    <n v="3700000"/>
    <n v="5990009.7200000007"/>
    <n v="2290009.7200000002"/>
    <n v="61.892154594594594"/>
    <x v="4"/>
    <x v="1"/>
    <x v="11"/>
    <x v="11"/>
  </r>
  <r>
    <x v="0"/>
    <x v="0"/>
    <x v="9"/>
    <x v="50"/>
    <x v="0"/>
    <x v="324"/>
    <x v="324"/>
    <x v="0"/>
    <x v="0"/>
    <x v="0"/>
    <x v="0"/>
    <x v="4"/>
    <x v="4"/>
    <x v="0"/>
    <n v="3381866.97"/>
    <n v="5500000"/>
    <n v="5500000"/>
    <n v="20487660.920000002"/>
    <n v="14987660.92"/>
    <n v="272.50292581818178"/>
    <x v="4"/>
    <x v="1"/>
    <x v="6"/>
    <x v="6"/>
  </r>
  <r>
    <x v="0"/>
    <x v="0"/>
    <x v="9"/>
    <x v="50"/>
    <x v="0"/>
    <x v="325"/>
    <x v="325"/>
    <x v="0"/>
    <x v="0"/>
    <x v="0"/>
    <x v="0"/>
    <x v="4"/>
    <x v="4"/>
    <x v="0"/>
    <n v="516562.13"/>
    <n v="1200000"/>
    <n v="1200000"/>
    <n v="1787531.6300000001"/>
    <n v="587531.63"/>
    <n v="48.960969166666665"/>
    <x v="4"/>
    <x v="1"/>
    <x v="11"/>
    <x v="11"/>
  </r>
  <r>
    <x v="0"/>
    <x v="0"/>
    <x v="9"/>
    <x v="50"/>
    <x v="0"/>
    <x v="326"/>
    <x v="326"/>
    <x v="0"/>
    <x v="0"/>
    <x v="0"/>
    <x v="0"/>
    <x v="4"/>
    <x v="4"/>
    <x v="0"/>
    <n v="2380888.2200000002"/>
    <n v="5000000"/>
    <n v="5000000"/>
    <n v="24602576.050000001"/>
    <n v="19602576.050000001"/>
    <n v="392.05152099999998"/>
    <x v="4"/>
    <x v="1"/>
    <x v="10"/>
    <x v="10"/>
  </r>
  <r>
    <x v="0"/>
    <x v="0"/>
    <x v="9"/>
    <x v="50"/>
    <x v="0"/>
    <x v="327"/>
    <x v="327"/>
    <x v="0"/>
    <x v="0"/>
    <x v="0"/>
    <x v="0"/>
    <x v="4"/>
    <x v="4"/>
    <x v="0"/>
    <n v="1729656.05"/>
    <n v="3500000"/>
    <n v="3500000"/>
    <n v="23911669.030000001"/>
    <n v="20411669.030000001"/>
    <n v="583.1905437142857"/>
    <x v="4"/>
    <x v="1"/>
    <x v="6"/>
    <x v="6"/>
  </r>
  <r>
    <x v="0"/>
    <x v="0"/>
    <x v="9"/>
    <x v="50"/>
    <x v="0"/>
    <x v="328"/>
    <x v="328"/>
    <x v="0"/>
    <x v="0"/>
    <x v="0"/>
    <x v="0"/>
    <x v="4"/>
    <x v="4"/>
    <x v="0"/>
    <n v="349452.45"/>
    <n v="1038000"/>
    <n v="1038000"/>
    <n v="5034966.9399999995"/>
    <n v="3996966.94"/>
    <n v="385.06425240847784"/>
    <x v="4"/>
    <x v="1"/>
    <x v="12"/>
    <x v="12"/>
  </r>
  <r>
    <x v="0"/>
    <x v="0"/>
    <x v="9"/>
    <x v="50"/>
    <x v="0"/>
    <x v="329"/>
    <x v="329"/>
    <x v="0"/>
    <x v="0"/>
    <x v="0"/>
    <x v="0"/>
    <x v="4"/>
    <x v="4"/>
    <x v="0"/>
    <n v="404871.38"/>
    <n v="1000000"/>
    <n v="1000000"/>
    <n v="2870893.91"/>
    <n v="1870893.91"/>
    <n v="187.08939100000001"/>
    <x v="4"/>
    <x v="1"/>
    <x v="12"/>
    <x v="12"/>
  </r>
  <r>
    <x v="0"/>
    <x v="0"/>
    <x v="9"/>
    <x v="51"/>
    <x v="0"/>
    <x v="330"/>
    <x v="330"/>
    <x v="0"/>
    <x v="0"/>
    <x v="0"/>
    <x v="0"/>
    <x v="4"/>
    <x v="4"/>
    <x v="0"/>
    <n v="2649282.39"/>
    <n v="6687630.0199999996"/>
    <n v="6687630.0199999996"/>
    <n v="12714282.32"/>
    <n v="6026652.2999999998"/>
    <n v="90.116413168442591"/>
    <x v="4"/>
    <x v="1"/>
    <x v="10"/>
    <x v="10"/>
  </r>
  <r>
    <x v="0"/>
    <x v="0"/>
    <x v="9"/>
    <x v="51"/>
    <x v="0"/>
    <x v="331"/>
    <x v="331"/>
    <x v="0"/>
    <x v="0"/>
    <x v="0"/>
    <x v="0"/>
    <x v="4"/>
    <x v="4"/>
    <x v="0"/>
    <n v="1907220.08"/>
    <n v="3444669"/>
    <n v="3444669"/>
    <n v="7976168.3800000008"/>
    <n v="4531499.38"/>
    <n v="131.55108313745095"/>
    <x v="4"/>
    <x v="1"/>
    <x v="11"/>
    <x v="11"/>
  </r>
  <r>
    <x v="0"/>
    <x v="0"/>
    <x v="9"/>
    <x v="51"/>
    <x v="0"/>
    <x v="332"/>
    <x v="332"/>
    <x v="0"/>
    <x v="0"/>
    <x v="0"/>
    <x v="0"/>
    <x v="4"/>
    <x v="4"/>
    <x v="0"/>
    <n v="590365.96"/>
    <n v="1017496.53"/>
    <n v="1017496.53"/>
    <n v="8576936.6500000004"/>
    <n v="7559440.1200000001"/>
    <n v="742.9450516160482"/>
    <x v="4"/>
    <x v="1"/>
    <x v="11"/>
    <x v="11"/>
  </r>
  <r>
    <x v="0"/>
    <x v="0"/>
    <x v="9"/>
    <x v="51"/>
    <x v="0"/>
    <x v="333"/>
    <x v="333"/>
    <x v="0"/>
    <x v="0"/>
    <x v="0"/>
    <x v="0"/>
    <x v="4"/>
    <x v="4"/>
    <x v="0"/>
    <n v="518760.83"/>
    <n v="1225554.42"/>
    <n v="1225554.42"/>
    <n v="4753893.3999999994"/>
    <n v="3528338.98"/>
    <n v="287.89737301098387"/>
    <x v="4"/>
    <x v="1"/>
    <x v="11"/>
    <x v="11"/>
  </r>
  <r>
    <x v="0"/>
    <x v="0"/>
    <x v="9"/>
    <x v="51"/>
    <x v="0"/>
    <x v="334"/>
    <x v="334"/>
    <x v="0"/>
    <x v="0"/>
    <x v="0"/>
    <x v="0"/>
    <x v="4"/>
    <x v="4"/>
    <x v="0"/>
    <n v="1953007.84"/>
    <n v="3468003.22"/>
    <n v="3468003.22"/>
    <n v="11213772.039999999"/>
    <n v="7745768.8200000003"/>
    <n v="223.34952791652827"/>
    <x v="4"/>
    <x v="1"/>
    <x v="9"/>
    <x v="9"/>
  </r>
  <r>
    <x v="0"/>
    <x v="0"/>
    <x v="9"/>
    <x v="51"/>
    <x v="0"/>
    <x v="335"/>
    <x v="335"/>
    <x v="0"/>
    <x v="0"/>
    <x v="0"/>
    <x v="0"/>
    <x v="4"/>
    <x v="4"/>
    <x v="0"/>
    <n v="5126003.54"/>
    <n v="6545445.8600000003"/>
    <n v="6545445.8600000003"/>
    <n v="6712983.4000000004"/>
    <n v="167537.54"/>
    <n v="2.5596047020087949"/>
    <x v="4"/>
    <x v="1"/>
    <x v="6"/>
    <x v="6"/>
  </r>
  <r>
    <x v="0"/>
    <x v="0"/>
    <x v="9"/>
    <x v="51"/>
    <x v="0"/>
    <x v="336"/>
    <x v="336"/>
    <x v="0"/>
    <x v="0"/>
    <x v="0"/>
    <x v="0"/>
    <x v="4"/>
    <x v="4"/>
    <x v="0"/>
    <n v="395299.94"/>
    <n v="625419.22"/>
    <n v="625419.22"/>
    <n v="982638.97"/>
    <n v="357219.75"/>
    <n v="57.1168487594609"/>
    <x v="4"/>
    <x v="1"/>
    <x v="11"/>
    <x v="11"/>
  </r>
  <r>
    <x v="0"/>
    <x v="0"/>
    <x v="9"/>
    <x v="51"/>
    <x v="0"/>
    <x v="337"/>
    <x v="337"/>
    <x v="0"/>
    <x v="0"/>
    <x v="0"/>
    <x v="0"/>
    <x v="4"/>
    <x v="4"/>
    <x v="0"/>
    <n v="1142303.75"/>
    <n v="3092945.78"/>
    <n v="3092945.78"/>
    <n v="8485808.3899999987"/>
    <n v="5392862.6100000003"/>
    <n v="174.36007591442484"/>
    <x v="4"/>
    <x v="1"/>
    <x v="11"/>
    <x v="11"/>
  </r>
  <r>
    <x v="0"/>
    <x v="0"/>
    <x v="9"/>
    <x v="51"/>
    <x v="0"/>
    <x v="338"/>
    <x v="338"/>
    <x v="0"/>
    <x v="0"/>
    <x v="0"/>
    <x v="0"/>
    <x v="4"/>
    <x v="4"/>
    <x v="0"/>
    <n v="1830466.26"/>
    <n v="5099840.6900000004"/>
    <n v="5099840.6900000004"/>
    <n v="25207164.030000001"/>
    <n v="20107323.34"/>
    <n v="394.27355798441619"/>
    <x v="4"/>
    <x v="1"/>
    <x v="10"/>
    <x v="10"/>
  </r>
  <r>
    <x v="0"/>
    <x v="0"/>
    <x v="9"/>
    <x v="51"/>
    <x v="0"/>
    <x v="339"/>
    <x v="339"/>
    <x v="0"/>
    <x v="0"/>
    <x v="0"/>
    <x v="0"/>
    <x v="4"/>
    <x v="4"/>
    <x v="0"/>
    <n v="3503818.38"/>
    <n v="8900428.9299999997"/>
    <n v="8900428.9299999997"/>
    <n v="7059598.5900000008"/>
    <n v="-1840830.34"/>
    <n v="-20.682490186458914"/>
    <x v="4"/>
    <x v="0"/>
    <x v="6"/>
    <x v="6"/>
  </r>
  <r>
    <x v="0"/>
    <x v="0"/>
    <x v="9"/>
    <x v="51"/>
    <x v="0"/>
    <x v="340"/>
    <x v="340"/>
    <x v="0"/>
    <x v="0"/>
    <x v="0"/>
    <x v="0"/>
    <x v="4"/>
    <x v="4"/>
    <x v="0"/>
    <n v="432551.67999999999"/>
    <n v="735362.19"/>
    <n v="735362.19"/>
    <n v="7975498.7500000009"/>
    <n v="7240136.5599999996"/>
    <n v="984.56742248333421"/>
    <x v="4"/>
    <x v="1"/>
    <x v="12"/>
    <x v="12"/>
  </r>
  <r>
    <x v="0"/>
    <x v="0"/>
    <x v="9"/>
    <x v="51"/>
    <x v="0"/>
    <x v="341"/>
    <x v="341"/>
    <x v="0"/>
    <x v="0"/>
    <x v="0"/>
    <x v="0"/>
    <x v="4"/>
    <x v="4"/>
    <x v="0"/>
    <n v="314452.12"/>
    <n v="871129.98"/>
    <n v="871129.98"/>
    <n v="8944014.4700000007"/>
    <n v="8072884.4900000002"/>
    <n v="926.71411561337834"/>
    <x v="4"/>
    <x v="1"/>
    <x v="12"/>
    <x v="12"/>
  </r>
  <r>
    <x v="0"/>
    <x v="0"/>
    <x v="9"/>
    <x v="51"/>
    <x v="0"/>
    <x v="342"/>
    <x v="342"/>
    <x v="0"/>
    <x v="0"/>
    <x v="0"/>
    <x v="0"/>
    <x v="4"/>
    <x v="4"/>
    <x v="0"/>
    <n v="1186328.93"/>
    <n v="1953429.47"/>
    <n v="1953429.47"/>
    <n v="1541421.2100000004"/>
    <n v="-412008.26"/>
    <n v="-21.091534981296252"/>
    <x v="4"/>
    <x v="0"/>
    <x v="11"/>
    <x v="11"/>
  </r>
  <r>
    <x v="0"/>
    <x v="0"/>
    <x v="9"/>
    <x v="51"/>
    <x v="0"/>
    <x v="343"/>
    <x v="343"/>
    <x v="0"/>
    <x v="0"/>
    <x v="0"/>
    <x v="0"/>
    <x v="4"/>
    <x v="4"/>
    <x v="0"/>
    <n v="284284.17"/>
    <n v="607736.81000000006"/>
    <n v="607736.81000000006"/>
    <n v="2173139.1"/>
    <n v="1565402.29"/>
    <n v="257.57898225713859"/>
    <x v="4"/>
    <x v="1"/>
    <x v="12"/>
    <x v="12"/>
  </r>
  <r>
    <x v="0"/>
    <x v="0"/>
    <x v="9"/>
    <x v="51"/>
    <x v="0"/>
    <x v="344"/>
    <x v="344"/>
    <x v="0"/>
    <x v="0"/>
    <x v="0"/>
    <x v="0"/>
    <x v="4"/>
    <x v="4"/>
    <x v="0"/>
    <n v="512860.22"/>
    <n v="1245107.3899999999"/>
    <n v="1245107.3899999999"/>
    <n v="4361386.03"/>
    <n v="3116278.64"/>
    <n v="250.28191664656333"/>
    <x v="4"/>
    <x v="1"/>
    <x v="12"/>
    <x v="12"/>
  </r>
  <r>
    <x v="0"/>
    <x v="0"/>
    <x v="9"/>
    <x v="51"/>
    <x v="0"/>
    <x v="345"/>
    <x v="345"/>
    <x v="0"/>
    <x v="0"/>
    <x v="0"/>
    <x v="0"/>
    <x v="4"/>
    <x v="4"/>
    <x v="0"/>
    <n v="1152255.03"/>
    <n v="2335792.9"/>
    <n v="2335792.9"/>
    <n v="7742596.8199999984"/>
    <n v="5406803.9199999999"/>
    <n v="231.4761689702884"/>
    <x v="4"/>
    <x v="1"/>
    <x v="11"/>
    <x v="11"/>
  </r>
  <r>
    <x v="0"/>
    <x v="0"/>
    <x v="9"/>
    <x v="52"/>
    <x v="0"/>
    <x v="346"/>
    <x v="346"/>
    <x v="0"/>
    <x v="0"/>
    <x v="0"/>
    <x v="0"/>
    <x v="4"/>
    <x v="4"/>
    <x v="0"/>
    <n v="497634"/>
    <n v="1272000"/>
    <n v="1272000"/>
    <n v="1042814.47"/>
    <n v="-229185.53"/>
    <n v="-18.01773034591195"/>
    <x v="4"/>
    <x v="0"/>
    <x v="12"/>
    <x v="12"/>
  </r>
  <r>
    <x v="0"/>
    <x v="0"/>
    <x v="9"/>
    <x v="52"/>
    <x v="0"/>
    <x v="347"/>
    <x v="347"/>
    <x v="0"/>
    <x v="0"/>
    <x v="0"/>
    <x v="0"/>
    <x v="4"/>
    <x v="4"/>
    <x v="0"/>
    <n v="3857303.03"/>
    <n v="4125000"/>
    <n v="4125000"/>
    <n v="14942771.519999998"/>
    <n v="10817771.52"/>
    <n v="262.24900654545451"/>
    <x v="4"/>
    <x v="1"/>
    <x v="9"/>
    <x v="9"/>
  </r>
  <r>
    <x v="0"/>
    <x v="0"/>
    <x v="9"/>
    <x v="52"/>
    <x v="0"/>
    <x v="348"/>
    <x v="348"/>
    <x v="0"/>
    <x v="0"/>
    <x v="0"/>
    <x v="0"/>
    <x v="4"/>
    <x v="4"/>
    <x v="0"/>
    <n v="316585.2"/>
    <n v="601257"/>
    <n v="601257"/>
    <n v="5117945.9899999993"/>
    <n v="4516688.99"/>
    <n v="751.20771816378021"/>
    <x v="4"/>
    <x v="1"/>
    <x v="12"/>
    <x v="12"/>
  </r>
  <r>
    <x v="0"/>
    <x v="0"/>
    <x v="9"/>
    <x v="52"/>
    <x v="0"/>
    <x v="349"/>
    <x v="349"/>
    <x v="0"/>
    <x v="0"/>
    <x v="0"/>
    <x v="0"/>
    <x v="4"/>
    <x v="4"/>
    <x v="0"/>
    <n v="3314214"/>
    <n v="4708600"/>
    <n v="4708600"/>
    <n v="12901744.129999999"/>
    <n v="8193144.1299999999"/>
    <n v="174.00382555324299"/>
    <x v="4"/>
    <x v="1"/>
    <x v="12"/>
    <x v="12"/>
  </r>
  <r>
    <x v="0"/>
    <x v="0"/>
    <x v="9"/>
    <x v="52"/>
    <x v="0"/>
    <x v="350"/>
    <x v="350"/>
    <x v="0"/>
    <x v="0"/>
    <x v="0"/>
    <x v="0"/>
    <x v="4"/>
    <x v="4"/>
    <x v="0"/>
    <n v="2477995.77"/>
    <n v="5659500.46"/>
    <n v="5659500.46"/>
    <n v="26142041.740000002"/>
    <n v="20482541.280000001"/>
    <n v="361.91429658440205"/>
    <x v="4"/>
    <x v="1"/>
    <x v="6"/>
    <x v="6"/>
  </r>
  <r>
    <x v="0"/>
    <x v="0"/>
    <x v="9"/>
    <x v="52"/>
    <x v="0"/>
    <x v="351"/>
    <x v="351"/>
    <x v="0"/>
    <x v="0"/>
    <x v="0"/>
    <x v="0"/>
    <x v="4"/>
    <x v="4"/>
    <x v="0"/>
    <n v="503169.28000000003"/>
    <n v="1373356.34"/>
    <n v="1373356.34"/>
    <n v="8406632.1400000006"/>
    <n v="7033275.7999999998"/>
    <n v="512.12315370386682"/>
    <x v="4"/>
    <x v="1"/>
    <x v="11"/>
    <x v="11"/>
  </r>
  <r>
    <x v="0"/>
    <x v="0"/>
    <x v="9"/>
    <x v="52"/>
    <x v="0"/>
    <x v="352"/>
    <x v="352"/>
    <x v="0"/>
    <x v="0"/>
    <x v="0"/>
    <x v="0"/>
    <x v="4"/>
    <x v="4"/>
    <x v="0"/>
    <n v="504063.23"/>
    <n v="1000000"/>
    <n v="1000000"/>
    <n v="18595753.759999998"/>
    <n v="17595753.760000002"/>
    <n v="1759.575376"/>
    <x v="4"/>
    <x v="1"/>
    <x v="12"/>
    <x v="12"/>
  </r>
  <r>
    <x v="0"/>
    <x v="0"/>
    <x v="9"/>
    <x v="52"/>
    <x v="0"/>
    <x v="353"/>
    <x v="353"/>
    <x v="0"/>
    <x v="0"/>
    <x v="0"/>
    <x v="0"/>
    <x v="4"/>
    <x v="4"/>
    <x v="0"/>
    <n v="1218870.4099999999"/>
    <n v="1935400"/>
    <n v="1935400"/>
    <n v="1588504.4599999997"/>
    <n v="-346895.54"/>
    <n v="-17.923712927560196"/>
    <x v="4"/>
    <x v="0"/>
    <x v="11"/>
    <x v="11"/>
  </r>
  <r>
    <x v="0"/>
    <x v="0"/>
    <x v="9"/>
    <x v="52"/>
    <x v="0"/>
    <x v="354"/>
    <x v="354"/>
    <x v="0"/>
    <x v="0"/>
    <x v="0"/>
    <x v="0"/>
    <x v="4"/>
    <x v="4"/>
    <x v="0"/>
    <n v="1175700.31"/>
    <n v="3209921.16"/>
    <n v="3209921.16"/>
    <n v="10003451.92"/>
    <n v="6793530.7599999998"/>
    <n v="211.6416703518039"/>
    <x v="4"/>
    <x v="1"/>
    <x v="12"/>
    <x v="12"/>
  </r>
  <r>
    <x v="0"/>
    <x v="0"/>
    <x v="9"/>
    <x v="52"/>
    <x v="0"/>
    <x v="355"/>
    <x v="355"/>
    <x v="0"/>
    <x v="0"/>
    <x v="0"/>
    <x v="0"/>
    <x v="4"/>
    <x v="4"/>
    <x v="0"/>
    <n v="2577581.5299999998"/>
    <n v="1910000"/>
    <n v="1910000"/>
    <n v="14512984.149999999"/>
    <n v="12602984.15"/>
    <n v="659.84210209424077"/>
    <x v="4"/>
    <x v="1"/>
    <x v="11"/>
    <x v="11"/>
  </r>
  <r>
    <x v="0"/>
    <x v="0"/>
    <x v="9"/>
    <x v="52"/>
    <x v="0"/>
    <x v="356"/>
    <x v="356"/>
    <x v="0"/>
    <x v="0"/>
    <x v="0"/>
    <x v="0"/>
    <x v="4"/>
    <x v="4"/>
    <x v="0"/>
    <n v="976396.99"/>
    <n v="3550000"/>
    <n v="3550000"/>
    <n v="24066551.640000004"/>
    <n v="20516551.640000001"/>
    <n v="577.93103211267612"/>
    <x v="4"/>
    <x v="1"/>
    <x v="6"/>
    <x v="6"/>
  </r>
  <r>
    <x v="0"/>
    <x v="0"/>
    <x v="9"/>
    <x v="52"/>
    <x v="0"/>
    <x v="357"/>
    <x v="357"/>
    <x v="0"/>
    <x v="0"/>
    <x v="0"/>
    <x v="0"/>
    <x v="4"/>
    <x v="4"/>
    <x v="0"/>
    <n v="652356.92000000004"/>
    <n v="1284345.32"/>
    <n v="1284345.32"/>
    <n v="4582718.57"/>
    <n v="3298373.25"/>
    <n v="256.81358421580887"/>
    <x v="4"/>
    <x v="1"/>
    <x v="12"/>
    <x v="12"/>
  </r>
  <r>
    <x v="0"/>
    <x v="0"/>
    <x v="8"/>
    <x v="53"/>
    <x v="0"/>
    <x v="358"/>
    <x v="358"/>
    <x v="0"/>
    <x v="0"/>
    <x v="0"/>
    <x v="0"/>
    <x v="4"/>
    <x v="4"/>
    <x v="0"/>
    <n v="316907.31"/>
    <n v="709698"/>
    <n v="709698"/>
    <n v="29431127.98"/>
    <n v="28721429.98"/>
    <n v="4046.993225287375"/>
    <x v="4"/>
    <x v="1"/>
    <x v="11"/>
    <x v="11"/>
  </r>
  <r>
    <x v="0"/>
    <x v="0"/>
    <x v="8"/>
    <x v="53"/>
    <x v="0"/>
    <x v="359"/>
    <x v="359"/>
    <x v="0"/>
    <x v="0"/>
    <x v="0"/>
    <x v="0"/>
    <x v="4"/>
    <x v="4"/>
    <x v="0"/>
    <n v="390687.85"/>
    <n v="647918"/>
    <n v="647918"/>
    <n v="12027506.539999997"/>
    <n v="11379588.539999999"/>
    <n v="1756.3315944301592"/>
    <x v="4"/>
    <x v="1"/>
    <x v="12"/>
    <x v="12"/>
  </r>
  <r>
    <x v="0"/>
    <x v="0"/>
    <x v="8"/>
    <x v="53"/>
    <x v="0"/>
    <x v="360"/>
    <x v="360"/>
    <x v="0"/>
    <x v="0"/>
    <x v="0"/>
    <x v="0"/>
    <x v="4"/>
    <x v="4"/>
    <x v="0"/>
    <n v="2112793.87"/>
    <n v="3345000"/>
    <n v="3345000"/>
    <n v="38036556.729999997"/>
    <n v="34691556.729999997"/>
    <n v="1037.1167931240657"/>
    <x v="4"/>
    <x v="1"/>
    <x v="11"/>
    <x v="11"/>
  </r>
  <r>
    <x v="0"/>
    <x v="0"/>
    <x v="8"/>
    <x v="53"/>
    <x v="0"/>
    <x v="361"/>
    <x v="361"/>
    <x v="0"/>
    <x v="0"/>
    <x v="0"/>
    <x v="0"/>
    <x v="4"/>
    <x v="4"/>
    <x v="0"/>
    <n v="2116631.3199999998"/>
    <n v="3303633.08"/>
    <n v="3303633.08"/>
    <n v="8643039.3900000006"/>
    <n v="5339406.3099999996"/>
    <n v="161.62225588321087"/>
    <x v="4"/>
    <x v="1"/>
    <x v="9"/>
    <x v="9"/>
  </r>
  <r>
    <x v="0"/>
    <x v="0"/>
    <x v="8"/>
    <x v="53"/>
    <x v="0"/>
    <x v="362"/>
    <x v="362"/>
    <x v="0"/>
    <x v="0"/>
    <x v="0"/>
    <x v="0"/>
    <x v="4"/>
    <x v="4"/>
    <x v="0"/>
    <n v="446313.9"/>
    <n v="1311021.7"/>
    <n v="1311021.7"/>
    <n v="1985031.52"/>
    <n v="674009.82"/>
    <n v="51.411034615216508"/>
    <x v="4"/>
    <x v="1"/>
    <x v="11"/>
    <x v="11"/>
  </r>
  <r>
    <x v="0"/>
    <x v="0"/>
    <x v="8"/>
    <x v="53"/>
    <x v="0"/>
    <x v="363"/>
    <x v="363"/>
    <x v="0"/>
    <x v="0"/>
    <x v="0"/>
    <x v="0"/>
    <x v="4"/>
    <x v="4"/>
    <x v="0"/>
    <n v="71104.52"/>
    <n v="304039.81"/>
    <n v="304039.81"/>
    <n v="6206145.0200000005"/>
    <n v="5902105.21"/>
    <n v="1941.227765535046"/>
    <x v="4"/>
    <x v="1"/>
    <x v="0"/>
    <x v="0"/>
  </r>
  <r>
    <x v="0"/>
    <x v="0"/>
    <x v="8"/>
    <x v="53"/>
    <x v="0"/>
    <x v="364"/>
    <x v="364"/>
    <x v="0"/>
    <x v="0"/>
    <x v="0"/>
    <x v="0"/>
    <x v="4"/>
    <x v="4"/>
    <x v="0"/>
    <n v="8090389.3899999997"/>
    <n v="9985902.7599999998"/>
    <n v="9985902.7599999998"/>
    <n v="91787177.939999983"/>
    <n v="81801275.180000007"/>
    <n v="819.16755195801636"/>
    <x v="4"/>
    <x v="1"/>
    <x v="1"/>
    <x v="1"/>
  </r>
  <r>
    <x v="0"/>
    <x v="0"/>
    <x v="8"/>
    <x v="53"/>
    <x v="0"/>
    <x v="365"/>
    <x v="365"/>
    <x v="0"/>
    <x v="0"/>
    <x v="0"/>
    <x v="0"/>
    <x v="4"/>
    <x v="4"/>
    <x v="0"/>
    <n v="549604.26"/>
    <n v="830000"/>
    <n v="830000"/>
    <n v="16372170.229999999"/>
    <n v="15542170.23"/>
    <n v="1872.5506301204819"/>
    <x v="4"/>
    <x v="1"/>
    <x v="11"/>
    <x v="11"/>
  </r>
  <r>
    <x v="0"/>
    <x v="0"/>
    <x v="8"/>
    <x v="53"/>
    <x v="0"/>
    <x v="366"/>
    <x v="366"/>
    <x v="0"/>
    <x v="0"/>
    <x v="0"/>
    <x v="0"/>
    <x v="4"/>
    <x v="4"/>
    <x v="0"/>
    <n v="1951994.26"/>
    <n v="2500000"/>
    <n v="2500000"/>
    <n v="10189160.82"/>
    <n v="7689160.8200000003"/>
    <n v="307.56643279999997"/>
    <x v="4"/>
    <x v="1"/>
    <x v="7"/>
    <x v="7"/>
  </r>
  <r>
    <x v="0"/>
    <x v="0"/>
    <x v="8"/>
    <x v="53"/>
    <x v="0"/>
    <x v="367"/>
    <x v="367"/>
    <x v="0"/>
    <x v="0"/>
    <x v="0"/>
    <x v="0"/>
    <x v="4"/>
    <x v="4"/>
    <x v="0"/>
    <n v="1012304.93"/>
    <n v="2349026.44"/>
    <n v="2349026.44"/>
    <n v="31116418"/>
    <n v="28767391.559999999"/>
    <n v="1224.6516714388279"/>
    <x v="4"/>
    <x v="1"/>
    <x v="7"/>
    <x v="7"/>
  </r>
  <r>
    <x v="0"/>
    <x v="0"/>
    <x v="8"/>
    <x v="53"/>
    <x v="0"/>
    <x v="368"/>
    <x v="368"/>
    <x v="0"/>
    <x v="0"/>
    <x v="0"/>
    <x v="0"/>
    <x v="4"/>
    <x v="4"/>
    <x v="0"/>
    <n v="284671.82"/>
    <n v="684698.84"/>
    <n v="684698.84"/>
    <n v="557709.22"/>
    <n v="-126989.62"/>
    <n v="-18.546784744078142"/>
    <x v="4"/>
    <x v="0"/>
    <x v="12"/>
    <x v="12"/>
  </r>
  <r>
    <x v="0"/>
    <x v="0"/>
    <x v="8"/>
    <x v="53"/>
    <x v="0"/>
    <x v="369"/>
    <x v="369"/>
    <x v="0"/>
    <x v="0"/>
    <x v="0"/>
    <x v="0"/>
    <x v="4"/>
    <x v="4"/>
    <x v="0"/>
    <n v="251398.02"/>
    <n v="1000000"/>
    <n v="1000000"/>
    <n v="6640816.7599999998"/>
    <n v="5640816.7599999998"/>
    <n v="564.08167600000002"/>
    <x v="4"/>
    <x v="1"/>
    <x v="12"/>
    <x v="12"/>
  </r>
  <r>
    <x v="0"/>
    <x v="0"/>
    <x v="8"/>
    <x v="53"/>
    <x v="0"/>
    <x v="370"/>
    <x v="370"/>
    <x v="0"/>
    <x v="0"/>
    <x v="0"/>
    <x v="0"/>
    <x v="4"/>
    <x v="4"/>
    <x v="0"/>
    <n v="567280.81000000006"/>
    <n v="1307666.31"/>
    <n v="1307666.31"/>
    <n v="18722481.309999999"/>
    <n v="17414815"/>
    <n v="1331.7476229849492"/>
    <x v="4"/>
    <x v="1"/>
    <x v="12"/>
    <x v="12"/>
  </r>
  <r>
    <x v="0"/>
    <x v="0"/>
    <x v="8"/>
    <x v="53"/>
    <x v="0"/>
    <x v="371"/>
    <x v="371"/>
    <x v="0"/>
    <x v="0"/>
    <x v="0"/>
    <x v="0"/>
    <x v="4"/>
    <x v="4"/>
    <x v="0"/>
    <n v="382947.64"/>
    <n v="670000.76"/>
    <n v="670000.76"/>
    <n v="3933984.0900000003"/>
    <n v="3263983.33"/>
    <n v="487.1611384440817"/>
    <x v="4"/>
    <x v="1"/>
    <x v="11"/>
    <x v="11"/>
  </r>
  <r>
    <x v="0"/>
    <x v="0"/>
    <x v="8"/>
    <x v="53"/>
    <x v="0"/>
    <x v="372"/>
    <x v="372"/>
    <x v="0"/>
    <x v="0"/>
    <x v="0"/>
    <x v="0"/>
    <x v="4"/>
    <x v="4"/>
    <x v="0"/>
    <n v="533090.07999999996"/>
    <n v="970000"/>
    <n v="970000"/>
    <n v="27906872.259999994"/>
    <n v="26936872.260000002"/>
    <n v="2776.9971402061851"/>
    <x v="4"/>
    <x v="1"/>
    <x v="12"/>
    <x v="12"/>
  </r>
  <r>
    <x v="0"/>
    <x v="0"/>
    <x v="8"/>
    <x v="54"/>
    <x v="0"/>
    <x v="373"/>
    <x v="373"/>
    <x v="0"/>
    <x v="0"/>
    <x v="0"/>
    <x v="0"/>
    <x v="4"/>
    <x v="4"/>
    <x v="0"/>
    <n v="1076055.57"/>
    <n v="2540000"/>
    <n v="2540000"/>
    <n v="25144646.130000003"/>
    <n v="22604646.129999999"/>
    <n v="889.946698031496"/>
    <x v="4"/>
    <x v="1"/>
    <x v="11"/>
    <x v="11"/>
  </r>
  <r>
    <x v="0"/>
    <x v="0"/>
    <x v="8"/>
    <x v="54"/>
    <x v="0"/>
    <x v="374"/>
    <x v="374"/>
    <x v="0"/>
    <x v="0"/>
    <x v="0"/>
    <x v="0"/>
    <x v="4"/>
    <x v="4"/>
    <x v="0"/>
    <n v="500977.03"/>
    <n v="1272400"/>
    <n v="1272400"/>
    <n v="5836262.6499999994"/>
    <n v="4563862.6500000004"/>
    <n v="358.68144058472177"/>
    <x v="4"/>
    <x v="1"/>
    <x v="11"/>
    <x v="11"/>
  </r>
  <r>
    <x v="0"/>
    <x v="0"/>
    <x v="8"/>
    <x v="54"/>
    <x v="0"/>
    <x v="375"/>
    <x v="375"/>
    <x v="0"/>
    <x v="0"/>
    <x v="0"/>
    <x v="0"/>
    <x v="4"/>
    <x v="4"/>
    <x v="0"/>
    <n v="611569.97"/>
    <n v="1155000"/>
    <n v="1155000"/>
    <n v="6649217.3799999999"/>
    <n v="5494217.3799999999"/>
    <n v="475.68981645021643"/>
    <x v="4"/>
    <x v="1"/>
    <x v="12"/>
    <x v="12"/>
  </r>
  <r>
    <x v="0"/>
    <x v="0"/>
    <x v="8"/>
    <x v="54"/>
    <x v="0"/>
    <x v="376"/>
    <x v="376"/>
    <x v="0"/>
    <x v="0"/>
    <x v="0"/>
    <x v="0"/>
    <x v="4"/>
    <x v="4"/>
    <x v="0"/>
    <n v="207925.02"/>
    <n v="850000"/>
    <n v="850000"/>
    <n v="7059898.6699999999"/>
    <n v="6209898.6699999999"/>
    <n v="730.57631411764703"/>
    <x v="4"/>
    <x v="1"/>
    <x v="12"/>
    <x v="12"/>
  </r>
  <r>
    <x v="0"/>
    <x v="0"/>
    <x v="8"/>
    <x v="54"/>
    <x v="0"/>
    <x v="377"/>
    <x v="377"/>
    <x v="0"/>
    <x v="0"/>
    <x v="0"/>
    <x v="0"/>
    <x v="4"/>
    <x v="4"/>
    <x v="0"/>
    <n v="1427301.21"/>
    <n v="2652730.0299999998"/>
    <n v="2652730.0299999998"/>
    <n v="8579172.8200000022"/>
    <n v="5926442.79"/>
    <n v="223.40919441395246"/>
    <x v="4"/>
    <x v="1"/>
    <x v="11"/>
    <x v="11"/>
  </r>
  <r>
    <x v="0"/>
    <x v="0"/>
    <x v="8"/>
    <x v="54"/>
    <x v="0"/>
    <x v="378"/>
    <x v="378"/>
    <x v="0"/>
    <x v="0"/>
    <x v="0"/>
    <x v="0"/>
    <x v="4"/>
    <x v="4"/>
    <x v="0"/>
    <n v="485964.4"/>
    <n v="1152930.4099999999"/>
    <n v="1152930.4099999999"/>
    <n v="1871931.83"/>
    <n v="719001.42"/>
    <n v="62.362950423000811"/>
    <x v="4"/>
    <x v="1"/>
    <x v="11"/>
    <x v="11"/>
  </r>
  <r>
    <x v="0"/>
    <x v="0"/>
    <x v="8"/>
    <x v="54"/>
    <x v="0"/>
    <x v="379"/>
    <x v="379"/>
    <x v="0"/>
    <x v="0"/>
    <x v="0"/>
    <x v="0"/>
    <x v="4"/>
    <x v="4"/>
    <x v="0"/>
    <n v="1923563.79"/>
    <n v="2557141.88"/>
    <n v="2557141.88"/>
    <n v="16518696.4"/>
    <n v="13961554.52"/>
    <n v="545.98278762694224"/>
    <x v="4"/>
    <x v="1"/>
    <x v="7"/>
    <x v="7"/>
  </r>
  <r>
    <x v="0"/>
    <x v="0"/>
    <x v="8"/>
    <x v="54"/>
    <x v="0"/>
    <x v="380"/>
    <x v="380"/>
    <x v="0"/>
    <x v="0"/>
    <x v="0"/>
    <x v="0"/>
    <x v="4"/>
    <x v="4"/>
    <x v="0"/>
    <n v="699616.37"/>
    <n v="1439626.98"/>
    <n v="1439626.98"/>
    <n v="7371566.8599999994"/>
    <n v="5931939.8799999999"/>
    <n v="412.04700678782768"/>
    <x v="4"/>
    <x v="1"/>
    <x v="11"/>
    <x v="11"/>
  </r>
  <r>
    <x v="0"/>
    <x v="0"/>
    <x v="8"/>
    <x v="54"/>
    <x v="0"/>
    <x v="381"/>
    <x v="381"/>
    <x v="0"/>
    <x v="0"/>
    <x v="0"/>
    <x v="0"/>
    <x v="4"/>
    <x v="4"/>
    <x v="0"/>
    <n v="195932.45"/>
    <n v="840000"/>
    <n v="840000"/>
    <n v="605139.35999999987"/>
    <n v="-234860.64"/>
    <n v="-27.959599999999998"/>
    <x v="4"/>
    <x v="0"/>
    <x v="11"/>
    <x v="11"/>
  </r>
  <r>
    <x v="0"/>
    <x v="0"/>
    <x v="7"/>
    <x v="55"/>
    <x v="0"/>
    <x v="382"/>
    <x v="382"/>
    <x v="0"/>
    <x v="0"/>
    <x v="0"/>
    <x v="0"/>
    <x v="4"/>
    <x v="4"/>
    <x v="0"/>
    <n v="469208.07"/>
    <n v="1885000"/>
    <n v="1885000"/>
    <n v="9337937.1699999999"/>
    <n v="7452937.1699999999"/>
    <n v="395.38128222811667"/>
    <x v="4"/>
    <x v="1"/>
    <x v="11"/>
    <x v="11"/>
  </r>
  <r>
    <x v="0"/>
    <x v="0"/>
    <x v="7"/>
    <x v="55"/>
    <x v="0"/>
    <x v="383"/>
    <x v="383"/>
    <x v="0"/>
    <x v="0"/>
    <x v="0"/>
    <x v="0"/>
    <x v="4"/>
    <x v="4"/>
    <x v="0"/>
    <n v="434896.43"/>
    <n v="1260000"/>
    <n v="1260000"/>
    <n v="8873788.7599999998"/>
    <n v="7613788.7599999998"/>
    <n v="604.26894920634913"/>
    <x v="4"/>
    <x v="1"/>
    <x v="11"/>
    <x v="11"/>
  </r>
  <r>
    <x v="0"/>
    <x v="0"/>
    <x v="7"/>
    <x v="55"/>
    <x v="0"/>
    <x v="384"/>
    <x v="384"/>
    <x v="0"/>
    <x v="0"/>
    <x v="0"/>
    <x v="0"/>
    <x v="4"/>
    <x v="4"/>
    <x v="0"/>
    <n v="426496.26"/>
    <n v="2065501.78"/>
    <n v="2065501.78"/>
    <n v="3102807.67"/>
    <n v="1037305.89"/>
    <n v="50.22052752721423"/>
    <x v="4"/>
    <x v="1"/>
    <x v="11"/>
    <x v="11"/>
  </r>
  <r>
    <x v="0"/>
    <x v="0"/>
    <x v="7"/>
    <x v="55"/>
    <x v="0"/>
    <x v="385"/>
    <x v="385"/>
    <x v="0"/>
    <x v="0"/>
    <x v="0"/>
    <x v="0"/>
    <x v="4"/>
    <x v="4"/>
    <x v="0"/>
    <n v="2145737.86"/>
    <n v="3731191.44"/>
    <n v="3731191.44"/>
    <n v="8315777.8900000006"/>
    <n v="4584586.45"/>
    <n v="122.87191701962094"/>
    <x v="4"/>
    <x v="1"/>
    <x v="11"/>
    <x v="11"/>
  </r>
  <r>
    <x v="0"/>
    <x v="0"/>
    <x v="7"/>
    <x v="55"/>
    <x v="0"/>
    <x v="386"/>
    <x v="386"/>
    <x v="0"/>
    <x v="0"/>
    <x v="0"/>
    <x v="0"/>
    <x v="4"/>
    <x v="4"/>
    <x v="0"/>
    <n v="610142.22"/>
    <n v="1400000"/>
    <n v="1400000"/>
    <n v="4159991.19"/>
    <n v="2759991.19"/>
    <n v="197.14222785714284"/>
    <x v="4"/>
    <x v="1"/>
    <x v="12"/>
    <x v="12"/>
  </r>
  <r>
    <x v="0"/>
    <x v="0"/>
    <x v="7"/>
    <x v="55"/>
    <x v="0"/>
    <x v="387"/>
    <x v="387"/>
    <x v="0"/>
    <x v="0"/>
    <x v="0"/>
    <x v="0"/>
    <x v="4"/>
    <x v="4"/>
    <x v="0"/>
    <n v="506254.23"/>
    <n v="1500000"/>
    <n v="1500000"/>
    <n v="4295372.01"/>
    <n v="2795372.01"/>
    <n v="186.35813400000001"/>
    <x v="4"/>
    <x v="1"/>
    <x v="12"/>
    <x v="12"/>
  </r>
  <r>
    <x v="0"/>
    <x v="0"/>
    <x v="10"/>
    <x v="56"/>
    <x v="1"/>
    <x v="388"/>
    <x v="388"/>
    <x v="0"/>
    <x v="0"/>
    <x v="0"/>
    <x v="0"/>
    <x v="4"/>
    <x v="4"/>
    <x v="0"/>
    <n v="4635703.8499999996"/>
    <n v="6300100"/>
    <n v="6300100"/>
    <n v="16889262.849999998"/>
    <n v="10589162.85"/>
    <n v="168.07928207488771"/>
    <x v="4"/>
    <x v="1"/>
    <x v="1"/>
    <x v="1"/>
  </r>
  <r>
    <x v="0"/>
    <x v="0"/>
    <x v="10"/>
    <x v="56"/>
    <x v="0"/>
    <x v="389"/>
    <x v="389"/>
    <x v="0"/>
    <x v="0"/>
    <x v="0"/>
    <x v="0"/>
    <x v="4"/>
    <x v="4"/>
    <x v="0"/>
    <n v="251688.88"/>
    <n v="664578"/>
    <n v="664578"/>
    <n v="545344.04999999993"/>
    <n v="-119233.95"/>
    <n v="-17.941302601049085"/>
    <x v="4"/>
    <x v="0"/>
    <x v="11"/>
    <x v="11"/>
  </r>
  <r>
    <x v="0"/>
    <x v="0"/>
    <x v="10"/>
    <x v="56"/>
    <x v="0"/>
    <x v="390"/>
    <x v="390"/>
    <x v="0"/>
    <x v="0"/>
    <x v="0"/>
    <x v="0"/>
    <x v="4"/>
    <x v="4"/>
    <x v="0"/>
    <n v="656674.51"/>
    <n v="1110330"/>
    <n v="1110330"/>
    <n v="1728135.62"/>
    <n v="617805.62"/>
    <n v="55.641621860167696"/>
    <x v="4"/>
    <x v="1"/>
    <x v="7"/>
    <x v="7"/>
  </r>
  <r>
    <x v="0"/>
    <x v="0"/>
    <x v="10"/>
    <x v="56"/>
    <x v="0"/>
    <x v="391"/>
    <x v="391"/>
    <x v="0"/>
    <x v="0"/>
    <x v="0"/>
    <x v="0"/>
    <x v="4"/>
    <x v="4"/>
    <x v="0"/>
    <n v="642213.31999999995"/>
    <n v="1590000"/>
    <n v="1590000"/>
    <n v="1212305.06"/>
    <n v="-377694.94"/>
    <n v="-23.754398742138363"/>
    <x v="4"/>
    <x v="0"/>
    <x v="11"/>
    <x v="11"/>
  </r>
  <r>
    <x v="0"/>
    <x v="0"/>
    <x v="10"/>
    <x v="56"/>
    <x v="0"/>
    <x v="392"/>
    <x v="392"/>
    <x v="0"/>
    <x v="0"/>
    <x v="0"/>
    <x v="0"/>
    <x v="4"/>
    <x v="4"/>
    <x v="0"/>
    <n v="1763553.7"/>
    <n v="2098662.62"/>
    <n v="2098662.62"/>
    <n v="2129241.9500000007"/>
    <n v="30579.33"/>
    <n v="1.4570865135054438"/>
    <x v="4"/>
    <x v="1"/>
    <x v="11"/>
    <x v="11"/>
  </r>
  <r>
    <x v="0"/>
    <x v="0"/>
    <x v="10"/>
    <x v="56"/>
    <x v="0"/>
    <x v="393"/>
    <x v="393"/>
    <x v="0"/>
    <x v="0"/>
    <x v="0"/>
    <x v="0"/>
    <x v="4"/>
    <x v="4"/>
    <x v="0"/>
    <n v="379449.67"/>
    <n v="475139.29"/>
    <n v="475139.29"/>
    <n v="257019.82000000007"/>
    <n v="-218119.47"/>
    <n v="-45.906426723835025"/>
    <x v="4"/>
    <x v="0"/>
    <x v="12"/>
    <x v="12"/>
  </r>
  <r>
    <x v="0"/>
    <x v="0"/>
    <x v="10"/>
    <x v="56"/>
    <x v="1"/>
    <x v="394"/>
    <x v="394"/>
    <x v="0"/>
    <x v="0"/>
    <x v="0"/>
    <x v="0"/>
    <x v="4"/>
    <x v="4"/>
    <x v="0"/>
    <n v="11127043.42"/>
    <n v="15900000"/>
    <n v="15900000"/>
    <n v="8156274.6799999988"/>
    <n v="-7743725.3200000003"/>
    <n v="-48.70267496855346"/>
    <x v="4"/>
    <x v="0"/>
    <x v="1"/>
    <x v="1"/>
  </r>
  <r>
    <x v="0"/>
    <x v="0"/>
    <x v="10"/>
    <x v="56"/>
    <x v="0"/>
    <x v="395"/>
    <x v="395"/>
    <x v="0"/>
    <x v="0"/>
    <x v="0"/>
    <x v="0"/>
    <x v="4"/>
    <x v="4"/>
    <x v="0"/>
    <n v="495004.03"/>
    <n v="1084103"/>
    <n v="1084103"/>
    <n v="1286580.9099999999"/>
    <n v="202477.91"/>
    <n v="18.676999325709826"/>
    <x v="4"/>
    <x v="1"/>
    <x v="11"/>
    <x v="11"/>
  </r>
  <r>
    <x v="0"/>
    <x v="0"/>
    <x v="10"/>
    <x v="56"/>
    <x v="0"/>
    <x v="396"/>
    <x v="396"/>
    <x v="0"/>
    <x v="0"/>
    <x v="0"/>
    <x v="0"/>
    <x v="4"/>
    <x v="4"/>
    <x v="0"/>
    <n v="714821.79"/>
    <n v="1170000"/>
    <n v="1170000"/>
    <n v="834995.08000000031"/>
    <n v="-335004.92"/>
    <n v="-28.632899145299142"/>
    <x v="4"/>
    <x v="0"/>
    <x v="11"/>
    <x v="11"/>
  </r>
  <r>
    <x v="0"/>
    <x v="0"/>
    <x v="10"/>
    <x v="56"/>
    <x v="0"/>
    <x v="397"/>
    <x v="397"/>
    <x v="0"/>
    <x v="0"/>
    <x v="0"/>
    <x v="0"/>
    <x v="4"/>
    <x v="4"/>
    <x v="0"/>
    <n v="10220083.1"/>
    <n v="16976110.399999999"/>
    <n v="16976110.399999999"/>
    <n v="31133610.350000001"/>
    <n v="14157499.949999999"/>
    <n v="83.396606268536047"/>
    <x v="4"/>
    <x v="1"/>
    <x v="6"/>
    <x v="6"/>
  </r>
  <r>
    <x v="0"/>
    <x v="0"/>
    <x v="10"/>
    <x v="56"/>
    <x v="0"/>
    <x v="398"/>
    <x v="398"/>
    <x v="0"/>
    <x v="0"/>
    <x v="0"/>
    <x v="0"/>
    <x v="4"/>
    <x v="4"/>
    <x v="0"/>
    <n v="352844.1"/>
    <n v="844000"/>
    <n v="844000"/>
    <n v="2085064.3199999998"/>
    <n v="1241064.32"/>
    <n v="147.04553554502368"/>
    <x v="4"/>
    <x v="1"/>
    <x v="11"/>
    <x v="11"/>
  </r>
  <r>
    <x v="0"/>
    <x v="0"/>
    <x v="10"/>
    <x v="56"/>
    <x v="0"/>
    <x v="399"/>
    <x v="399"/>
    <x v="0"/>
    <x v="0"/>
    <x v="0"/>
    <x v="0"/>
    <x v="4"/>
    <x v="4"/>
    <x v="0"/>
    <n v="1141757.6200000001"/>
    <n v="2355171.98"/>
    <n v="2355171.98"/>
    <n v="38160475.75999999"/>
    <n v="35805303.780000001"/>
    <n v="1520.2840422719362"/>
    <x v="4"/>
    <x v="1"/>
    <x v="6"/>
    <x v="6"/>
  </r>
  <r>
    <x v="0"/>
    <x v="0"/>
    <x v="10"/>
    <x v="56"/>
    <x v="0"/>
    <x v="400"/>
    <x v="400"/>
    <x v="0"/>
    <x v="0"/>
    <x v="0"/>
    <x v="0"/>
    <x v="4"/>
    <x v="4"/>
    <x v="0"/>
    <n v="1483174.03"/>
    <n v="2019362.34"/>
    <n v="2019362.34"/>
    <n v="1785415.5100000002"/>
    <n v="-233946.83"/>
    <n v="-11.585183370310848"/>
    <x v="4"/>
    <x v="0"/>
    <x v="9"/>
    <x v="9"/>
  </r>
  <r>
    <x v="0"/>
    <x v="0"/>
    <x v="10"/>
    <x v="56"/>
    <x v="0"/>
    <x v="401"/>
    <x v="401"/>
    <x v="0"/>
    <x v="0"/>
    <x v="0"/>
    <x v="0"/>
    <x v="4"/>
    <x v="4"/>
    <x v="0"/>
    <n v="647532.75"/>
    <n v="1689238.65"/>
    <n v="1689238.65"/>
    <n v="2069446.68"/>
    <n v="380208.03"/>
    <n v="22.507656333816421"/>
    <x v="4"/>
    <x v="1"/>
    <x v="11"/>
    <x v="11"/>
  </r>
  <r>
    <x v="0"/>
    <x v="0"/>
    <x v="10"/>
    <x v="56"/>
    <x v="0"/>
    <x v="402"/>
    <x v="402"/>
    <x v="0"/>
    <x v="0"/>
    <x v="0"/>
    <x v="0"/>
    <x v="4"/>
    <x v="4"/>
    <x v="0"/>
    <n v="284375.59000000003"/>
    <n v="825628"/>
    <n v="825628"/>
    <n v="533712.73999999987"/>
    <n v="-291915.26"/>
    <n v="-35.356753889160736"/>
    <x v="4"/>
    <x v="0"/>
    <x v="12"/>
    <x v="12"/>
  </r>
  <r>
    <x v="0"/>
    <x v="0"/>
    <x v="10"/>
    <x v="56"/>
    <x v="0"/>
    <x v="403"/>
    <x v="403"/>
    <x v="0"/>
    <x v="0"/>
    <x v="0"/>
    <x v="0"/>
    <x v="4"/>
    <x v="4"/>
    <x v="0"/>
    <n v="168910.26"/>
    <n v="659013.16"/>
    <n v="659013.16"/>
    <n v="448783.41999999993"/>
    <n v="-210229.74"/>
    <n v="-31.900689206267142"/>
    <x v="4"/>
    <x v="0"/>
    <x v="11"/>
    <x v="11"/>
  </r>
  <r>
    <x v="0"/>
    <x v="0"/>
    <x v="10"/>
    <x v="56"/>
    <x v="0"/>
    <x v="404"/>
    <x v="404"/>
    <x v="0"/>
    <x v="0"/>
    <x v="0"/>
    <x v="0"/>
    <x v="4"/>
    <x v="4"/>
    <x v="0"/>
    <n v="743016.99"/>
    <n v="1490146.9"/>
    <n v="1490146.9"/>
    <n v="1696276.56"/>
    <n v="206129.66"/>
    <n v="13.832841580920645"/>
    <x v="4"/>
    <x v="1"/>
    <x v="11"/>
    <x v="11"/>
  </r>
  <r>
    <x v="0"/>
    <x v="0"/>
    <x v="10"/>
    <x v="56"/>
    <x v="0"/>
    <x v="405"/>
    <x v="405"/>
    <x v="0"/>
    <x v="0"/>
    <x v="0"/>
    <x v="0"/>
    <x v="4"/>
    <x v="4"/>
    <x v="0"/>
    <n v="157464.46"/>
    <n v="369743.03"/>
    <n v="369743.03"/>
    <n v="490007.2"/>
    <n v="120264.17"/>
    <n v="32.526419767804683"/>
    <x v="4"/>
    <x v="1"/>
    <x v="12"/>
    <x v="12"/>
  </r>
  <r>
    <x v="0"/>
    <x v="0"/>
    <x v="10"/>
    <x v="56"/>
    <x v="0"/>
    <x v="406"/>
    <x v="406"/>
    <x v="0"/>
    <x v="0"/>
    <x v="0"/>
    <x v="0"/>
    <x v="4"/>
    <x v="4"/>
    <x v="0"/>
    <n v="561505.9"/>
    <n v="924271"/>
    <n v="924271"/>
    <n v="792781.97"/>
    <n v="-131489.03"/>
    <n v="-14.22624208700695"/>
    <x v="4"/>
    <x v="0"/>
    <x v="11"/>
    <x v="11"/>
  </r>
  <r>
    <x v="0"/>
    <x v="0"/>
    <x v="10"/>
    <x v="56"/>
    <x v="0"/>
    <x v="407"/>
    <x v="407"/>
    <x v="0"/>
    <x v="0"/>
    <x v="0"/>
    <x v="0"/>
    <x v="4"/>
    <x v="4"/>
    <x v="0"/>
    <n v="348114.79"/>
    <n v="900000"/>
    <n v="900000"/>
    <n v="1201047.3500000001"/>
    <n v="301047.34999999998"/>
    <n v="33.449705555555553"/>
    <x v="4"/>
    <x v="1"/>
    <x v="12"/>
    <x v="12"/>
  </r>
  <r>
    <x v="0"/>
    <x v="0"/>
    <x v="10"/>
    <x v="56"/>
    <x v="0"/>
    <x v="408"/>
    <x v="408"/>
    <x v="0"/>
    <x v="0"/>
    <x v="0"/>
    <x v="0"/>
    <x v="4"/>
    <x v="4"/>
    <x v="0"/>
    <n v="470033.2"/>
    <n v="1017000"/>
    <n v="1017000"/>
    <n v="1185348.2500000002"/>
    <n v="168348.25"/>
    <n v="16.553416912487709"/>
    <x v="4"/>
    <x v="1"/>
    <x v="12"/>
    <x v="12"/>
  </r>
  <r>
    <x v="0"/>
    <x v="0"/>
    <x v="10"/>
    <x v="57"/>
    <x v="0"/>
    <x v="409"/>
    <x v="409"/>
    <x v="0"/>
    <x v="0"/>
    <x v="0"/>
    <x v="0"/>
    <x v="4"/>
    <x v="4"/>
    <x v="0"/>
    <n v="1403607.55"/>
    <n v="1517000"/>
    <n v="1517000"/>
    <n v="2805511.24"/>
    <n v="1288511.24"/>
    <n v="84.938117336849047"/>
    <x v="4"/>
    <x v="1"/>
    <x v="12"/>
    <x v="12"/>
  </r>
  <r>
    <x v="0"/>
    <x v="0"/>
    <x v="10"/>
    <x v="57"/>
    <x v="0"/>
    <x v="410"/>
    <x v="410"/>
    <x v="0"/>
    <x v="0"/>
    <x v="0"/>
    <x v="0"/>
    <x v="4"/>
    <x v="4"/>
    <x v="0"/>
    <n v="1624651.1"/>
    <n v="2800000"/>
    <n v="2800000"/>
    <n v="2976356.69"/>
    <n v="176356.69"/>
    <n v="6.2984532142857148"/>
    <x v="4"/>
    <x v="1"/>
    <x v="12"/>
    <x v="12"/>
  </r>
  <r>
    <x v="0"/>
    <x v="0"/>
    <x v="10"/>
    <x v="57"/>
    <x v="0"/>
    <x v="411"/>
    <x v="411"/>
    <x v="0"/>
    <x v="0"/>
    <x v="0"/>
    <x v="0"/>
    <x v="4"/>
    <x v="4"/>
    <x v="0"/>
    <n v="2290217.4500000002"/>
    <n v="3906000"/>
    <n v="3906000"/>
    <n v="4397234.21"/>
    <n v="491234.21"/>
    <n v="12.576400665642602"/>
    <x v="4"/>
    <x v="1"/>
    <x v="7"/>
    <x v="7"/>
  </r>
  <r>
    <x v="0"/>
    <x v="0"/>
    <x v="10"/>
    <x v="57"/>
    <x v="0"/>
    <x v="412"/>
    <x v="412"/>
    <x v="0"/>
    <x v="0"/>
    <x v="0"/>
    <x v="0"/>
    <x v="4"/>
    <x v="4"/>
    <x v="0"/>
    <n v="309139.27"/>
    <n v="515000"/>
    <n v="515000"/>
    <n v="635892.14999999991"/>
    <n v="120892.15"/>
    <n v="23.474203883495147"/>
    <x v="4"/>
    <x v="1"/>
    <x v="12"/>
    <x v="12"/>
  </r>
  <r>
    <x v="0"/>
    <x v="0"/>
    <x v="10"/>
    <x v="57"/>
    <x v="0"/>
    <x v="413"/>
    <x v="413"/>
    <x v="0"/>
    <x v="0"/>
    <x v="0"/>
    <x v="0"/>
    <x v="4"/>
    <x v="4"/>
    <x v="0"/>
    <n v="2530232.79"/>
    <n v="5114000"/>
    <n v="5114000"/>
    <n v="5143345"/>
    <n v="29345"/>
    <n v="0.57381697301525236"/>
    <x v="4"/>
    <x v="1"/>
    <x v="9"/>
    <x v="9"/>
  </r>
  <r>
    <x v="0"/>
    <x v="0"/>
    <x v="10"/>
    <x v="57"/>
    <x v="0"/>
    <x v="414"/>
    <x v="414"/>
    <x v="0"/>
    <x v="0"/>
    <x v="0"/>
    <x v="0"/>
    <x v="4"/>
    <x v="4"/>
    <x v="0"/>
    <n v="758734.68"/>
    <n v="1164000"/>
    <n v="1164000"/>
    <n v="1638275.81"/>
    <n v="474275.81"/>
    <n v="40.745344501718208"/>
    <x v="4"/>
    <x v="1"/>
    <x v="12"/>
    <x v="12"/>
  </r>
  <r>
    <x v="0"/>
    <x v="0"/>
    <x v="10"/>
    <x v="58"/>
    <x v="0"/>
    <x v="415"/>
    <x v="415"/>
    <x v="0"/>
    <x v="0"/>
    <x v="0"/>
    <x v="0"/>
    <x v="4"/>
    <x v="4"/>
    <x v="0"/>
    <n v="1360464.47"/>
    <n v="3933500"/>
    <n v="3933500"/>
    <n v="4692945.9300000006"/>
    <n v="759445.93"/>
    <n v="19.307129274183296"/>
    <x v="4"/>
    <x v="1"/>
    <x v="12"/>
    <x v="12"/>
  </r>
  <r>
    <x v="0"/>
    <x v="0"/>
    <x v="10"/>
    <x v="58"/>
    <x v="0"/>
    <x v="416"/>
    <x v="416"/>
    <x v="0"/>
    <x v="0"/>
    <x v="0"/>
    <x v="0"/>
    <x v="4"/>
    <x v="4"/>
    <x v="0"/>
    <n v="5234494.42"/>
    <n v="11277600"/>
    <n v="11277600"/>
    <n v="18294838.539999999"/>
    <n v="7017238.54"/>
    <n v="62.22280041852877"/>
    <x v="4"/>
    <x v="1"/>
    <x v="6"/>
    <x v="6"/>
  </r>
  <r>
    <x v="0"/>
    <x v="0"/>
    <x v="10"/>
    <x v="58"/>
    <x v="0"/>
    <x v="417"/>
    <x v="417"/>
    <x v="0"/>
    <x v="0"/>
    <x v="0"/>
    <x v="0"/>
    <x v="4"/>
    <x v="4"/>
    <x v="0"/>
    <n v="310676.14"/>
    <n v="835200"/>
    <n v="835200"/>
    <n v="1477574.7200000002"/>
    <n v="642374.72"/>
    <n v="76.91268199233717"/>
    <x v="4"/>
    <x v="1"/>
    <x v="12"/>
    <x v="12"/>
  </r>
  <r>
    <x v="0"/>
    <x v="0"/>
    <x v="10"/>
    <x v="58"/>
    <x v="0"/>
    <x v="418"/>
    <x v="418"/>
    <x v="0"/>
    <x v="0"/>
    <x v="0"/>
    <x v="0"/>
    <x v="4"/>
    <x v="4"/>
    <x v="0"/>
    <n v="417063.55"/>
    <n v="1372930"/>
    <n v="1372930"/>
    <n v="3856800.2899999996"/>
    <n v="2483870.29"/>
    <n v="180.91747503514381"/>
    <x v="4"/>
    <x v="1"/>
    <x v="11"/>
    <x v="11"/>
  </r>
  <r>
    <x v="0"/>
    <x v="0"/>
    <x v="10"/>
    <x v="58"/>
    <x v="0"/>
    <x v="419"/>
    <x v="419"/>
    <x v="0"/>
    <x v="0"/>
    <x v="0"/>
    <x v="0"/>
    <x v="4"/>
    <x v="4"/>
    <x v="0"/>
    <n v="724412.04"/>
    <n v="2595000"/>
    <n v="2595000"/>
    <n v="4460533.49"/>
    <n v="1865533.49"/>
    <n v="71.889537186897883"/>
    <x v="4"/>
    <x v="1"/>
    <x v="12"/>
    <x v="12"/>
  </r>
  <r>
    <x v="0"/>
    <x v="0"/>
    <x v="10"/>
    <x v="58"/>
    <x v="0"/>
    <x v="420"/>
    <x v="420"/>
    <x v="0"/>
    <x v="0"/>
    <x v="0"/>
    <x v="0"/>
    <x v="4"/>
    <x v="4"/>
    <x v="0"/>
    <n v="320455.92"/>
    <n v="1420000"/>
    <n v="1420000"/>
    <n v="670343.72999999986"/>
    <n v="-749656.27"/>
    <n v="-52.792695070422532"/>
    <x v="4"/>
    <x v="0"/>
    <x v="11"/>
    <x v="11"/>
  </r>
  <r>
    <x v="0"/>
    <x v="0"/>
    <x v="10"/>
    <x v="58"/>
    <x v="0"/>
    <x v="421"/>
    <x v="421"/>
    <x v="0"/>
    <x v="0"/>
    <x v="0"/>
    <x v="0"/>
    <x v="4"/>
    <x v="4"/>
    <x v="0"/>
    <n v="1649391.36"/>
    <n v="4165910"/>
    <n v="4165910"/>
    <n v="3831115.59"/>
    <n v="-334794.40999999997"/>
    <n v="-8.0365252729895751"/>
    <x v="4"/>
    <x v="0"/>
    <x v="10"/>
    <x v="10"/>
  </r>
  <r>
    <x v="0"/>
    <x v="0"/>
    <x v="10"/>
    <x v="58"/>
    <x v="0"/>
    <x v="422"/>
    <x v="422"/>
    <x v="0"/>
    <x v="0"/>
    <x v="0"/>
    <x v="0"/>
    <x v="4"/>
    <x v="4"/>
    <x v="0"/>
    <n v="150402.23999999999"/>
    <n v="525600"/>
    <n v="525600"/>
    <n v="368532.77000000008"/>
    <n v="-157067.23000000001"/>
    <n v="-29.883415144596654"/>
    <x v="4"/>
    <x v="0"/>
    <x v="12"/>
    <x v="12"/>
  </r>
  <r>
    <x v="0"/>
    <x v="0"/>
    <x v="10"/>
    <x v="58"/>
    <x v="0"/>
    <x v="423"/>
    <x v="423"/>
    <x v="0"/>
    <x v="0"/>
    <x v="0"/>
    <x v="0"/>
    <x v="4"/>
    <x v="4"/>
    <x v="0"/>
    <n v="541000.06999999995"/>
    <n v="1756100"/>
    <n v="1756100"/>
    <n v="3570084.94"/>
    <n v="1813984.94"/>
    <n v="103.29622117191504"/>
    <x v="4"/>
    <x v="1"/>
    <x v="11"/>
    <x v="11"/>
  </r>
  <r>
    <x v="0"/>
    <x v="0"/>
    <x v="10"/>
    <x v="58"/>
    <x v="0"/>
    <x v="424"/>
    <x v="424"/>
    <x v="0"/>
    <x v="0"/>
    <x v="0"/>
    <x v="0"/>
    <x v="4"/>
    <x v="4"/>
    <x v="0"/>
    <n v="347610.07"/>
    <n v="976700"/>
    <n v="976700"/>
    <n v="2258132.2399999998"/>
    <n v="1281432.24"/>
    <n v="131.20018838947476"/>
    <x v="4"/>
    <x v="1"/>
    <x v="12"/>
    <x v="12"/>
  </r>
  <r>
    <x v="0"/>
    <x v="0"/>
    <x v="10"/>
    <x v="58"/>
    <x v="0"/>
    <x v="425"/>
    <x v="425"/>
    <x v="0"/>
    <x v="0"/>
    <x v="0"/>
    <x v="0"/>
    <x v="4"/>
    <x v="4"/>
    <x v="0"/>
    <n v="1565488.65"/>
    <n v="3605100"/>
    <n v="3605100"/>
    <n v="5900638.4000000004"/>
    <n v="2295538.4"/>
    <n v="63.674749660203595"/>
    <x v="4"/>
    <x v="1"/>
    <x v="11"/>
    <x v="11"/>
  </r>
  <r>
    <x v="0"/>
    <x v="0"/>
    <x v="10"/>
    <x v="58"/>
    <x v="0"/>
    <x v="426"/>
    <x v="426"/>
    <x v="0"/>
    <x v="0"/>
    <x v="0"/>
    <x v="0"/>
    <x v="4"/>
    <x v="4"/>
    <x v="0"/>
    <n v="298876.76"/>
    <n v="850000"/>
    <n v="850000"/>
    <n v="1393996.58"/>
    <n v="543996.57999999996"/>
    <n v="63.999597647058827"/>
    <x v="4"/>
    <x v="1"/>
    <x v="12"/>
    <x v="12"/>
  </r>
  <r>
    <x v="0"/>
    <x v="0"/>
    <x v="11"/>
    <x v="59"/>
    <x v="0"/>
    <x v="427"/>
    <x v="427"/>
    <x v="0"/>
    <x v="0"/>
    <x v="0"/>
    <x v="0"/>
    <x v="4"/>
    <x v="4"/>
    <x v="0"/>
    <n v="574188.44999999995"/>
    <n v="1548200"/>
    <n v="1548200"/>
    <n v="16645836.26"/>
    <n v="15097636.26"/>
    <n v="975.17350859062128"/>
    <x v="4"/>
    <x v="1"/>
    <x v="12"/>
    <x v="12"/>
  </r>
  <r>
    <x v="0"/>
    <x v="0"/>
    <x v="11"/>
    <x v="59"/>
    <x v="0"/>
    <x v="428"/>
    <x v="428"/>
    <x v="0"/>
    <x v="0"/>
    <x v="0"/>
    <x v="0"/>
    <x v="4"/>
    <x v="4"/>
    <x v="0"/>
    <n v="376266.3"/>
    <n v="2012855.76"/>
    <n v="2012855.76"/>
    <n v="4089918.92"/>
    <n v="2077063.16"/>
    <n v="103.18986592462043"/>
    <x v="4"/>
    <x v="1"/>
    <x v="12"/>
    <x v="12"/>
  </r>
  <r>
    <x v="0"/>
    <x v="0"/>
    <x v="11"/>
    <x v="59"/>
    <x v="0"/>
    <x v="429"/>
    <x v="429"/>
    <x v="0"/>
    <x v="0"/>
    <x v="0"/>
    <x v="0"/>
    <x v="4"/>
    <x v="4"/>
    <x v="0"/>
    <n v="599973.38"/>
    <n v="1083000"/>
    <n v="1083000"/>
    <n v="9407020.8899999987"/>
    <n v="8324020.8899999997"/>
    <n v="768.60765373961215"/>
    <x v="4"/>
    <x v="1"/>
    <x v="9"/>
    <x v="9"/>
  </r>
  <r>
    <x v="0"/>
    <x v="0"/>
    <x v="11"/>
    <x v="59"/>
    <x v="0"/>
    <x v="430"/>
    <x v="430"/>
    <x v="0"/>
    <x v="0"/>
    <x v="0"/>
    <x v="0"/>
    <x v="4"/>
    <x v="4"/>
    <x v="0"/>
    <n v="80513"/>
    <n v="412366.9"/>
    <n v="412366.9"/>
    <n v="5519490.7800000003"/>
    <n v="5107123.88"/>
    <n v="1238.4902570987147"/>
    <x v="4"/>
    <x v="1"/>
    <x v="12"/>
    <x v="12"/>
  </r>
  <r>
    <x v="0"/>
    <x v="0"/>
    <x v="11"/>
    <x v="59"/>
    <x v="0"/>
    <x v="431"/>
    <x v="431"/>
    <x v="0"/>
    <x v="0"/>
    <x v="0"/>
    <x v="0"/>
    <x v="4"/>
    <x v="4"/>
    <x v="0"/>
    <n v="253332.35"/>
    <n v="539000"/>
    <n v="539000"/>
    <n v="4485818.95"/>
    <n v="3946818.95"/>
    <n v="732.24841372912795"/>
    <x v="4"/>
    <x v="1"/>
    <x v="12"/>
    <x v="12"/>
  </r>
  <r>
    <x v="0"/>
    <x v="0"/>
    <x v="11"/>
    <x v="59"/>
    <x v="0"/>
    <x v="432"/>
    <x v="432"/>
    <x v="0"/>
    <x v="0"/>
    <x v="0"/>
    <x v="0"/>
    <x v="4"/>
    <x v="4"/>
    <x v="0"/>
    <n v="527227.68000000005"/>
    <n v="1882070"/>
    <n v="1882070"/>
    <n v="1642079.9899999995"/>
    <n v="-239990.01"/>
    <n v="-12.751385973954209"/>
    <x v="4"/>
    <x v="0"/>
    <x v="11"/>
    <x v="11"/>
  </r>
  <r>
    <x v="0"/>
    <x v="0"/>
    <x v="11"/>
    <x v="59"/>
    <x v="0"/>
    <x v="433"/>
    <x v="433"/>
    <x v="0"/>
    <x v="0"/>
    <x v="0"/>
    <x v="0"/>
    <x v="4"/>
    <x v="4"/>
    <x v="0"/>
    <n v="1176622.1000000001"/>
    <n v="2830000"/>
    <n v="2830000"/>
    <n v="3067514.7800000003"/>
    <n v="237514.78"/>
    <n v="8.3927484098939935"/>
    <x v="4"/>
    <x v="1"/>
    <x v="11"/>
    <x v="11"/>
  </r>
  <r>
    <x v="0"/>
    <x v="0"/>
    <x v="11"/>
    <x v="59"/>
    <x v="0"/>
    <x v="434"/>
    <x v="434"/>
    <x v="0"/>
    <x v="0"/>
    <x v="0"/>
    <x v="0"/>
    <x v="4"/>
    <x v="4"/>
    <x v="0"/>
    <n v="392747.46"/>
    <n v="1291642.43"/>
    <n v="1291642.43"/>
    <n v="1609530.11"/>
    <n v="317887.68"/>
    <n v="24.611120896671068"/>
    <x v="4"/>
    <x v="1"/>
    <x v="12"/>
    <x v="12"/>
  </r>
  <r>
    <x v="0"/>
    <x v="0"/>
    <x v="10"/>
    <x v="60"/>
    <x v="0"/>
    <x v="435"/>
    <x v="435"/>
    <x v="0"/>
    <x v="0"/>
    <x v="0"/>
    <x v="0"/>
    <x v="4"/>
    <x v="4"/>
    <x v="0"/>
    <n v="722200.47"/>
    <n v="1452483.61"/>
    <n v="1452483.61"/>
    <n v="2169388.9200000004"/>
    <n v="716905.31"/>
    <n v="49.357204794896106"/>
    <x v="4"/>
    <x v="1"/>
    <x v="11"/>
    <x v="11"/>
  </r>
  <r>
    <x v="0"/>
    <x v="0"/>
    <x v="10"/>
    <x v="60"/>
    <x v="0"/>
    <x v="436"/>
    <x v="436"/>
    <x v="0"/>
    <x v="0"/>
    <x v="0"/>
    <x v="0"/>
    <x v="4"/>
    <x v="4"/>
    <x v="0"/>
    <n v="488802.86"/>
    <n v="1200000"/>
    <n v="1200000"/>
    <n v="3409677.46"/>
    <n v="2209677.46"/>
    <n v="184.13978833333334"/>
    <x v="4"/>
    <x v="1"/>
    <x v="11"/>
    <x v="11"/>
  </r>
  <r>
    <x v="0"/>
    <x v="0"/>
    <x v="10"/>
    <x v="60"/>
    <x v="0"/>
    <x v="437"/>
    <x v="437"/>
    <x v="0"/>
    <x v="0"/>
    <x v="0"/>
    <x v="0"/>
    <x v="4"/>
    <x v="4"/>
    <x v="0"/>
    <n v="785226.07"/>
    <n v="2091000"/>
    <n v="2091000"/>
    <n v="2075104.3299999996"/>
    <n v="-15895.67"/>
    <n v="-0.76019464371114298"/>
    <x v="4"/>
    <x v="0"/>
    <x v="11"/>
    <x v="11"/>
  </r>
  <r>
    <x v="0"/>
    <x v="0"/>
    <x v="10"/>
    <x v="60"/>
    <x v="0"/>
    <x v="438"/>
    <x v="438"/>
    <x v="0"/>
    <x v="0"/>
    <x v="0"/>
    <x v="0"/>
    <x v="4"/>
    <x v="4"/>
    <x v="0"/>
    <n v="490799.9"/>
    <n v="1387570.74"/>
    <n v="1387570.74"/>
    <n v="1608829.2300000002"/>
    <n v="221258.49"/>
    <n v="15.94574486342945"/>
    <x v="4"/>
    <x v="1"/>
    <x v="11"/>
    <x v="11"/>
  </r>
  <r>
    <x v="0"/>
    <x v="0"/>
    <x v="10"/>
    <x v="60"/>
    <x v="0"/>
    <x v="439"/>
    <x v="439"/>
    <x v="0"/>
    <x v="0"/>
    <x v="0"/>
    <x v="0"/>
    <x v="4"/>
    <x v="4"/>
    <x v="0"/>
    <n v="496264.44"/>
    <n v="1218000"/>
    <n v="1218000"/>
    <n v="912206.53000000014"/>
    <n v="-305793.46999999997"/>
    <n v="-25.10619622331691"/>
    <x v="4"/>
    <x v="0"/>
    <x v="11"/>
    <x v="11"/>
  </r>
  <r>
    <x v="0"/>
    <x v="0"/>
    <x v="10"/>
    <x v="60"/>
    <x v="0"/>
    <x v="440"/>
    <x v="440"/>
    <x v="0"/>
    <x v="0"/>
    <x v="0"/>
    <x v="0"/>
    <x v="4"/>
    <x v="4"/>
    <x v="0"/>
    <n v="311391.46000000002"/>
    <n v="1024300"/>
    <n v="1024300"/>
    <n v="632110.40000000014"/>
    <n v="-392189.6"/>
    <n v="-38.288548276872014"/>
    <x v="4"/>
    <x v="0"/>
    <x v="12"/>
    <x v="12"/>
  </r>
  <r>
    <x v="0"/>
    <x v="0"/>
    <x v="10"/>
    <x v="61"/>
    <x v="0"/>
    <x v="441"/>
    <x v="441"/>
    <x v="0"/>
    <x v="0"/>
    <x v="0"/>
    <x v="0"/>
    <x v="4"/>
    <x v="4"/>
    <x v="0"/>
    <n v="116726.03"/>
    <n v="633000"/>
    <n v="633000"/>
    <n v="410347.11999999994"/>
    <n v="-222652.88"/>
    <n v="-35.174230647709322"/>
    <x v="4"/>
    <x v="0"/>
    <x v="12"/>
    <x v="12"/>
  </r>
  <r>
    <x v="0"/>
    <x v="0"/>
    <x v="10"/>
    <x v="61"/>
    <x v="0"/>
    <x v="442"/>
    <x v="442"/>
    <x v="0"/>
    <x v="0"/>
    <x v="0"/>
    <x v="0"/>
    <x v="4"/>
    <x v="4"/>
    <x v="0"/>
    <n v="105381.54"/>
    <n v="372000"/>
    <n v="372000"/>
    <n v="406004.87999999995"/>
    <n v="34004.879999999997"/>
    <n v="9.1410967741935494"/>
    <x v="4"/>
    <x v="1"/>
    <x v="12"/>
    <x v="12"/>
  </r>
  <r>
    <x v="0"/>
    <x v="0"/>
    <x v="10"/>
    <x v="61"/>
    <x v="0"/>
    <x v="443"/>
    <x v="443"/>
    <x v="0"/>
    <x v="0"/>
    <x v="0"/>
    <x v="0"/>
    <x v="4"/>
    <x v="4"/>
    <x v="0"/>
    <n v="504510.78"/>
    <n v="400000"/>
    <n v="400000"/>
    <n v="604528.1"/>
    <n v="204528.1"/>
    <n v="51.132024999999999"/>
    <x v="4"/>
    <x v="1"/>
    <x v="12"/>
    <x v="12"/>
  </r>
  <r>
    <x v="0"/>
    <x v="0"/>
    <x v="10"/>
    <x v="61"/>
    <x v="0"/>
    <x v="444"/>
    <x v="444"/>
    <x v="0"/>
    <x v="0"/>
    <x v="0"/>
    <x v="0"/>
    <x v="4"/>
    <x v="4"/>
    <x v="0"/>
    <n v="616658.65"/>
    <n v="1223000"/>
    <n v="1223000"/>
    <n v="1432796.5"/>
    <n v="209796.5"/>
    <n v="17.154251839738347"/>
    <x v="4"/>
    <x v="1"/>
    <x v="11"/>
    <x v="11"/>
  </r>
  <r>
    <x v="0"/>
    <x v="0"/>
    <x v="10"/>
    <x v="61"/>
    <x v="0"/>
    <x v="445"/>
    <x v="445"/>
    <x v="0"/>
    <x v="0"/>
    <x v="0"/>
    <x v="0"/>
    <x v="4"/>
    <x v="4"/>
    <x v="0"/>
    <n v="695936.16"/>
    <n v="1385430"/>
    <n v="1385430"/>
    <n v="2139574.09"/>
    <n v="754144.09"/>
    <n v="54.433936756097381"/>
    <x v="4"/>
    <x v="1"/>
    <x v="11"/>
    <x v="11"/>
  </r>
  <r>
    <x v="0"/>
    <x v="0"/>
    <x v="10"/>
    <x v="61"/>
    <x v="0"/>
    <x v="446"/>
    <x v="446"/>
    <x v="0"/>
    <x v="0"/>
    <x v="0"/>
    <x v="0"/>
    <x v="4"/>
    <x v="4"/>
    <x v="0"/>
    <n v="227575.69"/>
    <n v="730000"/>
    <n v="730000"/>
    <n v="677807.46"/>
    <n v="-52192.54"/>
    <n v="-7.149663013698631"/>
    <x v="4"/>
    <x v="0"/>
    <x v="12"/>
    <x v="12"/>
  </r>
  <r>
    <x v="0"/>
    <x v="0"/>
    <x v="10"/>
    <x v="61"/>
    <x v="0"/>
    <x v="447"/>
    <x v="447"/>
    <x v="0"/>
    <x v="0"/>
    <x v="0"/>
    <x v="0"/>
    <x v="4"/>
    <x v="4"/>
    <x v="0"/>
    <n v="420828.58"/>
    <n v="954200.95"/>
    <n v="954200.95"/>
    <n v="1454524.2700000003"/>
    <n v="500323.32"/>
    <n v="52.433747838964109"/>
    <x v="4"/>
    <x v="1"/>
    <x v="12"/>
    <x v="12"/>
  </r>
  <r>
    <x v="0"/>
    <x v="0"/>
    <x v="10"/>
    <x v="61"/>
    <x v="0"/>
    <x v="448"/>
    <x v="448"/>
    <x v="0"/>
    <x v="0"/>
    <x v="0"/>
    <x v="0"/>
    <x v="4"/>
    <x v="4"/>
    <x v="0"/>
    <n v="134625.84"/>
    <n v="475980"/>
    <n v="475980"/>
    <n v="437650.62999999995"/>
    <n v="-38329.370000000003"/>
    <n v="-8.052727005336358"/>
    <x v="4"/>
    <x v="0"/>
    <x v="12"/>
    <x v="12"/>
  </r>
  <r>
    <x v="0"/>
    <x v="0"/>
    <x v="10"/>
    <x v="61"/>
    <x v="0"/>
    <x v="449"/>
    <x v="449"/>
    <x v="0"/>
    <x v="0"/>
    <x v="0"/>
    <x v="0"/>
    <x v="4"/>
    <x v="4"/>
    <x v="0"/>
    <n v="192471.28"/>
    <n v="455000"/>
    <n v="455000"/>
    <n v="2827338.52"/>
    <n v="2372338.52"/>
    <n v="521.39308131868131"/>
    <x v="4"/>
    <x v="1"/>
    <x v="12"/>
    <x v="12"/>
  </r>
  <r>
    <x v="0"/>
    <x v="0"/>
    <x v="10"/>
    <x v="61"/>
    <x v="0"/>
    <x v="450"/>
    <x v="450"/>
    <x v="0"/>
    <x v="0"/>
    <x v="0"/>
    <x v="0"/>
    <x v="4"/>
    <x v="4"/>
    <x v="0"/>
    <n v="228733.6"/>
    <n v="981020"/>
    <n v="981020"/>
    <n v="723327.69000000006"/>
    <n v="-257692.31"/>
    <n v="-26.267793724898574"/>
    <x v="4"/>
    <x v="0"/>
    <x v="12"/>
    <x v="12"/>
  </r>
  <r>
    <x v="0"/>
    <x v="0"/>
    <x v="10"/>
    <x v="61"/>
    <x v="0"/>
    <x v="451"/>
    <x v="451"/>
    <x v="0"/>
    <x v="0"/>
    <x v="0"/>
    <x v="0"/>
    <x v="4"/>
    <x v="4"/>
    <x v="0"/>
    <n v="83154.87"/>
    <n v="350000"/>
    <n v="350000"/>
    <n v="428415.96"/>
    <n v="78415.960000000006"/>
    <n v="22.40456"/>
    <x v="4"/>
    <x v="1"/>
    <x v="12"/>
    <x v="12"/>
  </r>
  <r>
    <x v="0"/>
    <x v="0"/>
    <x v="10"/>
    <x v="62"/>
    <x v="0"/>
    <x v="452"/>
    <x v="452"/>
    <x v="0"/>
    <x v="0"/>
    <x v="0"/>
    <x v="0"/>
    <x v="4"/>
    <x v="4"/>
    <x v="0"/>
    <n v="523816.33"/>
    <n v="933000"/>
    <n v="933000"/>
    <n v="953367.01999999979"/>
    <n v="20367.02"/>
    <n v="2.1829603429796358"/>
    <x v="4"/>
    <x v="1"/>
    <x v="11"/>
    <x v="11"/>
  </r>
  <r>
    <x v="0"/>
    <x v="0"/>
    <x v="10"/>
    <x v="62"/>
    <x v="0"/>
    <x v="453"/>
    <x v="453"/>
    <x v="0"/>
    <x v="0"/>
    <x v="0"/>
    <x v="0"/>
    <x v="4"/>
    <x v="4"/>
    <x v="0"/>
    <n v="336063.05"/>
    <n v="476000"/>
    <n v="476000"/>
    <n v="740378.16999999993"/>
    <n v="264378.17"/>
    <n v="55.541632352941171"/>
    <x v="4"/>
    <x v="1"/>
    <x v="12"/>
    <x v="12"/>
  </r>
  <r>
    <x v="0"/>
    <x v="0"/>
    <x v="10"/>
    <x v="62"/>
    <x v="0"/>
    <x v="454"/>
    <x v="454"/>
    <x v="0"/>
    <x v="0"/>
    <x v="0"/>
    <x v="0"/>
    <x v="4"/>
    <x v="4"/>
    <x v="0"/>
    <n v="735167.5"/>
    <n v="1370500"/>
    <n v="1370500"/>
    <n v="6834340.0299999993"/>
    <n v="5463840.0300000003"/>
    <n v="398.67493834367019"/>
    <x v="4"/>
    <x v="1"/>
    <x v="11"/>
    <x v="11"/>
  </r>
  <r>
    <x v="0"/>
    <x v="0"/>
    <x v="10"/>
    <x v="62"/>
    <x v="0"/>
    <x v="455"/>
    <x v="455"/>
    <x v="0"/>
    <x v="0"/>
    <x v="0"/>
    <x v="0"/>
    <x v="4"/>
    <x v="4"/>
    <x v="0"/>
    <n v="428497.88"/>
    <n v="1060000"/>
    <n v="1060000"/>
    <n v="4121978.5700000003"/>
    <n v="3061978.57"/>
    <n v="288.86590283018865"/>
    <x v="4"/>
    <x v="1"/>
    <x v="11"/>
    <x v="11"/>
  </r>
  <r>
    <x v="0"/>
    <x v="0"/>
    <x v="10"/>
    <x v="62"/>
    <x v="0"/>
    <x v="456"/>
    <x v="456"/>
    <x v="0"/>
    <x v="0"/>
    <x v="0"/>
    <x v="0"/>
    <x v="4"/>
    <x v="4"/>
    <x v="0"/>
    <n v="335946.84"/>
    <n v="1159000"/>
    <n v="1159000"/>
    <n v="2315094.17"/>
    <n v="1156094.17"/>
    <n v="99.74928127696289"/>
    <x v="4"/>
    <x v="1"/>
    <x v="12"/>
    <x v="12"/>
  </r>
  <r>
    <x v="0"/>
    <x v="0"/>
    <x v="10"/>
    <x v="63"/>
    <x v="0"/>
    <x v="457"/>
    <x v="457"/>
    <x v="0"/>
    <x v="0"/>
    <x v="0"/>
    <x v="0"/>
    <x v="4"/>
    <x v="4"/>
    <x v="0"/>
    <n v="1159263.0900000001"/>
    <n v="2049016"/>
    <n v="2049016"/>
    <n v="2848871.02"/>
    <n v="799855.02"/>
    <n v="39.03605535535106"/>
    <x v="4"/>
    <x v="1"/>
    <x v="7"/>
    <x v="7"/>
  </r>
  <r>
    <x v="0"/>
    <x v="0"/>
    <x v="10"/>
    <x v="63"/>
    <x v="0"/>
    <x v="458"/>
    <x v="458"/>
    <x v="0"/>
    <x v="0"/>
    <x v="0"/>
    <x v="0"/>
    <x v="4"/>
    <x v="4"/>
    <x v="0"/>
    <n v="4544653.41"/>
    <n v="8000000"/>
    <n v="8000000"/>
    <n v="12109508.389999999"/>
    <n v="4109508.39"/>
    <n v="51.368854874999997"/>
    <x v="4"/>
    <x v="1"/>
    <x v="7"/>
    <x v="7"/>
  </r>
  <r>
    <x v="0"/>
    <x v="0"/>
    <x v="10"/>
    <x v="63"/>
    <x v="0"/>
    <x v="459"/>
    <x v="459"/>
    <x v="0"/>
    <x v="0"/>
    <x v="0"/>
    <x v="0"/>
    <x v="4"/>
    <x v="4"/>
    <x v="0"/>
    <n v="501720.56"/>
    <n v="1300000"/>
    <n v="1300000"/>
    <n v="1130284.48"/>
    <n v="-169715.52"/>
    <n v="-13.05504"/>
    <x v="4"/>
    <x v="0"/>
    <x v="12"/>
    <x v="12"/>
  </r>
  <r>
    <x v="0"/>
    <x v="0"/>
    <x v="10"/>
    <x v="63"/>
    <x v="0"/>
    <x v="460"/>
    <x v="460"/>
    <x v="0"/>
    <x v="0"/>
    <x v="0"/>
    <x v="0"/>
    <x v="4"/>
    <x v="4"/>
    <x v="0"/>
    <n v="2788056.81"/>
    <n v="3700000"/>
    <n v="3700000"/>
    <n v="6158290.6800000016"/>
    <n v="2458290.6800000002"/>
    <n v="66.440288648648647"/>
    <x v="4"/>
    <x v="1"/>
    <x v="6"/>
    <x v="6"/>
  </r>
  <r>
    <x v="0"/>
    <x v="0"/>
    <x v="10"/>
    <x v="63"/>
    <x v="0"/>
    <x v="461"/>
    <x v="461"/>
    <x v="0"/>
    <x v="0"/>
    <x v="0"/>
    <x v="0"/>
    <x v="4"/>
    <x v="4"/>
    <x v="0"/>
    <n v="366453.77"/>
    <n v="4046485.84"/>
    <n v="4046485.84"/>
    <n v="1622059.6600000001"/>
    <n v="-2424426.1800000002"/>
    <n v="-59.914362136999351"/>
    <x v="4"/>
    <x v="0"/>
    <x v="11"/>
    <x v="11"/>
  </r>
  <r>
    <x v="0"/>
    <x v="0"/>
    <x v="10"/>
    <x v="63"/>
    <x v="0"/>
    <x v="462"/>
    <x v="462"/>
    <x v="0"/>
    <x v="0"/>
    <x v="0"/>
    <x v="0"/>
    <x v="4"/>
    <x v="4"/>
    <x v="0"/>
    <n v="2888756.07"/>
    <n v="6500000"/>
    <n v="6500000"/>
    <n v="6361222.5700000003"/>
    <n v="-138777.43"/>
    <n v="-2.1350373846153849"/>
    <x v="4"/>
    <x v="0"/>
    <x v="6"/>
    <x v="6"/>
  </r>
  <r>
    <x v="0"/>
    <x v="0"/>
    <x v="10"/>
    <x v="63"/>
    <x v="0"/>
    <x v="463"/>
    <x v="463"/>
    <x v="0"/>
    <x v="0"/>
    <x v="0"/>
    <x v="0"/>
    <x v="4"/>
    <x v="4"/>
    <x v="0"/>
    <n v="831980.47"/>
    <n v="1980000"/>
    <n v="1980000"/>
    <n v="2144737.0500000003"/>
    <n v="164737.04999999999"/>
    <n v="8.3200530303030291"/>
    <x v="4"/>
    <x v="1"/>
    <x v="8"/>
    <x v="8"/>
  </r>
  <r>
    <x v="0"/>
    <x v="0"/>
    <x v="10"/>
    <x v="63"/>
    <x v="0"/>
    <x v="464"/>
    <x v="464"/>
    <x v="0"/>
    <x v="0"/>
    <x v="0"/>
    <x v="0"/>
    <x v="4"/>
    <x v="4"/>
    <x v="0"/>
    <n v="1728155.42"/>
    <n v="1750000"/>
    <n v="1750000"/>
    <n v="2419195.5099999998"/>
    <n v="669195.51"/>
    <n v="38.23974342857143"/>
    <x v="4"/>
    <x v="1"/>
    <x v="7"/>
    <x v="7"/>
  </r>
  <r>
    <x v="0"/>
    <x v="0"/>
    <x v="10"/>
    <x v="63"/>
    <x v="0"/>
    <x v="465"/>
    <x v="465"/>
    <x v="0"/>
    <x v="0"/>
    <x v="0"/>
    <x v="0"/>
    <x v="4"/>
    <x v="4"/>
    <x v="0"/>
    <n v="874053.22"/>
    <n v="1584718.29"/>
    <n v="1584718.29"/>
    <n v="3305389.1500000008"/>
    <n v="1720670.86"/>
    <n v="108.57897399543485"/>
    <x v="4"/>
    <x v="1"/>
    <x v="11"/>
    <x v="11"/>
  </r>
  <r>
    <x v="0"/>
    <x v="0"/>
    <x v="10"/>
    <x v="63"/>
    <x v="0"/>
    <x v="466"/>
    <x v="466"/>
    <x v="0"/>
    <x v="0"/>
    <x v="0"/>
    <x v="0"/>
    <x v="4"/>
    <x v="4"/>
    <x v="0"/>
    <n v="228629.35"/>
    <n v="1369587.07"/>
    <n v="1369587.07"/>
    <n v="714448.16999999981"/>
    <n v="-655138.9"/>
    <n v="-47.834775484555358"/>
    <x v="4"/>
    <x v="0"/>
    <x v="12"/>
    <x v="12"/>
  </r>
  <r>
    <x v="0"/>
    <x v="0"/>
    <x v="10"/>
    <x v="63"/>
    <x v="0"/>
    <x v="467"/>
    <x v="467"/>
    <x v="0"/>
    <x v="0"/>
    <x v="0"/>
    <x v="0"/>
    <x v="4"/>
    <x v="4"/>
    <x v="0"/>
    <n v="302812.82"/>
    <n v="1462000"/>
    <n v="1462000"/>
    <n v="1293177.81"/>
    <n v="-168822.19"/>
    <n v="-11.547345417236663"/>
    <x v="4"/>
    <x v="0"/>
    <x v="12"/>
    <x v="12"/>
  </r>
  <r>
    <x v="0"/>
    <x v="0"/>
    <x v="10"/>
    <x v="63"/>
    <x v="0"/>
    <x v="468"/>
    <x v="468"/>
    <x v="0"/>
    <x v="0"/>
    <x v="0"/>
    <x v="0"/>
    <x v="4"/>
    <x v="4"/>
    <x v="0"/>
    <n v="335298.25"/>
    <n v="2745000"/>
    <n v="2745000"/>
    <n v="174782.09999999998"/>
    <n v="-2570217.9"/>
    <n v="-93.63271038251365"/>
    <x v="4"/>
    <x v="0"/>
    <x v="11"/>
    <x v="11"/>
  </r>
  <r>
    <x v="0"/>
    <x v="0"/>
    <x v="10"/>
    <x v="63"/>
    <x v="0"/>
    <x v="469"/>
    <x v="469"/>
    <x v="0"/>
    <x v="0"/>
    <x v="0"/>
    <x v="0"/>
    <x v="4"/>
    <x v="4"/>
    <x v="0"/>
    <n v="675698.38"/>
    <n v="2323000"/>
    <n v="2323000"/>
    <n v="2968622.31"/>
    <n v="645622.31000000006"/>
    <n v="27.792609126130003"/>
    <x v="4"/>
    <x v="1"/>
    <x v="12"/>
    <x v="12"/>
  </r>
  <r>
    <x v="0"/>
    <x v="0"/>
    <x v="10"/>
    <x v="63"/>
    <x v="0"/>
    <x v="470"/>
    <x v="470"/>
    <x v="0"/>
    <x v="0"/>
    <x v="0"/>
    <x v="0"/>
    <x v="4"/>
    <x v="4"/>
    <x v="0"/>
    <n v="765117.96"/>
    <n v="1368000"/>
    <n v="1368000"/>
    <n v="1260773.9099999999"/>
    <n v="-107226.09"/>
    <n v="-7.8381644736842109"/>
    <x v="4"/>
    <x v="0"/>
    <x v="12"/>
    <x v="12"/>
  </r>
  <r>
    <x v="0"/>
    <x v="0"/>
    <x v="10"/>
    <x v="64"/>
    <x v="0"/>
    <x v="471"/>
    <x v="471"/>
    <x v="0"/>
    <x v="0"/>
    <x v="0"/>
    <x v="0"/>
    <x v="4"/>
    <x v="4"/>
    <x v="0"/>
    <n v="1013797.9"/>
    <n v="1832440.14"/>
    <n v="1832440.14"/>
    <n v="2238710.4"/>
    <n v="406270.26"/>
    <n v="22.170997629423244"/>
    <x v="4"/>
    <x v="1"/>
    <x v="12"/>
    <x v="12"/>
  </r>
  <r>
    <x v="0"/>
    <x v="0"/>
    <x v="10"/>
    <x v="64"/>
    <x v="0"/>
    <x v="472"/>
    <x v="472"/>
    <x v="0"/>
    <x v="0"/>
    <x v="0"/>
    <x v="0"/>
    <x v="4"/>
    <x v="4"/>
    <x v="0"/>
    <n v="659465.66"/>
    <n v="1637570.34"/>
    <n v="1637570.34"/>
    <n v="2980069.46"/>
    <n v="1342499.12"/>
    <n v="81.98115752389603"/>
    <x v="4"/>
    <x v="1"/>
    <x v="9"/>
    <x v="9"/>
  </r>
  <r>
    <x v="0"/>
    <x v="0"/>
    <x v="10"/>
    <x v="64"/>
    <x v="0"/>
    <x v="473"/>
    <x v="473"/>
    <x v="0"/>
    <x v="0"/>
    <x v="0"/>
    <x v="0"/>
    <x v="4"/>
    <x v="4"/>
    <x v="0"/>
    <n v="3004407"/>
    <n v="5774000"/>
    <n v="5774000"/>
    <n v="11224563.800000001"/>
    <n v="5450563.7999999998"/>
    <n v="94.398403186698985"/>
    <x v="4"/>
    <x v="1"/>
    <x v="6"/>
    <x v="6"/>
  </r>
  <r>
    <x v="0"/>
    <x v="0"/>
    <x v="10"/>
    <x v="64"/>
    <x v="0"/>
    <x v="474"/>
    <x v="474"/>
    <x v="0"/>
    <x v="0"/>
    <x v="0"/>
    <x v="0"/>
    <x v="4"/>
    <x v="4"/>
    <x v="0"/>
    <n v="334300.2"/>
    <n v="832785.62"/>
    <n v="832785.62"/>
    <n v="1039145.75"/>
    <n v="206360.13"/>
    <n v="24.779502076416737"/>
    <x v="4"/>
    <x v="1"/>
    <x v="12"/>
    <x v="12"/>
  </r>
  <r>
    <x v="0"/>
    <x v="0"/>
    <x v="10"/>
    <x v="64"/>
    <x v="0"/>
    <x v="475"/>
    <x v="475"/>
    <x v="0"/>
    <x v="0"/>
    <x v="0"/>
    <x v="0"/>
    <x v="4"/>
    <x v="4"/>
    <x v="0"/>
    <n v="214324.03"/>
    <n v="373500"/>
    <n v="373500"/>
    <n v="237537.64000000004"/>
    <n v="-135962.35999999999"/>
    <n v="-36.402238286479253"/>
    <x v="4"/>
    <x v="0"/>
    <x v="11"/>
    <x v="11"/>
  </r>
  <r>
    <x v="0"/>
    <x v="0"/>
    <x v="10"/>
    <x v="64"/>
    <x v="0"/>
    <x v="476"/>
    <x v="476"/>
    <x v="0"/>
    <x v="0"/>
    <x v="0"/>
    <x v="0"/>
    <x v="4"/>
    <x v="4"/>
    <x v="0"/>
    <n v="306644.21999999997"/>
    <n v="705126"/>
    <n v="705126"/>
    <n v="536742.6"/>
    <n v="-168383.4"/>
    <n v="-23.879902315330877"/>
    <x v="4"/>
    <x v="0"/>
    <x v="12"/>
    <x v="12"/>
  </r>
  <r>
    <x v="0"/>
    <x v="0"/>
    <x v="6"/>
    <x v="65"/>
    <x v="0"/>
    <x v="477"/>
    <x v="477"/>
    <x v="0"/>
    <x v="0"/>
    <x v="0"/>
    <x v="0"/>
    <x v="4"/>
    <x v="4"/>
    <x v="0"/>
    <n v="281381.92"/>
    <n v="861818.27"/>
    <n v="861818.27"/>
    <n v="3556160.92"/>
    <n v="2694342.65"/>
    <n v="312.63466368611557"/>
    <x v="4"/>
    <x v="1"/>
    <x v="12"/>
    <x v="12"/>
  </r>
  <r>
    <x v="0"/>
    <x v="0"/>
    <x v="6"/>
    <x v="65"/>
    <x v="0"/>
    <x v="478"/>
    <x v="478"/>
    <x v="0"/>
    <x v="0"/>
    <x v="0"/>
    <x v="0"/>
    <x v="4"/>
    <x v="4"/>
    <x v="0"/>
    <n v="1338539"/>
    <n v="1880000"/>
    <n v="1880000"/>
    <n v="6847149.6399999997"/>
    <n v="4967149.6399999997"/>
    <n v="264.21008723404253"/>
    <x v="4"/>
    <x v="1"/>
    <x v="9"/>
    <x v="9"/>
  </r>
  <r>
    <x v="0"/>
    <x v="0"/>
    <x v="6"/>
    <x v="65"/>
    <x v="0"/>
    <x v="479"/>
    <x v="479"/>
    <x v="0"/>
    <x v="0"/>
    <x v="0"/>
    <x v="0"/>
    <x v="4"/>
    <x v="4"/>
    <x v="0"/>
    <n v="1324850.6000000001"/>
    <n v="2394439.2000000002"/>
    <n v="2394439.2000000002"/>
    <n v="4170381.22"/>
    <n v="1775942.02"/>
    <n v="74.169434746975412"/>
    <x v="4"/>
    <x v="1"/>
    <x v="11"/>
    <x v="11"/>
  </r>
  <r>
    <x v="0"/>
    <x v="0"/>
    <x v="6"/>
    <x v="65"/>
    <x v="0"/>
    <x v="480"/>
    <x v="480"/>
    <x v="0"/>
    <x v="0"/>
    <x v="0"/>
    <x v="0"/>
    <x v="4"/>
    <x v="4"/>
    <x v="0"/>
    <n v="1591142.92"/>
    <n v="2466381.7999999998"/>
    <n v="2466381.7999999998"/>
    <n v="1706756.2499999993"/>
    <n v="-759625.55"/>
    <n v="-30.799187295332782"/>
    <x v="4"/>
    <x v="0"/>
    <x v="7"/>
    <x v="7"/>
  </r>
  <r>
    <x v="0"/>
    <x v="0"/>
    <x v="6"/>
    <x v="65"/>
    <x v="0"/>
    <x v="481"/>
    <x v="481"/>
    <x v="0"/>
    <x v="0"/>
    <x v="0"/>
    <x v="0"/>
    <x v="4"/>
    <x v="4"/>
    <x v="0"/>
    <n v="1171660.8"/>
    <n v="2200000"/>
    <n v="2200000"/>
    <n v="960480.76"/>
    <n v="-1239519.24"/>
    <n v="-56.341783636363637"/>
    <x v="4"/>
    <x v="0"/>
    <x v="12"/>
    <x v="12"/>
  </r>
  <r>
    <x v="0"/>
    <x v="0"/>
    <x v="6"/>
    <x v="65"/>
    <x v="0"/>
    <x v="482"/>
    <x v="482"/>
    <x v="0"/>
    <x v="0"/>
    <x v="0"/>
    <x v="0"/>
    <x v="4"/>
    <x v="4"/>
    <x v="0"/>
    <n v="4528992.7"/>
    <n v="6830190"/>
    <n v="6830190"/>
    <n v="6632288.379999999"/>
    <n v="-197901.62"/>
    <n v="-2.8974540971773846"/>
    <x v="4"/>
    <x v="0"/>
    <x v="6"/>
    <x v="6"/>
  </r>
  <r>
    <x v="0"/>
    <x v="0"/>
    <x v="6"/>
    <x v="65"/>
    <x v="0"/>
    <x v="483"/>
    <x v="483"/>
    <x v="0"/>
    <x v="0"/>
    <x v="0"/>
    <x v="0"/>
    <x v="4"/>
    <x v="4"/>
    <x v="0"/>
    <n v="1173140.1000000001"/>
    <n v="2695000"/>
    <n v="2695000"/>
    <n v="7657942.8900000006"/>
    <n v="4962942.8899999997"/>
    <n v="184.15372504638219"/>
    <x v="4"/>
    <x v="1"/>
    <x v="9"/>
    <x v="9"/>
  </r>
  <r>
    <x v="0"/>
    <x v="0"/>
    <x v="6"/>
    <x v="65"/>
    <x v="0"/>
    <x v="484"/>
    <x v="484"/>
    <x v="0"/>
    <x v="0"/>
    <x v="0"/>
    <x v="0"/>
    <x v="4"/>
    <x v="4"/>
    <x v="0"/>
    <n v="438977.63"/>
    <n v="1574000"/>
    <n v="1574000"/>
    <n v="13231390.460000001"/>
    <n v="11657390.460000001"/>
    <n v="740.62201143583229"/>
    <x v="4"/>
    <x v="1"/>
    <x v="11"/>
    <x v="11"/>
  </r>
  <r>
    <x v="0"/>
    <x v="0"/>
    <x v="6"/>
    <x v="65"/>
    <x v="0"/>
    <x v="485"/>
    <x v="485"/>
    <x v="0"/>
    <x v="0"/>
    <x v="0"/>
    <x v="0"/>
    <x v="4"/>
    <x v="4"/>
    <x v="0"/>
    <n v="1487655.78"/>
    <n v="3121094.46"/>
    <n v="3121094.46"/>
    <n v="3996890.6899999995"/>
    <n v="875796.23"/>
    <n v="28.060548670481445"/>
    <x v="4"/>
    <x v="1"/>
    <x v="11"/>
    <x v="11"/>
  </r>
  <r>
    <x v="0"/>
    <x v="0"/>
    <x v="6"/>
    <x v="65"/>
    <x v="0"/>
    <x v="486"/>
    <x v="486"/>
    <x v="0"/>
    <x v="0"/>
    <x v="0"/>
    <x v="0"/>
    <x v="4"/>
    <x v="4"/>
    <x v="0"/>
    <n v="2523872.4900000002"/>
    <n v="7102907"/>
    <n v="7102907"/>
    <n v="14962450.610000001"/>
    <n v="7859543.6100000003"/>
    <n v="110.6524921415978"/>
    <x v="4"/>
    <x v="1"/>
    <x v="6"/>
    <x v="6"/>
  </r>
  <r>
    <x v="0"/>
    <x v="0"/>
    <x v="6"/>
    <x v="65"/>
    <x v="0"/>
    <x v="487"/>
    <x v="487"/>
    <x v="0"/>
    <x v="0"/>
    <x v="0"/>
    <x v="0"/>
    <x v="4"/>
    <x v="4"/>
    <x v="0"/>
    <n v="1520044.11"/>
    <n v="2350169.61"/>
    <n v="2350169.61"/>
    <n v="8162092.6899999995"/>
    <n v="5811923.0800000001"/>
    <n v="247.29802714111344"/>
    <x v="4"/>
    <x v="1"/>
    <x v="12"/>
    <x v="12"/>
  </r>
  <r>
    <x v="0"/>
    <x v="0"/>
    <x v="6"/>
    <x v="65"/>
    <x v="0"/>
    <x v="488"/>
    <x v="488"/>
    <x v="0"/>
    <x v="0"/>
    <x v="0"/>
    <x v="0"/>
    <x v="4"/>
    <x v="4"/>
    <x v="0"/>
    <n v="364823.8"/>
    <n v="840650"/>
    <n v="840650"/>
    <n v="652312.28"/>
    <n v="-188337.72"/>
    <n v="-22.403820852911437"/>
    <x v="4"/>
    <x v="0"/>
    <x v="11"/>
    <x v="11"/>
  </r>
  <r>
    <x v="0"/>
    <x v="0"/>
    <x v="6"/>
    <x v="66"/>
    <x v="0"/>
    <x v="489"/>
    <x v="489"/>
    <x v="0"/>
    <x v="0"/>
    <x v="0"/>
    <x v="0"/>
    <x v="4"/>
    <x v="4"/>
    <x v="0"/>
    <n v="1393946.77"/>
    <n v="3558979.4"/>
    <n v="3558979.4"/>
    <n v="7082459.0899999989"/>
    <n v="3523479.69"/>
    <n v="99.002531175089132"/>
    <x v="4"/>
    <x v="1"/>
    <x v="11"/>
    <x v="11"/>
  </r>
  <r>
    <x v="0"/>
    <x v="0"/>
    <x v="6"/>
    <x v="66"/>
    <x v="0"/>
    <x v="490"/>
    <x v="490"/>
    <x v="0"/>
    <x v="0"/>
    <x v="0"/>
    <x v="0"/>
    <x v="4"/>
    <x v="4"/>
    <x v="0"/>
    <n v="433704.27"/>
    <n v="1085891.67"/>
    <n v="1085891.67"/>
    <n v="5842790.5099999998"/>
    <n v="4756898.84"/>
    <n v="438.06384848683848"/>
    <x v="4"/>
    <x v="1"/>
    <x v="12"/>
    <x v="12"/>
  </r>
  <r>
    <x v="0"/>
    <x v="0"/>
    <x v="6"/>
    <x v="66"/>
    <x v="0"/>
    <x v="491"/>
    <x v="491"/>
    <x v="0"/>
    <x v="0"/>
    <x v="0"/>
    <x v="0"/>
    <x v="4"/>
    <x v="4"/>
    <x v="0"/>
    <n v="1985839.85"/>
    <n v="2712969.65"/>
    <n v="2712969.65"/>
    <n v="14957018.970000001"/>
    <n v="12244049.32"/>
    <n v="451.3153812833844"/>
    <x v="4"/>
    <x v="1"/>
    <x v="9"/>
    <x v="9"/>
  </r>
  <r>
    <x v="0"/>
    <x v="0"/>
    <x v="6"/>
    <x v="66"/>
    <x v="0"/>
    <x v="492"/>
    <x v="492"/>
    <x v="0"/>
    <x v="0"/>
    <x v="0"/>
    <x v="0"/>
    <x v="4"/>
    <x v="4"/>
    <x v="0"/>
    <n v="215051"/>
    <n v="803000"/>
    <n v="803000"/>
    <n v="1382241.7"/>
    <n v="579241.69999999995"/>
    <n v="72.134707347447076"/>
    <x v="4"/>
    <x v="1"/>
    <x v="0"/>
    <x v="0"/>
  </r>
  <r>
    <x v="0"/>
    <x v="0"/>
    <x v="6"/>
    <x v="66"/>
    <x v="0"/>
    <x v="493"/>
    <x v="493"/>
    <x v="0"/>
    <x v="0"/>
    <x v="0"/>
    <x v="0"/>
    <x v="4"/>
    <x v="4"/>
    <x v="0"/>
    <n v="1039202.62"/>
    <n v="2035910.63"/>
    <n v="2035910.63"/>
    <n v="13489104.74"/>
    <n v="11453194.109999999"/>
    <n v="562.55878530385189"/>
    <x v="4"/>
    <x v="1"/>
    <x v="11"/>
    <x v="11"/>
  </r>
  <r>
    <x v="0"/>
    <x v="0"/>
    <x v="6"/>
    <x v="66"/>
    <x v="0"/>
    <x v="494"/>
    <x v="494"/>
    <x v="0"/>
    <x v="0"/>
    <x v="0"/>
    <x v="0"/>
    <x v="4"/>
    <x v="4"/>
    <x v="0"/>
    <n v="609033.35"/>
    <n v="978344.6"/>
    <n v="978344.6"/>
    <n v="5593426.8999999994"/>
    <n v="4615082.3"/>
    <n v="471.72359309797389"/>
    <x v="4"/>
    <x v="1"/>
    <x v="11"/>
    <x v="11"/>
  </r>
  <r>
    <x v="0"/>
    <x v="0"/>
    <x v="6"/>
    <x v="66"/>
    <x v="0"/>
    <x v="495"/>
    <x v="495"/>
    <x v="0"/>
    <x v="0"/>
    <x v="0"/>
    <x v="0"/>
    <x v="4"/>
    <x v="4"/>
    <x v="0"/>
    <n v="387440.74"/>
    <n v="836311.5"/>
    <n v="836311.5"/>
    <n v="2183785.9400000004"/>
    <n v="1347474.44"/>
    <n v="161.12111814796282"/>
    <x v="4"/>
    <x v="1"/>
    <x v="12"/>
    <x v="12"/>
  </r>
  <r>
    <x v="0"/>
    <x v="0"/>
    <x v="6"/>
    <x v="67"/>
    <x v="0"/>
    <x v="496"/>
    <x v="496"/>
    <x v="0"/>
    <x v="0"/>
    <x v="0"/>
    <x v="0"/>
    <x v="4"/>
    <x v="4"/>
    <x v="0"/>
    <n v="232596.9"/>
    <n v="521191.11"/>
    <n v="521191.11"/>
    <n v="986573.5"/>
    <n v="465382.39"/>
    <n v="89.292081363398538"/>
    <x v="4"/>
    <x v="1"/>
    <x v="0"/>
    <x v="0"/>
  </r>
  <r>
    <x v="0"/>
    <x v="0"/>
    <x v="6"/>
    <x v="67"/>
    <x v="0"/>
    <x v="497"/>
    <x v="497"/>
    <x v="0"/>
    <x v="0"/>
    <x v="0"/>
    <x v="0"/>
    <x v="4"/>
    <x v="4"/>
    <x v="0"/>
    <n v="930210.72"/>
    <n v="2053491.63"/>
    <n v="2053491.63"/>
    <n v="9447600.9800000004"/>
    <n v="7394109.3499999996"/>
    <n v="360.07496899317772"/>
    <x v="4"/>
    <x v="1"/>
    <x v="11"/>
    <x v="11"/>
  </r>
  <r>
    <x v="0"/>
    <x v="0"/>
    <x v="6"/>
    <x v="67"/>
    <x v="0"/>
    <x v="498"/>
    <x v="498"/>
    <x v="0"/>
    <x v="0"/>
    <x v="0"/>
    <x v="0"/>
    <x v="4"/>
    <x v="4"/>
    <x v="0"/>
    <n v="2014080.65"/>
    <n v="5697172.8700000001"/>
    <n v="5697172.8700000001"/>
    <n v="21268733.920000002"/>
    <n v="15571561.050000001"/>
    <n v="273.32084536167497"/>
    <x v="4"/>
    <x v="1"/>
    <x v="11"/>
    <x v="11"/>
  </r>
  <r>
    <x v="0"/>
    <x v="0"/>
    <x v="6"/>
    <x v="67"/>
    <x v="0"/>
    <x v="499"/>
    <x v="499"/>
    <x v="0"/>
    <x v="0"/>
    <x v="0"/>
    <x v="0"/>
    <x v="4"/>
    <x v="4"/>
    <x v="0"/>
    <n v="1996967.89"/>
    <n v="2922176.04"/>
    <n v="2922176.04"/>
    <n v="14941815.199999999"/>
    <n v="12019639.16"/>
    <n v="411.32495084040175"/>
    <x v="4"/>
    <x v="1"/>
    <x v="10"/>
    <x v="10"/>
  </r>
  <r>
    <x v="0"/>
    <x v="0"/>
    <x v="6"/>
    <x v="67"/>
    <x v="0"/>
    <x v="500"/>
    <x v="500"/>
    <x v="0"/>
    <x v="0"/>
    <x v="0"/>
    <x v="0"/>
    <x v="4"/>
    <x v="4"/>
    <x v="0"/>
    <n v="4195196.51"/>
    <n v="6200000"/>
    <n v="6200000"/>
    <n v="6116482.1200000001"/>
    <n v="-83517.88"/>
    <n v="-1.3470625806451613"/>
    <x v="4"/>
    <x v="0"/>
    <x v="7"/>
    <x v="7"/>
  </r>
  <r>
    <x v="0"/>
    <x v="0"/>
    <x v="6"/>
    <x v="67"/>
    <x v="0"/>
    <x v="501"/>
    <x v="501"/>
    <x v="0"/>
    <x v="0"/>
    <x v="0"/>
    <x v="0"/>
    <x v="4"/>
    <x v="4"/>
    <x v="0"/>
    <n v="1356101.47"/>
    <n v="2601695.9500000002"/>
    <n v="2601695.9500000002"/>
    <n v="8904328.1300000008"/>
    <n v="6302632.1799999997"/>
    <n v="242.25091252496279"/>
    <x v="4"/>
    <x v="1"/>
    <x v="11"/>
    <x v="11"/>
  </r>
  <r>
    <x v="0"/>
    <x v="0"/>
    <x v="6"/>
    <x v="67"/>
    <x v="0"/>
    <x v="502"/>
    <x v="502"/>
    <x v="0"/>
    <x v="0"/>
    <x v="0"/>
    <x v="0"/>
    <x v="4"/>
    <x v="4"/>
    <x v="0"/>
    <n v="1921723.38"/>
    <n v="4772660"/>
    <n v="4772660"/>
    <n v="5728022.21"/>
    <n v="955362.21"/>
    <n v="20.017395121378851"/>
    <x v="4"/>
    <x v="1"/>
    <x v="12"/>
    <x v="12"/>
  </r>
  <r>
    <x v="0"/>
    <x v="0"/>
    <x v="6"/>
    <x v="67"/>
    <x v="0"/>
    <x v="503"/>
    <x v="503"/>
    <x v="0"/>
    <x v="0"/>
    <x v="0"/>
    <x v="0"/>
    <x v="4"/>
    <x v="4"/>
    <x v="0"/>
    <n v="614567.48"/>
    <n v="1380000"/>
    <n v="1380000"/>
    <n v="4336422.17"/>
    <n v="2956422.17"/>
    <n v="214.23349057971015"/>
    <x v="4"/>
    <x v="1"/>
    <x v="12"/>
    <x v="12"/>
  </r>
  <r>
    <x v="0"/>
    <x v="0"/>
    <x v="6"/>
    <x v="67"/>
    <x v="0"/>
    <x v="504"/>
    <x v="504"/>
    <x v="0"/>
    <x v="0"/>
    <x v="0"/>
    <x v="0"/>
    <x v="4"/>
    <x v="4"/>
    <x v="0"/>
    <n v="316669.33"/>
    <n v="946091"/>
    <n v="946091"/>
    <n v="5945776.3499999996"/>
    <n v="4999685.3499999996"/>
    <n v="528.45713044516856"/>
    <x v="4"/>
    <x v="1"/>
    <x v="12"/>
    <x v="12"/>
  </r>
  <r>
    <x v="0"/>
    <x v="0"/>
    <x v="11"/>
    <x v="68"/>
    <x v="0"/>
    <x v="505"/>
    <x v="505"/>
    <x v="0"/>
    <x v="0"/>
    <x v="0"/>
    <x v="0"/>
    <x v="4"/>
    <x v="4"/>
    <x v="0"/>
    <n v="429202.14"/>
    <n v="378345.16"/>
    <n v="378345.16"/>
    <n v="2172733.08"/>
    <n v="1794387.92"/>
    <n v="474.2727302233759"/>
    <x v="4"/>
    <x v="1"/>
    <x v="11"/>
    <x v="11"/>
  </r>
  <r>
    <x v="0"/>
    <x v="0"/>
    <x v="11"/>
    <x v="68"/>
    <x v="0"/>
    <x v="506"/>
    <x v="506"/>
    <x v="0"/>
    <x v="0"/>
    <x v="0"/>
    <x v="0"/>
    <x v="4"/>
    <x v="4"/>
    <x v="0"/>
    <n v="757036.51"/>
    <n v="1200000"/>
    <n v="1200000"/>
    <n v="1774371.04"/>
    <n v="574371.04"/>
    <n v="47.864253333333338"/>
    <x v="4"/>
    <x v="1"/>
    <x v="12"/>
    <x v="12"/>
  </r>
  <r>
    <x v="0"/>
    <x v="0"/>
    <x v="11"/>
    <x v="68"/>
    <x v="0"/>
    <x v="507"/>
    <x v="507"/>
    <x v="0"/>
    <x v="0"/>
    <x v="0"/>
    <x v="0"/>
    <x v="4"/>
    <x v="4"/>
    <x v="0"/>
    <n v="1581298.26"/>
    <n v="3676344.76"/>
    <n v="3676344.76"/>
    <n v="6443837.709999999"/>
    <n v="2767492.95"/>
    <n v="75.278384663793062"/>
    <x v="4"/>
    <x v="1"/>
    <x v="9"/>
    <x v="9"/>
  </r>
  <r>
    <x v="0"/>
    <x v="0"/>
    <x v="11"/>
    <x v="68"/>
    <x v="0"/>
    <x v="508"/>
    <x v="508"/>
    <x v="0"/>
    <x v="0"/>
    <x v="0"/>
    <x v="0"/>
    <x v="4"/>
    <x v="4"/>
    <x v="0"/>
    <n v="1173046.29"/>
    <n v="1839692"/>
    <n v="1839692"/>
    <n v="2601572.64"/>
    <n v="761880.64"/>
    <n v="41.413488779643544"/>
    <x v="4"/>
    <x v="1"/>
    <x v="10"/>
    <x v="10"/>
  </r>
  <r>
    <x v="0"/>
    <x v="0"/>
    <x v="11"/>
    <x v="68"/>
    <x v="0"/>
    <x v="509"/>
    <x v="509"/>
    <x v="0"/>
    <x v="0"/>
    <x v="0"/>
    <x v="0"/>
    <x v="4"/>
    <x v="4"/>
    <x v="0"/>
    <n v="914724.43"/>
    <n v="1666608.26"/>
    <n v="1666608.26"/>
    <n v="6909002.4200000009"/>
    <n v="5242394.16"/>
    <n v="314.55467285395548"/>
    <x v="4"/>
    <x v="1"/>
    <x v="9"/>
    <x v="9"/>
  </r>
  <r>
    <x v="0"/>
    <x v="0"/>
    <x v="11"/>
    <x v="68"/>
    <x v="0"/>
    <x v="510"/>
    <x v="510"/>
    <x v="0"/>
    <x v="0"/>
    <x v="0"/>
    <x v="0"/>
    <x v="4"/>
    <x v="4"/>
    <x v="0"/>
    <n v="931370.61"/>
    <n v="1500000"/>
    <n v="1500000"/>
    <n v="7081055.2199999997"/>
    <n v="5581055.2199999997"/>
    <n v="372.07034800000002"/>
    <x v="4"/>
    <x v="1"/>
    <x v="10"/>
    <x v="10"/>
  </r>
  <r>
    <x v="0"/>
    <x v="0"/>
    <x v="11"/>
    <x v="69"/>
    <x v="0"/>
    <x v="511"/>
    <x v="511"/>
    <x v="0"/>
    <x v="0"/>
    <x v="0"/>
    <x v="0"/>
    <x v="4"/>
    <x v="4"/>
    <x v="0"/>
    <n v="436486.74"/>
    <n v="1272703.1100000001"/>
    <n v="1272703.1100000001"/>
    <n v="3610666.7899999991"/>
    <n v="2337963.6800000002"/>
    <n v="183.70063384224778"/>
    <x v="4"/>
    <x v="1"/>
    <x v="11"/>
    <x v="11"/>
  </r>
  <r>
    <x v="0"/>
    <x v="0"/>
    <x v="11"/>
    <x v="69"/>
    <x v="0"/>
    <x v="512"/>
    <x v="512"/>
    <x v="0"/>
    <x v="0"/>
    <x v="0"/>
    <x v="0"/>
    <x v="4"/>
    <x v="4"/>
    <x v="0"/>
    <n v="745569.79"/>
    <n v="1772563.41"/>
    <n v="1772563.41"/>
    <n v="3784584.9899999993"/>
    <n v="2012021.58"/>
    <n v="113.50914549229017"/>
    <x v="4"/>
    <x v="1"/>
    <x v="11"/>
    <x v="11"/>
  </r>
  <r>
    <x v="0"/>
    <x v="0"/>
    <x v="11"/>
    <x v="69"/>
    <x v="0"/>
    <x v="513"/>
    <x v="513"/>
    <x v="0"/>
    <x v="0"/>
    <x v="0"/>
    <x v="0"/>
    <x v="4"/>
    <x v="4"/>
    <x v="0"/>
    <n v="448329.5"/>
    <n v="889483.96"/>
    <n v="889483.96"/>
    <n v="1307552.3700000001"/>
    <n v="418068.41"/>
    <n v="47.001230915957159"/>
    <x v="4"/>
    <x v="1"/>
    <x v="11"/>
    <x v="11"/>
  </r>
  <r>
    <x v="0"/>
    <x v="0"/>
    <x v="11"/>
    <x v="69"/>
    <x v="0"/>
    <x v="514"/>
    <x v="514"/>
    <x v="0"/>
    <x v="0"/>
    <x v="0"/>
    <x v="0"/>
    <x v="4"/>
    <x v="4"/>
    <x v="0"/>
    <n v="1271987.07"/>
    <n v="3517000"/>
    <n v="3517000"/>
    <n v="8124214"/>
    <n v="4607214"/>
    <n v="130.9984077338641"/>
    <x v="4"/>
    <x v="1"/>
    <x v="7"/>
    <x v="7"/>
  </r>
  <r>
    <x v="0"/>
    <x v="0"/>
    <x v="11"/>
    <x v="69"/>
    <x v="0"/>
    <x v="515"/>
    <x v="515"/>
    <x v="0"/>
    <x v="0"/>
    <x v="0"/>
    <x v="0"/>
    <x v="4"/>
    <x v="4"/>
    <x v="0"/>
    <n v="3124869.51"/>
    <n v="5046000"/>
    <n v="5046000"/>
    <n v="6958736.7200000007"/>
    <n v="1912736.72"/>
    <n v="37.905999207292908"/>
    <x v="4"/>
    <x v="1"/>
    <x v="6"/>
    <x v="6"/>
  </r>
  <r>
    <x v="0"/>
    <x v="0"/>
    <x v="11"/>
    <x v="69"/>
    <x v="0"/>
    <x v="516"/>
    <x v="516"/>
    <x v="0"/>
    <x v="0"/>
    <x v="0"/>
    <x v="0"/>
    <x v="4"/>
    <x v="4"/>
    <x v="0"/>
    <n v="273104.05"/>
    <n v="660479.09"/>
    <n v="660479.09"/>
    <n v="2617088.85"/>
    <n v="1956609.76"/>
    <n v="296.24098470702529"/>
    <x v="4"/>
    <x v="1"/>
    <x v="12"/>
    <x v="12"/>
  </r>
  <r>
    <x v="0"/>
    <x v="0"/>
    <x v="11"/>
    <x v="69"/>
    <x v="0"/>
    <x v="517"/>
    <x v="517"/>
    <x v="0"/>
    <x v="0"/>
    <x v="0"/>
    <x v="0"/>
    <x v="4"/>
    <x v="4"/>
    <x v="0"/>
    <n v="304607.49"/>
    <n v="700000"/>
    <n v="700000"/>
    <n v="4939296"/>
    <n v="4239296"/>
    <n v="605.61371428571431"/>
    <x v="4"/>
    <x v="1"/>
    <x v="11"/>
    <x v="11"/>
  </r>
  <r>
    <x v="0"/>
    <x v="0"/>
    <x v="11"/>
    <x v="70"/>
    <x v="0"/>
    <x v="518"/>
    <x v="518"/>
    <x v="0"/>
    <x v="0"/>
    <x v="0"/>
    <x v="0"/>
    <x v="4"/>
    <x v="4"/>
    <x v="0"/>
    <n v="621177.59999999998"/>
    <n v="1732158.89"/>
    <n v="1732158.89"/>
    <n v="12327716.780000001"/>
    <n v="10595557.890000001"/>
    <n v="611.69664926062296"/>
    <x v="4"/>
    <x v="1"/>
    <x v="11"/>
    <x v="11"/>
  </r>
  <r>
    <x v="0"/>
    <x v="0"/>
    <x v="11"/>
    <x v="70"/>
    <x v="0"/>
    <x v="519"/>
    <x v="519"/>
    <x v="0"/>
    <x v="0"/>
    <x v="0"/>
    <x v="0"/>
    <x v="4"/>
    <x v="4"/>
    <x v="0"/>
    <n v="1813360.1"/>
    <n v="2660000"/>
    <n v="2660000"/>
    <n v="17642629.809999995"/>
    <n v="14982629.810000001"/>
    <n v="563.25675977443609"/>
    <x v="4"/>
    <x v="1"/>
    <x v="8"/>
    <x v="8"/>
  </r>
  <r>
    <x v="0"/>
    <x v="0"/>
    <x v="11"/>
    <x v="70"/>
    <x v="0"/>
    <x v="520"/>
    <x v="520"/>
    <x v="0"/>
    <x v="0"/>
    <x v="0"/>
    <x v="0"/>
    <x v="4"/>
    <x v="4"/>
    <x v="0"/>
    <n v="1230116.45"/>
    <n v="2569892.84"/>
    <n v="2569892.84"/>
    <n v="5344859.24"/>
    <n v="2774966.4"/>
    <n v="107.97984868505256"/>
    <x v="4"/>
    <x v="1"/>
    <x v="11"/>
    <x v="11"/>
  </r>
  <r>
    <x v="0"/>
    <x v="0"/>
    <x v="11"/>
    <x v="70"/>
    <x v="0"/>
    <x v="521"/>
    <x v="521"/>
    <x v="0"/>
    <x v="0"/>
    <x v="0"/>
    <x v="0"/>
    <x v="4"/>
    <x v="4"/>
    <x v="0"/>
    <n v="1495157.02"/>
    <n v="3150270.48"/>
    <n v="3150270.48"/>
    <n v="10604930.580000002"/>
    <n v="7454660.0999999996"/>
    <n v="236.63555708397456"/>
    <x v="4"/>
    <x v="1"/>
    <x v="8"/>
    <x v="8"/>
  </r>
  <r>
    <x v="0"/>
    <x v="0"/>
    <x v="11"/>
    <x v="70"/>
    <x v="0"/>
    <x v="522"/>
    <x v="522"/>
    <x v="0"/>
    <x v="0"/>
    <x v="0"/>
    <x v="0"/>
    <x v="4"/>
    <x v="4"/>
    <x v="0"/>
    <n v="1218622.6100000001"/>
    <n v="2408092.09"/>
    <n v="2408092.09"/>
    <n v="7240061.1500000004"/>
    <n v="4831969.0599999996"/>
    <n v="200.65549320416562"/>
    <x v="4"/>
    <x v="1"/>
    <x v="12"/>
    <x v="12"/>
  </r>
  <r>
    <x v="0"/>
    <x v="0"/>
    <x v="11"/>
    <x v="70"/>
    <x v="0"/>
    <x v="523"/>
    <x v="523"/>
    <x v="0"/>
    <x v="0"/>
    <x v="0"/>
    <x v="0"/>
    <x v="4"/>
    <x v="4"/>
    <x v="0"/>
    <n v="3601371.99"/>
    <n v="6631866.0499999998"/>
    <n v="6631866.0499999998"/>
    <n v="19558760.530000001"/>
    <n v="12926894.48"/>
    <n v="194.92092244535004"/>
    <x v="4"/>
    <x v="1"/>
    <x v="7"/>
    <x v="7"/>
  </r>
  <r>
    <x v="0"/>
    <x v="0"/>
    <x v="11"/>
    <x v="70"/>
    <x v="0"/>
    <x v="524"/>
    <x v="524"/>
    <x v="0"/>
    <x v="0"/>
    <x v="0"/>
    <x v="0"/>
    <x v="4"/>
    <x v="4"/>
    <x v="0"/>
    <n v="832209.99"/>
    <n v="2010026.56"/>
    <n v="2010026.56"/>
    <n v="3834165.1"/>
    <n v="1824138.54"/>
    <n v="90.751962003924959"/>
    <x v="4"/>
    <x v="1"/>
    <x v="11"/>
    <x v="11"/>
  </r>
  <r>
    <x v="0"/>
    <x v="0"/>
    <x v="6"/>
    <x v="71"/>
    <x v="0"/>
    <x v="525"/>
    <x v="525"/>
    <x v="0"/>
    <x v="0"/>
    <x v="0"/>
    <x v="0"/>
    <x v="4"/>
    <x v="4"/>
    <x v="0"/>
    <n v="380156.32"/>
    <n v="910000"/>
    <n v="910000"/>
    <n v="17066928.239999998"/>
    <n v="16156928.24"/>
    <n v="1775.4866197802196"/>
    <x v="4"/>
    <x v="1"/>
    <x v="12"/>
    <x v="12"/>
  </r>
  <r>
    <x v="0"/>
    <x v="0"/>
    <x v="6"/>
    <x v="71"/>
    <x v="0"/>
    <x v="526"/>
    <x v="526"/>
    <x v="0"/>
    <x v="0"/>
    <x v="0"/>
    <x v="0"/>
    <x v="4"/>
    <x v="4"/>
    <x v="0"/>
    <n v="295829.34999999998"/>
    <n v="710000"/>
    <n v="710000"/>
    <n v="4309529.5899999989"/>
    <n v="3599529.59"/>
    <n v="506.97599859154928"/>
    <x v="4"/>
    <x v="1"/>
    <x v="11"/>
    <x v="11"/>
  </r>
  <r>
    <x v="0"/>
    <x v="0"/>
    <x v="6"/>
    <x v="71"/>
    <x v="0"/>
    <x v="527"/>
    <x v="527"/>
    <x v="0"/>
    <x v="0"/>
    <x v="0"/>
    <x v="0"/>
    <x v="4"/>
    <x v="4"/>
    <x v="0"/>
    <n v="2314298.2999999998"/>
    <n v="3200000"/>
    <n v="3200000"/>
    <n v="10048587.060000001"/>
    <n v="6848587.0599999996"/>
    <n v="214.01834562499999"/>
    <x v="4"/>
    <x v="1"/>
    <x v="10"/>
    <x v="10"/>
  </r>
  <r>
    <x v="0"/>
    <x v="0"/>
    <x v="6"/>
    <x v="71"/>
    <x v="0"/>
    <x v="528"/>
    <x v="528"/>
    <x v="0"/>
    <x v="0"/>
    <x v="0"/>
    <x v="0"/>
    <x v="4"/>
    <x v="4"/>
    <x v="0"/>
    <n v="687565.82"/>
    <n v="1202387.8899999999"/>
    <n v="1202387.8899999999"/>
    <n v="10018969.74"/>
    <n v="8816581.8499999996"/>
    <n v="733.25604185850545"/>
    <x v="4"/>
    <x v="1"/>
    <x v="11"/>
    <x v="11"/>
  </r>
  <r>
    <x v="0"/>
    <x v="0"/>
    <x v="6"/>
    <x v="71"/>
    <x v="0"/>
    <x v="529"/>
    <x v="529"/>
    <x v="0"/>
    <x v="0"/>
    <x v="0"/>
    <x v="0"/>
    <x v="4"/>
    <x v="4"/>
    <x v="0"/>
    <n v="433659.3"/>
    <n v="720000"/>
    <n v="720000"/>
    <n v="10619498.129999999"/>
    <n v="9899498.1300000008"/>
    <n v="1374.930295833333"/>
    <x v="4"/>
    <x v="1"/>
    <x v="11"/>
    <x v="11"/>
  </r>
  <r>
    <x v="0"/>
    <x v="0"/>
    <x v="6"/>
    <x v="71"/>
    <x v="0"/>
    <x v="530"/>
    <x v="530"/>
    <x v="0"/>
    <x v="0"/>
    <x v="0"/>
    <x v="0"/>
    <x v="4"/>
    <x v="4"/>
    <x v="0"/>
    <n v="769485.48"/>
    <n v="1250000"/>
    <n v="1250000"/>
    <n v="7963159.3899999997"/>
    <n v="6713159.3899999997"/>
    <n v="537.05275119999999"/>
    <x v="4"/>
    <x v="1"/>
    <x v="12"/>
    <x v="12"/>
  </r>
  <r>
    <x v="0"/>
    <x v="0"/>
    <x v="11"/>
    <x v="72"/>
    <x v="0"/>
    <x v="531"/>
    <x v="531"/>
    <x v="0"/>
    <x v="0"/>
    <x v="0"/>
    <x v="0"/>
    <x v="4"/>
    <x v="4"/>
    <x v="0"/>
    <n v="852921.37"/>
    <n v="1565000"/>
    <n v="1565000"/>
    <n v="8001524.5499999998"/>
    <n v="6436524.5499999998"/>
    <n v="411.27952396166131"/>
    <x v="4"/>
    <x v="1"/>
    <x v="11"/>
    <x v="11"/>
  </r>
  <r>
    <x v="0"/>
    <x v="0"/>
    <x v="11"/>
    <x v="72"/>
    <x v="0"/>
    <x v="532"/>
    <x v="532"/>
    <x v="0"/>
    <x v="0"/>
    <x v="0"/>
    <x v="0"/>
    <x v="4"/>
    <x v="4"/>
    <x v="0"/>
    <n v="8040703.3099999996"/>
    <n v="10510490.550000001"/>
    <n v="10510490.550000001"/>
    <n v="14333053.129999999"/>
    <n v="3822562.58"/>
    <n v="36.369021615266092"/>
    <x v="4"/>
    <x v="1"/>
    <x v="6"/>
    <x v="6"/>
  </r>
  <r>
    <x v="0"/>
    <x v="0"/>
    <x v="11"/>
    <x v="72"/>
    <x v="0"/>
    <x v="533"/>
    <x v="533"/>
    <x v="0"/>
    <x v="0"/>
    <x v="0"/>
    <x v="0"/>
    <x v="4"/>
    <x v="4"/>
    <x v="0"/>
    <n v="9495769.1300000008"/>
    <n v="15300531.800000001"/>
    <n v="15300531.800000001"/>
    <n v="23450015.629999999"/>
    <n v="8149483.8300000001"/>
    <n v="53.262748880401659"/>
    <x v="4"/>
    <x v="1"/>
    <x v="1"/>
    <x v="1"/>
  </r>
  <r>
    <x v="0"/>
    <x v="0"/>
    <x v="11"/>
    <x v="72"/>
    <x v="0"/>
    <x v="534"/>
    <x v="534"/>
    <x v="0"/>
    <x v="0"/>
    <x v="0"/>
    <x v="0"/>
    <x v="4"/>
    <x v="4"/>
    <x v="0"/>
    <n v="1142402.92"/>
    <n v="2605090"/>
    <n v="2605090"/>
    <n v="3938655.0399999996"/>
    <n v="1333565.04"/>
    <n v="51.190747344621492"/>
    <x v="4"/>
    <x v="1"/>
    <x v="11"/>
    <x v="11"/>
  </r>
  <r>
    <x v="0"/>
    <x v="0"/>
    <x v="11"/>
    <x v="72"/>
    <x v="0"/>
    <x v="535"/>
    <x v="535"/>
    <x v="0"/>
    <x v="0"/>
    <x v="0"/>
    <x v="0"/>
    <x v="4"/>
    <x v="4"/>
    <x v="0"/>
    <n v="4451633.76"/>
    <n v="11273672.800000001"/>
    <n v="11273672.800000001"/>
    <n v="18704889.039999995"/>
    <n v="7431216.2400000002"/>
    <n v="65.916550638226795"/>
    <x v="4"/>
    <x v="1"/>
    <x v="7"/>
    <x v="7"/>
  </r>
  <r>
    <x v="0"/>
    <x v="0"/>
    <x v="11"/>
    <x v="72"/>
    <x v="0"/>
    <x v="536"/>
    <x v="536"/>
    <x v="0"/>
    <x v="0"/>
    <x v="0"/>
    <x v="0"/>
    <x v="4"/>
    <x v="4"/>
    <x v="0"/>
    <n v="1788097.12"/>
    <n v="6962000"/>
    <n v="6962000"/>
    <n v="14519458.910000002"/>
    <n v="7557458.9100000001"/>
    <n v="108.55298635449583"/>
    <x v="4"/>
    <x v="1"/>
    <x v="11"/>
    <x v="11"/>
  </r>
  <r>
    <x v="0"/>
    <x v="0"/>
    <x v="11"/>
    <x v="72"/>
    <x v="0"/>
    <x v="537"/>
    <x v="537"/>
    <x v="0"/>
    <x v="0"/>
    <x v="0"/>
    <x v="0"/>
    <x v="4"/>
    <x v="4"/>
    <x v="0"/>
    <n v="171267.82"/>
    <n v="344000"/>
    <n v="344000"/>
    <n v="2328106.75"/>
    <n v="1984106.75"/>
    <n v="576.77521802325577"/>
    <x v="4"/>
    <x v="1"/>
    <x v="0"/>
    <x v="0"/>
  </r>
  <r>
    <x v="0"/>
    <x v="0"/>
    <x v="11"/>
    <x v="72"/>
    <x v="0"/>
    <x v="538"/>
    <x v="538"/>
    <x v="0"/>
    <x v="0"/>
    <x v="0"/>
    <x v="0"/>
    <x v="4"/>
    <x v="4"/>
    <x v="0"/>
    <n v="796129.26"/>
    <n v="1835125.55"/>
    <n v="1835125.55"/>
    <n v="7260257.7700000005"/>
    <n v="5425132.2199999997"/>
    <n v="295.62730571758425"/>
    <x v="4"/>
    <x v="1"/>
    <x v="12"/>
    <x v="12"/>
  </r>
  <r>
    <x v="0"/>
    <x v="0"/>
    <x v="11"/>
    <x v="72"/>
    <x v="0"/>
    <x v="539"/>
    <x v="539"/>
    <x v="0"/>
    <x v="0"/>
    <x v="0"/>
    <x v="0"/>
    <x v="4"/>
    <x v="4"/>
    <x v="0"/>
    <n v="725713.01"/>
    <n v="3255513.12"/>
    <n v="3255513.12"/>
    <n v="6077532.0199999996"/>
    <n v="2822018.9"/>
    <n v="86.684304316365342"/>
    <x v="4"/>
    <x v="1"/>
    <x v="11"/>
    <x v="11"/>
  </r>
  <r>
    <x v="0"/>
    <x v="0"/>
    <x v="1"/>
    <x v="1"/>
    <x v="0"/>
    <x v="540"/>
    <x v="540"/>
    <x v="0"/>
    <x v="0"/>
    <x v="0"/>
    <x v="0"/>
    <x v="4"/>
    <x v="4"/>
    <x v="0"/>
    <n v="1084002.6399999999"/>
    <n v="3005363.11"/>
    <n v="3005363.11"/>
    <n v="3566879.4"/>
    <n v="561516.29"/>
    <n v="18.683808559824904"/>
    <x v="4"/>
    <x v="1"/>
    <x v="12"/>
    <x v="12"/>
  </r>
  <r>
    <x v="0"/>
    <x v="0"/>
    <x v="1"/>
    <x v="1"/>
    <x v="0"/>
    <x v="541"/>
    <x v="541"/>
    <x v="0"/>
    <x v="0"/>
    <x v="0"/>
    <x v="0"/>
    <x v="4"/>
    <x v="4"/>
    <x v="0"/>
    <n v="513030.97"/>
    <n v="1600000"/>
    <n v="1600000"/>
    <n v="1558847.2300000004"/>
    <n v="-41152.769999999997"/>
    <n v="-2.5720481249999998"/>
    <x v="4"/>
    <x v="0"/>
    <x v="12"/>
    <x v="12"/>
  </r>
  <r>
    <x v="0"/>
    <x v="0"/>
    <x v="1"/>
    <x v="1"/>
    <x v="0"/>
    <x v="542"/>
    <x v="542"/>
    <x v="0"/>
    <x v="0"/>
    <x v="0"/>
    <x v="0"/>
    <x v="4"/>
    <x v="4"/>
    <x v="0"/>
    <n v="654868.96"/>
    <n v="2616500"/>
    <n v="2616500"/>
    <n v="5826270.2399999993"/>
    <n v="3209770.24"/>
    <n v="122.67419224154405"/>
    <x v="4"/>
    <x v="1"/>
    <x v="12"/>
    <x v="12"/>
  </r>
  <r>
    <x v="0"/>
    <x v="0"/>
    <x v="1"/>
    <x v="1"/>
    <x v="0"/>
    <x v="543"/>
    <x v="543"/>
    <x v="0"/>
    <x v="0"/>
    <x v="0"/>
    <x v="0"/>
    <x v="4"/>
    <x v="4"/>
    <x v="0"/>
    <n v="1814236.72"/>
    <n v="3660000"/>
    <n v="3660000"/>
    <n v="10826319.319999998"/>
    <n v="7166319.3200000003"/>
    <n v="195.80107431693989"/>
    <x v="4"/>
    <x v="1"/>
    <x v="11"/>
    <x v="11"/>
  </r>
  <r>
    <x v="0"/>
    <x v="0"/>
    <x v="1"/>
    <x v="1"/>
    <x v="0"/>
    <x v="544"/>
    <x v="544"/>
    <x v="0"/>
    <x v="0"/>
    <x v="0"/>
    <x v="0"/>
    <x v="4"/>
    <x v="4"/>
    <x v="0"/>
    <n v="562516.67000000004"/>
    <n v="1500000"/>
    <n v="1500000"/>
    <n v="2128633.5500000003"/>
    <n v="628633.55000000005"/>
    <n v="41.908903333333335"/>
    <x v="4"/>
    <x v="1"/>
    <x v="12"/>
    <x v="12"/>
  </r>
  <r>
    <x v="0"/>
    <x v="0"/>
    <x v="1"/>
    <x v="2"/>
    <x v="0"/>
    <x v="545"/>
    <x v="545"/>
    <x v="0"/>
    <x v="0"/>
    <x v="0"/>
    <x v="0"/>
    <x v="4"/>
    <x v="4"/>
    <x v="0"/>
    <n v="513742.55"/>
    <n v="1000000"/>
    <n v="1000000"/>
    <n v="2227529.65"/>
    <n v="1227529.6499999999"/>
    <n v="122.752965"/>
    <x v="4"/>
    <x v="1"/>
    <x v="12"/>
    <x v="12"/>
  </r>
  <r>
    <x v="0"/>
    <x v="0"/>
    <x v="1"/>
    <x v="2"/>
    <x v="0"/>
    <x v="546"/>
    <x v="546"/>
    <x v="0"/>
    <x v="0"/>
    <x v="0"/>
    <x v="0"/>
    <x v="4"/>
    <x v="4"/>
    <x v="0"/>
    <n v="293320.56"/>
    <n v="765405.46"/>
    <n v="765405.46"/>
    <n v="745665.03"/>
    <n v="-19740.43"/>
    <n v="-2.5790814191474412"/>
    <x v="4"/>
    <x v="0"/>
    <x v="12"/>
    <x v="12"/>
  </r>
  <r>
    <x v="0"/>
    <x v="0"/>
    <x v="1"/>
    <x v="2"/>
    <x v="0"/>
    <x v="547"/>
    <x v="547"/>
    <x v="0"/>
    <x v="0"/>
    <x v="0"/>
    <x v="0"/>
    <x v="4"/>
    <x v="4"/>
    <x v="0"/>
    <n v="1152624.24"/>
    <n v="2980000"/>
    <n v="2980000"/>
    <n v="27224665.510000002"/>
    <n v="24244665.510000002"/>
    <n v="813.57937953020132"/>
    <x v="4"/>
    <x v="1"/>
    <x v="9"/>
    <x v="9"/>
  </r>
  <r>
    <x v="0"/>
    <x v="0"/>
    <x v="1"/>
    <x v="2"/>
    <x v="0"/>
    <x v="548"/>
    <x v="548"/>
    <x v="0"/>
    <x v="0"/>
    <x v="0"/>
    <x v="0"/>
    <x v="4"/>
    <x v="4"/>
    <x v="0"/>
    <n v="196667.78"/>
    <n v="400000"/>
    <n v="400000"/>
    <n v="1658247.9"/>
    <n v="1258247.8999999999"/>
    <n v="314.56197500000002"/>
    <x v="4"/>
    <x v="1"/>
    <x v="12"/>
    <x v="12"/>
  </r>
  <r>
    <x v="0"/>
    <x v="0"/>
    <x v="1"/>
    <x v="2"/>
    <x v="0"/>
    <x v="549"/>
    <x v="549"/>
    <x v="0"/>
    <x v="0"/>
    <x v="0"/>
    <x v="0"/>
    <x v="4"/>
    <x v="4"/>
    <x v="0"/>
    <n v="5275990.87"/>
    <n v="6015000"/>
    <n v="6015000"/>
    <n v="21555945.319999997"/>
    <n v="15540945.32"/>
    <n v="258.36983075644218"/>
    <x v="4"/>
    <x v="1"/>
    <x v="6"/>
    <x v="6"/>
  </r>
  <r>
    <x v="0"/>
    <x v="0"/>
    <x v="1"/>
    <x v="2"/>
    <x v="0"/>
    <x v="550"/>
    <x v="550"/>
    <x v="0"/>
    <x v="0"/>
    <x v="0"/>
    <x v="0"/>
    <x v="4"/>
    <x v="4"/>
    <x v="0"/>
    <n v="861557.76000000001"/>
    <n v="2466000"/>
    <n v="2466000"/>
    <n v="3810242"/>
    <n v="1344242"/>
    <n v="54.511030008110296"/>
    <x v="4"/>
    <x v="1"/>
    <x v="10"/>
    <x v="10"/>
  </r>
  <r>
    <x v="0"/>
    <x v="0"/>
    <x v="1"/>
    <x v="2"/>
    <x v="0"/>
    <x v="551"/>
    <x v="551"/>
    <x v="0"/>
    <x v="0"/>
    <x v="0"/>
    <x v="0"/>
    <x v="4"/>
    <x v="4"/>
    <x v="0"/>
    <n v="208569.9"/>
    <n v="1629531"/>
    <n v="1629531"/>
    <n v="1465114.41"/>
    <n v="-164416.59"/>
    <n v="-10.089810503758443"/>
    <x v="4"/>
    <x v="0"/>
    <x v="12"/>
    <x v="12"/>
  </r>
  <r>
    <x v="0"/>
    <x v="0"/>
    <x v="1"/>
    <x v="2"/>
    <x v="0"/>
    <x v="552"/>
    <x v="552"/>
    <x v="0"/>
    <x v="0"/>
    <x v="0"/>
    <x v="0"/>
    <x v="4"/>
    <x v="4"/>
    <x v="0"/>
    <n v="1899545.33"/>
    <n v="3465000"/>
    <n v="3465000"/>
    <n v="9432928.5"/>
    <n v="5967928.5"/>
    <n v="172.23458874458873"/>
    <x v="4"/>
    <x v="1"/>
    <x v="11"/>
    <x v="11"/>
  </r>
  <r>
    <x v="0"/>
    <x v="0"/>
    <x v="1"/>
    <x v="2"/>
    <x v="0"/>
    <x v="553"/>
    <x v="553"/>
    <x v="0"/>
    <x v="0"/>
    <x v="0"/>
    <x v="0"/>
    <x v="4"/>
    <x v="4"/>
    <x v="0"/>
    <n v="518796.13"/>
    <n v="873205"/>
    <n v="873205"/>
    <n v="928425.65"/>
    <n v="55220.65"/>
    <n v="6.3239044668777673"/>
    <x v="4"/>
    <x v="1"/>
    <x v="11"/>
    <x v="11"/>
  </r>
  <r>
    <x v="0"/>
    <x v="0"/>
    <x v="1"/>
    <x v="2"/>
    <x v="0"/>
    <x v="554"/>
    <x v="554"/>
    <x v="0"/>
    <x v="0"/>
    <x v="0"/>
    <x v="0"/>
    <x v="4"/>
    <x v="4"/>
    <x v="0"/>
    <n v="1144933.72"/>
    <n v="1500000"/>
    <n v="1500000"/>
    <n v="3066101.87"/>
    <n v="1566101.87"/>
    <n v="104.40679133333332"/>
    <x v="4"/>
    <x v="1"/>
    <x v="12"/>
    <x v="12"/>
  </r>
  <r>
    <x v="0"/>
    <x v="0"/>
    <x v="1"/>
    <x v="2"/>
    <x v="0"/>
    <x v="555"/>
    <x v="555"/>
    <x v="0"/>
    <x v="0"/>
    <x v="0"/>
    <x v="0"/>
    <x v="4"/>
    <x v="4"/>
    <x v="0"/>
    <n v="239276.78"/>
    <n v="363151"/>
    <n v="363151"/>
    <n v="390648.51"/>
    <n v="27497.51"/>
    <n v="7.5719218727196127"/>
    <x v="4"/>
    <x v="1"/>
    <x v="12"/>
    <x v="12"/>
  </r>
  <r>
    <x v="0"/>
    <x v="0"/>
    <x v="1"/>
    <x v="3"/>
    <x v="0"/>
    <x v="556"/>
    <x v="556"/>
    <x v="0"/>
    <x v="0"/>
    <x v="0"/>
    <x v="0"/>
    <x v="4"/>
    <x v="4"/>
    <x v="0"/>
    <n v="2466896.73"/>
    <n v="5000000"/>
    <n v="5000000"/>
    <n v="23551632.029999997"/>
    <n v="18551632.030000001"/>
    <n v="371.03264059999998"/>
    <x v="4"/>
    <x v="1"/>
    <x v="7"/>
    <x v="7"/>
  </r>
  <r>
    <x v="0"/>
    <x v="0"/>
    <x v="1"/>
    <x v="3"/>
    <x v="0"/>
    <x v="557"/>
    <x v="557"/>
    <x v="0"/>
    <x v="0"/>
    <x v="0"/>
    <x v="0"/>
    <x v="4"/>
    <x v="4"/>
    <x v="0"/>
    <n v="4817708.8600000003"/>
    <n v="8500000"/>
    <n v="8500000"/>
    <n v="10370951.890000001"/>
    <n v="1870951.89"/>
    <n v="22.011198705882354"/>
    <x v="4"/>
    <x v="1"/>
    <x v="7"/>
    <x v="7"/>
  </r>
  <r>
    <x v="0"/>
    <x v="0"/>
    <x v="1"/>
    <x v="3"/>
    <x v="0"/>
    <x v="558"/>
    <x v="558"/>
    <x v="0"/>
    <x v="0"/>
    <x v="0"/>
    <x v="0"/>
    <x v="4"/>
    <x v="4"/>
    <x v="0"/>
    <n v="2052788.7"/>
    <n v="2457000"/>
    <n v="2457000"/>
    <n v="6220307.5900000008"/>
    <n v="3763307.59"/>
    <n v="153.16677207977207"/>
    <x v="4"/>
    <x v="1"/>
    <x v="11"/>
    <x v="11"/>
  </r>
  <r>
    <x v="0"/>
    <x v="0"/>
    <x v="1"/>
    <x v="3"/>
    <x v="0"/>
    <x v="559"/>
    <x v="559"/>
    <x v="0"/>
    <x v="0"/>
    <x v="0"/>
    <x v="0"/>
    <x v="4"/>
    <x v="4"/>
    <x v="0"/>
    <n v="5177903.84"/>
    <n v="3800000"/>
    <n v="3800000"/>
    <n v="10615800.879999999"/>
    <n v="6815800.8799999999"/>
    <n v="179.36318105263157"/>
    <x v="4"/>
    <x v="1"/>
    <x v="11"/>
    <x v="11"/>
  </r>
  <r>
    <x v="0"/>
    <x v="0"/>
    <x v="1"/>
    <x v="3"/>
    <x v="0"/>
    <x v="560"/>
    <x v="560"/>
    <x v="0"/>
    <x v="0"/>
    <x v="0"/>
    <x v="0"/>
    <x v="4"/>
    <x v="4"/>
    <x v="0"/>
    <n v="3661800.8"/>
    <n v="4000000"/>
    <n v="4000000"/>
    <n v="6755986.8900000006"/>
    <n v="2755986.89"/>
    <n v="68.899672249999995"/>
    <x v="4"/>
    <x v="1"/>
    <x v="11"/>
    <x v="11"/>
  </r>
  <r>
    <x v="0"/>
    <x v="0"/>
    <x v="1"/>
    <x v="3"/>
    <x v="0"/>
    <x v="561"/>
    <x v="561"/>
    <x v="0"/>
    <x v="0"/>
    <x v="0"/>
    <x v="0"/>
    <x v="4"/>
    <x v="4"/>
    <x v="0"/>
    <n v="4461912.45"/>
    <n v="6000000"/>
    <n v="6000000"/>
    <n v="24687648.09"/>
    <n v="18687648.09"/>
    <n v="311.4608015"/>
    <x v="4"/>
    <x v="1"/>
    <x v="11"/>
    <x v="11"/>
  </r>
  <r>
    <x v="0"/>
    <x v="0"/>
    <x v="1"/>
    <x v="3"/>
    <x v="0"/>
    <x v="562"/>
    <x v="562"/>
    <x v="0"/>
    <x v="0"/>
    <x v="0"/>
    <x v="0"/>
    <x v="4"/>
    <x v="4"/>
    <x v="0"/>
    <n v="16663341.6"/>
    <n v="23000000"/>
    <n v="23000000"/>
    <n v="30295148.400000002"/>
    <n v="7295148.4000000004"/>
    <n v="31.71803652173913"/>
    <x v="4"/>
    <x v="1"/>
    <x v="6"/>
    <x v="6"/>
  </r>
  <r>
    <x v="0"/>
    <x v="0"/>
    <x v="1"/>
    <x v="3"/>
    <x v="0"/>
    <x v="563"/>
    <x v="563"/>
    <x v="0"/>
    <x v="0"/>
    <x v="0"/>
    <x v="0"/>
    <x v="4"/>
    <x v="4"/>
    <x v="0"/>
    <n v="724032.35"/>
    <n v="1897000"/>
    <n v="1897000"/>
    <n v="3592076.5399999996"/>
    <n v="1695076.54"/>
    <n v="89.355642593568788"/>
    <x v="4"/>
    <x v="1"/>
    <x v="12"/>
    <x v="12"/>
  </r>
  <r>
    <x v="0"/>
    <x v="0"/>
    <x v="1"/>
    <x v="73"/>
    <x v="0"/>
    <x v="564"/>
    <x v="564"/>
    <x v="0"/>
    <x v="0"/>
    <x v="0"/>
    <x v="0"/>
    <x v="4"/>
    <x v="4"/>
    <x v="0"/>
    <n v="6001556.9400000004"/>
    <n v="12218000"/>
    <n v="12218000"/>
    <n v="21374693.57"/>
    <n v="9156693.5700000003"/>
    <n v="74.944291782615821"/>
    <x v="4"/>
    <x v="1"/>
    <x v="7"/>
    <x v="7"/>
  </r>
  <r>
    <x v="0"/>
    <x v="0"/>
    <x v="1"/>
    <x v="73"/>
    <x v="0"/>
    <x v="565"/>
    <x v="565"/>
    <x v="0"/>
    <x v="0"/>
    <x v="0"/>
    <x v="0"/>
    <x v="4"/>
    <x v="4"/>
    <x v="0"/>
    <n v="8259340.5499999998"/>
    <n v="12191396.720000001"/>
    <n v="12191396.720000001"/>
    <n v="16496595.540000001"/>
    <n v="4305198.82"/>
    <n v="35.313417476910715"/>
    <x v="4"/>
    <x v="1"/>
    <x v="11"/>
    <x v="11"/>
  </r>
  <r>
    <x v="0"/>
    <x v="0"/>
    <x v="1"/>
    <x v="73"/>
    <x v="0"/>
    <x v="566"/>
    <x v="566"/>
    <x v="0"/>
    <x v="0"/>
    <x v="0"/>
    <x v="0"/>
    <x v="4"/>
    <x v="4"/>
    <x v="0"/>
    <n v="2855226.62"/>
    <n v="6903850"/>
    <n v="6903850"/>
    <n v="4297837.72"/>
    <n v="-2606012.2799999998"/>
    <n v="-37.747232051681308"/>
    <x v="4"/>
    <x v="0"/>
    <x v="11"/>
    <x v="11"/>
  </r>
  <r>
    <x v="0"/>
    <x v="0"/>
    <x v="1"/>
    <x v="73"/>
    <x v="0"/>
    <x v="567"/>
    <x v="567"/>
    <x v="0"/>
    <x v="0"/>
    <x v="0"/>
    <x v="0"/>
    <x v="4"/>
    <x v="4"/>
    <x v="0"/>
    <n v="7705599.3700000001"/>
    <n v="11110000"/>
    <n v="11110000"/>
    <n v="13438408.120000001"/>
    <n v="2328408.12"/>
    <n v="20.957768856885689"/>
    <x v="4"/>
    <x v="1"/>
    <x v="11"/>
    <x v="11"/>
  </r>
  <r>
    <x v="0"/>
    <x v="0"/>
    <x v="1"/>
    <x v="73"/>
    <x v="0"/>
    <x v="568"/>
    <x v="568"/>
    <x v="0"/>
    <x v="0"/>
    <x v="0"/>
    <x v="0"/>
    <x v="4"/>
    <x v="4"/>
    <x v="0"/>
    <n v="3503213.34"/>
    <n v="7455517.6500000004"/>
    <n v="7455517.6500000004"/>
    <n v="16709027.48"/>
    <n v="9253509.8300000001"/>
    <n v="124.11626213506447"/>
    <x v="4"/>
    <x v="1"/>
    <x v="9"/>
    <x v="9"/>
  </r>
  <r>
    <x v="0"/>
    <x v="0"/>
    <x v="1"/>
    <x v="73"/>
    <x v="0"/>
    <x v="569"/>
    <x v="569"/>
    <x v="0"/>
    <x v="0"/>
    <x v="0"/>
    <x v="0"/>
    <x v="4"/>
    <x v="4"/>
    <x v="0"/>
    <n v="8779339.2699999996"/>
    <n v="13796872.869999999"/>
    <n v="13796872.869999999"/>
    <n v="15504015.989999998"/>
    <n v="1707143.12"/>
    <n v="12.373406177511585"/>
    <x v="4"/>
    <x v="1"/>
    <x v="6"/>
    <x v="6"/>
  </r>
  <r>
    <x v="0"/>
    <x v="0"/>
    <x v="1"/>
    <x v="73"/>
    <x v="0"/>
    <x v="570"/>
    <x v="570"/>
    <x v="0"/>
    <x v="0"/>
    <x v="0"/>
    <x v="0"/>
    <x v="4"/>
    <x v="4"/>
    <x v="0"/>
    <n v="4204791.51"/>
    <n v="7096600"/>
    <n v="7096600"/>
    <n v="16947538.77"/>
    <n v="9850938.7699999996"/>
    <n v="138.81208987402417"/>
    <x v="4"/>
    <x v="1"/>
    <x v="12"/>
    <x v="12"/>
  </r>
  <r>
    <x v="0"/>
    <x v="0"/>
    <x v="1"/>
    <x v="4"/>
    <x v="1"/>
    <x v="571"/>
    <x v="571"/>
    <x v="0"/>
    <x v="0"/>
    <x v="0"/>
    <x v="0"/>
    <x v="4"/>
    <x v="4"/>
    <x v="0"/>
    <n v="49974718.619999997"/>
    <n v="79000000"/>
    <n v="79000000"/>
    <n v="178216499.44000003"/>
    <n v="99216499.439999998"/>
    <n v="125.59050562025315"/>
    <x v="4"/>
    <x v="1"/>
    <x v="1"/>
    <x v="1"/>
  </r>
  <r>
    <x v="0"/>
    <x v="0"/>
    <x v="1"/>
    <x v="5"/>
    <x v="0"/>
    <x v="572"/>
    <x v="572"/>
    <x v="0"/>
    <x v="0"/>
    <x v="0"/>
    <x v="0"/>
    <x v="4"/>
    <x v="4"/>
    <x v="0"/>
    <n v="1060512.27"/>
    <n v="1000000"/>
    <n v="1000000"/>
    <n v="1793748.3800000008"/>
    <n v="793748.38"/>
    <n v="79.374837999999997"/>
    <x v="4"/>
    <x v="1"/>
    <x v="9"/>
    <x v="9"/>
  </r>
  <r>
    <x v="0"/>
    <x v="0"/>
    <x v="1"/>
    <x v="5"/>
    <x v="0"/>
    <x v="573"/>
    <x v="573"/>
    <x v="0"/>
    <x v="0"/>
    <x v="0"/>
    <x v="0"/>
    <x v="4"/>
    <x v="4"/>
    <x v="0"/>
    <n v="574705.29"/>
    <n v="953048"/>
    <n v="953048"/>
    <n v="3413832.55"/>
    <n v="2460784.5499999998"/>
    <n v="258.20153339600938"/>
    <x v="4"/>
    <x v="1"/>
    <x v="11"/>
    <x v="11"/>
  </r>
  <r>
    <x v="0"/>
    <x v="0"/>
    <x v="1"/>
    <x v="6"/>
    <x v="0"/>
    <x v="574"/>
    <x v="574"/>
    <x v="0"/>
    <x v="0"/>
    <x v="0"/>
    <x v="0"/>
    <x v="4"/>
    <x v="4"/>
    <x v="0"/>
    <n v="6287087.9199999999"/>
    <n v="7797835.3600000003"/>
    <n v="7797835.3600000003"/>
    <n v="69606211.899999991"/>
    <n v="61808376.539999999"/>
    <n v="792.6350543005052"/>
    <x v="4"/>
    <x v="1"/>
    <x v="12"/>
    <x v="12"/>
  </r>
  <r>
    <x v="0"/>
    <x v="0"/>
    <x v="1"/>
    <x v="6"/>
    <x v="0"/>
    <x v="575"/>
    <x v="575"/>
    <x v="0"/>
    <x v="0"/>
    <x v="0"/>
    <x v="0"/>
    <x v="4"/>
    <x v="4"/>
    <x v="0"/>
    <n v="691787.26"/>
    <n v="1500000"/>
    <n v="1500000"/>
    <n v="22035708.150000002"/>
    <n v="20535708.149999999"/>
    <n v="1369.04721"/>
    <x v="4"/>
    <x v="1"/>
    <x v="12"/>
    <x v="12"/>
  </r>
  <r>
    <x v="0"/>
    <x v="0"/>
    <x v="1"/>
    <x v="6"/>
    <x v="0"/>
    <x v="576"/>
    <x v="576"/>
    <x v="0"/>
    <x v="0"/>
    <x v="0"/>
    <x v="0"/>
    <x v="4"/>
    <x v="4"/>
    <x v="0"/>
    <n v="12029104.970000001"/>
    <n v="19352232.890000001"/>
    <n v="19352232.890000001"/>
    <n v="39841509.890000001"/>
    <n v="20489277"/>
    <n v="105.87551894638243"/>
    <x v="4"/>
    <x v="1"/>
    <x v="6"/>
    <x v="6"/>
  </r>
  <r>
    <x v="0"/>
    <x v="0"/>
    <x v="1"/>
    <x v="6"/>
    <x v="0"/>
    <x v="577"/>
    <x v="577"/>
    <x v="0"/>
    <x v="0"/>
    <x v="0"/>
    <x v="0"/>
    <x v="4"/>
    <x v="4"/>
    <x v="0"/>
    <n v="6331656.6100000003"/>
    <n v="10000000"/>
    <n v="10000000"/>
    <n v="11962140.319999998"/>
    <n v="1962140.32"/>
    <n v="19.6214032"/>
    <x v="4"/>
    <x v="1"/>
    <x v="7"/>
    <x v="7"/>
  </r>
  <r>
    <x v="0"/>
    <x v="0"/>
    <x v="1"/>
    <x v="6"/>
    <x v="0"/>
    <x v="578"/>
    <x v="578"/>
    <x v="0"/>
    <x v="0"/>
    <x v="0"/>
    <x v="0"/>
    <x v="4"/>
    <x v="4"/>
    <x v="0"/>
    <n v="1383105.89"/>
    <n v="4500000"/>
    <n v="4500000"/>
    <n v="29199804.219999999"/>
    <n v="24699804.219999999"/>
    <n v="548.8845382222222"/>
    <x v="4"/>
    <x v="1"/>
    <x v="11"/>
    <x v="11"/>
  </r>
  <r>
    <x v="0"/>
    <x v="0"/>
    <x v="1"/>
    <x v="6"/>
    <x v="0"/>
    <x v="579"/>
    <x v="579"/>
    <x v="0"/>
    <x v="0"/>
    <x v="0"/>
    <x v="0"/>
    <x v="4"/>
    <x v="4"/>
    <x v="0"/>
    <n v="978589.77"/>
    <n v="3617500"/>
    <n v="3617500"/>
    <n v="26227669.98"/>
    <n v="22610169.98"/>
    <n v="625.02197595024188"/>
    <x v="4"/>
    <x v="1"/>
    <x v="11"/>
    <x v="11"/>
  </r>
  <r>
    <x v="0"/>
    <x v="0"/>
    <x v="1"/>
    <x v="6"/>
    <x v="0"/>
    <x v="580"/>
    <x v="580"/>
    <x v="0"/>
    <x v="0"/>
    <x v="0"/>
    <x v="0"/>
    <x v="4"/>
    <x v="4"/>
    <x v="0"/>
    <n v="430619.52"/>
    <n v="1806320.41"/>
    <n v="1806320.41"/>
    <n v="28164405.219999999"/>
    <n v="26358084.809999999"/>
    <n v="1459.2142492593546"/>
    <x v="4"/>
    <x v="1"/>
    <x v="12"/>
    <x v="12"/>
  </r>
  <r>
    <x v="0"/>
    <x v="0"/>
    <x v="1"/>
    <x v="7"/>
    <x v="0"/>
    <x v="581"/>
    <x v="581"/>
    <x v="0"/>
    <x v="0"/>
    <x v="0"/>
    <x v="0"/>
    <x v="4"/>
    <x v="4"/>
    <x v="0"/>
    <n v="1571197.23"/>
    <n v="5000000"/>
    <n v="5000000"/>
    <n v="32807180.349999998"/>
    <n v="27807180.350000001"/>
    <n v="556.14360699999997"/>
    <x v="4"/>
    <x v="1"/>
    <x v="11"/>
    <x v="11"/>
  </r>
  <r>
    <x v="0"/>
    <x v="0"/>
    <x v="1"/>
    <x v="7"/>
    <x v="0"/>
    <x v="582"/>
    <x v="582"/>
    <x v="0"/>
    <x v="0"/>
    <x v="0"/>
    <x v="0"/>
    <x v="4"/>
    <x v="4"/>
    <x v="0"/>
    <n v="3379744.61"/>
    <n v="4254635.5"/>
    <n v="4254635.5"/>
    <n v="4087095.23"/>
    <n v="-167540.26999999999"/>
    <n v="-3.9378289867604406"/>
    <x v="4"/>
    <x v="0"/>
    <x v="11"/>
    <x v="11"/>
  </r>
  <r>
    <x v="0"/>
    <x v="0"/>
    <x v="1"/>
    <x v="7"/>
    <x v="0"/>
    <x v="583"/>
    <x v="583"/>
    <x v="0"/>
    <x v="0"/>
    <x v="0"/>
    <x v="0"/>
    <x v="4"/>
    <x v="4"/>
    <x v="0"/>
    <n v="16031889.279999999"/>
    <n v="21087000"/>
    <n v="21087000"/>
    <n v="33258377.189999998"/>
    <n v="12171377.189999999"/>
    <n v="57.719814056053487"/>
    <x v="4"/>
    <x v="1"/>
    <x v="6"/>
    <x v="6"/>
  </r>
  <r>
    <x v="0"/>
    <x v="0"/>
    <x v="1"/>
    <x v="7"/>
    <x v="0"/>
    <x v="584"/>
    <x v="584"/>
    <x v="0"/>
    <x v="0"/>
    <x v="0"/>
    <x v="0"/>
    <x v="4"/>
    <x v="4"/>
    <x v="0"/>
    <n v="369678.49"/>
    <n v="1132000"/>
    <n v="1132000"/>
    <n v="1448423.5"/>
    <n v="316423.5"/>
    <n v="27.952606007067136"/>
    <x v="4"/>
    <x v="1"/>
    <x v="12"/>
    <x v="12"/>
  </r>
  <r>
    <x v="0"/>
    <x v="0"/>
    <x v="1"/>
    <x v="7"/>
    <x v="0"/>
    <x v="585"/>
    <x v="585"/>
    <x v="0"/>
    <x v="0"/>
    <x v="0"/>
    <x v="0"/>
    <x v="4"/>
    <x v="4"/>
    <x v="0"/>
    <n v="3240308.51"/>
    <n v="2431822.63"/>
    <n v="2431822.63"/>
    <n v="12383591.279999999"/>
    <n v="9951768.6500000004"/>
    <n v="409.23085948912319"/>
    <x v="4"/>
    <x v="1"/>
    <x v="11"/>
    <x v="11"/>
  </r>
  <r>
    <x v="0"/>
    <x v="0"/>
    <x v="1"/>
    <x v="7"/>
    <x v="1"/>
    <x v="586"/>
    <x v="586"/>
    <x v="0"/>
    <x v="0"/>
    <x v="0"/>
    <x v="0"/>
    <x v="4"/>
    <x v="4"/>
    <x v="0"/>
    <n v="115609609.72"/>
    <n v="143800451.00999999"/>
    <n v="143800451.00999999"/>
    <n v="279752305.20999998"/>
    <n v="135951854.19999999"/>
    <n v="94.542022118237853"/>
    <x v="4"/>
    <x v="1"/>
    <x v="2"/>
    <x v="2"/>
  </r>
  <r>
    <x v="0"/>
    <x v="0"/>
    <x v="1"/>
    <x v="7"/>
    <x v="0"/>
    <x v="587"/>
    <x v="587"/>
    <x v="0"/>
    <x v="0"/>
    <x v="0"/>
    <x v="0"/>
    <x v="4"/>
    <x v="4"/>
    <x v="0"/>
    <n v="3934060.52"/>
    <n v="6097200"/>
    <n v="6097200"/>
    <n v="21634220.18"/>
    <n v="15537020.18"/>
    <n v="254.82221642721248"/>
    <x v="4"/>
    <x v="1"/>
    <x v="11"/>
    <x v="11"/>
  </r>
  <r>
    <x v="0"/>
    <x v="0"/>
    <x v="2"/>
    <x v="74"/>
    <x v="0"/>
    <x v="588"/>
    <x v="588"/>
    <x v="0"/>
    <x v="0"/>
    <x v="0"/>
    <x v="0"/>
    <x v="4"/>
    <x v="4"/>
    <x v="0"/>
    <n v="705645.59"/>
    <n v="1558962.37"/>
    <n v="1558962.37"/>
    <n v="1082182.3900000001"/>
    <n v="-476779.98"/>
    <n v="-30.583161542250696"/>
    <x v="4"/>
    <x v="0"/>
    <x v="11"/>
    <x v="11"/>
  </r>
  <r>
    <x v="0"/>
    <x v="0"/>
    <x v="2"/>
    <x v="12"/>
    <x v="0"/>
    <x v="589"/>
    <x v="589"/>
    <x v="0"/>
    <x v="0"/>
    <x v="0"/>
    <x v="0"/>
    <x v="4"/>
    <x v="4"/>
    <x v="0"/>
    <n v="91585.1"/>
    <n v="643286"/>
    <n v="643286"/>
    <n v="1212090.2300000002"/>
    <n v="568804.23"/>
    <n v="88.421670920865679"/>
    <x v="4"/>
    <x v="1"/>
    <x v="0"/>
    <x v="0"/>
  </r>
  <r>
    <x v="0"/>
    <x v="0"/>
    <x v="2"/>
    <x v="74"/>
    <x v="0"/>
    <x v="590"/>
    <x v="590"/>
    <x v="0"/>
    <x v="0"/>
    <x v="0"/>
    <x v="0"/>
    <x v="4"/>
    <x v="4"/>
    <x v="0"/>
    <n v="918307.09"/>
    <n v="2228500"/>
    <n v="2228500"/>
    <n v="2471112.1300000004"/>
    <n v="242612.13"/>
    <n v="10.88679066636751"/>
    <x v="4"/>
    <x v="1"/>
    <x v="11"/>
    <x v="11"/>
  </r>
  <r>
    <x v="0"/>
    <x v="0"/>
    <x v="2"/>
    <x v="74"/>
    <x v="0"/>
    <x v="591"/>
    <x v="591"/>
    <x v="0"/>
    <x v="0"/>
    <x v="0"/>
    <x v="0"/>
    <x v="4"/>
    <x v="4"/>
    <x v="0"/>
    <n v="766398.13"/>
    <n v="2230000"/>
    <n v="2230000"/>
    <n v="3166985.04"/>
    <n v="936985.04"/>
    <n v="42.017266367712999"/>
    <x v="4"/>
    <x v="1"/>
    <x v="10"/>
    <x v="10"/>
  </r>
  <r>
    <x v="0"/>
    <x v="0"/>
    <x v="2"/>
    <x v="74"/>
    <x v="0"/>
    <x v="592"/>
    <x v="592"/>
    <x v="0"/>
    <x v="0"/>
    <x v="0"/>
    <x v="0"/>
    <x v="4"/>
    <x v="4"/>
    <x v="0"/>
    <n v="70890.67"/>
    <n v="197931.48"/>
    <n v="197931.48"/>
    <n v="547518.25999999989"/>
    <n v="349586.78"/>
    <n v="176.62010105719412"/>
    <x v="4"/>
    <x v="1"/>
    <x v="12"/>
    <x v="12"/>
  </r>
  <r>
    <x v="0"/>
    <x v="0"/>
    <x v="2"/>
    <x v="74"/>
    <x v="0"/>
    <x v="593"/>
    <x v="593"/>
    <x v="0"/>
    <x v="0"/>
    <x v="0"/>
    <x v="0"/>
    <x v="4"/>
    <x v="4"/>
    <x v="0"/>
    <n v="894521.21"/>
    <n v="1748776.52"/>
    <n v="1748776.52"/>
    <n v="1751224.0699999996"/>
    <n v="2447.5500000000002"/>
    <n v="0.13995784893086283"/>
    <x v="4"/>
    <x v="1"/>
    <x v="9"/>
    <x v="9"/>
  </r>
  <r>
    <x v="0"/>
    <x v="0"/>
    <x v="2"/>
    <x v="74"/>
    <x v="0"/>
    <x v="594"/>
    <x v="594"/>
    <x v="0"/>
    <x v="0"/>
    <x v="0"/>
    <x v="0"/>
    <x v="4"/>
    <x v="4"/>
    <x v="0"/>
    <n v="920106.01"/>
    <n v="2700000"/>
    <n v="2700000"/>
    <n v="3419431.7900000005"/>
    <n v="719431.79"/>
    <n v="26.645621851851853"/>
    <x v="4"/>
    <x v="1"/>
    <x v="7"/>
    <x v="7"/>
  </r>
  <r>
    <x v="0"/>
    <x v="0"/>
    <x v="2"/>
    <x v="74"/>
    <x v="0"/>
    <x v="595"/>
    <x v="595"/>
    <x v="0"/>
    <x v="0"/>
    <x v="0"/>
    <x v="0"/>
    <x v="4"/>
    <x v="4"/>
    <x v="0"/>
    <n v="11402507.359999999"/>
    <n v="24053866.960000001"/>
    <n v="24053866.960000001"/>
    <n v="22726519.570000004"/>
    <n v="-1327347.3899999999"/>
    <n v="-5.5182286998065289"/>
    <x v="4"/>
    <x v="0"/>
    <x v="6"/>
    <x v="6"/>
  </r>
  <r>
    <x v="0"/>
    <x v="0"/>
    <x v="2"/>
    <x v="74"/>
    <x v="1"/>
    <x v="596"/>
    <x v="596"/>
    <x v="0"/>
    <x v="0"/>
    <x v="0"/>
    <x v="0"/>
    <x v="4"/>
    <x v="4"/>
    <x v="0"/>
    <n v="41924922.43"/>
    <n v="42700000"/>
    <n v="42700000"/>
    <n v="95038538.759999976"/>
    <n v="52338538.759999998"/>
    <n v="122.57269030444964"/>
    <x v="4"/>
    <x v="1"/>
    <x v="1"/>
    <x v="1"/>
  </r>
  <r>
    <x v="0"/>
    <x v="0"/>
    <x v="2"/>
    <x v="74"/>
    <x v="0"/>
    <x v="597"/>
    <x v="597"/>
    <x v="0"/>
    <x v="0"/>
    <x v="0"/>
    <x v="0"/>
    <x v="4"/>
    <x v="4"/>
    <x v="0"/>
    <n v="363178.57"/>
    <n v="837000"/>
    <n v="837000"/>
    <n v="1341762.67"/>
    <n v="504762.67"/>
    <n v="60.306173237753882"/>
    <x v="4"/>
    <x v="1"/>
    <x v="12"/>
    <x v="12"/>
  </r>
  <r>
    <x v="0"/>
    <x v="0"/>
    <x v="2"/>
    <x v="74"/>
    <x v="0"/>
    <x v="598"/>
    <x v="598"/>
    <x v="0"/>
    <x v="0"/>
    <x v="0"/>
    <x v="0"/>
    <x v="4"/>
    <x v="4"/>
    <x v="0"/>
    <n v="1629100.6"/>
    <n v="1694000"/>
    <n v="1694000"/>
    <n v="6569647.8999999994"/>
    <n v="4875647.9000000004"/>
    <n v="287.81864817001178"/>
    <x v="4"/>
    <x v="1"/>
    <x v="7"/>
    <x v="7"/>
  </r>
  <r>
    <x v="0"/>
    <x v="0"/>
    <x v="2"/>
    <x v="74"/>
    <x v="0"/>
    <x v="599"/>
    <x v="599"/>
    <x v="0"/>
    <x v="0"/>
    <x v="0"/>
    <x v="0"/>
    <x v="4"/>
    <x v="4"/>
    <x v="0"/>
    <n v="3139944.34"/>
    <n v="4269204.21"/>
    <n v="4269204.21"/>
    <n v="9985934.2100000009"/>
    <n v="5716730"/>
    <n v="133.90622042884192"/>
    <x v="4"/>
    <x v="1"/>
    <x v="10"/>
    <x v="10"/>
  </r>
  <r>
    <x v="0"/>
    <x v="0"/>
    <x v="2"/>
    <x v="74"/>
    <x v="0"/>
    <x v="600"/>
    <x v="600"/>
    <x v="0"/>
    <x v="0"/>
    <x v="0"/>
    <x v="0"/>
    <x v="4"/>
    <x v="4"/>
    <x v="0"/>
    <n v="1304484.26"/>
    <n v="2810000"/>
    <n v="2810000"/>
    <n v="3570485"/>
    <n v="760485"/>
    <n v="27.0635231316726"/>
    <x v="4"/>
    <x v="1"/>
    <x v="7"/>
    <x v="7"/>
  </r>
  <r>
    <x v="0"/>
    <x v="0"/>
    <x v="2"/>
    <x v="74"/>
    <x v="1"/>
    <x v="601"/>
    <x v="601"/>
    <x v="0"/>
    <x v="0"/>
    <x v="0"/>
    <x v="0"/>
    <x v="4"/>
    <x v="4"/>
    <x v="0"/>
    <n v="15763991.73"/>
    <n v="20000000"/>
    <n v="20000000"/>
    <n v="46006521.080000006"/>
    <n v="26006521.079999998"/>
    <n v="130.03260539999999"/>
    <x v="4"/>
    <x v="1"/>
    <x v="1"/>
    <x v="1"/>
  </r>
  <r>
    <x v="0"/>
    <x v="0"/>
    <x v="2"/>
    <x v="74"/>
    <x v="0"/>
    <x v="602"/>
    <x v="602"/>
    <x v="0"/>
    <x v="0"/>
    <x v="0"/>
    <x v="0"/>
    <x v="4"/>
    <x v="4"/>
    <x v="0"/>
    <n v="1293320.0900000001"/>
    <n v="2848880"/>
    <n v="2848880"/>
    <n v="2324716.6599999997"/>
    <n v="-524163.34"/>
    <n v="-18.398926595714805"/>
    <x v="4"/>
    <x v="0"/>
    <x v="12"/>
    <x v="12"/>
  </r>
  <r>
    <x v="0"/>
    <x v="0"/>
    <x v="2"/>
    <x v="74"/>
    <x v="0"/>
    <x v="603"/>
    <x v="603"/>
    <x v="0"/>
    <x v="0"/>
    <x v="0"/>
    <x v="0"/>
    <x v="4"/>
    <x v="4"/>
    <x v="0"/>
    <n v="1017857.25"/>
    <n v="2250000"/>
    <n v="2250000"/>
    <n v="2784363.0500000003"/>
    <n v="534363.05000000005"/>
    <n v="23.749468888888888"/>
    <x v="4"/>
    <x v="1"/>
    <x v="11"/>
    <x v="11"/>
  </r>
  <r>
    <x v="0"/>
    <x v="0"/>
    <x v="2"/>
    <x v="74"/>
    <x v="0"/>
    <x v="604"/>
    <x v="604"/>
    <x v="0"/>
    <x v="0"/>
    <x v="0"/>
    <x v="0"/>
    <x v="4"/>
    <x v="4"/>
    <x v="0"/>
    <n v="424285.32"/>
    <n v="1010000"/>
    <n v="1010000"/>
    <n v="150948.96999999986"/>
    <n v="-859051.03"/>
    <n v="-85.054557425742573"/>
    <x v="4"/>
    <x v="0"/>
    <x v="11"/>
    <x v="11"/>
  </r>
  <r>
    <x v="0"/>
    <x v="0"/>
    <x v="2"/>
    <x v="74"/>
    <x v="0"/>
    <x v="605"/>
    <x v="605"/>
    <x v="0"/>
    <x v="0"/>
    <x v="0"/>
    <x v="0"/>
    <x v="4"/>
    <x v="4"/>
    <x v="0"/>
    <n v="352685.93"/>
    <n v="920000"/>
    <n v="920000"/>
    <n v="932326.67"/>
    <n v="12326.67"/>
    <n v="1.3398554347826088"/>
    <x v="4"/>
    <x v="1"/>
    <x v="13"/>
    <x v="13"/>
  </r>
  <r>
    <x v="0"/>
    <x v="0"/>
    <x v="2"/>
    <x v="8"/>
    <x v="0"/>
    <x v="606"/>
    <x v="606"/>
    <x v="0"/>
    <x v="0"/>
    <x v="0"/>
    <x v="0"/>
    <x v="4"/>
    <x v="4"/>
    <x v="0"/>
    <n v="1291515.43"/>
    <n v="3471000"/>
    <n v="3471000"/>
    <n v="2972388.28"/>
    <n v="-498611.72"/>
    <n v="-14.365074042062805"/>
    <x v="4"/>
    <x v="0"/>
    <x v="11"/>
    <x v="11"/>
  </r>
  <r>
    <x v="0"/>
    <x v="0"/>
    <x v="2"/>
    <x v="8"/>
    <x v="0"/>
    <x v="607"/>
    <x v="607"/>
    <x v="0"/>
    <x v="0"/>
    <x v="0"/>
    <x v="0"/>
    <x v="4"/>
    <x v="4"/>
    <x v="0"/>
    <n v="1254442.76"/>
    <n v="2050965.29"/>
    <n v="2050965.29"/>
    <n v="1451957.6700000002"/>
    <n v="-599007.62"/>
    <n v="-29.206131518686014"/>
    <x v="4"/>
    <x v="0"/>
    <x v="12"/>
    <x v="12"/>
  </r>
  <r>
    <x v="0"/>
    <x v="0"/>
    <x v="2"/>
    <x v="8"/>
    <x v="0"/>
    <x v="608"/>
    <x v="608"/>
    <x v="0"/>
    <x v="0"/>
    <x v="0"/>
    <x v="0"/>
    <x v="4"/>
    <x v="4"/>
    <x v="0"/>
    <n v="1214577.98"/>
    <n v="3626133.56"/>
    <n v="3626133.56"/>
    <n v="2884478.54"/>
    <n v="-741655.02"/>
    <n v="-20.453053030953445"/>
    <x v="4"/>
    <x v="0"/>
    <x v="8"/>
    <x v="8"/>
  </r>
  <r>
    <x v="0"/>
    <x v="0"/>
    <x v="2"/>
    <x v="8"/>
    <x v="0"/>
    <x v="609"/>
    <x v="609"/>
    <x v="0"/>
    <x v="0"/>
    <x v="0"/>
    <x v="0"/>
    <x v="4"/>
    <x v="4"/>
    <x v="0"/>
    <n v="2106591.4"/>
    <n v="4096050"/>
    <n v="4096050"/>
    <n v="7710052.540000001"/>
    <n v="3614002.54"/>
    <n v="88.231406843178178"/>
    <x v="4"/>
    <x v="1"/>
    <x v="11"/>
    <x v="11"/>
  </r>
  <r>
    <x v="0"/>
    <x v="0"/>
    <x v="2"/>
    <x v="8"/>
    <x v="0"/>
    <x v="610"/>
    <x v="610"/>
    <x v="0"/>
    <x v="0"/>
    <x v="0"/>
    <x v="0"/>
    <x v="4"/>
    <x v="4"/>
    <x v="0"/>
    <n v="1379955.27"/>
    <n v="4049847.8"/>
    <n v="4049847.8"/>
    <n v="9848845.6300000008"/>
    <n v="5798997.8300000001"/>
    <n v="143.19051273976271"/>
    <x v="4"/>
    <x v="1"/>
    <x v="12"/>
    <x v="12"/>
  </r>
  <r>
    <x v="0"/>
    <x v="0"/>
    <x v="2"/>
    <x v="8"/>
    <x v="0"/>
    <x v="611"/>
    <x v="611"/>
    <x v="0"/>
    <x v="0"/>
    <x v="0"/>
    <x v="0"/>
    <x v="4"/>
    <x v="4"/>
    <x v="0"/>
    <n v="584387.49"/>
    <n v="2022800"/>
    <n v="2022800"/>
    <n v="3113426.6900000004"/>
    <n v="1090626.69"/>
    <n v="53.916684298991491"/>
    <x v="4"/>
    <x v="1"/>
    <x v="12"/>
    <x v="12"/>
  </r>
  <r>
    <x v="0"/>
    <x v="0"/>
    <x v="2"/>
    <x v="8"/>
    <x v="0"/>
    <x v="612"/>
    <x v="612"/>
    <x v="0"/>
    <x v="0"/>
    <x v="0"/>
    <x v="0"/>
    <x v="4"/>
    <x v="4"/>
    <x v="0"/>
    <n v="1342249.27"/>
    <n v="4108710.98"/>
    <n v="4108710.98"/>
    <n v="4332141.5599999996"/>
    <n v="223430.58"/>
    <n v="5.4379726655779521"/>
    <x v="4"/>
    <x v="1"/>
    <x v="11"/>
    <x v="11"/>
  </r>
  <r>
    <x v="0"/>
    <x v="0"/>
    <x v="2"/>
    <x v="9"/>
    <x v="0"/>
    <x v="613"/>
    <x v="613"/>
    <x v="0"/>
    <x v="0"/>
    <x v="0"/>
    <x v="0"/>
    <x v="4"/>
    <x v="4"/>
    <x v="0"/>
    <n v="70768.95"/>
    <n v="756000"/>
    <n v="756000"/>
    <n v="1037905.25"/>
    <n v="281905.25"/>
    <n v="37.289054232804233"/>
    <x v="4"/>
    <x v="1"/>
    <x v="12"/>
    <x v="12"/>
  </r>
  <r>
    <x v="0"/>
    <x v="0"/>
    <x v="2"/>
    <x v="9"/>
    <x v="0"/>
    <x v="614"/>
    <x v="614"/>
    <x v="0"/>
    <x v="0"/>
    <x v="0"/>
    <x v="0"/>
    <x v="4"/>
    <x v="4"/>
    <x v="0"/>
    <n v="185533.7"/>
    <n v="655000"/>
    <n v="655000"/>
    <n v="647256.39"/>
    <n v="-7743.61"/>
    <n v="-1.182230534351145"/>
    <x v="4"/>
    <x v="0"/>
    <x v="12"/>
    <x v="12"/>
  </r>
  <r>
    <x v="0"/>
    <x v="0"/>
    <x v="2"/>
    <x v="9"/>
    <x v="0"/>
    <x v="615"/>
    <x v="615"/>
    <x v="0"/>
    <x v="0"/>
    <x v="0"/>
    <x v="0"/>
    <x v="4"/>
    <x v="4"/>
    <x v="0"/>
    <n v="657182.59"/>
    <n v="1418430.76"/>
    <n v="1418430.76"/>
    <n v="1631560.0300000003"/>
    <n v="213129.27"/>
    <n v="15.025708410328043"/>
    <x v="4"/>
    <x v="1"/>
    <x v="11"/>
    <x v="11"/>
  </r>
  <r>
    <x v="0"/>
    <x v="0"/>
    <x v="2"/>
    <x v="9"/>
    <x v="0"/>
    <x v="616"/>
    <x v="43"/>
    <x v="0"/>
    <x v="0"/>
    <x v="0"/>
    <x v="0"/>
    <x v="4"/>
    <x v="4"/>
    <x v="0"/>
    <n v="290316.89"/>
    <n v="1004000"/>
    <n v="1004000"/>
    <n v="1201463.5"/>
    <n v="197463.5"/>
    <n v="19.667679282868527"/>
    <x v="4"/>
    <x v="1"/>
    <x v="0"/>
    <x v="0"/>
  </r>
  <r>
    <x v="0"/>
    <x v="0"/>
    <x v="2"/>
    <x v="9"/>
    <x v="0"/>
    <x v="617"/>
    <x v="616"/>
    <x v="0"/>
    <x v="0"/>
    <x v="0"/>
    <x v="0"/>
    <x v="4"/>
    <x v="4"/>
    <x v="0"/>
    <n v="397565.87"/>
    <n v="1479500"/>
    <n v="1479500"/>
    <n v="1859465.8399999999"/>
    <n v="379965.84"/>
    <n v="25.682043933761406"/>
    <x v="4"/>
    <x v="1"/>
    <x v="12"/>
    <x v="12"/>
  </r>
  <r>
    <x v="0"/>
    <x v="0"/>
    <x v="2"/>
    <x v="9"/>
    <x v="0"/>
    <x v="618"/>
    <x v="617"/>
    <x v="0"/>
    <x v="0"/>
    <x v="0"/>
    <x v="0"/>
    <x v="4"/>
    <x v="4"/>
    <x v="0"/>
    <n v="350747.46"/>
    <n v="750000"/>
    <n v="750000"/>
    <n v="1661011.66"/>
    <n v="911011.66"/>
    <n v="121.46822133333333"/>
    <x v="4"/>
    <x v="1"/>
    <x v="12"/>
    <x v="12"/>
  </r>
  <r>
    <x v="0"/>
    <x v="0"/>
    <x v="2"/>
    <x v="9"/>
    <x v="0"/>
    <x v="619"/>
    <x v="618"/>
    <x v="0"/>
    <x v="0"/>
    <x v="0"/>
    <x v="0"/>
    <x v="4"/>
    <x v="4"/>
    <x v="0"/>
    <n v="466843.85"/>
    <n v="2000000"/>
    <n v="2000000"/>
    <n v="3692633.57"/>
    <n v="1692633.57"/>
    <n v="84.631678500000007"/>
    <x v="4"/>
    <x v="1"/>
    <x v="11"/>
    <x v="11"/>
  </r>
  <r>
    <x v="0"/>
    <x v="0"/>
    <x v="2"/>
    <x v="10"/>
    <x v="0"/>
    <x v="620"/>
    <x v="619"/>
    <x v="0"/>
    <x v="0"/>
    <x v="0"/>
    <x v="0"/>
    <x v="4"/>
    <x v="4"/>
    <x v="0"/>
    <n v="17033558.140000001"/>
    <n v="33000000"/>
    <n v="33000000"/>
    <n v="34960395.130000003"/>
    <n v="1960395.13"/>
    <n v="5.9405913030303035"/>
    <x v="4"/>
    <x v="1"/>
    <x v="10"/>
    <x v="10"/>
  </r>
  <r>
    <x v="0"/>
    <x v="0"/>
    <x v="2"/>
    <x v="10"/>
    <x v="0"/>
    <x v="621"/>
    <x v="620"/>
    <x v="0"/>
    <x v="0"/>
    <x v="0"/>
    <x v="0"/>
    <x v="4"/>
    <x v="4"/>
    <x v="0"/>
    <n v="13667035.859999999"/>
    <n v="19500000"/>
    <n v="19500000"/>
    <n v="18652584.029999994"/>
    <n v="-847415.97"/>
    <n v="-4.3457229230769228"/>
    <x v="4"/>
    <x v="0"/>
    <x v="7"/>
    <x v="7"/>
  </r>
  <r>
    <x v="0"/>
    <x v="0"/>
    <x v="2"/>
    <x v="11"/>
    <x v="0"/>
    <x v="622"/>
    <x v="621"/>
    <x v="0"/>
    <x v="0"/>
    <x v="0"/>
    <x v="0"/>
    <x v="4"/>
    <x v="4"/>
    <x v="0"/>
    <n v="6077912"/>
    <n v="9071033.2400000002"/>
    <n v="9071033.2400000002"/>
    <n v="16773854.539999999"/>
    <n v="7702821.2999999998"/>
    <n v="84.91669136469838"/>
    <x v="4"/>
    <x v="1"/>
    <x v="6"/>
    <x v="6"/>
  </r>
  <r>
    <x v="0"/>
    <x v="0"/>
    <x v="2"/>
    <x v="11"/>
    <x v="0"/>
    <x v="623"/>
    <x v="622"/>
    <x v="0"/>
    <x v="0"/>
    <x v="0"/>
    <x v="0"/>
    <x v="4"/>
    <x v="4"/>
    <x v="0"/>
    <n v="961934.23"/>
    <n v="1838000"/>
    <n v="1838000"/>
    <n v="2544489.87"/>
    <n v="706489.87"/>
    <n v="38.43796898803047"/>
    <x v="4"/>
    <x v="1"/>
    <x v="12"/>
    <x v="12"/>
  </r>
  <r>
    <x v="0"/>
    <x v="0"/>
    <x v="2"/>
    <x v="11"/>
    <x v="0"/>
    <x v="624"/>
    <x v="623"/>
    <x v="0"/>
    <x v="0"/>
    <x v="0"/>
    <x v="0"/>
    <x v="4"/>
    <x v="4"/>
    <x v="0"/>
    <n v="3242573.38"/>
    <n v="5806075.8300000001"/>
    <n v="5806075.8300000001"/>
    <n v="5411148.2899999991"/>
    <n v="-394927.54"/>
    <n v="-6.8019700665879865"/>
    <x v="4"/>
    <x v="0"/>
    <x v="12"/>
    <x v="12"/>
  </r>
  <r>
    <x v="0"/>
    <x v="0"/>
    <x v="2"/>
    <x v="11"/>
    <x v="0"/>
    <x v="625"/>
    <x v="624"/>
    <x v="0"/>
    <x v="0"/>
    <x v="0"/>
    <x v="0"/>
    <x v="4"/>
    <x v="4"/>
    <x v="0"/>
    <n v="2484787.06"/>
    <n v="3868700"/>
    <n v="3868700"/>
    <n v="8229241.4000000004"/>
    <n v="4360541.4000000004"/>
    <n v="112.713350737974"/>
    <x v="4"/>
    <x v="1"/>
    <x v="10"/>
    <x v="10"/>
  </r>
  <r>
    <x v="0"/>
    <x v="0"/>
    <x v="2"/>
    <x v="11"/>
    <x v="0"/>
    <x v="626"/>
    <x v="625"/>
    <x v="0"/>
    <x v="0"/>
    <x v="0"/>
    <x v="0"/>
    <x v="4"/>
    <x v="4"/>
    <x v="0"/>
    <n v="822696.62"/>
    <n v="1326696.1000000001"/>
    <n v="1326696.1000000001"/>
    <n v="1160783.9400000002"/>
    <n v="-165912.16"/>
    <n v="-12.505664258755264"/>
    <x v="4"/>
    <x v="0"/>
    <x v="11"/>
    <x v="11"/>
  </r>
  <r>
    <x v="0"/>
    <x v="0"/>
    <x v="2"/>
    <x v="11"/>
    <x v="0"/>
    <x v="627"/>
    <x v="626"/>
    <x v="0"/>
    <x v="0"/>
    <x v="0"/>
    <x v="0"/>
    <x v="4"/>
    <x v="4"/>
    <x v="0"/>
    <n v="874406.93"/>
    <n v="2543112.67"/>
    <n v="2543112.67"/>
    <n v="4330071.68"/>
    <n v="1786959.01"/>
    <n v="70.266607967471614"/>
    <x v="4"/>
    <x v="1"/>
    <x v="11"/>
    <x v="11"/>
  </r>
  <r>
    <x v="0"/>
    <x v="0"/>
    <x v="2"/>
    <x v="11"/>
    <x v="0"/>
    <x v="628"/>
    <x v="627"/>
    <x v="0"/>
    <x v="0"/>
    <x v="0"/>
    <x v="0"/>
    <x v="4"/>
    <x v="4"/>
    <x v="0"/>
    <n v="690730.5"/>
    <n v="1650291"/>
    <n v="1650291"/>
    <n v="2175678.0499999998"/>
    <n v="525387.05000000005"/>
    <n v="31.836024676860021"/>
    <x v="4"/>
    <x v="1"/>
    <x v="0"/>
    <x v="0"/>
  </r>
  <r>
    <x v="0"/>
    <x v="0"/>
    <x v="2"/>
    <x v="11"/>
    <x v="0"/>
    <x v="629"/>
    <x v="628"/>
    <x v="0"/>
    <x v="0"/>
    <x v="0"/>
    <x v="0"/>
    <x v="4"/>
    <x v="4"/>
    <x v="0"/>
    <n v="984942.99"/>
    <n v="1559030.46"/>
    <n v="1559030.46"/>
    <n v="2665114.56"/>
    <n v="1106084.1000000001"/>
    <n v="70.946920434126724"/>
    <x v="4"/>
    <x v="1"/>
    <x v="11"/>
    <x v="11"/>
  </r>
  <r>
    <x v="0"/>
    <x v="0"/>
    <x v="2"/>
    <x v="11"/>
    <x v="0"/>
    <x v="630"/>
    <x v="629"/>
    <x v="0"/>
    <x v="0"/>
    <x v="0"/>
    <x v="0"/>
    <x v="4"/>
    <x v="4"/>
    <x v="0"/>
    <n v="651424.11"/>
    <n v="4523865"/>
    <n v="4523865"/>
    <n v="4163128.13"/>
    <n v="-360736.87"/>
    <n v="-7.9740856546338144"/>
    <x v="4"/>
    <x v="0"/>
    <x v="12"/>
    <x v="12"/>
  </r>
  <r>
    <x v="0"/>
    <x v="0"/>
    <x v="2"/>
    <x v="11"/>
    <x v="0"/>
    <x v="631"/>
    <x v="630"/>
    <x v="0"/>
    <x v="0"/>
    <x v="0"/>
    <x v="0"/>
    <x v="4"/>
    <x v="4"/>
    <x v="0"/>
    <n v="1800098.68"/>
    <n v="3900000"/>
    <n v="3900000"/>
    <n v="16048149.32"/>
    <n v="12148149.32"/>
    <n v="311.4910082051282"/>
    <x v="4"/>
    <x v="1"/>
    <x v="10"/>
    <x v="10"/>
  </r>
  <r>
    <x v="0"/>
    <x v="0"/>
    <x v="2"/>
    <x v="11"/>
    <x v="0"/>
    <x v="632"/>
    <x v="631"/>
    <x v="0"/>
    <x v="0"/>
    <x v="0"/>
    <x v="0"/>
    <x v="4"/>
    <x v="4"/>
    <x v="0"/>
    <n v="972288.91"/>
    <n v="2002000"/>
    <n v="2002000"/>
    <n v="3036983.56"/>
    <n v="1034983.56"/>
    <n v="51.697480519480521"/>
    <x v="4"/>
    <x v="1"/>
    <x v="12"/>
    <x v="12"/>
  </r>
  <r>
    <x v="0"/>
    <x v="0"/>
    <x v="2"/>
    <x v="11"/>
    <x v="0"/>
    <x v="633"/>
    <x v="632"/>
    <x v="0"/>
    <x v="0"/>
    <x v="0"/>
    <x v="0"/>
    <x v="4"/>
    <x v="4"/>
    <x v="0"/>
    <n v="583907.82999999996"/>
    <n v="1297409.78"/>
    <n v="1297409.78"/>
    <n v="1673195.94"/>
    <n v="375786.16"/>
    <n v="28.964338468297967"/>
    <x v="4"/>
    <x v="1"/>
    <x v="11"/>
    <x v="11"/>
  </r>
  <r>
    <x v="0"/>
    <x v="0"/>
    <x v="2"/>
    <x v="11"/>
    <x v="0"/>
    <x v="634"/>
    <x v="633"/>
    <x v="0"/>
    <x v="0"/>
    <x v="0"/>
    <x v="0"/>
    <x v="4"/>
    <x v="4"/>
    <x v="0"/>
    <n v="1378536.96"/>
    <n v="2760000"/>
    <n v="2760000"/>
    <n v="3911781.2300000009"/>
    <n v="1151781.23"/>
    <n v="41.731203985507243"/>
    <x v="4"/>
    <x v="1"/>
    <x v="11"/>
    <x v="11"/>
  </r>
  <r>
    <x v="0"/>
    <x v="0"/>
    <x v="2"/>
    <x v="11"/>
    <x v="0"/>
    <x v="635"/>
    <x v="634"/>
    <x v="0"/>
    <x v="0"/>
    <x v="0"/>
    <x v="0"/>
    <x v="4"/>
    <x v="4"/>
    <x v="0"/>
    <n v="4368288.16"/>
    <n v="7650000"/>
    <n v="7650000"/>
    <n v="16361692.860000001"/>
    <n v="8711692.8599999994"/>
    <n v="113.87833803921568"/>
    <x v="4"/>
    <x v="1"/>
    <x v="11"/>
    <x v="11"/>
  </r>
  <r>
    <x v="0"/>
    <x v="0"/>
    <x v="2"/>
    <x v="11"/>
    <x v="0"/>
    <x v="636"/>
    <x v="635"/>
    <x v="0"/>
    <x v="0"/>
    <x v="0"/>
    <x v="0"/>
    <x v="4"/>
    <x v="4"/>
    <x v="0"/>
    <n v="498785.44"/>
    <n v="1106890.6399999999"/>
    <n v="1106890.6399999999"/>
    <n v="1088358.2499999998"/>
    <n v="-18532.39"/>
    <n v="-1.6742747052229117"/>
    <x v="4"/>
    <x v="0"/>
    <x v="12"/>
    <x v="12"/>
  </r>
  <r>
    <x v="0"/>
    <x v="0"/>
    <x v="2"/>
    <x v="12"/>
    <x v="0"/>
    <x v="637"/>
    <x v="636"/>
    <x v="0"/>
    <x v="0"/>
    <x v="0"/>
    <x v="0"/>
    <x v="4"/>
    <x v="4"/>
    <x v="0"/>
    <n v="236596.64"/>
    <n v="1066122.5"/>
    <n v="1066122.5"/>
    <n v="776458.72"/>
    <n v="-289663.78000000003"/>
    <n v="-27.169840238809329"/>
    <x v="4"/>
    <x v="0"/>
    <x v="12"/>
    <x v="12"/>
  </r>
  <r>
    <x v="0"/>
    <x v="0"/>
    <x v="2"/>
    <x v="12"/>
    <x v="0"/>
    <x v="638"/>
    <x v="637"/>
    <x v="0"/>
    <x v="0"/>
    <x v="0"/>
    <x v="0"/>
    <x v="4"/>
    <x v="4"/>
    <x v="0"/>
    <n v="378151.94"/>
    <n v="1575000"/>
    <n v="1575000"/>
    <n v="700662.64"/>
    <n v="-874337.36"/>
    <n v="-55.513483174603174"/>
    <x v="4"/>
    <x v="0"/>
    <x v="11"/>
    <x v="11"/>
  </r>
  <r>
    <x v="0"/>
    <x v="0"/>
    <x v="2"/>
    <x v="12"/>
    <x v="0"/>
    <x v="639"/>
    <x v="638"/>
    <x v="0"/>
    <x v="0"/>
    <x v="0"/>
    <x v="0"/>
    <x v="4"/>
    <x v="4"/>
    <x v="0"/>
    <n v="392365.02"/>
    <n v="879000"/>
    <n v="879000"/>
    <n v="929609.03"/>
    <n v="50609.03"/>
    <n v="5.7575688282138797"/>
    <x v="4"/>
    <x v="1"/>
    <x v="0"/>
    <x v="0"/>
  </r>
  <r>
    <x v="0"/>
    <x v="0"/>
    <x v="2"/>
    <x v="13"/>
    <x v="0"/>
    <x v="640"/>
    <x v="639"/>
    <x v="0"/>
    <x v="0"/>
    <x v="0"/>
    <x v="0"/>
    <x v="4"/>
    <x v="4"/>
    <x v="0"/>
    <n v="1112237.75"/>
    <n v="4250000"/>
    <n v="4250000"/>
    <n v="7319660.8399999989"/>
    <n v="3069660.84"/>
    <n v="72.227313882352931"/>
    <x v="4"/>
    <x v="1"/>
    <x v="0"/>
    <x v="0"/>
  </r>
  <r>
    <x v="0"/>
    <x v="0"/>
    <x v="2"/>
    <x v="13"/>
    <x v="0"/>
    <x v="641"/>
    <x v="640"/>
    <x v="0"/>
    <x v="0"/>
    <x v="0"/>
    <x v="0"/>
    <x v="4"/>
    <x v="4"/>
    <x v="0"/>
    <n v="1609538.9"/>
    <n v="3071000"/>
    <n v="3071000"/>
    <n v="4250026.0699999994"/>
    <n v="1179026.07"/>
    <n v="38.392252360794529"/>
    <x v="4"/>
    <x v="1"/>
    <x v="7"/>
    <x v="7"/>
  </r>
  <r>
    <x v="0"/>
    <x v="0"/>
    <x v="2"/>
    <x v="13"/>
    <x v="0"/>
    <x v="642"/>
    <x v="641"/>
    <x v="0"/>
    <x v="0"/>
    <x v="0"/>
    <x v="0"/>
    <x v="4"/>
    <x v="4"/>
    <x v="0"/>
    <n v="602499.86"/>
    <n v="1600000"/>
    <n v="1600000"/>
    <n v="1888969.6099999999"/>
    <n v="288969.61"/>
    <n v="18.060600624999999"/>
    <x v="4"/>
    <x v="1"/>
    <x v="12"/>
    <x v="12"/>
  </r>
  <r>
    <x v="0"/>
    <x v="0"/>
    <x v="2"/>
    <x v="13"/>
    <x v="0"/>
    <x v="643"/>
    <x v="642"/>
    <x v="0"/>
    <x v="0"/>
    <x v="0"/>
    <x v="0"/>
    <x v="4"/>
    <x v="4"/>
    <x v="0"/>
    <n v="111804.06"/>
    <n v="1583500"/>
    <n v="1583500"/>
    <n v="2817983.3600000003"/>
    <n v="1234483.3600000001"/>
    <n v="77.959163877486574"/>
    <x v="4"/>
    <x v="1"/>
    <x v="12"/>
    <x v="12"/>
  </r>
  <r>
    <x v="0"/>
    <x v="0"/>
    <x v="2"/>
    <x v="13"/>
    <x v="0"/>
    <x v="644"/>
    <x v="643"/>
    <x v="0"/>
    <x v="0"/>
    <x v="0"/>
    <x v="0"/>
    <x v="4"/>
    <x v="4"/>
    <x v="0"/>
    <n v="1885832.2"/>
    <n v="6170000"/>
    <n v="6170000"/>
    <n v="5651016.2799999975"/>
    <n v="-518983.72"/>
    <n v="-8.4114055105348466"/>
    <x v="4"/>
    <x v="0"/>
    <x v="6"/>
    <x v="6"/>
  </r>
  <r>
    <x v="0"/>
    <x v="0"/>
    <x v="2"/>
    <x v="13"/>
    <x v="0"/>
    <x v="645"/>
    <x v="644"/>
    <x v="0"/>
    <x v="0"/>
    <x v="0"/>
    <x v="0"/>
    <x v="4"/>
    <x v="4"/>
    <x v="0"/>
    <n v="754477.19"/>
    <n v="873140.55"/>
    <n v="873140.55"/>
    <n v="2417858.5799999996"/>
    <n v="1544718.03"/>
    <n v="176.91516331477217"/>
    <x v="4"/>
    <x v="1"/>
    <x v="13"/>
    <x v="13"/>
  </r>
  <r>
    <x v="0"/>
    <x v="0"/>
    <x v="2"/>
    <x v="13"/>
    <x v="0"/>
    <x v="646"/>
    <x v="645"/>
    <x v="0"/>
    <x v="0"/>
    <x v="0"/>
    <x v="0"/>
    <x v="4"/>
    <x v="4"/>
    <x v="0"/>
    <n v="455498.12"/>
    <n v="1072127.8700000001"/>
    <n v="1072127.8700000001"/>
    <n v="1954834.13"/>
    <n v="882706.26"/>
    <n v="82.332181141788624"/>
    <x v="4"/>
    <x v="1"/>
    <x v="12"/>
    <x v="12"/>
  </r>
  <r>
    <x v="0"/>
    <x v="0"/>
    <x v="2"/>
    <x v="13"/>
    <x v="0"/>
    <x v="647"/>
    <x v="646"/>
    <x v="0"/>
    <x v="0"/>
    <x v="0"/>
    <x v="0"/>
    <x v="4"/>
    <x v="4"/>
    <x v="0"/>
    <n v="153368.26"/>
    <n v="181284.5"/>
    <n v="181284.5"/>
    <n v="1464712.5099999998"/>
    <n v="1283428.01"/>
    <n v="707.96345523196965"/>
    <x v="4"/>
    <x v="1"/>
    <x v="12"/>
    <x v="12"/>
  </r>
  <r>
    <x v="0"/>
    <x v="0"/>
    <x v="2"/>
    <x v="13"/>
    <x v="0"/>
    <x v="648"/>
    <x v="647"/>
    <x v="0"/>
    <x v="0"/>
    <x v="0"/>
    <x v="0"/>
    <x v="4"/>
    <x v="4"/>
    <x v="0"/>
    <n v="1424951.89"/>
    <n v="1412000"/>
    <n v="1412000"/>
    <n v="9108910.209999999"/>
    <n v="7696910.21"/>
    <n v="545.10695538243624"/>
    <x v="4"/>
    <x v="1"/>
    <x v="11"/>
    <x v="11"/>
  </r>
  <r>
    <x v="0"/>
    <x v="0"/>
    <x v="2"/>
    <x v="13"/>
    <x v="0"/>
    <x v="649"/>
    <x v="648"/>
    <x v="0"/>
    <x v="0"/>
    <x v="0"/>
    <x v="0"/>
    <x v="4"/>
    <x v="4"/>
    <x v="0"/>
    <n v="397083.23"/>
    <n v="590000"/>
    <n v="590000"/>
    <n v="1926102.5099999993"/>
    <n v="1336102.51"/>
    <n v="226.45805254237285"/>
    <x v="4"/>
    <x v="1"/>
    <x v="13"/>
    <x v="13"/>
  </r>
  <r>
    <x v="0"/>
    <x v="0"/>
    <x v="3"/>
    <x v="14"/>
    <x v="0"/>
    <x v="650"/>
    <x v="649"/>
    <x v="0"/>
    <x v="0"/>
    <x v="0"/>
    <x v="0"/>
    <x v="4"/>
    <x v="4"/>
    <x v="0"/>
    <n v="467806.53"/>
    <n v="4220297.37"/>
    <n v="4220297.37"/>
    <n v="10274796.269999998"/>
    <n v="6054498.9000000004"/>
    <n v="143.46142864335647"/>
    <x v="4"/>
    <x v="1"/>
    <x v="11"/>
    <x v="11"/>
  </r>
  <r>
    <x v="0"/>
    <x v="0"/>
    <x v="3"/>
    <x v="14"/>
    <x v="0"/>
    <x v="651"/>
    <x v="650"/>
    <x v="0"/>
    <x v="0"/>
    <x v="0"/>
    <x v="0"/>
    <x v="4"/>
    <x v="4"/>
    <x v="0"/>
    <n v="1414281.1"/>
    <n v="4771800"/>
    <n v="4771800"/>
    <n v="17662494.220000003"/>
    <n v="12890694.220000001"/>
    <n v="270.14322100674792"/>
    <x v="4"/>
    <x v="1"/>
    <x v="8"/>
    <x v="8"/>
  </r>
  <r>
    <x v="0"/>
    <x v="0"/>
    <x v="3"/>
    <x v="14"/>
    <x v="0"/>
    <x v="652"/>
    <x v="651"/>
    <x v="0"/>
    <x v="0"/>
    <x v="0"/>
    <x v="0"/>
    <x v="4"/>
    <x v="4"/>
    <x v="0"/>
    <n v="3211110.14"/>
    <n v="8064621.6399999997"/>
    <n v="8064621.6399999997"/>
    <n v="17262995.07"/>
    <n v="9198373.4299999997"/>
    <n v="114.05833826569946"/>
    <x v="4"/>
    <x v="1"/>
    <x v="6"/>
    <x v="6"/>
  </r>
  <r>
    <x v="0"/>
    <x v="0"/>
    <x v="3"/>
    <x v="14"/>
    <x v="0"/>
    <x v="653"/>
    <x v="652"/>
    <x v="0"/>
    <x v="0"/>
    <x v="0"/>
    <x v="0"/>
    <x v="4"/>
    <x v="4"/>
    <x v="0"/>
    <n v="851043.42"/>
    <n v="2200991.9900000002"/>
    <n v="2200991.9900000002"/>
    <n v="13250379.940000001"/>
    <n v="11049387.949999999"/>
    <n v="502.01854437462077"/>
    <x v="4"/>
    <x v="1"/>
    <x v="8"/>
    <x v="8"/>
  </r>
  <r>
    <x v="0"/>
    <x v="0"/>
    <x v="3"/>
    <x v="14"/>
    <x v="0"/>
    <x v="654"/>
    <x v="653"/>
    <x v="0"/>
    <x v="0"/>
    <x v="0"/>
    <x v="0"/>
    <x v="4"/>
    <x v="4"/>
    <x v="0"/>
    <n v="434156.69"/>
    <n v="1338000"/>
    <n v="1338000"/>
    <n v="1918328.89"/>
    <n v="580328.89"/>
    <n v="43.372861733931245"/>
    <x v="4"/>
    <x v="1"/>
    <x v="8"/>
    <x v="8"/>
  </r>
  <r>
    <x v="0"/>
    <x v="0"/>
    <x v="3"/>
    <x v="14"/>
    <x v="0"/>
    <x v="655"/>
    <x v="654"/>
    <x v="0"/>
    <x v="0"/>
    <x v="0"/>
    <x v="0"/>
    <x v="4"/>
    <x v="4"/>
    <x v="0"/>
    <n v="1536480.92"/>
    <n v="3955000"/>
    <n v="3955000"/>
    <n v="12895591.329999998"/>
    <n v="8940591.3300000001"/>
    <n v="226.05793501896332"/>
    <x v="4"/>
    <x v="1"/>
    <x v="9"/>
    <x v="9"/>
  </r>
  <r>
    <x v="0"/>
    <x v="0"/>
    <x v="3"/>
    <x v="14"/>
    <x v="0"/>
    <x v="656"/>
    <x v="655"/>
    <x v="0"/>
    <x v="0"/>
    <x v="0"/>
    <x v="0"/>
    <x v="4"/>
    <x v="4"/>
    <x v="0"/>
    <n v="148919.14000000001"/>
    <n v="598000"/>
    <n v="598000"/>
    <n v="2741839.18"/>
    <n v="2143839.1800000002"/>
    <n v="358.50153511705685"/>
    <x v="4"/>
    <x v="1"/>
    <x v="12"/>
    <x v="12"/>
  </r>
  <r>
    <x v="0"/>
    <x v="0"/>
    <x v="3"/>
    <x v="14"/>
    <x v="0"/>
    <x v="657"/>
    <x v="656"/>
    <x v="0"/>
    <x v="0"/>
    <x v="0"/>
    <x v="0"/>
    <x v="4"/>
    <x v="4"/>
    <x v="0"/>
    <n v="2037108.89"/>
    <n v="6345808"/>
    <n v="6345808"/>
    <n v="5094023.1300000008"/>
    <n v="-1251784.8700000001"/>
    <n v="-19.726169937697453"/>
    <x v="4"/>
    <x v="0"/>
    <x v="11"/>
    <x v="11"/>
  </r>
  <r>
    <x v="0"/>
    <x v="0"/>
    <x v="3"/>
    <x v="14"/>
    <x v="0"/>
    <x v="658"/>
    <x v="657"/>
    <x v="0"/>
    <x v="0"/>
    <x v="0"/>
    <x v="0"/>
    <x v="4"/>
    <x v="4"/>
    <x v="0"/>
    <n v="2669685.21"/>
    <n v="6425136.7199999997"/>
    <n v="6425136.7199999997"/>
    <n v="9217611.1999999993"/>
    <n v="2792474.48"/>
    <n v="43.461712982817275"/>
    <x v="4"/>
    <x v="1"/>
    <x v="11"/>
    <x v="11"/>
  </r>
  <r>
    <x v="0"/>
    <x v="0"/>
    <x v="3"/>
    <x v="14"/>
    <x v="0"/>
    <x v="659"/>
    <x v="658"/>
    <x v="0"/>
    <x v="0"/>
    <x v="0"/>
    <x v="0"/>
    <x v="4"/>
    <x v="4"/>
    <x v="0"/>
    <n v="911029.05"/>
    <n v="3590000"/>
    <n v="3590000"/>
    <n v="39903572.409999996"/>
    <n v="36313572.409999996"/>
    <n v="1011.5201228412255"/>
    <x v="4"/>
    <x v="1"/>
    <x v="12"/>
    <x v="12"/>
  </r>
  <r>
    <x v="0"/>
    <x v="0"/>
    <x v="3"/>
    <x v="14"/>
    <x v="0"/>
    <x v="660"/>
    <x v="659"/>
    <x v="0"/>
    <x v="0"/>
    <x v="0"/>
    <x v="0"/>
    <x v="4"/>
    <x v="4"/>
    <x v="0"/>
    <n v="704745.74"/>
    <n v="3160000"/>
    <n v="3160000"/>
    <n v="2389905.1099999994"/>
    <n v="-770094.89"/>
    <n v="-24.370091455696201"/>
    <x v="4"/>
    <x v="0"/>
    <x v="12"/>
    <x v="12"/>
  </r>
  <r>
    <x v="0"/>
    <x v="0"/>
    <x v="3"/>
    <x v="14"/>
    <x v="0"/>
    <x v="661"/>
    <x v="660"/>
    <x v="0"/>
    <x v="0"/>
    <x v="0"/>
    <x v="0"/>
    <x v="4"/>
    <x v="4"/>
    <x v="0"/>
    <n v="675535.71"/>
    <n v="1121000"/>
    <n v="1121000"/>
    <n v="9002182.3899999987"/>
    <n v="7881182.3899999997"/>
    <n v="703.04927653880452"/>
    <x v="4"/>
    <x v="1"/>
    <x v="11"/>
    <x v="11"/>
  </r>
  <r>
    <x v="0"/>
    <x v="0"/>
    <x v="3"/>
    <x v="14"/>
    <x v="0"/>
    <x v="662"/>
    <x v="661"/>
    <x v="0"/>
    <x v="0"/>
    <x v="0"/>
    <x v="0"/>
    <x v="4"/>
    <x v="4"/>
    <x v="0"/>
    <n v="792903.21"/>
    <n v="3082000"/>
    <n v="3082000"/>
    <n v="16193969.75"/>
    <n v="13111969.75"/>
    <n v="425.43704574951323"/>
    <x v="4"/>
    <x v="1"/>
    <x v="12"/>
    <x v="12"/>
  </r>
  <r>
    <x v="0"/>
    <x v="0"/>
    <x v="3"/>
    <x v="14"/>
    <x v="0"/>
    <x v="663"/>
    <x v="662"/>
    <x v="0"/>
    <x v="0"/>
    <x v="0"/>
    <x v="0"/>
    <x v="4"/>
    <x v="4"/>
    <x v="0"/>
    <n v="1269558.52"/>
    <n v="2757592"/>
    <n v="2757592"/>
    <n v="3073687.55"/>
    <n v="316095.55"/>
    <n v="11.462738142553357"/>
    <x v="4"/>
    <x v="1"/>
    <x v="11"/>
    <x v="11"/>
  </r>
  <r>
    <x v="0"/>
    <x v="0"/>
    <x v="3"/>
    <x v="14"/>
    <x v="0"/>
    <x v="664"/>
    <x v="663"/>
    <x v="0"/>
    <x v="0"/>
    <x v="0"/>
    <x v="0"/>
    <x v="4"/>
    <x v="4"/>
    <x v="0"/>
    <n v="374563.22"/>
    <n v="1320000"/>
    <n v="1320000"/>
    <n v="6520804.3600000003"/>
    <n v="5200804.3600000003"/>
    <n v="394.0003303030303"/>
    <x v="4"/>
    <x v="1"/>
    <x v="12"/>
    <x v="12"/>
  </r>
  <r>
    <x v="0"/>
    <x v="0"/>
    <x v="3"/>
    <x v="15"/>
    <x v="0"/>
    <x v="665"/>
    <x v="664"/>
    <x v="0"/>
    <x v="0"/>
    <x v="0"/>
    <x v="0"/>
    <x v="4"/>
    <x v="4"/>
    <x v="0"/>
    <n v="381393.35"/>
    <n v="1337000"/>
    <n v="1337000"/>
    <n v="1097840.7200000002"/>
    <n v="-239159.28"/>
    <n v="-17.887754674644725"/>
    <x v="4"/>
    <x v="0"/>
    <x v="12"/>
    <x v="12"/>
  </r>
  <r>
    <x v="0"/>
    <x v="0"/>
    <x v="3"/>
    <x v="15"/>
    <x v="0"/>
    <x v="666"/>
    <x v="665"/>
    <x v="0"/>
    <x v="0"/>
    <x v="0"/>
    <x v="0"/>
    <x v="4"/>
    <x v="4"/>
    <x v="0"/>
    <n v="282832.23"/>
    <n v="1046000"/>
    <n v="1046000"/>
    <n v="829704.91999999993"/>
    <n v="-216295.08"/>
    <n v="-20.678305927342258"/>
    <x v="4"/>
    <x v="0"/>
    <x v="12"/>
    <x v="12"/>
  </r>
  <r>
    <x v="0"/>
    <x v="0"/>
    <x v="3"/>
    <x v="15"/>
    <x v="0"/>
    <x v="667"/>
    <x v="666"/>
    <x v="0"/>
    <x v="0"/>
    <x v="0"/>
    <x v="0"/>
    <x v="4"/>
    <x v="4"/>
    <x v="0"/>
    <n v="308529.99"/>
    <n v="1245270"/>
    <n v="1245270"/>
    <n v="847286.67000000016"/>
    <n v="-397983.33"/>
    <n v="-31.959601532197837"/>
    <x v="4"/>
    <x v="0"/>
    <x v="12"/>
    <x v="12"/>
  </r>
  <r>
    <x v="0"/>
    <x v="0"/>
    <x v="3"/>
    <x v="15"/>
    <x v="0"/>
    <x v="668"/>
    <x v="667"/>
    <x v="0"/>
    <x v="0"/>
    <x v="0"/>
    <x v="0"/>
    <x v="4"/>
    <x v="4"/>
    <x v="0"/>
    <n v="902680.02"/>
    <n v="4100000"/>
    <n v="4100000"/>
    <n v="2890850.12"/>
    <n v="-1209149.8799999999"/>
    <n v="-29.491460487804879"/>
    <x v="4"/>
    <x v="0"/>
    <x v="7"/>
    <x v="7"/>
  </r>
  <r>
    <x v="0"/>
    <x v="0"/>
    <x v="3"/>
    <x v="15"/>
    <x v="0"/>
    <x v="669"/>
    <x v="668"/>
    <x v="0"/>
    <x v="0"/>
    <x v="0"/>
    <x v="0"/>
    <x v="4"/>
    <x v="4"/>
    <x v="0"/>
    <n v="235803"/>
    <n v="692000"/>
    <n v="692000"/>
    <n v="538171.26"/>
    <n v="-153828.74"/>
    <n v="-22.229586705202312"/>
    <x v="4"/>
    <x v="0"/>
    <x v="12"/>
    <x v="12"/>
  </r>
  <r>
    <x v="0"/>
    <x v="0"/>
    <x v="3"/>
    <x v="75"/>
    <x v="0"/>
    <x v="670"/>
    <x v="669"/>
    <x v="0"/>
    <x v="0"/>
    <x v="0"/>
    <x v="0"/>
    <x v="4"/>
    <x v="4"/>
    <x v="0"/>
    <n v="3893285.63"/>
    <n v="6616577.6600000001"/>
    <n v="6616577.6600000001"/>
    <n v="10627700.01"/>
    <n v="4011122.35"/>
    <n v="60.622311958173249"/>
    <x v="4"/>
    <x v="1"/>
    <x v="7"/>
    <x v="7"/>
  </r>
  <r>
    <x v="0"/>
    <x v="0"/>
    <x v="3"/>
    <x v="75"/>
    <x v="0"/>
    <x v="671"/>
    <x v="670"/>
    <x v="0"/>
    <x v="0"/>
    <x v="0"/>
    <x v="0"/>
    <x v="4"/>
    <x v="4"/>
    <x v="0"/>
    <n v="2813210.94"/>
    <n v="5862567.9000000004"/>
    <n v="5862567.9000000004"/>
    <n v="18142053.07"/>
    <n v="12279485.17"/>
    <n v="209.45574327591154"/>
    <x v="4"/>
    <x v="1"/>
    <x v="9"/>
    <x v="9"/>
  </r>
  <r>
    <x v="0"/>
    <x v="0"/>
    <x v="3"/>
    <x v="75"/>
    <x v="0"/>
    <x v="672"/>
    <x v="671"/>
    <x v="0"/>
    <x v="0"/>
    <x v="0"/>
    <x v="0"/>
    <x v="4"/>
    <x v="4"/>
    <x v="0"/>
    <n v="697150.4"/>
    <n v="2100000"/>
    <n v="2100000"/>
    <n v="3516211.9899999998"/>
    <n v="1416211.99"/>
    <n v="67.438666190476184"/>
    <x v="4"/>
    <x v="1"/>
    <x v="11"/>
    <x v="11"/>
  </r>
  <r>
    <x v="0"/>
    <x v="0"/>
    <x v="3"/>
    <x v="75"/>
    <x v="0"/>
    <x v="673"/>
    <x v="672"/>
    <x v="0"/>
    <x v="0"/>
    <x v="0"/>
    <x v="0"/>
    <x v="4"/>
    <x v="4"/>
    <x v="0"/>
    <n v="2231659.89"/>
    <n v="3800000"/>
    <n v="3800000"/>
    <n v="3211248.11"/>
    <n v="-588751.89"/>
    <n v="-15.493470789473685"/>
    <x v="4"/>
    <x v="0"/>
    <x v="11"/>
    <x v="11"/>
  </r>
  <r>
    <x v="0"/>
    <x v="0"/>
    <x v="3"/>
    <x v="75"/>
    <x v="0"/>
    <x v="674"/>
    <x v="673"/>
    <x v="0"/>
    <x v="0"/>
    <x v="0"/>
    <x v="0"/>
    <x v="4"/>
    <x v="4"/>
    <x v="0"/>
    <n v="7220137.9199999999"/>
    <n v="14137557.85"/>
    <n v="14137557.85"/>
    <n v="13694650.549999997"/>
    <n v="-442907.3"/>
    <n v="-3.1328416456311796"/>
    <x v="4"/>
    <x v="0"/>
    <x v="10"/>
    <x v="10"/>
  </r>
  <r>
    <x v="0"/>
    <x v="0"/>
    <x v="3"/>
    <x v="75"/>
    <x v="0"/>
    <x v="675"/>
    <x v="674"/>
    <x v="0"/>
    <x v="0"/>
    <x v="0"/>
    <x v="0"/>
    <x v="4"/>
    <x v="4"/>
    <x v="0"/>
    <n v="580132.25"/>
    <n v="1500000"/>
    <n v="1500000"/>
    <n v="1358349.32"/>
    <n v="-141650.68"/>
    <n v="-9.4433786666666677"/>
    <x v="4"/>
    <x v="0"/>
    <x v="11"/>
    <x v="11"/>
  </r>
  <r>
    <x v="0"/>
    <x v="0"/>
    <x v="3"/>
    <x v="75"/>
    <x v="0"/>
    <x v="676"/>
    <x v="675"/>
    <x v="0"/>
    <x v="0"/>
    <x v="0"/>
    <x v="0"/>
    <x v="4"/>
    <x v="4"/>
    <x v="0"/>
    <n v="1688554.06"/>
    <n v="3475650"/>
    <n v="3475650"/>
    <n v="3416310.5300000003"/>
    <n v="-59339.47"/>
    <n v="-1.7072912980305843"/>
    <x v="4"/>
    <x v="0"/>
    <x v="11"/>
    <x v="11"/>
  </r>
  <r>
    <x v="0"/>
    <x v="0"/>
    <x v="3"/>
    <x v="16"/>
    <x v="0"/>
    <x v="677"/>
    <x v="676"/>
    <x v="0"/>
    <x v="0"/>
    <x v="0"/>
    <x v="0"/>
    <x v="4"/>
    <x v="4"/>
    <x v="0"/>
    <n v="296447.19"/>
    <n v="1225000"/>
    <n v="1225000"/>
    <n v="4833788.04"/>
    <n v="3608788.04"/>
    <n v="294.59494204081631"/>
    <x v="4"/>
    <x v="1"/>
    <x v="12"/>
    <x v="12"/>
  </r>
  <r>
    <x v="0"/>
    <x v="0"/>
    <x v="3"/>
    <x v="16"/>
    <x v="0"/>
    <x v="678"/>
    <x v="677"/>
    <x v="0"/>
    <x v="0"/>
    <x v="0"/>
    <x v="0"/>
    <x v="4"/>
    <x v="4"/>
    <x v="0"/>
    <n v="510007.12"/>
    <n v="1222015.97"/>
    <n v="1222015.97"/>
    <n v="2003693.76"/>
    <n v="781677.79"/>
    <n v="63.966249966438653"/>
    <x v="4"/>
    <x v="1"/>
    <x v="11"/>
    <x v="11"/>
  </r>
  <r>
    <x v="0"/>
    <x v="0"/>
    <x v="3"/>
    <x v="16"/>
    <x v="0"/>
    <x v="679"/>
    <x v="678"/>
    <x v="0"/>
    <x v="0"/>
    <x v="0"/>
    <x v="0"/>
    <x v="4"/>
    <x v="4"/>
    <x v="0"/>
    <n v="521557.82"/>
    <n v="1208000"/>
    <n v="1208000"/>
    <n v="2641139.79"/>
    <n v="1433139.79"/>
    <n v="118.63739983443708"/>
    <x v="4"/>
    <x v="1"/>
    <x v="9"/>
    <x v="9"/>
  </r>
  <r>
    <x v="0"/>
    <x v="0"/>
    <x v="3"/>
    <x v="16"/>
    <x v="0"/>
    <x v="680"/>
    <x v="679"/>
    <x v="0"/>
    <x v="0"/>
    <x v="0"/>
    <x v="0"/>
    <x v="4"/>
    <x v="4"/>
    <x v="0"/>
    <n v="3973548.07"/>
    <n v="5855000"/>
    <n v="5855000"/>
    <n v="18304803.399999999"/>
    <n v="12449803.4"/>
    <n v="212.63541246797607"/>
    <x v="4"/>
    <x v="1"/>
    <x v="10"/>
    <x v="10"/>
  </r>
  <r>
    <x v="0"/>
    <x v="0"/>
    <x v="3"/>
    <x v="16"/>
    <x v="0"/>
    <x v="681"/>
    <x v="680"/>
    <x v="0"/>
    <x v="0"/>
    <x v="0"/>
    <x v="0"/>
    <x v="4"/>
    <x v="4"/>
    <x v="0"/>
    <n v="622393.93999999994"/>
    <n v="1450000"/>
    <n v="1450000"/>
    <n v="1682906.1100000003"/>
    <n v="232906.11"/>
    <n v="16.062490344827584"/>
    <x v="4"/>
    <x v="1"/>
    <x v="11"/>
    <x v="11"/>
  </r>
  <r>
    <x v="0"/>
    <x v="0"/>
    <x v="3"/>
    <x v="16"/>
    <x v="0"/>
    <x v="682"/>
    <x v="681"/>
    <x v="0"/>
    <x v="0"/>
    <x v="0"/>
    <x v="0"/>
    <x v="4"/>
    <x v="4"/>
    <x v="0"/>
    <n v="167486.84"/>
    <n v="601000"/>
    <n v="601000"/>
    <n v="2338873.04"/>
    <n v="1737873.04"/>
    <n v="289.16356738768718"/>
    <x v="4"/>
    <x v="1"/>
    <x v="12"/>
    <x v="12"/>
  </r>
  <r>
    <x v="0"/>
    <x v="0"/>
    <x v="3"/>
    <x v="16"/>
    <x v="0"/>
    <x v="683"/>
    <x v="682"/>
    <x v="0"/>
    <x v="0"/>
    <x v="0"/>
    <x v="0"/>
    <x v="4"/>
    <x v="4"/>
    <x v="0"/>
    <n v="465468.79"/>
    <n v="1476000"/>
    <n v="1476000"/>
    <n v="4561701.1199999992"/>
    <n v="3085701.1200000001"/>
    <n v="209.05834146341462"/>
    <x v="4"/>
    <x v="1"/>
    <x v="11"/>
    <x v="11"/>
  </r>
  <r>
    <x v="0"/>
    <x v="0"/>
    <x v="3"/>
    <x v="16"/>
    <x v="0"/>
    <x v="684"/>
    <x v="683"/>
    <x v="0"/>
    <x v="0"/>
    <x v="0"/>
    <x v="0"/>
    <x v="4"/>
    <x v="4"/>
    <x v="0"/>
    <n v="348837.66"/>
    <n v="1208000"/>
    <n v="1208000"/>
    <n v="2878249.88"/>
    <n v="1670249.88"/>
    <n v="138.26571854304635"/>
    <x v="4"/>
    <x v="1"/>
    <x v="12"/>
    <x v="12"/>
  </r>
  <r>
    <x v="0"/>
    <x v="0"/>
    <x v="3"/>
    <x v="16"/>
    <x v="0"/>
    <x v="685"/>
    <x v="684"/>
    <x v="0"/>
    <x v="0"/>
    <x v="0"/>
    <x v="0"/>
    <x v="4"/>
    <x v="4"/>
    <x v="0"/>
    <n v="561676.56999999995"/>
    <n v="1550000"/>
    <n v="1550000"/>
    <n v="2232860.4099999997"/>
    <n v="682860.41"/>
    <n v="44.055510322580645"/>
    <x v="4"/>
    <x v="1"/>
    <x v="12"/>
    <x v="12"/>
  </r>
  <r>
    <x v="0"/>
    <x v="0"/>
    <x v="3"/>
    <x v="17"/>
    <x v="0"/>
    <x v="686"/>
    <x v="685"/>
    <x v="0"/>
    <x v="0"/>
    <x v="0"/>
    <x v="0"/>
    <x v="4"/>
    <x v="4"/>
    <x v="0"/>
    <n v="919513.77"/>
    <n v="3659113.45"/>
    <n v="3659113.45"/>
    <n v="9333889.709999999"/>
    <n v="5674776.2599999998"/>
    <n v="155.08609769943044"/>
    <x v="4"/>
    <x v="1"/>
    <x v="7"/>
    <x v="7"/>
  </r>
  <r>
    <x v="0"/>
    <x v="0"/>
    <x v="3"/>
    <x v="17"/>
    <x v="0"/>
    <x v="687"/>
    <x v="686"/>
    <x v="0"/>
    <x v="0"/>
    <x v="0"/>
    <x v="0"/>
    <x v="4"/>
    <x v="4"/>
    <x v="0"/>
    <n v="837879.3"/>
    <n v="2925000"/>
    <n v="2925000"/>
    <n v="4966788.05"/>
    <n v="2041788.05"/>
    <n v="69.804719658119652"/>
    <x v="4"/>
    <x v="1"/>
    <x v="8"/>
    <x v="8"/>
  </r>
  <r>
    <x v="0"/>
    <x v="0"/>
    <x v="3"/>
    <x v="17"/>
    <x v="0"/>
    <x v="688"/>
    <x v="687"/>
    <x v="0"/>
    <x v="0"/>
    <x v="0"/>
    <x v="0"/>
    <x v="4"/>
    <x v="4"/>
    <x v="0"/>
    <n v="254256.1"/>
    <n v="1207353.7"/>
    <n v="1207353.7"/>
    <n v="1272767.5999999999"/>
    <n v="65413.9"/>
    <n v="5.4179566435254225"/>
    <x v="4"/>
    <x v="1"/>
    <x v="11"/>
    <x v="11"/>
  </r>
  <r>
    <x v="0"/>
    <x v="0"/>
    <x v="3"/>
    <x v="17"/>
    <x v="0"/>
    <x v="689"/>
    <x v="688"/>
    <x v="0"/>
    <x v="0"/>
    <x v="0"/>
    <x v="0"/>
    <x v="4"/>
    <x v="4"/>
    <x v="0"/>
    <n v="355850.89"/>
    <n v="765524.01"/>
    <n v="765524.01"/>
    <n v="584208.21000000008"/>
    <n v="-181315.8"/>
    <n v="-23.685187875426664"/>
    <x v="4"/>
    <x v="0"/>
    <x v="11"/>
    <x v="11"/>
  </r>
  <r>
    <x v="0"/>
    <x v="0"/>
    <x v="3"/>
    <x v="17"/>
    <x v="0"/>
    <x v="690"/>
    <x v="689"/>
    <x v="0"/>
    <x v="0"/>
    <x v="0"/>
    <x v="0"/>
    <x v="4"/>
    <x v="4"/>
    <x v="0"/>
    <n v="231238.69"/>
    <n v="469233.84"/>
    <n v="469233.84"/>
    <n v="405881.64999999997"/>
    <n v="-63352.19"/>
    <n v="-13.501198038061364"/>
    <x v="4"/>
    <x v="0"/>
    <x v="12"/>
    <x v="12"/>
  </r>
  <r>
    <x v="0"/>
    <x v="0"/>
    <x v="3"/>
    <x v="17"/>
    <x v="0"/>
    <x v="691"/>
    <x v="690"/>
    <x v="0"/>
    <x v="0"/>
    <x v="0"/>
    <x v="0"/>
    <x v="4"/>
    <x v="4"/>
    <x v="0"/>
    <n v="166271.81"/>
    <n v="396000"/>
    <n v="396000"/>
    <n v="404081.88"/>
    <n v="8081.88"/>
    <n v="2.0408787878787882"/>
    <x v="4"/>
    <x v="1"/>
    <x v="12"/>
    <x v="12"/>
  </r>
  <r>
    <x v="0"/>
    <x v="0"/>
    <x v="3"/>
    <x v="17"/>
    <x v="0"/>
    <x v="692"/>
    <x v="691"/>
    <x v="0"/>
    <x v="0"/>
    <x v="0"/>
    <x v="0"/>
    <x v="4"/>
    <x v="4"/>
    <x v="0"/>
    <n v="819915.74"/>
    <n v="2023000"/>
    <n v="2023000"/>
    <n v="1915385.21"/>
    <n v="-107614.79"/>
    <n v="-5.319564508156204"/>
    <x v="4"/>
    <x v="0"/>
    <x v="8"/>
    <x v="8"/>
  </r>
  <r>
    <x v="0"/>
    <x v="0"/>
    <x v="3"/>
    <x v="17"/>
    <x v="0"/>
    <x v="693"/>
    <x v="692"/>
    <x v="0"/>
    <x v="0"/>
    <x v="0"/>
    <x v="0"/>
    <x v="4"/>
    <x v="4"/>
    <x v="0"/>
    <n v="433837.4"/>
    <n v="1523310.09"/>
    <n v="1523310.09"/>
    <n v="7303966.7699999996"/>
    <n v="5780656.6799999997"/>
    <n v="379.47997048979039"/>
    <x v="4"/>
    <x v="1"/>
    <x v="8"/>
    <x v="8"/>
  </r>
  <r>
    <x v="0"/>
    <x v="0"/>
    <x v="3"/>
    <x v="17"/>
    <x v="0"/>
    <x v="694"/>
    <x v="693"/>
    <x v="0"/>
    <x v="0"/>
    <x v="0"/>
    <x v="0"/>
    <x v="4"/>
    <x v="4"/>
    <x v="0"/>
    <n v="245246.94"/>
    <n v="741601.39"/>
    <n v="741601.39"/>
    <n v="777450.93"/>
    <n v="35849.54"/>
    <n v="4.8340713061500598"/>
    <x v="4"/>
    <x v="1"/>
    <x v="12"/>
    <x v="12"/>
  </r>
  <r>
    <x v="0"/>
    <x v="0"/>
    <x v="3"/>
    <x v="18"/>
    <x v="0"/>
    <x v="695"/>
    <x v="694"/>
    <x v="0"/>
    <x v="0"/>
    <x v="0"/>
    <x v="0"/>
    <x v="4"/>
    <x v="4"/>
    <x v="0"/>
    <n v="516815.29"/>
    <n v="856465.36"/>
    <n v="856465.36"/>
    <n v="1419611.8399999999"/>
    <n v="563146.48"/>
    <n v="65.752394235769202"/>
    <x v="4"/>
    <x v="1"/>
    <x v="11"/>
    <x v="11"/>
  </r>
  <r>
    <x v="0"/>
    <x v="0"/>
    <x v="3"/>
    <x v="18"/>
    <x v="0"/>
    <x v="696"/>
    <x v="695"/>
    <x v="0"/>
    <x v="0"/>
    <x v="0"/>
    <x v="0"/>
    <x v="4"/>
    <x v="4"/>
    <x v="0"/>
    <n v="107358.91"/>
    <n v="326604"/>
    <n v="326604"/>
    <n v="196750.54999999996"/>
    <n v="-129853.45"/>
    <n v="-39.758683298428679"/>
    <x v="4"/>
    <x v="0"/>
    <x v="12"/>
    <x v="12"/>
  </r>
  <r>
    <x v="0"/>
    <x v="0"/>
    <x v="3"/>
    <x v="18"/>
    <x v="0"/>
    <x v="697"/>
    <x v="696"/>
    <x v="0"/>
    <x v="0"/>
    <x v="0"/>
    <x v="0"/>
    <x v="4"/>
    <x v="4"/>
    <x v="0"/>
    <n v="1165832.47"/>
    <n v="1853551"/>
    <n v="1853551"/>
    <n v="2136534.8699999992"/>
    <n v="282983.87"/>
    <n v="15.267120785994019"/>
    <x v="4"/>
    <x v="1"/>
    <x v="7"/>
    <x v="7"/>
  </r>
  <r>
    <x v="0"/>
    <x v="0"/>
    <x v="3"/>
    <x v="19"/>
    <x v="0"/>
    <x v="698"/>
    <x v="697"/>
    <x v="0"/>
    <x v="0"/>
    <x v="0"/>
    <x v="0"/>
    <x v="4"/>
    <x v="4"/>
    <x v="0"/>
    <n v="675694.34"/>
    <n v="1874664.77"/>
    <n v="1874664.77"/>
    <n v="5260116.05"/>
    <n v="3385451.28"/>
    <n v="180.58968911012286"/>
    <x v="4"/>
    <x v="1"/>
    <x v="7"/>
    <x v="7"/>
  </r>
  <r>
    <x v="0"/>
    <x v="0"/>
    <x v="3"/>
    <x v="19"/>
    <x v="0"/>
    <x v="699"/>
    <x v="698"/>
    <x v="0"/>
    <x v="0"/>
    <x v="0"/>
    <x v="0"/>
    <x v="4"/>
    <x v="4"/>
    <x v="0"/>
    <n v="387357.57"/>
    <n v="1509916.68"/>
    <n v="1509916.68"/>
    <n v="1883341.5100000002"/>
    <n v="373424.83"/>
    <n v="24.731485845960719"/>
    <x v="4"/>
    <x v="1"/>
    <x v="11"/>
    <x v="11"/>
  </r>
  <r>
    <x v="0"/>
    <x v="0"/>
    <x v="3"/>
    <x v="19"/>
    <x v="0"/>
    <x v="700"/>
    <x v="699"/>
    <x v="0"/>
    <x v="0"/>
    <x v="0"/>
    <x v="0"/>
    <x v="4"/>
    <x v="4"/>
    <x v="0"/>
    <n v="662212.16"/>
    <n v="2000000"/>
    <n v="2000000"/>
    <n v="8066718.5900000008"/>
    <n v="6066718.5899999999"/>
    <n v="303.33592950000002"/>
    <x v="4"/>
    <x v="1"/>
    <x v="7"/>
    <x v="7"/>
  </r>
  <r>
    <x v="0"/>
    <x v="0"/>
    <x v="3"/>
    <x v="19"/>
    <x v="0"/>
    <x v="701"/>
    <x v="700"/>
    <x v="0"/>
    <x v="0"/>
    <x v="0"/>
    <x v="0"/>
    <x v="4"/>
    <x v="4"/>
    <x v="0"/>
    <n v="575925.54"/>
    <n v="1810483.86"/>
    <n v="1810483.86"/>
    <n v="4076965.34"/>
    <n v="2266481.48"/>
    <n v="125.18650566705409"/>
    <x v="4"/>
    <x v="1"/>
    <x v="8"/>
    <x v="8"/>
  </r>
  <r>
    <x v="0"/>
    <x v="0"/>
    <x v="3"/>
    <x v="19"/>
    <x v="0"/>
    <x v="702"/>
    <x v="701"/>
    <x v="0"/>
    <x v="0"/>
    <x v="0"/>
    <x v="0"/>
    <x v="4"/>
    <x v="4"/>
    <x v="0"/>
    <n v="139809.9"/>
    <n v="609146.51"/>
    <n v="609146.51"/>
    <n v="1034335.8799999999"/>
    <n v="425189.37"/>
    <n v="69.80083822527358"/>
    <x v="4"/>
    <x v="1"/>
    <x v="11"/>
    <x v="11"/>
  </r>
  <r>
    <x v="0"/>
    <x v="0"/>
    <x v="3"/>
    <x v="19"/>
    <x v="0"/>
    <x v="703"/>
    <x v="702"/>
    <x v="0"/>
    <x v="0"/>
    <x v="0"/>
    <x v="0"/>
    <x v="4"/>
    <x v="4"/>
    <x v="0"/>
    <n v="446749.35"/>
    <n v="1210398.56"/>
    <n v="1210398.56"/>
    <n v="794123.72999999986"/>
    <n v="-416274.83"/>
    <n v="-34.391550333635557"/>
    <x v="4"/>
    <x v="0"/>
    <x v="11"/>
    <x v="11"/>
  </r>
  <r>
    <x v="0"/>
    <x v="0"/>
    <x v="3"/>
    <x v="19"/>
    <x v="0"/>
    <x v="704"/>
    <x v="703"/>
    <x v="0"/>
    <x v="0"/>
    <x v="0"/>
    <x v="0"/>
    <x v="4"/>
    <x v="4"/>
    <x v="0"/>
    <n v="103718.56"/>
    <n v="525653.66"/>
    <n v="525653.66"/>
    <n v="674391.67999999993"/>
    <n v="148738.01999999999"/>
    <n v="28.295821244733652"/>
    <x v="4"/>
    <x v="1"/>
    <x v="12"/>
    <x v="12"/>
  </r>
  <r>
    <x v="0"/>
    <x v="0"/>
    <x v="3"/>
    <x v="19"/>
    <x v="0"/>
    <x v="705"/>
    <x v="704"/>
    <x v="0"/>
    <x v="0"/>
    <x v="0"/>
    <x v="0"/>
    <x v="4"/>
    <x v="4"/>
    <x v="0"/>
    <n v="225371.14"/>
    <n v="974110"/>
    <n v="974110"/>
    <n v="1069740.6700000002"/>
    <n v="95630.67"/>
    <n v="9.8172352198417023"/>
    <x v="4"/>
    <x v="1"/>
    <x v="11"/>
    <x v="11"/>
  </r>
  <r>
    <x v="0"/>
    <x v="0"/>
    <x v="7"/>
    <x v="41"/>
    <x v="1"/>
    <x v="706"/>
    <x v="705"/>
    <x v="0"/>
    <x v="0"/>
    <x v="0"/>
    <x v="0"/>
    <x v="4"/>
    <x v="4"/>
    <x v="0"/>
    <n v="15066365.09"/>
    <n v="16000000"/>
    <n v="16000000"/>
    <n v="62376841.529999986"/>
    <n v="46376841.530000001"/>
    <n v="289.85525956250001"/>
    <x v="4"/>
    <x v="1"/>
    <x v="1"/>
    <x v="1"/>
  </r>
  <r>
    <x v="0"/>
    <x v="0"/>
    <x v="7"/>
    <x v="42"/>
    <x v="0"/>
    <x v="707"/>
    <x v="706"/>
    <x v="0"/>
    <x v="0"/>
    <x v="0"/>
    <x v="0"/>
    <x v="4"/>
    <x v="4"/>
    <x v="0"/>
    <n v="4351530.17"/>
    <n v="5500000"/>
    <n v="5500000"/>
    <n v="40197100.039999992"/>
    <n v="34697100.039999999"/>
    <n v="630.85636436363632"/>
    <x v="4"/>
    <x v="1"/>
    <x v="6"/>
    <x v="6"/>
  </r>
  <r>
    <x v="0"/>
    <x v="0"/>
    <x v="9"/>
    <x v="45"/>
    <x v="0"/>
    <x v="708"/>
    <x v="707"/>
    <x v="0"/>
    <x v="0"/>
    <x v="0"/>
    <x v="0"/>
    <x v="4"/>
    <x v="4"/>
    <x v="0"/>
    <n v="2008360.15"/>
    <n v="3139953.43"/>
    <n v="3139953.43"/>
    <n v="31257213.580000002"/>
    <n v="28117260.149999999"/>
    <n v="895.46742577006944"/>
    <x v="4"/>
    <x v="1"/>
    <x v="6"/>
    <x v="6"/>
  </r>
  <r>
    <x v="0"/>
    <x v="0"/>
    <x v="8"/>
    <x v="46"/>
    <x v="0"/>
    <x v="709"/>
    <x v="708"/>
    <x v="0"/>
    <x v="0"/>
    <x v="0"/>
    <x v="0"/>
    <x v="4"/>
    <x v="4"/>
    <x v="0"/>
    <n v="2639365.66"/>
    <n v="6956737.9299999997"/>
    <n v="6956737.9299999997"/>
    <n v="14119553.439999999"/>
    <n v="7162815.5099999998"/>
    <n v="102.96227315264123"/>
    <x v="4"/>
    <x v="1"/>
    <x v="6"/>
    <x v="6"/>
  </r>
  <r>
    <x v="0"/>
    <x v="0"/>
    <x v="8"/>
    <x v="47"/>
    <x v="0"/>
    <x v="710"/>
    <x v="709"/>
    <x v="0"/>
    <x v="0"/>
    <x v="0"/>
    <x v="0"/>
    <x v="4"/>
    <x v="4"/>
    <x v="0"/>
    <n v="1775315.15"/>
    <n v="3130368.02"/>
    <n v="3130368.02"/>
    <n v="5482651.9600000009"/>
    <n v="2352283.94"/>
    <n v="75.144006230935119"/>
    <x v="4"/>
    <x v="1"/>
    <x v="10"/>
    <x v="10"/>
  </r>
  <r>
    <x v="0"/>
    <x v="0"/>
    <x v="8"/>
    <x v="49"/>
    <x v="0"/>
    <x v="711"/>
    <x v="710"/>
    <x v="0"/>
    <x v="0"/>
    <x v="0"/>
    <x v="0"/>
    <x v="4"/>
    <x v="4"/>
    <x v="0"/>
    <n v="17212592.460000001"/>
    <n v="25300000"/>
    <n v="25300000"/>
    <n v="36629585.409999996"/>
    <n v="11329585.41"/>
    <n v="44.780970000000003"/>
    <x v="4"/>
    <x v="1"/>
    <x v="6"/>
    <x v="6"/>
  </r>
  <r>
    <x v="0"/>
    <x v="0"/>
    <x v="9"/>
    <x v="52"/>
    <x v="0"/>
    <x v="712"/>
    <x v="711"/>
    <x v="0"/>
    <x v="0"/>
    <x v="0"/>
    <x v="0"/>
    <x v="4"/>
    <x v="4"/>
    <x v="0"/>
    <n v="3977553.8"/>
    <n v="6658767.2000000002"/>
    <n v="6658767.2000000002"/>
    <n v="55684109.220000006"/>
    <n v="49025342.020000003"/>
    <n v="736.25253064861613"/>
    <x v="4"/>
    <x v="1"/>
    <x v="6"/>
    <x v="6"/>
  </r>
  <r>
    <x v="0"/>
    <x v="0"/>
    <x v="8"/>
    <x v="53"/>
    <x v="1"/>
    <x v="713"/>
    <x v="712"/>
    <x v="0"/>
    <x v="0"/>
    <x v="0"/>
    <x v="0"/>
    <x v="4"/>
    <x v="4"/>
    <x v="0"/>
    <n v="10735033.33"/>
    <n v="14015531.710000001"/>
    <n v="14015531.710000001"/>
    <n v="54614383.979999997"/>
    <n v="40598852.270000003"/>
    <n v="289.67043926726626"/>
    <x v="4"/>
    <x v="1"/>
    <x v="1"/>
    <x v="1"/>
  </r>
  <r>
    <x v="0"/>
    <x v="0"/>
    <x v="8"/>
    <x v="54"/>
    <x v="0"/>
    <x v="714"/>
    <x v="713"/>
    <x v="0"/>
    <x v="0"/>
    <x v="0"/>
    <x v="0"/>
    <x v="4"/>
    <x v="4"/>
    <x v="0"/>
    <n v="4622945.5999999996"/>
    <n v="5842500"/>
    <n v="5842500"/>
    <n v="25014742.710000005"/>
    <n v="19172242.710000001"/>
    <n v="328.15135147625159"/>
    <x v="4"/>
    <x v="1"/>
    <x v="6"/>
    <x v="6"/>
  </r>
  <r>
    <x v="0"/>
    <x v="0"/>
    <x v="10"/>
    <x v="60"/>
    <x v="0"/>
    <x v="715"/>
    <x v="714"/>
    <x v="0"/>
    <x v="0"/>
    <x v="0"/>
    <x v="0"/>
    <x v="4"/>
    <x v="4"/>
    <x v="0"/>
    <n v="528830.28"/>
    <n v="1463470"/>
    <n v="1463470"/>
    <n v="1525225.69"/>
    <n v="61755.69"/>
    <n v="4.2198125004270679"/>
    <x v="4"/>
    <x v="1"/>
    <x v="9"/>
    <x v="9"/>
  </r>
  <r>
    <x v="0"/>
    <x v="0"/>
    <x v="10"/>
    <x v="61"/>
    <x v="0"/>
    <x v="716"/>
    <x v="715"/>
    <x v="0"/>
    <x v="0"/>
    <x v="0"/>
    <x v="0"/>
    <x v="4"/>
    <x v="4"/>
    <x v="0"/>
    <n v="4563882.0199999996"/>
    <n v="7000000"/>
    <n v="7000000"/>
    <n v="15795508.390000001"/>
    <n v="8795508.3900000006"/>
    <n v="125.65011985714285"/>
    <x v="4"/>
    <x v="1"/>
    <x v="6"/>
    <x v="6"/>
  </r>
  <r>
    <x v="0"/>
    <x v="0"/>
    <x v="10"/>
    <x v="63"/>
    <x v="0"/>
    <x v="717"/>
    <x v="716"/>
    <x v="0"/>
    <x v="0"/>
    <x v="0"/>
    <x v="0"/>
    <x v="4"/>
    <x v="4"/>
    <x v="0"/>
    <n v="1216720.3"/>
    <n v="2000000"/>
    <n v="2000000"/>
    <n v="7650314.4299999997"/>
    <n v="5650314.4299999997"/>
    <n v="282.51572149999998"/>
    <x v="4"/>
    <x v="1"/>
    <x v="9"/>
    <x v="9"/>
  </r>
  <r>
    <x v="0"/>
    <x v="0"/>
    <x v="11"/>
    <x v="70"/>
    <x v="0"/>
    <x v="718"/>
    <x v="717"/>
    <x v="0"/>
    <x v="0"/>
    <x v="0"/>
    <x v="0"/>
    <x v="4"/>
    <x v="4"/>
    <x v="0"/>
    <n v="1482737.32"/>
    <n v="3663591.05"/>
    <n v="3663591.05"/>
    <n v="11143935.140000001"/>
    <n v="7480344.0899999999"/>
    <n v="204.18065193166143"/>
    <x v="4"/>
    <x v="1"/>
    <x v="10"/>
    <x v="10"/>
  </r>
  <r>
    <x v="0"/>
    <x v="0"/>
    <x v="6"/>
    <x v="71"/>
    <x v="0"/>
    <x v="719"/>
    <x v="718"/>
    <x v="0"/>
    <x v="0"/>
    <x v="0"/>
    <x v="0"/>
    <x v="4"/>
    <x v="4"/>
    <x v="0"/>
    <n v="2833678.27"/>
    <n v="5110000"/>
    <n v="5110000"/>
    <n v="4809861.1899999985"/>
    <n v="-300138.81"/>
    <n v="-5.8735579256360078"/>
    <x v="4"/>
    <x v="0"/>
    <x v="10"/>
    <x v="10"/>
  </r>
  <r>
    <x v="0"/>
    <x v="0"/>
    <x v="11"/>
    <x v="72"/>
    <x v="0"/>
    <x v="720"/>
    <x v="719"/>
    <x v="0"/>
    <x v="0"/>
    <x v="0"/>
    <x v="0"/>
    <x v="4"/>
    <x v="4"/>
    <x v="0"/>
    <n v="3659905.19"/>
    <n v="5224008"/>
    <n v="5224008"/>
    <n v="9940958.6999999993"/>
    <n v="4716950.7"/>
    <n v="90.293711265373247"/>
    <x v="4"/>
    <x v="1"/>
    <x v="9"/>
    <x v="9"/>
  </r>
  <r>
    <x v="0"/>
    <x v="0"/>
    <x v="1"/>
    <x v="1"/>
    <x v="0"/>
    <x v="721"/>
    <x v="720"/>
    <x v="0"/>
    <x v="0"/>
    <x v="0"/>
    <x v="0"/>
    <x v="4"/>
    <x v="4"/>
    <x v="0"/>
    <n v="1096324.17"/>
    <n v="2000000"/>
    <n v="2000000"/>
    <n v="12364816.310000001"/>
    <n v="10364816.310000001"/>
    <n v="518.24081550000005"/>
    <x v="4"/>
    <x v="1"/>
    <x v="9"/>
    <x v="9"/>
  </r>
  <r>
    <x v="0"/>
    <x v="0"/>
    <x v="2"/>
    <x v="11"/>
    <x v="0"/>
    <x v="722"/>
    <x v="721"/>
    <x v="0"/>
    <x v="0"/>
    <x v="0"/>
    <x v="0"/>
    <x v="4"/>
    <x v="4"/>
    <x v="0"/>
    <n v="5878112.21"/>
    <n v="8600000"/>
    <n v="8600000"/>
    <n v="8417175.1900000013"/>
    <n v="-182824.81"/>
    <n v="-2.1258698837209304"/>
    <x v="4"/>
    <x v="0"/>
    <x v="6"/>
    <x v="6"/>
  </r>
  <r>
    <x v="0"/>
    <x v="0"/>
    <x v="3"/>
    <x v="17"/>
    <x v="0"/>
    <x v="723"/>
    <x v="722"/>
    <x v="0"/>
    <x v="0"/>
    <x v="0"/>
    <x v="0"/>
    <x v="4"/>
    <x v="4"/>
    <x v="0"/>
    <n v="1085792.06"/>
    <n v="1837316.08"/>
    <n v="1837316.08"/>
    <n v="1573519.3499999999"/>
    <n v="-263796.73"/>
    <n v="-14.357721726356415"/>
    <x v="4"/>
    <x v="0"/>
    <x v="6"/>
    <x v="6"/>
  </r>
  <r>
    <x v="0"/>
    <x v="0"/>
    <x v="3"/>
    <x v="18"/>
    <x v="0"/>
    <x v="724"/>
    <x v="723"/>
    <x v="0"/>
    <x v="0"/>
    <x v="0"/>
    <x v="0"/>
    <x v="4"/>
    <x v="4"/>
    <x v="0"/>
    <n v="301672.78999999998"/>
    <n v="839000"/>
    <n v="839000"/>
    <n v="2891634.8"/>
    <n v="2052634.8"/>
    <n v="244.65253873659117"/>
    <x v="4"/>
    <x v="1"/>
    <x v="7"/>
    <x v="7"/>
  </r>
  <r>
    <x v="0"/>
    <x v="0"/>
    <x v="3"/>
    <x v="17"/>
    <x v="0"/>
    <x v="725"/>
    <x v="724"/>
    <x v="0"/>
    <x v="0"/>
    <x v="0"/>
    <x v="0"/>
    <x v="4"/>
    <x v="4"/>
    <x v="0"/>
    <n v="82298.02"/>
    <n v="443668.04"/>
    <n v="443668.04"/>
    <n v="397641.13"/>
    <n v="-46026.91"/>
    <n v="-10.374177504424255"/>
    <x v="4"/>
    <x v="0"/>
    <x v="12"/>
    <x v="12"/>
  </r>
  <r>
    <x v="0"/>
    <x v="0"/>
    <x v="0"/>
    <x v="37"/>
    <x v="0"/>
    <x v="726"/>
    <x v="725"/>
    <x v="0"/>
    <x v="0"/>
    <x v="0"/>
    <x v="0"/>
    <x v="4"/>
    <x v="4"/>
    <x v="0"/>
    <n v="1518078.4"/>
    <n v="993866.58"/>
    <n v="993866.58"/>
    <n v="5484122.75"/>
    <n v="4490256.17"/>
    <n v="451.79667576708334"/>
    <x v="4"/>
    <x v="1"/>
    <x v="12"/>
    <x v="12"/>
  </r>
  <r>
    <x v="0"/>
    <x v="0"/>
    <x v="0"/>
    <x v="37"/>
    <x v="0"/>
    <x v="727"/>
    <x v="726"/>
    <x v="0"/>
    <x v="0"/>
    <x v="0"/>
    <x v="0"/>
    <x v="4"/>
    <x v="4"/>
    <x v="0"/>
    <n v="535124.84"/>
    <n v="982500"/>
    <n v="982500"/>
    <n v="2958099.86"/>
    <n v="1975599.86"/>
    <n v="201.07886615776081"/>
    <x v="4"/>
    <x v="1"/>
    <x v="12"/>
    <x v="12"/>
  </r>
  <r>
    <x v="0"/>
    <x v="0"/>
    <x v="0"/>
    <x v="38"/>
    <x v="0"/>
    <x v="728"/>
    <x v="727"/>
    <x v="0"/>
    <x v="0"/>
    <x v="0"/>
    <x v="0"/>
    <x v="4"/>
    <x v="4"/>
    <x v="0"/>
    <n v="326704.05"/>
    <n v="1100000"/>
    <n v="1100000"/>
    <n v="891322.03999999992"/>
    <n v="-208677.96"/>
    <n v="-18.970723636363637"/>
    <x v="4"/>
    <x v="0"/>
    <x v="12"/>
    <x v="12"/>
  </r>
  <r>
    <x v="0"/>
    <x v="0"/>
    <x v="10"/>
    <x v="61"/>
    <x v="0"/>
    <x v="729"/>
    <x v="728"/>
    <x v="0"/>
    <x v="0"/>
    <x v="0"/>
    <x v="0"/>
    <x v="4"/>
    <x v="4"/>
    <x v="0"/>
    <n v="89974.65"/>
    <n v="252124.92"/>
    <n v="252124.92"/>
    <n v="260716.47"/>
    <n v="8591.5499999999993"/>
    <n v="3.4076560143281354"/>
    <x v="4"/>
    <x v="1"/>
    <x v="12"/>
    <x v="12"/>
  </r>
  <r>
    <x v="0"/>
    <x v="0"/>
    <x v="6"/>
    <x v="71"/>
    <x v="0"/>
    <x v="730"/>
    <x v="729"/>
    <x v="0"/>
    <x v="0"/>
    <x v="0"/>
    <x v="0"/>
    <x v="4"/>
    <x v="4"/>
    <x v="0"/>
    <n v="456377.58"/>
    <n v="1089066.92"/>
    <n v="1089066.92"/>
    <n v="9022743.7100000009"/>
    <n v="7933676.79"/>
    <n v="728.48386488499716"/>
    <x v="4"/>
    <x v="1"/>
    <x v="12"/>
    <x v="12"/>
  </r>
  <r>
    <x v="0"/>
    <x v="0"/>
    <x v="10"/>
    <x v="56"/>
    <x v="0"/>
    <x v="731"/>
    <x v="730"/>
    <x v="0"/>
    <x v="0"/>
    <x v="0"/>
    <x v="0"/>
    <x v="4"/>
    <x v="4"/>
    <x v="0"/>
    <n v="66038.12"/>
    <n v="730000"/>
    <n v="730000"/>
    <n v="450375.67999999999"/>
    <n v="-279624.32000000001"/>
    <n v="-38.304701369863011"/>
    <x v="4"/>
    <x v="0"/>
    <x v="12"/>
    <x v="12"/>
  </r>
  <r>
    <x v="0"/>
    <x v="0"/>
    <x v="2"/>
    <x v="11"/>
    <x v="0"/>
    <x v="732"/>
    <x v="731"/>
    <x v="0"/>
    <x v="0"/>
    <x v="0"/>
    <x v="0"/>
    <x v="4"/>
    <x v="4"/>
    <x v="0"/>
    <n v="453821.17"/>
    <n v="1114725"/>
    <n v="1114725"/>
    <n v="842305.52"/>
    <n v="-272419.48"/>
    <n v="-24.438267734194532"/>
    <x v="4"/>
    <x v="0"/>
    <x v="12"/>
    <x v="12"/>
  </r>
  <r>
    <x v="0"/>
    <x v="0"/>
    <x v="2"/>
    <x v="74"/>
    <x v="0"/>
    <x v="733"/>
    <x v="732"/>
    <x v="0"/>
    <x v="0"/>
    <x v="0"/>
    <x v="0"/>
    <x v="4"/>
    <x v="4"/>
    <x v="0"/>
    <n v="219823.06"/>
    <n v="726600"/>
    <n v="726600"/>
    <n v="546070.9"/>
    <n v="-180529.1"/>
    <n v="-24.845733553537023"/>
    <x v="4"/>
    <x v="0"/>
    <x v="12"/>
    <x v="12"/>
  </r>
  <r>
    <x v="0"/>
    <x v="0"/>
    <x v="9"/>
    <x v="45"/>
    <x v="1"/>
    <x v="734"/>
    <x v="733"/>
    <x v="0"/>
    <x v="0"/>
    <x v="0"/>
    <x v="0"/>
    <x v="4"/>
    <x v="4"/>
    <x v="0"/>
    <n v="11820220.9"/>
    <n v="16044599"/>
    <n v="16044599"/>
    <n v="30276210.32"/>
    <n v="14231611.32"/>
    <n v="88.70032414022937"/>
    <x v="4"/>
    <x v="1"/>
    <x v="5"/>
    <x v="5"/>
  </r>
  <r>
    <x v="0"/>
    <x v="0"/>
    <x v="4"/>
    <x v="31"/>
    <x v="0"/>
    <x v="735"/>
    <x v="734"/>
    <x v="0"/>
    <x v="0"/>
    <x v="0"/>
    <x v="0"/>
    <x v="4"/>
    <x v="4"/>
    <x v="0"/>
    <n v="461044.95"/>
    <n v="1465000"/>
    <n v="1465000"/>
    <n v="1860026.4700000002"/>
    <n v="395026.47"/>
    <n v="26.964264163822524"/>
    <x v="4"/>
    <x v="1"/>
    <x v="12"/>
    <x v="12"/>
  </r>
  <r>
    <x v="0"/>
    <x v="0"/>
    <x v="3"/>
    <x v="18"/>
    <x v="0"/>
    <x v="736"/>
    <x v="735"/>
    <x v="0"/>
    <x v="0"/>
    <x v="0"/>
    <x v="0"/>
    <x v="4"/>
    <x v="4"/>
    <x v="0"/>
    <n v="78703.28"/>
    <n v="213608"/>
    <n v="213608"/>
    <n v="407791.94"/>
    <n v="194183.94"/>
    <n v="90.906679525111414"/>
    <x v="4"/>
    <x v="1"/>
    <x v="12"/>
    <x v="12"/>
  </r>
  <r>
    <x v="0"/>
    <x v="0"/>
    <x v="4"/>
    <x v="33"/>
    <x v="0"/>
    <x v="737"/>
    <x v="736"/>
    <x v="0"/>
    <x v="0"/>
    <x v="0"/>
    <x v="0"/>
    <x v="4"/>
    <x v="4"/>
    <x v="0"/>
    <n v="1129483.96"/>
    <n v="3643000"/>
    <n v="3643000"/>
    <n v="2645699.7699999996"/>
    <n v="-997300.23"/>
    <n v="-27.375795498215759"/>
    <x v="4"/>
    <x v="0"/>
    <x v="12"/>
    <x v="12"/>
  </r>
  <r>
    <x v="0"/>
    <x v="0"/>
    <x v="4"/>
    <x v="36"/>
    <x v="0"/>
    <x v="738"/>
    <x v="737"/>
    <x v="0"/>
    <x v="0"/>
    <x v="0"/>
    <x v="0"/>
    <x v="4"/>
    <x v="4"/>
    <x v="0"/>
    <n v="634350.75"/>
    <n v="1300000"/>
    <n v="1300000"/>
    <n v="4462609.0599999996"/>
    <n v="3162609.06"/>
    <n v="243.27762000000001"/>
    <x v="4"/>
    <x v="1"/>
    <x v="11"/>
    <x v="11"/>
  </r>
  <r>
    <x v="0"/>
    <x v="0"/>
    <x v="3"/>
    <x v="19"/>
    <x v="0"/>
    <x v="739"/>
    <x v="738"/>
    <x v="0"/>
    <x v="0"/>
    <x v="0"/>
    <x v="0"/>
    <x v="4"/>
    <x v="4"/>
    <x v="0"/>
    <n v="165330.32"/>
    <n v="660023.62"/>
    <n v="660023.62"/>
    <n v="2499813.7400000002"/>
    <n v="1839790.12"/>
    <n v="278.74610305612998"/>
    <x v="4"/>
    <x v="1"/>
    <x v="11"/>
    <x v="11"/>
  </r>
  <r>
    <x v="0"/>
    <x v="0"/>
    <x v="1"/>
    <x v="73"/>
    <x v="0"/>
    <x v="740"/>
    <x v="739"/>
    <x v="0"/>
    <x v="0"/>
    <x v="0"/>
    <x v="0"/>
    <x v="4"/>
    <x v="4"/>
    <x v="0"/>
    <n v="1514093.92"/>
    <n v="3680000"/>
    <n v="3680000"/>
    <n v="3751847.9400000004"/>
    <n v="71847.94"/>
    <n v="1.9523896739130435"/>
    <x v="4"/>
    <x v="1"/>
    <x v="12"/>
    <x v="12"/>
  </r>
  <r>
    <x v="0"/>
    <x v="0"/>
    <x v="9"/>
    <x v="45"/>
    <x v="0"/>
    <x v="741"/>
    <x v="740"/>
    <x v="0"/>
    <x v="0"/>
    <x v="0"/>
    <x v="0"/>
    <x v="4"/>
    <x v="4"/>
    <x v="0"/>
    <n v="598487.07999999996"/>
    <n v="1480000"/>
    <n v="1480000"/>
    <n v="3083015.4"/>
    <n v="1603015.4"/>
    <n v="108.31185135135135"/>
    <x v="4"/>
    <x v="1"/>
    <x v="12"/>
    <x v="12"/>
  </r>
  <r>
    <x v="0"/>
    <x v="0"/>
    <x v="8"/>
    <x v="47"/>
    <x v="0"/>
    <x v="742"/>
    <x v="741"/>
    <x v="0"/>
    <x v="0"/>
    <x v="0"/>
    <x v="0"/>
    <x v="4"/>
    <x v="4"/>
    <x v="0"/>
    <n v="548197.12"/>
    <n v="1200000"/>
    <n v="1200000"/>
    <n v="4492448.82"/>
    <n v="3292448.82"/>
    <n v="274.37073500000002"/>
    <x v="4"/>
    <x v="1"/>
    <x v="11"/>
    <x v="11"/>
  </r>
  <r>
    <x v="0"/>
    <x v="0"/>
    <x v="6"/>
    <x v="67"/>
    <x v="0"/>
    <x v="743"/>
    <x v="742"/>
    <x v="0"/>
    <x v="0"/>
    <x v="0"/>
    <x v="0"/>
    <x v="4"/>
    <x v="4"/>
    <x v="0"/>
    <n v="661801.74"/>
    <n v="1242365.29"/>
    <n v="1242365.29"/>
    <n v="6133796.8499999996"/>
    <n v="4891431.5599999996"/>
    <n v="393.71927076294924"/>
    <x v="4"/>
    <x v="1"/>
    <x v="12"/>
    <x v="12"/>
  </r>
  <r>
    <x v="0"/>
    <x v="0"/>
    <x v="1"/>
    <x v="2"/>
    <x v="0"/>
    <x v="744"/>
    <x v="743"/>
    <x v="0"/>
    <x v="0"/>
    <x v="0"/>
    <x v="0"/>
    <x v="4"/>
    <x v="4"/>
    <x v="0"/>
    <n v="11882.04"/>
    <n v="54055.86"/>
    <n v="54055.86"/>
    <n v="181426.26"/>
    <n v="127370.4"/>
    <n v="235.6273676896455"/>
    <x v="4"/>
    <x v="1"/>
    <x v="0"/>
    <x v="0"/>
  </r>
  <r>
    <x v="0"/>
    <x v="0"/>
    <x v="2"/>
    <x v="11"/>
    <x v="0"/>
    <x v="745"/>
    <x v="744"/>
    <x v="0"/>
    <x v="0"/>
    <x v="0"/>
    <x v="0"/>
    <x v="4"/>
    <x v="4"/>
    <x v="0"/>
    <n v="4081704.39"/>
    <n v="9130400"/>
    <n v="9130400"/>
    <n v="16092564.800000003"/>
    <n v="6962164.7999999998"/>
    <n v="76.252571628844294"/>
    <x v="4"/>
    <x v="1"/>
    <x v="10"/>
    <x v="10"/>
  </r>
  <r>
    <x v="0"/>
    <x v="0"/>
    <x v="3"/>
    <x v="75"/>
    <x v="0"/>
    <x v="746"/>
    <x v="745"/>
    <x v="0"/>
    <x v="0"/>
    <x v="0"/>
    <x v="0"/>
    <x v="4"/>
    <x v="4"/>
    <x v="0"/>
    <n v="632168.87"/>
    <n v="1800000"/>
    <n v="1800000"/>
    <n v="3530691.4400000004"/>
    <n v="1730691.44"/>
    <n v="96.149524444444438"/>
    <x v="4"/>
    <x v="1"/>
    <x v="12"/>
    <x v="12"/>
  </r>
  <r>
    <x v="0"/>
    <x v="0"/>
    <x v="3"/>
    <x v="19"/>
    <x v="0"/>
    <x v="747"/>
    <x v="746"/>
    <x v="0"/>
    <x v="0"/>
    <x v="0"/>
    <x v="0"/>
    <x v="4"/>
    <x v="4"/>
    <x v="0"/>
    <n v="65931.33"/>
    <n v="335000"/>
    <n v="335000"/>
    <n v="813583.99"/>
    <n v="478583.99"/>
    <n v="142.86089253731342"/>
    <x v="4"/>
    <x v="1"/>
    <x v="11"/>
    <x v="11"/>
  </r>
  <r>
    <x v="0"/>
    <x v="0"/>
    <x v="10"/>
    <x v="63"/>
    <x v="0"/>
    <x v="748"/>
    <x v="747"/>
    <x v="0"/>
    <x v="0"/>
    <x v="0"/>
    <x v="0"/>
    <x v="4"/>
    <x v="4"/>
    <x v="0"/>
    <n v="19580322.190000001"/>
    <n v="24681670.809999999"/>
    <n v="24681670.809999999"/>
    <n v="25033986.169999994"/>
    <n v="352315.36"/>
    <n v="1.4274372375846465"/>
    <x v="4"/>
    <x v="1"/>
    <x v="11"/>
    <x v="11"/>
  </r>
  <r>
    <x v="0"/>
    <x v="0"/>
    <x v="8"/>
    <x v="53"/>
    <x v="0"/>
    <x v="749"/>
    <x v="748"/>
    <x v="0"/>
    <x v="0"/>
    <x v="0"/>
    <x v="0"/>
    <x v="4"/>
    <x v="4"/>
    <x v="0"/>
    <n v="362460.13"/>
    <n v="1802800.28"/>
    <n v="1802800.28"/>
    <n v="13319559.930000002"/>
    <n v="11516759.65"/>
    <n v="638.82615161342221"/>
    <x v="4"/>
    <x v="1"/>
    <x v="12"/>
    <x v="12"/>
  </r>
  <r>
    <x v="0"/>
    <x v="0"/>
    <x v="8"/>
    <x v="49"/>
    <x v="0"/>
    <x v="750"/>
    <x v="749"/>
    <x v="0"/>
    <x v="0"/>
    <x v="0"/>
    <x v="0"/>
    <x v="4"/>
    <x v="4"/>
    <x v="0"/>
    <n v="111655.19"/>
    <n v="553785.68000000005"/>
    <n v="553785.68000000005"/>
    <n v="9596211.7599999979"/>
    <n v="9042426.0800000001"/>
    <n v="1632.8385522717017"/>
    <x v="4"/>
    <x v="1"/>
    <x v="13"/>
    <x v="13"/>
  </r>
  <r>
    <x v="0"/>
    <x v="0"/>
    <x v="1"/>
    <x v="2"/>
    <x v="0"/>
    <x v="751"/>
    <x v="750"/>
    <x v="0"/>
    <x v="0"/>
    <x v="0"/>
    <x v="0"/>
    <x v="4"/>
    <x v="4"/>
    <x v="0"/>
    <n v="172025.33"/>
    <n v="500000"/>
    <n v="500000"/>
    <n v="3542585.14"/>
    <n v="3042585.14"/>
    <n v="608.51702799999998"/>
    <x v="4"/>
    <x v="1"/>
    <x v="12"/>
    <x v="12"/>
  </r>
  <r>
    <x v="0"/>
    <x v="0"/>
    <x v="7"/>
    <x v="41"/>
    <x v="1"/>
    <x v="752"/>
    <x v="751"/>
    <x v="0"/>
    <x v="0"/>
    <x v="0"/>
    <x v="0"/>
    <x v="4"/>
    <x v="4"/>
    <x v="0"/>
    <n v="6764158.3499999996"/>
    <n v="10902810.41"/>
    <n v="10902810.41"/>
    <n v="33073304.299999997"/>
    <n v="22170493.890000001"/>
    <n v="203.34659648548359"/>
    <x v="4"/>
    <x v="1"/>
    <x v="2"/>
    <x v="2"/>
  </r>
  <r>
    <x v="0"/>
    <x v="0"/>
    <x v="0"/>
    <x v="39"/>
    <x v="0"/>
    <x v="753"/>
    <x v="752"/>
    <x v="0"/>
    <x v="0"/>
    <x v="0"/>
    <x v="0"/>
    <x v="4"/>
    <x v="4"/>
    <x v="0"/>
    <n v="446444.41"/>
    <n v="2033000"/>
    <n v="2033000"/>
    <n v="11226695.760000002"/>
    <n v="9193695.7599999998"/>
    <n v="452.22310673880963"/>
    <x v="4"/>
    <x v="1"/>
    <x v="12"/>
    <x v="12"/>
  </r>
  <r>
    <x v="0"/>
    <x v="0"/>
    <x v="0"/>
    <x v="37"/>
    <x v="0"/>
    <x v="754"/>
    <x v="753"/>
    <x v="0"/>
    <x v="0"/>
    <x v="0"/>
    <x v="0"/>
    <x v="4"/>
    <x v="4"/>
    <x v="0"/>
    <n v="658571.25"/>
    <n v="1708318.7"/>
    <n v="1708318.7"/>
    <n v="4423474.79"/>
    <n v="2715156.09"/>
    <n v="158.93732767779221"/>
    <x v="4"/>
    <x v="1"/>
    <x v="11"/>
    <x v="11"/>
  </r>
  <r>
    <x v="0"/>
    <x v="0"/>
    <x v="4"/>
    <x v="30"/>
    <x v="0"/>
    <x v="755"/>
    <x v="754"/>
    <x v="0"/>
    <x v="0"/>
    <x v="0"/>
    <x v="0"/>
    <x v="4"/>
    <x v="4"/>
    <x v="0"/>
    <n v="995841.66"/>
    <n v="2303593.44"/>
    <n v="2303593.44"/>
    <n v="13198565.26"/>
    <n v="10894971.82"/>
    <n v="472.95549773748263"/>
    <x v="4"/>
    <x v="1"/>
    <x v="12"/>
    <x v="12"/>
  </r>
  <r>
    <x v="0"/>
    <x v="0"/>
    <x v="7"/>
    <x v="40"/>
    <x v="0"/>
    <x v="756"/>
    <x v="755"/>
    <x v="0"/>
    <x v="0"/>
    <x v="0"/>
    <x v="0"/>
    <x v="4"/>
    <x v="4"/>
    <x v="0"/>
    <n v="595541.80000000005"/>
    <n v="1440000"/>
    <n v="1440000"/>
    <n v="35388654.769999996"/>
    <n v="33948654.770000003"/>
    <n v="2357.545470138889"/>
    <x v="4"/>
    <x v="1"/>
    <x v="12"/>
    <x v="12"/>
  </r>
  <r>
    <x v="0"/>
    <x v="0"/>
    <x v="8"/>
    <x v="44"/>
    <x v="0"/>
    <x v="757"/>
    <x v="756"/>
    <x v="0"/>
    <x v="0"/>
    <x v="0"/>
    <x v="0"/>
    <x v="4"/>
    <x v="4"/>
    <x v="0"/>
    <n v="447217.76"/>
    <n v="1538918"/>
    <n v="1538918"/>
    <n v="6404478.5999999996"/>
    <n v="4865560.5999999996"/>
    <n v="316.16763206356671"/>
    <x v="4"/>
    <x v="1"/>
    <x v="12"/>
    <x v="12"/>
  </r>
  <r>
    <x v="0"/>
    <x v="0"/>
    <x v="0"/>
    <x v="38"/>
    <x v="0"/>
    <x v="758"/>
    <x v="757"/>
    <x v="0"/>
    <x v="0"/>
    <x v="0"/>
    <x v="0"/>
    <x v="4"/>
    <x v="4"/>
    <x v="0"/>
    <n v="334118.05"/>
    <n v="1200000"/>
    <n v="1200000"/>
    <n v="5802985.3399999999"/>
    <n v="4602985.34"/>
    <n v="383.58211166666661"/>
    <x v="4"/>
    <x v="1"/>
    <x v="13"/>
    <x v="13"/>
  </r>
  <r>
    <x v="0"/>
    <x v="0"/>
    <x v="10"/>
    <x v="56"/>
    <x v="0"/>
    <x v="759"/>
    <x v="758"/>
    <x v="0"/>
    <x v="0"/>
    <x v="0"/>
    <x v="0"/>
    <x v="4"/>
    <x v="4"/>
    <x v="0"/>
    <n v="116027.87"/>
    <n v="382659.51"/>
    <n v="382659.51"/>
    <n v="400742.33000000007"/>
    <n v="18082.82"/>
    <n v="4.7255639876818947"/>
    <x v="4"/>
    <x v="1"/>
    <x v="0"/>
    <x v="0"/>
  </r>
  <r>
    <x v="0"/>
    <x v="0"/>
    <x v="3"/>
    <x v="19"/>
    <x v="0"/>
    <x v="760"/>
    <x v="759"/>
    <x v="0"/>
    <x v="0"/>
    <x v="0"/>
    <x v="0"/>
    <x v="4"/>
    <x v="4"/>
    <x v="0"/>
    <n v="203979.96"/>
    <n v="891374"/>
    <n v="891374"/>
    <n v="1297262.8799999999"/>
    <n v="405888.88"/>
    <n v="45.535193981426424"/>
    <x v="4"/>
    <x v="1"/>
    <x v="11"/>
    <x v="11"/>
  </r>
  <r>
    <x v="0"/>
    <x v="0"/>
    <x v="0"/>
    <x v="37"/>
    <x v="1"/>
    <x v="761"/>
    <x v="760"/>
    <x v="0"/>
    <x v="0"/>
    <x v="0"/>
    <x v="0"/>
    <x v="4"/>
    <x v="4"/>
    <x v="0"/>
    <n v="35486046.799999997"/>
    <n v="46946617.060000002"/>
    <n v="46946617.060000002"/>
    <n v="82885239.790000007"/>
    <n v="35938622.729999997"/>
    <n v="76.552103177250743"/>
    <x v="4"/>
    <x v="1"/>
    <x v="1"/>
    <x v="1"/>
  </r>
  <r>
    <x v="0"/>
    <x v="0"/>
    <x v="4"/>
    <x v="30"/>
    <x v="0"/>
    <x v="762"/>
    <x v="761"/>
    <x v="0"/>
    <x v="0"/>
    <x v="0"/>
    <x v="0"/>
    <x v="4"/>
    <x v="4"/>
    <x v="0"/>
    <n v="2117669.13"/>
    <n v="6496000"/>
    <n v="6496000"/>
    <n v="7067162.0700000003"/>
    <n v="571162.06999999995"/>
    <n v="8.7925195504926101"/>
    <x v="4"/>
    <x v="1"/>
    <x v="12"/>
    <x v="12"/>
  </r>
  <r>
    <x v="0"/>
    <x v="0"/>
    <x v="7"/>
    <x v="41"/>
    <x v="0"/>
    <x v="763"/>
    <x v="762"/>
    <x v="0"/>
    <x v="0"/>
    <x v="0"/>
    <x v="0"/>
    <x v="4"/>
    <x v="4"/>
    <x v="0"/>
    <n v="274974.83"/>
    <n v="300000"/>
    <n v="300000"/>
    <n v="7178890.6099999994"/>
    <n v="6878890.6100000003"/>
    <n v="2292.9635366666666"/>
    <x v="4"/>
    <x v="1"/>
    <x v="12"/>
    <x v="12"/>
  </r>
  <r>
    <x v="0"/>
    <x v="0"/>
    <x v="3"/>
    <x v="16"/>
    <x v="0"/>
    <x v="764"/>
    <x v="763"/>
    <x v="0"/>
    <x v="0"/>
    <x v="0"/>
    <x v="0"/>
    <x v="4"/>
    <x v="4"/>
    <x v="0"/>
    <n v="314017.96000000002"/>
    <n v="1062000"/>
    <n v="1062000"/>
    <n v="2458325.2199999997"/>
    <n v="1396325.22"/>
    <n v="131.48071751412428"/>
    <x v="4"/>
    <x v="1"/>
    <x v="13"/>
    <x v="13"/>
  </r>
  <r>
    <x v="0"/>
    <x v="0"/>
    <x v="3"/>
    <x v="18"/>
    <x v="0"/>
    <x v="765"/>
    <x v="764"/>
    <x v="0"/>
    <x v="0"/>
    <x v="0"/>
    <x v="0"/>
    <x v="4"/>
    <x v="4"/>
    <x v="0"/>
    <n v="162176.03"/>
    <n v="420000"/>
    <n v="420000"/>
    <n v="1362435.02"/>
    <n v="942435.02"/>
    <n v="224.3892904761905"/>
    <x v="4"/>
    <x v="1"/>
    <x v="12"/>
    <x v="12"/>
  </r>
  <r>
    <x v="0"/>
    <x v="0"/>
    <x v="0"/>
    <x v="37"/>
    <x v="0"/>
    <x v="766"/>
    <x v="765"/>
    <x v="0"/>
    <x v="0"/>
    <x v="0"/>
    <x v="0"/>
    <x v="4"/>
    <x v="4"/>
    <x v="0"/>
    <n v="1732303.71"/>
    <n v="2900000"/>
    <n v="2900000"/>
    <n v="2906655.23"/>
    <n v="6655.23"/>
    <n v="0.22949068965517241"/>
    <x v="4"/>
    <x v="1"/>
    <x v="14"/>
    <x v="14"/>
  </r>
  <r>
    <x v="0"/>
    <x v="0"/>
    <x v="9"/>
    <x v="50"/>
    <x v="0"/>
    <x v="767"/>
    <x v="766"/>
    <x v="0"/>
    <x v="0"/>
    <x v="0"/>
    <x v="0"/>
    <x v="4"/>
    <x v="4"/>
    <x v="0"/>
    <n v="326195.25"/>
    <n v="1000000"/>
    <n v="1000000"/>
    <n v="20006786.34"/>
    <n v="19006786.34"/>
    <n v="1900.6786340000001"/>
    <x v="4"/>
    <x v="1"/>
    <x v="14"/>
    <x v="14"/>
  </r>
  <r>
    <x v="0"/>
    <x v="0"/>
    <x v="7"/>
    <x v="41"/>
    <x v="0"/>
    <x v="768"/>
    <x v="767"/>
    <x v="0"/>
    <x v="0"/>
    <x v="0"/>
    <x v="0"/>
    <x v="4"/>
    <x v="4"/>
    <x v="0"/>
    <n v="185985.61"/>
    <n v="800000"/>
    <n v="800000"/>
    <n v="5982749.7499999991"/>
    <n v="5182749.75"/>
    <n v="647.84371874999999"/>
    <x v="4"/>
    <x v="1"/>
    <x v="13"/>
    <x v="13"/>
  </r>
  <r>
    <x v="0"/>
    <x v="0"/>
    <x v="10"/>
    <x v="57"/>
    <x v="0"/>
    <x v="769"/>
    <x v="768"/>
    <x v="0"/>
    <x v="0"/>
    <x v="0"/>
    <x v="0"/>
    <x v="4"/>
    <x v="4"/>
    <x v="0"/>
    <n v="386498"/>
    <n v="743000"/>
    <n v="743000"/>
    <n v="874698.78999999992"/>
    <n v="131698.79"/>
    <n v="17.725274562584119"/>
    <x v="4"/>
    <x v="1"/>
    <x v="0"/>
    <x v="0"/>
  </r>
  <r>
    <x v="0"/>
    <x v="0"/>
    <x v="10"/>
    <x v="61"/>
    <x v="0"/>
    <x v="770"/>
    <x v="769"/>
    <x v="0"/>
    <x v="0"/>
    <x v="0"/>
    <x v="0"/>
    <x v="4"/>
    <x v="4"/>
    <x v="0"/>
    <n v="221418.67"/>
    <n v="633111.38"/>
    <n v="633111.38"/>
    <n v="856587.69000000018"/>
    <n v="223476.31"/>
    <n v="35.298103471145943"/>
    <x v="4"/>
    <x v="1"/>
    <x v="13"/>
    <x v="13"/>
  </r>
  <r>
    <x v="0"/>
    <x v="0"/>
    <x v="8"/>
    <x v="46"/>
    <x v="0"/>
    <x v="771"/>
    <x v="770"/>
    <x v="0"/>
    <x v="0"/>
    <x v="0"/>
    <x v="0"/>
    <x v="4"/>
    <x v="4"/>
    <x v="0"/>
    <n v="168499.6"/>
    <n v="908473.68"/>
    <n v="908473.68"/>
    <n v="6848246.5599999996"/>
    <n v="5939772.8799999999"/>
    <n v="653.81892846912194"/>
    <x v="4"/>
    <x v="1"/>
    <x v="13"/>
    <x v="13"/>
  </r>
  <r>
    <x v="0"/>
    <x v="0"/>
    <x v="8"/>
    <x v="46"/>
    <x v="0"/>
    <x v="772"/>
    <x v="771"/>
    <x v="0"/>
    <x v="0"/>
    <x v="0"/>
    <x v="0"/>
    <x v="4"/>
    <x v="4"/>
    <x v="0"/>
    <n v="236611.19"/>
    <n v="900000"/>
    <n v="900000"/>
    <n v="4836353.2899999991"/>
    <n v="3936353.29"/>
    <n v="437.37258777777771"/>
    <x v="4"/>
    <x v="1"/>
    <x v="13"/>
    <x v="13"/>
  </r>
  <r>
    <x v="0"/>
    <x v="0"/>
    <x v="11"/>
    <x v="68"/>
    <x v="0"/>
    <x v="773"/>
    <x v="772"/>
    <x v="0"/>
    <x v="0"/>
    <x v="0"/>
    <x v="0"/>
    <x v="4"/>
    <x v="4"/>
    <x v="0"/>
    <n v="395565.7"/>
    <n v="1100000"/>
    <n v="1100000"/>
    <n v="5859190.2000000002"/>
    <n v="4759190.2"/>
    <n v="432.65365454545451"/>
    <x v="4"/>
    <x v="1"/>
    <x v="14"/>
    <x v="14"/>
  </r>
  <r>
    <x v="0"/>
    <x v="0"/>
    <x v="0"/>
    <x v="37"/>
    <x v="0"/>
    <x v="774"/>
    <x v="773"/>
    <x v="0"/>
    <x v="0"/>
    <x v="0"/>
    <x v="0"/>
    <x v="4"/>
    <x v="4"/>
    <x v="0"/>
    <n v="135838.95000000001"/>
    <n v="715430.91"/>
    <n v="715430.91"/>
    <n v="2404837.41"/>
    <n v="1689406.5"/>
    <n v="236.13831557822959"/>
    <x v="4"/>
    <x v="1"/>
    <x v="13"/>
    <x v="13"/>
  </r>
  <r>
    <x v="0"/>
    <x v="0"/>
    <x v="0"/>
    <x v="37"/>
    <x v="0"/>
    <x v="775"/>
    <x v="774"/>
    <x v="0"/>
    <x v="0"/>
    <x v="0"/>
    <x v="0"/>
    <x v="4"/>
    <x v="4"/>
    <x v="0"/>
    <n v="435243.85"/>
    <n v="950000"/>
    <n v="950000"/>
    <n v="4385866.5"/>
    <n v="3435866.5"/>
    <n v="361.67015789473686"/>
    <x v="4"/>
    <x v="1"/>
    <x v="13"/>
    <x v="13"/>
  </r>
  <r>
    <x v="0"/>
    <x v="0"/>
    <x v="0"/>
    <x v="37"/>
    <x v="0"/>
    <x v="776"/>
    <x v="775"/>
    <x v="0"/>
    <x v="0"/>
    <x v="0"/>
    <x v="0"/>
    <x v="4"/>
    <x v="4"/>
    <x v="0"/>
    <n v="209107.44"/>
    <n v="750000"/>
    <n v="750000"/>
    <n v="5766536"/>
    <n v="5016536"/>
    <n v="668.87146666666661"/>
    <x v="4"/>
    <x v="1"/>
    <x v="13"/>
    <x v="13"/>
  </r>
  <r>
    <x v="0"/>
    <x v="0"/>
    <x v="0"/>
    <x v="39"/>
    <x v="0"/>
    <x v="777"/>
    <x v="776"/>
    <x v="0"/>
    <x v="0"/>
    <x v="0"/>
    <x v="0"/>
    <x v="4"/>
    <x v="4"/>
    <x v="0"/>
    <n v="427739.86"/>
    <n v="1233529.07"/>
    <n v="1233529.07"/>
    <n v="10335534.140000001"/>
    <n v="9102005.0700000003"/>
    <n v="737.88330501201722"/>
    <x v="4"/>
    <x v="1"/>
    <x v="13"/>
    <x v="13"/>
  </r>
  <r>
    <x v="0"/>
    <x v="0"/>
    <x v="0"/>
    <x v="39"/>
    <x v="0"/>
    <x v="778"/>
    <x v="777"/>
    <x v="0"/>
    <x v="0"/>
    <x v="0"/>
    <x v="0"/>
    <x v="4"/>
    <x v="4"/>
    <x v="0"/>
    <n v="471365.12"/>
    <n v="1153109"/>
    <n v="1153109"/>
    <n v="13521948.220000001"/>
    <n v="12368839.220000001"/>
    <n v="1072.6513469238378"/>
    <x v="4"/>
    <x v="1"/>
    <x v="11"/>
    <x v="11"/>
  </r>
  <r>
    <x v="0"/>
    <x v="0"/>
    <x v="0"/>
    <x v="39"/>
    <x v="0"/>
    <x v="779"/>
    <x v="778"/>
    <x v="0"/>
    <x v="0"/>
    <x v="0"/>
    <x v="0"/>
    <x v="4"/>
    <x v="4"/>
    <x v="0"/>
    <n v="384912.5"/>
    <n v="1347878.53"/>
    <n v="1347878.53"/>
    <n v="16358442.810000002"/>
    <n v="15010564.279999999"/>
    <n v="1113.6436960680724"/>
    <x v="4"/>
    <x v="1"/>
    <x v="13"/>
    <x v="13"/>
  </r>
  <r>
    <x v="0"/>
    <x v="0"/>
    <x v="7"/>
    <x v="41"/>
    <x v="0"/>
    <x v="780"/>
    <x v="779"/>
    <x v="0"/>
    <x v="0"/>
    <x v="0"/>
    <x v="0"/>
    <x v="4"/>
    <x v="4"/>
    <x v="0"/>
    <n v="432649.35"/>
    <n v="1069843"/>
    <n v="1069843"/>
    <n v="2133211.4"/>
    <n v="1063368.3999999999"/>
    <n v="99.394808397119959"/>
    <x v="4"/>
    <x v="1"/>
    <x v="13"/>
    <x v="13"/>
  </r>
  <r>
    <x v="0"/>
    <x v="0"/>
    <x v="7"/>
    <x v="41"/>
    <x v="0"/>
    <x v="781"/>
    <x v="780"/>
    <x v="0"/>
    <x v="0"/>
    <x v="0"/>
    <x v="0"/>
    <x v="4"/>
    <x v="4"/>
    <x v="0"/>
    <n v="229184.56"/>
    <n v="650000"/>
    <n v="650000"/>
    <n v="4451870.9700000007"/>
    <n v="3801870.97"/>
    <n v="584.90322615384616"/>
    <x v="4"/>
    <x v="1"/>
    <x v="13"/>
    <x v="13"/>
  </r>
  <r>
    <x v="0"/>
    <x v="0"/>
    <x v="6"/>
    <x v="27"/>
    <x v="0"/>
    <x v="782"/>
    <x v="781"/>
    <x v="0"/>
    <x v="0"/>
    <x v="0"/>
    <x v="0"/>
    <x v="4"/>
    <x v="4"/>
    <x v="0"/>
    <n v="144784.51"/>
    <n v="380011.16"/>
    <n v="380011.16"/>
    <n v="339942.84"/>
    <n v="-40068.32"/>
    <n v="-10.543985076648802"/>
    <x v="4"/>
    <x v="0"/>
    <x v="0"/>
    <x v="0"/>
  </r>
  <r>
    <x v="0"/>
    <x v="0"/>
    <x v="6"/>
    <x v="27"/>
    <x v="0"/>
    <x v="783"/>
    <x v="782"/>
    <x v="0"/>
    <x v="0"/>
    <x v="0"/>
    <x v="0"/>
    <x v="4"/>
    <x v="4"/>
    <x v="0"/>
    <n v="50579.99"/>
    <n v="140000"/>
    <n v="140000"/>
    <n v="119064.75"/>
    <n v="-20935.25"/>
    <n v="-14.953749999999999"/>
    <x v="4"/>
    <x v="0"/>
    <x v="0"/>
    <x v="0"/>
  </r>
  <r>
    <x v="0"/>
    <x v="0"/>
    <x v="7"/>
    <x v="41"/>
    <x v="0"/>
    <x v="784"/>
    <x v="783"/>
    <x v="0"/>
    <x v="0"/>
    <x v="0"/>
    <x v="0"/>
    <x v="4"/>
    <x v="4"/>
    <x v="0"/>
    <n v="522642.12"/>
    <n v="800000"/>
    <n v="800000"/>
    <n v="7079454.3700000001"/>
    <n v="6279454.3700000001"/>
    <n v="784.93179625000005"/>
    <x v="4"/>
    <x v="1"/>
    <x v="13"/>
    <x v="13"/>
  </r>
  <r>
    <x v="0"/>
    <x v="0"/>
    <x v="6"/>
    <x v="71"/>
    <x v="0"/>
    <x v="785"/>
    <x v="784"/>
    <x v="0"/>
    <x v="0"/>
    <x v="0"/>
    <x v="0"/>
    <x v="4"/>
    <x v="4"/>
    <x v="0"/>
    <n v="273515.31"/>
    <n v="563871.93000000005"/>
    <n v="563871.93000000005"/>
    <n v="519542"/>
    <n v="-44329.93"/>
    <n v="-7.8617018584344143"/>
    <x v="4"/>
    <x v="0"/>
    <x v="13"/>
    <x v="13"/>
  </r>
  <r>
    <x v="0"/>
    <x v="0"/>
    <x v="6"/>
    <x v="71"/>
    <x v="0"/>
    <x v="786"/>
    <x v="785"/>
    <x v="0"/>
    <x v="0"/>
    <x v="0"/>
    <x v="0"/>
    <x v="4"/>
    <x v="4"/>
    <x v="0"/>
    <n v="121768.42"/>
    <n v="396096"/>
    <n v="396096"/>
    <n v="339358.81"/>
    <n v="-56737.19"/>
    <n v="-14.324100723057038"/>
    <x v="4"/>
    <x v="0"/>
    <x v="0"/>
    <x v="0"/>
  </r>
  <r>
    <x v="0"/>
    <x v="0"/>
    <x v="6"/>
    <x v="71"/>
    <x v="0"/>
    <x v="787"/>
    <x v="786"/>
    <x v="0"/>
    <x v="0"/>
    <x v="0"/>
    <x v="0"/>
    <x v="4"/>
    <x v="4"/>
    <x v="0"/>
    <n v="143334.54"/>
    <n v="499000"/>
    <n v="499000"/>
    <n v="434829.03"/>
    <n v="-64170.97"/>
    <n v="-12.85991382765531"/>
    <x v="4"/>
    <x v="0"/>
    <x v="0"/>
    <x v="0"/>
  </r>
  <r>
    <x v="0"/>
    <x v="0"/>
    <x v="9"/>
    <x v="51"/>
    <x v="0"/>
    <x v="788"/>
    <x v="787"/>
    <x v="0"/>
    <x v="0"/>
    <x v="0"/>
    <x v="0"/>
    <x v="4"/>
    <x v="4"/>
    <x v="0"/>
    <n v="361956.37"/>
    <n v="857911.58"/>
    <n v="857911.58"/>
    <n v="16477954.520000001"/>
    <n v="15620042.939999999"/>
    <n v="1820.7054554503156"/>
    <x v="4"/>
    <x v="1"/>
    <x v="13"/>
    <x v="13"/>
  </r>
  <r>
    <x v="0"/>
    <x v="0"/>
    <x v="9"/>
    <x v="51"/>
    <x v="0"/>
    <x v="789"/>
    <x v="788"/>
    <x v="0"/>
    <x v="0"/>
    <x v="0"/>
    <x v="0"/>
    <x v="4"/>
    <x v="4"/>
    <x v="0"/>
    <n v="271586.73"/>
    <n v="777815.25"/>
    <n v="777815.25"/>
    <n v="1083049.1000000001"/>
    <n v="305233.84999999998"/>
    <n v="39.242461497122868"/>
    <x v="4"/>
    <x v="1"/>
    <x v="13"/>
    <x v="13"/>
  </r>
  <r>
    <x v="0"/>
    <x v="0"/>
    <x v="9"/>
    <x v="51"/>
    <x v="0"/>
    <x v="790"/>
    <x v="789"/>
    <x v="0"/>
    <x v="0"/>
    <x v="0"/>
    <x v="0"/>
    <x v="4"/>
    <x v="4"/>
    <x v="0"/>
    <n v="130795.68"/>
    <n v="645800"/>
    <n v="645800"/>
    <n v="2079522.2999999998"/>
    <n v="1433722.3"/>
    <n v="222.00716940229174"/>
    <x v="4"/>
    <x v="1"/>
    <x v="13"/>
    <x v="13"/>
  </r>
  <r>
    <x v="0"/>
    <x v="0"/>
    <x v="4"/>
    <x v="29"/>
    <x v="0"/>
    <x v="791"/>
    <x v="790"/>
    <x v="0"/>
    <x v="0"/>
    <x v="0"/>
    <x v="0"/>
    <x v="4"/>
    <x v="4"/>
    <x v="0"/>
    <n v="2626993.9900000002"/>
    <n v="4921041.2"/>
    <n v="4921041.2"/>
    <n v="8375256.9000000004"/>
    <n v="3454215.7"/>
    <n v="70.192781560130001"/>
    <x v="4"/>
    <x v="1"/>
    <x v="12"/>
    <x v="12"/>
  </r>
  <r>
    <x v="0"/>
    <x v="0"/>
    <x v="6"/>
    <x v="67"/>
    <x v="0"/>
    <x v="792"/>
    <x v="791"/>
    <x v="0"/>
    <x v="0"/>
    <x v="0"/>
    <x v="0"/>
    <x v="4"/>
    <x v="4"/>
    <x v="0"/>
    <n v="391655.43"/>
    <n v="855052.75"/>
    <n v="855052.75"/>
    <n v="940748.24"/>
    <n v="85695.49"/>
    <n v="10.022245995934171"/>
    <x v="4"/>
    <x v="1"/>
    <x v="13"/>
    <x v="13"/>
  </r>
  <r>
    <x v="0"/>
    <x v="0"/>
    <x v="7"/>
    <x v="40"/>
    <x v="0"/>
    <x v="793"/>
    <x v="792"/>
    <x v="0"/>
    <x v="0"/>
    <x v="0"/>
    <x v="0"/>
    <x v="4"/>
    <x v="4"/>
    <x v="0"/>
    <n v="671382.15"/>
    <n v="1274333.67"/>
    <n v="1274333.67"/>
    <n v="18369000.09"/>
    <n v="17094666.420000002"/>
    <n v="1341.4592129547984"/>
    <x v="4"/>
    <x v="1"/>
    <x v="12"/>
    <x v="12"/>
  </r>
  <r>
    <x v="0"/>
    <x v="0"/>
    <x v="7"/>
    <x v="40"/>
    <x v="0"/>
    <x v="794"/>
    <x v="793"/>
    <x v="0"/>
    <x v="0"/>
    <x v="0"/>
    <x v="0"/>
    <x v="4"/>
    <x v="4"/>
    <x v="0"/>
    <n v="437064.62"/>
    <n v="1022900"/>
    <n v="1022900"/>
    <n v="13740152.6"/>
    <n v="12717252.6"/>
    <n v="1243.2547267572586"/>
    <x v="4"/>
    <x v="1"/>
    <x v="12"/>
    <x v="12"/>
  </r>
  <r>
    <x v="0"/>
    <x v="0"/>
    <x v="7"/>
    <x v="40"/>
    <x v="0"/>
    <x v="795"/>
    <x v="794"/>
    <x v="0"/>
    <x v="0"/>
    <x v="0"/>
    <x v="0"/>
    <x v="4"/>
    <x v="4"/>
    <x v="0"/>
    <n v="317511.56"/>
    <n v="581059.88"/>
    <n v="581059.88"/>
    <n v="766391.58"/>
    <n v="185331.7"/>
    <n v="31.895456282405867"/>
    <x v="4"/>
    <x v="1"/>
    <x v="0"/>
    <x v="0"/>
  </r>
  <r>
    <x v="0"/>
    <x v="0"/>
    <x v="9"/>
    <x v="52"/>
    <x v="0"/>
    <x v="796"/>
    <x v="795"/>
    <x v="0"/>
    <x v="0"/>
    <x v="0"/>
    <x v="0"/>
    <x v="4"/>
    <x v="4"/>
    <x v="0"/>
    <n v="176503.56"/>
    <n v="1102897"/>
    <n v="1102897"/>
    <n v="7989778.2300000004"/>
    <n v="6886881.2300000004"/>
    <n v="624.43557557958718"/>
    <x v="4"/>
    <x v="1"/>
    <x v="13"/>
    <x v="13"/>
  </r>
  <r>
    <x v="0"/>
    <x v="0"/>
    <x v="0"/>
    <x v="38"/>
    <x v="0"/>
    <x v="797"/>
    <x v="796"/>
    <x v="0"/>
    <x v="0"/>
    <x v="0"/>
    <x v="0"/>
    <x v="4"/>
    <x v="4"/>
    <x v="0"/>
    <n v="527289.96"/>
    <n v="1680000"/>
    <n v="1680000"/>
    <n v="1089382.1399999999"/>
    <n v="-590617.86"/>
    <n v="-35.155825"/>
    <x v="4"/>
    <x v="0"/>
    <x v="12"/>
    <x v="12"/>
  </r>
  <r>
    <x v="0"/>
    <x v="0"/>
    <x v="8"/>
    <x v="49"/>
    <x v="0"/>
    <x v="798"/>
    <x v="797"/>
    <x v="0"/>
    <x v="0"/>
    <x v="0"/>
    <x v="0"/>
    <x v="4"/>
    <x v="4"/>
    <x v="0"/>
    <n v="112491.4"/>
    <n v="468707.06"/>
    <n v="468707.06"/>
    <n v="2944213.6900000004"/>
    <n v="2475506.63"/>
    <n v="528.1564630155134"/>
    <x v="4"/>
    <x v="1"/>
    <x v="0"/>
    <x v="0"/>
  </r>
  <r>
    <x v="0"/>
    <x v="0"/>
    <x v="4"/>
    <x v="20"/>
    <x v="0"/>
    <x v="799"/>
    <x v="798"/>
    <x v="0"/>
    <x v="0"/>
    <x v="0"/>
    <x v="0"/>
    <x v="4"/>
    <x v="4"/>
    <x v="0"/>
    <n v="32810.76"/>
    <n v="141161"/>
    <n v="141161"/>
    <n v="516256.14999999997"/>
    <n v="375095.15"/>
    <n v="265.72151656619036"/>
    <x v="4"/>
    <x v="1"/>
    <x v="14"/>
    <x v="14"/>
  </r>
  <r>
    <x v="0"/>
    <x v="0"/>
    <x v="3"/>
    <x v="15"/>
    <x v="0"/>
    <x v="800"/>
    <x v="799"/>
    <x v="0"/>
    <x v="0"/>
    <x v="0"/>
    <x v="0"/>
    <x v="4"/>
    <x v="4"/>
    <x v="0"/>
    <n v="363435.92"/>
    <n v="675500"/>
    <n v="675500"/>
    <n v="611988.73"/>
    <n v="-63511.27"/>
    <n v="-9.4021125092524063"/>
    <x v="4"/>
    <x v="0"/>
    <x v="13"/>
    <x v="13"/>
  </r>
  <r>
    <x v="0"/>
    <x v="0"/>
    <x v="9"/>
    <x v="52"/>
    <x v="0"/>
    <x v="801"/>
    <x v="800"/>
    <x v="0"/>
    <x v="0"/>
    <x v="0"/>
    <x v="0"/>
    <x v="4"/>
    <x v="4"/>
    <x v="0"/>
    <n v="106255.39"/>
    <n v="393000"/>
    <n v="393000"/>
    <n v="5053563.8999999994"/>
    <n v="4660563.9000000004"/>
    <n v="1185.8941221374046"/>
    <x v="4"/>
    <x v="1"/>
    <x v="13"/>
    <x v="13"/>
  </r>
  <r>
    <x v="0"/>
    <x v="0"/>
    <x v="9"/>
    <x v="52"/>
    <x v="0"/>
    <x v="802"/>
    <x v="801"/>
    <x v="0"/>
    <x v="0"/>
    <x v="0"/>
    <x v="0"/>
    <x v="4"/>
    <x v="4"/>
    <x v="0"/>
    <n v="228833.01"/>
    <n v="633194.38"/>
    <n v="633194.38"/>
    <n v="4460473.7200000007"/>
    <n v="3827279.34"/>
    <n v="604.43987831982963"/>
    <x v="4"/>
    <x v="1"/>
    <x v="13"/>
    <x v="13"/>
  </r>
  <r>
    <x v="0"/>
    <x v="0"/>
    <x v="9"/>
    <x v="52"/>
    <x v="0"/>
    <x v="803"/>
    <x v="802"/>
    <x v="0"/>
    <x v="0"/>
    <x v="0"/>
    <x v="0"/>
    <x v="4"/>
    <x v="4"/>
    <x v="0"/>
    <n v="319721.83"/>
    <n v="765363.51"/>
    <n v="765363.51"/>
    <n v="504215.05"/>
    <n v="-261148.46"/>
    <n v="-34.120840174363686"/>
    <x v="4"/>
    <x v="0"/>
    <x v="12"/>
    <x v="12"/>
  </r>
  <r>
    <x v="0"/>
    <x v="0"/>
    <x v="8"/>
    <x v="49"/>
    <x v="0"/>
    <x v="804"/>
    <x v="803"/>
    <x v="0"/>
    <x v="0"/>
    <x v="0"/>
    <x v="0"/>
    <x v="4"/>
    <x v="4"/>
    <x v="0"/>
    <n v="433883.75"/>
    <n v="450005.06"/>
    <n v="450005.06"/>
    <n v="5102444.67"/>
    <n v="4652439.6100000003"/>
    <n v="1033.8638436643355"/>
    <x v="4"/>
    <x v="1"/>
    <x v="11"/>
    <x v="11"/>
  </r>
  <r>
    <x v="0"/>
    <x v="0"/>
    <x v="8"/>
    <x v="49"/>
    <x v="0"/>
    <x v="805"/>
    <x v="804"/>
    <x v="0"/>
    <x v="0"/>
    <x v="0"/>
    <x v="0"/>
    <x v="4"/>
    <x v="4"/>
    <x v="0"/>
    <n v="290527.86"/>
    <n v="629524"/>
    <n v="629524"/>
    <n v="481093.06999999989"/>
    <n v="-148430.93"/>
    <n v="-23.578279779643033"/>
    <x v="4"/>
    <x v="0"/>
    <x v="14"/>
    <x v="14"/>
  </r>
  <r>
    <x v="0"/>
    <x v="0"/>
    <x v="3"/>
    <x v="75"/>
    <x v="0"/>
    <x v="806"/>
    <x v="805"/>
    <x v="0"/>
    <x v="0"/>
    <x v="0"/>
    <x v="0"/>
    <x v="4"/>
    <x v="4"/>
    <x v="0"/>
    <n v="336135.09"/>
    <n v="785000"/>
    <n v="785000"/>
    <n v="1018763.4800000001"/>
    <n v="233763.48"/>
    <n v="29.778787261146498"/>
    <x v="4"/>
    <x v="1"/>
    <x v="0"/>
    <x v="0"/>
  </r>
  <r>
    <x v="0"/>
    <x v="0"/>
    <x v="10"/>
    <x v="63"/>
    <x v="0"/>
    <x v="807"/>
    <x v="806"/>
    <x v="0"/>
    <x v="0"/>
    <x v="0"/>
    <x v="0"/>
    <x v="4"/>
    <x v="4"/>
    <x v="0"/>
    <n v="167291.25"/>
    <n v="455000"/>
    <n v="455000"/>
    <n v="309309.81999999989"/>
    <n v="-145690.18"/>
    <n v="-32.019819780219777"/>
    <x v="4"/>
    <x v="0"/>
    <x v="0"/>
    <x v="0"/>
  </r>
  <r>
    <x v="0"/>
    <x v="0"/>
    <x v="9"/>
    <x v="50"/>
    <x v="0"/>
    <x v="808"/>
    <x v="807"/>
    <x v="0"/>
    <x v="0"/>
    <x v="0"/>
    <x v="0"/>
    <x v="4"/>
    <x v="4"/>
    <x v="0"/>
    <n v="259928.1"/>
    <n v="1000000"/>
    <n v="1000000"/>
    <n v="1079546.0299999998"/>
    <n v="79546.03"/>
    <n v="7.9546029999999996"/>
    <x v="4"/>
    <x v="1"/>
    <x v="13"/>
    <x v="13"/>
  </r>
  <r>
    <x v="0"/>
    <x v="0"/>
    <x v="4"/>
    <x v="36"/>
    <x v="0"/>
    <x v="809"/>
    <x v="808"/>
    <x v="0"/>
    <x v="0"/>
    <x v="0"/>
    <x v="0"/>
    <x v="4"/>
    <x v="4"/>
    <x v="0"/>
    <n v="235697.08"/>
    <n v="1700000"/>
    <n v="1700000"/>
    <n v="5689891.6600000001"/>
    <n v="3989891.66"/>
    <n v="234.69950941176472"/>
    <x v="4"/>
    <x v="1"/>
    <x v="14"/>
    <x v="14"/>
  </r>
  <r>
    <x v="0"/>
    <x v="0"/>
    <x v="4"/>
    <x v="36"/>
    <x v="0"/>
    <x v="810"/>
    <x v="809"/>
    <x v="0"/>
    <x v="0"/>
    <x v="0"/>
    <x v="0"/>
    <x v="4"/>
    <x v="4"/>
    <x v="0"/>
    <n v="260371.65"/>
    <n v="1250000"/>
    <n v="1250000"/>
    <n v="11836928.93"/>
    <n v="10586928.93"/>
    <n v="846.95431440000004"/>
    <x v="4"/>
    <x v="1"/>
    <x v="13"/>
    <x v="13"/>
  </r>
  <r>
    <x v="0"/>
    <x v="0"/>
    <x v="1"/>
    <x v="1"/>
    <x v="0"/>
    <x v="811"/>
    <x v="810"/>
    <x v="0"/>
    <x v="0"/>
    <x v="0"/>
    <x v="0"/>
    <x v="4"/>
    <x v="4"/>
    <x v="0"/>
    <n v="21062.73"/>
    <n v="522142.2"/>
    <n v="522142.2"/>
    <n v="1367844.2200000002"/>
    <n v="845702.02"/>
    <n v="161.96775897447091"/>
    <x v="4"/>
    <x v="1"/>
    <x v="13"/>
    <x v="13"/>
  </r>
  <r>
    <x v="0"/>
    <x v="0"/>
    <x v="8"/>
    <x v="47"/>
    <x v="0"/>
    <x v="812"/>
    <x v="811"/>
    <x v="0"/>
    <x v="0"/>
    <x v="0"/>
    <x v="0"/>
    <x v="4"/>
    <x v="4"/>
    <x v="0"/>
    <n v="235678.33"/>
    <n v="580600"/>
    <n v="580600"/>
    <n v="3346332.56"/>
    <n v="2765732.56"/>
    <n v="476.35765759559075"/>
    <x v="4"/>
    <x v="1"/>
    <x v="12"/>
    <x v="12"/>
  </r>
  <r>
    <x v="0"/>
    <x v="0"/>
    <x v="5"/>
    <x v="21"/>
    <x v="0"/>
    <x v="813"/>
    <x v="812"/>
    <x v="0"/>
    <x v="0"/>
    <x v="0"/>
    <x v="0"/>
    <x v="4"/>
    <x v="4"/>
    <x v="0"/>
    <n v="279248.99"/>
    <n v="904200"/>
    <n v="904200"/>
    <n v="26600937.82"/>
    <n v="25696737.82"/>
    <n v="2841.930747622207"/>
    <x v="4"/>
    <x v="1"/>
    <x v="0"/>
    <x v="0"/>
  </r>
  <r>
    <x v="0"/>
    <x v="0"/>
    <x v="4"/>
    <x v="31"/>
    <x v="0"/>
    <x v="814"/>
    <x v="813"/>
    <x v="0"/>
    <x v="0"/>
    <x v="0"/>
    <x v="0"/>
    <x v="4"/>
    <x v="4"/>
    <x v="0"/>
    <n v="212801.05"/>
    <n v="834000"/>
    <n v="834000"/>
    <n v="1685505.95"/>
    <n v="851505.95"/>
    <n v="102.09903477218224"/>
    <x v="4"/>
    <x v="1"/>
    <x v="0"/>
    <x v="0"/>
  </r>
  <r>
    <x v="0"/>
    <x v="0"/>
    <x v="2"/>
    <x v="74"/>
    <x v="0"/>
    <x v="815"/>
    <x v="765"/>
    <x v="0"/>
    <x v="0"/>
    <x v="0"/>
    <x v="0"/>
    <x v="4"/>
    <x v="4"/>
    <x v="0"/>
    <n v="281192.88"/>
    <n v="570000"/>
    <n v="570000"/>
    <n v="1866926.5499999998"/>
    <n v="1296926.55"/>
    <n v="227.53097368421052"/>
    <x v="4"/>
    <x v="1"/>
    <x v="13"/>
    <x v="13"/>
  </r>
  <r>
    <x v="0"/>
    <x v="0"/>
    <x v="2"/>
    <x v="74"/>
    <x v="0"/>
    <x v="816"/>
    <x v="814"/>
    <x v="0"/>
    <x v="0"/>
    <x v="0"/>
    <x v="0"/>
    <x v="4"/>
    <x v="4"/>
    <x v="0"/>
    <n v="209968.54"/>
    <n v="675700"/>
    <n v="675700"/>
    <n v="501383.59000000008"/>
    <n v="-174316.41"/>
    <n v="-25.797899955601601"/>
    <x v="4"/>
    <x v="0"/>
    <x v="13"/>
    <x v="13"/>
  </r>
  <r>
    <x v="0"/>
    <x v="0"/>
    <x v="2"/>
    <x v="74"/>
    <x v="0"/>
    <x v="817"/>
    <x v="815"/>
    <x v="0"/>
    <x v="0"/>
    <x v="0"/>
    <x v="0"/>
    <x v="4"/>
    <x v="4"/>
    <x v="0"/>
    <n v="27805.97"/>
    <n v="50000"/>
    <n v="50000"/>
    <n v="110050.45"/>
    <n v="60050.45"/>
    <n v="120.1009"/>
    <x v="4"/>
    <x v="1"/>
    <x v="13"/>
    <x v="13"/>
  </r>
  <r>
    <x v="0"/>
    <x v="0"/>
    <x v="2"/>
    <x v="74"/>
    <x v="0"/>
    <x v="818"/>
    <x v="816"/>
    <x v="0"/>
    <x v="0"/>
    <x v="0"/>
    <x v="0"/>
    <x v="4"/>
    <x v="4"/>
    <x v="0"/>
    <n v="338091.62"/>
    <n v="1030000"/>
    <n v="1030000"/>
    <n v="1903704.7"/>
    <n v="873704.7"/>
    <n v="84.825699029126199"/>
    <x v="4"/>
    <x v="1"/>
    <x v="14"/>
    <x v="14"/>
  </r>
  <r>
    <x v="0"/>
    <x v="0"/>
    <x v="10"/>
    <x v="62"/>
    <x v="0"/>
    <x v="819"/>
    <x v="817"/>
    <x v="0"/>
    <x v="0"/>
    <x v="0"/>
    <x v="0"/>
    <x v="4"/>
    <x v="4"/>
    <x v="0"/>
    <n v="17617.75"/>
    <n v="140000"/>
    <n v="140000"/>
    <n v="187034.55"/>
    <n v="47034.55"/>
    <n v="33.596107142857143"/>
    <x v="4"/>
    <x v="1"/>
    <x v="13"/>
    <x v="13"/>
  </r>
  <r>
    <x v="0"/>
    <x v="0"/>
    <x v="10"/>
    <x v="62"/>
    <x v="0"/>
    <x v="820"/>
    <x v="818"/>
    <x v="0"/>
    <x v="0"/>
    <x v="0"/>
    <x v="0"/>
    <x v="4"/>
    <x v="4"/>
    <x v="0"/>
    <n v="0"/>
    <n v="270000"/>
    <n v="270000"/>
    <n v="180031.69"/>
    <n v="-89968.31"/>
    <n v="-33.321596296296299"/>
    <x v="4"/>
    <x v="0"/>
    <x v="13"/>
    <x v="13"/>
  </r>
  <r>
    <x v="0"/>
    <x v="0"/>
    <x v="6"/>
    <x v="65"/>
    <x v="0"/>
    <x v="821"/>
    <x v="819"/>
    <x v="0"/>
    <x v="0"/>
    <x v="0"/>
    <x v="0"/>
    <x v="4"/>
    <x v="4"/>
    <x v="0"/>
    <n v="62507.69"/>
    <n v="482000"/>
    <n v="482000"/>
    <n v="298441.69000000006"/>
    <n v="-183558.31"/>
    <n v="-38.082636929460584"/>
    <x v="4"/>
    <x v="0"/>
    <x v="14"/>
    <x v="14"/>
  </r>
  <r>
    <x v="0"/>
    <x v="0"/>
    <x v="8"/>
    <x v="54"/>
    <x v="0"/>
    <x v="822"/>
    <x v="820"/>
    <x v="0"/>
    <x v="0"/>
    <x v="0"/>
    <x v="0"/>
    <x v="4"/>
    <x v="4"/>
    <x v="0"/>
    <n v="192942.28"/>
    <n v="363164.4"/>
    <n v="363164.4"/>
    <n v="4785636"/>
    <n v="4422471.5999999996"/>
    <n v="1217.7602209908239"/>
    <x v="4"/>
    <x v="1"/>
    <x v="0"/>
    <x v="0"/>
  </r>
  <r>
    <x v="0"/>
    <x v="0"/>
    <x v="2"/>
    <x v="10"/>
    <x v="0"/>
    <x v="823"/>
    <x v="821"/>
    <x v="0"/>
    <x v="0"/>
    <x v="0"/>
    <x v="0"/>
    <x v="4"/>
    <x v="4"/>
    <x v="0"/>
    <n v="0"/>
    <n v="5748000"/>
    <n v="5748000"/>
    <n v="5764348.9400000004"/>
    <n v="16348.94"/>
    <n v="0.28442832289491998"/>
    <x v="4"/>
    <x v="1"/>
    <x v="14"/>
    <x v="14"/>
  </r>
  <r>
    <x v="0"/>
    <x v="0"/>
    <x v="1"/>
    <x v="2"/>
    <x v="0"/>
    <x v="824"/>
    <x v="822"/>
    <x v="0"/>
    <x v="0"/>
    <x v="0"/>
    <x v="0"/>
    <x v="4"/>
    <x v="4"/>
    <x v="0"/>
    <n v="0"/>
    <n v="656260.52"/>
    <n v="656260.52"/>
    <n v="806073.03000000014"/>
    <n v="149812.51"/>
    <n v="22.828207005352084"/>
    <x v="4"/>
    <x v="1"/>
    <x v="13"/>
    <x v="13"/>
  </r>
  <r>
    <x v="0"/>
    <x v="0"/>
    <x v="9"/>
    <x v="45"/>
    <x v="0"/>
    <x v="825"/>
    <x v="823"/>
    <x v="0"/>
    <x v="0"/>
    <x v="0"/>
    <x v="0"/>
    <x v="4"/>
    <x v="4"/>
    <x v="0"/>
    <n v="105286.79"/>
    <n v="376000"/>
    <n v="376000"/>
    <n v="325913.16000000003"/>
    <n v="-50086.84"/>
    <n v="-13.320968085106381"/>
    <x v="4"/>
    <x v="0"/>
    <x v="13"/>
    <x v="13"/>
  </r>
  <r>
    <x v="0"/>
    <x v="0"/>
    <x v="9"/>
    <x v="45"/>
    <x v="0"/>
    <x v="826"/>
    <x v="824"/>
    <x v="0"/>
    <x v="0"/>
    <x v="0"/>
    <x v="0"/>
    <x v="4"/>
    <x v="4"/>
    <x v="0"/>
    <n v="278477.71999999997"/>
    <n v="725000"/>
    <n v="725000"/>
    <n v="843165.5"/>
    <n v="118165.5"/>
    <n v="16.298689655172414"/>
    <x v="4"/>
    <x v="1"/>
    <x v="0"/>
    <x v="0"/>
  </r>
  <r>
    <x v="0"/>
    <x v="0"/>
    <x v="9"/>
    <x v="45"/>
    <x v="0"/>
    <x v="827"/>
    <x v="825"/>
    <x v="0"/>
    <x v="0"/>
    <x v="0"/>
    <x v="0"/>
    <x v="4"/>
    <x v="4"/>
    <x v="0"/>
    <n v="145011.54999999999"/>
    <n v="512000"/>
    <n v="512000"/>
    <n v="435760.15"/>
    <n v="-76239.850000000006"/>
    <n v="-14.890595703124999"/>
    <x v="4"/>
    <x v="0"/>
    <x v="13"/>
    <x v="13"/>
  </r>
  <r>
    <x v="0"/>
    <x v="0"/>
    <x v="9"/>
    <x v="45"/>
    <x v="0"/>
    <x v="828"/>
    <x v="826"/>
    <x v="0"/>
    <x v="0"/>
    <x v="0"/>
    <x v="0"/>
    <x v="4"/>
    <x v="4"/>
    <x v="0"/>
    <n v="96490.35"/>
    <n v="396712.71"/>
    <n v="396712.71"/>
    <n v="393641.02"/>
    <n v="-3071.69"/>
    <n v="-0.77428575454514681"/>
    <x v="4"/>
    <x v="0"/>
    <x v="13"/>
    <x v="13"/>
  </r>
  <r>
    <x v="0"/>
    <x v="0"/>
    <x v="2"/>
    <x v="8"/>
    <x v="0"/>
    <x v="829"/>
    <x v="827"/>
    <x v="0"/>
    <x v="0"/>
    <x v="0"/>
    <x v="0"/>
    <x v="4"/>
    <x v="4"/>
    <x v="0"/>
    <n v="197122.1"/>
    <n v="1000000"/>
    <n v="1000000"/>
    <n v="1054960.08"/>
    <n v="54960.08"/>
    <n v="5.4960079999999998"/>
    <x v="4"/>
    <x v="1"/>
    <x v="0"/>
    <x v="0"/>
  </r>
  <r>
    <x v="0"/>
    <x v="0"/>
    <x v="0"/>
    <x v="0"/>
    <x v="0"/>
    <x v="0"/>
    <x v="0"/>
    <x v="0"/>
    <x v="0"/>
    <x v="0"/>
    <x v="0"/>
    <x v="5"/>
    <x v="5"/>
    <x v="0"/>
    <n v="0"/>
    <n v="0"/>
    <n v="0"/>
    <n v="4960"/>
    <n v="4960"/>
    <m/>
    <x v="5"/>
    <x v="1"/>
    <x v="0"/>
    <x v="0"/>
  </r>
  <r>
    <x v="0"/>
    <x v="0"/>
    <x v="2"/>
    <x v="11"/>
    <x v="0"/>
    <x v="830"/>
    <x v="828"/>
    <x v="0"/>
    <x v="0"/>
    <x v="0"/>
    <x v="0"/>
    <x v="5"/>
    <x v="5"/>
    <x v="0"/>
    <n v="0"/>
    <n v="0"/>
    <n v="0"/>
    <n v="466325.82000000012"/>
    <n v="466325.82"/>
    <m/>
    <x v="5"/>
    <x v="1"/>
    <x v="0"/>
    <x v="0"/>
  </r>
  <r>
    <x v="0"/>
    <x v="0"/>
    <x v="5"/>
    <x v="23"/>
    <x v="2"/>
    <x v="831"/>
    <x v="829"/>
    <x v="0"/>
    <x v="0"/>
    <x v="0"/>
    <x v="0"/>
    <x v="5"/>
    <x v="5"/>
    <x v="0"/>
    <n v="2498794.5499999998"/>
    <n v="3000000"/>
    <n v="3000000"/>
    <n v="3860788.4400000004"/>
    <n v="860788.44"/>
    <n v="28.692948000000001"/>
    <x v="5"/>
    <x v="1"/>
    <x v="4"/>
    <x v="4"/>
  </r>
  <r>
    <x v="0"/>
    <x v="0"/>
    <x v="5"/>
    <x v="28"/>
    <x v="2"/>
    <x v="832"/>
    <x v="830"/>
    <x v="0"/>
    <x v="0"/>
    <x v="0"/>
    <x v="0"/>
    <x v="5"/>
    <x v="5"/>
    <x v="0"/>
    <n v="2614019.2400000002"/>
    <n v="8572000"/>
    <n v="8572000"/>
    <n v="3107405.07"/>
    <n v="-5464594.9299999997"/>
    <n v="-63.749357559496033"/>
    <x v="5"/>
    <x v="0"/>
    <x v="4"/>
    <x v="4"/>
  </r>
  <r>
    <x v="0"/>
    <x v="0"/>
    <x v="4"/>
    <x v="29"/>
    <x v="2"/>
    <x v="833"/>
    <x v="831"/>
    <x v="0"/>
    <x v="0"/>
    <x v="0"/>
    <x v="0"/>
    <x v="5"/>
    <x v="5"/>
    <x v="0"/>
    <n v="14398594.4"/>
    <n v="63400000"/>
    <n v="63400000"/>
    <n v="66736760.189999998"/>
    <n v="3336760.19"/>
    <n v="5.2630286908517352"/>
    <x v="5"/>
    <x v="1"/>
    <x v="15"/>
    <x v="15"/>
  </r>
  <r>
    <x v="0"/>
    <x v="0"/>
    <x v="4"/>
    <x v="30"/>
    <x v="2"/>
    <x v="834"/>
    <x v="832"/>
    <x v="0"/>
    <x v="0"/>
    <x v="0"/>
    <x v="0"/>
    <x v="5"/>
    <x v="5"/>
    <x v="0"/>
    <n v="51764568.799999997"/>
    <n v="22470000"/>
    <n v="22470000"/>
    <n v="22116964.030000001"/>
    <n v="-353035.97"/>
    <n v="-1.571143613707165"/>
    <x v="5"/>
    <x v="0"/>
    <x v="4"/>
    <x v="4"/>
  </r>
  <r>
    <x v="0"/>
    <x v="0"/>
    <x v="4"/>
    <x v="32"/>
    <x v="2"/>
    <x v="835"/>
    <x v="833"/>
    <x v="0"/>
    <x v="0"/>
    <x v="0"/>
    <x v="0"/>
    <x v="5"/>
    <x v="5"/>
    <x v="0"/>
    <n v="17323196.239999998"/>
    <n v="27050000"/>
    <n v="27050000"/>
    <n v="17771617.049999997"/>
    <n v="-9278382.9499999993"/>
    <n v="-34.300861182994453"/>
    <x v="5"/>
    <x v="0"/>
    <x v="15"/>
    <x v="15"/>
  </r>
  <r>
    <x v="0"/>
    <x v="0"/>
    <x v="4"/>
    <x v="34"/>
    <x v="2"/>
    <x v="836"/>
    <x v="834"/>
    <x v="0"/>
    <x v="0"/>
    <x v="0"/>
    <x v="0"/>
    <x v="5"/>
    <x v="5"/>
    <x v="0"/>
    <n v="748547.06"/>
    <n v="3141500"/>
    <n v="3141500"/>
    <n v="2554557.34"/>
    <n v="-586942.66"/>
    <n v="-18.683516154703167"/>
    <x v="5"/>
    <x v="0"/>
    <x v="4"/>
    <x v="4"/>
  </r>
  <r>
    <x v="0"/>
    <x v="0"/>
    <x v="0"/>
    <x v="37"/>
    <x v="2"/>
    <x v="837"/>
    <x v="835"/>
    <x v="0"/>
    <x v="0"/>
    <x v="0"/>
    <x v="0"/>
    <x v="5"/>
    <x v="5"/>
    <x v="0"/>
    <n v="5505417"/>
    <n v="5687467.1500000004"/>
    <n v="5687467.1500000004"/>
    <n v="8091166.0200000005"/>
    <n v="2403698.87"/>
    <n v="42.263081378852441"/>
    <x v="5"/>
    <x v="1"/>
    <x v="16"/>
    <x v="16"/>
  </r>
  <r>
    <x v="0"/>
    <x v="0"/>
    <x v="0"/>
    <x v="38"/>
    <x v="2"/>
    <x v="838"/>
    <x v="836"/>
    <x v="0"/>
    <x v="0"/>
    <x v="0"/>
    <x v="0"/>
    <x v="5"/>
    <x v="5"/>
    <x v="0"/>
    <n v="4182340.67"/>
    <n v="2000000"/>
    <n v="2000000"/>
    <n v="2407005.56"/>
    <n v="407005.56"/>
    <n v="20.350277999999999"/>
    <x v="5"/>
    <x v="1"/>
    <x v="15"/>
    <x v="15"/>
  </r>
  <r>
    <x v="0"/>
    <x v="0"/>
    <x v="0"/>
    <x v="39"/>
    <x v="2"/>
    <x v="839"/>
    <x v="837"/>
    <x v="0"/>
    <x v="0"/>
    <x v="0"/>
    <x v="0"/>
    <x v="5"/>
    <x v="5"/>
    <x v="0"/>
    <n v="5578992.6500000004"/>
    <n v="2500000"/>
    <n v="2500000"/>
    <n v="2449278.0300000003"/>
    <n v="-50721.97"/>
    <n v="-2.0288788000000002"/>
    <x v="5"/>
    <x v="0"/>
    <x v="15"/>
    <x v="15"/>
  </r>
  <r>
    <x v="0"/>
    <x v="0"/>
    <x v="7"/>
    <x v="41"/>
    <x v="2"/>
    <x v="840"/>
    <x v="838"/>
    <x v="0"/>
    <x v="0"/>
    <x v="0"/>
    <x v="0"/>
    <x v="5"/>
    <x v="5"/>
    <x v="0"/>
    <n v="513871.37"/>
    <n v="103651.2"/>
    <n v="103651.2"/>
    <n v="629202.04"/>
    <n v="525550.84"/>
    <n v="507.03787317464719"/>
    <x v="5"/>
    <x v="1"/>
    <x v="16"/>
    <x v="16"/>
  </r>
  <r>
    <x v="0"/>
    <x v="0"/>
    <x v="9"/>
    <x v="45"/>
    <x v="2"/>
    <x v="841"/>
    <x v="839"/>
    <x v="0"/>
    <x v="0"/>
    <x v="0"/>
    <x v="0"/>
    <x v="5"/>
    <x v="5"/>
    <x v="0"/>
    <n v="4951448.8899999997"/>
    <n v="4873462.5"/>
    <n v="4873462.5"/>
    <n v="4531552.58"/>
    <n v="-341909.92"/>
    <n v="-7.0157494799641942"/>
    <x v="5"/>
    <x v="0"/>
    <x v="15"/>
    <x v="15"/>
  </r>
  <r>
    <x v="0"/>
    <x v="0"/>
    <x v="8"/>
    <x v="46"/>
    <x v="2"/>
    <x v="842"/>
    <x v="840"/>
    <x v="0"/>
    <x v="0"/>
    <x v="0"/>
    <x v="0"/>
    <x v="5"/>
    <x v="5"/>
    <x v="0"/>
    <n v="1828467.68"/>
    <n v="1050000"/>
    <n v="1050000"/>
    <n v="5709800.8799999999"/>
    <n v="4659800.88"/>
    <n v="443.79056000000003"/>
    <x v="5"/>
    <x v="1"/>
    <x v="16"/>
    <x v="16"/>
  </r>
  <r>
    <x v="0"/>
    <x v="0"/>
    <x v="10"/>
    <x v="58"/>
    <x v="2"/>
    <x v="843"/>
    <x v="841"/>
    <x v="0"/>
    <x v="0"/>
    <x v="0"/>
    <x v="0"/>
    <x v="5"/>
    <x v="5"/>
    <x v="0"/>
    <n v="2378520.91"/>
    <n v="3500000"/>
    <n v="3500000"/>
    <n v="4542060.16"/>
    <n v="1042060.16"/>
    <n v="29.773147428571427"/>
    <x v="5"/>
    <x v="1"/>
    <x v="15"/>
    <x v="15"/>
  </r>
  <r>
    <x v="0"/>
    <x v="0"/>
    <x v="11"/>
    <x v="59"/>
    <x v="2"/>
    <x v="844"/>
    <x v="842"/>
    <x v="0"/>
    <x v="0"/>
    <x v="0"/>
    <x v="0"/>
    <x v="5"/>
    <x v="5"/>
    <x v="0"/>
    <n v="173670.59"/>
    <n v="377580.15"/>
    <n v="377580.15"/>
    <n v="474924.47"/>
    <n v="97344.320000000007"/>
    <n v="25.781101045698509"/>
    <x v="5"/>
    <x v="1"/>
    <x v="4"/>
    <x v="4"/>
  </r>
  <r>
    <x v="0"/>
    <x v="0"/>
    <x v="10"/>
    <x v="63"/>
    <x v="2"/>
    <x v="845"/>
    <x v="843"/>
    <x v="0"/>
    <x v="0"/>
    <x v="0"/>
    <x v="0"/>
    <x v="5"/>
    <x v="5"/>
    <x v="0"/>
    <n v="4288317.05"/>
    <n v="25000000"/>
    <n v="25000000"/>
    <n v="19584862.199999999"/>
    <n v="-5415137.7999999998"/>
    <n v="-21.6605512"/>
    <x v="5"/>
    <x v="0"/>
    <x v="15"/>
    <x v="15"/>
  </r>
  <r>
    <x v="0"/>
    <x v="0"/>
    <x v="6"/>
    <x v="65"/>
    <x v="2"/>
    <x v="846"/>
    <x v="844"/>
    <x v="0"/>
    <x v="0"/>
    <x v="0"/>
    <x v="0"/>
    <x v="5"/>
    <x v="5"/>
    <x v="0"/>
    <n v="6138003.5599999996"/>
    <n v="6232294.2999999998"/>
    <n v="6232294.2999999998"/>
    <n v="6514944.6600000001"/>
    <n v="282650.36"/>
    <n v="4.5352537347281565"/>
    <x v="5"/>
    <x v="1"/>
    <x v="4"/>
    <x v="4"/>
  </r>
  <r>
    <x v="0"/>
    <x v="0"/>
    <x v="11"/>
    <x v="70"/>
    <x v="2"/>
    <x v="847"/>
    <x v="845"/>
    <x v="0"/>
    <x v="0"/>
    <x v="0"/>
    <x v="0"/>
    <x v="5"/>
    <x v="5"/>
    <x v="0"/>
    <n v="3102407.99"/>
    <n v="5000000"/>
    <n v="5000000"/>
    <n v="4233199.76"/>
    <n v="-766800.24"/>
    <n v="-15.3360048"/>
    <x v="5"/>
    <x v="0"/>
    <x v="15"/>
    <x v="15"/>
  </r>
  <r>
    <x v="0"/>
    <x v="0"/>
    <x v="1"/>
    <x v="1"/>
    <x v="2"/>
    <x v="848"/>
    <x v="846"/>
    <x v="0"/>
    <x v="0"/>
    <x v="0"/>
    <x v="0"/>
    <x v="5"/>
    <x v="5"/>
    <x v="0"/>
    <n v="14827194.880000001"/>
    <n v="18500000"/>
    <n v="18500000"/>
    <n v="19497260.310000002"/>
    <n v="997260.31"/>
    <n v="5.3905962702702706"/>
    <x v="5"/>
    <x v="1"/>
    <x v="15"/>
    <x v="15"/>
  </r>
  <r>
    <x v="0"/>
    <x v="0"/>
    <x v="1"/>
    <x v="3"/>
    <x v="2"/>
    <x v="849"/>
    <x v="847"/>
    <x v="0"/>
    <x v="0"/>
    <x v="0"/>
    <x v="0"/>
    <x v="5"/>
    <x v="5"/>
    <x v="0"/>
    <n v="2943231.59"/>
    <n v="5500000"/>
    <n v="5500000"/>
    <n v="6055761.9800000004"/>
    <n v="555761.98"/>
    <n v="10.104763272727274"/>
    <x v="5"/>
    <x v="1"/>
    <x v="4"/>
    <x v="4"/>
  </r>
  <r>
    <x v="0"/>
    <x v="0"/>
    <x v="1"/>
    <x v="73"/>
    <x v="2"/>
    <x v="850"/>
    <x v="848"/>
    <x v="0"/>
    <x v="0"/>
    <x v="0"/>
    <x v="0"/>
    <x v="5"/>
    <x v="5"/>
    <x v="0"/>
    <n v="19632914"/>
    <n v="20000000"/>
    <n v="20000000"/>
    <n v="25203225.469999999"/>
    <n v="5203225.47"/>
    <n v="26.016127350000001"/>
    <x v="5"/>
    <x v="1"/>
    <x v="15"/>
    <x v="15"/>
  </r>
  <r>
    <x v="0"/>
    <x v="0"/>
    <x v="2"/>
    <x v="74"/>
    <x v="2"/>
    <x v="851"/>
    <x v="849"/>
    <x v="0"/>
    <x v="0"/>
    <x v="0"/>
    <x v="0"/>
    <x v="5"/>
    <x v="5"/>
    <x v="0"/>
    <n v="5045933.66"/>
    <n v="4200000"/>
    <n v="4200000"/>
    <n v="4289036.9899999993"/>
    <n v="89036.99"/>
    <n v="2.1199283333333336"/>
    <x v="5"/>
    <x v="1"/>
    <x v="15"/>
    <x v="15"/>
  </r>
  <r>
    <x v="0"/>
    <x v="0"/>
    <x v="2"/>
    <x v="11"/>
    <x v="2"/>
    <x v="852"/>
    <x v="850"/>
    <x v="0"/>
    <x v="0"/>
    <x v="0"/>
    <x v="0"/>
    <x v="5"/>
    <x v="5"/>
    <x v="0"/>
    <n v="26586914.690000001"/>
    <n v="36500000"/>
    <n v="36500000"/>
    <n v="48734970.170000002"/>
    <n v="12234970.17"/>
    <n v="33.520466219178083"/>
    <x v="5"/>
    <x v="1"/>
    <x v="15"/>
    <x v="15"/>
  </r>
  <r>
    <x v="0"/>
    <x v="0"/>
    <x v="3"/>
    <x v="14"/>
    <x v="2"/>
    <x v="853"/>
    <x v="851"/>
    <x v="0"/>
    <x v="0"/>
    <x v="0"/>
    <x v="0"/>
    <x v="5"/>
    <x v="5"/>
    <x v="0"/>
    <n v="17021881.48"/>
    <n v="17000000"/>
    <n v="17000000"/>
    <n v="16338529.129999999"/>
    <n v="-661470.87"/>
    <n v="-3.891005117647059"/>
    <x v="5"/>
    <x v="0"/>
    <x v="4"/>
    <x v="4"/>
  </r>
  <r>
    <x v="0"/>
    <x v="0"/>
    <x v="3"/>
    <x v="75"/>
    <x v="2"/>
    <x v="854"/>
    <x v="852"/>
    <x v="0"/>
    <x v="0"/>
    <x v="0"/>
    <x v="0"/>
    <x v="5"/>
    <x v="5"/>
    <x v="0"/>
    <n v="3590781.87"/>
    <n v="3160000"/>
    <n v="3160000"/>
    <n v="1645854.65"/>
    <n v="-1514145.35"/>
    <n v="-47.915992088607595"/>
    <x v="5"/>
    <x v="0"/>
    <x v="4"/>
    <x v="4"/>
  </r>
  <r>
    <x v="0"/>
    <x v="0"/>
    <x v="3"/>
    <x v="18"/>
    <x v="2"/>
    <x v="855"/>
    <x v="853"/>
    <x v="0"/>
    <x v="0"/>
    <x v="0"/>
    <x v="0"/>
    <x v="5"/>
    <x v="5"/>
    <x v="0"/>
    <n v="2318406.54"/>
    <n v="1000000"/>
    <n v="1000000"/>
    <n v="925382.37000000011"/>
    <n v="-74617.63"/>
    <n v="-7.4617630000000004"/>
    <x v="5"/>
    <x v="0"/>
    <x v="4"/>
    <x v="4"/>
  </r>
  <r>
    <x v="0"/>
    <x v="0"/>
    <x v="4"/>
    <x v="20"/>
    <x v="2"/>
    <x v="856"/>
    <x v="854"/>
    <x v="0"/>
    <x v="0"/>
    <x v="0"/>
    <x v="0"/>
    <x v="5"/>
    <x v="5"/>
    <x v="0"/>
    <n v="34020049.619999997"/>
    <n v="21907700"/>
    <n v="21907700"/>
    <n v="25021863.300000001"/>
    <n v="3114163.3"/>
    <n v="14.214925802343469"/>
    <x v="5"/>
    <x v="1"/>
    <x v="4"/>
    <x v="4"/>
  </r>
  <r>
    <x v="0"/>
    <x v="0"/>
    <x v="5"/>
    <x v="21"/>
    <x v="2"/>
    <x v="857"/>
    <x v="855"/>
    <x v="0"/>
    <x v="0"/>
    <x v="0"/>
    <x v="0"/>
    <x v="5"/>
    <x v="5"/>
    <x v="0"/>
    <n v="22359453.719999999"/>
    <n v="25000000"/>
    <n v="25000000"/>
    <n v="24926490.439999998"/>
    <n v="-73509.56"/>
    <n v="-0.29403824000000001"/>
    <x v="5"/>
    <x v="0"/>
    <x v="4"/>
    <x v="4"/>
  </r>
  <r>
    <x v="0"/>
    <x v="0"/>
    <x v="5"/>
    <x v="22"/>
    <x v="1"/>
    <x v="858"/>
    <x v="856"/>
    <x v="0"/>
    <x v="0"/>
    <x v="0"/>
    <x v="0"/>
    <x v="5"/>
    <x v="5"/>
    <x v="0"/>
    <n v="11672646.210000001"/>
    <n v="9000000"/>
    <n v="9000000"/>
    <n v="13416279.18"/>
    <n v="4416279.18"/>
    <n v="49.069768666666661"/>
    <x v="5"/>
    <x v="1"/>
    <x v="3"/>
    <x v="3"/>
  </r>
  <r>
    <x v="0"/>
    <x v="0"/>
    <x v="5"/>
    <x v="23"/>
    <x v="1"/>
    <x v="859"/>
    <x v="857"/>
    <x v="0"/>
    <x v="0"/>
    <x v="0"/>
    <x v="0"/>
    <x v="5"/>
    <x v="5"/>
    <x v="0"/>
    <n v="437657.62"/>
    <n v="1500000"/>
    <n v="1500000"/>
    <n v="1887631.42"/>
    <n v="387631.42"/>
    <n v="25.842094666666668"/>
    <x v="5"/>
    <x v="1"/>
    <x v="1"/>
    <x v="1"/>
  </r>
  <r>
    <x v="0"/>
    <x v="0"/>
    <x v="5"/>
    <x v="24"/>
    <x v="1"/>
    <x v="860"/>
    <x v="858"/>
    <x v="0"/>
    <x v="0"/>
    <x v="0"/>
    <x v="0"/>
    <x v="5"/>
    <x v="5"/>
    <x v="0"/>
    <n v="1228716.8"/>
    <n v="2620000"/>
    <n v="2620000"/>
    <n v="4124942.09"/>
    <n v="1504942.09"/>
    <n v="57.44053778625954"/>
    <x v="5"/>
    <x v="1"/>
    <x v="2"/>
    <x v="2"/>
  </r>
  <r>
    <x v="0"/>
    <x v="0"/>
    <x v="5"/>
    <x v="25"/>
    <x v="1"/>
    <x v="861"/>
    <x v="859"/>
    <x v="0"/>
    <x v="0"/>
    <x v="0"/>
    <x v="0"/>
    <x v="5"/>
    <x v="5"/>
    <x v="0"/>
    <n v="1312071.32"/>
    <n v="1500000"/>
    <n v="1500000"/>
    <n v="1925926.02"/>
    <n v="425926.02"/>
    <n v="28.395067999999998"/>
    <x v="5"/>
    <x v="1"/>
    <x v="3"/>
    <x v="3"/>
  </r>
  <r>
    <x v="0"/>
    <x v="0"/>
    <x v="5"/>
    <x v="25"/>
    <x v="1"/>
    <x v="862"/>
    <x v="860"/>
    <x v="0"/>
    <x v="0"/>
    <x v="0"/>
    <x v="0"/>
    <x v="5"/>
    <x v="5"/>
    <x v="0"/>
    <n v="261125.57"/>
    <n v="500000"/>
    <n v="500000"/>
    <n v="583872.81000000006"/>
    <n v="83872.81"/>
    <n v="16.774562"/>
    <x v="5"/>
    <x v="1"/>
    <x v="1"/>
    <x v="1"/>
  </r>
  <r>
    <x v="0"/>
    <x v="0"/>
    <x v="5"/>
    <x v="26"/>
    <x v="1"/>
    <x v="863"/>
    <x v="861"/>
    <x v="0"/>
    <x v="0"/>
    <x v="0"/>
    <x v="0"/>
    <x v="5"/>
    <x v="5"/>
    <x v="0"/>
    <n v="194205.63"/>
    <n v="500000"/>
    <n v="500000"/>
    <n v="113125.98999999999"/>
    <n v="-386874.01"/>
    <n v="-77.374802000000003"/>
    <x v="5"/>
    <x v="0"/>
    <x v="2"/>
    <x v="2"/>
  </r>
  <r>
    <x v="0"/>
    <x v="0"/>
    <x v="5"/>
    <x v="26"/>
    <x v="1"/>
    <x v="864"/>
    <x v="862"/>
    <x v="0"/>
    <x v="0"/>
    <x v="0"/>
    <x v="0"/>
    <x v="5"/>
    <x v="5"/>
    <x v="0"/>
    <n v="112225.84"/>
    <n v="170000"/>
    <n v="170000"/>
    <n v="154778"/>
    <n v="-15222"/>
    <n v="-8.9541176470588244"/>
    <x v="5"/>
    <x v="0"/>
    <x v="5"/>
    <x v="5"/>
  </r>
  <r>
    <x v="0"/>
    <x v="0"/>
    <x v="6"/>
    <x v="27"/>
    <x v="1"/>
    <x v="865"/>
    <x v="863"/>
    <x v="0"/>
    <x v="0"/>
    <x v="0"/>
    <x v="0"/>
    <x v="5"/>
    <x v="5"/>
    <x v="0"/>
    <n v="165049.41"/>
    <n v="250000"/>
    <n v="250000"/>
    <n v="642144.27"/>
    <n v="392144.27"/>
    <n v="156.857708"/>
    <x v="5"/>
    <x v="1"/>
    <x v="2"/>
    <x v="2"/>
  </r>
  <r>
    <x v="0"/>
    <x v="0"/>
    <x v="5"/>
    <x v="28"/>
    <x v="1"/>
    <x v="866"/>
    <x v="864"/>
    <x v="0"/>
    <x v="0"/>
    <x v="0"/>
    <x v="0"/>
    <x v="5"/>
    <x v="5"/>
    <x v="0"/>
    <n v="603750.1"/>
    <n v="1800000"/>
    <n v="1800000"/>
    <n v="2875259.3"/>
    <n v="1075259.3"/>
    <n v="59.736627777777784"/>
    <x v="5"/>
    <x v="1"/>
    <x v="1"/>
    <x v="1"/>
  </r>
  <r>
    <x v="0"/>
    <x v="0"/>
    <x v="4"/>
    <x v="33"/>
    <x v="1"/>
    <x v="867"/>
    <x v="865"/>
    <x v="0"/>
    <x v="0"/>
    <x v="0"/>
    <x v="0"/>
    <x v="5"/>
    <x v="5"/>
    <x v="0"/>
    <n v="9388199.6699999999"/>
    <n v="13005350"/>
    <n v="13005350"/>
    <n v="13326896.579999998"/>
    <n v="321546.58"/>
    <n v="2.4724177357779684"/>
    <x v="5"/>
    <x v="1"/>
    <x v="2"/>
    <x v="2"/>
  </r>
  <r>
    <x v="0"/>
    <x v="0"/>
    <x v="4"/>
    <x v="31"/>
    <x v="2"/>
    <x v="868"/>
    <x v="866"/>
    <x v="0"/>
    <x v="0"/>
    <x v="0"/>
    <x v="0"/>
    <x v="5"/>
    <x v="5"/>
    <x v="0"/>
    <n v="3660591.36"/>
    <n v="8000000"/>
    <n v="8000000"/>
    <n v="13101512.060000001"/>
    <n v="5101512.0599999996"/>
    <n v="63.76890075"/>
    <x v="5"/>
    <x v="1"/>
    <x v="4"/>
    <x v="4"/>
  </r>
  <r>
    <x v="0"/>
    <x v="0"/>
    <x v="5"/>
    <x v="35"/>
    <x v="1"/>
    <x v="869"/>
    <x v="867"/>
    <x v="0"/>
    <x v="0"/>
    <x v="0"/>
    <x v="0"/>
    <x v="5"/>
    <x v="5"/>
    <x v="0"/>
    <n v="1874472.86"/>
    <n v="2000000"/>
    <n v="2000000"/>
    <n v="2532478.5"/>
    <n v="532478.5"/>
    <n v="26.623925"/>
    <x v="5"/>
    <x v="1"/>
    <x v="2"/>
    <x v="2"/>
  </r>
  <r>
    <x v="0"/>
    <x v="0"/>
    <x v="4"/>
    <x v="36"/>
    <x v="1"/>
    <x v="870"/>
    <x v="868"/>
    <x v="0"/>
    <x v="0"/>
    <x v="0"/>
    <x v="0"/>
    <x v="5"/>
    <x v="5"/>
    <x v="0"/>
    <n v="11349959.789999999"/>
    <n v="5721380"/>
    <n v="5721380"/>
    <n v="11071239.98"/>
    <n v="5349859.9800000004"/>
    <n v="93.506461378198964"/>
    <x v="5"/>
    <x v="1"/>
    <x v="3"/>
    <x v="3"/>
  </r>
  <r>
    <x v="0"/>
    <x v="0"/>
    <x v="7"/>
    <x v="40"/>
    <x v="2"/>
    <x v="871"/>
    <x v="869"/>
    <x v="0"/>
    <x v="0"/>
    <x v="0"/>
    <x v="0"/>
    <x v="5"/>
    <x v="5"/>
    <x v="0"/>
    <n v="511958.72"/>
    <n v="250000"/>
    <n v="250000"/>
    <n v="236519"/>
    <n v="-13481"/>
    <n v="-5.3924000000000003"/>
    <x v="5"/>
    <x v="0"/>
    <x v="15"/>
    <x v="15"/>
  </r>
  <r>
    <x v="0"/>
    <x v="0"/>
    <x v="7"/>
    <x v="42"/>
    <x v="1"/>
    <x v="872"/>
    <x v="870"/>
    <x v="0"/>
    <x v="0"/>
    <x v="0"/>
    <x v="0"/>
    <x v="5"/>
    <x v="5"/>
    <x v="0"/>
    <n v="744863.12"/>
    <n v="628988"/>
    <n v="628988"/>
    <n v="498754.85000000003"/>
    <n v="-130233.15"/>
    <n v="-20.705188334276645"/>
    <x v="5"/>
    <x v="0"/>
    <x v="2"/>
    <x v="2"/>
  </r>
  <r>
    <x v="0"/>
    <x v="0"/>
    <x v="0"/>
    <x v="0"/>
    <x v="1"/>
    <x v="873"/>
    <x v="871"/>
    <x v="0"/>
    <x v="0"/>
    <x v="0"/>
    <x v="0"/>
    <x v="5"/>
    <x v="5"/>
    <x v="0"/>
    <n v="479604.15"/>
    <n v="700000"/>
    <n v="700000"/>
    <n v="813998.46"/>
    <n v="113998.46"/>
    <n v="16.285494285714286"/>
    <x v="5"/>
    <x v="1"/>
    <x v="3"/>
    <x v="3"/>
  </r>
  <r>
    <x v="0"/>
    <x v="0"/>
    <x v="7"/>
    <x v="43"/>
    <x v="1"/>
    <x v="874"/>
    <x v="872"/>
    <x v="0"/>
    <x v="0"/>
    <x v="0"/>
    <x v="0"/>
    <x v="5"/>
    <x v="5"/>
    <x v="0"/>
    <n v="271533.48"/>
    <n v="300000"/>
    <n v="300000"/>
    <n v="97654.669999999955"/>
    <n v="-202345.33"/>
    <n v="-67.44844333333333"/>
    <x v="5"/>
    <x v="0"/>
    <x v="3"/>
    <x v="3"/>
  </r>
  <r>
    <x v="0"/>
    <x v="0"/>
    <x v="8"/>
    <x v="44"/>
    <x v="1"/>
    <x v="875"/>
    <x v="873"/>
    <x v="0"/>
    <x v="0"/>
    <x v="0"/>
    <x v="0"/>
    <x v="5"/>
    <x v="5"/>
    <x v="0"/>
    <n v="76829.77"/>
    <n v="200000"/>
    <n v="200000"/>
    <n v="202127.87"/>
    <n v="2127.87"/>
    <n v="1.0639350000000001"/>
    <x v="5"/>
    <x v="1"/>
    <x v="2"/>
    <x v="2"/>
  </r>
  <r>
    <x v="0"/>
    <x v="0"/>
    <x v="8"/>
    <x v="47"/>
    <x v="1"/>
    <x v="876"/>
    <x v="874"/>
    <x v="0"/>
    <x v="0"/>
    <x v="0"/>
    <x v="0"/>
    <x v="5"/>
    <x v="5"/>
    <x v="0"/>
    <n v="1155987.5900000001"/>
    <n v="1400000"/>
    <n v="1400000"/>
    <n v="1495431.69"/>
    <n v="95431.69"/>
    <n v="6.8165492857142862"/>
    <x v="5"/>
    <x v="1"/>
    <x v="3"/>
    <x v="3"/>
  </r>
  <r>
    <x v="0"/>
    <x v="0"/>
    <x v="8"/>
    <x v="49"/>
    <x v="1"/>
    <x v="877"/>
    <x v="875"/>
    <x v="0"/>
    <x v="0"/>
    <x v="0"/>
    <x v="0"/>
    <x v="5"/>
    <x v="5"/>
    <x v="0"/>
    <n v="625831.96"/>
    <n v="1000000"/>
    <n v="1000000"/>
    <n v="1131029.83"/>
    <n v="131029.83"/>
    <n v="13.102983"/>
    <x v="5"/>
    <x v="1"/>
    <x v="2"/>
    <x v="2"/>
  </r>
  <r>
    <x v="0"/>
    <x v="0"/>
    <x v="9"/>
    <x v="50"/>
    <x v="1"/>
    <x v="878"/>
    <x v="876"/>
    <x v="0"/>
    <x v="0"/>
    <x v="0"/>
    <x v="0"/>
    <x v="5"/>
    <x v="5"/>
    <x v="0"/>
    <n v="298684.78000000003"/>
    <n v="500000"/>
    <n v="500000"/>
    <n v="942910.07000000007"/>
    <n v="442910.07"/>
    <n v="88.582014000000001"/>
    <x v="5"/>
    <x v="1"/>
    <x v="3"/>
    <x v="3"/>
  </r>
  <r>
    <x v="0"/>
    <x v="0"/>
    <x v="9"/>
    <x v="51"/>
    <x v="2"/>
    <x v="879"/>
    <x v="877"/>
    <x v="0"/>
    <x v="0"/>
    <x v="0"/>
    <x v="0"/>
    <x v="5"/>
    <x v="5"/>
    <x v="0"/>
    <n v="209399.36"/>
    <n v="200000"/>
    <n v="200000"/>
    <n v="575339.75"/>
    <n v="375339.75"/>
    <n v="187.66987499999999"/>
    <x v="5"/>
    <x v="1"/>
    <x v="15"/>
    <x v="15"/>
  </r>
  <r>
    <x v="0"/>
    <x v="0"/>
    <x v="9"/>
    <x v="52"/>
    <x v="1"/>
    <x v="880"/>
    <x v="878"/>
    <x v="0"/>
    <x v="0"/>
    <x v="0"/>
    <x v="0"/>
    <x v="5"/>
    <x v="5"/>
    <x v="0"/>
    <n v="452905.55"/>
    <n v="200000"/>
    <n v="200000"/>
    <n v="175792"/>
    <n v="-24208"/>
    <n v="-12.103999999999999"/>
    <x v="5"/>
    <x v="0"/>
    <x v="3"/>
    <x v="3"/>
  </r>
  <r>
    <x v="0"/>
    <x v="0"/>
    <x v="8"/>
    <x v="53"/>
    <x v="2"/>
    <x v="881"/>
    <x v="879"/>
    <x v="0"/>
    <x v="0"/>
    <x v="0"/>
    <x v="0"/>
    <x v="5"/>
    <x v="5"/>
    <x v="0"/>
    <n v="146318.19"/>
    <n v="339095.87"/>
    <n v="339095.87"/>
    <n v="695302.6"/>
    <n v="356206.73"/>
    <n v="105.0460242998536"/>
    <x v="5"/>
    <x v="1"/>
    <x v="15"/>
    <x v="15"/>
  </r>
  <r>
    <x v="0"/>
    <x v="0"/>
    <x v="8"/>
    <x v="54"/>
    <x v="1"/>
    <x v="882"/>
    <x v="880"/>
    <x v="0"/>
    <x v="0"/>
    <x v="0"/>
    <x v="0"/>
    <x v="5"/>
    <x v="5"/>
    <x v="0"/>
    <n v="1207418.8799999999"/>
    <n v="1355895.85"/>
    <n v="1355895.85"/>
    <n v="564838.77"/>
    <n v="-791057.08"/>
    <n v="-58.342023836122806"/>
    <x v="5"/>
    <x v="0"/>
    <x v="2"/>
    <x v="2"/>
  </r>
  <r>
    <x v="0"/>
    <x v="0"/>
    <x v="7"/>
    <x v="55"/>
    <x v="1"/>
    <x v="883"/>
    <x v="881"/>
    <x v="0"/>
    <x v="0"/>
    <x v="0"/>
    <x v="0"/>
    <x v="5"/>
    <x v="5"/>
    <x v="0"/>
    <n v="901073.49"/>
    <n v="2234420.75"/>
    <n v="2234420.75"/>
    <n v="3190106.5"/>
    <n v="955685.75"/>
    <n v="42.771073890179366"/>
    <x v="5"/>
    <x v="1"/>
    <x v="3"/>
    <x v="3"/>
  </r>
  <r>
    <x v="0"/>
    <x v="0"/>
    <x v="10"/>
    <x v="56"/>
    <x v="2"/>
    <x v="884"/>
    <x v="882"/>
    <x v="0"/>
    <x v="0"/>
    <x v="0"/>
    <x v="0"/>
    <x v="5"/>
    <x v="5"/>
    <x v="0"/>
    <n v="24978802.239999998"/>
    <n v="48000000"/>
    <n v="48000000"/>
    <n v="53779880.879999995"/>
    <n v="5779880.8799999999"/>
    <n v="12.041418500000001"/>
    <x v="5"/>
    <x v="1"/>
    <x v="15"/>
    <x v="15"/>
  </r>
  <r>
    <x v="0"/>
    <x v="0"/>
    <x v="10"/>
    <x v="57"/>
    <x v="1"/>
    <x v="885"/>
    <x v="883"/>
    <x v="0"/>
    <x v="0"/>
    <x v="0"/>
    <x v="0"/>
    <x v="5"/>
    <x v="5"/>
    <x v="0"/>
    <n v="3529564.25"/>
    <n v="3000000"/>
    <n v="3000000"/>
    <n v="3207671.72"/>
    <n v="207671.72"/>
    <n v="6.9223906666666668"/>
    <x v="5"/>
    <x v="1"/>
    <x v="3"/>
    <x v="3"/>
  </r>
  <r>
    <x v="0"/>
    <x v="0"/>
    <x v="10"/>
    <x v="60"/>
    <x v="1"/>
    <x v="886"/>
    <x v="884"/>
    <x v="0"/>
    <x v="0"/>
    <x v="0"/>
    <x v="0"/>
    <x v="5"/>
    <x v="5"/>
    <x v="0"/>
    <n v="93946.86"/>
    <n v="100000"/>
    <n v="100000"/>
    <n v="204205.25"/>
    <n v="104205.25"/>
    <n v="104.20525000000001"/>
    <x v="5"/>
    <x v="1"/>
    <x v="3"/>
    <x v="3"/>
  </r>
  <r>
    <x v="0"/>
    <x v="0"/>
    <x v="10"/>
    <x v="61"/>
    <x v="1"/>
    <x v="887"/>
    <x v="885"/>
    <x v="0"/>
    <x v="0"/>
    <x v="0"/>
    <x v="0"/>
    <x v="5"/>
    <x v="5"/>
    <x v="0"/>
    <n v="464795.74"/>
    <n v="176000"/>
    <n v="176000"/>
    <n v="272673.07000000007"/>
    <n v="96673.07"/>
    <n v="54.927880681818181"/>
    <x v="5"/>
    <x v="1"/>
    <x v="3"/>
    <x v="3"/>
  </r>
  <r>
    <x v="0"/>
    <x v="0"/>
    <x v="10"/>
    <x v="62"/>
    <x v="1"/>
    <x v="888"/>
    <x v="886"/>
    <x v="0"/>
    <x v="0"/>
    <x v="0"/>
    <x v="0"/>
    <x v="5"/>
    <x v="5"/>
    <x v="0"/>
    <n v="524018.65"/>
    <n v="557800"/>
    <n v="557800"/>
    <n v="767951.43"/>
    <n v="210151.43"/>
    <n v="37.675050197203298"/>
    <x v="5"/>
    <x v="1"/>
    <x v="2"/>
    <x v="2"/>
  </r>
  <r>
    <x v="0"/>
    <x v="0"/>
    <x v="10"/>
    <x v="62"/>
    <x v="1"/>
    <x v="889"/>
    <x v="887"/>
    <x v="0"/>
    <x v="0"/>
    <x v="0"/>
    <x v="0"/>
    <x v="5"/>
    <x v="5"/>
    <x v="0"/>
    <n v="206192.86"/>
    <n v="450000"/>
    <n v="450000"/>
    <n v="411027.82"/>
    <n v="-38972.18"/>
    <n v="-8.6604844444444442"/>
    <x v="5"/>
    <x v="0"/>
    <x v="1"/>
    <x v="1"/>
  </r>
  <r>
    <x v="0"/>
    <x v="0"/>
    <x v="10"/>
    <x v="64"/>
    <x v="1"/>
    <x v="890"/>
    <x v="888"/>
    <x v="0"/>
    <x v="0"/>
    <x v="0"/>
    <x v="0"/>
    <x v="5"/>
    <x v="5"/>
    <x v="0"/>
    <n v="979050.48"/>
    <n v="1859717.1"/>
    <n v="1859717.1"/>
    <n v="1467781.7999999998"/>
    <n v="-391935.3"/>
    <n v="-21.074995761452104"/>
    <x v="5"/>
    <x v="0"/>
    <x v="2"/>
    <x v="2"/>
  </r>
  <r>
    <x v="0"/>
    <x v="0"/>
    <x v="6"/>
    <x v="66"/>
    <x v="1"/>
    <x v="891"/>
    <x v="889"/>
    <x v="0"/>
    <x v="0"/>
    <x v="0"/>
    <x v="0"/>
    <x v="5"/>
    <x v="5"/>
    <x v="0"/>
    <n v="539218.18999999994"/>
    <n v="300690"/>
    <n v="300690"/>
    <n v="242502.45999999996"/>
    <n v="-58187.54"/>
    <n v="-19.351338587914466"/>
    <x v="5"/>
    <x v="0"/>
    <x v="2"/>
    <x v="2"/>
  </r>
  <r>
    <x v="0"/>
    <x v="0"/>
    <x v="6"/>
    <x v="67"/>
    <x v="1"/>
    <x v="892"/>
    <x v="890"/>
    <x v="0"/>
    <x v="0"/>
    <x v="0"/>
    <x v="0"/>
    <x v="5"/>
    <x v="5"/>
    <x v="0"/>
    <n v="3551175.57"/>
    <n v="2650000"/>
    <n v="2650000"/>
    <n v="2723686.1399999997"/>
    <n v="73686.14"/>
    <n v="2.7806090566037738"/>
    <x v="5"/>
    <x v="1"/>
    <x v="3"/>
    <x v="3"/>
  </r>
  <r>
    <x v="0"/>
    <x v="0"/>
    <x v="11"/>
    <x v="68"/>
    <x v="1"/>
    <x v="893"/>
    <x v="891"/>
    <x v="0"/>
    <x v="0"/>
    <x v="0"/>
    <x v="0"/>
    <x v="5"/>
    <x v="5"/>
    <x v="0"/>
    <n v="1287047.6499999999"/>
    <n v="2100000"/>
    <n v="2100000"/>
    <n v="2375421.1399999997"/>
    <n v="275421.14"/>
    <n v="13.115292380952381"/>
    <x v="5"/>
    <x v="1"/>
    <x v="2"/>
    <x v="2"/>
  </r>
  <r>
    <x v="0"/>
    <x v="0"/>
    <x v="11"/>
    <x v="68"/>
    <x v="1"/>
    <x v="894"/>
    <x v="892"/>
    <x v="0"/>
    <x v="0"/>
    <x v="0"/>
    <x v="0"/>
    <x v="5"/>
    <x v="5"/>
    <x v="0"/>
    <n v="25103654.34"/>
    <n v="35840000"/>
    <n v="35840000"/>
    <n v="49211700.489999995"/>
    <n v="13371700.49"/>
    <n v="37.309432170758932"/>
    <x v="5"/>
    <x v="1"/>
    <x v="3"/>
    <x v="3"/>
  </r>
  <r>
    <x v="0"/>
    <x v="0"/>
    <x v="11"/>
    <x v="69"/>
    <x v="1"/>
    <x v="895"/>
    <x v="893"/>
    <x v="0"/>
    <x v="0"/>
    <x v="0"/>
    <x v="0"/>
    <x v="5"/>
    <x v="5"/>
    <x v="0"/>
    <n v="120571.39"/>
    <n v="190000"/>
    <n v="190000"/>
    <n v="409969.36000000004"/>
    <n v="219969.36"/>
    <n v="115.77334736842106"/>
    <x v="5"/>
    <x v="1"/>
    <x v="2"/>
    <x v="2"/>
  </r>
  <r>
    <x v="0"/>
    <x v="0"/>
    <x v="11"/>
    <x v="69"/>
    <x v="1"/>
    <x v="896"/>
    <x v="894"/>
    <x v="0"/>
    <x v="0"/>
    <x v="0"/>
    <x v="0"/>
    <x v="5"/>
    <x v="5"/>
    <x v="0"/>
    <n v="79423.490000000005"/>
    <n v="113000"/>
    <n v="113000"/>
    <n v="720978"/>
    <n v="607978"/>
    <n v="538.03362831858408"/>
    <x v="5"/>
    <x v="1"/>
    <x v="1"/>
    <x v="1"/>
  </r>
  <r>
    <x v="0"/>
    <x v="0"/>
    <x v="6"/>
    <x v="71"/>
    <x v="1"/>
    <x v="897"/>
    <x v="895"/>
    <x v="0"/>
    <x v="0"/>
    <x v="0"/>
    <x v="0"/>
    <x v="5"/>
    <x v="5"/>
    <x v="0"/>
    <n v="880104.55"/>
    <n v="1111000"/>
    <n v="1111000"/>
    <n v="1592375.3900000001"/>
    <n v="481375.39"/>
    <n v="43.328117911791182"/>
    <x v="5"/>
    <x v="1"/>
    <x v="3"/>
    <x v="3"/>
  </r>
  <r>
    <x v="0"/>
    <x v="0"/>
    <x v="11"/>
    <x v="72"/>
    <x v="1"/>
    <x v="898"/>
    <x v="896"/>
    <x v="0"/>
    <x v="0"/>
    <x v="0"/>
    <x v="0"/>
    <x v="5"/>
    <x v="5"/>
    <x v="0"/>
    <n v="816338.16"/>
    <n v="771251.89"/>
    <n v="771251.89"/>
    <n v="1075829.1200000001"/>
    <n v="304577.23"/>
    <n v="39.491278264485032"/>
    <x v="5"/>
    <x v="1"/>
    <x v="3"/>
    <x v="3"/>
  </r>
  <r>
    <x v="0"/>
    <x v="0"/>
    <x v="1"/>
    <x v="1"/>
    <x v="1"/>
    <x v="1"/>
    <x v="1"/>
    <x v="0"/>
    <x v="0"/>
    <x v="0"/>
    <x v="0"/>
    <x v="5"/>
    <x v="5"/>
    <x v="0"/>
    <n v="2293275.3199999998"/>
    <n v="4450000"/>
    <n v="4450000"/>
    <n v="5549207.8700000001"/>
    <n v="1099207.8700000001"/>
    <n v="24.7013004494382"/>
    <x v="5"/>
    <x v="1"/>
    <x v="1"/>
    <x v="1"/>
  </r>
  <r>
    <x v="0"/>
    <x v="0"/>
    <x v="1"/>
    <x v="1"/>
    <x v="1"/>
    <x v="2"/>
    <x v="2"/>
    <x v="0"/>
    <x v="0"/>
    <x v="0"/>
    <x v="0"/>
    <x v="5"/>
    <x v="5"/>
    <x v="0"/>
    <n v="4591871.29"/>
    <n v="6184000"/>
    <n v="6184000"/>
    <n v="11855125.820000002"/>
    <n v="5671125.8200000003"/>
    <n v="91.706433053040101"/>
    <x v="5"/>
    <x v="1"/>
    <x v="2"/>
    <x v="2"/>
  </r>
  <r>
    <x v="0"/>
    <x v="0"/>
    <x v="1"/>
    <x v="1"/>
    <x v="1"/>
    <x v="3"/>
    <x v="3"/>
    <x v="0"/>
    <x v="0"/>
    <x v="0"/>
    <x v="0"/>
    <x v="5"/>
    <x v="5"/>
    <x v="0"/>
    <n v="7996980.5300000003"/>
    <n v="10000000"/>
    <n v="10000000"/>
    <n v="13826053.879999999"/>
    <n v="3826053.88"/>
    <n v="38.260538799999999"/>
    <x v="5"/>
    <x v="1"/>
    <x v="1"/>
    <x v="1"/>
  </r>
  <r>
    <x v="0"/>
    <x v="0"/>
    <x v="1"/>
    <x v="2"/>
    <x v="1"/>
    <x v="4"/>
    <x v="4"/>
    <x v="0"/>
    <x v="0"/>
    <x v="0"/>
    <x v="0"/>
    <x v="5"/>
    <x v="5"/>
    <x v="0"/>
    <n v="9309244.6400000006"/>
    <n v="20000000"/>
    <n v="20000000"/>
    <n v="18084815.289999999"/>
    <n v="-1915184.71"/>
    <n v="-9.5759235500000006"/>
    <x v="5"/>
    <x v="0"/>
    <x v="3"/>
    <x v="3"/>
  </r>
  <r>
    <x v="0"/>
    <x v="0"/>
    <x v="1"/>
    <x v="2"/>
    <x v="1"/>
    <x v="5"/>
    <x v="5"/>
    <x v="0"/>
    <x v="0"/>
    <x v="0"/>
    <x v="0"/>
    <x v="5"/>
    <x v="5"/>
    <x v="0"/>
    <n v="10765376.380000001"/>
    <n v="13612261.199999999"/>
    <n v="13612261.199999999"/>
    <n v="66282873.660000004"/>
    <n v="52670612.460000001"/>
    <n v="386.93507042018854"/>
    <x v="5"/>
    <x v="1"/>
    <x v="1"/>
    <x v="1"/>
  </r>
  <r>
    <x v="0"/>
    <x v="0"/>
    <x v="1"/>
    <x v="3"/>
    <x v="1"/>
    <x v="6"/>
    <x v="6"/>
    <x v="0"/>
    <x v="0"/>
    <x v="0"/>
    <x v="0"/>
    <x v="5"/>
    <x v="5"/>
    <x v="0"/>
    <n v="2033203.37"/>
    <n v="5000000"/>
    <n v="5000000"/>
    <n v="4105345"/>
    <n v="-894655"/>
    <n v="-17.8931"/>
    <x v="5"/>
    <x v="0"/>
    <x v="1"/>
    <x v="1"/>
  </r>
  <r>
    <x v="0"/>
    <x v="0"/>
    <x v="1"/>
    <x v="4"/>
    <x v="2"/>
    <x v="7"/>
    <x v="7"/>
    <x v="0"/>
    <x v="0"/>
    <x v="0"/>
    <x v="0"/>
    <x v="5"/>
    <x v="5"/>
    <x v="0"/>
    <n v="107384225.98999999"/>
    <n v="111409000"/>
    <n v="111409000"/>
    <n v="380918289.95999998"/>
    <n v="269509289.95999998"/>
    <n v="241.90980078808713"/>
    <x v="5"/>
    <x v="1"/>
    <x v="4"/>
    <x v="4"/>
  </r>
  <r>
    <x v="0"/>
    <x v="0"/>
    <x v="1"/>
    <x v="5"/>
    <x v="1"/>
    <x v="8"/>
    <x v="8"/>
    <x v="0"/>
    <x v="0"/>
    <x v="0"/>
    <x v="0"/>
    <x v="5"/>
    <x v="5"/>
    <x v="0"/>
    <n v="8551187.5800000001"/>
    <n v="7795000"/>
    <n v="7795000"/>
    <n v="13070915.930000003"/>
    <n v="5275915.93"/>
    <n v="67.683334573444512"/>
    <x v="5"/>
    <x v="1"/>
    <x v="2"/>
    <x v="2"/>
  </r>
  <r>
    <x v="0"/>
    <x v="0"/>
    <x v="1"/>
    <x v="6"/>
    <x v="1"/>
    <x v="9"/>
    <x v="9"/>
    <x v="0"/>
    <x v="0"/>
    <x v="0"/>
    <x v="0"/>
    <x v="5"/>
    <x v="5"/>
    <x v="0"/>
    <n v="4478157.3899999997"/>
    <n v="3459600"/>
    <n v="3459600"/>
    <n v="7749361.2399999993"/>
    <n v="4289761.24"/>
    <n v="123.99587351138858"/>
    <x v="5"/>
    <x v="1"/>
    <x v="3"/>
    <x v="3"/>
  </r>
  <r>
    <x v="0"/>
    <x v="0"/>
    <x v="1"/>
    <x v="7"/>
    <x v="1"/>
    <x v="10"/>
    <x v="10"/>
    <x v="0"/>
    <x v="0"/>
    <x v="0"/>
    <x v="0"/>
    <x v="5"/>
    <x v="5"/>
    <x v="0"/>
    <n v="4981193.24"/>
    <n v="5000000"/>
    <n v="5000000"/>
    <n v="3823114.3600000003"/>
    <n v="-1176885.6399999999"/>
    <n v="-23.537712800000001"/>
    <x v="5"/>
    <x v="0"/>
    <x v="2"/>
    <x v="2"/>
  </r>
  <r>
    <x v="0"/>
    <x v="0"/>
    <x v="2"/>
    <x v="8"/>
    <x v="1"/>
    <x v="11"/>
    <x v="11"/>
    <x v="0"/>
    <x v="0"/>
    <x v="0"/>
    <x v="0"/>
    <x v="5"/>
    <x v="5"/>
    <x v="0"/>
    <n v="10275265.75"/>
    <n v="6843386.3799999999"/>
    <n v="6843386.3799999999"/>
    <n v="4941537.7799999993"/>
    <n v="-1901848.6"/>
    <n v="-27.791045169657657"/>
    <x v="5"/>
    <x v="0"/>
    <x v="2"/>
    <x v="2"/>
  </r>
  <r>
    <x v="0"/>
    <x v="0"/>
    <x v="2"/>
    <x v="9"/>
    <x v="1"/>
    <x v="12"/>
    <x v="12"/>
    <x v="0"/>
    <x v="0"/>
    <x v="0"/>
    <x v="0"/>
    <x v="5"/>
    <x v="5"/>
    <x v="0"/>
    <n v="11422895.199999999"/>
    <n v="8100000"/>
    <n v="8100000"/>
    <n v="8697587.5999999996"/>
    <n v="597587.6"/>
    <n v="7.377624691358025"/>
    <x v="5"/>
    <x v="1"/>
    <x v="2"/>
    <x v="2"/>
  </r>
  <r>
    <x v="0"/>
    <x v="0"/>
    <x v="2"/>
    <x v="9"/>
    <x v="1"/>
    <x v="13"/>
    <x v="13"/>
    <x v="0"/>
    <x v="0"/>
    <x v="0"/>
    <x v="0"/>
    <x v="5"/>
    <x v="5"/>
    <x v="0"/>
    <n v="17311720.239999998"/>
    <n v="15100000"/>
    <n v="15100000"/>
    <n v="13636757.299999999"/>
    <n v="-1463242.7"/>
    <n v="-9.6903490066225171"/>
    <x v="5"/>
    <x v="0"/>
    <x v="1"/>
    <x v="1"/>
  </r>
  <r>
    <x v="0"/>
    <x v="0"/>
    <x v="2"/>
    <x v="10"/>
    <x v="2"/>
    <x v="14"/>
    <x v="14"/>
    <x v="0"/>
    <x v="0"/>
    <x v="0"/>
    <x v="0"/>
    <x v="5"/>
    <x v="5"/>
    <x v="0"/>
    <n v="64083250.159999996"/>
    <n v="50000000"/>
    <n v="50000000"/>
    <n v="33227204.82"/>
    <n v="-16772795.18"/>
    <n v="-33.545590359999998"/>
    <x v="5"/>
    <x v="0"/>
    <x v="4"/>
    <x v="4"/>
  </r>
  <r>
    <x v="0"/>
    <x v="0"/>
    <x v="2"/>
    <x v="11"/>
    <x v="1"/>
    <x v="15"/>
    <x v="15"/>
    <x v="0"/>
    <x v="0"/>
    <x v="0"/>
    <x v="0"/>
    <x v="5"/>
    <x v="5"/>
    <x v="0"/>
    <n v="14552720.310000001"/>
    <n v="10000000"/>
    <n v="10000000"/>
    <n v="13127465.180000002"/>
    <n v="3127465.18"/>
    <n v="31.274651800000001"/>
    <x v="5"/>
    <x v="1"/>
    <x v="5"/>
    <x v="5"/>
  </r>
  <r>
    <x v="0"/>
    <x v="0"/>
    <x v="2"/>
    <x v="12"/>
    <x v="1"/>
    <x v="16"/>
    <x v="16"/>
    <x v="0"/>
    <x v="0"/>
    <x v="0"/>
    <x v="0"/>
    <x v="5"/>
    <x v="5"/>
    <x v="0"/>
    <n v="40725142.469999999"/>
    <n v="49000000"/>
    <n v="49000000"/>
    <n v="113879546.24000001"/>
    <n v="64879546.240000002"/>
    <n v="132.40723722448979"/>
    <x v="5"/>
    <x v="1"/>
    <x v="2"/>
    <x v="2"/>
  </r>
  <r>
    <x v="0"/>
    <x v="0"/>
    <x v="2"/>
    <x v="13"/>
    <x v="1"/>
    <x v="17"/>
    <x v="17"/>
    <x v="0"/>
    <x v="0"/>
    <x v="0"/>
    <x v="0"/>
    <x v="5"/>
    <x v="5"/>
    <x v="0"/>
    <n v="14803938.75"/>
    <n v="15000000"/>
    <n v="15000000"/>
    <n v="42703256.729999997"/>
    <n v="27703256.73"/>
    <n v="184.68837819999999"/>
    <x v="5"/>
    <x v="1"/>
    <x v="3"/>
    <x v="3"/>
  </r>
  <r>
    <x v="0"/>
    <x v="0"/>
    <x v="3"/>
    <x v="14"/>
    <x v="1"/>
    <x v="18"/>
    <x v="18"/>
    <x v="0"/>
    <x v="0"/>
    <x v="0"/>
    <x v="0"/>
    <x v="5"/>
    <x v="5"/>
    <x v="0"/>
    <n v="3751252.19"/>
    <n v="4865023.3"/>
    <n v="4865023.3"/>
    <n v="4923748.2200000007"/>
    <n v="58724.92"/>
    <n v="1.207084044181248"/>
    <x v="5"/>
    <x v="1"/>
    <x v="3"/>
    <x v="3"/>
  </r>
  <r>
    <x v="0"/>
    <x v="0"/>
    <x v="3"/>
    <x v="15"/>
    <x v="1"/>
    <x v="19"/>
    <x v="19"/>
    <x v="0"/>
    <x v="0"/>
    <x v="0"/>
    <x v="0"/>
    <x v="5"/>
    <x v="5"/>
    <x v="0"/>
    <n v="1085740.08"/>
    <n v="1638350"/>
    <n v="1638350"/>
    <n v="1122425.07"/>
    <n v="-515924.93"/>
    <n v="-31.490519730216377"/>
    <x v="5"/>
    <x v="0"/>
    <x v="2"/>
    <x v="2"/>
  </r>
  <r>
    <x v="0"/>
    <x v="0"/>
    <x v="3"/>
    <x v="16"/>
    <x v="1"/>
    <x v="20"/>
    <x v="20"/>
    <x v="0"/>
    <x v="0"/>
    <x v="0"/>
    <x v="0"/>
    <x v="5"/>
    <x v="5"/>
    <x v="0"/>
    <n v="220311.93"/>
    <n v="250000"/>
    <n v="250000"/>
    <n v="431462.32"/>
    <n v="181462.32"/>
    <n v="72.584928000000005"/>
    <x v="5"/>
    <x v="1"/>
    <x v="3"/>
    <x v="3"/>
  </r>
  <r>
    <x v="0"/>
    <x v="0"/>
    <x v="3"/>
    <x v="17"/>
    <x v="1"/>
    <x v="21"/>
    <x v="21"/>
    <x v="0"/>
    <x v="0"/>
    <x v="0"/>
    <x v="0"/>
    <x v="5"/>
    <x v="5"/>
    <x v="0"/>
    <n v="5097670.92"/>
    <n v="6111986.5700000003"/>
    <n v="6111986.5700000003"/>
    <n v="9856051.9900000002"/>
    <n v="3744065.42"/>
    <n v="61.25774945870014"/>
    <x v="5"/>
    <x v="1"/>
    <x v="3"/>
    <x v="3"/>
  </r>
  <r>
    <x v="0"/>
    <x v="0"/>
    <x v="3"/>
    <x v="18"/>
    <x v="1"/>
    <x v="22"/>
    <x v="22"/>
    <x v="0"/>
    <x v="0"/>
    <x v="0"/>
    <x v="0"/>
    <x v="5"/>
    <x v="5"/>
    <x v="0"/>
    <n v="72444.12"/>
    <n v="137000"/>
    <n v="137000"/>
    <n v="155218.07"/>
    <n v="18218.07"/>
    <n v="13.297861313868612"/>
    <x v="5"/>
    <x v="1"/>
    <x v="5"/>
    <x v="5"/>
  </r>
  <r>
    <x v="0"/>
    <x v="0"/>
    <x v="3"/>
    <x v="19"/>
    <x v="1"/>
    <x v="23"/>
    <x v="23"/>
    <x v="0"/>
    <x v="0"/>
    <x v="0"/>
    <x v="0"/>
    <x v="5"/>
    <x v="5"/>
    <x v="0"/>
    <n v="2905453.28"/>
    <n v="1000000"/>
    <n v="1000000"/>
    <n v="875297.94"/>
    <n v="-124702.06"/>
    <n v="-12.470205999999999"/>
    <x v="5"/>
    <x v="0"/>
    <x v="3"/>
    <x v="3"/>
  </r>
  <r>
    <x v="0"/>
    <x v="0"/>
    <x v="3"/>
    <x v="19"/>
    <x v="1"/>
    <x v="24"/>
    <x v="24"/>
    <x v="0"/>
    <x v="0"/>
    <x v="0"/>
    <x v="0"/>
    <x v="5"/>
    <x v="5"/>
    <x v="0"/>
    <n v="484478.39"/>
    <n v="631070.5"/>
    <n v="631070.5"/>
    <n v="758261.98999999987"/>
    <n v="127191.49"/>
    <n v="20.154878099990412"/>
    <x v="5"/>
    <x v="1"/>
    <x v="1"/>
    <x v="1"/>
  </r>
  <r>
    <x v="0"/>
    <x v="0"/>
    <x v="4"/>
    <x v="20"/>
    <x v="0"/>
    <x v="25"/>
    <x v="25"/>
    <x v="0"/>
    <x v="0"/>
    <x v="0"/>
    <x v="0"/>
    <x v="5"/>
    <x v="5"/>
    <x v="0"/>
    <n v="2028347.08"/>
    <n v="5804307"/>
    <n v="5804307"/>
    <n v="8383273.2300000004"/>
    <n v="2578966.23"/>
    <n v="44.431940453873302"/>
    <x v="5"/>
    <x v="1"/>
    <x v="6"/>
    <x v="6"/>
  </r>
  <r>
    <x v="0"/>
    <x v="0"/>
    <x v="4"/>
    <x v="20"/>
    <x v="1"/>
    <x v="26"/>
    <x v="26"/>
    <x v="0"/>
    <x v="0"/>
    <x v="0"/>
    <x v="0"/>
    <x v="5"/>
    <x v="5"/>
    <x v="0"/>
    <n v="20355213.789999999"/>
    <n v="47000000"/>
    <n v="47000000"/>
    <n v="53254248.359999999"/>
    <n v="6254248.3600000003"/>
    <n v="13.30691140425532"/>
    <x v="5"/>
    <x v="1"/>
    <x v="1"/>
    <x v="1"/>
  </r>
  <r>
    <x v="0"/>
    <x v="0"/>
    <x v="4"/>
    <x v="20"/>
    <x v="0"/>
    <x v="27"/>
    <x v="27"/>
    <x v="0"/>
    <x v="0"/>
    <x v="0"/>
    <x v="0"/>
    <x v="5"/>
    <x v="5"/>
    <x v="0"/>
    <n v="1887125.61"/>
    <n v="1800000"/>
    <n v="1800000"/>
    <n v="2960885"/>
    <n v="1160885"/>
    <n v="64.493611111111107"/>
    <x v="5"/>
    <x v="1"/>
    <x v="7"/>
    <x v="7"/>
  </r>
  <r>
    <x v="0"/>
    <x v="0"/>
    <x v="4"/>
    <x v="20"/>
    <x v="0"/>
    <x v="28"/>
    <x v="28"/>
    <x v="0"/>
    <x v="0"/>
    <x v="0"/>
    <x v="0"/>
    <x v="5"/>
    <x v="5"/>
    <x v="0"/>
    <n v="1863154.13"/>
    <n v="2670000"/>
    <n v="2670000"/>
    <n v="3469043"/>
    <n v="799043"/>
    <n v="29.926704119850186"/>
    <x v="5"/>
    <x v="1"/>
    <x v="8"/>
    <x v="8"/>
  </r>
  <r>
    <x v="0"/>
    <x v="0"/>
    <x v="5"/>
    <x v="21"/>
    <x v="0"/>
    <x v="29"/>
    <x v="29"/>
    <x v="0"/>
    <x v="0"/>
    <x v="0"/>
    <x v="0"/>
    <x v="5"/>
    <x v="5"/>
    <x v="0"/>
    <n v="2568226.96"/>
    <n v="5350000"/>
    <n v="5350000"/>
    <n v="827708.39"/>
    <n v="-4522291.6100000003"/>
    <n v="-84.528815140186907"/>
    <x v="5"/>
    <x v="0"/>
    <x v="9"/>
    <x v="9"/>
  </r>
  <r>
    <x v="0"/>
    <x v="0"/>
    <x v="5"/>
    <x v="21"/>
    <x v="0"/>
    <x v="30"/>
    <x v="30"/>
    <x v="0"/>
    <x v="0"/>
    <x v="0"/>
    <x v="0"/>
    <x v="5"/>
    <x v="5"/>
    <x v="0"/>
    <n v="6939280.5999999996"/>
    <n v="9891898.2200000007"/>
    <n v="9891898.2200000007"/>
    <n v="9779291.9499999993"/>
    <n v="-112606.27"/>
    <n v="-1.1383686679299456"/>
    <x v="5"/>
    <x v="0"/>
    <x v="6"/>
    <x v="6"/>
  </r>
  <r>
    <x v="0"/>
    <x v="0"/>
    <x v="5"/>
    <x v="21"/>
    <x v="0"/>
    <x v="31"/>
    <x v="31"/>
    <x v="0"/>
    <x v="0"/>
    <x v="0"/>
    <x v="0"/>
    <x v="5"/>
    <x v="5"/>
    <x v="0"/>
    <n v="4170773.5"/>
    <n v="5500000"/>
    <n v="5500000"/>
    <n v="5587313.1500000004"/>
    <n v="87313.15"/>
    <n v="1.5875118181818182"/>
    <x v="5"/>
    <x v="1"/>
    <x v="10"/>
    <x v="10"/>
  </r>
  <r>
    <x v="0"/>
    <x v="0"/>
    <x v="5"/>
    <x v="21"/>
    <x v="0"/>
    <x v="32"/>
    <x v="32"/>
    <x v="0"/>
    <x v="0"/>
    <x v="0"/>
    <x v="0"/>
    <x v="5"/>
    <x v="5"/>
    <x v="0"/>
    <n v="3545617.41"/>
    <n v="4525000"/>
    <n v="4525000"/>
    <n v="4288296.01"/>
    <n v="-236703.99"/>
    <n v="-5.2310274033149176"/>
    <x v="5"/>
    <x v="0"/>
    <x v="11"/>
    <x v="11"/>
  </r>
  <r>
    <x v="0"/>
    <x v="0"/>
    <x v="5"/>
    <x v="21"/>
    <x v="0"/>
    <x v="33"/>
    <x v="33"/>
    <x v="0"/>
    <x v="0"/>
    <x v="0"/>
    <x v="0"/>
    <x v="5"/>
    <x v="5"/>
    <x v="0"/>
    <n v="8885596.4199999999"/>
    <n v="10000000"/>
    <n v="10000000"/>
    <n v="9786093.9800000004"/>
    <n v="-213906.02"/>
    <n v="-2.1390601999999999"/>
    <x v="5"/>
    <x v="0"/>
    <x v="7"/>
    <x v="7"/>
  </r>
  <r>
    <x v="0"/>
    <x v="0"/>
    <x v="5"/>
    <x v="22"/>
    <x v="0"/>
    <x v="34"/>
    <x v="34"/>
    <x v="0"/>
    <x v="0"/>
    <x v="0"/>
    <x v="0"/>
    <x v="5"/>
    <x v="5"/>
    <x v="0"/>
    <n v="3879550.05"/>
    <n v="22000000"/>
    <n v="22000000"/>
    <n v="11927880.41"/>
    <n v="-10072119.59"/>
    <n v="-45.782361772727278"/>
    <x v="5"/>
    <x v="0"/>
    <x v="8"/>
    <x v="8"/>
  </r>
  <r>
    <x v="0"/>
    <x v="0"/>
    <x v="5"/>
    <x v="22"/>
    <x v="0"/>
    <x v="35"/>
    <x v="35"/>
    <x v="0"/>
    <x v="0"/>
    <x v="0"/>
    <x v="0"/>
    <x v="5"/>
    <x v="5"/>
    <x v="0"/>
    <n v="1842831.12"/>
    <n v="4560000"/>
    <n v="4560000"/>
    <n v="7391805"/>
    <n v="2831805"/>
    <n v="62.100986842105257"/>
    <x v="5"/>
    <x v="1"/>
    <x v="10"/>
    <x v="10"/>
  </r>
  <r>
    <x v="0"/>
    <x v="0"/>
    <x v="5"/>
    <x v="22"/>
    <x v="0"/>
    <x v="36"/>
    <x v="36"/>
    <x v="0"/>
    <x v="0"/>
    <x v="0"/>
    <x v="0"/>
    <x v="5"/>
    <x v="5"/>
    <x v="0"/>
    <n v="2580587.77"/>
    <n v="3200000"/>
    <n v="3200000"/>
    <n v="9056778.120000001"/>
    <n v="5856778.1200000001"/>
    <n v="183.02431625"/>
    <x v="5"/>
    <x v="1"/>
    <x v="11"/>
    <x v="11"/>
  </r>
  <r>
    <x v="0"/>
    <x v="0"/>
    <x v="5"/>
    <x v="22"/>
    <x v="0"/>
    <x v="37"/>
    <x v="37"/>
    <x v="0"/>
    <x v="0"/>
    <x v="0"/>
    <x v="0"/>
    <x v="5"/>
    <x v="5"/>
    <x v="0"/>
    <n v="2485214.27"/>
    <n v="2000000"/>
    <n v="2000000"/>
    <n v="2310626"/>
    <n v="310626"/>
    <n v="15.5313"/>
    <x v="5"/>
    <x v="1"/>
    <x v="11"/>
    <x v="11"/>
  </r>
  <r>
    <x v="0"/>
    <x v="0"/>
    <x v="5"/>
    <x v="22"/>
    <x v="0"/>
    <x v="38"/>
    <x v="38"/>
    <x v="0"/>
    <x v="0"/>
    <x v="0"/>
    <x v="0"/>
    <x v="5"/>
    <x v="5"/>
    <x v="0"/>
    <n v="3081056.51"/>
    <n v="1149164"/>
    <n v="1149164"/>
    <n v="1829467"/>
    <n v="680303"/>
    <n v="59.199818302696563"/>
    <x v="5"/>
    <x v="1"/>
    <x v="12"/>
    <x v="12"/>
  </r>
  <r>
    <x v="0"/>
    <x v="0"/>
    <x v="5"/>
    <x v="22"/>
    <x v="0"/>
    <x v="39"/>
    <x v="39"/>
    <x v="0"/>
    <x v="0"/>
    <x v="0"/>
    <x v="0"/>
    <x v="5"/>
    <x v="5"/>
    <x v="0"/>
    <n v="4869043.33"/>
    <n v="10500000"/>
    <n v="10500000"/>
    <n v="12019449.9"/>
    <n v="1519449.9"/>
    <n v="14.470951428571428"/>
    <x v="5"/>
    <x v="1"/>
    <x v="11"/>
    <x v="11"/>
  </r>
  <r>
    <x v="0"/>
    <x v="0"/>
    <x v="5"/>
    <x v="22"/>
    <x v="0"/>
    <x v="40"/>
    <x v="40"/>
    <x v="0"/>
    <x v="0"/>
    <x v="0"/>
    <x v="0"/>
    <x v="5"/>
    <x v="5"/>
    <x v="0"/>
    <n v="3052230.58"/>
    <n v="2200000"/>
    <n v="2200000"/>
    <n v="2000901"/>
    <n v="-199099"/>
    <n v="-9.0499545454545451"/>
    <x v="5"/>
    <x v="0"/>
    <x v="12"/>
    <x v="12"/>
  </r>
  <r>
    <x v="0"/>
    <x v="0"/>
    <x v="5"/>
    <x v="23"/>
    <x v="0"/>
    <x v="41"/>
    <x v="41"/>
    <x v="0"/>
    <x v="0"/>
    <x v="0"/>
    <x v="0"/>
    <x v="5"/>
    <x v="5"/>
    <x v="0"/>
    <n v="17815.09"/>
    <n v="22720"/>
    <n v="22720"/>
    <n v="23702"/>
    <n v="982"/>
    <n v="4.322183098591549"/>
    <x v="5"/>
    <x v="1"/>
    <x v="12"/>
    <x v="12"/>
  </r>
  <r>
    <x v="0"/>
    <x v="0"/>
    <x v="5"/>
    <x v="23"/>
    <x v="0"/>
    <x v="42"/>
    <x v="42"/>
    <x v="0"/>
    <x v="0"/>
    <x v="0"/>
    <x v="0"/>
    <x v="5"/>
    <x v="5"/>
    <x v="0"/>
    <n v="266927.75"/>
    <n v="1520254.59"/>
    <n v="1520254.59"/>
    <n v="1047287.5900000001"/>
    <n v="-472967"/>
    <n v="-31.111039105627693"/>
    <x v="5"/>
    <x v="0"/>
    <x v="12"/>
    <x v="12"/>
  </r>
  <r>
    <x v="0"/>
    <x v="0"/>
    <x v="5"/>
    <x v="23"/>
    <x v="0"/>
    <x v="43"/>
    <x v="43"/>
    <x v="0"/>
    <x v="0"/>
    <x v="0"/>
    <x v="0"/>
    <x v="5"/>
    <x v="5"/>
    <x v="0"/>
    <n v="401873.78"/>
    <n v="812080"/>
    <n v="812080"/>
    <n v="965907.4"/>
    <n v="153827.4"/>
    <n v="18.942394837946999"/>
    <x v="5"/>
    <x v="1"/>
    <x v="12"/>
    <x v="12"/>
  </r>
  <r>
    <x v="0"/>
    <x v="0"/>
    <x v="5"/>
    <x v="23"/>
    <x v="0"/>
    <x v="44"/>
    <x v="44"/>
    <x v="0"/>
    <x v="0"/>
    <x v="0"/>
    <x v="0"/>
    <x v="5"/>
    <x v="5"/>
    <x v="0"/>
    <n v="366.59"/>
    <n v="5000"/>
    <n v="5000"/>
    <n v="336337.41"/>
    <n v="331337.40999999997"/>
    <n v="6626.7482"/>
    <x v="5"/>
    <x v="1"/>
    <x v="12"/>
    <x v="12"/>
  </r>
  <r>
    <x v="0"/>
    <x v="0"/>
    <x v="5"/>
    <x v="23"/>
    <x v="0"/>
    <x v="45"/>
    <x v="45"/>
    <x v="0"/>
    <x v="0"/>
    <x v="0"/>
    <x v="0"/>
    <x v="5"/>
    <x v="5"/>
    <x v="0"/>
    <n v="1029011.3"/>
    <n v="4000000"/>
    <n v="4000000"/>
    <n v="5315299.3600000003"/>
    <n v="1315299.3600000001"/>
    <n v="32.882483999999998"/>
    <x v="5"/>
    <x v="1"/>
    <x v="10"/>
    <x v="10"/>
  </r>
  <r>
    <x v="0"/>
    <x v="0"/>
    <x v="5"/>
    <x v="23"/>
    <x v="0"/>
    <x v="46"/>
    <x v="46"/>
    <x v="0"/>
    <x v="0"/>
    <x v="0"/>
    <x v="0"/>
    <x v="5"/>
    <x v="5"/>
    <x v="0"/>
    <n v="254627.52"/>
    <n v="1500000"/>
    <n v="1500000"/>
    <n v="911353.04"/>
    <n v="-588646.96"/>
    <n v="-39.243130666666666"/>
    <x v="5"/>
    <x v="0"/>
    <x v="12"/>
    <x v="12"/>
  </r>
  <r>
    <x v="0"/>
    <x v="0"/>
    <x v="5"/>
    <x v="23"/>
    <x v="0"/>
    <x v="47"/>
    <x v="47"/>
    <x v="0"/>
    <x v="0"/>
    <x v="0"/>
    <x v="0"/>
    <x v="5"/>
    <x v="5"/>
    <x v="0"/>
    <n v="69210.600000000006"/>
    <n v="548818.97"/>
    <n v="548818.97"/>
    <n v="549282.97"/>
    <n v="464"/>
    <n v="8.4545182539881969E-2"/>
    <x v="5"/>
    <x v="1"/>
    <x v="12"/>
    <x v="12"/>
  </r>
  <r>
    <x v="0"/>
    <x v="0"/>
    <x v="5"/>
    <x v="23"/>
    <x v="0"/>
    <x v="48"/>
    <x v="48"/>
    <x v="0"/>
    <x v="0"/>
    <x v="0"/>
    <x v="0"/>
    <x v="5"/>
    <x v="5"/>
    <x v="0"/>
    <n v="121206.54"/>
    <n v="500000"/>
    <n v="500000"/>
    <n v="555112.21"/>
    <n v="55112.21"/>
    <n v="11.022442"/>
    <x v="5"/>
    <x v="1"/>
    <x v="12"/>
    <x v="12"/>
  </r>
  <r>
    <x v="0"/>
    <x v="0"/>
    <x v="5"/>
    <x v="23"/>
    <x v="0"/>
    <x v="49"/>
    <x v="49"/>
    <x v="0"/>
    <x v="0"/>
    <x v="0"/>
    <x v="0"/>
    <x v="5"/>
    <x v="5"/>
    <x v="0"/>
    <n v="244955.99"/>
    <n v="250000"/>
    <n v="250000"/>
    <n v="925532.9"/>
    <n v="675532.9"/>
    <n v="270.21316000000002"/>
    <x v="5"/>
    <x v="1"/>
    <x v="12"/>
    <x v="12"/>
  </r>
  <r>
    <x v="0"/>
    <x v="0"/>
    <x v="5"/>
    <x v="23"/>
    <x v="0"/>
    <x v="50"/>
    <x v="50"/>
    <x v="0"/>
    <x v="0"/>
    <x v="0"/>
    <x v="0"/>
    <x v="5"/>
    <x v="5"/>
    <x v="0"/>
    <n v="611455.1"/>
    <n v="2785500"/>
    <n v="2785500"/>
    <n v="3139618.46"/>
    <n v="354118.46"/>
    <n v="12.712922635074491"/>
    <x v="5"/>
    <x v="1"/>
    <x v="9"/>
    <x v="9"/>
  </r>
  <r>
    <x v="0"/>
    <x v="0"/>
    <x v="5"/>
    <x v="23"/>
    <x v="0"/>
    <x v="51"/>
    <x v="51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3"/>
    <x v="0"/>
    <x v="52"/>
    <x v="52"/>
    <x v="0"/>
    <x v="0"/>
    <x v="0"/>
    <x v="0"/>
    <x v="5"/>
    <x v="5"/>
    <x v="0"/>
    <n v="446898.29"/>
    <n v="3414516.53"/>
    <n v="3414516.53"/>
    <n v="3675564.0600000005"/>
    <n v="261047.53"/>
    <n v="7.645226716767425"/>
    <x v="5"/>
    <x v="1"/>
    <x v="12"/>
    <x v="12"/>
  </r>
  <r>
    <x v="0"/>
    <x v="0"/>
    <x v="5"/>
    <x v="23"/>
    <x v="0"/>
    <x v="53"/>
    <x v="53"/>
    <x v="0"/>
    <x v="0"/>
    <x v="0"/>
    <x v="0"/>
    <x v="5"/>
    <x v="5"/>
    <x v="0"/>
    <n v="0"/>
    <n v="0"/>
    <n v="0"/>
    <n v="4760.18"/>
    <n v="4760.18"/>
    <m/>
    <x v="5"/>
    <x v="1"/>
    <x v="0"/>
    <x v="0"/>
  </r>
  <r>
    <x v="0"/>
    <x v="0"/>
    <x v="5"/>
    <x v="23"/>
    <x v="0"/>
    <x v="54"/>
    <x v="54"/>
    <x v="0"/>
    <x v="0"/>
    <x v="0"/>
    <x v="0"/>
    <x v="5"/>
    <x v="5"/>
    <x v="0"/>
    <n v="2690.31"/>
    <n v="2000"/>
    <n v="2000"/>
    <n v="0"/>
    <n v="-2000"/>
    <n v="-100"/>
    <x v="5"/>
    <x v="0"/>
    <x v="0"/>
    <x v="0"/>
  </r>
  <r>
    <x v="0"/>
    <x v="0"/>
    <x v="5"/>
    <x v="24"/>
    <x v="0"/>
    <x v="55"/>
    <x v="55"/>
    <x v="0"/>
    <x v="0"/>
    <x v="0"/>
    <x v="0"/>
    <x v="5"/>
    <x v="5"/>
    <x v="0"/>
    <n v="4888.8599999999997"/>
    <n v="15000"/>
    <n v="15000"/>
    <n v="47340"/>
    <n v="32340"/>
    <n v="215.6"/>
    <x v="5"/>
    <x v="1"/>
    <x v="12"/>
    <x v="12"/>
  </r>
  <r>
    <x v="0"/>
    <x v="0"/>
    <x v="5"/>
    <x v="24"/>
    <x v="0"/>
    <x v="56"/>
    <x v="56"/>
    <x v="0"/>
    <x v="0"/>
    <x v="0"/>
    <x v="0"/>
    <x v="5"/>
    <x v="5"/>
    <x v="0"/>
    <n v="2230.79"/>
    <n v="46000"/>
    <n v="46000"/>
    <n v="43372"/>
    <n v="-2628"/>
    <n v="-5.713043478260869"/>
    <x v="5"/>
    <x v="0"/>
    <x v="12"/>
    <x v="12"/>
  </r>
  <r>
    <x v="0"/>
    <x v="0"/>
    <x v="5"/>
    <x v="24"/>
    <x v="0"/>
    <x v="57"/>
    <x v="57"/>
    <x v="0"/>
    <x v="0"/>
    <x v="0"/>
    <x v="0"/>
    <x v="5"/>
    <x v="5"/>
    <x v="0"/>
    <n v="774.82"/>
    <n v="1000"/>
    <n v="1000"/>
    <n v="38830.92"/>
    <n v="37830.92"/>
    <n v="3783.0920000000001"/>
    <x v="5"/>
    <x v="1"/>
    <x v="11"/>
    <x v="11"/>
  </r>
  <r>
    <x v="0"/>
    <x v="0"/>
    <x v="5"/>
    <x v="24"/>
    <x v="0"/>
    <x v="58"/>
    <x v="58"/>
    <x v="0"/>
    <x v="0"/>
    <x v="0"/>
    <x v="0"/>
    <x v="5"/>
    <x v="5"/>
    <x v="0"/>
    <n v="11097.9"/>
    <n v="16700"/>
    <n v="16700"/>
    <n v="0"/>
    <n v="-16700"/>
    <n v="-100"/>
    <x v="5"/>
    <x v="0"/>
    <x v="12"/>
    <x v="12"/>
  </r>
  <r>
    <x v="0"/>
    <x v="0"/>
    <x v="5"/>
    <x v="24"/>
    <x v="0"/>
    <x v="59"/>
    <x v="59"/>
    <x v="0"/>
    <x v="0"/>
    <x v="0"/>
    <x v="0"/>
    <x v="5"/>
    <x v="5"/>
    <x v="0"/>
    <n v="157725.43"/>
    <n v="105037.43"/>
    <n v="105037.43"/>
    <n v="252111.94"/>
    <n v="147074.51"/>
    <n v="140.02104773507881"/>
    <x v="5"/>
    <x v="1"/>
    <x v="9"/>
    <x v="9"/>
  </r>
  <r>
    <x v="0"/>
    <x v="0"/>
    <x v="5"/>
    <x v="24"/>
    <x v="0"/>
    <x v="60"/>
    <x v="60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5"/>
    <x v="0"/>
    <x v="61"/>
    <x v="61"/>
    <x v="0"/>
    <x v="0"/>
    <x v="0"/>
    <x v="0"/>
    <x v="5"/>
    <x v="5"/>
    <x v="0"/>
    <n v="353713.7"/>
    <n v="637283"/>
    <n v="637283"/>
    <n v="1001293.8200000001"/>
    <n v="364010.82"/>
    <n v="57.119179391259451"/>
    <x v="5"/>
    <x v="1"/>
    <x v="11"/>
    <x v="11"/>
  </r>
  <r>
    <x v="0"/>
    <x v="0"/>
    <x v="5"/>
    <x v="25"/>
    <x v="0"/>
    <x v="62"/>
    <x v="62"/>
    <x v="0"/>
    <x v="0"/>
    <x v="0"/>
    <x v="0"/>
    <x v="5"/>
    <x v="5"/>
    <x v="0"/>
    <n v="217451.03"/>
    <n v="204000"/>
    <n v="204000"/>
    <n v="66046.16"/>
    <n v="-137953.84"/>
    <n v="-67.624431372549012"/>
    <x v="5"/>
    <x v="0"/>
    <x v="6"/>
    <x v="6"/>
  </r>
  <r>
    <x v="0"/>
    <x v="0"/>
    <x v="5"/>
    <x v="25"/>
    <x v="0"/>
    <x v="63"/>
    <x v="63"/>
    <x v="0"/>
    <x v="0"/>
    <x v="0"/>
    <x v="0"/>
    <x v="5"/>
    <x v="5"/>
    <x v="0"/>
    <n v="593643.46"/>
    <n v="955000"/>
    <n v="955000"/>
    <n v="823329.74"/>
    <n v="-131670.26"/>
    <n v="-13.787461780104712"/>
    <x v="5"/>
    <x v="0"/>
    <x v="6"/>
    <x v="6"/>
  </r>
  <r>
    <x v="0"/>
    <x v="0"/>
    <x v="5"/>
    <x v="25"/>
    <x v="0"/>
    <x v="64"/>
    <x v="64"/>
    <x v="0"/>
    <x v="0"/>
    <x v="0"/>
    <x v="0"/>
    <x v="5"/>
    <x v="5"/>
    <x v="0"/>
    <n v="48452.47"/>
    <n v="36500"/>
    <n v="36500"/>
    <n v="14425.25"/>
    <n v="-22074.75"/>
    <n v="-60.478767123287668"/>
    <x v="5"/>
    <x v="0"/>
    <x v="11"/>
    <x v="11"/>
  </r>
  <r>
    <x v="0"/>
    <x v="0"/>
    <x v="5"/>
    <x v="25"/>
    <x v="0"/>
    <x v="65"/>
    <x v="65"/>
    <x v="0"/>
    <x v="0"/>
    <x v="0"/>
    <x v="0"/>
    <x v="5"/>
    <x v="5"/>
    <x v="0"/>
    <n v="114188.1"/>
    <n v="158500"/>
    <n v="158500"/>
    <n v="387883.79000000004"/>
    <n v="229383.79"/>
    <n v="144.72163406940064"/>
    <x v="5"/>
    <x v="1"/>
    <x v="12"/>
    <x v="12"/>
  </r>
  <r>
    <x v="0"/>
    <x v="0"/>
    <x v="5"/>
    <x v="25"/>
    <x v="0"/>
    <x v="66"/>
    <x v="66"/>
    <x v="0"/>
    <x v="0"/>
    <x v="0"/>
    <x v="0"/>
    <x v="5"/>
    <x v="5"/>
    <x v="0"/>
    <n v="17408.63"/>
    <n v="31000"/>
    <n v="31000"/>
    <n v="198311.06"/>
    <n v="167311.06"/>
    <n v="539.71309677419356"/>
    <x v="5"/>
    <x v="1"/>
    <x v="0"/>
    <x v="0"/>
  </r>
  <r>
    <x v="0"/>
    <x v="0"/>
    <x v="5"/>
    <x v="25"/>
    <x v="0"/>
    <x v="67"/>
    <x v="67"/>
    <x v="0"/>
    <x v="0"/>
    <x v="0"/>
    <x v="0"/>
    <x v="5"/>
    <x v="5"/>
    <x v="0"/>
    <n v="13939.92"/>
    <n v="35000"/>
    <n v="35000"/>
    <n v="35017"/>
    <n v="17"/>
    <n v="4.8571428571428571E-2"/>
    <x v="5"/>
    <x v="1"/>
    <x v="12"/>
    <x v="12"/>
  </r>
  <r>
    <x v="0"/>
    <x v="0"/>
    <x v="5"/>
    <x v="25"/>
    <x v="0"/>
    <x v="68"/>
    <x v="68"/>
    <x v="0"/>
    <x v="0"/>
    <x v="0"/>
    <x v="0"/>
    <x v="5"/>
    <x v="5"/>
    <x v="0"/>
    <n v="123.08"/>
    <n v="200000"/>
    <n v="200000"/>
    <n v="226186.68"/>
    <n v="26186.68"/>
    <n v="13.09334"/>
    <x v="5"/>
    <x v="1"/>
    <x v="12"/>
    <x v="12"/>
  </r>
  <r>
    <x v="0"/>
    <x v="0"/>
    <x v="5"/>
    <x v="25"/>
    <x v="0"/>
    <x v="69"/>
    <x v="69"/>
    <x v="0"/>
    <x v="0"/>
    <x v="0"/>
    <x v="0"/>
    <x v="5"/>
    <x v="5"/>
    <x v="0"/>
    <n v="125287.66"/>
    <n v="950000"/>
    <n v="950000"/>
    <n v="1054672.5"/>
    <n v="104672.5"/>
    <n v="11.018157894736843"/>
    <x v="5"/>
    <x v="1"/>
    <x v="12"/>
    <x v="12"/>
  </r>
  <r>
    <x v="0"/>
    <x v="0"/>
    <x v="5"/>
    <x v="26"/>
    <x v="0"/>
    <x v="70"/>
    <x v="70"/>
    <x v="0"/>
    <x v="0"/>
    <x v="0"/>
    <x v="0"/>
    <x v="5"/>
    <x v="5"/>
    <x v="0"/>
    <n v="61240.2"/>
    <n v="100000"/>
    <n v="100000"/>
    <n v="58632"/>
    <n v="-41368"/>
    <n v="-41.368000000000002"/>
    <x v="5"/>
    <x v="0"/>
    <x v="12"/>
    <x v="12"/>
  </r>
  <r>
    <x v="0"/>
    <x v="0"/>
    <x v="5"/>
    <x v="26"/>
    <x v="0"/>
    <x v="71"/>
    <x v="71"/>
    <x v="0"/>
    <x v="0"/>
    <x v="0"/>
    <x v="0"/>
    <x v="5"/>
    <x v="5"/>
    <x v="0"/>
    <n v="35478.03"/>
    <n v="30000"/>
    <n v="30000"/>
    <n v="113226.5"/>
    <n v="83226.5"/>
    <n v="277.42166666666668"/>
    <x v="5"/>
    <x v="1"/>
    <x v="12"/>
    <x v="12"/>
  </r>
  <r>
    <x v="0"/>
    <x v="0"/>
    <x v="5"/>
    <x v="26"/>
    <x v="0"/>
    <x v="72"/>
    <x v="72"/>
    <x v="0"/>
    <x v="0"/>
    <x v="0"/>
    <x v="0"/>
    <x v="5"/>
    <x v="5"/>
    <x v="0"/>
    <n v="11178.4"/>
    <n v="100000"/>
    <n v="100000"/>
    <n v="100491"/>
    <n v="491"/>
    <n v="0.49099999999999999"/>
    <x v="5"/>
    <x v="1"/>
    <x v="0"/>
    <x v="0"/>
  </r>
  <r>
    <x v="0"/>
    <x v="0"/>
    <x v="5"/>
    <x v="26"/>
    <x v="0"/>
    <x v="73"/>
    <x v="73"/>
    <x v="0"/>
    <x v="0"/>
    <x v="0"/>
    <x v="0"/>
    <x v="5"/>
    <x v="5"/>
    <x v="0"/>
    <n v="23260.04"/>
    <n v="20000"/>
    <n v="20000"/>
    <n v="21000"/>
    <n v="1000"/>
    <n v="5"/>
    <x v="5"/>
    <x v="1"/>
    <x v="12"/>
    <x v="12"/>
  </r>
  <r>
    <x v="0"/>
    <x v="0"/>
    <x v="6"/>
    <x v="27"/>
    <x v="0"/>
    <x v="74"/>
    <x v="74"/>
    <x v="0"/>
    <x v="0"/>
    <x v="0"/>
    <x v="0"/>
    <x v="5"/>
    <x v="5"/>
    <x v="0"/>
    <n v="53829.06"/>
    <n v="112000"/>
    <n v="112000"/>
    <n v="79353"/>
    <n v="-32647"/>
    <n v="-29.14910714285714"/>
    <x v="5"/>
    <x v="0"/>
    <x v="12"/>
    <x v="12"/>
  </r>
  <r>
    <x v="0"/>
    <x v="0"/>
    <x v="6"/>
    <x v="27"/>
    <x v="0"/>
    <x v="75"/>
    <x v="75"/>
    <x v="0"/>
    <x v="0"/>
    <x v="0"/>
    <x v="0"/>
    <x v="5"/>
    <x v="5"/>
    <x v="0"/>
    <n v="10297.68"/>
    <n v="19046"/>
    <n v="19046"/>
    <n v="20108"/>
    <n v="1062"/>
    <n v="5.5759739577864122"/>
    <x v="5"/>
    <x v="1"/>
    <x v="12"/>
    <x v="12"/>
  </r>
  <r>
    <x v="0"/>
    <x v="0"/>
    <x v="6"/>
    <x v="27"/>
    <x v="0"/>
    <x v="76"/>
    <x v="76"/>
    <x v="0"/>
    <x v="0"/>
    <x v="0"/>
    <x v="0"/>
    <x v="5"/>
    <x v="5"/>
    <x v="0"/>
    <n v="34423.629999999997"/>
    <n v="35000"/>
    <n v="35000"/>
    <n v="52338"/>
    <n v="17338"/>
    <n v="49.537142857142861"/>
    <x v="5"/>
    <x v="1"/>
    <x v="12"/>
    <x v="12"/>
  </r>
  <r>
    <x v="0"/>
    <x v="0"/>
    <x v="6"/>
    <x v="27"/>
    <x v="0"/>
    <x v="77"/>
    <x v="77"/>
    <x v="0"/>
    <x v="0"/>
    <x v="0"/>
    <x v="0"/>
    <x v="5"/>
    <x v="5"/>
    <x v="0"/>
    <n v="23841.07"/>
    <n v="98161.600000000006"/>
    <n v="98161.600000000006"/>
    <n v="190612.51"/>
    <n v="92450.91"/>
    <n v="94.182358478264405"/>
    <x v="5"/>
    <x v="1"/>
    <x v="11"/>
    <x v="11"/>
  </r>
  <r>
    <x v="0"/>
    <x v="0"/>
    <x v="6"/>
    <x v="27"/>
    <x v="0"/>
    <x v="78"/>
    <x v="78"/>
    <x v="0"/>
    <x v="0"/>
    <x v="0"/>
    <x v="0"/>
    <x v="5"/>
    <x v="5"/>
    <x v="0"/>
    <n v="151708.88"/>
    <n v="470000"/>
    <n v="470000"/>
    <n v="331020.32"/>
    <n v="-138979.68"/>
    <n v="-29.570144680851065"/>
    <x v="5"/>
    <x v="0"/>
    <x v="11"/>
    <x v="11"/>
  </r>
  <r>
    <x v="0"/>
    <x v="0"/>
    <x v="5"/>
    <x v="28"/>
    <x v="0"/>
    <x v="79"/>
    <x v="79"/>
    <x v="0"/>
    <x v="0"/>
    <x v="0"/>
    <x v="0"/>
    <x v="5"/>
    <x v="5"/>
    <x v="0"/>
    <n v="136624.22"/>
    <n v="1100000"/>
    <n v="1100000"/>
    <n v="1427424.1600000001"/>
    <n v="327424.15999999997"/>
    <n v="29.765832727272727"/>
    <x v="5"/>
    <x v="1"/>
    <x v="7"/>
    <x v="7"/>
  </r>
  <r>
    <x v="0"/>
    <x v="0"/>
    <x v="5"/>
    <x v="28"/>
    <x v="0"/>
    <x v="80"/>
    <x v="80"/>
    <x v="0"/>
    <x v="0"/>
    <x v="0"/>
    <x v="0"/>
    <x v="5"/>
    <x v="5"/>
    <x v="0"/>
    <n v="1809107.57"/>
    <n v="490000"/>
    <n v="490000"/>
    <n v="2797672.2"/>
    <n v="2307672.2000000002"/>
    <n v="470.95351020408162"/>
    <x v="5"/>
    <x v="1"/>
    <x v="11"/>
    <x v="11"/>
  </r>
  <r>
    <x v="0"/>
    <x v="0"/>
    <x v="5"/>
    <x v="28"/>
    <x v="0"/>
    <x v="81"/>
    <x v="81"/>
    <x v="0"/>
    <x v="0"/>
    <x v="0"/>
    <x v="0"/>
    <x v="5"/>
    <x v="5"/>
    <x v="0"/>
    <n v="339142.61"/>
    <n v="800000"/>
    <n v="800000"/>
    <n v="248963"/>
    <n v="-551037"/>
    <n v="-68.879625000000004"/>
    <x v="5"/>
    <x v="0"/>
    <x v="12"/>
    <x v="12"/>
  </r>
  <r>
    <x v="0"/>
    <x v="0"/>
    <x v="5"/>
    <x v="28"/>
    <x v="0"/>
    <x v="82"/>
    <x v="82"/>
    <x v="0"/>
    <x v="0"/>
    <x v="0"/>
    <x v="0"/>
    <x v="5"/>
    <x v="5"/>
    <x v="0"/>
    <n v="45697.81"/>
    <n v="143000"/>
    <n v="143000"/>
    <n v="232357"/>
    <n v="89357"/>
    <n v="62.487412587412592"/>
    <x v="5"/>
    <x v="1"/>
    <x v="12"/>
    <x v="12"/>
  </r>
  <r>
    <x v="0"/>
    <x v="0"/>
    <x v="5"/>
    <x v="28"/>
    <x v="0"/>
    <x v="83"/>
    <x v="83"/>
    <x v="0"/>
    <x v="0"/>
    <x v="0"/>
    <x v="0"/>
    <x v="5"/>
    <x v="5"/>
    <x v="0"/>
    <n v="74339.63"/>
    <n v="433500"/>
    <n v="433500"/>
    <n v="238925"/>
    <n v="-194575"/>
    <n v="-44.884659746251444"/>
    <x v="5"/>
    <x v="0"/>
    <x v="12"/>
    <x v="12"/>
  </r>
  <r>
    <x v="0"/>
    <x v="0"/>
    <x v="5"/>
    <x v="28"/>
    <x v="0"/>
    <x v="84"/>
    <x v="84"/>
    <x v="0"/>
    <x v="0"/>
    <x v="0"/>
    <x v="0"/>
    <x v="5"/>
    <x v="5"/>
    <x v="0"/>
    <n v="3443.7"/>
    <n v="11938.54"/>
    <n v="11938.54"/>
    <n v="7185"/>
    <n v="-4753.54"/>
    <n v="-39.816761513551903"/>
    <x v="5"/>
    <x v="0"/>
    <x v="0"/>
    <x v="0"/>
  </r>
  <r>
    <x v="0"/>
    <x v="0"/>
    <x v="5"/>
    <x v="28"/>
    <x v="0"/>
    <x v="85"/>
    <x v="85"/>
    <x v="0"/>
    <x v="0"/>
    <x v="0"/>
    <x v="0"/>
    <x v="5"/>
    <x v="5"/>
    <x v="0"/>
    <n v="132064.67000000001"/>
    <n v="320000"/>
    <n v="320000"/>
    <n v="311723"/>
    <n v="-8277"/>
    <n v="-2.5865624999999999"/>
    <x v="5"/>
    <x v="0"/>
    <x v="0"/>
    <x v="0"/>
  </r>
  <r>
    <x v="0"/>
    <x v="0"/>
    <x v="5"/>
    <x v="28"/>
    <x v="0"/>
    <x v="86"/>
    <x v="86"/>
    <x v="0"/>
    <x v="0"/>
    <x v="0"/>
    <x v="0"/>
    <x v="5"/>
    <x v="5"/>
    <x v="0"/>
    <n v="194048.81"/>
    <n v="378000"/>
    <n v="378000"/>
    <n v="871249.77"/>
    <n v="493249.77"/>
    <n v="130.48935714285713"/>
    <x v="5"/>
    <x v="1"/>
    <x v="12"/>
    <x v="12"/>
  </r>
  <r>
    <x v="0"/>
    <x v="0"/>
    <x v="5"/>
    <x v="28"/>
    <x v="0"/>
    <x v="87"/>
    <x v="87"/>
    <x v="0"/>
    <x v="0"/>
    <x v="0"/>
    <x v="0"/>
    <x v="5"/>
    <x v="5"/>
    <x v="0"/>
    <n v="1238113.93"/>
    <n v="3585625"/>
    <n v="3585625"/>
    <n v="4544682"/>
    <n v="959057"/>
    <n v="26.747275579571205"/>
    <x v="5"/>
    <x v="1"/>
    <x v="11"/>
    <x v="11"/>
  </r>
  <r>
    <x v="0"/>
    <x v="0"/>
    <x v="5"/>
    <x v="28"/>
    <x v="0"/>
    <x v="88"/>
    <x v="88"/>
    <x v="0"/>
    <x v="0"/>
    <x v="0"/>
    <x v="0"/>
    <x v="5"/>
    <x v="5"/>
    <x v="0"/>
    <n v="385673.02"/>
    <n v="2610000"/>
    <n v="2610000"/>
    <n v="1405164"/>
    <n v="-1204836"/>
    <n v="-46.162298850574714"/>
    <x v="5"/>
    <x v="0"/>
    <x v="12"/>
    <x v="12"/>
  </r>
  <r>
    <x v="0"/>
    <x v="0"/>
    <x v="4"/>
    <x v="29"/>
    <x v="0"/>
    <x v="89"/>
    <x v="89"/>
    <x v="0"/>
    <x v="0"/>
    <x v="0"/>
    <x v="0"/>
    <x v="5"/>
    <x v="5"/>
    <x v="0"/>
    <n v="4122333.43"/>
    <n v="16595813.380000001"/>
    <n v="16595813.380000001"/>
    <n v="19370045.5"/>
    <n v="2774232.12"/>
    <n v="16.716457678074949"/>
    <x v="5"/>
    <x v="1"/>
    <x v="6"/>
    <x v="6"/>
  </r>
  <r>
    <x v="0"/>
    <x v="0"/>
    <x v="4"/>
    <x v="29"/>
    <x v="0"/>
    <x v="90"/>
    <x v="90"/>
    <x v="0"/>
    <x v="0"/>
    <x v="0"/>
    <x v="0"/>
    <x v="5"/>
    <x v="5"/>
    <x v="0"/>
    <n v="1638367.18"/>
    <n v="10700000"/>
    <n v="10700000"/>
    <n v="10358520.67"/>
    <n v="-341479.33"/>
    <n v="-3.1913956074766356"/>
    <x v="5"/>
    <x v="0"/>
    <x v="12"/>
    <x v="12"/>
  </r>
  <r>
    <x v="0"/>
    <x v="0"/>
    <x v="4"/>
    <x v="29"/>
    <x v="1"/>
    <x v="91"/>
    <x v="91"/>
    <x v="0"/>
    <x v="0"/>
    <x v="0"/>
    <x v="0"/>
    <x v="5"/>
    <x v="5"/>
    <x v="0"/>
    <n v="9364379.5899999999"/>
    <n v="34721383.640000001"/>
    <n v="34721383.640000001"/>
    <n v="9333814.6000000015"/>
    <n v="-25387569.039999999"/>
    <n v="-73.117964719449759"/>
    <x v="5"/>
    <x v="0"/>
    <x v="2"/>
    <x v="2"/>
  </r>
  <r>
    <x v="0"/>
    <x v="0"/>
    <x v="4"/>
    <x v="29"/>
    <x v="0"/>
    <x v="92"/>
    <x v="92"/>
    <x v="0"/>
    <x v="0"/>
    <x v="0"/>
    <x v="0"/>
    <x v="5"/>
    <x v="5"/>
    <x v="0"/>
    <n v="1196110.6000000001"/>
    <n v="1179527"/>
    <n v="1179527"/>
    <n v="1112269.42"/>
    <n v="-67257.58"/>
    <n v="-5.7020805797578182"/>
    <x v="5"/>
    <x v="0"/>
    <x v="12"/>
    <x v="12"/>
  </r>
  <r>
    <x v="0"/>
    <x v="0"/>
    <x v="4"/>
    <x v="29"/>
    <x v="0"/>
    <x v="93"/>
    <x v="93"/>
    <x v="0"/>
    <x v="0"/>
    <x v="0"/>
    <x v="0"/>
    <x v="5"/>
    <x v="5"/>
    <x v="0"/>
    <n v="2395222.83"/>
    <n v="7480000"/>
    <n v="7480000"/>
    <n v="11084432.66"/>
    <n v="3604432.66"/>
    <n v="48.187602406417106"/>
    <x v="5"/>
    <x v="1"/>
    <x v="9"/>
    <x v="9"/>
  </r>
  <r>
    <x v="0"/>
    <x v="0"/>
    <x v="4"/>
    <x v="29"/>
    <x v="0"/>
    <x v="94"/>
    <x v="94"/>
    <x v="0"/>
    <x v="0"/>
    <x v="0"/>
    <x v="0"/>
    <x v="5"/>
    <x v="5"/>
    <x v="0"/>
    <n v="3869296.8"/>
    <n v="6000000"/>
    <n v="6000000"/>
    <n v="7453745.9800000004"/>
    <n v="1453745.98"/>
    <n v="24.229099666666666"/>
    <x v="5"/>
    <x v="1"/>
    <x v="6"/>
    <x v="6"/>
  </r>
  <r>
    <x v="0"/>
    <x v="0"/>
    <x v="4"/>
    <x v="29"/>
    <x v="0"/>
    <x v="95"/>
    <x v="95"/>
    <x v="0"/>
    <x v="0"/>
    <x v="0"/>
    <x v="0"/>
    <x v="5"/>
    <x v="5"/>
    <x v="0"/>
    <n v="6649935.5899999999"/>
    <n v="10776812"/>
    <n v="10776812"/>
    <n v="8073260.0999999996"/>
    <n v="-2703551.9"/>
    <n v="-25.086750144662446"/>
    <x v="5"/>
    <x v="0"/>
    <x v="6"/>
    <x v="6"/>
  </r>
  <r>
    <x v="0"/>
    <x v="0"/>
    <x v="4"/>
    <x v="29"/>
    <x v="0"/>
    <x v="96"/>
    <x v="96"/>
    <x v="0"/>
    <x v="0"/>
    <x v="0"/>
    <x v="0"/>
    <x v="5"/>
    <x v="5"/>
    <x v="0"/>
    <n v="52383.96"/>
    <n v="32000"/>
    <n v="32000"/>
    <n v="28199"/>
    <n v="-3801"/>
    <n v="-11.878125000000001"/>
    <x v="5"/>
    <x v="0"/>
    <x v="12"/>
    <x v="12"/>
  </r>
  <r>
    <x v="0"/>
    <x v="0"/>
    <x v="4"/>
    <x v="29"/>
    <x v="0"/>
    <x v="97"/>
    <x v="97"/>
    <x v="0"/>
    <x v="0"/>
    <x v="0"/>
    <x v="0"/>
    <x v="5"/>
    <x v="5"/>
    <x v="0"/>
    <n v="2639621.17"/>
    <n v="6926000"/>
    <n v="6926000"/>
    <n v="22205617.360000003"/>
    <n v="15279617.359999999"/>
    <n v="220.61243661565115"/>
    <x v="5"/>
    <x v="1"/>
    <x v="7"/>
    <x v="7"/>
  </r>
  <r>
    <x v="0"/>
    <x v="0"/>
    <x v="4"/>
    <x v="29"/>
    <x v="0"/>
    <x v="98"/>
    <x v="98"/>
    <x v="0"/>
    <x v="0"/>
    <x v="0"/>
    <x v="0"/>
    <x v="5"/>
    <x v="5"/>
    <x v="0"/>
    <n v="1612825.83"/>
    <n v="10800000"/>
    <n v="10800000"/>
    <n v="5559753.5"/>
    <n v="-5240246.5"/>
    <n v="-48.520800925925933"/>
    <x v="5"/>
    <x v="0"/>
    <x v="11"/>
    <x v="11"/>
  </r>
  <r>
    <x v="0"/>
    <x v="0"/>
    <x v="4"/>
    <x v="30"/>
    <x v="1"/>
    <x v="99"/>
    <x v="99"/>
    <x v="0"/>
    <x v="0"/>
    <x v="0"/>
    <x v="0"/>
    <x v="5"/>
    <x v="5"/>
    <x v="0"/>
    <n v="4410409.09"/>
    <n v="7314000"/>
    <n v="7314000"/>
    <n v="5492578.6100000003"/>
    <n v="-1821421.39"/>
    <n v="-24.903218348372981"/>
    <x v="5"/>
    <x v="0"/>
    <x v="5"/>
    <x v="5"/>
  </r>
  <r>
    <x v="0"/>
    <x v="0"/>
    <x v="4"/>
    <x v="30"/>
    <x v="0"/>
    <x v="100"/>
    <x v="100"/>
    <x v="0"/>
    <x v="0"/>
    <x v="0"/>
    <x v="0"/>
    <x v="5"/>
    <x v="5"/>
    <x v="0"/>
    <n v="544800.81000000006"/>
    <n v="2322000"/>
    <n v="2322000"/>
    <n v="2633619.21"/>
    <n v="311619.21000000002"/>
    <n v="13.420293281653745"/>
    <x v="5"/>
    <x v="1"/>
    <x v="9"/>
    <x v="9"/>
  </r>
  <r>
    <x v="0"/>
    <x v="0"/>
    <x v="4"/>
    <x v="30"/>
    <x v="1"/>
    <x v="101"/>
    <x v="101"/>
    <x v="0"/>
    <x v="0"/>
    <x v="0"/>
    <x v="0"/>
    <x v="5"/>
    <x v="5"/>
    <x v="0"/>
    <n v="5246976.3099999996"/>
    <n v="17000000"/>
    <n v="17000000"/>
    <n v="23388021.189999998"/>
    <n v="6388021.1900000004"/>
    <n v="37.576595235294114"/>
    <x v="5"/>
    <x v="1"/>
    <x v="1"/>
    <x v="1"/>
  </r>
  <r>
    <x v="0"/>
    <x v="0"/>
    <x v="4"/>
    <x v="30"/>
    <x v="0"/>
    <x v="102"/>
    <x v="102"/>
    <x v="0"/>
    <x v="0"/>
    <x v="0"/>
    <x v="0"/>
    <x v="5"/>
    <x v="5"/>
    <x v="0"/>
    <n v="1078790.51"/>
    <n v="4875100"/>
    <n v="4875100"/>
    <n v="4284686.4000000004"/>
    <n v="-590413.6"/>
    <n v="-12.110799778466083"/>
    <x v="5"/>
    <x v="0"/>
    <x v="12"/>
    <x v="12"/>
  </r>
  <r>
    <x v="0"/>
    <x v="0"/>
    <x v="4"/>
    <x v="30"/>
    <x v="0"/>
    <x v="103"/>
    <x v="103"/>
    <x v="0"/>
    <x v="0"/>
    <x v="0"/>
    <x v="0"/>
    <x v="5"/>
    <x v="5"/>
    <x v="0"/>
    <n v="1641856.24"/>
    <n v="4950050"/>
    <n v="4950050"/>
    <n v="5153412.42"/>
    <n v="203362.42"/>
    <n v="4.1082902192907147"/>
    <x v="5"/>
    <x v="1"/>
    <x v="11"/>
    <x v="11"/>
  </r>
  <r>
    <x v="0"/>
    <x v="0"/>
    <x v="4"/>
    <x v="30"/>
    <x v="0"/>
    <x v="104"/>
    <x v="104"/>
    <x v="0"/>
    <x v="0"/>
    <x v="0"/>
    <x v="0"/>
    <x v="5"/>
    <x v="5"/>
    <x v="0"/>
    <n v="7990657.1500000004"/>
    <n v="8184024.6399999997"/>
    <n v="8184024.6399999997"/>
    <n v="8265463.3200000003"/>
    <n v="81438.679999999993"/>
    <n v="0.99509328945519882"/>
    <x v="5"/>
    <x v="1"/>
    <x v="9"/>
    <x v="9"/>
  </r>
  <r>
    <x v="0"/>
    <x v="0"/>
    <x v="4"/>
    <x v="31"/>
    <x v="0"/>
    <x v="105"/>
    <x v="105"/>
    <x v="0"/>
    <x v="0"/>
    <x v="0"/>
    <x v="0"/>
    <x v="5"/>
    <x v="5"/>
    <x v="0"/>
    <n v="777052.54"/>
    <n v="650000"/>
    <n v="650000"/>
    <n v="1398266"/>
    <n v="748266"/>
    <n v="115.11784615384614"/>
    <x v="5"/>
    <x v="1"/>
    <x v="11"/>
    <x v="11"/>
  </r>
  <r>
    <x v="0"/>
    <x v="0"/>
    <x v="4"/>
    <x v="32"/>
    <x v="0"/>
    <x v="106"/>
    <x v="106"/>
    <x v="0"/>
    <x v="0"/>
    <x v="0"/>
    <x v="0"/>
    <x v="5"/>
    <x v="5"/>
    <x v="0"/>
    <n v="2417816.27"/>
    <n v="6086578.1100000003"/>
    <n v="6086578.1100000003"/>
    <n v="5137856.67"/>
    <n v="-948721.44"/>
    <n v="-15.587106956555594"/>
    <x v="5"/>
    <x v="0"/>
    <x v="9"/>
    <x v="9"/>
  </r>
  <r>
    <x v="0"/>
    <x v="0"/>
    <x v="4"/>
    <x v="32"/>
    <x v="0"/>
    <x v="107"/>
    <x v="107"/>
    <x v="0"/>
    <x v="0"/>
    <x v="0"/>
    <x v="0"/>
    <x v="5"/>
    <x v="5"/>
    <x v="0"/>
    <n v="1202287.52"/>
    <n v="1000000"/>
    <n v="1000000"/>
    <n v="1399878.88"/>
    <n v="399878.88"/>
    <n v="39.987887999999998"/>
    <x v="5"/>
    <x v="1"/>
    <x v="12"/>
    <x v="12"/>
  </r>
  <r>
    <x v="0"/>
    <x v="0"/>
    <x v="4"/>
    <x v="32"/>
    <x v="0"/>
    <x v="108"/>
    <x v="108"/>
    <x v="0"/>
    <x v="0"/>
    <x v="0"/>
    <x v="0"/>
    <x v="5"/>
    <x v="5"/>
    <x v="0"/>
    <n v="1061218.82"/>
    <n v="3881000"/>
    <n v="3881000"/>
    <n v="4525431.2"/>
    <n v="644431.19999999995"/>
    <n v="16.604771965988149"/>
    <x v="5"/>
    <x v="1"/>
    <x v="12"/>
    <x v="12"/>
  </r>
  <r>
    <x v="0"/>
    <x v="0"/>
    <x v="4"/>
    <x v="32"/>
    <x v="0"/>
    <x v="109"/>
    <x v="109"/>
    <x v="0"/>
    <x v="0"/>
    <x v="0"/>
    <x v="0"/>
    <x v="5"/>
    <x v="5"/>
    <x v="0"/>
    <n v="856367.29"/>
    <n v="2114497.42"/>
    <n v="2114497.42"/>
    <n v="2720644.3600000003"/>
    <n v="606146.93999999994"/>
    <n v="28.666241645260556"/>
    <x v="5"/>
    <x v="1"/>
    <x v="12"/>
    <x v="12"/>
  </r>
  <r>
    <x v="0"/>
    <x v="0"/>
    <x v="4"/>
    <x v="32"/>
    <x v="0"/>
    <x v="110"/>
    <x v="110"/>
    <x v="0"/>
    <x v="0"/>
    <x v="0"/>
    <x v="0"/>
    <x v="5"/>
    <x v="5"/>
    <x v="0"/>
    <n v="3991208.14"/>
    <n v="7258940"/>
    <n v="7258940"/>
    <n v="11355943.75"/>
    <n v="4097003.75"/>
    <n v="56.440799207597799"/>
    <x v="5"/>
    <x v="1"/>
    <x v="11"/>
    <x v="11"/>
  </r>
  <r>
    <x v="0"/>
    <x v="0"/>
    <x v="4"/>
    <x v="32"/>
    <x v="0"/>
    <x v="111"/>
    <x v="111"/>
    <x v="0"/>
    <x v="0"/>
    <x v="0"/>
    <x v="0"/>
    <x v="5"/>
    <x v="5"/>
    <x v="0"/>
    <n v="4508565.37"/>
    <n v="8000000"/>
    <n v="8000000"/>
    <n v="5517474.9100000001"/>
    <n v="-2482525.09"/>
    <n v="-31.031563625"/>
    <x v="5"/>
    <x v="0"/>
    <x v="9"/>
    <x v="9"/>
  </r>
  <r>
    <x v="0"/>
    <x v="0"/>
    <x v="4"/>
    <x v="32"/>
    <x v="0"/>
    <x v="112"/>
    <x v="112"/>
    <x v="0"/>
    <x v="0"/>
    <x v="0"/>
    <x v="0"/>
    <x v="5"/>
    <x v="5"/>
    <x v="0"/>
    <n v="1213002.6200000001"/>
    <n v="1619600"/>
    <n v="1619600"/>
    <n v="2445333.08"/>
    <n v="825733.08"/>
    <n v="50.983766362064706"/>
    <x v="5"/>
    <x v="1"/>
    <x v="12"/>
    <x v="12"/>
  </r>
  <r>
    <x v="0"/>
    <x v="0"/>
    <x v="4"/>
    <x v="32"/>
    <x v="0"/>
    <x v="113"/>
    <x v="113"/>
    <x v="0"/>
    <x v="0"/>
    <x v="0"/>
    <x v="0"/>
    <x v="5"/>
    <x v="5"/>
    <x v="0"/>
    <n v="1462807.14"/>
    <n v="2700000"/>
    <n v="2700000"/>
    <n v="5250802.2299999995"/>
    <n v="2550802.23"/>
    <n v="94.474156666666659"/>
    <x v="5"/>
    <x v="1"/>
    <x v="7"/>
    <x v="7"/>
  </r>
  <r>
    <x v="0"/>
    <x v="0"/>
    <x v="4"/>
    <x v="32"/>
    <x v="0"/>
    <x v="114"/>
    <x v="114"/>
    <x v="0"/>
    <x v="0"/>
    <x v="0"/>
    <x v="0"/>
    <x v="5"/>
    <x v="5"/>
    <x v="0"/>
    <n v="1695574.49"/>
    <n v="3300000"/>
    <n v="3300000"/>
    <n v="3142631.16"/>
    <n v="-157368.84"/>
    <n v="-4.7687527272727275"/>
    <x v="5"/>
    <x v="0"/>
    <x v="11"/>
    <x v="11"/>
  </r>
  <r>
    <x v="0"/>
    <x v="0"/>
    <x v="4"/>
    <x v="32"/>
    <x v="0"/>
    <x v="115"/>
    <x v="115"/>
    <x v="0"/>
    <x v="0"/>
    <x v="0"/>
    <x v="0"/>
    <x v="5"/>
    <x v="5"/>
    <x v="0"/>
    <n v="906602.49"/>
    <n v="2100000"/>
    <n v="2100000"/>
    <n v="1269434.98"/>
    <n v="-830565.02"/>
    <n v="-39.550715238095236"/>
    <x v="5"/>
    <x v="0"/>
    <x v="9"/>
    <x v="9"/>
  </r>
  <r>
    <x v="0"/>
    <x v="0"/>
    <x v="4"/>
    <x v="32"/>
    <x v="0"/>
    <x v="116"/>
    <x v="116"/>
    <x v="0"/>
    <x v="0"/>
    <x v="0"/>
    <x v="0"/>
    <x v="5"/>
    <x v="5"/>
    <x v="0"/>
    <n v="1825143.32"/>
    <n v="2500000"/>
    <n v="2500000"/>
    <n v="4311618.59"/>
    <n v="1811618.59"/>
    <n v="72.464743600000006"/>
    <x v="5"/>
    <x v="1"/>
    <x v="12"/>
    <x v="12"/>
  </r>
  <r>
    <x v="0"/>
    <x v="0"/>
    <x v="4"/>
    <x v="33"/>
    <x v="0"/>
    <x v="117"/>
    <x v="117"/>
    <x v="0"/>
    <x v="0"/>
    <x v="0"/>
    <x v="0"/>
    <x v="5"/>
    <x v="5"/>
    <x v="0"/>
    <n v="3281645.22"/>
    <n v="3500000"/>
    <n v="3500000"/>
    <n v="3432013.9"/>
    <n v="-67986.100000000006"/>
    <n v="-1.9424600000000001"/>
    <x v="5"/>
    <x v="0"/>
    <x v="12"/>
    <x v="12"/>
  </r>
  <r>
    <x v="0"/>
    <x v="0"/>
    <x v="4"/>
    <x v="33"/>
    <x v="0"/>
    <x v="118"/>
    <x v="118"/>
    <x v="0"/>
    <x v="0"/>
    <x v="0"/>
    <x v="0"/>
    <x v="5"/>
    <x v="5"/>
    <x v="0"/>
    <n v="3514051.03"/>
    <n v="5630000"/>
    <n v="5630000"/>
    <n v="3927119.38"/>
    <n v="-1702880.62"/>
    <n v="-30.246547424511547"/>
    <x v="5"/>
    <x v="0"/>
    <x v="11"/>
    <x v="11"/>
  </r>
  <r>
    <x v="0"/>
    <x v="0"/>
    <x v="4"/>
    <x v="33"/>
    <x v="0"/>
    <x v="119"/>
    <x v="119"/>
    <x v="0"/>
    <x v="0"/>
    <x v="0"/>
    <x v="0"/>
    <x v="5"/>
    <x v="5"/>
    <x v="0"/>
    <n v="2288246.2400000002"/>
    <n v="3200000"/>
    <n v="3200000"/>
    <n v="2372067.9500000002"/>
    <n v="-827932.05"/>
    <n v="-25.8728765625"/>
    <x v="5"/>
    <x v="0"/>
    <x v="12"/>
    <x v="12"/>
  </r>
  <r>
    <x v="0"/>
    <x v="0"/>
    <x v="4"/>
    <x v="33"/>
    <x v="0"/>
    <x v="120"/>
    <x v="120"/>
    <x v="0"/>
    <x v="0"/>
    <x v="0"/>
    <x v="0"/>
    <x v="5"/>
    <x v="5"/>
    <x v="0"/>
    <n v="1317813.6599999999"/>
    <n v="4197000"/>
    <n v="4197000"/>
    <n v="5599357.8200000003"/>
    <n v="1402357.82"/>
    <n v="33.413338575172745"/>
    <x v="5"/>
    <x v="1"/>
    <x v="12"/>
    <x v="12"/>
  </r>
  <r>
    <x v="0"/>
    <x v="0"/>
    <x v="4"/>
    <x v="33"/>
    <x v="0"/>
    <x v="121"/>
    <x v="121"/>
    <x v="0"/>
    <x v="0"/>
    <x v="0"/>
    <x v="0"/>
    <x v="5"/>
    <x v="5"/>
    <x v="0"/>
    <n v="50728.57"/>
    <n v="587000"/>
    <n v="587000"/>
    <n v="704438.41999999993"/>
    <n v="117438.42"/>
    <n v="20.00654514480409"/>
    <x v="5"/>
    <x v="1"/>
    <x v="0"/>
    <x v="0"/>
  </r>
  <r>
    <x v="0"/>
    <x v="0"/>
    <x v="4"/>
    <x v="31"/>
    <x v="0"/>
    <x v="122"/>
    <x v="122"/>
    <x v="0"/>
    <x v="0"/>
    <x v="0"/>
    <x v="0"/>
    <x v="5"/>
    <x v="5"/>
    <x v="0"/>
    <n v="2392620.06"/>
    <n v="4882300"/>
    <n v="4882300"/>
    <n v="5191718.83"/>
    <n v="309418.83"/>
    <n v="6.3375628289945318"/>
    <x v="5"/>
    <x v="1"/>
    <x v="12"/>
    <x v="12"/>
  </r>
  <r>
    <x v="0"/>
    <x v="0"/>
    <x v="4"/>
    <x v="31"/>
    <x v="0"/>
    <x v="123"/>
    <x v="123"/>
    <x v="0"/>
    <x v="0"/>
    <x v="0"/>
    <x v="0"/>
    <x v="5"/>
    <x v="5"/>
    <x v="0"/>
    <n v="212857.2"/>
    <n v="388077.25"/>
    <n v="388077.25"/>
    <n v="2658473.69"/>
    <n v="2270396.44"/>
    <n v="585.03724194087647"/>
    <x v="5"/>
    <x v="1"/>
    <x v="7"/>
    <x v="7"/>
  </r>
  <r>
    <x v="0"/>
    <x v="0"/>
    <x v="4"/>
    <x v="31"/>
    <x v="0"/>
    <x v="124"/>
    <x v="124"/>
    <x v="0"/>
    <x v="0"/>
    <x v="0"/>
    <x v="0"/>
    <x v="5"/>
    <x v="5"/>
    <x v="0"/>
    <n v="1849939.36"/>
    <n v="2630000"/>
    <n v="2630000"/>
    <n v="2316123.7400000002"/>
    <n v="-313876.26"/>
    <n v="-11.934458555133078"/>
    <x v="5"/>
    <x v="0"/>
    <x v="7"/>
    <x v="7"/>
  </r>
  <r>
    <x v="0"/>
    <x v="0"/>
    <x v="4"/>
    <x v="31"/>
    <x v="0"/>
    <x v="125"/>
    <x v="125"/>
    <x v="0"/>
    <x v="0"/>
    <x v="0"/>
    <x v="0"/>
    <x v="5"/>
    <x v="5"/>
    <x v="0"/>
    <n v="486259.45"/>
    <n v="3869320.54"/>
    <n v="3869320.54"/>
    <n v="2447919.39"/>
    <n v="-1421401.15"/>
    <n v="-36.735161517530933"/>
    <x v="5"/>
    <x v="0"/>
    <x v="11"/>
    <x v="11"/>
  </r>
  <r>
    <x v="0"/>
    <x v="0"/>
    <x v="4"/>
    <x v="31"/>
    <x v="0"/>
    <x v="126"/>
    <x v="126"/>
    <x v="0"/>
    <x v="0"/>
    <x v="0"/>
    <x v="0"/>
    <x v="5"/>
    <x v="5"/>
    <x v="0"/>
    <n v="1437333.77"/>
    <n v="2350000"/>
    <n v="2350000"/>
    <n v="7694930.6399999997"/>
    <n v="5344930.6399999997"/>
    <n v="227.44385702127659"/>
    <x v="5"/>
    <x v="1"/>
    <x v="6"/>
    <x v="6"/>
  </r>
  <r>
    <x v="0"/>
    <x v="0"/>
    <x v="4"/>
    <x v="31"/>
    <x v="0"/>
    <x v="127"/>
    <x v="127"/>
    <x v="0"/>
    <x v="0"/>
    <x v="0"/>
    <x v="0"/>
    <x v="5"/>
    <x v="5"/>
    <x v="0"/>
    <n v="2825964.03"/>
    <n v="4000000"/>
    <n v="4000000"/>
    <n v="2568600"/>
    <n v="-1431400"/>
    <n v="-35.784999999999997"/>
    <x v="5"/>
    <x v="0"/>
    <x v="6"/>
    <x v="6"/>
  </r>
  <r>
    <x v="0"/>
    <x v="0"/>
    <x v="4"/>
    <x v="31"/>
    <x v="0"/>
    <x v="128"/>
    <x v="128"/>
    <x v="0"/>
    <x v="0"/>
    <x v="0"/>
    <x v="0"/>
    <x v="5"/>
    <x v="5"/>
    <x v="0"/>
    <n v="1398740.86"/>
    <n v="2705000"/>
    <n v="2705000"/>
    <n v="2055447.58"/>
    <n v="-649552.42000000004"/>
    <n v="-24.013028465804069"/>
    <x v="5"/>
    <x v="0"/>
    <x v="12"/>
    <x v="12"/>
  </r>
  <r>
    <x v="0"/>
    <x v="0"/>
    <x v="4"/>
    <x v="34"/>
    <x v="1"/>
    <x v="129"/>
    <x v="129"/>
    <x v="0"/>
    <x v="0"/>
    <x v="0"/>
    <x v="0"/>
    <x v="5"/>
    <x v="5"/>
    <x v="0"/>
    <n v="1083018.99"/>
    <n v="1000000"/>
    <n v="1000000"/>
    <n v="853516.85000000033"/>
    <n v="-146483.15"/>
    <n v="-14.648315"/>
    <x v="5"/>
    <x v="0"/>
    <x v="1"/>
    <x v="1"/>
  </r>
  <r>
    <x v="0"/>
    <x v="0"/>
    <x v="4"/>
    <x v="34"/>
    <x v="0"/>
    <x v="130"/>
    <x v="130"/>
    <x v="0"/>
    <x v="0"/>
    <x v="0"/>
    <x v="0"/>
    <x v="5"/>
    <x v="5"/>
    <x v="0"/>
    <n v="859415.34"/>
    <n v="1028600"/>
    <n v="1028600"/>
    <n v="433366.83"/>
    <n v="-595233.17000000004"/>
    <n v="-57.868284075442347"/>
    <x v="5"/>
    <x v="0"/>
    <x v="11"/>
    <x v="11"/>
  </r>
  <r>
    <x v="0"/>
    <x v="0"/>
    <x v="4"/>
    <x v="34"/>
    <x v="0"/>
    <x v="131"/>
    <x v="131"/>
    <x v="0"/>
    <x v="0"/>
    <x v="0"/>
    <x v="0"/>
    <x v="5"/>
    <x v="5"/>
    <x v="0"/>
    <n v="172241.51"/>
    <n v="423000"/>
    <n v="423000"/>
    <n v="377400.63"/>
    <n v="-45599.37"/>
    <n v="-10.779992907801418"/>
    <x v="5"/>
    <x v="0"/>
    <x v="12"/>
    <x v="12"/>
  </r>
  <r>
    <x v="0"/>
    <x v="0"/>
    <x v="4"/>
    <x v="34"/>
    <x v="0"/>
    <x v="132"/>
    <x v="132"/>
    <x v="0"/>
    <x v="0"/>
    <x v="0"/>
    <x v="0"/>
    <x v="5"/>
    <x v="5"/>
    <x v="0"/>
    <n v="194175.22"/>
    <n v="665700"/>
    <n v="665700"/>
    <n v="396243.93"/>
    <n v="-269456.07"/>
    <n v="-40.477102298332589"/>
    <x v="5"/>
    <x v="0"/>
    <x v="11"/>
    <x v="11"/>
  </r>
  <r>
    <x v="0"/>
    <x v="0"/>
    <x v="4"/>
    <x v="34"/>
    <x v="0"/>
    <x v="133"/>
    <x v="133"/>
    <x v="0"/>
    <x v="0"/>
    <x v="0"/>
    <x v="0"/>
    <x v="5"/>
    <x v="5"/>
    <x v="0"/>
    <n v="24381.29"/>
    <n v="143283"/>
    <n v="143283"/>
    <n v="163476.42000000001"/>
    <n v="20193.419999999998"/>
    <n v="14.093381629362868"/>
    <x v="5"/>
    <x v="1"/>
    <x v="11"/>
    <x v="11"/>
  </r>
  <r>
    <x v="0"/>
    <x v="0"/>
    <x v="4"/>
    <x v="34"/>
    <x v="0"/>
    <x v="134"/>
    <x v="134"/>
    <x v="0"/>
    <x v="0"/>
    <x v="0"/>
    <x v="0"/>
    <x v="5"/>
    <x v="5"/>
    <x v="0"/>
    <n v="20686.060000000001"/>
    <n v="80000"/>
    <n v="80000"/>
    <n v="164073"/>
    <n v="84073"/>
    <n v="105.09125"/>
    <x v="5"/>
    <x v="1"/>
    <x v="12"/>
    <x v="12"/>
  </r>
  <r>
    <x v="0"/>
    <x v="0"/>
    <x v="5"/>
    <x v="35"/>
    <x v="0"/>
    <x v="135"/>
    <x v="135"/>
    <x v="0"/>
    <x v="0"/>
    <x v="0"/>
    <x v="0"/>
    <x v="5"/>
    <x v="5"/>
    <x v="0"/>
    <n v="2729.73"/>
    <n v="1000"/>
    <n v="1000"/>
    <n v="76258"/>
    <n v="75258"/>
    <n v="7525.8"/>
    <x v="5"/>
    <x v="1"/>
    <x v="0"/>
    <x v="0"/>
  </r>
  <r>
    <x v="0"/>
    <x v="0"/>
    <x v="5"/>
    <x v="35"/>
    <x v="0"/>
    <x v="136"/>
    <x v="136"/>
    <x v="0"/>
    <x v="0"/>
    <x v="0"/>
    <x v="0"/>
    <x v="5"/>
    <x v="5"/>
    <x v="0"/>
    <n v="313693.59000000003"/>
    <n v="2033456"/>
    <n v="2033456"/>
    <n v="2361922"/>
    <n v="328466"/>
    <n v="16.153091092209518"/>
    <x v="5"/>
    <x v="1"/>
    <x v="11"/>
    <x v="11"/>
  </r>
  <r>
    <x v="0"/>
    <x v="0"/>
    <x v="5"/>
    <x v="35"/>
    <x v="0"/>
    <x v="137"/>
    <x v="137"/>
    <x v="0"/>
    <x v="0"/>
    <x v="0"/>
    <x v="0"/>
    <x v="5"/>
    <x v="5"/>
    <x v="0"/>
    <n v="671656.65"/>
    <n v="1500000"/>
    <n v="1500000"/>
    <n v="3253242"/>
    <n v="1753242"/>
    <n v="116.8828"/>
    <x v="5"/>
    <x v="1"/>
    <x v="12"/>
    <x v="12"/>
  </r>
  <r>
    <x v="0"/>
    <x v="0"/>
    <x v="4"/>
    <x v="36"/>
    <x v="0"/>
    <x v="138"/>
    <x v="138"/>
    <x v="0"/>
    <x v="0"/>
    <x v="0"/>
    <x v="0"/>
    <x v="5"/>
    <x v="5"/>
    <x v="0"/>
    <n v="373860.73"/>
    <n v="500801"/>
    <n v="500801"/>
    <n v="809073.5"/>
    <n v="308272.5"/>
    <n v="61.55588746827582"/>
    <x v="5"/>
    <x v="1"/>
    <x v="12"/>
    <x v="12"/>
  </r>
  <r>
    <x v="0"/>
    <x v="0"/>
    <x v="4"/>
    <x v="36"/>
    <x v="0"/>
    <x v="139"/>
    <x v="139"/>
    <x v="0"/>
    <x v="0"/>
    <x v="0"/>
    <x v="0"/>
    <x v="5"/>
    <x v="5"/>
    <x v="0"/>
    <n v="257115.02"/>
    <n v="315000"/>
    <n v="315000"/>
    <n v="365183"/>
    <n v="50183"/>
    <n v="15.931111111111111"/>
    <x v="5"/>
    <x v="1"/>
    <x v="11"/>
    <x v="11"/>
  </r>
  <r>
    <x v="0"/>
    <x v="0"/>
    <x v="4"/>
    <x v="36"/>
    <x v="0"/>
    <x v="140"/>
    <x v="140"/>
    <x v="0"/>
    <x v="0"/>
    <x v="0"/>
    <x v="0"/>
    <x v="5"/>
    <x v="5"/>
    <x v="0"/>
    <n v="761758.01"/>
    <n v="1900000"/>
    <n v="1900000"/>
    <n v="2627368.15"/>
    <n v="727368.15"/>
    <n v="38.282534210526315"/>
    <x v="5"/>
    <x v="1"/>
    <x v="11"/>
    <x v="11"/>
  </r>
  <r>
    <x v="0"/>
    <x v="0"/>
    <x v="4"/>
    <x v="36"/>
    <x v="0"/>
    <x v="141"/>
    <x v="141"/>
    <x v="0"/>
    <x v="0"/>
    <x v="0"/>
    <x v="0"/>
    <x v="5"/>
    <x v="5"/>
    <x v="0"/>
    <n v="5170802.87"/>
    <n v="3662784.84"/>
    <n v="3662784.84"/>
    <n v="3387386.76"/>
    <n v="-275398.08"/>
    <n v="-7.5188167481876986"/>
    <x v="5"/>
    <x v="0"/>
    <x v="11"/>
    <x v="11"/>
  </r>
  <r>
    <x v="0"/>
    <x v="0"/>
    <x v="4"/>
    <x v="36"/>
    <x v="1"/>
    <x v="142"/>
    <x v="142"/>
    <x v="0"/>
    <x v="0"/>
    <x v="0"/>
    <x v="0"/>
    <x v="5"/>
    <x v="5"/>
    <x v="0"/>
    <n v="1515343.16"/>
    <n v="5709101.2599999998"/>
    <n v="5709101.2599999998"/>
    <n v="7369071"/>
    <n v="1659969.74"/>
    <n v="29.075850372988477"/>
    <x v="5"/>
    <x v="1"/>
    <x v="5"/>
    <x v="5"/>
  </r>
  <r>
    <x v="0"/>
    <x v="0"/>
    <x v="0"/>
    <x v="37"/>
    <x v="0"/>
    <x v="143"/>
    <x v="143"/>
    <x v="0"/>
    <x v="0"/>
    <x v="0"/>
    <x v="0"/>
    <x v="5"/>
    <x v="5"/>
    <x v="0"/>
    <n v="718943.57"/>
    <n v="1392884.36"/>
    <n v="1392884.36"/>
    <n v="1660357.29"/>
    <n v="267472.93"/>
    <n v="19.202809485203783"/>
    <x v="5"/>
    <x v="1"/>
    <x v="6"/>
    <x v="6"/>
  </r>
  <r>
    <x v="0"/>
    <x v="0"/>
    <x v="0"/>
    <x v="37"/>
    <x v="0"/>
    <x v="144"/>
    <x v="144"/>
    <x v="0"/>
    <x v="0"/>
    <x v="0"/>
    <x v="0"/>
    <x v="5"/>
    <x v="5"/>
    <x v="0"/>
    <n v="327243.42"/>
    <n v="806155.44"/>
    <n v="806155.44"/>
    <n v="724498"/>
    <n v="-81657.440000000002"/>
    <n v="-10.129242568902097"/>
    <x v="5"/>
    <x v="0"/>
    <x v="11"/>
    <x v="11"/>
  </r>
  <r>
    <x v="0"/>
    <x v="0"/>
    <x v="0"/>
    <x v="37"/>
    <x v="0"/>
    <x v="145"/>
    <x v="145"/>
    <x v="0"/>
    <x v="0"/>
    <x v="0"/>
    <x v="0"/>
    <x v="5"/>
    <x v="5"/>
    <x v="0"/>
    <n v="33262.379999999997"/>
    <n v="81411.240000000005"/>
    <n v="81411.240000000005"/>
    <n v="107165.84"/>
    <n v="25754.6"/>
    <n v="31.635189440671827"/>
    <x v="5"/>
    <x v="1"/>
    <x v="11"/>
    <x v="11"/>
  </r>
  <r>
    <x v="0"/>
    <x v="0"/>
    <x v="0"/>
    <x v="37"/>
    <x v="0"/>
    <x v="146"/>
    <x v="146"/>
    <x v="0"/>
    <x v="0"/>
    <x v="0"/>
    <x v="0"/>
    <x v="5"/>
    <x v="5"/>
    <x v="0"/>
    <n v="14238.85"/>
    <n v="26500"/>
    <n v="26500"/>
    <n v="247513"/>
    <n v="221013"/>
    <n v="834.01132075471685"/>
    <x v="5"/>
    <x v="1"/>
    <x v="12"/>
    <x v="12"/>
  </r>
  <r>
    <x v="0"/>
    <x v="0"/>
    <x v="0"/>
    <x v="37"/>
    <x v="0"/>
    <x v="147"/>
    <x v="147"/>
    <x v="0"/>
    <x v="0"/>
    <x v="0"/>
    <x v="0"/>
    <x v="5"/>
    <x v="5"/>
    <x v="0"/>
    <n v="19408.53"/>
    <n v="96600"/>
    <n v="96600"/>
    <n v="95844.25"/>
    <n v="-755.75"/>
    <n v="-0.78234989648033137"/>
    <x v="5"/>
    <x v="0"/>
    <x v="7"/>
    <x v="7"/>
  </r>
  <r>
    <x v="0"/>
    <x v="0"/>
    <x v="0"/>
    <x v="37"/>
    <x v="0"/>
    <x v="148"/>
    <x v="148"/>
    <x v="0"/>
    <x v="0"/>
    <x v="0"/>
    <x v="0"/>
    <x v="5"/>
    <x v="5"/>
    <x v="0"/>
    <n v="865681.17"/>
    <n v="1247968"/>
    <n v="1247968"/>
    <n v="1751621"/>
    <n v="503653"/>
    <n v="40.357845713992667"/>
    <x v="5"/>
    <x v="1"/>
    <x v="10"/>
    <x v="10"/>
  </r>
  <r>
    <x v="0"/>
    <x v="0"/>
    <x v="0"/>
    <x v="37"/>
    <x v="0"/>
    <x v="149"/>
    <x v="149"/>
    <x v="0"/>
    <x v="0"/>
    <x v="0"/>
    <x v="0"/>
    <x v="5"/>
    <x v="5"/>
    <x v="0"/>
    <n v="86331.92"/>
    <n v="142987.16"/>
    <n v="142987.16"/>
    <n v="226342.08999999997"/>
    <n v="83354.929999999993"/>
    <n v="58.295395194925192"/>
    <x v="5"/>
    <x v="1"/>
    <x v="6"/>
    <x v="6"/>
  </r>
  <r>
    <x v="0"/>
    <x v="0"/>
    <x v="0"/>
    <x v="37"/>
    <x v="0"/>
    <x v="150"/>
    <x v="150"/>
    <x v="0"/>
    <x v="0"/>
    <x v="0"/>
    <x v="0"/>
    <x v="5"/>
    <x v="5"/>
    <x v="0"/>
    <n v="55212.88"/>
    <n v="154863.38"/>
    <n v="154863.38"/>
    <n v="125595.28"/>
    <n v="-29268.1"/>
    <n v="-18.899303373076318"/>
    <x v="5"/>
    <x v="0"/>
    <x v="11"/>
    <x v="11"/>
  </r>
  <r>
    <x v="0"/>
    <x v="0"/>
    <x v="0"/>
    <x v="37"/>
    <x v="0"/>
    <x v="151"/>
    <x v="151"/>
    <x v="0"/>
    <x v="0"/>
    <x v="0"/>
    <x v="0"/>
    <x v="5"/>
    <x v="5"/>
    <x v="0"/>
    <n v="104464.8"/>
    <n v="57000"/>
    <n v="57000"/>
    <n v="178564"/>
    <n v="121564"/>
    <n v="213.27017543859648"/>
    <x v="5"/>
    <x v="1"/>
    <x v="8"/>
    <x v="8"/>
  </r>
  <r>
    <x v="0"/>
    <x v="0"/>
    <x v="0"/>
    <x v="37"/>
    <x v="0"/>
    <x v="152"/>
    <x v="152"/>
    <x v="0"/>
    <x v="0"/>
    <x v="0"/>
    <x v="0"/>
    <x v="5"/>
    <x v="5"/>
    <x v="0"/>
    <n v="9547.7900000000009"/>
    <n v="30273"/>
    <n v="30273"/>
    <n v="33889"/>
    <n v="3616"/>
    <n v="11.944637135401182"/>
    <x v="5"/>
    <x v="1"/>
    <x v="11"/>
    <x v="11"/>
  </r>
  <r>
    <x v="0"/>
    <x v="0"/>
    <x v="0"/>
    <x v="37"/>
    <x v="0"/>
    <x v="153"/>
    <x v="153"/>
    <x v="0"/>
    <x v="0"/>
    <x v="0"/>
    <x v="0"/>
    <x v="5"/>
    <x v="5"/>
    <x v="0"/>
    <n v="91109"/>
    <n v="101196"/>
    <n v="101196"/>
    <n v="130132.10999999999"/>
    <n v="28936.11"/>
    <n v="28.594124273686706"/>
    <x v="5"/>
    <x v="1"/>
    <x v="6"/>
    <x v="6"/>
  </r>
  <r>
    <x v="0"/>
    <x v="0"/>
    <x v="0"/>
    <x v="37"/>
    <x v="0"/>
    <x v="154"/>
    <x v="154"/>
    <x v="0"/>
    <x v="0"/>
    <x v="0"/>
    <x v="0"/>
    <x v="5"/>
    <x v="5"/>
    <x v="0"/>
    <n v="26040.62"/>
    <n v="65686"/>
    <n v="65686"/>
    <n v="43035"/>
    <n v="-22651"/>
    <n v="-34.48375605151783"/>
    <x v="5"/>
    <x v="0"/>
    <x v="7"/>
    <x v="7"/>
  </r>
  <r>
    <x v="0"/>
    <x v="0"/>
    <x v="0"/>
    <x v="37"/>
    <x v="0"/>
    <x v="155"/>
    <x v="155"/>
    <x v="0"/>
    <x v="0"/>
    <x v="0"/>
    <x v="0"/>
    <x v="5"/>
    <x v="5"/>
    <x v="0"/>
    <n v="29371.77"/>
    <n v="230000"/>
    <n v="230000"/>
    <n v="284090"/>
    <n v="54090"/>
    <n v="23.517391304347825"/>
    <x v="5"/>
    <x v="1"/>
    <x v="7"/>
    <x v="7"/>
  </r>
  <r>
    <x v="0"/>
    <x v="0"/>
    <x v="0"/>
    <x v="37"/>
    <x v="0"/>
    <x v="156"/>
    <x v="156"/>
    <x v="0"/>
    <x v="0"/>
    <x v="0"/>
    <x v="0"/>
    <x v="5"/>
    <x v="5"/>
    <x v="0"/>
    <n v="30102.06"/>
    <n v="41456.42"/>
    <n v="41456.42"/>
    <n v="27924.53"/>
    <n v="-13531.89"/>
    <n v="-32.641241091247146"/>
    <x v="5"/>
    <x v="0"/>
    <x v="1"/>
    <x v="1"/>
  </r>
  <r>
    <x v="0"/>
    <x v="0"/>
    <x v="0"/>
    <x v="37"/>
    <x v="0"/>
    <x v="157"/>
    <x v="157"/>
    <x v="0"/>
    <x v="0"/>
    <x v="0"/>
    <x v="0"/>
    <x v="5"/>
    <x v="5"/>
    <x v="0"/>
    <n v="22140.04"/>
    <n v="73926.259999999995"/>
    <n v="73926.259999999995"/>
    <n v="75028.570000000007"/>
    <n v="1102.31"/>
    <n v="1.4910939630924114"/>
    <x v="5"/>
    <x v="1"/>
    <x v="11"/>
    <x v="11"/>
  </r>
  <r>
    <x v="0"/>
    <x v="0"/>
    <x v="0"/>
    <x v="37"/>
    <x v="0"/>
    <x v="158"/>
    <x v="158"/>
    <x v="0"/>
    <x v="0"/>
    <x v="0"/>
    <x v="0"/>
    <x v="5"/>
    <x v="5"/>
    <x v="0"/>
    <n v="21899.96"/>
    <n v="13572"/>
    <n v="13572"/>
    <n v="136242"/>
    <n v="122670"/>
    <n v="903.84615384615381"/>
    <x v="5"/>
    <x v="1"/>
    <x v="7"/>
    <x v="7"/>
  </r>
  <r>
    <x v="0"/>
    <x v="0"/>
    <x v="0"/>
    <x v="37"/>
    <x v="0"/>
    <x v="159"/>
    <x v="159"/>
    <x v="0"/>
    <x v="0"/>
    <x v="0"/>
    <x v="0"/>
    <x v="5"/>
    <x v="5"/>
    <x v="0"/>
    <n v="367996.79"/>
    <n v="500000"/>
    <n v="500000"/>
    <n v="291957.58999999997"/>
    <n v="-208042.41"/>
    <n v="-41.608482000000002"/>
    <x v="5"/>
    <x v="0"/>
    <x v="7"/>
    <x v="7"/>
  </r>
  <r>
    <x v="0"/>
    <x v="0"/>
    <x v="0"/>
    <x v="37"/>
    <x v="0"/>
    <x v="160"/>
    <x v="160"/>
    <x v="0"/>
    <x v="0"/>
    <x v="0"/>
    <x v="0"/>
    <x v="5"/>
    <x v="5"/>
    <x v="0"/>
    <n v="81022.64"/>
    <n v="152412.89000000001"/>
    <n v="152412.89000000001"/>
    <n v="114020"/>
    <n v="-38392.89"/>
    <n v="-25.190054463241268"/>
    <x v="5"/>
    <x v="0"/>
    <x v="12"/>
    <x v="12"/>
  </r>
  <r>
    <x v="0"/>
    <x v="0"/>
    <x v="0"/>
    <x v="37"/>
    <x v="0"/>
    <x v="161"/>
    <x v="161"/>
    <x v="0"/>
    <x v="0"/>
    <x v="0"/>
    <x v="0"/>
    <x v="5"/>
    <x v="5"/>
    <x v="0"/>
    <n v="222810.94"/>
    <n v="411350.07"/>
    <n v="411350.07"/>
    <n v="660187"/>
    <n v="248836.93"/>
    <n v="60.492740404784662"/>
    <x v="5"/>
    <x v="1"/>
    <x v="7"/>
    <x v="7"/>
  </r>
  <r>
    <x v="0"/>
    <x v="0"/>
    <x v="0"/>
    <x v="37"/>
    <x v="1"/>
    <x v="162"/>
    <x v="162"/>
    <x v="0"/>
    <x v="0"/>
    <x v="0"/>
    <x v="0"/>
    <x v="5"/>
    <x v="5"/>
    <x v="0"/>
    <n v="6722196.9699999997"/>
    <n v="10614500.33"/>
    <n v="10614500.33"/>
    <n v="11618367.829999998"/>
    <n v="1003867.5"/>
    <n v="9.4575106579698982"/>
    <x v="5"/>
    <x v="1"/>
    <x v="1"/>
    <x v="1"/>
  </r>
  <r>
    <x v="0"/>
    <x v="0"/>
    <x v="0"/>
    <x v="37"/>
    <x v="0"/>
    <x v="163"/>
    <x v="163"/>
    <x v="0"/>
    <x v="0"/>
    <x v="0"/>
    <x v="0"/>
    <x v="5"/>
    <x v="5"/>
    <x v="0"/>
    <n v="174047.17"/>
    <n v="378851.82"/>
    <n v="378851.82"/>
    <n v="403667.26"/>
    <n v="24815.439999999999"/>
    <n v="6.550170459785571"/>
    <x v="5"/>
    <x v="1"/>
    <x v="11"/>
    <x v="11"/>
  </r>
  <r>
    <x v="0"/>
    <x v="0"/>
    <x v="0"/>
    <x v="37"/>
    <x v="0"/>
    <x v="164"/>
    <x v="164"/>
    <x v="0"/>
    <x v="0"/>
    <x v="0"/>
    <x v="0"/>
    <x v="5"/>
    <x v="5"/>
    <x v="0"/>
    <n v="5539.72"/>
    <n v="4230"/>
    <n v="4230"/>
    <n v="17463.59"/>
    <n v="13233.59"/>
    <n v="312.85082742316786"/>
    <x v="5"/>
    <x v="1"/>
    <x v="12"/>
    <x v="12"/>
  </r>
  <r>
    <x v="0"/>
    <x v="0"/>
    <x v="0"/>
    <x v="37"/>
    <x v="0"/>
    <x v="165"/>
    <x v="165"/>
    <x v="0"/>
    <x v="0"/>
    <x v="0"/>
    <x v="0"/>
    <x v="5"/>
    <x v="5"/>
    <x v="0"/>
    <n v="2762.66"/>
    <n v="6108.77"/>
    <n v="6108.77"/>
    <n v="213801.23"/>
    <n v="207692.46"/>
    <n v="3399.9063641289486"/>
    <x v="5"/>
    <x v="1"/>
    <x v="12"/>
    <x v="12"/>
  </r>
  <r>
    <x v="0"/>
    <x v="0"/>
    <x v="0"/>
    <x v="37"/>
    <x v="0"/>
    <x v="166"/>
    <x v="166"/>
    <x v="0"/>
    <x v="0"/>
    <x v="0"/>
    <x v="0"/>
    <x v="5"/>
    <x v="5"/>
    <x v="0"/>
    <n v="257168"/>
    <n v="500006"/>
    <n v="500006"/>
    <n v="426365"/>
    <n v="-73641"/>
    <n v="-14.728023263720834"/>
    <x v="5"/>
    <x v="0"/>
    <x v="11"/>
    <x v="11"/>
  </r>
  <r>
    <x v="0"/>
    <x v="0"/>
    <x v="0"/>
    <x v="38"/>
    <x v="0"/>
    <x v="167"/>
    <x v="167"/>
    <x v="0"/>
    <x v="0"/>
    <x v="0"/>
    <x v="0"/>
    <x v="5"/>
    <x v="5"/>
    <x v="0"/>
    <n v="1169.1199999999999"/>
    <n v="2500"/>
    <n v="2500"/>
    <n v="29155"/>
    <n v="26655"/>
    <n v="1066.2"/>
    <x v="5"/>
    <x v="1"/>
    <x v="9"/>
    <x v="9"/>
  </r>
  <r>
    <x v="0"/>
    <x v="0"/>
    <x v="0"/>
    <x v="38"/>
    <x v="0"/>
    <x v="168"/>
    <x v="168"/>
    <x v="0"/>
    <x v="0"/>
    <x v="0"/>
    <x v="0"/>
    <x v="5"/>
    <x v="5"/>
    <x v="0"/>
    <n v="54355.03"/>
    <n v="100000"/>
    <n v="100000"/>
    <n v="285604"/>
    <n v="185604"/>
    <n v="185.60400000000001"/>
    <x v="5"/>
    <x v="1"/>
    <x v="8"/>
    <x v="8"/>
  </r>
  <r>
    <x v="0"/>
    <x v="0"/>
    <x v="0"/>
    <x v="38"/>
    <x v="1"/>
    <x v="169"/>
    <x v="169"/>
    <x v="0"/>
    <x v="0"/>
    <x v="0"/>
    <x v="0"/>
    <x v="5"/>
    <x v="5"/>
    <x v="0"/>
    <n v="81264.759999999995"/>
    <n v="150000"/>
    <n v="150000"/>
    <n v="140215.9"/>
    <n v="-9784.1"/>
    <n v="-6.5227333333333339"/>
    <x v="5"/>
    <x v="0"/>
    <x v="2"/>
    <x v="2"/>
  </r>
  <r>
    <x v="0"/>
    <x v="0"/>
    <x v="0"/>
    <x v="38"/>
    <x v="0"/>
    <x v="170"/>
    <x v="170"/>
    <x v="0"/>
    <x v="0"/>
    <x v="0"/>
    <x v="0"/>
    <x v="5"/>
    <x v="5"/>
    <x v="0"/>
    <n v="5477.71"/>
    <n v="62000"/>
    <n v="62000"/>
    <n v="48885.8"/>
    <n v="-13114.2"/>
    <n v="-21.151935483870968"/>
    <x v="5"/>
    <x v="0"/>
    <x v="11"/>
    <x v="11"/>
  </r>
  <r>
    <x v="0"/>
    <x v="0"/>
    <x v="0"/>
    <x v="38"/>
    <x v="0"/>
    <x v="171"/>
    <x v="171"/>
    <x v="0"/>
    <x v="0"/>
    <x v="0"/>
    <x v="0"/>
    <x v="5"/>
    <x v="5"/>
    <x v="0"/>
    <n v="32240.7"/>
    <n v="45000"/>
    <n v="45000"/>
    <n v="305259.8"/>
    <n v="260259.8"/>
    <n v="578.35511111111111"/>
    <x v="5"/>
    <x v="1"/>
    <x v="7"/>
    <x v="7"/>
  </r>
  <r>
    <x v="0"/>
    <x v="0"/>
    <x v="0"/>
    <x v="38"/>
    <x v="0"/>
    <x v="172"/>
    <x v="172"/>
    <x v="0"/>
    <x v="0"/>
    <x v="0"/>
    <x v="0"/>
    <x v="5"/>
    <x v="5"/>
    <x v="0"/>
    <n v="6783.66"/>
    <n v="60000"/>
    <n v="60000"/>
    <n v="102209.68"/>
    <n v="42209.68"/>
    <n v="70.349466666666657"/>
    <x v="5"/>
    <x v="1"/>
    <x v="6"/>
    <x v="6"/>
  </r>
  <r>
    <x v="0"/>
    <x v="0"/>
    <x v="0"/>
    <x v="38"/>
    <x v="0"/>
    <x v="173"/>
    <x v="173"/>
    <x v="0"/>
    <x v="0"/>
    <x v="0"/>
    <x v="0"/>
    <x v="5"/>
    <x v="5"/>
    <x v="0"/>
    <n v="6234.76"/>
    <n v="50000"/>
    <n v="50000"/>
    <n v="43350.67"/>
    <n v="-6649.33"/>
    <n v="-13.29866"/>
    <x v="5"/>
    <x v="0"/>
    <x v="11"/>
    <x v="11"/>
  </r>
  <r>
    <x v="0"/>
    <x v="0"/>
    <x v="0"/>
    <x v="38"/>
    <x v="0"/>
    <x v="174"/>
    <x v="174"/>
    <x v="0"/>
    <x v="0"/>
    <x v="0"/>
    <x v="0"/>
    <x v="5"/>
    <x v="5"/>
    <x v="0"/>
    <n v="2481.86"/>
    <n v="2200"/>
    <n v="2200"/>
    <n v="376707.39"/>
    <n v="374507.39"/>
    <n v="17023.063181818183"/>
    <x v="5"/>
    <x v="1"/>
    <x v="9"/>
    <x v="9"/>
  </r>
  <r>
    <x v="0"/>
    <x v="0"/>
    <x v="0"/>
    <x v="38"/>
    <x v="0"/>
    <x v="175"/>
    <x v="175"/>
    <x v="0"/>
    <x v="0"/>
    <x v="0"/>
    <x v="0"/>
    <x v="5"/>
    <x v="5"/>
    <x v="0"/>
    <n v="35706.400000000001"/>
    <n v="80000"/>
    <n v="80000"/>
    <n v="282063.75"/>
    <n v="202063.75"/>
    <n v="252.57968750000001"/>
    <x v="5"/>
    <x v="1"/>
    <x v="6"/>
    <x v="6"/>
  </r>
  <r>
    <x v="0"/>
    <x v="0"/>
    <x v="0"/>
    <x v="38"/>
    <x v="0"/>
    <x v="176"/>
    <x v="176"/>
    <x v="0"/>
    <x v="0"/>
    <x v="0"/>
    <x v="0"/>
    <x v="5"/>
    <x v="5"/>
    <x v="0"/>
    <n v="20298.259999999998"/>
    <n v="70000"/>
    <n v="70000"/>
    <n v="161197"/>
    <n v="91197"/>
    <n v="130.28142857142856"/>
    <x v="5"/>
    <x v="1"/>
    <x v="6"/>
    <x v="6"/>
  </r>
  <r>
    <x v="0"/>
    <x v="0"/>
    <x v="0"/>
    <x v="38"/>
    <x v="0"/>
    <x v="177"/>
    <x v="177"/>
    <x v="0"/>
    <x v="0"/>
    <x v="0"/>
    <x v="0"/>
    <x v="5"/>
    <x v="5"/>
    <x v="0"/>
    <n v="5066.47"/>
    <n v="13040.96"/>
    <n v="13040.96"/>
    <n v="17679.46"/>
    <n v="4638.5"/>
    <n v="35.568700463769538"/>
    <x v="5"/>
    <x v="1"/>
    <x v="11"/>
    <x v="11"/>
  </r>
  <r>
    <x v="0"/>
    <x v="0"/>
    <x v="0"/>
    <x v="38"/>
    <x v="0"/>
    <x v="178"/>
    <x v="178"/>
    <x v="0"/>
    <x v="0"/>
    <x v="0"/>
    <x v="0"/>
    <x v="5"/>
    <x v="5"/>
    <x v="0"/>
    <n v="2673.21"/>
    <n v="3000"/>
    <n v="3000"/>
    <n v="5142"/>
    <n v="2142"/>
    <n v="71.400000000000006"/>
    <x v="5"/>
    <x v="1"/>
    <x v="12"/>
    <x v="12"/>
  </r>
  <r>
    <x v="0"/>
    <x v="0"/>
    <x v="0"/>
    <x v="38"/>
    <x v="0"/>
    <x v="179"/>
    <x v="179"/>
    <x v="0"/>
    <x v="0"/>
    <x v="0"/>
    <x v="0"/>
    <x v="5"/>
    <x v="5"/>
    <x v="0"/>
    <n v="5578.75"/>
    <n v="21000"/>
    <n v="21000"/>
    <n v="265775.75"/>
    <n v="244775.75"/>
    <n v="1165.5988095238095"/>
    <x v="5"/>
    <x v="1"/>
    <x v="11"/>
    <x v="11"/>
  </r>
  <r>
    <x v="0"/>
    <x v="0"/>
    <x v="0"/>
    <x v="38"/>
    <x v="0"/>
    <x v="180"/>
    <x v="180"/>
    <x v="0"/>
    <x v="0"/>
    <x v="0"/>
    <x v="0"/>
    <x v="5"/>
    <x v="5"/>
    <x v="0"/>
    <n v="7807.83"/>
    <n v="15000"/>
    <n v="15000"/>
    <n v="15636.23"/>
    <n v="636.23"/>
    <n v="4.2415333333333338"/>
    <x v="5"/>
    <x v="1"/>
    <x v="11"/>
    <x v="11"/>
  </r>
  <r>
    <x v="0"/>
    <x v="0"/>
    <x v="0"/>
    <x v="38"/>
    <x v="0"/>
    <x v="181"/>
    <x v="181"/>
    <x v="0"/>
    <x v="0"/>
    <x v="0"/>
    <x v="0"/>
    <x v="5"/>
    <x v="5"/>
    <x v="0"/>
    <n v="0"/>
    <m/>
    <m/>
    <n v="0"/>
    <m/>
    <m/>
    <x v="5"/>
    <x v="2"/>
    <x v="12"/>
    <x v="12"/>
  </r>
  <r>
    <x v="0"/>
    <x v="0"/>
    <x v="0"/>
    <x v="38"/>
    <x v="0"/>
    <x v="182"/>
    <x v="182"/>
    <x v="0"/>
    <x v="0"/>
    <x v="0"/>
    <x v="0"/>
    <x v="5"/>
    <x v="5"/>
    <x v="0"/>
    <n v="4622.6400000000003"/>
    <n v="55700"/>
    <n v="55700"/>
    <n v="10115.9"/>
    <n v="-45584.1"/>
    <n v="-81.838599640933566"/>
    <x v="5"/>
    <x v="0"/>
    <x v="12"/>
    <x v="12"/>
  </r>
  <r>
    <x v="0"/>
    <x v="0"/>
    <x v="0"/>
    <x v="38"/>
    <x v="0"/>
    <x v="183"/>
    <x v="183"/>
    <x v="0"/>
    <x v="0"/>
    <x v="0"/>
    <x v="0"/>
    <x v="5"/>
    <x v="5"/>
    <x v="0"/>
    <n v="1695.47"/>
    <n v="6000"/>
    <n v="6000"/>
    <n v="7202"/>
    <n v="1202"/>
    <n v="20.033333333333335"/>
    <x v="5"/>
    <x v="1"/>
    <x v="12"/>
    <x v="12"/>
  </r>
  <r>
    <x v="0"/>
    <x v="0"/>
    <x v="0"/>
    <x v="38"/>
    <x v="0"/>
    <x v="184"/>
    <x v="184"/>
    <x v="0"/>
    <x v="0"/>
    <x v="0"/>
    <x v="0"/>
    <x v="5"/>
    <x v="5"/>
    <x v="0"/>
    <n v="1559.02"/>
    <n v="0"/>
    <n v="0"/>
    <n v="130"/>
    <n v="130"/>
    <m/>
    <x v="5"/>
    <x v="1"/>
    <x v="12"/>
    <x v="12"/>
  </r>
  <r>
    <x v="0"/>
    <x v="0"/>
    <x v="0"/>
    <x v="38"/>
    <x v="0"/>
    <x v="185"/>
    <x v="185"/>
    <x v="0"/>
    <x v="0"/>
    <x v="0"/>
    <x v="0"/>
    <x v="5"/>
    <x v="5"/>
    <x v="0"/>
    <n v="5979.22"/>
    <n v="15000"/>
    <n v="15000"/>
    <n v="40985"/>
    <n v="25985"/>
    <n v="173.23333333333332"/>
    <x v="5"/>
    <x v="1"/>
    <x v="12"/>
    <x v="12"/>
  </r>
  <r>
    <x v="0"/>
    <x v="0"/>
    <x v="0"/>
    <x v="39"/>
    <x v="0"/>
    <x v="186"/>
    <x v="186"/>
    <x v="0"/>
    <x v="0"/>
    <x v="0"/>
    <x v="0"/>
    <x v="5"/>
    <x v="5"/>
    <x v="0"/>
    <n v="22375.96"/>
    <n v="40829.11"/>
    <n v="40829.11"/>
    <n v="12251"/>
    <n v="-28578.11"/>
    <n v="-69.99444758898737"/>
    <x v="5"/>
    <x v="0"/>
    <x v="11"/>
    <x v="11"/>
  </r>
  <r>
    <x v="0"/>
    <x v="0"/>
    <x v="0"/>
    <x v="39"/>
    <x v="0"/>
    <x v="187"/>
    <x v="187"/>
    <x v="0"/>
    <x v="0"/>
    <x v="0"/>
    <x v="0"/>
    <x v="5"/>
    <x v="5"/>
    <x v="0"/>
    <n v="79504.59"/>
    <n v="168366.4"/>
    <n v="168366.4"/>
    <n v="144460.95000000001"/>
    <n v="-23905.45"/>
    <n v="-14.198468340476484"/>
    <x v="5"/>
    <x v="0"/>
    <x v="6"/>
    <x v="6"/>
  </r>
  <r>
    <x v="0"/>
    <x v="0"/>
    <x v="0"/>
    <x v="39"/>
    <x v="0"/>
    <x v="188"/>
    <x v="188"/>
    <x v="0"/>
    <x v="0"/>
    <x v="0"/>
    <x v="0"/>
    <x v="5"/>
    <x v="5"/>
    <x v="0"/>
    <n v="5363.1"/>
    <n v="18000"/>
    <n v="18000"/>
    <n v="29439.57"/>
    <n v="11439.57"/>
    <n v="63.553166666666662"/>
    <x v="5"/>
    <x v="1"/>
    <x v="11"/>
    <x v="11"/>
  </r>
  <r>
    <x v="0"/>
    <x v="0"/>
    <x v="0"/>
    <x v="39"/>
    <x v="1"/>
    <x v="189"/>
    <x v="189"/>
    <x v="0"/>
    <x v="0"/>
    <x v="0"/>
    <x v="0"/>
    <x v="5"/>
    <x v="5"/>
    <x v="0"/>
    <n v="91690.85"/>
    <n v="356000"/>
    <n v="356000"/>
    <n v="669554"/>
    <n v="313554"/>
    <n v="88.076966292134827"/>
    <x v="5"/>
    <x v="1"/>
    <x v="1"/>
    <x v="1"/>
  </r>
  <r>
    <x v="0"/>
    <x v="0"/>
    <x v="0"/>
    <x v="39"/>
    <x v="0"/>
    <x v="190"/>
    <x v="190"/>
    <x v="0"/>
    <x v="0"/>
    <x v="0"/>
    <x v="0"/>
    <x v="5"/>
    <x v="5"/>
    <x v="0"/>
    <n v="3097.53"/>
    <n v="7000"/>
    <n v="7000"/>
    <n v="35229"/>
    <n v="28229"/>
    <n v="403.27142857142854"/>
    <x v="5"/>
    <x v="1"/>
    <x v="11"/>
    <x v="11"/>
  </r>
  <r>
    <x v="0"/>
    <x v="0"/>
    <x v="0"/>
    <x v="39"/>
    <x v="0"/>
    <x v="191"/>
    <x v="191"/>
    <x v="0"/>
    <x v="0"/>
    <x v="0"/>
    <x v="0"/>
    <x v="5"/>
    <x v="5"/>
    <x v="0"/>
    <n v="20033.060000000001"/>
    <n v="15000"/>
    <n v="15000"/>
    <n v="102249"/>
    <n v="87249"/>
    <n v="581.66"/>
    <x v="5"/>
    <x v="1"/>
    <x v="6"/>
    <x v="6"/>
  </r>
  <r>
    <x v="0"/>
    <x v="0"/>
    <x v="0"/>
    <x v="39"/>
    <x v="0"/>
    <x v="192"/>
    <x v="192"/>
    <x v="0"/>
    <x v="0"/>
    <x v="0"/>
    <x v="0"/>
    <x v="5"/>
    <x v="5"/>
    <x v="0"/>
    <n v="2197.73"/>
    <n v="4000"/>
    <n v="4000"/>
    <n v="880"/>
    <n v="-3120"/>
    <n v="-78"/>
    <x v="5"/>
    <x v="0"/>
    <x v="12"/>
    <x v="12"/>
  </r>
  <r>
    <x v="0"/>
    <x v="0"/>
    <x v="0"/>
    <x v="39"/>
    <x v="0"/>
    <x v="193"/>
    <x v="193"/>
    <x v="0"/>
    <x v="0"/>
    <x v="0"/>
    <x v="0"/>
    <x v="5"/>
    <x v="5"/>
    <x v="0"/>
    <n v="34024.660000000003"/>
    <n v="56095.3"/>
    <n v="56095.3"/>
    <n v="70317.100000000006"/>
    <n v="14221.8"/>
    <n v="25.352926180981296"/>
    <x v="5"/>
    <x v="1"/>
    <x v="6"/>
    <x v="6"/>
  </r>
  <r>
    <x v="0"/>
    <x v="0"/>
    <x v="0"/>
    <x v="39"/>
    <x v="0"/>
    <x v="194"/>
    <x v="194"/>
    <x v="0"/>
    <x v="0"/>
    <x v="0"/>
    <x v="0"/>
    <x v="5"/>
    <x v="5"/>
    <x v="0"/>
    <n v="21352.43"/>
    <n v="22000"/>
    <n v="22000"/>
    <n v="51680"/>
    <n v="29680"/>
    <n v="134.90909090909091"/>
    <x v="5"/>
    <x v="1"/>
    <x v="6"/>
    <x v="6"/>
  </r>
  <r>
    <x v="0"/>
    <x v="0"/>
    <x v="0"/>
    <x v="39"/>
    <x v="0"/>
    <x v="195"/>
    <x v="195"/>
    <x v="0"/>
    <x v="0"/>
    <x v="0"/>
    <x v="0"/>
    <x v="5"/>
    <x v="5"/>
    <x v="0"/>
    <n v="43821.98"/>
    <n v="68039.460000000006"/>
    <n v="68039.460000000006"/>
    <n v="86320.23"/>
    <n v="18280.77"/>
    <n v="26.867894013268184"/>
    <x v="5"/>
    <x v="1"/>
    <x v="11"/>
    <x v="11"/>
  </r>
  <r>
    <x v="0"/>
    <x v="0"/>
    <x v="0"/>
    <x v="39"/>
    <x v="0"/>
    <x v="196"/>
    <x v="196"/>
    <x v="0"/>
    <x v="0"/>
    <x v="0"/>
    <x v="0"/>
    <x v="5"/>
    <x v="5"/>
    <x v="0"/>
    <n v="25617.18"/>
    <n v="22396.5"/>
    <n v="22396.5"/>
    <n v="55390"/>
    <n v="32993.5"/>
    <n v="147.31542875002788"/>
    <x v="5"/>
    <x v="1"/>
    <x v="11"/>
    <x v="11"/>
  </r>
  <r>
    <x v="0"/>
    <x v="0"/>
    <x v="0"/>
    <x v="39"/>
    <x v="0"/>
    <x v="197"/>
    <x v="197"/>
    <x v="0"/>
    <x v="0"/>
    <x v="0"/>
    <x v="0"/>
    <x v="5"/>
    <x v="5"/>
    <x v="0"/>
    <n v="1703.22"/>
    <n v="834"/>
    <n v="834"/>
    <n v="3922.5"/>
    <n v="3088.5"/>
    <n v="370.3237410071942"/>
    <x v="5"/>
    <x v="1"/>
    <x v="11"/>
    <x v="11"/>
  </r>
  <r>
    <x v="0"/>
    <x v="0"/>
    <x v="7"/>
    <x v="40"/>
    <x v="0"/>
    <x v="198"/>
    <x v="198"/>
    <x v="0"/>
    <x v="0"/>
    <x v="0"/>
    <x v="0"/>
    <x v="5"/>
    <x v="5"/>
    <x v="0"/>
    <n v="-10476.39"/>
    <n v="10000"/>
    <n v="10000"/>
    <n v="9073.880000000001"/>
    <n v="-926.12"/>
    <n v="-9.2612000000000005"/>
    <x v="5"/>
    <x v="0"/>
    <x v="12"/>
    <x v="12"/>
  </r>
  <r>
    <x v="0"/>
    <x v="0"/>
    <x v="7"/>
    <x v="40"/>
    <x v="0"/>
    <x v="199"/>
    <x v="199"/>
    <x v="0"/>
    <x v="0"/>
    <x v="0"/>
    <x v="0"/>
    <x v="5"/>
    <x v="5"/>
    <x v="0"/>
    <n v="66089.87"/>
    <n v="163302.87"/>
    <n v="163302.87"/>
    <n v="158914.87"/>
    <n v="-4388"/>
    <n v="-2.6870317710888978"/>
    <x v="5"/>
    <x v="0"/>
    <x v="7"/>
    <x v="7"/>
  </r>
  <r>
    <x v="0"/>
    <x v="0"/>
    <x v="7"/>
    <x v="40"/>
    <x v="0"/>
    <x v="200"/>
    <x v="200"/>
    <x v="0"/>
    <x v="0"/>
    <x v="0"/>
    <x v="0"/>
    <x v="5"/>
    <x v="5"/>
    <x v="0"/>
    <n v="-113266.1"/>
    <n v="132800"/>
    <n v="132800"/>
    <n v="137390.53"/>
    <n v="4590.53"/>
    <n v="3.4567243975903614"/>
    <x v="5"/>
    <x v="1"/>
    <x v="1"/>
    <x v="1"/>
  </r>
  <r>
    <x v="0"/>
    <x v="0"/>
    <x v="7"/>
    <x v="40"/>
    <x v="0"/>
    <x v="201"/>
    <x v="201"/>
    <x v="0"/>
    <x v="0"/>
    <x v="0"/>
    <x v="0"/>
    <x v="5"/>
    <x v="5"/>
    <x v="0"/>
    <n v="932.73"/>
    <n v="129775.62"/>
    <n v="129775.62"/>
    <n v="26802.559999999998"/>
    <n v="-102973.06"/>
    <n v="-79.346999074248302"/>
    <x v="5"/>
    <x v="0"/>
    <x v="6"/>
    <x v="6"/>
  </r>
  <r>
    <x v="0"/>
    <x v="0"/>
    <x v="7"/>
    <x v="40"/>
    <x v="0"/>
    <x v="202"/>
    <x v="202"/>
    <x v="0"/>
    <x v="0"/>
    <x v="0"/>
    <x v="0"/>
    <x v="5"/>
    <x v="5"/>
    <x v="0"/>
    <n v="0"/>
    <n v="6066"/>
    <n v="6066"/>
    <n v="1580"/>
    <n v="-4486"/>
    <n v="-73.953181668315196"/>
    <x v="5"/>
    <x v="0"/>
    <x v="11"/>
    <x v="11"/>
  </r>
  <r>
    <x v="0"/>
    <x v="0"/>
    <x v="7"/>
    <x v="40"/>
    <x v="0"/>
    <x v="203"/>
    <x v="203"/>
    <x v="0"/>
    <x v="0"/>
    <x v="0"/>
    <x v="0"/>
    <x v="5"/>
    <x v="5"/>
    <x v="0"/>
    <n v="0"/>
    <n v="34350"/>
    <n v="34350"/>
    <n v="34350"/>
    <n v="0"/>
    <n v="0"/>
    <x v="5"/>
    <x v="1"/>
    <x v="11"/>
    <x v="11"/>
  </r>
  <r>
    <x v="0"/>
    <x v="0"/>
    <x v="7"/>
    <x v="40"/>
    <x v="0"/>
    <x v="204"/>
    <x v="204"/>
    <x v="0"/>
    <x v="0"/>
    <x v="0"/>
    <x v="0"/>
    <x v="5"/>
    <x v="5"/>
    <x v="0"/>
    <n v="10954.15"/>
    <n v="70282.84"/>
    <n v="70282.84"/>
    <n v="50602.84"/>
    <n v="-19680"/>
    <n v="-28.001145087477965"/>
    <x v="5"/>
    <x v="0"/>
    <x v="7"/>
    <x v="7"/>
  </r>
  <r>
    <x v="0"/>
    <x v="0"/>
    <x v="7"/>
    <x v="40"/>
    <x v="0"/>
    <x v="205"/>
    <x v="205"/>
    <x v="0"/>
    <x v="0"/>
    <x v="0"/>
    <x v="0"/>
    <x v="5"/>
    <x v="5"/>
    <x v="0"/>
    <n v="1088.0899999999999"/>
    <n v="13393"/>
    <n v="13393"/>
    <n v="17039"/>
    <n v="3646"/>
    <n v="27.223176286119614"/>
    <x v="5"/>
    <x v="1"/>
    <x v="6"/>
    <x v="6"/>
  </r>
  <r>
    <x v="0"/>
    <x v="0"/>
    <x v="7"/>
    <x v="40"/>
    <x v="0"/>
    <x v="206"/>
    <x v="206"/>
    <x v="0"/>
    <x v="0"/>
    <x v="0"/>
    <x v="0"/>
    <x v="5"/>
    <x v="5"/>
    <x v="0"/>
    <n v="28009.67"/>
    <n v="6271"/>
    <n v="6271"/>
    <n v="42231.75"/>
    <n v="35960.75"/>
    <n v="573.44522404720135"/>
    <x v="5"/>
    <x v="1"/>
    <x v="6"/>
    <x v="6"/>
  </r>
  <r>
    <x v="0"/>
    <x v="0"/>
    <x v="7"/>
    <x v="40"/>
    <x v="0"/>
    <x v="207"/>
    <x v="207"/>
    <x v="0"/>
    <x v="0"/>
    <x v="0"/>
    <x v="0"/>
    <x v="5"/>
    <x v="5"/>
    <x v="0"/>
    <n v="180.92"/>
    <n v="15360"/>
    <n v="15360"/>
    <n v="106014.5"/>
    <n v="90654.5"/>
    <n v="590.19856770833326"/>
    <x v="5"/>
    <x v="1"/>
    <x v="12"/>
    <x v="12"/>
  </r>
  <r>
    <x v="0"/>
    <x v="0"/>
    <x v="7"/>
    <x v="40"/>
    <x v="0"/>
    <x v="208"/>
    <x v="208"/>
    <x v="0"/>
    <x v="0"/>
    <x v="0"/>
    <x v="0"/>
    <x v="5"/>
    <x v="5"/>
    <x v="0"/>
    <n v="1892.5"/>
    <n v="91524.56"/>
    <n v="91524.56"/>
    <n v="177064.78"/>
    <n v="85540.22"/>
    <n v="93.461492740309268"/>
    <x v="5"/>
    <x v="1"/>
    <x v="11"/>
    <x v="11"/>
  </r>
  <r>
    <x v="0"/>
    <x v="0"/>
    <x v="7"/>
    <x v="40"/>
    <x v="0"/>
    <x v="209"/>
    <x v="209"/>
    <x v="0"/>
    <x v="0"/>
    <x v="0"/>
    <x v="0"/>
    <x v="5"/>
    <x v="5"/>
    <x v="0"/>
    <n v="0"/>
    <n v="1000"/>
    <n v="1000"/>
    <n v="5913.92"/>
    <n v="4913.92"/>
    <n v="491.392"/>
    <x v="5"/>
    <x v="1"/>
    <x v="12"/>
    <x v="12"/>
  </r>
  <r>
    <x v="0"/>
    <x v="0"/>
    <x v="7"/>
    <x v="40"/>
    <x v="0"/>
    <x v="210"/>
    <x v="210"/>
    <x v="0"/>
    <x v="0"/>
    <x v="0"/>
    <x v="0"/>
    <x v="5"/>
    <x v="5"/>
    <x v="0"/>
    <n v="675.72"/>
    <n v="0"/>
    <n v="0"/>
    <n v="5688"/>
    <n v="5688"/>
    <m/>
    <x v="5"/>
    <x v="1"/>
    <x v="11"/>
    <x v="11"/>
  </r>
  <r>
    <x v="0"/>
    <x v="0"/>
    <x v="7"/>
    <x v="40"/>
    <x v="0"/>
    <x v="211"/>
    <x v="211"/>
    <x v="0"/>
    <x v="0"/>
    <x v="0"/>
    <x v="0"/>
    <x v="5"/>
    <x v="5"/>
    <x v="0"/>
    <n v="1753.41"/>
    <n v="14000"/>
    <n v="14000"/>
    <n v="16825.2"/>
    <n v="2825.2"/>
    <n v="20.18"/>
    <x v="5"/>
    <x v="1"/>
    <x v="11"/>
    <x v="11"/>
  </r>
  <r>
    <x v="0"/>
    <x v="0"/>
    <x v="7"/>
    <x v="40"/>
    <x v="0"/>
    <x v="212"/>
    <x v="212"/>
    <x v="0"/>
    <x v="0"/>
    <x v="0"/>
    <x v="0"/>
    <x v="5"/>
    <x v="5"/>
    <x v="0"/>
    <n v="-838.22"/>
    <n v="2000"/>
    <n v="2000"/>
    <n v="-1276"/>
    <n v="-3276"/>
    <n v="-163.80000000000001"/>
    <x v="5"/>
    <x v="0"/>
    <x v="11"/>
    <x v="11"/>
  </r>
  <r>
    <x v="0"/>
    <x v="0"/>
    <x v="7"/>
    <x v="40"/>
    <x v="0"/>
    <x v="213"/>
    <x v="213"/>
    <x v="0"/>
    <x v="0"/>
    <x v="0"/>
    <x v="0"/>
    <x v="5"/>
    <x v="5"/>
    <x v="0"/>
    <n v="39828.089999999997"/>
    <n v="491482"/>
    <n v="491482"/>
    <n v="671471.89"/>
    <n v="179989.89"/>
    <n v="36.621868145730666"/>
    <x v="5"/>
    <x v="1"/>
    <x v="11"/>
    <x v="11"/>
  </r>
  <r>
    <x v="0"/>
    <x v="0"/>
    <x v="7"/>
    <x v="40"/>
    <x v="0"/>
    <x v="214"/>
    <x v="214"/>
    <x v="0"/>
    <x v="0"/>
    <x v="0"/>
    <x v="0"/>
    <x v="5"/>
    <x v="5"/>
    <x v="0"/>
    <n v="0"/>
    <n v="0"/>
    <n v="0"/>
    <n v="77898"/>
    <n v="77898"/>
    <m/>
    <x v="5"/>
    <x v="1"/>
    <x v="12"/>
    <x v="12"/>
  </r>
  <r>
    <x v="0"/>
    <x v="0"/>
    <x v="7"/>
    <x v="41"/>
    <x v="0"/>
    <x v="215"/>
    <x v="215"/>
    <x v="0"/>
    <x v="0"/>
    <x v="0"/>
    <x v="0"/>
    <x v="5"/>
    <x v="5"/>
    <x v="0"/>
    <n v="104.53"/>
    <n v="64140.6"/>
    <n v="64140.6"/>
    <n v="29966.5"/>
    <n v="-34174.1"/>
    <n v="-53.279981790005081"/>
    <x v="5"/>
    <x v="0"/>
    <x v="11"/>
    <x v="11"/>
  </r>
  <r>
    <x v="0"/>
    <x v="0"/>
    <x v="7"/>
    <x v="41"/>
    <x v="0"/>
    <x v="216"/>
    <x v="216"/>
    <x v="0"/>
    <x v="0"/>
    <x v="0"/>
    <x v="0"/>
    <x v="5"/>
    <x v="5"/>
    <x v="0"/>
    <n v="-119764.11"/>
    <n v="30000"/>
    <n v="30000"/>
    <n v="65511"/>
    <n v="35511"/>
    <n v="118.37"/>
    <x v="5"/>
    <x v="1"/>
    <x v="12"/>
    <x v="12"/>
  </r>
  <r>
    <x v="0"/>
    <x v="0"/>
    <x v="7"/>
    <x v="41"/>
    <x v="0"/>
    <x v="217"/>
    <x v="217"/>
    <x v="0"/>
    <x v="0"/>
    <x v="0"/>
    <x v="0"/>
    <x v="5"/>
    <x v="5"/>
    <x v="0"/>
    <n v="0"/>
    <n v="0"/>
    <n v="0"/>
    <n v="30748"/>
    <n v="30748"/>
    <m/>
    <x v="5"/>
    <x v="1"/>
    <x v="8"/>
    <x v="8"/>
  </r>
  <r>
    <x v="0"/>
    <x v="0"/>
    <x v="7"/>
    <x v="41"/>
    <x v="0"/>
    <x v="218"/>
    <x v="218"/>
    <x v="0"/>
    <x v="0"/>
    <x v="0"/>
    <x v="0"/>
    <x v="5"/>
    <x v="5"/>
    <x v="0"/>
    <n v="0"/>
    <n v="65000"/>
    <n v="65000"/>
    <n v="14246.5"/>
    <n v="-50753.5"/>
    <n v="-78.082307692307694"/>
    <x v="5"/>
    <x v="0"/>
    <x v="8"/>
    <x v="8"/>
  </r>
  <r>
    <x v="0"/>
    <x v="0"/>
    <x v="7"/>
    <x v="41"/>
    <x v="0"/>
    <x v="219"/>
    <x v="219"/>
    <x v="0"/>
    <x v="0"/>
    <x v="0"/>
    <x v="0"/>
    <x v="5"/>
    <x v="5"/>
    <x v="0"/>
    <n v="0"/>
    <n v="5000"/>
    <n v="5000"/>
    <n v="25007"/>
    <n v="20007"/>
    <n v="400.14"/>
    <x v="5"/>
    <x v="1"/>
    <x v="11"/>
    <x v="11"/>
  </r>
  <r>
    <x v="0"/>
    <x v="0"/>
    <x v="7"/>
    <x v="41"/>
    <x v="0"/>
    <x v="220"/>
    <x v="220"/>
    <x v="0"/>
    <x v="0"/>
    <x v="0"/>
    <x v="0"/>
    <x v="5"/>
    <x v="5"/>
    <x v="0"/>
    <n v="29364.48"/>
    <n v="100000"/>
    <n v="100000"/>
    <n v="13440"/>
    <n v="-86560"/>
    <n v="-86.56"/>
    <x v="5"/>
    <x v="0"/>
    <x v="11"/>
    <x v="11"/>
  </r>
  <r>
    <x v="0"/>
    <x v="0"/>
    <x v="7"/>
    <x v="41"/>
    <x v="0"/>
    <x v="221"/>
    <x v="221"/>
    <x v="0"/>
    <x v="0"/>
    <x v="0"/>
    <x v="0"/>
    <x v="5"/>
    <x v="5"/>
    <x v="0"/>
    <n v="0"/>
    <n v="7337"/>
    <n v="7337"/>
    <n v="0"/>
    <n v="-7337"/>
    <n v="-100"/>
    <x v="5"/>
    <x v="0"/>
    <x v="8"/>
    <x v="8"/>
  </r>
  <r>
    <x v="0"/>
    <x v="0"/>
    <x v="7"/>
    <x v="41"/>
    <x v="0"/>
    <x v="222"/>
    <x v="222"/>
    <x v="0"/>
    <x v="0"/>
    <x v="0"/>
    <x v="0"/>
    <x v="5"/>
    <x v="5"/>
    <x v="0"/>
    <n v="8137.18"/>
    <n v="94878"/>
    <n v="94878"/>
    <n v="95848"/>
    <n v="970"/>
    <n v="1.0223655641982337"/>
    <x v="5"/>
    <x v="1"/>
    <x v="6"/>
    <x v="6"/>
  </r>
  <r>
    <x v="0"/>
    <x v="0"/>
    <x v="7"/>
    <x v="41"/>
    <x v="0"/>
    <x v="223"/>
    <x v="223"/>
    <x v="0"/>
    <x v="0"/>
    <x v="0"/>
    <x v="0"/>
    <x v="5"/>
    <x v="5"/>
    <x v="0"/>
    <n v="7931.76"/>
    <n v="90000"/>
    <n v="90000"/>
    <n v="160846.39000000001"/>
    <n v="70846.39"/>
    <n v="78.718211111111117"/>
    <x v="5"/>
    <x v="1"/>
    <x v="11"/>
    <x v="11"/>
  </r>
  <r>
    <x v="0"/>
    <x v="0"/>
    <x v="7"/>
    <x v="41"/>
    <x v="0"/>
    <x v="224"/>
    <x v="224"/>
    <x v="0"/>
    <x v="0"/>
    <x v="0"/>
    <x v="0"/>
    <x v="5"/>
    <x v="5"/>
    <x v="0"/>
    <n v="8354.98"/>
    <n v="0"/>
    <n v="0"/>
    <n v="31153"/>
    <n v="31153"/>
    <m/>
    <x v="5"/>
    <x v="1"/>
    <x v="8"/>
    <x v="8"/>
  </r>
  <r>
    <x v="0"/>
    <x v="0"/>
    <x v="7"/>
    <x v="41"/>
    <x v="1"/>
    <x v="225"/>
    <x v="225"/>
    <x v="0"/>
    <x v="0"/>
    <x v="0"/>
    <x v="0"/>
    <x v="5"/>
    <x v="5"/>
    <x v="0"/>
    <n v="0"/>
    <n v="0"/>
    <n v="0"/>
    <n v="142450"/>
    <n v="142450"/>
    <m/>
    <x v="5"/>
    <x v="1"/>
    <x v="1"/>
    <x v="1"/>
  </r>
  <r>
    <x v="0"/>
    <x v="0"/>
    <x v="7"/>
    <x v="41"/>
    <x v="0"/>
    <x v="226"/>
    <x v="226"/>
    <x v="0"/>
    <x v="0"/>
    <x v="0"/>
    <x v="0"/>
    <x v="5"/>
    <x v="5"/>
    <x v="0"/>
    <n v="18677.259999999998"/>
    <n v="20000"/>
    <n v="20000"/>
    <n v="29700"/>
    <n v="9700"/>
    <n v="48.5"/>
    <x v="5"/>
    <x v="1"/>
    <x v="6"/>
    <x v="6"/>
  </r>
  <r>
    <x v="0"/>
    <x v="0"/>
    <x v="7"/>
    <x v="41"/>
    <x v="0"/>
    <x v="227"/>
    <x v="227"/>
    <x v="0"/>
    <x v="0"/>
    <x v="0"/>
    <x v="0"/>
    <x v="5"/>
    <x v="5"/>
    <x v="0"/>
    <n v="2840.38"/>
    <n v="4190"/>
    <n v="4190"/>
    <n v="4190"/>
    <n v="0"/>
    <n v="0"/>
    <x v="5"/>
    <x v="1"/>
    <x v="12"/>
    <x v="12"/>
  </r>
  <r>
    <x v="0"/>
    <x v="0"/>
    <x v="7"/>
    <x v="41"/>
    <x v="0"/>
    <x v="228"/>
    <x v="228"/>
    <x v="0"/>
    <x v="0"/>
    <x v="0"/>
    <x v="0"/>
    <x v="5"/>
    <x v="5"/>
    <x v="0"/>
    <n v="10768.43"/>
    <n v="63000"/>
    <n v="63000"/>
    <n v="11013.479999999996"/>
    <n v="-51986.52"/>
    <n v="-82.51828571428571"/>
    <x v="5"/>
    <x v="0"/>
    <x v="11"/>
    <x v="11"/>
  </r>
  <r>
    <x v="0"/>
    <x v="0"/>
    <x v="7"/>
    <x v="41"/>
    <x v="0"/>
    <x v="229"/>
    <x v="229"/>
    <x v="0"/>
    <x v="0"/>
    <x v="0"/>
    <x v="0"/>
    <x v="5"/>
    <x v="5"/>
    <x v="0"/>
    <n v="344.99"/>
    <n v="0"/>
    <n v="0"/>
    <n v="2000"/>
    <n v="2000"/>
    <m/>
    <x v="5"/>
    <x v="1"/>
    <x v="11"/>
    <x v="11"/>
  </r>
  <r>
    <x v="0"/>
    <x v="0"/>
    <x v="7"/>
    <x v="41"/>
    <x v="0"/>
    <x v="230"/>
    <x v="230"/>
    <x v="0"/>
    <x v="0"/>
    <x v="0"/>
    <x v="0"/>
    <x v="5"/>
    <x v="5"/>
    <x v="0"/>
    <n v="6587.89"/>
    <n v="0"/>
    <n v="0"/>
    <n v="123762.35"/>
    <n v="123762.35"/>
    <m/>
    <x v="5"/>
    <x v="1"/>
    <x v="12"/>
    <x v="12"/>
  </r>
  <r>
    <x v="0"/>
    <x v="0"/>
    <x v="7"/>
    <x v="41"/>
    <x v="0"/>
    <x v="231"/>
    <x v="231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7"/>
    <x v="41"/>
    <x v="0"/>
    <x v="232"/>
    <x v="23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7"/>
    <x v="42"/>
    <x v="0"/>
    <x v="233"/>
    <x v="233"/>
    <x v="0"/>
    <x v="0"/>
    <x v="0"/>
    <x v="0"/>
    <x v="5"/>
    <x v="5"/>
    <x v="0"/>
    <n v="21630.09"/>
    <n v="49000"/>
    <n v="49000"/>
    <n v="14631"/>
    <n v="-34369"/>
    <n v="-70.140816326530611"/>
    <x v="5"/>
    <x v="0"/>
    <x v="12"/>
    <x v="12"/>
  </r>
  <r>
    <x v="0"/>
    <x v="0"/>
    <x v="7"/>
    <x v="42"/>
    <x v="0"/>
    <x v="234"/>
    <x v="234"/>
    <x v="0"/>
    <x v="0"/>
    <x v="0"/>
    <x v="0"/>
    <x v="5"/>
    <x v="5"/>
    <x v="0"/>
    <n v="20561.669999999998"/>
    <n v="33400"/>
    <n v="33400"/>
    <n v="6149.75"/>
    <n v="-27250.25"/>
    <n v="-81.58757485029939"/>
    <x v="5"/>
    <x v="0"/>
    <x v="11"/>
    <x v="11"/>
  </r>
  <r>
    <x v="0"/>
    <x v="0"/>
    <x v="7"/>
    <x v="42"/>
    <x v="0"/>
    <x v="235"/>
    <x v="235"/>
    <x v="0"/>
    <x v="0"/>
    <x v="0"/>
    <x v="0"/>
    <x v="5"/>
    <x v="5"/>
    <x v="0"/>
    <n v="25858.74"/>
    <n v="30000"/>
    <n v="30000"/>
    <n v="20670.18"/>
    <n v="-9329.82"/>
    <n v="-31.099399999999999"/>
    <x v="5"/>
    <x v="0"/>
    <x v="11"/>
    <x v="11"/>
  </r>
  <r>
    <x v="0"/>
    <x v="0"/>
    <x v="7"/>
    <x v="42"/>
    <x v="0"/>
    <x v="236"/>
    <x v="236"/>
    <x v="0"/>
    <x v="0"/>
    <x v="0"/>
    <x v="0"/>
    <x v="5"/>
    <x v="5"/>
    <x v="0"/>
    <n v="623.95000000000005"/>
    <n v="3500"/>
    <n v="3500"/>
    <n v="8739"/>
    <n v="5239"/>
    <n v="149.68571428571428"/>
    <x v="5"/>
    <x v="1"/>
    <x v="12"/>
    <x v="12"/>
  </r>
  <r>
    <x v="0"/>
    <x v="0"/>
    <x v="7"/>
    <x v="42"/>
    <x v="0"/>
    <x v="237"/>
    <x v="237"/>
    <x v="0"/>
    <x v="0"/>
    <x v="0"/>
    <x v="0"/>
    <x v="5"/>
    <x v="5"/>
    <x v="0"/>
    <n v="6590.08"/>
    <n v="2"/>
    <n v="2"/>
    <n v="0"/>
    <n v="-2"/>
    <n v="-100"/>
    <x v="5"/>
    <x v="0"/>
    <x v="11"/>
    <x v="11"/>
  </r>
  <r>
    <x v="0"/>
    <x v="0"/>
    <x v="7"/>
    <x v="42"/>
    <x v="0"/>
    <x v="238"/>
    <x v="238"/>
    <x v="0"/>
    <x v="0"/>
    <x v="0"/>
    <x v="0"/>
    <x v="5"/>
    <x v="5"/>
    <x v="0"/>
    <n v="4919.3500000000004"/>
    <n v="30000"/>
    <n v="30000"/>
    <n v="451"/>
    <n v="-29549"/>
    <n v="-98.496666666666655"/>
    <x v="5"/>
    <x v="0"/>
    <x v="12"/>
    <x v="12"/>
  </r>
  <r>
    <x v="0"/>
    <x v="0"/>
    <x v="7"/>
    <x v="42"/>
    <x v="0"/>
    <x v="239"/>
    <x v="239"/>
    <x v="0"/>
    <x v="0"/>
    <x v="0"/>
    <x v="0"/>
    <x v="5"/>
    <x v="5"/>
    <x v="0"/>
    <n v="32645.56"/>
    <n v="900"/>
    <n v="900"/>
    <n v="934.75"/>
    <n v="34.75"/>
    <n v="3.8611111111111112"/>
    <x v="5"/>
    <x v="1"/>
    <x v="12"/>
    <x v="12"/>
  </r>
  <r>
    <x v="0"/>
    <x v="0"/>
    <x v="0"/>
    <x v="0"/>
    <x v="0"/>
    <x v="240"/>
    <x v="240"/>
    <x v="0"/>
    <x v="0"/>
    <x v="0"/>
    <x v="0"/>
    <x v="5"/>
    <x v="5"/>
    <x v="0"/>
    <n v="22023.43"/>
    <n v="10000"/>
    <n v="10000"/>
    <n v="5324"/>
    <n v="-4676"/>
    <n v="-46.76"/>
    <x v="5"/>
    <x v="0"/>
    <x v="11"/>
    <x v="11"/>
  </r>
  <r>
    <x v="0"/>
    <x v="0"/>
    <x v="0"/>
    <x v="0"/>
    <x v="0"/>
    <x v="241"/>
    <x v="241"/>
    <x v="0"/>
    <x v="0"/>
    <x v="0"/>
    <x v="0"/>
    <x v="5"/>
    <x v="5"/>
    <x v="0"/>
    <n v="17581.650000000001"/>
    <n v="30000"/>
    <n v="30000"/>
    <n v="52842.520000000004"/>
    <n v="22842.52"/>
    <n v="76.141733333333335"/>
    <x v="5"/>
    <x v="1"/>
    <x v="11"/>
    <x v="11"/>
  </r>
  <r>
    <x v="0"/>
    <x v="0"/>
    <x v="0"/>
    <x v="0"/>
    <x v="0"/>
    <x v="242"/>
    <x v="242"/>
    <x v="0"/>
    <x v="0"/>
    <x v="0"/>
    <x v="0"/>
    <x v="5"/>
    <x v="5"/>
    <x v="0"/>
    <n v="-38654.75"/>
    <n v="10000"/>
    <n v="10000"/>
    <n v="8865"/>
    <n v="-1135"/>
    <n v="-11.35"/>
    <x v="5"/>
    <x v="0"/>
    <x v="8"/>
    <x v="8"/>
  </r>
  <r>
    <x v="0"/>
    <x v="0"/>
    <x v="0"/>
    <x v="0"/>
    <x v="0"/>
    <x v="243"/>
    <x v="243"/>
    <x v="0"/>
    <x v="0"/>
    <x v="0"/>
    <x v="0"/>
    <x v="5"/>
    <x v="5"/>
    <x v="0"/>
    <n v="117012.97"/>
    <n v="200000"/>
    <n v="200000"/>
    <n v="121125.28000000003"/>
    <n v="-78874.720000000001"/>
    <n v="-39.437359999999998"/>
    <x v="5"/>
    <x v="0"/>
    <x v="6"/>
    <x v="6"/>
  </r>
  <r>
    <x v="0"/>
    <x v="0"/>
    <x v="0"/>
    <x v="0"/>
    <x v="0"/>
    <x v="244"/>
    <x v="244"/>
    <x v="0"/>
    <x v="0"/>
    <x v="0"/>
    <x v="0"/>
    <x v="5"/>
    <x v="5"/>
    <x v="0"/>
    <n v="59427.03"/>
    <n v="200000"/>
    <n v="200000"/>
    <n v="195778.9"/>
    <n v="-4221.1000000000004"/>
    <n v="-2.1105499999999999"/>
    <x v="5"/>
    <x v="0"/>
    <x v="7"/>
    <x v="7"/>
  </r>
  <r>
    <x v="0"/>
    <x v="0"/>
    <x v="0"/>
    <x v="0"/>
    <x v="0"/>
    <x v="245"/>
    <x v="245"/>
    <x v="0"/>
    <x v="0"/>
    <x v="0"/>
    <x v="0"/>
    <x v="5"/>
    <x v="5"/>
    <x v="0"/>
    <n v="15112.7"/>
    <n v="45000"/>
    <n v="45000"/>
    <n v="110933"/>
    <n v="65933"/>
    <n v="146.51777777777778"/>
    <x v="5"/>
    <x v="1"/>
    <x v="9"/>
    <x v="9"/>
  </r>
  <r>
    <x v="0"/>
    <x v="0"/>
    <x v="0"/>
    <x v="0"/>
    <x v="0"/>
    <x v="246"/>
    <x v="246"/>
    <x v="0"/>
    <x v="0"/>
    <x v="0"/>
    <x v="0"/>
    <x v="5"/>
    <x v="5"/>
    <x v="0"/>
    <n v="11923.5"/>
    <n v="30000"/>
    <n v="30000"/>
    <n v="14635"/>
    <n v="-15365"/>
    <n v="-51.216666666666661"/>
    <x v="5"/>
    <x v="0"/>
    <x v="12"/>
    <x v="12"/>
  </r>
  <r>
    <x v="0"/>
    <x v="0"/>
    <x v="0"/>
    <x v="0"/>
    <x v="0"/>
    <x v="247"/>
    <x v="247"/>
    <x v="0"/>
    <x v="0"/>
    <x v="0"/>
    <x v="0"/>
    <x v="5"/>
    <x v="5"/>
    <x v="0"/>
    <n v="41996.19"/>
    <n v="30000"/>
    <n v="30000"/>
    <n v="72462"/>
    <n v="42462"/>
    <n v="141.54"/>
    <x v="5"/>
    <x v="1"/>
    <x v="11"/>
    <x v="11"/>
  </r>
  <r>
    <x v="0"/>
    <x v="0"/>
    <x v="0"/>
    <x v="0"/>
    <x v="0"/>
    <x v="248"/>
    <x v="248"/>
    <x v="0"/>
    <x v="0"/>
    <x v="0"/>
    <x v="0"/>
    <x v="5"/>
    <x v="5"/>
    <x v="0"/>
    <n v="86986.06"/>
    <n v="130000"/>
    <n v="130000"/>
    <n v="140352"/>
    <n v="10352"/>
    <n v="7.9630769230769225"/>
    <x v="5"/>
    <x v="1"/>
    <x v="1"/>
    <x v="1"/>
  </r>
  <r>
    <x v="0"/>
    <x v="0"/>
    <x v="0"/>
    <x v="0"/>
    <x v="0"/>
    <x v="249"/>
    <x v="249"/>
    <x v="0"/>
    <x v="0"/>
    <x v="0"/>
    <x v="0"/>
    <x v="5"/>
    <x v="5"/>
    <x v="0"/>
    <n v="1589.84"/>
    <n v="15000"/>
    <n v="15000"/>
    <n v="12658.5"/>
    <n v="-2341.5"/>
    <n v="-15.61"/>
    <x v="5"/>
    <x v="0"/>
    <x v="11"/>
    <x v="11"/>
  </r>
  <r>
    <x v="0"/>
    <x v="0"/>
    <x v="0"/>
    <x v="0"/>
    <x v="0"/>
    <x v="250"/>
    <x v="250"/>
    <x v="0"/>
    <x v="0"/>
    <x v="0"/>
    <x v="0"/>
    <x v="5"/>
    <x v="5"/>
    <x v="0"/>
    <n v="103893.17"/>
    <n v="200000"/>
    <n v="200000"/>
    <n v="145545"/>
    <n v="-54455"/>
    <n v="-27.227499999999999"/>
    <x v="5"/>
    <x v="0"/>
    <x v="6"/>
    <x v="6"/>
  </r>
  <r>
    <x v="0"/>
    <x v="0"/>
    <x v="0"/>
    <x v="0"/>
    <x v="0"/>
    <x v="251"/>
    <x v="251"/>
    <x v="0"/>
    <x v="0"/>
    <x v="0"/>
    <x v="0"/>
    <x v="5"/>
    <x v="5"/>
    <x v="0"/>
    <n v="2823.76"/>
    <n v="20000"/>
    <n v="20000"/>
    <n v="10500"/>
    <n v="-9500"/>
    <n v="-47.5"/>
    <x v="5"/>
    <x v="0"/>
    <x v="11"/>
    <x v="11"/>
  </r>
  <r>
    <x v="0"/>
    <x v="0"/>
    <x v="0"/>
    <x v="0"/>
    <x v="0"/>
    <x v="252"/>
    <x v="252"/>
    <x v="0"/>
    <x v="0"/>
    <x v="0"/>
    <x v="0"/>
    <x v="5"/>
    <x v="5"/>
    <x v="0"/>
    <n v="13880.38"/>
    <n v="30000"/>
    <n v="30000"/>
    <n v="34506"/>
    <n v="4506"/>
    <n v="15.02"/>
    <x v="5"/>
    <x v="1"/>
    <x v="12"/>
    <x v="12"/>
  </r>
  <r>
    <x v="0"/>
    <x v="0"/>
    <x v="0"/>
    <x v="0"/>
    <x v="0"/>
    <x v="253"/>
    <x v="253"/>
    <x v="0"/>
    <x v="0"/>
    <x v="0"/>
    <x v="0"/>
    <x v="5"/>
    <x v="5"/>
    <x v="0"/>
    <n v="5479.8"/>
    <n v="3700"/>
    <n v="3700"/>
    <n v="9202"/>
    <n v="5502"/>
    <n v="148.70270270270268"/>
    <x v="5"/>
    <x v="1"/>
    <x v="12"/>
    <x v="12"/>
  </r>
  <r>
    <x v="0"/>
    <x v="0"/>
    <x v="7"/>
    <x v="43"/>
    <x v="0"/>
    <x v="254"/>
    <x v="254"/>
    <x v="0"/>
    <x v="0"/>
    <x v="0"/>
    <x v="0"/>
    <x v="5"/>
    <x v="5"/>
    <x v="0"/>
    <n v="3480.09"/>
    <n v="13972.54"/>
    <n v="13972.54"/>
    <n v="31546"/>
    <n v="17573.46"/>
    <n v="125.77140591474419"/>
    <x v="5"/>
    <x v="1"/>
    <x v="11"/>
    <x v="11"/>
  </r>
  <r>
    <x v="0"/>
    <x v="0"/>
    <x v="7"/>
    <x v="43"/>
    <x v="0"/>
    <x v="255"/>
    <x v="255"/>
    <x v="0"/>
    <x v="0"/>
    <x v="0"/>
    <x v="0"/>
    <x v="5"/>
    <x v="5"/>
    <x v="0"/>
    <n v="70223.12"/>
    <n v="155000"/>
    <n v="155000"/>
    <n v="167154"/>
    <n v="12154"/>
    <n v="7.8412903225806456"/>
    <x v="5"/>
    <x v="1"/>
    <x v="11"/>
    <x v="11"/>
  </r>
  <r>
    <x v="0"/>
    <x v="0"/>
    <x v="7"/>
    <x v="43"/>
    <x v="0"/>
    <x v="256"/>
    <x v="256"/>
    <x v="0"/>
    <x v="0"/>
    <x v="0"/>
    <x v="0"/>
    <x v="5"/>
    <x v="5"/>
    <x v="0"/>
    <n v="0"/>
    <n v="17058"/>
    <n v="17058"/>
    <n v="14814"/>
    <n v="-2244"/>
    <n v="-13.15511783327471"/>
    <x v="5"/>
    <x v="0"/>
    <x v="12"/>
    <x v="12"/>
  </r>
  <r>
    <x v="0"/>
    <x v="0"/>
    <x v="7"/>
    <x v="43"/>
    <x v="0"/>
    <x v="257"/>
    <x v="257"/>
    <x v="0"/>
    <x v="0"/>
    <x v="0"/>
    <x v="0"/>
    <x v="5"/>
    <x v="5"/>
    <x v="0"/>
    <n v="23722.68"/>
    <n v="50000"/>
    <n v="50000"/>
    <n v="25462"/>
    <n v="-24538"/>
    <n v="-49.076000000000001"/>
    <x v="5"/>
    <x v="0"/>
    <x v="12"/>
    <x v="12"/>
  </r>
  <r>
    <x v="0"/>
    <x v="0"/>
    <x v="7"/>
    <x v="43"/>
    <x v="0"/>
    <x v="258"/>
    <x v="258"/>
    <x v="0"/>
    <x v="0"/>
    <x v="0"/>
    <x v="0"/>
    <x v="5"/>
    <x v="5"/>
    <x v="0"/>
    <n v="8594.2199999999993"/>
    <n v="10000"/>
    <n v="10000"/>
    <n v="5484"/>
    <n v="-4516"/>
    <n v="-45.16"/>
    <x v="5"/>
    <x v="0"/>
    <x v="11"/>
    <x v="11"/>
  </r>
  <r>
    <x v="0"/>
    <x v="0"/>
    <x v="7"/>
    <x v="43"/>
    <x v="0"/>
    <x v="259"/>
    <x v="259"/>
    <x v="0"/>
    <x v="0"/>
    <x v="0"/>
    <x v="0"/>
    <x v="5"/>
    <x v="5"/>
    <x v="0"/>
    <n v="17173.509999999998"/>
    <n v="9614.75"/>
    <n v="9614.75"/>
    <n v="10912"/>
    <n v="1297.25"/>
    <n v="13.492290491172419"/>
    <x v="5"/>
    <x v="1"/>
    <x v="12"/>
    <x v="12"/>
  </r>
  <r>
    <x v="0"/>
    <x v="0"/>
    <x v="8"/>
    <x v="44"/>
    <x v="0"/>
    <x v="260"/>
    <x v="260"/>
    <x v="0"/>
    <x v="0"/>
    <x v="0"/>
    <x v="0"/>
    <x v="5"/>
    <x v="5"/>
    <x v="0"/>
    <n v="43833.95"/>
    <n v="94237"/>
    <n v="94237"/>
    <n v="64161.02"/>
    <n v="-30075.98"/>
    <n v="-31.915256215711452"/>
    <x v="5"/>
    <x v="0"/>
    <x v="7"/>
    <x v="7"/>
  </r>
  <r>
    <x v="0"/>
    <x v="0"/>
    <x v="8"/>
    <x v="44"/>
    <x v="0"/>
    <x v="261"/>
    <x v="261"/>
    <x v="0"/>
    <x v="0"/>
    <x v="0"/>
    <x v="0"/>
    <x v="5"/>
    <x v="5"/>
    <x v="0"/>
    <n v="24801.85"/>
    <n v="7224.83"/>
    <n v="7224.83"/>
    <n v="11640"/>
    <n v="4415.17"/>
    <n v="61.111057284392849"/>
    <x v="5"/>
    <x v="1"/>
    <x v="11"/>
    <x v="11"/>
  </r>
  <r>
    <x v="0"/>
    <x v="0"/>
    <x v="8"/>
    <x v="44"/>
    <x v="0"/>
    <x v="262"/>
    <x v="262"/>
    <x v="0"/>
    <x v="0"/>
    <x v="0"/>
    <x v="0"/>
    <x v="5"/>
    <x v="5"/>
    <x v="0"/>
    <n v="23539.279999999999"/>
    <n v="36410.519999999997"/>
    <n v="36410.519999999997"/>
    <n v="36597.31"/>
    <n v="186.79"/>
    <n v="0.51301107482123309"/>
    <x v="5"/>
    <x v="1"/>
    <x v="7"/>
    <x v="7"/>
  </r>
  <r>
    <x v="0"/>
    <x v="0"/>
    <x v="8"/>
    <x v="44"/>
    <x v="0"/>
    <x v="263"/>
    <x v="263"/>
    <x v="0"/>
    <x v="0"/>
    <x v="0"/>
    <x v="0"/>
    <x v="5"/>
    <x v="5"/>
    <x v="0"/>
    <n v="25501.7"/>
    <n v="65419.1"/>
    <n v="65419.1"/>
    <n v="51462.860000000015"/>
    <n v="-13956.24"/>
    <n v="-21.333586062785944"/>
    <x v="5"/>
    <x v="0"/>
    <x v="11"/>
    <x v="11"/>
  </r>
  <r>
    <x v="0"/>
    <x v="0"/>
    <x v="9"/>
    <x v="45"/>
    <x v="0"/>
    <x v="264"/>
    <x v="264"/>
    <x v="0"/>
    <x v="0"/>
    <x v="0"/>
    <x v="0"/>
    <x v="5"/>
    <x v="5"/>
    <x v="0"/>
    <n v="3460.06"/>
    <n v="5045"/>
    <n v="5045"/>
    <n v="8500"/>
    <n v="3455"/>
    <n v="68.483647175421211"/>
    <x v="5"/>
    <x v="1"/>
    <x v="11"/>
    <x v="11"/>
  </r>
  <r>
    <x v="0"/>
    <x v="0"/>
    <x v="9"/>
    <x v="45"/>
    <x v="0"/>
    <x v="265"/>
    <x v="265"/>
    <x v="0"/>
    <x v="0"/>
    <x v="0"/>
    <x v="0"/>
    <x v="5"/>
    <x v="5"/>
    <x v="0"/>
    <n v="604.30999999999995"/>
    <n v="7500"/>
    <n v="7500"/>
    <n v="10845"/>
    <n v="3345"/>
    <n v="44.6"/>
    <x v="5"/>
    <x v="1"/>
    <x v="12"/>
    <x v="12"/>
  </r>
  <r>
    <x v="0"/>
    <x v="0"/>
    <x v="9"/>
    <x v="45"/>
    <x v="0"/>
    <x v="266"/>
    <x v="266"/>
    <x v="0"/>
    <x v="0"/>
    <x v="0"/>
    <x v="0"/>
    <x v="5"/>
    <x v="5"/>
    <x v="0"/>
    <n v="23698.85"/>
    <n v="50000"/>
    <n v="50000"/>
    <n v="68494"/>
    <n v="18494"/>
    <n v="36.988"/>
    <x v="5"/>
    <x v="1"/>
    <x v="7"/>
    <x v="7"/>
  </r>
  <r>
    <x v="0"/>
    <x v="0"/>
    <x v="9"/>
    <x v="45"/>
    <x v="1"/>
    <x v="267"/>
    <x v="267"/>
    <x v="0"/>
    <x v="0"/>
    <x v="0"/>
    <x v="0"/>
    <x v="5"/>
    <x v="5"/>
    <x v="0"/>
    <n v="67745.679999999993"/>
    <n v="80042"/>
    <n v="80042"/>
    <n v="115738"/>
    <n v="35696"/>
    <n v="44.596586791934236"/>
    <x v="5"/>
    <x v="1"/>
    <x v="1"/>
    <x v="1"/>
  </r>
  <r>
    <x v="0"/>
    <x v="0"/>
    <x v="9"/>
    <x v="45"/>
    <x v="0"/>
    <x v="268"/>
    <x v="268"/>
    <x v="0"/>
    <x v="0"/>
    <x v="0"/>
    <x v="0"/>
    <x v="5"/>
    <x v="5"/>
    <x v="0"/>
    <n v="2370.08"/>
    <n v="4171"/>
    <n v="4171"/>
    <n v="0"/>
    <n v="-4171"/>
    <n v="-100"/>
    <x v="5"/>
    <x v="0"/>
    <x v="11"/>
    <x v="11"/>
  </r>
  <r>
    <x v="0"/>
    <x v="0"/>
    <x v="9"/>
    <x v="45"/>
    <x v="0"/>
    <x v="269"/>
    <x v="269"/>
    <x v="0"/>
    <x v="0"/>
    <x v="0"/>
    <x v="0"/>
    <x v="5"/>
    <x v="5"/>
    <x v="0"/>
    <n v="2970.8"/>
    <n v="4355"/>
    <n v="4355"/>
    <n v="94958.25"/>
    <n v="90603.25"/>
    <n v="2080.4420206659011"/>
    <x v="5"/>
    <x v="1"/>
    <x v="6"/>
    <x v="6"/>
  </r>
  <r>
    <x v="0"/>
    <x v="0"/>
    <x v="9"/>
    <x v="45"/>
    <x v="0"/>
    <x v="270"/>
    <x v="270"/>
    <x v="0"/>
    <x v="0"/>
    <x v="0"/>
    <x v="0"/>
    <x v="5"/>
    <x v="5"/>
    <x v="0"/>
    <n v="1959.52"/>
    <n v="3200"/>
    <n v="3200"/>
    <n v="18292"/>
    <n v="15092"/>
    <n v="471.625"/>
    <x v="5"/>
    <x v="1"/>
    <x v="11"/>
    <x v="11"/>
  </r>
  <r>
    <x v="0"/>
    <x v="0"/>
    <x v="9"/>
    <x v="45"/>
    <x v="0"/>
    <x v="271"/>
    <x v="271"/>
    <x v="0"/>
    <x v="0"/>
    <x v="0"/>
    <x v="0"/>
    <x v="5"/>
    <x v="5"/>
    <x v="0"/>
    <n v="55488.639999999999"/>
    <n v="216328.49"/>
    <n v="216328.49"/>
    <n v="345684.75"/>
    <n v="129356.26"/>
    <n v="59.796220091029156"/>
    <x v="5"/>
    <x v="1"/>
    <x v="6"/>
    <x v="6"/>
  </r>
  <r>
    <x v="0"/>
    <x v="0"/>
    <x v="9"/>
    <x v="45"/>
    <x v="0"/>
    <x v="272"/>
    <x v="272"/>
    <x v="0"/>
    <x v="0"/>
    <x v="0"/>
    <x v="0"/>
    <x v="5"/>
    <x v="5"/>
    <x v="0"/>
    <n v="0"/>
    <n v="1060"/>
    <n v="1060"/>
    <n v="0"/>
    <n v="-1060"/>
    <n v="-100"/>
    <x v="5"/>
    <x v="0"/>
    <x v="12"/>
    <x v="12"/>
  </r>
  <r>
    <x v="0"/>
    <x v="0"/>
    <x v="9"/>
    <x v="45"/>
    <x v="0"/>
    <x v="273"/>
    <x v="273"/>
    <x v="0"/>
    <x v="0"/>
    <x v="0"/>
    <x v="0"/>
    <x v="5"/>
    <x v="5"/>
    <x v="0"/>
    <n v="61414.75"/>
    <n v="130000"/>
    <n v="130000"/>
    <n v="116321.5"/>
    <n v="-13678.5"/>
    <n v="-10.521923076923077"/>
    <x v="5"/>
    <x v="0"/>
    <x v="10"/>
    <x v="10"/>
  </r>
  <r>
    <x v="0"/>
    <x v="0"/>
    <x v="9"/>
    <x v="45"/>
    <x v="0"/>
    <x v="274"/>
    <x v="274"/>
    <x v="0"/>
    <x v="0"/>
    <x v="0"/>
    <x v="0"/>
    <x v="5"/>
    <x v="5"/>
    <x v="0"/>
    <n v="12653.69"/>
    <n v="17000"/>
    <n v="17000"/>
    <n v="11258"/>
    <n v="-5742"/>
    <n v="-33.776470588235291"/>
    <x v="5"/>
    <x v="0"/>
    <x v="12"/>
    <x v="12"/>
  </r>
  <r>
    <x v="0"/>
    <x v="0"/>
    <x v="9"/>
    <x v="45"/>
    <x v="0"/>
    <x v="275"/>
    <x v="275"/>
    <x v="0"/>
    <x v="0"/>
    <x v="0"/>
    <x v="0"/>
    <x v="5"/>
    <x v="5"/>
    <x v="0"/>
    <n v="9341.06"/>
    <n v="0"/>
    <n v="0"/>
    <n v="7497"/>
    <n v="7497"/>
    <m/>
    <x v="5"/>
    <x v="1"/>
    <x v="12"/>
    <x v="12"/>
  </r>
  <r>
    <x v="0"/>
    <x v="0"/>
    <x v="9"/>
    <x v="45"/>
    <x v="0"/>
    <x v="276"/>
    <x v="276"/>
    <x v="0"/>
    <x v="0"/>
    <x v="0"/>
    <x v="0"/>
    <x v="5"/>
    <x v="5"/>
    <x v="0"/>
    <n v="49146.79"/>
    <n v="70000"/>
    <n v="70000"/>
    <n v="22484"/>
    <n v="-47516"/>
    <n v="-67.88"/>
    <x v="5"/>
    <x v="0"/>
    <x v="7"/>
    <x v="7"/>
  </r>
  <r>
    <x v="0"/>
    <x v="0"/>
    <x v="9"/>
    <x v="45"/>
    <x v="0"/>
    <x v="277"/>
    <x v="277"/>
    <x v="0"/>
    <x v="0"/>
    <x v="0"/>
    <x v="0"/>
    <x v="5"/>
    <x v="5"/>
    <x v="0"/>
    <n v="16021.69"/>
    <n v="15000"/>
    <n v="15000"/>
    <n v="8500"/>
    <n v="-6500"/>
    <n v="-43.333333333333329"/>
    <x v="5"/>
    <x v="0"/>
    <x v="7"/>
    <x v="7"/>
  </r>
  <r>
    <x v="0"/>
    <x v="0"/>
    <x v="9"/>
    <x v="45"/>
    <x v="0"/>
    <x v="278"/>
    <x v="278"/>
    <x v="0"/>
    <x v="0"/>
    <x v="0"/>
    <x v="0"/>
    <x v="5"/>
    <x v="5"/>
    <x v="0"/>
    <n v="10098.34"/>
    <n v="47719.37"/>
    <n v="47719.37"/>
    <n v="34969.979999999996"/>
    <n v="-12749.39"/>
    <n v="-26.717431516803344"/>
    <x v="5"/>
    <x v="0"/>
    <x v="7"/>
    <x v="7"/>
  </r>
  <r>
    <x v="0"/>
    <x v="0"/>
    <x v="9"/>
    <x v="45"/>
    <x v="0"/>
    <x v="279"/>
    <x v="279"/>
    <x v="0"/>
    <x v="0"/>
    <x v="0"/>
    <x v="0"/>
    <x v="5"/>
    <x v="5"/>
    <x v="0"/>
    <n v="11083.08"/>
    <n v="13739"/>
    <n v="13739"/>
    <n v="10670"/>
    <n v="-3069"/>
    <n v="-22.337870296236989"/>
    <x v="5"/>
    <x v="0"/>
    <x v="11"/>
    <x v="11"/>
  </r>
  <r>
    <x v="0"/>
    <x v="0"/>
    <x v="9"/>
    <x v="45"/>
    <x v="0"/>
    <x v="280"/>
    <x v="280"/>
    <x v="0"/>
    <x v="0"/>
    <x v="0"/>
    <x v="0"/>
    <x v="5"/>
    <x v="5"/>
    <x v="0"/>
    <n v="6394.78"/>
    <n v="30000"/>
    <n v="30000"/>
    <n v="36935"/>
    <n v="6935"/>
    <n v="23.116666666666667"/>
    <x v="5"/>
    <x v="1"/>
    <x v="12"/>
    <x v="12"/>
  </r>
  <r>
    <x v="0"/>
    <x v="0"/>
    <x v="9"/>
    <x v="45"/>
    <x v="0"/>
    <x v="281"/>
    <x v="281"/>
    <x v="0"/>
    <x v="0"/>
    <x v="0"/>
    <x v="0"/>
    <x v="5"/>
    <x v="5"/>
    <x v="0"/>
    <n v="763.63"/>
    <n v="1500"/>
    <n v="1500"/>
    <n v="13960"/>
    <n v="12460"/>
    <n v="830.66666666666663"/>
    <x v="5"/>
    <x v="1"/>
    <x v="12"/>
    <x v="12"/>
  </r>
  <r>
    <x v="0"/>
    <x v="0"/>
    <x v="8"/>
    <x v="46"/>
    <x v="0"/>
    <x v="282"/>
    <x v="282"/>
    <x v="0"/>
    <x v="0"/>
    <x v="0"/>
    <x v="0"/>
    <x v="5"/>
    <x v="5"/>
    <x v="0"/>
    <n v="40479.5"/>
    <n v="13908.04"/>
    <n v="13908.04"/>
    <n v="8300"/>
    <n v="-5608.04"/>
    <n v="-40.322288402966919"/>
    <x v="5"/>
    <x v="0"/>
    <x v="11"/>
    <x v="11"/>
  </r>
  <r>
    <x v="0"/>
    <x v="0"/>
    <x v="8"/>
    <x v="46"/>
    <x v="0"/>
    <x v="283"/>
    <x v="283"/>
    <x v="0"/>
    <x v="0"/>
    <x v="0"/>
    <x v="0"/>
    <x v="5"/>
    <x v="5"/>
    <x v="0"/>
    <n v="6714.72"/>
    <n v="17193.22"/>
    <n v="17193.22"/>
    <n v="0"/>
    <n v="-17193.22"/>
    <n v="-100"/>
    <x v="5"/>
    <x v="0"/>
    <x v="11"/>
    <x v="11"/>
  </r>
  <r>
    <x v="0"/>
    <x v="0"/>
    <x v="8"/>
    <x v="46"/>
    <x v="1"/>
    <x v="284"/>
    <x v="284"/>
    <x v="0"/>
    <x v="0"/>
    <x v="0"/>
    <x v="0"/>
    <x v="5"/>
    <x v="5"/>
    <x v="0"/>
    <n v="44805.37"/>
    <n v="61260.34"/>
    <n v="61260.34"/>
    <n v="252320.68"/>
    <n v="191060.34"/>
    <n v="311.88259810507094"/>
    <x v="5"/>
    <x v="1"/>
    <x v="5"/>
    <x v="5"/>
  </r>
  <r>
    <x v="0"/>
    <x v="0"/>
    <x v="8"/>
    <x v="46"/>
    <x v="0"/>
    <x v="285"/>
    <x v="2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8"/>
    <x v="46"/>
    <x v="0"/>
    <x v="286"/>
    <x v="286"/>
    <x v="0"/>
    <x v="0"/>
    <x v="0"/>
    <x v="0"/>
    <x v="5"/>
    <x v="5"/>
    <x v="0"/>
    <n v="8144.68"/>
    <n v="10000"/>
    <n v="10000"/>
    <n v="5856"/>
    <n v="-4144"/>
    <n v="-41.44"/>
    <x v="5"/>
    <x v="0"/>
    <x v="11"/>
    <x v="11"/>
  </r>
  <r>
    <x v="0"/>
    <x v="0"/>
    <x v="8"/>
    <x v="46"/>
    <x v="0"/>
    <x v="287"/>
    <x v="287"/>
    <x v="0"/>
    <x v="0"/>
    <x v="0"/>
    <x v="0"/>
    <x v="5"/>
    <x v="5"/>
    <x v="0"/>
    <n v="49315.15"/>
    <n v="80000"/>
    <n v="80000"/>
    <n v="48747"/>
    <n v="-31253"/>
    <n v="-39.066249999999997"/>
    <x v="5"/>
    <x v="0"/>
    <x v="6"/>
    <x v="6"/>
  </r>
  <r>
    <x v="0"/>
    <x v="0"/>
    <x v="8"/>
    <x v="46"/>
    <x v="0"/>
    <x v="288"/>
    <x v="288"/>
    <x v="0"/>
    <x v="0"/>
    <x v="0"/>
    <x v="0"/>
    <x v="5"/>
    <x v="5"/>
    <x v="0"/>
    <n v="1106.53"/>
    <n v="15597"/>
    <n v="15597"/>
    <n v="18763"/>
    <n v="3166"/>
    <n v="20.298775405526705"/>
    <x v="5"/>
    <x v="1"/>
    <x v="12"/>
    <x v="12"/>
  </r>
  <r>
    <x v="0"/>
    <x v="0"/>
    <x v="8"/>
    <x v="46"/>
    <x v="0"/>
    <x v="289"/>
    <x v="289"/>
    <x v="0"/>
    <x v="0"/>
    <x v="0"/>
    <x v="0"/>
    <x v="5"/>
    <x v="5"/>
    <x v="0"/>
    <n v="3169.04"/>
    <n v="8484"/>
    <n v="8484"/>
    <n v="14140"/>
    <n v="5656"/>
    <n v="66.666666666666671"/>
    <x v="5"/>
    <x v="1"/>
    <x v="12"/>
    <x v="12"/>
  </r>
  <r>
    <x v="0"/>
    <x v="0"/>
    <x v="8"/>
    <x v="46"/>
    <x v="0"/>
    <x v="290"/>
    <x v="290"/>
    <x v="0"/>
    <x v="0"/>
    <x v="0"/>
    <x v="0"/>
    <x v="5"/>
    <x v="5"/>
    <x v="0"/>
    <n v="16239.09"/>
    <n v="5000"/>
    <n v="5000"/>
    <n v="11359.15"/>
    <n v="6359.15"/>
    <n v="127.18300000000001"/>
    <x v="5"/>
    <x v="1"/>
    <x v="11"/>
    <x v="11"/>
  </r>
  <r>
    <x v="0"/>
    <x v="0"/>
    <x v="8"/>
    <x v="46"/>
    <x v="0"/>
    <x v="291"/>
    <x v="291"/>
    <x v="0"/>
    <x v="0"/>
    <x v="0"/>
    <x v="0"/>
    <x v="5"/>
    <x v="5"/>
    <x v="0"/>
    <n v="6889.74"/>
    <n v="8000"/>
    <n v="8000"/>
    <n v="500"/>
    <n v="-7500"/>
    <n v="-93.75"/>
    <x v="5"/>
    <x v="0"/>
    <x v="11"/>
    <x v="11"/>
  </r>
  <r>
    <x v="0"/>
    <x v="0"/>
    <x v="8"/>
    <x v="46"/>
    <x v="0"/>
    <x v="292"/>
    <x v="292"/>
    <x v="0"/>
    <x v="0"/>
    <x v="0"/>
    <x v="0"/>
    <x v="5"/>
    <x v="5"/>
    <x v="0"/>
    <n v="57577.919999999998"/>
    <n v="30000"/>
    <n v="30000"/>
    <n v="94581.97"/>
    <n v="64581.97"/>
    <n v="215.27323333333334"/>
    <x v="5"/>
    <x v="1"/>
    <x v="6"/>
    <x v="6"/>
  </r>
  <r>
    <x v="0"/>
    <x v="0"/>
    <x v="8"/>
    <x v="46"/>
    <x v="0"/>
    <x v="293"/>
    <x v="293"/>
    <x v="0"/>
    <x v="0"/>
    <x v="0"/>
    <x v="0"/>
    <x v="5"/>
    <x v="5"/>
    <x v="0"/>
    <n v="23449.74"/>
    <n v="76520"/>
    <n v="76520"/>
    <n v="69916"/>
    <n v="-6604"/>
    <n v="-8.6304234187140612"/>
    <x v="5"/>
    <x v="0"/>
    <x v="11"/>
    <x v="11"/>
  </r>
  <r>
    <x v="0"/>
    <x v="0"/>
    <x v="8"/>
    <x v="46"/>
    <x v="0"/>
    <x v="294"/>
    <x v="294"/>
    <x v="0"/>
    <x v="0"/>
    <x v="0"/>
    <x v="0"/>
    <x v="5"/>
    <x v="5"/>
    <x v="0"/>
    <n v="29331.67"/>
    <n v="70877.83"/>
    <n v="70877.83"/>
    <n v="85876.08"/>
    <n v="14998.25"/>
    <n v="21.160707092753825"/>
    <x v="5"/>
    <x v="1"/>
    <x v="7"/>
    <x v="7"/>
  </r>
  <r>
    <x v="0"/>
    <x v="0"/>
    <x v="8"/>
    <x v="46"/>
    <x v="0"/>
    <x v="295"/>
    <x v="295"/>
    <x v="0"/>
    <x v="0"/>
    <x v="0"/>
    <x v="0"/>
    <x v="5"/>
    <x v="5"/>
    <x v="0"/>
    <n v="0"/>
    <n v="0"/>
    <n v="0"/>
    <n v="4960"/>
    <n v="4960"/>
    <m/>
    <x v="5"/>
    <x v="1"/>
    <x v="12"/>
    <x v="12"/>
  </r>
  <r>
    <x v="0"/>
    <x v="0"/>
    <x v="8"/>
    <x v="46"/>
    <x v="0"/>
    <x v="296"/>
    <x v="296"/>
    <x v="0"/>
    <x v="0"/>
    <x v="0"/>
    <x v="0"/>
    <x v="5"/>
    <x v="5"/>
    <x v="0"/>
    <n v="13266.81"/>
    <n v="49386.7"/>
    <n v="49386.7"/>
    <n v="52054.35"/>
    <n v="2667.65"/>
    <n v="5.40155547951169"/>
    <x v="5"/>
    <x v="1"/>
    <x v="12"/>
    <x v="12"/>
  </r>
  <r>
    <x v="0"/>
    <x v="0"/>
    <x v="8"/>
    <x v="46"/>
    <x v="0"/>
    <x v="297"/>
    <x v="297"/>
    <x v="0"/>
    <x v="0"/>
    <x v="0"/>
    <x v="0"/>
    <x v="5"/>
    <x v="5"/>
    <x v="0"/>
    <n v="26276.63"/>
    <n v="21000"/>
    <n v="21000"/>
    <n v="33203.919999999998"/>
    <n v="12203.92"/>
    <n v="58.113904761904763"/>
    <x v="5"/>
    <x v="1"/>
    <x v="12"/>
    <x v="12"/>
  </r>
  <r>
    <x v="0"/>
    <x v="0"/>
    <x v="8"/>
    <x v="46"/>
    <x v="0"/>
    <x v="298"/>
    <x v="298"/>
    <x v="0"/>
    <x v="0"/>
    <x v="0"/>
    <x v="0"/>
    <x v="5"/>
    <x v="5"/>
    <x v="0"/>
    <n v="0"/>
    <n v="10000"/>
    <n v="10000"/>
    <n v="2640"/>
    <n v="-7360"/>
    <n v="-73.599999999999994"/>
    <x v="5"/>
    <x v="0"/>
    <x v="12"/>
    <x v="12"/>
  </r>
  <r>
    <x v="0"/>
    <x v="0"/>
    <x v="8"/>
    <x v="47"/>
    <x v="0"/>
    <x v="299"/>
    <x v="299"/>
    <x v="0"/>
    <x v="0"/>
    <x v="0"/>
    <x v="0"/>
    <x v="5"/>
    <x v="5"/>
    <x v="0"/>
    <n v="30913.42"/>
    <n v="67809.710000000006"/>
    <n v="67809.710000000006"/>
    <n v="40445.660000000003"/>
    <n v="-27364.05"/>
    <n v="-40.354176415147627"/>
    <x v="5"/>
    <x v="0"/>
    <x v="12"/>
    <x v="12"/>
  </r>
  <r>
    <x v="0"/>
    <x v="0"/>
    <x v="8"/>
    <x v="47"/>
    <x v="0"/>
    <x v="300"/>
    <x v="300"/>
    <x v="0"/>
    <x v="0"/>
    <x v="0"/>
    <x v="0"/>
    <x v="5"/>
    <x v="5"/>
    <x v="0"/>
    <n v="131396.16"/>
    <n v="320000"/>
    <n v="320000"/>
    <n v="218953.87"/>
    <n v="-101046.13"/>
    <n v="-31.576915625000002"/>
    <x v="5"/>
    <x v="0"/>
    <x v="11"/>
    <x v="11"/>
  </r>
  <r>
    <x v="0"/>
    <x v="0"/>
    <x v="8"/>
    <x v="47"/>
    <x v="0"/>
    <x v="301"/>
    <x v="301"/>
    <x v="0"/>
    <x v="0"/>
    <x v="0"/>
    <x v="0"/>
    <x v="5"/>
    <x v="5"/>
    <x v="0"/>
    <n v="28951.8"/>
    <n v="292162.5"/>
    <n v="292162.5"/>
    <n v="201956.41"/>
    <n v="-90206.09"/>
    <n v="-30.87531425148676"/>
    <x v="5"/>
    <x v="0"/>
    <x v="11"/>
    <x v="11"/>
  </r>
  <r>
    <x v="0"/>
    <x v="0"/>
    <x v="8"/>
    <x v="47"/>
    <x v="0"/>
    <x v="302"/>
    <x v="302"/>
    <x v="0"/>
    <x v="0"/>
    <x v="0"/>
    <x v="0"/>
    <x v="5"/>
    <x v="5"/>
    <x v="0"/>
    <n v="522.01"/>
    <n v="10000"/>
    <n v="10000"/>
    <n v="9036.59"/>
    <n v="-963.41"/>
    <n v="-9.6341000000000001"/>
    <x v="5"/>
    <x v="0"/>
    <x v="0"/>
    <x v="0"/>
  </r>
  <r>
    <x v="0"/>
    <x v="0"/>
    <x v="8"/>
    <x v="47"/>
    <x v="0"/>
    <x v="303"/>
    <x v="303"/>
    <x v="0"/>
    <x v="0"/>
    <x v="0"/>
    <x v="0"/>
    <x v="5"/>
    <x v="5"/>
    <x v="0"/>
    <n v="75084.72"/>
    <n v="252234.36"/>
    <n v="252234.36"/>
    <n v="262765.56999999995"/>
    <n v="10531.21"/>
    <n v="4.1751686804287882"/>
    <x v="5"/>
    <x v="1"/>
    <x v="12"/>
    <x v="12"/>
  </r>
  <r>
    <x v="0"/>
    <x v="0"/>
    <x v="8"/>
    <x v="47"/>
    <x v="0"/>
    <x v="304"/>
    <x v="304"/>
    <x v="0"/>
    <x v="0"/>
    <x v="0"/>
    <x v="0"/>
    <x v="5"/>
    <x v="5"/>
    <x v="0"/>
    <n v="4096.17"/>
    <n v="10000"/>
    <n v="10000"/>
    <n v="7147"/>
    <n v="-2853"/>
    <n v="-28.53"/>
    <x v="5"/>
    <x v="0"/>
    <x v="12"/>
    <x v="12"/>
  </r>
  <r>
    <x v="0"/>
    <x v="0"/>
    <x v="8"/>
    <x v="47"/>
    <x v="0"/>
    <x v="305"/>
    <x v="305"/>
    <x v="0"/>
    <x v="0"/>
    <x v="0"/>
    <x v="0"/>
    <x v="5"/>
    <x v="5"/>
    <x v="0"/>
    <n v="100450.91"/>
    <n v="200000"/>
    <n v="200000"/>
    <n v="435562.64"/>
    <n v="235562.64"/>
    <n v="117.78131999999999"/>
    <x v="5"/>
    <x v="1"/>
    <x v="7"/>
    <x v="7"/>
  </r>
  <r>
    <x v="0"/>
    <x v="0"/>
    <x v="8"/>
    <x v="47"/>
    <x v="0"/>
    <x v="306"/>
    <x v="306"/>
    <x v="0"/>
    <x v="0"/>
    <x v="0"/>
    <x v="0"/>
    <x v="5"/>
    <x v="5"/>
    <x v="0"/>
    <n v="20827.259999999998"/>
    <n v="30000"/>
    <n v="30000"/>
    <n v="23451.84"/>
    <n v="-6548.16"/>
    <n v="-21.827200000000001"/>
    <x v="5"/>
    <x v="0"/>
    <x v="12"/>
    <x v="12"/>
  </r>
  <r>
    <x v="0"/>
    <x v="0"/>
    <x v="8"/>
    <x v="47"/>
    <x v="0"/>
    <x v="307"/>
    <x v="307"/>
    <x v="0"/>
    <x v="0"/>
    <x v="0"/>
    <x v="0"/>
    <x v="5"/>
    <x v="5"/>
    <x v="0"/>
    <n v="11701.22"/>
    <n v="24112.67"/>
    <n v="24112.67"/>
    <n v="9850"/>
    <n v="-14262.67"/>
    <n v="-59.150106562234711"/>
    <x v="5"/>
    <x v="0"/>
    <x v="12"/>
    <x v="12"/>
  </r>
  <r>
    <x v="0"/>
    <x v="0"/>
    <x v="8"/>
    <x v="47"/>
    <x v="0"/>
    <x v="308"/>
    <x v="308"/>
    <x v="0"/>
    <x v="0"/>
    <x v="0"/>
    <x v="0"/>
    <x v="5"/>
    <x v="5"/>
    <x v="0"/>
    <n v="24968.63"/>
    <n v="37000"/>
    <n v="37000"/>
    <n v="55074.67"/>
    <n v="18074.669999999998"/>
    <n v="48.850459459459458"/>
    <x v="5"/>
    <x v="1"/>
    <x v="11"/>
    <x v="11"/>
  </r>
  <r>
    <x v="0"/>
    <x v="0"/>
    <x v="8"/>
    <x v="48"/>
    <x v="1"/>
    <x v="309"/>
    <x v="309"/>
    <x v="0"/>
    <x v="0"/>
    <x v="0"/>
    <x v="0"/>
    <x v="5"/>
    <x v="5"/>
    <x v="0"/>
    <n v="310189.8"/>
    <n v="1754500"/>
    <n v="1754500"/>
    <n v="2114833.73"/>
    <n v="360333.73"/>
    <n v="20.53768766030208"/>
    <x v="5"/>
    <x v="1"/>
    <x v="2"/>
    <x v="2"/>
  </r>
  <r>
    <x v="0"/>
    <x v="0"/>
    <x v="8"/>
    <x v="48"/>
    <x v="0"/>
    <x v="310"/>
    <x v="310"/>
    <x v="0"/>
    <x v="0"/>
    <x v="0"/>
    <x v="0"/>
    <x v="5"/>
    <x v="5"/>
    <x v="0"/>
    <n v="54624.42"/>
    <n v="69677.58"/>
    <n v="69677.58"/>
    <n v="61563.69"/>
    <n v="-8113.89"/>
    <n v="-11.644907874240179"/>
    <x v="5"/>
    <x v="0"/>
    <x v="11"/>
    <x v="11"/>
  </r>
  <r>
    <x v="0"/>
    <x v="0"/>
    <x v="8"/>
    <x v="49"/>
    <x v="0"/>
    <x v="311"/>
    <x v="311"/>
    <x v="0"/>
    <x v="0"/>
    <x v="0"/>
    <x v="0"/>
    <x v="5"/>
    <x v="5"/>
    <x v="0"/>
    <n v="-25326.560000000001"/>
    <n v="211722.78"/>
    <n v="211722.78"/>
    <n v="44531.76999999999"/>
    <n v="-167191.01"/>
    <n v="-78.966944416656546"/>
    <x v="5"/>
    <x v="0"/>
    <x v="7"/>
    <x v="7"/>
  </r>
  <r>
    <x v="0"/>
    <x v="0"/>
    <x v="8"/>
    <x v="48"/>
    <x v="0"/>
    <x v="312"/>
    <x v="312"/>
    <x v="0"/>
    <x v="0"/>
    <x v="0"/>
    <x v="0"/>
    <x v="5"/>
    <x v="5"/>
    <x v="0"/>
    <n v="14556.15"/>
    <n v="27000"/>
    <n v="27000"/>
    <n v="133209"/>
    <n v="106209"/>
    <n v="393.36666666666667"/>
    <x v="5"/>
    <x v="1"/>
    <x v="11"/>
    <x v="11"/>
  </r>
  <r>
    <x v="0"/>
    <x v="0"/>
    <x v="8"/>
    <x v="49"/>
    <x v="0"/>
    <x v="313"/>
    <x v="313"/>
    <x v="0"/>
    <x v="0"/>
    <x v="0"/>
    <x v="0"/>
    <x v="5"/>
    <x v="5"/>
    <x v="0"/>
    <n v="55773.99"/>
    <n v="290224.08"/>
    <n v="290224.08"/>
    <n v="395290.03"/>
    <n v="105065.95"/>
    <n v="36.201665278773561"/>
    <x v="5"/>
    <x v="1"/>
    <x v="12"/>
    <x v="12"/>
  </r>
  <r>
    <x v="0"/>
    <x v="0"/>
    <x v="8"/>
    <x v="49"/>
    <x v="0"/>
    <x v="314"/>
    <x v="314"/>
    <x v="0"/>
    <x v="0"/>
    <x v="0"/>
    <x v="0"/>
    <x v="5"/>
    <x v="5"/>
    <x v="0"/>
    <n v="23482.11"/>
    <n v="72475"/>
    <n v="72475"/>
    <n v="94642.17"/>
    <n v="22167.17"/>
    <n v="30.585953777164541"/>
    <x v="5"/>
    <x v="1"/>
    <x v="12"/>
    <x v="12"/>
  </r>
  <r>
    <x v="0"/>
    <x v="0"/>
    <x v="8"/>
    <x v="48"/>
    <x v="0"/>
    <x v="315"/>
    <x v="315"/>
    <x v="0"/>
    <x v="0"/>
    <x v="0"/>
    <x v="0"/>
    <x v="5"/>
    <x v="5"/>
    <x v="0"/>
    <n v="70053.7"/>
    <n v="37516.86"/>
    <n v="37516.86"/>
    <n v="100769.94999999998"/>
    <n v="63253.09"/>
    <n v="168.5991045092793"/>
    <x v="5"/>
    <x v="1"/>
    <x v="6"/>
    <x v="6"/>
  </r>
  <r>
    <x v="0"/>
    <x v="0"/>
    <x v="8"/>
    <x v="48"/>
    <x v="0"/>
    <x v="316"/>
    <x v="316"/>
    <x v="0"/>
    <x v="0"/>
    <x v="0"/>
    <x v="0"/>
    <x v="5"/>
    <x v="5"/>
    <x v="0"/>
    <n v="15366.02"/>
    <n v="41688.01"/>
    <n v="41688.01"/>
    <n v="75201.049999999988"/>
    <n v="33513.040000000001"/>
    <n v="80.390116966485081"/>
    <x v="5"/>
    <x v="1"/>
    <x v="11"/>
    <x v="11"/>
  </r>
  <r>
    <x v="0"/>
    <x v="0"/>
    <x v="8"/>
    <x v="48"/>
    <x v="0"/>
    <x v="317"/>
    <x v="317"/>
    <x v="0"/>
    <x v="0"/>
    <x v="0"/>
    <x v="0"/>
    <x v="5"/>
    <x v="5"/>
    <x v="0"/>
    <n v="10294.92"/>
    <n v="23547.53"/>
    <n v="23547.53"/>
    <n v="36824.589999999997"/>
    <n v="13277.06"/>
    <n v="56.384087842758881"/>
    <x v="5"/>
    <x v="1"/>
    <x v="11"/>
    <x v="11"/>
  </r>
  <r>
    <x v="0"/>
    <x v="0"/>
    <x v="8"/>
    <x v="48"/>
    <x v="0"/>
    <x v="318"/>
    <x v="318"/>
    <x v="0"/>
    <x v="0"/>
    <x v="0"/>
    <x v="0"/>
    <x v="5"/>
    <x v="5"/>
    <x v="0"/>
    <n v="33020.71"/>
    <n v="39240.68"/>
    <n v="39240.68"/>
    <n v="104225.59"/>
    <n v="64984.91"/>
    <n v="165.60597318904769"/>
    <x v="5"/>
    <x v="1"/>
    <x v="11"/>
    <x v="11"/>
  </r>
  <r>
    <x v="0"/>
    <x v="0"/>
    <x v="8"/>
    <x v="48"/>
    <x v="0"/>
    <x v="319"/>
    <x v="319"/>
    <x v="0"/>
    <x v="0"/>
    <x v="0"/>
    <x v="0"/>
    <x v="5"/>
    <x v="5"/>
    <x v="0"/>
    <n v="18390.240000000002"/>
    <n v="47800.77"/>
    <n v="47800.77"/>
    <n v="94525.36"/>
    <n v="46724.59"/>
    <n v="97.74861367295965"/>
    <x v="5"/>
    <x v="1"/>
    <x v="0"/>
    <x v="0"/>
  </r>
  <r>
    <x v="0"/>
    <x v="0"/>
    <x v="9"/>
    <x v="50"/>
    <x v="0"/>
    <x v="320"/>
    <x v="320"/>
    <x v="0"/>
    <x v="0"/>
    <x v="0"/>
    <x v="0"/>
    <x v="5"/>
    <x v="5"/>
    <x v="0"/>
    <n v="386.29"/>
    <n v="1000"/>
    <n v="1000"/>
    <n v="107258"/>
    <n v="106258"/>
    <n v="10625.8"/>
    <x v="5"/>
    <x v="1"/>
    <x v="12"/>
    <x v="12"/>
  </r>
  <r>
    <x v="0"/>
    <x v="0"/>
    <x v="9"/>
    <x v="50"/>
    <x v="0"/>
    <x v="321"/>
    <x v="321"/>
    <x v="0"/>
    <x v="0"/>
    <x v="0"/>
    <x v="0"/>
    <x v="5"/>
    <x v="5"/>
    <x v="0"/>
    <n v="5003.41"/>
    <n v="10000"/>
    <n v="10000"/>
    <n v="0"/>
    <n v="-10000"/>
    <n v="-100"/>
    <x v="5"/>
    <x v="0"/>
    <x v="7"/>
    <x v="7"/>
  </r>
  <r>
    <x v="0"/>
    <x v="0"/>
    <x v="9"/>
    <x v="50"/>
    <x v="0"/>
    <x v="322"/>
    <x v="322"/>
    <x v="0"/>
    <x v="0"/>
    <x v="0"/>
    <x v="0"/>
    <x v="5"/>
    <x v="5"/>
    <x v="0"/>
    <n v="19198.61"/>
    <n v="60000"/>
    <n v="60000"/>
    <n v="67693"/>
    <n v="7693"/>
    <n v="12.821666666666665"/>
    <x v="5"/>
    <x v="1"/>
    <x v="11"/>
    <x v="11"/>
  </r>
  <r>
    <x v="0"/>
    <x v="0"/>
    <x v="9"/>
    <x v="50"/>
    <x v="0"/>
    <x v="323"/>
    <x v="323"/>
    <x v="0"/>
    <x v="0"/>
    <x v="0"/>
    <x v="0"/>
    <x v="5"/>
    <x v="5"/>
    <x v="0"/>
    <n v="49251.77"/>
    <n v="10000"/>
    <n v="10000"/>
    <n v="0"/>
    <n v="-10000"/>
    <n v="-100"/>
    <x v="5"/>
    <x v="0"/>
    <x v="11"/>
    <x v="11"/>
  </r>
  <r>
    <x v="0"/>
    <x v="0"/>
    <x v="9"/>
    <x v="50"/>
    <x v="0"/>
    <x v="324"/>
    <x v="324"/>
    <x v="0"/>
    <x v="0"/>
    <x v="0"/>
    <x v="0"/>
    <x v="5"/>
    <x v="5"/>
    <x v="0"/>
    <n v="301732.17"/>
    <n v="20000"/>
    <n v="20000"/>
    <n v="3000"/>
    <n v="-17000"/>
    <n v="-85"/>
    <x v="5"/>
    <x v="0"/>
    <x v="6"/>
    <x v="6"/>
  </r>
  <r>
    <x v="0"/>
    <x v="0"/>
    <x v="9"/>
    <x v="50"/>
    <x v="0"/>
    <x v="325"/>
    <x v="325"/>
    <x v="0"/>
    <x v="0"/>
    <x v="0"/>
    <x v="0"/>
    <x v="5"/>
    <x v="5"/>
    <x v="0"/>
    <n v="23778.48"/>
    <n v="48000"/>
    <n v="48000"/>
    <n v="37878"/>
    <n v="-10122"/>
    <n v="-21.087499999999999"/>
    <x v="5"/>
    <x v="0"/>
    <x v="11"/>
    <x v="11"/>
  </r>
  <r>
    <x v="0"/>
    <x v="0"/>
    <x v="9"/>
    <x v="50"/>
    <x v="0"/>
    <x v="326"/>
    <x v="326"/>
    <x v="0"/>
    <x v="0"/>
    <x v="0"/>
    <x v="0"/>
    <x v="5"/>
    <x v="5"/>
    <x v="0"/>
    <n v="112212.3"/>
    <n v="120000"/>
    <n v="120000"/>
    <n v="2580035"/>
    <n v="2460035"/>
    <n v="2050.0291666666662"/>
    <x v="5"/>
    <x v="1"/>
    <x v="10"/>
    <x v="10"/>
  </r>
  <r>
    <x v="0"/>
    <x v="0"/>
    <x v="9"/>
    <x v="50"/>
    <x v="0"/>
    <x v="327"/>
    <x v="327"/>
    <x v="0"/>
    <x v="0"/>
    <x v="0"/>
    <x v="0"/>
    <x v="5"/>
    <x v="5"/>
    <x v="0"/>
    <n v="302362.99"/>
    <n v="80000"/>
    <n v="80000"/>
    <n v="118400"/>
    <n v="38400"/>
    <n v="48"/>
    <x v="5"/>
    <x v="1"/>
    <x v="6"/>
    <x v="6"/>
  </r>
  <r>
    <x v="0"/>
    <x v="0"/>
    <x v="9"/>
    <x v="50"/>
    <x v="0"/>
    <x v="328"/>
    <x v="328"/>
    <x v="0"/>
    <x v="0"/>
    <x v="0"/>
    <x v="0"/>
    <x v="5"/>
    <x v="5"/>
    <x v="0"/>
    <n v="-1817.1"/>
    <n v="2400"/>
    <n v="2400"/>
    <n v="10357"/>
    <n v="7957"/>
    <n v="331.54166666666669"/>
    <x v="5"/>
    <x v="1"/>
    <x v="12"/>
    <x v="12"/>
  </r>
  <r>
    <x v="0"/>
    <x v="0"/>
    <x v="9"/>
    <x v="50"/>
    <x v="0"/>
    <x v="329"/>
    <x v="329"/>
    <x v="0"/>
    <x v="0"/>
    <x v="0"/>
    <x v="0"/>
    <x v="5"/>
    <x v="5"/>
    <x v="0"/>
    <n v="472.7"/>
    <n v="0"/>
    <n v="0"/>
    <n v="122088"/>
    <n v="122088"/>
    <m/>
    <x v="5"/>
    <x v="1"/>
    <x v="12"/>
    <x v="12"/>
  </r>
  <r>
    <x v="0"/>
    <x v="0"/>
    <x v="9"/>
    <x v="51"/>
    <x v="0"/>
    <x v="330"/>
    <x v="330"/>
    <x v="0"/>
    <x v="0"/>
    <x v="0"/>
    <x v="0"/>
    <x v="5"/>
    <x v="5"/>
    <x v="0"/>
    <n v="21755.15"/>
    <n v="54495.6"/>
    <n v="54495.6"/>
    <n v="6500"/>
    <n v="-47995.6"/>
    <n v="-88.072431535757019"/>
    <x v="5"/>
    <x v="0"/>
    <x v="10"/>
    <x v="10"/>
  </r>
  <r>
    <x v="0"/>
    <x v="0"/>
    <x v="9"/>
    <x v="51"/>
    <x v="0"/>
    <x v="331"/>
    <x v="331"/>
    <x v="0"/>
    <x v="0"/>
    <x v="0"/>
    <x v="0"/>
    <x v="5"/>
    <x v="5"/>
    <x v="0"/>
    <n v="7275.92"/>
    <n v="33342"/>
    <n v="33342"/>
    <n v="39704"/>
    <n v="6362"/>
    <n v="19.081038929878233"/>
    <x v="5"/>
    <x v="1"/>
    <x v="11"/>
    <x v="11"/>
  </r>
  <r>
    <x v="0"/>
    <x v="0"/>
    <x v="9"/>
    <x v="51"/>
    <x v="0"/>
    <x v="332"/>
    <x v="332"/>
    <x v="0"/>
    <x v="0"/>
    <x v="0"/>
    <x v="0"/>
    <x v="5"/>
    <x v="5"/>
    <x v="0"/>
    <n v="7648.08"/>
    <n v="12009"/>
    <n v="12009"/>
    <n v="17374"/>
    <n v="5365"/>
    <n v="44.674827212923645"/>
    <x v="5"/>
    <x v="1"/>
    <x v="11"/>
    <x v="11"/>
  </r>
  <r>
    <x v="0"/>
    <x v="0"/>
    <x v="9"/>
    <x v="51"/>
    <x v="0"/>
    <x v="333"/>
    <x v="333"/>
    <x v="0"/>
    <x v="0"/>
    <x v="0"/>
    <x v="0"/>
    <x v="5"/>
    <x v="5"/>
    <x v="0"/>
    <n v="411.53"/>
    <n v="3132"/>
    <n v="3132"/>
    <n v="20153"/>
    <n v="17021"/>
    <n v="543.45466155810982"/>
    <x v="5"/>
    <x v="1"/>
    <x v="11"/>
    <x v="11"/>
  </r>
  <r>
    <x v="0"/>
    <x v="0"/>
    <x v="9"/>
    <x v="51"/>
    <x v="0"/>
    <x v="334"/>
    <x v="334"/>
    <x v="0"/>
    <x v="0"/>
    <x v="0"/>
    <x v="0"/>
    <x v="5"/>
    <x v="5"/>
    <x v="0"/>
    <n v="-42835.81"/>
    <n v="0"/>
    <n v="0"/>
    <n v="0"/>
    <n v="0"/>
    <m/>
    <x v="5"/>
    <x v="1"/>
    <x v="9"/>
    <x v="9"/>
  </r>
  <r>
    <x v="0"/>
    <x v="0"/>
    <x v="9"/>
    <x v="51"/>
    <x v="0"/>
    <x v="335"/>
    <x v="335"/>
    <x v="0"/>
    <x v="0"/>
    <x v="0"/>
    <x v="0"/>
    <x v="5"/>
    <x v="5"/>
    <x v="0"/>
    <n v="21792.62"/>
    <n v="30000"/>
    <n v="30000"/>
    <n v="0"/>
    <n v="-30000"/>
    <n v="-100"/>
    <x v="5"/>
    <x v="0"/>
    <x v="6"/>
    <x v="6"/>
  </r>
  <r>
    <x v="0"/>
    <x v="0"/>
    <x v="9"/>
    <x v="51"/>
    <x v="0"/>
    <x v="336"/>
    <x v="336"/>
    <x v="0"/>
    <x v="0"/>
    <x v="0"/>
    <x v="0"/>
    <x v="5"/>
    <x v="5"/>
    <x v="0"/>
    <n v="980.52"/>
    <n v="1913"/>
    <n v="1913"/>
    <n v="2195"/>
    <n v="282"/>
    <n v="14.741244119184527"/>
    <x v="5"/>
    <x v="1"/>
    <x v="11"/>
    <x v="11"/>
  </r>
  <r>
    <x v="0"/>
    <x v="0"/>
    <x v="9"/>
    <x v="51"/>
    <x v="0"/>
    <x v="337"/>
    <x v="337"/>
    <x v="0"/>
    <x v="0"/>
    <x v="0"/>
    <x v="0"/>
    <x v="5"/>
    <x v="5"/>
    <x v="0"/>
    <n v="51670.64"/>
    <n v="28592"/>
    <n v="28592"/>
    <n v="16124"/>
    <n v="-12468"/>
    <n v="-43.606603245663116"/>
    <x v="5"/>
    <x v="0"/>
    <x v="11"/>
    <x v="11"/>
  </r>
  <r>
    <x v="0"/>
    <x v="0"/>
    <x v="9"/>
    <x v="51"/>
    <x v="0"/>
    <x v="338"/>
    <x v="338"/>
    <x v="0"/>
    <x v="0"/>
    <x v="0"/>
    <x v="0"/>
    <x v="5"/>
    <x v="5"/>
    <x v="0"/>
    <n v="6985.69"/>
    <n v="25671.9"/>
    <n v="25671.9"/>
    <n v="127063.09"/>
    <n v="101391.19"/>
    <n v="394.95008160673729"/>
    <x v="5"/>
    <x v="1"/>
    <x v="10"/>
    <x v="10"/>
  </r>
  <r>
    <x v="0"/>
    <x v="0"/>
    <x v="9"/>
    <x v="51"/>
    <x v="0"/>
    <x v="339"/>
    <x v="339"/>
    <x v="0"/>
    <x v="0"/>
    <x v="0"/>
    <x v="0"/>
    <x v="5"/>
    <x v="5"/>
    <x v="0"/>
    <n v="24392.62"/>
    <n v="27800"/>
    <n v="27800"/>
    <n v="12383"/>
    <n v="-15417"/>
    <n v="-55.456834532374096"/>
    <x v="5"/>
    <x v="0"/>
    <x v="6"/>
    <x v="6"/>
  </r>
  <r>
    <x v="0"/>
    <x v="0"/>
    <x v="9"/>
    <x v="51"/>
    <x v="0"/>
    <x v="340"/>
    <x v="340"/>
    <x v="0"/>
    <x v="0"/>
    <x v="0"/>
    <x v="0"/>
    <x v="5"/>
    <x v="5"/>
    <x v="0"/>
    <n v="3649.95"/>
    <n v="7574"/>
    <n v="7574"/>
    <n v="109308"/>
    <n v="101734"/>
    <n v="1343.2004224980194"/>
    <x v="5"/>
    <x v="1"/>
    <x v="12"/>
    <x v="12"/>
  </r>
  <r>
    <x v="0"/>
    <x v="0"/>
    <x v="9"/>
    <x v="51"/>
    <x v="0"/>
    <x v="341"/>
    <x v="341"/>
    <x v="0"/>
    <x v="0"/>
    <x v="0"/>
    <x v="0"/>
    <x v="5"/>
    <x v="5"/>
    <x v="0"/>
    <n v="2177.2399999999998"/>
    <n v="1000"/>
    <n v="1000"/>
    <n v="1035"/>
    <n v="35"/>
    <n v="3.5"/>
    <x v="5"/>
    <x v="1"/>
    <x v="12"/>
    <x v="12"/>
  </r>
  <r>
    <x v="0"/>
    <x v="0"/>
    <x v="9"/>
    <x v="51"/>
    <x v="0"/>
    <x v="342"/>
    <x v="342"/>
    <x v="0"/>
    <x v="0"/>
    <x v="0"/>
    <x v="0"/>
    <x v="5"/>
    <x v="5"/>
    <x v="0"/>
    <n v="-6066.84"/>
    <n v="19525"/>
    <n v="19525"/>
    <n v="4087"/>
    <n v="-15438"/>
    <n v="-79.067861715749046"/>
    <x v="5"/>
    <x v="0"/>
    <x v="11"/>
    <x v="11"/>
  </r>
  <r>
    <x v="0"/>
    <x v="0"/>
    <x v="9"/>
    <x v="51"/>
    <x v="0"/>
    <x v="343"/>
    <x v="343"/>
    <x v="0"/>
    <x v="0"/>
    <x v="0"/>
    <x v="0"/>
    <x v="5"/>
    <x v="5"/>
    <x v="0"/>
    <n v="3006.45"/>
    <n v="5000"/>
    <n v="5000"/>
    <n v="3126"/>
    <n v="-1874"/>
    <n v="-37.479999999999997"/>
    <x v="5"/>
    <x v="0"/>
    <x v="12"/>
    <x v="12"/>
  </r>
  <r>
    <x v="0"/>
    <x v="0"/>
    <x v="9"/>
    <x v="51"/>
    <x v="0"/>
    <x v="344"/>
    <x v="344"/>
    <x v="0"/>
    <x v="0"/>
    <x v="0"/>
    <x v="0"/>
    <x v="5"/>
    <x v="5"/>
    <x v="0"/>
    <n v="1526.53"/>
    <n v="2728"/>
    <n v="2728"/>
    <n v="2328"/>
    <n v="-400"/>
    <n v="-14.66275659824047"/>
    <x v="5"/>
    <x v="0"/>
    <x v="12"/>
    <x v="12"/>
  </r>
  <r>
    <x v="0"/>
    <x v="0"/>
    <x v="9"/>
    <x v="51"/>
    <x v="0"/>
    <x v="345"/>
    <x v="345"/>
    <x v="0"/>
    <x v="0"/>
    <x v="0"/>
    <x v="0"/>
    <x v="5"/>
    <x v="5"/>
    <x v="0"/>
    <n v="409.75"/>
    <n v="0"/>
    <n v="0"/>
    <n v="4381"/>
    <n v="4381"/>
    <m/>
    <x v="5"/>
    <x v="1"/>
    <x v="11"/>
    <x v="11"/>
  </r>
  <r>
    <x v="0"/>
    <x v="0"/>
    <x v="9"/>
    <x v="52"/>
    <x v="0"/>
    <x v="346"/>
    <x v="346"/>
    <x v="0"/>
    <x v="0"/>
    <x v="0"/>
    <x v="0"/>
    <x v="5"/>
    <x v="5"/>
    <x v="0"/>
    <n v="9927.58"/>
    <n v="45000"/>
    <n v="45000"/>
    <n v="36954"/>
    <n v="-8046"/>
    <n v="-17.88"/>
    <x v="5"/>
    <x v="0"/>
    <x v="12"/>
    <x v="12"/>
  </r>
  <r>
    <x v="0"/>
    <x v="0"/>
    <x v="9"/>
    <x v="52"/>
    <x v="0"/>
    <x v="347"/>
    <x v="347"/>
    <x v="0"/>
    <x v="0"/>
    <x v="0"/>
    <x v="0"/>
    <x v="5"/>
    <x v="5"/>
    <x v="0"/>
    <n v="11994.83"/>
    <n v="120868.91"/>
    <n v="120868.91"/>
    <n v="76028"/>
    <n v="-44840.91"/>
    <n v="-37.09879571181704"/>
    <x v="5"/>
    <x v="0"/>
    <x v="9"/>
    <x v="9"/>
  </r>
  <r>
    <x v="0"/>
    <x v="0"/>
    <x v="9"/>
    <x v="52"/>
    <x v="0"/>
    <x v="348"/>
    <x v="348"/>
    <x v="0"/>
    <x v="0"/>
    <x v="0"/>
    <x v="0"/>
    <x v="5"/>
    <x v="5"/>
    <x v="0"/>
    <n v="1546.77"/>
    <n v="4828"/>
    <n v="4828"/>
    <n v="2328"/>
    <n v="-2500"/>
    <n v="-51.78127589063795"/>
    <x v="5"/>
    <x v="0"/>
    <x v="12"/>
    <x v="12"/>
  </r>
  <r>
    <x v="0"/>
    <x v="0"/>
    <x v="9"/>
    <x v="52"/>
    <x v="0"/>
    <x v="349"/>
    <x v="349"/>
    <x v="0"/>
    <x v="0"/>
    <x v="0"/>
    <x v="0"/>
    <x v="5"/>
    <x v="5"/>
    <x v="0"/>
    <n v="4439.1099999999997"/>
    <n v="30000"/>
    <n v="30000"/>
    <n v="287683"/>
    <n v="257683"/>
    <n v="858.94333333333327"/>
    <x v="5"/>
    <x v="1"/>
    <x v="12"/>
    <x v="12"/>
  </r>
  <r>
    <x v="0"/>
    <x v="0"/>
    <x v="9"/>
    <x v="52"/>
    <x v="0"/>
    <x v="350"/>
    <x v="350"/>
    <x v="0"/>
    <x v="0"/>
    <x v="0"/>
    <x v="0"/>
    <x v="5"/>
    <x v="5"/>
    <x v="0"/>
    <n v="11109.1"/>
    <n v="16335"/>
    <n v="16335"/>
    <n v="325638.96999999997"/>
    <n v="309303.96999999997"/>
    <n v="1893.504560759106"/>
    <x v="5"/>
    <x v="1"/>
    <x v="6"/>
    <x v="6"/>
  </r>
  <r>
    <x v="0"/>
    <x v="0"/>
    <x v="9"/>
    <x v="52"/>
    <x v="0"/>
    <x v="351"/>
    <x v="351"/>
    <x v="0"/>
    <x v="0"/>
    <x v="0"/>
    <x v="0"/>
    <x v="5"/>
    <x v="5"/>
    <x v="0"/>
    <n v="3269.97"/>
    <n v="4500"/>
    <n v="4500"/>
    <n v="1000"/>
    <n v="-3500"/>
    <n v="-77.777777777777786"/>
    <x v="5"/>
    <x v="0"/>
    <x v="11"/>
    <x v="11"/>
  </r>
  <r>
    <x v="0"/>
    <x v="0"/>
    <x v="9"/>
    <x v="52"/>
    <x v="0"/>
    <x v="352"/>
    <x v="352"/>
    <x v="0"/>
    <x v="0"/>
    <x v="0"/>
    <x v="0"/>
    <x v="5"/>
    <x v="5"/>
    <x v="0"/>
    <n v="13523.03"/>
    <n v="13000"/>
    <n v="13000"/>
    <n v="8247"/>
    <n v="-4753"/>
    <n v="-36.561538461538461"/>
    <x v="5"/>
    <x v="0"/>
    <x v="12"/>
    <x v="12"/>
  </r>
  <r>
    <x v="0"/>
    <x v="0"/>
    <x v="9"/>
    <x v="52"/>
    <x v="0"/>
    <x v="353"/>
    <x v="353"/>
    <x v="0"/>
    <x v="0"/>
    <x v="0"/>
    <x v="0"/>
    <x v="5"/>
    <x v="5"/>
    <x v="0"/>
    <n v="0"/>
    <n v="15000"/>
    <n v="15000"/>
    <n v="7000"/>
    <n v="-8000"/>
    <n v="-53.333333333333336"/>
    <x v="5"/>
    <x v="0"/>
    <x v="11"/>
    <x v="11"/>
  </r>
  <r>
    <x v="0"/>
    <x v="0"/>
    <x v="9"/>
    <x v="52"/>
    <x v="0"/>
    <x v="354"/>
    <x v="354"/>
    <x v="0"/>
    <x v="0"/>
    <x v="0"/>
    <x v="0"/>
    <x v="5"/>
    <x v="5"/>
    <x v="0"/>
    <n v="2749.63"/>
    <n v="5200"/>
    <n v="5200"/>
    <n v="3772.3600000000006"/>
    <n v="-1427.64"/>
    <n v="-27.454615384615384"/>
    <x v="5"/>
    <x v="0"/>
    <x v="12"/>
    <x v="12"/>
  </r>
  <r>
    <x v="0"/>
    <x v="0"/>
    <x v="9"/>
    <x v="52"/>
    <x v="0"/>
    <x v="355"/>
    <x v="355"/>
    <x v="0"/>
    <x v="0"/>
    <x v="0"/>
    <x v="0"/>
    <x v="5"/>
    <x v="5"/>
    <x v="0"/>
    <n v="16955.900000000001"/>
    <n v="30822"/>
    <n v="30822"/>
    <n v="78929"/>
    <n v="48107"/>
    <n v="156.08007267536175"/>
    <x v="5"/>
    <x v="1"/>
    <x v="11"/>
    <x v="11"/>
  </r>
  <r>
    <x v="0"/>
    <x v="0"/>
    <x v="9"/>
    <x v="52"/>
    <x v="0"/>
    <x v="356"/>
    <x v="356"/>
    <x v="0"/>
    <x v="0"/>
    <x v="0"/>
    <x v="0"/>
    <x v="5"/>
    <x v="5"/>
    <x v="0"/>
    <n v="11180.83"/>
    <n v="35000"/>
    <n v="35000"/>
    <n v="18767.75"/>
    <n v="-16232.25"/>
    <n v="-46.377857142857145"/>
    <x v="5"/>
    <x v="0"/>
    <x v="6"/>
    <x v="6"/>
  </r>
  <r>
    <x v="0"/>
    <x v="0"/>
    <x v="9"/>
    <x v="52"/>
    <x v="0"/>
    <x v="357"/>
    <x v="357"/>
    <x v="0"/>
    <x v="0"/>
    <x v="0"/>
    <x v="0"/>
    <x v="5"/>
    <x v="5"/>
    <x v="0"/>
    <n v="4493.95"/>
    <n v="8847.6"/>
    <n v="8847.6"/>
    <n v="15000"/>
    <n v="6152.4"/>
    <n v="69.537501695375013"/>
    <x v="5"/>
    <x v="1"/>
    <x v="12"/>
    <x v="12"/>
  </r>
  <r>
    <x v="0"/>
    <x v="0"/>
    <x v="8"/>
    <x v="53"/>
    <x v="0"/>
    <x v="358"/>
    <x v="358"/>
    <x v="0"/>
    <x v="0"/>
    <x v="0"/>
    <x v="0"/>
    <x v="5"/>
    <x v="5"/>
    <x v="0"/>
    <n v="7570.55"/>
    <n v="12633"/>
    <n v="12633"/>
    <n v="19248.459999999992"/>
    <n v="6615.46"/>
    <n v="52.366500435367684"/>
    <x v="5"/>
    <x v="1"/>
    <x v="11"/>
    <x v="11"/>
  </r>
  <r>
    <x v="0"/>
    <x v="0"/>
    <x v="8"/>
    <x v="53"/>
    <x v="0"/>
    <x v="359"/>
    <x v="359"/>
    <x v="0"/>
    <x v="0"/>
    <x v="0"/>
    <x v="0"/>
    <x v="5"/>
    <x v="5"/>
    <x v="0"/>
    <n v="3460.22"/>
    <n v="1900"/>
    <n v="1900"/>
    <n v="9647.25"/>
    <n v="7747.25"/>
    <n v="407.75"/>
    <x v="5"/>
    <x v="1"/>
    <x v="12"/>
    <x v="12"/>
  </r>
  <r>
    <x v="0"/>
    <x v="0"/>
    <x v="8"/>
    <x v="53"/>
    <x v="0"/>
    <x v="360"/>
    <x v="360"/>
    <x v="0"/>
    <x v="0"/>
    <x v="0"/>
    <x v="0"/>
    <x v="5"/>
    <x v="5"/>
    <x v="0"/>
    <n v="42912.49"/>
    <n v="75000"/>
    <n v="75000"/>
    <n v="70926.33"/>
    <n v="-4073.67"/>
    <n v="-5.4315600000000002"/>
    <x v="5"/>
    <x v="0"/>
    <x v="11"/>
    <x v="11"/>
  </r>
  <r>
    <x v="0"/>
    <x v="0"/>
    <x v="8"/>
    <x v="53"/>
    <x v="0"/>
    <x v="361"/>
    <x v="361"/>
    <x v="0"/>
    <x v="0"/>
    <x v="0"/>
    <x v="0"/>
    <x v="5"/>
    <x v="5"/>
    <x v="0"/>
    <n v="59875.62"/>
    <n v="180950.8"/>
    <n v="180950.8"/>
    <n v="135252.6"/>
    <n v="-45698.2"/>
    <n v="-25.254489065536045"/>
    <x v="5"/>
    <x v="0"/>
    <x v="9"/>
    <x v="9"/>
  </r>
  <r>
    <x v="0"/>
    <x v="0"/>
    <x v="8"/>
    <x v="53"/>
    <x v="0"/>
    <x v="362"/>
    <x v="362"/>
    <x v="0"/>
    <x v="0"/>
    <x v="0"/>
    <x v="0"/>
    <x v="5"/>
    <x v="5"/>
    <x v="0"/>
    <n v="37425.53"/>
    <n v="56425.16"/>
    <n v="56425.16"/>
    <n v="53972.160000000003"/>
    <n v="-2453"/>
    <n v="-4.3473514297522593"/>
    <x v="5"/>
    <x v="0"/>
    <x v="11"/>
    <x v="11"/>
  </r>
  <r>
    <x v="0"/>
    <x v="0"/>
    <x v="8"/>
    <x v="53"/>
    <x v="0"/>
    <x v="363"/>
    <x v="363"/>
    <x v="0"/>
    <x v="0"/>
    <x v="0"/>
    <x v="0"/>
    <x v="5"/>
    <x v="5"/>
    <x v="0"/>
    <n v="2441.91"/>
    <n v="10975"/>
    <n v="10975"/>
    <n v="33066"/>
    <n v="22091"/>
    <n v="201.28473804100227"/>
    <x v="5"/>
    <x v="1"/>
    <x v="0"/>
    <x v="0"/>
  </r>
  <r>
    <x v="0"/>
    <x v="0"/>
    <x v="8"/>
    <x v="53"/>
    <x v="0"/>
    <x v="364"/>
    <x v="364"/>
    <x v="0"/>
    <x v="0"/>
    <x v="0"/>
    <x v="0"/>
    <x v="5"/>
    <x v="5"/>
    <x v="0"/>
    <n v="76019.100000000006"/>
    <n v="113738.74"/>
    <n v="113738.74"/>
    <n v="109176.61999999998"/>
    <n v="-4562.12"/>
    <n v="-4.0110519951249675"/>
    <x v="5"/>
    <x v="0"/>
    <x v="1"/>
    <x v="1"/>
  </r>
  <r>
    <x v="0"/>
    <x v="0"/>
    <x v="8"/>
    <x v="53"/>
    <x v="0"/>
    <x v="365"/>
    <x v="365"/>
    <x v="0"/>
    <x v="0"/>
    <x v="0"/>
    <x v="0"/>
    <x v="5"/>
    <x v="5"/>
    <x v="0"/>
    <n v="17990.900000000001"/>
    <n v="47000"/>
    <n v="47000"/>
    <n v="49877.760000000009"/>
    <n v="2877.76"/>
    <n v="6.1228936170212771"/>
    <x v="5"/>
    <x v="1"/>
    <x v="11"/>
    <x v="11"/>
  </r>
  <r>
    <x v="0"/>
    <x v="0"/>
    <x v="8"/>
    <x v="53"/>
    <x v="0"/>
    <x v="366"/>
    <x v="366"/>
    <x v="0"/>
    <x v="0"/>
    <x v="0"/>
    <x v="0"/>
    <x v="5"/>
    <x v="5"/>
    <x v="0"/>
    <n v="21141.88"/>
    <n v="60000"/>
    <n v="60000"/>
    <n v="76426"/>
    <n v="16426"/>
    <n v="27.376666666666665"/>
    <x v="5"/>
    <x v="1"/>
    <x v="7"/>
    <x v="7"/>
  </r>
  <r>
    <x v="0"/>
    <x v="0"/>
    <x v="8"/>
    <x v="53"/>
    <x v="0"/>
    <x v="367"/>
    <x v="367"/>
    <x v="0"/>
    <x v="0"/>
    <x v="0"/>
    <x v="0"/>
    <x v="5"/>
    <x v="5"/>
    <x v="0"/>
    <n v="36578.28"/>
    <n v="630647.27"/>
    <n v="630647.27"/>
    <n v="519724"/>
    <n v="-110923.27"/>
    <n v="-17.588797300272148"/>
    <x v="5"/>
    <x v="0"/>
    <x v="7"/>
    <x v="7"/>
  </r>
  <r>
    <x v="0"/>
    <x v="0"/>
    <x v="8"/>
    <x v="53"/>
    <x v="0"/>
    <x v="368"/>
    <x v="368"/>
    <x v="0"/>
    <x v="0"/>
    <x v="0"/>
    <x v="0"/>
    <x v="5"/>
    <x v="5"/>
    <x v="0"/>
    <n v="13669.37"/>
    <n v="31535"/>
    <n v="31535"/>
    <n v="13285"/>
    <n v="-18250"/>
    <n v="-57.872205485967974"/>
    <x v="5"/>
    <x v="0"/>
    <x v="12"/>
    <x v="12"/>
  </r>
  <r>
    <x v="0"/>
    <x v="0"/>
    <x v="8"/>
    <x v="53"/>
    <x v="0"/>
    <x v="369"/>
    <x v="369"/>
    <x v="0"/>
    <x v="0"/>
    <x v="0"/>
    <x v="0"/>
    <x v="5"/>
    <x v="5"/>
    <x v="0"/>
    <n v="6209.11"/>
    <n v="20000"/>
    <n v="20000"/>
    <n v="32910.03"/>
    <n v="12910.03"/>
    <n v="64.550150000000002"/>
    <x v="5"/>
    <x v="1"/>
    <x v="12"/>
    <x v="12"/>
  </r>
  <r>
    <x v="0"/>
    <x v="0"/>
    <x v="8"/>
    <x v="53"/>
    <x v="0"/>
    <x v="370"/>
    <x v="370"/>
    <x v="0"/>
    <x v="0"/>
    <x v="0"/>
    <x v="0"/>
    <x v="5"/>
    <x v="5"/>
    <x v="0"/>
    <n v="19289.560000000001"/>
    <n v="65000"/>
    <n v="65000"/>
    <n v="85307.07"/>
    <n v="20307.07"/>
    <n v="31.241646153846155"/>
    <x v="5"/>
    <x v="1"/>
    <x v="12"/>
    <x v="12"/>
  </r>
  <r>
    <x v="0"/>
    <x v="0"/>
    <x v="8"/>
    <x v="53"/>
    <x v="0"/>
    <x v="371"/>
    <x v="371"/>
    <x v="0"/>
    <x v="0"/>
    <x v="0"/>
    <x v="0"/>
    <x v="5"/>
    <x v="5"/>
    <x v="0"/>
    <n v="8171.54"/>
    <n v="13000"/>
    <n v="13000"/>
    <n v="27321.929999999993"/>
    <n v="14321.93"/>
    <n v="110.1686923076923"/>
    <x v="5"/>
    <x v="1"/>
    <x v="11"/>
    <x v="11"/>
  </r>
  <r>
    <x v="0"/>
    <x v="0"/>
    <x v="8"/>
    <x v="53"/>
    <x v="0"/>
    <x v="372"/>
    <x v="372"/>
    <x v="0"/>
    <x v="0"/>
    <x v="0"/>
    <x v="0"/>
    <x v="5"/>
    <x v="5"/>
    <x v="0"/>
    <n v="18228.46"/>
    <n v="20000"/>
    <n v="20000"/>
    <n v="19547.189999999999"/>
    <n v="-452.81"/>
    <n v="-2.2640500000000001"/>
    <x v="5"/>
    <x v="0"/>
    <x v="12"/>
    <x v="12"/>
  </r>
  <r>
    <x v="0"/>
    <x v="0"/>
    <x v="8"/>
    <x v="54"/>
    <x v="0"/>
    <x v="373"/>
    <x v="373"/>
    <x v="0"/>
    <x v="0"/>
    <x v="0"/>
    <x v="0"/>
    <x v="5"/>
    <x v="5"/>
    <x v="0"/>
    <n v="0"/>
    <n v="50000"/>
    <n v="50000"/>
    <n v="238210"/>
    <n v="188210"/>
    <n v="376.42"/>
    <x v="5"/>
    <x v="1"/>
    <x v="11"/>
    <x v="11"/>
  </r>
  <r>
    <x v="0"/>
    <x v="0"/>
    <x v="8"/>
    <x v="54"/>
    <x v="0"/>
    <x v="374"/>
    <x v="374"/>
    <x v="0"/>
    <x v="0"/>
    <x v="0"/>
    <x v="0"/>
    <x v="5"/>
    <x v="5"/>
    <x v="0"/>
    <n v="177583.52"/>
    <n v="549800"/>
    <n v="549800"/>
    <n v="627516"/>
    <n v="77716"/>
    <n v="14.135321935249182"/>
    <x v="5"/>
    <x v="1"/>
    <x v="11"/>
    <x v="11"/>
  </r>
  <r>
    <x v="0"/>
    <x v="0"/>
    <x v="8"/>
    <x v="54"/>
    <x v="0"/>
    <x v="375"/>
    <x v="375"/>
    <x v="0"/>
    <x v="0"/>
    <x v="0"/>
    <x v="0"/>
    <x v="5"/>
    <x v="5"/>
    <x v="0"/>
    <n v="146215.32999999999"/>
    <n v="439605"/>
    <n v="439605"/>
    <n v="551394.86"/>
    <n v="111789.86"/>
    <n v="25.429615222756791"/>
    <x v="5"/>
    <x v="1"/>
    <x v="12"/>
    <x v="12"/>
  </r>
  <r>
    <x v="0"/>
    <x v="0"/>
    <x v="8"/>
    <x v="54"/>
    <x v="0"/>
    <x v="376"/>
    <x v="376"/>
    <x v="0"/>
    <x v="0"/>
    <x v="0"/>
    <x v="0"/>
    <x v="5"/>
    <x v="5"/>
    <x v="0"/>
    <n v="21285.55"/>
    <n v="72600"/>
    <n v="72600"/>
    <n v="58658"/>
    <n v="-13942"/>
    <n v="-19.203856749311296"/>
    <x v="5"/>
    <x v="0"/>
    <x v="12"/>
    <x v="12"/>
  </r>
  <r>
    <x v="0"/>
    <x v="0"/>
    <x v="8"/>
    <x v="54"/>
    <x v="0"/>
    <x v="377"/>
    <x v="377"/>
    <x v="0"/>
    <x v="0"/>
    <x v="0"/>
    <x v="0"/>
    <x v="5"/>
    <x v="5"/>
    <x v="0"/>
    <n v="129457.28"/>
    <n v="239455.56"/>
    <n v="239455.56"/>
    <n v="324158"/>
    <n v="84702.44"/>
    <n v="35.372926817819554"/>
    <x v="5"/>
    <x v="1"/>
    <x v="11"/>
    <x v="11"/>
  </r>
  <r>
    <x v="0"/>
    <x v="0"/>
    <x v="8"/>
    <x v="54"/>
    <x v="0"/>
    <x v="378"/>
    <x v="378"/>
    <x v="0"/>
    <x v="0"/>
    <x v="0"/>
    <x v="0"/>
    <x v="5"/>
    <x v="5"/>
    <x v="0"/>
    <n v="90708.67"/>
    <n v="183940.7"/>
    <n v="183940.7"/>
    <n v="166113.45000000001"/>
    <n v="-17827.25"/>
    <n v="-9.6918463396083627"/>
    <x v="5"/>
    <x v="0"/>
    <x v="11"/>
    <x v="11"/>
  </r>
  <r>
    <x v="0"/>
    <x v="0"/>
    <x v="8"/>
    <x v="54"/>
    <x v="0"/>
    <x v="379"/>
    <x v="379"/>
    <x v="0"/>
    <x v="0"/>
    <x v="0"/>
    <x v="0"/>
    <x v="5"/>
    <x v="5"/>
    <x v="0"/>
    <n v="140408"/>
    <n v="175618"/>
    <n v="175618"/>
    <n v="244559"/>
    <n v="68941"/>
    <n v="39.256226582696534"/>
    <x v="5"/>
    <x v="1"/>
    <x v="7"/>
    <x v="7"/>
  </r>
  <r>
    <x v="0"/>
    <x v="0"/>
    <x v="8"/>
    <x v="54"/>
    <x v="0"/>
    <x v="380"/>
    <x v="380"/>
    <x v="0"/>
    <x v="0"/>
    <x v="0"/>
    <x v="0"/>
    <x v="5"/>
    <x v="5"/>
    <x v="0"/>
    <n v="19935.46"/>
    <n v="47372.01"/>
    <n v="47372.01"/>
    <n v="83351.570000000007"/>
    <n v="35979.56"/>
    <n v="75.951094327641997"/>
    <x v="5"/>
    <x v="1"/>
    <x v="11"/>
    <x v="11"/>
  </r>
  <r>
    <x v="0"/>
    <x v="0"/>
    <x v="8"/>
    <x v="54"/>
    <x v="0"/>
    <x v="381"/>
    <x v="381"/>
    <x v="0"/>
    <x v="0"/>
    <x v="0"/>
    <x v="0"/>
    <x v="5"/>
    <x v="5"/>
    <x v="0"/>
    <n v="25725.89"/>
    <n v="80000"/>
    <n v="80000"/>
    <n v="49210"/>
    <n v="-30790"/>
    <n v="-38.487499999999997"/>
    <x v="5"/>
    <x v="0"/>
    <x v="11"/>
    <x v="11"/>
  </r>
  <r>
    <x v="0"/>
    <x v="0"/>
    <x v="7"/>
    <x v="55"/>
    <x v="0"/>
    <x v="382"/>
    <x v="382"/>
    <x v="0"/>
    <x v="0"/>
    <x v="0"/>
    <x v="0"/>
    <x v="5"/>
    <x v="5"/>
    <x v="0"/>
    <n v="28597.81"/>
    <n v="36000"/>
    <n v="36000"/>
    <n v="25584"/>
    <n v="-10416"/>
    <n v="-28.933333333333334"/>
    <x v="5"/>
    <x v="0"/>
    <x v="11"/>
    <x v="11"/>
  </r>
  <r>
    <x v="0"/>
    <x v="0"/>
    <x v="7"/>
    <x v="55"/>
    <x v="0"/>
    <x v="383"/>
    <x v="383"/>
    <x v="0"/>
    <x v="0"/>
    <x v="0"/>
    <x v="0"/>
    <x v="5"/>
    <x v="5"/>
    <x v="0"/>
    <n v="16167.73"/>
    <n v="50000"/>
    <n v="50000"/>
    <n v="47239"/>
    <n v="-2761"/>
    <n v="-5.5220000000000002"/>
    <x v="5"/>
    <x v="0"/>
    <x v="11"/>
    <x v="11"/>
  </r>
  <r>
    <x v="0"/>
    <x v="0"/>
    <x v="7"/>
    <x v="55"/>
    <x v="0"/>
    <x v="384"/>
    <x v="384"/>
    <x v="0"/>
    <x v="0"/>
    <x v="0"/>
    <x v="0"/>
    <x v="5"/>
    <x v="5"/>
    <x v="0"/>
    <n v="924.99"/>
    <n v="0"/>
    <n v="0"/>
    <n v="0"/>
    <n v="0"/>
    <m/>
    <x v="5"/>
    <x v="1"/>
    <x v="11"/>
    <x v="11"/>
  </r>
  <r>
    <x v="0"/>
    <x v="0"/>
    <x v="7"/>
    <x v="55"/>
    <x v="0"/>
    <x v="385"/>
    <x v="385"/>
    <x v="0"/>
    <x v="0"/>
    <x v="0"/>
    <x v="0"/>
    <x v="5"/>
    <x v="5"/>
    <x v="0"/>
    <n v="43862.45"/>
    <n v="79200"/>
    <n v="79200"/>
    <n v="69006"/>
    <n v="-10194"/>
    <n v="-12.871212121212121"/>
    <x v="5"/>
    <x v="0"/>
    <x v="11"/>
    <x v="11"/>
  </r>
  <r>
    <x v="0"/>
    <x v="0"/>
    <x v="7"/>
    <x v="55"/>
    <x v="0"/>
    <x v="386"/>
    <x v="386"/>
    <x v="0"/>
    <x v="0"/>
    <x v="0"/>
    <x v="0"/>
    <x v="5"/>
    <x v="5"/>
    <x v="0"/>
    <n v="227.16"/>
    <n v="2000"/>
    <n v="2000"/>
    <n v="12080"/>
    <n v="10080"/>
    <n v="504"/>
    <x v="5"/>
    <x v="1"/>
    <x v="12"/>
    <x v="12"/>
  </r>
  <r>
    <x v="0"/>
    <x v="0"/>
    <x v="7"/>
    <x v="55"/>
    <x v="0"/>
    <x v="387"/>
    <x v="387"/>
    <x v="0"/>
    <x v="0"/>
    <x v="0"/>
    <x v="0"/>
    <x v="5"/>
    <x v="5"/>
    <x v="0"/>
    <n v="12180.85"/>
    <n v="73000"/>
    <n v="73000"/>
    <n v="133900"/>
    <n v="60900"/>
    <n v="83.424657534246577"/>
    <x v="5"/>
    <x v="1"/>
    <x v="12"/>
    <x v="12"/>
  </r>
  <r>
    <x v="0"/>
    <x v="0"/>
    <x v="10"/>
    <x v="56"/>
    <x v="1"/>
    <x v="388"/>
    <x v="388"/>
    <x v="0"/>
    <x v="0"/>
    <x v="0"/>
    <x v="0"/>
    <x v="5"/>
    <x v="5"/>
    <x v="0"/>
    <n v="3970500.64"/>
    <n v="4250000"/>
    <n v="4250000"/>
    <n v="3075584.77"/>
    <n v="-1174415.23"/>
    <n v="-27.633299529411765"/>
    <x v="5"/>
    <x v="0"/>
    <x v="1"/>
    <x v="1"/>
  </r>
  <r>
    <x v="0"/>
    <x v="0"/>
    <x v="10"/>
    <x v="56"/>
    <x v="0"/>
    <x v="389"/>
    <x v="389"/>
    <x v="0"/>
    <x v="0"/>
    <x v="0"/>
    <x v="0"/>
    <x v="5"/>
    <x v="5"/>
    <x v="0"/>
    <n v="550238.37"/>
    <n v="1225319.68"/>
    <n v="1225319.68"/>
    <n v="1514831.5899999999"/>
    <n v="289511.90999999997"/>
    <n v="23.627459407164665"/>
    <x v="5"/>
    <x v="1"/>
    <x v="11"/>
    <x v="11"/>
  </r>
  <r>
    <x v="0"/>
    <x v="0"/>
    <x v="10"/>
    <x v="56"/>
    <x v="0"/>
    <x v="390"/>
    <x v="390"/>
    <x v="0"/>
    <x v="0"/>
    <x v="0"/>
    <x v="0"/>
    <x v="5"/>
    <x v="5"/>
    <x v="0"/>
    <n v="2516067.13"/>
    <n v="4284906"/>
    <n v="4284906"/>
    <n v="3718005.75"/>
    <n v="-566900.25"/>
    <n v="-13.230167709630035"/>
    <x v="5"/>
    <x v="0"/>
    <x v="7"/>
    <x v="7"/>
  </r>
  <r>
    <x v="0"/>
    <x v="0"/>
    <x v="10"/>
    <x v="56"/>
    <x v="0"/>
    <x v="391"/>
    <x v="391"/>
    <x v="0"/>
    <x v="0"/>
    <x v="0"/>
    <x v="0"/>
    <x v="5"/>
    <x v="5"/>
    <x v="0"/>
    <n v="-501313.7"/>
    <n v="3300000"/>
    <n v="3300000"/>
    <n v="5988574.46"/>
    <n v="2688574.46"/>
    <n v="81.471953333333332"/>
    <x v="5"/>
    <x v="1"/>
    <x v="11"/>
    <x v="11"/>
  </r>
  <r>
    <x v="0"/>
    <x v="0"/>
    <x v="10"/>
    <x v="56"/>
    <x v="0"/>
    <x v="392"/>
    <x v="392"/>
    <x v="0"/>
    <x v="0"/>
    <x v="0"/>
    <x v="0"/>
    <x v="5"/>
    <x v="5"/>
    <x v="0"/>
    <n v="-986083.87"/>
    <n v="1973724.35"/>
    <n v="1973724.35"/>
    <n v="3781797.08"/>
    <n v="1808072.73"/>
    <n v="91.607155274747456"/>
    <x v="5"/>
    <x v="1"/>
    <x v="11"/>
    <x v="11"/>
  </r>
  <r>
    <x v="0"/>
    <x v="0"/>
    <x v="10"/>
    <x v="56"/>
    <x v="0"/>
    <x v="393"/>
    <x v="393"/>
    <x v="0"/>
    <x v="0"/>
    <x v="0"/>
    <x v="0"/>
    <x v="5"/>
    <x v="5"/>
    <x v="0"/>
    <n v="363361.38"/>
    <n v="841331"/>
    <n v="841331"/>
    <n v="1041073"/>
    <n v="199742"/>
    <n v="23.74119104133807"/>
    <x v="5"/>
    <x v="1"/>
    <x v="12"/>
    <x v="12"/>
  </r>
  <r>
    <x v="0"/>
    <x v="0"/>
    <x v="10"/>
    <x v="56"/>
    <x v="1"/>
    <x v="394"/>
    <x v="394"/>
    <x v="0"/>
    <x v="0"/>
    <x v="0"/>
    <x v="0"/>
    <x v="5"/>
    <x v="5"/>
    <x v="0"/>
    <n v="17674422.609999999"/>
    <n v="18700000"/>
    <n v="18700000"/>
    <n v="22254984.719999999"/>
    <n v="3554984.72"/>
    <n v="19.010613475935831"/>
    <x v="5"/>
    <x v="1"/>
    <x v="1"/>
    <x v="1"/>
  </r>
  <r>
    <x v="0"/>
    <x v="0"/>
    <x v="10"/>
    <x v="56"/>
    <x v="0"/>
    <x v="395"/>
    <x v="395"/>
    <x v="0"/>
    <x v="0"/>
    <x v="0"/>
    <x v="0"/>
    <x v="5"/>
    <x v="5"/>
    <x v="0"/>
    <n v="2509012.91"/>
    <n v="2294540"/>
    <n v="2294540"/>
    <n v="3986957.72"/>
    <n v="1692417.72"/>
    <n v="73.758475337104599"/>
    <x v="5"/>
    <x v="1"/>
    <x v="11"/>
    <x v="11"/>
  </r>
  <r>
    <x v="0"/>
    <x v="0"/>
    <x v="10"/>
    <x v="56"/>
    <x v="0"/>
    <x v="396"/>
    <x v="396"/>
    <x v="0"/>
    <x v="0"/>
    <x v="0"/>
    <x v="0"/>
    <x v="5"/>
    <x v="5"/>
    <x v="0"/>
    <n v="329975.2"/>
    <n v="512200"/>
    <n v="512200"/>
    <n v="623426.88"/>
    <n v="111226.88"/>
    <n v="21.715517376024987"/>
    <x v="5"/>
    <x v="1"/>
    <x v="11"/>
    <x v="11"/>
  </r>
  <r>
    <x v="0"/>
    <x v="0"/>
    <x v="10"/>
    <x v="56"/>
    <x v="0"/>
    <x v="397"/>
    <x v="397"/>
    <x v="0"/>
    <x v="0"/>
    <x v="0"/>
    <x v="0"/>
    <x v="5"/>
    <x v="5"/>
    <x v="0"/>
    <n v="2420357.2999999998"/>
    <n v="4435363"/>
    <n v="4435363"/>
    <n v="5241158.47"/>
    <n v="805795.47"/>
    <n v="18.167520223260194"/>
    <x v="5"/>
    <x v="1"/>
    <x v="6"/>
    <x v="6"/>
  </r>
  <r>
    <x v="0"/>
    <x v="0"/>
    <x v="10"/>
    <x v="56"/>
    <x v="0"/>
    <x v="398"/>
    <x v="398"/>
    <x v="0"/>
    <x v="0"/>
    <x v="0"/>
    <x v="0"/>
    <x v="5"/>
    <x v="5"/>
    <x v="0"/>
    <n v="1552022.69"/>
    <n v="3610000"/>
    <n v="3610000"/>
    <n v="6117106.959999999"/>
    <n v="2507106.96"/>
    <n v="69.448946260387814"/>
    <x v="5"/>
    <x v="1"/>
    <x v="11"/>
    <x v="11"/>
  </r>
  <r>
    <x v="0"/>
    <x v="0"/>
    <x v="10"/>
    <x v="56"/>
    <x v="0"/>
    <x v="399"/>
    <x v="399"/>
    <x v="0"/>
    <x v="0"/>
    <x v="0"/>
    <x v="0"/>
    <x v="5"/>
    <x v="5"/>
    <x v="0"/>
    <n v="14323496.99"/>
    <n v="24201233.199999999"/>
    <n v="24201233.199999999"/>
    <n v="17203898.93"/>
    <n v="-6997334.2699999996"/>
    <n v="-28.913131046561709"/>
    <x v="5"/>
    <x v="0"/>
    <x v="6"/>
    <x v="6"/>
  </r>
  <r>
    <x v="0"/>
    <x v="0"/>
    <x v="10"/>
    <x v="56"/>
    <x v="0"/>
    <x v="400"/>
    <x v="400"/>
    <x v="0"/>
    <x v="0"/>
    <x v="0"/>
    <x v="0"/>
    <x v="5"/>
    <x v="5"/>
    <x v="0"/>
    <n v="12780038.23"/>
    <n v="18162786.140000001"/>
    <n v="18162786.140000001"/>
    <n v="12019947.09"/>
    <n v="-6142839.0499999998"/>
    <n v="-33.821017340900099"/>
    <x v="5"/>
    <x v="0"/>
    <x v="9"/>
    <x v="9"/>
  </r>
  <r>
    <x v="0"/>
    <x v="0"/>
    <x v="10"/>
    <x v="56"/>
    <x v="0"/>
    <x v="401"/>
    <x v="401"/>
    <x v="0"/>
    <x v="0"/>
    <x v="0"/>
    <x v="0"/>
    <x v="5"/>
    <x v="5"/>
    <x v="0"/>
    <n v="905253.03"/>
    <n v="1541938.4"/>
    <n v="1541938.4"/>
    <n v="309684"/>
    <n v="-1232254.3999999999"/>
    <n v="-79.915929196652741"/>
    <x v="5"/>
    <x v="0"/>
    <x v="11"/>
    <x v="11"/>
  </r>
  <r>
    <x v="0"/>
    <x v="0"/>
    <x v="10"/>
    <x v="56"/>
    <x v="0"/>
    <x v="402"/>
    <x v="402"/>
    <x v="0"/>
    <x v="0"/>
    <x v="0"/>
    <x v="0"/>
    <x v="5"/>
    <x v="5"/>
    <x v="0"/>
    <n v="165588.35999999999"/>
    <n v="72000"/>
    <n v="72000"/>
    <n v="187806.63"/>
    <n v="115806.63"/>
    <n v="160.84254166666665"/>
    <x v="5"/>
    <x v="1"/>
    <x v="12"/>
    <x v="12"/>
  </r>
  <r>
    <x v="0"/>
    <x v="0"/>
    <x v="10"/>
    <x v="56"/>
    <x v="0"/>
    <x v="403"/>
    <x v="403"/>
    <x v="0"/>
    <x v="0"/>
    <x v="0"/>
    <x v="0"/>
    <x v="5"/>
    <x v="5"/>
    <x v="0"/>
    <n v="8386.6"/>
    <n v="22744"/>
    <n v="22744"/>
    <n v="28763.96"/>
    <n v="6019.96"/>
    <n v="26.468343299331689"/>
    <x v="5"/>
    <x v="1"/>
    <x v="11"/>
    <x v="11"/>
  </r>
  <r>
    <x v="0"/>
    <x v="0"/>
    <x v="10"/>
    <x v="56"/>
    <x v="0"/>
    <x v="404"/>
    <x v="404"/>
    <x v="0"/>
    <x v="0"/>
    <x v="0"/>
    <x v="0"/>
    <x v="5"/>
    <x v="5"/>
    <x v="0"/>
    <n v="7240999.2800000003"/>
    <n v="12304416.369999999"/>
    <n v="12304416.369999999"/>
    <n v="6998124.3800000008"/>
    <n v="-5306291.99"/>
    <n v="-43.125101024194294"/>
    <x v="5"/>
    <x v="0"/>
    <x v="11"/>
    <x v="11"/>
  </r>
  <r>
    <x v="0"/>
    <x v="0"/>
    <x v="10"/>
    <x v="56"/>
    <x v="0"/>
    <x v="405"/>
    <x v="405"/>
    <x v="0"/>
    <x v="0"/>
    <x v="0"/>
    <x v="0"/>
    <x v="5"/>
    <x v="5"/>
    <x v="0"/>
    <n v="-349677.79"/>
    <n v="35866.1"/>
    <n v="35866.1"/>
    <n v="60647.060000000005"/>
    <n v="24780.959999999999"/>
    <n v="69.092987528613364"/>
    <x v="5"/>
    <x v="1"/>
    <x v="12"/>
    <x v="12"/>
  </r>
  <r>
    <x v="0"/>
    <x v="0"/>
    <x v="10"/>
    <x v="56"/>
    <x v="0"/>
    <x v="406"/>
    <x v="406"/>
    <x v="0"/>
    <x v="0"/>
    <x v="0"/>
    <x v="0"/>
    <x v="5"/>
    <x v="5"/>
    <x v="0"/>
    <n v="1173533.1499999999"/>
    <n v="2226020"/>
    <n v="2226020"/>
    <n v="3475989.6300000004"/>
    <n v="1249969.6299999999"/>
    <n v="56.152668439636656"/>
    <x v="5"/>
    <x v="1"/>
    <x v="11"/>
    <x v="11"/>
  </r>
  <r>
    <x v="0"/>
    <x v="0"/>
    <x v="10"/>
    <x v="56"/>
    <x v="0"/>
    <x v="407"/>
    <x v="407"/>
    <x v="0"/>
    <x v="0"/>
    <x v="0"/>
    <x v="0"/>
    <x v="5"/>
    <x v="5"/>
    <x v="0"/>
    <n v="2897984.06"/>
    <n v="1860000"/>
    <n v="1860000"/>
    <n v="2724428.17"/>
    <n v="864428.17"/>
    <n v="46.474632795698923"/>
    <x v="5"/>
    <x v="1"/>
    <x v="12"/>
    <x v="12"/>
  </r>
  <r>
    <x v="0"/>
    <x v="0"/>
    <x v="10"/>
    <x v="56"/>
    <x v="0"/>
    <x v="408"/>
    <x v="408"/>
    <x v="0"/>
    <x v="0"/>
    <x v="0"/>
    <x v="0"/>
    <x v="5"/>
    <x v="5"/>
    <x v="0"/>
    <n v="1202327.8700000001"/>
    <n v="2486200"/>
    <n v="2486200"/>
    <n v="3205513.97"/>
    <n v="719313.97"/>
    <n v="28.932264902260478"/>
    <x v="5"/>
    <x v="1"/>
    <x v="12"/>
    <x v="12"/>
  </r>
  <r>
    <x v="0"/>
    <x v="0"/>
    <x v="10"/>
    <x v="57"/>
    <x v="0"/>
    <x v="409"/>
    <x v="409"/>
    <x v="0"/>
    <x v="0"/>
    <x v="0"/>
    <x v="0"/>
    <x v="5"/>
    <x v="5"/>
    <x v="0"/>
    <n v="79191.83"/>
    <n v="500000"/>
    <n v="500000"/>
    <n v="487358.19"/>
    <n v="-12641.81"/>
    <n v="-2.528362"/>
    <x v="5"/>
    <x v="0"/>
    <x v="12"/>
    <x v="12"/>
  </r>
  <r>
    <x v="0"/>
    <x v="0"/>
    <x v="10"/>
    <x v="57"/>
    <x v="0"/>
    <x v="410"/>
    <x v="410"/>
    <x v="0"/>
    <x v="0"/>
    <x v="0"/>
    <x v="0"/>
    <x v="5"/>
    <x v="5"/>
    <x v="0"/>
    <n v="185770.99"/>
    <n v="300000"/>
    <n v="300000"/>
    <n v="421108.18"/>
    <n v="121108.18"/>
    <n v="40.369393333333335"/>
    <x v="5"/>
    <x v="1"/>
    <x v="12"/>
    <x v="12"/>
  </r>
  <r>
    <x v="0"/>
    <x v="0"/>
    <x v="10"/>
    <x v="57"/>
    <x v="0"/>
    <x v="411"/>
    <x v="411"/>
    <x v="0"/>
    <x v="0"/>
    <x v="0"/>
    <x v="0"/>
    <x v="5"/>
    <x v="5"/>
    <x v="0"/>
    <n v="182184.97"/>
    <n v="65000"/>
    <n v="65000"/>
    <n v="140940.89000000001"/>
    <n v="75940.89"/>
    <n v="116.83213846153845"/>
    <x v="5"/>
    <x v="1"/>
    <x v="7"/>
    <x v="7"/>
  </r>
  <r>
    <x v="0"/>
    <x v="0"/>
    <x v="10"/>
    <x v="57"/>
    <x v="0"/>
    <x v="412"/>
    <x v="412"/>
    <x v="0"/>
    <x v="0"/>
    <x v="0"/>
    <x v="0"/>
    <x v="5"/>
    <x v="5"/>
    <x v="0"/>
    <n v="7995.15"/>
    <n v="13000"/>
    <n v="13000"/>
    <n v="11498.51"/>
    <n v="-1501.49"/>
    <n v="-11.549923076923077"/>
    <x v="5"/>
    <x v="0"/>
    <x v="12"/>
    <x v="12"/>
  </r>
  <r>
    <x v="0"/>
    <x v="0"/>
    <x v="10"/>
    <x v="57"/>
    <x v="0"/>
    <x v="413"/>
    <x v="413"/>
    <x v="0"/>
    <x v="0"/>
    <x v="0"/>
    <x v="0"/>
    <x v="5"/>
    <x v="5"/>
    <x v="0"/>
    <n v="4282684.51"/>
    <n v="2666000"/>
    <n v="2666000"/>
    <n v="5047380.33"/>
    <n v="2381380.33"/>
    <n v="89.324093398349589"/>
    <x v="5"/>
    <x v="1"/>
    <x v="9"/>
    <x v="9"/>
  </r>
  <r>
    <x v="0"/>
    <x v="0"/>
    <x v="10"/>
    <x v="57"/>
    <x v="0"/>
    <x v="414"/>
    <x v="414"/>
    <x v="0"/>
    <x v="0"/>
    <x v="0"/>
    <x v="0"/>
    <x v="5"/>
    <x v="5"/>
    <x v="0"/>
    <n v="210402.66"/>
    <n v="674000"/>
    <n v="674000"/>
    <n v="1016429.8400000001"/>
    <n v="342429.84"/>
    <n v="50.80561424332344"/>
    <x v="5"/>
    <x v="1"/>
    <x v="12"/>
    <x v="12"/>
  </r>
  <r>
    <x v="0"/>
    <x v="0"/>
    <x v="10"/>
    <x v="58"/>
    <x v="0"/>
    <x v="415"/>
    <x v="415"/>
    <x v="0"/>
    <x v="0"/>
    <x v="0"/>
    <x v="0"/>
    <x v="5"/>
    <x v="5"/>
    <x v="0"/>
    <n v="39959.42"/>
    <n v="300000"/>
    <n v="300000"/>
    <n v="269138"/>
    <n v="-30862"/>
    <n v="-10.287333333333333"/>
    <x v="5"/>
    <x v="0"/>
    <x v="12"/>
    <x v="12"/>
  </r>
  <r>
    <x v="0"/>
    <x v="0"/>
    <x v="10"/>
    <x v="58"/>
    <x v="0"/>
    <x v="416"/>
    <x v="416"/>
    <x v="0"/>
    <x v="0"/>
    <x v="0"/>
    <x v="0"/>
    <x v="5"/>
    <x v="5"/>
    <x v="0"/>
    <n v="301300.71000000002"/>
    <n v="157000"/>
    <n v="157000"/>
    <n v="674090.33"/>
    <n v="517090.33"/>
    <n v="329.35689808917198"/>
    <x v="5"/>
    <x v="1"/>
    <x v="6"/>
    <x v="6"/>
  </r>
  <r>
    <x v="0"/>
    <x v="0"/>
    <x v="10"/>
    <x v="58"/>
    <x v="0"/>
    <x v="417"/>
    <x v="417"/>
    <x v="0"/>
    <x v="0"/>
    <x v="0"/>
    <x v="0"/>
    <x v="5"/>
    <x v="5"/>
    <x v="0"/>
    <n v="30013.32"/>
    <n v="179500"/>
    <n v="179500"/>
    <n v="143923.52000000002"/>
    <n v="-35576.480000000003"/>
    <n v="-19.819766016713093"/>
    <x v="5"/>
    <x v="0"/>
    <x v="12"/>
    <x v="12"/>
  </r>
  <r>
    <x v="0"/>
    <x v="0"/>
    <x v="10"/>
    <x v="58"/>
    <x v="0"/>
    <x v="418"/>
    <x v="418"/>
    <x v="0"/>
    <x v="0"/>
    <x v="0"/>
    <x v="0"/>
    <x v="5"/>
    <x v="5"/>
    <x v="0"/>
    <n v="8042.99"/>
    <n v="180290"/>
    <n v="180290"/>
    <n v="199280.22"/>
    <n v="18990.22"/>
    <n v="10.533152143768373"/>
    <x v="5"/>
    <x v="1"/>
    <x v="11"/>
    <x v="11"/>
  </r>
  <r>
    <x v="0"/>
    <x v="0"/>
    <x v="10"/>
    <x v="58"/>
    <x v="0"/>
    <x v="419"/>
    <x v="419"/>
    <x v="0"/>
    <x v="0"/>
    <x v="0"/>
    <x v="0"/>
    <x v="5"/>
    <x v="5"/>
    <x v="0"/>
    <n v="33505.08"/>
    <n v="177000"/>
    <n v="177000"/>
    <n v="194818"/>
    <n v="17818"/>
    <n v="10.066666666666666"/>
    <x v="5"/>
    <x v="1"/>
    <x v="12"/>
    <x v="12"/>
  </r>
  <r>
    <x v="0"/>
    <x v="0"/>
    <x v="10"/>
    <x v="58"/>
    <x v="0"/>
    <x v="420"/>
    <x v="420"/>
    <x v="0"/>
    <x v="0"/>
    <x v="0"/>
    <x v="0"/>
    <x v="5"/>
    <x v="5"/>
    <x v="0"/>
    <n v="18776.990000000002"/>
    <n v="131000"/>
    <n v="131000"/>
    <n v="124687"/>
    <n v="-6313"/>
    <n v="-4.8190839694656491"/>
    <x v="5"/>
    <x v="0"/>
    <x v="11"/>
    <x v="11"/>
  </r>
  <r>
    <x v="0"/>
    <x v="0"/>
    <x v="10"/>
    <x v="58"/>
    <x v="0"/>
    <x v="421"/>
    <x v="421"/>
    <x v="0"/>
    <x v="0"/>
    <x v="0"/>
    <x v="0"/>
    <x v="5"/>
    <x v="5"/>
    <x v="0"/>
    <n v="109438.38"/>
    <n v="416000"/>
    <n v="416000"/>
    <n v="415012.5"/>
    <n v="-987.5"/>
    <n v="-0.23737980769230771"/>
    <x v="5"/>
    <x v="0"/>
    <x v="10"/>
    <x v="10"/>
  </r>
  <r>
    <x v="0"/>
    <x v="0"/>
    <x v="10"/>
    <x v="58"/>
    <x v="0"/>
    <x v="422"/>
    <x v="422"/>
    <x v="0"/>
    <x v="0"/>
    <x v="0"/>
    <x v="0"/>
    <x v="5"/>
    <x v="5"/>
    <x v="0"/>
    <n v="1917.61"/>
    <n v="115200"/>
    <n v="115200"/>
    <n v="110568"/>
    <n v="-4632"/>
    <n v="-4.020833333333333"/>
    <x v="5"/>
    <x v="0"/>
    <x v="12"/>
    <x v="12"/>
  </r>
  <r>
    <x v="0"/>
    <x v="0"/>
    <x v="10"/>
    <x v="58"/>
    <x v="0"/>
    <x v="423"/>
    <x v="423"/>
    <x v="0"/>
    <x v="0"/>
    <x v="0"/>
    <x v="0"/>
    <x v="5"/>
    <x v="5"/>
    <x v="0"/>
    <n v="23656.31"/>
    <n v="160000"/>
    <n v="160000"/>
    <n v="141031"/>
    <n v="-18969"/>
    <n v="-11.855625"/>
    <x v="5"/>
    <x v="0"/>
    <x v="11"/>
    <x v="11"/>
  </r>
  <r>
    <x v="0"/>
    <x v="0"/>
    <x v="10"/>
    <x v="58"/>
    <x v="0"/>
    <x v="424"/>
    <x v="424"/>
    <x v="0"/>
    <x v="0"/>
    <x v="0"/>
    <x v="0"/>
    <x v="5"/>
    <x v="5"/>
    <x v="0"/>
    <n v="5844.89"/>
    <n v="15500"/>
    <n v="15500"/>
    <n v="100304.43"/>
    <n v="84804.43"/>
    <n v="547.12535483870965"/>
    <x v="5"/>
    <x v="1"/>
    <x v="12"/>
    <x v="12"/>
  </r>
  <r>
    <x v="0"/>
    <x v="0"/>
    <x v="10"/>
    <x v="58"/>
    <x v="0"/>
    <x v="425"/>
    <x v="425"/>
    <x v="0"/>
    <x v="0"/>
    <x v="0"/>
    <x v="0"/>
    <x v="5"/>
    <x v="5"/>
    <x v="0"/>
    <n v="337092.81"/>
    <n v="1370000"/>
    <n v="1370000"/>
    <n v="1168519.31"/>
    <n v="-201480.69"/>
    <n v="-14.706619708029198"/>
    <x v="5"/>
    <x v="0"/>
    <x v="11"/>
    <x v="11"/>
  </r>
  <r>
    <x v="0"/>
    <x v="0"/>
    <x v="10"/>
    <x v="58"/>
    <x v="0"/>
    <x v="426"/>
    <x v="426"/>
    <x v="0"/>
    <x v="0"/>
    <x v="0"/>
    <x v="0"/>
    <x v="5"/>
    <x v="5"/>
    <x v="0"/>
    <n v="10252.98"/>
    <n v="128000"/>
    <n v="128000"/>
    <n v="211755.75"/>
    <n v="83755.75"/>
    <n v="65.434179687500006"/>
    <x v="5"/>
    <x v="1"/>
    <x v="12"/>
    <x v="12"/>
  </r>
  <r>
    <x v="0"/>
    <x v="0"/>
    <x v="11"/>
    <x v="59"/>
    <x v="0"/>
    <x v="427"/>
    <x v="427"/>
    <x v="0"/>
    <x v="0"/>
    <x v="0"/>
    <x v="0"/>
    <x v="5"/>
    <x v="5"/>
    <x v="0"/>
    <n v="17368.75"/>
    <n v="5000"/>
    <n v="5000"/>
    <n v="0"/>
    <n v="-5000"/>
    <n v="-100"/>
    <x v="5"/>
    <x v="0"/>
    <x v="12"/>
    <x v="12"/>
  </r>
  <r>
    <x v="0"/>
    <x v="0"/>
    <x v="11"/>
    <x v="59"/>
    <x v="0"/>
    <x v="428"/>
    <x v="428"/>
    <x v="0"/>
    <x v="0"/>
    <x v="0"/>
    <x v="0"/>
    <x v="5"/>
    <x v="5"/>
    <x v="0"/>
    <n v="21449.55"/>
    <n v="54500.67"/>
    <n v="54500.67"/>
    <n v="19708.75"/>
    <n v="-34791.919999999998"/>
    <n v="-63.837600528580658"/>
    <x v="5"/>
    <x v="0"/>
    <x v="12"/>
    <x v="12"/>
  </r>
  <r>
    <x v="0"/>
    <x v="0"/>
    <x v="11"/>
    <x v="59"/>
    <x v="0"/>
    <x v="429"/>
    <x v="429"/>
    <x v="0"/>
    <x v="0"/>
    <x v="0"/>
    <x v="0"/>
    <x v="5"/>
    <x v="5"/>
    <x v="0"/>
    <n v="14928.33"/>
    <n v="35200"/>
    <n v="35200"/>
    <n v="69898"/>
    <n v="34698"/>
    <n v="98.573863636363626"/>
    <x v="5"/>
    <x v="1"/>
    <x v="9"/>
    <x v="9"/>
  </r>
  <r>
    <x v="0"/>
    <x v="0"/>
    <x v="11"/>
    <x v="59"/>
    <x v="0"/>
    <x v="430"/>
    <x v="430"/>
    <x v="0"/>
    <x v="0"/>
    <x v="0"/>
    <x v="0"/>
    <x v="5"/>
    <x v="5"/>
    <x v="0"/>
    <n v="7095.69"/>
    <n v="8682"/>
    <n v="8682"/>
    <n v="38366"/>
    <n v="29684"/>
    <n v="341.90278737618058"/>
    <x v="5"/>
    <x v="1"/>
    <x v="12"/>
    <x v="12"/>
  </r>
  <r>
    <x v="0"/>
    <x v="0"/>
    <x v="11"/>
    <x v="59"/>
    <x v="0"/>
    <x v="431"/>
    <x v="431"/>
    <x v="0"/>
    <x v="0"/>
    <x v="0"/>
    <x v="0"/>
    <x v="5"/>
    <x v="5"/>
    <x v="0"/>
    <n v="7663.88"/>
    <n v="13000"/>
    <n v="13000"/>
    <n v="29667"/>
    <n v="16667"/>
    <n v="128.2076923076923"/>
    <x v="5"/>
    <x v="1"/>
    <x v="12"/>
    <x v="12"/>
  </r>
  <r>
    <x v="0"/>
    <x v="0"/>
    <x v="11"/>
    <x v="59"/>
    <x v="0"/>
    <x v="432"/>
    <x v="432"/>
    <x v="0"/>
    <x v="0"/>
    <x v="0"/>
    <x v="0"/>
    <x v="5"/>
    <x v="5"/>
    <x v="0"/>
    <n v="43318.58"/>
    <n v="55680"/>
    <n v="55680"/>
    <n v="-27847"/>
    <n v="-83527"/>
    <n v="-150.01257183908046"/>
    <x v="5"/>
    <x v="0"/>
    <x v="11"/>
    <x v="11"/>
  </r>
  <r>
    <x v="0"/>
    <x v="0"/>
    <x v="11"/>
    <x v="59"/>
    <x v="0"/>
    <x v="433"/>
    <x v="433"/>
    <x v="0"/>
    <x v="0"/>
    <x v="0"/>
    <x v="0"/>
    <x v="5"/>
    <x v="5"/>
    <x v="0"/>
    <n v="21017.81"/>
    <n v="100"/>
    <n v="100"/>
    <n v="0"/>
    <n v="-100"/>
    <n v="-100"/>
    <x v="5"/>
    <x v="0"/>
    <x v="11"/>
    <x v="11"/>
  </r>
  <r>
    <x v="0"/>
    <x v="0"/>
    <x v="11"/>
    <x v="59"/>
    <x v="0"/>
    <x v="434"/>
    <x v="434"/>
    <x v="0"/>
    <x v="0"/>
    <x v="0"/>
    <x v="0"/>
    <x v="5"/>
    <x v="5"/>
    <x v="0"/>
    <n v="10967.07"/>
    <n v="27586.27"/>
    <n v="27586.27"/>
    <n v="3869.75"/>
    <n v="-23716.52"/>
    <n v="-85.972188338619176"/>
    <x v="5"/>
    <x v="0"/>
    <x v="12"/>
    <x v="12"/>
  </r>
  <r>
    <x v="0"/>
    <x v="0"/>
    <x v="10"/>
    <x v="60"/>
    <x v="0"/>
    <x v="435"/>
    <x v="435"/>
    <x v="0"/>
    <x v="0"/>
    <x v="0"/>
    <x v="0"/>
    <x v="5"/>
    <x v="5"/>
    <x v="0"/>
    <n v="16782.04"/>
    <n v="31966.44"/>
    <n v="31966.44"/>
    <n v="28343.439999999999"/>
    <n v="-3623"/>
    <n v="-11.333761282144648"/>
    <x v="5"/>
    <x v="0"/>
    <x v="11"/>
    <x v="11"/>
  </r>
  <r>
    <x v="0"/>
    <x v="0"/>
    <x v="10"/>
    <x v="60"/>
    <x v="0"/>
    <x v="436"/>
    <x v="436"/>
    <x v="0"/>
    <x v="0"/>
    <x v="0"/>
    <x v="0"/>
    <x v="5"/>
    <x v="5"/>
    <x v="0"/>
    <n v="19472.22"/>
    <n v="13000"/>
    <n v="13000"/>
    <n v="19440"/>
    <n v="6440"/>
    <n v="49.53846153846154"/>
    <x v="5"/>
    <x v="1"/>
    <x v="11"/>
    <x v="11"/>
  </r>
  <r>
    <x v="0"/>
    <x v="0"/>
    <x v="10"/>
    <x v="60"/>
    <x v="0"/>
    <x v="437"/>
    <x v="437"/>
    <x v="0"/>
    <x v="0"/>
    <x v="0"/>
    <x v="0"/>
    <x v="5"/>
    <x v="5"/>
    <x v="0"/>
    <n v="40048.33"/>
    <n v="40000"/>
    <n v="40000"/>
    <n v="42010.5"/>
    <n v="2010.5"/>
    <n v="5.0262500000000001"/>
    <x v="5"/>
    <x v="1"/>
    <x v="11"/>
    <x v="11"/>
  </r>
  <r>
    <x v="0"/>
    <x v="0"/>
    <x v="10"/>
    <x v="60"/>
    <x v="0"/>
    <x v="438"/>
    <x v="438"/>
    <x v="0"/>
    <x v="0"/>
    <x v="0"/>
    <x v="0"/>
    <x v="5"/>
    <x v="5"/>
    <x v="0"/>
    <n v="27028.65"/>
    <n v="27180.42"/>
    <n v="27180.42"/>
    <n v="19000"/>
    <n v="-8180.42"/>
    <n v="-30.096738755324605"/>
    <x v="5"/>
    <x v="0"/>
    <x v="11"/>
    <x v="11"/>
  </r>
  <r>
    <x v="0"/>
    <x v="0"/>
    <x v="10"/>
    <x v="60"/>
    <x v="0"/>
    <x v="439"/>
    <x v="439"/>
    <x v="0"/>
    <x v="0"/>
    <x v="0"/>
    <x v="0"/>
    <x v="5"/>
    <x v="5"/>
    <x v="0"/>
    <n v="14195.91"/>
    <n v="28000"/>
    <n v="28000"/>
    <n v="8500"/>
    <n v="-19500"/>
    <n v="-69.642857142857139"/>
    <x v="5"/>
    <x v="0"/>
    <x v="11"/>
    <x v="11"/>
  </r>
  <r>
    <x v="0"/>
    <x v="0"/>
    <x v="10"/>
    <x v="60"/>
    <x v="0"/>
    <x v="440"/>
    <x v="440"/>
    <x v="0"/>
    <x v="0"/>
    <x v="0"/>
    <x v="0"/>
    <x v="5"/>
    <x v="5"/>
    <x v="0"/>
    <n v="617.74"/>
    <n v="1500"/>
    <n v="1500"/>
    <n v="1000"/>
    <n v="-500"/>
    <n v="-33.333333333333336"/>
    <x v="5"/>
    <x v="0"/>
    <x v="12"/>
    <x v="12"/>
  </r>
  <r>
    <x v="0"/>
    <x v="0"/>
    <x v="10"/>
    <x v="61"/>
    <x v="0"/>
    <x v="441"/>
    <x v="441"/>
    <x v="0"/>
    <x v="0"/>
    <x v="0"/>
    <x v="0"/>
    <x v="5"/>
    <x v="5"/>
    <x v="0"/>
    <n v="-8469.76"/>
    <n v="13750"/>
    <n v="13750"/>
    <n v="6998"/>
    <n v="-6752"/>
    <n v="-49.105454545454542"/>
    <x v="5"/>
    <x v="0"/>
    <x v="12"/>
    <x v="12"/>
  </r>
  <r>
    <x v="0"/>
    <x v="0"/>
    <x v="10"/>
    <x v="61"/>
    <x v="0"/>
    <x v="442"/>
    <x v="442"/>
    <x v="0"/>
    <x v="0"/>
    <x v="0"/>
    <x v="0"/>
    <x v="5"/>
    <x v="5"/>
    <x v="0"/>
    <n v="2077.38"/>
    <n v="1160"/>
    <n v="1160"/>
    <n v="3882"/>
    <n v="2722"/>
    <n v="234.65517241379308"/>
    <x v="5"/>
    <x v="1"/>
    <x v="12"/>
    <x v="12"/>
  </r>
  <r>
    <x v="0"/>
    <x v="0"/>
    <x v="10"/>
    <x v="61"/>
    <x v="0"/>
    <x v="443"/>
    <x v="443"/>
    <x v="0"/>
    <x v="0"/>
    <x v="0"/>
    <x v="0"/>
    <x v="5"/>
    <x v="5"/>
    <x v="0"/>
    <n v="77574.53"/>
    <n v="50000"/>
    <n v="50000"/>
    <n v="62648.5"/>
    <n v="12648.5"/>
    <n v="25.297000000000001"/>
    <x v="5"/>
    <x v="1"/>
    <x v="12"/>
    <x v="12"/>
  </r>
  <r>
    <x v="0"/>
    <x v="0"/>
    <x v="10"/>
    <x v="61"/>
    <x v="0"/>
    <x v="444"/>
    <x v="444"/>
    <x v="0"/>
    <x v="0"/>
    <x v="0"/>
    <x v="0"/>
    <x v="5"/>
    <x v="5"/>
    <x v="0"/>
    <n v="48585.32"/>
    <n v="74000"/>
    <n v="74000"/>
    <n v="41607"/>
    <n v="-32393"/>
    <n v="-43.774324324324326"/>
    <x v="5"/>
    <x v="0"/>
    <x v="11"/>
    <x v="11"/>
  </r>
  <r>
    <x v="0"/>
    <x v="0"/>
    <x v="10"/>
    <x v="61"/>
    <x v="0"/>
    <x v="445"/>
    <x v="445"/>
    <x v="0"/>
    <x v="0"/>
    <x v="0"/>
    <x v="0"/>
    <x v="5"/>
    <x v="5"/>
    <x v="0"/>
    <n v="27886.69"/>
    <n v="28500"/>
    <n v="28500"/>
    <n v="60839"/>
    <n v="32339"/>
    <n v="113.47017543859648"/>
    <x v="5"/>
    <x v="1"/>
    <x v="11"/>
    <x v="11"/>
  </r>
  <r>
    <x v="0"/>
    <x v="0"/>
    <x v="10"/>
    <x v="61"/>
    <x v="0"/>
    <x v="446"/>
    <x v="446"/>
    <x v="0"/>
    <x v="0"/>
    <x v="0"/>
    <x v="0"/>
    <x v="5"/>
    <x v="5"/>
    <x v="0"/>
    <n v="7273.68"/>
    <n v="8000"/>
    <n v="8000"/>
    <n v="1000"/>
    <n v="-7000"/>
    <n v="-87.5"/>
    <x v="5"/>
    <x v="0"/>
    <x v="12"/>
    <x v="12"/>
  </r>
  <r>
    <x v="0"/>
    <x v="0"/>
    <x v="10"/>
    <x v="61"/>
    <x v="0"/>
    <x v="447"/>
    <x v="447"/>
    <x v="0"/>
    <x v="0"/>
    <x v="0"/>
    <x v="0"/>
    <x v="5"/>
    <x v="5"/>
    <x v="0"/>
    <n v="31848.880000000001"/>
    <n v="60000"/>
    <n v="60000"/>
    <n v="34877"/>
    <n v="-25123"/>
    <n v="-41.87166666666667"/>
    <x v="5"/>
    <x v="0"/>
    <x v="12"/>
    <x v="12"/>
  </r>
  <r>
    <x v="0"/>
    <x v="0"/>
    <x v="10"/>
    <x v="61"/>
    <x v="0"/>
    <x v="448"/>
    <x v="448"/>
    <x v="0"/>
    <x v="0"/>
    <x v="0"/>
    <x v="0"/>
    <x v="5"/>
    <x v="5"/>
    <x v="0"/>
    <n v="2188.62"/>
    <n v="9600"/>
    <n v="9600"/>
    <n v="31841"/>
    <n v="22241"/>
    <n v="231.67708333333331"/>
    <x v="5"/>
    <x v="1"/>
    <x v="12"/>
    <x v="12"/>
  </r>
  <r>
    <x v="0"/>
    <x v="0"/>
    <x v="10"/>
    <x v="61"/>
    <x v="0"/>
    <x v="449"/>
    <x v="449"/>
    <x v="0"/>
    <x v="0"/>
    <x v="0"/>
    <x v="0"/>
    <x v="5"/>
    <x v="5"/>
    <x v="0"/>
    <n v="0"/>
    <n v="10500"/>
    <n v="10500"/>
    <n v="0"/>
    <n v="-10500"/>
    <n v="-100"/>
    <x v="5"/>
    <x v="0"/>
    <x v="12"/>
    <x v="12"/>
  </r>
  <r>
    <x v="0"/>
    <x v="0"/>
    <x v="10"/>
    <x v="61"/>
    <x v="0"/>
    <x v="450"/>
    <x v="450"/>
    <x v="0"/>
    <x v="0"/>
    <x v="0"/>
    <x v="0"/>
    <x v="5"/>
    <x v="5"/>
    <x v="0"/>
    <n v="-106.99"/>
    <n v="1000"/>
    <n v="1000"/>
    <n v="2124"/>
    <n v="1124"/>
    <n v="112.4"/>
    <x v="5"/>
    <x v="1"/>
    <x v="12"/>
    <x v="12"/>
  </r>
  <r>
    <x v="0"/>
    <x v="0"/>
    <x v="10"/>
    <x v="61"/>
    <x v="0"/>
    <x v="451"/>
    <x v="451"/>
    <x v="0"/>
    <x v="0"/>
    <x v="0"/>
    <x v="0"/>
    <x v="5"/>
    <x v="5"/>
    <x v="0"/>
    <n v="2003.24"/>
    <n v="7592"/>
    <n v="7592"/>
    <n v="4860"/>
    <n v="-2732"/>
    <n v="-35.985247629083247"/>
    <x v="5"/>
    <x v="0"/>
    <x v="12"/>
    <x v="12"/>
  </r>
  <r>
    <x v="0"/>
    <x v="0"/>
    <x v="10"/>
    <x v="62"/>
    <x v="0"/>
    <x v="452"/>
    <x v="452"/>
    <x v="0"/>
    <x v="0"/>
    <x v="0"/>
    <x v="0"/>
    <x v="5"/>
    <x v="5"/>
    <x v="0"/>
    <n v="40512.769999999997"/>
    <n v="94670.75"/>
    <n v="94670.75"/>
    <n v="64283.14"/>
    <n v="-30387.61"/>
    <n v="-32.098203510588007"/>
    <x v="5"/>
    <x v="0"/>
    <x v="11"/>
    <x v="11"/>
  </r>
  <r>
    <x v="0"/>
    <x v="0"/>
    <x v="10"/>
    <x v="62"/>
    <x v="0"/>
    <x v="453"/>
    <x v="453"/>
    <x v="0"/>
    <x v="0"/>
    <x v="0"/>
    <x v="0"/>
    <x v="5"/>
    <x v="5"/>
    <x v="0"/>
    <n v="4187.96"/>
    <n v="7000"/>
    <n v="7000"/>
    <n v="0"/>
    <n v="-7000"/>
    <n v="-100"/>
    <x v="5"/>
    <x v="0"/>
    <x v="12"/>
    <x v="12"/>
  </r>
  <r>
    <x v="0"/>
    <x v="0"/>
    <x v="10"/>
    <x v="62"/>
    <x v="0"/>
    <x v="454"/>
    <x v="454"/>
    <x v="0"/>
    <x v="0"/>
    <x v="0"/>
    <x v="0"/>
    <x v="5"/>
    <x v="5"/>
    <x v="0"/>
    <n v="120367.43"/>
    <n v="103000"/>
    <n v="103000"/>
    <n v="167373.91"/>
    <n v="64373.91"/>
    <n v="62.498941747572815"/>
    <x v="5"/>
    <x v="1"/>
    <x v="11"/>
    <x v="11"/>
  </r>
  <r>
    <x v="0"/>
    <x v="0"/>
    <x v="10"/>
    <x v="62"/>
    <x v="0"/>
    <x v="455"/>
    <x v="455"/>
    <x v="0"/>
    <x v="0"/>
    <x v="0"/>
    <x v="0"/>
    <x v="5"/>
    <x v="5"/>
    <x v="0"/>
    <n v="40424.21"/>
    <n v="330000"/>
    <n v="330000"/>
    <n v="96453.57"/>
    <n v="-233546.43"/>
    <n v="-70.77164545454545"/>
    <x v="5"/>
    <x v="0"/>
    <x v="11"/>
    <x v="11"/>
  </r>
  <r>
    <x v="0"/>
    <x v="0"/>
    <x v="10"/>
    <x v="62"/>
    <x v="0"/>
    <x v="456"/>
    <x v="456"/>
    <x v="0"/>
    <x v="0"/>
    <x v="0"/>
    <x v="0"/>
    <x v="5"/>
    <x v="5"/>
    <x v="0"/>
    <n v="12262.05"/>
    <n v="34000"/>
    <n v="34000"/>
    <n v="7299.9999999999964"/>
    <n v="-26700"/>
    <n v="-78.529411764705884"/>
    <x v="5"/>
    <x v="0"/>
    <x v="12"/>
    <x v="12"/>
  </r>
  <r>
    <x v="0"/>
    <x v="0"/>
    <x v="10"/>
    <x v="63"/>
    <x v="0"/>
    <x v="457"/>
    <x v="457"/>
    <x v="0"/>
    <x v="0"/>
    <x v="0"/>
    <x v="0"/>
    <x v="5"/>
    <x v="5"/>
    <x v="0"/>
    <n v="195181.03"/>
    <n v="447824.84"/>
    <n v="447824.84"/>
    <n v="329431.02"/>
    <n v="-118393.82"/>
    <n v="-26.43752856585624"/>
    <x v="5"/>
    <x v="0"/>
    <x v="7"/>
    <x v="7"/>
  </r>
  <r>
    <x v="0"/>
    <x v="0"/>
    <x v="10"/>
    <x v="63"/>
    <x v="0"/>
    <x v="458"/>
    <x v="458"/>
    <x v="0"/>
    <x v="0"/>
    <x v="0"/>
    <x v="0"/>
    <x v="5"/>
    <x v="5"/>
    <x v="0"/>
    <n v="155211.75"/>
    <n v="600000"/>
    <n v="600000"/>
    <n v="878358.65"/>
    <n v="278358.65000000002"/>
    <n v="46.393108333333331"/>
    <x v="5"/>
    <x v="1"/>
    <x v="7"/>
    <x v="7"/>
  </r>
  <r>
    <x v="0"/>
    <x v="0"/>
    <x v="10"/>
    <x v="63"/>
    <x v="0"/>
    <x v="459"/>
    <x v="459"/>
    <x v="0"/>
    <x v="0"/>
    <x v="0"/>
    <x v="0"/>
    <x v="5"/>
    <x v="5"/>
    <x v="0"/>
    <n v="42496.639999999999"/>
    <n v="100000"/>
    <n v="100000"/>
    <n v="94269.26"/>
    <n v="-5730.74"/>
    <n v="-5.7307399999999999"/>
    <x v="5"/>
    <x v="0"/>
    <x v="12"/>
    <x v="12"/>
  </r>
  <r>
    <x v="0"/>
    <x v="0"/>
    <x v="10"/>
    <x v="63"/>
    <x v="0"/>
    <x v="460"/>
    <x v="460"/>
    <x v="0"/>
    <x v="0"/>
    <x v="0"/>
    <x v="0"/>
    <x v="5"/>
    <x v="5"/>
    <x v="0"/>
    <n v="1104381.54"/>
    <n v="2000000"/>
    <n v="2000000"/>
    <n v="1588668.74"/>
    <n v="-411331.26"/>
    <n v="-20.566562999999999"/>
    <x v="5"/>
    <x v="0"/>
    <x v="6"/>
    <x v="6"/>
  </r>
  <r>
    <x v="0"/>
    <x v="0"/>
    <x v="10"/>
    <x v="63"/>
    <x v="0"/>
    <x v="461"/>
    <x v="461"/>
    <x v="0"/>
    <x v="0"/>
    <x v="0"/>
    <x v="0"/>
    <x v="5"/>
    <x v="5"/>
    <x v="0"/>
    <n v="672575.53"/>
    <n v="3032023.64"/>
    <n v="3032023.64"/>
    <n v="1659599.4499999997"/>
    <n v="-1372424.19"/>
    <n v="-45.264297147762342"/>
    <x v="5"/>
    <x v="0"/>
    <x v="11"/>
    <x v="11"/>
  </r>
  <r>
    <x v="0"/>
    <x v="0"/>
    <x v="10"/>
    <x v="63"/>
    <x v="0"/>
    <x v="462"/>
    <x v="462"/>
    <x v="0"/>
    <x v="0"/>
    <x v="0"/>
    <x v="0"/>
    <x v="5"/>
    <x v="5"/>
    <x v="0"/>
    <n v="1337050.3600000001"/>
    <n v="2500000"/>
    <n v="2500000"/>
    <n v="4212394.58"/>
    <n v="1712394.58"/>
    <n v="68.495783200000005"/>
    <x v="5"/>
    <x v="1"/>
    <x v="6"/>
    <x v="6"/>
  </r>
  <r>
    <x v="0"/>
    <x v="0"/>
    <x v="10"/>
    <x v="63"/>
    <x v="0"/>
    <x v="463"/>
    <x v="463"/>
    <x v="0"/>
    <x v="0"/>
    <x v="0"/>
    <x v="0"/>
    <x v="5"/>
    <x v="5"/>
    <x v="0"/>
    <n v="1129189.06"/>
    <n v="3440000"/>
    <n v="3440000"/>
    <n v="2873497.6999999997"/>
    <n v="-566502.30000000005"/>
    <n v="-16.468090116279068"/>
    <x v="5"/>
    <x v="0"/>
    <x v="8"/>
    <x v="8"/>
  </r>
  <r>
    <x v="0"/>
    <x v="0"/>
    <x v="10"/>
    <x v="63"/>
    <x v="0"/>
    <x v="464"/>
    <x v="464"/>
    <x v="0"/>
    <x v="0"/>
    <x v="0"/>
    <x v="0"/>
    <x v="5"/>
    <x v="5"/>
    <x v="0"/>
    <n v="435116.78"/>
    <n v="720000"/>
    <n v="720000"/>
    <n v="659796.56999999995"/>
    <n v="-60203.43"/>
    <n v="-8.3615875000000006"/>
    <x v="5"/>
    <x v="0"/>
    <x v="7"/>
    <x v="7"/>
  </r>
  <r>
    <x v="0"/>
    <x v="0"/>
    <x v="10"/>
    <x v="63"/>
    <x v="0"/>
    <x v="465"/>
    <x v="465"/>
    <x v="0"/>
    <x v="0"/>
    <x v="0"/>
    <x v="0"/>
    <x v="5"/>
    <x v="5"/>
    <x v="0"/>
    <n v="35030.61"/>
    <n v="108421.22"/>
    <n v="108421.22"/>
    <n v="401251.11"/>
    <n v="292829.89"/>
    <n v="270.0854039458327"/>
    <x v="5"/>
    <x v="1"/>
    <x v="11"/>
    <x v="11"/>
  </r>
  <r>
    <x v="0"/>
    <x v="0"/>
    <x v="10"/>
    <x v="63"/>
    <x v="0"/>
    <x v="466"/>
    <x v="466"/>
    <x v="0"/>
    <x v="0"/>
    <x v="0"/>
    <x v="0"/>
    <x v="5"/>
    <x v="5"/>
    <x v="0"/>
    <n v="150510.63"/>
    <n v="365880.8"/>
    <n v="365880.8"/>
    <n v="495022.44999999995"/>
    <n v="129141.65"/>
    <n v="35.296099166723153"/>
    <x v="5"/>
    <x v="1"/>
    <x v="12"/>
    <x v="12"/>
  </r>
  <r>
    <x v="0"/>
    <x v="0"/>
    <x v="10"/>
    <x v="63"/>
    <x v="0"/>
    <x v="467"/>
    <x v="467"/>
    <x v="0"/>
    <x v="0"/>
    <x v="0"/>
    <x v="0"/>
    <x v="5"/>
    <x v="5"/>
    <x v="0"/>
    <n v="41426.6"/>
    <n v="237917.68"/>
    <n v="237917.68"/>
    <n v="124324.44999999998"/>
    <n v="-113593.23"/>
    <n v="-47.74476196977038"/>
    <x v="5"/>
    <x v="0"/>
    <x v="12"/>
    <x v="12"/>
  </r>
  <r>
    <x v="0"/>
    <x v="0"/>
    <x v="10"/>
    <x v="63"/>
    <x v="0"/>
    <x v="468"/>
    <x v="468"/>
    <x v="0"/>
    <x v="0"/>
    <x v="0"/>
    <x v="0"/>
    <x v="5"/>
    <x v="5"/>
    <x v="0"/>
    <n v="168898.08"/>
    <n v="2769000"/>
    <n v="2769000"/>
    <n v="1016762.4099999999"/>
    <n v="-1752237.59"/>
    <n v="-63.280519682195738"/>
    <x v="5"/>
    <x v="0"/>
    <x v="11"/>
    <x v="11"/>
  </r>
  <r>
    <x v="0"/>
    <x v="0"/>
    <x v="10"/>
    <x v="63"/>
    <x v="0"/>
    <x v="469"/>
    <x v="469"/>
    <x v="0"/>
    <x v="0"/>
    <x v="0"/>
    <x v="0"/>
    <x v="5"/>
    <x v="5"/>
    <x v="0"/>
    <n v="134379"/>
    <n v="230500"/>
    <n v="230500"/>
    <n v="246802.09000000003"/>
    <n v="16302.09"/>
    <n v="7.0724902386117137"/>
    <x v="5"/>
    <x v="1"/>
    <x v="12"/>
    <x v="12"/>
  </r>
  <r>
    <x v="0"/>
    <x v="0"/>
    <x v="10"/>
    <x v="63"/>
    <x v="0"/>
    <x v="470"/>
    <x v="470"/>
    <x v="0"/>
    <x v="0"/>
    <x v="0"/>
    <x v="0"/>
    <x v="5"/>
    <x v="5"/>
    <x v="0"/>
    <n v="44950.65"/>
    <n v="70000"/>
    <n v="70000"/>
    <n v="111629.54999999999"/>
    <n v="41629.550000000003"/>
    <n v="59.470785714285718"/>
    <x v="5"/>
    <x v="1"/>
    <x v="12"/>
    <x v="12"/>
  </r>
  <r>
    <x v="0"/>
    <x v="0"/>
    <x v="10"/>
    <x v="64"/>
    <x v="0"/>
    <x v="471"/>
    <x v="471"/>
    <x v="0"/>
    <x v="0"/>
    <x v="0"/>
    <x v="0"/>
    <x v="5"/>
    <x v="5"/>
    <x v="0"/>
    <n v="201355.02"/>
    <n v="317299.95"/>
    <n v="317299.95"/>
    <n v="217507"/>
    <n v="-99792.95"/>
    <n v="-31.450666790209073"/>
    <x v="5"/>
    <x v="0"/>
    <x v="12"/>
    <x v="12"/>
  </r>
  <r>
    <x v="0"/>
    <x v="0"/>
    <x v="10"/>
    <x v="64"/>
    <x v="0"/>
    <x v="472"/>
    <x v="472"/>
    <x v="0"/>
    <x v="0"/>
    <x v="0"/>
    <x v="0"/>
    <x v="5"/>
    <x v="5"/>
    <x v="0"/>
    <n v="364077.51"/>
    <n v="1237017"/>
    <n v="1237017"/>
    <n v="1379192.26"/>
    <n v="142175.26"/>
    <n v="11.493395806201532"/>
    <x v="5"/>
    <x v="1"/>
    <x v="9"/>
    <x v="9"/>
  </r>
  <r>
    <x v="0"/>
    <x v="0"/>
    <x v="10"/>
    <x v="64"/>
    <x v="0"/>
    <x v="473"/>
    <x v="473"/>
    <x v="0"/>
    <x v="0"/>
    <x v="0"/>
    <x v="0"/>
    <x v="5"/>
    <x v="5"/>
    <x v="0"/>
    <n v="42666.64"/>
    <n v="1768784.17"/>
    <n v="1768784.17"/>
    <n v="1888045.17"/>
    <n v="119261"/>
    <n v="6.7425411207745043"/>
    <x v="5"/>
    <x v="1"/>
    <x v="6"/>
    <x v="6"/>
  </r>
  <r>
    <x v="0"/>
    <x v="0"/>
    <x v="10"/>
    <x v="64"/>
    <x v="0"/>
    <x v="474"/>
    <x v="474"/>
    <x v="0"/>
    <x v="0"/>
    <x v="0"/>
    <x v="0"/>
    <x v="5"/>
    <x v="5"/>
    <x v="0"/>
    <n v="10944.03"/>
    <n v="5000"/>
    <n v="5000"/>
    <n v="576"/>
    <n v="-4424"/>
    <n v="-88.48"/>
    <x v="5"/>
    <x v="0"/>
    <x v="12"/>
    <x v="12"/>
  </r>
  <r>
    <x v="0"/>
    <x v="0"/>
    <x v="10"/>
    <x v="64"/>
    <x v="0"/>
    <x v="475"/>
    <x v="475"/>
    <x v="0"/>
    <x v="0"/>
    <x v="0"/>
    <x v="0"/>
    <x v="5"/>
    <x v="5"/>
    <x v="0"/>
    <n v="6283.76"/>
    <n v="14700"/>
    <n v="14700"/>
    <n v="13151"/>
    <n v="-1549"/>
    <n v="-10.537414965986393"/>
    <x v="5"/>
    <x v="0"/>
    <x v="11"/>
    <x v="11"/>
  </r>
  <r>
    <x v="0"/>
    <x v="0"/>
    <x v="10"/>
    <x v="64"/>
    <x v="0"/>
    <x v="476"/>
    <x v="476"/>
    <x v="0"/>
    <x v="0"/>
    <x v="0"/>
    <x v="0"/>
    <x v="5"/>
    <x v="5"/>
    <x v="0"/>
    <n v="50768.9"/>
    <n v="260423.17"/>
    <n v="260423.17"/>
    <n v="200616.34"/>
    <n v="-59806.83"/>
    <n v="-22.965249213424443"/>
    <x v="5"/>
    <x v="0"/>
    <x v="12"/>
    <x v="12"/>
  </r>
  <r>
    <x v="0"/>
    <x v="0"/>
    <x v="6"/>
    <x v="65"/>
    <x v="0"/>
    <x v="477"/>
    <x v="477"/>
    <x v="0"/>
    <x v="0"/>
    <x v="0"/>
    <x v="0"/>
    <x v="5"/>
    <x v="5"/>
    <x v="0"/>
    <n v="136761.18"/>
    <n v="76675"/>
    <n v="76675"/>
    <n v="66544"/>
    <n v="-10131"/>
    <n v="-13.212911640039128"/>
    <x v="5"/>
    <x v="0"/>
    <x v="12"/>
    <x v="12"/>
  </r>
  <r>
    <x v="0"/>
    <x v="0"/>
    <x v="6"/>
    <x v="65"/>
    <x v="0"/>
    <x v="478"/>
    <x v="478"/>
    <x v="0"/>
    <x v="0"/>
    <x v="0"/>
    <x v="0"/>
    <x v="5"/>
    <x v="5"/>
    <x v="0"/>
    <n v="117452.15"/>
    <n v="154780"/>
    <n v="154780"/>
    <n v="37588.46"/>
    <n v="-117191.54"/>
    <n v="-75.714911487272261"/>
    <x v="5"/>
    <x v="0"/>
    <x v="9"/>
    <x v="9"/>
  </r>
  <r>
    <x v="0"/>
    <x v="0"/>
    <x v="6"/>
    <x v="65"/>
    <x v="0"/>
    <x v="479"/>
    <x v="479"/>
    <x v="0"/>
    <x v="0"/>
    <x v="0"/>
    <x v="0"/>
    <x v="5"/>
    <x v="5"/>
    <x v="0"/>
    <n v="279010.46999999997"/>
    <n v="110640"/>
    <n v="110640"/>
    <n v="212045"/>
    <n v="101405"/>
    <n v="91.653109182935651"/>
    <x v="5"/>
    <x v="1"/>
    <x v="11"/>
    <x v="11"/>
  </r>
  <r>
    <x v="0"/>
    <x v="0"/>
    <x v="6"/>
    <x v="65"/>
    <x v="0"/>
    <x v="480"/>
    <x v="480"/>
    <x v="0"/>
    <x v="0"/>
    <x v="0"/>
    <x v="0"/>
    <x v="5"/>
    <x v="5"/>
    <x v="0"/>
    <n v="182572.87"/>
    <n v="173484"/>
    <n v="173484"/>
    <n v="173194"/>
    <n v="-290"/>
    <n v="-0.16716238961518065"/>
    <x v="5"/>
    <x v="0"/>
    <x v="7"/>
    <x v="7"/>
  </r>
  <r>
    <x v="0"/>
    <x v="0"/>
    <x v="6"/>
    <x v="65"/>
    <x v="0"/>
    <x v="481"/>
    <x v="481"/>
    <x v="0"/>
    <x v="0"/>
    <x v="0"/>
    <x v="0"/>
    <x v="5"/>
    <x v="5"/>
    <x v="0"/>
    <n v="451771.99"/>
    <n v="700000"/>
    <n v="700000"/>
    <n v="234030.18"/>
    <n v="-465969.82"/>
    <n v="-66.567117142857143"/>
    <x v="5"/>
    <x v="0"/>
    <x v="12"/>
    <x v="12"/>
  </r>
  <r>
    <x v="0"/>
    <x v="0"/>
    <x v="6"/>
    <x v="65"/>
    <x v="0"/>
    <x v="482"/>
    <x v="482"/>
    <x v="0"/>
    <x v="0"/>
    <x v="0"/>
    <x v="0"/>
    <x v="5"/>
    <x v="5"/>
    <x v="0"/>
    <n v="122646.26"/>
    <n v="206000"/>
    <n v="206000"/>
    <n v="350105.21"/>
    <n v="144105.21"/>
    <n v="69.953985436893205"/>
    <x v="5"/>
    <x v="1"/>
    <x v="6"/>
    <x v="6"/>
  </r>
  <r>
    <x v="0"/>
    <x v="0"/>
    <x v="6"/>
    <x v="65"/>
    <x v="0"/>
    <x v="483"/>
    <x v="483"/>
    <x v="0"/>
    <x v="0"/>
    <x v="0"/>
    <x v="0"/>
    <x v="5"/>
    <x v="5"/>
    <x v="0"/>
    <n v="124709.26"/>
    <n v="260000"/>
    <n v="260000"/>
    <n v="95500"/>
    <n v="-164500"/>
    <n v="-63.269230769230766"/>
    <x v="5"/>
    <x v="0"/>
    <x v="9"/>
    <x v="9"/>
  </r>
  <r>
    <x v="0"/>
    <x v="0"/>
    <x v="6"/>
    <x v="65"/>
    <x v="0"/>
    <x v="484"/>
    <x v="484"/>
    <x v="0"/>
    <x v="0"/>
    <x v="0"/>
    <x v="0"/>
    <x v="5"/>
    <x v="5"/>
    <x v="0"/>
    <n v="68145.119999999995"/>
    <n v="167500"/>
    <n v="167500"/>
    <n v="55134"/>
    <n v="-112366"/>
    <n v="-67.084179104477613"/>
    <x v="5"/>
    <x v="0"/>
    <x v="11"/>
    <x v="11"/>
  </r>
  <r>
    <x v="0"/>
    <x v="0"/>
    <x v="6"/>
    <x v="65"/>
    <x v="0"/>
    <x v="485"/>
    <x v="485"/>
    <x v="0"/>
    <x v="0"/>
    <x v="0"/>
    <x v="0"/>
    <x v="5"/>
    <x v="5"/>
    <x v="0"/>
    <n v="104464.72"/>
    <n v="495692.51"/>
    <n v="495692.51"/>
    <n v="199580.5"/>
    <n v="-296112.01"/>
    <n v="-59.737035364928147"/>
    <x v="5"/>
    <x v="0"/>
    <x v="11"/>
    <x v="11"/>
  </r>
  <r>
    <x v="0"/>
    <x v="0"/>
    <x v="6"/>
    <x v="65"/>
    <x v="0"/>
    <x v="486"/>
    <x v="486"/>
    <x v="0"/>
    <x v="0"/>
    <x v="0"/>
    <x v="0"/>
    <x v="5"/>
    <x v="5"/>
    <x v="0"/>
    <n v="210213.26"/>
    <n v="195360"/>
    <n v="195360"/>
    <n v="200087.11000000002"/>
    <n v="4727.1099999999997"/>
    <n v="2.419691850941851"/>
    <x v="5"/>
    <x v="1"/>
    <x v="6"/>
    <x v="6"/>
  </r>
  <r>
    <x v="0"/>
    <x v="0"/>
    <x v="6"/>
    <x v="65"/>
    <x v="0"/>
    <x v="487"/>
    <x v="487"/>
    <x v="0"/>
    <x v="0"/>
    <x v="0"/>
    <x v="0"/>
    <x v="5"/>
    <x v="5"/>
    <x v="0"/>
    <n v="102149.4"/>
    <n v="68176.5"/>
    <n v="68176.5"/>
    <n v="77970.850000000006"/>
    <n v="9794.35"/>
    <n v="14.366167227710429"/>
    <x v="5"/>
    <x v="1"/>
    <x v="12"/>
    <x v="12"/>
  </r>
  <r>
    <x v="0"/>
    <x v="0"/>
    <x v="6"/>
    <x v="65"/>
    <x v="0"/>
    <x v="488"/>
    <x v="488"/>
    <x v="0"/>
    <x v="0"/>
    <x v="0"/>
    <x v="0"/>
    <x v="5"/>
    <x v="5"/>
    <x v="0"/>
    <n v="18503.689999999999"/>
    <n v="49500"/>
    <n v="49500"/>
    <n v="35914"/>
    <n v="-13586"/>
    <n v="-27.446464646464644"/>
    <x v="5"/>
    <x v="0"/>
    <x v="11"/>
    <x v="11"/>
  </r>
  <r>
    <x v="0"/>
    <x v="0"/>
    <x v="6"/>
    <x v="66"/>
    <x v="0"/>
    <x v="489"/>
    <x v="489"/>
    <x v="0"/>
    <x v="0"/>
    <x v="0"/>
    <x v="0"/>
    <x v="5"/>
    <x v="5"/>
    <x v="0"/>
    <n v="10880.43"/>
    <n v="55000"/>
    <n v="55000"/>
    <n v="35577.900000000023"/>
    <n v="-19422.099999999999"/>
    <n v="-35.312909090909095"/>
    <x v="5"/>
    <x v="0"/>
    <x v="11"/>
    <x v="11"/>
  </r>
  <r>
    <x v="0"/>
    <x v="0"/>
    <x v="6"/>
    <x v="66"/>
    <x v="0"/>
    <x v="490"/>
    <x v="490"/>
    <x v="0"/>
    <x v="0"/>
    <x v="0"/>
    <x v="0"/>
    <x v="5"/>
    <x v="5"/>
    <x v="0"/>
    <n v="-27088.57"/>
    <n v="73000"/>
    <n v="73000"/>
    <n v="0"/>
    <n v="-73000"/>
    <n v="-100"/>
    <x v="5"/>
    <x v="0"/>
    <x v="12"/>
    <x v="12"/>
  </r>
  <r>
    <x v="0"/>
    <x v="0"/>
    <x v="6"/>
    <x v="66"/>
    <x v="0"/>
    <x v="491"/>
    <x v="491"/>
    <x v="0"/>
    <x v="0"/>
    <x v="0"/>
    <x v="0"/>
    <x v="5"/>
    <x v="5"/>
    <x v="0"/>
    <n v="865.13"/>
    <n v="2000"/>
    <n v="2000"/>
    <n v="2000"/>
    <n v="0"/>
    <n v="0"/>
    <x v="5"/>
    <x v="1"/>
    <x v="9"/>
    <x v="9"/>
  </r>
  <r>
    <x v="0"/>
    <x v="0"/>
    <x v="6"/>
    <x v="66"/>
    <x v="0"/>
    <x v="492"/>
    <x v="492"/>
    <x v="0"/>
    <x v="0"/>
    <x v="0"/>
    <x v="0"/>
    <x v="5"/>
    <x v="5"/>
    <x v="0"/>
    <n v="0"/>
    <n v="0"/>
    <n v="0"/>
    <n v="788"/>
    <n v="788"/>
    <m/>
    <x v="5"/>
    <x v="1"/>
    <x v="0"/>
    <x v="0"/>
  </r>
  <r>
    <x v="0"/>
    <x v="0"/>
    <x v="6"/>
    <x v="66"/>
    <x v="0"/>
    <x v="493"/>
    <x v="493"/>
    <x v="0"/>
    <x v="0"/>
    <x v="0"/>
    <x v="0"/>
    <x v="5"/>
    <x v="5"/>
    <x v="0"/>
    <n v="85252.1"/>
    <n v="116854.65"/>
    <n v="116854.65"/>
    <n v="59238"/>
    <n v="-57616.65"/>
    <n v="-49.306253538049191"/>
    <x v="5"/>
    <x v="0"/>
    <x v="11"/>
    <x v="11"/>
  </r>
  <r>
    <x v="0"/>
    <x v="0"/>
    <x v="6"/>
    <x v="66"/>
    <x v="0"/>
    <x v="494"/>
    <x v="494"/>
    <x v="0"/>
    <x v="0"/>
    <x v="0"/>
    <x v="0"/>
    <x v="5"/>
    <x v="5"/>
    <x v="0"/>
    <n v="65293.760000000002"/>
    <n v="23697.88"/>
    <n v="23697.88"/>
    <n v="74525.39"/>
    <n v="50827.51"/>
    <n v="214.4812531753895"/>
    <x v="5"/>
    <x v="1"/>
    <x v="11"/>
    <x v="11"/>
  </r>
  <r>
    <x v="0"/>
    <x v="0"/>
    <x v="6"/>
    <x v="66"/>
    <x v="0"/>
    <x v="495"/>
    <x v="495"/>
    <x v="0"/>
    <x v="0"/>
    <x v="0"/>
    <x v="0"/>
    <x v="5"/>
    <x v="5"/>
    <x v="0"/>
    <n v="64549.95"/>
    <n v="240000"/>
    <n v="240000"/>
    <n v="51900"/>
    <n v="-188100"/>
    <n v="-78.375"/>
    <x v="5"/>
    <x v="0"/>
    <x v="12"/>
    <x v="12"/>
  </r>
  <r>
    <x v="0"/>
    <x v="0"/>
    <x v="6"/>
    <x v="67"/>
    <x v="0"/>
    <x v="496"/>
    <x v="496"/>
    <x v="0"/>
    <x v="0"/>
    <x v="0"/>
    <x v="0"/>
    <x v="5"/>
    <x v="5"/>
    <x v="0"/>
    <n v="162254.85999999999"/>
    <n v="159053.75"/>
    <n v="159053.75"/>
    <n v="194909"/>
    <n v="35855.25"/>
    <n v="22.542851080216593"/>
    <x v="5"/>
    <x v="1"/>
    <x v="0"/>
    <x v="0"/>
  </r>
  <r>
    <x v="0"/>
    <x v="0"/>
    <x v="6"/>
    <x v="67"/>
    <x v="0"/>
    <x v="497"/>
    <x v="497"/>
    <x v="0"/>
    <x v="0"/>
    <x v="0"/>
    <x v="0"/>
    <x v="5"/>
    <x v="5"/>
    <x v="0"/>
    <n v="212813.67"/>
    <n v="277058"/>
    <n v="277058"/>
    <n v="314932"/>
    <n v="37874"/>
    <n v="13.670061864302781"/>
    <x v="5"/>
    <x v="1"/>
    <x v="11"/>
    <x v="11"/>
  </r>
  <r>
    <x v="0"/>
    <x v="0"/>
    <x v="6"/>
    <x v="67"/>
    <x v="0"/>
    <x v="498"/>
    <x v="498"/>
    <x v="0"/>
    <x v="0"/>
    <x v="0"/>
    <x v="0"/>
    <x v="5"/>
    <x v="5"/>
    <x v="0"/>
    <n v="105919.98"/>
    <n v="78367.570000000007"/>
    <n v="78367.570000000007"/>
    <n v="64165.15"/>
    <n v="-14202.42"/>
    <n v="-18.122828103512717"/>
    <x v="5"/>
    <x v="0"/>
    <x v="11"/>
    <x v="11"/>
  </r>
  <r>
    <x v="0"/>
    <x v="0"/>
    <x v="6"/>
    <x v="67"/>
    <x v="0"/>
    <x v="499"/>
    <x v="499"/>
    <x v="0"/>
    <x v="0"/>
    <x v="0"/>
    <x v="0"/>
    <x v="5"/>
    <x v="5"/>
    <x v="0"/>
    <n v="787445.87"/>
    <n v="1233082.4099999999"/>
    <n v="1233082.4099999999"/>
    <n v="1126540.6000000001"/>
    <n v="-106541.81"/>
    <n v="-8.6402830123900642"/>
    <x v="5"/>
    <x v="0"/>
    <x v="10"/>
    <x v="10"/>
  </r>
  <r>
    <x v="0"/>
    <x v="0"/>
    <x v="6"/>
    <x v="67"/>
    <x v="0"/>
    <x v="500"/>
    <x v="500"/>
    <x v="0"/>
    <x v="0"/>
    <x v="0"/>
    <x v="0"/>
    <x v="5"/>
    <x v="5"/>
    <x v="0"/>
    <n v="827182.36"/>
    <n v="1000000"/>
    <n v="1000000"/>
    <n v="1106351"/>
    <n v="106351"/>
    <n v="10.6351"/>
    <x v="5"/>
    <x v="1"/>
    <x v="7"/>
    <x v="7"/>
  </r>
  <r>
    <x v="0"/>
    <x v="0"/>
    <x v="6"/>
    <x v="67"/>
    <x v="0"/>
    <x v="501"/>
    <x v="501"/>
    <x v="0"/>
    <x v="0"/>
    <x v="0"/>
    <x v="0"/>
    <x v="5"/>
    <x v="5"/>
    <x v="0"/>
    <n v="210246.41"/>
    <n v="315000"/>
    <n v="315000"/>
    <n v="394030.5"/>
    <n v="79030.5"/>
    <n v="25.089047619047616"/>
    <x v="5"/>
    <x v="1"/>
    <x v="11"/>
    <x v="11"/>
  </r>
  <r>
    <x v="0"/>
    <x v="0"/>
    <x v="6"/>
    <x v="67"/>
    <x v="0"/>
    <x v="502"/>
    <x v="502"/>
    <x v="0"/>
    <x v="0"/>
    <x v="0"/>
    <x v="0"/>
    <x v="5"/>
    <x v="5"/>
    <x v="0"/>
    <n v="85852.7"/>
    <n v="145000"/>
    <n v="145000"/>
    <n v="106358"/>
    <n v="-38642"/>
    <n v="-26.649655172413791"/>
    <x v="5"/>
    <x v="0"/>
    <x v="12"/>
    <x v="12"/>
  </r>
  <r>
    <x v="0"/>
    <x v="0"/>
    <x v="6"/>
    <x v="67"/>
    <x v="0"/>
    <x v="503"/>
    <x v="503"/>
    <x v="0"/>
    <x v="0"/>
    <x v="0"/>
    <x v="0"/>
    <x v="5"/>
    <x v="5"/>
    <x v="0"/>
    <n v="265005.8"/>
    <n v="350000"/>
    <n v="350000"/>
    <n v="480016"/>
    <n v="130016"/>
    <n v="37.14742857142857"/>
    <x v="5"/>
    <x v="1"/>
    <x v="12"/>
    <x v="12"/>
  </r>
  <r>
    <x v="0"/>
    <x v="0"/>
    <x v="6"/>
    <x v="67"/>
    <x v="0"/>
    <x v="504"/>
    <x v="504"/>
    <x v="0"/>
    <x v="0"/>
    <x v="0"/>
    <x v="0"/>
    <x v="5"/>
    <x v="5"/>
    <x v="0"/>
    <n v="50104.62"/>
    <n v="83400"/>
    <n v="83400"/>
    <n v="131578"/>
    <n v="48178"/>
    <n v="57.767386091127094"/>
    <x v="5"/>
    <x v="1"/>
    <x v="12"/>
    <x v="12"/>
  </r>
  <r>
    <x v="0"/>
    <x v="0"/>
    <x v="11"/>
    <x v="68"/>
    <x v="0"/>
    <x v="505"/>
    <x v="505"/>
    <x v="0"/>
    <x v="0"/>
    <x v="0"/>
    <x v="0"/>
    <x v="5"/>
    <x v="5"/>
    <x v="0"/>
    <n v="18801.36"/>
    <n v="142135.04999999999"/>
    <n v="142135.04999999999"/>
    <n v="44978.000000000007"/>
    <n v="-97157.05"/>
    <n v="-68.355447864548537"/>
    <x v="5"/>
    <x v="0"/>
    <x v="11"/>
    <x v="11"/>
  </r>
  <r>
    <x v="0"/>
    <x v="0"/>
    <x v="11"/>
    <x v="68"/>
    <x v="0"/>
    <x v="506"/>
    <x v="506"/>
    <x v="0"/>
    <x v="0"/>
    <x v="0"/>
    <x v="0"/>
    <x v="5"/>
    <x v="5"/>
    <x v="0"/>
    <n v="41246.269999999997"/>
    <n v="50000"/>
    <n v="50000"/>
    <n v="64584.28"/>
    <n v="14584.28"/>
    <n v="29.168559999999999"/>
    <x v="5"/>
    <x v="1"/>
    <x v="12"/>
    <x v="12"/>
  </r>
  <r>
    <x v="0"/>
    <x v="0"/>
    <x v="11"/>
    <x v="68"/>
    <x v="0"/>
    <x v="507"/>
    <x v="507"/>
    <x v="0"/>
    <x v="0"/>
    <x v="0"/>
    <x v="0"/>
    <x v="5"/>
    <x v="5"/>
    <x v="0"/>
    <n v="846858.48"/>
    <n v="1626841.58"/>
    <n v="1626841.58"/>
    <n v="2681318.3399999994"/>
    <n v="1054476.76"/>
    <n v="64.817421251305859"/>
    <x v="5"/>
    <x v="1"/>
    <x v="9"/>
    <x v="9"/>
  </r>
  <r>
    <x v="0"/>
    <x v="0"/>
    <x v="11"/>
    <x v="68"/>
    <x v="0"/>
    <x v="508"/>
    <x v="508"/>
    <x v="0"/>
    <x v="0"/>
    <x v="0"/>
    <x v="0"/>
    <x v="5"/>
    <x v="5"/>
    <x v="0"/>
    <n v="2586975.1"/>
    <n v="5566433"/>
    <n v="5566433"/>
    <n v="2396393.2599999998"/>
    <n v="-3170039.74"/>
    <n v="-56.94921217950526"/>
    <x v="5"/>
    <x v="0"/>
    <x v="10"/>
    <x v="10"/>
  </r>
  <r>
    <x v="0"/>
    <x v="0"/>
    <x v="11"/>
    <x v="68"/>
    <x v="0"/>
    <x v="509"/>
    <x v="509"/>
    <x v="0"/>
    <x v="0"/>
    <x v="0"/>
    <x v="0"/>
    <x v="5"/>
    <x v="5"/>
    <x v="0"/>
    <n v="1404595.46"/>
    <n v="3376250.27"/>
    <n v="3376250.27"/>
    <n v="2089825.14"/>
    <n v="-1286425.1299999999"/>
    <n v="-38.10218517953647"/>
    <x v="5"/>
    <x v="0"/>
    <x v="9"/>
    <x v="9"/>
  </r>
  <r>
    <x v="0"/>
    <x v="0"/>
    <x v="11"/>
    <x v="68"/>
    <x v="0"/>
    <x v="510"/>
    <x v="510"/>
    <x v="0"/>
    <x v="0"/>
    <x v="0"/>
    <x v="0"/>
    <x v="5"/>
    <x v="5"/>
    <x v="0"/>
    <n v="593545.48"/>
    <n v="1000000"/>
    <n v="1000000"/>
    <n v="634264.56000000006"/>
    <n v="-365735.44"/>
    <n v="-36.573543999999998"/>
    <x v="5"/>
    <x v="0"/>
    <x v="10"/>
    <x v="10"/>
  </r>
  <r>
    <x v="0"/>
    <x v="0"/>
    <x v="11"/>
    <x v="69"/>
    <x v="0"/>
    <x v="511"/>
    <x v="511"/>
    <x v="0"/>
    <x v="0"/>
    <x v="0"/>
    <x v="0"/>
    <x v="5"/>
    <x v="5"/>
    <x v="0"/>
    <n v="11289.98"/>
    <n v="62269"/>
    <n v="62269"/>
    <n v="5500"/>
    <n v="-56769"/>
    <n v="-91.167354542388665"/>
    <x v="5"/>
    <x v="0"/>
    <x v="11"/>
    <x v="11"/>
  </r>
  <r>
    <x v="0"/>
    <x v="0"/>
    <x v="11"/>
    <x v="69"/>
    <x v="0"/>
    <x v="512"/>
    <x v="512"/>
    <x v="0"/>
    <x v="0"/>
    <x v="0"/>
    <x v="0"/>
    <x v="5"/>
    <x v="5"/>
    <x v="0"/>
    <n v="93162.77"/>
    <n v="108500.81"/>
    <n v="108500.81"/>
    <n v="79770.010000000009"/>
    <n v="-28730.799999999999"/>
    <n v="-26.479802316683166"/>
    <x v="5"/>
    <x v="0"/>
    <x v="11"/>
    <x v="11"/>
  </r>
  <r>
    <x v="0"/>
    <x v="0"/>
    <x v="11"/>
    <x v="69"/>
    <x v="0"/>
    <x v="513"/>
    <x v="513"/>
    <x v="0"/>
    <x v="0"/>
    <x v="0"/>
    <x v="0"/>
    <x v="5"/>
    <x v="5"/>
    <x v="0"/>
    <n v="28018.44"/>
    <n v="61013.07"/>
    <n v="61013.07"/>
    <n v="65109"/>
    <n v="4095.93"/>
    <n v="6.7132009584175982"/>
    <x v="5"/>
    <x v="1"/>
    <x v="11"/>
    <x v="11"/>
  </r>
  <r>
    <x v="0"/>
    <x v="0"/>
    <x v="11"/>
    <x v="69"/>
    <x v="0"/>
    <x v="514"/>
    <x v="514"/>
    <x v="0"/>
    <x v="0"/>
    <x v="0"/>
    <x v="0"/>
    <x v="5"/>
    <x v="5"/>
    <x v="0"/>
    <n v="131754.29999999999"/>
    <n v="110000"/>
    <n v="110000"/>
    <n v="43030"/>
    <n v="-66970"/>
    <n v="-60.881818181818183"/>
    <x v="5"/>
    <x v="0"/>
    <x v="7"/>
    <x v="7"/>
  </r>
  <r>
    <x v="0"/>
    <x v="0"/>
    <x v="11"/>
    <x v="69"/>
    <x v="0"/>
    <x v="515"/>
    <x v="515"/>
    <x v="0"/>
    <x v="0"/>
    <x v="0"/>
    <x v="0"/>
    <x v="5"/>
    <x v="5"/>
    <x v="0"/>
    <n v="37167.279999999999"/>
    <n v="72300"/>
    <n v="72300"/>
    <n v="99284"/>
    <n v="26984"/>
    <n v="37.322268326417706"/>
    <x v="5"/>
    <x v="1"/>
    <x v="6"/>
    <x v="6"/>
  </r>
  <r>
    <x v="0"/>
    <x v="0"/>
    <x v="11"/>
    <x v="69"/>
    <x v="0"/>
    <x v="516"/>
    <x v="516"/>
    <x v="0"/>
    <x v="0"/>
    <x v="0"/>
    <x v="0"/>
    <x v="5"/>
    <x v="5"/>
    <x v="0"/>
    <n v="7572.65"/>
    <n v="15000"/>
    <n v="15000"/>
    <n v="23172.25"/>
    <n v="8172.25"/>
    <n v="54.481666666666669"/>
    <x v="5"/>
    <x v="1"/>
    <x v="12"/>
    <x v="12"/>
  </r>
  <r>
    <x v="0"/>
    <x v="0"/>
    <x v="11"/>
    <x v="69"/>
    <x v="0"/>
    <x v="517"/>
    <x v="517"/>
    <x v="0"/>
    <x v="0"/>
    <x v="0"/>
    <x v="0"/>
    <x v="5"/>
    <x v="5"/>
    <x v="0"/>
    <n v="39522.28"/>
    <n v="70000"/>
    <n v="70000"/>
    <n v="85874"/>
    <n v="15874"/>
    <n v="22.677142857142854"/>
    <x v="5"/>
    <x v="1"/>
    <x v="11"/>
    <x v="11"/>
  </r>
  <r>
    <x v="0"/>
    <x v="0"/>
    <x v="11"/>
    <x v="70"/>
    <x v="0"/>
    <x v="518"/>
    <x v="518"/>
    <x v="0"/>
    <x v="0"/>
    <x v="0"/>
    <x v="0"/>
    <x v="5"/>
    <x v="5"/>
    <x v="0"/>
    <n v="156124.29"/>
    <n v="125432.34"/>
    <n v="125432.34"/>
    <n v="208289.18"/>
    <n v="82856.84"/>
    <n v="66.05699933525915"/>
    <x v="5"/>
    <x v="1"/>
    <x v="11"/>
    <x v="11"/>
  </r>
  <r>
    <x v="0"/>
    <x v="0"/>
    <x v="11"/>
    <x v="70"/>
    <x v="0"/>
    <x v="519"/>
    <x v="519"/>
    <x v="0"/>
    <x v="0"/>
    <x v="0"/>
    <x v="0"/>
    <x v="5"/>
    <x v="5"/>
    <x v="0"/>
    <n v="215424.96"/>
    <n v="290000"/>
    <n v="290000"/>
    <n v="287478.53999999998"/>
    <n v="-2521.46"/>
    <n v="-0.8694689655172414"/>
    <x v="5"/>
    <x v="0"/>
    <x v="8"/>
    <x v="8"/>
  </r>
  <r>
    <x v="0"/>
    <x v="0"/>
    <x v="11"/>
    <x v="70"/>
    <x v="0"/>
    <x v="520"/>
    <x v="520"/>
    <x v="0"/>
    <x v="0"/>
    <x v="0"/>
    <x v="0"/>
    <x v="5"/>
    <x v="5"/>
    <x v="0"/>
    <n v="44505.3"/>
    <n v="71523"/>
    <n v="71523"/>
    <n v="43002.75"/>
    <n v="-28520.25"/>
    <n v="-39.875634411308248"/>
    <x v="5"/>
    <x v="0"/>
    <x v="11"/>
    <x v="11"/>
  </r>
  <r>
    <x v="0"/>
    <x v="0"/>
    <x v="11"/>
    <x v="70"/>
    <x v="0"/>
    <x v="521"/>
    <x v="521"/>
    <x v="0"/>
    <x v="0"/>
    <x v="0"/>
    <x v="0"/>
    <x v="5"/>
    <x v="5"/>
    <x v="0"/>
    <n v="44727.66"/>
    <n v="118983"/>
    <n v="118983"/>
    <n v="190459.53"/>
    <n v="71476.53"/>
    <n v="60.07289276619349"/>
    <x v="5"/>
    <x v="1"/>
    <x v="8"/>
    <x v="8"/>
  </r>
  <r>
    <x v="0"/>
    <x v="0"/>
    <x v="11"/>
    <x v="70"/>
    <x v="0"/>
    <x v="522"/>
    <x v="522"/>
    <x v="0"/>
    <x v="0"/>
    <x v="0"/>
    <x v="0"/>
    <x v="5"/>
    <x v="5"/>
    <x v="0"/>
    <n v="80795.62"/>
    <n v="144497.34"/>
    <n v="144497.34"/>
    <n v="134236.75"/>
    <n v="-10260.59"/>
    <n v="-7.1008850405135489"/>
    <x v="5"/>
    <x v="0"/>
    <x v="12"/>
    <x v="12"/>
  </r>
  <r>
    <x v="0"/>
    <x v="0"/>
    <x v="11"/>
    <x v="70"/>
    <x v="0"/>
    <x v="523"/>
    <x v="523"/>
    <x v="0"/>
    <x v="0"/>
    <x v="0"/>
    <x v="0"/>
    <x v="5"/>
    <x v="5"/>
    <x v="0"/>
    <n v="607126.23"/>
    <n v="1085731.0900000001"/>
    <n v="1085731.0900000001"/>
    <n v="975436.04"/>
    <n v="-110295.05"/>
    <n v="-10.15859737423564"/>
    <x v="5"/>
    <x v="0"/>
    <x v="7"/>
    <x v="7"/>
  </r>
  <r>
    <x v="0"/>
    <x v="0"/>
    <x v="11"/>
    <x v="70"/>
    <x v="0"/>
    <x v="524"/>
    <x v="524"/>
    <x v="0"/>
    <x v="0"/>
    <x v="0"/>
    <x v="0"/>
    <x v="5"/>
    <x v="5"/>
    <x v="0"/>
    <n v="40943.800000000003"/>
    <n v="102414"/>
    <n v="102414"/>
    <n v="76876"/>
    <n v="-25538"/>
    <n v="-24.936043900248013"/>
    <x v="5"/>
    <x v="0"/>
    <x v="11"/>
    <x v="11"/>
  </r>
  <r>
    <x v="0"/>
    <x v="0"/>
    <x v="6"/>
    <x v="71"/>
    <x v="0"/>
    <x v="525"/>
    <x v="525"/>
    <x v="0"/>
    <x v="0"/>
    <x v="0"/>
    <x v="0"/>
    <x v="5"/>
    <x v="5"/>
    <x v="0"/>
    <n v="9168.4699999999993"/>
    <n v="70000"/>
    <n v="70000"/>
    <n v="72082"/>
    <n v="2082"/>
    <n v="2.9742857142857142"/>
    <x v="5"/>
    <x v="1"/>
    <x v="12"/>
    <x v="12"/>
  </r>
  <r>
    <x v="0"/>
    <x v="0"/>
    <x v="6"/>
    <x v="71"/>
    <x v="0"/>
    <x v="526"/>
    <x v="526"/>
    <x v="0"/>
    <x v="0"/>
    <x v="0"/>
    <x v="0"/>
    <x v="5"/>
    <x v="5"/>
    <x v="0"/>
    <n v="46349.69"/>
    <n v="90000"/>
    <n v="90000"/>
    <n v="86058"/>
    <n v="-3942"/>
    <n v="-4.38"/>
    <x v="5"/>
    <x v="0"/>
    <x v="11"/>
    <x v="11"/>
  </r>
  <r>
    <x v="0"/>
    <x v="0"/>
    <x v="6"/>
    <x v="71"/>
    <x v="0"/>
    <x v="527"/>
    <x v="527"/>
    <x v="0"/>
    <x v="0"/>
    <x v="0"/>
    <x v="0"/>
    <x v="5"/>
    <x v="5"/>
    <x v="0"/>
    <n v="13512.13"/>
    <n v="20000"/>
    <n v="20000"/>
    <n v="30531"/>
    <n v="10531"/>
    <n v="52.655000000000001"/>
    <x v="5"/>
    <x v="1"/>
    <x v="10"/>
    <x v="10"/>
  </r>
  <r>
    <x v="0"/>
    <x v="0"/>
    <x v="6"/>
    <x v="71"/>
    <x v="0"/>
    <x v="528"/>
    <x v="528"/>
    <x v="0"/>
    <x v="0"/>
    <x v="0"/>
    <x v="0"/>
    <x v="5"/>
    <x v="5"/>
    <x v="0"/>
    <n v="27303.51"/>
    <n v="81769.75"/>
    <n v="81769.75"/>
    <n v="311840"/>
    <n v="230070.25"/>
    <n v="281.36352379700315"/>
    <x v="5"/>
    <x v="1"/>
    <x v="11"/>
    <x v="11"/>
  </r>
  <r>
    <x v="0"/>
    <x v="0"/>
    <x v="6"/>
    <x v="71"/>
    <x v="0"/>
    <x v="529"/>
    <x v="529"/>
    <x v="0"/>
    <x v="0"/>
    <x v="0"/>
    <x v="0"/>
    <x v="5"/>
    <x v="5"/>
    <x v="0"/>
    <n v="1449.79"/>
    <n v="11500"/>
    <n v="11500"/>
    <n v="201007"/>
    <n v="189507"/>
    <n v="1647.886956521739"/>
    <x v="5"/>
    <x v="1"/>
    <x v="11"/>
    <x v="11"/>
  </r>
  <r>
    <x v="0"/>
    <x v="0"/>
    <x v="6"/>
    <x v="71"/>
    <x v="0"/>
    <x v="530"/>
    <x v="530"/>
    <x v="0"/>
    <x v="0"/>
    <x v="0"/>
    <x v="0"/>
    <x v="5"/>
    <x v="5"/>
    <x v="0"/>
    <n v="5059.66"/>
    <n v="500"/>
    <n v="500"/>
    <n v="7324"/>
    <n v="6824"/>
    <n v="1364.8"/>
    <x v="5"/>
    <x v="1"/>
    <x v="12"/>
    <x v="12"/>
  </r>
  <r>
    <x v="0"/>
    <x v="0"/>
    <x v="11"/>
    <x v="72"/>
    <x v="0"/>
    <x v="531"/>
    <x v="531"/>
    <x v="0"/>
    <x v="0"/>
    <x v="0"/>
    <x v="0"/>
    <x v="5"/>
    <x v="5"/>
    <x v="0"/>
    <n v="73521.919999999998"/>
    <n v="124000"/>
    <n v="124000"/>
    <n v="43200"/>
    <n v="-80800"/>
    <n v="-65.161290322580641"/>
    <x v="5"/>
    <x v="0"/>
    <x v="11"/>
    <x v="11"/>
  </r>
  <r>
    <x v="0"/>
    <x v="0"/>
    <x v="11"/>
    <x v="72"/>
    <x v="0"/>
    <x v="532"/>
    <x v="532"/>
    <x v="0"/>
    <x v="0"/>
    <x v="0"/>
    <x v="0"/>
    <x v="5"/>
    <x v="5"/>
    <x v="0"/>
    <n v="179604.01"/>
    <n v="266020.63"/>
    <n v="266020.63"/>
    <n v="216251"/>
    <n v="-49769.63"/>
    <n v="-18.708936220472825"/>
    <x v="5"/>
    <x v="0"/>
    <x v="6"/>
    <x v="6"/>
  </r>
  <r>
    <x v="0"/>
    <x v="0"/>
    <x v="11"/>
    <x v="72"/>
    <x v="0"/>
    <x v="533"/>
    <x v="533"/>
    <x v="0"/>
    <x v="0"/>
    <x v="0"/>
    <x v="0"/>
    <x v="5"/>
    <x v="5"/>
    <x v="0"/>
    <n v="110955.73"/>
    <n v="224356"/>
    <n v="224356"/>
    <n v="1462142.84"/>
    <n v="1237786.8400000001"/>
    <n v="551.70659131023911"/>
    <x v="5"/>
    <x v="1"/>
    <x v="1"/>
    <x v="1"/>
  </r>
  <r>
    <x v="0"/>
    <x v="0"/>
    <x v="11"/>
    <x v="72"/>
    <x v="0"/>
    <x v="534"/>
    <x v="534"/>
    <x v="0"/>
    <x v="0"/>
    <x v="0"/>
    <x v="0"/>
    <x v="5"/>
    <x v="5"/>
    <x v="0"/>
    <n v="45954.47"/>
    <n v="90000"/>
    <n v="90000"/>
    <n v="182978.75"/>
    <n v="92978.75"/>
    <n v="103.30972222222222"/>
    <x v="5"/>
    <x v="1"/>
    <x v="11"/>
    <x v="11"/>
  </r>
  <r>
    <x v="0"/>
    <x v="0"/>
    <x v="11"/>
    <x v="72"/>
    <x v="0"/>
    <x v="535"/>
    <x v="535"/>
    <x v="0"/>
    <x v="0"/>
    <x v="0"/>
    <x v="0"/>
    <x v="5"/>
    <x v="5"/>
    <x v="0"/>
    <n v="108206.49"/>
    <n v="180000"/>
    <n v="180000"/>
    <n v="333620.75"/>
    <n v="153620.75"/>
    <n v="85.344861111111101"/>
    <x v="5"/>
    <x v="1"/>
    <x v="7"/>
    <x v="7"/>
  </r>
  <r>
    <x v="0"/>
    <x v="0"/>
    <x v="11"/>
    <x v="72"/>
    <x v="0"/>
    <x v="536"/>
    <x v="536"/>
    <x v="0"/>
    <x v="0"/>
    <x v="0"/>
    <x v="0"/>
    <x v="5"/>
    <x v="5"/>
    <x v="0"/>
    <n v="465336.03"/>
    <n v="1995000"/>
    <n v="1995000"/>
    <n v="2613014.2400000002"/>
    <n v="618014.24"/>
    <n v="30.978157393483713"/>
    <x v="5"/>
    <x v="1"/>
    <x v="11"/>
    <x v="11"/>
  </r>
  <r>
    <x v="0"/>
    <x v="0"/>
    <x v="11"/>
    <x v="72"/>
    <x v="0"/>
    <x v="537"/>
    <x v="537"/>
    <x v="0"/>
    <x v="0"/>
    <x v="0"/>
    <x v="0"/>
    <x v="5"/>
    <x v="5"/>
    <x v="0"/>
    <n v="3118.81"/>
    <n v="15000"/>
    <n v="15000"/>
    <n v="11733"/>
    <n v="-3267"/>
    <n v="-21.78"/>
    <x v="5"/>
    <x v="0"/>
    <x v="0"/>
    <x v="0"/>
  </r>
  <r>
    <x v="0"/>
    <x v="0"/>
    <x v="11"/>
    <x v="72"/>
    <x v="0"/>
    <x v="538"/>
    <x v="538"/>
    <x v="0"/>
    <x v="0"/>
    <x v="0"/>
    <x v="0"/>
    <x v="5"/>
    <x v="5"/>
    <x v="0"/>
    <n v="22953.29"/>
    <n v="41415"/>
    <n v="41415"/>
    <n v="16500"/>
    <n v="-24915"/>
    <n v="-60.159362549800797"/>
    <x v="5"/>
    <x v="0"/>
    <x v="12"/>
    <x v="12"/>
  </r>
  <r>
    <x v="0"/>
    <x v="0"/>
    <x v="11"/>
    <x v="72"/>
    <x v="0"/>
    <x v="539"/>
    <x v="539"/>
    <x v="0"/>
    <x v="0"/>
    <x v="0"/>
    <x v="0"/>
    <x v="5"/>
    <x v="5"/>
    <x v="0"/>
    <n v="34037.83"/>
    <n v="105169"/>
    <n v="105169"/>
    <n v="200893"/>
    <n v="95724"/>
    <n v="91.019216689328601"/>
    <x v="5"/>
    <x v="1"/>
    <x v="11"/>
    <x v="11"/>
  </r>
  <r>
    <x v="0"/>
    <x v="0"/>
    <x v="1"/>
    <x v="1"/>
    <x v="0"/>
    <x v="540"/>
    <x v="540"/>
    <x v="0"/>
    <x v="0"/>
    <x v="0"/>
    <x v="0"/>
    <x v="5"/>
    <x v="5"/>
    <x v="0"/>
    <n v="426275.61"/>
    <n v="752890.46"/>
    <n v="752890.46"/>
    <n v="590429.47"/>
    <n v="-162460.99"/>
    <n v="-21.57830370170981"/>
    <x v="5"/>
    <x v="0"/>
    <x v="12"/>
    <x v="12"/>
  </r>
  <r>
    <x v="0"/>
    <x v="0"/>
    <x v="1"/>
    <x v="1"/>
    <x v="0"/>
    <x v="541"/>
    <x v="541"/>
    <x v="0"/>
    <x v="0"/>
    <x v="0"/>
    <x v="0"/>
    <x v="5"/>
    <x v="5"/>
    <x v="0"/>
    <n v="1367444.39"/>
    <n v="3500000"/>
    <n v="3500000"/>
    <n v="3822096.75"/>
    <n v="322096.75"/>
    <n v="9.2027642857142862"/>
    <x v="5"/>
    <x v="1"/>
    <x v="12"/>
    <x v="12"/>
  </r>
  <r>
    <x v="0"/>
    <x v="0"/>
    <x v="1"/>
    <x v="1"/>
    <x v="0"/>
    <x v="542"/>
    <x v="542"/>
    <x v="0"/>
    <x v="0"/>
    <x v="0"/>
    <x v="0"/>
    <x v="5"/>
    <x v="5"/>
    <x v="0"/>
    <n v="83553.05"/>
    <n v="762160"/>
    <n v="762160"/>
    <n v="3084598.75"/>
    <n v="2322438.75"/>
    <n v="304.71800540568904"/>
    <x v="5"/>
    <x v="1"/>
    <x v="12"/>
    <x v="12"/>
  </r>
  <r>
    <x v="0"/>
    <x v="0"/>
    <x v="1"/>
    <x v="1"/>
    <x v="0"/>
    <x v="543"/>
    <x v="543"/>
    <x v="0"/>
    <x v="0"/>
    <x v="0"/>
    <x v="0"/>
    <x v="5"/>
    <x v="5"/>
    <x v="0"/>
    <n v="1432763.19"/>
    <n v="2400000"/>
    <n v="2400000"/>
    <n v="1781690.05"/>
    <n v="-618309.94999999995"/>
    <n v="-25.76291458333333"/>
    <x v="5"/>
    <x v="0"/>
    <x v="11"/>
    <x v="11"/>
  </r>
  <r>
    <x v="0"/>
    <x v="0"/>
    <x v="1"/>
    <x v="1"/>
    <x v="0"/>
    <x v="544"/>
    <x v="544"/>
    <x v="0"/>
    <x v="0"/>
    <x v="0"/>
    <x v="0"/>
    <x v="5"/>
    <x v="5"/>
    <x v="0"/>
    <n v="89142.8"/>
    <n v="165000"/>
    <n v="165000"/>
    <n v="100623"/>
    <n v="-64377"/>
    <n v="-39.016363636363636"/>
    <x v="5"/>
    <x v="0"/>
    <x v="12"/>
    <x v="12"/>
  </r>
  <r>
    <x v="0"/>
    <x v="0"/>
    <x v="1"/>
    <x v="2"/>
    <x v="0"/>
    <x v="545"/>
    <x v="545"/>
    <x v="0"/>
    <x v="0"/>
    <x v="0"/>
    <x v="0"/>
    <x v="5"/>
    <x v="5"/>
    <x v="0"/>
    <n v="826958.88"/>
    <n v="850000"/>
    <n v="850000"/>
    <n v="4438254.8"/>
    <n v="3588254.8"/>
    <n v="422.1476235294117"/>
    <x v="5"/>
    <x v="1"/>
    <x v="12"/>
    <x v="12"/>
  </r>
  <r>
    <x v="0"/>
    <x v="0"/>
    <x v="1"/>
    <x v="2"/>
    <x v="0"/>
    <x v="546"/>
    <x v="546"/>
    <x v="0"/>
    <x v="0"/>
    <x v="0"/>
    <x v="0"/>
    <x v="5"/>
    <x v="5"/>
    <x v="0"/>
    <n v="-484944.81"/>
    <n v="168977.06"/>
    <n v="168977.06"/>
    <n v="371689.66000000015"/>
    <n v="202712.6"/>
    <n v="119.96456797153411"/>
    <x v="5"/>
    <x v="1"/>
    <x v="12"/>
    <x v="12"/>
  </r>
  <r>
    <x v="0"/>
    <x v="0"/>
    <x v="1"/>
    <x v="2"/>
    <x v="0"/>
    <x v="547"/>
    <x v="547"/>
    <x v="0"/>
    <x v="0"/>
    <x v="0"/>
    <x v="0"/>
    <x v="5"/>
    <x v="5"/>
    <x v="0"/>
    <n v="1220350.3799999999"/>
    <n v="1524000"/>
    <n v="1524000"/>
    <n v="829802.52"/>
    <n v="-694197.48"/>
    <n v="-45.551015748031496"/>
    <x v="5"/>
    <x v="0"/>
    <x v="9"/>
    <x v="9"/>
  </r>
  <r>
    <x v="0"/>
    <x v="0"/>
    <x v="1"/>
    <x v="2"/>
    <x v="0"/>
    <x v="548"/>
    <x v="548"/>
    <x v="0"/>
    <x v="0"/>
    <x v="0"/>
    <x v="0"/>
    <x v="5"/>
    <x v="5"/>
    <x v="0"/>
    <n v="83263.360000000001"/>
    <n v="300000"/>
    <n v="300000"/>
    <n v="236554.5"/>
    <n v="-63445.5"/>
    <n v="-21.148499999999999"/>
    <x v="5"/>
    <x v="0"/>
    <x v="12"/>
    <x v="12"/>
  </r>
  <r>
    <x v="0"/>
    <x v="0"/>
    <x v="1"/>
    <x v="2"/>
    <x v="0"/>
    <x v="549"/>
    <x v="549"/>
    <x v="0"/>
    <x v="0"/>
    <x v="0"/>
    <x v="0"/>
    <x v="5"/>
    <x v="5"/>
    <x v="0"/>
    <n v="1262571.8500000001"/>
    <n v="1052000"/>
    <n v="1052000"/>
    <n v="822123.19"/>
    <n v="-229876.81"/>
    <n v="-21.851407794676806"/>
    <x v="5"/>
    <x v="0"/>
    <x v="6"/>
    <x v="6"/>
  </r>
  <r>
    <x v="0"/>
    <x v="0"/>
    <x v="1"/>
    <x v="2"/>
    <x v="0"/>
    <x v="550"/>
    <x v="550"/>
    <x v="0"/>
    <x v="0"/>
    <x v="0"/>
    <x v="0"/>
    <x v="5"/>
    <x v="5"/>
    <x v="0"/>
    <n v="3196663.28"/>
    <n v="9100000"/>
    <n v="9100000"/>
    <n v="8618788.290000001"/>
    <n v="-481211.71"/>
    <n v="-5.2880407692307694"/>
    <x v="5"/>
    <x v="0"/>
    <x v="10"/>
    <x v="10"/>
  </r>
  <r>
    <x v="0"/>
    <x v="0"/>
    <x v="1"/>
    <x v="2"/>
    <x v="0"/>
    <x v="551"/>
    <x v="551"/>
    <x v="0"/>
    <x v="0"/>
    <x v="0"/>
    <x v="0"/>
    <x v="5"/>
    <x v="5"/>
    <x v="0"/>
    <n v="2689455"/>
    <n v="3420381.08"/>
    <n v="3420381.08"/>
    <n v="3158796.73"/>
    <n v="-261584.35"/>
    <n v="-7.6478130325758906"/>
    <x v="5"/>
    <x v="0"/>
    <x v="12"/>
    <x v="12"/>
  </r>
  <r>
    <x v="0"/>
    <x v="0"/>
    <x v="1"/>
    <x v="2"/>
    <x v="0"/>
    <x v="552"/>
    <x v="552"/>
    <x v="0"/>
    <x v="0"/>
    <x v="0"/>
    <x v="0"/>
    <x v="5"/>
    <x v="5"/>
    <x v="0"/>
    <n v="571343.71"/>
    <n v="430000"/>
    <n v="430000"/>
    <n v="523819.62"/>
    <n v="93819.62"/>
    <n v="21.818516279069769"/>
    <x v="5"/>
    <x v="1"/>
    <x v="11"/>
    <x v="11"/>
  </r>
  <r>
    <x v="0"/>
    <x v="0"/>
    <x v="1"/>
    <x v="2"/>
    <x v="0"/>
    <x v="553"/>
    <x v="553"/>
    <x v="0"/>
    <x v="0"/>
    <x v="0"/>
    <x v="0"/>
    <x v="5"/>
    <x v="5"/>
    <x v="0"/>
    <n v="89432.3"/>
    <n v="271000"/>
    <n v="271000"/>
    <n v="212281.40000000002"/>
    <n v="-58718.6"/>
    <n v="-21.667380073800739"/>
    <x v="5"/>
    <x v="0"/>
    <x v="11"/>
    <x v="11"/>
  </r>
  <r>
    <x v="0"/>
    <x v="0"/>
    <x v="1"/>
    <x v="2"/>
    <x v="0"/>
    <x v="554"/>
    <x v="554"/>
    <x v="0"/>
    <x v="0"/>
    <x v="0"/>
    <x v="0"/>
    <x v="5"/>
    <x v="5"/>
    <x v="0"/>
    <n v="286128.53999999998"/>
    <n v="1009939.8"/>
    <n v="1009939.8"/>
    <n v="1738086.85"/>
    <n v="728147.05"/>
    <n v="72.098064656923114"/>
    <x v="5"/>
    <x v="1"/>
    <x v="12"/>
    <x v="12"/>
  </r>
  <r>
    <x v="0"/>
    <x v="0"/>
    <x v="1"/>
    <x v="2"/>
    <x v="0"/>
    <x v="555"/>
    <x v="555"/>
    <x v="0"/>
    <x v="0"/>
    <x v="0"/>
    <x v="0"/>
    <x v="5"/>
    <x v="5"/>
    <x v="0"/>
    <n v="26199.84"/>
    <n v="6000"/>
    <n v="6000"/>
    <n v="22662.36"/>
    <n v="16662.36"/>
    <n v="277.70600000000002"/>
    <x v="5"/>
    <x v="1"/>
    <x v="12"/>
    <x v="12"/>
  </r>
  <r>
    <x v="0"/>
    <x v="0"/>
    <x v="1"/>
    <x v="3"/>
    <x v="0"/>
    <x v="556"/>
    <x v="556"/>
    <x v="0"/>
    <x v="0"/>
    <x v="0"/>
    <x v="0"/>
    <x v="5"/>
    <x v="5"/>
    <x v="0"/>
    <n v="233834.27"/>
    <n v="350000"/>
    <n v="350000"/>
    <n v="309543.5"/>
    <n v="-40456.5"/>
    <n v="-11.558999999999999"/>
    <x v="5"/>
    <x v="0"/>
    <x v="7"/>
    <x v="7"/>
  </r>
  <r>
    <x v="0"/>
    <x v="0"/>
    <x v="1"/>
    <x v="3"/>
    <x v="0"/>
    <x v="557"/>
    <x v="557"/>
    <x v="0"/>
    <x v="0"/>
    <x v="0"/>
    <x v="0"/>
    <x v="5"/>
    <x v="5"/>
    <x v="0"/>
    <n v="173741.16"/>
    <n v="100000"/>
    <n v="100000"/>
    <n v="121773"/>
    <n v="21773"/>
    <n v="21.773"/>
    <x v="5"/>
    <x v="1"/>
    <x v="7"/>
    <x v="7"/>
  </r>
  <r>
    <x v="0"/>
    <x v="0"/>
    <x v="1"/>
    <x v="3"/>
    <x v="0"/>
    <x v="558"/>
    <x v="558"/>
    <x v="0"/>
    <x v="0"/>
    <x v="0"/>
    <x v="0"/>
    <x v="5"/>
    <x v="5"/>
    <x v="0"/>
    <n v="288192.42"/>
    <n v="360000"/>
    <n v="360000"/>
    <n v="387476"/>
    <n v="27476"/>
    <n v="7.6322222222222234"/>
    <x v="5"/>
    <x v="1"/>
    <x v="11"/>
    <x v="11"/>
  </r>
  <r>
    <x v="0"/>
    <x v="0"/>
    <x v="1"/>
    <x v="3"/>
    <x v="0"/>
    <x v="559"/>
    <x v="559"/>
    <x v="0"/>
    <x v="0"/>
    <x v="0"/>
    <x v="0"/>
    <x v="5"/>
    <x v="5"/>
    <x v="0"/>
    <n v="99135.22"/>
    <n v="30000"/>
    <n v="30000"/>
    <n v="35298.800000000003"/>
    <n v="5298.8"/>
    <n v="17.662666666666667"/>
    <x v="5"/>
    <x v="1"/>
    <x v="11"/>
    <x v="11"/>
  </r>
  <r>
    <x v="0"/>
    <x v="0"/>
    <x v="1"/>
    <x v="3"/>
    <x v="0"/>
    <x v="560"/>
    <x v="560"/>
    <x v="0"/>
    <x v="0"/>
    <x v="0"/>
    <x v="0"/>
    <x v="5"/>
    <x v="5"/>
    <x v="0"/>
    <n v="374000.93"/>
    <n v="200000"/>
    <n v="200000"/>
    <n v="490707.49"/>
    <n v="290707.49"/>
    <n v="145.353745"/>
    <x v="5"/>
    <x v="1"/>
    <x v="11"/>
    <x v="11"/>
  </r>
  <r>
    <x v="0"/>
    <x v="0"/>
    <x v="1"/>
    <x v="3"/>
    <x v="0"/>
    <x v="561"/>
    <x v="561"/>
    <x v="0"/>
    <x v="0"/>
    <x v="0"/>
    <x v="0"/>
    <x v="5"/>
    <x v="5"/>
    <x v="0"/>
    <n v="320202.37"/>
    <n v="240000"/>
    <n v="240000"/>
    <n v="153969"/>
    <n v="-86031"/>
    <n v="-35.846249999999998"/>
    <x v="5"/>
    <x v="0"/>
    <x v="11"/>
    <x v="11"/>
  </r>
  <r>
    <x v="0"/>
    <x v="0"/>
    <x v="1"/>
    <x v="3"/>
    <x v="0"/>
    <x v="562"/>
    <x v="562"/>
    <x v="0"/>
    <x v="0"/>
    <x v="0"/>
    <x v="0"/>
    <x v="5"/>
    <x v="5"/>
    <x v="0"/>
    <n v="221381.98"/>
    <n v="500000"/>
    <n v="500000"/>
    <n v="864884.31"/>
    <n v="364884.31"/>
    <n v="72.976861999999997"/>
    <x v="5"/>
    <x v="1"/>
    <x v="6"/>
    <x v="6"/>
  </r>
  <r>
    <x v="0"/>
    <x v="0"/>
    <x v="1"/>
    <x v="3"/>
    <x v="0"/>
    <x v="563"/>
    <x v="563"/>
    <x v="0"/>
    <x v="0"/>
    <x v="0"/>
    <x v="0"/>
    <x v="5"/>
    <x v="5"/>
    <x v="0"/>
    <n v="30975.72"/>
    <n v="70000"/>
    <n v="70000"/>
    <n v="87607.5"/>
    <n v="17607.5"/>
    <n v="25.153571428571428"/>
    <x v="5"/>
    <x v="1"/>
    <x v="12"/>
    <x v="12"/>
  </r>
  <r>
    <x v="0"/>
    <x v="0"/>
    <x v="1"/>
    <x v="73"/>
    <x v="0"/>
    <x v="564"/>
    <x v="564"/>
    <x v="0"/>
    <x v="0"/>
    <x v="0"/>
    <x v="0"/>
    <x v="5"/>
    <x v="5"/>
    <x v="0"/>
    <n v="1164388.03"/>
    <n v="2945000"/>
    <n v="2945000"/>
    <n v="3669289.4499999997"/>
    <n v="724289.45"/>
    <n v="24.593869269949067"/>
    <x v="5"/>
    <x v="1"/>
    <x v="7"/>
    <x v="7"/>
  </r>
  <r>
    <x v="0"/>
    <x v="0"/>
    <x v="1"/>
    <x v="73"/>
    <x v="0"/>
    <x v="565"/>
    <x v="565"/>
    <x v="0"/>
    <x v="0"/>
    <x v="0"/>
    <x v="0"/>
    <x v="5"/>
    <x v="5"/>
    <x v="0"/>
    <n v="656651.74"/>
    <n v="4430000"/>
    <n v="4430000"/>
    <n v="3671851"/>
    <n v="-758149"/>
    <n v="-17.113972911963884"/>
    <x v="5"/>
    <x v="0"/>
    <x v="11"/>
    <x v="11"/>
  </r>
  <r>
    <x v="0"/>
    <x v="0"/>
    <x v="1"/>
    <x v="73"/>
    <x v="0"/>
    <x v="566"/>
    <x v="566"/>
    <x v="0"/>
    <x v="0"/>
    <x v="0"/>
    <x v="0"/>
    <x v="5"/>
    <x v="5"/>
    <x v="0"/>
    <n v="1284711.71"/>
    <n v="2402087.0699999998"/>
    <n v="2402087.0699999998"/>
    <n v="2220815.5999999996"/>
    <n v="-181271.47"/>
    <n v="-7.546415459452934"/>
    <x v="5"/>
    <x v="0"/>
    <x v="11"/>
    <x v="11"/>
  </r>
  <r>
    <x v="0"/>
    <x v="0"/>
    <x v="1"/>
    <x v="73"/>
    <x v="0"/>
    <x v="567"/>
    <x v="567"/>
    <x v="0"/>
    <x v="0"/>
    <x v="0"/>
    <x v="0"/>
    <x v="5"/>
    <x v="5"/>
    <x v="0"/>
    <n v="2232882.56"/>
    <n v="2100000"/>
    <n v="2100000"/>
    <n v="1616397.15"/>
    <n v="-483602.85"/>
    <n v="-23.028707142857144"/>
    <x v="5"/>
    <x v="0"/>
    <x v="11"/>
    <x v="11"/>
  </r>
  <r>
    <x v="0"/>
    <x v="0"/>
    <x v="1"/>
    <x v="73"/>
    <x v="0"/>
    <x v="568"/>
    <x v="568"/>
    <x v="0"/>
    <x v="0"/>
    <x v="0"/>
    <x v="0"/>
    <x v="5"/>
    <x v="5"/>
    <x v="0"/>
    <n v="1288283.47"/>
    <n v="12914069"/>
    <n v="12914069"/>
    <n v="12087138.899999999"/>
    <n v="-826930.1"/>
    <n v="-6.4033272549496214"/>
    <x v="5"/>
    <x v="0"/>
    <x v="9"/>
    <x v="9"/>
  </r>
  <r>
    <x v="0"/>
    <x v="0"/>
    <x v="1"/>
    <x v="73"/>
    <x v="0"/>
    <x v="569"/>
    <x v="569"/>
    <x v="0"/>
    <x v="0"/>
    <x v="0"/>
    <x v="0"/>
    <x v="5"/>
    <x v="5"/>
    <x v="0"/>
    <n v="4656631.8600000003"/>
    <n v="5614530.4500000002"/>
    <n v="5614530.4500000002"/>
    <n v="7713410.8799999999"/>
    <n v="2098880.4300000002"/>
    <n v="37.383009116995709"/>
    <x v="5"/>
    <x v="1"/>
    <x v="6"/>
    <x v="6"/>
  </r>
  <r>
    <x v="0"/>
    <x v="0"/>
    <x v="1"/>
    <x v="73"/>
    <x v="0"/>
    <x v="570"/>
    <x v="570"/>
    <x v="0"/>
    <x v="0"/>
    <x v="0"/>
    <x v="0"/>
    <x v="5"/>
    <x v="5"/>
    <x v="0"/>
    <n v="93095.41"/>
    <n v="475000"/>
    <n v="475000"/>
    <n v="1058095.6200000001"/>
    <n v="583095.62"/>
    <n v="122.75697263157893"/>
    <x v="5"/>
    <x v="1"/>
    <x v="12"/>
    <x v="12"/>
  </r>
  <r>
    <x v="0"/>
    <x v="0"/>
    <x v="1"/>
    <x v="4"/>
    <x v="1"/>
    <x v="571"/>
    <x v="571"/>
    <x v="0"/>
    <x v="0"/>
    <x v="0"/>
    <x v="0"/>
    <x v="5"/>
    <x v="5"/>
    <x v="0"/>
    <n v="10058545.83"/>
    <n v="11600000"/>
    <n v="11600000"/>
    <n v="18106843.719999999"/>
    <n v="6506843.7199999997"/>
    <n v="56.093480344827583"/>
    <x v="5"/>
    <x v="1"/>
    <x v="1"/>
    <x v="1"/>
  </r>
  <r>
    <x v="0"/>
    <x v="0"/>
    <x v="1"/>
    <x v="5"/>
    <x v="0"/>
    <x v="572"/>
    <x v="572"/>
    <x v="0"/>
    <x v="0"/>
    <x v="0"/>
    <x v="0"/>
    <x v="5"/>
    <x v="5"/>
    <x v="0"/>
    <n v="1907.34"/>
    <n v="35000"/>
    <n v="35000"/>
    <n v="12215.32"/>
    <n v="-22784.68"/>
    <n v="-65.099085714285707"/>
    <x v="5"/>
    <x v="0"/>
    <x v="9"/>
    <x v="9"/>
  </r>
  <r>
    <x v="0"/>
    <x v="0"/>
    <x v="1"/>
    <x v="5"/>
    <x v="0"/>
    <x v="573"/>
    <x v="573"/>
    <x v="0"/>
    <x v="0"/>
    <x v="0"/>
    <x v="0"/>
    <x v="5"/>
    <x v="5"/>
    <x v="0"/>
    <n v="141.16"/>
    <n v="3000"/>
    <n v="3000"/>
    <n v="19690"/>
    <n v="16690"/>
    <n v="556.33333333333326"/>
    <x v="5"/>
    <x v="1"/>
    <x v="11"/>
    <x v="11"/>
  </r>
  <r>
    <x v="0"/>
    <x v="0"/>
    <x v="1"/>
    <x v="6"/>
    <x v="0"/>
    <x v="574"/>
    <x v="574"/>
    <x v="0"/>
    <x v="0"/>
    <x v="0"/>
    <x v="0"/>
    <x v="5"/>
    <x v="5"/>
    <x v="0"/>
    <n v="560835.17000000004"/>
    <n v="2452461.23"/>
    <n v="2452461.23"/>
    <n v="2641080.64"/>
    <n v="188619.41"/>
    <n v="7.6910251502732221"/>
    <x v="5"/>
    <x v="1"/>
    <x v="12"/>
    <x v="12"/>
  </r>
  <r>
    <x v="0"/>
    <x v="0"/>
    <x v="1"/>
    <x v="6"/>
    <x v="0"/>
    <x v="575"/>
    <x v="575"/>
    <x v="0"/>
    <x v="0"/>
    <x v="0"/>
    <x v="0"/>
    <x v="5"/>
    <x v="5"/>
    <x v="0"/>
    <n v="28715.78"/>
    <n v="74000"/>
    <n v="74000"/>
    <n v="105753.25"/>
    <n v="31753.25"/>
    <n v="42.909797297297295"/>
    <x v="5"/>
    <x v="1"/>
    <x v="12"/>
    <x v="12"/>
  </r>
  <r>
    <x v="0"/>
    <x v="0"/>
    <x v="1"/>
    <x v="6"/>
    <x v="0"/>
    <x v="576"/>
    <x v="576"/>
    <x v="0"/>
    <x v="0"/>
    <x v="0"/>
    <x v="0"/>
    <x v="5"/>
    <x v="5"/>
    <x v="0"/>
    <n v="1043381.37"/>
    <n v="2296947.21"/>
    <n v="2296947.21"/>
    <n v="909984.75"/>
    <n v="-1386962.46"/>
    <n v="-60.382861824673803"/>
    <x v="5"/>
    <x v="0"/>
    <x v="6"/>
    <x v="6"/>
  </r>
  <r>
    <x v="0"/>
    <x v="0"/>
    <x v="1"/>
    <x v="6"/>
    <x v="0"/>
    <x v="577"/>
    <x v="577"/>
    <x v="0"/>
    <x v="0"/>
    <x v="0"/>
    <x v="0"/>
    <x v="5"/>
    <x v="5"/>
    <x v="0"/>
    <n v="273488.68"/>
    <n v="360000"/>
    <n v="360000"/>
    <n v="454295.11"/>
    <n v="94295.11"/>
    <n v="26.193086111111111"/>
    <x v="5"/>
    <x v="1"/>
    <x v="7"/>
    <x v="7"/>
  </r>
  <r>
    <x v="0"/>
    <x v="0"/>
    <x v="1"/>
    <x v="6"/>
    <x v="0"/>
    <x v="578"/>
    <x v="578"/>
    <x v="0"/>
    <x v="0"/>
    <x v="0"/>
    <x v="0"/>
    <x v="5"/>
    <x v="5"/>
    <x v="0"/>
    <n v="105428.26"/>
    <n v="160000"/>
    <n v="160000"/>
    <n v="82076.89"/>
    <n v="-77923.11"/>
    <n v="-48.701943749999998"/>
    <x v="5"/>
    <x v="0"/>
    <x v="11"/>
    <x v="11"/>
  </r>
  <r>
    <x v="0"/>
    <x v="0"/>
    <x v="1"/>
    <x v="6"/>
    <x v="0"/>
    <x v="579"/>
    <x v="579"/>
    <x v="0"/>
    <x v="0"/>
    <x v="0"/>
    <x v="0"/>
    <x v="5"/>
    <x v="5"/>
    <x v="0"/>
    <n v="870617.88"/>
    <n v="3080000"/>
    <n v="3080000"/>
    <n v="1335419.56"/>
    <n v="-1744580.44"/>
    <n v="-56.642222077922078"/>
    <x v="5"/>
    <x v="0"/>
    <x v="11"/>
    <x v="11"/>
  </r>
  <r>
    <x v="0"/>
    <x v="0"/>
    <x v="1"/>
    <x v="6"/>
    <x v="0"/>
    <x v="580"/>
    <x v="580"/>
    <x v="0"/>
    <x v="0"/>
    <x v="0"/>
    <x v="0"/>
    <x v="5"/>
    <x v="5"/>
    <x v="0"/>
    <n v="208195.01"/>
    <n v="519729.91"/>
    <n v="519729.91"/>
    <n v="374496.34"/>
    <n v="-145233.57"/>
    <n v="-27.94404693776427"/>
    <x v="5"/>
    <x v="0"/>
    <x v="12"/>
    <x v="12"/>
  </r>
  <r>
    <x v="0"/>
    <x v="0"/>
    <x v="1"/>
    <x v="7"/>
    <x v="0"/>
    <x v="581"/>
    <x v="581"/>
    <x v="0"/>
    <x v="0"/>
    <x v="0"/>
    <x v="0"/>
    <x v="5"/>
    <x v="5"/>
    <x v="0"/>
    <n v="716102.07"/>
    <n v="1634000"/>
    <n v="1634000"/>
    <n v="2050740.2"/>
    <n v="416740.2"/>
    <n v="25.504296205630354"/>
    <x v="5"/>
    <x v="1"/>
    <x v="11"/>
    <x v="11"/>
  </r>
  <r>
    <x v="0"/>
    <x v="0"/>
    <x v="1"/>
    <x v="7"/>
    <x v="0"/>
    <x v="582"/>
    <x v="582"/>
    <x v="0"/>
    <x v="0"/>
    <x v="0"/>
    <x v="0"/>
    <x v="5"/>
    <x v="5"/>
    <x v="0"/>
    <n v="1125135.8"/>
    <n v="1622842"/>
    <n v="1622842"/>
    <n v="1597702.4300000002"/>
    <n v="-25139.57"/>
    <n v="-1.5491076765328973"/>
    <x v="5"/>
    <x v="0"/>
    <x v="11"/>
    <x v="11"/>
  </r>
  <r>
    <x v="0"/>
    <x v="0"/>
    <x v="1"/>
    <x v="7"/>
    <x v="0"/>
    <x v="583"/>
    <x v="583"/>
    <x v="0"/>
    <x v="0"/>
    <x v="0"/>
    <x v="0"/>
    <x v="5"/>
    <x v="5"/>
    <x v="0"/>
    <n v="12332401.289999999"/>
    <n v="18502000"/>
    <n v="18502000"/>
    <n v="6852273.879999999"/>
    <n v="-11649726.119999999"/>
    <n v="-62.964685547508374"/>
    <x v="5"/>
    <x v="0"/>
    <x v="6"/>
    <x v="6"/>
  </r>
  <r>
    <x v="0"/>
    <x v="0"/>
    <x v="1"/>
    <x v="7"/>
    <x v="0"/>
    <x v="584"/>
    <x v="584"/>
    <x v="0"/>
    <x v="0"/>
    <x v="0"/>
    <x v="0"/>
    <x v="5"/>
    <x v="5"/>
    <x v="0"/>
    <n v="774544.82"/>
    <n v="2067000"/>
    <n v="2067000"/>
    <n v="3222477.3100000005"/>
    <n v="1155477.31"/>
    <n v="55.90117610062893"/>
    <x v="5"/>
    <x v="1"/>
    <x v="12"/>
    <x v="12"/>
  </r>
  <r>
    <x v="0"/>
    <x v="0"/>
    <x v="1"/>
    <x v="7"/>
    <x v="0"/>
    <x v="585"/>
    <x v="585"/>
    <x v="0"/>
    <x v="0"/>
    <x v="0"/>
    <x v="0"/>
    <x v="5"/>
    <x v="5"/>
    <x v="0"/>
    <n v="2723136.39"/>
    <n v="2285925.44"/>
    <n v="2285925.44"/>
    <n v="4116341.0900000003"/>
    <n v="1830415.65"/>
    <n v="80.073287517199162"/>
    <x v="5"/>
    <x v="1"/>
    <x v="11"/>
    <x v="11"/>
  </r>
  <r>
    <x v="0"/>
    <x v="0"/>
    <x v="1"/>
    <x v="7"/>
    <x v="1"/>
    <x v="586"/>
    <x v="586"/>
    <x v="0"/>
    <x v="0"/>
    <x v="0"/>
    <x v="0"/>
    <x v="5"/>
    <x v="5"/>
    <x v="0"/>
    <n v="6716648.29"/>
    <n v="6464481.2199999997"/>
    <n v="6464481.2199999997"/>
    <n v="15417968.84"/>
    <n v="8953487.6199999992"/>
    <n v="138.50280193094906"/>
    <x v="5"/>
    <x v="1"/>
    <x v="2"/>
    <x v="2"/>
  </r>
  <r>
    <x v="0"/>
    <x v="0"/>
    <x v="1"/>
    <x v="7"/>
    <x v="0"/>
    <x v="587"/>
    <x v="587"/>
    <x v="0"/>
    <x v="0"/>
    <x v="0"/>
    <x v="0"/>
    <x v="5"/>
    <x v="5"/>
    <x v="0"/>
    <n v="1215897.8500000001"/>
    <n v="1673900"/>
    <n v="1673900"/>
    <n v="3268067.1"/>
    <n v="1594167.1"/>
    <n v="95.236698727522551"/>
    <x v="5"/>
    <x v="1"/>
    <x v="11"/>
    <x v="11"/>
  </r>
  <r>
    <x v="0"/>
    <x v="0"/>
    <x v="2"/>
    <x v="74"/>
    <x v="0"/>
    <x v="588"/>
    <x v="588"/>
    <x v="0"/>
    <x v="0"/>
    <x v="0"/>
    <x v="0"/>
    <x v="5"/>
    <x v="5"/>
    <x v="0"/>
    <n v="30573.09"/>
    <n v="93200"/>
    <n v="93200"/>
    <n v="172244.5"/>
    <n v="79044.5"/>
    <n v="84.81169527896995"/>
    <x v="5"/>
    <x v="1"/>
    <x v="11"/>
    <x v="11"/>
  </r>
  <r>
    <x v="0"/>
    <x v="0"/>
    <x v="2"/>
    <x v="12"/>
    <x v="0"/>
    <x v="589"/>
    <x v="589"/>
    <x v="0"/>
    <x v="0"/>
    <x v="0"/>
    <x v="0"/>
    <x v="5"/>
    <x v="5"/>
    <x v="0"/>
    <n v="702140.19"/>
    <n v="1450000"/>
    <n v="1450000"/>
    <n v="2540140.0500000003"/>
    <n v="1090140.05"/>
    <n v="75.182072413793108"/>
    <x v="5"/>
    <x v="1"/>
    <x v="0"/>
    <x v="0"/>
  </r>
  <r>
    <x v="0"/>
    <x v="0"/>
    <x v="2"/>
    <x v="74"/>
    <x v="0"/>
    <x v="590"/>
    <x v="590"/>
    <x v="0"/>
    <x v="0"/>
    <x v="0"/>
    <x v="0"/>
    <x v="5"/>
    <x v="5"/>
    <x v="0"/>
    <n v="70731.240000000005"/>
    <n v="96000"/>
    <n v="96000"/>
    <n v="27065.7"/>
    <n v="-68934.3"/>
    <n v="-71.806562499999998"/>
    <x v="5"/>
    <x v="0"/>
    <x v="11"/>
    <x v="11"/>
  </r>
  <r>
    <x v="0"/>
    <x v="0"/>
    <x v="2"/>
    <x v="74"/>
    <x v="0"/>
    <x v="591"/>
    <x v="591"/>
    <x v="0"/>
    <x v="0"/>
    <x v="0"/>
    <x v="0"/>
    <x v="5"/>
    <x v="5"/>
    <x v="0"/>
    <n v="546890.18999999994"/>
    <n v="1000000"/>
    <n v="1000000"/>
    <n v="858027.8"/>
    <n v="-141972.20000000001"/>
    <n v="-14.19722"/>
    <x v="5"/>
    <x v="0"/>
    <x v="10"/>
    <x v="10"/>
  </r>
  <r>
    <x v="0"/>
    <x v="0"/>
    <x v="2"/>
    <x v="74"/>
    <x v="0"/>
    <x v="592"/>
    <x v="592"/>
    <x v="0"/>
    <x v="0"/>
    <x v="0"/>
    <x v="0"/>
    <x v="5"/>
    <x v="5"/>
    <x v="0"/>
    <n v="11104.1"/>
    <n v="27818.18"/>
    <n v="27818.18"/>
    <n v="19500"/>
    <n v="-8318.18"/>
    <n v="-29.901956202742237"/>
    <x v="5"/>
    <x v="0"/>
    <x v="12"/>
    <x v="12"/>
  </r>
  <r>
    <x v="0"/>
    <x v="0"/>
    <x v="2"/>
    <x v="74"/>
    <x v="0"/>
    <x v="593"/>
    <x v="593"/>
    <x v="0"/>
    <x v="0"/>
    <x v="0"/>
    <x v="0"/>
    <x v="5"/>
    <x v="5"/>
    <x v="0"/>
    <n v="26990.69"/>
    <n v="34930"/>
    <n v="34930"/>
    <n v="27699.75"/>
    <n v="-7230.25"/>
    <n v="-20.699255654165476"/>
    <x v="5"/>
    <x v="0"/>
    <x v="9"/>
    <x v="9"/>
  </r>
  <r>
    <x v="0"/>
    <x v="0"/>
    <x v="2"/>
    <x v="74"/>
    <x v="0"/>
    <x v="594"/>
    <x v="594"/>
    <x v="0"/>
    <x v="0"/>
    <x v="0"/>
    <x v="0"/>
    <x v="5"/>
    <x v="5"/>
    <x v="0"/>
    <n v="81189.42"/>
    <n v="165000"/>
    <n v="165000"/>
    <n v="265497.87"/>
    <n v="100497.87"/>
    <n v="60.907800000000002"/>
    <x v="5"/>
    <x v="1"/>
    <x v="7"/>
    <x v="7"/>
  </r>
  <r>
    <x v="0"/>
    <x v="0"/>
    <x v="2"/>
    <x v="74"/>
    <x v="0"/>
    <x v="595"/>
    <x v="595"/>
    <x v="0"/>
    <x v="0"/>
    <x v="0"/>
    <x v="0"/>
    <x v="5"/>
    <x v="5"/>
    <x v="0"/>
    <n v="2142624.6"/>
    <n v="1500048.5"/>
    <n v="1500048.5"/>
    <n v="1463644.6400000001"/>
    <n v="-36403.86"/>
    <n v="-2.4268455319944655"/>
    <x v="5"/>
    <x v="0"/>
    <x v="6"/>
    <x v="6"/>
  </r>
  <r>
    <x v="0"/>
    <x v="0"/>
    <x v="2"/>
    <x v="74"/>
    <x v="1"/>
    <x v="596"/>
    <x v="596"/>
    <x v="0"/>
    <x v="0"/>
    <x v="0"/>
    <x v="0"/>
    <x v="5"/>
    <x v="5"/>
    <x v="0"/>
    <n v="2444234.29"/>
    <n v="300000"/>
    <n v="300000"/>
    <n v="1422270.6"/>
    <n v="1122270.6000000001"/>
    <n v="374.09019999999998"/>
    <x v="5"/>
    <x v="1"/>
    <x v="1"/>
    <x v="1"/>
  </r>
  <r>
    <x v="0"/>
    <x v="0"/>
    <x v="2"/>
    <x v="74"/>
    <x v="0"/>
    <x v="597"/>
    <x v="597"/>
    <x v="0"/>
    <x v="0"/>
    <x v="0"/>
    <x v="0"/>
    <x v="5"/>
    <x v="5"/>
    <x v="0"/>
    <n v="328085.75"/>
    <n v="240000"/>
    <n v="240000"/>
    <n v="278491"/>
    <n v="38491"/>
    <n v="16.037916666666668"/>
    <x v="5"/>
    <x v="1"/>
    <x v="12"/>
    <x v="12"/>
  </r>
  <r>
    <x v="0"/>
    <x v="0"/>
    <x v="2"/>
    <x v="74"/>
    <x v="0"/>
    <x v="598"/>
    <x v="598"/>
    <x v="0"/>
    <x v="0"/>
    <x v="0"/>
    <x v="0"/>
    <x v="5"/>
    <x v="5"/>
    <x v="0"/>
    <n v="944157.07"/>
    <n v="600000"/>
    <n v="600000"/>
    <n v="1313104.95"/>
    <n v="713104.95"/>
    <n v="118.850825"/>
    <x v="5"/>
    <x v="1"/>
    <x v="7"/>
    <x v="7"/>
  </r>
  <r>
    <x v="0"/>
    <x v="0"/>
    <x v="2"/>
    <x v="74"/>
    <x v="0"/>
    <x v="599"/>
    <x v="599"/>
    <x v="0"/>
    <x v="0"/>
    <x v="0"/>
    <x v="0"/>
    <x v="5"/>
    <x v="5"/>
    <x v="0"/>
    <n v="350436.1"/>
    <n v="514693.63"/>
    <n v="514693.63"/>
    <n v="132303"/>
    <n v="-382390.63"/>
    <n v="-74.294805241712425"/>
    <x v="5"/>
    <x v="0"/>
    <x v="10"/>
    <x v="10"/>
  </r>
  <r>
    <x v="0"/>
    <x v="0"/>
    <x v="2"/>
    <x v="74"/>
    <x v="0"/>
    <x v="600"/>
    <x v="600"/>
    <x v="0"/>
    <x v="0"/>
    <x v="0"/>
    <x v="0"/>
    <x v="5"/>
    <x v="5"/>
    <x v="0"/>
    <n v="34285.47"/>
    <n v="102000"/>
    <n v="102000"/>
    <n v="23700"/>
    <n v="-78300"/>
    <n v="-76.764705882352942"/>
    <x v="5"/>
    <x v="0"/>
    <x v="7"/>
    <x v="7"/>
  </r>
  <r>
    <x v="0"/>
    <x v="0"/>
    <x v="2"/>
    <x v="74"/>
    <x v="1"/>
    <x v="601"/>
    <x v="601"/>
    <x v="0"/>
    <x v="0"/>
    <x v="0"/>
    <x v="0"/>
    <x v="5"/>
    <x v="5"/>
    <x v="0"/>
    <n v="5116499.2699999996"/>
    <n v="6000000"/>
    <n v="6000000"/>
    <n v="5142725.71"/>
    <n v="-857274.29"/>
    <n v="-14.287904833333334"/>
    <x v="5"/>
    <x v="0"/>
    <x v="1"/>
    <x v="1"/>
  </r>
  <r>
    <x v="0"/>
    <x v="0"/>
    <x v="2"/>
    <x v="74"/>
    <x v="0"/>
    <x v="602"/>
    <x v="602"/>
    <x v="0"/>
    <x v="0"/>
    <x v="0"/>
    <x v="0"/>
    <x v="5"/>
    <x v="5"/>
    <x v="0"/>
    <n v="3966980.11"/>
    <n v="6106500"/>
    <n v="6106500"/>
    <n v="4984918.4499999993"/>
    <n v="-1121581.55"/>
    <n v="-18.367011381314992"/>
    <x v="5"/>
    <x v="0"/>
    <x v="12"/>
    <x v="12"/>
  </r>
  <r>
    <x v="0"/>
    <x v="0"/>
    <x v="2"/>
    <x v="74"/>
    <x v="0"/>
    <x v="603"/>
    <x v="603"/>
    <x v="0"/>
    <x v="0"/>
    <x v="0"/>
    <x v="0"/>
    <x v="5"/>
    <x v="5"/>
    <x v="0"/>
    <n v="161853.63"/>
    <n v="500000"/>
    <n v="500000"/>
    <n v="496940.05000000005"/>
    <n v="-3059.95"/>
    <n v="-0.61199000000000003"/>
    <x v="5"/>
    <x v="0"/>
    <x v="11"/>
    <x v="11"/>
  </r>
  <r>
    <x v="0"/>
    <x v="0"/>
    <x v="2"/>
    <x v="74"/>
    <x v="0"/>
    <x v="604"/>
    <x v="604"/>
    <x v="0"/>
    <x v="0"/>
    <x v="0"/>
    <x v="0"/>
    <x v="5"/>
    <x v="5"/>
    <x v="0"/>
    <n v="67924.2"/>
    <n v="150000"/>
    <n v="150000"/>
    <n v="64327"/>
    <n v="-85673"/>
    <n v="-57.115333333333332"/>
    <x v="5"/>
    <x v="0"/>
    <x v="11"/>
    <x v="11"/>
  </r>
  <r>
    <x v="0"/>
    <x v="0"/>
    <x v="2"/>
    <x v="74"/>
    <x v="0"/>
    <x v="605"/>
    <x v="605"/>
    <x v="0"/>
    <x v="0"/>
    <x v="0"/>
    <x v="0"/>
    <x v="5"/>
    <x v="5"/>
    <x v="0"/>
    <n v="134976.94"/>
    <n v="360000"/>
    <n v="360000"/>
    <n v="96574"/>
    <n v="-263426"/>
    <n v="-73.173888888888882"/>
    <x v="5"/>
    <x v="0"/>
    <x v="13"/>
    <x v="13"/>
  </r>
  <r>
    <x v="0"/>
    <x v="0"/>
    <x v="2"/>
    <x v="8"/>
    <x v="0"/>
    <x v="606"/>
    <x v="606"/>
    <x v="0"/>
    <x v="0"/>
    <x v="0"/>
    <x v="0"/>
    <x v="5"/>
    <x v="5"/>
    <x v="0"/>
    <n v="699038.73"/>
    <n v="2475000"/>
    <n v="2475000"/>
    <n v="1208669.54"/>
    <n v="-1266330.46"/>
    <n v="-51.164867070707068"/>
    <x v="5"/>
    <x v="0"/>
    <x v="11"/>
    <x v="11"/>
  </r>
  <r>
    <x v="0"/>
    <x v="0"/>
    <x v="2"/>
    <x v="8"/>
    <x v="0"/>
    <x v="607"/>
    <x v="607"/>
    <x v="0"/>
    <x v="0"/>
    <x v="0"/>
    <x v="0"/>
    <x v="5"/>
    <x v="5"/>
    <x v="0"/>
    <n v="-87415.91"/>
    <n v="396647.58"/>
    <n v="396647.58"/>
    <n v="206809.5"/>
    <n v="-189838.07999999999"/>
    <n v="-47.86064243729912"/>
    <x v="5"/>
    <x v="0"/>
    <x v="12"/>
    <x v="12"/>
  </r>
  <r>
    <x v="0"/>
    <x v="0"/>
    <x v="2"/>
    <x v="8"/>
    <x v="0"/>
    <x v="608"/>
    <x v="608"/>
    <x v="0"/>
    <x v="0"/>
    <x v="0"/>
    <x v="0"/>
    <x v="5"/>
    <x v="5"/>
    <x v="0"/>
    <n v="360307.47"/>
    <n v="858172.6"/>
    <n v="858172.6"/>
    <n v="438937.55"/>
    <n v="-419235.05"/>
    <n v="-48.852066588935607"/>
    <x v="5"/>
    <x v="0"/>
    <x v="8"/>
    <x v="8"/>
  </r>
  <r>
    <x v="0"/>
    <x v="0"/>
    <x v="2"/>
    <x v="8"/>
    <x v="0"/>
    <x v="609"/>
    <x v="609"/>
    <x v="0"/>
    <x v="0"/>
    <x v="0"/>
    <x v="0"/>
    <x v="5"/>
    <x v="5"/>
    <x v="0"/>
    <n v="311400.69"/>
    <n v="928000"/>
    <n v="928000"/>
    <n v="976299"/>
    <n v="48299"/>
    <n v="5.2046336206896555"/>
    <x v="5"/>
    <x v="1"/>
    <x v="11"/>
    <x v="11"/>
  </r>
  <r>
    <x v="0"/>
    <x v="0"/>
    <x v="2"/>
    <x v="8"/>
    <x v="0"/>
    <x v="610"/>
    <x v="610"/>
    <x v="0"/>
    <x v="0"/>
    <x v="0"/>
    <x v="0"/>
    <x v="5"/>
    <x v="5"/>
    <x v="0"/>
    <n v="132603.89000000001"/>
    <n v="253815.8"/>
    <n v="253815.8"/>
    <n v="532578"/>
    <n v="278762.2"/>
    <n v="109.82854495267829"/>
    <x v="5"/>
    <x v="1"/>
    <x v="12"/>
    <x v="12"/>
  </r>
  <r>
    <x v="0"/>
    <x v="0"/>
    <x v="2"/>
    <x v="8"/>
    <x v="0"/>
    <x v="611"/>
    <x v="611"/>
    <x v="0"/>
    <x v="0"/>
    <x v="0"/>
    <x v="0"/>
    <x v="5"/>
    <x v="5"/>
    <x v="0"/>
    <n v="187559.27"/>
    <n v="507000"/>
    <n v="507000"/>
    <n v="1880884.6800000002"/>
    <n v="1373884.68"/>
    <n v="270.98317159763315"/>
    <x v="5"/>
    <x v="1"/>
    <x v="12"/>
    <x v="12"/>
  </r>
  <r>
    <x v="0"/>
    <x v="0"/>
    <x v="2"/>
    <x v="8"/>
    <x v="0"/>
    <x v="612"/>
    <x v="612"/>
    <x v="0"/>
    <x v="0"/>
    <x v="0"/>
    <x v="0"/>
    <x v="5"/>
    <x v="5"/>
    <x v="0"/>
    <n v="186896.03"/>
    <n v="439174"/>
    <n v="439174"/>
    <n v="766712.14"/>
    <n v="327538.14"/>
    <n v="74.58049429155642"/>
    <x v="5"/>
    <x v="1"/>
    <x v="11"/>
    <x v="11"/>
  </r>
  <r>
    <x v="0"/>
    <x v="0"/>
    <x v="2"/>
    <x v="9"/>
    <x v="0"/>
    <x v="613"/>
    <x v="613"/>
    <x v="0"/>
    <x v="0"/>
    <x v="0"/>
    <x v="0"/>
    <x v="5"/>
    <x v="5"/>
    <x v="0"/>
    <n v="80608.77"/>
    <n v="498600"/>
    <n v="498600"/>
    <n v="1053702.8799999999"/>
    <n v="555102.88"/>
    <n v="111.33230645808263"/>
    <x v="5"/>
    <x v="1"/>
    <x v="12"/>
    <x v="12"/>
  </r>
  <r>
    <x v="0"/>
    <x v="0"/>
    <x v="2"/>
    <x v="9"/>
    <x v="0"/>
    <x v="614"/>
    <x v="614"/>
    <x v="0"/>
    <x v="0"/>
    <x v="0"/>
    <x v="0"/>
    <x v="5"/>
    <x v="5"/>
    <x v="0"/>
    <n v="159946.26999999999"/>
    <n v="650000"/>
    <n v="650000"/>
    <n v="800698.19"/>
    <n v="150698.19"/>
    <n v="23.184336923076923"/>
    <x v="5"/>
    <x v="1"/>
    <x v="12"/>
    <x v="12"/>
  </r>
  <r>
    <x v="0"/>
    <x v="0"/>
    <x v="2"/>
    <x v="9"/>
    <x v="0"/>
    <x v="615"/>
    <x v="615"/>
    <x v="0"/>
    <x v="0"/>
    <x v="0"/>
    <x v="0"/>
    <x v="5"/>
    <x v="5"/>
    <x v="0"/>
    <n v="1035461.25"/>
    <n v="1971729.12"/>
    <n v="1971729.12"/>
    <n v="5759745.2300000004"/>
    <n v="3788016.11"/>
    <n v="192.11645613876209"/>
    <x v="5"/>
    <x v="1"/>
    <x v="11"/>
    <x v="11"/>
  </r>
  <r>
    <x v="0"/>
    <x v="0"/>
    <x v="2"/>
    <x v="9"/>
    <x v="0"/>
    <x v="616"/>
    <x v="43"/>
    <x v="0"/>
    <x v="0"/>
    <x v="0"/>
    <x v="0"/>
    <x v="5"/>
    <x v="5"/>
    <x v="0"/>
    <n v="1434181.53"/>
    <n v="1205000"/>
    <n v="1205000"/>
    <n v="1097703"/>
    <n v="-107297"/>
    <n v="-8.9043153526970951"/>
    <x v="5"/>
    <x v="0"/>
    <x v="0"/>
    <x v="0"/>
  </r>
  <r>
    <x v="0"/>
    <x v="0"/>
    <x v="2"/>
    <x v="9"/>
    <x v="0"/>
    <x v="617"/>
    <x v="616"/>
    <x v="0"/>
    <x v="0"/>
    <x v="0"/>
    <x v="0"/>
    <x v="5"/>
    <x v="5"/>
    <x v="0"/>
    <n v="937491.26"/>
    <n v="2098000"/>
    <n v="2098000"/>
    <n v="3712998.93"/>
    <n v="1614998.93"/>
    <n v="76.978023355576738"/>
    <x v="5"/>
    <x v="1"/>
    <x v="12"/>
    <x v="12"/>
  </r>
  <r>
    <x v="0"/>
    <x v="0"/>
    <x v="2"/>
    <x v="9"/>
    <x v="0"/>
    <x v="618"/>
    <x v="617"/>
    <x v="0"/>
    <x v="0"/>
    <x v="0"/>
    <x v="0"/>
    <x v="5"/>
    <x v="5"/>
    <x v="0"/>
    <n v="449137.03"/>
    <n v="1386000"/>
    <n v="1386000"/>
    <n v="794958.16999999993"/>
    <n v="-591041.82999999996"/>
    <n v="-42.643710678210681"/>
    <x v="5"/>
    <x v="0"/>
    <x v="12"/>
    <x v="12"/>
  </r>
  <r>
    <x v="0"/>
    <x v="0"/>
    <x v="2"/>
    <x v="9"/>
    <x v="0"/>
    <x v="619"/>
    <x v="618"/>
    <x v="0"/>
    <x v="0"/>
    <x v="0"/>
    <x v="0"/>
    <x v="5"/>
    <x v="5"/>
    <x v="0"/>
    <n v="585555.91"/>
    <n v="1400000"/>
    <n v="1400000"/>
    <n v="1398745.64"/>
    <n v="-1254.3599999999999"/>
    <n v="-8.9597142857142861E-2"/>
    <x v="5"/>
    <x v="0"/>
    <x v="11"/>
    <x v="11"/>
  </r>
  <r>
    <x v="0"/>
    <x v="0"/>
    <x v="2"/>
    <x v="10"/>
    <x v="0"/>
    <x v="620"/>
    <x v="619"/>
    <x v="0"/>
    <x v="0"/>
    <x v="0"/>
    <x v="0"/>
    <x v="5"/>
    <x v="5"/>
    <x v="0"/>
    <n v="5436007.71"/>
    <n v="6700000"/>
    <n v="6700000"/>
    <n v="5959441.2199999997"/>
    <n v="-740558.78"/>
    <n v="-11.053116119402985"/>
    <x v="5"/>
    <x v="0"/>
    <x v="10"/>
    <x v="10"/>
  </r>
  <r>
    <x v="0"/>
    <x v="0"/>
    <x v="2"/>
    <x v="10"/>
    <x v="0"/>
    <x v="621"/>
    <x v="620"/>
    <x v="0"/>
    <x v="0"/>
    <x v="0"/>
    <x v="0"/>
    <x v="5"/>
    <x v="5"/>
    <x v="0"/>
    <n v="6382785.1799999997"/>
    <n v="8400000"/>
    <n v="8400000"/>
    <n v="4832717.3599999994"/>
    <n v="-3567282.64"/>
    <n v="-42.467650476190471"/>
    <x v="5"/>
    <x v="0"/>
    <x v="7"/>
    <x v="7"/>
  </r>
  <r>
    <x v="0"/>
    <x v="0"/>
    <x v="2"/>
    <x v="11"/>
    <x v="0"/>
    <x v="622"/>
    <x v="621"/>
    <x v="0"/>
    <x v="0"/>
    <x v="0"/>
    <x v="0"/>
    <x v="5"/>
    <x v="5"/>
    <x v="0"/>
    <n v="2822647.6"/>
    <n v="3282956.7"/>
    <n v="3282956.7"/>
    <n v="6053375.75"/>
    <n v="2770419.05"/>
    <n v="84.387925372271894"/>
    <x v="5"/>
    <x v="1"/>
    <x v="6"/>
    <x v="6"/>
  </r>
  <r>
    <x v="0"/>
    <x v="0"/>
    <x v="2"/>
    <x v="11"/>
    <x v="0"/>
    <x v="623"/>
    <x v="622"/>
    <x v="0"/>
    <x v="0"/>
    <x v="0"/>
    <x v="0"/>
    <x v="5"/>
    <x v="5"/>
    <x v="0"/>
    <n v="643101.07999999996"/>
    <n v="3067500"/>
    <n v="3067500"/>
    <n v="3264415.23"/>
    <n v="196915.23"/>
    <n v="6.4194044009779958"/>
    <x v="5"/>
    <x v="1"/>
    <x v="12"/>
    <x v="12"/>
  </r>
  <r>
    <x v="0"/>
    <x v="0"/>
    <x v="2"/>
    <x v="11"/>
    <x v="0"/>
    <x v="624"/>
    <x v="623"/>
    <x v="0"/>
    <x v="0"/>
    <x v="0"/>
    <x v="0"/>
    <x v="5"/>
    <x v="5"/>
    <x v="0"/>
    <n v="3498150.62"/>
    <n v="4398963"/>
    <n v="4398963"/>
    <n v="5123617.82"/>
    <n v="724654.82"/>
    <n v="16.473310186969066"/>
    <x v="5"/>
    <x v="1"/>
    <x v="12"/>
    <x v="12"/>
  </r>
  <r>
    <x v="0"/>
    <x v="0"/>
    <x v="2"/>
    <x v="11"/>
    <x v="0"/>
    <x v="625"/>
    <x v="624"/>
    <x v="0"/>
    <x v="0"/>
    <x v="0"/>
    <x v="0"/>
    <x v="5"/>
    <x v="5"/>
    <x v="0"/>
    <n v="17337526.449999999"/>
    <n v="5173000"/>
    <n v="5173000"/>
    <n v="6814666.9800000004"/>
    <n v="1641666.98"/>
    <n v="31.735298279528319"/>
    <x v="5"/>
    <x v="1"/>
    <x v="10"/>
    <x v="10"/>
  </r>
  <r>
    <x v="0"/>
    <x v="0"/>
    <x v="2"/>
    <x v="11"/>
    <x v="0"/>
    <x v="626"/>
    <x v="625"/>
    <x v="0"/>
    <x v="0"/>
    <x v="0"/>
    <x v="0"/>
    <x v="5"/>
    <x v="5"/>
    <x v="0"/>
    <n v="826711.58"/>
    <n v="2012627.28"/>
    <n v="2012627.28"/>
    <n v="1956040.96"/>
    <n v="-56586.32"/>
    <n v="-2.811564792066219"/>
    <x v="5"/>
    <x v="0"/>
    <x v="11"/>
    <x v="11"/>
  </r>
  <r>
    <x v="0"/>
    <x v="0"/>
    <x v="2"/>
    <x v="11"/>
    <x v="0"/>
    <x v="627"/>
    <x v="626"/>
    <x v="0"/>
    <x v="0"/>
    <x v="0"/>
    <x v="0"/>
    <x v="5"/>
    <x v="5"/>
    <x v="0"/>
    <n v="577167.74"/>
    <n v="872085"/>
    <n v="872085"/>
    <n v="1106305.45"/>
    <n v="234220.45"/>
    <n v="26.857525355899938"/>
    <x v="5"/>
    <x v="1"/>
    <x v="11"/>
    <x v="11"/>
  </r>
  <r>
    <x v="0"/>
    <x v="0"/>
    <x v="2"/>
    <x v="11"/>
    <x v="0"/>
    <x v="628"/>
    <x v="627"/>
    <x v="0"/>
    <x v="0"/>
    <x v="0"/>
    <x v="0"/>
    <x v="5"/>
    <x v="5"/>
    <x v="0"/>
    <n v="1093781.76"/>
    <n v="446000"/>
    <n v="446000"/>
    <n v="790489.38"/>
    <n v="344489.38"/>
    <n v="77.239771300448425"/>
    <x v="5"/>
    <x v="1"/>
    <x v="0"/>
    <x v="0"/>
  </r>
  <r>
    <x v="0"/>
    <x v="0"/>
    <x v="2"/>
    <x v="11"/>
    <x v="0"/>
    <x v="629"/>
    <x v="628"/>
    <x v="0"/>
    <x v="0"/>
    <x v="0"/>
    <x v="0"/>
    <x v="5"/>
    <x v="5"/>
    <x v="0"/>
    <n v="925015.2"/>
    <n v="779733"/>
    <n v="779733"/>
    <n v="1216479.48"/>
    <n v="436746.48"/>
    <n v="56.01231190676809"/>
    <x v="5"/>
    <x v="1"/>
    <x v="11"/>
    <x v="11"/>
  </r>
  <r>
    <x v="0"/>
    <x v="0"/>
    <x v="2"/>
    <x v="11"/>
    <x v="0"/>
    <x v="630"/>
    <x v="629"/>
    <x v="0"/>
    <x v="0"/>
    <x v="0"/>
    <x v="0"/>
    <x v="5"/>
    <x v="5"/>
    <x v="0"/>
    <n v="3059915.81"/>
    <n v="4350750"/>
    <n v="4350750"/>
    <n v="3737586.33"/>
    <n v="-613163.67000000004"/>
    <n v="-14.093286674711257"/>
    <x v="5"/>
    <x v="0"/>
    <x v="12"/>
    <x v="12"/>
  </r>
  <r>
    <x v="0"/>
    <x v="0"/>
    <x v="2"/>
    <x v="11"/>
    <x v="0"/>
    <x v="631"/>
    <x v="630"/>
    <x v="0"/>
    <x v="0"/>
    <x v="0"/>
    <x v="0"/>
    <x v="5"/>
    <x v="5"/>
    <x v="0"/>
    <n v="1487454.74"/>
    <n v="1350000"/>
    <n v="1350000"/>
    <n v="755260.5"/>
    <n v="-594739.5"/>
    <n v="-44.054777777777772"/>
    <x v="5"/>
    <x v="0"/>
    <x v="10"/>
    <x v="10"/>
  </r>
  <r>
    <x v="0"/>
    <x v="0"/>
    <x v="2"/>
    <x v="11"/>
    <x v="0"/>
    <x v="632"/>
    <x v="631"/>
    <x v="0"/>
    <x v="0"/>
    <x v="0"/>
    <x v="0"/>
    <x v="5"/>
    <x v="5"/>
    <x v="0"/>
    <n v="485873.57"/>
    <n v="850500"/>
    <n v="850500"/>
    <n v="929536.01"/>
    <n v="79036.009999999995"/>
    <n v="9.2928877131099359"/>
    <x v="5"/>
    <x v="1"/>
    <x v="12"/>
    <x v="12"/>
  </r>
  <r>
    <x v="0"/>
    <x v="0"/>
    <x v="2"/>
    <x v="11"/>
    <x v="0"/>
    <x v="633"/>
    <x v="632"/>
    <x v="0"/>
    <x v="0"/>
    <x v="0"/>
    <x v="0"/>
    <x v="5"/>
    <x v="5"/>
    <x v="0"/>
    <n v="3305040.38"/>
    <n v="3881480.1"/>
    <n v="3881480.1"/>
    <n v="2278904.39"/>
    <n v="-1602575.71"/>
    <n v="-41.287747681612487"/>
    <x v="5"/>
    <x v="0"/>
    <x v="11"/>
    <x v="11"/>
  </r>
  <r>
    <x v="0"/>
    <x v="0"/>
    <x v="2"/>
    <x v="11"/>
    <x v="0"/>
    <x v="634"/>
    <x v="633"/>
    <x v="0"/>
    <x v="0"/>
    <x v="0"/>
    <x v="0"/>
    <x v="5"/>
    <x v="5"/>
    <x v="0"/>
    <n v="1003780.32"/>
    <n v="420000"/>
    <n v="420000"/>
    <n v="860918.74"/>
    <n v="440918.74"/>
    <n v="104.98065238095238"/>
    <x v="5"/>
    <x v="1"/>
    <x v="11"/>
    <x v="11"/>
  </r>
  <r>
    <x v="0"/>
    <x v="0"/>
    <x v="2"/>
    <x v="11"/>
    <x v="0"/>
    <x v="635"/>
    <x v="634"/>
    <x v="0"/>
    <x v="0"/>
    <x v="0"/>
    <x v="0"/>
    <x v="5"/>
    <x v="5"/>
    <x v="0"/>
    <n v="996381.59"/>
    <n v="1600000"/>
    <n v="1600000"/>
    <n v="2324813.7800000003"/>
    <n v="724813.78"/>
    <n v="45.300861249999997"/>
    <x v="5"/>
    <x v="1"/>
    <x v="11"/>
    <x v="11"/>
  </r>
  <r>
    <x v="0"/>
    <x v="0"/>
    <x v="2"/>
    <x v="11"/>
    <x v="0"/>
    <x v="636"/>
    <x v="635"/>
    <x v="0"/>
    <x v="0"/>
    <x v="0"/>
    <x v="0"/>
    <x v="5"/>
    <x v="5"/>
    <x v="0"/>
    <n v="207745.24"/>
    <n v="504574.7"/>
    <n v="504574.7"/>
    <n v="741662.94000000006"/>
    <n v="237088.24"/>
    <n v="46.987738386407408"/>
    <x v="5"/>
    <x v="1"/>
    <x v="12"/>
    <x v="12"/>
  </r>
  <r>
    <x v="0"/>
    <x v="0"/>
    <x v="2"/>
    <x v="12"/>
    <x v="0"/>
    <x v="637"/>
    <x v="636"/>
    <x v="0"/>
    <x v="0"/>
    <x v="0"/>
    <x v="0"/>
    <x v="5"/>
    <x v="5"/>
    <x v="0"/>
    <n v="324013.76"/>
    <n v="663503.9"/>
    <n v="663503.9"/>
    <n v="1849099.03"/>
    <n v="1185595.1299999999"/>
    <n v="178.68698737113678"/>
    <x v="5"/>
    <x v="1"/>
    <x v="12"/>
    <x v="12"/>
  </r>
  <r>
    <x v="0"/>
    <x v="0"/>
    <x v="2"/>
    <x v="12"/>
    <x v="0"/>
    <x v="638"/>
    <x v="637"/>
    <x v="0"/>
    <x v="0"/>
    <x v="0"/>
    <x v="0"/>
    <x v="5"/>
    <x v="5"/>
    <x v="0"/>
    <n v="6545526.8399999999"/>
    <n v="12850000"/>
    <n v="12850000"/>
    <n v="3790326.1"/>
    <n v="-9059673.9000000004"/>
    <n v="-70.503298832684834"/>
    <x v="5"/>
    <x v="0"/>
    <x v="11"/>
    <x v="11"/>
  </r>
  <r>
    <x v="0"/>
    <x v="0"/>
    <x v="2"/>
    <x v="12"/>
    <x v="0"/>
    <x v="639"/>
    <x v="638"/>
    <x v="0"/>
    <x v="0"/>
    <x v="0"/>
    <x v="0"/>
    <x v="5"/>
    <x v="5"/>
    <x v="0"/>
    <n v="319434.78999999998"/>
    <n v="962095"/>
    <n v="962095"/>
    <n v="510706"/>
    <n v="-451389"/>
    <n v="-46.917300266605686"/>
    <x v="5"/>
    <x v="0"/>
    <x v="0"/>
    <x v="0"/>
  </r>
  <r>
    <x v="0"/>
    <x v="0"/>
    <x v="2"/>
    <x v="13"/>
    <x v="0"/>
    <x v="640"/>
    <x v="639"/>
    <x v="0"/>
    <x v="0"/>
    <x v="0"/>
    <x v="0"/>
    <x v="5"/>
    <x v="5"/>
    <x v="0"/>
    <n v="4654196.22"/>
    <n v="6221495"/>
    <n v="6221495"/>
    <n v="21642912.059999999"/>
    <n v="15421417.060000001"/>
    <n v="247.87317292708582"/>
    <x v="5"/>
    <x v="1"/>
    <x v="0"/>
    <x v="0"/>
  </r>
  <r>
    <x v="0"/>
    <x v="0"/>
    <x v="2"/>
    <x v="13"/>
    <x v="0"/>
    <x v="641"/>
    <x v="640"/>
    <x v="0"/>
    <x v="0"/>
    <x v="0"/>
    <x v="0"/>
    <x v="5"/>
    <x v="5"/>
    <x v="0"/>
    <n v="4043205.69"/>
    <n v="5267000"/>
    <n v="5267000"/>
    <n v="7013580.5899999999"/>
    <n v="1746580.59"/>
    <n v="33.16082380861971"/>
    <x v="5"/>
    <x v="1"/>
    <x v="7"/>
    <x v="7"/>
  </r>
  <r>
    <x v="0"/>
    <x v="0"/>
    <x v="2"/>
    <x v="13"/>
    <x v="0"/>
    <x v="642"/>
    <x v="641"/>
    <x v="0"/>
    <x v="0"/>
    <x v="0"/>
    <x v="0"/>
    <x v="5"/>
    <x v="5"/>
    <x v="0"/>
    <n v="810670.73"/>
    <n v="900000"/>
    <n v="900000"/>
    <n v="813329.7"/>
    <n v="-86670.3"/>
    <n v="-9.6300333333333334"/>
    <x v="5"/>
    <x v="0"/>
    <x v="12"/>
    <x v="12"/>
  </r>
  <r>
    <x v="0"/>
    <x v="0"/>
    <x v="2"/>
    <x v="13"/>
    <x v="0"/>
    <x v="643"/>
    <x v="642"/>
    <x v="0"/>
    <x v="0"/>
    <x v="0"/>
    <x v="0"/>
    <x v="5"/>
    <x v="5"/>
    <x v="0"/>
    <n v="277906.57"/>
    <n v="3590000"/>
    <n v="3590000"/>
    <n v="2855645.35"/>
    <n v="-734354.65"/>
    <n v="-20.455561281337047"/>
    <x v="5"/>
    <x v="0"/>
    <x v="12"/>
    <x v="12"/>
  </r>
  <r>
    <x v="0"/>
    <x v="0"/>
    <x v="2"/>
    <x v="13"/>
    <x v="0"/>
    <x v="644"/>
    <x v="643"/>
    <x v="0"/>
    <x v="0"/>
    <x v="0"/>
    <x v="0"/>
    <x v="5"/>
    <x v="5"/>
    <x v="0"/>
    <n v="2168241.4900000002"/>
    <n v="4950000"/>
    <n v="4950000"/>
    <n v="5692298.4199999999"/>
    <n v="742298.42"/>
    <n v="14.995927676767677"/>
    <x v="5"/>
    <x v="1"/>
    <x v="6"/>
    <x v="6"/>
  </r>
  <r>
    <x v="0"/>
    <x v="0"/>
    <x v="2"/>
    <x v="13"/>
    <x v="0"/>
    <x v="645"/>
    <x v="644"/>
    <x v="0"/>
    <x v="0"/>
    <x v="0"/>
    <x v="0"/>
    <x v="5"/>
    <x v="5"/>
    <x v="0"/>
    <n v="831126.08"/>
    <n v="2942085.52"/>
    <n v="2942085.52"/>
    <n v="1525501.9900000002"/>
    <n v="-1416583.53"/>
    <n v="-48.148958294047148"/>
    <x v="5"/>
    <x v="0"/>
    <x v="13"/>
    <x v="13"/>
  </r>
  <r>
    <x v="0"/>
    <x v="0"/>
    <x v="2"/>
    <x v="13"/>
    <x v="0"/>
    <x v="646"/>
    <x v="645"/>
    <x v="0"/>
    <x v="0"/>
    <x v="0"/>
    <x v="0"/>
    <x v="5"/>
    <x v="5"/>
    <x v="0"/>
    <n v="1599418.59"/>
    <n v="2884445.92"/>
    <n v="2884445.92"/>
    <n v="1669709.65"/>
    <n v="-1214736.27"/>
    <n v="-42.113331422764205"/>
    <x v="5"/>
    <x v="0"/>
    <x v="12"/>
    <x v="12"/>
  </r>
  <r>
    <x v="0"/>
    <x v="0"/>
    <x v="2"/>
    <x v="13"/>
    <x v="0"/>
    <x v="647"/>
    <x v="646"/>
    <x v="0"/>
    <x v="0"/>
    <x v="0"/>
    <x v="0"/>
    <x v="5"/>
    <x v="5"/>
    <x v="0"/>
    <n v="657942.98"/>
    <n v="1387000"/>
    <n v="1387000"/>
    <n v="1318276.3"/>
    <n v="-68723.7"/>
    <n v="-4.9548449891852924"/>
    <x v="5"/>
    <x v="0"/>
    <x v="12"/>
    <x v="12"/>
  </r>
  <r>
    <x v="0"/>
    <x v="0"/>
    <x v="2"/>
    <x v="13"/>
    <x v="0"/>
    <x v="648"/>
    <x v="647"/>
    <x v="0"/>
    <x v="0"/>
    <x v="0"/>
    <x v="0"/>
    <x v="5"/>
    <x v="5"/>
    <x v="0"/>
    <n v="2863488.21"/>
    <n v="3770000"/>
    <n v="3770000"/>
    <n v="2347645.81"/>
    <n v="-1422354.19"/>
    <n v="-37.728227851458882"/>
    <x v="5"/>
    <x v="0"/>
    <x v="11"/>
    <x v="11"/>
  </r>
  <r>
    <x v="0"/>
    <x v="0"/>
    <x v="2"/>
    <x v="13"/>
    <x v="0"/>
    <x v="649"/>
    <x v="648"/>
    <x v="0"/>
    <x v="0"/>
    <x v="0"/>
    <x v="0"/>
    <x v="5"/>
    <x v="5"/>
    <x v="0"/>
    <n v="382081.56"/>
    <n v="500000"/>
    <n v="500000"/>
    <n v="1276483.5"/>
    <n v="776483.5"/>
    <n v="155.29669999999999"/>
    <x v="5"/>
    <x v="1"/>
    <x v="13"/>
    <x v="13"/>
  </r>
  <r>
    <x v="0"/>
    <x v="0"/>
    <x v="3"/>
    <x v="14"/>
    <x v="0"/>
    <x v="650"/>
    <x v="649"/>
    <x v="0"/>
    <x v="0"/>
    <x v="0"/>
    <x v="0"/>
    <x v="5"/>
    <x v="5"/>
    <x v="0"/>
    <n v="22677.58"/>
    <n v="13782"/>
    <n v="13782"/>
    <n v="9099"/>
    <n v="-4683"/>
    <n v="-33.979103178058338"/>
    <x v="5"/>
    <x v="0"/>
    <x v="11"/>
    <x v="11"/>
  </r>
  <r>
    <x v="0"/>
    <x v="0"/>
    <x v="3"/>
    <x v="14"/>
    <x v="0"/>
    <x v="651"/>
    <x v="650"/>
    <x v="0"/>
    <x v="0"/>
    <x v="0"/>
    <x v="0"/>
    <x v="5"/>
    <x v="5"/>
    <x v="0"/>
    <n v="328351.8"/>
    <n v="1135483.3999999999"/>
    <n v="1135483.3999999999"/>
    <n v="918307.4"/>
    <n v="-217176"/>
    <n v="-19.126303387614474"/>
    <x v="5"/>
    <x v="0"/>
    <x v="8"/>
    <x v="8"/>
  </r>
  <r>
    <x v="0"/>
    <x v="0"/>
    <x v="3"/>
    <x v="14"/>
    <x v="0"/>
    <x v="652"/>
    <x v="651"/>
    <x v="0"/>
    <x v="0"/>
    <x v="0"/>
    <x v="0"/>
    <x v="5"/>
    <x v="5"/>
    <x v="0"/>
    <n v="1467350.46"/>
    <n v="2792000"/>
    <n v="2792000"/>
    <n v="2181277.7800000003"/>
    <n v="-610722.22"/>
    <n v="-21.874005014326649"/>
    <x v="5"/>
    <x v="0"/>
    <x v="6"/>
    <x v="6"/>
  </r>
  <r>
    <x v="0"/>
    <x v="0"/>
    <x v="3"/>
    <x v="14"/>
    <x v="0"/>
    <x v="653"/>
    <x v="652"/>
    <x v="0"/>
    <x v="0"/>
    <x v="0"/>
    <x v="0"/>
    <x v="5"/>
    <x v="5"/>
    <x v="0"/>
    <n v="1002539.78"/>
    <n v="595176.98"/>
    <n v="595176.98"/>
    <n v="684041.68"/>
    <n v="88864.7"/>
    <n v="14.930802599253756"/>
    <x v="5"/>
    <x v="1"/>
    <x v="8"/>
    <x v="8"/>
  </r>
  <r>
    <x v="0"/>
    <x v="0"/>
    <x v="3"/>
    <x v="14"/>
    <x v="0"/>
    <x v="654"/>
    <x v="653"/>
    <x v="0"/>
    <x v="0"/>
    <x v="0"/>
    <x v="0"/>
    <x v="5"/>
    <x v="5"/>
    <x v="0"/>
    <n v="473764.35"/>
    <n v="595000"/>
    <n v="595000"/>
    <n v="159306.65"/>
    <n v="-435693.35"/>
    <n v="-73.22577310924369"/>
    <x v="5"/>
    <x v="0"/>
    <x v="8"/>
    <x v="8"/>
  </r>
  <r>
    <x v="0"/>
    <x v="0"/>
    <x v="3"/>
    <x v="14"/>
    <x v="0"/>
    <x v="655"/>
    <x v="654"/>
    <x v="0"/>
    <x v="0"/>
    <x v="0"/>
    <x v="0"/>
    <x v="5"/>
    <x v="5"/>
    <x v="0"/>
    <n v="205414.19"/>
    <n v="100000"/>
    <n v="100000"/>
    <n v="89785"/>
    <n v="-10215"/>
    <n v="-10.215"/>
    <x v="5"/>
    <x v="0"/>
    <x v="9"/>
    <x v="9"/>
  </r>
  <r>
    <x v="0"/>
    <x v="0"/>
    <x v="3"/>
    <x v="14"/>
    <x v="0"/>
    <x v="656"/>
    <x v="655"/>
    <x v="0"/>
    <x v="0"/>
    <x v="0"/>
    <x v="0"/>
    <x v="5"/>
    <x v="5"/>
    <x v="0"/>
    <n v="3800.81"/>
    <n v="20000"/>
    <n v="20000"/>
    <n v="0"/>
    <n v="-20000"/>
    <n v="-100"/>
    <x v="5"/>
    <x v="0"/>
    <x v="12"/>
    <x v="12"/>
  </r>
  <r>
    <x v="0"/>
    <x v="0"/>
    <x v="3"/>
    <x v="14"/>
    <x v="0"/>
    <x v="657"/>
    <x v="656"/>
    <x v="0"/>
    <x v="0"/>
    <x v="0"/>
    <x v="0"/>
    <x v="5"/>
    <x v="5"/>
    <x v="0"/>
    <n v="774822.09"/>
    <n v="856166"/>
    <n v="856166"/>
    <n v="1166632.8899999999"/>
    <n v="310466.89"/>
    <n v="36.26246428846742"/>
    <x v="5"/>
    <x v="1"/>
    <x v="11"/>
    <x v="11"/>
  </r>
  <r>
    <x v="0"/>
    <x v="0"/>
    <x v="3"/>
    <x v="14"/>
    <x v="0"/>
    <x v="658"/>
    <x v="657"/>
    <x v="0"/>
    <x v="0"/>
    <x v="0"/>
    <x v="0"/>
    <x v="5"/>
    <x v="5"/>
    <x v="0"/>
    <n v="1020814.12"/>
    <n v="2210370"/>
    <n v="2210370"/>
    <n v="1724850.2"/>
    <n v="-485519.8"/>
    <n v="-21.965544230151515"/>
    <x v="5"/>
    <x v="0"/>
    <x v="11"/>
    <x v="11"/>
  </r>
  <r>
    <x v="0"/>
    <x v="0"/>
    <x v="3"/>
    <x v="14"/>
    <x v="0"/>
    <x v="659"/>
    <x v="658"/>
    <x v="0"/>
    <x v="0"/>
    <x v="0"/>
    <x v="0"/>
    <x v="5"/>
    <x v="5"/>
    <x v="0"/>
    <n v="302312.57"/>
    <n v="87000"/>
    <n v="87000"/>
    <n v="102131.15"/>
    <n v="15131.15"/>
    <n v="17.392126436781609"/>
    <x v="5"/>
    <x v="1"/>
    <x v="12"/>
    <x v="12"/>
  </r>
  <r>
    <x v="0"/>
    <x v="0"/>
    <x v="3"/>
    <x v="14"/>
    <x v="0"/>
    <x v="660"/>
    <x v="659"/>
    <x v="0"/>
    <x v="0"/>
    <x v="0"/>
    <x v="0"/>
    <x v="5"/>
    <x v="5"/>
    <x v="0"/>
    <n v="122782.87"/>
    <n v="330000"/>
    <n v="330000"/>
    <n v="155924"/>
    <n v="-174076"/>
    <n v="-52.75030303030303"/>
    <x v="5"/>
    <x v="0"/>
    <x v="12"/>
    <x v="12"/>
  </r>
  <r>
    <x v="0"/>
    <x v="0"/>
    <x v="3"/>
    <x v="14"/>
    <x v="0"/>
    <x v="661"/>
    <x v="660"/>
    <x v="0"/>
    <x v="0"/>
    <x v="0"/>
    <x v="0"/>
    <x v="5"/>
    <x v="5"/>
    <x v="0"/>
    <n v="1080072.0900000001"/>
    <n v="705000"/>
    <n v="705000"/>
    <n v="699430.34"/>
    <n v="-5569.66"/>
    <n v="-0.79002269503546096"/>
    <x v="5"/>
    <x v="0"/>
    <x v="11"/>
    <x v="11"/>
  </r>
  <r>
    <x v="0"/>
    <x v="0"/>
    <x v="3"/>
    <x v="14"/>
    <x v="0"/>
    <x v="662"/>
    <x v="661"/>
    <x v="0"/>
    <x v="0"/>
    <x v="0"/>
    <x v="0"/>
    <x v="5"/>
    <x v="5"/>
    <x v="0"/>
    <n v="124348.23"/>
    <n v="1080000"/>
    <n v="1080000"/>
    <n v="748696.32000000007"/>
    <n v="-331303.67999999999"/>
    <n v="-30.676266666666667"/>
    <x v="5"/>
    <x v="0"/>
    <x v="12"/>
    <x v="12"/>
  </r>
  <r>
    <x v="0"/>
    <x v="0"/>
    <x v="3"/>
    <x v="14"/>
    <x v="0"/>
    <x v="663"/>
    <x v="662"/>
    <x v="0"/>
    <x v="0"/>
    <x v="0"/>
    <x v="0"/>
    <x v="5"/>
    <x v="5"/>
    <x v="0"/>
    <n v="614770.22"/>
    <n v="636940.63"/>
    <n v="636940.63"/>
    <n v="575299.71"/>
    <n v="-61640.92"/>
    <n v="-9.6776555139840887"/>
    <x v="5"/>
    <x v="0"/>
    <x v="11"/>
    <x v="11"/>
  </r>
  <r>
    <x v="0"/>
    <x v="0"/>
    <x v="3"/>
    <x v="14"/>
    <x v="0"/>
    <x v="664"/>
    <x v="663"/>
    <x v="0"/>
    <x v="0"/>
    <x v="0"/>
    <x v="0"/>
    <x v="5"/>
    <x v="5"/>
    <x v="0"/>
    <n v="166279.32999999999"/>
    <n v="940000"/>
    <n v="940000"/>
    <n v="479445.3"/>
    <n v="-460554.7"/>
    <n v="-48.995180851063829"/>
    <x v="5"/>
    <x v="0"/>
    <x v="12"/>
    <x v="12"/>
  </r>
  <r>
    <x v="0"/>
    <x v="0"/>
    <x v="3"/>
    <x v="15"/>
    <x v="0"/>
    <x v="665"/>
    <x v="664"/>
    <x v="0"/>
    <x v="0"/>
    <x v="0"/>
    <x v="0"/>
    <x v="5"/>
    <x v="5"/>
    <x v="0"/>
    <n v="7864.35"/>
    <n v="34000"/>
    <n v="34000"/>
    <n v="24539"/>
    <n v="-9461"/>
    <n v="-27.826470588235292"/>
    <x v="5"/>
    <x v="0"/>
    <x v="12"/>
    <x v="12"/>
  </r>
  <r>
    <x v="0"/>
    <x v="0"/>
    <x v="3"/>
    <x v="15"/>
    <x v="0"/>
    <x v="666"/>
    <x v="665"/>
    <x v="0"/>
    <x v="0"/>
    <x v="0"/>
    <x v="0"/>
    <x v="5"/>
    <x v="5"/>
    <x v="0"/>
    <n v="21012.55"/>
    <n v="100500"/>
    <n v="100500"/>
    <n v="56727.9"/>
    <n v="-43772.1"/>
    <n v="-43.554328358208956"/>
    <x v="5"/>
    <x v="0"/>
    <x v="12"/>
    <x v="12"/>
  </r>
  <r>
    <x v="0"/>
    <x v="0"/>
    <x v="3"/>
    <x v="15"/>
    <x v="0"/>
    <x v="667"/>
    <x v="666"/>
    <x v="0"/>
    <x v="0"/>
    <x v="0"/>
    <x v="0"/>
    <x v="5"/>
    <x v="5"/>
    <x v="0"/>
    <n v="16271.82"/>
    <n v="200000"/>
    <n v="200000"/>
    <n v="159110"/>
    <n v="-40890"/>
    <n v="-20.445"/>
    <x v="5"/>
    <x v="0"/>
    <x v="12"/>
    <x v="12"/>
  </r>
  <r>
    <x v="0"/>
    <x v="0"/>
    <x v="3"/>
    <x v="15"/>
    <x v="0"/>
    <x v="668"/>
    <x v="667"/>
    <x v="0"/>
    <x v="0"/>
    <x v="0"/>
    <x v="0"/>
    <x v="5"/>
    <x v="5"/>
    <x v="0"/>
    <n v="499573.64"/>
    <n v="1040000"/>
    <n v="1040000"/>
    <n v="893915"/>
    <n v="-146085"/>
    <n v="-14.046634615384615"/>
    <x v="5"/>
    <x v="0"/>
    <x v="7"/>
    <x v="7"/>
  </r>
  <r>
    <x v="0"/>
    <x v="0"/>
    <x v="3"/>
    <x v="15"/>
    <x v="0"/>
    <x v="669"/>
    <x v="668"/>
    <x v="0"/>
    <x v="0"/>
    <x v="0"/>
    <x v="0"/>
    <x v="5"/>
    <x v="5"/>
    <x v="0"/>
    <n v="33177.86"/>
    <n v="63500"/>
    <n v="63500"/>
    <n v="122727.45999999999"/>
    <n v="59227.46"/>
    <n v="93.271590551181106"/>
    <x v="5"/>
    <x v="1"/>
    <x v="12"/>
    <x v="12"/>
  </r>
  <r>
    <x v="0"/>
    <x v="0"/>
    <x v="3"/>
    <x v="75"/>
    <x v="0"/>
    <x v="670"/>
    <x v="669"/>
    <x v="0"/>
    <x v="0"/>
    <x v="0"/>
    <x v="0"/>
    <x v="5"/>
    <x v="5"/>
    <x v="0"/>
    <n v="997927.03"/>
    <n v="2357438.63"/>
    <n v="2357438.63"/>
    <n v="1347740.27"/>
    <n v="-1009698.36"/>
    <n v="-42.830313678197427"/>
    <x v="5"/>
    <x v="0"/>
    <x v="7"/>
    <x v="7"/>
  </r>
  <r>
    <x v="0"/>
    <x v="0"/>
    <x v="3"/>
    <x v="75"/>
    <x v="0"/>
    <x v="671"/>
    <x v="670"/>
    <x v="0"/>
    <x v="0"/>
    <x v="0"/>
    <x v="0"/>
    <x v="5"/>
    <x v="5"/>
    <x v="0"/>
    <n v="223380.44"/>
    <n v="420000"/>
    <n v="420000"/>
    <n v="219603.04"/>
    <n v="-200396.96"/>
    <n v="-47.713561904761903"/>
    <x v="5"/>
    <x v="0"/>
    <x v="9"/>
    <x v="9"/>
  </r>
  <r>
    <x v="0"/>
    <x v="0"/>
    <x v="3"/>
    <x v="75"/>
    <x v="0"/>
    <x v="672"/>
    <x v="671"/>
    <x v="0"/>
    <x v="0"/>
    <x v="0"/>
    <x v="0"/>
    <x v="5"/>
    <x v="5"/>
    <x v="0"/>
    <n v="106904.1"/>
    <n v="300000"/>
    <n v="300000"/>
    <n v="299874.99"/>
    <n v="-125.01"/>
    <n v="-4.1669999999999999E-2"/>
    <x v="5"/>
    <x v="0"/>
    <x v="11"/>
    <x v="11"/>
  </r>
  <r>
    <x v="0"/>
    <x v="0"/>
    <x v="3"/>
    <x v="75"/>
    <x v="0"/>
    <x v="673"/>
    <x v="672"/>
    <x v="0"/>
    <x v="0"/>
    <x v="0"/>
    <x v="0"/>
    <x v="5"/>
    <x v="5"/>
    <x v="0"/>
    <n v="416932.46"/>
    <n v="600000"/>
    <n v="600000"/>
    <n v="438290"/>
    <n v="-161710"/>
    <n v="-26.951666666666668"/>
    <x v="5"/>
    <x v="0"/>
    <x v="11"/>
    <x v="11"/>
  </r>
  <r>
    <x v="0"/>
    <x v="0"/>
    <x v="3"/>
    <x v="75"/>
    <x v="0"/>
    <x v="674"/>
    <x v="673"/>
    <x v="0"/>
    <x v="0"/>
    <x v="0"/>
    <x v="0"/>
    <x v="5"/>
    <x v="5"/>
    <x v="0"/>
    <n v="331960.63"/>
    <n v="342552.39"/>
    <n v="342552.39"/>
    <n v="896595"/>
    <n v="554042.61"/>
    <n v="161.73952544893936"/>
    <x v="5"/>
    <x v="1"/>
    <x v="10"/>
    <x v="10"/>
  </r>
  <r>
    <x v="0"/>
    <x v="0"/>
    <x v="3"/>
    <x v="75"/>
    <x v="0"/>
    <x v="675"/>
    <x v="674"/>
    <x v="0"/>
    <x v="0"/>
    <x v="0"/>
    <x v="0"/>
    <x v="5"/>
    <x v="5"/>
    <x v="0"/>
    <n v="159820.60999999999"/>
    <n v="276000"/>
    <n v="276000"/>
    <n v="170880"/>
    <n v="-105120"/>
    <n v="-38.086956521739133"/>
    <x v="5"/>
    <x v="0"/>
    <x v="11"/>
    <x v="11"/>
  </r>
  <r>
    <x v="0"/>
    <x v="0"/>
    <x v="3"/>
    <x v="75"/>
    <x v="0"/>
    <x v="676"/>
    <x v="675"/>
    <x v="0"/>
    <x v="0"/>
    <x v="0"/>
    <x v="0"/>
    <x v="5"/>
    <x v="5"/>
    <x v="0"/>
    <n v="186207.68"/>
    <n v="320000"/>
    <n v="320000"/>
    <n v="273820.90000000002"/>
    <n v="-46179.1"/>
    <n v="-14.43096875"/>
    <x v="5"/>
    <x v="0"/>
    <x v="11"/>
    <x v="11"/>
  </r>
  <r>
    <x v="0"/>
    <x v="0"/>
    <x v="3"/>
    <x v="16"/>
    <x v="0"/>
    <x v="677"/>
    <x v="676"/>
    <x v="0"/>
    <x v="0"/>
    <x v="0"/>
    <x v="0"/>
    <x v="5"/>
    <x v="5"/>
    <x v="0"/>
    <n v="-15538.59"/>
    <n v="76000"/>
    <n v="76000"/>
    <n v="14863.18"/>
    <n v="-61136.82"/>
    <n v="-80.443184210526312"/>
    <x v="5"/>
    <x v="0"/>
    <x v="12"/>
    <x v="12"/>
  </r>
  <r>
    <x v="0"/>
    <x v="0"/>
    <x v="3"/>
    <x v="16"/>
    <x v="0"/>
    <x v="678"/>
    <x v="677"/>
    <x v="0"/>
    <x v="0"/>
    <x v="0"/>
    <x v="0"/>
    <x v="5"/>
    <x v="5"/>
    <x v="0"/>
    <n v="5814.73"/>
    <n v="25614.37"/>
    <n v="25614.37"/>
    <n v="20320.03"/>
    <n v="-5294.34"/>
    <n v="-20.669413301986346"/>
    <x v="5"/>
    <x v="0"/>
    <x v="11"/>
    <x v="11"/>
  </r>
  <r>
    <x v="0"/>
    <x v="0"/>
    <x v="3"/>
    <x v="16"/>
    <x v="0"/>
    <x v="679"/>
    <x v="678"/>
    <x v="0"/>
    <x v="0"/>
    <x v="0"/>
    <x v="0"/>
    <x v="5"/>
    <x v="5"/>
    <x v="0"/>
    <n v="12405.68"/>
    <n v="14000"/>
    <n v="14000"/>
    <n v="21643.58"/>
    <n v="7643.58"/>
    <n v="54.597000000000001"/>
    <x v="5"/>
    <x v="1"/>
    <x v="9"/>
    <x v="9"/>
  </r>
  <r>
    <x v="0"/>
    <x v="0"/>
    <x v="3"/>
    <x v="16"/>
    <x v="0"/>
    <x v="680"/>
    <x v="679"/>
    <x v="0"/>
    <x v="0"/>
    <x v="0"/>
    <x v="0"/>
    <x v="5"/>
    <x v="5"/>
    <x v="0"/>
    <n v="6743.61"/>
    <n v="20000"/>
    <n v="20000"/>
    <n v="47543.1"/>
    <n v="27543.1"/>
    <n v="137.71549999999999"/>
    <x v="5"/>
    <x v="1"/>
    <x v="10"/>
    <x v="10"/>
  </r>
  <r>
    <x v="0"/>
    <x v="0"/>
    <x v="3"/>
    <x v="16"/>
    <x v="0"/>
    <x v="681"/>
    <x v="680"/>
    <x v="0"/>
    <x v="0"/>
    <x v="0"/>
    <x v="0"/>
    <x v="5"/>
    <x v="5"/>
    <x v="0"/>
    <n v="4443.88"/>
    <n v="10000"/>
    <n v="10000"/>
    <n v="12808.6"/>
    <n v="2808.6"/>
    <n v="28.085999999999999"/>
    <x v="5"/>
    <x v="1"/>
    <x v="11"/>
    <x v="11"/>
  </r>
  <r>
    <x v="0"/>
    <x v="0"/>
    <x v="3"/>
    <x v="16"/>
    <x v="0"/>
    <x v="682"/>
    <x v="681"/>
    <x v="0"/>
    <x v="0"/>
    <x v="0"/>
    <x v="0"/>
    <x v="5"/>
    <x v="5"/>
    <x v="0"/>
    <n v="486.7"/>
    <n v="8000"/>
    <n v="8000"/>
    <n v="5297.27"/>
    <n v="-2702.73"/>
    <n v="-33.784125000000003"/>
    <x v="5"/>
    <x v="0"/>
    <x v="12"/>
    <x v="12"/>
  </r>
  <r>
    <x v="0"/>
    <x v="0"/>
    <x v="3"/>
    <x v="16"/>
    <x v="0"/>
    <x v="683"/>
    <x v="682"/>
    <x v="0"/>
    <x v="0"/>
    <x v="0"/>
    <x v="0"/>
    <x v="5"/>
    <x v="5"/>
    <x v="0"/>
    <n v="9679.1200000000008"/>
    <n v="20000"/>
    <n v="20000"/>
    <n v="28692.11"/>
    <n v="8692.11"/>
    <n v="43.460549999999998"/>
    <x v="5"/>
    <x v="1"/>
    <x v="11"/>
    <x v="11"/>
  </r>
  <r>
    <x v="0"/>
    <x v="0"/>
    <x v="3"/>
    <x v="16"/>
    <x v="0"/>
    <x v="684"/>
    <x v="683"/>
    <x v="0"/>
    <x v="0"/>
    <x v="0"/>
    <x v="0"/>
    <x v="5"/>
    <x v="5"/>
    <x v="0"/>
    <n v="2558.96"/>
    <n v="6000"/>
    <n v="6000"/>
    <n v="39922.57"/>
    <n v="33922.57"/>
    <n v="565.37616666666668"/>
    <x v="5"/>
    <x v="1"/>
    <x v="12"/>
    <x v="12"/>
  </r>
  <r>
    <x v="0"/>
    <x v="0"/>
    <x v="3"/>
    <x v="16"/>
    <x v="0"/>
    <x v="685"/>
    <x v="684"/>
    <x v="0"/>
    <x v="0"/>
    <x v="0"/>
    <x v="0"/>
    <x v="5"/>
    <x v="5"/>
    <x v="0"/>
    <n v="22605.83"/>
    <n v="23000"/>
    <n v="23000"/>
    <n v="102408.43"/>
    <n v="79408.429999999993"/>
    <n v="345.25404347826088"/>
    <x v="5"/>
    <x v="1"/>
    <x v="12"/>
    <x v="12"/>
  </r>
  <r>
    <x v="0"/>
    <x v="0"/>
    <x v="3"/>
    <x v="17"/>
    <x v="0"/>
    <x v="686"/>
    <x v="685"/>
    <x v="0"/>
    <x v="0"/>
    <x v="0"/>
    <x v="0"/>
    <x v="5"/>
    <x v="5"/>
    <x v="0"/>
    <n v="53778.63"/>
    <n v="244168.65"/>
    <n v="244168.65"/>
    <n v="157125.58000000002"/>
    <n v="-87043.07"/>
    <n v="-35.648749337804013"/>
    <x v="5"/>
    <x v="0"/>
    <x v="7"/>
    <x v="7"/>
  </r>
  <r>
    <x v="0"/>
    <x v="0"/>
    <x v="3"/>
    <x v="17"/>
    <x v="0"/>
    <x v="687"/>
    <x v="686"/>
    <x v="0"/>
    <x v="0"/>
    <x v="0"/>
    <x v="0"/>
    <x v="5"/>
    <x v="5"/>
    <x v="0"/>
    <n v="122560.21"/>
    <n v="281638"/>
    <n v="281638"/>
    <n v="183250"/>
    <n v="-98388"/>
    <n v="-34.934206321590125"/>
    <x v="5"/>
    <x v="0"/>
    <x v="8"/>
    <x v="8"/>
  </r>
  <r>
    <x v="0"/>
    <x v="0"/>
    <x v="3"/>
    <x v="17"/>
    <x v="0"/>
    <x v="688"/>
    <x v="687"/>
    <x v="0"/>
    <x v="0"/>
    <x v="0"/>
    <x v="0"/>
    <x v="5"/>
    <x v="5"/>
    <x v="0"/>
    <n v="16685.75"/>
    <n v="85000"/>
    <n v="85000"/>
    <n v="164761.5"/>
    <n v="79761.5"/>
    <n v="93.837058823529418"/>
    <x v="5"/>
    <x v="1"/>
    <x v="11"/>
    <x v="11"/>
  </r>
  <r>
    <x v="0"/>
    <x v="0"/>
    <x v="3"/>
    <x v="17"/>
    <x v="0"/>
    <x v="689"/>
    <x v="688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3"/>
    <x v="17"/>
    <x v="0"/>
    <x v="690"/>
    <x v="689"/>
    <x v="0"/>
    <x v="0"/>
    <x v="0"/>
    <x v="0"/>
    <x v="5"/>
    <x v="5"/>
    <x v="0"/>
    <n v="0"/>
    <n v="0"/>
    <n v="0"/>
    <n v="155"/>
    <n v="155"/>
    <m/>
    <x v="5"/>
    <x v="1"/>
    <x v="12"/>
    <x v="12"/>
  </r>
  <r>
    <x v="0"/>
    <x v="0"/>
    <x v="3"/>
    <x v="17"/>
    <x v="0"/>
    <x v="691"/>
    <x v="690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7"/>
    <x v="0"/>
    <x v="692"/>
    <x v="691"/>
    <x v="0"/>
    <x v="0"/>
    <x v="0"/>
    <x v="0"/>
    <x v="5"/>
    <x v="5"/>
    <x v="0"/>
    <n v="502712.97"/>
    <n v="1028000"/>
    <n v="1028000"/>
    <n v="3635818"/>
    <n v="2607818"/>
    <n v="253.67879377431905"/>
    <x v="5"/>
    <x v="1"/>
    <x v="8"/>
    <x v="8"/>
  </r>
  <r>
    <x v="0"/>
    <x v="0"/>
    <x v="3"/>
    <x v="17"/>
    <x v="0"/>
    <x v="693"/>
    <x v="692"/>
    <x v="0"/>
    <x v="0"/>
    <x v="0"/>
    <x v="0"/>
    <x v="5"/>
    <x v="5"/>
    <x v="0"/>
    <n v="1168.17"/>
    <n v="15845"/>
    <n v="15845"/>
    <n v="16998"/>
    <n v="1153"/>
    <n v="7.2767434521931209"/>
    <x v="5"/>
    <x v="1"/>
    <x v="8"/>
    <x v="8"/>
  </r>
  <r>
    <x v="0"/>
    <x v="0"/>
    <x v="3"/>
    <x v="17"/>
    <x v="0"/>
    <x v="694"/>
    <x v="693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8"/>
    <x v="0"/>
    <x v="695"/>
    <x v="694"/>
    <x v="0"/>
    <x v="0"/>
    <x v="0"/>
    <x v="0"/>
    <x v="5"/>
    <x v="5"/>
    <x v="0"/>
    <n v="4868.01"/>
    <n v="12485"/>
    <n v="12485"/>
    <n v="15056.09"/>
    <n v="2571.09"/>
    <n v="20.593432118542253"/>
    <x v="5"/>
    <x v="1"/>
    <x v="11"/>
    <x v="11"/>
  </r>
  <r>
    <x v="0"/>
    <x v="0"/>
    <x v="3"/>
    <x v="18"/>
    <x v="0"/>
    <x v="696"/>
    <x v="695"/>
    <x v="0"/>
    <x v="0"/>
    <x v="0"/>
    <x v="0"/>
    <x v="5"/>
    <x v="5"/>
    <x v="0"/>
    <n v="6177.23"/>
    <n v="42044"/>
    <n v="42044"/>
    <n v="31896"/>
    <n v="-10148"/>
    <n v="-24.136618780325371"/>
    <x v="5"/>
    <x v="0"/>
    <x v="12"/>
    <x v="12"/>
  </r>
  <r>
    <x v="0"/>
    <x v="0"/>
    <x v="3"/>
    <x v="18"/>
    <x v="0"/>
    <x v="697"/>
    <x v="696"/>
    <x v="0"/>
    <x v="0"/>
    <x v="0"/>
    <x v="0"/>
    <x v="5"/>
    <x v="5"/>
    <x v="0"/>
    <n v="39289.9"/>
    <n v="43736"/>
    <n v="43736"/>
    <n v="46132"/>
    <n v="2396"/>
    <n v="5.4783244924089995"/>
    <x v="5"/>
    <x v="1"/>
    <x v="7"/>
    <x v="7"/>
  </r>
  <r>
    <x v="0"/>
    <x v="0"/>
    <x v="3"/>
    <x v="19"/>
    <x v="0"/>
    <x v="698"/>
    <x v="697"/>
    <x v="0"/>
    <x v="0"/>
    <x v="0"/>
    <x v="0"/>
    <x v="5"/>
    <x v="5"/>
    <x v="0"/>
    <n v="14617.4"/>
    <n v="230000"/>
    <n v="230000"/>
    <n v="233303.51"/>
    <n v="3303.51"/>
    <n v="1.436308695652174"/>
    <x v="5"/>
    <x v="1"/>
    <x v="7"/>
    <x v="7"/>
  </r>
  <r>
    <x v="0"/>
    <x v="0"/>
    <x v="3"/>
    <x v="19"/>
    <x v="0"/>
    <x v="699"/>
    <x v="698"/>
    <x v="0"/>
    <x v="0"/>
    <x v="0"/>
    <x v="0"/>
    <x v="5"/>
    <x v="5"/>
    <x v="0"/>
    <n v="0"/>
    <n v="13000"/>
    <n v="13000"/>
    <n v="21058.720000000001"/>
    <n v="8058.72"/>
    <n v="61.990153846153845"/>
    <x v="5"/>
    <x v="1"/>
    <x v="11"/>
    <x v="11"/>
  </r>
  <r>
    <x v="0"/>
    <x v="0"/>
    <x v="3"/>
    <x v="19"/>
    <x v="0"/>
    <x v="700"/>
    <x v="699"/>
    <x v="0"/>
    <x v="0"/>
    <x v="0"/>
    <x v="0"/>
    <x v="5"/>
    <x v="5"/>
    <x v="0"/>
    <n v="15273.4"/>
    <n v="50000"/>
    <n v="50000"/>
    <n v="9016.6200000000008"/>
    <n v="-40983.379999999997"/>
    <n v="-81.966759999999994"/>
    <x v="5"/>
    <x v="0"/>
    <x v="7"/>
    <x v="7"/>
  </r>
  <r>
    <x v="0"/>
    <x v="0"/>
    <x v="3"/>
    <x v="19"/>
    <x v="0"/>
    <x v="701"/>
    <x v="700"/>
    <x v="0"/>
    <x v="0"/>
    <x v="0"/>
    <x v="0"/>
    <x v="5"/>
    <x v="5"/>
    <x v="0"/>
    <n v="9981.44"/>
    <n v="26236.7"/>
    <n v="26236.7"/>
    <n v="231271.13"/>
    <n v="205034.43"/>
    <n v="781.47949246665928"/>
    <x v="5"/>
    <x v="1"/>
    <x v="8"/>
    <x v="8"/>
  </r>
  <r>
    <x v="0"/>
    <x v="0"/>
    <x v="3"/>
    <x v="19"/>
    <x v="0"/>
    <x v="702"/>
    <x v="701"/>
    <x v="0"/>
    <x v="0"/>
    <x v="0"/>
    <x v="0"/>
    <x v="5"/>
    <x v="5"/>
    <x v="0"/>
    <n v="0"/>
    <n v="1002"/>
    <n v="1002"/>
    <n v="412"/>
    <n v="-590"/>
    <n v="-58.882235528942111"/>
    <x v="5"/>
    <x v="0"/>
    <x v="11"/>
    <x v="11"/>
  </r>
  <r>
    <x v="0"/>
    <x v="0"/>
    <x v="3"/>
    <x v="19"/>
    <x v="0"/>
    <x v="703"/>
    <x v="702"/>
    <x v="0"/>
    <x v="0"/>
    <x v="0"/>
    <x v="0"/>
    <x v="5"/>
    <x v="5"/>
    <x v="0"/>
    <n v="219.44"/>
    <n v="5000"/>
    <n v="5000"/>
    <n v="53649.39"/>
    <n v="48649.39"/>
    <n v="972.98779999999999"/>
    <x v="5"/>
    <x v="1"/>
    <x v="11"/>
    <x v="11"/>
  </r>
  <r>
    <x v="0"/>
    <x v="0"/>
    <x v="3"/>
    <x v="19"/>
    <x v="0"/>
    <x v="704"/>
    <x v="703"/>
    <x v="0"/>
    <x v="0"/>
    <x v="0"/>
    <x v="0"/>
    <x v="5"/>
    <x v="5"/>
    <x v="0"/>
    <n v="475.88"/>
    <n v="0"/>
    <n v="0"/>
    <n v="2250.79"/>
    <n v="2250.79"/>
    <m/>
    <x v="5"/>
    <x v="1"/>
    <x v="12"/>
    <x v="12"/>
  </r>
  <r>
    <x v="0"/>
    <x v="0"/>
    <x v="3"/>
    <x v="19"/>
    <x v="0"/>
    <x v="705"/>
    <x v="704"/>
    <x v="0"/>
    <x v="0"/>
    <x v="0"/>
    <x v="0"/>
    <x v="5"/>
    <x v="5"/>
    <x v="0"/>
    <n v="8185.34"/>
    <n v="52000"/>
    <n v="52000"/>
    <n v="54359"/>
    <n v="2359"/>
    <n v="4.5365384615384619"/>
    <x v="5"/>
    <x v="1"/>
    <x v="11"/>
    <x v="11"/>
  </r>
  <r>
    <x v="0"/>
    <x v="0"/>
    <x v="7"/>
    <x v="41"/>
    <x v="1"/>
    <x v="706"/>
    <x v="705"/>
    <x v="0"/>
    <x v="0"/>
    <x v="0"/>
    <x v="0"/>
    <x v="5"/>
    <x v="5"/>
    <x v="0"/>
    <n v="15621.15"/>
    <n v="150000"/>
    <n v="150000"/>
    <n v="333002"/>
    <n v="183002"/>
    <n v="122.00133333333332"/>
    <x v="5"/>
    <x v="1"/>
    <x v="1"/>
    <x v="1"/>
  </r>
  <r>
    <x v="0"/>
    <x v="0"/>
    <x v="7"/>
    <x v="42"/>
    <x v="0"/>
    <x v="707"/>
    <x v="706"/>
    <x v="0"/>
    <x v="0"/>
    <x v="0"/>
    <x v="0"/>
    <x v="5"/>
    <x v="5"/>
    <x v="0"/>
    <n v="76404.5"/>
    <n v="100000"/>
    <n v="100000"/>
    <n v="5040.3700000000026"/>
    <n v="-94959.63"/>
    <n v="-94.959630000000004"/>
    <x v="5"/>
    <x v="0"/>
    <x v="6"/>
    <x v="6"/>
  </r>
  <r>
    <x v="0"/>
    <x v="0"/>
    <x v="9"/>
    <x v="45"/>
    <x v="0"/>
    <x v="708"/>
    <x v="707"/>
    <x v="0"/>
    <x v="0"/>
    <x v="0"/>
    <x v="0"/>
    <x v="5"/>
    <x v="5"/>
    <x v="0"/>
    <n v="17291.86"/>
    <n v="31206.5"/>
    <n v="31206.5"/>
    <n v="64045.5"/>
    <n v="32839"/>
    <n v="105.23128194446669"/>
    <x v="5"/>
    <x v="1"/>
    <x v="6"/>
    <x v="6"/>
  </r>
  <r>
    <x v="0"/>
    <x v="0"/>
    <x v="8"/>
    <x v="46"/>
    <x v="0"/>
    <x v="709"/>
    <x v="708"/>
    <x v="0"/>
    <x v="0"/>
    <x v="0"/>
    <x v="0"/>
    <x v="5"/>
    <x v="5"/>
    <x v="0"/>
    <n v="40441.14"/>
    <n v="44706.23"/>
    <n v="44706.23"/>
    <n v="45582.899999999994"/>
    <n v="876.67"/>
    <n v="1.9609571193992428"/>
    <x v="5"/>
    <x v="1"/>
    <x v="6"/>
    <x v="6"/>
  </r>
  <r>
    <x v="0"/>
    <x v="0"/>
    <x v="8"/>
    <x v="47"/>
    <x v="0"/>
    <x v="710"/>
    <x v="709"/>
    <x v="0"/>
    <x v="0"/>
    <x v="0"/>
    <x v="0"/>
    <x v="5"/>
    <x v="5"/>
    <x v="0"/>
    <n v="60749.8"/>
    <n v="147645.82"/>
    <n v="147645.82"/>
    <n v="237640.63"/>
    <n v="89994.81"/>
    <n v="60.953171583184677"/>
    <x v="5"/>
    <x v="1"/>
    <x v="10"/>
    <x v="10"/>
  </r>
  <r>
    <x v="0"/>
    <x v="0"/>
    <x v="8"/>
    <x v="49"/>
    <x v="0"/>
    <x v="711"/>
    <x v="710"/>
    <x v="0"/>
    <x v="0"/>
    <x v="0"/>
    <x v="0"/>
    <x v="5"/>
    <x v="5"/>
    <x v="0"/>
    <n v="477010.9"/>
    <n v="275000"/>
    <n v="275000"/>
    <n v="484114.98"/>
    <n v="209114.98"/>
    <n v="76.041810909090913"/>
    <x v="5"/>
    <x v="1"/>
    <x v="6"/>
    <x v="6"/>
  </r>
  <r>
    <x v="0"/>
    <x v="0"/>
    <x v="9"/>
    <x v="52"/>
    <x v="0"/>
    <x v="712"/>
    <x v="711"/>
    <x v="0"/>
    <x v="0"/>
    <x v="0"/>
    <x v="0"/>
    <x v="5"/>
    <x v="5"/>
    <x v="0"/>
    <n v="110860.24"/>
    <n v="164962.82999999999"/>
    <n v="164962.82999999999"/>
    <n v="282866.25"/>
    <n v="117903.42"/>
    <n v="71.472719036161052"/>
    <x v="5"/>
    <x v="1"/>
    <x v="6"/>
    <x v="6"/>
  </r>
  <r>
    <x v="0"/>
    <x v="0"/>
    <x v="8"/>
    <x v="53"/>
    <x v="1"/>
    <x v="713"/>
    <x v="712"/>
    <x v="0"/>
    <x v="0"/>
    <x v="0"/>
    <x v="0"/>
    <x v="5"/>
    <x v="5"/>
    <x v="0"/>
    <n v="185444.96"/>
    <n v="258345.29"/>
    <n v="258345.29"/>
    <n v="215291.79"/>
    <n v="-43053.5"/>
    <n v="-16.665099642420422"/>
    <x v="5"/>
    <x v="0"/>
    <x v="1"/>
    <x v="1"/>
  </r>
  <r>
    <x v="0"/>
    <x v="0"/>
    <x v="8"/>
    <x v="54"/>
    <x v="0"/>
    <x v="714"/>
    <x v="713"/>
    <x v="0"/>
    <x v="0"/>
    <x v="0"/>
    <x v="0"/>
    <x v="5"/>
    <x v="5"/>
    <x v="0"/>
    <n v="229364.76"/>
    <n v="280000"/>
    <n v="280000"/>
    <n v="326409.82999999996"/>
    <n v="46409.83"/>
    <n v="16.574939285714287"/>
    <x v="5"/>
    <x v="1"/>
    <x v="6"/>
    <x v="6"/>
  </r>
  <r>
    <x v="0"/>
    <x v="0"/>
    <x v="10"/>
    <x v="60"/>
    <x v="0"/>
    <x v="715"/>
    <x v="714"/>
    <x v="0"/>
    <x v="0"/>
    <x v="0"/>
    <x v="0"/>
    <x v="5"/>
    <x v="5"/>
    <x v="0"/>
    <n v="14981.6"/>
    <n v="24500"/>
    <n v="24500"/>
    <n v="28433"/>
    <n v="3933"/>
    <n v="16.053061224489795"/>
    <x v="5"/>
    <x v="1"/>
    <x v="9"/>
    <x v="9"/>
  </r>
  <r>
    <x v="0"/>
    <x v="0"/>
    <x v="10"/>
    <x v="61"/>
    <x v="0"/>
    <x v="716"/>
    <x v="715"/>
    <x v="0"/>
    <x v="0"/>
    <x v="0"/>
    <x v="0"/>
    <x v="5"/>
    <x v="5"/>
    <x v="0"/>
    <n v="0"/>
    <n v="0"/>
    <n v="0"/>
    <n v="28750"/>
    <n v="28750"/>
    <m/>
    <x v="5"/>
    <x v="1"/>
    <x v="6"/>
    <x v="6"/>
  </r>
  <r>
    <x v="0"/>
    <x v="0"/>
    <x v="10"/>
    <x v="63"/>
    <x v="0"/>
    <x v="717"/>
    <x v="716"/>
    <x v="0"/>
    <x v="0"/>
    <x v="0"/>
    <x v="0"/>
    <x v="5"/>
    <x v="5"/>
    <x v="0"/>
    <n v="153408.74"/>
    <n v="100000"/>
    <n v="100000"/>
    <n v="1143065.04"/>
    <n v="1043065.04"/>
    <n v="1043.06504"/>
    <x v="5"/>
    <x v="1"/>
    <x v="9"/>
    <x v="9"/>
  </r>
  <r>
    <x v="0"/>
    <x v="0"/>
    <x v="11"/>
    <x v="70"/>
    <x v="0"/>
    <x v="718"/>
    <x v="717"/>
    <x v="0"/>
    <x v="0"/>
    <x v="0"/>
    <x v="0"/>
    <x v="5"/>
    <x v="5"/>
    <x v="0"/>
    <n v="961998.42"/>
    <n v="812795.86"/>
    <n v="812795.86"/>
    <n v="852503.19"/>
    <n v="39707.33"/>
    <n v="4.8852770977450604"/>
    <x v="5"/>
    <x v="1"/>
    <x v="10"/>
    <x v="10"/>
  </r>
  <r>
    <x v="0"/>
    <x v="0"/>
    <x v="6"/>
    <x v="71"/>
    <x v="0"/>
    <x v="719"/>
    <x v="718"/>
    <x v="0"/>
    <x v="0"/>
    <x v="0"/>
    <x v="0"/>
    <x v="5"/>
    <x v="5"/>
    <x v="0"/>
    <n v="135689.20000000001"/>
    <n v="100000"/>
    <n v="100000"/>
    <n v="180685"/>
    <n v="80685"/>
    <n v="80.685000000000002"/>
    <x v="5"/>
    <x v="1"/>
    <x v="10"/>
    <x v="10"/>
  </r>
  <r>
    <x v="0"/>
    <x v="0"/>
    <x v="11"/>
    <x v="72"/>
    <x v="0"/>
    <x v="720"/>
    <x v="719"/>
    <x v="0"/>
    <x v="0"/>
    <x v="0"/>
    <x v="0"/>
    <x v="5"/>
    <x v="5"/>
    <x v="0"/>
    <n v="61488"/>
    <n v="20600"/>
    <n v="20600"/>
    <n v="174177.25"/>
    <n v="153577.25"/>
    <n v="745.52063106796106"/>
    <x v="5"/>
    <x v="1"/>
    <x v="9"/>
    <x v="9"/>
  </r>
  <r>
    <x v="0"/>
    <x v="0"/>
    <x v="1"/>
    <x v="1"/>
    <x v="0"/>
    <x v="721"/>
    <x v="720"/>
    <x v="0"/>
    <x v="0"/>
    <x v="0"/>
    <x v="0"/>
    <x v="5"/>
    <x v="5"/>
    <x v="0"/>
    <n v="1389758.56"/>
    <n v="5000000"/>
    <n v="5000000"/>
    <n v="5458721.79"/>
    <n v="458721.79"/>
    <n v="9.1744357999999995"/>
    <x v="5"/>
    <x v="1"/>
    <x v="9"/>
    <x v="9"/>
  </r>
  <r>
    <x v="0"/>
    <x v="0"/>
    <x v="2"/>
    <x v="11"/>
    <x v="0"/>
    <x v="722"/>
    <x v="721"/>
    <x v="0"/>
    <x v="0"/>
    <x v="0"/>
    <x v="0"/>
    <x v="5"/>
    <x v="5"/>
    <x v="0"/>
    <n v="1936990.96"/>
    <n v="3500000"/>
    <n v="3500000"/>
    <n v="1808528.74"/>
    <n v="-1691471.26"/>
    <n v="-48.327750285714288"/>
    <x v="5"/>
    <x v="0"/>
    <x v="6"/>
    <x v="6"/>
  </r>
  <r>
    <x v="0"/>
    <x v="0"/>
    <x v="3"/>
    <x v="17"/>
    <x v="0"/>
    <x v="723"/>
    <x v="722"/>
    <x v="0"/>
    <x v="0"/>
    <x v="0"/>
    <x v="0"/>
    <x v="5"/>
    <x v="5"/>
    <x v="0"/>
    <n v="44508.45"/>
    <n v="132975.20000000001"/>
    <n v="132975.20000000001"/>
    <n v="94522.28"/>
    <n v="-38452.92"/>
    <n v="-28.917362034424464"/>
    <x v="5"/>
    <x v="0"/>
    <x v="6"/>
    <x v="6"/>
  </r>
  <r>
    <x v="0"/>
    <x v="0"/>
    <x v="3"/>
    <x v="18"/>
    <x v="0"/>
    <x v="724"/>
    <x v="723"/>
    <x v="0"/>
    <x v="0"/>
    <x v="0"/>
    <x v="0"/>
    <x v="5"/>
    <x v="5"/>
    <x v="0"/>
    <n v="2601.13"/>
    <n v="3800"/>
    <n v="3800"/>
    <n v="5565"/>
    <n v="1765"/>
    <n v="46.44736842105263"/>
    <x v="5"/>
    <x v="1"/>
    <x v="7"/>
    <x v="7"/>
  </r>
  <r>
    <x v="0"/>
    <x v="0"/>
    <x v="3"/>
    <x v="17"/>
    <x v="0"/>
    <x v="725"/>
    <x v="72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26"/>
    <x v="725"/>
    <x v="0"/>
    <x v="0"/>
    <x v="0"/>
    <x v="0"/>
    <x v="5"/>
    <x v="5"/>
    <x v="0"/>
    <n v="984.66"/>
    <n v="1300"/>
    <n v="1300"/>
    <n v="373.01"/>
    <n v="-926.99"/>
    <n v="-71.30692307692307"/>
    <x v="5"/>
    <x v="0"/>
    <x v="12"/>
    <x v="12"/>
  </r>
  <r>
    <x v="0"/>
    <x v="0"/>
    <x v="0"/>
    <x v="37"/>
    <x v="0"/>
    <x v="727"/>
    <x v="726"/>
    <x v="0"/>
    <x v="0"/>
    <x v="0"/>
    <x v="0"/>
    <x v="5"/>
    <x v="5"/>
    <x v="0"/>
    <n v="4946.58"/>
    <n v="2576"/>
    <n v="2576"/>
    <n v="19279.239999999998"/>
    <n v="16703.240000000002"/>
    <n v="648.41770186335395"/>
    <x v="5"/>
    <x v="1"/>
    <x v="12"/>
    <x v="12"/>
  </r>
  <r>
    <x v="0"/>
    <x v="0"/>
    <x v="0"/>
    <x v="38"/>
    <x v="0"/>
    <x v="728"/>
    <x v="727"/>
    <x v="0"/>
    <x v="0"/>
    <x v="0"/>
    <x v="0"/>
    <x v="5"/>
    <x v="5"/>
    <x v="0"/>
    <n v="23878.639999999999"/>
    <n v="18286.91"/>
    <n v="18286.91"/>
    <n v="28368"/>
    <n v="10081.09"/>
    <n v="55.127356125228374"/>
    <x v="5"/>
    <x v="1"/>
    <x v="12"/>
    <x v="12"/>
  </r>
  <r>
    <x v="0"/>
    <x v="0"/>
    <x v="10"/>
    <x v="61"/>
    <x v="0"/>
    <x v="729"/>
    <x v="728"/>
    <x v="0"/>
    <x v="0"/>
    <x v="0"/>
    <x v="0"/>
    <x v="5"/>
    <x v="5"/>
    <x v="0"/>
    <n v="497.77"/>
    <n v="0"/>
    <n v="0"/>
    <n v="2942"/>
    <n v="2942"/>
    <m/>
    <x v="5"/>
    <x v="1"/>
    <x v="12"/>
    <x v="12"/>
  </r>
  <r>
    <x v="0"/>
    <x v="0"/>
    <x v="6"/>
    <x v="71"/>
    <x v="0"/>
    <x v="730"/>
    <x v="729"/>
    <x v="0"/>
    <x v="0"/>
    <x v="0"/>
    <x v="0"/>
    <x v="5"/>
    <x v="5"/>
    <x v="0"/>
    <n v="27943.33"/>
    <n v="119500"/>
    <n v="119500"/>
    <n v="64954.29"/>
    <n v="-54545.71"/>
    <n v="-45.644945606694563"/>
    <x v="5"/>
    <x v="0"/>
    <x v="12"/>
    <x v="12"/>
  </r>
  <r>
    <x v="0"/>
    <x v="0"/>
    <x v="10"/>
    <x v="56"/>
    <x v="0"/>
    <x v="731"/>
    <x v="730"/>
    <x v="0"/>
    <x v="0"/>
    <x v="0"/>
    <x v="0"/>
    <x v="5"/>
    <x v="5"/>
    <x v="0"/>
    <n v="763461.87"/>
    <n v="533500"/>
    <n v="533500"/>
    <n v="1031567.69"/>
    <n v="498067.69"/>
    <n v="93.358517338331765"/>
    <x v="5"/>
    <x v="1"/>
    <x v="12"/>
    <x v="12"/>
  </r>
  <r>
    <x v="0"/>
    <x v="0"/>
    <x v="2"/>
    <x v="11"/>
    <x v="0"/>
    <x v="732"/>
    <x v="731"/>
    <x v="0"/>
    <x v="0"/>
    <x v="0"/>
    <x v="0"/>
    <x v="5"/>
    <x v="5"/>
    <x v="0"/>
    <n v="1517519.74"/>
    <n v="1831000"/>
    <n v="1831000"/>
    <n v="2204512.9"/>
    <n v="373512.9"/>
    <n v="20.399393773894047"/>
    <x v="5"/>
    <x v="1"/>
    <x v="12"/>
    <x v="12"/>
  </r>
  <r>
    <x v="0"/>
    <x v="0"/>
    <x v="2"/>
    <x v="74"/>
    <x v="0"/>
    <x v="733"/>
    <x v="732"/>
    <x v="0"/>
    <x v="0"/>
    <x v="0"/>
    <x v="0"/>
    <x v="5"/>
    <x v="5"/>
    <x v="0"/>
    <n v="13247"/>
    <n v="15000"/>
    <n v="15000"/>
    <n v="28721"/>
    <n v="13721"/>
    <n v="91.473333333333329"/>
    <x v="5"/>
    <x v="1"/>
    <x v="12"/>
    <x v="12"/>
  </r>
  <r>
    <x v="0"/>
    <x v="0"/>
    <x v="9"/>
    <x v="45"/>
    <x v="1"/>
    <x v="734"/>
    <x v="733"/>
    <x v="0"/>
    <x v="0"/>
    <x v="0"/>
    <x v="0"/>
    <x v="5"/>
    <x v="5"/>
    <x v="0"/>
    <n v="92656.17"/>
    <n v="105557"/>
    <n v="105557"/>
    <n v="23505"/>
    <n v="-82052"/>
    <n v="-77.732409977547675"/>
    <x v="5"/>
    <x v="0"/>
    <x v="5"/>
    <x v="5"/>
  </r>
  <r>
    <x v="0"/>
    <x v="0"/>
    <x v="4"/>
    <x v="31"/>
    <x v="0"/>
    <x v="735"/>
    <x v="734"/>
    <x v="0"/>
    <x v="0"/>
    <x v="0"/>
    <x v="0"/>
    <x v="5"/>
    <x v="5"/>
    <x v="0"/>
    <n v="12417.02"/>
    <n v="27000"/>
    <n v="27000"/>
    <n v="15298"/>
    <n v="-11702"/>
    <n v="-43.340740740740742"/>
    <x v="5"/>
    <x v="0"/>
    <x v="12"/>
    <x v="12"/>
  </r>
  <r>
    <x v="0"/>
    <x v="0"/>
    <x v="3"/>
    <x v="18"/>
    <x v="0"/>
    <x v="736"/>
    <x v="735"/>
    <x v="0"/>
    <x v="0"/>
    <x v="0"/>
    <x v="0"/>
    <x v="5"/>
    <x v="5"/>
    <x v="0"/>
    <n v="14531.55"/>
    <n v="45819"/>
    <n v="45819"/>
    <n v="80387"/>
    <n v="34568"/>
    <n v="75.444684519522468"/>
    <x v="5"/>
    <x v="1"/>
    <x v="12"/>
    <x v="12"/>
  </r>
  <r>
    <x v="0"/>
    <x v="0"/>
    <x v="4"/>
    <x v="33"/>
    <x v="0"/>
    <x v="737"/>
    <x v="736"/>
    <x v="0"/>
    <x v="0"/>
    <x v="0"/>
    <x v="0"/>
    <x v="5"/>
    <x v="5"/>
    <x v="0"/>
    <n v="1020971.39"/>
    <n v="1927000"/>
    <n v="1927000"/>
    <n v="1734200.5299999998"/>
    <n v="-192799.47"/>
    <n v="-10.005161909704203"/>
    <x v="5"/>
    <x v="0"/>
    <x v="12"/>
    <x v="12"/>
  </r>
  <r>
    <x v="0"/>
    <x v="0"/>
    <x v="4"/>
    <x v="36"/>
    <x v="0"/>
    <x v="738"/>
    <x v="737"/>
    <x v="0"/>
    <x v="0"/>
    <x v="0"/>
    <x v="0"/>
    <x v="5"/>
    <x v="5"/>
    <x v="0"/>
    <n v="302185.90999999997"/>
    <n v="1000000"/>
    <n v="1000000"/>
    <n v="998413"/>
    <n v="-1587"/>
    <n v="-0.15870000000000001"/>
    <x v="5"/>
    <x v="0"/>
    <x v="11"/>
    <x v="11"/>
  </r>
  <r>
    <x v="0"/>
    <x v="0"/>
    <x v="3"/>
    <x v="19"/>
    <x v="0"/>
    <x v="739"/>
    <x v="738"/>
    <x v="0"/>
    <x v="0"/>
    <x v="0"/>
    <x v="0"/>
    <x v="5"/>
    <x v="5"/>
    <x v="0"/>
    <n v="9.85"/>
    <n v="11200"/>
    <n v="11200"/>
    <n v="5600"/>
    <n v="-5600"/>
    <n v="-50"/>
    <x v="5"/>
    <x v="0"/>
    <x v="11"/>
    <x v="11"/>
  </r>
  <r>
    <x v="0"/>
    <x v="0"/>
    <x v="1"/>
    <x v="73"/>
    <x v="0"/>
    <x v="740"/>
    <x v="739"/>
    <x v="0"/>
    <x v="0"/>
    <x v="0"/>
    <x v="0"/>
    <x v="5"/>
    <x v="5"/>
    <x v="0"/>
    <n v="363610.61"/>
    <n v="1027000"/>
    <n v="1027000"/>
    <n v="1135218.1599999999"/>
    <n v="108218.16"/>
    <n v="10.537308666017525"/>
    <x v="5"/>
    <x v="1"/>
    <x v="12"/>
    <x v="12"/>
  </r>
  <r>
    <x v="0"/>
    <x v="0"/>
    <x v="9"/>
    <x v="45"/>
    <x v="0"/>
    <x v="741"/>
    <x v="740"/>
    <x v="0"/>
    <x v="0"/>
    <x v="0"/>
    <x v="0"/>
    <x v="5"/>
    <x v="5"/>
    <x v="0"/>
    <n v="20502.12"/>
    <n v="125000"/>
    <n v="125000"/>
    <n v="129250.03"/>
    <n v="4250.03"/>
    <n v="3.4000240000000002"/>
    <x v="5"/>
    <x v="1"/>
    <x v="12"/>
    <x v="12"/>
  </r>
  <r>
    <x v="0"/>
    <x v="0"/>
    <x v="8"/>
    <x v="47"/>
    <x v="0"/>
    <x v="742"/>
    <x v="741"/>
    <x v="0"/>
    <x v="0"/>
    <x v="0"/>
    <x v="0"/>
    <x v="5"/>
    <x v="5"/>
    <x v="0"/>
    <n v="84942.84"/>
    <n v="350000"/>
    <n v="350000"/>
    <n v="306752"/>
    <n v="-43248"/>
    <n v="-12.35657142857143"/>
    <x v="5"/>
    <x v="0"/>
    <x v="11"/>
    <x v="11"/>
  </r>
  <r>
    <x v="0"/>
    <x v="0"/>
    <x v="6"/>
    <x v="67"/>
    <x v="0"/>
    <x v="743"/>
    <x v="742"/>
    <x v="0"/>
    <x v="0"/>
    <x v="0"/>
    <x v="0"/>
    <x v="5"/>
    <x v="5"/>
    <x v="0"/>
    <n v="316139.77"/>
    <n v="320426.52"/>
    <n v="320426.52"/>
    <n v="383771.27"/>
    <n v="63344.75"/>
    <n v="19.76888492250891"/>
    <x v="5"/>
    <x v="1"/>
    <x v="12"/>
    <x v="12"/>
  </r>
  <r>
    <x v="0"/>
    <x v="0"/>
    <x v="1"/>
    <x v="2"/>
    <x v="0"/>
    <x v="744"/>
    <x v="743"/>
    <x v="0"/>
    <x v="0"/>
    <x v="0"/>
    <x v="0"/>
    <x v="5"/>
    <x v="5"/>
    <x v="0"/>
    <n v="51522.94"/>
    <n v="106413.4"/>
    <n v="106413.4"/>
    <n v="106737.1"/>
    <n v="323.7"/>
    <n v="0.30419101353776873"/>
    <x v="5"/>
    <x v="1"/>
    <x v="0"/>
    <x v="0"/>
  </r>
  <r>
    <x v="0"/>
    <x v="0"/>
    <x v="2"/>
    <x v="11"/>
    <x v="0"/>
    <x v="745"/>
    <x v="744"/>
    <x v="0"/>
    <x v="0"/>
    <x v="0"/>
    <x v="0"/>
    <x v="5"/>
    <x v="5"/>
    <x v="0"/>
    <n v="9088600"/>
    <n v="22700000"/>
    <n v="22700000"/>
    <n v="24677695.199999999"/>
    <n v="1977695.2"/>
    <n v="8.712313656387666"/>
    <x v="5"/>
    <x v="1"/>
    <x v="10"/>
    <x v="10"/>
  </r>
  <r>
    <x v="0"/>
    <x v="0"/>
    <x v="3"/>
    <x v="75"/>
    <x v="0"/>
    <x v="746"/>
    <x v="745"/>
    <x v="0"/>
    <x v="0"/>
    <x v="0"/>
    <x v="0"/>
    <x v="5"/>
    <x v="5"/>
    <x v="0"/>
    <n v="163664.82"/>
    <n v="169271.92"/>
    <n v="169271.92"/>
    <n v="105031.02"/>
    <n v="-64240.9"/>
    <n v="-37.951303441232305"/>
    <x v="5"/>
    <x v="0"/>
    <x v="12"/>
    <x v="12"/>
  </r>
  <r>
    <x v="0"/>
    <x v="0"/>
    <x v="3"/>
    <x v="19"/>
    <x v="0"/>
    <x v="747"/>
    <x v="746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10"/>
    <x v="63"/>
    <x v="0"/>
    <x v="748"/>
    <x v="747"/>
    <x v="0"/>
    <x v="0"/>
    <x v="0"/>
    <x v="0"/>
    <x v="5"/>
    <x v="5"/>
    <x v="0"/>
    <n v="747645.03"/>
    <n v="791776"/>
    <n v="791776"/>
    <n v="839462.16999999993"/>
    <n v="47686.17"/>
    <n v="6.0226844461059699"/>
    <x v="5"/>
    <x v="1"/>
    <x v="11"/>
    <x v="11"/>
  </r>
  <r>
    <x v="0"/>
    <x v="0"/>
    <x v="8"/>
    <x v="53"/>
    <x v="0"/>
    <x v="749"/>
    <x v="748"/>
    <x v="0"/>
    <x v="0"/>
    <x v="0"/>
    <x v="0"/>
    <x v="5"/>
    <x v="5"/>
    <x v="0"/>
    <n v="8511.83"/>
    <n v="10622.26"/>
    <n v="10622.26"/>
    <n v="243529.63"/>
    <n v="232907.37"/>
    <n v="2192.6348065289303"/>
    <x v="5"/>
    <x v="1"/>
    <x v="12"/>
    <x v="12"/>
  </r>
  <r>
    <x v="0"/>
    <x v="0"/>
    <x v="8"/>
    <x v="49"/>
    <x v="0"/>
    <x v="750"/>
    <x v="749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"/>
    <x v="2"/>
    <x v="0"/>
    <x v="751"/>
    <x v="750"/>
    <x v="0"/>
    <x v="0"/>
    <x v="0"/>
    <x v="0"/>
    <x v="5"/>
    <x v="5"/>
    <x v="0"/>
    <n v="11626.61"/>
    <n v="57000"/>
    <n v="57000"/>
    <n v="28191.9"/>
    <n v="-28808.1"/>
    <n v="-50.540526315789471"/>
    <x v="5"/>
    <x v="0"/>
    <x v="12"/>
    <x v="12"/>
  </r>
  <r>
    <x v="0"/>
    <x v="0"/>
    <x v="7"/>
    <x v="41"/>
    <x v="1"/>
    <x v="752"/>
    <x v="751"/>
    <x v="0"/>
    <x v="0"/>
    <x v="0"/>
    <x v="0"/>
    <x v="5"/>
    <x v="5"/>
    <x v="0"/>
    <n v="90215.62"/>
    <n v="110000"/>
    <n v="110000"/>
    <n v="178718"/>
    <n v="68718"/>
    <n v="62.470909090909089"/>
    <x v="5"/>
    <x v="1"/>
    <x v="2"/>
    <x v="2"/>
  </r>
  <r>
    <x v="0"/>
    <x v="0"/>
    <x v="0"/>
    <x v="39"/>
    <x v="0"/>
    <x v="753"/>
    <x v="752"/>
    <x v="0"/>
    <x v="0"/>
    <x v="0"/>
    <x v="0"/>
    <x v="5"/>
    <x v="5"/>
    <x v="0"/>
    <n v="2126.0700000000002"/>
    <n v="9300"/>
    <n v="9300"/>
    <n v="20477.75"/>
    <n v="11177.75"/>
    <n v="120.19086021505375"/>
    <x v="5"/>
    <x v="1"/>
    <x v="12"/>
    <x v="12"/>
  </r>
  <r>
    <x v="0"/>
    <x v="0"/>
    <x v="0"/>
    <x v="37"/>
    <x v="0"/>
    <x v="754"/>
    <x v="753"/>
    <x v="0"/>
    <x v="0"/>
    <x v="0"/>
    <x v="0"/>
    <x v="5"/>
    <x v="5"/>
    <x v="0"/>
    <n v="11033.08"/>
    <n v="10050"/>
    <n v="10050"/>
    <n v="57267"/>
    <n v="47217"/>
    <n v="469.82089552238801"/>
    <x v="5"/>
    <x v="1"/>
    <x v="11"/>
    <x v="11"/>
  </r>
  <r>
    <x v="0"/>
    <x v="0"/>
    <x v="4"/>
    <x v="30"/>
    <x v="0"/>
    <x v="755"/>
    <x v="754"/>
    <x v="0"/>
    <x v="0"/>
    <x v="0"/>
    <x v="0"/>
    <x v="5"/>
    <x v="5"/>
    <x v="0"/>
    <n v="331229.34999999998"/>
    <n v="690846.94"/>
    <n v="690846.94"/>
    <n v="502910.47"/>
    <n v="-187936.47"/>
    <n v="-27.203778307247042"/>
    <x v="5"/>
    <x v="0"/>
    <x v="12"/>
    <x v="12"/>
  </r>
  <r>
    <x v="0"/>
    <x v="0"/>
    <x v="7"/>
    <x v="40"/>
    <x v="0"/>
    <x v="756"/>
    <x v="755"/>
    <x v="0"/>
    <x v="0"/>
    <x v="0"/>
    <x v="0"/>
    <x v="5"/>
    <x v="5"/>
    <x v="0"/>
    <n v="6634.1"/>
    <n v="15000"/>
    <n v="15000"/>
    <n v="5123.1000000000004"/>
    <n v="-9876.9"/>
    <n v="-65.846000000000004"/>
    <x v="5"/>
    <x v="0"/>
    <x v="12"/>
    <x v="12"/>
  </r>
  <r>
    <x v="0"/>
    <x v="0"/>
    <x v="8"/>
    <x v="44"/>
    <x v="0"/>
    <x v="757"/>
    <x v="756"/>
    <x v="0"/>
    <x v="0"/>
    <x v="0"/>
    <x v="0"/>
    <x v="5"/>
    <x v="5"/>
    <x v="0"/>
    <n v="13573.72"/>
    <n v="53684"/>
    <n v="53684"/>
    <n v="50608"/>
    <n v="-3076"/>
    <n v="-5.7298263914760454"/>
    <x v="5"/>
    <x v="0"/>
    <x v="12"/>
    <x v="12"/>
  </r>
  <r>
    <x v="0"/>
    <x v="0"/>
    <x v="0"/>
    <x v="38"/>
    <x v="0"/>
    <x v="758"/>
    <x v="757"/>
    <x v="0"/>
    <x v="0"/>
    <x v="0"/>
    <x v="0"/>
    <x v="5"/>
    <x v="5"/>
    <x v="0"/>
    <n v="5824.48"/>
    <n v="23630"/>
    <n v="23630"/>
    <n v="52899"/>
    <n v="29269"/>
    <n v="123.86373254337705"/>
    <x v="5"/>
    <x v="1"/>
    <x v="13"/>
    <x v="13"/>
  </r>
  <r>
    <x v="0"/>
    <x v="0"/>
    <x v="10"/>
    <x v="56"/>
    <x v="0"/>
    <x v="759"/>
    <x v="758"/>
    <x v="0"/>
    <x v="0"/>
    <x v="0"/>
    <x v="0"/>
    <x v="5"/>
    <x v="5"/>
    <x v="0"/>
    <n v="140.71"/>
    <n v="18836.8"/>
    <n v="18836.8"/>
    <n v="25583.4"/>
    <n v="6746.6"/>
    <n v="35.816062176165801"/>
    <x v="5"/>
    <x v="1"/>
    <x v="0"/>
    <x v="0"/>
  </r>
  <r>
    <x v="0"/>
    <x v="0"/>
    <x v="3"/>
    <x v="19"/>
    <x v="0"/>
    <x v="760"/>
    <x v="759"/>
    <x v="0"/>
    <x v="0"/>
    <x v="0"/>
    <x v="0"/>
    <x v="5"/>
    <x v="5"/>
    <x v="0"/>
    <n v="599.36"/>
    <n v="8500"/>
    <n v="8500"/>
    <n v="4267"/>
    <n v="-4233"/>
    <n v="-49.8"/>
    <x v="5"/>
    <x v="0"/>
    <x v="11"/>
    <x v="11"/>
  </r>
  <r>
    <x v="0"/>
    <x v="0"/>
    <x v="0"/>
    <x v="37"/>
    <x v="1"/>
    <x v="761"/>
    <x v="760"/>
    <x v="0"/>
    <x v="0"/>
    <x v="0"/>
    <x v="0"/>
    <x v="5"/>
    <x v="5"/>
    <x v="0"/>
    <n v="4219356.3099999996"/>
    <n v="1100000"/>
    <n v="1100000"/>
    <n v="2411504.77"/>
    <n v="1311504.77"/>
    <n v="119.22770636363637"/>
    <x v="5"/>
    <x v="1"/>
    <x v="1"/>
    <x v="1"/>
  </r>
  <r>
    <x v="0"/>
    <x v="0"/>
    <x v="4"/>
    <x v="30"/>
    <x v="0"/>
    <x v="762"/>
    <x v="761"/>
    <x v="0"/>
    <x v="0"/>
    <x v="0"/>
    <x v="0"/>
    <x v="5"/>
    <x v="5"/>
    <x v="0"/>
    <n v="3553700.96"/>
    <n v="8925752.6500000004"/>
    <n v="8925752.6500000004"/>
    <n v="4521581.9600000009"/>
    <n v="-4404170.6900000004"/>
    <n v="-49.342289246610477"/>
    <x v="5"/>
    <x v="0"/>
    <x v="12"/>
    <x v="12"/>
  </r>
  <r>
    <x v="0"/>
    <x v="0"/>
    <x v="7"/>
    <x v="41"/>
    <x v="0"/>
    <x v="763"/>
    <x v="762"/>
    <x v="0"/>
    <x v="0"/>
    <x v="0"/>
    <x v="0"/>
    <x v="5"/>
    <x v="5"/>
    <x v="0"/>
    <n v="2570.19"/>
    <n v="0"/>
    <n v="0"/>
    <n v="45100"/>
    <n v="45100"/>
    <m/>
    <x v="5"/>
    <x v="1"/>
    <x v="12"/>
    <x v="12"/>
  </r>
  <r>
    <x v="0"/>
    <x v="0"/>
    <x v="3"/>
    <x v="16"/>
    <x v="0"/>
    <x v="764"/>
    <x v="763"/>
    <x v="0"/>
    <x v="0"/>
    <x v="0"/>
    <x v="0"/>
    <x v="5"/>
    <x v="5"/>
    <x v="0"/>
    <n v="21930.81"/>
    <n v="40000"/>
    <n v="40000"/>
    <n v="62938.54"/>
    <n v="22938.54"/>
    <n v="57.346350000000001"/>
    <x v="5"/>
    <x v="1"/>
    <x v="13"/>
    <x v="13"/>
  </r>
  <r>
    <x v="0"/>
    <x v="0"/>
    <x v="3"/>
    <x v="18"/>
    <x v="0"/>
    <x v="765"/>
    <x v="76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66"/>
    <x v="765"/>
    <x v="0"/>
    <x v="0"/>
    <x v="0"/>
    <x v="0"/>
    <x v="5"/>
    <x v="5"/>
    <x v="0"/>
    <n v="7445.94"/>
    <n v="39030.120000000003"/>
    <n v="39030.120000000003"/>
    <n v="26180.12"/>
    <n v="-12850"/>
    <n v="-32.923291037793376"/>
    <x v="5"/>
    <x v="0"/>
    <x v="14"/>
    <x v="14"/>
  </r>
  <r>
    <x v="0"/>
    <x v="0"/>
    <x v="9"/>
    <x v="50"/>
    <x v="0"/>
    <x v="767"/>
    <x v="766"/>
    <x v="0"/>
    <x v="0"/>
    <x v="0"/>
    <x v="0"/>
    <x v="5"/>
    <x v="5"/>
    <x v="0"/>
    <n v="0"/>
    <n v="0"/>
    <n v="0"/>
    <n v="221893"/>
    <n v="221893"/>
    <m/>
    <x v="5"/>
    <x v="1"/>
    <x v="14"/>
    <x v="14"/>
  </r>
  <r>
    <x v="0"/>
    <x v="0"/>
    <x v="7"/>
    <x v="41"/>
    <x v="0"/>
    <x v="768"/>
    <x v="767"/>
    <x v="0"/>
    <x v="0"/>
    <x v="0"/>
    <x v="0"/>
    <x v="5"/>
    <x v="5"/>
    <x v="0"/>
    <n v="0"/>
    <n v="0"/>
    <n v="0"/>
    <n v="600"/>
    <n v="600"/>
    <m/>
    <x v="5"/>
    <x v="1"/>
    <x v="13"/>
    <x v="13"/>
  </r>
  <r>
    <x v="0"/>
    <x v="0"/>
    <x v="10"/>
    <x v="57"/>
    <x v="0"/>
    <x v="769"/>
    <x v="768"/>
    <x v="0"/>
    <x v="0"/>
    <x v="0"/>
    <x v="0"/>
    <x v="5"/>
    <x v="5"/>
    <x v="0"/>
    <n v="54161.59"/>
    <n v="279000"/>
    <n v="279000"/>
    <n v="257442.44"/>
    <n v="-21557.56"/>
    <n v="-7.7267240143369174"/>
    <x v="5"/>
    <x v="0"/>
    <x v="0"/>
    <x v="0"/>
  </r>
  <r>
    <x v="0"/>
    <x v="0"/>
    <x v="10"/>
    <x v="61"/>
    <x v="0"/>
    <x v="770"/>
    <x v="769"/>
    <x v="0"/>
    <x v="0"/>
    <x v="0"/>
    <x v="0"/>
    <x v="5"/>
    <x v="5"/>
    <x v="0"/>
    <n v="-3741.41"/>
    <n v="140990.85999999999"/>
    <n v="140990.85999999999"/>
    <n v="25624"/>
    <n v="-115366.86"/>
    <n v="-81.825772252187122"/>
    <x v="5"/>
    <x v="0"/>
    <x v="13"/>
    <x v="13"/>
  </r>
  <r>
    <x v="0"/>
    <x v="0"/>
    <x v="8"/>
    <x v="46"/>
    <x v="0"/>
    <x v="771"/>
    <x v="770"/>
    <x v="0"/>
    <x v="0"/>
    <x v="0"/>
    <x v="0"/>
    <x v="5"/>
    <x v="5"/>
    <x v="0"/>
    <n v="1087.96"/>
    <n v="17810.18"/>
    <n v="17810.18"/>
    <n v="6247"/>
    <n v="-11563.18"/>
    <n v="-64.924554384065743"/>
    <x v="5"/>
    <x v="0"/>
    <x v="13"/>
    <x v="13"/>
  </r>
  <r>
    <x v="0"/>
    <x v="0"/>
    <x v="8"/>
    <x v="46"/>
    <x v="0"/>
    <x v="772"/>
    <x v="771"/>
    <x v="0"/>
    <x v="0"/>
    <x v="0"/>
    <x v="0"/>
    <x v="5"/>
    <x v="5"/>
    <x v="0"/>
    <n v="18850.7"/>
    <n v="68000"/>
    <n v="68000"/>
    <n v="82134.720000000001"/>
    <n v="14134.72"/>
    <n v="20.786352941176471"/>
    <x v="5"/>
    <x v="1"/>
    <x v="13"/>
    <x v="13"/>
  </r>
  <r>
    <x v="0"/>
    <x v="0"/>
    <x v="11"/>
    <x v="68"/>
    <x v="0"/>
    <x v="773"/>
    <x v="772"/>
    <x v="0"/>
    <x v="0"/>
    <x v="0"/>
    <x v="0"/>
    <x v="5"/>
    <x v="5"/>
    <x v="0"/>
    <n v="735105.34"/>
    <n v="248000"/>
    <n v="248000"/>
    <n v="76823.25"/>
    <n v="-171176.75"/>
    <n v="-69.022883064516122"/>
    <x v="5"/>
    <x v="0"/>
    <x v="14"/>
    <x v="14"/>
  </r>
  <r>
    <x v="0"/>
    <x v="0"/>
    <x v="0"/>
    <x v="37"/>
    <x v="0"/>
    <x v="774"/>
    <x v="773"/>
    <x v="0"/>
    <x v="0"/>
    <x v="0"/>
    <x v="0"/>
    <x v="5"/>
    <x v="5"/>
    <x v="0"/>
    <n v="111.6"/>
    <n v="2811.09"/>
    <n v="2811.09"/>
    <n v="2711.09"/>
    <n v="-100"/>
    <n v="-3.557338968158259"/>
    <x v="5"/>
    <x v="0"/>
    <x v="13"/>
    <x v="13"/>
  </r>
  <r>
    <x v="0"/>
    <x v="0"/>
    <x v="0"/>
    <x v="37"/>
    <x v="0"/>
    <x v="775"/>
    <x v="774"/>
    <x v="0"/>
    <x v="0"/>
    <x v="0"/>
    <x v="0"/>
    <x v="5"/>
    <x v="5"/>
    <x v="0"/>
    <n v="7479.03"/>
    <n v="10100"/>
    <n v="10100"/>
    <n v="138896.13"/>
    <n v="128796.13"/>
    <n v="1275.2092079207919"/>
    <x v="5"/>
    <x v="1"/>
    <x v="13"/>
    <x v="13"/>
  </r>
  <r>
    <x v="0"/>
    <x v="0"/>
    <x v="0"/>
    <x v="37"/>
    <x v="0"/>
    <x v="776"/>
    <x v="775"/>
    <x v="0"/>
    <x v="0"/>
    <x v="0"/>
    <x v="0"/>
    <x v="5"/>
    <x v="5"/>
    <x v="0"/>
    <n v="10882.93"/>
    <n v="49060"/>
    <n v="49060"/>
    <n v="43723.48"/>
    <n v="-5336.52"/>
    <n v="-10.877537708927843"/>
    <x v="5"/>
    <x v="0"/>
    <x v="13"/>
    <x v="13"/>
  </r>
  <r>
    <x v="0"/>
    <x v="0"/>
    <x v="0"/>
    <x v="39"/>
    <x v="0"/>
    <x v="777"/>
    <x v="776"/>
    <x v="0"/>
    <x v="0"/>
    <x v="0"/>
    <x v="0"/>
    <x v="5"/>
    <x v="5"/>
    <x v="0"/>
    <n v="2106.0700000000002"/>
    <n v="21401.05"/>
    <n v="21401.05"/>
    <n v="76649.5"/>
    <n v="55248.45"/>
    <n v="258.15766048862088"/>
    <x v="5"/>
    <x v="1"/>
    <x v="13"/>
    <x v="13"/>
  </r>
  <r>
    <x v="0"/>
    <x v="0"/>
    <x v="0"/>
    <x v="39"/>
    <x v="0"/>
    <x v="778"/>
    <x v="777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0"/>
    <x v="39"/>
    <x v="0"/>
    <x v="779"/>
    <x v="778"/>
    <x v="0"/>
    <x v="0"/>
    <x v="0"/>
    <x v="0"/>
    <x v="5"/>
    <x v="5"/>
    <x v="0"/>
    <n v="144.94"/>
    <n v="334.56"/>
    <n v="334.56"/>
    <n v="462277"/>
    <n v="461942.44"/>
    <n v="138074.61740793881"/>
    <x v="5"/>
    <x v="1"/>
    <x v="13"/>
    <x v="13"/>
  </r>
  <r>
    <x v="0"/>
    <x v="0"/>
    <x v="7"/>
    <x v="41"/>
    <x v="0"/>
    <x v="780"/>
    <x v="779"/>
    <x v="0"/>
    <x v="0"/>
    <x v="0"/>
    <x v="0"/>
    <x v="5"/>
    <x v="5"/>
    <x v="0"/>
    <n v="5941.76"/>
    <n v="9120"/>
    <n v="9120"/>
    <n v="9200"/>
    <n v="80"/>
    <n v="0.8771929824561403"/>
    <x v="5"/>
    <x v="1"/>
    <x v="13"/>
    <x v="13"/>
  </r>
  <r>
    <x v="0"/>
    <x v="0"/>
    <x v="7"/>
    <x v="41"/>
    <x v="0"/>
    <x v="781"/>
    <x v="780"/>
    <x v="0"/>
    <x v="0"/>
    <x v="0"/>
    <x v="0"/>
    <x v="5"/>
    <x v="5"/>
    <x v="0"/>
    <n v="1700"/>
    <n v="10000"/>
    <n v="10000"/>
    <n v="8300"/>
    <n v="-1700"/>
    <n v="-17"/>
    <x v="5"/>
    <x v="0"/>
    <x v="13"/>
    <x v="13"/>
  </r>
  <r>
    <x v="0"/>
    <x v="0"/>
    <x v="6"/>
    <x v="27"/>
    <x v="0"/>
    <x v="782"/>
    <x v="781"/>
    <x v="0"/>
    <x v="0"/>
    <x v="0"/>
    <x v="0"/>
    <x v="5"/>
    <x v="5"/>
    <x v="0"/>
    <n v="7732.51"/>
    <n v="16905.900000000001"/>
    <n v="16905.900000000001"/>
    <n v="0"/>
    <n v="-16905.900000000001"/>
    <n v="-100"/>
    <x v="5"/>
    <x v="0"/>
    <x v="0"/>
    <x v="0"/>
  </r>
  <r>
    <x v="0"/>
    <x v="0"/>
    <x v="6"/>
    <x v="27"/>
    <x v="0"/>
    <x v="783"/>
    <x v="782"/>
    <x v="0"/>
    <x v="0"/>
    <x v="0"/>
    <x v="0"/>
    <x v="5"/>
    <x v="5"/>
    <x v="0"/>
    <n v="127.4"/>
    <n v="0"/>
    <n v="0"/>
    <n v="0"/>
    <n v="0"/>
    <m/>
    <x v="5"/>
    <x v="1"/>
    <x v="0"/>
    <x v="0"/>
  </r>
  <r>
    <x v="0"/>
    <x v="0"/>
    <x v="7"/>
    <x v="41"/>
    <x v="0"/>
    <x v="784"/>
    <x v="783"/>
    <x v="0"/>
    <x v="0"/>
    <x v="0"/>
    <x v="0"/>
    <x v="5"/>
    <x v="5"/>
    <x v="0"/>
    <n v="-1937.1"/>
    <n v="0"/>
    <n v="0"/>
    <n v="6208"/>
    <n v="6208"/>
    <m/>
    <x v="5"/>
    <x v="1"/>
    <x v="13"/>
    <x v="13"/>
  </r>
  <r>
    <x v="0"/>
    <x v="0"/>
    <x v="6"/>
    <x v="71"/>
    <x v="0"/>
    <x v="785"/>
    <x v="784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71"/>
    <x v="0"/>
    <x v="786"/>
    <x v="7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6"/>
    <x v="71"/>
    <x v="0"/>
    <x v="787"/>
    <x v="786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9"/>
    <x v="51"/>
    <x v="0"/>
    <x v="788"/>
    <x v="787"/>
    <x v="0"/>
    <x v="0"/>
    <x v="0"/>
    <x v="0"/>
    <x v="5"/>
    <x v="5"/>
    <x v="0"/>
    <n v="357.08"/>
    <n v="2100"/>
    <n v="2100"/>
    <n v="14187"/>
    <n v="12087"/>
    <n v="575.57142857142856"/>
    <x v="5"/>
    <x v="1"/>
    <x v="13"/>
    <x v="13"/>
  </r>
  <r>
    <x v="0"/>
    <x v="0"/>
    <x v="9"/>
    <x v="51"/>
    <x v="0"/>
    <x v="789"/>
    <x v="78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1"/>
    <x v="0"/>
    <x v="790"/>
    <x v="789"/>
    <x v="0"/>
    <x v="0"/>
    <x v="0"/>
    <x v="0"/>
    <x v="5"/>
    <x v="5"/>
    <x v="0"/>
    <n v="0"/>
    <n v="0"/>
    <n v="0"/>
    <n v="25005"/>
    <n v="25005"/>
    <m/>
    <x v="5"/>
    <x v="1"/>
    <x v="13"/>
    <x v="13"/>
  </r>
  <r>
    <x v="0"/>
    <x v="0"/>
    <x v="4"/>
    <x v="29"/>
    <x v="0"/>
    <x v="791"/>
    <x v="790"/>
    <x v="0"/>
    <x v="0"/>
    <x v="0"/>
    <x v="0"/>
    <x v="5"/>
    <x v="5"/>
    <x v="0"/>
    <n v="387846.82"/>
    <n v="1798801"/>
    <n v="1798801"/>
    <n v="3062041.4699999997"/>
    <n v="1263240.47"/>
    <n v="70.226804966196923"/>
    <x v="5"/>
    <x v="1"/>
    <x v="12"/>
    <x v="12"/>
  </r>
  <r>
    <x v="0"/>
    <x v="0"/>
    <x v="6"/>
    <x v="67"/>
    <x v="0"/>
    <x v="792"/>
    <x v="791"/>
    <x v="0"/>
    <x v="0"/>
    <x v="0"/>
    <x v="0"/>
    <x v="5"/>
    <x v="5"/>
    <x v="0"/>
    <n v="62619.08"/>
    <n v="163769"/>
    <n v="163769"/>
    <n v="176341"/>
    <n v="12572"/>
    <n v="7.6766665241895593"/>
    <x v="5"/>
    <x v="1"/>
    <x v="13"/>
    <x v="13"/>
  </r>
  <r>
    <x v="0"/>
    <x v="0"/>
    <x v="7"/>
    <x v="40"/>
    <x v="0"/>
    <x v="793"/>
    <x v="792"/>
    <x v="0"/>
    <x v="0"/>
    <x v="0"/>
    <x v="0"/>
    <x v="5"/>
    <x v="5"/>
    <x v="0"/>
    <n v="17348.5"/>
    <n v="18000"/>
    <n v="18000"/>
    <n v="131410"/>
    <n v="113410"/>
    <n v="630.05555555555554"/>
    <x v="5"/>
    <x v="1"/>
    <x v="12"/>
    <x v="12"/>
  </r>
  <r>
    <x v="0"/>
    <x v="0"/>
    <x v="7"/>
    <x v="40"/>
    <x v="0"/>
    <x v="794"/>
    <x v="793"/>
    <x v="0"/>
    <x v="0"/>
    <x v="0"/>
    <x v="0"/>
    <x v="5"/>
    <x v="5"/>
    <x v="0"/>
    <n v="-5618.63"/>
    <n v="25000"/>
    <n v="25000"/>
    <n v="245377"/>
    <n v="220377"/>
    <n v="881.50800000000004"/>
    <x v="5"/>
    <x v="1"/>
    <x v="12"/>
    <x v="12"/>
  </r>
  <r>
    <x v="0"/>
    <x v="0"/>
    <x v="7"/>
    <x v="40"/>
    <x v="0"/>
    <x v="795"/>
    <x v="794"/>
    <x v="0"/>
    <x v="0"/>
    <x v="0"/>
    <x v="0"/>
    <x v="5"/>
    <x v="5"/>
    <x v="0"/>
    <n v="-419.98"/>
    <n v="1000"/>
    <n v="1000"/>
    <n v="62691"/>
    <n v="61691"/>
    <n v="6169.1"/>
    <x v="5"/>
    <x v="1"/>
    <x v="0"/>
    <x v="0"/>
  </r>
  <r>
    <x v="0"/>
    <x v="0"/>
    <x v="9"/>
    <x v="52"/>
    <x v="0"/>
    <x v="796"/>
    <x v="795"/>
    <x v="0"/>
    <x v="0"/>
    <x v="0"/>
    <x v="0"/>
    <x v="5"/>
    <x v="5"/>
    <x v="0"/>
    <n v="0"/>
    <n v="0"/>
    <n v="0"/>
    <n v="-400951"/>
    <n v="-400951"/>
    <m/>
    <x v="5"/>
    <x v="0"/>
    <x v="13"/>
    <x v="13"/>
  </r>
  <r>
    <x v="0"/>
    <x v="0"/>
    <x v="0"/>
    <x v="38"/>
    <x v="0"/>
    <x v="797"/>
    <x v="796"/>
    <x v="0"/>
    <x v="0"/>
    <x v="0"/>
    <x v="0"/>
    <x v="5"/>
    <x v="5"/>
    <x v="0"/>
    <n v="870.45"/>
    <n v="10000"/>
    <n v="10000"/>
    <n v="18089.79"/>
    <n v="8089.79"/>
    <n v="80.897900000000007"/>
    <x v="5"/>
    <x v="1"/>
    <x v="12"/>
    <x v="12"/>
  </r>
  <r>
    <x v="0"/>
    <x v="0"/>
    <x v="8"/>
    <x v="49"/>
    <x v="0"/>
    <x v="798"/>
    <x v="797"/>
    <x v="0"/>
    <x v="0"/>
    <x v="0"/>
    <x v="0"/>
    <x v="5"/>
    <x v="5"/>
    <x v="0"/>
    <n v="0"/>
    <n v="0"/>
    <n v="0"/>
    <n v="93983"/>
    <n v="93983"/>
    <m/>
    <x v="5"/>
    <x v="1"/>
    <x v="0"/>
    <x v="0"/>
  </r>
  <r>
    <x v="0"/>
    <x v="0"/>
    <x v="4"/>
    <x v="20"/>
    <x v="0"/>
    <x v="799"/>
    <x v="798"/>
    <x v="0"/>
    <x v="0"/>
    <x v="0"/>
    <x v="0"/>
    <x v="5"/>
    <x v="5"/>
    <x v="0"/>
    <n v="0"/>
    <m/>
    <m/>
    <n v="0"/>
    <m/>
    <m/>
    <x v="5"/>
    <x v="2"/>
    <x v="14"/>
    <x v="14"/>
  </r>
  <r>
    <x v="0"/>
    <x v="0"/>
    <x v="3"/>
    <x v="15"/>
    <x v="0"/>
    <x v="800"/>
    <x v="799"/>
    <x v="0"/>
    <x v="0"/>
    <x v="0"/>
    <x v="0"/>
    <x v="5"/>
    <x v="5"/>
    <x v="0"/>
    <n v="4256.4799999999996"/>
    <n v="70000"/>
    <n v="70000"/>
    <n v="85435"/>
    <n v="15435"/>
    <n v="22.05"/>
    <x v="5"/>
    <x v="1"/>
    <x v="13"/>
    <x v="13"/>
  </r>
  <r>
    <x v="0"/>
    <x v="0"/>
    <x v="9"/>
    <x v="52"/>
    <x v="0"/>
    <x v="801"/>
    <x v="800"/>
    <x v="0"/>
    <x v="0"/>
    <x v="0"/>
    <x v="0"/>
    <x v="5"/>
    <x v="5"/>
    <x v="0"/>
    <n v="0"/>
    <n v="0"/>
    <n v="0"/>
    <n v="219848.5"/>
    <n v="219848.5"/>
    <m/>
    <x v="5"/>
    <x v="1"/>
    <x v="13"/>
    <x v="13"/>
  </r>
  <r>
    <x v="0"/>
    <x v="0"/>
    <x v="9"/>
    <x v="52"/>
    <x v="0"/>
    <x v="802"/>
    <x v="801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2"/>
    <x v="0"/>
    <x v="803"/>
    <x v="80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8"/>
    <x v="49"/>
    <x v="0"/>
    <x v="804"/>
    <x v="803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8"/>
    <x v="49"/>
    <x v="0"/>
    <x v="805"/>
    <x v="804"/>
    <x v="0"/>
    <x v="0"/>
    <x v="0"/>
    <x v="0"/>
    <x v="5"/>
    <x v="5"/>
    <x v="0"/>
    <n v="10448.27"/>
    <n v="10000"/>
    <n v="10000"/>
    <n v="11657.5"/>
    <n v="1657.5"/>
    <n v="16.574999999999999"/>
    <x v="5"/>
    <x v="1"/>
    <x v="14"/>
    <x v="14"/>
  </r>
  <r>
    <x v="0"/>
    <x v="0"/>
    <x v="3"/>
    <x v="75"/>
    <x v="0"/>
    <x v="806"/>
    <x v="805"/>
    <x v="0"/>
    <x v="0"/>
    <x v="0"/>
    <x v="0"/>
    <x v="5"/>
    <x v="5"/>
    <x v="0"/>
    <n v="22119.32"/>
    <n v="35000"/>
    <n v="35000"/>
    <n v="26174"/>
    <n v="-8826"/>
    <n v="-25.217142857142857"/>
    <x v="5"/>
    <x v="0"/>
    <x v="0"/>
    <x v="0"/>
  </r>
  <r>
    <x v="0"/>
    <x v="0"/>
    <x v="10"/>
    <x v="63"/>
    <x v="0"/>
    <x v="807"/>
    <x v="806"/>
    <x v="0"/>
    <x v="0"/>
    <x v="0"/>
    <x v="0"/>
    <x v="5"/>
    <x v="5"/>
    <x v="0"/>
    <n v="81301.31"/>
    <n v="213800"/>
    <n v="213800"/>
    <n v="49870"/>
    <n v="-163930"/>
    <n v="-76.674462114125348"/>
    <x v="5"/>
    <x v="0"/>
    <x v="0"/>
    <x v="0"/>
  </r>
  <r>
    <x v="0"/>
    <x v="0"/>
    <x v="9"/>
    <x v="50"/>
    <x v="0"/>
    <x v="808"/>
    <x v="80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4"/>
    <x v="36"/>
    <x v="0"/>
    <x v="809"/>
    <x v="808"/>
    <x v="0"/>
    <x v="0"/>
    <x v="0"/>
    <x v="0"/>
    <x v="5"/>
    <x v="5"/>
    <x v="0"/>
    <n v="16841.36"/>
    <n v="350000"/>
    <n v="350000"/>
    <n v="369783"/>
    <n v="19783"/>
    <n v="5.6522857142857141"/>
    <x v="5"/>
    <x v="1"/>
    <x v="14"/>
    <x v="14"/>
  </r>
  <r>
    <x v="0"/>
    <x v="0"/>
    <x v="4"/>
    <x v="36"/>
    <x v="0"/>
    <x v="810"/>
    <x v="809"/>
    <x v="0"/>
    <x v="0"/>
    <x v="0"/>
    <x v="0"/>
    <x v="5"/>
    <x v="5"/>
    <x v="0"/>
    <n v="0"/>
    <n v="1500000"/>
    <n v="1500000"/>
    <n v="1071471.74"/>
    <n v="-428528.26"/>
    <n v="-28.568550666666667"/>
    <x v="5"/>
    <x v="0"/>
    <x v="13"/>
    <x v="13"/>
  </r>
  <r>
    <x v="0"/>
    <x v="0"/>
    <x v="1"/>
    <x v="1"/>
    <x v="0"/>
    <x v="811"/>
    <x v="810"/>
    <x v="0"/>
    <x v="0"/>
    <x v="0"/>
    <x v="0"/>
    <x v="5"/>
    <x v="5"/>
    <x v="0"/>
    <n v="113929.21"/>
    <n v="991143"/>
    <n v="991143"/>
    <n v="1448639"/>
    <n v="457496"/>
    <n v="46.15842517174616"/>
    <x v="5"/>
    <x v="1"/>
    <x v="13"/>
    <x v="13"/>
  </r>
  <r>
    <x v="0"/>
    <x v="0"/>
    <x v="8"/>
    <x v="47"/>
    <x v="0"/>
    <x v="812"/>
    <x v="811"/>
    <x v="0"/>
    <x v="0"/>
    <x v="0"/>
    <x v="0"/>
    <x v="5"/>
    <x v="5"/>
    <x v="0"/>
    <n v="17865.080000000002"/>
    <n v="43400"/>
    <n v="43400"/>
    <n v="40927.910000000003"/>
    <n v="-2472.09"/>
    <n v="-5.6960599078341012"/>
    <x v="5"/>
    <x v="0"/>
    <x v="12"/>
    <x v="12"/>
  </r>
  <r>
    <x v="0"/>
    <x v="0"/>
    <x v="5"/>
    <x v="21"/>
    <x v="0"/>
    <x v="813"/>
    <x v="812"/>
    <x v="0"/>
    <x v="0"/>
    <x v="0"/>
    <x v="0"/>
    <x v="5"/>
    <x v="5"/>
    <x v="0"/>
    <n v="673196.33"/>
    <n v="1217000"/>
    <n v="1217000"/>
    <n v="841735.25"/>
    <n v="-375264.75"/>
    <n v="-30.835230073952342"/>
    <x v="5"/>
    <x v="0"/>
    <x v="0"/>
    <x v="0"/>
  </r>
  <r>
    <x v="0"/>
    <x v="0"/>
    <x v="4"/>
    <x v="31"/>
    <x v="0"/>
    <x v="814"/>
    <x v="813"/>
    <x v="0"/>
    <x v="0"/>
    <x v="0"/>
    <x v="0"/>
    <x v="5"/>
    <x v="5"/>
    <x v="0"/>
    <n v="10887.18"/>
    <n v="55000"/>
    <n v="55000"/>
    <n v="31456"/>
    <n v="-23544"/>
    <n v="-42.807272727272725"/>
    <x v="5"/>
    <x v="0"/>
    <x v="0"/>
    <x v="0"/>
  </r>
  <r>
    <x v="0"/>
    <x v="0"/>
    <x v="2"/>
    <x v="74"/>
    <x v="0"/>
    <x v="815"/>
    <x v="76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6"/>
    <x v="814"/>
    <x v="0"/>
    <x v="0"/>
    <x v="0"/>
    <x v="0"/>
    <x v="5"/>
    <x v="5"/>
    <x v="0"/>
    <n v="0"/>
    <n v="5000"/>
    <n v="5000"/>
    <n v="0"/>
    <n v="-5000"/>
    <n v="-100"/>
    <x v="5"/>
    <x v="0"/>
    <x v="13"/>
    <x v="13"/>
  </r>
  <r>
    <x v="0"/>
    <x v="0"/>
    <x v="2"/>
    <x v="74"/>
    <x v="0"/>
    <x v="817"/>
    <x v="81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8"/>
    <x v="816"/>
    <x v="0"/>
    <x v="0"/>
    <x v="0"/>
    <x v="0"/>
    <x v="5"/>
    <x v="5"/>
    <x v="0"/>
    <n v="0"/>
    <n v="0"/>
    <n v="0"/>
    <n v="0"/>
    <n v="0"/>
    <m/>
    <x v="5"/>
    <x v="1"/>
    <x v="14"/>
    <x v="14"/>
  </r>
  <r>
    <x v="0"/>
    <x v="0"/>
    <x v="10"/>
    <x v="62"/>
    <x v="0"/>
    <x v="819"/>
    <x v="81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0"/>
    <x v="62"/>
    <x v="0"/>
    <x v="820"/>
    <x v="81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65"/>
    <x v="0"/>
    <x v="821"/>
    <x v="819"/>
    <x v="0"/>
    <x v="0"/>
    <x v="0"/>
    <x v="0"/>
    <x v="5"/>
    <x v="5"/>
    <x v="0"/>
    <n v="15370.8"/>
    <n v="4000"/>
    <n v="4000"/>
    <n v="0"/>
    <n v="-4000"/>
    <n v="-100"/>
    <x v="5"/>
    <x v="0"/>
    <x v="14"/>
    <x v="14"/>
  </r>
  <r>
    <x v="0"/>
    <x v="0"/>
    <x v="8"/>
    <x v="54"/>
    <x v="0"/>
    <x v="822"/>
    <x v="820"/>
    <x v="0"/>
    <x v="0"/>
    <x v="0"/>
    <x v="0"/>
    <x v="5"/>
    <x v="5"/>
    <x v="0"/>
    <n v="2162.13"/>
    <n v="10309.9"/>
    <n v="10309.9"/>
    <n v="3000"/>
    <n v="-7309.9"/>
    <n v="-70.901754624196158"/>
    <x v="5"/>
    <x v="0"/>
    <x v="0"/>
    <x v="0"/>
  </r>
  <r>
    <x v="0"/>
    <x v="0"/>
    <x v="2"/>
    <x v="10"/>
    <x v="0"/>
    <x v="823"/>
    <x v="821"/>
    <x v="0"/>
    <x v="0"/>
    <x v="0"/>
    <x v="0"/>
    <x v="5"/>
    <x v="5"/>
    <x v="0"/>
    <n v="0"/>
    <n v="87915"/>
    <n v="87915"/>
    <n v="136521.07"/>
    <n v="48606.07"/>
    <n v="55.287573224136949"/>
    <x v="5"/>
    <x v="1"/>
    <x v="14"/>
    <x v="14"/>
  </r>
  <r>
    <x v="0"/>
    <x v="0"/>
    <x v="1"/>
    <x v="2"/>
    <x v="0"/>
    <x v="824"/>
    <x v="822"/>
    <x v="0"/>
    <x v="0"/>
    <x v="0"/>
    <x v="0"/>
    <x v="5"/>
    <x v="5"/>
    <x v="0"/>
    <n v="0"/>
    <n v="189254"/>
    <n v="189254"/>
    <n v="216530.69"/>
    <n v="27276.69"/>
    <n v="14.412741606518223"/>
    <x v="5"/>
    <x v="1"/>
    <x v="13"/>
    <x v="13"/>
  </r>
  <r>
    <x v="0"/>
    <x v="0"/>
    <x v="9"/>
    <x v="45"/>
    <x v="0"/>
    <x v="825"/>
    <x v="823"/>
    <x v="0"/>
    <x v="0"/>
    <x v="0"/>
    <x v="0"/>
    <x v="5"/>
    <x v="5"/>
    <x v="0"/>
    <n v="682.84"/>
    <n v="12000"/>
    <n v="12000"/>
    <n v="7300"/>
    <n v="-4700"/>
    <n v="-39.166666666666664"/>
    <x v="5"/>
    <x v="0"/>
    <x v="13"/>
    <x v="13"/>
  </r>
  <r>
    <x v="0"/>
    <x v="0"/>
    <x v="9"/>
    <x v="45"/>
    <x v="0"/>
    <x v="826"/>
    <x v="824"/>
    <x v="0"/>
    <x v="0"/>
    <x v="0"/>
    <x v="0"/>
    <x v="5"/>
    <x v="5"/>
    <x v="0"/>
    <n v="0"/>
    <n v="0"/>
    <n v="0"/>
    <n v="7526"/>
    <n v="7526"/>
    <m/>
    <x v="5"/>
    <x v="1"/>
    <x v="0"/>
    <x v="0"/>
  </r>
  <r>
    <x v="0"/>
    <x v="0"/>
    <x v="9"/>
    <x v="45"/>
    <x v="0"/>
    <x v="827"/>
    <x v="825"/>
    <x v="0"/>
    <x v="0"/>
    <x v="0"/>
    <x v="0"/>
    <x v="5"/>
    <x v="5"/>
    <x v="0"/>
    <n v="1192.46"/>
    <n v="1500"/>
    <n v="1500"/>
    <n v="1000"/>
    <n v="-500"/>
    <n v="-33.333333333333336"/>
    <x v="5"/>
    <x v="0"/>
    <x v="13"/>
    <x v="13"/>
  </r>
  <r>
    <x v="0"/>
    <x v="0"/>
    <x v="9"/>
    <x v="45"/>
    <x v="0"/>
    <x v="828"/>
    <x v="826"/>
    <x v="0"/>
    <x v="0"/>
    <x v="0"/>
    <x v="0"/>
    <x v="5"/>
    <x v="5"/>
    <x v="0"/>
    <n v="0"/>
    <n v="5156"/>
    <n v="5156"/>
    <n v="3328"/>
    <n v="-1828"/>
    <n v="-35.453840186190845"/>
    <x v="5"/>
    <x v="0"/>
    <x v="13"/>
    <x v="13"/>
  </r>
  <r>
    <x v="0"/>
    <x v="0"/>
    <x v="2"/>
    <x v="8"/>
    <x v="0"/>
    <x v="829"/>
    <x v="827"/>
    <x v="0"/>
    <x v="0"/>
    <x v="0"/>
    <x v="0"/>
    <x v="5"/>
    <x v="5"/>
    <x v="0"/>
    <n v="128.35"/>
    <n v="60000"/>
    <n v="60000"/>
    <n v="104443.4"/>
    <n v="44443.4"/>
    <n v="74.072333333333333"/>
    <x v="5"/>
    <x v="1"/>
    <x v="0"/>
    <x v="0"/>
  </r>
  <r>
    <x v="0"/>
    <x v="0"/>
    <x v="0"/>
    <x v="0"/>
    <x v="0"/>
    <x v="0"/>
    <x v="0"/>
    <x v="0"/>
    <x v="0"/>
    <x v="0"/>
    <x v="0"/>
    <x v="6"/>
    <x v="6"/>
    <x v="0"/>
    <n v="2162560.67"/>
    <n v="1680000"/>
    <n v="1680000"/>
    <n v="2305945.85"/>
    <n v="625945.85"/>
    <n v="37.258681547619048"/>
    <x v="6"/>
    <x v="1"/>
    <x v="0"/>
    <x v="0"/>
  </r>
  <r>
    <x v="0"/>
    <x v="0"/>
    <x v="2"/>
    <x v="11"/>
    <x v="0"/>
    <x v="830"/>
    <x v="828"/>
    <x v="0"/>
    <x v="0"/>
    <x v="0"/>
    <x v="0"/>
    <x v="6"/>
    <x v="6"/>
    <x v="0"/>
    <n v="0"/>
    <n v="0"/>
    <n v="0"/>
    <n v="9535084.870000001"/>
    <n v="9535084.8699999992"/>
    <m/>
    <x v="6"/>
    <x v="1"/>
    <x v="0"/>
    <x v="0"/>
  </r>
  <r>
    <x v="0"/>
    <x v="0"/>
    <x v="5"/>
    <x v="23"/>
    <x v="2"/>
    <x v="831"/>
    <x v="829"/>
    <x v="0"/>
    <x v="0"/>
    <x v="0"/>
    <x v="0"/>
    <x v="6"/>
    <x v="6"/>
    <x v="0"/>
    <n v="113416116.87"/>
    <n v="167600000"/>
    <n v="167600000"/>
    <n v="308484517.70000005"/>
    <n v="140884517.69999999"/>
    <n v="84.05997476133652"/>
    <x v="6"/>
    <x v="1"/>
    <x v="4"/>
    <x v="4"/>
  </r>
  <r>
    <x v="0"/>
    <x v="0"/>
    <x v="5"/>
    <x v="28"/>
    <x v="2"/>
    <x v="832"/>
    <x v="830"/>
    <x v="0"/>
    <x v="0"/>
    <x v="0"/>
    <x v="0"/>
    <x v="6"/>
    <x v="6"/>
    <x v="0"/>
    <n v="157092343.80000001"/>
    <n v="267570000"/>
    <n v="267570000"/>
    <n v="353513932.35000002"/>
    <n v="85943932.349999994"/>
    <n v="32.120167563628208"/>
    <x v="6"/>
    <x v="1"/>
    <x v="4"/>
    <x v="4"/>
  </r>
  <r>
    <x v="0"/>
    <x v="0"/>
    <x v="4"/>
    <x v="29"/>
    <x v="2"/>
    <x v="833"/>
    <x v="831"/>
    <x v="0"/>
    <x v="0"/>
    <x v="0"/>
    <x v="0"/>
    <x v="6"/>
    <x v="6"/>
    <x v="0"/>
    <n v="141142047.30000001"/>
    <n v="412737500"/>
    <n v="412737500"/>
    <n v="751456973.86000001"/>
    <n v="338719473.86000001"/>
    <n v="82.066561400405817"/>
    <x v="6"/>
    <x v="1"/>
    <x v="15"/>
    <x v="15"/>
  </r>
  <r>
    <x v="0"/>
    <x v="0"/>
    <x v="4"/>
    <x v="30"/>
    <x v="2"/>
    <x v="834"/>
    <x v="832"/>
    <x v="0"/>
    <x v="0"/>
    <x v="0"/>
    <x v="0"/>
    <x v="6"/>
    <x v="6"/>
    <x v="0"/>
    <n v="216206383.11000001"/>
    <n v="386520000"/>
    <n v="386520000"/>
    <n v="689100587.45999992"/>
    <n v="302580587.45999998"/>
    <n v="78.28329386836387"/>
    <x v="6"/>
    <x v="1"/>
    <x v="4"/>
    <x v="4"/>
  </r>
  <r>
    <x v="0"/>
    <x v="0"/>
    <x v="4"/>
    <x v="32"/>
    <x v="2"/>
    <x v="835"/>
    <x v="833"/>
    <x v="0"/>
    <x v="0"/>
    <x v="0"/>
    <x v="0"/>
    <x v="6"/>
    <x v="6"/>
    <x v="0"/>
    <n v="205202528.86000001"/>
    <n v="269850000"/>
    <n v="269850000"/>
    <n v="451349213.63"/>
    <n v="181499213.63"/>
    <n v="67.259297250324252"/>
    <x v="6"/>
    <x v="1"/>
    <x v="15"/>
    <x v="15"/>
  </r>
  <r>
    <x v="0"/>
    <x v="0"/>
    <x v="4"/>
    <x v="34"/>
    <x v="2"/>
    <x v="836"/>
    <x v="834"/>
    <x v="0"/>
    <x v="0"/>
    <x v="0"/>
    <x v="0"/>
    <x v="6"/>
    <x v="6"/>
    <x v="0"/>
    <n v="66564505.200000003"/>
    <n v="239308300"/>
    <n v="239308300"/>
    <n v="401530076.5999999"/>
    <n v="162221776.59999999"/>
    <n v="67.787776938785655"/>
    <x v="6"/>
    <x v="1"/>
    <x v="4"/>
    <x v="4"/>
  </r>
  <r>
    <x v="0"/>
    <x v="0"/>
    <x v="0"/>
    <x v="37"/>
    <x v="2"/>
    <x v="837"/>
    <x v="835"/>
    <x v="0"/>
    <x v="0"/>
    <x v="0"/>
    <x v="0"/>
    <x v="6"/>
    <x v="6"/>
    <x v="0"/>
    <n v="613659720.96000004"/>
    <n v="535112159.56999999"/>
    <n v="535112159.56999999"/>
    <n v="1413856480.51"/>
    <n v="878744320.94000006"/>
    <n v="164.21684785599572"/>
    <x v="6"/>
    <x v="1"/>
    <x v="16"/>
    <x v="16"/>
  </r>
  <r>
    <x v="0"/>
    <x v="0"/>
    <x v="0"/>
    <x v="38"/>
    <x v="2"/>
    <x v="838"/>
    <x v="836"/>
    <x v="0"/>
    <x v="0"/>
    <x v="0"/>
    <x v="0"/>
    <x v="6"/>
    <x v="6"/>
    <x v="0"/>
    <n v="271461686.54000002"/>
    <n v="275000000"/>
    <n v="275000000"/>
    <n v="669918005.54999995"/>
    <n v="394918005.55000001"/>
    <n v="143.60654747272727"/>
    <x v="6"/>
    <x v="1"/>
    <x v="15"/>
    <x v="15"/>
  </r>
  <r>
    <x v="0"/>
    <x v="0"/>
    <x v="0"/>
    <x v="39"/>
    <x v="2"/>
    <x v="839"/>
    <x v="837"/>
    <x v="0"/>
    <x v="0"/>
    <x v="0"/>
    <x v="0"/>
    <x v="6"/>
    <x v="6"/>
    <x v="0"/>
    <n v="256837551.25"/>
    <n v="275000000.00999999"/>
    <n v="275000000.00999999"/>
    <n v="527156639.69000006"/>
    <n v="252156639.68000001"/>
    <n v="91.6933235166657"/>
    <x v="6"/>
    <x v="1"/>
    <x v="15"/>
    <x v="15"/>
  </r>
  <r>
    <x v="0"/>
    <x v="0"/>
    <x v="7"/>
    <x v="41"/>
    <x v="2"/>
    <x v="840"/>
    <x v="838"/>
    <x v="0"/>
    <x v="0"/>
    <x v="0"/>
    <x v="0"/>
    <x v="6"/>
    <x v="6"/>
    <x v="0"/>
    <n v="309491431.38999999"/>
    <n v="321289659.79000002"/>
    <n v="321289659.79000002"/>
    <n v="887601218.27999997"/>
    <n v="566311558.49000001"/>
    <n v="176.26199326182802"/>
    <x v="6"/>
    <x v="1"/>
    <x v="16"/>
    <x v="16"/>
  </r>
  <r>
    <x v="0"/>
    <x v="0"/>
    <x v="9"/>
    <x v="45"/>
    <x v="2"/>
    <x v="841"/>
    <x v="839"/>
    <x v="0"/>
    <x v="0"/>
    <x v="0"/>
    <x v="0"/>
    <x v="6"/>
    <x v="6"/>
    <x v="0"/>
    <n v="360202078.63"/>
    <n v="367086248.54000002"/>
    <n v="367086248.54000002"/>
    <n v="468196863.11000007"/>
    <n v="101110614.56999999"/>
    <n v="27.544103047211358"/>
    <x v="6"/>
    <x v="1"/>
    <x v="15"/>
    <x v="15"/>
  </r>
  <r>
    <x v="0"/>
    <x v="0"/>
    <x v="8"/>
    <x v="46"/>
    <x v="2"/>
    <x v="842"/>
    <x v="840"/>
    <x v="0"/>
    <x v="0"/>
    <x v="0"/>
    <x v="0"/>
    <x v="6"/>
    <x v="6"/>
    <x v="0"/>
    <n v="312191654.89999998"/>
    <n v="411570000"/>
    <n v="411570000"/>
    <n v="888729208.67000008"/>
    <n v="477159208.67000002"/>
    <n v="115.93634343368079"/>
    <x v="6"/>
    <x v="1"/>
    <x v="16"/>
    <x v="16"/>
  </r>
  <r>
    <x v="0"/>
    <x v="0"/>
    <x v="10"/>
    <x v="58"/>
    <x v="2"/>
    <x v="843"/>
    <x v="841"/>
    <x v="0"/>
    <x v="0"/>
    <x v="0"/>
    <x v="0"/>
    <x v="6"/>
    <x v="6"/>
    <x v="0"/>
    <n v="133400138.77"/>
    <n v="238000000"/>
    <n v="238000000"/>
    <n v="321112130.61000001"/>
    <n v="83112130.609999999"/>
    <n v="34.921063281512602"/>
    <x v="6"/>
    <x v="1"/>
    <x v="15"/>
    <x v="15"/>
  </r>
  <r>
    <x v="0"/>
    <x v="0"/>
    <x v="11"/>
    <x v="59"/>
    <x v="2"/>
    <x v="844"/>
    <x v="842"/>
    <x v="0"/>
    <x v="0"/>
    <x v="0"/>
    <x v="0"/>
    <x v="6"/>
    <x v="6"/>
    <x v="0"/>
    <n v="72544270.310000002"/>
    <n v="129202688.37"/>
    <n v="129202688.37"/>
    <n v="216978828.94"/>
    <n v="87776140.569999993"/>
    <n v="67.9367756796468"/>
    <x v="6"/>
    <x v="1"/>
    <x v="4"/>
    <x v="4"/>
  </r>
  <r>
    <x v="0"/>
    <x v="0"/>
    <x v="10"/>
    <x v="63"/>
    <x v="2"/>
    <x v="845"/>
    <x v="843"/>
    <x v="0"/>
    <x v="0"/>
    <x v="0"/>
    <x v="0"/>
    <x v="6"/>
    <x v="6"/>
    <x v="0"/>
    <n v="242505475.84"/>
    <n v="634000000"/>
    <n v="634000000"/>
    <n v="590116464.31000006"/>
    <n v="-43883535.689999998"/>
    <n v="-6.9216933264984224"/>
    <x v="6"/>
    <x v="0"/>
    <x v="15"/>
    <x v="15"/>
  </r>
  <r>
    <x v="0"/>
    <x v="0"/>
    <x v="6"/>
    <x v="65"/>
    <x v="2"/>
    <x v="846"/>
    <x v="844"/>
    <x v="0"/>
    <x v="0"/>
    <x v="0"/>
    <x v="0"/>
    <x v="6"/>
    <x v="6"/>
    <x v="0"/>
    <n v="103664991.84999999"/>
    <n v="134457404.65000001"/>
    <n v="134457404.65000001"/>
    <n v="207119998.69"/>
    <n v="72662594.040000007"/>
    <n v="54.041348060484076"/>
    <x v="6"/>
    <x v="1"/>
    <x v="4"/>
    <x v="4"/>
  </r>
  <r>
    <x v="0"/>
    <x v="0"/>
    <x v="11"/>
    <x v="70"/>
    <x v="2"/>
    <x v="847"/>
    <x v="845"/>
    <x v="0"/>
    <x v="0"/>
    <x v="0"/>
    <x v="0"/>
    <x v="6"/>
    <x v="6"/>
    <x v="0"/>
    <n v="264730029.25"/>
    <n v="335560775.54000002"/>
    <n v="335560775.54000002"/>
    <n v="489537767.56999999"/>
    <n v="153976992.03"/>
    <n v="45.8864692341389"/>
    <x v="6"/>
    <x v="1"/>
    <x v="15"/>
    <x v="15"/>
  </r>
  <r>
    <x v="0"/>
    <x v="0"/>
    <x v="1"/>
    <x v="1"/>
    <x v="2"/>
    <x v="848"/>
    <x v="846"/>
    <x v="0"/>
    <x v="0"/>
    <x v="0"/>
    <x v="0"/>
    <x v="6"/>
    <x v="6"/>
    <x v="0"/>
    <n v="162163511.63999999"/>
    <n v="223000000"/>
    <n v="223000000"/>
    <n v="290079618.95999998"/>
    <n v="67079618.960000001"/>
    <n v="30.080546618834081"/>
    <x v="6"/>
    <x v="1"/>
    <x v="15"/>
    <x v="15"/>
  </r>
  <r>
    <x v="0"/>
    <x v="0"/>
    <x v="1"/>
    <x v="3"/>
    <x v="2"/>
    <x v="849"/>
    <x v="847"/>
    <x v="0"/>
    <x v="0"/>
    <x v="0"/>
    <x v="0"/>
    <x v="6"/>
    <x v="6"/>
    <x v="0"/>
    <n v="111157810.52"/>
    <n v="180155000"/>
    <n v="180155000"/>
    <n v="585969252.01999998"/>
    <n v="405814252.01999998"/>
    <n v="225.25838973106491"/>
    <x v="6"/>
    <x v="1"/>
    <x v="4"/>
    <x v="4"/>
  </r>
  <r>
    <x v="0"/>
    <x v="0"/>
    <x v="1"/>
    <x v="73"/>
    <x v="2"/>
    <x v="850"/>
    <x v="848"/>
    <x v="0"/>
    <x v="0"/>
    <x v="0"/>
    <x v="0"/>
    <x v="6"/>
    <x v="6"/>
    <x v="0"/>
    <n v="206491518.58000001"/>
    <n v="282389999.99000001"/>
    <n v="282389999.99000001"/>
    <n v="1001825458.86"/>
    <n v="719435458.87"/>
    <n v="254.76662023990812"/>
    <x v="6"/>
    <x v="1"/>
    <x v="15"/>
    <x v="15"/>
  </r>
  <r>
    <x v="0"/>
    <x v="0"/>
    <x v="2"/>
    <x v="74"/>
    <x v="2"/>
    <x v="851"/>
    <x v="849"/>
    <x v="0"/>
    <x v="0"/>
    <x v="0"/>
    <x v="0"/>
    <x v="6"/>
    <x v="6"/>
    <x v="0"/>
    <n v="165293149.19999999"/>
    <n v="205000000"/>
    <n v="205000000"/>
    <n v="215004671.41000003"/>
    <n v="10004671.41"/>
    <n v="4.8803275170731704"/>
    <x v="6"/>
    <x v="1"/>
    <x v="15"/>
    <x v="15"/>
  </r>
  <r>
    <x v="0"/>
    <x v="0"/>
    <x v="2"/>
    <x v="11"/>
    <x v="2"/>
    <x v="852"/>
    <x v="850"/>
    <x v="0"/>
    <x v="0"/>
    <x v="0"/>
    <x v="0"/>
    <x v="6"/>
    <x v="6"/>
    <x v="0"/>
    <n v="292832833.18000001"/>
    <n v="402600000"/>
    <n v="402600000"/>
    <n v="516856506.66999996"/>
    <n v="114256506.67"/>
    <n v="28.37965888474913"/>
    <x v="6"/>
    <x v="1"/>
    <x v="15"/>
    <x v="15"/>
  </r>
  <r>
    <x v="0"/>
    <x v="0"/>
    <x v="3"/>
    <x v="14"/>
    <x v="2"/>
    <x v="853"/>
    <x v="851"/>
    <x v="0"/>
    <x v="0"/>
    <x v="0"/>
    <x v="0"/>
    <x v="6"/>
    <x v="6"/>
    <x v="0"/>
    <n v="201426567.81999999"/>
    <n v="370000000"/>
    <n v="370000000"/>
    <n v="513260144.99000001"/>
    <n v="143260144.99000001"/>
    <n v="38.718958105405406"/>
    <x v="6"/>
    <x v="1"/>
    <x v="4"/>
    <x v="4"/>
  </r>
  <r>
    <x v="0"/>
    <x v="0"/>
    <x v="3"/>
    <x v="75"/>
    <x v="2"/>
    <x v="854"/>
    <x v="852"/>
    <x v="0"/>
    <x v="0"/>
    <x v="0"/>
    <x v="0"/>
    <x v="6"/>
    <x v="6"/>
    <x v="0"/>
    <n v="129830936.97"/>
    <n v="157295200"/>
    <n v="157295200"/>
    <n v="284508746.82999998"/>
    <n v="127213546.83"/>
    <n v="80.875669969585843"/>
    <x v="6"/>
    <x v="1"/>
    <x v="4"/>
    <x v="4"/>
  </r>
  <r>
    <x v="0"/>
    <x v="0"/>
    <x v="3"/>
    <x v="18"/>
    <x v="2"/>
    <x v="855"/>
    <x v="853"/>
    <x v="0"/>
    <x v="0"/>
    <x v="0"/>
    <x v="0"/>
    <x v="6"/>
    <x v="6"/>
    <x v="0"/>
    <n v="54290931.359999999"/>
    <n v="120000000"/>
    <n v="120000000"/>
    <n v="277762506.50999999"/>
    <n v="157762506.50999999"/>
    <n v="131.46875542500001"/>
    <x v="6"/>
    <x v="1"/>
    <x v="4"/>
    <x v="4"/>
  </r>
  <r>
    <x v="0"/>
    <x v="0"/>
    <x v="4"/>
    <x v="20"/>
    <x v="2"/>
    <x v="856"/>
    <x v="854"/>
    <x v="0"/>
    <x v="0"/>
    <x v="0"/>
    <x v="0"/>
    <x v="6"/>
    <x v="6"/>
    <x v="0"/>
    <n v="153918184.62"/>
    <n v="312866539"/>
    <n v="312866539"/>
    <n v="1283530228.28"/>
    <n v="970663689.27999997"/>
    <n v="310.24848243039497"/>
    <x v="6"/>
    <x v="1"/>
    <x v="4"/>
    <x v="4"/>
  </r>
  <r>
    <x v="0"/>
    <x v="0"/>
    <x v="5"/>
    <x v="21"/>
    <x v="2"/>
    <x v="857"/>
    <x v="855"/>
    <x v="0"/>
    <x v="0"/>
    <x v="0"/>
    <x v="0"/>
    <x v="6"/>
    <x v="6"/>
    <x v="0"/>
    <n v="160913678.44"/>
    <n v="220000000"/>
    <n v="220000000"/>
    <n v="500657055.08000004"/>
    <n v="280657055.07999998"/>
    <n v="127.57138867272727"/>
    <x v="6"/>
    <x v="1"/>
    <x v="4"/>
    <x v="4"/>
  </r>
  <r>
    <x v="0"/>
    <x v="0"/>
    <x v="5"/>
    <x v="22"/>
    <x v="1"/>
    <x v="858"/>
    <x v="856"/>
    <x v="0"/>
    <x v="0"/>
    <x v="0"/>
    <x v="0"/>
    <x v="6"/>
    <x v="6"/>
    <x v="0"/>
    <n v="81040489.760000005"/>
    <n v="110000000"/>
    <n v="110000000"/>
    <n v="378603108.92000008"/>
    <n v="268603108.92000002"/>
    <n v="244.18464447272726"/>
    <x v="6"/>
    <x v="1"/>
    <x v="3"/>
    <x v="3"/>
  </r>
  <r>
    <x v="0"/>
    <x v="0"/>
    <x v="5"/>
    <x v="23"/>
    <x v="1"/>
    <x v="859"/>
    <x v="857"/>
    <x v="0"/>
    <x v="0"/>
    <x v="0"/>
    <x v="0"/>
    <x v="6"/>
    <x v="6"/>
    <x v="0"/>
    <n v="21419250.739999998"/>
    <n v="38000000"/>
    <n v="38000000"/>
    <n v="56131057.600000001"/>
    <n v="18131057.600000001"/>
    <n v="47.713309473684212"/>
    <x v="6"/>
    <x v="1"/>
    <x v="1"/>
    <x v="1"/>
  </r>
  <r>
    <x v="0"/>
    <x v="0"/>
    <x v="5"/>
    <x v="24"/>
    <x v="1"/>
    <x v="860"/>
    <x v="858"/>
    <x v="0"/>
    <x v="0"/>
    <x v="0"/>
    <x v="0"/>
    <x v="6"/>
    <x v="6"/>
    <x v="0"/>
    <n v="41789246.259999998"/>
    <n v="89706000"/>
    <n v="89706000"/>
    <n v="256744982.42000002"/>
    <n v="167038982.41999999"/>
    <n v="186.20714603259535"/>
    <x v="6"/>
    <x v="1"/>
    <x v="2"/>
    <x v="2"/>
  </r>
  <r>
    <x v="0"/>
    <x v="0"/>
    <x v="5"/>
    <x v="25"/>
    <x v="1"/>
    <x v="861"/>
    <x v="859"/>
    <x v="0"/>
    <x v="0"/>
    <x v="0"/>
    <x v="0"/>
    <x v="6"/>
    <x v="6"/>
    <x v="0"/>
    <n v="70367314.799999997"/>
    <n v="89000000"/>
    <n v="89000000"/>
    <n v="114626227.59"/>
    <n v="25626227.59"/>
    <n v="28.793514146067416"/>
    <x v="6"/>
    <x v="1"/>
    <x v="3"/>
    <x v="3"/>
  </r>
  <r>
    <x v="0"/>
    <x v="0"/>
    <x v="5"/>
    <x v="25"/>
    <x v="1"/>
    <x v="862"/>
    <x v="860"/>
    <x v="0"/>
    <x v="0"/>
    <x v="0"/>
    <x v="0"/>
    <x v="6"/>
    <x v="6"/>
    <x v="0"/>
    <n v="13055493.189999999"/>
    <n v="26950000"/>
    <n v="26950000"/>
    <n v="21971319.43"/>
    <n v="-4978680.57"/>
    <n v="-18.473768348794064"/>
    <x v="6"/>
    <x v="0"/>
    <x v="1"/>
    <x v="1"/>
  </r>
  <r>
    <x v="0"/>
    <x v="0"/>
    <x v="5"/>
    <x v="26"/>
    <x v="1"/>
    <x v="863"/>
    <x v="861"/>
    <x v="0"/>
    <x v="0"/>
    <x v="0"/>
    <x v="0"/>
    <x v="6"/>
    <x v="6"/>
    <x v="0"/>
    <n v="29823662.120000001"/>
    <n v="76846700"/>
    <n v="76846700"/>
    <n v="166464196.59999999"/>
    <n v="89617496.599999994"/>
    <n v="116.61853612451802"/>
    <x v="6"/>
    <x v="1"/>
    <x v="2"/>
    <x v="2"/>
  </r>
  <r>
    <x v="0"/>
    <x v="0"/>
    <x v="5"/>
    <x v="26"/>
    <x v="1"/>
    <x v="864"/>
    <x v="862"/>
    <x v="0"/>
    <x v="0"/>
    <x v="0"/>
    <x v="0"/>
    <x v="6"/>
    <x v="6"/>
    <x v="0"/>
    <n v="9647112.6799999997"/>
    <n v="16400000"/>
    <n v="16400000"/>
    <n v="42624692.82"/>
    <n v="26224692.82"/>
    <n v="159.90666353658534"/>
    <x v="6"/>
    <x v="1"/>
    <x v="5"/>
    <x v="5"/>
  </r>
  <r>
    <x v="0"/>
    <x v="0"/>
    <x v="6"/>
    <x v="27"/>
    <x v="1"/>
    <x v="865"/>
    <x v="863"/>
    <x v="0"/>
    <x v="0"/>
    <x v="0"/>
    <x v="0"/>
    <x v="6"/>
    <x v="6"/>
    <x v="0"/>
    <n v="35835547.530000001"/>
    <n v="51350000"/>
    <n v="51350000"/>
    <n v="52990308.649999999"/>
    <n v="1640308.65"/>
    <n v="3.1943693281402141"/>
    <x v="6"/>
    <x v="1"/>
    <x v="2"/>
    <x v="2"/>
  </r>
  <r>
    <x v="0"/>
    <x v="0"/>
    <x v="5"/>
    <x v="28"/>
    <x v="1"/>
    <x v="866"/>
    <x v="864"/>
    <x v="0"/>
    <x v="0"/>
    <x v="0"/>
    <x v="0"/>
    <x v="6"/>
    <x v="6"/>
    <x v="0"/>
    <n v="48384307.039999999"/>
    <n v="70700000"/>
    <n v="70700000"/>
    <n v="83931004.400000006"/>
    <n v="13231004.4"/>
    <n v="18.714291937765203"/>
    <x v="6"/>
    <x v="1"/>
    <x v="1"/>
    <x v="1"/>
  </r>
  <r>
    <x v="0"/>
    <x v="0"/>
    <x v="4"/>
    <x v="33"/>
    <x v="1"/>
    <x v="867"/>
    <x v="865"/>
    <x v="0"/>
    <x v="0"/>
    <x v="0"/>
    <x v="0"/>
    <x v="6"/>
    <x v="6"/>
    <x v="0"/>
    <n v="62202824.539999999"/>
    <n v="140075690"/>
    <n v="140075690"/>
    <n v="160793845.44999999"/>
    <n v="20718155.449999999"/>
    <n v="14.790685985555381"/>
    <x v="6"/>
    <x v="1"/>
    <x v="2"/>
    <x v="2"/>
  </r>
  <r>
    <x v="0"/>
    <x v="0"/>
    <x v="4"/>
    <x v="31"/>
    <x v="2"/>
    <x v="868"/>
    <x v="866"/>
    <x v="0"/>
    <x v="0"/>
    <x v="0"/>
    <x v="0"/>
    <x v="6"/>
    <x v="6"/>
    <x v="0"/>
    <n v="111711449.48999999"/>
    <n v="245511000"/>
    <n v="245511000"/>
    <n v="540161213.5"/>
    <n v="294650213.5"/>
    <n v="120.01507610656957"/>
    <x v="6"/>
    <x v="1"/>
    <x v="4"/>
    <x v="4"/>
  </r>
  <r>
    <x v="0"/>
    <x v="0"/>
    <x v="5"/>
    <x v="35"/>
    <x v="1"/>
    <x v="869"/>
    <x v="867"/>
    <x v="0"/>
    <x v="0"/>
    <x v="0"/>
    <x v="0"/>
    <x v="6"/>
    <x v="6"/>
    <x v="0"/>
    <n v="57578963.399999999"/>
    <n v="76500000"/>
    <n v="76500000"/>
    <n v="154997705.94"/>
    <n v="78497705.939999998"/>
    <n v="102.61138031372548"/>
    <x v="6"/>
    <x v="1"/>
    <x v="2"/>
    <x v="2"/>
  </r>
  <r>
    <x v="0"/>
    <x v="0"/>
    <x v="4"/>
    <x v="36"/>
    <x v="1"/>
    <x v="870"/>
    <x v="868"/>
    <x v="0"/>
    <x v="0"/>
    <x v="0"/>
    <x v="0"/>
    <x v="6"/>
    <x v="6"/>
    <x v="0"/>
    <n v="95750156.450000003"/>
    <n v="132020822"/>
    <n v="132020822"/>
    <n v="242271697.68000001"/>
    <n v="110250875.68000001"/>
    <n v="83.510217562499349"/>
    <x v="6"/>
    <x v="1"/>
    <x v="3"/>
    <x v="3"/>
  </r>
  <r>
    <x v="0"/>
    <x v="0"/>
    <x v="7"/>
    <x v="40"/>
    <x v="2"/>
    <x v="871"/>
    <x v="869"/>
    <x v="0"/>
    <x v="0"/>
    <x v="0"/>
    <x v="0"/>
    <x v="6"/>
    <x v="6"/>
    <x v="0"/>
    <n v="136861232.25"/>
    <n v="170000000"/>
    <n v="170000000"/>
    <n v="159455301.59"/>
    <n v="-10544698.41"/>
    <n v="-6.2027637705882359"/>
    <x v="6"/>
    <x v="0"/>
    <x v="15"/>
    <x v="15"/>
  </r>
  <r>
    <x v="0"/>
    <x v="0"/>
    <x v="7"/>
    <x v="42"/>
    <x v="1"/>
    <x v="872"/>
    <x v="870"/>
    <x v="0"/>
    <x v="0"/>
    <x v="0"/>
    <x v="0"/>
    <x v="6"/>
    <x v="6"/>
    <x v="0"/>
    <n v="65834876.450000003"/>
    <n v="66470743.079999998"/>
    <n v="66470743.079999998"/>
    <n v="170523420.66999999"/>
    <n v="104052677.59"/>
    <n v="156.53906180162411"/>
    <x v="6"/>
    <x v="1"/>
    <x v="2"/>
    <x v="2"/>
  </r>
  <r>
    <x v="0"/>
    <x v="0"/>
    <x v="0"/>
    <x v="0"/>
    <x v="1"/>
    <x v="873"/>
    <x v="871"/>
    <x v="0"/>
    <x v="0"/>
    <x v="0"/>
    <x v="0"/>
    <x v="6"/>
    <x v="6"/>
    <x v="0"/>
    <n v="85495853.189999998"/>
    <n v="96500000"/>
    <n v="96500000"/>
    <n v="255785273.71999997"/>
    <n v="159285273.72"/>
    <n v="165.06245981347149"/>
    <x v="6"/>
    <x v="1"/>
    <x v="3"/>
    <x v="3"/>
  </r>
  <r>
    <x v="0"/>
    <x v="0"/>
    <x v="7"/>
    <x v="43"/>
    <x v="1"/>
    <x v="874"/>
    <x v="872"/>
    <x v="0"/>
    <x v="0"/>
    <x v="0"/>
    <x v="0"/>
    <x v="6"/>
    <x v="6"/>
    <x v="0"/>
    <n v="66114097.909999996"/>
    <n v="80500000"/>
    <n v="80500000"/>
    <n v="164550040.07000002"/>
    <n v="84050040.069999993"/>
    <n v="104.40998766459626"/>
    <x v="6"/>
    <x v="1"/>
    <x v="3"/>
    <x v="3"/>
  </r>
  <r>
    <x v="0"/>
    <x v="0"/>
    <x v="8"/>
    <x v="44"/>
    <x v="1"/>
    <x v="875"/>
    <x v="873"/>
    <x v="0"/>
    <x v="0"/>
    <x v="0"/>
    <x v="0"/>
    <x v="6"/>
    <x v="6"/>
    <x v="0"/>
    <n v="73424247.620000005"/>
    <n v="88000000"/>
    <n v="88000000"/>
    <n v="159157632.99000001"/>
    <n v="71157632.989999995"/>
    <n v="80.860946579545441"/>
    <x v="6"/>
    <x v="1"/>
    <x v="2"/>
    <x v="2"/>
  </r>
  <r>
    <x v="0"/>
    <x v="0"/>
    <x v="8"/>
    <x v="47"/>
    <x v="1"/>
    <x v="876"/>
    <x v="874"/>
    <x v="0"/>
    <x v="0"/>
    <x v="0"/>
    <x v="0"/>
    <x v="6"/>
    <x v="6"/>
    <x v="0"/>
    <n v="80300705.25"/>
    <n v="100000000"/>
    <n v="100000000"/>
    <n v="108202603.60999998"/>
    <n v="8202603.6100000003"/>
    <n v="8.2026036100000006"/>
    <x v="6"/>
    <x v="1"/>
    <x v="3"/>
    <x v="3"/>
  </r>
  <r>
    <x v="0"/>
    <x v="0"/>
    <x v="8"/>
    <x v="49"/>
    <x v="1"/>
    <x v="877"/>
    <x v="875"/>
    <x v="0"/>
    <x v="0"/>
    <x v="0"/>
    <x v="0"/>
    <x v="6"/>
    <x v="6"/>
    <x v="0"/>
    <n v="104600194.28"/>
    <n v="130000000"/>
    <n v="130000000"/>
    <n v="166584875.35000002"/>
    <n v="36584875.350000001"/>
    <n v="28.142211807692309"/>
    <x v="6"/>
    <x v="1"/>
    <x v="2"/>
    <x v="2"/>
  </r>
  <r>
    <x v="0"/>
    <x v="0"/>
    <x v="9"/>
    <x v="50"/>
    <x v="1"/>
    <x v="878"/>
    <x v="876"/>
    <x v="0"/>
    <x v="0"/>
    <x v="0"/>
    <x v="0"/>
    <x v="6"/>
    <x v="6"/>
    <x v="0"/>
    <n v="112843300.13"/>
    <n v="165000000"/>
    <n v="165000000"/>
    <n v="455053913.48999995"/>
    <n v="290053913.49000001"/>
    <n v="175.79025060000001"/>
    <x v="6"/>
    <x v="1"/>
    <x v="3"/>
    <x v="3"/>
  </r>
  <r>
    <x v="0"/>
    <x v="0"/>
    <x v="9"/>
    <x v="51"/>
    <x v="2"/>
    <x v="879"/>
    <x v="877"/>
    <x v="0"/>
    <x v="0"/>
    <x v="0"/>
    <x v="0"/>
    <x v="6"/>
    <x v="6"/>
    <x v="0"/>
    <n v="112106521.98999999"/>
    <n v="190387327.13"/>
    <n v="190387327.13"/>
    <n v="524939699.13"/>
    <n v="334552372"/>
    <n v="175.72197532431423"/>
    <x v="6"/>
    <x v="1"/>
    <x v="15"/>
    <x v="15"/>
  </r>
  <r>
    <x v="0"/>
    <x v="0"/>
    <x v="9"/>
    <x v="52"/>
    <x v="1"/>
    <x v="880"/>
    <x v="878"/>
    <x v="0"/>
    <x v="0"/>
    <x v="0"/>
    <x v="0"/>
    <x v="6"/>
    <x v="6"/>
    <x v="0"/>
    <n v="97254681.930000007"/>
    <n v="85500000"/>
    <n v="85500000"/>
    <n v="205173958.77000001"/>
    <n v="119673958.77"/>
    <n v="139.96954242105264"/>
    <x v="6"/>
    <x v="1"/>
    <x v="3"/>
    <x v="3"/>
  </r>
  <r>
    <x v="0"/>
    <x v="0"/>
    <x v="8"/>
    <x v="53"/>
    <x v="2"/>
    <x v="881"/>
    <x v="879"/>
    <x v="0"/>
    <x v="0"/>
    <x v="0"/>
    <x v="0"/>
    <x v="6"/>
    <x v="6"/>
    <x v="0"/>
    <n v="213007736.06999999"/>
    <n v="216789194.71000001"/>
    <n v="216789194.71000001"/>
    <n v="315603866.57999998"/>
    <n v="98814671.870000005"/>
    <n v="45.580994939431775"/>
    <x v="6"/>
    <x v="1"/>
    <x v="15"/>
    <x v="15"/>
  </r>
  <r>
    <x v="0"/>
    <x v="0"/>
    <x v="8"/>
    <x v="54"/>
    <x v="1"/>
    <x v="882"/>
    <x v="880"/>
    <x v="0"/>
    <x v="0"/>
    <x v="0"/>
    <x v="0"/>
    <x v="6"/>
    <x v="6"/>
    <x v="0"/>
    <n v="86452910.959999993"/>
    <n v="79586189.969999999"/>
    <n v="79586189.969999999"/>
    <n v="131988755.24000001"/>
    <n v="52402565.270000003"/>
    <n v="65.843791856040781"/>
    <x v="6"/>
    <x v="1"/>
    <x v="2"/>
    <x v="2"/>
  </r>
  <r>
    <x v="0"/>
    <x v="0"/>
    <x v="7"/>
    <x v="55"/>
    <x v="1"/>
    <x v="883"/>
    <x v="881"/>
    <x v="0"/>
    <x v="0"/>
    <x v="0"/>
    <x v="0"/>
    <x v="6"/>
    <x v="6"/>
    <x v="0"/>
    <n v="58613661.75"/>
    <n v="86072830.040000007"/>
    <n v="86072830.040000007"/>
    <n v="115804492.92999999"/>
    <n v="29731662.890000001"/>
    <n v="34.542448384911964"/>
    <x v="6"/>
    <x v="1"/>
    <x v="3"/>
    <x v="3"/>
  </r>
  <r>
    <x v="0"/>
    <x v="0"/>
    <x v="10"/>
    <x v="56"/>
    <x v="2"/>
    <x v="884"/>
    <x v="882"/>
    <x v="0"/>
    <x v="0"/>
    <x v="0"/>
    <x v="0"/>
    <x v="6"/>
    <x v="6"/>
    <x v="0"/>
    <n v="226056972.03999999"/>
    <n v="324800000"/>
    <n v="324800000"/>
    <n v="397394566.92999995"/>
    <n v="72594566.930000007"/>
    <n v="22.35054400554187"/>
    <x v="6"/>
    <x v="1"/>
    <x v="15"/>
    <x v="15"/>
  </r>
  <r>
    <x v="0"/>
    <x v="0"/>
    <x v="10"/>
    <x v="57"/>
    <x v="1"/>
    <x v="885"/>
    <x v="883"/>
    <x v="0"/>
    <x v="0"/>
    <x v="0"/>
    <x v="0"/>
    <x v="6"/>
    <x v="6"/>
    <x v="0"/>
    <n v="131574424.77"/>
    <n v="160000000"/>
    <n v="160000000"/>
    <n v="217942987.41999999"/>
    <n v="57942987.420000002"/>
    <n v="36.214367137499998"/>
    <x v="6"/>
    <x v="1"/>
    <x v="3"/>
    <x v="3"/>
  </r>
  <r>
    <x v="0"/>
    <x v="0"/>
    <x v="10"/>
    <x v="60"/>
    <x v="1"/>
    <x v="886"/>
    <x v="884"/>
    <x v="0"/>
    <x v="0"/>
    <x v="0"/>
    <x v="0"/>
    <x v="6"/>
    <x v="6"/>
    <x v="0"/>
    <n v="39057056.5"/>
    <n v="96000000"/>
    <n v="96000000"/>
    <n v="141101776.47999999"/>
    <n v="45101776.479999997"/>
    <n v="46.981017166666661"/>
    <x v="6"/>
    <x v="1"/>
    <x v="3"/>
    <x v="3"/>
  </r>
  <r>
    <x v="0"/>
    <x v="0"/>
    <x v="10"/>
    <x v="61"/>
    <x v="1"/>
    <x v="887"/>
    <x v="885"/>
    <x v="0"/>
    <x v="0"/>
    <x v="0"/>
    <x v="0"/>
    <x v="6"/>
    <x v="6"/>
    <x v="0"/>
    <n v="113207502.65000001"/>
    <n v="144135000"/>
    <n v="144135000"/>
    <n v="199290793.84000006"/>
    <n v="55155793.840000004"/>
    <n v="38.266759524057306"/>
    <x v="6"/>
    <x v="1"/>
    <x v="3"/>
    <x v="3"/>
  </r>
  <r>
    <x v="0"/>
    <x v="0"/>
    <x v="10"/>
    <x v="62"/>
    <x v="1"/>
    <x v="888"/>
    <x v="886"/>
    <x v="0"/>
    <x v="0"/>
    <x v="0"/>
    <x v="0"/>
    <x v="6"/>
    <x v="6"/>
    <x v="0"/>
    <n v="61005253.689999998"/>
    <n v="81641000"/>
    <n v="81641000"/>
    <n v="186251278.63999999"/>
    <n v="104610278.64"/>
    <n v="128.13448958244018"/>
    <x v="6"/>
    <x v="1"/>
    <x v="2"/>
    <x v="2"/>
  </r>
  <r>
    <x v="0"/>
    <x v="0"/>
    <x v="10"/>
    <x v="62"/>
    <x v="1"/>
    <x v="889"/>
    <x v="887"/>
    <x v="0"/>
    <x v="0"/>
    <x v="0"/>
    <x v="0"/>
    <x v="6"/>
    <x v="6"/>
    <x v="0"/>
    <n v="27143754.16"/>
    <n v="62000000"/>
    <n v="62000000"/>
    <n v="65465694.619999997"/>
    <n v="3465694.62"/>
    <n v="5.5898300322580647"/>
    <x v="6"/>
    <x v="1"/>
    <x v="1"/>
    <x v="1"/>
  </r>
  <r>
    <x v="0"/>
    <x v="0"/>
    <x v="10"/>
    <x v="64"/>
    <x v="1"/>
    <x v="890"/>
    <x v="888"/>
    <x v="0"/>
    <x v="0"/>
    <x v="0"/>
    <x v="0"/>
    <x v="6"/>
    <x v="6"/>
    <x v="0"/>
    <n v="56301257.82"/>
    <n v="92993745.480000004"/>
    <n v="92993745.480000004"/>
    <n v="115623727.31000002"/>
    <n v="22629981.829999998"/>
    <n v="24.334950391762625"/>
    <x v="6"/>
    <x v="1"/>
    <x v="2"/>
    <x v="2"/>
  </r>
  <r>
    <x v="0"/>
    <x v="0"/>
    <x v="6"/>
    <x v="66"/>
    <x v="1"/>
    <x v="891"/>
    <x v="889"/>
    <x v="0"/>
    <x v="0"/>
    <x v="0"/>
    <x v="0"/>
    <x v="6"/>
    <x v="6"/>
    <x v="0"/>
    <n v="51789821.530000001"/>
    <n v="64451850"/>
    <n v="64451850"/>
    <n v="124818537.16000001"/>
    <n v="60366687.159999996"/>
    <n v="93.661682573890431"/>
    <x v="6"/>
    <x v="1"/>
    <x v="2"/>
    <x v="2"/>
  </r>
  <r>
    <x v="0"/>
    <x v="0"/>
    <x v="6"/>
    <x v="67"/>
    <x v="1"/>
    <x v="892"/>
    <x v="890"/>
    <x v="0"/>
    <x v="0"/>
    <x v="0"/>
    <x v="0"/>
    <x v="6"/>
    <x v="6"/>
    <x v="0"/>
    <n v="83306900.75"/>
    <n v="110070000"/>
    <n v="110070000"/>
    <n v="351553574.92000008"/>
    <n v="241483574.91999999"/>
    <n v="219.39091025710911"/>
    <x v="6"/>
    <x v="1"/>
    <x v="3"/>
    <x v="3"/>
  </r>
  <r>
    <x v="0"/>
    <x v="0"/>
    <x v="11"/>
    <x v="68"/>
    <x v="1"/>
    <x v="893"/>
    <x v="891"/>
    <x v="0"/>
    <x v="0"/>
    <x v="0"/>
    <x v="0"/>
    <x v="6"/>
    <x v="6"/>
    <x v="0"/>
    <n v="38714257.899999999"/>
    <n v="71000000"/>
    <n v="71000000"/>
    <n v="137656636.73000005"/>
    <n v="66656636.729999997"/>
    <n v="93.882586943661963"/>
    <x v="6"/>
    <x v="1"/>
    <x v="2"/>
    <x v="2"/>
  </r>
  <r>
    <x v="0"/>
    <x v="0"/>
    <x v="11"/>
    <x v="68"/>
    <x v="1"/>
    <x v="894"/>
    <x v="892"/>
    <x v="0"/>
    <x v="0"/>
    <x v="0"/>
    <x v="0"/>
    <x v="6"/>
    <x v="6"/>
    <x v="0"/>
    <n v="141171081.05000001"/>
    <n v="278854000"/>
    <n v="278854000"/>
    <n v="385873003.56"/>
    <n v="107019003.56"/>
    <n v="38.378148981187287"/>
    <x v="6"/>
    <x v="1"/>
    <x v="3"/>
    <x v="3"/>
  </r>
  <r>
    <x v="0"/>
    <x v="0"/>
    <x v="11"/>
    <x v="69"/>
    <x v="1"/>
    <x v="895"/>
    <x v="893"/>
    <x v="0"/>
    <x v="0"/>
    <x v="0"/>
    <x v="0"/>
    <x v="6"/>
    <x v="6"/>
    <x v="0"/>
    <n v="29177007.93"/>
    <n v="54745000"/>
    <n v="54745000"/>
    <n v="84945013.559999987"/>
    <n v="30200013.559999999"/>
    <n v="55.1648800073066"/>
    <x v="6"/>
    <x v="1"/>
    <x v="2"/>
    <x v="2"/>
  </r>
  <r>
    <x v="0"/>
    <x v="0"/>
    <x v="11"/>
    <x v="69"/>
    <x v="1"/>
    <x v="896"/>
    <x v="894"/>
    <x v="0"/>
    <x v="0"/>
    <x v="0"/>
    <x v="0"/>
    <x v="6"/>
    <x v="6"/>
    <x v="0"/>
    <n v="20360671.93"/>
    <n v="46149000"/>
    <n v="46149000"/>
    <n v="128882861.27"/>
    <n v="82733861.269999996"/>
    <n v="179.27552334828491"/>
    <x v="6"/>
    <x v="1"/>
    <x v="1"/>
    <x v="1"/>
  </r>
  <r>
    <x v="0"/>
    <x v="0"/>
    <x v="6"/>
    <x v="71"/>
    <x v="1"/>
    <x v="897"/>
    <x v="895"/>
    <x v="0"/>
    <x v="0"/>
    <x v="0"/>
    <x v="0"/>
    <x v="6"/>
    <x v="6"/>
    <x v="0"/>
    <n v="54852104.369999997"/>
    <n v="83103000"/>
    <n v="83103000"/>
    <n v="105332705.32999998"/>
    <n v="22229705.329999998"/>
    <n v="26.749582241314997"/>
    <x v="6"/>
    <x v="1"/>
    <x v="3"/>
    <x v="3"/>
  </r>
  <r>
    <x v="0"/>
    <x v="0"/>
    <x v="11"/>
    <x v="72"/>
    <x v="1"/>
    <x v="898"/>
    <x v="896"/>
    <x v="0"/>
    <x v="0"/>
    <x v="0"/>
    <x v="0"/>
    <x v="6"/>
    <x v="6"/>
    <x v="0"/>
    <n v="83165099.569999993"/>
    <n v="104643035.44"/>
    <n v="104643035.44"/>
    <n v="113719278.85000002"/>
    <n v="9076243.4100000001"/>
    <n v="8.6735284119353722"/>
    <x v="6"/>
    <x v="1"/>
    <x v="3"/>
    <x v="3"/>
  </r>
  <r>
    <x v="0"/>
    <x v="0"/>
    <x v="1"/>
    <x v="1"/>
    <x v="1"/>
    <x v="1"/>
    <x v="1"/>
    <x v="0"/>
    <x v="0"/>
    <x v="0"/>
    <x v="0"/>
    <x v="6"/>
    <x v="6"/>
    <x v="0"/>
    <n v="32359525.77"/>
    <n v="51990000"/>
    <n v="51990000"/>
    <n v="110580469.92"/>
    <n v="58590469.920000002"/>
    <n v="112.69565285631852"/>
    <x v="6"/>
    <x v="1"/>
    <x v="1"/>
    <x v="1"/>
  </r>
  <r>
    <x v="0"/>
    <x v="0"/>
    <x v="1"/>
    <x v="1"/>
    <x v="1"/>
    <x v="2"/>
    <x v="2"/>
    <x v="0"/>
    <x v="0"/>
    <x v="0"/>
    <x v="0"/>
    <x v="6"/>
    <x v="6"/>
    <x v="0"/>
    <n v="47599083.149999999"/>
    <n v="78614000"/>
    <n v="78614000"/>
    <n v="258916500.91999999"/>
    <n v="180302500.91999999"/>
    <n v="229.35164337140966"/>
    <x v="6"/>
    <x v="1"/>
    <x v="2"/>
    <x v="2"/>
  </r>
  <r>
    <x v="0"/>
    <x v="0"/>
    <x v="1"/>
    <x v="1"/>
    <x v="1"/>
    <x v="3"/>
    <x v="3"/>
    <x v="0"/>
    <x v="0"/>
    <x v="0"/>
    <x v="0"/>
    <x v="6"/>
    <x v="6"/>
    <x v="0"/>
    <n v="43242218.359999999"/>
    <n v="52000000"/>
    <n v="52000000"/>
    <n v="94720893.979999989"/>
    <n v="42720893.979999997"/>
    <n v="82.155565346153836"/>
    <x v="6"/>
    <x v="1"/>
    <x v="1"/>
    <x v="1"/>
  </r>
  <r>
    <x v="0"/>
    <x v="0"/>
    <x v="1"/>
    <x v="2"/>
    <x v="1"/>
    <x v="4"/>
    <x v="4"/>
    <x v="0"/>
    <x v="0"/>
    <x v="0"/>
    <x v="0"/>
    <x v="6"/>
    <x v="6"/>
    <x v="0"/>
    <n v="144102212.03999999"/>
    <n v="180000000"/>
    <n v="180000000"/>
    <n v="386765362.50999999"/>
    <n v="206765362.50999999"/>
    <n v="114.86964583888889"/>
    <x v="6"/>
    <x v="1"/>
    <x v="3"/>
    <x v="3"/>
  </r>
  <r>
    <x v="0"/>
    <x v="0"/>
    <x v="1"/>
    <x v="2"/>
    <x v="1"/>
    <x v="5"/>
    <x v="5"/>
    <x v="0"/>
    <x v="0"/>
    <x v="0"/>
    <x v="0"/>
    <x v="6"/>
    <x v="6"/>
    <x v="0"/>
    <n v="69250628.010000005"/>
    <n v="73574476.319999993"/>
    <n v="73574476.319999993"/>
    <n v="280144979.89999998"/>
    <n v="206570503.58000001"/>
    <n v="280.76381091936804"/>
    <x v="6"/>
    <x v="1"/>
    <x v="1"/>
    <x v="1"/>
  </r>
  <r>
    <x v="0"/>
    <x v="0"/>
    <x v="1"/>
    <x v="3"/>
    <x v="1"/>
    <x v="6"/>
    <x v="6"/>
    <x v="0"/>
    <x v="0"/>
    <x v="0"/>
    <x v="0"/>
    <x v="6"/>
    <x v="6"/>
    <x v="0"/>
    <n v="30904786.300000001"/>
    <n v="46590000"/>
    <n v="46590000"/>
    <n v="150015430.06"/>
    <n v="103425430.06"/>
    <n v="221.99062043356943"/>
    <x v="6"/>
    <x v="1"/>
    <x v="1"/>
    <x v="1"/>
  </r>
  <r>
    <x v="0"/>
    <x v="0"/>
    <x v="1"/>
    <x v="4"/>
    <x v="2"/>
    <x v="7"/>
    <x v="7"/>
    <x v="0"/>
    <x v="0"/>
    <x v="0"/>
    <x v="0"/>
    <x v="6"/>
    <x v="6"/>
    <x v="0"/>
    <n v="125950232.84"/>
    <n v="215991000"/>
    <n v="215991000"/>
    <n v="663427730.13999999"/>
    <n v="447436730.13999999"/>
    <n v="207.15526579348213"/>
    <x v="6"/>
    <x v="1"/>
    <x v="4"/>
    <x v="4"/>
  </r>
  <r>
    <x v="0"/>
    <x v="0"/>
    <x v="1"/>
    <x v="5"/>
    <x v="1"/>
    <x v="8"/>
    <x v="8"/>
    <x v="0"/>
    <x v="0"/>
    <x v="0"/>
    <x v="0"/>
    <x v="6"/>
    <x v="6"/>
    <x v="0"/>
    <n v="55064809.799999997"/>
    <n v="79639000"/>
    <n v="79639000"/>
    <n v="271610001.00000006"/>
    <n v="191971001"/>
    <n v="241.0514961262698"/>
    <x v="6"/>
    <x v="1"/>
    <x v="2"/>
    <x v="2"/>
  </r>
  <r>
    <x v="0"/>
    <x v="0"/>
    <x v="1"/>
    <x v="6"/>
    <x v="1"/>
    <x v="9"/>
    <x v="9"/>
    <x v="0"/>
    <x v="0"/>
    <x v="0"/>
    <x v="0"/>
    <x v="6"/>
    <x v="6"/>
    <x v="0"/>
    <n v="110410981.56999999"/>
    <n v="135066000"/>
    <n v="135066000"/>
    <n v="353648107.40000004"/>
    <n v="218582107.40000001"/>
    <n v="161.83355352198183"/>
    <x v="6"/>
    <x v="1"/>
    <x v="3"/>
    <x v="3"/>
  </r>
  <r>
    <x v="0"/>
    <x v="0"/>
    <x v="1"/>
    <x v="7"/>
    <x v="1"/>
    <x v="10"/>
    <x v="10"/>
    <x v="0"/>
    <x v="0"/>
    <x v="0"/>
    <x v="0"/>
    <x v="6"/>
    <x v="6"/>
    <x v="0"/>
    <n v="63046771.380000003"/>
    <n v="100000000"/>
    <n v="100000000"/>
    <n v="134837231.06"/>
    <n v="34837231.060000002"/>
    <n v="34.837231060000001"/>
    <x v="6"/>
    <x v="1"/>
    <x v="2"/>
    <x v="2"/>
  </r>
  <r>
    <x v="0"/>
    <x v="0"/>
    <x v="2"/>
    <x v="8"/>
    <x v="1"/>
    <x v="11"/>
    <x v="11"/>
    <x v="0"/>
    <x v="0"/>
    <x v="0"/>
    <x v="0"/>
    <x v="6"/>
    <x v="6"/>
    <x v="0"/>
    <n v="140592082.69"/>
    <n v="142700487.30000001"/>
    <n v="142700487.30000001"/>
    <n v="225373394.02000004"/>
    <n v="82672906.719999999"/>
    <n v="57.934565105020496"/>
    <x v="6"/>
    <x v="1"/>
    <x v="2"/>
    <x v="2"/>
  </r>
  <r>
    <x v="0"/>
    <x v="0"/>
    <x v="2"/>
    <x v="9"/>
    <x v="1"/>
    <x v="12"/>
    <x v="12"/>
    <x v="0"/>
    <x v="0"/>
    <x v="0"/>
    <x v="0"/>
    <x v="6"/>
    <x v="6"/>
    <x v="0"/>
    <n v="37709412.509999998"/>
    <n v="56823415.159999996"/>
    <n v="56823415.159999996"/>
    <n v="99445729.370000005"/>
    <n v="42622314.210000001"/>
    <n v="75.008364227997589"/>
    <x v="6"/>
    <x v="1"/>
    <x v="2"/>
    <x v="2"/>
  </r>
  <r>
    <x v="0"/>
    <x v="0"/>
    <x v="2"/>
    <x v="9"/>
    <x v="1"/>
    <x v="13"/>
    <x v="13"/>
    <x v="0"/>
    <x v="0"/>
    <x v="0"/>
    <x v="0"/>
    <x v="6"/>
    <x v="6"/>
    <x v="0"/>
    <n v="44095202.740000002"/>
    <n v="58545000"/>
    <n v="58545000"/>
    <n v="53953060.969999999"/>
    <n v="-4591939.03"/>
    <n v="-7.8434350157998125"/>
    <x v="6"/>
    <x v="0"/>
    <x v="1"/>
    <x v="1"/>
  </r>
  <r>
    <x v="0"/>
    <x v="0"/>
    <x v="2"/>
    <x v="10"/>
    <x v="2"/>
    <x v="14"/>
    <x v="14"/>
    <x v="0"/>
    <x v="0"/>
    <x v="0"/>
    <x v="0"/>
    <x v="6"/>
    <x v="6"/>
    <x v="0"/>
    <n v="353334277.02999997"/>
    <n v="319420000"/>
    <n v="319420000"/>
    <n v="518112562.34000003"/>
    <n v="198692562.34"/>
    <n v="62.204170790808341"/>
    <x v="6"/>
    <x v="1"/>
    <x v="4"/>
    <x v="4"/>
  </r>
  <r>
    <x v="0"/>
    <x v="0"/>
    <x v="2"/>
    <x v="11"/>
    <x v="1"/>
    <x v="15"/>
    <x v="15"/>
    <x v="0"/>
    <x v="0"/>
    <x v="0"/>
    <x v="0"/>
    <x v="6"/>
    <x v="6"/>
    <x v="0"/>
    <n v="68930304.359999999"/>
    <n v="82000000"/>
    <n v="82000000"/>
    <n v="97379437.849999994"/>
    <n v="15379437.85"/>
    <n v="18.755412012195123"/>
    <x v="6"/>
    <x v="1"/>
    <x v="5"/>
    <x v="5"/>
  </r>
  <r>
    <x v="0"/>
    <x v="0"/>
    <x v="2"/>
    <x v="12"/>
    <x v="1"/>
    <x v="16"/>
    <x v="16"/>
    <x v="0"/>
    <x v="0"/>
    <x v="0"/>
    <x v="0"/>
    <x v="6"/>
    <x v="6"/>
    <x v="0"/>
    <n v="57406759.700000003"/>
    <n v="106000000"/>
    <n v="106000000"/>
    <n v="152999392.20999998"/>
    <n v="46999392.210000001"/>
    <n v="44.339049254716983"/>
    <x v="6"/>
    <x v="1"/>
    <x v="2"/>
    <x v="2"/>
  </r>
  <r>
    <x v="0"/>
    <x v="0"/>
    <x v="2"/>
    <x v="13"/>
    <x v="1"/>
    <x v="17"/>
    <x v="17"/>
    <x v="0"/>
    <x v="0"/>
    <x v="0"/>
    <x v="0"/>
    <x v="6"/>
    <x v="6"/>
    <x v="0"/>
    <n v="89866691.390000001"/>
    <n v="125000000"/>
    <n v="125000000"/>
    <n v="112035581.26000001"/>
    <n v="-12964418.74"/>
    <n v="-10.371534992000001"/>
    <x v="6"/>
    <x v="0"/>
    <x v="3"/>
    <x v="3"/>
  </r>
  <r>
    <x v="0"/>
    <x v="0"/>
    <x v="3"/>
    <x v="14"/>
    <x v="1"/>
    <x v="18"/>
    <x v="18"/>
    <x v="0"/>
    <x v="0"/>
    <x v="0"/>
    <x v="0"/>
    <x v="6"/>
    <x v="6"/>
    <x v="0"/>
    <n v="102406871.78"/>
    <n v="146409164.34999999"/>
    <n v="146409164.34999999"/>
    <n v="461624752.74000001"/>
    <n v="315215588.38999999"/>
    <n v="215.2977170448552"/>
    <x v="6"/>
    <x v="1"/>
    <x v="3"/>
    <x v="3"/>
  </r>
  <r>
    <x v="0"/>
    <x v="0"/>
    <x v="3"/>
    <x v="15"/>
    <x v="1"/>
    <x v="19"/>
    <x v="19"/>
    <x v="0"/>
    <x v="0"/>
    <x v="0"/>
    <x v="0"/>
    <x v="6"/>
    <x v="6"/>
    <x v="0"/>
    <n v="37764177.649999999"/>
    <n v="89771220"/>
    <n v="89771220"/>
    <n v="135080989.53999999"/>
    <n v="45309769.539999999"/>
    <n v="50.472489445949378"/>
    <x v="6"/>
    <x v="1"/>
    <x v="2"/>
    <x v="2"/>
  </r>
  <r>
    <x v="0"/>
    <x v="0"/>
    <x v="3"/>
    <x v="16"/>
    <x v="1"/>
    <x v="20"/>
    <x v="20"/>
    <x v="0"/>
    <x v="0"/>
    <x v="0"/>
    <x v="0"/>
    <x v="6"/>
    <x v="6"/>
    <x v="0"/>
    <n v="103834188.12"/>
    <n v="151600000"/>
    <n v="151600000"/>
    <n v="373352775.92000002"/>
    <n v="221752775.91999999"/>
    <n v="146.27491815303429"/>
    <x v="6"/>
    <x v="1"/>
    <x v="3"/>
    <x v="3"/>
  </r>
  <r>
    <x v="0"/>
    <x v="0"/>
    <x v="3"/>
    <x v="17"/>
    <x v="1"/>
    <x v="21"/>
    <x v="21"/>
    <x v="0"/>
    <x v="0"/>
    <x v="0"/>
    <x v="0"/>
    <x v="6"/>
    <x v="6"/>
    <x v="0"/>
    <n v="44887479.950000003"/>
    <n v="76848684.200000003"/>
    <n v="76848684.200000003"/>
    <n v="473649991.43000007"/>
    <n v="396801307.23000002"/>
    <n v="516.34105562213381"/>
    <x v="6"/>
    <x v="1"/>
    <x v="3"/>
    <x v="3"/>
  </r>
  <r>
    <x v="0"/>
    <x v="0"/>
    <x v="3"/>
    <x v="18"/>
    <x v="1"/>
    <x v="22"/>
    <x v="22"/>
    <x v="0"/>
    <x v="0"/>
    <x v="0"/>
    <x v="0"/>
    <x v="6"/>
    <x v="6"/>
    <x v="0"/>
    <n v="9472913.2899999991"/>
    <n v="21740000"/>
    <n v="21740000"/>
    <n v="107050438.82000001"/>
    <n v="85310438.819999993"/>
    <n v="392.41232207911685"/>
    <x v="6"/>
    <x v="1"/>
    <x v="5"/>
    <x v="5"/>
  </r>
  <r>
    <x v="0"/>
    <x v="0"/>
    <x v="3"/>
    <x v="19"/>
    <x v="1"/>
    <x v="23"/>
    <x v="23"/>
    <x v="0"/>
    <x v="0"/>
    <x v="0"/>
    <x v="0"/>
    <x v="6"/>
    <x v="6"/>
    <x v="0"/>
    <n v="38693411.659999996"/>
    <n v="65000000"/>
    <n v="65000000"/>
    <n v="221888246.41"/>
    <n v="156888246.41"/>
    <n v="241.36653293846152"/>
    <x v="6"/>
    <x v="1"/>
    <x v="3"/>
    <x v="3"/>
  </r>
  <r>
    <x v="0"/>
    <x v="0"/>
    <x v="3"/>
    <x v="19"/>
    <x v="1"/>
    <x v="24"/>
    <x v="24"/>
    <x v="0"/>
    <x v="0"/>
    <x v="0"/>
    <x v="0"/>
    <x v="6"/>
    <x v="6"/>
    <x v="0"/>
    <n v="22269143.07"/>
    <n v="34810243.640000001"/>
    <n v="34810243.640000001"/>
    <n v="77042271.650000006"/>
    <n v="42232028.009999998"/>
    <n v="121.3206906758668"/>
    <x v="6"/>
    <x v="1"/>
    <x v="1"/>
    <x v="1"/>
  </r>
  <r>
    <x v="0"/>
    <x v="0"/>
    <x v="4"/>
    <x v="20"/>
    <x v="0"/>
    <x v="25"/>
    <x v="25"/>
    <x v="0"/>
    <x v="0"/>
    <x v="0"/>
    <x v="0"/>
    <x v="6"/>
    <x v="6"/>
    <x v="0"/>
    <n v="67235278.079999998"/>
    <n v="68626925.719999999"/>
    <n v="68626925.719999999"/>
    <n v="104437694.79000001"/>
    <n v="35810769.07"/>
    <n v="52.181805747949504"/>
    <x v="6"/>
    <x v="1"/>
    <x v="6"/>
    <x v="6"/>
  </r>
  <r>
    <x v="0"/>
    <x v="0"/>
    <x v="4"/>
    <x v="20"/>
    <x v="1"/>
    <x v="26"/>
    <x v="26"/>
    <x v="0"/>
    <x v="0"/>
    <x v="0"/>
    <x v="0"/>
    <x v="6"/>
    <x v="6"/>
    <x v="0"/>
    <n v="62263662.399999999"/>
    <n v="90000000"/>
    <n v="90000000"/>
    <n v="179985637.03999999"/>
    <n v="89985637.040000007"/>
    <n v="99.984041155555545"/>
    <x v="6"/>
    <x v="1"/>
    <x v="1"/>
    <x v="1"/>
  </r>
  <r>
    <x v="0"/>
    <x v="0"/>
    <x v="4"/>
    <x v="20"/>
    <x v="0"/>
    <x v="27"/>
    <x v="27"/>
    <x v="0"/>
    <x v="0"/>
    <x v="0"/>
    <x v="0"/>
    <x v="6"/>
    <x v="6"/>
    <x v="0"/>
    <n v="8617774.1500000004"/>
    <n v="19000000"/>
    <n v="19000000"/>
    <n v="35575897.799999997"/>
    <n v="16575897.800000001"/>
    <n v="87.241567368421045"/>
    <x v="6"/>
    <x v="1"/>
    <x v="7"/>
    <x v="7"/>
  </r>
  <r>
    <x v="0"/>
    <x v="0"/>
    <x v="4"/>
    <x v="20"/>
    <x v="0"/>
    <x v="28"/>
    <x v="28"/>
    <x v="0"/>
    <x v="0"/>
    <x v="0"/>
    <x v="0"/>
    <x v="6"/>
    <x v="6"/>
    <x v="0"/>
    <n v="2088138.2"/>
    <n v="12872852"/>
    <n v="12872852"/>
    <n v="44798644.030000001"/>
    <n v="31925792.030000001"/>
    <n v="248.00869325616421"/>
    <x v="6"/>
    <x v="1"/>
    <x v="8"/>
    <x v="8"/>
  </r>
  <r>
    <x v="0"/>
    <x v="0"/>
    <x v="5"/>
    <x v="21"/>
    <x v="0"/>
    <x v="29"/>
    <x v="29"/>
    <x v="0"/>
    <x v="0"/>
    <x v="0"/>
    <x v="0"/>
    <x v="6"/>
    <x v="6"/>
    <x v="0"/>
    <n v="7043701.3899999997"/>
    <n v="28020000"/>
    <n v="28020000"/>
    <n v="110883748.71000001"/>
    <n v="82863748.709999993"/>
    <n v="295.73072344753746"/>
    <x v="6"/>
    <x v="1"/>
    <x v="9"/>
    <x v="9"/>
  </r>
  <r>
    <x v="0"/>
    <x v="0"/>
    <x v="5"/>
    <x v="21"/>
    <x v="0"/>
    <x v="30"/>
    <x v="30"/>
    <x v="0"/>
    <x v="0"/>
    <x v="0"/>
    <x v="0"/>
    <x v="6"/>
    <x v="6"/>
    <x v="0"/>
    <n v="24869780.82"/>
    <n v="43041790.090000004"/>
    <n v="43041790.090000004"/>
    <n v="59046281.420000009"/>
    <n v="16004491.33"/>
    <n v="37.183609920811264"/>
    <x v="6"/>
    <x v="1"/>
    <x v="6"/>
    <x v="6"/>
  </r>
  <r>
    <x v="0"/>
    <x v="0"/>
    <x v="5"/>
    <x v="21"/>
    <x v="0"/>
    <x v="31"/>
    <x v="31"/>
    <x v="0"/>
    <x v="0"/>
    <x v="0"/>
    <x v="0"/>
    <x v="6"/>
    <x v="6"/>
    <x v="0"/>
    <n v="8367159.8200000003"/>
    <n v="22000000"/>
    <n v="22000000"/>
    <n v="146914948.06"/>
    <n v="124914948.06"/>
    <n v="567.79521845454542"/>
    <x v="6"/>
    <x v="1"/>
    <x v="10"/>
    <x v="10"/>
  </r>
  <r>
    <x v="0"/>
    <x v="0"/>
    <x v="5"/>
    <x v="21"/>
    <x v="0"/>
    <x v="32"/>
    <x v="32"/>
    <x v="0"/>
    <x v="0"/>
    <x v="0"/>
    <x v="0"/>
    <x v="6"/>
    <x v="6"/>
    <x v="0"/>
    <n v="9357493.3200000003"/>
    <n v="24515000"/>
    <n v="24515000"/>
    <n v="33259677.579999994"/>
    <n v="8744677.5800000001"/>
    <n v="35.670722333265346"/>
    <x v="6"/>
    <x v="1"/>
    <x v="11"/>
    <x v="11"/>
  </r>
  <r>
    <x v="0"/>
    <x v="0"/>
    <x v="5"/>
    <x v="21"/>
    <x v="0"/>
    <x v="33"/>
    <x v="33"/>
    <x v="0"/>
    <x v="0"/>
    <x v="0"/>
    <x v="0"/>
    <x v="6"/>
    <x v="6"/>
    <x v="0"/>
    <n v="23104698.640000001"/>
    <n v="32000000"/>
    <n v="32000000"/>
    <n v="70524494.739999995"/>
    <n v="38524494.740000002"/>
    <n v="120.3890460625"/>
    <x v="6"/>
    <x v="1"/>
    <x v="7"/>
    <x v="7"/>
  </r>
  <r>
    <x v="0"/>
    <x v="0"/>
    <x v="5"/>
    <x v="22"/>
    <x v="0"/>
    <x v="34"/>
    <x v="34"/>
    <x v="0"/>
    <x v="0"/>
    <x v="0"/>
    <x v="0"/>
    <x v="6"/>
    <x v="6"/>
    <x v="0"/>
    <n v="2519418.02"/>
    <n v="6250000"/>
    <n v="6250000"/>
    <n v="22624874.48"/>
    <n v="16374874.48"/>
    <n v="261.99799167999998"/>
    <x v="6"/>
    <x v="1"/>
    <x v="8"/>
    <x v="8"/>
  </r>
  <r>
    <x v="0"/>
    <x v="0"/>
    <x v="5"/>
    <x v="22"/>
    <x v="0"/>
    <x v="35"/>
    <x v="35"/>
    <x v="0"/>
    <x v="0"/>
    <x v="0"/>
    <x v="0"/>
    <x v="6"/>
    <x v="6"/>
    <x v="0"/>
    <n v="5036401.3099999996"/>
    <n v="16000000"/>
    <n v="16000000"/>
    <n v="53830851.170000002"/>
    <n v="37830851.170000002"/>
    <n v="236.44281981250001"/>
    <x v="6"/>
    <x v="1"/>
    <x v="10"/>
    <x v="10"/>
  </r>
  <r>
    <x v="0"/>
    <x v="0"/>
    <x v="5"/>
    <x v="22"/>
    <x v="0"/>
    <x v="36"/>
    <x v="36"/>
    <x v="0"/>
    <x v="0"/>
    <x v="0"/>
    <x v="0"/>
    <x v="6"/>
    <x v="6"/>
    <x v="0"/>
    <n v="2568352.4500000002"/>
    <n v="5500000"/>
    <n v="5500000"/>
    <n v="14757264.419999998"/>
    <n v="9257264.4199999999"/>
    <n v="168.31389854545455"/>
    <x v="6"/>
    <x v="1"/>
    <x v="11"/>
    <x v="11"/>
  </r>
  <r>
    <x v="0"/>
    <x v="0"/>
    <x v="5"/>
    <x v="22"/>
    <x v="0"/>
    <x v="37"/>
    <x v="37"/>
    <x v="0"/>
    <x v="0"/>
    <x v="0"/>
    <x v="0"/>
    <x v="6"/>
    <x v="6"/>
    <x v="0"/>
    <n v="3695202.95"/>
    <n v="5000000"/>
    <n v="5000000"/>
    <n v="27472044.210000001"/>
    <n v="22472044.210000001"/>
    <n v="449.44088420000003"/>
    <x v="6"/>
    <x v="1"/>
    <x v="11"/>
    <x v="11"/>
  </r>
  <r>
    <x v="0"/>
    <x v="0"/>
    <x v="5"/>
    <x v="22"/>
    <x v="0"/>
    <x v="38"/>
    <x v="38"/>
    <x v="0"/>
    <x v="0"/>
    <x v="0"/>
    <x v="0"/>
    <x v="6"/>
    <x v="6"/>
    <x v="0"/>
    <n v="3217823.33"/>
    <n v="19249293"/>
    <n v="19249293"/>
    <n v="83634818.290000007"/>
    <n v="64385525.289999999"/>
    <n v="334.4825458784382"/>
    <x v="6"/>
    <x v="1"/>
    <x v="12"/>
    <x v="12"/>
  </r>
  <r>
    <x v="0"/>
    <x v="0"/>
    <x v="5"/>
    <x v="22"/>
    <x v="0"/>
    <x v="39"/>
    <x v="39"/>
    <x v="0"/>
    <x v="0"/>
    <x v="0"/>
    <x v="0"/>
    <x v="6"/>
    <x v="6"/>
    <x v="0"/>
    <n v="4415577.13"/>
    <n v="13000000"/>
    <n v="13000000"/>
    <n v="17587284.48"/>
    <n v="4587284.4800000004"/>
    <n v="35.286803692307693"/>
    <x v="6"/>
    <x v="1"/>
    <x v="11"/>
    <x v="11"/>
  </r>
  <r>
    <x v="0"/>
    <x v="0"/>
    <x v="5"/>
    <x v="22"/>
    <x v="0"/>
    <x v="40"/>
    <x v="40"/>
    <x v="0"/>
    <x v="0"/>
    <x v="0"/>
    <x v="0"/>
    <x v="6"/>
    <x v="6"/>
    <x v="0"/>
    <n v="2159604.2999999998"/>
    <n v="8070000"/>
    <n v="8070000"/>
    <n v="74055117.800000012"/>
    <n v="65985117.799999997"/>
    <n v="817.65945229244107"/>
    <x v="6"/>
    <x v="1"/>
    <x v="12"/>
    <x v="12"/>
  </r>
  <r>
    <x v="0"/>
    <x v="0"/>
    <x v="5"/>
    <x v="23"/>
    <x v="0"/>
    <x v="41"/>
    <x v="41"/>
    <x v="0"/>
    <x v="0"/>
    <x v="0"/>
    <x v="0"/>
    <x v="6"/>
    <x v="6"/>
    <x v="0"/>
    <n v="2813769.08"/>
    <n v="4738692"/>
    <n v="4738692"/>
    <n v="4993587.3899999997"/>
    <n v="254895.39"/>
    <n v="5.3790242117445066"/>
    <x v="6"/>
    <x v="1"/>
    <x v="12"/>
    <x v="12"/>
  </r>
  <r>
    <x v="0"/>
    <x v="0"/>
    <x v="5"/>
    <x v="23"/>
    <x v="0"/>
    <x v="42"/>
    <x v="42"/>
    <x v="0"/>
    <x v="0"/>
    <x v="0"/>
    <x v="0"/>
    <x v="6"/>
    <x v="6"/>
    <x v="0"/>
    <n v="3560317.57"/>
    <n v="5842000"/>
    <n v="5842000"/>
    <n v="13626392.84"/>
    <n v="7784392.8399999999"/>
    <n v="133.24876480657306"/>
    <x v="6"/>
    <x v="1"/>
    <x v="12"/>
    <x v="12"/>
  </r>
  <r>
    <x v="0"/>
    <x v="0"/>
    <x v="5"/>
    <x v="23"/>
    <x v="0"/>
    <x v="43"/>
    <x v="43"/>
    <x v="0"/>
    <x v="0"/>
    <x v="0"/>
    <x v="0"/>
    <x v="6"/>
    <x v="6"/>
    <x v="0"/>
    <n v="1992840.38"/>
    <n v="5236419.2"/>
    <n v="5236419.2"/>
    <n v="6498834.1400000006"/>
    <n v="1262414.94"/>
    <n v="24.108362829316647"/>
    <x v="6"/>
    <x v="1"/>
    <x v="12"/>
    <x v="12"/>
  </r>
  <r>
    <x v="0"/>
    <x v="0"/>
    <x v="5"/>
    <x v="23"/>
    <x v="0"/>
    <x v="44"/>
    <x v="44"/>
    <x v="0"/>
    <x v="0"/>
    <x v="0"/>
    <x v="0"/>
    <x v="6"/>
    <x v="6"/>
    <x v="0"/>
    <n v="780727.03"/>
    <n v="2270000"/>
    <n v="2270000"/>
    <n v="11430859.619999999"/>
    <n v="9160859.6199999992"/>
    <n v="403.56209779735678"/>
    <x v="6"/>
    <x v="1"/>
    <x v="12"/>
    <x v="12"/>
  </r>
  <r>
    <x v="0"/>
    <x v="0"/>
    <x v="5"/>
    <x v="23"/>
    <x v="0"/>
    <x v="45"/>
    <x v="45"/>
    <x v="0"/>
    <x v="0"/>
    <x v="0"/>
    <x v="0"/>
    <x v="6"/>
    <x v="6"/>
    <x v="0"/>
    <n v="8463134.1799999997"/>
    <n v="18000000"/>
    <n v="18000000"/>
    <n v="25264304.559999999"/>
    <n v="7264304.5599999996"/>
    <n v="40.35724755555556"/>
    <x v="6"/>
    <x v="1"/>
    <x v="10"/>
    <x v="10"/>
  </r>
  <r>
    <x v="0"/>
    <x v="0"/>
    <x v="5"/>
    <x v="23"/>
    <x v="0"/>
    <x v="46"/>
    <x v="46"/>
    <x v="0"/>
    <x v="0"/>
    <x v="0"/>
    <x v="0"/>
    <x v="6"/>
    <x v="6"/>
    <x v="0"/>
    <n v="2420303.85"/>
    <n v="5855500"/>
    <n v="5855500"/>
    <n v="6587830.25"/>
    <n v="732330.25"/>
    <n v="12.506707369140125"/>
    <x v="6"/>
    <x v="1"/>
    <x v="12"/>
    <x v="12"/>
  </r>
  <r>
    <x v="0"/>
    <x v="0"/>
    <x v="5"/>
    <x v="23"/>
    <x v="0"/>
    <x v="47"/>
    <x v="47"/>
    <x v="0"/>
    <x v="0"/>
    <x v="0"/>
    <x v="0"/>
    <x v="6"/>
    <x v="6"/>
    <x v="0"/>
    <n v="2257262.15"/>
    <n v="3321218.82"/>
    <n v="3321218.82"/>
    <n v="59908465.169999994"/>
    <n v="56587246.350000001"/>
    <n v="1703.8096378726407"/>
    <x v="6"/>
    <x v="1"/>
    <x v="12"/>
    <x v="12"/>
  </r>
  <r>
    <x v="0"/>
    <x v="0"/>
    <x v="5"/>
    <x v="23"/>
    <x v="0"/>
    <x v="48"/>
    <x v="48"/>
    <x v="0"/>
    <x v="0"/>
    <x v="0"/>
    <x v="0"/>
    <x v="6"/>
    <x v="6"/>
    <x v="0"/>
    <n v="3160223.71"/>
    <n v="4000000"/>
    <n v="4000000"/>
    <n v="5735102.8700000001"/>
    <n v="1735102.87"/>
    <n v="43.377571750000001"/>
    <x v="6"/>
    <x v="1"/>
    <x v="12"/>
    <x v="12"/>
  </r>
  <r>
    <x v="0"/>
    <x v="0"/>
    <x v="5"/>
    <x v="23"/>
    <x v="0"/>
    <x v="49"/>
    <x v="49"/>
    <x v="0"/>
    <x v="0"/>
    <x v="0"/>
    <x v="0"/>
    <x v="6"/>
    <x v="6"/>
    <x v="0"/>
    <n v="2654153.85"/>
    <n v="5105000"/>
    <n v="5105000"/>
    <n v="8973890.7599999979"/>
    <n v="3868890.76"/>
    <n v="75.786302840352604"/>
    <x v="6"/>
    <x v="1"/>
    <x v="12"/>
    <x v="12"/>
  </r>
  <r>
    <x v="0"/>
    <x v="0"/>
    <x v="5"/>
    <x v="23"/>
    <x v="0"/>
    <x v="50"/>
    <x v="50"/>
    <x v="0"/>
    <x v="0"/>
    <x v="0"/>
    <x v="0"/>
    <x v="6"/>
    <x v="6"/>
    <x v="0"/>
    <n v="4674601.97"/>
    <n v="14951214.449999999"/>
    <n v="14951214.449999999"/>
    <n v="81401231.189999998"/>
    <n v="66450016.740000002"/>
    <n v="444.44561317893476"/>
    <x v="6"/>
    <x v="1"/>
    <x v="9"/>
    <x v="9"/>
  </r>
  <r>
    <x v="0"/>
    <x v="0"/>
    <x v="5"/>
    <x v="23"/>
    <x v="0"/>
    <x v="51"/>
    <x v="51"/>
    <x v="0"/>
    <x v="0"/>
    <x v="0"/>
    <x v="0"/>
    <x v="6"/>
    <x v="6"/>
    <x v="0"/>
    <n v="430617.94"/>
    <n v="1200000"/>
    <n v="1200000"/>
    <n v="6707460.5599999996"/>
    <n v="5507460.5599999996"/>
    <n v="458.9550466666667"/>
    <x v="6"/>
    <x v="1"/>
    <x v="0"/>
    <x v="0"/>
  </r>
  <r>
    <x v="0"/>
    <x v="0"/>
    <x v="5"/>
    <x v="23"/>
    <x v="0"/>
    <x v="52"/>
    <x v="52"/>
    <x v="0"/>
    <x v="0"/>
    <x v="0"/>
    <x v="0"/>
    <x v="6"/>
    <x v="6"/>
    <x v="0"/>
    <n v="4075081.09"/>
    <n v="8920000"/>
    <n v="8920000"/>
    <n v="99622712.50999999"/>
    <n v="90702712.510000005"/>
    <n v="1016.8465528026904"/>
    <x v="6"/>
    <x v="1"/>
    <x v="12"/>
    <x v="12"/>
  </r>
  <r>
    <x v="0"/>
    <x v="0"/>
    <x v="5"/>
    <x v="23"/>
    <x v="0"/>
    <x v="53"/>
    <x v="53"/>
    <x v="0"/>
    <x v="0"/>
    <x v="0"/>
    <x v="0"/>
    <x v="6"/>
    <x v="6"/>
    <x v="0"/>
    <n v="885339.12"/>
    <n v="2295000"/>
    <n v="2295000"/>
    <n v="3508518.76"/>
    <n v="1213518.76"/>
    <n v="52.876634422657951"/>
    <x v="6"/>
    <x v="1"/>
    <x v="0"/>
    <x v="0"/>
  </r>
  <r>
    <x v="0"/>
    <x v="0"/>
    <x v="5"/>
    <x v="23"/>
    <x v="0"/>
    <x v="54"/>
    <x v="54"/>
    <x v="0"/>
    <x v="0"/>
    <x v="0"/>
    <x v="0"/>
    <x v="6"/>
    <x v="6"/>
    <x v="0"/>
    <n v="831402.44"/>
    <n v="2000000"/>
    <n v="2000000"/>
    <n v="3542767.7"/>
    <n v="1542767.7"/>
    <n v="77.138385"/>
    <x v="6"/>
    <x v="1"/>
    <x v="0"/>
    <x v="0"/>
  </r>
  <r>
    <x v="0"/>
    <x v="0"/>
    <x v="5"/>
    <x v="24"/>
    <x v="0"/>
    <x v="55"/>
    <x v="55"/>
    <x v="0"/>
    <x v="0"/>
    <x v="0"/>
    <x v="0"/>
    <x v="6"/>
    <x v="6"/>
    <x v="0"/>
    <n v="998867.46"/>
    <n v="2241059"/>
    <n v="2241059"/>
    <n v="174648747.55999997"/>
    <n v="172407688.56"/>
    <n v="7693.1347438867069"/>
    <x v="6"/>
    <x v="1"/>
    <x v="12"/>
    <x v="12"/>
  </r>
  <r>
    <x v="0"/>
    <x v="0"/>
    <x v="5"/>
    <x v="24"/>
    <x v="0"/>
    <x v="56"/>
    <x v="56"/>
    <x v="0"/>
    <x v="0"/>
    <x v="0"/>
    <x v="0"/>
    <x v="6"/>
    <x v="6"/>
    <x v="0"/>
    <n v="2847546.83"/>
    <n v="5060000"/>
    <n v="5060000"/>
    <n v="63053445.960000001"/>
    <n v="57993445.960000001"/>
    <n v="1146.1155328063239"/>
    <x v="6"/>
    <x v="1"/>
    <x v="12"/>
    <x v="12"/>
  </r>
  <r>
    <x v="0"/>
    <x v="0"/>
    <x v="5"/>
    <x v="24"/>
    <x v="0"/>
    <x v="57"/>
    <x v="57"/>
    <x v="0"/>
    <x v="0"/>
    <x v="0"/>
    <x v="0"/>
    <x v="6"/>
    <x v="6"/>
    <x v="0"/>
    <n v="5804869.9100000001"/>
    <n v="24500000"/>
    <n v="24500000"/>
    <n v="112754673.45"/>
    <n v="88254673.450000003"/>
    <n v="360.2231569387755"/>
    <x v="6"/>
    <x v="1"/>
    <x v="11"/>
    <x v="11"/>
  </r>
  <r>
    <x v="0"/>
    <x v="0"/>
    <x v="5"/>
    <x v="24"/>
    <x v="0"/>
    <x v="58"/>
    <x v="58"/>
    <x v="0"/>
    <x v="0"/>
    <x v="0"/>
    <x v="0"/>
    <x v="6"/>
    <x v="6"/>
    <x v="0"/>
    <n v="2012078.54"/>
    <n v="3218840"/>
    <n v="3218840"/>
    <n v="31530227.489999998"/>
    <n v="28311387.489999998"/>
    <n v="879.55249375551432"/>
    <x v="6"/>
    <x v="1"/>
    <x v="12"/>
    <x v="12"/>
  </r>
  <r>
    <x v="0"/>
    <x v="0"/>
    <x v="5"/>
    <x v="24"/>
    <x v="0"/>
    <x v="59"/>
    <x v="59"/>
    <x v="0"/>
    <x v="0"/>
    <x v="0"/>
    <x v="0"/>
    <x v="6"/>
    <x v="6"/>
    <x v="0"/>
    <n v="5539742.6500000004"/>
    <n v="10750150"/>
    <n v="10750150"/>
    <n v="12366814.73"/>
    <n v="1616664.73"/>
    <n v="15.038531834439519"/>
    <x v="6"/>
    <x v="1"/>
    <x v="9"/>
    <x v="9"/>
  </r>
  <r>
    <x v="0"/>
    <x v="0"/>
    <x v="5"/>
    <x v="24"/>
    <x v="0"/>
    <x v="60"/>
    <x v="60"/>
    <x v="0"/>
    <x v="0"/>
    <x v="0"/>
    <x v="0"/>
    <x v="6"/>
    <x v="6"/>
    <x v="0"/>
    <n v="754847.86"/>
    <n v="1860000"/>
    <n v="1860000"/>
    <n v="20015806.59"/>
    <n v="18155806.59"/>
    <n v="976.11863387096764"/>
    <x v="6"/>
    <x v="1"/>
    <x v="0"/>
    <x v="0"/>
  </r>
  <r>
    <x v="0"/>
    <x v="0"/>
    <x v="5"/>
    <x v="25"/>
    <x v="0"/>
    <x v="61"/>
    <x v="61"/>
    <x v="0"/>
    <x v="0"/>
    <x v="0"/>
    <x v="0"/>
    <x v="6"/>
    <x v="6"/>
    <x v="0"/>
    <n v="4780557.66"/>
    <n v="9024043"/>
    <n v="9024043"/>
    <n v="19731104.060000002"/>
    <n v="10707061.060000001"/>
    <n v="118.65037722005535"/>
    <x v="6"/>
    <x v="1"/>
    <x v="11"/>
    <x v="11"/>
  </r>
  <r>
    <x v="0"/>
    <x v="0"/>
    <x v="5"/>
    <x v="25"/>
    <x v="0"/>
    <x v="62"/>
    <x v="62"/>
    <x v="0"/>
    <x v="0"/>
    <x v="0"/>
    <x v="0"/>
    <x v="6"/>
    <x v="6"/>
    <x v="0"/>
    <n v="5861285.4800000004"/>
    <n v="9643265"/>
    <n v="9643265"/>
    <n v="20216238.090000004"/>
    <n v="10572973.09"/>
    <n v="109.6410094506373"/>
    <x v="6"/>
    <x v="1"/>
    <x v="6"/>
    <x v="6"/>
  </r>
  <r>
    <x v="0"/>
    <x v="0"/>
    <x v="5"/>
    <x v="25"/>
    <x v="0"/>
    <x v="63"/>
    <x v="63"/>
    <x v="0"/>
    <x v="0"/>
    <x v="0"/>
    <x v="0"/>
    <x v="6"/>
    <x v="6"/>
    <x v="0"/>
    <n v="18622859.16"/>
    <n v="22727100"/>
    <n v="22727100"/>
    <n v="28946095.969999999"/>
    <n v="6218995.9699999997"/>
    <n v="27.363790232805766"/>
    <x v="6"/>
    <x v="1"/>
    <x v="6"/>
    <x v="6"/>
  </r>
  <r>
    <x v="0"/>
    <x v="0"/>
    <x v="5"/>
    <x v="25"/>
    <x v="0"/>
    <x v="64"/>
    <x v="64"/>
    <x v="0"/>
    <x v="0"/>
    <x v="0"/>
    <x v="0"/>
    <x v="6"/>
    <x v="6"/>
    <x v="0"/>
    <n v="3008804.02"/>
    <n v="5614900"/>
    <n v="5614900"/>
    <n v="69038255.040000007"/>
    <n v="63423355.039999999"/>
    <n v="1129.5544896614365"/>
    <x v="6"/>
    <x v="1"/>
    <x v="11"/>
    <x v="11"/>
  </r>
  <r>
    <x v="0"/>
    <x v="0"/>
    <x v="5"/>
    <x v="25"/>
    <x v="0"/>
    <x v="65"/>
    <x v="65"/>
    <x v="0"/>
    <x v="0"/>
    <x v="0"/>
    <x v="0"/>
    <x v="6"/>
    <x v="6"/>
    <x v="0"/>
    <n v="1548226.22"/>
    <n v="3550000"/>
    <n v="3550000"/>
    <n v="6336784.6500000004"/>
    <n v="2786784.65"/>
    <n v="78.500976056338033"/>
    <x v="6"/>
    <x v="1"/>
    <x v="12"/>
    <x v="12"/>
  </r>
  <r>
    <x v="0"/>
    <x v="0"/>
    <x v="5"/>
    <x v="25"/>
    <x v="0"/>
    <x v="66"/>
    <x v="66"/>
    <x v="0"/>
    <x v="0"/>
    <x v="0"/>
    <x v="0"/>
    <x v="6"/>
    <x v="6"/>
    <x v="0"/>
    <n v="772440.43"/>
    <n v="1425700"/>
    <n v="1425700"/>
    <n v="3465676.89"/>
    <n v="2039976.89"/>
    <n v="143.08598513011151"/>
    <x v="6"/>
    <x v="1"/>
    <x v="0"/>
    <x v="0"/>
  </r>
  <r>
    <x v="0"/>
    <x v="0"/>
    <x v="5"/>
    <x v="25"/>
    <x v="0"/>
    <x v="67"/>
    <x v="67"/>
    <x v="0"/>
    <x v="0"/>
    <x v="0"/>
    <x v="0"/>
    <x v="6"/>
    <x v="6"/>
    <x v="0"/>
    <n v="826299.29"/>
    <n v="2084000"/>
    <n v="2084000"/>
    <n v="20021289.849999998"/>
    <n v="17937289.850000001"/>
    <n v="860.71448416506701"/>
    <x v="6"/>
    <x v="1"/>
    <x v="12"/>
    <x v="12"/>
  </r>
  <r>
    <x v="0"/>
    <x v="0"/>
    <x v="5"/>
    <x v="25"/>
    <x v="0"/>
    <x v="68"/>
    <x v="68"/>
    <x v="0"/>
    <x v="0"/>
    <x v="0"/>
    <x v="0"/>
    <x v="6"/>
    <x v="6"/>
    <x v="0"/>
    <n v="738152.01"/>
    <n v="1601200"/>
    <n v="1601200"/>
    <n v="7226496.79"/>
    <n v="5625296.79"/>
    <n v="351.31756120409693"/>
    <x v="6"/>
    <x v="1"/>
    <x v="12"/>
    <x v="12"/>
  </r>
  <r>
    <x v="0"/>
    <x v="0"/>
    <x v="5"/>
    <x v="25"/>
    <x v="0"/>
    <x v="69"/>
    <x v="69"/>
    <x v="0"/>
    <x v="0"/>
    <x v="0"/>
    <x v="0"/>
    <x v="6"/>
    <x v="6"/>
    <x v="0"/>
    <n v="1237450.55"/>
    <n v="3343000"/>
    <n v="3343000"/>
    <n v="8135190.9799999995"/>
    <n v="4792190.9800000004"/>
    <n v="143.35001435836077"/>
    <x v="6"/>
    <x v="1"/>
    <x v="12"/>
    <x v="12"/>
  </r>
  <r>
    <x v="0"/>
    <x v="0"/>
    <x v="5"/>
    <x v="26"/>
    <x v="0"/>
    <x v="70"/>
    <x v="70"/>
    <x v="0"/>
    <x v="0"/>
    <x v="0"/>
    <x v="0"/>
    <x v="6"/>
    <x v="6"/>
    <x v="0"/>
    <n v="2038009"/>
    <n v="3770000"/>
    <n v="3770000"/>
    <n v="5391195.3399999999"/>
    <n v="1621195.34"/>
    <n v="43.002528912466836"/>
    <x v="6"/>
    <x v="1"/>
    <x v="12"/>
    <x v="12"/>
  </r>
  <r>
    <x v="0"/>
    <x v="0"/>
    <x v="5"/>
    <x v="26"/>
    <x v="0"/>
    <x v="71"/>
    <x v="71"/>
    <x v="0"/>
    <x v="0"/>
    <x v="0"/>
    <x v="0"/>
    <x v="6"/>
    <x v="6"/>
    <x v="0"/>
    <n v="921562.13"/>
    <n v="2000000"/>
    <n v="2000000"/>
    <n v="2695110.4"/>
    <n v="695110.4"/>
    <n v="34.755519999999997"/>
    <x v="6"/>
    <x v="1"/>
    <x v="12"/>
    <x v="12"/>
  </r>
  <r>
    <x v="0"/>
    <x v="0"/>
    <x v="5"/>
    <x v="26"/>
    <x v="0"/>
    <x v="72"/>
    <x v="72"/>
    <x v="0"/>
    <x v="0"/>
    <x v="0"/>
    <x v="0"/>
    <x v="6"/>
    <x v="6"/>
    <x v="0"/>
    <n v="927819.43"/>
    <n v="2196000"/>
    <n v="2196000"/>
    <n v="5691505.4300000006"/>
    <n v="3495505.43"/>
    <n v="159.17602140255008"/>
    <x v="6"/>
    <x v="1"/>
    <x v="0"/>
    <x v="0"/>
  </r>
  <r>
    <x v="0"/>
    <x v="0"/>
    <x v="5"/>
    <x v="26"/>
    <x v="0"/>
    <x v="73"/>
    <x v="73"/>
    <x v="0"/>
    <x v="0"/>
    <x v="0"/>
    <x v="0"/>
    <x v="6"/>
    <x v="6"/>
    <x v="0"/>
    <n v="479506.29"/>
    <n v="1600000"/>
    <n v="1600000"/>
    <n v="11031061.949999999"/>
    <n v="9431061.9499999993"/>
    <n v="589.44137187499996"/>
    <x v="6"/>
    <x v="1"/>
    <x v="12"/>
    <x v="12"/>
  </r>
  <r>
    <x v="0"/>
    <x v="0"/>
    <x v="6"/>
    <x v="27"/>
    <x v="0"/>
    <x v="74"/>
    <x v="74"/>
    <x v="0"/>
    <x v="0"/>
    <x v="0"/>
    <x v="0"/>
    <x v="6"/>
    <x v="6"/>
    <x v="0"/>
    <n v="1188162.57"/>
    <n v="2799000"/>
    <n v="2799000"/>
    <n v="3328156.39"/>
    <n v="529156.39"/>
    <n v="18.905194355126831"/>
    <x v="6"/>
    <x v="1"/>
    <x v="12"/>
    <x v="12"/>
  </r>
  <r>
    <x v="0"/>
    <x v="0"/>
    <x v="6"/>
    <x v="27"/>
    <x v="0"/>
    <x v="75"/>
    <x v="75"/>
    <x v="0"/>
    <x v="0"/>
    <x v="0"/>
    <x v="0"/>
    <x v="6"/>
    <x v="6"/>
    <x v="0"/>
    <n v="1091207.73"/>
    <n v="2097629.63"/>
    <n v="2097629.63"/>
    <n v="3426136.1100000003"/>
    <n v="1328506.48"/>
    <n v="63.333701097652785"/>
    <x v="6"/>
    <x v="1"/>
    <x v="12"/>
    <x v="12"/>
  </r>
  <r>
    <x v="0"/>
    <x v="0"/>
    <x v="6"/>
    <x v="27"/>
    <x v="0"/>
    <x v="76"/>
    <x v="76"/>
    <x v="0"/>
    <x v="0"/>
    <x v="0"/>
    <x v="0"/>
    <x v="6"/>
    <x v="6"/>
    <x v="0"/>
    <n v="1191648.69"/>
    <n v="2485000"/>
    <n v="2485000"/>
    <n v="6165504.0499999998"/>
    <n v="3680504.05"/>
    <n v="148.108814889336"/>
    <x v="6"/>
    <x v="1"/>
    <x v="12"/>
    <x v="12"/>
  </r>
  <r>
    <x v="0"/>
    <x v="0"/>
    <x v="6"/>
    <x v="27"/>
    <x v="0"/>
    <x v="77"/>
    <x v="77"/>
    <x v="0"/>
    <x v="0"/>
    <x v="0"/>
    <x v="0"/>
    <x v="6"/>
    <x v="6"/>
    <x v="0"/>
    <n v="10794682.73"/>
    <n v="14552847.6"/>
    <n v="14552847.6"/>
    <n v="22842394.27"/>
    <n v="8289546.6699999999"/>
    <n v="56.961681300091399"/>
    <x v="6"/>
    <x v="1"/>
    <x v="11"/>
    <x v="11"/>
  </r>
  <r>
    <x v="0"/>
    <x v="0"/>
    <x v="6"/>
    <x v="27"/>
    <x v="0"/>
    <x v="78"/>
    <x v="78"/>
    <x v="0"/>
    <x v="0"/>
    <x v="0"/>
    <x v="0"/>
    <x v="6"/>
    <x v="6"/>
    <x v="0"/>
    <n v="1855046.61"/>
    <n v="3313900"/>
    <n v="3313900"/>
    <n v="4602252.82"/>
    <n v="1288352.82"/>
    <n v="38.877238902803342"/>
    <x v="6"/>
    <x v="1"/>
    <x v="11"/>
    <x v="11"/>
  </r>
  <r>
    <x v="0"/>
    <x v="0"/>
    <x v="5"/>
    <x v="28"/>
    <x v="0"/>
    <x v="79"/>
    <x v="79"/>
    <x v="0"/>
    <x v="0"/>
    <x v="0"/>
    <x v="0"/>
    <x v="6"/>
    <x v="6"/>
    <x v="0"/>
    <n v="9993118.9499999993"/>
    <n v="16377500"/>
    <n v="16377500"/>
    <n v="69744864.479999989"/>
    <n v="53367364.479999997"/>
    <n v="325.85782005800638"/>
    <x v="6"/>
    <x v="1"/>
    <x v="7"/>
    <x v="7"/>
  </r>
  <r>
    <x v="0"/>
    <x v="0"/>
    <x v="5"/>
    <x v="28"/>
    <x v="0"/>
    <x v="80"/>
    <x v="80"/>
    <x v="0"/>
    <x v="0"/>
    <x v="0"/>
    <x v="0"/>
    <x v="6"/>
    <x v="6"/>
    <x v="0"/>
    <n v="6573416.7300000004"/>
    <n v="15300000"/>
    <n v="15300000"/>
    <n v="20747158.25"/>
    <n v="5447158.25"/>
    <n v="35.602341503267972"/>
    <x v="6"/>
    <x v="1"/>
    <x v="11"/>
    <x v="11"/>
  </r>
  <r>
    <x v="0"/>
    <x v="0"/>
    <x v="5"/>
    <x v="28"/>
    <x v="0"/>
    <x v="81"/>
    <x v="81"/>
    <x v="0"/>
    <x v="0"/>
    <x v="0"/>
    <x v="0"/>
    <x v="6"/>
    <x v="6"/>
    <x v="0"/>
    <n v="2510206.6"/>
    <n v="5030000"/>
    <n v="5030000"/>
    <n v="8611732.2699999996"/>
    <n v="3581732.27"/>
    <n v="71.20740099403578"/>
    <x v="6"/>
    <x v="1"/>
    <x v="12"/>
    <x v="12"/>
  </r>
  <r>
    <x v="0"/>
    <x v="0"/>
    <x v="5"/>
    <x v="28"/>
    <x v="0"/>
    <x v="82"/>
    <x v="82"/>
    <x v="0"/>
    <x v="0"/>
    <x v="0"/>
    <x v="0"/>
    <x v="6"/>
    <x v="6"/>
    <x v="0"/>
    <n v="487503.3"/>
    <n v="1509000"/>
    <n v="1509000"/>
    <n v="3532184.41"/>
    <n v="2023184.41"/>
    <n v="134.07451358515573"/>
    <x v="6"/>
    <x v="1"/>
    <x v="12"/>
    <x v="12"/>
  </r>
  <r>
    <x v="0"/>
    <x v="0"/>
    <x v="5"/>
    <x v="28"/>
    <x v="0"/>
    <x v="83"/>
    <x v="83"/>
    <x v="0"/>
    <x v="0"/>
    <x v="0"/>
    <x v="0"/>
    <x v="6"/>
    <x v="6"/>
    <x v="0"/>
    <n v="1104921.3600000001"/>
    <n v="3803006"/>
    <n v="3803006"/>
    <n v="3318873.88"/>
    <n v="-484132.12"/>
    <n v="-12.730248650672651"/>
    <x v="6"/>
    <x v="0"/>
    <x v="12"/>
    <x v="12"/>
  </r>
  <r>
    <x v="0"/>
    <x v="0"/>
    <x v="5"/>
    <x v="28"/>
    <x v="0"/>
    <x v="84"/>
    <x v="84"/>
    <x v="0"/>
    <x v="0"/>
    <x v="0"/>
    <x v="0"/>
    <x v="6"/>
    <x v="6"/>
    <x v="0"/>
    <n v="262802.09999999998"/>
    <n v="1069917.26"/>
    <n v="1069917.26"/>
    <n v="7784233.75"/>
    <n v="6714316.4900000002"/>
    <n v="627.55474100866445"/>
    <x v="6"/>
    <x v="1"/>
    <x v="0"/>
    <x v="0"/>
  </r>
  <r>
    <x v="0"/>
    <x v="0"/>
    <x v="5"/>
    <x v="28"/>
    <x v="0"/>
    <x v="85"/>
    <x v="85"/>
    <x v="0"/>
    <x v="0"/>
    <x v="0"/>
    <x v="0"/>
    <x v="6"/>
    <x v="6"/>
    <x v="0"/>
    <n v="1060761.75"/>
    <n v="2618274.4700000002"/>
    <n v="2618274.4700000002"/>
    <n v="18938282.729999997"/>
    <n v="16320008.26"/>
    <n v="623.31159116408446"/>
    <x v="6"/>
    <x v="1"/>
    <x v="0"/>
    <x v="0"/>
  </r>
  <r>
    <x v="0"/>
    <x v="0"/>
    <x v="5"/>
    <x v="28"/>
    <x v="0"/>
    <x v="86"/>
    <x v="86"/>
    <x v="0"/>
    <x v="0"/>
    <x v="0"/>
    <x v="0"/>
    <x v="6"/>
    <x v="6"/>
    <x v="0"/>
    <n v="4042675.15"/>
    <n v="8000000"/>
    <n v="8000000"/>
    <n v="6065527.5700000003"/>
    <n v="-1934472.43"/>
    <n v="-24.180905374999998"/>
    <x v="6"/>
    <x v="0"/>
    <x v="12"/>
    <x v="12"/>
  </r>
  <r>
    <x v="0"/>
    <x v="0"/>
    <x v="5"/>
    <x v="28"/>
    <x v="0"/>
    <x v="87"/>
    <x v="87"/>
    <x v="0"/>
    <x v="0"/>
    <x v="0"/>
    <x v="0"/>
    <x v="6"/>
    <x v="6"/>
    <x v="0"/>
    <n v="3508748.92"/>
    <n v="8751350"/>
    <n v="8751350"/>
    <n v="6488927"/>
    <n v="-2262423"/>
    <n v="-25.852274220548832"/>
    <x v="6"/>
    <x v="0"/>
    <x v="11"/>
    <x v="11"/>
  </r>
  <r>
    <x v="0"/>
    <x v="0"/>
    <x v="5"/>
    <x v="28"/>
    <x v="0"/>
    <x v="88"/>
    <x v="88"/>
    <x v="0"/>
    <x v="0"/>
    <x v="0"/>
    <x v="0"/>
    <x v="6"/>
    <x v="6"/>
    <x v="0"/>
    <n v="2166382.33"/>
    <n v="4160000"/>
    <n v="4160000"/>
    <n v="4782856.99"/>
    <n v="622856.99"/>
    <n v="14.972523798076923"/>
    <x v="6"/>
    <x v="1"/>
    <x v="12"/>
    <x v="12"/>
  </r>
  <r>
    <x v="0"/>
    <x v="0"/>
    <x v="4"/>
    <x v="29"/>
    <x v="0"/>
    <x v="89"/>
    <x v="89"/>
    <x v="0"/>
    <x v="0"/>
    <x v="0"/>
    <x v="0"/>
    <x v="6"/>
    <x v="6"/>
    <x v="0"/>
    <n v="35117884.18"/>
    <n v="67956801.099999994"/>
    <n v="67956801.099999994"/>
    <n v="146408025.23000002"/>
    <n v="78451224.129999995"/>
    <n v="115.44278550509935"/>
    <x v="6"/>
    <x v="1"/>
    <x v="6"/>
    <x v="6"/>
  </r>
  <r>
    <x v="0"/>
    <x v="0"/>
    <x v="4"/>
    <x v="29"/>
    <x v="0"/>
    <x v="90"/>
    <x v="90"/>
    <x v="0"/>
    <x v="0"/>
    <x v="0"/>
    <x v="0"/>
    <x v="6"/>
    <x v="6"/>
    <x v="0"/>
    <n v="3897532.26"/>
    <n v="8800000"/>
    <n v="8800000"/>
    <n v="11547076.85"/>
    <n v="2747076.85"/>
    <n v="31.216782386363636"/>
    <x v="6"/>
    <x v="1"/>
    <x v="12"/>
    <x v="12"/>
  </r>
  <r>
    <x v="0"/>
    <x v="0"/>
    <x v="4"/>
    <x v="29"/>
    <x v="1"/>
    <x v="91"/>
    <x v="91"/>
    <x v="0"/>
    <x v="0"/>
    <x v="0"/>
    <x v="0"/>
    <x v="6"/>
    <x v="6"/>
    <x v="0"/>
    <n v="65624436.119999997"/>
    <n v="130181427.95999999"/>
    <n v="130181427.95999999"/>
    <n v="293630248.76999998"/>
    <n v="163448820.81"/>
    <n v="125.55463814717245"/>
    <x v="6"/>
    <x v="1"/>
    <x v="2"/>
    <x v="2"/>
  </r>
  <r>
    <x v="0"/>
    <x v="0"/>
    <x v="4"/>
    <x v="29"/>
    <x v="0"/>
    <x v="92"/>
    <x v="92"/>
    <x v="0"/>
    <x v="0"/>
    <x v="0"/>
    <x v="0"/>
    <x v="6"/>
    <x v="6"/>
    <x v="0"/>
    <n v="4320392.17"/>
    <n v="9500000"/>
    <n v="9500000"/>
    <n v="11190083.330000002"/>
    <n v="1690083.33"/>
    <n v="17.790350842105266"/>
    <x v="6"/>
    <x v="1"/>
    <x v="12"/>
    <x v="12"/>
  </r>
  <r>
    <x v="0"/>
    <x v="0"/>
    <x v="4"/>
    <x v="29"/>
    <x v="0"/>
    <x v="93"/>
    <x v="93"/>
    <x v="0"/>
    <x v="0"/>
    <x v="0"/>
    <x v="0"/>
    <x v="6"/>
    <x v="6"/>
    <x v="0"/>
    <n v="12537686.33"/>
    <n v="24623311"/>
    <n v="24623311"/>
    <n v="30963471.810000002"/>
    <n v="6340160.8099999996"/>
    <n v="25.748611996168997"/>
    <x v="6"/>
    <x v="1"/>
    <x v="9"/>
    <x v="9"/>
  </r>
  <r>
    <x v="0"/>
    <x v="0"/>
    <x v="4"/>
    <x v="29"/>
    <x v="0"/>
    <x v="94"/>
    <x v="94"/>
    <x v="0"/>
    <x v="0"/>
    <x v="0"/>
    <x v="0"/>
    <x v="6"/>
    <x v="6"/>
    <x v="0"/>
    <n v="58728788.310000002"/>
    <n v="90300000"/>
    <n v="90300000"/>
    <n v="94337447.520000026"/>
    <n v="4037447.52"/>
    <n v="4.4711489700996685"/>
    <x v="6"/>
    <x v="1"/>
    <x v="6"/>
    <x v="6"/>
  </r>
  <r>
    <x v="0"/>
    <x v="0"/>
    <x v="4"/>
    <x v="29"/>
    <x v="0"/>
    <x v="95"/>
    <x v="95"/>
    <x v="0"/>
    <x v="0"/>
    <x v="0"/>
    <x v="0"/>
    <x v="6"/>
    <x v="6"/>
    <x v="0"/>
    <n v="29849088.73"/>
    <n v="83779104"/>
    <n v="83779104"/>
    <n v="106542517.48"/>
    <n v="22763413.48"/>
    <n v="27.170753079431361"/>
    <x v="6"/>
    <x v="1"/>
    <x v="6"/>
    <x v="6"/>
  </r>
  <r>
    <x v="0"/>
    <x v="0"/>
    <x v="4"/>
    <x v="29"/>
    <x v="0"/>
    <x v="96"/>
    <x v="96"/>
    <x v="0"/>
    <x v="0"/>
    <x v="0"/>
    <x v="0"/>
    <x v="6"/>
    <x v="6"/>
    <x v="0"/>
    <n v="249204.01"/>
    <n v="831240"/>
    <n v="831240"/>
    <n v="1376781.54"/>
    <n v="545541.54"/>
    <n v="65.629846975602703"/>
    <x v="6"/>
    <x v="1"/>
    <x v="12"/>
    <x v="12"/>
  </r>
  <r>
    <x v="0"/>
    <x v="0"/>
    <x v="4"/>
    <x v="29"/>
    <x v="0"/>
    <x v="97"/>
    <x v="97"/>
    <x v="0"/>
    <x v="0"/>
    <x v="0"/>
    <x v="0"/>
    <x v="6"/>
    <x v="6"/>
    <x v="0"/>
    <n v="3594682.68"/>
    <n v="12605000"/>
    <n v="12605000"/>
    <n v="33157300.129999995"/>
    <n v="20552300.129999999"/>
    <n v="163.04879119397063"/>
    <x v="6"/>
    <x v="1"/>
    <x v="7"/>
    <x v="7"/>
  </r>
  <r>
    <x v="0"/>
    <x v="0"/>
    <x v="4"/>
    <x v="29"/>
    <x v="0"/>
    <x v="98"/>
    <x v="98"/>
    <x v="0"/>
    <x v="0"/>
    <x v="0"/>
    <x v="0"/>
    <x v="6"/>
    <x v="6"/>
    <x v="0"/>
    <n v="4075385.68"/>
    <n v="4800000"/>
    <n v="4800000"/>
    <n v="29615043.280000001"/>
    <n v="24815043.280000001"/>
    <n v="516.98006833333329"/>
    <x v="6"/>
    <x v="1"/>
    <x v="11"/>
    <x v="11"/>
  </r>
  <r>
    <x v="0"/>
    <x v="0"/>
    <x v="4"/>
    <x v="30"/>
    <x v="1"/>
    <x v="99"/>
    <x v="99"/>
    <x v="0"/>
    <x v="0"/>
    <x v="0"/>
    <x v="0"/>
    <x v="6"/>
    <x v="6"/>
    <x v="0"/>
    <n v="22962185.82"/>
    <n v="38114200"/>
    <n v="38114200"/>
    <n v="62561049.50999999"/>
    <n v="24446849.510000002"/>
    <n v="64.141053754243828"/>
    <x v="6"/>
    <x v="1"/>
    <x v="5"/>
    <x v="5"/>
  </r>
  <r>
    <x v="0"/>
    <x v="0"/>
    <x v="4"/>
    <x v="30"/>
    <x v="0"/>
    <x v="100"/>
    <x v="100"/>
    <x v="0"/>
    <x v="0"/>
    <x v="0"/>
    <x v="0"/>
    <x v="6"/>
    <x v="6"/>
    <x v="0"/>
    <n v="4231362.6500000004"/>
    <n v="9914715"/>
    <n v="9914715"/>
    <n v="14071205.740000002"/>
    <n v="4156490.74"/>
    <n v="41.922442954739495"/>
    <x v="6"/>
    <x v="1"/>
    <x v="9"/>
    <x v="9"/>
  </r>
  <r>
    <x v="0"/>
    <x v="0"/>
    <x v="4"/>
    <x v="30"/>
    <x v="1"/>
    <x v="101"/>
    <x v="101"/>
    <x v="0"/>
    <x v="0"/>
    <x v="0"/>
    <x v="0"/>
    <x v="6"/>
    <x v="6"/>
    <x v="0"/>
    <n v="37594720.009999998"/>
    <n v="57436251.57"/>
    <n v="57436251.57"/>
    <n v="106370160.98"/>
    <n v="48933909.409999996"/>
    <n v="85.196906261130493"/>
    <x v="6"/>
    <x v="1"/>
    <x v="1"/>
    <x v="1"/>
  </r>
  <r>
    <x v="0"/>
    <x v="0"/>
    <x v="4"/>
    <x v="30"/>
    <x v="0"/>
    <x v="102"/>
    <x v="102"/>
    <x v="0"/>
    <x v="0"/>
    <x v="0"/>
    <x v="0"/>
    <x v="6"/>
    <x v="6"/>
    <x v="0"/>
    <n v="5839661.96"/>
    <n v="11588000"/>
    <n v="11588000"/>
    <n v="21603657.720000003"/>
    <n v="10015657.720000001"/>
    <n v="86.431288574387281"/>
    <x v="6"/>
    <x v="1"/>
    <x v="12"/>
    <x v="12"/>
  </r>
  <r>
    <x v="0"/>
    <x v="0"/>
    <x v="4"/>
    <x v="30"/>
    <x v="0"/>
    <x v="103"/>
    <x v="103"/>
    <x v="0"/>
    <x v="0"/>
    <x v="0"/>
    <x v="0"/>
    <x v="6"/>
    <x v="6"/>
    <x v="0"/>
    <n v="7633400.1900000004"/>
    <n v="11361000"/>
    <n v="11361000"/>
    <n v="51977146.840000004"/>
    <n v="40616146.840000004"/>
    <n v="357.50503335973946"/>
    <x v="6"/>
    <x v="1"/>
    <x v="11"/>
    <x v="11"/>
  </r>
  <r>
    <x v="0"/>
    <x v="0"/>
    <x v="4"/>
    <x v="30"/>
    <x v="0"/>
    <x v="104"/>
    <x v="104"/>
    <x v="0"/>
    <x v="0"/>
    <x v="0"/>
    <x v="0"/>
    <x v="6"/>
    <x v="6"/>
    <x v="0"/>
    <n v="11868172.41"/>
    <n v="17730493.609999999"/>
    <n v="17730493.609999999"/>
    <n v="20834287.700000003"/>
    <n v="3103794.09"/>
    <n v="17.505401475396376"/>
    <x v="6"/>
    <x v="1"/>
    <x v="9"/>
    <x v="9"/>
  </r>
  <r>
    <x v="0"/>
    <x v="0"/>
    <x v="4"/>
    <x v="31"/>
    <x v="0"/>
    <x v="105"/>
    <x v="105"/>
    <x v="0"/>
    <x v="0"/>
    <x v="0"/>
    <x v="0"/>
    <x v="6"/>
    <x v="6"/>
    <x v="0"/>
    <n v="2099456.2799999998"/>
    <n v="4600000"/>
    <n v="4600000"/>
    <n v="6804942.3099999996"/>
    <n v="2204942.31"/>
    <n v="47.933528478260868"/>
    <x v="6"/>
    <x v="1"/>
    <x v="11"/>
    <x v="11"/>
  </r>
  <r>
    <x v="0"/>
    <x v="0"/>
    <x v="4"/>
    <x v="32"/>
    <x v="0"/>
    <x v="106"/>
    <x v="106"/>
    <x v="0"/>
    <x v="0"/>
    <x v="0"/>
    <x v="0"/>
    <x v="6"/>
    <x v="6"/>
    <x v="0"/>
    <n v="2731076.26"/>
    <n v="7339876.4400000004"/>
    <n v="7339876.4400000004"/>
    <n v="11957438.209999999"/>
    <n v="4617561.7699999996"/>
    <n v="62.910619923187696"/>
    <x v="6"/>
    <x v="1"/>
    <x v="9"/>
    <x v="9"/>
  </r>
  <r>
    <x v="0"/>
    <x v="0"/>
    <x v="4"/>
    <x v="32"/>
    <x v="0"/>
    <x v="107"/>
    <x v="107"/>
    <x v="0"/>
    <x v="0"/>
    <x v="0"/>
    <x v="0"/>
    <x v="6"/>
    <x v="6"/>
    <x v="0"/>
    <n v="1782895.47"/>
    <n v="4353000"/>
    <n v="4353000"/>
    <n v="4573074.7599999988"/>
    <n v="220074.76"/>
    <n v="5.0557031932000918"/>
    <x v="6"/>
    <x v="1"/>
    <x v="12"/>
    <x v="12"/>
  </r>
  <r>
    <x v="0"/>
    <x v="0"/>
    <x v="4"/>
    <x v="32"/>
    <x v="0"/>
    <x v="108"/>
    <x v="108"/>
    <x v="0"/>
    <x v="0"/>
    <x v="0"/>
    <x v="0"/>
    <x v="6"/>
    <x v="6"/>
    <x v="0"/>
    <n v="1507578.31"/>
    <n v="4251400"/>
    <n v="4251400"/>
    <n v="5871430.4399999995"/>
    <n v="1620030.44"/>
    <n v="38.105810791739195"/>
    <x v="6"/>
    <x v="1"/>
    <x v="12"/>
    <x v="12"/>
  </r>
  <r>
    <x v="0"/>
    <x v="0"/>
    <x v="4"/>
    <x v="32"/>
    <x v="0"/>
    <x v="109"/>
    <x v="109"/>
    <x v="0"/>
    <x v="0"/>
    <x v="0"/>
    <x v="0"/>
    <x v="6"/>
    <x v="6"/>
    <x v="0"/>
    <n v="1683342.17"/>
    <n v="3707479.24"/>
    <n v="3707479.24"/>
    <n v="4416007.03"/>
    <n v="708527.79"/>
    <n v="19.110768911547567"/>
    <x v="6"/>
    <x v="1"/>
    <x v="12"/>
    <x v="12"/>
  </r>
  <r>
    <x v="0"/>
    <x v="0"/>
    <x v="4"/>
    <x v="32"/>
    <x v="0"/>
    <x v="110"/>
    <x v="110"/>
    <x v="0"/>
    <x v="0"/>
    <x v="0"/>
    <x v="0"/>
    <x v="6"/>
    <x v="6"/>
    <x v="0"/>
    <n v="4162659.42"/>
    <n v="9841350"/>
    <n v="9841350"/>
    <n v="25497400.779999997"/>
    <n v="15656050.779999999"/>
    <n v="159.08438151269894"/>
    <x v="6"/>
    <x v="1"/>
    <x v="11"/>
    <x v="11"/>
  </r>
  <r>
    <x v="0"/>
    <x v="0"/>
    <x v="4"/>
    <x v="32"/>
    <x v="0"/>
    <x v="111"/>
    <x v="111"/>
    <x v="0"/>
    <x v="0"/>
    <x v="0"/>
    <x v="0"/>
    <x v="6"/>
    <x v="6"/>
    <x v="0"/>
    <n v="2733175.31"/>
    <n v="8000000"/>
    <n v="8000000"/>
    <n v="8036723.6699999999"/>
    <n v="36723.67"/>
    <n v="0.45904587499999999"/>
    <x v="6"/>
    <x v="1"/>
    <x v="9"/>
    <x v="9"/>
  </r>
  <r>
    <x v="0"/>
    <x v="0"/>
    <x v="4"/>
    <x v="32"/>
    <x v="0"/>
    <x v="112"/>
    <x v="112"/>
    <x v="0"/>
    <x v="0"/>
    <x v="0"/>
    <x v="0"/>
    <x v="6"/>
    <x v="6"/>
    <x v="0"/>
    <n v="2160113.83"/>
    <n v="5547800"/>
    <n v="5547800"/>
    <n v="7247202.0799999991"/>
    <n v="1699402.08"/>
    <n v="30.631999711597391"/>
    <x v="6"/>
    <x v="1"/>
    <x v="12"/>
    <x v="12"/>
  </r>
  <r>
    <x v="0"/>
    <x v="0"/>
    <x v="4"/>
    <x v="32"/>
    <x v="0"/>
    <x v="113"/>
    <x v="113"/>
    <x v="0"/>
    <x v="0"/>
    <x v="0"/>
    <x v="0"/>
    <x v="6"/>
    <x v="6"/>
    <x v="0"/>
    <n v="3881547.78"/>
    <n v="13130656"/>
    <n v="13130656"/>
    <n v="29050852.780000005"/>
    <n v="15920196.779999999"/>
    <n v="121.24448907960118"/>
    <x v="6"/>
    <x v="1"/>
    <x v="7"/>
    <x v="7"/>
  </r>
  <r>
    <x v="0"/>
    <x v="0"/>
    <x v="4"/>
    <x v="32"/>
    <x v="0"/>
    <x v="114"/>
    <x v="114"/>
    <x v="0"/>
    <x v="0"/>
    <x v="0"/>
    <x v="0"/>
    <x v="6"/>
    <x v="6"/>
    <x v="0"/>
    <n v="1403532.31"/>
    <n v="3316300"/>
    <n v="3316300"/>
    <n v="5226578.3600000003"/>
    <n v="1910278.36"/>
    <n v="57.602700600066335"/>
    <x v="6"/>
    <x v="1"/>
    <x v="11"/>
    <x v="11"/>
  </r>
  <r>
    <x v="0"/>
    <x v="0"/>
    <x v="4"/>
    <x v="32"/>
    <x v="0"/>
    <x v="115"/>
    <x v="115"/>
    <x v="0"/>
    <x v="0"/>
    <x v="0"/>
    <x v="0"/>
    <x v="6"/>
    <x v="6"/>
    <x v="0"/>
    <n v="2181838.7200000002"/>
    <n v="4000000"/>
    <n v="4000000"/>
    <n v="4453811.17"/>
    <n v="453811.17"/>
    <n v="11.345279250000001"/>
    <x v="6"/>
    <x v="1"/>
    <x v="9"/>
    <x v="9"/>
  </r>
  <r>
    <x v="0"/>
    <x v="0"/>
    <x v="4"/>
    <x v="32"/>
    <x v="0"/>
    <x v="116"/>
    <x v="116"/>
    <x v="0"/>
    <x v="0"/>
    <x v="0"/>
    <x v="0"/>
    <x v="6"/>
    <x v="6"/>
    <x v="0"/>
    <n v="3928223.31"/>
    <n v="7000000"/>
    <n v="7000000"/>
    <n v="7828507.2599999998"/>
    <n v="828507.26"/>
    <n v="11.835818"/>
    <x v="6"/>
    <x v="1"/>
    <x v="12"/>
    <x v="12"/>
  </r>
  <r>
    <x v="0"/>
    <x v="0"/>
    <x v="4"/>
    <x v="33"/>
    <x v="0"/>
    <x v="117"/>
    <x v="117"/>
    <x v="0"/>
    <x v="0"/>
    <x v="0"/>
    <x v="0"/>
    <x v="6"/>
    <x v="6"/>
    <x v="0"/>
    <n v="8497957.2300000004"/>
    <n v="16650000"/>
    <n v="16650000"/>
    <n v="17420290.840000004"/>
    <n v="770290.84"/>
    <n v="4.6263714114114114"/>
    <x v="6"/>
    <x v="1"/>
    <x v="12"/>
    <x v="12"/>
  </r>
  <r>
    <x v="0"/>
    <x v="0"/>
    <x v="4"/>
    <x v="33"/>
    <x v="0"/>
    <x v="118"/>
    <x v="118"/>
    <x v="0"/>
    <x v="0"/>
    <x v="0"/>
    <x v="0"/>
    <x v="6"/>
    <x v="6"/>
    <x v="0"/>
    <n v="2220950.65"/>
    <n v="9282500"/>
    <n v="9282500"/>
    <n v="10653310.08"/>
    <n v="1370810.08"/>
    <n v="14.767681982224618"/>
    <x v="6"/>
    <x v="1"/>
    <x v="11"/>
    <x v="11"/>
  </r>
  <r>
    <x v="0"/>
    <x v="0"/>
    <x v="4"/>
    <x v="33"/>
    <x v="0"/>
    <x v="119"/>
    <x v="119"/>
    <x v="0"/>
    <x v="0"/>
    <x v="0"/>
    <x v="0"/>
    <x v="6"/>
    <x v="6"/>
    <x v="0"/>
    <n v="2970347.13"/>
    <n v="7139778.79"/>
    <n v="7139778.79"/>
    <n v="10986475.810000001"/>
    <n v="3846697.02"/>
    <n v="53.876977608713844"/>
    <x v="6"/>
    <x v="1"/>
    <x v="12"/>
    <x v="12"/>
  </r>
  <r>
    <x v="0"/>
    <x v="0"/>
    <x v="4"/>
    <x v="33"/>
    <x v="0"/>
    <x v="120"/>
    <x v="120"/>
    <x v="0"/>
    <x v="0"/>
    <x v="0"/>
    <x v="0"/>
    <x v="6"/>
    <x v="6"/>
    <x v="0"/>
    <n v="2860522.66"/>
    <n v="6480000"/>
    <n v="6480000"/>
    <n v="8391378.1899999995"/>
    <n v="1911378.19"/>
    <n v="29.496577006172839"/>
    <x v="6"/>
    <x v="1"/>
    <x v="12"/>
    <x v="12"/>
  </r>
  <r>
    <x v="0"/>
    <x v="0"/>
    <x v="4"/>
    <x v="33"/>
    <x v="0"/>
    <x v="121"/>
    <x v="121"/>
    <x v="0"/>
    <x v="0"/>
    <x v="0"/>
    <x v="0"/>
    <x v="6"/>
    <x v="6"/>
    <x v="0"/>
    <n v="378559.84"/>
    <n v="2079000"/>
    <n v="2079000"/>
    <n v="950613.47"/>
    <n v="-1128386.53"/>
    <n v="-54.275446368446367"/>
    <x v="6"/>
    <x v="0"/>
    <x v="0"/>
    <x v="0"/>
  </r>
  <r>
    <x v="0"/>
    <x v="0"/>
    <x v="4"/>
    <x v="31"/>
    <x v="0"/>
    <x v="122"/>
    <x v="122"/>
    <x v="0"/>
    <x v="0"/>
    <x v="0"/>
    <x v="0"/>
    <x v="6"/>
    <x v="6"/>
    <x v="0"/>
    <n v="8040837.0300000003"/>
    <n v="18819989.5"/>
    <n v="18819989.5"/>
    <n v="54025934.719999999"/>
    <n v="35205945.219999999"/>
    <n v="187.06676334755659"/>
    <x v="6"/>
    <x v="1"/>
    <x v="12"/>
    <x v="12"/>
  </r>
  <r>
    <x v="0"/>
    <x v="0"/>
    <x v="4"/>
    <x v="31"/>
    <x v="0"/>
    <x v="123"/>
    <x v="123"/>
    <x v="0"/>
    <x v="0"/>
    <x v="0"/>
    <x v="0"/>
    <x v="6"/>
    <x v="6"/>
    <x v="0"/>
    <n v="6855300.0599999996"/>
    <n v="15374102.77"/>
    <n v="15374102.77"/>
    <n v="43344937.780000001"/>
    <n v="27970835.010000002"/>
    <n v="181.93474720736498"/>
    <x v="6"/>
    <x v="1"/>
    <x v="7"/>
    <x v="7"/>
  </r>
  <r>
    <x v="0"/>
    <x v="0"/>
    <x v="4"/>
    <x v="31"/>
    <x v="0"/>
    <x v="124"/>
    <x v="124"/>
    <x v="0"/>
    <x v="0"/>
    <x v="0"/>
    <x v="0"/>
    <x v="6"/>
    <x v="6"/>
    <x v="0"/>
    <n v="14747782.83"/>
    <n v="26977341.300000001"/>
    <n v="26977341.300000001"/>
    <n v="39051933.990000002"/>
    <n v="12074592.689999999"/>
    <n v="44.75827530861983"/>
    <x v="6"/>
    <x v="1"/>
    <x v="7"/>
    <x v="7"/>
  </r>
  <r>
    <x v="0"/>
    <x v="0"/>
    <x v="4"/>
    <x v="31"/>
    <x v="0"/>
    <x v="125"/>
    <x v="125"/>
    <x v="0"/>
    <x v="0"/>
    <x v="0"/>
    <x v="0"/>
    <x v="6"/>
    <x v="6"/>
    <x v="0"/>
    <n v="7859419.4100000001"/>
    <n v="19517944"/>
    <n v="19517944"/>
    <n v="18680697.5"/>
    <n v="-837246.5"/>
    <n v="-4.2896244604452187"/>
    <x v="6"/>
    <x v="0"/>
    <x v="11"/>
    <x v="11"/>
  </r>
  <r>
    <x v="0"/>
    <x v="0"/>
    <x v="4"/>
    <x v="31"/>
    <x v="0"/>
    <x v="126"/>
    <x v="126"/>
    <x v="0"/>
    <x v="0"/>
    <x v="0"/>
    <x v="0"/>
    <x v="6"/>
    <x v="6"/>
    <x v="0"/>
    <n v="25307104.039999999"/>
    <n v="42238000"/>
    <n v="42238000"/>
    <n v="177804699.30000001"/>
    <n v="135566699.30000001"/>
    <n v="320.95908731474026"/>
    <x v="6"/>
    <x v="1"/>
    <x v="6"/>
    <x v="6"/>
  </r>
  <r>
    <x v="0"/>
    <x v="0"/>
    <x v="4"/>
    <x v="31"/>
    <x v="0"/>
    <x v="127"/>
    <x v="127"/>
    <x v="0"/>
    <x v="0"/>
    <x v="0"/>
    <x v="0"/>
    <x v="6"/>
    <x v="6"/>
    <x v="0"/>
    <n v="12065027.560000001"/>
    <n v="20000000"/>
    <n v="20000000"/>
    <n v="31509272.240000002"/>
    <n v="11509272.24"/>
    <n v="57.5463612"/>
    <x v="6"/>
    <x v="1"/>
    <x v="6"/>
    <x v="6"/>
  </r>
  <r>
    <x v="0"/>
    <x v="0"/>
    <x v="4"/>
    <x v="31"/>
    <x v="0"/>
    <x v="128"/>
    <x v="128"/>
    <x v="0"/>
    <x v="0"/>
    <x v="0"/>
    <x v="0"/>
    <x v="6"/>
    <x v="6"/>
    <x v="0"/>
    <n v="4701522.17"/>
    <n v="7742000"/>
    <n v="7742000"/>
    <n v="26165041.640000001"/>
    <n v="18423041.640000001"/>
    <n v="237.96230483079307"/>
    <x v="6"/>
    <x v="1"/>
    <x v="12"/>
    <x v="12"/>
  </r>
  <r>
    <x v="0"/>
    <x v="0"/>
    <x v="4"/>
    <x v="34"/>
    <x v="1"/>
    <x v="129"/>
    <x v="129"/>
    <x v="0"/>
    <x v="0"/>
    <x v="0"/>
    <x v="0"/>
    <x v="6"/>
    <x v="6"/>
    <x v="0"/>
    <n v="24246164.300000001"/>
    <n v="49000000"/>
    <n v="49000000"/>
    <n v="46743056.119999997"/>
    <n v="-2256943.88"/>
    <n v="-4.6060079183673466"/>
    <x v="6"/>
    <x v="0"/>
    <x v="1"/>
    <x v="1"/>
  </r>
  <r>
    <x v="0"/>
    <x v="0"/>
    <x v="4"/>
    <x v="34"/>
    <x v="0"/>
    <x v="130"/>
    <x v="130"/>
    <x v="0"/>
    <x v="0"/>
    <x v="0"/>
    <x v="0"/>
    <x v="6"/>
    <x v="6"/>
    <x v="0"/>
    <n v="2176486.04"/>
    <n v="5593000"/>
    <n v="5593000"/>
    <n v="7976631.6700000009"/>
    <n v="2383631.67"/>
    <n v="42.618123904881102"/>
    <x v="6"/>
    <x v="1"/>
    <x v="11"/>
    <x v="11"/>
  </r>
  <r>
    <x v="0"/>
    <x v="0"/>
    <x v="4"/>
    <x v="34"/>
    <x v="0"/>
    <x v="131"/>
    <x v="131"/>
    <x v="0"/>
    <x v="0"/>
    <x v="0"/>
    <x v="0"/>
    <x v="6"/>
    <x v="6"/>
    <x v="0"/>
    <n v="1081474.32"/>
    <n v="3381000"/>
    <n v="3381000"/>
    <n v="16732494.57"/>
    <n v="13351494.57"/>
    <n v="394.89779858030164"/>
    <x v="6"/>
    <x v="1"/>
    <x v="12"/>
    <x v="12"/>
  </r>
  <r>
    <x v="0"/>
    <x v="0"/>
    <x v="4"/>
    <x v="34"/>
    <x v="0"/>
    <x v="132"/>
    <x v="132"/>
    <x v="0"/>
    <x v="0"/>
    <x v="0"/>
    <x v="0"/>
    <x v="6"/>
    <x v="6"/>
    <x v="0"/>
    <n v="1407668.2"/>
    <n v="4913000"/>
    <n v="4913000"/>
    <n v="6277599.1099999994"/>
    <n v="1364599.11"/>
    <n v="27.775271931610014"/>
    <x v="6"/>
    <x v="1"/>
    <x v="11"/>
    <x v="11"/>
  </r>
  <r>
    <x v="0"/>
    <x v="0"/>
    <x v="4"/>
    <x v="34"/>
    <x v="0"/>
    <x v="133"/>
    <x v="133"/>
    <x v="0"/>
    <x v="0"/>
    <x v="0"/>
    <x v="0"/>
    <x v="6"/>
    <x v="6"/>
    <x v="0"/>
    <n v="4019076.35"/>
    <n v="11880000"/>
    <n v="11880000"/>
    <n v="35739466.390000001"/>
    <n v="23859466.390000001"/>
    <n v="200.83725917508417"/>
    <x v="6"/>
    <x v="1"/>
    <x v="11"/>
    <x v="11"/>
  </r>
  <r>
    <x v="0"/>
    <x v="0"/>
    <x v="4"/>
    <x v="34"/>
    <x v="0"/>
    <x v="134"/>
    <x v="134"/>
    <x v="0"/>
    <x v="0"/>
    <x v="0"/>
    <x v="0"/>
    <x v="6"/>
    <x v="6"/>
    <x v="0"/>
    <n v="1271561.69"/>
    <n v="3236000"/>
    <n v="3236000"/>
    <n v="3288940.07"/>
    <n v="52940.07"/>
    <n v="1.6359724969097651"/>
    <x v="6"/>
    <x v="1"/>
    <x v="12"/>
    <x v="12"/>
  </r>
  <r>
    <x v="0"/>
    <x v="0"/>
    <x v="5"/>
    <x v="35"/>
    <x v="0"/>
    <x v="135"/>
    <x v="135"/>
    <x v="0"/>
    <x v="0"/>
    <x v="0"/>
    <x v="0"/>
    <x v="6"/>
    <x v="6"/>
    <x v="0"/>
    <n v="693098.92"/>
    <n v="1470000"/>
    <n v="1470000"/>
    <n v="1971154.0899999999"/>
    <n v="501154.09"/>
    <n v="34.092114965986397"/>
    <x v="6"/>
    <x v="1"/>
    <x v="0"/>
    <x v="0"/>
  </r>
  <r>
    <x v="0"/>
    <x v="0"/>
    <x v="5"/>
    <x v="35"/>
    <x v="0"/>
    <x v="136"/>
    <x v="136"/>
    <x v="0"/>
    <x v="0"/>
    <x v="0"/>
    <x v="0"/>
    <x v="6"/>
    <x v="6"/>
    <x v="0"/>
    <n v="5363832.66"/>
    <n v="11700456.08"/>
    <n v="11700456.08"/>
    <n v="61949349.149999999"/>
    <n v="50248893.07"/>
    <n v="429.46097764421506"/>
    <x v="6"/>
    <x v="1"/>
    <x v="11"/>
    <x v="11"/>
  </r>
  <r>
    <x v="0"/>
    <x v="0"/>
    <x v="5"/>
    <x v="35"/>
    <x v="0"/>
    <x v="137"/>
    <x v="137"/>
    <x v="0"/>
    <x v="0"/>
    <x v="0"/>
    <x v="0"/>
    <x v="6"/>
    <x v="6"/>
    <x v="0"/>
    <n v="2267166.7200000002"/>
    <n v="6583401.9800000004"/>
    <n v="6583401.9800000004"/>
    <n v="6447383.1100000003"/>
    <n v="-136018.87"/>
    <n v="-2.0660878739171262"/>
    <x v="6"/>
    <x v="0"/>
    <x v="12"/>
    <x v="12"/>
  </r>
  <r>
    <x v="0"/>
    <x v="0"/>
    <x v="4"/>
    <x v="36"/>
    <x v="0"/>
    <x v="138"/>
    <x v="138"/>
    <x v="0"/>
    <x v="0"/>
    <x v="0"/>
    <x v="0"/>
    <x v="6"/>
    <x v="6"/>
    <x v="0"/>
    <n v="2835865.45"/>
    <n v="4034025"/>
    <n v="4034025"/>
    <n v="9426339.4899999984"/>
    <n v="5392314.4900000002"/>
    <n v="133.67082479657412"/>
    <x v="6"/>
    <x v="1"/>
    <x v="12"/>
    <x v="12"/>
  </r>
  <r>
    <x v="0"/>
    <x v="0"/>
    <x v="4"/>
    <x v="36"/>
    <x v="0"/>
    <x v="139"/>
    <x v="139"/>
    <x v="0"/>
    <x v="0"/>
    <x v="0"/>
    <x v="0"/>
    <x v="6"/>
    <x v="6"/>
    <x v="0"/>
    <n v="4831285.71"/>
    <n v="7144000"/>
    <n v="7144000"/>
    <n v="30879283.449999992"/>
    <n v="23735283.449999999"/>
    <n v="332.24080977043667"/>
    <x v="6"/>
    <x v="1"/>
    <x v="11"/>
    <x v="11"/>
  </r>
  <r>
    <x v="0"/>
    <x v="0"/>
    <x v="4"/>
    <x v="36"/>
    <x v="0"/>
    <x v="140"/>
    <x v="140"/>
    <x v="0"/>
    <x v="0"/>
    <x v="0"/>
    <x v="0"/>
    <x v="6"/>
    <x v="6"/>
    <x v="0"/>
    <n v="5568552.7300000004"/>
    <n v="11619972.32"/>
    <n v="11619972.32"/>
    <n v="23154129.620000001"/>
    <n v="11534157.300000001"/>
    <n v="99.261486881063405"/>
    <x v="6"/>
    <x v="1"/>
    <x v="11"/>
    <x v="11"/>
  </r>
  <r>
    <x v="0"/>
    <x v="0"/>
    <x v="4"/>
    <x v="36"/>
    <x v="0"/>
    <x v="141"/>
    <x v="141"/>
    <x v="0"/>
    <x v="0"/>
    <x v="0"/>
    <x v="0"/>
    <x v="6"/>
    <x v="6"/>
    <x v="0"/>
    <n v="7795747.8300000001"/>
    <n v="13731855.66"/>
    <n v="13731855.66"/>
    <n v="18357654.859999999"/>
    <n v="4625799.2"/>
    <n v="33.686628482956252"/>
    <x v="6"/>
    <x v="1"/>
    <x v="11"/>
    <x v="11"/>
  </r>
  <r>
    <x v="0"/>
    <x v="0"/>
    <x v="4"/>
    <x v="36"/>
    <x v="1"/>
    <x v="142"/>
    <x v="142"/>
    <x v="0"/>
    <x v="0"/>
    <x v="0"/>
    <x v="0"/>
    <x v="6"/>
    <x v="6"/>
    <x v="0"/>
    <n v="26496240.579999998"/>
    <n v="39969704.149999999"/>
    <n v="39969704.149999999"/>
    <n v="149891768.23000002"/>
    <n v="109922064.08"/>
    <n v="275.01345435903107"/>
    <x v="6"/>
    <x v="1"/>
    <x v="5"/>
    <x v="5"/>
  </r>
  <r>
    <x v="0"/>
    <x v="0"/>
    <x v="0"/>
    <x v="37"/>
    <x v="0"/>
    <x v="143"/>
    <x v="143"/>
    <x v="0"/>
    <x v="0"/>
    <x v="0"/>
    <x v="0"/>
    <x v="6"/>
    <x v="6"/>
    <x v="0"/>
    <n v="8824802.8300000001"/>
    <n v="9242750.9399999995"/>
    <n v="9242750.9399999995"/>
    <n v="12337997.66"/>
    <n v="3095246.72"/>
    <n v="33.488370941649542"/>
    <x v="6"/>
    <x v="1"/>
    <x v="6"/>
    <x v="6"/>
  </r>
  <r>
    <x v="0"/>
    <x v="0"/>
    <x v="0"/>
    <x v="37"/>
    <x v="0"/>
    <x v="144"/>
    <x v="144"/>
    <x v="0"/>
    <x v="0"/>
    <x v="0"/>
    <x v="0"/>
    <x v="6"/>
    <x v="6"/>
    <x v="0"/>
    <n v="2805474.87"/>
    <n v="5445055.4000000004"/>
    <n v="5445055.4000000004"/>
    <n v="21016161.940000001"/>
    <n v="15571106.539999999"/>
    <n v="285.96782578190113"/>
    <x v="6"/>
    <x v="1"/>
    <x v="11"/>
    <x v="11"/>
  </r>
  <r>
    <x v="0"/>
    <x v="0"/>
    <x v="0"/>
    <x v="37"/>
    <x v="0"/>
    <x v="145"/>
    <x v="145"/>
    <x v="0"/>
    <x v="0"/>
    <x v="0"/>
    <x v="0"/>
    <x v="6"/>
    <x v="6"/>
    <x v="0"/>
    <n v="2268428.12"/>
    <n v="6523928.2400000002"/>
    <n v="6523928.2400000002"/>
    <n v="7319589.8300000001"/>
    <n v="795661.59"/>
    <n v="12.196050611372145"/>
    <x v="6"/>
    <x v="1"/>
    <x v="11"/>
    <x v="11"/>
  </r>
  <r>
    <x v="0"/>
    <x v="0"/>
    <x v="0"/>
    <x v="37"/>
    <x v="0"/>
    <x v="146"/>
    <x v="146"/>
    <x v="0"/>
    <x v="0"/>
    <x v="0"/>
    <x v="0"/>
    <x v="6"/>
    <x v="6"/>
    <x v="0"/>
    <n v="1517420.9"/>
    <n v="2116586"/>
    <n v="2116586"/>
    <n v="15512342.169999998"/>
    <n v="13395756.17"/>
    <n v="632.89448999473677"/>
    <x v="6"/>
    <x v="1"/>
    <x v="12"/>
    <x v="12"/>
  </r>
  <r>
    <x v="0"/>
    <x v="0"/>
    <x v="0"/>
    <x v="37"/>
    <x v="0"/>
    <x v="147"/>
    <x v="147"/>
    <x v="0"/>
    <x v="0"/>
    <x v="0"/>
    <x v="0"/>
    <x v="6"/>
    <x v="6"/>
    <x v="0"/>
    <n v="3581257.81"/>
    <n v="5780000"/>
    <n v="5780000"/>
    <n v="16293302.02"/>
    <n v="10513302.02"/>
    <n v="181.8910384083045"/>
    <x v="6"/>
    <x v="1"/>
    <x v="7"/>
    <x v="7"/>
  </r>
  <r>
    <x v="0"/>
    <x v="0"/>
    <x v="0"/>
    <x v="37"/>
    <x v="0"/>
    <x v="148"/>
    <x v="148"/>
    <x v="0"/>
    <x v="0"/>
    <x v="0"/>
    <x v="0"/>
    <x v="6"/>
    <x v="6"/>
    <x v="0"/>
    <n v="12463293.300000001"/>
    <n v="17622575.280000001"/>
    <n v="17622575.280000001"/>
    <n v="32533511.339999996"/>
    <n v="14910936.060000001"/>
    <n v="84.612696062206865"/>
    <x v="6"/>
    <x v="1"/>
    <x v="10"/>
    <x v="10"/>
  </r>
  <r>
    <x v="0"/>
    <x v="0"/>
    <x v="0"/>
    <x v="37"/>
    <x v="0"/>
    <x v="149"/>
    <x v="149"/>
    <x v="0"/>
    <x v="0"/>
    <x v="0"/>
    <x v="0"/>
    <x v="6"/>
    <x v="6"/>
    <x v="0"/>
    <n v="5855567.8200000003"/>
    <n v="9434828.5999999996"/>
    <n v="9434828.5999999996"/>
    <n v="56678195.520000003"/>
    <n v="47243366.920000002"/>
    <n v="500.73370617458806"/>
    <x v="6"/>
    <x v="1"/>
    <x v="6"/>
    <x v="6"/>
  </r>
  <r>
    <x v="0"/>
    <x v="0"/>
    <x v="0"/>
    <x v="37"/>
    <x v="0"/>
    <x v="150"/>
    <x v="150"/>
    <x v="0"/>
    <x v="0"/>
    <x v="0"/>
    <x v="0"/>
    <x v="6"/>
    <x v="6"/>
    <x v="0"/>
    <n v="3384090.91"/>
    <n v="5416420"/>
    <n v="5416420"/>
    <n v="7995229.5199999996"/>
    <n v="2578809.52"/>
    <n v="47.610959268298991"/>
    <x v="6"/>
    <x v="1"/>
    <x v="11"/>
    <x v="11"/>
  </r>
  <r>
    <x v="0"/>
    <x v="0"/>
    <x v="0"/>
    <x v="37"/>
    <x v="0"/>
    <x v="151"/>
    <x v="151"/>
    <x v="0"/>
    <x v="0"/>
    <x v="0"/>
    <x v="0"/>
    <x v="6"/>
    <x v="6"/>
    <x v="0"/>
    <n v="4537254.25"/>
    <n v="8999667.9000000004"/>
    <n v="8999667.9000000004"/>
    <n v="26266903.040000003"/>
    <n v="17267235.140000001"/>
    <n v="191.86524804987525"/>
    <x v="6"/>
    <x v="1"/>
    <x v="8"/>
    <x v="8"/>
  </r>
  <r>
    <x v="0"/>
    <x v="0"/>
    <x v="0"/>
    <x v="37"/>
    <x v="0"/>
    <x v="152"/>
    <x v="152"/>
    <x v="0"/>
    <x v="0"/>
    <x v="0"/>
    <x v="0"/>
    <x v="6"/>
    <x v="6"/>
    <x v="0"/>
    <n v="3260266.6"/>
    <n v="6142795.2300000004"/>
    <n v="6142795.2300000004"/>
    <n v="22127925.600000001"/>
    <n v="15985130.369999999"/>
    <n v="260.22567530710279"/>
    <x v="6"/>
    <x v="1"/>
    <x v="11"/>
    <x v="11"/>
  </r>
  <r>
    <x v="0"/>
    <x v="0"/>
    <x v="0"/>
    <x v="37"/>
    <x v="0"/>
    <x v="153"/>
    <x v="153"/>
    <x v="0"/>
    <x v="0"/>
    <x v="0"/>
    <x v="0"/>
    <x v="6"/>
    <x v="6"/>
    <x v="0"/>
    <n v="17055508.77"/>
    <n v="25508694.690000001"/>
    <n v="25508694.690000001"/>
    <n v="38917344.909999996"/>
    <n v="13408650.220000001"/>
    <n v="52.565019037436294"/>
    <x v="6"/>
    <x v="1"/>
    <x v="6"/>
    <x v="6"/>
  </r>
  <r>
    <x v="0"/>
    <x v="0"/>
    <x v="0"/>
    <x v="37"/>
    <x v="0"/>
    <x v="154"/>
    <x v="154"/>
    <x v="0"/>
    <x v="0"/>
    <x v="0"/>
    <x v="0"/>
    <x v="6"/>
    <x v="6"/>
    <x v="0"/>
    <n v="2268506.2000000002"/>
    <n v="5403400"/>
    <n v="5403400"/>
    <n v="21142829.23"/>
    <n v="15739429.23"/>
    <n v="291.28750842062402"/>
    <x v="6"/>
    <x v="1"/>
    <x v="7"/>
    <x v="7"/>
  </r>
  <r>
    <x v="0"/>
    <x v="0"/>
    <x v="0"/>
    <x v="37"/>
    <x v="0"/>
    <x v="155"/>
    <x v="155"/>
    <x v="0"/>
    <x v="0"/>
    <x v="0"/>
    <x v="0"/>
    <x v="6"/>
    <x v="6"/>
    <x v="0"/>
    <n v="6093389.0899999999"/>
    <n v="9049729.9299999997"/>
    <n v="9049729.9299999997"/>
    <n v="40306288.620000005"/>
    <n v="31256558.690000001"/>
    <n v="345.38664614049981"/>
    <x v="6"/>
    <x v="1"/>
    <x v="7"/>
    <x v="7"/>
  </r>
  <r>
    <x v="0"/>
    <x v="0"/>
    <x v="0"/>
    <x v="37"/>
    <x v="0"/>
    <x v="156"/>
    <x v="156"/>
    <x v="0"/>
    <x v="0"/>
    <x v="0"/>
    <x v="0"/>
    <x v="6"/>
    <x v="6"/>
    <x v="0"/>
    <n v="17103746.77"/>
    <n v="27986378.850000001"/>
    <n v="27986378.850000001"/>
    <n v="73888521.149999991"/>
    <n v="45902142.299999997"/>
    <n v="164.01601131044504"/>
    <x v="6"/>
    <x v="1"/>
    <x v="1"/>
    <x v="1"/>
  </r>
  <r>
    <x v="0"/>
    <x v="0"/>
    <x v="0"/>
    <x v="37"/>
    <x v="0"/>
    <x v="157"/>
    <x v="157"/>
    <x v="0"/>
    <x v="0"/>
    <x v="0"/>
    <x v="0"/>
    <x v="6"/>
    <x v="6"/>
    <x v="0"/>
    <n v="2948636.69"/>
    <n v="4886541.17"/>
    <n v="4886541.17"/>
    <n v="5912046.9800000004"/>
    <n v="1025505.81"/>
    <n v="20.986333161294127"/>
    <x v="6"/>
    <x v="1"/>
    <x v="11"/>
    <x v="11"/>
  </r>
  <r>
    <x v="0"/>
    <x v="0"/>
    <x v="0"/>
    <x v="37"/>
    <x v="0"/>
    <x v="158"/>
    <x v="158"/>
    <x v="0"/>
    <x v="0"/>
    <x v="0"/>
    <x v="0"/>
    <x v="6"/>
    <x v="6"/>
    <x v="0"/>
    <n v="6394613.3300000001"/>
    <n v="4505918.42"/>
    <n v="4505918.42"/>
    <n v="9127785.4600000009"/>
    <n v="4621867.04"/>
    <n v="102.57325164799589"/>
    <x v="6"/>
    <x v="1"/>
    <x v="7"/>
    <x v="7"/>
  </r>
  <r>
    <x v="0"/>
    <x v="0"/>
    <x v="0"/>
    <x v="37"/>
    <x v="0"/>
    <x v="159"/>
    <x v="159"/>
    <x v="0"/>
    <x v="0"/>
    <x v="0"/>
    <x v="0"/>
    <x v="6"/>
    <x v="6"/>
    <x v="0"/>
    <n v="6775018.6500000004"/>
    <n v="13000000"/>
    <n v="13000000"/>
    <n v="24931882.810000002"/>
    <n v="11931882.810000001"/>
    <n v="91.783713923076917"/>
    <x v="6"/>
    <x v="1"/>
    <x v="7"/>
    <x v="7"/>
  </r>
  <r>
    <x v="0"/>
    <x v="0"/>
    <x v="0"/>
    <x v="37"/>
    <x v="0"/>
    <x v="160"/>
    <x v="160"/>
    <x v="0"/>
    <x v="0"/>
    <x v="0"/>
    <x v="0"/>
    <x v="6"/>
    <x v="6"/>
    <x v="0"/>
    <n v="1390335.72"/>
    <n v="3316074.7"/>
    <n v="3316074.7"/>
    <n v="5937465.4799999995"/>
    <n v="2621390.7799999998"/>
    <n v="79.051017155916298"/>
    <x v="6"/>
    <x v="1"/>
    <x v="12"/>
    <x v="12"/>
  </r>
  <r>
    <x v="0"/>
    <x v="0"/>
    <x v="0"/>
    <x v="37"/>
    <x v="0"/>
    <x v="161"/>
    <x v="161"/>
    <x v="0"/>
    <x v="0"/>
    <x v="0"/>
    <x v="0"/>
    <x v="6"/>
    <x v="6"/>
    <x v="0"/>
    <n v="7323078.1699999999"/>
    <n v="13299169.449999999"/>
    <n v="13299169.449999999"/>
    <n v="35632602.229999997"/>
    <n v="22333432.780000001"/>
    <n v="167.93103406919894"/>
    <x v="6"/>
    <x v="1"/>
    <x v="7"/>
    <x v="7"/>
  </r>
  <r>
    <x v="0"/>
    <x v="0"/>
    <x v="0"/>
    <x v="37"/>
    <x v="1"/>
    <x v="162"/>
    <x v="162"/>
    <x v="0"/>
    <x v="0"/>
    <x v="0"/>
    <x v="0"/>
    <x v="6"/>
    <x v="6"/>
    <x v="0"/>
    <n v="38675771.369999997"/>
    <n v="65149157.899999999"/>
    <n v="65149157.899999999"/>
    <n v="221350598.01000002"/>
    <n v="156201440.11000001"/>
    <n v="239.75972237394032"/>
    <x v="6"/>
    <x v="1"/>
    <x v="1"/>
    <x v="1"/>
  </r>
  <r>
    <x v="0"/>
    <x v="0"/>
    <x v="0"/>
    <x v="37"/>
    <x v="0"/>
    <x v="163"/>
    <x v="163"/>
    <x v="0"/>
    <x v="0"/>
    <x v="0"/>
    <x v="0"/>
    <x v="6"/>
    <x v="6"/>
    <x v="0"/>
    <n v="1990640.47"/>
    <n v="5178504.58"/>
    <n v="5178504.58"/>
    <n v="4965825.2300000004"/>
    <n v="-212679.35"/>
    <n v="-4.1069646017383654"/>
    <x v="6"/>
    <x v="0"/>
    <x v="11"/>
    <x v="11"/>
  </r>
  <r>
    <x v="0"/>
    <x v="0"/>
    <x v="0"/>
    <x v="37"/>
    <x v="0"/>
    <x v="164"/>
    <x v="164"/>
    <x v="0"/>
    <x v="0"/>
    <x v="0"/>
    <x v="0"/>
    <x v="6"/>
    <x v="6"/>
    <x v="0"/>
    <n v="2055812.66"/>
    <n v="3983940"/>
    <n v="3983940"/>
    <n v="17533042.219999999"/>
    <n v="13549102.220000001"/>
    <n v="340.09302901148106"/>
    <x v="6"/>
    <x v="1"/>
    <x v="12"/>
    <x v="12"/>
  </r>
  <r>
    <x v="0"/>
    <x v="0"/>
    <x v="0"/>
    <x v="37"/>
    <x v="0"/>
    <x v="165"/>
    <x v="165"/>
    <x v="0"/>
    <x v="0"/>
    <x v="0"/>
    <x v="0"/>
    <x v="6"/>
    <x v="6"/>
    <x v="0"/>
    <n v="584324.04"/>
    <n v="1787099.22"/>
    <n v="1787099.22"/>
    <n v="1917846.38"/>
    <n v="130747.16"/>
    <n v="7.3161668102569033"/>
    <x v="6"/>
    <x v="1"/>
    <x v="12"/>
    <x v="12"/>
  </r>
  <r>
    <x v="0"/>
    <x v="0"/>
    <x v="0"/>
    <x v="37"/>
    <x v="0"/>
    <x v="166"/>
    <x v="166"/>
    <x v="0"/>
    <x v="0"/>
    <x v="0"/>
    <x v="0"/>
    <x v="6"/>
    <x v="6"/>
    <x v="0"/>
    <n v="1706329.29"/>
    <n v="4079771.62"/>
    <n v="4079771.62"/>
    <n v="10985797.369999999"/>
    <n v="6906025.75"/>
    <n v="169.27481225039747"/>
    <x v="6"/>
    <x v="1"/>
    <x v="11"/>
    <x v="11"/>
  </r>
  <r>
    <x v="0"/>
    <x v="0"/>
    <x v="0"/>
    <x v="38"/>
    <x v="0"/>
    <x v="167"/>
    <x v="167"/>
    <x v="0"/>
    <x v="0"/>
    <x v="0"/>
    <x v="0"/>
    <x v="6"/>
    <x v="6"/>
    <x v="0"/>
    <n v="4681610.1399999997"/>
    <n v="15253433.970000001"/>
    <n v="15253433.970000001"/>
    <n v="50837327.920000002"/>
    <n v="35583893.950000003"/>
    <n v="233.28447889167344"/>
    <x v="6"/>
    <x v="1"/>
    <x v="9"/>
    <x v="9"/>
  </r>
  <r>
    <x v="0"/>
    <x v="0"/>
    <x v="0"/>
    <x v="38"/>
    <x v="0"/>
    <x v="168"/>
    <x v="168"/>
    <x v="0"/>
    <x v="0"/>
    <x v="0"/>
    <x v="0"/>
    <x v="6"/>
    <x v="6"/>
    <x v="0"/>
    <n v="6588625.7800000003"/>
    <n v="8972200"/>
    <n v="8972200"/>
    <n v="38381364.739999995"/>
    <n v="29409164.739999998"/>
    <n v="327.78097612625663"/>
    <x v="6"/>
    <x v="1"/>
    <x v="8"/>
    <x v="8"/>
  </r>
  <r>
    <x v="0"/>
    <x v="0"/>
    <x v="0"/>
    <x v="38"/>
    <x v="1"/>
    <x v="169"/>
    <x v="169"/>
    <x v="0"/>
    <x v="0"/>
    <x v="0"/>
    <x v="0"/>
    <x v="6"/>
    <x v="6"/>
    <x v="0"/>
    <n v="39682195.520000003"/>
    <n v="70600000"/>
    <n v="70600000"/>
    <n v="86056508.069999993"/>
    <n v="15456508.07"/>
    <n v="21.893070920679886"/>
    <x v="6"/>
    <x v="1"/>
    <x v="2"/>
    <x v="2"/>
  </r>
  <r>
    <x v="0"/>
    <x v="0"/>
    <x v="0"/>
    <x v="38"/>
    <x v="0"/>
    <x v="170"/>
    <x v="170"/>
    <x v="0"/>
    <x v="0"/>
    <x v="0"/>
    <x v="0"/>
    <x v="6"/>
    <x v="6"/>
    <x v="0"/>
    <n v="3578804.33"/>
    <n v="11060000"/>
    <n v="11060000"/>
    <n v="28046134.499999996"/>
    <n v="16986134.5"/>
    <n v="153.58168625678118"/>
    <x v="6"/>
    <x v="1"/>
    <x v="11"/>
    <x v="11"/>
  </r>
  <r>
    <x v="0"/>
    <x v="0"/>
    <x v="0"/>
    <x v="38"/>
    <x v="0"/>
    <x v="171"/>
    <x v="171"/>
    <x v="0"/>
    <x v="0"/>
    <x v="0"/>
    <x v="0"/>
    <x v="6"/>
    <x v="6"/>
    <x v="0"/>
    <n v="5712373.7699999996"/>
    <n v="10808600"/>
    <n v="10808600"/>
    <n v="40780812.840000004"/>
    <n v="29972212.84"/>
    <n v="277.29967655385525"/>
    <x v="6"/>
    <x v="1"/>
    <x v="7"/>
    <x v="7"/>
  </r>
  <r>
    <x v="0"/>
    <x v="0"/>
    <x v="0"/>
    <x v="38"/>
    <x v="0"/>
    <x v="172"/>
    <x v="172"/>
    <x v="0"/>
    <x v="0"/>
    <x v="0"/>
    <x v="0"/>
    <x v="6"/>
    <x v="6"/>
    <x v="0"/>
    <n v="3423988.9"/>
    <n v="15465000"/>
    <n v="15465000"/>
    <n v="86295032.100000009"/>
    <n v="70830032.099999994"/>
    <n v="458.00214742967989"/>
    <x v="6"/>
    <x v="1"/>
    <x v="6"/>
    <x v="6"/>
  </r>
  <r>
    <x v="0"/>
    <x v="0"/>
    <x v="0"/>
    <x v="38"/>
    <x v="0"/>
    <x v="173"/>
    <x v="173"/>
    <x v="0"/>
    <x v="0"/>
    <x v="0"/>
    <x v="0"/>
    <x v="6"/>
    <x v="6"/>
    <x v="0"/>
    <n v="3511689.07"/>
    <n v="10524678.109999999"/>
    <n v="10524678.109999999"/>
    <n v="29038602.660000004"/>
    <n v="18513924.550000001"/>
    <n v="175.9096511693696"/>
    <x v="6"/>
    <x v="1"/>
    <x v="11"/>
    <x v="11"/>
  </r>
  <r>
    <x v="0"/>
    <x v="0"/>
    <x v="0"/>
    <x v="38"/>
    <x v="0"/>
    <x v="174"/>
    <x v="174"/>
    <x v="0"/>
    <x v="0"/>
    <x v="0"/>
    <x v="0"/>
    <x v="6"/>
    <x v="6"/>
    <x v="0"/>
    <n v="4096446.34"/>
    <n v="7928000"/>
    <n v="7928000"/>
    <n v="9829826.2999999989"/>
    <n v="1901826.3"/>
    <n v="23.988727295660947"/>
    <x v="6"/>
    <x v="1"/>
    <x v="9"/>
    <x v="9"/>
  </r>
  <r>
    <x v="0"/>
    <x v="0"/>
    <x v="0"/>
    <x v="38"/>
    <x v="0"/>
    <x v="175"/>
    <x v="175"/>
    <x v="0"/>
    <x v="0"/>
    <x v="0"/>
    <x v="0"/>
    <x v="6"/>
    <x v="6"/>
    <x v="0"/>
    <n v="8728191.3000000007"/>
    <n v="21000000"/>
    <n v="21000000"/>
    <n v="75190712.079999983"/>
    <n v="54190712.079999998"/>
    <n v="258.05100990476188"/>
    <x v="6"/>
    <x v="1"/>
    <x v="6"/>
    <x v="6"/>
  </r>
  <r>
    <x v="0"/>
    <x v="0"/>
    <x v="0"/>
    <x v="38"/>
    <x v="0"/>
    <x v="176"/>
    <x v="176"/>
    <x v="0"/>
    <x v="0"/>
    <x v="0"/>
    <x v="0"/>
    <x v="6"/>
    <x v="6"/>
    <x v="0"/>
    <n v="8685848.3399999999"/>
    <n v="13889000"/>
    <n v="13889000"/>
    <n v="67322226.239999995"/>
    <n v="53433226.240000002"/>
    <n v="384.71615119879039"/>
    <x v="6"/>
    <x v="1"/>
    <x v="6"/>
    <x v="6"/>
  </r>
  <r>
    <x v="0"/>
    <x v="0"/>
    <x v="0"/>
    <x v="38"/>
    <x v="0"/>
    <x v="177"/>
    <x v="177"/>
    <x v="0"/>
    <x v="0"/>
    <x v="0"/>
    <x v="0"/>
    <x v="6"/>
    <x v="6"/>
    <x v="0"/>
    <n v="1839387.65"/>
    <n v="4690420.1100000003"/>
    <n v="4690420.1100000003"/>
    <n v="9152960.0299999993"/>
    <n v="4462539.92"/>
    <n v="95.141582530866302"/>
    <x v="6"/>
    <x v="1"/>
    <x v="11"/>
    <x v="11"/>
  </r>
  <r>
    <x v="0"/>
    <x v="0"/>
    <x v="0"/>
    <x v="38"/>
    <x v="0"/>
    <x v="178"/>
    <x v="178"/>
    <x v="0"/>
    <x v="0"/>
    <x v="0"/>
    <x v="0"/>
    <x v="6"/>
    <x v="6"/>
    <x v="0"/>
    <n v="1983644.79"/>
    <n v="2883350"/>
    <n v="2883350"/>
    <n v="7105236.4199999999"/>
    <n v="4221886.42"/>
    <n v="146.42296009849653"/>
    <x v="6"/>
    <x v="1"/>
    <x v="12"/>
    <x v="12"/>
  </r>
  <r>
    <x v="0"/>
    <x v="0"/>
    <x v="0"/>
    <x v="38"/>
    <x v="0"/>
    <x v="179"/>
    <x v="179"/>
    <x v="0"/>
    <x v="0"/>
    <x v="0"/>
    <x v="0"/>
    <x v="6"/>
    <x v="6"/>
    <x v="0"/>
    <n v="1373856.97"/>
    <n v="4277716.75"/>
    <n v="4277716.75"/>
    <n v="6215590.6600000001"/>
    <n v="1937873.91"/>
    <n v="45.301594828596357"/>
    <x v="6"/>
    <x v="1"/>
    <x v="11"/>
    <x v="11"/>
  </r>
  <r>
    <x v="0"/>
    <x v="0"/>
    <x v="0"/>
    <x v="38"/>
    <x v="0"/>
    <x v="180"/>
    <x v="180"/>
    <x v="0"/>
    <x v="0"/>
    <x v="0"/>
    <x v="0"/>
    <x v="6"/>
    <x v="6"/>
    <x v="0"/>
    <n v="1886239.99"/>
    <n v="4655000"/>
    <n v="4655000"/>
    <n v="18965385.660000004"/>
    <n v="14310385.66"/>
    <n v="307.41967046186898"/>
    <x v="6"/>
    <x v="1"/>
    <x v="11"/>
    <x v="11"/>
  </r>
  <r>
    <x v="0"/>
    <x v="0"/>
    <x v="0"/>
    <x v="38"/>
    <x v="0"/>
    <x v="181"/>
    <x v="181"/>
    <x v="0"/>
    <x v="0"/>
    <x v="0"/>
    <x v="0"/>
    <x v="6"/>
    <x v="6"/>
    <x v="0"/>
    <n v="841803.03"/>
    <n v="2224000"/>
    <n v="2224000"/>
    <n v="14738512.720000001"/>
    <n v="12514512.720000001"/>
    <n v="562.70291007194248"/>
    <x v="6"/>
    <x v="1"/>
    <x v="12"/>
    <x v="12"/>
  </r>
  <r>
    <x v="0"/>
    <x v="0"/>
    <x v="0"/>
    <x v="38"/>
    <x v="0"/>
    <x v="182"/>
    <x v="182"/>
    <x v="0"/>
    <x v="0"/>
    <x v="0"/>
    <x v="0"/>
    <x v="6"/>
    <x v="6"/>
    <x v="0"/>
    <n v="891091.52"/>
    <n v="2220000"/>
    <n v="2220000"/>
    <n v="10323763.499999998"/>
    <n v="8103763.5"/>
    <n v="365.03439189189186"/>
    <x v="6"/>
    <x v="1"/>
    <x v="12"/>
    <x v="12"/>
  </r>
  <r>
    <x v="0"/>
    <x v="0"/>
    <x v="0"/>
    <x v="38"/>
    <x v="0"/>
    <x v="183"/>
    <x v="183"/>
    <x v="0"/>
    <x v="0"/>
    <x v="0"/>
    <x v="0"/>
    <x v="6"/>
    <x v="6"/>
    <x v="0"/>
    <n v="683858.43"/>
    <n v="2936000"/>
    <n v="2936000"/>
    <n v="6687052.7699999996"/>
    <n v="3751052.77"/>
    <n v="127.7606529291553"/>
    <x v="6"/>
    <x v="1"/>
    <x v="12"/>
    <x v="12"/>
  </r>
  <r>
    <x v="0"/>
    <x v="0"/>
    <x v="0"/>
    <x v="38"/>
    <x v="0"/>
    <x v="184"/>
    <x v="184"/>
    <x v="0"/>
    <x v="0"/>
    <x v="0"/>
    <x v="0"/>
    <x v="6"/>
    <x v="6"/>
    <x v="0"/>
    <n v="1823851.04"/>
    <n v="3647524.44"/>
    <n v="3647524.44"/>
    <n v="5004174.7399999993"/>
    <n v="1356650.3"/>
    <n v="37.193727480548425"/>
    <x v="6"/>
    <x v="1"/>
    <x v="12"/>
    <x v="12"/>
  </r>
  <r>
    <x v="0"/>
    <x v="0"/>
    <x v="0"/>
    <x v="38"/>
    <x v="0"/>
    <x v="185"/>
    <x v="185"/>
    <x v="0"/>
    <x v="0"/>
    <x v="0"/>
    <x v="0"/>
    <x v="6"/>
    <x v="6"/>
    <x v="0"/>
    <n v="1789099.49"/>
    <n v="3713500"/>
    <n v="3713500"/>
    <n v="14137210.520000001"/>
    <n v="10423710.52"/>
    <n v="280.69773852161035"/>
    <x v="6"/>
    <x v="1"/>
    <x v="12"/>
    <x v="12"/>
  </r>
  <r>
    <x v="0"/>
    <x v="0"/>
    <x v="0"/>
    <x v="39"/>
    <x v="0"/>
    <x v="186"/>
    <x v="186"/>
    <x v="0"/>
    <x v="0"/>
    <x v="0"/>
    <x v="0"/>
    <x v="6"/>
    <x v="6"/>
    <x v="0"/>
    <n v="1327871.57"/>
    <n v="3029697.93"/>
    <n v="3029697.93"/>
    <n v="29003760.340000004"/>
    <n v="25974062.41"/>
    <n v="857.31525089697629"/>
    <x v="6"/>
    <x v="1"/>
    <x v="11"/>
    <x v="11"/>
  </r>
  <r>
    <x v="0"/>
    <x v="0"/>
    <x v="0"/>
    <x v="39"/>
    <x v="0"/>
    <x v="187"/>
    <x v="187"/>
    <x v="0"/>
    <x v="0"/>
    <x v="0"/>
    <x v="0"/>
    <x v="6"/>
    <x v="6"/>
    <x v="0"/>
    <n v="9393241.1799999997"/>
    <n v="13630439.58"/>
    <n v="13630439.58"/>
    <n v="99278285.400000006"/>
    <n v="85647845.819999993"/>
    <n v="628.35718039256369"/>
    <x v="6"/>
    <x v="1"/>
    <x v="6"/>
    <x v="6"/>
  </r>
  <r>
    <x v="0"/>
    <x v="0"/>
    <x v="0"/>
    <x v="39"/>
    <x v="0"/>
    <x v="188"/>
    <x v="188"/>
    <x v="0"/>
    <x v="0"/>
    <x v="0"/>
    <x v="0"/>
    <x v="6"/>
    <x v="6"/>
    <x v="0"/>
    <n v="1323273.0900000001"/>
    <n v="3100000"/>
    <n v="3100000"/>
    <n v="31793187.970000003"/>
    <n v="28693187.969999999"/>
    <n v="925.5867087096774"/>
    <x v="6"/>
    <x v="1"/>
    <x v="11"/>
    <x v="11"/>
  </r>
  <r>
    <x v="0"/>
    <x v="0"/>
    <x v="0"/>
    <x v="39"/>
    <x v="1"/>
    <x v="189"/>
    <x v="189"/>
    <x v="0"/>
    <x v="0"/>
    <x v="0"/>
    <x v="0"/>
    <x v="6"/>
    <x v="6"/>
    <x v="0"/>
    <n v="27771166.690000001"/>
    <n v="49558237.909999996"/>
    <n v="49558237.909999996"/>
    <n v="78172764.420000002"/>
    <n v="28614526.510000002"/>
    <n v="57.739192749276661"/>
    <x v="6"/>
    <x v="1"/>
    <x v="1"/>
    <x v="1"/>
  </r>
  <r>
    <x v="0"/>
    <x v="0"/>
    <x v="0"/>
    <x v="39"/>
    <x v="0"/>
    <x v="190"/>
    <x v="190"/>
    <x v="0"/>
    <x v="0"/>
    <x v="0"/>
    <x v="0"/>
    <x v="6"/>
    <x v="6"/>
    <x v="0"/>
    <n v="3627342.98"/>
    <n v="9307000"/>
    <n v="9307000"/>
    <n v="21009356.68"/>
    <n v="11702356.68"/>
    <n v="125.7371513914258"/>
    <x v="6"/>
    <x v="1"/>
    <x v="11"/>
    <x v="11"/>
  </r>
  <r>
    <x v="0"/>
    <x v="0"/>
    <x v="0"/>
    <x v="39"/>
    <x v="0"/>
    <x v="191"/>
    <x v="191"/>
    <x v="0"/>
    <x v="0"/>
    <x v="0"/>
    <x v="0"/>
    <x v="6"/>
    <x v="6"/>
    <x v="0"/>
    <n v="6750793.9000000004"/>
    <n v="9513422.2100000009"/>
    <n v="9513422.2100000009"/>
    <n v="87367363.489999995"/>
    <n v="77853941.280000001"/>
    <n v="818.35894130888141"/>
    <x v="6"/>
    <x v="1"/>
    <x v="6"/>
    <x v="6"/>
  </r>
  <r>
    <x v="0"/>
    <x v="0"/>
    <x v="0"/>
    <x v="39"/>
    <x v="0"/>
    <x v="192"/>
    <x v="192"/>
    <x v="0"/>
    <x v="0"/>
    <x v="0"/>
    <x v="0"/>
    <x v="6"/>
    <x v="6"/>
    <x v="0"/>
    <n v="1387272.39"/>
    <n v="2670000"/>
    <n v="2670000"/>
    <n v="29060103.889999997"/>
    <n v="26390103.890000001"/>
    <n v="988.39340411985006"/>
    <x v="6"/>
    <x v="1"/>
    <x v="12"/>
    <x v="12"/>
  </r>
  <r>
    <x v="0"/>
    <x v="0"/>
    <x v="0"/>
    <x v="39"/>
    <x v="0"/>
    <x v="193"/>
    <x v="193"/>
    <x v="0"/>
    <x v="0"/>
    <x v="0"/>
    <x v="0"/>
    <x v="6"/>
    <x v="6"/>
    <x v="0"/>
    <n v="10798088.029999999"/>
    <n v="16701293.949999999"/>
    <n v="16701293.949999999"/>
    <n v="138803847.41"/>
    <n v="122102553.45999999"/>
    <n v="731.09636789549472"/>
    <x v="6"/>
    <x v="1"/>
    <x v="6"/>
    <x v="6"/>
  </r>
  <r>
    <x v="0"/>
    <x v="0"/>
    <x v="0"/>
    <x v="39"/>
    <x v="0"/>
    <x v="194"/>
    <x v="194"/>
    <x v="0"/>
    <x v="0"/>
    <x v="0"/>
    <x v="0"/>
    <x v="6"/>
    <x v="6"/>
    <x v="0"/>
    <n v="7976701.5800000001"/>
    <n v="18818630"/>
    <n v="18818630"/>
    <n v="44364112.239999995"/>
    <n v="25545482.239999998"/>
    <n v="135.74570646216009"/>
    <x v="6"/>
    <x v="1"/>
    <x v="6"/>
    <x v="6"/>
  </r>
  <r>
    <x v="0"/>
    <x v="0"/>
    <x v="0"/>
    <x v="39"/>
    <x v="0"/>
    <x v="195"/>
    <x v="195"/>
    <x v="0"/>
    <x v="0"/>
    <x v="0"/>
    <x v="0"/>
    <x v="6"/>
    <x v="6"/>
    <x v="0"/>
    <n v="3928910.7"/>
    <n v="5886482"/>
    <n v="5886482"/>
    <n v="22915661.230000004"/>
    <n v="17029179.23"/>
    <n v="289.29298059520096"/>
    <x v="6"/>
    <x v="1"/>
    <x v="11"/>
    <x v="11"/>
  </r>
  <r>
    <x v="0"/>
    <x v="0"/>
    <x v="0"/>
    <x v="39"/>
    <x v="0"/>
    <x v="196"/>
    <x v="196"/>
    <x v="0"/>
    <x v="0"/>
    <x v="0"/>
    <x v="0"/>
    <x v="6"/>
    <x v="6"/>
    <x v="0"/>
    <n v="1710772.08"/>
    <n v="3384402"/>
    <n v="3384402"/>
    <n v="4477466.5699999994"/>
    <n v="1093064.57"/>
    <n v="32.297125755155562"/>
    <x v="6"/>
    <x v="1"/>
    <x v="11"/>
    <x v="11"/>
  </r>
  <r>
    <x v="0"/>
    <x v="0"/>
    <x v="0"/>
    <x v="39"/>
    <x v="0"/>
    <x v="197"/>
    <x v="197"/>
    <x v="0"/>
    <x v="0"/>
    <x v="0"/>
    <x v="0"/>
    <x v="6"/>
    <x v="6"/>
    <x v="0"/>
    <n v="867404.1"/>
    <n v="2826290.45"/>
    <n v="2826290.45"/>
    <n v="11998761.639999999"/>
    <n v="9172471.1899999995"/>
    <n v="324.54099648533997"/>
    <x v="6"/>
    <x v="1"/>
    <x v="11"/>
    <x v="11"/>
  </r>
  <r>
    <x v="0"/>
    <x v="0"/>
    <x v="7"/>
    <x v="40"/>
    <x v="0"/>
    <x v="198"/>
    <x v="198"/>
    <x v="0"/>
    <x v="0"/>
    <x v="0"/>
    <x v="0"/>
    <x v="6"/>
    <x v="6"/>
    <x v="0"/>
    <n v="785438.79"/>
    <n v="2500000"/>
    <n v="2500000"/>
    <n v="15328537.100000001"/>
    <n v="12828537.1"/>
    <n v="513.14148399999999"/>
    <x v="6"/>
    <x v="1"/>
    <x v="12"/>
    <x v="12"/>
  </r>
  <r>
    <x v="0"/>
    <x v="0"/>
    <x v="7"/>
    <x v="40"/>
    <x v="0"/>
    <x v="199"/>
    <x v="199"/>
    <x v="0"/>
    <x v="0"/>
    <x v="0"/>
    <x v="0"/>
    <x v="6"/>
    <x v="6"/>
    <x v="0"/>
    <n v="4392032.26"/>
    <n v="8503399.4700000007"/>
    <n v="8503399.4700000007"/>
    <n v="10229231.550000001"/>
    <n v="1725832.08"/>
    <n v="20.295789773122348"/>
    <x v="6"/>
    <x v="1"/>
    <x v="7"/>
    <x v="7"/>
  </r>
  <r>
    <x v="0"/>
    <x v="0"/>
    <x v="7"/>
    <x v="40"/>
    <x v="0"/>
    <x v="200"/>
    <x v="200"/>
    <x v="0"/>
    <x v="0"/>
    <x v="0"/>
    <x v="0"/>
    <x v="6"/>
    <x v="6"/>
    <x v="0"/>
    <n v="22091499.219999999"/>
    <n v="48872333.759999998"/>
    <n v="48872333.759999998"/>
    <n v="88206194.879999995"/>
    <n v="39333861.119999997"/>
    <n v="80.482878745179036"/>
    <x v="6"/>
    <x v="1"/>
    <x v="1"/>
    <x v="1"/>
  </r>
  <r>
    <x v="0"/>
    <x v="0"/>
    <x v="7"/>
    <x v="40"/>
    <x v="0"/>
    <x v="201"/>
    <x v="201"/>
    <x v="0"/>
    <x v="0"/>
    <x v="0"/>
    <x v="0"/>
    <x v="6"/>
    <x v="6"/>
    <x v="0"/>
    <n v="15885221.220000001"/>
    <n v="22335014.52"/>
    <n v="22335014.52"/>
    <n v="25851243.619999997"/>
    <n v="3516229.1"/>
    <n v="15.743124307581601"/>
    <x v="6"/>
    <x v="1"/>
    <x v="6"/>
    <x v="6"/>
  </r>
  <r>
    <x v="0"/>
    <x v="0"/>
    <x v="7"/>
    <x v="40"/>
    <x v="0"/>
    <x v="202"/>
    <x v="202"/>
    <x v="0"/>
    <x v="0"/>
    <x v="0"/>
    <x v="0"/>
    <x v="6"/>
    <x v="6"/>
    <x v="0"/>
    <n v="2126883.0299999998"/>
    <n v="4787796.82"/>
    <n v="4787796.82"/>
    <n v="10659253.640000001"/>
    <n v="5871456.8200000003"/>
    <n v="122.63379255095457"/>
    <x v="6"/>
    <x v="1"/>
    <x v="11"/>
    <x v="11"/>
  </r>
  <r>
    <x v="0"/>
    <x v="0"/>
    <x v="7"/>
    <x v="40"/>
    <x v="0"/>
    <x v="203"/>
    <x v="203"/>
    <x v="0"/>
    <x v="0"/>
    <x v="0"/>
    <x v="0"/>
    <x v="6"/>
    <x v="6"/>
    <x v="0"/>
    <n v="3383520.83"/>
    <n v="4462506.25"/>
    <n v="4462506.25"/>
    <n v="9741658.6199999992"/>
    <n v="5279152.37"/>
    <n v="118.30016753477935"/>
    <x v="6"/>
    <x v="1"/>
    <x v="11"/>
    <x v="11"/>
  </r>
  <r>
    <x v="0"/>
    <x v="0"/>
    <x v="7"/>
    <x v="40"/>
    <x v="0"/>
    <x v="204"/>
    <x v="204"/>
    <x v="0"/>
    <x v="0"/>
    <x v="0"/>
    <x v="0"/>
    <x v="6"/>
    <x v="6"/>
    <x v="0"/>
    <n v="7189902.9000000004"/>
    <n v="10894500"/>
    <n v="10894500"/>
    <n v="25177736.689999998"/>
    <n v="14283236.689999999"/>
    <n v="131.10502262609575"/>
    <x v="6"/>
    <x v="1"/>
    <x v="7"/>
    <x v="7"/>
  </r>
  <r>
    <x v="0"/>
    <x v="0"/>
    <x v="7"/>
    <x v="40"/>
    <x v="0"/>
    <x v="205"/>
    <x v="205"/>
    <x v="0"/>
    <x v="0"/>
    <x v="0"/>
    <x v="0"/>
    <x v="6"/>
    <x v="6"/>
    <x v="0"/>
    <n v="3822073.31"/>
    <n v="8132493"/>
    <n v="8132493"/>
    <n v="13059852.550000001"/>
    <n v="4927359.55"/>
    <n v="60.588549538253524"/>
    <x v="6"/>
    <x v="1"/>
    <x v="6"/>
    <x v="6"/>
  </r>
  <r>
    <x v="0"/>
    <x v="0"/>
    <x v="7"/>
    <x v="40"/>
    <x v="0"/>
    <x v="206"/>
    <x v="206"/>
    <x v="0"/>
    <x v="0"/>
    <x v="0"/>
    <x v="0"/>
    <x v="6"/>
    <x v="6"/>
    <x v="0"/>
    <n v="9437371.9600000009"/>
    <n v="19074104.43"/>
    <n v="19074104.43"/>
    <n v="22870120.82"/>
    <n v="3796016.39"/>
    <n v="19.901413478839803"/>
    <x v="6"/>
    <x v="1"/>
    <x v="6"/>
    <x v="6"/>
  </r>
  <r>
    <x v="0"/>
    <x v="0"/>
    <x v="7"/>
    <x v="40"/>
    <x v="0"/>
    <x v="207"/>
    <x v="207"/>
    <x v="0"/>
    <x v="0"/>
    <x v="0"/>
    <x v="0"/>
    <x v="6"/>
    <x v="6"/>
    <x v="0"/>
    <n v="183317.15"/>
    <n v="581227"/>
    <n v="581227"/>
    <n v="878481.17"/>
    <n v="297254.17"/>
    <n v="51.142526069848785"/>
    <x v="6"/>
    <x v="1"/>
    <x v="12"/>
    <x v="12"/>
  </r>
  <r>
    <x v="0"/>
    <x v="0"/>
    <x v="7"/>
    <x v="40"/>
    <x v="0"/>
    <x v="208"/>
    <x v="208"/>
    <x v="0"/>
    <x v="0"/>
    <x v="0"/>
    <x v="0"/>
    <x v="6"/>
    <x v="6"/>
    <x v="0"/>
    <n v="7348492.4199999999"/>
    <n v="14169118.800000001"/>
    <n v="14169118.800000001"/>
    <n v="13446280.380000001"/>
    <n v="-722838.42"/>
    <n v="-5.1015058184140578"/>
    <x v="6"/>
    <x v="0"/>
    <x v="11"/>
    <x v="11"/>
  </r>
  <r>
    <x v="0"/>
    <x v="0"/>
    <x v="7"/>
    <x v="40"/>
    <x v="0"/>
    <x v="209"/>
    <x v="209"/>
    <x v="0"/>
    <x v="0"/>
    <x v="0"/>
    <x v="0"/>
    <x v="6"/>
    <x v="6"/>
    <x v="0"/>
    <n v="2594605.5099999998"/>
    <n v="3000000"/>
    <n v="3000000"/>
    <n v="3563855.36"/>
    <n v="563855.35999999999"/>
    <n v="18.795178666666665"/>
    <x v="6"/>
    <x v="1"/>
    <x v="12"/>
    <x v="12"/>
  </r>
  <r>
    <x v="0"/>
    <x v="0"/>
    <x v="7"/>
    <x v="40"/>
    <x v="0"/>
    <x v="210"/>
    <x v="210"/>
    <x v="0"/>
    <x v="0"/>
    <x v="0"/>
    <x v="0"/>
    <x v="6"/>
    <x v="6"/>
    <x v="0"/>
    <n v="3773833.25"/>
    <n v="4280000"/>
    <n v="4280000"/>
    <n v="6386835.4299999997"/>
    <n v="2106835.4300000002"/>
    <n v="49.225126869158878"/>
    <x v="6"/>
    <x v="1"/>
    <x v="11"/>
    <x v="11"/>
  </r>
  <r>
    <x v="0"/>
    <x v="0"/>
    <x v="7"/>
    <x v="40"/>
    <x v="0"/>
    <x v="211"/>
    <x v="211"/>
    <x v="0"/>
    <x v="0"/>
    <x v="0"/>
    <x v="0"/>
    <x v="6"/>
    <x v="6"/>
    <x v="0"/>
    <n v="921830.01"/>
    <n v="2179000"/>
    <n v="2179000"/>
    <n v="15733757.029999999"/>
    <n v="13554757.029999999"/>
    <n v="622.06319550252408"/>
    <x v="6"/>
    <x v="1"/>
    <x v="11"/>
    <x v="11"/>
  </r>
  <r>
    <x v="0"/>
    <x v="0"/>
    <x v="7"/>
    <x v="40"/>
    <x v="0"/>
    <x v="212"/>
    <x v="212"/>
    <x v="0"/>
    <x v="0"/>
    <x v="0"/>
    <x v="0"/>
    <x v="6"/>
    <x v="6"/>
    <x v="0"/>
    <n v="633230.56999999995"/>
    <n v="1602000"/>
    <n v="1602000"/>
    <n v="3245040.0399999996"/>
    <n v="1643040.04"/>
    <n v="102.56180024968788"/>
    <x v="6"/>
    <x v="1"/>
    <x v="11"/>
    <x v="11"/>
  </r>
  <r>
    <x v="0"/>
    <x v="0"/>
    <x v="7"/>
    <x v="40"/>
    <x v="0"/>
    <x v="213"/>
    <x v="213"/>
    <x v="0"/>
    <x v="0"/>
    <x v="0"/>
    <x v="0"/>
    <x v="6"/>
    <x v="6"/>
    <x v="0"/>
    <n v="2673313.81"/>
    <n v="5887159.7800000003"/>
    <n v="5887159.7800000003"/>
    <n v="19113728.309999999"/>
    <n v="13226568.529999999"/>
    <n v="224.66807466197221"/>
    <x v="6"/>
    <x v="1"/>
    <x v="11"/>
    <x v="11"/>
  </r>
  <r>
    <x v="0"/>
    <x v="0"/>
    <x v="7"/>
    <x v="40"/>
    <x v="0"/>
    <x v="214"/>
    <x v="214"/>
    <x v="0"/>
    <x v="0"/>
    <x v="0"/>
    <x v="0"/>
    <x v="6"/>
    <x v="6"/>
    <x v="0"/>
    <n v="653368.04"/>
    <n v="1507100"/>
    <n v="1507100"/>
    <n v="15067459.77"/>
    <n v="13560359.77"/>
    <n v="899.76509654302959"/>
    <x v="6"/>
    <x v="1"/>
    <x v="12"/>
    <x v="12"/>
  </r>
  <r>
    <x v="0"/>
    <x v="0"/>
    <x v="7"/>
    <x v="41"/>
    <x v="0"/>
    <x v="215"/>
    <x v="215"/>
    <x v="0"/>
    <x v="0"/>
    <x v="0"/>
    <x v="0"/>
    <x v="6"/>
    <x v="6"/>
    <x v="0"/>
    <n v="3557178.89"/>
    <n v="7862806.1699999999"/>
    <n v="7862806.1699999999"/>
    <n v="19720871.010000002"/>
    <n v="11858064.84"/>
    <n v="150.81212207981974"/>
    <x v="6"/>
    <x v="1"/>
    <x v="11"/>
    <x v="11"/>
  </r>
  <r>
    <x v="0"/>
    <x v="0"/>
    <x v="7"/>
    <x v="41"/>
    <x v="0"/>
    <x v="216"/>
    <x v="216"/>
    <x v="0"/>
    <x v="0"/>
    <x v="0"/>
    <x v="0"/>
    <x v="6"/>
    <x v="6"/>
    <x v="0"/>
    <n v="3824930.75"/>
    <n v="4225802"/>
    <n v="4225802"/>
    <n v="40935897.539999999"/>
    <n v="36710095.539999999"/>
    <n v="868.7130996672347"/>
    <x v="6"/>
    <x v="1"/>
    <x v="12"/>
    <x v="12"/>
  </r>
  <r>
    <x v="0"/>
    <x v="0"/>
    <x v="7"/>
    <x v="41"/>
    <x v="0"/>
    <x v="217"/>
    <x v="217"/>
    <x v="0"/>
    <x v="0"/>
    <x v="0"/>
    <x v="0"/>
    <x v="6"/>
    <x v="6"/>
    <x v="0"/>
    <n v="10086580.93"/>
    <n v="14300000"/>
    <n v="14300000"/>
    <n v="92305036.719999999"/>
    <n v="78005036.719999999"/>
    <n v="545.48976727272725"/>
    <x v="6"/>
    <x v="1"/>
    <x v="8"/>
    <x v="8"/>
  </r>
  <r>
    <x v="0"/>
    <x v="0"/>
    <x v="7"/>
    <x v="41"/>
    <x v="0"/>
    <x v="218"/>
    <x v="218"/>
    <x v="0"/>
    <x v="0"/>
    <x v="0"/>
    <x v="0"/>
    <x v="6"/>
    <x v="6"/>
    <x v="0"/>
    <n v="9822414"/>
    <n v="13022000"/>
    <n v="13022000"/>
    <n v="15660810.710000001"/>
    <n v="2638810.71"/>
    <n v="20.264250575948395"/>
    <x v="6"/>
    <x v="1"/>
    <x v="8"/>
    <x v="8"/>
  </r>
  <r>
    <x v="0"/>
    <x v="0"/>
    <x v="7"/>
    <x v="41"/>
    <x v="0"/>
    <x v="219"/>
    <x v="219"/>
    <x v="0"/>
    <x v="0"/>
    <x v="0"/>
    <x v="0"/>
    <x v="6"/>
    <x v="6"/>
    <x v="0"/>
    <n v="2130593.87"/>
    <n v="4806291.84"/>
    <n v="4806291.84"/>
    <n v="20129772.989999998"/>
    <n v="15323481.15"/>
    <n v="318.82127969158029"/>
    <x v="6"/>
    <x v="1"/>
    <x v="11"/>
    <x v="11"/>
  </r>
  <r>
    <x v="0"/>
    <x v="0"/>
    <x v="7"/>
    <x v="41"/>
    <x v="0"/>
    <x v="220"/>
    <x v="220"/>
    <x v="0"/>
    <x v="0"/>
    <x v="0"/>
    <x v="0"/>
    <x v="6"/>
    <x v="6"/>
    <x v="0"/>
    <n v="1901911.71"/>
    <n v="7550000"/>
    <n v="7550000"/>
    <n v="16807570.640000001"/>
    <n v="9257570.6400000006"/>
    <n v="122.61682966887417"/>
    <x v="6"/>
    <x v="1"/>
    <x v="11"/>
    <x v="11"/>
  </r>
  <r>
    <x v="0"/>
    <x v="0"/>
    <x v="7"/>
    <x v="41"/>
    <x v="0"/>
    <x v="221"/>
    <x v="221"/>
    <x v="0"/>
    <x v="0"/>
    <x v="0"/>
    <x v="0"/>
    <x v="6"/>
    <x v="6"/>
    <x v="0"/>
    <n v="5473615.4500000002"/>
    <n v="10032277.630000001"/>
    <n v="10032277.630000001"/>
    <n v="17096574.379999999"/>
    <n v="7064296.75"/>
    <n v="70.415682365839785"/>
    <x v="6"/>
    <x v="1"/>
    <x v="8"/>
    <x v="8"/>
  </r>
  <r>
    <x v="0"/>
    <x v="0"/>
    <x v="7"/>
    <x v="41"/>
    <x v="0"/>
    <x v="222"/>
    <x v="222"/>
    <x v="0"/>
    <x v="0"/>
    <x v="0"/>
    <x v="0"/>
    <x v="6"/>
    <x v="6"/>
    <x v="0"/>
    <n v="20509982.59"/>
    <n v="32914661.899999999"/>
    <n v="32914661.899999999"/>
    <n v="54520191.909999996"/>
    <n v="21605530.010000002"/>
    <n v="65.641051017449456"/>
    <x v="6"/>
    <x v="1"/>
    <x v="6"/>
    <x v="6"/>
  </r>
  <r>
    <x v="0"/>
    <x v="0"/>
    <x v="7"/>
    <x v="41"/>
    <x v="0"/>
    <x v="223"/>
    <x v="223"/>
    <x v="0"/>
    <x v="0"/>
    <x v="0"/>
    <x v="0"/>
    <x v="6"/>
    <x v="6"/>
    <x v="0"/>
    <n v="1003188.49"/>
    <n v="3667719.15"/>
    <n v="3667719.15"/>
    <n v="9712526.2200000007"/>
    <n v="6044807.0700000003"/>
    <n v="164.81106711782988"/>
    <x v="6"/>
    <x v="1"/>
    <x v="11"/>
    <x v="11"/>
  </r>
  <r>
    <x v="0"/>
    <x v="0"/>
    <x v="7"/>
    <x v="41"/>
    <x v="0"/>
    <x v="224"/>
    <x v="224"/>
    <x v="0"/>
    <x v="0"/>
    <x v="0"/>
    <x v="0"/>
    <x v="6"/>
    <x v="6"/>
    <x v="0"/>
    <n v="6820697.7800000003"/>
    <n v="6980570.7400000002"/>
    <n v="6980570.7400000002"/>
    <n v="34527273.170000002"/>
    <n v="27546702.43"/>
    <n v="394.61963005620936"/>
    <x v="6"/>
    <x v="1"/>
    <x v="8"/>
    <x v="8"/>
  </r>
  <r>
    <x v="0"/>
    <x v="0"/>
    <x v="7"/>
    <x v="41"/>
    <x v="1"/>
    <x v="225"/>
    <x v="225"/>
    <x v="0"/>
    <x v="0"/>
    <x v="0"/>
    <x v="0"/>
    <x v="6"/>
    <x v="6"/>
    <x v="0"/>
    <n v="41639198.93"/>
    <n v="60595941.670000002"/>
    <n v="60595941.670000002"/>
    <n v="140550747.28"/>
    <n v="79954805.609999999"/>
    <n v="131.94745952695416"/>
    <x v="6"/>
    <x v="1"/>
    <x v="1"/>
    <x v="1"/>
  </r>
  <r>
    <x v="0"/>
    <x v="0"/>
    <x v="7"/>
    <x v="41"/>
    <x v="0"/>
    <x v="226"/>
    <x v="226"/>
    <x v="0"/>
    <x v="0"/>
    <x v="0"/>
    <x v="0"/>
    <x v="6"/>
    <x v="6"/>
    <x v="0"/>
    <n v="17165680.100000001"/>
    <n v="29814757.18"/>
    <n v="29814757.18"/>
    <n v="46150668.760000005"/>
    <n v="16335911.58"/>
    <n v="54.791362147863722"/>
    <x v="6"/>
    <x v="1"/>
    <x v="6"/>
    <x v="6"/>
  </r>
  <r>
    <x v="0"/>
    <x v="0"/>
    <x v="7"/>
    <x v="41"/>
    <x v="0"/>
    <x v="227"/>
    <x v="227"/>
    <x v="0"/>
    <x v="0"/>
    <x v="0"/>
    <x v="0"/>
    <x v="6"/>
    <x v="6"/>
    <x v="0"/>
    <n v="1455240.64"/>
    <n v="2558374.06"/>
    <n v="2558374.06"/>
    <n v="23644966.709999997"/>
    <n v="21086592.649999999"/>
    <n v="824.21851361329072"/>
    <x v="6"/>
    <x v="1"/>
    <x v="12"/>
    <x v="12"/>
  </r>
  <r>
    <x v="0"/>
    <x v="0"/>
    <x v="7"/>
    <x v="41"/>
    <x v="0"/>
    <x v="228"/>
    <x v="228"/>
    <x v="0"/>
    <x v="0"/>
    <x v="0"/>
    <x v="0"/>
    <x v="6"/>
    <x v="6"/>
    <x v="0"/>
    <n v="1697958.85"/>
    <n v="4047000"/>
    <n v="4047000"/>
    <n v="12955088.020000003"/>
    <n v="8908088.0199999996"/>
    <n v="220.1158393872004"/>
    <x v="6"/>
    <x v="1"/>
    <x v="11"/>
    <x v="11"/>
  </r>
  <r>
    <x v="0"/>
    <x v="0"/>
    <x v="7"/>
    <x v="41"/>
    <x v="0"/>
    <x v="229"/>
    <x v="229"/>
    <x v="0"/>
    <x v="0"/>
    <x v="0"/>
    <x v="0"/>
    <x v="6"/>
    <x v="6"/>
    <x v="0"/>
    <n v="2270957.7599999998"/>
    <n v="4798063.3600000003"/>
    <n v="4798063.3600000003"/>
    <n v="6084789.1799999997"/>
    <n v="1286725.82"/>
    <n v="26.817607927545168"/>
    <x v="6"/>
    <x v="1"/>
    <x v="11"/>
    <x v="11"/>
  </r>
  <r>
    <x v="0"/>
    <x v="0"/>
    <x v="7"/>
    <x v="41"/>
    <x v="0"/>
    <x v="230"/>
    <x v="230"/>
    <x v="0"/>
    <x v="0"/>
    <x v="0"/>
    <x v="0"/>
    <x v="6"/>
    <x v="6"/>
    <x v="0"/>
    <n v="822379.58"/>
    <n v="3000000"/>
    <n v="3000000"/>
    <n v="4672364.4799999995"/>
    <n v="1672364.48"/>
    <n v="55.745482666666668"/>
    <x v="6"/>
    <x v="1"/>
    <x v="12"/>
    <x v="12"/>
  </r>
  <r>
    <x v="0"/>
    <x v="0"/>
    <x v="7"/>
    <x v="41"/>
    <x v="0"/>
    <x v="231"/>
    <x v="231"/>
    <x v="0"/>
    <x v="0"/>
    <x v="0"/>
    <x v="0"/>
    <x v="6"/>
    <x v="6"/>
    <x v="0"/>
    <n v="3302849.22"/>
    <n v="5833175.1699999999"/>
    <n v="5833175.1699999999"/>
    <n v="12538516.440000001"/>
    <n v="6705341.2699999996"/>
    <n v="114.9518242566338"/>
    <x v="6"/>
    <x v="1"/>
    <x v="11"/>
    <x v="11"/>
  </r>
  <r>
    <x v="0"/>
    <x v="0"/>
    <x v="7"/>
    <x v="41"/>
    <x v="0"/>
    <x v="232"/>
    <x v="232"/>
    <x v="0"/>
    <x v="0"/>
    <x v="0"/>
    <x v="0"/>
    <x v="6"/>
    <x v="6"/>
    <x v="0"/>
    <n v="936817.78"/>
    <n v="2981562.14"/>
    <n v="2981562.14"/>
    <n v="4853964.6000000006"/>
    <n v="1872402.46"/>
    <n v="62.799377376048923"/>
    <x v="6"/>
    <x v="1"/>
    <x v="12"/>
    <x v="12"/>
  </r>
  <r>
    <x v="0"/>
    <x v="0"/>
    <x v="7"/>
    <x v="42"/>
    <x v="0"/>
    <x v="233"/>
    <x v="233"/>
    <x v="0"/>
    <x v="0"/>
    <x v="0"/>
    <x v="0"/>
    <x v="6"/>
    <x v="6"/>
    <x v="0"/>
    <n v="1314886.6499999999"/>
    <n v="3200100"/>
    <n v="3200100"/>
    <n v="4510032.4800000004"/>
    <n v="1309932.48"/>
    <n v="40.934110809037222"/>
    <x v="6"/>
    <x v="1"/>
    <x v="12"/>
    <x v="12"/>
  </r>
  <r>
    <x v="0"/>
    <x v="0"/>
    <x v="7"/>
    <x v="42"/>
    <x v="0"/>
    <x v="234"/>
    <x v="234"/>
    <x v="0"/>
    <x v="0"/>
    <x v="0"/>
    <x v="0"/>
    <x v="6"/>
    <x v="6"/>
    <x v="0"/>
    <n v="5243264.16"/>
    <n v="9875000"/>
    <n v="9875000"/>
    <n v="10574563.280000001"/>
    <n v="699563.28"/>
    <n v="7.0841851139240513"/>
    <x v="6"/>
    <x v="1"/>
    <x v="11"/>
    <x v="11"/>
  </r>
  <r>
    <x v="0"/>
    <x v="0"/>
    <x v="7"/>
    <x v="42"/>
    <x v="0"/>
    <x v="235"/>
    <x v="235"/>
    <x v="0"/>
    <x v="0"/>
    <x v="0"/>
    <x v="0"/>
    <x v="6"/>
    <x v="6"/>
    <x v="0"/>
    <n v="3699187.88"/>
    <n v="8395500"/>
    <n v="8395500"/>
    <n v="12474648.609999999"/>
    <n v="4079148.61"/>
    <n v="48.587321898636176"/>
    <x v="6"/>
    <x v="1"/>
    <x v="11"/>
    <x v="11"/>
  </r>
  <r>
    <x v="0"/>
    <x v="0"/>
    <x v="7"/>
    <x v="42"/>
    <x v="0"/>
    <x v="236"/>
    <x v="236"/>
    <x v="0"/>
    <x v="0"/>
    <x v="0"/>
    <x v="0"/>
    <x v="6"/>
    <x v="6"/>
    <x v="0"/>
    <n v="934867.8"/>
    <n v="2000000"/>
    <n v="2000000"/>
    <n v="4904665.37"/>
    <n v="2904665.37"/>
    <n v="145.23326850000001"/>
    <x v="6"/>
    <x v="1"/>
    <x v="12"/>
    <x v="12"/>
  </r>
  <r>
    <x v="0"/>
    <x v="0"/>
    <x v="7"/>
    <x v="42"/>
    <x v="0"/>
    <x v="237"/>
    <x v="237"/>
    <x v="0"/>
    <x v="0"/>
    <x v="0"/>
    <x v="0"/>
    <x v="6"/>
    <x v="6"/>
    <x v="0"/>
    <n v="3101239.73"/>
    <n v="4674270"/>
    <n v="4674270"/>
    <n v="21517539.969999999"/>
    <n v="16843269.969999999"/>
    <n v="360.34011663853391"/>
    <x v="6"/>
    <x v="1"/>
    <x v="11"/>
    <x v="11"/>
  </r>
  <r>
    <x v="0"/>
    <x v="0"/>
    <x v="7"/>
    <x v="42"/>
    <x v="0"/>
    <x v="238"/>
    <x v="238"/>
    <x v="0"/>
    <x v="0"/>
    <x v="0"/>
    <x v="0"/>
    <x v="6"/>
    <x v="6"/>
    <x v="0"/>
    <n v="390135.63"/>
    <n v="980000"/>
    <n v="980000"/>
    <n v="11261614.460000001"/>
    <n v="10281614.460000001"/>
    <n v="1049.1443326530612"/>
    <x v="6"/>
    <x v="1"/>
    <x v="12"/>
    <x v="12"/>
  </r>
  <r>
    <x v="0"/>
    <x v="0"/>
    <x v="7"/>
    <x v="42"/>
    <x v="0"/>
    <x v="239"/>
    <x v="239"/>
    <x v="0"/>
    <x v="0"/>
    <x v="0"/>
    <x v="0"/>
    <x v="6"/>
    <x v="6"/>
    <x v="0"/>
    <n v="1590870.23"/>
    <n v="2357481"/>
    <n v="2357481"/>
    <n v="18049478.140000001"/>
    <n v="15691997.140000001"/>
    <n v="665.62560376944714"/>
    <x v="6"/>
    <x v="1"/>
    <x v="12"/>
    <x v="12"/>
  </r>
  <r>
    <x v="0"/>
    <x v="0"/>
    <x v="0"/>
    <x v="0"/>
    <x v="0"/>
    <x v="240"/>
    <x v="240"/>
    <x v="0"/>
    <x v="0"/>
    <x v="0"/>
    <x v="0"/>
    <x v="6"/>
    <x v="6"/>
    <x v="0"/>
    <n v="1611838.68"/>
    <n v="2420000"/>
    <n v="2420000"/>
    <n v="6743734.6000000006"/>
    <n v="4323734.5999999996"/>
    <n v="178.66671900826447"/>
    <x v="6"/>
    <x v="1"/>
    <x v="11"/>
    <x v="11"/>
  </r>
  <r>
    <x v="0"/>
    <x v="0"/>
    <x v="0"/>
    <x v="0"/>
    <x v="0"/>
    <x v="241"/>
    <x v="241"/>
    <x v="0"/>
    <x v="0"/>
    <x v="0"/>
    <x v="0"/>
    <x v="6"/>
    <x v="6"/>
    <x v="0"/>
    <n v="1324454.81"/>
    <n v="2890500"/>
    <n v="2890500"/>
    <n v="17084869.120000001"/>
    <n v="14194369.119999999"/>
    <n v="491.06968067808339"/>
    <x v="6"/>
    <x v="1"/>
    <x v="11"/>
    <x v="11"/>
  </r>
  <r>
    <x v="0"/>
    <x v="0"/>
    <x v="0"/>
    <x v="0"/>
    <x v="0"/>
    <x v="242"/>
    <x v="242"/>
    <x v="0"/>
    <x v="0"/>
    <x v="0"/>
    <x v="0"/>
    <x v="6"/>
    <x v="6"/>
    <x v="0"/>
    <n v="3830730.34"/>
    <n v="6070000"/>
    <n v="6070000"/>
    <n v="12489107.209999999"/>
    <n v="6419107.21"/>
    <n v="105.75135436573312"/>
    <x v="6"/>
    <x v="1"/>
    <x v="8"/>
    <x v="8"/>
  </r>
  <r>
    <x v="0"/>
    <x v="0"/>
    <x v="0"/>
    <x v="0"/>
    <x v="0"/>
    <x v="243"/>
    <x v="243"/>
    <x v="0"/>
    <x v="0"/>
    <x v="0"/>
    <x v="0"/>
    <x v="6"/>
    <x v="6"/>
    <x v="0"/>
    <n v="12805050.25"/>
    <n v="19800000"/>
    <n v="19800000"/>
    <n v="28268496.250000007"/>
    <n v="8468496.25"/>
    <n v="42.770183080808081"/>
    <x v="6"/>
    <x v="1"/>
    <x v="6"/>
    <x v="6"/>
  </r>
  <r>
    <x v="0"/>
    <x v="0"/>
    <x v="0"/>
    <x v="0"/>
    <x v="0"/>
    <x v="244"/>
    <x v="244"/>
    <x v="0"/>
    <x v="0"/>
    <x v="0"/>
    <x v="0"/>
    <x v="6"/>
    <x v="6"/>
    <x v="0"/>
    <n v="5344140.54"/>
    <n v="7500000"/>
    <n v="7500000"/>
    <n v="26750418.119999997"/>
    <n v="19250418.120000001"/>
    <n v="256.67224160000001"/>
    <x v="6"/>
    <x v="1"/>
    <x v="7"/>
    <x v="7"/>
  </r>
  <r>
    <x v="0"/>
    <x v="0"/>
    <x v="0"/>
    <x v="0"/>
    <x v="0"/>
    <x v="245"/>
    <x v="245"/>
    <x v="0"/>
    <x v="0"/>
    <x v="0"/>
    <x v="0"/>
    <x v="6"/>
    <x v="6"/>
    <x v="0"/>
    <n v="6256262.7999999998"/>
    <n v="9775000"/>
    <n v="9775000"/>
    <n v="10030204.939999999"/>
    <n v="255204.94"/>
    <n v="2.6107922250639386"/>
    <x v="6"/>
    <x v="1"/>
    <x v="9"/>
    <x v="9"/>
  </r>
  <r>
    <x v="0"/>
    <x v="0"/>
    <x v="0"/>
    <x v="0"/>
    <x v="0"/>
    <x v="246"/>
    <x v="246"/>
    <x v="0"/>
    <x v="0"/>
    <x v="0"/>
    <x v="0"/>
    <x v="6"/>
    <x v="6"/>
    <x v="0"/>
    <n v="3116381.73"/>
    <n v="7100000"/>
    <n v="7100000"/>
    <n v="17233450.66"/>
    <n v="10133450.66"/>
    <n v="142.7246571830986"/>
    <x v="6"/>
    <x v="1"/>
    <x v="12"/>
    <x v="12"/>
  </r>
  <r>
    <x v="0"/>
    <x v="0"/>
    <x v="0"/>
    <x v="0"/>
    <x v="0"/>
    <x v="247"/>
    <x v="247"/>
    <x v="0"/>
    <x v="0"/>
    <x v="0"/>
    <x v="0"/>
    <x v="6"/>
    <x v="6"/>
    <x v="0"/>
    <n v="1825125.78"/>
    <n v="6030000"/>
    <n v="6030000"/>
    <n v="11279727.129999999"/>
    <n v="5249727.13"/>
    <n v="87.06015140961857"/>
    <x v="6"/>
    <x v="1"/>
    <x v="11"/>
    <x v="11"/>
  </r>
  <r>
    <x v="0"/>
    <x v="0"/>
    <x v="0"/>
    <x v="0"/>
    <x v="0"/>
    <x v="248"/>
    <x v="248"/>
    <x v="0"/>
    <x v="0"/>
    <x v="0"/>
    <x v="0"/>
    <x v="6"/>
    <x v="6"/>
    <x v="0"/>
    <n v="35919587.789999999"/>
    <n v="38000000"/>
    <n v="38000000"/>
    <n v="142081766.79000002"/>
    <n v="104081766.79000001"/>
    <n v="273.89938628947363"/>
    <x v="6"/>
    <x v="1"/>
    <x v="1"/>
    <x v="1"/>
  </r>
  <r>
    <x v="0"/>
    <x v="0"/>
    <x v="0"/>
    <x v="0"/>
    <x v="0"/>
    <x v="249"/>
    <x v="249"/>
    <x v="0"/>
    <x v="0"/>
    <x v="0"/>
    <x v="0"/>
    <x v="6"/>
    <x v="6"/>
    <x v="0"/>
    <n v="3382918.06"/>
    <n v="5300000"/>
    <n v="5300000"/>
    <n v="8993356.8000000007"/>
    <n v="3693356.8"/>
    <n v="69.685977358490561"/>
    <x v="6"/>
    <x v="1"/>
    <x v="11"/>
    <x v="11"/>
  </r>
  <r>
    <x v="0"/>
    <x v="0"/>
    <x v="0"/>
    <x v="0"/>
    <x v="0"/>
    <x v="250"/>
    <x v="250"/>
    <x v="0"/>
    <x v="0"/>
    <x v="0"/>
    <x v="0"/>
    <x v="6"/>
    <x v="6"/>
    <x v="0"/>
    <n v="7063349.5300000003"/>
    <n v="17565280"/>
    <n v="17565280"/>
    <n v="44131922.230000004"/>
    <n v="26566642.23"/>
    <n v="151.24519637603271"/>
    <x v="6"/>
    <x v="1"/>
    <x v="6"/>
    <x v="6"/>
  </r>
  <r>
    <x v="0"/>
    <x v="0"/>
    <x v="0"/>
    <x v="0"/>
    <x v="0"/>
    <x v="251"/>
    <x v="251"/>
    <x v="0"/>
    <x v="0"/>
    <x v="0"/>
    <x v="0"/>
    <x v="6"/>
    <x v="6"/>
    <x v="0"/>
    <n v="1401598.31"/>
    <n v="2953390"/>
    <n v="2953390"/>
    <n v="10051577.42"/>
    <n v="7098187.4199999999"/>
    <n v="240.34033500485884"/>
    <x v="6"/>
    <x v="1"/>
    <x v="11"/>
    <x v="11"/>
  </r>
  <r>
    <x v="0"/>
    <x v="0"/>
    <x v="0"/>
    <x v="0"/>
    <x v="0"/>
    <x v="252"/>
    <x v="252"/>
    <x v="0"/>
    <x v="0"/>
    <x v="0"/>
    <x v="0"/>
    <x v="6"/>
    <x v="6"/>
    <x v="0"/>
    <n v="590119.93999999994"/>
    <n v="1460000"/>
    <n v="1460000"/>
    <n v="4351989.42"/>
    <n v="2891989.42"/>
    <n v="198.08146712328764"/>
    <x v="6"/>
    <x v="1"/>
    <x v="12"/>
    <x v="12"/>
  </r>
  <r>
    <x v="0"/>
    <x v="0"/>
    <x v="0"/>
    <x v="0"/>
    <x v="0"/>
    <x v="253"/>
    <x v="253"/>
    <x v="0"/>
    <x v="0"/>
    <x v="0"/>
    <x v="0"/>
    <x v="6"/>
    <x v="6"/>
    <x v="0"/>
    <n v="1243432.7"/>
    <n v="3771051.13"/>
    <n v="3771051.13"/>
    <n v="13093202.039999999"/>
    <n v="9322150.9100000001"/>
    <n v="247.20298369436321"/>
    <x v="6"/>
    <x v="1"/>
    <x v="12"/>
    <x v="12"/>
  </r>
  <r>
    <x v="0"/>
    <x v="0"/>
    <x v="7"/>
    <x v="43"/>
    <x v="0"/>
    <x v="254"/>
    <x v="254"/>
    <x v="0"/>
    <x v="0"/>
    <x v="0"/>
    <x v="0"/>
    <x v="6"/>
    <x v="6"/>
    <x v="0"/>
    <n v="3138664.29"/>
    <n v="5407990.9299999997"/>
    <n v="5407990.9299999997"/>
    <n v="4401992.1399999997"/>
    <n v="-1005998.79"/>
    <n v="-18.602079830041429"/>
    <x v="6"/>
    <x v="0"/>
    <x v="11"/>
    <x v="11"/>
  </r>
  <r>
    <x v="0"/>
    <x v="0"/>
    <x v="7"/>
    <x v="43"/>
    <x v="0"/>
    <x v="255"/>
    <x v="255"/>
    <x v="0"/>
    <x v="0"/>
    <x v="0"/>
    <x v="0"/>
    <x v="6"/>
    <x v="6"/>
    <x v="0"/>
    <n v="3013420.08"/>
    <n v="4958708.34"/>
    <n v="4958708.34"/>
    <n v="9814173.4499999993"/>
    <n v="4855465.1100000003"/>
    <n v="97.917941066080118"/>
    <x v="6"/>
    <x v="1"/>
    <x v="11"/>
    <x v="11"/>
  </r>
  <r>
    <x v="0"/>
    <x v="0"/>
    <x v="7"/>
    <x v="43"/>
    <x v="0"/>
    <x v="256"/>
    <x v="256"/>
    <x v="0"/>
    <x v="0"/>
    <x v="0"/>
    <x v="0"/>
    <x v="6"/>
    <x v="6"/>
    <x v="0"/>
    <n v="2928634.08"/>
    <n v="5259322.5999999996"/>
    <n v="5259322.5999999996"/>
    <n v="7361533.9400000004"/>
    <n v="2102211.34"/>
    <n v="39.97114267149157"/>
    <x v="6"/>
    <x v="1"/>
    <x v="12"/>
    <x v="12"/>
  </r>
  <r>
    <x v="0"/>
    <x v="0"/>
    <x v="7"/>
    <x v="43"/>
    <x v="0"/>
    <x v="257"/>
    <x v="257"/>
    <x v="0"/>
    <x v="0"/>
    <x v="0"/>
    <x v="0"/>
    <x v="6"/>
    <x v="6"/>
    <x v="0"/>
    <n v="1860189.71"/>
    <n v="3460000"/>
    <n v="3460000"/>
    <n v="4061833.93"/>
    <n v="601833.93000000005"/>
    <n v="17.394044219653178"/>
    <x v="6"/>
    <x v="1"/>
    <x v="12"/>
    <x v="12"/>
  </r>
  <r>
    <x v="0"/>
    <x v="0"/>
    <x v="7"/>
    <x v="43"/>
    <x v="0"/>
    <x v="258"/>
    <x v="258"/>
    <x v="0"/>
    <x v="0"/>
    <x v="0"/>
    <x v="0"/>
    <x v="6"/>
    <x v="6"/>
    <x v="0"/>
    <n v="5051230.59"/>
    <n v="7500000"/>
    <n v="7500000"/>
    <n v="10283683.91"/>
    <n v="2783683.91"/>
    <n v="37.115785466666665"/>
    <x v="6"/>
    <x v="1"/>
    <x v="11"/>
    <x v="11"/>
  </r>
  <r>
    <x v="0"/>
    <x v="0"/>
    <x v="7"/>
    <x v="43"/>
    <x v="0"/>
    <x v="259"/>
    <x v="259"/>
    <x v="0"/>
    <x v="0"/>
    <x v="0"/>
    <x v="0"/>
    <x v="6"/>
    <x v="6"/>
    <x v="0"/>
    <n v="1701080.27"/>
    <n v="2018677.1"/>
    <n v="2018677.1"/>
    <n v="2551443.04"/>
    <n v="532765.93999999994"/>
    <n v="26.391835524363948"/>
    <x v="6"/>
    <x v="1"/>
    <x v="12"/>
    <x v="12"/>
  </r>
  <r>
    <x v="0"/>
    <x v="0"/>
    <x v="8"/>
    <x v="44"/>
    <x v="0"/>
    <x v="260"/>
    <x v="260"/>
    <x v="0"/>
    <x v="0"/>
    <x v="0"/>
    <x v="0"/>
    <x v="6"/>
    <x v="6"/>
    <x v="0"/>
    <n v="2245632.4"/>
    <n v="5668015"/>
    <n v="5668015"/>
    <n v="19889598.109999999"/>
    <n v="14221583.109999999"/>
    <n v="250.90941202519753"/>
    <x v="6"/>
    <x v="1"/>
    <x v="7"/>
    <x v="7"/>
  </r>
  <r>
    <x v="0"/>
    <x v="0"/>
    <x v="8"/>
    <x v="44"/>
    <x v="0"/>
    <x v="261"/>
    <x v="261"/>
    <x v="0"/>
    <x v="0"/>
    <x v="0"/>
    <x v="0"/>
    <x v="6"/>
    <x v="6"/>
    <x v="0"/>
    <n v="3004316.94"/>
    <n v="4011440"/>
    <n v="4011440"/>
    <n v="9431205.5100000016"/>
    <n v="5419765.5099999998"/>
    <n v="135.10772964322038"/>
    <x v="6"/>
    <x v="1"/>
    <x v="11"/>
    <x v="11"/>
  </r>
  <r>
    <x v="0"/>
    <x v="0"/>
    <x v="8"/>
    <x v="44"/>
    <x v="0"/>
    <x v="262"/>
    <x v="262"/>
    <x v="0"/>
    <x v="0"/>
    <x v="0"/>
    <x v="0"/>
    <x v="6"/>
    <x v="6"/>
    <x v="0"/>
    <n v="4171085.31"/>
    <n v="6140840.7000000002"/>
    <n v="6140840.7000000002"/>
    <n v="7459357.1699999999"/>
    <n v="1318516.47"/>
    <n v="21.471269723704118"/>
    <x v="6"/>
    <x v="1"/>
    <x v="7"/>
    <x v="7"/>
  </r>
  <r>
    <x v="0"/>
    <x v="0"/>
    <x v="8"/>
    <x v="44"/>
    <x v="0"/>
    <x v="263"/>
    <x v="263"/>
    <x v="0"/>
    <x v="0"/>
    <x v="0"/>
    <x v="0"/>
    <x v="6"/>
    <x v="6"/>
    <x v="0"/>
    <n v="1532547.42"/>
    <n v="2719000"/>
    <n v="2719000"/>
    <n v="16417123.140000001"/>
    <n v="13698123.140000001"/>
    <n v="503.79268628172116"/>
    <x v="6"/>
    <x v="1"/>
    <x v="11"/>
    <x v="11"/>
  </r>
  <r>
    <x v="0"/>
    <x v="0"/>
    <x v="9"/>
    <x v="45"/>
    <x v="0"/>
    <x v="264"/>
    <x v="264"/>
    <x v="0"/>
    <x v="0"/>
    <x v="0"/>
    <x v="0"/>
    <x v="6"/>
    <x v="6"/>
    <x v="0"/>
    <n v="1996579.82"/>
    <n v="3946090.54"/>
    <n v="3946090.54"/>
    <n v="5121438.76"/>
    <n v="1175348.22"/>
    <n v="29.785130576350131"/>
    <x v="6"/>
    <x v="1"/>
    <x v="11"/>
    <x v="11"/>
  </r>
  <r>
    <x v="0"/>
    <x v="0"/>
    <x v="9"/>
    <x v="45"/>
    <x v="0"/>
    <x v="265"/>
    <x v="265"/>
    <x v="0"/>
    <x v="0"/>
    <x v="0"/>
    <x v="0"/>
    <x v="6"/>
    <x v="6"/>
    <x v="0"/>
    <n v="2112656.04"/>
    <n v="5212352.41"/>
    <n v="5212352.41"/>
    <n v="18496587.740000002"/>
    <n v="13284235.33"/>
    <n v="254.86065187215536"/>
    <x v="6"/>
    <x v="1"/>
    <x v="12"/>
    <x v="12"/>
  </r>
  <r>
    <x v="0"/>
    <x v="0"/>
    <x v="9"/>
    <x v="45"/>
    <x v="0"/>
    <x v="266"/>
    <x v="266"/>
    <x v="0"/>
    <x v="0"/>
    <x v="0"/>
    <x v="0"/>
    <x v="6"/>
    <x v="6"/>
    <x v="0"/>
    <n v="4064715.33"/>
    <n v="5452046"/>
    <n v="5452046"/>
    <n v="14599224.35"/>
    <n v="9147178.3499999996"/>
    <n v="167.7751499161966"/>
    <x v="6"/>
    <x v="1"/>
    <x v="7"/>
    <x v="7"/>
  </r>
  <r>
    <x v="0"/>
    <x v="0"/>
    <x v="9"/>
    <x v="45"/>
    <x v="1"/>
    <x v="267"/>
    <x v="267"/>
    <x v="0"/>
    <x v="0"/>
    <x v="0"/>
    <x v="0"/>
    <x v="6"/>
    <x v="6"/>
    <x v="0"/>
    <n v="49452664.039999999"/>
    <n v="67188128.280000001"/>
    <n v="67188128.280000001"/>
    <n v="130809805.83"/>
    <n v="63621677.549999997"/>
    <n v="94.691843899658636"/>
    <x v="6"/>
    <x v="1"/>
    <x v="1"/>
    <x v="1"/>
  </r>
  <r>
    <x v="0"/>
    <x v="0"/>
    <x v="9"/>
    <x v="45"/>
    <x v="0"/>
    <x v="268"/>
    <x v="268"/>
    <x v="0"/>
    <x v="0"/>
    <x v="0"/>
    <x v="0"/>
    <x v="6"/>
    <x v="6"/>
    <x v="0"/>
    <n v="1356991.81"/>
    <n v="2925444.9"/>
    <n v="2925444.9"/>
    <n v="12194145.629999999"/>
    <n v="9268700.7300000004"/>
    <n v="316.83046670952507"/>
    <x v="6"/>
    <x v="1"/>
    <x v="11"/>
    <x v="11"/>
  </r>
  <r>
    <x v="0"/>
    <x v="0"/>
    <x v="9"/>
    <x v="45"/>
    <x v="0"/>
    <x v="269"/>
    <x v="269"/>
    <x v="0"/>
    <x v="0"/>
    <x v="0"/>
    <x v="0"/>
    <x v="6"/>
    <x v="6"/>
    <x v="0"/>
    <n v="7502381.25"/>
    <n v="14126891.26"/>
    <n v="14126891.26"/>
    <n v="9936195.5700000003"/>
    <n v="-4190695.69"/>
    <n v="-29.664670116530651"/>
    <x v="6"/>
    <x v="0"/>
    <x v="6"/>
    <x v="6"/>
  </r>
  <r>
    <x v="0"/>
    <x v="0"/>
    <x v="9"/>
    <x v="45"/>
    <x v="0"/>
    <x v="270"/>
    <x v="270"/>
    <x v="0"/>
    <x v="0"/>
    <x v="0"/>
    <x v="0"/>
    <x v="6"/>
    <x v="6"/>
    <x v="0"/>
    <n v="2201008.4"/>
    <n v="3224906.35"/>
    <n v="3224906.35"/>
    <n v="5271178.3500000006"/>
    <n v="2046272"/>
    <n v="63.452137145005771"/>
    <x v="6"/>
    <x v="1"/>
    <x v="11"/>
    <x v="11"/>
  </r>
  <r>
    <x v="0"/>
    <x v="0"/>
    <x v="9"/>
    <x v="45"/>
    <x v="0"/>
    <x v="271"/>
    <x v="271"/>
    <x v="0"/>
    <x v="0"/>
    <x v="0"/>
    <x v="0"/>
    <x v="6"/>
    <x v="6"/>
    <x v="0"/>
    <n v="9252118.1400000006"/>
    <n v="14876892.279999999"/>
    <n v="14876892.279999999"/>
    <n v="18514941.289999999"/>
    <n v="3638049.01"/>
    <n v="24.45436144544027"/>
    <x v="6"/>
    <x v="1"/>
    <x v="6"/>
    <x v="6"/>
  </r>
  <r>
    <x v="0"/>
    <x v="0"/>
    <x v="9"/>
    <x v="45"/>
    <x v="0"/>
    <x v="272"/>
    <x v="272"/>
    <x v="0"/>
    <x v="0"/>
    <x v="0"/>
    <x v="0"/>
    <x v="6"/>
    <x v="6"/>
    <x v="0"/>
    <n v="872685.79"/>
    <n v="2062242"/>
    <n v="2062242"/>
    <n v="13887074.379999999"/>
    <n v="11824832.380000001"/>
    <n v="573.39693304665502"/>
    <x v="6"/>
    <x v="1"/>
    <x v="12"/>
    <x v="12"/>
  </r>
  <r>
    <x v="0"/>
    <x v="0"/>
    <x v="9"/>
    <x v="45"/>
    <x v="0"/>
    <x v="273"/>
    <x v="273"/>
    <x v="0"/>
    <x v="0"/>
    <x v="0"/>
    <x v="0"/>
    <x v="6"/>
    <x v="6"/>
    <x v="0"/>
    <n v="10942988.310000001"/>
    <n v="16403879.98"/>
    <n v="16403879.98"/>
    <n v="95091845.049999997"/>
    <n v="78687965.069999993"/>
    <n v="479.69117773318402"/>
    <x v="6"/>
    <x v="1"/>
    <x v="10"/>
    <x v="10"/>
  </r>
  <r>
    <x v="0"/>
    <x v="0"/>
    <x v="9"/>
    <x v="45"/>
    <x v="0"/>
    <x v="274"/>
    <x v="274"/>
    <x v="0"/>
    <x v="0"/>
    <x v="0"/>
    <x v="0"/>
    <x v="6"/>
    <x v="6"/>
    <x v="0"/>
    <n v="930053.49"/>
    <n v="2108000"/>
    <n v="2108000"/>
    <n v="5916413.8099999996"/>
    <n v="3808413.81"/>
    <n v="180.66479174573055"/>
    <x v="6"/>
    <x v="1"/>
    <x v="12"/>
    <x v="12"/>
  </r>
  <r>
    <x v="0"/>
    <x v="0"/>
    <x v="9"/>
    <x v="45"/>
    <x v="0"/>
    <x v="275"/>
    <x v="275"/>
    <x v="0"/>
    <x v="0"/>
    <x v="0"/>
    <x v="0"/>
    <x v="6"/>
    <x v="6"/>
    <x v="0"/>
    <n v="1756736.7"/>
    <n v="3210907"/>
    <n v="3210907"/>
    <n v="12620340.469999999"/>
    <n v="9409433.4700000007"/>
    <n v="293.04596707410087"/>
    <x v="6"/>
    <x v="1"/>
    <x v="12"/>
    <x v="12"/>
  </r>
  <r>
    <x v="0"/>
    <x v="0"/>
    <x v="9"/>
    <x v="45"/>
    <x v="0"/>
    <x v="276"/>
    <x v="276"/>
    <x v="0"/>
    <x v="0"/>
    <x v="0"/>
    <x v="0"/>
    <x v="6"/>
    <x v="6"/>
    <x v="0"/>
    <n v="3010074.67"/>
    <n v="6500000"/>
    <n v="6500000"/>
    <n v="6684882.6699999999"/>
    <n v="184882.67"/>
    <n v="2.8443487692307694"/>
    <x v="6"/>
    <x v="1"/>
    <x v="7"/>
    <x v="7"/>
  </r>
  <r>
    <x v="0"/>
    <x v="0"/>
    <x v="9"/>
    <x v="45"/>
    <x v="0"/>
    <x v="277"/>
    <x v="277"/>
    <x v="0"/>
    <x v="0"/>
    <x v="0"/>
    <x v="0"/>
    <x v="6"/>
    <x v="6"/>
    <x v="0"/>
    <n v="2289339.5699999998"/>
    <n v="3474280.55"/>
    <n v="3474280.55"/>
    <n v="10022674.870000001"/>
    <n v="6548394.3200000003"/>
    <n v="188.48202457340412"/>
    <x v="6"/>
    <x v="1"/>
    <x v="7"/>
    <x v="7"/>
  </r>
  <r>
    <x v="0"/>
    <x v="0"/>
    <x v="9"/>
    <x v="45"/>
    <x v="0"/>
    <x v="278"/>
    <x v="278"/>
    <x v="0"/>
    <x v="0"/>
    <x v="0"/>
    <x v="0"/>
    <x v="6"/>
    <x v="6"/>
    <x v="0"/>
    <n v="5026547.97"/>
    <n v="10289533.43"/>
    <n v="10289533.43"/>
    <n v="16540075.669999998"/>
    <n v="6250542.2400000002"/>
    <n v="60.74660510627254"/>
    <x v="6"/>
    <x v="1"/>
    <x v="7"/>
    <x v="7"/>
  </r>
  <r>
    <x v="0"/>
    <x v="0"/>
    <x v="9"/>
    <x v="45"/>
    <x v="0"/>
    <x v="279"/>
    <x v="279"/>
    <x v="0"/>
    <x v="0"/>
    <x v="0"/>
    <x v="0"/>
    <x v="6"/>
    <x v="6"/>
    <x v="0"/>
    <n v="2377462.98"/>
    <n v="3217457.01"/>
    <n v="3217457.01"/>
    <n v="4273919.84"/>
    <n v="1056462.83"/>
    <n v="32.835336314252729"/>
    <x v="6"/>
    <x v="1"/>
    <x v="11"/>
    <x v="11"/>
  </r>
  <r>
    <x v="0"/>
    <x v="0"/>
    <x v="9"/>
    <x v="45"/>
    <x v="0"/>
    <x v="280"/>
    <x v="280"/>
    <x v="0"/>
    <x v="0"/>
    <x v="0"/>
    <x v="0"/>
    <x v="6"/>
    <x v="6"/>
    <x v="0"/>
    <n v="846445.49"/>
    <n v="2388000"/>
    <n v="2388000"/>
    <n v="3335047.7800000003"/>
    <n v="947047.78"/>
    <n v="39.658617252931322"/>
    <x v="6"/>
    <x v="1"/>
    <x v="12"/>
    <x v="12"/>
  </r>
  <r>
    <x v="0"/>
    <x v="0"/>
    <x v="9"/>
    <x v="45"/>
    <x v="0"/>
    <x v="281"/>
    <x v="281"/>
    <x v="0"/>
    <x v="0"/>
    <x v="0"/>
    <x v="0"/>
    <x v="6"/>
    <x v="6"/>
    <x v="0"/>
    <n v="369832.19"/>
    <n v="1213446.8899999999"/>
    <n v="1213446.8899999999"/>
    <n v="7404280.8499999996"/>
    <n v="6190833.96"/>
    <n v="510.18581950463442"/>
    <x v="6"/>
    <x v="1"/>
    <x v="12"/>
    <x v="12"/>
  </r>
  <r>
    <x v="0"/>
    <x v="0"/>
    <x v="8"/>
    <x v="46"/>
    <x v="0"/>
    <x v="282"/>
    <x v="282"/>
    <x v="0"/>
    <x v="0"/>
    <x v="0"/>
    <x v="0"/>
    <x v="6"/>
    <x v="6"/>
    <x v="0"/>
    <n v="2410834.54"/>
    <n v="5841919.1299999999"/>
    <n v="5841919.1299999999"/>
    <n v="20094818.23"/>
    <n v="14252899.1"/>
    <n v="243.97631639245233"/>
    <x v="6"/>
    <x v="1"/>
    <x v="11"/>
    <x v="11"/>
  </r>
  <r>
    <x v="0"/>
    <x v="0"/>
    <x v="8"/>
    <x v="46"/>
    <x v="0"/>
    <x v="283"/>
    <x v="283"/>
    <x v="0"/>
    <x v="0"/>
    <x v="0"/>
    <x v="0"/>
    <x v="6"/>
    <x v="6"/>
    <x v="0"/>
    <n v="1829399.85"/>
    <n v="5344014.3899999997"/>
    <n v="5344014.3899999997"/>
    <n v="22564144.579999998"/>
    <n v="17220130.190000001"/>
    <n v="322.23210742514487"/>
    <x v="6"/>
    <x v="1"/>
    <x v="11"/>
    <x v="11"/>
  </r>
  <r>
    <x v="0"/>
    <x v="0"/>
    <x v="8"/>
    <x v="46"/>
    <x v="1"/>
    <x v="284"/>
    <x v="284"/>
    <x v="0"/>
    <x v="0"/>
    <x v="0"/>
    <x v="0"/>
    <x v="6"/>
    <x v="6"/>
    <x v="0"/>
    <n v="31202137.140000001"/>
    <n v="45548485.149999999"/>
    <n v="45548485.149999999"/>
    <n v="154450257.56999999"/>
    <n v="108901772.42"/>
    <n v="239.08977886172354"/>
    <x v="6"/>
    <x v="1"/>
    <x v="5"/>
    <x v="5"/>
  </r>
  <r>
    <x v="0"/>
    <x v="0"/>
    <x v="8"/>
    <x v="46"/>
    <x v="0"/>
    <x v="285"/>
    <x v="285"/>
    <x v="0"/>
    <x v="0"/>
    <x v="0"/>
    <x v="0"/>
    <x v="6"/>
    <x v="6"/>
    <x v="0"/>
    <n v="498468.12"/>
    <n v="2144426.41"/>
    <n v="2144426.41"/>
    <n v="25307146.800000001"/>
    <n v="23162720.390000001"/>
    <n v="1080.1359413401367"/>
    <x v="6"/>
    <x v="1"/>
    <x v="0"/>
    <x v="0"/>
  </r>
  <r>
    <x v="0"/>
    <x v="0"/>
    <x v="8"/>
    <x v="46"/>
    <x v="0"/>
    <x v="286"/>
    <x v="286"/>
    <x v="0"/>
    <x v="0"/>
    <x v="0"/>
    <x v="0"/>
    <x v="6"/>
    <x v="6"/>
    <x v="0"/>
    <n v="1939144.49"/>
    <n v="4926555.1900000004"/>
    <n v="4926555.1900000004"/>
    <n v="10392033.26"/>
    <n v="5465478.0700000003"/>
    <n v="110.93914224474565"/>
    <x v="6"/>
    <x v="1"/>
    <x v="11"/>
    <x v="11"/>
  </r>
  <r>
    <x v="0"/>
    <x v="0"/>
    <x v="8"/>
    <x v="46"/>
    <x v="0"/>
    <x v="287"/>
    <x v="287"/>
    <x v="0"/>
    <x v="0"/>
    <x v="0"/>
    <x v="0"/>
    <x v="6"/>
    <x v="6"/>
    <x v="0"/>
    <n v="6411472.4000000004"/>
    <n v="14700000"/>
    <n v="14700000"/>
    <n v="39530016.170000002"/>
    <n v="24830016.170000002"/>
    <n v="168.91167462585034"/>
    <x v="6"/>
    <x v="1"/>
    <x v="6"/>
    <x v="6"/>
  </r>
  <r>
    <x v="0"/>
    <x v="0"/>
    <x v="8"/>
    <x v="46"/>
    <x v="0"/>
    <x v="288"/>
    <x v="288"/>
    <x v="0"/>
    <x v="0"/>
    <x v="0"/>
    <x v="0"/>
    <x v="6"/>
    <x v="6"/>
    <x v="0"/>
    <n v="968930.21"/>
    <n v="2059447.1"/>
    <n v="2059447.1"/>
    <n v="6246509.2599999998"/>
    <n v="4187062.16"/>
    <n v="203.31001267281883"/>
    <x v="6"/>
    <x v="1"/>
    <x v="12"/>
    <x v="12"/>
  </r>
  <r>
    <x v="0"/>
    <x v="0"/>
    <x v="8"/>
    <x v="46"/>
    <x v="0"/>
    <x v="289"/>
    <x v="289"/>
    <x v="0"/>
    <x v="0"/>
    <x v="0"/>
    <x v="0"/>
    <x v="6"/>
    <x v="6"/>
    <x v="0"/>
    <n v="1538185.75"/>
    <n v="3426483.57"/>
    <n v="3426483.57"/>
    <n v="8285915.8300000001"/>
    <n v="4859432.26"/>
    <n v="141.81980332682582"/>
    <x v="6"/>
    <x v="1"/>
    <x v="12"/>
    <x v="12"/>
  </r>
  <r>
    <x v="0"/>
    <x v="0"/>
    <x v="8"/>
    <x v="46"/>
    <x v="0"/>
    <x v="290"/>
    <x v="290"/>
    <x v="0"/>
    <x v="0"/>
    <x v="0"/>
    <x v="0"/>
    <x v="6"/>
    <x v="6"/>
    <x v="0"/>
    <n v="1229094.67"/>
    <n v="3671200"/>
    <n v="3671200"/>
    <n v="11449770.629999999"/>
    <n v="7778570.6299999999"/>
    <n v="211.88087355633036"/>
    <x v="6"/>
    <x v="1"/>
    <x v="11"/>
    <x v="11"/>
  </r>
  <r>
    <x v="0"/>
    <x v="0"/>
    <x v="8"/>
    <x v="46"/>
    <x v="0"/>
    <x v="291"/>
    <x v="291"/>
    <x v="0"/>
    <x v="0"/>
    <x v="0"/>
    <x v="0"/>
    <x v="6"/>
    <x v="6"/>
    <x v="0"/>
    <n v="2159406.6"/>
    <n v="3665198.62"/>
    <n v="3665198.62"/>
    <n v="5581873.6600000001"/>
    <n v="1916675.04"/>
    <n v="52.293892875033329"/>
    <x v="6"/>
    <x v="1"/>
    <x v="11"/>
    <x v="11"/>
  </r>
  <r>
    <x v="0"/>
    <x v="0"/>
    <x v="8"/>
    <x v="46"/>
    <x v="0"/>
    <x v="292"/>
    <x v="292"/>
    <x v="0"/>
    <x v="0"/>
    <x v="0"/>
    <x v="0"/>
    <x v="6"/>
    <x v="6"/>
    <x v="0"/>
    <n v="7124310.7800000003"/>
    <n v="18263534.25"/>
    <n v="18263534.25"/>
    <n v="39895836.340000004"/>
    <n v="21632302.09"/>
    <n v="118.44532276111892"/>
    <x v="6"/>
    <x v="1"/>
    <x v="6"/>
    <x v="6"/>
  </r>
  <r>
    <x v="0"/>
    <x v="0"/>
    <x v="8"/>
    <x v="46"/>
    <x v="0"/>
    <x v="293"/>
    <x v="293"/>
    <x v="0"/>
    <x v="0"/>
    <x v="0"/>
    <x v="0"/>
    <x v="6"/>
    <x v="6"/>
    <x v="0"/>
    <n v="2344255.83"/>
    <n v="5950986.8399999999"/>
    <n v="5950986.8399999999"/>
    <n v="8630329.3499999996"/>
    <n v="2679342.5099999998"/>
    <n v="45.023499161359261"/>
    <x v="6"/>
    <x v="1"/>
    <x v="11"/>
    <x v="11"/>
  </r>
  <r>
    <x v="0"/>
    <x v="0"/>
    <x v="8"/>
    <x v="46"/>
    <x v="0"/>
    <x v="294"/>
    <x v="294"/>
    <x v="0"/>
    <x v="0"/>
    <x v="0"/>
    <x v="0"/>
    <x v="6"/>
    <x v="6"/>
    <x v="0"/>
    <n v="3409791.07"/>
    <n v="10919989.32"/>
    <n v="10919989.32"/>
    <n v="31666575.5"/>
    <n v="20746586.18"/>
    <n v="189.98723874209796"/>
    <x v="6"/>
    <x v="1"/>
    <x v="7"/>
    <x v="7"/>
  </r>
  <r>
    <x v="0"/>
    <x v="0"/>
    <x v="8"/>
    <x v="46"/>
    <x v="0"/>
    <x v="295"/>
    <x v="295"/>
    <x v="0"/>
    <x v="0"/>
    <x v="0"/>
    <x v="0"/>
    <x v="6"/>
    <x v="6"/>
    <x v="0"/>
    <n v="596295.85"/>
    <n v="1466230"/>
    <n v="1466230"/>
    <n v="5153110.8900000006"/>
    <n v="3686880.89"/>
    <n v="251.45310694775034"/>
    <x v="6"/>
    <x v="1"/>
    <x v="12"/>
    <x v="12"/>
  </r>
  <r>
    <x v="0"/>
    <x v="0"/>
    <x v="8"/>
    <x v="46"/>
    <x v="0"/>
    <x v="296"/>
    <x v="296"/>
    <x v="0"/>
    <x v="0"/>
    <x v="0"/>
    <x v="0"/>
    <x v="6"/>
    <x v="6"/>
    <x v="0"/>
    <n v="819081.39"/>
    <n v="2168803.5"/>
    <n v="2168803.5"/>
    <n v="7097493.1500000004"/>
    <n v="4928689.6500000004"/>
    <n v="227.25385909788506"/>
    <x v="6"/>
    <x v="1"/>
    <x v="12"/>
    <x v="12"/>
  </r>
  <r>
    <x v="0"/>
    <x v="0"/>
    <x v="8"/>
    <x v="46"/>
    <x v="0"/>
    <x v="297"/>
    <x v="297"/>
    <x v="0"/>
    <x v="0"/>
    <x v="0"/>
    <x v="0"/>
    <x v="6"/>
    <x v="6"/>
    <x v="0"/>
    <n v="536751.34"/>
    <n v="1400000"/>
    <n v="1400000"/>
    <n v="6994632.5200000005"/>
    <n v="5594632.5199999996"/>
    <n v="399.61660857142851"/>
    <x v="6"/>
    <x v="1"/>
    <x v="12"/>
    <x v="12"/>
  </r>
  <r>
    <x v="0"/>
    <x v="0"/>
    <x v="8"/>
    <x v="46"/>
    <x v="0"/>
    <x v="298"/>
    <x v="298"/>
    <x v="0"/>
    <x v="0"/>
    <x v="0"/>
    <x v="0"/>
    <x v="6"/>
    <x v="6"/>
    <x v="0"/>
    <n v="1194703.73"/>
    <n v="2994615.8"/>
    <n v="2994615.8"/>
    <n v="8838932.3300000001"/>
    <n v="5844316.5300000003"/>
    <n v="195.16081261576193"/>
    <x v="6"/>
    <x v="1"/>
    <x v="12"/>
    <x v="12"/>
  </r>
  <r>
    <x v="0"/>
    <x v="0"/>
    <x v="8"/>
    <x v="47"/>
    <x v="0"/>
    <x v="299"/>
    <x v="299"/>
    <x v="0"/>
    <x v="0"/>
    <x v="0"/>
    <x v="0"/>
    <x v="6"/>
    <x v="6"/>
    <x v="0"/>
    <n v="1160550.8999999999"/>
    <n v="2691916.37"/>
    <n v="2691916.37"/>
    <n v="12083597.380000001"/>
    <n v="9391681.0099999998"/>
    <n v="348.88457586072781"/>
    <x v="6"/>
    <x v="1"/>
    <x v="12"/>
    <x v="12"/>
  </r>
  <r>
    <x v="0"/>
    <x v="0"/>
    <x v="8"/>
    <x v="47"/>
    <x v="0"/>
    <x v="300"/>
    <x v="300"/>
    <x v="0"/>
    <x v="0"/>
    <x v="0"/>
    <x v="0"/>
    <x v="6"/>
    <x v="6"/>
    <x v="0"/>
    <n v="6183248.1900000004"/>
    <n v="13124643"/>
    <n v="13124643"/>
    <n v="13192836.99"/>
    <n v="68193.990000000005"/>
    <n v="0.51958738991986297"/>
    <x v="6"/>
    <x v="1"/>
    <x v="11"/>
    <x v="11"/>
  </r>
  <r>
    <x v="0"/>
    <x v="0"/>
    <x v="8"/>
    <x v="47"/>
    <x v="0"/>
    <x v="301"/>
    <x v="301"/>
    <x v="0"/>
    <x v="0"/>
    <x v="0"/>
    <x v="0"/>
    <x v="6"/>
    <x v="6"/>
    <x v="0"/>
    <n v="2066080.68"/>
    <n v="4689084.62"/>
    <n v="4689084.62"/>
    <n v="4822477.43"/>
    <n v="133392.81"/>
    <n v="2.8447516052717345"/>
    <x v="6"/>
    <x v="1"/>
    <x v="11"/>
    <x v="11"/>
  </r>
  <r>
    <x v="0"/>
    <x v="0"/>
    <x v="8"/>
    <x v="47"/>
    <x v="0"/>
    <x v="302"/>
    <x v="302"/>
    <x v="0"/>
    <x v="0"/>
    <x v="0"/>
    <x v="0"/>
    <x v="6"/>
    <x v="6"/>
    <x v="0"/>
    <n v="705788.28"/>
    <n v="2560598"/>
    <n v="2560598"/>
    <n v="3573961.02"/>
    <n v="1013363.02"/>
    <n v="39.575248438060171"/>
    <x v="6"/>
    <x v="1"/>
    <x v="0"/>
    <x v="0"/>
  </r>
  <r>
    <x v="0"/>
    <x v="0"/>
    <x v="8"/>
    <x v="47"/>
    <x v="0"/>
    <x v="303"/>
    <x v="303"/>
    <x v="0"/>
    <x v="0"/>
    <x v="0"/>
    <x v="0"/>
    <x v="6"/>
    <x v="6"/>
    <x v="0"/>
    <n v="1182023.5900000001"/>
    <n v="3321959.28"/>
    <n v="3321959.28"/>
    <n v="5352893.53"/>
    <n v="2030934.25"/>
    <n v="61.136638917500512"/>
    <x v="6"/>
    <x v="1"/>
    <x v="12"/>
    <x v="12"/>
  </r>
  <r>
    <x v="0"/>
    <x v="0"/>
    <x v="8"/>
    <x v="47"/>
    <x v="0"/>
    <x v="304"/>
    <x v="304"/>
    <x v="0"/>
    <x v="0"/>
    <x v="0"/>
    <x v="0"/>
    <x v="6"/>
    <x v="6"/>
    <x v="0"/>
    <n v="6005375.7699999996"/>
    <n v="12460000"/>
    <n v="12460000"/>
    <n v="14480484.549999999"/>
    <n v="2020484.55"/>
    <n v="16.215766853932582"/>
    <x v="6"/>
    <x v="1"/>
    <x v="12"/>
    <x v="12"/>
  </r>
  <r>
    <x v="0"/>
    <x v="0"/>
    <x v="8"/>
    <x v="47"/>
    <x v="0"/>
    <x v="305"/>
    <x v="305"/>
    <x v="0"/>
    <x v="0"/>
    <x v="0"/>
    <x v="0"/>
    <x v="6"/>
    <x v="6"/>
    <x v="0"/>
    <n v="11161752.289999999"/>
    <n v="19000000"/>
    <n v="19000000"/>
    <n v="51486866.270000003"/>
    <n v="32486866.27"/>
    <n v="170.98350668421051"/>
    <x v="6"/>
    <x v="1"/>
    <x v="7"/>
    <x v="7"/>
  </r>
  <r>
    <x v="0"/>
    <x v="0"/>
    <x v="8"/>
    <x v="47"/>
    <x v="0"/>
    <x v="306"/>
    <x v="306"/>
    <x v="0"/>
    <x v="0"/>
    <x v="0"/>
    <x v="0"/>
    <x v="6"/>
    <x v="6"/>
    <x v="0"/>
    <n v="1129968.71"/>
    <n v="2500000"/>
    <n v="2500000"/>
    <n v="4339144.7699999996"/>
    <n v="1839144.77"/>
    <n v="73.565790800000002"/>
    <x v="6"/>
    <x v="1"/>
    <x v="12"/>
    <x v="12"/>
  </r>
  <r>
    <x v="0"/>
    <x v="0"/>
    <x v="8"/>
    <x v="47"/>
    <x v="0"/>
    <x v="307"/>
    <x v="307"/>
    <x v="0"/>
    <x v="0"/>
    <x v="0"/>
    <x v="0"/>
    <x v="6"/>
    <x v="6"/>
    <x v="0"/>
    <n v="907241.89"/>
    <n v="1851225.07"/>
    <n v="1851225.07"/>
    <n v="3787989.77"/>
    <n v="1936764.7"/>
    <n v="104.62070395362569"/>
    <x v="6"/>
    <x v="1"/>
    <x v="12"/>
    <x v="12"/>
  </r>
  <r>
    <x v="0"/>
    <x v="0"/>
    <x v="8"/>
    <x v="47"/>
    <x v="0"/>
    <x v="308"/>
    <x v="308"/>
    <x v="0"/>
    <x v="0"/>
    <x v="0"/>
    <x v="0"/>
    <x v="6"/>
    <x v="6"/>
    <x v="0"/>
    <n v="1196426.45"/>
    <n v="2499000"/>
    <n v="2499000"/>
    <n v="10335903.950000001"/>
    <n v="7836903.9500000002"/>
    <n v="313.60159863945574"/>
    <x v="6"/>
    <x v="1"/>
    <x v="11"/>
    <x v="11"/>
  </r>
  <r>
    <x v="0"/>
    <x v="0"/>
    <x v="8"/>
    <x v="48"/>
    <x v="1"/>
    <x v="309"/>
    <x v="309"/>
    <x v="0"/>
    <x v="0"/>
    <x v="0"/>
    <x v="0"/>
    <x v="6"/>
    <x v="6"/>
    <x v="0"/>
    <n v="40981809.100000001"/>
    <n v="55876590"/>
    <n v="55876590"/>
    <n v="126518806.39"/>
    <n v="70642216.390000001"/>
    <n v="126.42542501251418"/>
    <x v="6"/>
    <x v="1"/>
    <x v="2"/>
    <x v="2"/>
  </r>
  <r>
    <x v="0"/>
    <x v="0"/>
    <x v="8"/>
    <x v="48"/>
    <x v="0"/>
    <x v="310"/>
    <x v="310"/>
    <x v="0"/>
    <x v="0"/>
    <x v="0"/>
    <x v="0"/>
    <x v="6"/>
    <x v="6"/>
    <x v="0"/>
    <n v="2314763.4500000002"/>
    <n v="4985619.22"/>
    <n v="4985619.22"/>
    <n v="13504198.800000001"/>
    <n v="8518579.5800000001"/>
    <n v="170.86302030101689"/>
    <x v="6"/>
    <x v="1"/>
    <x v="11"/>
    <x v="11"/>
  </r>
  <r>
    <x v="0"/>
    <x v="0"/>
    <x v="8"/>
    <x v="49"/>
    <x v="0"/>
    <x v="311"/>
    <x v="311"/>
    <x v="0"/>
    <x v="0"/>
    <x v="0"/>
    <x v="0"/>
    <x v="6"/>
    <x v="6"/>
    <x v="0"/>
    <n v="8516624.4700000007"/>
    <n v="21128934.030000001"/>
    <n v="21128934.030000001"/>
    <n v="26247519.559999999"/>
    <n v="5118585.53"/>
    <n v="24.225479253862765"/>
    <x v="6"/>
    <x v="1"/>
    <x v="7"/>
    <x v="7"/>
  </r>
  <r>
    <x v="0"/>
    <x v="0"/>
    <x v="8"/>
    <x v="48"/>
    <x v="0"/>
    <x v="312"/>
    <x v="312"/>
    <x v="0"/>
    <x v="0"/>
    <x v="0"/>
    <x v="0"/>
    <x v="6"/>
    <x v="6"/>
    <x v="0"/>
    <n v="1855621.17"/>
    <n v="3972000"/>
    <n v="3972000"/>
    <n v="27311987.129999999"/>
    <n v="23339987.129999999"/>
    <n v="587.61296903323262"/>
    <x v="6"/>
    <x v="1"/>
    <x v="11"/>
    <x v="11"/>
  </r>
  <r>
    <x v="0"/>
    <x v="0"/>
    <x v="8"/>
    <x v="49"/>
    <x v="0"/>
    <x v="313"/>
    <x v="313"/>
    <x v="0"/>
    <x v="0"/>
    <x v="0"/>
    <x v="0"/>
    <x v="6"/>
    <x v="6"/>
    <x v="0"/>
    <n v="1290797.57"/>
    <n v="3702846.5"/>
    <n v="3702846.5"/>
    <n v="5622720.1299999999"/>
    <n v="1919873.63"/>
    <n v="51.848588106474303"/>
    <x v="6"/>
    <x v="1"/>
    <x v="12"/>
    <x v="12"/>
  </r>
  <r>
    <x v="0"/>
    <x v="0"/>
    <x v="8"/>
    <x v="49"/>
    <x v="0"/>
    <x v="314"/>
    <x v="314"/>
    <x v="0"/>
    <x v="0"/>
    <x v="0"/>
    <x v="0"/>
    <x v="6"/>
    <x v="6"/>
    <x v="0"/>
    <n v="1226232.51"/>
    <n v="5126000"/>
    <n v="5126000"/>
    <n v="10191889.920000002"/>
    <n v="5065889.92"/>
    <n v="98.827349200156064"/>
    <x v="6"/>
    <x v="1"/>
    <x v="12"/>
    <x v="12"/>
  </r>
  <r>
    <x v="0"/>
    <x v="0"/>
    <x v="8"/>
    <x v="48"/>
    <x v="0"/>
    <x v="315"/>
    <x v="315"/>
    <x v="0"/>
    <x v="0"/>
    <x v="0"/>
    <x v="0"/>
    <x v="6"/>
    <x v="6"/>
    <x v="0"/>
    <n v="9850731.0600000005"/>
    <n v="10943077.9"/>
    <n v="10943077.9"/>
    <n v="43721458.949999996"/>
    <n v="32778381.050000001"/>
    <n v="299.53529847393298"/>
    <x v="6"/>
    <x v="1"/>
    <x v="6"/>
    <x v="6"/>
  </r>
  <r>
    <x v="0"/>
    <x v="0"/>
    <x v="8"/>
    <x v="48"/>
    <x v="0"/>
    <x v="316"/>
    <x v="316"/>
    <x v="0"/>
    <x v="0"/>
    <x v="0"/>
    <x v="0"/>
    <x v="6"/>
    <x v="6"/>
    <x v="0"/>
    <n v="1848138.24"/>
    <n v="4002172.75"/>
    <n v="4002172.75"/>
    <n v="4954990.41"/>
    <n v="952817.66"/>
    <n v="23.807509558401748"/>
    <x v="6"/>
    <x v="1"/>
    <x v="11"/>
    <x v="11"/>
  </r>
  <r>
    <x v="0"/>
    <x v="0"/>
    <x v="8"/>
    <x v="48"/>
    <x v="0"/>
    <x v="317"/>
    <x v="317"/>
    <x v="0"/>
    <x v="0"/>
    <x v="0"/>
    <x v="0"/>
    <x v="6"/>
    <x v="6"/>
    <x v="0"/>
    <n v="4049291.83"/>
    <n v="7180108.4400000004"/>
    <n v="7180108.4400000004"/>
    <n v="11055044.019999998"/>
    <n v="3874935.58"/>
    <n v="53.967647040160855"/>
    <x v="6"/>
    <x v="1"/>
    <x v="11"/>
    <x v="11"/>
  </r>
  <r>
    <x v="0"/>
    <x v="0"/>
    <x v="8"/>
    <x v="48"/>
    <x v="0"/>
    <x v="318"/>
    <x v="318"/>
    <x v="0"/>
    <x v="0"/>
    <x v="0"/>
    <x v="0"/>
    <x v="6"/>
    <x v="6"/>
    <x v="0"/>
    <n v="1839672.33"/>
    <n v="3513851.78"/>
    <n v="3513851.78"/>
    <n v="8891917.5099999998"/>
    <n v="5378065.7300000004"/>
    <n v="153.05328928814407"/>
    <x v="6"/>
    <x v="1"/>
    <x v="11"/>
    <x v="11"/>
  </r>
  <r>
    <x v="0"/>
    <x v="0"/>
    <x v="8"/>
    <x v="48"/>
    <x v="0"/>
    <x v="319"/>
    <x v="319"/>
    <x v="0"/>
    <x v="0"/>
    <x v="0"/>
    <x v="0"/>
    <x v="6"/>
    <x v="6"/>
    <x v="0"/>
    <n v="545653.96"/>
    <n v="3204082.75"/>
    <n v="3204082.75"/>
    <n v="7985139.1999999993"/>
    <n v="4781056.45"/>
    <n v="149.21763334608008"/>
    <x v="6"/>
    <x v="1"/>
    <x v="0"/>
    <x v="0"/>
  </r>
  <r>
    <x v="0"/>
    <x v="0"/>
    <x v="9"/>
    <x v="50"/>
    <x v="0"/>
    <x v="320"/>
    <x v="320"/>
    <x v="0"/>
    <x v="0"/>
    <x v="0"/>
    <x v="0"/>
    <x v="6"/>
    <x v="6"/>
    <x v="0"/>
    <n v="752848.61"/>
    <n v="1500000"/>
    <n v="1500000"/>
    <n v="2542506.98"/>
    <n v="1042506.98"/>
    <n v="69.500465333333324"/>
    <x v="6"/>
    <x v="1"/>
    <x v="12"/>
    <x v="12"/>
  </r>
  <r>
    <x v="0"/>
    <x v="0"/>
    <x v="9"/>
    <x v="50"/>
    <x v="0"/>
    <x v="321"/>
    <x v="321"/>
    <x v="0"/>
    <x v="0"/>
    <x v="0"/>
    <x v="0"/>
    <x v="6"/>
    <x v="6"/>
    <x v="0"/>
    <n v="11487424.5"/>
    <n v="15200000"/>
    <n v="15200000"/>
    <n v="12475031.52"/>
    <n v="-2724968.48"/>
    <n v="-17.927424210526315"/>
    <x v="6"/>
    <x v="0"/>
    <x v="7"/>
    <x v="7"/>
  </r>
  <r>
    <x v="0"/>
    <x v="0"/>
    <x v="9"/>
    <x v="50"/>
    <x v="0"/>
    <x v="322"/>
    <x v="322"/>
    <x v="0"/>
    <x v="0"/>
    <x v="0"/>
    <x v="0"/>
    <x v="6"/>
    <x v="6"/>
    <x v="0"/>
    <n v="818984.62"/>
    <n v="2000000"/>
    <n v="2000000"/>
    <n v="4634041.68"/>
    <n v="2634041.6800000002"/>
    <n v="131.70208400000001"/>
    <x v="6"/>
    <x v="1"/>
    <x v="11"/>
    <x v="11"/>
  </r>
  <r>
    <x v="0"/>
    <x v="0"/>
    <x v="9"/>
    <x v="50"/>
    <x v="0"/>
    <x v="323"/>
    <x v="323"/>
    <x v="0"/>
    <x v="0"/>
    <x v="0"/>
    <x v="0"/>
    <x v="6"/>
    <x v="6"/>
    <x v="0"/>
    <n v="1759878.2"/>
    <n v="3500000"/>
    <n v="3500000"/>
    <n v="4594946.0899999989"/>
    <n v="1094946.0900000001"/>
    <n v="31.284174"/>
    <x v="6"/>
    <x v="1"/>
    <x v="11"/>
    <x v="11"/>
  </r>
  <r>
    <x v="0"/>
    <x v="0"/>
    <x v="9"/>
    <x v="50"/>
    <x v="0"/>
    <x v="324"/>
    <x v="324"/>
    <x v="0"/>
    <x v="0"/>
    <x v="0"/>
    <x v="0"/>
    <x v="6"/>
    <x v="6"/>
    <x v="0"/>
    <n v="9262622.5800000001"/>
    <n v="15000000"/>
    <n v="15000000"/>
    <n v="16330331.049999999"/>
    <n v="1330331.05"/>
    <n v="8.8688736666666674"/>
    <x v="6"/>
    <x v="1"/>
    <x v="6"/>
    <x v="6"/>
  </r>
  <r>
    <x v="0"/>
    <x v="0"/>
    <x v="9"/>
    <x v="50"/>
    <x v="0"/>
    <x v="325"/>
    <x v="325"/>
    <x v="0"/>
    <x v="0"/>
    <x v="0"/>
    <x v="0"/>
    <x v="6"/>
    <x v="6"/>
    <x v="0"/>
    <n v="897110.14"/>
    <n v="2360000"/>
    <n v="2360000"/>
    <n v="3486039.07"/>
    <n v="1126039.07"/>
    <n v="47.713519915254238"/>
    <x v="6"/>
    <x v="1"/>
    <x v="11"/>
    <x v="11"/>
  </r>
  <r>
    <x v="0"/>
    <x v="0"/>
    <x v="9"/>
    <x v="50"/>
    <x v="0"/>
    <x v="326"/>
    <x v="326"/>
    <x v="0"/>
    <x v="0"/>
    <x v="0"/>
    <x v="0"/>
    <x v="6"/>
    <x v="6"/>
    <x v="0"/>
    <n v="4509858.0599999996"/>
    <n v="10000000"/>
    <n v="10000000"/>
    <n v="12663322.139999999"/>
    <n v="2663322.14"/>
    <n v="26.6332214"/>
    <x v="6"/>
    <x v="1"/>
    <x v="10"/>
    <x v="10"/>
  </r>
  <r>
    <x v="0"/>
    <x v="0"/>
    <x v="9"/>
    <x v="50"/>
    <x v="0"/>
    <x v="327"/>
    <x v="327"/>
    <x v="0"/>
    <x v="0"/>
    <x v="0"/>
    <x v="0"/>
    <x v="6"/>
    <x v="6"/>
    <x v="0"/>
    <n v="4653313.5"/>
    <n v="10000000"/>
    <n v="10000000"/>
    <n v="24057984.310000002"/>
    <n v="14057984.310000001"/>
    <n v="140.57984310000001"/>
    <x v="6"/>
    <x v="1"/>
    <x v="6"/>
    <x v="6"/>
  </r>
  <r>
    <x v="0"/>
    <x v="0"/>
    <x v="9"/>
    <x v="50"/>
    <x v="0"/>
    <x v="328"/>
    <x v="328"/>
    <x v="0"/>
    <x v="0"/>
    <x v="0"/>
    <x v="0"/>
    <x v="6"/>
    <x v="6"/>
    <x v="0"/>
    <n v="808935.77"/>
    <n v="1732000"/>
    <n v="1732000"/>
    <n v="8079604.9400000004"/>
    <n v="6347604.9400000004"/>
    <n v="366.48989260969978"/>
    <x v="6"/>
    <x v="1"/>
    <x v="12"/>
    <x v="12"/>
  </r>
  <r>
    <x v="0"/>
    <x v="0"/>
    <x v="9"/>
    <x v="50"/>
    <x v="0"/>
    <x v="329"/>
    <x v="329"/>
    <x v="0"/>
    <x v="0"/>
    <x v="0"/>
    <x v="0"/>
    <x v="6"/>
    <x v="6"/>
    <x v="0"/>
    <n v="361799.82"/>
    <n v="950000"/>
    <n v="950000"/>
    <n v="14290351.83"/>
    <n v="13340351.83"/>
    <n v="1404.2475610526315"/>
    <x v="6"/>
    <x v="1"/>
    <x v="12"/>
    <x v="12"/>
  </r>
  <r>
    <x v="0"/>
    <x v="0"/>
    <x v="9"/>
    <x v="51"/>
    <x v="0"/>
    <x v="330"/>
    <x v="330"/>
    <x v="0"/>
    <x v="0"/>
    <x v="0"/>
    <x v="0"/>
    <x v="6"/>
    <x v="6"/>
    <x v="0"/>
    <n v="6564131.8200000003"/>
    <n v="18149907.850000001"/>
    <n v="18149907.850000001"/>
    <n v="92270192.159999996"/>
    <n v="74120284.310000002"/>
    <n v="408.37829548539548"/>
    <x v="6"/>
    <x v="1"/>
    <x v="10"/>
    <x v="10"/>
  </r>
  <r>
    <x v="0"/>
    <x v="0"/>
    <x v="9"/>
    <x v="51"/>
    <x v="0"/>
    <x v="331"/>
    <x v="331"/>
    <x v="0"/>
    <x v="0"/>
    <x v="0"/>
    <x v="0"/>
    <x v="6"/>
    <x v="6"/>
    <x v="0"/>
    <n v="2871652.19"/>
    <n v="5051544.88"/>
    <n v="5051544.88"/>
    <n v="6843945.0899999999"/>
    <n v="1792400.21"/>
    <n v="35.482218857372594"/>
    <x v="6"/>
    <x v="1"/>
    <x v="11"/>
    <x v="11"/>
  </r>
  <r>
    <x v="0"/>
    <x v="0"/>
    <x v="9"/>
    <x v="51"/>
    <x v="0"/>
    <x v="332"/>
    <x v="332"/>
    <x v="0"/>
    <x v="0"/>
    <x v="0"/>
    <x v="0"/>
    <x v="6"/>
    <x v="6"/>
    <x v="0"/>
    <n v="4276522.6100000003"/>
    <n v="7413101.5800000001"/>
    <n v="7413101.5800000001"/>
    <n v="24970271.110000003"/>
    <n v="17557169.530000001"/>
    <n v="236.83972680703505"/>
    <x v="6"/>
    <x v="1"/>
    <x v="11"/>
    <x v="11"/>
  </r>
  <r>
    <x v="0"/>
    <x v="0"/>
    <x v="9"/>
    <x v="51"/>
    <x v="0"/>
    <x v="333"/>
    <x v="333"/>
    <x v="0"/>
    <x v="0"/>
    <x v="0"/>
    <x v="0"/>
    <x v="6"/>
    <x v="6"/>
    <x v="0"/>
    <n v="1649562.88"/>
    <n v="4386752.46"/>
    <n v="4386752.46"/>
    <n v="27963045.600000001"/>
    <n v="23576293.140000001"/>
    <n v="537.44297985758692"/>
    <x v="6"/>
    <x v="1"/>
    <x v="11"/>
    <x v="11"/>
  </r>
  <r>
    <x v="0"/>
    <x v="0"/>
    <x v="9"/>
    <x v="51"/>
    <x v="0"/>
    <x v="334"/>
    <x v="334"/>
    <x v="0"/>
    <x v="0"/>
    <x v="0"/>
    <x v="0"/>
    <x v="6"/>
    <x v="6"/>
    <x v="0"/>
    <n v="7430907.8099999996"/>
    <n v="11915505.42"/>
    <n v="11915505.42"/>
    <n v="49778321.009999998"/>
    <n v="37862815.590000004"/>
    <n v="317.76088596668188"/>
    <x v="6"/>
    <x v="1"/>
    <x v="9"/>
    <x v="9"/>
  </r>
  <r>
    <x v="0"/>
    <x v="0"/>
    <x v="9"/>
    <x v="51"/>
    <x v="0"/>
    <x v="335"/>
    <x v="335"/>
    <x v="0"/>
    <x v="0"/>
    <x v="0"/>
    <x v="0"/>
    <x v="6"/>
    <x v="6"/>
    <x v="0"/>
    <n v="15900669.41"/>
    <n v="28506355.010000002"/>
    <n v="28506355.010000002"/>
    <n v="83791742.700000003"/>
    <n v="55285387.689999998"/>
    <n v="193.94057104321453"/>
    <x v="6"/>
    <x v="1"/>
    <x v="6"/>
    <x v="6"/>
  </r>
  <r>
    <x v="0"/>
    <x v="0"/>
    <x v="9"/>
    <x v="51"/>
    <x v="0"/>
    <x v="336"/>
    <x v="336"/>
    <x v="0"/>
    <x v="0"/>
    <x v="0"/>
    <x v="0"/>
    <x v="6"/>
    <x v="6"/>
    <x v="0"/>
    <n v="2340707.66"/>
    <n v="4778250.01"/>
    <n v="4778250.01"/>
    <n v="5299239.6499999994"/>
    <n v="520989.64"/>
    <n v="10.903356645417555"/>
    <x v="6"/>
    <x v="1"/>
    <x v="11"/>
    <x v="11"/>
  </r>
  <r>
    <x v="0"/>
    <x v="0"/>
    <x v="9"/>
    <x v="51"/>
    <x v="0"/>
    <x v="337"/>
    <x v="337"/>
    <x v="0"/>
    <x v="0"/>
    <x v="0"/>
    <x v="0"/>
    <x v="6"/>
    <x v="6"/>
    <x v="0"/>
    <n v="2332093.98"/>
    <n v="4605055.12"/>
    <n v="4605055.12"/>
    <n v="5001370.76"/>
    <n v="396315.64"/>
    <n v="8.6060998114611049"/>
    <x v="6"/>
    <x v="1"/>
    <x v="11"/>
    <x v="11"/>
  </r>
  <r>
    <x v="0"/>
    <x v="0"/>
    <x v="9"/>
    <x v="51"/>
    <x v="0"/>
    <x v="338"/>
    <x v="338"/>
    <x v="0"/>
    <x v="0"/>
    <x v="0"/>
    <x v="0"/>
    <x v="6"/>
    <x v="6"/>
    <x v="0"/>
    <n v="4763652.87"/>
    <n v="11578663.91"/>
    <n v="11578663.91"/>
    <n v="63773520.769999996"/>
    <n v="52194856.859999999"/>
    <n v="450.78479922818656"/>
    <x v="6"/>
    <x v="1"/>
    <x v="10"/>
    <x v="10"/>
  </r>
  <r>
    <x v="0"/>
    <x v="0"/>
    <x v="9"/>
    <x v="51"/>
    <x v="0"/>
    <x v="339"/>
    <x v="339"/>
    <x v="0"/>
    <x v="0"/>
    <x v="0"/>
    <x v="0"/>
    <x v="6"/>
    <x v="6"/>
    <x v="0"/>
    <n v="10710320.439999999"/>
    <n v="19368240.079999998"/>
    <n v="19368240.079999998"/>
    <n v="114065714.49000001"/>
    <n v="94697474.409999996"/>
    <n v="488.93174608975619"/>
    <x v="6"/>
    <x v="1"/>
    <x v="6"/>
    <x v="6"/>
  </r>
  <r>
    <x v="0"/>
    <x v="0"/>
    <x v="9"/>
    <x v="51"/>
    <x v="0"/>
    <x v="340"/>
    <x v="340"/>
    <x v="0"/>
    <x v="0"/>
    <x v="0"/>
    <x v="0"/>
    <x v="6"/>
    <x v="6"/>
    <x v="0"/>
    <n v="951973.81"/>
    <n v="2262596"/>
    <n v="2262596"/>
    <n v="2868441.4699999997"/>
    <n v="605845.47"/>
    <n v="26.776564176724435"/>
    <x v="6"/>
    <x v="1"/>
    <x v="12"/>
    <x v="12"/>
  </r>
  <r>
    <x v="0"/>
    <x v="0"/>
    <x v="9"/>
    <x v="51"/>
    <x v="0"/>
    <x v="341"/>
    <x v="341"/>
    <x v="0"/>
    <x v="0"/>
    <x v="0"/>
    <x v="0"/>
    <x v="6"/>
    <x v="6"/>
    <x v="0"/>
    <n v="447902.89"/>
    <n v="3239665.06"/>
    <n v="3239665.06"/>
    <n v="3719250.01"/>
    <n v="479584.95"/>
    <n v="14.803534967901898"/>
    <x v="6"/>
    <x v="1"/>
    <x v="12"/>
    <x v="12"/>
  </r>
  <r>
    <x v="0"/>
    <x v="0"/>
    <x v="9"/>
    <x v="51"/>
    <x v="0"/>
    <x v="342"/>
    <x v="342"/>
    <x v="0"/>
    <x v="0"/>
    <x v="0"/>
    <x v="0"/>
    <x v="6"/>
    <x v="6"/>
    <x v="0"/>
    <n v="4302073.92"/>
    <n v="7048606.9900000002"/>
    <n v="7048606.9900000002"/>
    <n v="11107243.49"/>
    <n v="4058636.5"/>
    <n v="57.580689429245652"/>
    <x v="6"/>
    <x v="1"/>
    <x v="11"/>
    <x v="11"/>
  </r>
  <r>
    <x v="0"/>
    <x v="0"/>
    <x v="9"/>
    <x v="51"/>
    <x v="0"/>
    <x v="343"/>
    <x v="343"/>
    <x v="0"/>
    <x v="0"/>
    <x v="0"/>
    <x v="0"/>
    <x v="6"/>
    <x v="6"/>
    <x v="0"/>
    <n v="538492.78"/>
    <n v="1238000"/>
    <n v="1238000"/>
    <n v="2079956.21"/>
    <n v="841956.21"/>
    <n v="68.009386914378027"/>
    <x v="6"/>
    <x v="1"/>
    <x v="12"/>
    <x v="12"/>
  </r>
  <r>
    <x v="0"/>
    <x v="0"/>
    <x v="9"/>
    <x v="51"/>
    <x v="0"/>
    <x v="344"/>
    <x v="344"/>
    <x v="0"/>
    <x v="0"/>
    <x v="0"/>
    <x v="0"/>
    <x v="6"/>
    <x v="6"/>
    <x v="0"/>
    <n v="1183126.8400000001"/>
    <n v="2658472.2400000002"/>
    <n v="2658472.2400000002"/>
    <n v="3093552.43"/>
    <n v="435080.19"/>
    <n v="16.365797748559526"/>
    <x v="6"/>
    <x v="1"/>
    <x v="12"/>
    <x v="12"/>
  </r>
  <r>
    <x v="0"/>
    <x v="0"/>
    <x v="9"/>
    <x v="51"/>
    <x v="0"/>
    <x v="345"/>
    <x v="345"/>
    <x v="0"/>
    <x v="0"/>
    <x v="0"/>
    <x v="0"/>
    <x v="6"/>
    <x v="6"/>
    <x v="0"/>
    <n v="1322330.78"/>
    <n v="4228786.3099999996"/>
    <n v="4228786.3099999996"/>
    <n v="18771850.819999997"/>
    <n v="14543064.51"/>
    <n v="343.90634673616313"/>
    <x v="6"/>
    <x v="1"/>
    <x v="11"/>
    <x v="11"/>
  </r>
  <r>
    <x v="0"/>
    <x v="0"/>
    <x v="9"/>
    <x v="52"/>
    <x v="0"/>
    <x v="346"/>
    <x v="346"/>
    <x v="0"/>
    <x v="0"/>
    <x v="0"/>
    <x v="0"/>
    <x v="6"/>
    <x v="6"/>
    <x v="0"/>
    <n v="1798413.62"/>
    <n v="2465319.34"/>
    <n v="2465319.34"/>
    <n v="3660086.1599999997"/>
    <n v="1194766.82"/>
    <n v="48.462963828450718"/>
    <x v="6"/>
    <x v="1"/>
    <x v="12"/>
    <x v="12"/>
  </r>
  <r>
    <x v="0"/>
    <x v="0"/>
    <x v="9"/>
    <x v="52"/>
    <x v="0"/>
    <x v="347"/>
    <x v="347"/>
    <x v="0"/>
    <x v="0"/>
    <x v="0"/>
    <x v="0"/>
    <x v="6"/>
    <x v="6"/>
    <x v="0"/>
    <n v="9525184.1500000004"/>
    <n v="11649324.35"/>
    <n v="11649324.35"/>
    <n v="13632782.41"/>
    <n v="1983458.06"/>
    <n v="17.026378529841519"/>
    <x v="6"/>
    <x v="1"/>
    <x v="9"/>
    <x v="9"/>
  </r>
  <r>
    <x v="0"/>
    <x v="0"/>
    <x v="9"/>
    <x v="52"/>
    <x v="0"/>
    <x v="348"/>
    <x v="348"/>
    <x v="0"/>
    <x v="0"/>
    <x v="0"/>
    <x v="0"/>
    <x v="6"/>
    <x v="6"/>
    <x v="0"/>
    <n v="721380.25"/>
    <n v="1543357"/>
    <n v="1543357"/>
    <n v="5139695.2300000004"/>
    <n v="3596338.23"/>
    <n v="233.02050206141547"/>
    <x v="6"/>
    <x v="1"/>
    <x v="12"/>
    <x v="12"/>
  </r>
  <r>
    <x v="0"/>
    <x v="0"/>
    <x v="9"/>
    <x v="52"/>
    <x v="0"/>
    <x v="349"/>
    <x v="349"/>
    <x v="0"/>
    <x v="0"/>
    <x v="0"/>
    <x v="0"/>
    <x v="6"/>
    <x v="6"/>
    <x v="0"/>
    <n v="3474915.03"/>
    <n v="5090000"/>
    <n v="5090000"/>
    <n v="5001882.9800000004"/>
    <n v="-88117.02"/>
    <n v="-1.7311791748526524"/>
    <x v="6"/>
    <x v="0"/>
    <x v="12"/>
    <x v="12"/>
  </r>
  <r>
    <x v="0"/>
    <x v="0"/>
    <x v="9"/>
    <x v="52"/>
    <x v="0"/>
    <x v="350"/>
    <x v="350"/>
    <x v="0"/>
    <x v="0"/>
    <x v="0"/>
    <x v="0"/>
    <x v="6"/>
    <x v="6"/>
    <x v="0"/>
    <n v="13704635.539999999"/>
    <n v="23535254.420000002"/>
    <n v="23535254.420000002"/>
    <n v="162480488.75999996"/>
    <n v="138945234.34"/>
    <n v="590.37064932650935"/>
    <x v="6"/>
    <x v="1"/>
    <x v="6"/>
    <x v="6"/>
  </r>
  <r>
    <x v="0"/>
    <x v="0"/>
    <x v="9"/>
    <x v="52"/>
    <x v="0"/>
    <x v="351"/>
    <x v="351"/>
    <x v="0"/>
    <x v="0"/>
    <x v="0"/>
    <x v="0"/>
    <x v="6"/>
    <x v="6"/>
    <x v="0"/>
    <n v="1474898.39"/>
    <n v="3110896"/>
    <n v="3110896"/>
    <n v="5010209.38"/>
    <n v="1899313.38"/>
    <n v="61.053580061821414"/>
    <x v="6"/>
    <x v="1"/>
    <x v="11"/>
    <x v="11"/>
  </r>
  <r>
    <x v="0"/>
    <x v="0"/>
    <x v="9"/>
    <x v="52"/>
    <x v="0"/>
    <x v="352"/>
    <x v="352"/>
    <x v="0"/>
    <x v="0"/>
    <x v="0"/>
    <x v="0"/>
    <x v="6"/>
    <x v="6"/>
    <x v="0"/>
    <n v="2484637.73"/>
    <n v="4427843"/>
    <n v="4427843"/>
    <n v="11747666.109999998"/>
    <n v="7319823.1100000003"/>
    <n v="165.3135196979658"/>
    <x v="6"/>
    <x v="1"/>
    <x v="12"/>
    <x v="12"/>
  </r>
  <r>
    <x v="0"/>
    <x v="0"/>
    <x v="9"/>
    <x v="52"/>
    <x v="0"/>
    <x v="353"/>
    <x v="353"/>
    <x v="0"/>
    <x v="0"/>
    <x v="0"/>
    <x v="0"/>
    <x v="6"/>
    <x v="6"/>
    <x v="0"/>
    <n v="4299954.63"/>
    <n v="6456500"/>
    <n v="6456500"/>
    <n v="13009505.549999999"/>
    <n v="6553005.5499999998"/>
    <n v="101.49470378688143"/>
    <x v="6"/>
    <x v="1"/>
    <x v="11"/>
    <x v="11"/>
  </r>
  <r>
    <x v="0"/>
    <x v="0"/>
    <x v="9"/>
    <x v="52"/>
    <x v="0"/>
    <x v="354"/>
    <x v="354"/>
    <x v="0"/>
    <x v="0"/>
    <x v="0"/>
    <x v="0"/>
    <x v="6"/>
    <x v="6"/>
    <x v="0"/>
    <n v="2516902.6"/>
    <n v="5714782.5199999996"/>
    <n v="5714782.5199999996"/>
    <n v="12072776.15"/>
    <n v="6357993.6299999999"/>
    <n v="111.2552158852757"/>
    <x v="6"/>
    <x v="1"/>
    <x v="12"/>
    <x v="12"/>
  </r>
  <r>
    <x v="0"/>
    <x v="0"/>
    <x v="9"/>
    <x v="52"/>
    <x v="0"/>
    <x v="355"/>
    <x v="355"/>
    <x v="0"/>
    <x v="0"/>
    <x v="0"/>
    <x v="0"/>
    <x v="6"/>
    <x v="6"/>
    <x v="0"/>
    <n v="3436325.21"/>
    <n v="6381000"/>
    <n v="6381000"/>
    <n v="7758727.9799999995"/>
    <n v="1377727.98"/>
    <n v="21.59109826046074"/>
    <x v="6"/>
    <x v="1"/>
    <x v="11"/>
    <x v="11"/>
  </r>
  <r>
    <x v="0"/>
    <x v="0"/>
    <x v="9"/>
    <x v="52"/>
    <x v="0"/>
    <x v="356"/>
    <x v="356"/>
    <x v="0"/>
    <x v="0"/>
    <x v="0"/>
    <x v="0"/>
    <x v="6"/>
    <x v="6"/>
    <x v="0"/>
    <n v="5274798.71"/>
    <n v="13325889.74"/>
    <n v="13325889.74"/>
    <n v="22008711.329999998"/>
    <n v="8682821.5899999999"/>
    <n v="65.157537390820409"/>
    <x v="6"/>
    <x v="1"/>
    <x v="6"/>
    <x v="6"/>
  </r>
  <r>
    <x v="0"/>
    <x v="0"/>
    <x v="9"/>
    <x v="52"/>
    <x v="0"/>
    <x v="357"/>
    <x v="357"/>
    <x v="0"/>
    <x v="0"/>
    <x v="0"/>
    <x v="0"/>
    <x v="6"/>
    <x v="6"/>
    <x v="0"/>
    <n v="1029800.71"/>
    <n v="2027448"/>
    <n v="2027448"/>
    <n v="7280472.9699999997"/>
    <n v="5253024.97"/>
    <n v="259.09542291590213"/>
    <x v="6"/>
    <x v="1"/>
    <x v="12"/>
    <x v="12"/>
  </r>
  <r>
    <x v="0"/>
    <x v="0"/>
    <x v="8"/>
    <x v="53"/>
    <x v="0"/>
    <x v="358"/>
    <x v="358"/>
    <x v="0"/>
    <x v="0"/>
    <x v="0"/>
    <x v="0"/>
    <x v="6"/>
    <x v="6"/>
    <x v="0"/>
    <n v="1213503.0900000001"/>
    <n v="2597328"/>
    <n v="2597328"/>
    <n v="7008752.2400000002"/>
    <n v="4411424.24"/>
    <n v="169.84471118010509"/>
    <x v="6"/>
    <x v="1"/>
    <x v="11"/>
    <x v="11"/>
  </r>
  <r>
    <x v="0"/>
    <x v="0"/>
    <x v="8"/>
    <x v="53"/>
    <x v="0"/>
    <x v="359"/>
    <x v="359"/>
    <x v="0"/>
    <x v="0"/>
    <x v="0"/>
    <x v="0"/>
    <x v="6"/>
    <x v="6"/>
    <x v="0"/>
    <n v="855739.8"/>
    <n v="2072406.81"/>
    <n v="2072406.81"/>
    <n v="3482947.39"/>
    <n v="1410540.58"/>
    <n v="68.062919557767714"/>
    <x v="6"/>
    <x v="1"/>
    <x v="12"/>
    <x v="12"/>
  </r>
  <r>
    <x v="0"/>
    <x v="0"/>
    <x v="8"/>
    <x v="53"/>
    <x v="0"/>
    <x v="360"/>
    <x v="360"/>
    <x v="0"/>
    <x v="0"/>
    <x v="0"/>
    <x v="0"/>
    <x v="6"/>
    <x v="6"/>
    <x v="0"/>
    <n v="12272596.619999999"/>
    <n v="23585000"/>
    <n v="23585000"/>
    <n v="58190763.119999997"/>
    <n v="34605763.119999997"/>
    <n v="146.72784871740512"/>
    <x v="6"/>
    <x v="1"/>
    <x v="11"/>
    <x v="11"/>
  </r>
  <r>
    <x v="0"/>
    <x v="0"/>
    <x v="8"/>
    <x v="53"/>
    <x v="0"/>
    <x v="361"/>
    <x v="361"/>
    <x v="0"/>
    <x v="0"/>
    <x v="0"/>
    <x v="0"/>
    <x v="6"/>
    <x v="6"/>
    <x v="0"/>
    <n v="9738010"/>
    <n v="15817493.66"/>
    <n v="15817493.66"/>
    <n v="26318640.809999999"/>
    <n v="10501147.15"/>
    <n v="66.389450665978643"/>
    <x v="6"/>
    <x v="1"/>
    <x v="9"/>
    <x v="9"/>
  </r>
  <r>
    <x v="0"/>
    <x v="0"/>
    <x v="8"/>
    <x v="53"/>
    <x v="0"/>
    <x v="362"/>
    <x v="362"/>
    <x v="0"/>
    <x v="0"/>
    <x v="0"/>
    <x v="0"/>
    <x v="6"/>
    <x v="6"/>
    <x v="0"/>
    <n v="2900074.31"/>
    <n v="4936815.8499999996"/>
    <n v="4936815.8499999996"/>
    <n v="21928041.890000001"/>
    <n v="16991226.039999999"/>
    <n v="344.17378642956669"/>
    <x v="6"/>
    <x v="1"/>
    <x v="11"/>
    <x v="11"/>
  </r>
  <r>
    <x v="0"/>
    <x v="0"/>
    <x v="8"/>
    <x v="53"/>
    <x v="0"/>
    <x v="363"/>
    <x v="363"/>
    <x v="0"/>
    <x v="0"/>
    <x v="0"/>
    <x v="0"/>
    <x v="6"/>
    <x v="6"/>
    <x v="0"/>
    <n v="310701.98"/>
    <n v="1234887.6200000001"/>
    <n v="1234887.6200000001"/>
    <n v="2612200.2199999997"/>
    <n v="1377312.6"/>
    <n v="111.53343654056552"/>
    <x v="6"/>
    <x v="1"/>
    <x v="0"/>
    <x v="0"/>
  </r>
  <r>
    <x v="0"/>
    <x v="0"/>
    <x v="8"/>
    <x v="53"/>
    <x v="0"/>
    <x v="364"/>
    <x v="364"/>
    <x v="0"/>
    <x v="0"/>
    <x v="0"/>
    <x v="0"/>
    <x v="6"/>
    <x v="6"/>
    <x v="0"/>
    <n v="17351567.199999999"/>
    <n v="28753345.390000001"/>
    <n v="28753345.390000001"/>
    <n v="57606533.189999998"/>
    <n v="28853187.800000001"/>
    <n v="100.34723754278249"/>
    <x v="6"/>
    <x v="1"/>
    <x v="1"/>
    <x v="1"/>
  </r>
  <r>
    <x v="0"/>
    <x v="0"/>
    <x v="8"/>
    <x v="53"/>
    <x v="0"/>
    <x v="365"/>
    <x v="365"/>
    <x v="0"/>
    <x v="0"/>
    <x v="0"/>
    <x v="0"/>
    <x v="6"/>
    <x v="6"/>
    <x v="0"/>
    <n v="1633389.81"/>
    <n v="2800000"/>
    <n v="2800000"/>
    <n v="22230508.780000001"/>
    <n v="19430508.780000001"/>
    <n v="693.94674214285703"/>
    <x v="6"/>
    <x v="1"/>
    <x v="11"/>
    <x v="11"/>
  </r>
  <r>
    <x v="0"/>
    <x v="0"/>
    <x v="8"/>
    <x v="53"/>
    <x v="0"/>
    <x v="366"/>
    <x v="366"/>
    <x v="0"/>
    <x v="0"/>
    <x v="0"/>
    <x v="0"/>
    <x v="6"/>
    <x v="6"/>
    <x v="0"/>
    <n v="7723611.8399999999"/>
    <n v="12000000.619999999"/>
    <n v="12000000.619999999"/>
    <n v="54812525.950000003"/>
    <n v="42812525.329999998"/>
    <n v="356.771025983497"/>
    <x v="6"/>
    <x v="1"/>
    <x v="7"/>
    <x v="7"/>
  </r>
  <r>
    <x v="0"/>
    <x v="0"/>
    <x v="8"/>
    <x v="53"/>
    <x v="0"/>
    <x v="367"/>
    <x v="367"/>
    <x v="0"/>
    <x v="0"/>
    <x v="0"/>
    <x v="0"/>
    <x v="6"/>
    <x v="6"/>
    <x v="0"/>
    <n v="3218873.26"/>
    <n v="8715527.2400000002"/>
    <n v="8715527.2400000002"/>
    <n v="36231090.299999997"/>
    <n v="27515563.059999999"/>
    <n v="315.7073841008384"/>
    <x v="6"/>
    <x v="1"/>
    <x v="7"/>
    <x v="7"/>
  </r>
  <r>
    <x v="0"/>
    <x v="0"/>
    <x v="8"/>
    <x v="53"/>
    <x v="0"/>
    <x v="368"/>
    <x v="368"/>
    <x v="0"/>
    <x v="0"/>
    <x v="0"/>
    <x v="0"/>
    <x v="6"/>
    <x v="6"/>
    <x v="0"/>
    <n v="963971.4"/>
    <n v="2503034.0299999998"/>
    <n v="2503034.0299999998"/>
    <n v="21183651.73"/>
    <n v="18680617.699999999"/>
    <n v="746.31896634661416"/>
    <x v="6"/>
    <x v="1"/>
    <x v="12"/>
    <x v="12"/>
  </r>
  <r>
    <x v="0"/>
    <x v="0"/>
    <x v="8"/>
    <x v="53"/>
    <x v="0"/>
    <x v="369"/>
    <x v="369"/>
    <x v="0"/>
    <x v="0"/>
    <x v="0"/>
    <x v="0"/>
    <x v="6"/>
    <x v="6"/>
    <x v="0"/>
    <n v="713097.96"/>
    <n v="1696000"/>
    <n v="1696000"/>
    <n v="5525642.5900000008"/>
    <n v="3829642.59"/>
    <n v="225.80439799528301"/>
    <x v="6"/>
    <x v="1"/>
    <x v="12"/>
    <x v="12"/>
  </r>
  <r>
    <x v="0"/>
    <x v="0"/>
    <x v="8"/>
    <x v="53"/>
    <x v="0"/>
    <x v="370"/>
    <x v="370"/>
    <x v="0"/>
    <x v="0"/>
    <x v="0"/>
    <x v="0"/>
    <x v="6"/>
    <x v="6"/>
    <x v="0"/>
    <n v="1861342.32"/>
    <n v="4268318.33"/>
    <n v="4268318.33"/>
    <n v="7511373.1900000004"/>
    <n v="3243054.86"/>
    <n v="75.979685891890824"/>
    <x v="6"/>
    <x v="1"/>
    <x v="12"/>
    <x v="12"/>
  </r>
  <r>
    <x v="0"/>
    <x v="0"/>
    <x v="8"/>
    <x v="53"/>
    <x v="0"/>
    <x v="371"/>
    <x v="371"/>
    <x v="0"/>
    <x v="0"/>
    <x v="0"/>
    <x v="0"/>
    <x v="6"/>
    <x v="6"/>
    <x v="0"/>
    <n v="2646414.9"/>
    <n v="4500000.3"/>
    <n v="4500000.3"/>
    <n v="13930399.52"/>
    <n v="9430399.2200000007"/>
    <n v="209.56441314015024"/>
    <x v="6"/>
    <x v="1"/>
    <x v="11"/>
    <x v="11"/>
  </r>
  <r>
    <x v="0"/>
    <x v="0"/>
    <x v="8"/>
    <x v="53"/>
    <x v="0"/>
    <x v="372"/>
    <x v="372"/>
    <x v="0"/>
    <x v="0"/>
    <x v="0"/>
    <x v="0"/>
    <x v="6"/>
    <x v="6"/>
    <x v="0"/>
    <n v="2142604.92"/>
    <n v="3700000"/>
    <n v="3700000"/>
    <n v="9004412.8300000019"/>
    <n v="5304412.83"/>
    <n v="143.36250891891891"/>
    <x v="6"/>
    <x v="1"/>
    <x v="12"/>
    <x v="12"/>
  </r>
  <r>
    <x v="0"/>
    <x v="0"/>
    <x v="8"/>
    <x v="54"/>
    <x v="0"/>
    <x v="373"/>
    <x v="373"/>
    <x v="0"/>
    <x v="0"/>
    <x v="0"/>
    <x v="0"/>
    <x v="6"/>
    <x v="6"/>
    <x v="0"/>
    <n v="3201293.77"/>
    <n v="5550000"/>
    <n v="5550000"/>
    <n v="10744912.120000001"/>
    <n v="5194912.12"/>
    <n v="93.602020180180176"/>
    <x v="6"/>
    <x v="1"/>
    <x v="11"/>
    <x v="11"/>
  </r>
  <r>
    <x v="0"/>
    <x v="0"/>
    <x v="8"/>
    <x v="54"/>
    <x v="0"/>
    <x v="374"/>
    <x v="374"/>
    <x v="0"/>
    <x v="0"/>
    <x v="0"/>
    <x v="0"/>
    <x v="6"/>
    <x v="6"/>
    <x v="0"/>
    <n v="1127117.6399999999"/>
    <n v="2726100"/>
    <n v="2726100"/>
    <n v="19088874.25"/>
    <n v="16362774.25"/>
    <n v="600.22648655588569"/>
    <x v="6"/>
    <x v="1"/>
    <x v="11"/>
    <x v="11"/>
  </r>
  <r>
    <x v="0"/>
    <x v="0"/>
    <x v="8"/>
    <x v="54"/>
    <x v="0"/>
    <x v="375"/>
    <x v="375"/>
    <x v="0"/>
    <x v="0"/>
    <x v="0"/>
    <x v="0"/>
    <x v="6"/>
    <x v="6"/>
    <x v="0"/>
    <n v="3202464.95"/>
    <n v="7880000"/>
    <n v="7880000"/>
    <n v="8288535.9299999997"/>
    <n v="408535.93"/>
    <n v="5.1844661167512687"/>
    <x v="6"/>
    <x v="1"/>
    <x v="12"/>
    <x v="12"/>
  </r>
  <r>
    <x v="0"/>
    <x v="0"/>
    <x v="8"/>
    <x v="54"/>
    <x v="0"/>
    <x v="376"/>
    <x v="376"/>
    <x v="0"/>
    <x v="0"/>
    <x v="0"/>
    <x v="0"/>
    <x v="6"/>
    <x v="6"/>
    <x v="0"/>
    <n v="771203.05"/>
    <n v="2439000"/>
    <n v="2439000"/>
    <n v="2397791.4700000002"/>
    <n v="-41208.53"/>
    <n v="-1.6895666256662567"/>
    <x v="6"/>
    <x v="0"/>
    <x v="12"/>
    <x v="12"/>
  </r>
  <r>
    <x v="0"/>
    <x v="0"/>
    <x v="8"/>
    <x v="54"/>
    <x v="0"/>
    <x v="377"/>
    <x v="377"/>
    <x v="0"/>
    <x v="0"/>
    <x v="0"/>
    <x v="0"/>
    <x v="6"/>
    <x v="6"/>
    <x v="0"/>
    <n v="2925197.26"/>
    <n v="5610197.25"/>
    <n v="5610197.25"/>
    <n v="16379182.030000001"/>
    <n v="10768984.779999999"/>
    <n v="191.95376383602198"/>
    <x v="6"/>
    <x v="1"/>
    <x v="11"/>
    <x v="11"/>
  </r>
  <r>
    <x v="0"/>
    <x v="0"/>
    <x v="8"/>
    <x v="54"/>
    <x v="0"/>
    <x v="378"/>
    <x v="378"/>
    <x v="0"/>
    <x v="0"/>
    <x v="0"/>
    <x v="0"/>
    <x v="6"/>
    <x v="6"/>
    <x v="0"/>
    <n v="1713221.7"/>
    <n v="5118266.28"/>
    <n v="5118266.28"/>
    <n v="19071529.18"/>
    <n v="13953262.9"/>
    <n v="272.61697881025447"/>
    <x v="6"/>
    <x v="1"/>
    <x v="11"/>
    <x v="11"/>
  </r>
  <r>
    <x v="0"/>
    <x v="0"/>
    <x v="8"/>
    <x v="54"/>
    <x v="0"/>
    <x v="379"/>
    <x v="379"/>
    <x v="0"/>
    <x v="0"/>
    <x v="0"/>
    <x v="0"/>
    <x v="6"/>
    <x v="6"/>
    <x v="0"/>
    <n v="9317129.3399999999"/>
    <n v="13132454.08"/>
    <n v="13132454.08"/>
    <n v="33480735.099999998"/>
    <n v="20348281.02"/>
    <n v="154.94652329292592"/>
    <x v="6"/>
    <x v="1"/>
    <x v="7"/>
    <x v="7"/>
  </r>
  <r>
    <x v="0"/>
    <x v="0"/>
    <x v="8"/>
    <x v="54"/>
    <x v="0"/>
    <x v="380"/>
    <x v="380"/>
    <x v="0"/>
    <x v="0"/>
    <x v="0"/>
    <x v="0"/>
    <x v="6"/>
    <x v="6"/>
    <x v="0"/>
    <n v="2337566.85"/>
    <n v="5673830.1600000001"/>
    <n v="5673830.1600000001"/>
    <n v="18973799.450000003"/>
    <n v="13299969.289999999"/>
    <n v="234.40901322291253"/>
    <x v="6"/>
    <x v="1"/>
    <x v="11"/>
    <x v="11"/>
  </r>
  <r>
    <x v="0"/>
    <x v="0"/>
    <x v="8"/>
    <x v="54"/>
    <x v="0"/>
    <x v="381"/>
    <x v="381"/>
    <x v="0"/>
    <x v="0"/>
    <x v="0"/>
    <x v="0"/>
    <x v="6"/>
    <x v="6"/>
    <x v="0"/>
    <n v="1152659.6100000001"/>
    <n v="4640000"/>
    <n v="4640000"/>
    <n v="30115004.130000003"/>
    <n v="25475004.129999999"/>
    <n v="549.03026142241379"/>
    <x v="6"/>
    <x v="1"/>
    <x v="11"/>
    <x v="11"/>
  </r>
  <r>
    <x v="0"/>
    <x v="0"/>
    <x v="7"/>
    <x v="55"/>
    <x v="0"/>
    <x v="382"/>
    <x v="382"/>
    <x v="0"/>
    <x v="0"/>
    <x v="0"/>
    <x v="0"/>
    <x v="6"/>
    <x v="6"/>
    <x v="0"/>
    <n v="2664042.59"/>
    <n v="7367029"/>
    <n v="7367029"/>
    <n v="18456635.390000001"/>
    <n v="11089606.390000001"/>
    <n v="150.53023939501256"/>
    <x v="6"/>
    <x v="1"/>
    <x v="11"/>
    <x v="11"/>
  </r>
  <r>
    <x v="0"/>
    <x v="0"/>
    <x v="7"/>
    <x v="55"/>
    <x v="0"/>
    <x v="383"/>
    <x v="383"/>
    <x v="0"/>
    <x v="0"/>
    <x v="0"/>
    <x v="0"/>
    <x v="6"/>
    <x v="6"/>
    <x v="0"/>
    <n v="1370666.14"/>
    <n v="4800000"/>
    <n v="4800000"/>
    <n v="4094841.57"/>
    <n v="-705158.43"/>
    <n v="-14.690800625"/>
    <x v="6"/>
    <x v="0"/>
    <x v="11"/>
    <x v="11"/>
  </r>
  <r>
    <x v="0"/>
    <x v="0"/>
    <x v="7"/>
    <x v="55"/>
    <x v="0"/>
    <x v="384"/>
    <x v="384"/>
    <x v="0"/>
    <x v="0"/>
    <x v="0"/>
    <x v="0"/>
    <x v="6"/>
    <x v="6"/>
    <x v="0"/>
    <n v="1640354.25"/>
    <n v="4921765.16"/>
    <n v="4921765.16"/>
    <n v="8523197.9899999984"/>
    <n v="3601432.83"/>
    <n v="73.173601602722542"/>
    <x v="6"/>
    <x v="1"/>
    <x v="11"/>
    <x v="11"/>
  </r>
  <r>
    <x v="0"/>
    <x v="0"/>
    <x v="7"/>
    <x v="55"/>
    <x v="0"/>
    <x v="385"/>
    <x v="385"/>
    <x v="0"/>
    <x v="0"/>
    <x v="0"/>
    <x v="0"/>
    <x v="6"/>
    <x v="6"/>
    <x v="0"/>
    <n v="2687620.57"/>
    <n v="4034400"/>
    <n v="4034400"/>
    <n v="7719024.4400000004"/>
    <n v="3684624.44"/>
    <n v="91.330171524885984"/>
    <x v="6"/>
    <x v="1"/>
    <x v="11"/>
    <x v="11"/>
  </r>
  <r>
    <x v="0"/>
    <x v="0"/>
    <x v="7"/>
    <x v="55"/>
    <x v="0"/>
    <x v="386"/>
    <x v="386"/>
    <x v="0"/>
    <x v="0"/>
    <x v="0"/>
    <x v="0"/>
    <x v="6"/>
    <x v="6"/>
    <x v="0"/>
    <n v="1321806.3999999999"/>
    <n v="3385000"/>
    <n v="3385000"/>
    <n v="3696302.31"/>
    <n v="311302.31"/>
    <n v="9.1965231905465288"/>
    <x v="6"/>
    <x v="1"/>
    <x v="12"/>
    <x v="12"/>
  </r>
  <r>
    <x v="0"/>
    <x v="0"/>
    <x v="7"/>
    <x v="55"/>
    <x v="0"/>
    <x v="387"/>
    <x v="387"/>
    <x v="0"/>
    <x v="0"/>
    <x v="0"/>
    <x v="0"/>
    <x v="6"/>
    <x v="6"/>
    <x v="0"/>
    <n v="854742.82"/>
    <n v="2334600"/>
    <n v="2334600"/>
    <n v="2645375.88"/>
    <n v="310775.88"/>
    <n v="13.311739912618865"/>
    <x v="6"/>
    <x v="1"/>
    <x v="12"/>
    <x v="12"/>
  </r>
  <r>
    <x v="0"/>
    <x v="0"/>
    <x v="10"/>
    <x v="56"/>
    <x v="1"/>
    <x v="388"/>
    <x v="388"/>
    <x v="0"/>
    <x v="0"/>
    <x v="0"/>
    <x v="0"/>
    <x v="6"/>
    <x v="6"/>
    <x v="0"/>
    <n v="28773954.690000001"/>
    <n v="46150000"/>
    <n v="46150000"/>
    <n v="63642150.68"/>
    <n v="17492150.68"/>
    <n v="37.902818374864573"/>
    <x v="6"/>
    <x v="1"/>
    <x v="1"/>
    <x v="1"/>
  </r>
  <r>
    <x v="0"/>
    <x v="0"/>
    <x v="10"/>
    <x v="56"/>
    <x v="0"/>
    <x v="389"/>
    <x v="389"/>
    <x v="0"/>
    <x v="0"/>
    <x v="0"/>
    <x v="0"/>
    <x v="6"/>
    <x v="6"/>
    <x v="0"/>
    <n v="1225670.83"/>
    <n v="5336709.42"/>
    <n v="5336709.42"/>
    <n v="4966844.8699999992"/>
    <n v="-369864.55"/>
    <n v="-6.9305731470760872"/>
    <x v="6"/>
    <x v="0"/>
    <x v="11"/>
    <x v="11"/>
  </r>
  <r>
    <x v="0"/>
    <x v="0"/>
    <x v="10"/>
    <x v="56"/>
    <x v="0"/>
    <x v="390"/>
    <x v="390"/>
    <x v="0"/>
    <x v="0"/>
    <x v="0"/>
    <x v="0"/>
    <x v="6"/>
    <x v="6"/>
    <x v="0"/>
    <n v="28311797.940000001"/>
    <n v="48239137.359999999"/>
    <n v="48239137.359999999"/>
    <n v="63123395.429999992"/>
    <n v="14884258.07"/>
    <n v="30.855149748888461"/>
    <x v="6"/>
    <x v="1"/>
    <x v="7"/>
    <x v="7"/>
  </r>
  <r>
    <x v="0"/>
    <x v="0"/>
    <x v="10"/>
    <x v="56"/>
    <x v="0"/>
    <x v="391"/>
    <x v="391"/>
    <x v="0"/>
    <x v="0"/>
    <x v="0"/>
    <x v="0"/>
    <x v="6"/>
    <x v="6"/>
    <x v="0"/>
    <n v="8360603.9299999997"/>
    <n v="13380000"/>
    <n v="13380000"/>
    <n v="15227271.390000001"/>
    <n v="1847271.39"/>
    <n v="13.806213677130046"/>
    <x v="6"/>
    <x v="1"/>
    <x v="11"/>
    <x v="11"/>
  </r>
  <r>
    <x v="0"/>
    <x v="0"/>
    <x v="10"/>
    <x v="56"/>
    <x v="0"/>
    <x v="392"/>
    <x v="392"/>
    <x v="0"/>
    <x v="0"/>
    <x v="0"/>
    <x v="0"/>
    <x v="6"/>
    <x v="6"/>
    <x v="0"/>
    <n v="10463717.869999999"/>
    <n v="12386899.18"/>
    <n v="12386899.18"/>
    <n v="23314699.829999998"/>
    <n v="10927800.65"/>
    <n v="88.220631258903964"/>
    <x v="6"/>
    <x v="1"/>
    <x v="11"/>
    <x v="11"/>
  </r>
  <r>
    <x v="0"/>
    <x v="0"/>
    <x v="10"/>
    <x v="56"/>
    <x v="0"/>
    <x v="393"/>
    <x v="393"/>
    <x v="0"/>
    <x v="0"/>
    <x v="0"/>
    <x v="0"/>
    <x v="6"/>
    <x v="6"/>
    <x v="0"/>
    <n v="2346046.13"/>
    <n v="5849723.5099999998"/>
    <n v="5849723.5099999998"/>
    <n v="6525457.7000000002"/>
    <n v="675734.19"/>
    <n v="11.551557759009365"/>
    <x v="6"/>
    <x v="1"/>
    <x v="12"/>
    <x v="12"/>
  </r>
  <r>
    <x v="0"/>
    <x v="0"/>
    <x v="10"/>
    <x v="56"/>
    <x v="1"/>
    <x v="394"/>
    <x v="394"/>
    <x v="0"/>
    <x v="0"/>
    <x v="0"/>
    <x v="0"/>
    <x v="6"/>
    <x v="6"/>
    <x v="0"/>
    <n v="115661557.65000001"/>
    <n v="149000000"/>
    <n v="149000000"/>
    <n v="142422251.53"/>
    <n v="-6577748.4699999997"/>
    <n v="-4.4145962885906043"/>
    <x v="6"/>
    <x v="0"/>
    <x v="1"/>
    <x v="1"/>
  </r>
  <r>
    <x v="0"/>
    <x v="0"/>
    <x v="10"/>
    <x v="56"/>
    <x v="0"/>
    <x v="395"/>
    <x v="395"/>
    <x v="0"/>
    <x v="0"/>
    <x v="0"/>
    <x v="0"/>
    <x v="6"/>
    <x v="6"/>
    <x v="0"/>
    <n v="22873058.609999999"/>
    <n v="45270091.68"/>
    <n v="45270091.68"/>
    <n v="42681789.219999999"/>
    <n v="-2588302.46"/>
    <n v="-5.7174667952870379"/>
    <x v="6"/>
    <x v="0"/>
    <x v="11"/>
    <x v="11"/>
  </r>
  <r>
    <x v="0"/>
    <x v="0"/>
    <x v="10"/>
    <x v="56"/>
    <x v="0"/>
    <x v="396"/>
    <x v="396"/>
    <x v="0"/>
    <x v="0"/>
    <x v="0"/>
    <x v="0"/>
    <x v="6"/>
    <x v="6"/>
    <x v="0"/>
    <n v="3498869.41"/>
    <n v="5173000"/>
    <n v="5173000"/>
    <n v="6110511.0800000001"/>
    <n v="937511.08"/>
    <n v="18.123160255171079"/>
    <x v="6"/>
    <x v="1"/>
    <x v="11"/>
    <x v="11"/>
  </r>
  <r>
    <x v="0"/>
    <x v="0"/>
    <x v="10"/>
    <x v="56"/>
    <x v="0"/>
    <x v="397"/>
    <x v="397"/>
    <x v="0"/>
    <x v="0"/>
    <x v="0"/>
    <x v="0"/>
    <x v="6"/>
    <x v="6"/>
    <x v="0"/>
    <n v="23361380.73"/>
    <n v="36234985.5"/>
    <n v="36234985.5"/>
    <n v="53579905.649999999"/>
    <n v="17344920.149999999"/>
    <n v="47.867882132863002"/>
    <x v="6"/>
    <x v="1"/>
    <x v="6"/>
    <x v="6"/>
  </r>
  <r>
    <x v="0"/>
    <x v="0"/>
    <x v="10"/>
    <x v="56"/>
    <x v="0"/>
    <x v="398"/>
    <x v="398"/>
    <x v="0"/>
    <x v="0"/>
    <x v="0"/>
    <x v="0"/>
    <x v="6"/>
    <x v="6"/>
    <x v="0"/>
    <n v="4713869.55"/>
    <n v="10161000"/>
    <n v="10161000"/>
    <n v="12072501.26"/>
    <n v="1911501.26"/>
    <n v="18.812137191221336"/>
    <x v="6"/>
    <x v="1"/>
    <x v="11"/>
    <x v="11"/>
  </r>
  <r>
    <x v="0"/>
    <x v="0"/>
    <x v="10"/>
    <x v="56"/>
    <x v="0"/>
    <x v="399"/>
    <x v="399"/>
    <x v="0"/>
    <x v="0"/>
    <x v="0"/>
    <x v="0"/>
    <x v="6"/>
    <x v="6"/>
    <x v="0"/>
    <n v="36552437.32"/>
    <n v="83040700.560000002"/>
    <n v="83040700.560000002"/>
    <n v="151489989.99000001"/>
    <n v="68449289.430000007"/>
    <n v="82.428603044530959"/>
    <x v="6"/>
    <x v="1"/>
    <x v="6"/>
    <x v="6"/>
  </r>
  <r>
    <x v="0"/>
    <x v="0"/>
    <x v="10"/>
    <x v="56"/>
    <x v="0"/>
    <x v="400"/>
    <x v="400"/>
    <x v="0"/>
    <x v="0"/>
    <x v="0"/>
    <x v="0"/>
    <x v="6"/>
    <x v="6"/>
    <x v="0"/>
    <n v="17891540.890000001"/>
    <n v="29909664.079999998"/>
    <n v="29909664.079999998"/>
    <n v="54237339.530000001"/>
    <n v="24327675.449999999"/>
    <n v="81.337173780789584"/>
    <x v="6"/>
    <x v="1"/>
    <x v="9"/>
    <x v="9"/>
  </r>
  <r>
    <x v="0"/>
    <x v="0"/>
    <x v="10"/>
    <x v="56"/>
    <x v="0"/>
    <x v="401"/>
    <x v="401"/>
    <x v="0"/>
    <x v="0"/>
    <x v="0"/>
    <x v="0"/>
    <x v="6"/>
    <x v="6"/>
    <x v="0"/>
    <n v="2836437.66"/>
    <n v="6432949.0999999996"/>
    <n v="6432949.0999999996"/>
    <n v="18822680.190000001"/>
    <n v="12389731.09"/>
    <n v="192.59799661713473"/>
    <x v="6"/>
    <x v="1"/>
    <x v="11"/>
    <x v="11"/>
  </r>
  <r>
    <x v="0"/>
    <x v="0"/>
    <x v="10"/>
    <x v="56"/>
    <x v="0"/>
    <x v="402"/>
    <x v="402"/>
    <x v="0"/>
    <x v="0"/>
    <x v="0"/>
    <x v="0"/>
    <x v="6"/>
    <x v="6"/>
    <x v="0"/>
    <n v="1161145.46"/>
    <n v="1547554"/>
    <n v="1547554"/>
    <n v="6739322.169999999"/>
    <n v="5191768.17"/>
    <n v="335.48219771329462"/>
    <x v="6"/>
    <x v="1"/>
    <x v="12"/>
    <x v="12"/>
  </r>
  <r>
    <x v="0"/>
    <x v="0"/>
    <x v="10"/>
    <x v="56"/>
    <x v="0"/>
    <x v="403"/>
    <x v="403"/>
    <x v="0"/>
    <x v="0"/>
    <x v="0"/>
    <x v="0"/>
    <x v="6"/>
    <x v="6"/>
    <x v="0"/>
    <n v="1337339.45"/>
    <n v="3984120.11"/>
    <n v="3984120.11"/>
    <n v="4903339.7299999995"/>
    <n v="919219.62"/>
    <n v="23.072086047124721"/>
    <x v="6"/>
    <x v="1"/>
    <x v="11"/>
    <x v="11"/>
  </r>
  <r>
    <x v="0"/>
    <x v="0"/>
    <x v="10"/>
    <x v="56"/>
    <x v="0"/>
    <x v="404"/>
    <x v="404"/>
    <x v="0"/>
    <x v="0"/>
    <x v="0"/>
    <x v="0"/>
    <x v="6"/>
    <x v="6"/>
    <x v="0"/>
    <n v="9971169.9499999993"/>
    <n v="18491600.07"/>
    <n v="18491600.07"/>
    <n v="22036461.489999998"/>
    <n v="3544861.42"/>
    <n v="19.170117278012277"/>
    <x v="6"/>
    <x v="1"/>
    <x v="11"/>
    <x v="11"/>
  </r>
  <r>
    <x v="0"/>
    <x v="0"/>
    <x v="10"/>
    <x v="56"/>
    <x v="0"/>
    <x v="405"/>
    <x v="405"/>
    <x v="0"/>
    <x v="0"/>
    <x v="0"/>
    <x v="0"/>
    <x v="6"/>
    <x v="6"/>
    <x v="0"/>
    <n v="8308540.3499999996"/>
    <n v="24491018.289999999"/>
    <n v="24491018.289999999"/>
    <n v="25496005.759999998"/>
    <n v="1004987.47"/>
    <n v="4.1034940160505675"/>
    <x v="6"/>
    <x v="1"/>
    <x v="12"/>
    <x v="12"/>
  </r>
  <r>
    <x v="0"/>
    <x v="0"/>
    <x v="10"/>
    <x v="56"/>
    <x v="0"/>
    <x v="406"/>
    <x v="406"/>
    <x v="0"/>
    <x v="0"/>
    <x v="0"/>
    <x v="0"/>
    <x v="6"/>
    <x v="6"/>
    <x v="0"/>
    <n v="11131374.66"/>
    <n v="22240100"/>
    <n v="22240100"/>
    <n v="27118957.589999996"/>
    <n v="4878857.59"/>
    <n v="21.937210669016775"/>
    <x v="6"/>
    <x v="1"/>
    <x v="11"/>
    <x v="11"/>
  </r>
  <r>
    <x v="0"/>
    <x v="0"/>
    <x v="10"/>
    <x v="56"/>
    <x v="0"/>
    <x v="407"/>
    <x v="407"/>
    <x v="0"/>
    <x v="0"/>
    <x v="0"/>
    <x v="0"/>
    <x v="6"/>
    <x v="6"/>
    <x v="0"/>
    <n v="3936846.82"/>
    <n v="6344000"/>
    <n v="6344000"/>
    <n v="6767538.4000000004"/>
    <n v="423538.4"/>
    <n v="6.6762042875157634"/>
    <x v="6"/>
    <x v="1"/>
    <x v="12"/>
    <x v="12"/>
  </r>
  <r>
    <x v="0"/>
    <x v="0"/>
    <x v="10"/>
    <x v="56"/>
    <x v="0"/>
    <x v="408"/>
    <x v="408"/>
    <x v="0"/>
    <x v="0"/>
    <x v="0"/>
    <x v="0"/>
    <x v="6"/>
    <x v="6"/>
    <x v="0"/>
    <n v="2145070.75"/>
    <n v="5438500"/>
    <n v="5438500"/>
    <n v="6075527.0600000005"/>
    <n v="637027.06000000006"/>
    <n v="11.713286016364806"/>
    <x v="6"/>
    <x v="1"/>
    <x v="12"/>
    <x v="12"/>
  </r>
  <r>
    <x v="0"/>
    <x v="0"/>
    <x v="10"/>
    <x v="57"/>
    <x v="0"/>
    <x v="409"/>
    <x v="409"/>
    <x v="0"/>
    <x v="0"/>
    <x v="0"/>
    <x v="0"/>
    <x v="6"/>
    <x v="6"/>
    <x v="0"/>
    <n v="1502420.09"/>
    <n v="4000000"/>
    <n v="4000000"/>
    <n v="6378333.2199999997"/>
    <n v="2378333.2200000002"/>
    <n v="59.458330500000002"/>
    <x v="6"/>
    <x v="1"/>
    <x v="12"/>
    <x v="12"/>
  </r>
  <r>
    <x v="0"/>
    <x v="0"/>
    <x v="10"/>
    <x v="57"/>
    <x v="0"/>
    <x v="410"/>
    <x v="410"/>
    <x v="0"/>
    <x v="0"/>
    <x v="0"/>
    <x v="0"/>
    <x v="6"/>
    <x v="6"/>
    <x v="0"/>
    <n v="1265753.7"/>
    <n v="3000000"/>
    <n v="3000000"/>
    <n v="5843671.3700000001"/>
    <n v="2843671.37"/>
    <n v="94.789045666666667"/>
    <x v="6"/>
    <x v="1"/>
    <x v="12"/>
    <x v="12"/>
  </r>
  <r>
    <x v="0"/>
    <x v="0"/>
    <x v="10"/>
    <x v="57"/>
    <x v="0"/>
    <x v="411"/>
    <x v="411"/>
    <x v="0"/>
    <x v="0"/>
    <x v="0"/>
    <x v="0"/>
    <x v="6"/>
    <x v="6"/>
    <x v="0"/>
    <n v="2146993.92"/>
    <n v="4040000"/>
    <n v="4040000"/>
    <n v="10445972.58"/>
    <n v="6405972.5800000001"/>
    <n v="158.56367772277227"/>
    <x v="6"/>
    <x v="1"/>
    <x v="7"/>
    <x v="7"/>
  </r>
  <r>
    <x v="0"/>
    <x v="0"/>
    <x v="10"/>
    <x v="57"/>
    <x v="0"/>
    <x v="412"/>
    <x v="412"/>
    <x v="0"/>
    <x v="0"/>
    <x v="0"/>
    <x v="0"/>
    <x v="6"/>
    <x v="6"/>
    <x v="0"/>
    <n v="267743.46000000002"/>
    <n v="987000"/>
    <n v="987000"/>
    <n v="1492862.02"/>
    <n v="505862.02"/>
    <n v="51.252484295845996"/>
    <x v="6"/>
    <x v="1"/>
    <x v="12"/>
    <x v="12"/>
  </r>
  <r>
    <x v="0"/>
    <x v="0"/>
    <x v="10"/>
    <x v="57"/>
    <x v="0"/>
    <x v="413"/>
    <x v="413"/>
    <x v="0"/>
    <x v="0"/>
    <x v="0"/>
    <x v="0"/>
    <x v="6"/>
    <x v="6"/>
    <x v="0"/>
    <n v="5624509.9100000001"/>
    <n v="13800120"/>
    <n v="13800120"/>
    <n v="15406739.880000001"/>
    <n v="1606619.88"/>
    <n v="11.642071808071233"/>
    <x v="6"/>
    <x v="1"/>
    <x v="9"/>
    <x v="9"/>
  </r>
  <r>
    <x v="0"/>
    <x v="0"/>
    <x v="10"/>
    <x v="57"/>
    <x v="0"/>
    <x v="414"/>
    <x v="414"/>
    <x v="0"/>
    <x v="0"/>
    <x v="0"/>
    <x v="0"/>
    <x v="6"/>
    <x v="6"/>
    <x v="0"/>
    <n v="1660361.71"/>
    <n v="3910700"/>
    <n v="3910700"/>
    <n v="5736784.6199999992"/>
    <n v="1826084.62"/>
    <n v="46.694571815787455"/>
    <x v="6"/>
    <x v="1"/>
    <x v="12"/>
    <x v="12"/>
  </r>
  <r>
    <x v="0"/>
    <x v="0"/>
    <x v="10"/>
    <x v="58"/>
    <x v="0"/>
    <x v="415"/>
    <x v="415"/>
    <x v="0"/>
    <x v="0"/>
    <x v="0"/>
    <x v="0"/>
    <x v="6"/>
    <x v="6"/>
    <x v="0"/>
    <n v="2246655.31"/>
    <n v="6149500"/>
    <n v="6149500"/>
    <n v="6465596.2700000005"/>
    <n v="316096.27"/>
    <n v="5.1401946499715434"/>
    <x v="6"/>
    <x v="1"/>
    <x v="12"/>
    <x v="12"/>
  </r>
  <r>
    <x v="0"/>
    <x v="0"/>
    <x v="10"/>
    <x v="58"/>
    <x v="0"/>
    <x v="416"/>
    <x v="416"/>
    <x v="0"/>
    <x v="0"/>
    <x v="0"/>
    <x v="0"/>
    <x v="6"/>
    <x v="6"/>
    <x v="0"/>
    <n v="12998877.16"/>
    <n v="32570000"/>
    <n v="32570000"/>
    <n v="42752341.980000004"/>
    <n v="10182341.98"/>
    <n v="31.262947436291064"/>
    <x v="6"/>
    <x v="1"/>
    <x v="6"/>
    <x v="6"/>
  </r>
  <r>
    <x v="0"/>
    <x v="0"/>
    <x v="10"/>
    <x v="58"/>
    <x v="0"/>
    <x v="417"/>
    <x v="417"/>
    <x v="0"/>
    <x v="0"/>
    <x v="0"/>
    <x v="0"/>
    <x v="6"/>
    <x v="6"/>
    <x v="0"/>
    <n v="967098.48"/>
    <n v="2616100"/>
    <n v="2616100"/>
    <n v="2008882"/>
    <n v="-607218"/>
    <n v="-23.210809984327817"/>
    <x v="6"/>
    <x v="0"/>
    <x v="12"/>
    <x v="12"/>
  </r>
  <r>
    <x v="0"/>
    <x v="0"/>
    <x v="10"/>
    <x v="58"/>
    <x v="0"/>
    <x v="418"/>
    <x v="418"/>
    <x v="0"/>
    <x v="0"/>
    <x v="0"/>
    <x v="0"/>
    <x v="6"/>
    <x v="6"/>
    <x v="0"/>
    <n v="859956.1"/>
    <n v="2780330"/>
    <n v="2780330"/>
    <n v="5609063.5600000005"/>
    <n v="2828733.56"/>
    <n v="101.74092859480709"/>
    <x v="6"/>
    <x v="1"/>
    <x v="11"/>
    <x v="11"/>
  </r>
  <r>
    <x v="0"/>
    <x v="0"/>
    <x v="10"/>
    <x v="58"/>
    <x v="0"/>
    <x v="419"/>
    <x v="419"/>
    <x v="0"/>
    <x v="0"/>
    <x v="0"/>
    <x v="0"/>
    <x v="6"/>
    <x v="6"/>
    <x v="0"/>
    <n v="941444.22"/>
    <n v="2160000"/>
    <n v="2160000"/>
    <n v="2524437.1"/>
    <n v="364437.1"/>
    <n v="16.872087962962961"/>
    <x v="6"/>
    <x v="1"/>
    <x v="12"/>
    <x v="12"/>
  </r>
  <r>
    <x v="0"/>
    <x v="0"/>
    <x v="10"/>
    <x v="58"/>
    <x v="0"/>
    <x v="420"/>
    <x v="420"/>
    <x v="0"/>
    <x v="0"/>
    <x v="0"/>
    <x v="0"/>
    <x v="6"/>
    <x v="6"/>
    <x v="0"/>
    <n v="1502575.9"/>
    <n v="2860000"/>
    <n v="2860000"/>
    <n v="6307874.5300000012"/>
    <n v="3447874.53"/>
    <n v="120.55505349650349"/>
    <x v="6"/>
    <x v="1"/>
    <x v="11"/>
    <x v="11"/>
  </r>
  <r>
    <x v="0"/>
    <x v="0"/>
    <x v="10"/>
    <x v="58"/>
    <x v="0"/>
    <x v="421"/>
    <x v="421"/>
    <x v="0"/>
    <x v="0"/>
    <x v="0"/>
    <x v="0"/>
    <x v="6"/>
    <x v="6"/>
    <x v="0"/>
    <n v="6611598.7800000003"/>
    <n v="11915000"/>
    <n v="11915000"/>
    <n v="11253588.460000001"/>
    <n v="-661411.54"/>
    <n v="-5.5510830046160304"/>
    <x v="6"/>
    <x v="0"/>
    <x v="10"/>
    <x v="10"/>
  </r>
  <r>
    <x v="0"/>
    <x v="0"/>
    <x v="10"/>
    <x v="58"/>
    <x v="0"/>
    <x v="422"/>
    <x v="422"/>
    <x v="0"/>
    <x v="0"/>
    <x v="0"/>
    <x v="0"/>
    <x v="6"/>
    <x v="6"/>
    <x v="0"/>
    <n v="246348.54"/>
    <n v="1440000"/>
    <n v="1440000"/>
    <n v="1053233.8400000001"/>
    <n v="-386766.16"/>
    <n v="-26.858761111111111"/>
    <x v="6"/>
    <x v="0"/>
    <x v="12"/>
    <x v="12"/>
  </r>
  <r>
    <x v="0"/>
    <x v="0"/>
    <x v="10"/>
    <x v="58"/>
    <x v="0"/>
    <x v="423"/>
    <x v="423"/>
    <x v="0"/>
    <x v="0"/>
    <x v="0"/>
    <x v="0"/>
    <x v="6"/>
    <x v="6"/>
    <x v="0"/>
    <n v="574839.87"/>
    <n v="2451290"/>
    <n v="2451290"/>
    <n v="2707262.6"/>
    <n v="255972.6"/>
    <n v="10.44236300070575"/>
    <x v="6"/>
    <x v="1"/>
    <x v="11"/>
    <x v="11"/>
  </r>
  <r>
    <x v="0"/>
    <x v="0"/>
    <x v="10"/>
    <x v="58"/>
    <x v="0"/>
    <x v="424"/>
    <x v="424"/>
    <x v="0"/>
    <x v="0"/>
    <x v="0"/>
    <x v="0"/>
    <x v="6"/>
    <x v="6"/>
    <x v="0"/>
    <n v="610175.48"/>
    <n v="1851700"/>
    <n v="1851700"/>
    <n v="1889079.05"/>
    <n v="37379.050000000003"/>
    <n v="2.0186342280066967"/>
    <x v="6"/>
    <x v="1"/>
    <x v="12"/>
    <x v="12"/>
  </r>
  <r>
    <x v="0"/>
    <x v="0"/>
    <x v="10"/>
    <x v="58"/>
    <x v="0"/>
    <x v="425"/>
    <x v="425"/>
    <x v="0"/>
    <x v="0"/>
    <x v="0"/>
    <x v="0"/>
    <x v="6"/>
    <x v="6"/>
    <x v="0"/>
    <n v="2009405.28"/>
    <n v="5150000"/>
    <n v="5150000"/>
    <n v="6326024.8399999999"/>
    <n v="1176024.8400000001"/>
    <n v="22.835433786407766"/>
    <x v="6"/>
    <x v="1"/>
    <x v="11"/>
    <x v="11"/>
  </r>
  <r>
    <x v="0"/>
    <x v="0"/>
    <x v="10"/>
    <x v="58"/>
    <x v="0"/>
    <x v="426"/>
    <x v="426"/>
    <x v="0"/>
    <x v="0"/>
    <x v="0"/>
    <x v="0"/>
    <x v="6"/>
    <x v="6"/>
    <x v="0"/>
    <n v="557235.85"/>
    <n v="1721000"/>
    <n v="1721000"/>
    <n v="2324320.35"/>
    <n v="603320.35"/>
    <n v="35.056382916908774"/>
    <x v="6"/>
    <x v="1"/>
    <x v="12"/>
    <x v="12"/>
  </r>
  <r>
    <x v="0"/>
    <x v="0"/>
    <x v="11"/>
    <x v="59"/>
    <x v="0"/>
    <x v="427"/>
    <x v="427"/>
    <x v="0"/>
    <x v="0"/>
    <x v="0"/>
    <x v="0"/>
    <x v="6"/>
    <x v="6"/>
    <x v="0"/>
    <n v="1961189.87"/>
    <n v="2925000"/>
    <n v="2925000"/>
    <n v="25707297.169999998"/>
    <n v="22782297.170000002"/>
    <n v="778.88195452991454"/>
    <x v="6"/>
    <x v="1"/>
    <x v="12"/>
    <x v="12"/>
  </r>
  <r>
    <x v="0"/>
    <x v="0"/>
    <x v="11"/>
    <x v="59"/>
    <x v="0"/>
    <x v="428"/>
    <x v="428"/>
    <x v="0"/>
    <x v="0"/>
    <x v="0"/>
    <x v="0"/>
    <x v="6"/>
    <x v="6"/>
    <x v="0"/>
    <n v="1131626.0900000001"/>
    <n v="3973100.52"/>
    <n v="3973100.52"/>
    <n v="13733101.710000001"/>
    <n v="9760001.1899999995"/>
    <n v="245.65200756612114"/>
    <x v="6"/>
    <x v="1"/>
    <x v="12"/>
    <x v="12"/>
  </r>
  <r>
    <x v="0"/>
    <x v="0"/>
    <x v="11"/>
    <x v="59"/>
    <x v="0"/>
    <x v="429"/>
    <x v="429"/>
    <x v="0"/>
    <x v="0"/>
    <x v="0"/>
    <x v="0"/>
    <x v="6"/>
    <x v="6"/>
    <x v="0"/>
    <n v="2041013.37"/>
    <n v="4345200"/>
    <n v="4345200"/>
    <n v="5426333.330000001"/>
    <n v="1081133.33"/>
    <n v="24.88109477124183"/>
    <x v="6"/>
    <x v="1"/>
    <x v="9"/>
    <x v="9"/>
  </r>
  <r>
    <x v="0"/>
    <x v="0"/>
    <x v="11"/>
    <x v="59"/>
    <x v="0"/>
    <x v="430"/>
    <x v="430"/>
    <x v="0"/>
    <x v="0"/>
    <x v="0"/>
    <x v="0"/>
    <x v="6"/>
    <x v="6"/>
    <x v="0"/>
    <n v="432703.1"/>
    <n v="2198870.9"/>
    <n v="2198870.9"/>
    <n v="4559813.74"/>
    <n v="2360942.84"/>
    <n v="107.3706892023538"/>
    <x v="6"/>
    <x v="1"/>
    <x v="12"/>
    <x v="12"/>
  </r>
  <r>
    <x v="0"/>
    <x v="0"/>
    <x v="11"/>
    <x v="59"/>
    <x v="0"/>
    <x v="431"/>
    <x v="431"/>
    <x v="0"/>
    <x v="0"/>
    <x v="0"/>
    <x v="0"/>
    <x v="6"/>
    <x v="6"/>
    <x v="0"/>
    <n v="821045.66"/>
    <n v="4624000"/>
    <n v="4624000"/>
    <n v="3697158.01"/>
    <n v="-926841.99"/>
    <n v="-20.044160683391006"/>
    <x v="6"/>
    <x v="0"/>
    <x v="12"/>
    <x v="12"/>
  </r>
  <r>
    <x v="0"/>
    <x v="0"/>
    <x v="11"/>
    <x v="59"/>
    <x v="0"/>
    <x v="432"/>
    <x v="432"/>
    <x v="0"/>
    <x v="0"/>
    <x v="0"/>
    <x v="0"/>
    <x v="6"/>
    <x v="6"/>
    <x v="0"/>
    <n v="2259358.34"/>
    <n v="7285950"/>
    <n v="7285950"/>
    <n v="30794842.530000001"/>
    <n v="23508892.530000001"/>
    <n v="322.66063492063489"/>
    <x v="6"/>
    <x v="1"/>
    <x v="11"/>
    <x v="11"/>
  </r>
  <r>
    <x v="0"/>
    <x v="0"/>
    <x v="11"/>
    <x v="59"/>
    <x v="0"/>
    <x v="433"/>
    <x v="433"/>
    <x v="0"/>
    <x v="0"/>
    <x v="0"/>
    <x v="0"/>
    <x v="6"/>
    <x v="6"/>
    <x v="0"/>
    <n v="3814114.46"/>
    <n v="8010260"/>
    <n v="8010260"/>
    <n v="25826298.789999999"/>
    <n v="17816038.789999999"/>
    <n v="222.41523733312027"/>
    <x v="6"/>
    <x v="1"/>
    <x v="11"/>
    <x v="11"/>
  </r>
  <r>
    <x v="0"/>
    <x v="0"/>
    <x v="11"/>
    <x v="59"/>
    <x v="0"/>
    <x v="434"/>
    <x v="434"/>
    <x v="0"/>
    <x v="0"/>
    <x v="0"/>
    <x v="0"/>
    <x v="6"/>
    <x v="6"/>
    <x v="0"/>
    <n v="713626.58"/>
    <n v="2092667.5"/>
    <n v="2092667.5"/>
    <n v="20674152.640000001"/>
    <n v="18581485.140000001"/>
    <n v="887.93299174379104"/>
    <x v="6"/>
    <x v="1"/>
    <x v="12"/>
    <x v="12"/>
  </r>
  <r>
    <x v="0"/>
    <x v="0"/>
    <x v="10"/>
    <x v="60"/>
    <x v="0"/>
    <x v="435"/>
    <x v="435"/>
    <x v="0"/>
    <x v="0"/>
    <x v="0"/>
    <x v="0"/>
    <x v="6"/>
    <x v="6"/>
    <x v="0"/>
    <n v="1719379.49"/>
    <n v="3573708.09"/>
    <n v="3573708.09"/>
    <n v="4429696.04"/>
    <n v="855987.95"/>
    <n v="23.952374632814511"/>
    <x v="6"/>
    <x v="1"/>
    <x v="11"/>
    <x v="11"/>
  </r>
  <r>
    <x v="0"/>
    <x v="0"/>
    <x v="10"/>
    <x v="60"/>
    <x v="0"/>
    <x v="436"/>
    <x v="436"/>
    <x v="0"/>
    <x v="0"/>
    <x v="0"/>
    <x v="0"/>
    <x v="6"/>
    <x v="6"/>
    <x v="0"/>
    <n v="1595226.93"/>
    <n v="13626080"/>
    <n v="13626080"/>
    <n v="5886524.79"/>
    <n v="-7739555.21"/>
    <n v="-56.799572657726941"/>
    <x v="6"/>
    <x v="0"/>
    <x v="11"/>
    <x v="11"/>
  </r>
  <r>
    <x v="0"/>
    <x v="0"/>
    <x v="10"/>
    <x v="60"/>
    <x v="0"/>
    <x v="437"/>
    <x v="437"/>
    <x v="0"/>
    <x v="0"/>
    <x v="0"/>
    <x v="0"/>
    <x v="6"/>
    <x v="6"/>
    <x v="0"/>
    <n v="1635549.37"/>
    <n v="4413200"/>
    <n v="4413200"/>
    <n v="7254331.5499999998"/>
    <n v="2841131.55"/>
    <n v="64.378037478473672"/>
    <x v="6"/>
    <x v="1"/>
    <x v="11"/>
    <x v="11"/>
  </r>
  <r>
    <x v="0"/>
    <x v="0"/>
    <x v="10"/>
    <x v="60"/>
    <x v="0"/>
    <x v="438"/>
    <x v="438"/>
    <x v="0"/>
    <x v="0"/>
    <x v="0"/>
    <x v="0"/>
    <x v="6"/>
    <x v="6"/>
    <x v="0"/>
    <n v="1023900.91"/>
    <n v="3556911.44"/>
    <n v="3556911.44"/>
    <n v="4333706.2700000005"/>
    <n v="776794.83"/>
    <n v="21.839026444807971"/>
    <x v="6"/>
    <x v="1"/>
    <x v="11"/>
    <x v="11"/>
  </r>
  <r>
    <x v="0"/>
    <x v="0"/>
    <x v="10"/>
    <x v="60"/>
    <x v="0"/>
    <x v="439"/>
    <x v="439"/>
    <x v="0"/>
    <x v="0"/>
    <x v="0"/>
    <x v="0"/>
    <x v="6"/>
    <x v="6"/>
    <x v="0"/>
    <n v="1649017.58"/>
    <n v="3650000"/>
    <n v="3650000"/>
    <n v="3339587.2399999998"/>
    <n v="-310412.76"/>
    <n v="-8.5044591780821914"/>
    <x v="6"/>
    <x v="0"/>
    <x v="11"/>
    <x v="11"/>
  </r>
  <r>
    <x v="0"/>
    <x v="0"/>
    <x v="10"/>
    <x v="60"/>
    <x v="0"/>
    <x v="440"/>
    <x v="440"/>
    <x v="0"/>
    <x v="0"/>
    <x v="0"/>
    <x v="0"/>
    <x v="6"/>
    <x v="6"/>
    <x v="0"/>
    <n v="455190.68"/>
    <n v="1229400"/>
    <n v="1229400"/>
    <n v="2321232.25"/>
    <n v="1091832.25"/>
    <n v="88.810171628436635"/>
    <x v="6"/>
    <x v="1"/>
    <x v="12"/>
    <x v="12"/>
  </r>
  <r>
    <x v="0"/>
    <x v="0"/>
    <x v="10"/>
    <x v="61"/>
    <x v="0"/>
    <x v="441"/>
    <x v="441"/>
    <x v="0"/>
    <x v="0"/>
    <x v="0"/>
    <x v="0"/>
    <x v="6"/>
    <x v="6"/>
    <x v="0"/>
    <n v="387793.03"/>
    <n v="1144991.8700000001"/>
    <n v="1144991.8700000001"/>
    <n v="1613302.74"/>
    <n v="468310.87"/>
    <n v="40.900803077317917"/>
    <x v="6"/>
    <x v="1"/>
    <x v="12"/>
    <x v="12"/>
  </r>
  <r>
    <x v="0"/>
    <x v="0"/>
    <x v="10"/>
    <x v="61"/>
    <x v="0"/>
    <x v="442"/>
    <x v="442"/>
    <x v="0"/>
    <x v="0"/>
    <x v="0"/>
    <x v="0"/>
    <x v="6"/>
    <x v="6"/>
    <x v="0"/>
    <n v="494249.27"/>
    <n v="1254600"/>
    <n v="1254600"/>
    <n v="2287693.0500000003"/>
    <n v="1033093.05"/>
    <n v="82.344416547106647"/>
    <x v="6"/>
    <x v="1"/>
    <x v="12"/>
    <x v="12"/>
  </r>
  <r>
    <x v="0"/>
    <x v="0"/>
    <x v="10"/>
    <x v="61"/>
    <x v="0"/>
    <x v="443"/>
    <x v="443"/>
    <x v="0"/>
    <x v="0"/>
    <x v="0"/>
    <x v="0"/>
    <x v="6"/>
    <x v="6"/>
    <x v="0"/>
    <n v="971532.62"/>
    <n v="2446500"/>
    <n v="2446500"/>
    <n v="3847344.9899999998"/>
    <n v="1400844.99"/>
    <n v="57.259145309625993"/>
    <x v="6"/>
    <x v="1"/>
    <x v="12"/>
    <x v="12"/>
  </r>
  <r>
    <x v="0"/>
    <x v="0"/>
    <x v="10"/>
    <x v="61"/>
    <x v="0"/>
    <x v="444"/>
    <x v="444"/>
    <x v="0"/>
    <x v="0"/>
    <x v="0"/>
    <x v="0"/>
    <x v="6"/>
    <x v="6"/>
    <x v="0"/>
    <n v="3043642.4"/>
    <n v="6642000"/>
    <n v="6642000"/>
    <n v="9924829.3399999999"/>
    <n v="3282829.34"/>
    <n v="49.425313760915387"/>
    <x v="6"/>
    <x v="1"/>
    <x v="11"/>
    <x v="11"/>
  </r>
  <r>
    <x v="0"/>
    <x v="0"/>
    <x v="10"/>
    <x v="61"/>
    <x v="0"/>
    <x v="445"/>
    <x v="445"/>
    <x v="0"/>
    <x v="0"/>
    <x v="0"/>
    <x v="0"/>
    <x v="6"/>
    <x v="6"/>
    <x v="0"/>
    <n v="4160625.29"/>
    <n v="9749120"/>
    <n v="9749120"/>
    <n v="13979819.330000002"/>
    <n v="4230699.33"/>
    <n v="43.395704740530427"/>
    <x v="6"/>
    <x v="1"/>
    <x v="11"/>
    <x v="11"/>
  </r>
  <r>
    <x v="0"/>
    <x v="0"/>
    <x v="10"/>
    <x v="61"/>
    <x v="0"/>
    <x v="446"/>
    <x v="446"/>
    <x v="0"/>
    <x v="0"/>
    <x v="0"/>
    <x v="0"/>
    <x v="6"/>
    <x v="6"/>
    <x v="0"/>
    <n v="893995.49"/>
    <n v="2251500"/>
    <n v="2251500"/>
    <n v="2981514.15"/>
    <n v="730014.15"/>
    <n v="32.423457694870088"/>
    <x v="6"/>
    <x v="1"/>
    <x v="12"/>
    <x v="12"/>
  </r>
  <r>
    <x v="0"/>
    <x v="0"/>
    <x v="10"/>
    <x v="61"/>
    <x v="0"/>
    <x v="447"/>
    <x v="447"/>
    <x v="0"/>
    <x v="0"/>
    <x v="0"/>
    <x v="0"/>
    <x v="6"/>
    <x v="6"/>
    <x v="0"/>
    <n v="1521343.13"/>
    <n v="3199082.84"/>
    <n v="3199082.84"/>
    <n v="3710845.44"/>
    <n v="511762.6"/>
    <n v="15.997166237808333"/>
    <x v="6"/>
    <x v="1"/>
    <x v="12"/>
    <x v="12"/>
  </r>
  <r>
    <x v="0"/>
    <x v="0"/>
    <x v="10"/>
    <x v="61"/>
    <x v="0"/>
    <x v="448"/>
    <x v="448"/>
    <x v="0"/>
    <x v="0"/>
    <x v="0"/>
    <x v="0"/>
    <x v="6"/>
    <x v="6"/>
    <x v="0"/>
    <n v="440584.73"/>
    <n v="1200733.3400000001"/>
    <n v="1200733.3400000001"/>
    <n v="1574117.99"/>
    <n v="373384.65"/>
    <n v="31.096383981475853"/>
    <x v="6"/>
    <x v="1"/>
    <x v="12"/>
    <x v="12"/>
  </r>
  <r>
    <x v="0"/>
    <x v="0"/>
    <x v="10"/>
    <x v="61"/>
    <x v="0"/>
    <x v="449"/>
    <x v="449"/>
    <x v="0"/>
    <x v="0"/>
    <x v="0"/>
    <x v="0"/>
    <x v="6"/>
    <x v="6"/>
    <x v="0"/>
    <n v="560145.23"/>
    <n v="1602500"/>
    <n v="1602500"/>
    <n v="2222519.5499999993"/>
    <n v="620019.55000000005"/>
    <n v="38.690767550702027"/>
    <x v="6"/>
    <x v="1"/>
    <x v="12"/>
    <x v="12"/>
  </r>
  <r>
    <x v="0"/>
    <x v="0"/>
    <x v="10"/>
    <x v="61"/>
    <x v="0"/>
    <x v="450"/>
    <x v="450"/>
    <x v="0"/>
    <x v="0"/>
    <x v="0"/>
    <x v="0"/>
    <x v="6"/>
    <x v="6"/>
    <x v="0"/>
    <n v="629846.23"/>
    <n v="1784481.1"/>
    <n v="1784481.1"/>
    <n v="2163278.9500000002"/>
    <n v="378797.85"/>
    <n v="21.227338860579696"/>
    <x v="6"/>
    <x v="1"/>
    <x v="12"/>
    <x v="12"/>
  </r>
  <r>
    <x v="0"/>
    <x v="0"/>
    <x v="10"/>
    <x v="61"/>
    <x v="0"/>
    <x v="451"/>
    <x v="451"/>
    <x v="0"/>
    <x v="0"/>
    <x v="0"/>
    <x v="0"/>
    <x v="6"/>
    <x v="6"/>
    <x v="0"/>
    <n v="643813.35"/>
    <n v="2261592.38"/>
    <n v="2261592.38"/>
    <n v="2365249.12"/>
    <n v="103656.74"/>
    <n v="4.5833520185454466"/>
    <x v="6"/>
    <x v="1"/>
    <x v="12"/>
    <x v="12"/>
  </r>
  <r>
    <x v="0"/>
    <x v="0"/>
    <x v="10"/>
    <x v="62"/>
    <x v="0"/>
    <x v="452"/>
    <x v="452"/>
    <x v="0"/>
    <x v="0"/>
    <x v="0"/>
    <x v="0"/>
    <x v="6"/>
    <x v="6"/>
    <x v="0"/>
    <n v="5340136.71"/>
    <n v="8289129.5"/>
    <n v="8289129.5"/>
    <n v="17652965.079999998"/>
    <n v="9363835.5800000001"/>
    <n v="112.96524659193706"/>
    <x v="6"/>
    <x v="1"/>
    <x v="11"/>
    <x v="11"/>
  </r>
  <r>
    <x v="0"/>
    <x v="0"/>
    <x v="10"/>
    <x v="62"/>
    <x v="0"/>
    <x v="453"/>
    <x v="453"/>
    <x v="0"/>
    <x v="0"/>
    <x v="0"/>
    <x v="0"/>
    <x v="6"/>
    <x v="6"/>
    <x v="0"/>
    <n v="2144985.96"/>
    <n v="3420000"/>
    <n v="3420000"/>
    <n v="5786518.6100000003"/>
    <n v="2366518.61"/>
    <n v="69.196450584795315"/>
    <x v="6"/>
    <x v="1"/>
    <x v="12"/>
    <x v="12"/>
  </r>
  <r>
    <x v="0"/>
    <x v="0"/>
    <x v="10"/>
    <x v="62"/>
    <x v="0"/>
    <x v="454"/>
    <x v="454"/>
    <x v="0"/>
    <x v="0"/>
    <x v="0"/>
    <x v="0"/>
    <x v="6"/>
    <x v="6"/>
    <x v="0"/>
    <n v="5522841.7300000004"/>
    <n v="3693300"/>
    <n v="3693300"/>
    <n v="13726341.440000001"/>
    <n v="10033041.439999999"/>
    <n v="271.65519833211488"/>
    <x v="6"/>
    <x v="1"/>
    <x v="11"/>
    <x v="11"/>
  </r>
  <r>
    <x v="0"/>
    <x v="0"/>
    <x v="10"/>
    <x v="62"/>
    <x v="0"/>
    <x v="455"/>
    <x v="455"/>
    <x v="0"/>
    <x v="0"/>
    <x v="0"/>
    <x v="0"/>
    <x v="6"/>
    <x v="6"/>
    <x v="0"/>
    <n v="2149601.59"/>
    <n v="2993500"/>
    <n v="2993500"/>
    <n v="8854586.129999999"/>
    <n v="5861086.1299999999"/>
    <n v="195.79375747452815"/>
    <x v="6"/>
    <x v="1"/>
    <x v="11"/>
    <x v="11"/>
  </r>
  <r>
    <x v="0"/>
    <x v="0"/>
    <x v="10"/>
    <x v="62"/>
    <x v="0"/>
    <x v="456"/>
    <x v="456"/>
    <x v="0"/>
    <x v="0"/>
    <x v="0"/>
    <x v="0"/>
    <x v="6"/>
    <x v="6"/>
    <x v="0"/>
    <n v="2364941.7599999998"/>
    <n v="6330748.7699999996"/>
    <n v="6330748.7699999996"/>
    <n v="9394736.9499999993"/>
    <n v="3063988.18"/>
    <n v="48.398511634509227"/>
    <x v="6"/>
    <x v="1"/>
    <x v="12"/>
    <x v="12"/>
  </r>
  <r>
    <x v="0"/>
    <x v="0"/>
    <x v="10"/>
    <x v="63"/>
    <x v="0"/>
    <x v="457"/>
    <x v="457"/>
    <x v="0"/>
    <x v="0"/>
    <x v="0"/>
    <x v="0"/>
    <x v="6"/>
    <x v="6"/>
    <x v="0"/>
    <n v="5420955.6399999997"/>
    <n v="8837206.7200000007"/>
    <n v="8837206.7200000007"/>
    <n v="15302765.619999999"/>
    <n v="6465558.9000000004"/>
    <n v="73.162924721081993"/>
    <x v="6"/>
    <x v="1"/>
    <x v="7"/>
    <x v="7"/>
  </r>
  <r>
    <x v="0"/>
    <x v="0"/>
    <x v="10"/>
    <x v="63"/>
    <x v="0"/>
    <x v="458"/>
    <x v="458"/>
    <x v="0"/>
    <x v="0"/>
    <x v="0"/>
    <x v="0"/>
    <x v="6"/>
    <x v="6"/>
    <x v="0"/>
    <n v="10874423.609999999"/>
    <n v="14100000"/>
    <n v="14100000"/>
    <n v="21633439.199999999"/>
    <n v="7533439.2000000002"/>
    <n v="53.428646808510635"/>
    <x v="6"/>
    <x v="1"/>
    <x v="7"/>
    <x v="7"/>
  </r>
  <r>
    <x v="0"/>
    <x v="0"/>
    <x v="10"/>
    <x v="63"/>
    <x v="0"/>
    <x v="459"/>
    <x v="459"/>
    <x v="0"/>
    <x v="0"/>
    <x v="0"/>
    <x v="0"/>
    <x v="6"/>
    <x v="6"/>
    <x v="0"/>
    <n v="885868.73"/>
    <n v="2150000"/>
    <n v="2150000"/>
    <n v="2446800.84"/>
    <n v="296800.84000000003"/>
    <n v="13.804690232558139"/>
    <x v="6"/>
    <x v="1"/>
    <x v="12"/>
    <x v="12"/>
  </r>
  <r>
    <x v="0"/>
    <x v="0"/>
    <x v="10"/>
    <x v="63"/>
    <x v="0"/>
    <x v="460"/>
    <x v="460"/>
    <x v="0"/>
    <x v="0"/>
    <x v="0"/>
    <x v="0"/>
    <x v="6"/>
    <x v="6"/>
    <x v="0"/>
    <n v="40375234.880000003"/>
    <n v="56000000"/>
    <n v="56000000"/>
    <n v="58035117.390000001"/>
    <n v="2035117.39"/>
    <n v="3.6341381964285717"/>
    <x v="6"/>
    <x v="1"/>
    <x v="6"/>
    <x v="6"/>
  </r>
  <r>
    <x v="0"/>
    <x v="0"/>
    <x v="10"/>
    <x v="63"/>
    <x v="0"/>
    <x v="461"/>
    <x v="461"/>
    <x v="0"/>
    <x v="0"/>
    <x v="0"/>
    <x v="0"/>
    <x v="6"/>
    <x v="6"/>
    <x v="0"/>
    <n v="19069580.5"/>
    <n v="23735644.300000001"/>
    <n v="23735644.300000001"/>
    <n v="31314738.830000002"/>
    <n v="7579094.5300000003"/>
    <n v="31.931277846121077"/>
    <x v="6"/>
    <x v="1"/>
    <x v="11"/>
    <x v="11"/>
  </r>
  <r>
    <x v="0"/>
    <x v="0"/>
    <x v="10"/>
    <x v="63"/>
    <x v="0"/>
    <x v="462"/>
    <x v="462"/>
    <x v="0"/>
    <x v="0"/>
    <x v="0"/>
    <x v="0"/>
    <x v="6"/>
    <x v="6"/>
    <x v="0"/>
    <n v="78438858.480000004"/>
    <n v="124000000"/>
    <n v="124000000"/>
    <n v="113035312.36"/>
    <n v="-10964687.640000001"/>
    <n v="-8.8424900322580644"/>
    <x v="6"/>
    <x v="0"/>
    <x v="6"/>
    <x v="6"/>
  </r>
  <r>
    <x v="0"/>
    <x v="0"/>
    <x v="10"/>
    <x v="63"/>
    <x v="0"/>
    <x v="463"/>
    <x v="463"/>
    <x v="0"/>
    <x v="0"/>
    <x v="0"/>
    <x v="0"/>
    <x v="6"/>
    <x v="6"/>
    <x v="0"/>
    <n v="7420990.29"/>
    <n v="13551000"/>
    <n v="13551000"/>
    <n v="17151166.09"/>
    <n v="3600166.09"/>
    <n v="26.567530735739059"/>
    <x v="6"/>
    <x v="1"/>
    <x v="8"/>
    <x v="8"/>
  </r>
  <r>
    <x v="0"/>
    <x v="0"/>
    <x v="10"/>
    <x v="63"/>
    <x v="0"/>
    <x v="464"/>
    <x v="464"/>
    <x v="0"/>
    <x v="0"/>
    <x v="0"/>
    <x v="0"/>
    <x v="6"/>
    <x v="6"/>
    <x v="0"/>
    <n v="8961107.4700000007"/>
    <n v="14370000"/>
    <n v="14370000"/>
    <n v="12855341.17"/>
    <n v="-1514658.83"/>
    <n v="-10.540423312456506"/>
    <x v="6"/>
    <x v="0"/>
    <x v="7"/>
    <x v="7"/>
  </r>
  <r>
    <x v="0"/>
    <x v="0"/>
    <x v="10"/>
    <x v="63"/>
    <x v="0"/>
    <x v="465"/>
    <x v="465"/>
    <x v="0"/>
    <x v="0"/>
    <x v="0"/>
    <x v="0"/>
    <x v="6"/>
    <x v="6"/>
    <x v="0"/>
    <n v="4580262.55"/>
    <n v="9119835.4100000001"/>
    <n v="9119835.4100000001"/>
    <n v="9275688.9299999978"/>
    <n v="155853.51999999999"/>
    <n v="1.7089510171324462"/>
    <x v="6"/>
    <x v="1"/>
    <x v="11"/>
    <x v="11"/>
  </r>
  <r>
    <x v="0"/>
    <x v="0"/>
    <x v="10"/>
    <x v="63"/>
    <x v="0"/>
    <x v="466"/>
    <x v="466"/>
    <x v="0"/>
    <x v="0"/>
    <x v="0"/>
    <x v="0"/>
    <x v="6"/>
    <x v="6"/>
    <x v="0"/>
    <n v="2344891.29"/>
    <n v="5741290.0899999999"/>
    <n v="5741290.0899999999"/>
    <n v="10671447.040000003"/>
    <n v="4930156.95"/>
    <n v="85.871935971101578"/>
    <x v="6"/>
    <x v="1"/>
    <x v="12"/>
    <x v="12"/>
  </r>
  <r>
    <x v="0"/>
    <x v="0"/>
    <x v="10"/>
    <x v="63"/>
    <x v="0"/>
    <x v="467"/>
    <x v="467"/>
    <x v="0"/>
    <x v="0"/>
    <x v="0"/>
    <x v="0"/>
    <x v="6"/>
    <x v="6"/>
    <x v="0"/>
    <n v="2244096.4900000002"/>
    <n v="6530895.3799999999"/>
    <n v="6530895.3799999999"/>
    <n v="6480580.21"/>
    <n v="-50315.17"/>
    <n v="-0.77041763912010486"/>
    <x v="6"/>
    <x v="0"/>
    <x v="12"/>
    <x v="12"/>
  </r>
  <r>
    <x v="0"/>
    <x v="0"/>
    <x v="10"/>
    <x v="63"/>
    <x v="0"/>
    <x v="468"/>
    <x v="468"/>
    <x v="0"/>
    <x v="0"/>
    <x v="0"/>
    <x v="0"/>
    <x v="6"/>
    <x v="6"/>
    <x v="0"/>
    <n v="14657412.17"/>
    <n v="62909000"/>
    <n v="62909000"/>
    <n v="20566440.310000002"/>
    <n v="-42342559.689999998"/>
    <n v="-67.307634344847315"/>
    <x v="6"/>
    <x v="0"/>
    <x v="11"/>
    <x v="11"/>
  </r>
  <r>
    <x v="0"/>
    <x v="0"/>
    <x v="10"/>
    <x v="63"/>
    <x v="0"/>
    <x v="469"/>
    <x v="469"/>
    <x v="0"/>
    <x v="0"/>
    <x v="0"/>
    <x v="0"/>
    <x v="6"/>
    <x v="6"/>
    <x v="0"/>
    <n v="1407178.4"/>
    <n v="3157000"/>
    <n v="3157000"/>
    <n v="3574746.98"/>
    <n v="417746.98"/>
    <n v="13.23240354767184"/>
    <x v="6"/>
    <x v="1"/>
    <x v="12"/>
    <x v="12"/>
  </r>
  <r>
    <x v="0"/>
    <x v="0"/>
    <x v="10"/>
    <x v="63"/>
    <x v="0"/>
    <x v="470"/>
    <x v="470"/>
    <x v="0"/>
    <x v="0"/>
    <x v="0"/>
    <x v="0"/>
    <x v="6"/>
    <x v="6"/>
    <x v="0"/>
    <n v="1653257.68"/>
    <n v="2564500"/>
    <n v="2564500"/>
    <n v="2932616.5300000003"/>
    <n v="368116.53"/>
    <n v="14.35431975043868"/>
    <x v="6"/>
    <x v="1"/>
    <x v="12"/>
    <x v="12"/>
  </r>
  <r>
    <x v="0"/>
    <x v="0"/>
    <x v="10"/>
    <x v="64"/>
    <x v="0"/>
    <x v="471"/>
    <x v="471"/>
    <x v="0"/>
    <x v="0"/>
    <x v="0"/>
    <x v="0"/>
    <x v="6"/>
    <x v="6"/>
    <x v="0"/>
    <n v="3049101.55"/>
    <n v="6018627.3200000003"/>
    <n v="6018627.3200000003"/>
    <n v="6860334.5600000005"/>
    <n v="841707.24"/>
    <n v="13.985036707672407"/>
    <x v="6"/>
    <x v="1"/>
    <x v="12"/>
    <x v="12"/>
  </r>
  <r>
    <x v="0"/>
    <x v="0"/>
    <x v="10"/>
    <x v="64"/>
    <x v="0"/>
    <x v="472"/>
    <x v="472"/>
    <x v="0"/>
    <x v="0"/>
    <x v="0"/>
    <x v="0"/>
    <x v="6"/>
    <x v="6"/>
    <x v="0"/>
    <n v="10194661.109999999"/>
    <n v="19011747.640000001"/>
    <n v="19011747.640000001"/>
    <n v="22919325.07"/>
    <n v="3907577.43"/>
    <n v="20.55348884275428"/>
    <x v="6"/>
    <x v="1"/>
    <x v="9"/>
    <x v="9"/>
  </r>
  <r>
    <x v="0"/>
    <x v="0"/>
    <x v="10"/>
    <x v="64"/>
    <x v="0"/>
    <x v="473"/>
    <x v="473"/>
    <x v="0"/>
    <x v="0"/>
    <x v="0"/>
    <x v="0"/>
    <x v="6"/>
    <x v="6"/>
    <x v="0"/>
    <n v="15392917.15"/>
    <n v="21901000"/>
    <n v="21901000"/>
    <n v="24513063.59"/>
    <n v="2612063.59"/>
    <n v="11.92668640701338"/>
    <x v="6"/>
    <x v="1"/>
    <x v="6"/>
    <x v="6"/>
  </r>
  <r>
    <x v="0"/>
    <x v="0"/>
    <x v="10"/>
    <x v="64"/>
    <x v="0"/>
    <x v="474"/>
    <x v="474"/>
    <x v="0"/>
    <x v="0"/>
    <x v="0"/>
    <x v="0"/>
    <x v="6"/>
    <x v="6"/>
    <x v="0"/>
    <n v="1226923.82"/>
    <n v="1955000"/>
    <n v="1955000"/>
    <n v="2007759.08"/>
    <n v="52759.08"/>
    <n v="2.6986741687979539"/>
    <x v="6"/>
    <x v="1"/>
    <x v="12"/>
    <x v="12"/>
  </r>
  <r>
    <x v="0"/>
    <x v="0"/>
    <x v="10"/>
    <x v="64"/>
    <x v="0"/>
    <x v="475"/>
    <x v="475"/>
    <x v="0"/>
    <x v="0"/>
    <x v="0"/>
    <x v="0"/>
    <x v="6"/>
    <x v="6"/>
    <x v="0"/>
    <n v="1118531.6599999999"/>
    <n v="3111095.6"/>
    <n v="3111095.6"/>
    <n v="5624748.6699999999"/>
    <n v="2513653.0699999998"/>
    <n v="80.796394363451896"/>
    <x v="6"/>
    <x v="1"/>
    <x v="11"/>
    <x v="11"/>
  </r>
  <r>
    <x v="0"/>
    <x v="0"/>
    <x v="10"/>
    <x v="64"/>
    <x v="0"/>
    <x v="476"/>
    <x v="476"/>
    <x v="0"/>
    <x v="0"/>
    <x v="0"/>
    <x v="0"/>
    <x v="6"/>
    <x v="6"/>
    <x v="0"/>
    <n v="4058507.25"/>
    <n v="12956426"/>
    <n v="12956426"/>
    <n v="12307534.030000001"/>
    <n v="-648891.97"/>
    <n v="-5.0082636214647476"/>
    <x v="6"/>
    <x v="0"/>
    <x v="12"/>
    <x v="12"/>
  </r>
  <r>
    <x v="0"/>
    <x v="0"/>
    <x v="6"/>
    <x v="65"/>
    <x v="0"/>
    <x v="477"/>
    <x v="477"/>
    <x v="0"/>
    <x v="0"/>
    <x v="0"/>
    <x v="0"/>
    <x v="6"/>
    <x v="6"/>
    <x v="0"/>
    <n v="1218520.25"/>
    <n v="2588140.29"/>
    <n v="2588140.29"/>
    <n v="8159071"/>
    <n v="5570930.71"/>
    <n v="215.248405641875"/>
    <x v="6"/>
    <x v="1"/>
    <x v="12"/>
    <x v="12"/>
  </r>
  <r>
    <x v="0"/>
    <x v="0"/>
    <x v="6"/>
    <x v="65"/>
    <x v="0"/>
    <x v="478"/>
    <x v="478"/>
    <x v="0"/>
    <x v="0"/>
    <x v="0"/>
    <x v="0"/>
    <x v="6"/>
    <x v="6"/>
    <x v="0"/>
    <n v="3064068.52"/>
    <n v="5314750"/>
    <n v="5314750"/>
    <n v="27224241.359999999"/>
    <n v="21909491.359999999"/>
    <n v="412.23935951832163"/>
    <x v="6"/>
    <x v="1"/>
    <x v="9"/>
    <x v="9"/>
  </r>
  <r>
    <x v="0"/>
    <x v="0"/>
    <x v="6"/>
    <x v="65"/>
    <x v="0"/>
    <x v="479"/>
    <x v="479"/>
    <x v="0"/>
    <x v="0"/>
    <x v="0"/>
    <x v="0"/>
    <x v="6"/>
    <x v="6"/>
    <x v="0"/>
    <n v="2446577.42"/>
    <n v="4997130.62"/>
    <n v="4997130.62"/>
    <n v="24856115.770000003"/>
    <n v="19858985.149999999"/>
    <n v="397.40776577899413"/>
    <x v="6"/>
    <x v="1"/>
    <x v="11"/>
    <x v="11"/>
  </r>
  <r>
    <x v="0"/>
    <x v="0"/>
    <x v="6"/>
    <x v="65"/>
    <x v="0"/>
    <x v="480"/>
    <x v="480"/>
    <x v="0"/>
    <x v="0"/>
    <x v="0"/>
    <x v="0"/>
    <x v="6"/>
    <x v="6"/>
    <x v="0"/>
    <n v="3432179.29"/>
    <n v="6419100"/>
    <n v="6419100"/>
    <n v="7835843.3200000003"/>
    <n v="1416743.32"/>
    <n v="22.070746989453351"/>
    <x v="6"/>
    <x v="1"/>
    <x v="7"/>
    <x v="7"/>
  </r>
  <r>
    <x v="0"/>
    <x v="0"/>
    <x v="6"/>
    <x v="65"/>
    <x v="0"/>
    <x v="481"/>
    <x v="481"/>
    <x v="0"/>
    <x v="0"/>
    <x v="0"/>
    <x v="0"/>
    <x v="6"/>
    <x v="6"/>
    <x v="0"/>
    <n v="1410638.69"/>
    <n v="3000000"/>
    <n v="3000000"/>
    <n v="16064392.85"/>
    <n v="13064392.85"/>
    <n v="435.47976166666666"/>
    <x v="6"/>
    <x v="1"/>
    <x v="12"/>
    <x v="12"/>
  </r>
  <r>
    <x v="0"/>
    <x v="0"/>
    <x v="6"/>
    <x v="65"/>
    <x v="0"/>
    <x v="482"/>
    <x v="482"/>
    <x v="0"/>
    <x v="0"/>
    <x v="0"/>
    <x v="0"/>
    <x v="6"/>
    <x v="6"/>
    <x v="0"/>
    <n v="4904215.5199999996"/>
    <n v="10483390"/>
    <n v="10483390"/>
    <n v="11329757.32"/>
    <n v="846367.32"/>
    <n v="8.073412512555576"/>
    <x v="6"/>
    <x v="1"/>
    <x v="6"/>
    <x v="6"/>
  </r>
  <r>
    <x v="0"/>
    <x v="0"/>
    <x v="6"/>
    <x v="65"/>
    <x v="0"/>
    <x v="483"/>
    <x v="483"/>
    <x v="0"/>
    <x v="0"/>
    <x v="0"/>
    <x v="0"/>
    <x v="6"/>
    <x v="6"/>
    <x v="0"/>
    <n v="1681646.66"/>
    <n v="3982000"/>
    <n v="3982000"/>
    <n v="7105204.0099999998"/>
    <n v="3123204.01"/>
    <n v="78.433048970366656"/>
    <x v="6"/>
    <x v="1"/>
    <x v="9"/>
    <x v="9"/>
  </r>
  <r>
    <x v="0"/>
    <x v="0"/>
    <x v="6"/>
    <x v="65"/>
    <x v="0"/>
    <x v="484"/>
    <x v="484"/>
    <x v="0"/>
    <x v="0"/>
    <x v="0"/>
    <x v="0"/>
    <x v="6"/>
    <x v="6"/>
    <x v="0"/>
    <n v="1113040.2"/>
    <n v="2994500"/>
    <n v="2994500"/>
    <n v="7909746.2199999997"/>
    <n v="4915246.22"/>
    <n v="164.14246852563031"/>
    <x v="6"/>
    <x v="1"/>
    <x v="11"/>
    <x v="11"/>
  </r>
  <r>
    <x v="0"/>
    <x v="0"/>
    <x v="6"/>
    <x v="65"/>
    <x v="0"/>
    <x v="485"/>
    <x v="485"/>
    <x v="0"/>
    <x v="0"/>
    <x v="0"/>
    <x v="0"/>
    <x v="6"/>
    <x v="6"/>
    <x v="0"/>
    <n v="1486525.13"/>
    <n v="3770910.83"/>
    <n v="3770910.83"/>
    <n v="3788218.83"/>
    <n v="17308"/>
    <n v="0.45898725215944713"/>
    <x v="6"/>
    <x v="1"/>
    <x v="11"/>
    <x v="11"/>
  </r>
  <r>
    <x v="0"/>
    <x v="0"/>
    <x v="6"/>
    <x v="65"/>
    <x v="0"/>
    <x v="486"/>
    <x v="486"/>
    <x v="0"/>
    <x v="0"/>
    <x v="0"/>
    <x v="0"/>
    <x v="6"/>
    <x v="6"/>
    <x v="0"/>
    <n v="5823946.2999999998"/>
    <n v="7776807.96"/>
    <n v="7776807.96"/>
    <n v="10757389.73"/>
    <n v="2980581.77"/>
    <n v="38.32654458398121"/>
    <x v="6"/>
    <x v="1"/>
    <x v="6"/>
    <x v="6"/>
  </r>
  <r>
    <x v="0"/>
    <x v="0"/>
    <x v="6"/>
    <x v="65"/>
    <x v="0"/>
    <x v="487"/>
    <x v="487"/>
    <x v="0"/>
    <x v="0"/>
    <x v="0"/>
    <x v="0"/>
    <x v="6"/>
    <x v="6"/>
    <x v="0"/>
    <n v="1568839.93"/>
    <n v="3973482.4"/>
    <n v="3973482.4"/>
    <n v="5159496.7699999996"/>
    <n v="1186014.3700000001"/>
    <n v="29.848235140037364"/>
    <x v="6"/>
    <x v="1"/>
    <x v="12"/>
    <x v="12"/>
  </r>
  <r>
    <x v="0"/>
    <x v="0"/>
    <x v="6"/>
    <x v="65"/>
    <x v="0"/>
    <x v="488"/>
    <x v="488"/>
    <x v="0"/>
    <x v="0"/>
    <x v="0"/>
    <x v="0"/>
    <x v="6"/>
    <x v="6"/>
    <x v="0"/>
    <n v="567439.85"/>
    <n v="1655540"/>
    <n v="1655540"/>
    <n v="2470599.37"/>
    <n v="815059.37"/>
    <n v="49.232236611619172"/>
    <x v="6"/>
    <x v="1"/>
    <x v="11"/>
    <x v="11"/>
  </r>
  <r>
    <x v="0"/>
    <x v="0"/>
    <x v="6"/>
    <x v="66"/>
    <x v="0"/>
    <x v="489"/>
    <x v="489"/>
    <x v="0"/>
    <x v="0"/>
    <x v="0"/>
    <x v="0"/>
    <x v="6"/>
    <x v="6"/>
    <x v="0"/>
    <n v="7291973.6900000004"/>
    <n v="11395426.279999999"/>
    <n v="11395426.279999999"/>
    <n v="13879335.610000001"/>
    <n v="2483909.33"/>
    <n v="21.797423536138218"/>
    <x v="6"/>
    <x v="1"/>
    <x v="11"/>
    <x v="11"/>
  </r>
  <r>
    <x v="0"/>
    <x v="0"/>
    <x v="6"/>
    <x v="66"/>
    <x v="0"/>
    <x v="490"/>
    <x v="490"/>
    <x v="0"/>
    <x v="0"/>
    <x v="0"/>
    <x v="0"/>
    <x v="6"/>
    <x v="6"/>
    <x v="0"/>
    <n v="1925620.23"/>
    <n v="3538170.46"/>
    <n v="3538170.46"/>
    <n v="3702625.73"/>
    <n v="164455.26999999999"/>
    <n v="4.6480312878990011"/>
    <x v="6"/>
    <x v="1"/>
    <x v="12"/>
    <x v="12"/>
  </r>
  <r>
    <x v="0"/>
    <x v="0"/>
    <x v="6"/>
    <x v="66"/>
    <x v="0"/>
    <x v="491"/>
    <x v="491"/>
    <x v="0"/>
    <x v="0"/>
    <x v="0"/>
    <x v="0"/>
    <x v="6"/>
    <x v="6"/>
    <x v="0"/>
    <n v="12657267.380000001"/>
    <n v="14350235.42"/>
    <n v="14350235.42"/>
    <n v="17370998.710000001"/>
    <n v="3020763.29"/>
    <n v="21.050269919543936"/>
    <x v="6"/>
    <x v="1"/>
    <x v="9"/>
    <x v="9"/>
  </r>
  <r>
    <x v="0"/>
    <x v="0"/>
    <x v="6"/>
    <x v="66"/>
    <x v="0"/>
    <x v="492"/>
    <x v="492"/>
    <x v="0"/>
    <x v="0"/>
    <x v="0"/>
    <x v="0"/>
    <x v="6"/>
    <x v="6"/>
    <x v="0"/>
    <n v="232070.27"/>
    <n v="611000"/>
    <n v="611000"/>
    <n v="546682.21"/>
    <n v="-64317.79"/>
    <n v="-10.526643207855974"/>
    <x v="6"/>
    <x v="0"/>
    <x v="0"/>
    <x v="0"/>
  </r>
  <r>
    <x v="0"/>
    <x v="0"/>
    <x v="6"/>
    <x v="66"/>
    <x v="0"/>
    <x v="493"/>
    <x v="493"/>
    <x v="0"/>
    <x v="0"/>
    <x v="0"/>
    <x v="0"/>
    <x v="6"/>
    <x v="6"/>
    <x v="0"/>
    <n v="2674468.6"/>
    <n v="3477966.64"/>
    <n v="3477966.64"/>
    <n v="4726486.1800000006"/>
    <n v="1248519.54"/>
    <n v="35.897973420469611"/>
    <x v="6"/>
    <x v="1"/>
    <x v="11"/>
    <x v="11"/>
  </r>
  <r>
    <x v="0"/>
    <x v="0"/>
    <x v="6"/>
    <x v="66"/>
    <x v="0"/>
    <x v="494"/>
    <x v="494"/>
    <x v="0"/>
    <x v="0"/>
    <x v="0"/>
    <x v="0"/>
    <x v="6"/>
    <x v="6"/>
    <x v="0"/>
    <n v="4510412.3"/>
    <n v="4909239.03"/>
    <n v="4909239.03"/>
    <n v="9085009.9699999988"/>
    <n v="4175770.94"/>
    <n v="85.059434150225115"/>
    <x v="6"/>
    <x v="1"/>
    <x v="11"/>
    <x v="11"/>
  </r>
  <r>
    <x v="0"/>
    <x v="0"/>
    <x v="6"/>
    <x v="66"/>
    <x v="0"/>
    <x v="495"/>
    <x v="495"/>
    <x v="0"/>
    <x v="0"/>
    <x v="0"/>
    <x v="0"/>
    <x v="6"/>
    <x v="6"/>
    <x v="0"/>
    <n v="1088675.95"/>
    <n v="1840970"/>
    <n v="1840970"/>
    <n v="2158826.7899999996"/>
    <n v="317856.78999999998"/>
    <n v="17.26572350445689"/>
    <x v="6"/>
    <x v="1"/>
    <x v="12"/>
    <x v="12"/>
  </r>
  <r>
    <x v="0"/>
    <x v="0"/>
    <x v="6"/>
    <x v="67"/>
    <x v="0"/>
    <x v="496"/>
    <x v="496"/>
    <x v="0"/>
    <x v="0"/>
    <x v="0"/>
    <x v="0"/>
    <x v="6"/>
    <x v="6"/>
    <x v="0"/>
    <n v="620202.06999999995"/>
    <n v="746147.34"/>
    <n v="746147.34"/>
    <n v="1437336.38"/>
    <n v="691189.04"/>
    <n v="92.634390414097027"/>
    <x v="6"/>
    <x v="1"/>
    <x v="0"/>
    <x v="0"/>
  </r>
  <r>
    <x v="0"/>
    <x v="0"/>
    <x v="6"/>
    <x v="67"/>
    <x v="0"/>
    <x v="497"/>
    <x v="497"/>
    <x v="0"/>
    <x v="0"/>
    <x v="0"/>
    <x v="0"/>
    <x v="6"/>
    <x v="6"/>
    <x v="0"/>
    <n v="1212922.54"/>
    <n v="2765584.42"/>
    <n v="2765584.42"/>
    <n v="15022714.450000001"/>
    <n v="12257130.029999999"/>
    <n v="443.20216520456091"/>
    <x v="6"/>
    <x v="1"/>
    <x v="11"/>
    <x v="11"/>
  </r>
  <r>
    <x v="0"/>
    <x v="0"/>
    <x v="6"/>
    <x v="67"/>
    <x v="0"/>
    <x v="498"/>
    <x v="498"/>
    <x v="0"/>
    <x v="0"/>
    <x v="0"/>
    <x v="0"/>
    <x v="6"/>
    <x v="6"/>
    <x v="0"/>
    <n v="1702985.06"/>
    <n v="4065928.74"/>
    <n v="4065928.74"/>
    <n v="5874796.0699999994"/>
    <n v="1808867.33"/>
    <n v="44.488416931773379"/>
    <x v="6"/>
    <x v="1"/>
    <x v="11"/>
    <x v="11"/>
  </r>
  <r>
    <x v="0"/>
    <x v="0"/>
    <x v="6"/>
    <x v="67"/>
    <x v="0"/>
    <x v="499"/>
    <x v="499"/>
    <x v="0"/>
    <x v="0"/>
    <x v="0"/>
    <x v="0"/>
    <x v="6"/>
    <x v="6"/>
    <x v="0"/>
    <n v="5106058.4400000004"/>
    <n v="9340072.8399999999"/>
    <n v="9340072.8399999999"/>
    <n v="11943635.6"/>
    <n v="2603562.7599999998"/>
    <n v="27.875186892011431"/>
    <x v="6"/>
    <x v="1"/>
    <x v="10"/>
    <x v="10"/>
  </r>
  <r>
    <x v="0"/>
    <x v="0"/>
    <x v="6"/>
    <x v="67"/>
    <x v="0"/>
    <x v="500"/>
    <x v="500"/>
    <x v="0"/>
    <x v="0"/>
    <x v="0"/>
    <x v="0"/>
    <x v="6"/>
    <x v="6"/>
    <x v="0"/>
    <n v="4113703.82"/>
    <n v="10243252"/>
    <n v="10243252"/>
    <n v="14331954.07"/>
    <n v="4088702.07"/>
    <n v="39.916054686538999"/>
    <x v="6"/>
    <x v="1"/>
    <x v="7"/>
    <x v="7"/>
  </r>
  <r>
    <x v="0"/>
    <x v="0"/>
    <x v="6"/>
    <x v="67"/>
    <x v="0"/>
    <x v="501"/>
    <x v="501"/>
    <x v="0"/>
    <x v="0"/>
    <x v="0"/>
    <x v="0"/>
    <x v="6"/>
    <x v="6"/>
    <x v="0"/>
    <n v="2456681.2200000002"/>
    <n v="4544411.2"/>
    <n v="4544411.2"/>
    <n v="15306649.210000001"/>
    <n v="10762238.01"/>
    <n v="236.82359576087657"/>
    <x v="6"/>
    <x v="1"/>
    <x v="11"/>
    <x v="11"/>
  </r>
  <r>
    <x v="0"/>
    <x v="0"/>
    <x v="6"/>
    <x v="67"/>
    <x v="0"/>
    <x v="502"/>
    <x v="502"/>
    <x v="0"/>
    <x v="0"/>
    <x v="0"/>
    <x v="0"/>
    <x v="6"/>
    <x v="6"/>
    <x v="0"/>
    <n v="1381986.44"/>
    <n v="3358321.16"/>
    <n v="3358321.16"/>
    <n v="3904505.13"/>
    <n v="546183.97"/>
    <n v="16.263601483546022"/>
    <x v="6"/>
    <x v="1"/>
    <x v="12"/>
    <x v="12"/>
  </r>
  <r>
    <x v="0"/>
    <x v="0"/>
    <x v="6"/>
    <x v="67"/>
    <x v="0"/>
    <x v="503"/>
    <x v="503"/>
    <x v="0"/>
    <x v="0"/>
    <x v="0"/>
    <x v="0"/>
    <x v="6"/>
    <x v="6"/>
    <x v="0"/>
    <n v="1133201.23"/>
    <n v="2678000"/>
    <n v="2678000"/>
    <n v="11323250.209999999"/>
    <n v="8645250.2100000009"/>
    <n v="322.82487714712471"/>
    <x v="6"/>
    <x v="1"/>
    <x v="12"/>
    <x v="12"/>
  </r>
  <r>
    <x v="0"/>
    <x v="0"/>
    <x v="6"/>
    <x v="67"/>
    <x v="0"/>
    <x v="504"/>
    <x v="504"/>
    <x v="0"/>
    <x v="0"/>
    <x v="0"/>
    <x v="0"/>
    <x v="6"/>
    <x v="6"/>
    <x v="0"/>
    <n v="775434.78"/>
    <n v="2047512"/>
    <n v="2047512"/>
    <n v="9803742.3900000006"/>
    <n v="7756230.3899999997"/>
    <n v="378.81245091603853"/>
    <x v="6"/>
    <x v="1"/>
    <x v="12"/>
    <x v="12"/>
  </r>
  <r>
    <x v="0"/>
    <x v="0"/>
    <x v="11"/>
    <x v="68"/>
    <x v="0"/>
    <x v="505"/>
    <x v="505"/>
    <x v="0"/>
    <x v="0"/>
    <x v="0"/>
    <x v="0"/>
    <x v="6"/>
    <x v="6"/>
    <x v="0"/>
    <n v="4978904.82"/>
    <n v="8551353.8300000001"/>
    <n v="8551353.8300000001"/>
    <n v="29019147.519999996"/>
    <n v="20467793.690000001"/>
    <n v="239.35150032261029"/>
    <x v="6"/>
    <x v="1"/>
    <x v="11"/>
    <x v="11"/>
  </r>
  <r>
    <x v="0"/>
    <x v="0"/>
    <x v="11"/>
    <x v="68"/>
    <x v="0"/>
    <x v="506"/>
    <x v="506"/>
    <x v="0"/>
    <x v="0"/>
    <x v="0"/>
    <x v="0"/>
    <x v="6"/>
    <x v="6"/>
    <x v="0"/>
    <n v="2405525.2999999998"/>
    <n v="5893000"/>
    <n v="5893000"/>
    <n v="10946663.770000001"/>
    <n v="5053663.7699999996"/>
    <n v="85.75706380451382"/>
    <x v="6"/>
    <x v="1"/>
    <x v="12"/>
    <x v="12"/>
  </r>
  <r>
    <x v="0"/>
    <x v="0"/>
    <x v="11"/>
    <x v="68"/>
    <x v="0"/>
    <x v="507"/>
    <x v="507"/>
    <x v="0"/>
    <x v="0"/>
    <x v="0"/>
    <x v="0"/>
    <x v="6"/>
    <x v="6"/>
    <x v="0"/>
    <n v="19960805.120000001"/>
    <n v="37926119.219999999"/>
    <n v="37926119.219999999"/>
    <n v="52213172.700000003"/>
    <n v="14287053.48"/>
    <n v="37.670749799430702"/>
    <x v="6"/>
    <x v="1"/>
    <x v="9"/>
    <x v="9"/>
  </r>
  <r>
    <x v="0"/>
    <x v="0"/>
    <x v="11"/>
    <x v="68"/>
    <x v="0"/>
    <x v="508"/>
    <x v="508"/>
    <x v="0"/>
    <x v="0"/>
    <x v="0"/>
    <x v="0"/>
    <x v="6"/>
    <x v="6"/>
    <x v="0"/>
    <n v="17844700.59"/>
    <n v="37677191.009999998"/>
    <n v="37677191.009999998"/>
    <n v="51705064.920000002"/>
    <n v="14027873.91"/>
    <n v="37.231740302181301"/>
    <x v="6"/>
    <x v="1"/>
    <x v="10"/>
    <x v="10"/>
  </r>
  <r>
    <x v="0"/>
    <x v="0"/>
    <x v="11"/>
    <x v="68"/>
    <x v="0"/>
    <x v="509"/>
    <x v="509"/>
    <x v="0"/>
    <x v="0"/>
    <x v="0"/>
    <x v="0"/>
    <x v="6"/>
    <x v="6"/>
    <x v="0"/>
    <n v="21299013.510000002"/>
    <n v="52368567.880000003"/>
    <n v="52368567.880000003"/>
    <n v="115624181.08000001"/>
    <n v="63255613.200000003"/>
    <n v="120.78927448416601"/>
    <x v="6"/>
    <x v="1"/>
    <x v="9"/>
    <x v="9"/>
  </r>
  <r>
    <x v="0"/>
    <x v="0"/>
    <x v="11"/>
    <x v="68"/>
    <x v="0"/>
    <x v="510"/>
    <x v="510"/>
    <x v="0"/>
    <x v="0"/>
    <x v="0"/>
    <x v="0"/>
    <x v="6"/>
    <x v="6"/>
    <x v="0"/>
    <n v="19323083.399999999"/>
    <n v="60298244.109999999"/>
    <n v="60298244.109999999"/>
    <n v="77234496.11999999"/>
    <n v="16936252.010000002"/>
    <n v="28.087471301989794"/>
    <x v="6"/>
    <x v="1"/>
    <x v="10"/>
    <x v="10"/>
  </r>
  <r>
    <x v="0"/>
    <x v="0"/>
    <x v="11"/>
    <x v="69"/>
    <x v="0"/>
    <x v="511"/>
    <x v="511"/>
    <x v="0"/>
    <x v="0"/>
    <x v="0"/>
    <x v="0"/>
    <x v="6"/>
    <x v="6"/>
    <x v="0"/>
    <n v="992552.82"/>
    <n v="4924883.57"/>
    <n v="4924883.57"/>
    <n v="3418433.53"/>
    <n v="-1506450.04"/>
    <n v="-30.588541202812639"/>
    <x v="6"/>
    <x v="0"/>
    <x v="11"/>
    <x v="11"/>
  </r>
  <r>
    <x v="0"/>
    <x v="0"/>
    <x v="11"/>
    <x v="69"/>
    <x v="0"/>
    <x v="512"/>
    <x v="512"/>
    <x v="0"/>
    <x v="0"/>
    <x v="0"/>
    <x v="0"/>
    <x v="6"/>
    <x v="6"/>
    <x v="0"/>
    <n v="2484587.83"/>
    <n v="5827450.5899999999"/>
    <n v="5827450.5899999999"/>
    <n v="6667887.8899999997"/>
    <n v="840437.3"/>
    <n v="14.42204077100549"/>
    <x v="6"/>
    <x v="1"/>
    <x v="11"/>
    <x v="11"/>
  </r>
  <r>
    <x v="0"/>
    <x v="0"/>
    <x v="11"/>
    <x v="69"/>
    <x v="0"/>
    <x v="513"/>
    <x v="513"/>
    <x v="0"/>
    <x v="0"/>
    <x v="0"/>
    <x v="0"/>
    <x v="6"/>
    <x v="6"/>
    <x v="0"/>
    <n v="1690931.54"/>
    <n v="3437207.15"/>
    <n v="3437207.15"/>
    <n v="3606999.54"/>
    <n v="169792.39"/>
    <n v="4.9398358199039585"/>
    <x v="6"/>
    <x v="1"/>
    <x v="11"/>
    <x v="11"/>
  </r>
  <r>
    <x v="0"/>
    <x v="0"/>
    <x v="11"/>
    <x v="69"/>
    <x v="0"/>
    <x v="514"/>
    <x v="514"/>
    <x v="0"/>
    <x v="0"/>
    <x v="0"/>
    <x v="0"/>
    <x v="6"/>
    <x v="6"/>
    <x v="0"/>
    <n v="5615711.4400000004"/>
    <n v="11108627"/>
    <n v="11108627"/>
    <n v="15026310.84"/>
    <n v="3917683.84"/>
    <n v="35.267039211956615"/>
    <x v="6"/>
    <x v="1"/>
    <x v="7"/>
    <x v="7"/>
  </r>
  <r>
    <x v="0"/>
    <x v="0"/>
    <x v="11"/>
    <x v="69"/>
    <x v="0"/>
    <x v="515"/>
    <x v="515"/>
    <x v="0"/>
    <x v="0"/>
    <x v="0"/>
    <x v="0"/>
    <x v="6"/>
    <x v="6"/>
    <x v="0"/>
    <n v="11213161.93"/>
    <n v="16476000"/>
    <n v="16476000"/>
    <n v="43473502.130000003"/>
    <n v="26997502.129999999"/>
    <n v="163.85956621752854"/>
    <x v="6"/>
    <x v="1"/>
    <x v="6"/>
    <x v="6"/>
  </r>
  <r>
    <x v="0"/>
    <x v="0"/>
    <x v="11"/>
    <x v="69"/>
    <x v="0"/>
    <x v="516"/>
    <x v="516"/>
    <x v="0"/>
    <x v="0"/>
    <x v="0"/>
    <x v="0"/>
    <x v="6"/>
    <x v="6"/>
    <x v="0"/>
    <n v="1012971.48"/>
    <n v="2153000"/>
    <n v="2153000"/>
    <n v="2367104.69"/>
    <n v="214104.69"/>
    <n v="9.9444816535067346"/>
    <x v="6"/>
    <x v="1"/>
    <x v="12"/>
    <x v="12"/>
  </r>
  <r>
    <x v="0"/>
    <x v="0"/>
    <x v="11"/>
    <x v="69"/>
    <x v="0"/>
    <x v="517"/>
    <x v="517"/>
    <x v="0"/>
    <x v="0"/>
    <x v="0"/>
    <x v="0"/>
    <x v="6"/>
    <x v="6"/>
    <x v="0"/>
    <n v="1120911.82"/>
    <n v="2200000"/>
    <n v="2200000"/>
    <n v="2841957.8200000003"/>
    <n v="641957.81999999995"/>
    <n v="29.179900909090907"/>
    <x v="6"/>
    <x v="1"/>
    <x v="11"/>
    <x v="11"/>
  </r>
  <r>
    <x v="0"/>
    <x v="0"/>
    <x v="11"/>
    <x v="70"/>
    <x v="0"/>
    <x v="518"/>
    <x v="518"/>
    <x v="0"/>
    <x v="0"/>
    <x v="0"/>
    <x v="0"/>
    <x v="6"/>
    <x v="6"/>
    <x v="0"/>
    <n v="1120700.6100000001"/>
    <n v="3812494.28"/>
    <n v="3812494.28"/>
    <n v="6248478.8699999992"/>
    <n v="2435984.59"/>
    <n v="63.894773633601353"/>
    <x v="6"/>
    <x v="1"/>
    <x v="11"/>
    <x v="11"/>
  </r>
  <r>
    <x v="0"/>
    <x v="0"/>
    <x v="11"/>
    <x v="70"/>
    <x v="0"/>
    <x v="519"/>
    <x v="519"/>
    <x v="0"/>
    <x v="0"/>
    <x v="0"/>
    <x v="0"/>
    <x v="6"/>
    <x v="6"/>
    <x v="0"/>
    <n v="2513838.37"/>
    <n v="5847172.46"/>
    <n v="5847172.46"/>
    <n v="13344620.649999999"/>
    <n v="7497448.1900000004"/>
    <n v="128.22348308159872"/>
    <x v="6"/>
    <x v="1"/>
    <x v="8"/>
    <x v="8"/>
  </r>
  <r>
    <x v="0"/>
    <x v="0"/>
    <x v="11"/>
    <x v="70"/>
    <x v="0"/>
    <x v="520"/>
    <x v="520"/>
    <x v="0"/>
    <x v="0"/>
    <x v="0"/>
    <x v="0"/>
    <x v="6"/>
    <x v="6"/>
    <x v="0"/>
    <n v="2841509.34"/>
    <n v="4991000"/>
    <n v="4991000"/>
    <n v="7615389.9900000002"/>
    <n v="2624389.9900000002"/>
    <n v="52.582448206772192"/>
    <x v="6"/>
    <x v="1"/>
    <x v="11"/>
    <x v="11"/>
  </r>
  <r>
    <x v="0"/>
    <x v="0"/>
    <x v="11"/>
    <x v="70"/>
    <x v="0"/>
    <x v="521"/>
    <x v="521"/>
    <x v="0"/>
    <x v="0"/>
    <x v="0"/>
    <x v="0"/>
    <x v="6"/>
    <x v="6"/>
    <x v="0"/>
    <n v="4277915.54"/>
    <n v="8532814.9399999995"/>
    <n v="8532814.9399999995"/>
    <n v="10966273.350000001"/>
    <n v="2433458.41"/>
    <n v="28.518823238418904"/>
    <x v="6"/>
    <x v="1"/>
    <x v="8"/>
    <x v="8"/>
  </r>
  <r>
    <x v="0"/>
    <x v="0"/>
    <x v="11"/>
    <x v="70"/>
    <x v="0"/>
    <x v="522"/>
    <x v="522"/>
    <x v="0"/>
    <x v="0"/>
    <x v="0"/>
    <x v="0"/>
    <x v="6"/>
    <x v="6"/>
    <x v="0"/>
    <n v="1636555.53"/>
    <n v="3402692.49"/>
    <n v="3402692.49"/>
    <n v="10658908.359999999"/>
    <n v="7256215.8700000001"/>
    <n v="213.24923986886628"/>
    <x v="6"/>
    <x v="1"/>
    <x v="12"/>
    <x v="12"/>
  </r>
  <r>
    <x v="0"/>
    <x v="0"/>
    <x v="11"/>
    <x v="70"/>
    <x v="0"/>
    <x v="523"/>
    <x v="523"/>
    <x v="0"/>
    <x v="0"/>
    <x v="0"/>
    <x v="0"/>
    <x v="6"/>
    <x v="6"/>
    <x v="0"/>
    <n v="4962071.1500000004"/>
    <n v="17731875.91"/>
    <n v="17731875.91"/>
    <n v="32519493.670000002"/>
    <n v="14787617.76"/>
    <n v="83.395675872401242"/>
    <x v="6"/>
    <x v="1"/>
    <x v="7"/>
    <x v="7"/>
  </r>
  <r>
    <x v="0"/>
    <x v="0"/>
    <x v="11"/>
    <x v="70"/>
    <x v="0"/>
    <x v="524"/>
    <x v="524"/>
    <x v="0"/>
    <x v="0"/>
    <x v="0"/>
    <x v="0"/>
    <x v="6"/>
    <x v="6"/>
    <x v="0"/>
    <n v="1541269.63"/>
    <n v="3439993"/>
    <n v="3439993"/>
    <n v="6327589.5499999998"/>
    <n v="2887596.55"/>
    <n v="83.941930986487478"/>
    <x v="6"/>
    <x v="1"/>
    <x v="11"/>
    <x v="11"/>
  </r>
  <r>
    <x v="0"/>
    <x v="0"/>
    <x v="6"/>
    <x v="71"/>
    <x v="0"/>
    <x v="525"/>
    <x v="525"/>
    <x v="0"/>
    <x v="0"/>
    <x v="0"/>
    <x v="0"/>
    <x v="6"/>
    <x v="6"/>
    <x v="0"/>
    <n v="1372767.44"/>
    <n v="3402000"/>
    <n v="3402000"/>
    <n v="26065993.079999998"/>
    <n v="22663993.079999998"/>
    <n v="666.196151675485"/>
    <x v="6"/>
    <x v="1"/>
    <x v="12"/>
    <x v="12"/>
  </r>
  <r>
    <x v="0"/>
    <x v="0"/>
    <x v="6"/>
    <x v="71"/>
    <x v="0"/>
    <x v="526"/>
    <x v="526"/>
    <x v="0"/>
    <x v="0"/>
    <x v="0"/>
    <x v="0"/>
    <x v="6"/>
    <x v="6"/>
    <x v="0"/>
    <n v="866258.94"/>
    <n v="2187000"/>
    <n v="2187000"/>
    <n v="9304390.5600000005"/>
    <n v="7117390.5599999996"/>
    <n v="325.44081207133058"/>
    <x v="6"/>
    <x v="1"/>
    <x v="11"/>
    <x v="11"/>
  </r>
  <r>
    <x v="0"/>
    <x v="0"/>
    <x v="6"/>
    <x v="71"/>
    <x v="0"/>
    <x v="527"/>
    <x v="527"/>
    <x v="0"/>
    <x v="0"/>
    <x v="0"/>
    <x v="0"/>
    <x v="6"/>
    <x v="6"/>
    <x v="0"/>
    <n v="8178341.6900000004"/>
    <n v="13000000"/>
    <n v="13000000"/>
    <n v="10826933.699999999"/>
    <n v="-2173066.2999999998"/>
    <n v="-16.715894615384617"/>
    <x v="6"/>
    <x v="0"/>
    <x v="10"/>
    <x v="10"/>
  </r>
  <r>
    <x v="0"/>
    <x v="0"/>
    <x v="6"/>
    <x v="71"/>
    <x v="0"/>
    <x v="528"/>
    <x v="528"/>
    <x v="0"/>
    <x v="0"/>
    <x v="0"/>
    <x v="0"/>
    <x v="6"/>
    <x v="6"/>
    <x v="0"/>
    <n v="3807470.6"/>
    <n v="4021536"/>
    <n v="4021536"/>
    <n v="15496831.640000001"/>
    <n v="11475295.640000001"/>
    <n v="285.34608766401692"/>
    <x v="6"/>
    <x v="1"/>
    <x v="11"/>
    <x v="11"/>
  </r>
  <r>
    <x v="0"/>
    <x v="0"/>
    <x v="6"/>
    <x v="71"/>
    <x v="0"/>
    <x v="529"/>
    <x v="529"/>
    <x v="0"/>
    <x v="0"/>
    <x v="0"/>
    <x v="0"/>
    <x v="6"/>
    <x v="6"/>
    <x v="0"/>
    <n v="1067791.8999999999"/>
    <n v="3000000"/>
    <n v="3000000"/>
    <n v="7309829.2499999991"/>
    <n v="4309829.25"/>
    <n v="143.66097500000001"/>
    <x v="6"/>
    <x v="1"/>
    <x v="11"/>
    <x v="11"/>
  </r>
  <r>
    <x v="0"/>
    <x v="0"/>
    <x v="6"/>
    <x v="71"/>
    <x v="0"/>
    <x v="530"/>
    <x v="530"/>
    <x v="0"/>
    <x v="0"/>
    <x v="0"/>
    <x v="0"/>
    <x v="6"/>
    <x v="6"/>
    <x v="0"/>
    <n v="2634321.06"/>
    <n v="4352000"/>
    <n v="4352000"/>
    <n v="4756605.34"/>
    <n v="404605.34"/>
    <n v="9.2969977022058821"/>
    <x v="6"/>
    <x v="1"/>
    <x v="12"/>
    <x v="12"/>
  </r>
  <r>
    <x v="0"/>
    <x v="0"/>
    <x v="11"/>
    <x v="72"/>
    <x v="0"/>
    <x v="531"/>
    <x v="531"/>
    <x v="0"/>
    <x v="0"/>
    <x v="0"/>
    <x v="0"/>
    <x v="6"/>
    <x v="6"/>
    <x v="0"/>
    <n v="2334433.8199999998"/>
    <n v="7526920"/>
    <n v="7526920"/>
    <n v="9616159.2300000004"/>
    <n v="2089239.23"/>
    <n v="27.756894320651739"/>
    <x v="6"/>
    <x v="1"/>
    <x v="11"/>
    <x v="11"/>
  </r>
  <r>
    <x v="0"/>
    <x v="0"/>
    <x v="11"/>
    <x v="72"/>
    <x v="0"/>
    <x v="532"/>
    <x v="532"/>
    <x v="0"/>
    <x v="0"/>
    <x v="0"/>
    <x v="0"/>
    <x v="6"/>
    <x v="6"/>
    <x v="0"/>
    <n v="26395812.920000002"/>
    <n v="49168923.350000001"/>
    <n v="49168923.350000001"/>
    <n v="67816033.809999987"/>
    <n v="18647110.460000001"/>
    <n v="37.924585672262843"/>
    <x v="6"/>
    <x v="1"/>
    <x v="6"/>
    <x v="6"/>
  </r>
  <r>
    <x v="0"/>
    <x v="0"/>
    <x v="11"/>
    <x v="72"/>
    <x v="0"/>
    <x v="533"/>
    <x v="533"/>
    <x v="0"/>
    <x v="0"/>
    <x v="0"/>
    <x v="0"/>
    <x v="6"/>
    <x v="6"/>
    <x v="0"/>
    <n v="21843361.48"/>
    <n v="28287945.809999999"/>
    <n v="28287945.809999999"/>
    <n v="56103917.379999988"/>
    <n v="27815971.57"/>
    <n v="98.331535830950457"/>
    <x v="6"/>
    <x v="1"/>
    <x v="1"/>
    <x v="1"/>
  </r>
  <r>
    <x v="0"/>
    <x v="0"/>
    <x v="11"/>
    <x v="72"/>
    <x v="0"/>
    <x v="534"/>
    <x v="534"/>
    <x v="0"/>
    <x v="0"/>
    <x v="0"/>
    <x v="0"/>
    <x v="6"/>
    <x v="6"/>
    <x v="0"/>
    <n v="2647842.5499999998"/>
    <n v="5515650"/>
    <n v="5515650"/>
    <n v="27071698"/>
    <n v="21556048"/>
    <n v="390.81609601769509"/>
    <x v="6"/>
    <x v="1"/>
    <x v="11"/>
    <x v="11"/>
  </r>
  <r>
    <x v="0"/>
    <x v="0"/>
    <x v="11"/>
    <x v="72"/>
    <x v="0"/>
    <x v="535"/>
    <x v="535"/>
    <x v="0"/>
    <x v="0"/>
    <x v="0"/>
    <x v="0"/>
    <x v="6"/>
    <x v="6"/>
    <x v="0"/>
    <n v="5916961.8700000001"/>
    <n v="9150000"/>
    <n v="9150000"/>
    <n v="7873108.1699999999"/>
    <n v="-1276891.83"/>
    <n v="-13.955101967213114"/>
    <x v="6"/>
    <x v="0"/>
    <x v="7"/>
    <x v="7"/>
  </r>
  <r>
    <x v="0"/>
    <x v="0"/>
    <x v="11"/>
    <x v="72"/>
    <x v="0"/>
    <x v="536"/>
    <x v="536"/>
    <x v="0"/>
    <x v="0"/>
    <x v="0"/>
    <x v="0"/>
    <x v="6"/>
    <x v="6"/>
    <x v="0"/>
    <n v="3300659.84"/>
    <n v="10767000"/>
    <n v="10767000"/>
    <n v="41034718.769999996"/>
    <n v="30267718.77"/>
    <n v="281.11561967121759"/>
    <x v="6"/>
    <x v="1"/>
    <x v="11"/>
    <x v="11"/>
  </r>
  <r>
    <x v="0"/>
    <x v="0"/>
    <x v="11"/>
    <x v="72"/>
    <x v="0"/>
    <x v="537"/>
    <x v="537"/>
    <x v="0"/>
    <x v="0"/>
    <x v="0"/>
    <x v="0"/>
    <x v="6"/>
    <x v="6"/>
    <x v="0"/>
    <n v="554461.19999999995"/>
    <n v="2305000"/>
    <n v="2305000"/>
    <n v="3205486.48"/>
    <n v="900486.48"/>
    <n v="39.066658568329714"/>
    <x v="6"/>
    <x v="1"/>
    <x v="0"/>
    <x v="0"/>
  </r>
  <r>
    <x v="0"/>
    <x v="0"/>
    <x v="11"/>
    <x v="72"/>
    <x v="0"/>
    <x v="538"/>
    <x v="538"/>
    <x v="0"/>
    <x v="0"/>
    <x v="0"/>
    <x v="0"/>
    <x v="6"/>
    <x v="6"/>
    <x v="0"/>
    <n v="1071049.9099999999"/>
    <n v="2699679.13"/>
    <n v="2699679.13"/>
    <n v="14197047.08"/>
    <n v="11497367.949999999"/>
    <n v="425.87905437488047"/>
    <x v="6"/>
    <x v="1"/>
    <x v="12"/>
    <x v="12"/>
  </r>
  <r>
    <x v="0"/>
    <x v="0"/>
    <x v="11"/>
    <x v="72"/>
    <x v="0"/>
    <x v="539"/>
    <x v="539"/>
    <x v="0"/>
    <x v="0"/>
    <x v="0"/>
    <x v="0"/>
    <x v="6"/>
    <x v="6"/>
    <x v="0"/>
    <n v="1928129.46"/>
    <n v="5144913.42"/>
    <n v="5144913.42"/>
    <n v="13097443.35"/>
    <n v="7952529.9299999997"/>
    <n v="154.57072414641334"/>
    <x v="6"/>
    <x v="1"/>
    <x v="11"/>
    <x v="11"/>
  </r>
  <r>
    <x v="0"/>
    <x v="0"/>
    <x v="1"/>
    <x v="1"/>
    <x v="0"/>
    <x v="540"/>
    <x v="540"/>
    <x v="0"/>
    <x v="0"/>
    <x v="0"/>
    <x v="0"/>
    <x v="6"/>
    <x v="6"/>
    <x v="0"/>
    <n v="17657044.100000001"/>
    <n v="36001921.780000001"/>
    <n v="36001921.780000001"/>
    <n v="79676008.049999982"/>
    <n v="43674086.270000003"/>
    <n v="121.31043041780643"/>
    <x v="6"/>
    <x v="1"/>
    <x v="12"/>
    <x v="12"/>
  </r>
  <r>
    <x v="0"/>
    <x v="0"/>
    <x v="1"/>
    <x v="1"/>
    <x v="0"/>
    <x v="541"/>
    <x v="541"/>
    <x v="0"/>
    <x v="0"/>
    <x v="0"/>
    <x v="0"/>
    <x v="6"/>
    <x v="6"/>
    <x v="0"/>
    <n v="2409359.06"/>
    <n v="5500000"/>
    <n v="5500000"/>
    <n v="10566280.769999998"/>
    <n v="5066280.7699999996"/>
    <n v="92.114195818181813"/>
    <x v="6"/>
    <x v="1"/>
    <x v="12"/>
    <x v="12"/>
  </r>
  <r>
    <x v="0"/>
    <x v="0"/>
    <x v="1"/>
    <x v="1"/>
    <x v="0"/>
    <x v="542"/>
    <x v="542"/>
    <x v="0"/>
    <x v="0"/>
    <x v="0"/>
    <x v="0"/>
    <x v="6"/>
    <x v="6"/>
    <x v="0"/>
    <n v="1456750.89"/>
    <n v="4999350"/>
    <n v="4999350"/>
    <n v="7097976.8899999997"/>
    <n v="2098626.89"/>
    <n v="41.977994939342118"/>
    <x v="6"/>
    <x v="1"/>
    <x v="12"/>
    <x v="12"/>
  </r>
  <r>
    <x v="0"/>
    <x v="0"/>
    <x v="1"/>
    <x v="1"/>
    <x v="0"/>
    <x v="543"/>
    <x v="543"/>
    <x v="0"/>
    <x v="0"/>
    <x v="0"/>
    <x v="0"/>
    <x v="6"/>
    <x v="6"/>
    <x v="0"/>
    <n v="4018809.82"/>
    <n v="13505000"/>
    <n v="13505000"/>
    <n v="28577831.340000004"/>
    <n v="15072831.34"/>
    <n v="111.60926575342467"/>
    <x v="6"/>
    <x v="1"/>
    <x v="11"/>
    <x v="11"/>
  </r>
  <r>
    <x v="0"/>
    <x v="0"/>
    <x v="1"/>
    <x v="1"/>
    <x v="0"/>
    <x v="544"/>
    <x v="544"/>
    <x v="0"/>
    <x v="0"/>
    <x v="0"/>
    <x v="0"/>
    <x v="6"/>
    <x v="6"/>
    <x v="0"/>
    <n v="1628073.01"/>
    <n v="3750000"/>
    <n v="3750000"/>
    <n v="13063784.18"/>
    <n v="9313784.1799999997"/>
    <n v="248.3675781333333"/>
    <x v="6"/>
    <x v="1"/>
    <x v="12"/>
    <x v="12"/>
  </r>
  <r>
    <x v="0"/>
    <x v="0"/>
    <x v="1"/>
    <x v="2"/>
    <x v="0"/>
    <x v="545"/>
    <x v="545"/>
    <x v="0"/>
    <x v="0"/>
    <x v="0"/>
    <x v="0"/>
    <x v="6"/>
    <x v="6"/>
    <x v="0"/>
    <n v="6610897.04"/>
    <n v="17000000"/>
    <n v="17000000"/>
    <n v="21257243.060000002"/>
    <n v="4257243.0599999996"/>
    <n v="25.042606235294116"/>
    <x v="6"/>
    <x v="1"/>
    <x v="12"/>
    <x v="12"/>
  </r>
  <r>
    <x v="0"/>
    <x v="0"/>
    <x v="1"/>
    <x v="2"/>
    <x v="0"/>
    <x v="546"/>
    <x v="546"/>
    <x v="0"/>
    <x v="0"/>
    <x v="0"/>
    <x v="0"/>
    <x v="6"/>
    <x v="6"/>
    <x v="0"/>
    <n v="3332146.25"/>
    <n v="14188522.359999999"/>
    <n v="14188522.359999999"/>
    <n v="12694661.489999998"/>
    <n v="-1493860.87"/>
    <n v="-10.528657122262871"/>
    <x v="6"/>
    <x v="0"/>
    <x v="12"/>
    <x v="12"/>
  </r>
  <r>
    <x v="0"/>
    <x v="0"/>
    <x v="1"/>
    <x v="2"/>
    <x v="0"/>
    <x v="547"/>
    <x v="547"/>
    <x v="0"/>
    <x v="0"/>
    <x v="0"/>
    <x v="0"/>
    <x v="6"/>
    <x v="6"/>
    <x v="0"/>
    <n v="3454694.2"/>
    <n v="6352000"/>
    <n v="6352000"/>
    <n v="60982561.470000006"/>
    <n v="54630561.469999999"/>
    <n v="860.05291986775808"/>
    <x v="6"/>
    <x v="1"/>
    <x v="9"/>
    <x v="9"/>
  </r>
  <r>
    <x v="0"/>
    <x v="0"/>
    <x v="1"/>
    <x v="2"/>
    <x v="0"/>
    <x v="548"/>
    <x v="548"/>
    <x v="0"/>
    <x v="0"/>
    <x v="0"/>
    <x v="0"/>
    <x v="6"/>
    <x v="6"/>
    <x v="0"/>
    <n v="1067182.24"/>
    <n v="2628755.86"/>
    <n v="2628755.86"/>
    <n v="9043854.3100000024"/>
    <n v="6415098.4500000002"/>
    <n v="244.03553588274264"/>
    <x v="6"/>
    <x v="1"/>
    <x v="12"/>
    <x v="12"/>
  </r>
  <r>
    <x v="0"/>
    <x v="0"/>
    <x v="1"/>
    <x v="2"/>
    <x v="0"/>
    <x v="549"/>
    <x v="549"/>
    <x v="0"/>
    <x v="0"/>
    <x v="0"/>
    <x v="0"/>
    <x v="6"/>
    <x v="6"/>
    <x v="0"/>
    <n v="22640530.039999999"/>
    <n v="35707000"/>
    <n v="35707000"/>
    <n v="39962860.209999993"/>
    <n v="4255860.21"/>
    <n v="11.918840031366399"/>
    <x v="6"/>
    <x v="1"/>
    <x v="6"/>
    <x v="6"/>
  </r>
  <r>
    <x v="0"/>
    <x v="0"/>
    <x v="1"/>
    <x v="2"/>
    <x v="0"/>
    <x v="550"/>
    <x v="550"/>
    <x v="0"/>
    <x v="0"/>
    <x v="0"/>
    <x v="0"/>
    <x v="6"/>
    <x v="6"/>
    <x v="0"/>
    <n v="21439190.32"/>
    <n v="53930000"/>
    <n v="53930000"/>
    <n v="67552899.620000005"/>
    <n v="13622899.619999999"/>
    <n v="25.260336769886891"/>
    <x v="6"/>
    <x v="1"/>
    <x v="10"/>
    <x v="10"/>
  </r>
  <r>
    <x v="0"/>
    <x v="0"/>
    <x v="1"/>
    <x v="2"/>
    <x v="0"/>
    <x v="551"/>
    <x v="551"/>
    <x v="0"/>
    <x v="0"/>
    <x v="0"/>
    <x v="0"/>
    <x v="6"/>
    <x v="6"/>
    <x v="0"/>
    <n v="22405953.16"/>
    <n v="35014311.119999997"/>
    <n v="35014311.119999997"/>
    <n v="71188171.519999996"/>
    <n v="36173860.399999999"/>
    <n v="103.31164384764283"/>
    <x v="6"/>
    <x v="1"/>
    <x v="12"/>
    <x v="12"/>
  </r>
  <r>
    <x v="0"/>
    <x v="0"/>
    <x v="1"/>
    <x v="2"/>
    <x v="0"/>
    <x v="552"/>
    <x v="552"/>
    <x v="0"/>
    <x v="0"/>
    <x v="0"/>
    <x v="0"/>
    <x v="6"/>
    <x v="6"/>
    <x v="0"/>
    <n v="6810402.3399999999"/>
    <n v="12351000"/>
    <n v="12351000"/>
    <n v="13798920.989999998"/>
    <n v="1447920.99"/>
    <n v="11.723107359727956"/>
    <x v="6"/>
    <x v="1"/>
    <x v="11"/>
    <x v="11"/>
  </r>
  <r>
    <x v="0"/>
    <x v="0"/>
    <x v="1"/>
    <x v="2"/>
    <x v="0"/>
    <x v="553"/>
    <x v="553"/>
    <x v="0"/>
    <x v="0"/>
    <x v="0"/>
    <x v="0"/>
    <x v="6"/>
    <x v="6"/>
    <x v="0"/>
    <n v="3890446.46"/>
    <n v="6633193.71"/>
    <n v="6633193.71"/>
    <n v="10093541.490000002"/>
    <n v="3460347.78"/>
    <n v="52.167144987538741"/>
    <x v="6"/>
    <x v="1"/>
    <x v="11"/>
    <x v="11"/>
  </r>
  <r>
    <x v="0"/>
    <x v="0"/>
    <x v="1"/>
    <x v="2"/>
    <x v="0"/>
    <x v="554"/>
    <x v="554"/>
    <x v="0"/>
    <x v="0"/>
    <x v="0"/>
    <x v="0"/>
    <x v="6"/>
    <x v="6"/>
    <x v="0"/>
    <n v="3132095.13"/>
    <n v="6220129.04"/>
    <n v="6220129.04"/>
    <n v="13428014.91"/>
    <n v="7207885.8700000001"/>
    <n v="115.88000544117328"/>
    <x v="6"/>
    <x v="1"/>
    <x v="12"/>
    <x v="12"/>
  </r>
  <r>
    <x v="0"/>
    <x v="0"/>
    <x v="1"/>
    <x v="2"/>
    <x v="0"/>
    <x v="555"/>
    <x v="555"/>
    <x v="0"/>
    <x v="0"/>
    <x v="0"/>
    <x v="0"/>
    <x v="6"/>
    <x v="6"/>
    <x v="0"/>
    <n v="690681.08"/>
    <n v="1506304"/>
    <n v="1506304"/>
    <n v="4684123.37"/>
    <n v="3177819.37"/>
    <n v="210.96799650004249"/>
    <x v="6"/>
    <x v="1"/>
    <x v="12"/>
    <x v="12"/>
  </r>
  <r>
    <x v="0"/>
    <x v="0"/>
    <x v="1"/>
    <x v="3"/>
    <x v="0"/>
    <x v="556"/>
    <x v="556"/>
    <x v="0"/>
    <x v="0"/>
    <x v="0"/>
    <x v="0"/>
    <x v="6"/>
    <x v="6"/>
    <x v="0"/>
    <n v="4814537.9400000004"/>
    <n v="8700000"/>
    <n v="8700000"/>
    <n v="34209674.670000002"/>
    <n v="25509674.670000002"/>
    <n v="293.21465137931034"/>
    <x v="6"/>
    <x v="1"/>
    <x v="7"/>
    <x v="7"/>
  </r>
  <r>
    <x v="0"/>
    <x v="0"/>
    <x v="1"/>
    <x v="3"/>
    <x v="0"/>
    <x v="557"/>
    <x v="557"/>
    <x v="0"/>
    <x v="0"/>
    <x v="0"/>
    <x v="0"/>
    <x v="6"/>
    <x v="6"/>
    <x v="0"/>
    <n v="12052693.59"/>
    <n v="19000000"/>
    <n v="19000000"/>
    <n v="70195251.530000001"/>
    <n v="51195251.530000001"/>
    <n v="269.44869226315791"/>
    <x v="6"/>
    <x v="1"/>
    <x v="7"/>
    <x v="7"/>
  </r>
  <r>
    <x v="0"/>
    <x v="0"/>
    <x v="1"/>
    <x v="3"/>
    <x v="0"/>
    <x v="558"/>
    <x v="558"/>
    <x v="0"/>
    <x v="0"/>
    <x v="0"/>
    <x v="0"/>
    <x v="6"/>
    <x v="6"/>
    <x v="0"/>
    <n v="6108939.6600000001"/>
    <n v="9260000"/>
    <n v="9260000"/>
    <n v="50878178.950000003"/>
    <n v="41618178.950000003"/>
    <n v="449.44037742980561"/>
    <x v="6"/>
    <x v="1"/>
    <x v="11"/>
    <x v="11"/>
  </r>
  <r>
    <x v="0"/>
    <x v="0"/>
    <x v="1"/>
    <x v="3"/>
    <x v="0"/>
    <x v="559"/>
    <x v="559"/>
    <x v="0"/>
    <x v="0"/>
    <x v="0"/>
    <x v="0"/>
    <x v="6"/>
    <x v="6"/>
    <x v="0"/>
    <n v="8616752.4700000007"/>
    <n v="10500000"/>
    <n v="10500000"/>
    <n v="21425946.709999997"/>
    <n v="10925946.710000001"/>
    <n v="104.05663533333332"/>
    <x v="6"/>
    <x v="1"/>
    <x v="11"/>
    <x v="11"/>
  </r>
  <r>
    <x v="0"/>
    <x v="0"/>
    <x v="1"/>
    <x v="3"/>
    <x v="0"/>
    <x v="560"/>
    <x v="560"/>
    <x v="0"/>
    <x v="0"/>
    <x v="0"/>
    <x v="0"/>
    <x v="6"/>
    <x v="6"/>
    <x v="0"/>
    <n v="6076176.3200000003"/>
    <n v="7000000"/>
    <n v="7000000"/>
    <n v="46340141.939999998"/>
    <n v="39340141.939999998"/>
    <n v="562.00202771428565"/>
    <x v="6"/>
    <x v="1"/>
    <x v="11"/>
    <x v="11"/>
  </r>
  <r>
    <x v="0"/>
    <x v="0"/>
    <x v="1"/>
    <x v="3"/>
    <x v="0"/>
    <x v="561"/>
    <x v="561"/>
    <x v="0"/>
    <x v="0"/>
    <x v="0"/>
    <x v="0"/>
    <x v="6"/>
    <x v="6"/>
    <x v="0"/>
    <n v="12857028.890000001"/>
    <n v="19000000"/>
    <n v="19000000"/>
    <n v="55726690.989999995"/>
    <n v="36726690.990000002"/>
    <n v="193.29837363157895"/>
    <x v="6"/>
    <x v="1"/>
    <x v="11"/>
    <x v="11"/>
  </r>
  <r>
    <x v="0"/>
    <x v="0"/>
    <x v="1"/>
    <x v="3"/>
    <x v="0"/>
    <x v="562"/>
    <x v="562"/>
    <x v="0"/>
    <x v="0"/>
    <x v="0"/>
    <x v="0"/>
    <x v="6"/>
    <x v="6"/>
    <x v="0"/>
    <n v="31026292.579999998"/>
    <n v="37450000"/>
    <n v="37450000"/>
    <n v="65283458.689999998"/>
    <n v="27833458.690000001"/>
    <n v="74.321652042723628"/>
    <x v="6"/>
    <x v="1"/>
    <x v="6"/>
    <x v="6"/>
  </r>
  <r>
    <x v="0"/>
    <x v="0"/>
    <x v="1"/>
    <x v="3"/>
    <x v="0"/>
    <x v="563"/>
    <x v="563"/>
    <x v="0"/>
    <x v="0"/>
    <x v="0"/>
    <x v="0"/>
    <x v="6"/>
    <x v="6"/>
    <x v="0"/>
    <n v="2053611.4"/>
    <n v="5303200"/>
    <n v="5303200"/>
    <n v="18042329.899999999"/>
    <n v="12739129.9"/>
    <n v="240.21590549102427"/>
    <x v="6"/>
    <x v="1"/>
    <x v="12"/>
    <x v="12"/>
  </r>
  <r>
    <x v="0"/>
    <x v="0"/>
    <x v="1"/>
    <x v="73"/>
    <x v="0"/>
    <x v="564"/>
    <x v="564"/>
    <x v="0"/>
    <x v="0"/>
    <x v="0"/>
    <x v="0"/>
    <x v="6"/>
    <x v="6"/>
    <x v="0"/>
    <n v="8557582.5"/>
    <n v="13818000"/>
    <n v="13818000"/>
    <n v="21590180.57"/>
    <n v="7772180.5700000003"/>
    <n v="56.246783687943257"/>
    <x v="6"/>
    <x v="1"/>
    <x v="7"/>
    <x v="7"/>
  </r>
  <r>
    <x v="0"/>
    <x v="0"/>
    <x v="1"/>
    <x v="73"/>
    <x v="0"/>
    <x v="565"/>
    <x v="565"/>
    <x v="0"/>
    <x v="0"/>
    <x v="0"/>
    <x v="0"/>
    <x v="6"/>
    <x v="6"/>
    <x v="0"/>
    <n v="4562037.46"/>
    <n v="10391972.199999999"/>
    <n v="10391972.199999999"/>
    <n v="15668705.43"/>
    <n v="5276733.2300000004"/>
    <n v="50.777014492013365"/>
    <x v="6"/>
    <x v="1"/>
    <x v="11"/>
    <x v="11"/>
  </r>
  <r>
    <x v="0"/>
    <x v="0"/>
    <x v="1"/>
    <x v="73"/>
    <x v="0"/>
    <x v="566"/>
    <x v="566"/>
    <x v="0"/>
    <x v="0"/>
    <x v="0"/>
    <x v="0"/>
    <x v="6"/>
    <x v="6"/>
    <x v="0"/>
    <n v="6618887.1200000001"/>
    <n v="15071395.49"/>
    <n v="15071395.49"/>
    <n v="42726488.260000005"/>
    <n v="27655092.77"/>
    <n v="183.4939092955884"/>
    <x v="6"/>
    <x v="1"/>
    <x v="11"/>
    <x v="11"/>
  </r>
  <r>
    <x v="0"/>
    <x v="0"/>
    <x v="1"/>
    <x v="73"/>
    <x v="0"/>
    <x v="567"/>
    <x v="567"/>
    <x v="0"/>
    <x v="0"/>
    <x v="0"/>
    <x v="0"/>
    <x v="6"/>
    <x v="6"/>
    <x v="0"/>
    <n v="5083127.18"/>
    <n v="9248000"/>
    <n v="9248000"/>
    <n v="11618893.869999999"/>
    <n v="2370893.87"/>
    <n v="25.636828179065741"/>
    <x v="6"/>
    <x v="1"/>
    <x v="11"/>
    <x v="11"/>
  </r>
  <r>
    <x v="0"/>
    <x v="0"/>
    <x v="1"/>
    <x v="73"/>
    <x v="0"/>
    <x v="568"/>
    <x v="568"/>
    <x v="0"/>
    <x v="0"/>
    <x v="0"/>
    <x v="0"/>
    <x v="6"/>
    <x v="6"/>
    <x v="0"/>
    <n v="3338242.47"/>
    <n v="7759660.1500000004"/>
    <n v="7759660.1500000004"/>
    <n v="11767461.75"/>
    <n v="4007801.6"/>
    <n v="51.649189816644224"/>
    <x v="6"/>
    <x v="1"/>
    <x v="9"/>
    <x v="9"/>
  </r>
  <r>
    <x v="0"/>
    <x v="0"/>
    <x v="1"/>
    <x v="73"/>
    <x v="0"/>
    <x v="569"/>
    <x v="569"/>
    <x v="0"/>
    <x v="0"/>
    <x v="0"/>
    <x v="0"/>
    <x v="6"/>
    <x v="6"/>
    <x v="0"/>
    <n v="26158803.68"/>
    <n v="59471474.630000003"/>
    <n v="59471474.630000003"/>
    <n v="106318494.86"/>
    <n v="46847020.229999997"/>
    <n v="78.772252615993352"/>
    <x v="6"/>
    <x v="1"/>
    <x v="6"/>
    <x v="6"/>
  </r>
  <r>
    <x v="0"/>
    <x v="0"/>
    <x v="1"/>
    <x v="73"/>
    <x v="0"/>
    <x v="570"/>
    <x v="570"/>
    <x v="0"/>
    <x v="0"/>
    <x v="0"/>
    <x v="0"/>
    <x v="6"/>
    <x v="6"/>
    <x v="0"/>
    <n v="7461217"/>
    <n v="15457400"/>
    <n v="15457400"/>
    <n v="25121723.530000001"/>
    <n v="9664323.5299999993"/>
    <n v="62.522309896877864"/>
    <x v="6"/>
    <x v="1"/>
    <x v="12"/>
    <x v="12"/>
  </r>
  <r>
    <x v="0"/>
    <x v="0"/>
    <x v="1"/>
    <x v="4"/>
    <x v="1"/>
    <x v="571"/>
    <x v="571"/>
    <x v="0"/>
    <x v="0"/>
    <x v="0"/>
    <x v="0"/>
    <x v="6"/>
    <x v="6"/>
    <x v="0"/>
    <n v="72112090.540000007"/>
    <n v="124020000"/>
    <n v="124020000"/>
    <n v="427845608.37"/>
    <n v="303825608.37"/>
    <n v="244.98113882438312"/>
    <x v="6"/>
    <x v="1"/>
    <x v="1"/>
    <x v="1"/>
  </r>
  <r>
    <x v="0"/>
    <x v="0"/>
    <x v="1"/>
    <x v="5"/>
    <x v="0"/>
    <x v="572"/>
    <x v="572"/>
    <x v="0"/>
    <x v="0"/>
    <x v="0"/>
    <x v="0"/>
    <x v="6"/>
    <x v="6"/>
    <x v="0"/>
    <n v="3455639.53"/>
    <n v="9280000"/>
    <n v="9280000"/>
    <n v="12152615.870000001"/>
    <n v="2872615.87"/>
    <n v="30.954912392241376"/>
    <x v="6"/>
    <x v="1"/>
    <x v="9"/>
    <x v="9"/>
  </r>
  <r>
    <x v="0"/>
    <x v="0"/>
    <x v="1"/>
    <x v="5"/>
    <x v="0"/>
    <x v="573"/>
    <x v="573"/>
    <x v="0"/>
    <x v="0"/>
    <x v="0"/>
    <x v="0"/>
    <x v="6"/>
    <x v="6"/>
    <x v="0"/>
    <n v="1946885.05"/>
    <n v="4227000"/>
    <n v="4227000"/>
    <n v="9126299.5599999987"/>
    <n v="4899299.5599999996"/>
    <n v="115.90488668086113"/>
    <x v="6"/>
    <x v="1"/>
    <x v="11"/>
    <x v="11"/>
  </r>
  <r>
    <x v="0"/>
    <x v="0"/>
    <x v="1"/>
    <x v="6"/>
    <x v="0"/>
    <x v="574"/>
    <x v="574"/>
    <x v="0"/>
    <x v="0"/>
    <x v="0"/>
    <x v="0"/>
    <x v="6"/>
    <x v="6"/>
    <x v="0"/>
    <n v="3496990.97"/>
    <n v="8454070.3699999992"/>
    <n v="8454070.3699999992"/>
    <n v="25802171.850000001"/>
    <n v="17348101.48"/>
    <n v="205.20412914424318"/>
    <x v="6"/>
    <x v="1"/>
    <x v="12"/>
    <x v="12"/>
  </r>
  <r>
    <x v="0"/>
    <x v="0"/>
    <x v="1"/>
    <x v="6"/>
    <x v="0"/>
    <x v="575"/>
    <x v="575"/>
    <x v="0"/>
    <x v="0"/>
    <x v="0"/>
    <x v="0"/>
    <x v="6"/>
    <x v="6"/>
    <x v="0"/>
    <n v="513674.23"/>
    <n v="1600000"/>
    <n v="1600000"/>
    <n v="31893735.93"/>
    <n v="30293735.93"/>
    <n v="1893.3584956249999"/>
    <x v="6"/>
    <x v="1"/>
    <x v="12"/>
    <x v="12"/>
  </r>
  <r>
    <x v="0"/>
    <x v="0"/>
    <x v="1"/>
    <x v="6"/>
    <x v="0"/>
    <x v="576"/>
    <x v="576"/>
    <x v="0"/>
    <x v="0"/>
    <x v="0"/>
    <x v="0"/>
    <x v="6"/>
    <x v="6"/>
    <x v="0"/>
    <n v="9999607"/>
    <n v="16595063.220000001"/>
    <n v="16595063.220000001"/>
    <n v="100544321.79000001"/>
    <n v="83949258.569999993"/>
    <n v="505.86886869358966"/>
    <x v="6"/>
    <x v="1"/>
    <x v="6"/>
    <x v="6"/>
  </r>
  <r>
    <x v="0"/>
    <x v="0"/>
    <x v="1"/>
    <x v="6"/>
    <x v="0"/>
    <x v="577"/>
    <x v="577"/>
    <x v="0"/>
    <x v="0"/>
    <x v="0"/>
    <x v="0"/>
    <x v="6"/>
    <x v="6"/>
    <x v="0"/>
    <n v="4024341.1"/>
    <n v="8818992.6600000001"/>
    <n v="8818992.6600000001"/>
    <n v="70311136.070000008"/>
    <n v="61492143.409999996"/>
    <n v="697.26947034333955"/>
    <x v="6"/>
    <x v="1"/>
    <x v="7"/>
    <x v="7"/>
  </r>
  <r>
    <x v="0"/>
    <x v="0"/>
    <x v="1"/>
    <x v="6"/>
    <x v="0"/>
    <x v="578"/>
    <x v="578"/>
    <x v="0"/>
    <x v="0"/>
    <x v="0"/>
    <x v="0"/>
    <x v="6"/>
    <x v="6"/>
    <x v="0"/>
    <n v="2058526.17"/>
    <n v="4750654.46"/>
    <n v="4750654.46"/>
    <n v="80428289.379999995"/>
    <n v="75677634.920000002"/>
    <n v="1592.9938823628943"/>
    <x v="6"/>
    <x v="1"/>
    <x v="11"/>
    <x v="11"/>
  </r>
  <r>
    <x v="0"/>
    <x v="0"/>
    <x v="1"/>
    <x v="6"/>
    <x v="0"/>
    <x v="579"/>
    <x v="579"/>
    <x v="0"/>
    <x v="0"/>
    <x v="0"/>
    <x v="0"/>
    <x v="6"/>
    <x v="6"/>
    <x v="0"/>
    <n v="1143198.81"/>
    <n v="3804000"/>
    <n v="3804000"/>
    <n v="20756795.300000001"/>
    <n v="16952795.300000001"/>
    <n v="445.65707939011565"/>
    <x v="6"/>
    <x v="1"/>
    <x v="11"/>
    <x v="11"/>
  </r>
  <r>
    <x v="0"/>
    <x v="0"/>
    <x v="1"/>
    <x v="6"/>
    <x v="0"/>
    <x v="580"/>
    <x v="580"/>
    <x v="0"/>
    <x v="0"/>
    <x v="0"/>
    <x v="0"/>
    <x v="6"/>
    <x v="6"/>
    <x v="0"/>
    <n v="2003694.81"/>
    <n v="4963187.12"/>
    <n v="4963187.12"/>
    <n v="15638208.48"/>
    <n v="10675021.359999999"/>
    <n v="215.08399949264859"/>
    <x v="6"/>
    <x v="1"/>
    <x v="12"/>
    <x v="12"/>
  </r>
  <r>
    <x v="0"/>
    <x v="0"/>
    <x v="1"/>
    <x v="7"/>
    <x v="0"/>
    <x v="581"/>
    <x v="581"/>
    <x v="0"/>
    <x v="0"/>
    <x v="0"/>
    <x v="0"/>
    <x v="6"/>
    <x v="6"/>
    <x v="0"/>
    <n v="2664035.7000000002"/>
    <n v="7223000"/>
    <n v="7223000"/>
    <n v="20094992.759999998"/>
    <n v="12871992.76"/>
    <n v="178.20840038765056"/>
    <x v="6"/>
    <x v="1"/>
    <x v="11"/>
    <x v="11"/>
  </r>
  <r>
    <x v="0"/>
    <x v="0"/>
    <x v="1"/>
    <x v="7"/>
    <x v="0"/>
    <x v="582"/>
    <x v="582"/>
    <x v="0"/>
    <x v="0"/>
    <x v="0"/>
    <x v="0"/>
    <x v="6"/>
    <x v="6"/>
    <x v="0"/>
    <n v="11133512.800000001"/>
    <n v="13997815"/>
    <n v="13997815"/>
    <n v="34183415.719999999"/>
    <n v="20185600.719999999"/>
    <n v="144.20536862360305"/>
    <x v="6"/>
    <x v="1"/>
    <x v="11"/>
    <x v="11"/>
  </r>
  <r>
    <x v="0"/>
    <x v="0"/>
    <x v="1"/>
    <x v="7"/>
    <x v="0"/>
    <x v="583"/>
    <x v="583"/>
    <x v="0"/>
    <x v="0"/>
    <x v="0"/>
    <x v="0"/>
    <x v="6"/>
    <x v="6"/>
    <x v="0"/>
    <n v="32867439.510000002"/>
    <n v="45888000"/>
    <n v="45888000"/>
    <n v="65572181.980000004"/>
    <n v="19684181.98"/>
    <n v="42.8961427388424"/>
    <x v="6"/>
    <x v="1"/>
    <x v="6"/>
    <x v="6"/>
  </r>
  <r>
    <x v="0"/>
    <x v="0"/>
    <x v="1"/>
    <x v="7"/>
    <x v="0"/>
    <x v="584"/>
    <x v="584"/>
    <x v="0"/>
    <x v="0"/>
    <x v="0"/>
    <x v="0"/>
    <x v="6"/>
    <x v="6"/>
    <x v="0"/>
    <n v="2504222.27"/>
    <n v="6880000"/>
    <n v="6880000"/>
    <n v="31069173.020000003"/>
    <n v="24189173.02"/>
    <n v="351.58681715116273"/>
    <x v="6"/>
    <x v="1"/>
    <x v="12"/>
    <x v="12"/>
  </r>
  <r>
    <x v="0"/>
    <x v="0"/>
    <x v="1"/>
    <x v="7"/>
    <x v="0"/>
    <x v="585"/>
    <x v="585"/>
    <x v="0"/>
    <x v="0"/>
    <x v="0"/>
    <x v="0"/>
    <x v="6"/>
    <x v="6"/>
    <x v="0"/>
    <n v="8498337.7599999998"/>
    <n v="16695436.83"/>
    <n v="16695436.83"/>
    <n v="66947096.670000009"/>
    <n v="50251659.840000004"/>
    <n v="300.99038648514352"/>
    <x v="6"/>
    <x v="1"/>
    <x v="11"/>
    <x v="11"/>
  </r>
  <r>
    <x v="0"/>
    <x v="0"/>
    <x v="1"/>
    <x v="7"/>
    <x v="1"/>
    <x v="586"/>
    <x v="586"/>
    <x v="0"/>
    <x v="0"/>
    <x v="0"/>
    <x v="0"/>
    <x v="6"/>
    <x v="6"/>
    <x v="0"/>
    <n v="153207104.5"/>
    <n v="201743124.37"/>
    <n v="201743124.37"/>
    <n v="525032927.53000009"/>
    <n v="323289803.16000003"/>
    <n v="160.2482385308366"/>
    <x v="6"/>
    <x v="1"/>
    <x v="2"/>
    <x v="2"/>
  </r>
  <r>
    <x v="0"/>
    <x v="0"/>
    <x v="1"/>
    <x v="7"/>
    <x v="0"/>
    <x v="587"/>
    <x v="587"/>
    <x v="0"/>
    <x v="0"/>
    <x v="0"/>
    <x v="0"/>
    <x v="6"/>
    <x v="6"/>
    <x v="0"/>
    <n v="10523993.869999999"/>
    <n v="16772060"/>
    <n v="16772060"/>
    <n v="47933394.129999995"/>
    <n v="31161334.129999999"/>
    <n v="185.79312338496283"/>
    <x v="6"/>
    <x v="1"/>
    <x v="11"/>
    <x v="11"/>
  </r>
  <r>
    <x v="0"/>
    <x v="0"/>
    <x v="2"/>
    <x v="74"/>
    <x v="0"/>
    <x v="588"/>
    <x v="588"/>
    <x v="0"/>
    <x v="0"/>
    <x v="0"/>
    <x v="0"/>
    <x v="6"/>
    <x v="6"/>
    <x v="0"/>
    <n v="2273445.9900000002"/>
    <n v="5158011.09"/>
    <n v="5158011.09"/>
    <n v="8387364.9799999995"/>
    <n v="3229353.89"/>
    <n v="62.60851001776345"/>
    <x v="6"/>
    <x v="1"/>
    <x v="11"/>
    <x v="11"/>
  </r>
  <r>
    <x v="0"/>
    <x v="0"/>
    <x v="2"/>
    <x v="12"/>
    <x v="0"/>
    <x v="589"/>
    <x v="589"/>
    <x v="0"/>
    <x v="0"/>
    <x v="0"/>
    <x v="0"/>
    <x v="6"/>
    <x v="6"/>
    <x v="0"/>
    <n v="264051.32"/>
    <n v="1641545.05"/>
    <n v="1641545.05"/>
    <n v="7299086.0899999999"/>
    <n v="5657541.04"/>
    <n v="344.64732113200307"/>
    <x v="6"/>
    <x v="1"/>
    <x v="0"/>
    <x v="0"/>
  </r>
  <r>
    <x v="0"/>
    <x v="0"/>
    <x v="2"/>
    <x v="74"/>
    <x v="0"/>
    <x v="590"/>
    <x v="590"/>
    <x v="0"/>
    <x v="0"/>
    <x v="0"/>
    <x v="0"/>
    <x v="6"/>
    <x v="6"/>
    <x v="0"/>
    <n v="4278942.8099999996"/>
    <n v="8033000"/>
    <n v="8033000"/>
    <n v="8088961.5800000001"/>
    <n v="55961.58"/>
    <n v="0.69664608489978841"/>
    <x v="6"/>
    <x v="1"/>
    <x v="11"/>
    <x v="11"/>
  </r>
  <r>
    <x v="0"/>
    <x v="0"/>
    <x v="2"/>
    <x v="74"/>
    <x v="0"/>
    <x v="591"/>
    <x v="591"/>
    <x v="0"/>
    <x v="0"/>
    <x v="0"/>
    <x v="0"/>
    <x v="6"/>
    <x v="6"/>
    <x v="0"/>
    <n v="4266142.8600000003"/>
    <n v="5560000"/>
    <n v="5560000"/>
    <n v="10855277.549999999"/>
    <n v="5295277.55"/>
    <n v="95.238804856115109"/>
    <x v="6"/>
    <x v="1"/>
    <x v="10"/>
    <x v="10"/>
  </r>
  <r>
    <x v="0"/>
    <x v="0"/>
    <x v="2"/>
    <x v="74"/>
    <x v="0"/>
    <x v="592"/>
    <x v="592"/>
    <x v="0"/>
    <x v="0"/>
    <x v="0"/>
    <x v="0"/>
    <x v="6"/>
    <x v="6"/>
    <x v="0"/>
    <n v="902514.07"/>
    <n v="2420576.54"/>
    <n v="2420576.54"/>
    <n v="3604360.69"/>
    <n v="1183784.1499999999"/>
    <n v="48.905049290447138"/>
    <x v="6"/>
    <x v="1"/>
    <x v="12"/>
    <x v="12"/>
  </r>
  <r>
    <x v="0"/>
    <x v="0"/>
    <x v="2"/>
    <x v="74"/>
    <x v="0"/>
    <x v="593"/>
    <x v="593"/>
    <x v="0"/>
    <x v="0"/>
    <x v="0"/>
    <x v="0"/>
    <x v="6"/>
    <x v="6"/>
    <x v="0"/>
    <n v="2973059.63"/>
    <n v="6128934.9199999999"/>
    <n v="6128934.9199999999"/>
    <n v="5454291.1500000004"/>
    <n v="-674643.77"/>
    <n v="-11.007520536700364"/>
    <x v="6"/>
    <x v="0"/>
    <x v="9"/>
    <x v="9"/>
  </r>
  <r>
    <x v="0"/>
    <x v="0"/>
    <x v="2"/>
    <x v="74"/>
    <x v="0"/>
    <x v="594"/>
    <x v="594"/>
    <x v="0"/>
    <x v="0"/>
    <x v="0"/>
    <x v="0"/>
    <x v="6"/>
    <x v="6"/>
    <x v="0"/>
    <n v="3252286.06"/>
    <n v="6630000"/>
    <n v="6630000"/>
    <n v="7786373.4800000004"/>
    <n v="1156373.48"/>
    <n v="17.441530618401206"/>
    <x v="6"/>
    <x v="1"/>
    <x v="7"/>
    <x v="7"/>
  </r>
  <r>
    <x v="0"/>
    <x v="0"/>
    <x v="2"/>
    <x v="74"/>
    <x v="0"/>
    <x v="595"/>
    <x v="595"/>
    <x v="0"/>
    <x v="0"/>
    <x v="0"/>
    <x v="0"/>
    <x v="6"/>
    <x v="6"/>
    <x v="0"/>
    <n v="34677744.969999999"/>
    <n v="59599129.159999996"/>
    <n v="59599129.159999996"/>
    <n v="111736095.69"/>
    <n v="52136966.530000001"/>
    <n v="87.479409959217591"/>
    <x v="6"/>
    <x v="1"/>
    <x v="6"/>
    <x v="6"/>
  </r>
  <r>
    <x v="0"/>
    <x v="0"/>
    <x v="2"/>
    <x v="74"/>
    <x v="1"/>
    <x v="596"/>
    <x v="596"/>
    <x v="0"/>
    <x v="0"/>
    <x v="0"/>
    <x v="0"/>
    <x v="6"/>
    <x v="6"/>
    <x v="0"/>
    <n v="54515173.600000001"/>
    <n v="69000000"/>
    <n v="69000000"/>
    <n v="70229950.860000014"/>
    <n v="1229950.8600000001"/>
    <n v="1.7825374782608694"/>
    <x v="6"/>
    <x v="1"/>
    <x v="1"/>
    <x v="1"/>
  </r>
  <r>
    <x v="0"/>
    <x v="0"/>
    <x v="2"/>
    <x v="74"/>
    <x v="0"/>
    <x v="597"/>
    <x v="597"/>
    <x v="0"/>
    <x v="0"/>
    <x v="0"/>
    <x v="0"/>
    <x v="6"/>
    <x v="6"/>
    <x v="0"/>
    <n v="908955.95"/>
    <n v="6052010"/>
    <n v="6052010"/>
    <n v="6366653.0599999996"/>
    <n v="314643.06"/>
    <n v="5.1989844696224896"/>
    <x v="6"/>
    <x v="1"/>
    <x v="12"/>
    <x v="12"/>
  </r>
  <r>
    <x v="0"/>
    <x v="0"/>
    <x v="2"/>
    <x v="74"/>
    <x v="0"/>
    <x v="598"/>
    <x v="598"/>
    <x v="0"/>
    <x v="0"/>
    <x v="0"/>
    <x v="0"/>
    <x v="6"/>
    <x v="6"/>
    <x v="0"/>
    <n v="4064911.16"/>
    <n v="7370000"/>
    <n v="7370000"/>
    <n v="8466851.1500000004"/>
    <n v="1096851.1499999999"/>
    <n v="14.88264789687924"/>
    <x v="6"/>
    <x v="1"/>
    <x v="7"/>
    <x v="7"/>
  </r>
  <r>
    <x v="0"/>
    <x v="0"/>
    <x v="2"/>
    <x v="74"/>
    <x v="0"/>
    <x v="599"/>
    <x v="599"/>
    <x v="0"/>
    <x v="0"/>
    <x v="0"/>
    <x v="0"/>
    <x v="6"/>
    <x v="6"/>
    <x v="0"/>
    <n v="7121394.9199999999"/>
    <n v="10619649.199999999"/>
    <n v="10619649.199999999"/>
    <n v="13249002.99"/>
    <n v="2629353.79"/>
    <n v="24.759328114152769"/>
    <x v="6"/>
    <x v="1"/>
    <x v="10"/>
    <x v="10"/>
  </r>
  <r>
    <x v="0"/>
    <x v="0"/>
    <x v="2"/>
    <x v="74"/>
    <x v="0"/>
    <x v="600"/>
    <x v="600"/>
    <x v="0"/>
    <x v="0"/>
    <x v="0"/>
    <x v="0"/>
    <x v="6"/>
    <x v="6"/>
    <x v="0"/>
    <n v="1865792.34"/>
    <n v="3940000"/>
    <n v="3940000"/>
    <n v="5156615.25"/>
    <n v="1216615.25"/>
    <n v="30.878559644670048"/>
    <x v="6"/>
    <x v="1"/>
    <x v="7"/>
    <x v="7"/>
  </r>
  <r>
    <x v="0"/>
    <x v="0"/>
    <x v="2"/>
    <x v="74"/>
    <x v="1"/>
    <x v="601"/>
    <x v="601"/>
    <x v="0"/>
    <x v="0"/>
    <x v="0"/>
    <x v="0"/>
    <x v="6"/>
    <x v="6"/>
    <x v="0"/>
    <n v="53511446.670000002"/>
    <n v="84350000"/>
    <n v="84350000"/>
    <n v="242484254.23999998"/>
    <n v="158134254.24000001"/>
    <n v="187.47392322465913"/>
    <x v="6"/>
    <x v="1"/>
    <x v="1"/>
    <x v="1"/>
  </r>
  <r>
    <x v="0"/>
    <x v="0"/>
    <x v="2"/>
    <x v="74"/>
    <x v="0"/>
    <x v="602"/>
    <x v="602"/>
    <x v="0"/>
    <x v="0"/>
    <x v="0"/>
    <x v="0"/>
    <x v="6"/>
    <x v="6"/>
    <x v="0"/>
    <n v="4307600.34"/>
    <n v="13334000"/>
    <n v="13334000"/>
    <n v="11288931.989999998"/>
    <n v="-2045068.01"/>
    <n v="-15.337243212839358"/>
    <x v="6"/>
    <x v="0"/>
    <x v="12"/>
    <x v="12"/>
  </r>
  <r>
    <x v="0"/>
    <x v="0"/>
    <x v="2"/>
    <x v="74"/>
    <x v="0"/>
    <x v="603"/>
    <x v="603"/>
    <x v="0"/>
    <x v="0"/>
    <x v="0"/>
    <x v="0"/>
    <x v="6"/>
    <x v="6"/>
    <x v="0"/>
    <n v="3351257.36"/>
    <n v="6368440"/>
    <n v="6368440"/>
    <n v="6678443.8499999987"/>
    <n v="310003.84999999998"/>
    <n v="4.8678145668326938"/>
    <x v="6"/>
    <x v="1"/>
    <x v="11"/>
    <x v="11"/>
  </r>
  <r>
    <x v="0"/>
    <x v="0"/>
    <x v="2"/>
    <x v="74"/>
    <x v="0"/>
    <x v="604"/>
    <x v="604"/>
    <x v="0"/>
    <x v="0"/>
    <x v="0"/>
    <x v="0"/>
    <x v="6"/>
    <x v="6"/>
    <x v="0"/>
    <n v="934424.94"/>
    <n v="2200000"/>
    <n v="2200000"/>
    <n v="2540987.94"/>
    <n v="340987.94"/>
    <n v="15.49945181818182"/>
    <x v="6"/>
    <x v="1"/>
    <x v="11"/>
    <x v="11"/>
  </r>
  <r>
    <x v="0"/>
    <x v="0"/>
    <x v="2"/>
    <x v="74"/>
    <x v="0"/>
    <x v="605"/>
    <x v="605"/>
    <x v="0"/>
    <x v="0"/>
    <x v="0"/>
    <x v="0"/>
    <x v="6"/>
    <x v="6"/>
    <x v="0"/>
    <n v="666711.71"/>
    <n v="1980000"/>
    <n v="1980000"/>
    <n v="2723355.56"/>
    <n v="743355.56"/>
    <n v="37.543210101010096"/>
    <x v="6"/>
    <x v="1"/>
    <x v="13"/>
    <x v="13"/>
  </r>
  <r>
    <x v="0"/>
    <x v="0"/>
    <x v="2"/>
    <x v="8"/>
    <x v="0"/>
    <x v="606"/>
    <x v="606"/>
    <x v="0"/>
    <x v="0"/>
    <x v="0"/>
    <x v="0"/>
    <x v="6"/>
    <x v="6"/>
    <x v="0"/>
    <n v="2676205.67"/>
    <n v="7985412.2999999998"/>
    <n v="7985412.2999999998"/>
    <n v="8297187.8300000001"/>
    <n v="311775.53000000003"/>
    <n v="3.9043134942449997"/>
    <x v="6"/>
    <x v="1"/>
    <x v="11"/>
    <x v="11"/>
  </r>
  <r>
    <x v="0"/>
    <x v="0"/>
    <x v="2"/>
    <x v="8"/>
    <x v="0"/>
    <x v="607"/>
    <x v="607"/>
    <x v="0"/>
    <x v="0"/>
    <x v="0"/>
    <x v="0"/>
    <x v="6"/>
    <x v="6"/>
    <x v="0"/>
    <n v="1602778.1"/>
    <n v="3216288.46"/>
    <n v="3216288.46"/>
    <n v="31167134.960000001"/>
    <n v="27950846.5"/>
    <n v="869.0404125008115"/>
    <x v="6"/>
    <x v="1"/>
    <x v="12"/>
    <x v="12"/>
  </r>
  <r>
    <x v="0"/>
    <x v="0"/>
    <x v="2"/>
    <x v="8"/>
    <x v="0"/>
    <x v="608"/>
    <x v="608"/>
    <x v="0"/>
    <x v="0"/>
    <x v="0"/>
    <x v="0"/>
    <x v="6"/>
    <x v="6"/>
    <x v="0"/>
    <n v="3920256.74"/>
    <n v="9832806.5999999996"/>
    <n v="9832806.5999999996"/>
    <n v="28794842.699999999"/>
    <n v="18962036.100000001"/>
    <n v="192.844595356935"/>
    <x v="6"/>
    <x v="1"/>
    <x v="8"/>
    <x v="8"/>
  </r>
  <r>
    <x v="0"/>
    <x v="0"/>
    <x v="2"/>
    <x v="8"/>
    <x v="0"/>
    <x v="609"/>
    <x v="609"/>
    <x v="0"/>
    <x v="0"/>
    <x v="0"/>
    <x v="0"/>
    <x v="6"/>
    <x v="6"/>
    <x v="0"/>
    <n v="3762529.82"/>
    <n v="8216490"/>
    <n v="8216490"/>
    <n v="27062148.779999997"/>
    <n v="18845658.780000001"/>
    <n v="229.36386194104779"/>
    <x v="6"/>
    <x v="1"/>
    <x v="11"/>
    <x v="11"/>
  </r>
  <r>
    <x v="0"/>
    <x v="0"/>
    <x v="2"/>
    <x v="8"/>
    <x v="0"/>
    <x v="610"/>
    <x v="610"/>
    <x v="0"/>
    <x v="0"/>
    <x v="0"/>
    <x v="0"/>
    <x v="6"/>
    <x v="6"/>
    <x v="0"/>
    <n v="995199.09"/>
    <n v="4344238.5999999996"/>
    <n v="4344238.5999999996"/>
    <n v="39409421.160000004"/>
    <n v="35065182.560000002"/>
    <n v="807.16520865129269"/>
    <x v="6"/>
    <x v="1"/>
    <x v="12"/>
    <x v="12"/>
  </r>
  <r>
    <x v="0"/>
    <x v="0"/>
    <x v="2"/>
    <x v="8"/>
    <x v="0"/>
    <x v="611"/>
    <x v="611"/>
    <x v="0"/>
    <x v="0"/>
    <x v="0"/>
    <x v="0"/>
    <x v="6"/>
    <x v="6"/>
    <x v="0"/>
    <n v="1115015.74"/>
    <n v="3280000"/>
    <n v="3280000"/>
    <n v="3186489.56"/>
    <n v="-93510.44"/>
    <n v="-2.8509280487804878"/>
    <x v="6"/>
    <x v="0"/>
    <x v="12"/>
    <x v="12"/>
  </r>
  <r>
    <x v="0"/>
    <x v="0"/>
    <x v="2"/>
    <x v="8"/>
    <x v="0"/>
    <x v="612"/>
    <x v="612"/>
    <x v="0"/>
    <x v="0"/>
    <x v="0"/>
    <x v="0"/>
    <x v="6"/>
    <x v="6"/>
    <x v="0"/>
    <n v="2553598.9700000002"/>
    <n v="7030700.4699999997"/>
    <n v="7030700.4699999997"/>
    <n v="15872327.719999999"/>
    <n v="8841627.25"/>
    <n v="125.75741617392497"/>
    <x v="6"/>
    <x v="1"/>
    <x v="11"/>
    <x v="11"/>
  </r>
  <r>
    <x v="0"/>
    <x v="0"/>
    <x v="2"/>
    <x v="9"/>
    <x v="0"/>
    <x v="613"/>
    <x v="613"/>
    <x v="0"/>
    <x v="0"/>
    <x v="0"/>
    <x v="0"/>
    <x v="6"/>
    <x v="6"/>
    <x v="0"/>
    <n v="192286.12"/>
    <n v="720000"/>
    <n v="720000"/>
    <n v="2010970.55"/>
    <n v="1290970.55"/>
    <n v="179.30146527777777"/>
    <x v="6"/>
    <x v="1"/>
    <x v="12"/>
    <x v="12"/>
  </r>
  <r>
    <x v="0"/>
    <x v="0"/>
    <x v="2"/>
    <x v="9"/>
    <x v="0"/>
    <x v="614"/>
    <x v="614"/>
    <x v="0"/>
    <x v="0"/>
    <x v="0"/>
    <x v="0"/>
    <x v="6"/>
    <x v="6"/>
    <x v="0"/>
    <n v="326195"/>
    <n v="2377000"/>
    <n v="2377000"/>
    <n v="3042398.03"/>
    <n v="665398.03"/>
    <n v="27.9931859486748"/>
    <x v="6"/>
    <x v="1"/>
    <x v="12"/>
    <x v="12"/>
  </r>
  <r>
    <x v="0"/>
    <x v="0"/>
    <x v="2"/>
    <x v="9"/>
    <x v="0"/>
    <x v="615"/>
    <x v="615"/>
    <x v="0"/>
    <x v="0"/>
    <x v="0"/>
    <x v="0"/>
    <x v="6"/>
    <x v="6"/>
    <x v="0"/>
    <n v="3018239.03"/>
    <n v="6308603.4400000004"/>
    <n v="6308603.4400000004"/>
    <n v="21950542.890000001"/>
    <n v="15641939.449999999"/>
    <n v="247.94615161291546"/>
    <x v="6"/>
    <x v="1"/>
    <x v="11"/>
    <x v="11"/>
  </r>
  <r>
    <x v="0"/>
    <x v="0"/>
    <x v="2"/>
    <x v="9"/>
    <x v="0"/>
    <x v="616"/>
    <x v="43"/>
    <x v="0"/>
    <x v="0"/>
    <x v="0"/>
    <x v="0"/>
    <x v="6"/>
    <x v="6"/>
    <x v="0"/>
    <n v="870865.14"/>
    <n v="1910000"/>
    <n v="1910000"/>
    <n v="1493302.48"/>
    <n v="-416697.52"/>
    <n v="-21.816624083769636"/>
    <x v="6"/>
    <x v="0"/>
    <x v="0"/>
    <x v="0"/>
  </r>
  <r>
    <x v="0"/>
    <x v="0"/>
    <x v="2"/>
    <x v="9"/>
    <x v="0"/>
    <x v="617"/>
    <x v="616"/>
    <x v="0"/>
    <x v="0"/>
    <x v="0"/>
    <x v="0"/>
    <x v="6"/>
    <x v="6"/>
    <x v="0"/>
    <n v="1195718.32"/>
    <n v="3511500"/>
    <n v="3511500"/>
    <n v="11301431.779999999"/>
    <n v="7789931.7800000003"/>
    <n v="221.8405746831838"/>
    <x v="6"/>
    <x v="1"/>
    <x v="12"/>
    <x v="12"/>
  </r>
  <r>
    <x v="0"/>
    <x v="0"/>
    <x v="2"/>
    <x v="9"/>
    <x v="0"/>
    <x v="618"/>
    <x v="617"/>
    <x v="0"/>
    <x v="0"/>
    <x v="0"/>
    <x v="0"/>
    <x v="6"/>
    <x v="6"/>
    <x v="0"/>
    <n v="1552591.37"/>
    <n v="3920000"/>
    <n v="3920000"/>
    <n v="3889941.9499999997"/>
    <n v="-30058.05"/>
    <n v="-0.76678698979591831"/>
    <x v="6"/>
    <x v="0"/>
    <x v="12"/>
    <x v="12"/>
  </r>
  <r>
    <x v="0"/>
    <x v="0"/>
    <x v="2"/>
    <x v="9"/>
    <x v="0"/>
    <x v="619"/>
    <x v="618"/>
    <x v="0"/>
    <x v="0"/>
    <x v="0"/>
    <x v="0"/>
    <x v="6"/>
    <x v="6"/>
    <x v="0"/>
    <n v="766892.08"/>
    <n v="3523552"/>
    <n v="3523552"/>
    <n v="8217628.4699999997"/>
    <n v="4694076.47"/>
    <n v="133.22001406535225"/>
    <x v="6"/>
    <x v="1"/>
    <x v="11"/>
    <x v="11"/>
  </r>
  <r>
    <x v="0"/>
    <x v="0"/>
    <x v="2"/>
    <x v="10"/>
    <x v="0"/>
    <x v="620"/>
    <x v="619"/>
    <x v="0"/>
    <x v="0"/>
    <x v="0"/>
    <x v="0"/>
    <x v="6"/>
    <x v="6"/>
    <x v="0"/>
    <n v="34583091.920000002"/>
    <n v="43000000"/>
    <n v="43000000"/>
    <n v="37947774.07"/>
    <n v="-5052225.93"/>
    <n v="-11.749362627906976"/>
    <x v="6"/>
    <x v="0"/>
    <x v="10"/>
    <x v="10"/>
  </r>
  <r>
    <x v="0"/>
    <x v="0"/>
    <x v="2"/>
    <x v="10"/>
    <x v="0"/>
    <x v="621"/>
    <x v="620"/>
    <x v="0"/>
    <x v="0"/>
    <x v="0"/>
    <x v="0"/>
    <x v="6"/>
    <x v="6"/>
    <x v="0"/>
    <n v="16617693.029999999"/>
    <n v="29790000"/>
    <n v="29790000"/>
    <n v="30335715.999999996"/>
    <n v="545716"/>
    <n v="1.8318764686136288"/>
    <x v="6"/>
    <x v="1"/>
    <x v="7"/>
    <x v="7"/>
  </r>
  <r>
    <x v="0"/>
    <x v="0"/>
    <x v="2"/>
    <x v="11"/>
    <x v="0"/>
    <x v="622"/>
    <x v="621"/>
    <x v="0"/>
    <x v="0"/>
    <x v="0"/>
    <x v="0"/>
    <x v="6"/>
    <x v="6"/>
    <x v="0"/>
    <n v="24168299.390000001"/>
    <n v="45931735.520000003"/>
    <n v="45931735.520000003"/>
    <n v="106211694.27999999"/>
    <n v="60279958.759999998"/>
    <n v="131.23814738886225"/>
    <x v="6"/>
    <x v="1"/>
    <x v="6"/>
    <x v="6"/>
  </r>
  <r>
    <x v="0"/>
    <x v="0"/>
    <x v="2"/>
    <x v="11"/>
    <x v="0"/>
    <x v="623"/>
    <x v="622"/>
    <x v="0"/>
    <x v="0"/>
    <x v="0"/>
    <x v="0"/>
    <x v="6"/>
    <x v="6"/>
    <x v="0"/>
    <n v="1984975.4"/>
    <n v="4289000"/>
    <n v="4289000"/>
    <n v="14753472.1"/>
    <n v="10464472.1"/>
    <n v="243.98396129633946"/>
    <x v="6"/>
    <x v="1"/>
    <x v="12"/>
    <x v="12"/>
  </r>
  <r>
    <x v="0"/>
    <x v="0"/>
    <x v="2"/>
    <x v="11"/>
    <x v="0"/>
    <x v="624"/>
    <x v="623"/>
    <x v="0"/>
    <x v="0"/>
    <x v="0"/>
    <x v="0"/>
    <x v="6"/>
    <x v="6"/>
    <x v="0"/>
    <n v="15456211.789999999"/>
    <n v="19221970"/>
    <n v="19221970"/>
    <n v="28323590.920000002"/>
    <n v="9101620.9199999999"/>
    <n v="47.350094293144771"/>
    <x v="6"/>
    <x v="1"/>
    <x v="12"/>
    <x v="12"/>
  </r>
  <r>
    <x v="0"/>
    <x v="0"/>
    <x v="2"/>
    <x v="11"/>
    <x v="0"/>
    <x v="625"/>
    <x v="624"/>
    <x v="0"/>
    <x v="0"/>
    <x v="0"/>
    <x v="0"/>
    <x v="6"/>
    <x v="6"/>
    <x v="0"/>
    <n v="6294426.3300000001"/>
    <n v="8875300"/>
    <n v="8875300"/>
    <n v="46987104.68"/>
    <n v="38111804.68"/>
    <n v="429.4142697148265"/>
    <x v="6"/>
    <x v="1"/>
    <x v="10"/>
    <x v="10"/>
  </r>
  <r>
    <x v="0"/>
    <x v="0"/>
    <x v="2"/>
    <x v="11"/>
    <x v="0"/>
    <x v="626"/>
    <x v="625"/>
    <x v="0"/>
    <x v="0"/>
    <x v="0"/>
    <x v="0"/>
    <x v="6"/>
    <x v="6"/>
    <x v="0"/>
    <n v="3535738.35"/>
    <n v="4940535.8"/>
    <n v="4940535.8"/>
    <n v="31664084.650000002"/>
    <n v="26723548.850000001"/>
    <n v="540.90386006311292"/>
    <x v="6"/>
    <x v="1"/>
    <x v="11"/>
    <x v="11"/>
  </r>
  <r>
    <x v="0"/>
    <x v="0"/>
    <x v="2"/>
    <x v="11"/>
    <x v="0"/>
    <x v="627"/>
    <x v="626"/>
    <x v="0"/>
    <x v="0"/>
    <x v="0"/>
    <x v="0"/>
    <x v="6"/>
    <x v="6"/>
    <x v="0"/>
    <n v="3105273.46"/>
    <n v="8216907.6600000001"/>
    <n v="8216907.6600000001"/>
    <n v="17777007.789999999"/>
    <n v="9560100.1300000008"/>
    <n v="116.34669057483359"/>
    <x v="6"/>
    <x v="1"/>
    <x v="11"/>
    <x v="11"/>
  </r>
  <r>
    <x v="0"/>
    <x v="0"/>
    <x v="2"/>
    <x v="11"/>
    <x v="0"/>
    <x v="628"/>
    <x v="627"/>
    <x v="0"/>
    <x v="0"/>
    <x v="0"/>
    <x v="0"/>
    <x v="6"/>
    <x v="6"/>
    <x v="0"/>
    <n v="2194619.61"/>
    <n v="5680582"/>
    <n v="5680582"/>
    <n v="7432230.0199999996"/>
    <n v="1751648.02"/>
    <n v="30.835714016627172"/>
    <x v="6"/>
    <x v="1"/>
    <x v="0"/>
    <x v="0"/>
  </r>
  <r>
    <x v="0"/>
    <x v="0"/>
    <x v="2"/>
    <x v="11"/>
    <x v="0"/>
    <x v="629"/>
    <x v="628"/>
    <x v="0"/>
    <x v="0"/>
    <x v="0"/>
    <x v="0"/>
    <x v="6"/>
    <x v="6"/>
    <x v="0"/>
    <n v="3749109.44"/>
    <n v="4686192"/>
    <n v="4686192"/>
    <n v="17542036.48"/>
    <n v="12855844.48"/>
    <n v="274.33456589059944"/>
    <x v="6"/>
    <x v="1"/>
    <x v="11"/>
    <x v="11"/>
  </r>
  <r>
    <x v="0"/>
    <x v="0"/>
    <x v="2"/>
    <x v="11"/>
    <x v="0"/>
    <x v="630"/>
    <x v="629"/>
    <x v="0"/>
    <x v="0"/>
    <x v="0"/>
    <x v="0"/>
    <x v="6"/>
    <x v="6"/>
    <x v="0"/>
    <n v="4525253.6900000004"/>
    <n v="13091440"/>
    <n v="13091440"/>
    <n v="21931521.710000001"/>
    <n v="8840081.7100000009"/>
    <n v="67.525663410595016"/>
    <x v="6"/>
    <x v="1"/>
    <x v="12"/>
    <x v="12"/>
  </r>
  <r>
    <x v="0"/>
    <x v="0"/>
    <x v="2"/>
    <x v="11"/>
    <x v="0"/>
    <x v="631"/>
    <x v="630"/>
    <x v="0"/>
    <x v="0"/>
    <x v="0"/>
    <x v="0"/>
    <x v="6"/>
    <x v="6"/>
    <x v="0"/>
    <n v="6517473.9199999999"/>
    <n v="5520000"/>
    <n v="5520000"/>
    <n v="13978059.26"/>
    <n v="8458059.2599999998"/>
    <n v="153.22571123188405"/>
    <x v="6"/>
    <x v="1"/>
    <x v="10"/>
    <x v="10"/>
  </r>
  <r>
    <x v="0"/>
    <x v="0"/>
    <x v="2"/>
    <x v="11"/>
    <x v="0"/>
    <x v="632"/>
    <x v="631"/>
    <x v="0"/>
    <x v="0"/>
    <x v="0"/>
    <x v="0"/>
    <x v="6"/>
    <x v="6"/>
    <x v="0"/>
    <n v="2515180.88"/>
    <n v="5732299"/>
    <n v="5732299"/>
    <n v="11626141.809999999"/>
    <n v="5893842.8099999996"/>
    <n v="102.81813300387856"/>
    <x v="6"/>
    <x v="1"/>
    <x v="12"/>
    <x v="12"/>
  </r>
  <r>
    <x v="0"/>
    <x v="0"/>
    <x v="2"/>
    <x v="11"/>
    <x v="0"/>
    <x v="633"/>
    <x v="632"/>
    <x v="0"/>
    <x v="0"/>
    <x v="0"/>
    <x v="0"/>
    <x v="6"/>
    <x v="6"/>
    <x v="0"/>
    <n v="4828463.1900000004"/>
    <n v="9865878.5399999991"/>
    <n v="9865878.5399999991"/>
    <n v="11844060.99"/>
    <n v="1978182.45"/>
    <n v="20.050748060395239"/>
    <x v="6"/>
    <x v="1"/>
    <x v="11"/>
    <x v="11"/>
  </r>
  <r>
    <x v="0"/>
    <x v="0"/>
    <x v="2"/>
    <x v="11"/>
    <x v="0"/>
    <x v="634"/>
    <x v="633"/>
    <x v="0"/>
    <x v="0"/>
    <x v="0"/>
    <x v="0"/>
    <x v="6"/>
    <x v="6"/>
    <x v="0"/>
    <n v="6312509.2400000002"/>
    <n v="11010000"/>
    <n v="11010000"/>
    <n v="24625757.090000004"/>
    <n v="13615757.09"/>
    <n v="123.66718519527701"/>
    <x v="6"/>
    <x v="1"/>
    <x v="11"/>
    <x v="11"/>
  </r>
  <r>
    <x v="0"/>
    <x v="0"/>
    <x v="2"/>
    <x v="11"/>
    <x v="0"/>
    <x v="635"/>
    <x v="634"/>
    <x v="0"/>
    <x v="0"/>
    <x v="0"/>
    <x v="0"/>
    <x v="6"/>
    <x v="6"/>
    <x v="0"/>
    <n v="7754917.75"/>
    <n v="12040000"/>
    <n v="12040000"/>
    <n v="19195660.169999998"/>
    <n v="7155660.1699999999"/>
    <n v="59.432393438538199"/>
    <x v="6"/>
    <x v="1"/>
    <x v="11"/>
    <x v="11"/>
  </r>
  <r>
    <x v="0"/>
    <x v="0"/>
    <x v="2"/>
    <x v="11"/>
    <x v="0"/>
    <x v="636"/>
    <x v="635"/>
    <x v="0"/>
    <x v="0"/>
    <x v="0"/>
    <x v="0"/>
    <x v="6"/>
    <x v="6"/>
    <x v="0"/>
    <n v="1546048.81"/>
    <n v="3826132"/>
    <n v="3826132"/>
    <n v="4075834.2500000005"/>
    <n v="249702.25"/>
    <n v="6.5262319752690185"/>
    <x v="6"/>
    <x v="1"/>
    <x v="12"/>
    <x v="12"/>
  </r>
  <r>
    <x v="0"/>
    <x v="0"/>
    <x v="2"/>
    <x v="12"/>
    <x v="0"/>
    <x v="637"/>
    <x v="636"/>
    <x v="0"/>
    <x v="0"/>
    <x v="0"/>
    <x v="0"/>
    <x v="6"/>
    <x v="6"/>
    <x v="0"/>
    <n v="762259.14"/>
    <n v="2324940"/>
    <n v="2324940"/>
    <n v="21218760.970000003"/>
    <n v="18893820.969999999"/>
    <n v="812.65843290579528"/>
    <x v="6"/>
    <x v="1"/>
    <x v="12"/>
    <x v="12"/>
  </r>
  <r>
    <x v="0"/>
    <x v="0"/>
    <x v="2"/>
    <x v="12"/>
    <x v="0"/>
    <x v="638"/>
    <x v="637"/>
    <x v="0"/>
    <x v="0"/>
    <x v="0"/>
    <x v="0"/>
    <x v="6"/>
    <x v="6"/>
    <x v="0"/>
    <n v="2982457.78"/>
    <n v="10238600"/>
    <n v="10238600"/>
    <n v="12750758.419999998"/>
    <n v="2512158.42"/>
    <n v="24.53615162229211"/>
    <x v="6"/>
    <x v="1"/>
    <x v="11"/>
    <x v="11"/>
  </r>
  <r>
    <x v="0"/>
    <x v="0"/>
    <x v="2"/>
    <x v="12"/>
    <x v="0"/>
    <x v="639"/>
    <x v="638"/>
    <x v="0"/>
    <x v="0"/>
    <x v="0"/>
    <x v="0"/>
    <x v="6"/>
    <x v="6"/>
    <x v="0"/>
    <n v="841693.68"/>
    <n v="3619000"/>
    <n v="3619000"/>
    <n v="11093702.26"/>
    <n v="7474702.2599999998"/>
    <n v="206.54054324399004"/>
    <x v="6"/>
    <x v="1"/>
    <x v="0"/>
    <x v="0"/>
  </r>
  <r>
    <x v="0"/>
    <x v="0"/>
    <x v="2"/>
    <x v="13"/>
    <x v="0"/>
    <x v="640"/>
    <x v="639"/>
    <x v="0"/>
    <x v="0"/>
    <x v="0"/>
    <x v="0"/>
    <x v="6"/>
    <x v="6"/>
    <x v="0"/>
    <n v="982036.23"/>
    <n v="2620000"/>
    <n v="2620000"/>
    <n v="16802340.84"/>
    <n v="14182340.84"/>
    <n v="541.3107190839695"/>
    <x v="6"/>
    <x v="1"/>
    <x v="0"/>
    <x v="0"/>
  </r>
  <r>
    <x v="0"/>
    <x v="0"/>
    <x v="2"/>
    <x v="13"/>
    <x v="0"/>
    <x v="641"/>
    <x v="640"/>
    <x v="0"/>
    <x v="0"/>
    <x v="0"/>
    <x v="0"/>
    <x v="6"/>
    <x v="6"/>
    <x v="0"/>
    <n v="5560611.8300000001"/>
    <n v="16806000"/>
    <n v="16806000"/>
    <n v="24417464.060000002"/>
    <n v="7611464.0599999996"/>
    <n v="45.29015863382125"/>
    <x v="6"/>
    <x v="1"/>
    <x v="7"/>
    <x v="7"/>
  </r>
  <r>
    <x v="0"/>
    <x v="0"/>
    <x v="2"/>
    <x v="13"/>
    <x v="0"/>
    <x v="642"/>
    <x v="641"/>
    <x v="0"/>
    <x v="0"/>
    <x v="0"/>
    <x v="0"/>
    <x v="6"/>
    <x v="6"/>
    <x v="0"/>
    <n v="1281532.3999999999"/>
    <n v="3390000"/>
    <n v="3390000"/>
    <n v="4674652.3899999997"/>
    <n v="1284652.3899999999"/>
    <n v="37.895350737463126"/>
    <x v="6"/>
    <x v="1"/>
    <x v="12"/>
    <x v="12"/>
  </r>
  <r>
    <x v="0"/>
    <x v="0"/>
    <x v="2"/>
    <x v="13"/>
    <x v="0"/>
    <x v="643"/>
    <x v="642"/>
    <x v="0"/>
    <x v="0"/>
    <x v="0"/>
    <x v="0"/>
    <x v="6"/>
    <x v="6"/>
    <x v="0"/>
    <n v="435513.87"/>
    <n v="5518000"/>
    <n v="5518000"/>
    <n v="8581803.8100000005"/>
    <n v="3063803.81"/>
    <n v="55.523809532439294"/>
    <x v="6"/>
    <x v="1"/>
    <x v="12"/>
    <x v="12"/>
  </r>
  <r>
    <x v="0"/>
    <x v="0"/>
    <x v="2"/>
    <x v="13"/>
    <x v="0"/>
    <x v="644"/>
    <x v="643"/>
    <x v="0"/>
    <x v="0"/>
    <x v="0"/>
    <x v="0"/>
    <x v="6"/>
    <x v="6"/>
    <x v="0"/>
    <n v="15792619.699999999"/>
    <n v="43740000"/>
    <n v="43740000"/>
    <n v="124083682.06999999"/>
    <n v="80343682.069999993"/>
    <n v="183.68468694558754"/>
    <x v="6"/>
    <x v="1"/>
    <x v="6"/>
    <x v="6"/>
  </r>
  <r>
    <x v="0"/>
    <x v="0"/>
    <x v="2"/>
    <x v="13"/>
    <x v="0"/>
    <x v="645"/>
    <x v="644"/>
    <x v="0"/>
    <x v="0"/>
    <x v="0"/>
    <x v="0"/>
    <x v="6"/>
    <x v="6"/>
    <x v="0"/>
    <n v="1837129.45"/>
    <n v="2756217.93"/>
    <n v="2756217.93"/>
    <n v="5992470.7299999995"/>
    <n v="3236252.8"/>
    <n v="117.41643375783424"/>
    <x v="6"/>
    <x v="1"/>
    <x v="13"/>
    <x v="13"/>
  </r>
  <r>
    <x v="0"/>
    <x v="0"/>
    <x v="2"/>
    <x v="13"/>
    <x v="0"/>
    <x v="646"/>
    <x v="645"/>
    <x v="0"/>
    <x v="0"/>
    <x v="0"/>
    <x v="0"/>
    <x v="6"/>
    <x v="6"/>
    <x v="0"/>
    <n v="2469878.81"/>
    <n v="5326133.5599999996"/>
    <n v="5326133.5599999996"/>
    <n v="13113427.98"/>
    <n v="7787294.4199999999"/>
    <n v="146.20914650889827"/>
    <x v="6"/>
    <x v="1"/>
    <x v="12"/>
    <x v="12"/>
  </r>
  <r>
    <x v="0"/>
    <x v="0"/>
    <x v="2"/>
    <x v="13"/>
    <x v="0"/>
    <x v="647"/>
    <x v="646"/>
    <x v="0"/>
    <x v="0"/>
    <x v="0"/>
    <x v="0"/>
    <x v="6"/>
    <x v="6"/>
    <x v="0"/>
    <n v="676732.55"/>
    <n v="2972420"/>
    <n v="2972420"/>
    <n v="3929277.17"/>
    <n v="956857.17"/>
    <n v="32.191183278271581"/>
    <x v="6"/>
    <x v="1"/>
    <x v="12"/>
    <x v="12"/>
  </r>
  <r>
    <x v="0"/>
    <x v="0"/>
    <x v="2"/>
    <x v="13"/>
    <x v="0"/>
    <x v="648"/>
    <x v="647"/>
    <x v="0"/>
    <x v="0"/>
    <x v="0"/>
    <x v="0"/>
    <x v="6"/>
    <x v="6"/>
    <x v="0"/>
    <n v="4072980.52"/>
    <n v="11270000"/>
    <n v="11270000"/>
    <n v="16129249.720000003"/>
    <n v="4859249.72"/>
    <n v="43.116678970718723"/>
    <x v="6"/>
    <x v="1"/>
    <x v="11"/>
    <x v="11"/>
  </r>
  <r>
    <x v="0"/>
    <x v="0"/>
    <x v="2"/>
    <x v="13"/>
    <x v="0"/>
    <x v="649"/>
    <x v="648"/>
    <x v="0"/>
    <x v="0"/>
    <x v="0"/>
    <x v="0"/>
    <x v="6"/>
    <x v="6"/>
    <x v="0"/>
    <n v="1678737.46"/>
    <n v="3151670"/>
    <n v="3151670"/>
    <n v="17554061.43"/>
    <n v="14402391.43"/>
    <n v="456.9765054717023"/>
    <x v="6"/>
    <x v="1"/>
    <x v="13"/>
    <x v="13"/>
  </r>
  <r>
    <x v="0"/>
    <x v="0"/>
    <x v="3"/>
    <x v="14"/>
    <x v="0"/>
    <x v="650"/>
    <x v="649"/>
    <x v="0"/>
    <x v="0"/>
    <x v="0"/>
    <x v="0"/>
    <x v="6"/>
    <x v="6"/>
    <x v="0"/>
    <n v="2366681.96"/>
    <n v="6759423.8399999999"/>
    <n v="6759423.8399999999"/>
    <n v="15648572"/>
    <n v="8889148.1600000001"/>
    <n v="131.50748304015212"/>
    <x v="6"/>
    <x v="1"/>
    <x v="11"/>
    <x v="11"/>
  </r>
  <r>
    <x v="0"/>
    <x v="0"/>
    <x v="3"/>
    <x v="14"/>
    <x v="0"/>
    <x v="651"/>
    <x v="650"/>
    <x v="0"/>
    <x v="0"/>
    <x v="0"/>
    <x v="0"/>
    <x v="6"/>
    <x v="6"/>
    <x v="0"/>
    <n v="1917157.92"/>
    <n v="6245500"/>
    <n v="6245500"/>
    <n v="72919044.040000007"/>
    <n v="66673544.039999999"/>
    <n v="1067.5453372828435"/>
    <x v="6"/>
    <x v="1"/>
    <x v="8"/>
    <x v="8"/>
  </r>
  <r>
    <x v="0"/>
    <x v="0"/>
    <x v="3"/>
    <x v="14"/>
    <x v="0"/>
    <x v="652"/>
    <x v="651"/>
    <x v="0"/>
    <x v="0"/>
    <x v="0"/>
    <x v="0"/>
    <x v="6"/>
    <x v="6"/>
    <x v="0"/>
    <n v="8073785.5099999998"/>
    <n v="22330000"/>
    <n v="22330000"/>
    <n v="166287288.90000001"/>
    <n v="143957288.90000001"/>
    <n v="644.6810967308553"/>
    <x v="6"/>
    <x v="1"/>
    <x v="6"/>
    <x v="6"/>
  </r>
  <r>
    <x v="0"/>
    <x v="0"/>
    <x v="3"/>
    <x v="14"/>
    <x v="0"/>
    <x v="653"/>
    <x v="652"/>
    <x v="0"/>
    <x v="0"/>
    <x v="0"/>
    <x v="0"/>
    <x v="6"/>
    <x v="6"/>
    <x v="0"/>
    <n v="1112533.74"/>
    <n v="4177398.02"/>
    <n v="4177398.02"/>
    <n v="84633503.070000008"/>
    <n v="80456105.049999997"/>
    <n v="1925.9860962446664"/>
    <x v="6"/>
    <x v="1"/>
    <x v="8"/>
    <x v="8"/>
  </r>
  <r>
    <x v="0"/>
    <x v="0"/>
    <x v="3"/>
    <x v="14"/>
    <x v="0"/>
    <x v="654"/>
    <x v="653"/>
    <x v="0"/>
    <x v="0"/>
    <x v="0"/>
    <x v="0"/>
    <x v="6"/>
    <x v="6"/>
    <x v="0"/>
    <n v="1691220.36"/>
    <n v="4400000"/>
    <n v="4400000"/>
    <n v="46111579.509999998"/>
    <n v="41711579.509999998"/>
    <n v="947.99044340909074"/>
    <x v="6"/>
    <x v="1"/>
    <x v="8"/>
    <x v="8"/>
  </r>
  <r>
    <x v="0"/>
    <x v="0"/>
    <x v="3"/>
    <x v="14"/>
    <x v="0"/>
    <x v="655"/>
    <x v="654"/>
    <x v="0"/>
    <x v="0"/>
    <x v="0"/>
    <x v="0"/>
    <x v="6"/>
    <x v="6"/>
    <x v="0"/>
    <n v="4009031.5"/>
    <n v="7622326.5499999998"/>
    <n v="7622326.5499999998"/>
    <n v="11254534.01"/>
    <n v="3632207.46"/>
    <n v="47.652215320006199"/>
    <x v="6"/>
    <x v="1"/>
    <x v="9"/>
    <x v="9"/>
  </r>
  <r>
    <x v="0"/>
    <x v="0"/>
    <x v="3"/>
    <x v="14"/>
    <x v="0"/>
    <x v="656"/>
    <x v="655"/>
    <x v="0"/>
    <x v="0"/>
    <x v="0"/>
    <x v="0"/>
    <x v="6"/>
    <x v="6"/>
    <x v="0"/>
    <n v="218642.96"/>
    <n v="1485000"/>
    <n v="1485000"/>
    <n v="9054111.8499999978"/>
    <n v="7569111.8499999996"/>
    <n v="509.70450168350163"/>
    <x v="6"/>
    <x v="1"/>
    <x v="12"/>
    <x v="12"/>
  </r>
  <r>
    <x v="0"/>
    <x v="0"/>
    <x v="3"/>
    <x v="14"/>
    <x v="0"/>
    <x v="657"/>
    <x v="656"/>
    <x v="0"/>
    <x v="0"/>
    <x v="0"/>
    <x v="0"/>
    <x v="6"/>
    <x v="6"/>
    <x v="0"/>
    <n v="3250807.05"/>
    <n v="10168321"/>
    <n v="10168321"/>
    <n v="30980896.369999997"/>
    <n v="20812575.370000001"/>
    <n v="204.68055021079687"/>
    <x v="6"/>
    <x v="1"/>
    <x v="11"/>
    <x v="11"/>
  </r>
  <r>
    <x v="0"/>
    <x v="0"/>
    <x v="3"/>
    <x v="14"/>
    <x v="0"/>
    <x v="658"/>
    <x v="657"/>
    <x v="0"/>
    <x v="0"/>
    <x v="0"/>
    <x v="0"/>
    <x v="6"/>
    <x v="6"/>
    <x v="0"/>
    <n v="2016820.93"/>
    <n v="7568588.04"/>
    <n v="7568588.04"/>
    <n v="79319341.650000006"/>
    <n v="71750753.609999999"/>
    <n v="948.00712141811846"/>
    <x v="6"/>
    <x v="1"/>
    <x v="11"/>
    <x v="11"/>
  </r>
  <r>
    <x v="0"/>
    <x v="0"/>
    <x v="3"/>
    <x v="14"/>
    <x v="0"/>
    <x v="659"/>
    <x v="658"/>
    <x v="0"/>
    <x v="0"/>
    <x v="0"/>
    <x v="0"/>
    <x v="6"/>
    <x v="6"/>
    <x v="0"/>
    <n v="1650233.55"/>
    <n v="4751000"/>
    <n v="4751000"/>
    <n v="62311748.120000005"/>
    <n v="57560748.119999997"/>
    <n v="1211.5501603872867"/>
    <x v="6"/>
    <x v="1"/>
    <x v="12"/>
    <x v="12"/>
  </r>
  <r>
    <x v="0"/>
    <x v="0"/>
    <x v="3"/>
    <x v="14"/>
    <x v="0"/>
    <x v="660"/>
    <x v="659"/>
    <x v="0"/>
    <x v="0"/>
    <x v="0"/>
    <x v="0"/>
    <x v="6"/>
    <x v="6"/>
    <x v="0"/>
    <n v="1186049.8600000001"/>
    <n v="4178000"/>
    <n v="4178000"/>
    <n v="8426167.1400000006"/>
    <n v="4248167.1399999997"/>
    <n v="101.67944327429392"/>
    <x v="6"/>
    <x v="1"/>
    <x v="12"/>
    <x v="12"/>
  </r>
  <r>
    <x v="0"/>
    <x v="0"/>
    <x v="3"/>
    <x v="14"/>
    <x v="0"/>
    <x v="661"/>
    <x v="660"/>
    <x v="0"/>
    <x v="0"/>
    <x v="0"/>
    <x v="0"/>
    <x v="6"/>
    <x v="6"/>
    <x v="0"/>
    <n v="1331955.3600000001"/>
    <n v="4576701.22"/>
    <n v="4576701.22"/>
    <n v="27412083.239999998"/>
    <n v="22835382.02"/>
    <n v="498.94849854323672"/>
    <x v="6"/>
    <x v="1"/>
    <x v="11"/>
    <x v="11"/>
  </r>
  <r>
    <x v="0"/>
    <x v="0"/>
    <x v="3"/>
    <x v="14"/>
    <x v="0"/>
    <x v="662"/>
    <x v="661"/>
    <x v="0"/>
    <x v="0"/>
    <x v="0"/>
    <x v="0"/>
    <x v="6"/>
    <x v="6"/>
    <x v="0"/>
    <n v="844705.85"/>
    <n v="3631000"/>
    <n v="3631000"/>
    <n v="35531755.149999999"/>
    <n v="31900755.149999999"/>
    <n v="878.56665243734506"/>
    <x v="6"/>
    <x v="1"/>
    <x v="12"/>
    <x v="12"/>
  </r>
  <r>
    <x v="0"/>
    <x v="0"/>
    <x v="3"/>
    <x v="14"/>
    <x v="0"/>
    <x v="663"/>
    <x v="662"/>
    <x v="0"/>
    <x v="0"/>
    <x v="0"/>
    <x v="0"/>
    <x v="6"/>
    <x v="6"/>
    <x v="0"/>
    <n v="2053399.45"/>
    <n v="6529222.4100000001"/>
    <n v="6529222.4100000001"/>
    <n v="9159006.2300000004"/>
    <n v="2629783.8199999998"/>
    <n v="40.277136462257531"/>
    <x v="6"/>
    <x v="1"/>
    <x v="11"/>
    <x v="11"/>
  </r>
  <r>
    <x v="0"/>
    <x v="0"/>
    <x v="3"/>
    <x v="14"/>
    <x v="0"/>
    <x v="664"/>
    <x v="663"/>
    <x v="0"/>
    <x v="0"/>
    <x v="0"/>
    <x v="0"/>
    <x v="6"/>
    <x v="6"/>
    <x v="0"/>
    <n v="923425.57"/>
    <n v="4484000"/>
    <n v="4484000"/>
    <n v="13372511.199999999"/>
    <n v="8888511.1999999993"/>
    <n v="198.22727921498662"/>
    <x v="6"/>
    <x v="1"/>
    <x v="12"/>
    <x v="12"/>
  </r>
  <r>
    <x v="0"/>
    <x v="0"/>
    <x v="3"/>
    <x v="15"/>
    <x v="0"/>
    <x v="665"/>
    <x v="664"/>
    <x v="0"/>
    <x v="0"/>
    <x v="0"/>
    <x v="0"/>
    <x v="6"/>
    <x v="6"/>
    <x v="0"/>
    <n v="869418.73"/>
    <n v="2833000"/>
    <n v="2833000"/>
    <n v="5835655.54"/>
    <n v="3002655.54"/>
    <n v="105.98854712319097"/>
    <x v="6"/>
    <x v="1"/>
    <x v="12"/>
    <x v="12"/>
  </r>
  <r>
    <x v="0"/>
    <x v="0"/>
    <x v="3"/>
    <x v="15"/>
    <x v="0"/>
    <x v="666"/>
    <x v="665"/>
    <x v="0"/>
    <x v="0"/>
    <x v="0"/>
    <x v="0"/>
    <x v="6"/>
    <x v="6"/>
    <x v="0"/>
    <n v="1249243.78"/>
    <n v="4050000"/>
    <n v="4050000"/>
    <n v="5042249.5599999996"/>
    <n v="992249.56"/>
    <n v="24.499989135802469"/>
    <x v="6"/>
    <x v="1"/>
    <x v="12"/>
    <x v="12"/>
  </r>
  <r>
    <x v="0"/>
    <x v="0"/>
    <x v="3"/>
    <x v="15"/>
    <x v="0"/>
    <x v="667"/>
    <x v="666"/>
    <x v="0"/>
    <x v="0"/>
    <x v="0"/>
    <x v="0"/>
    <x v="6"/>
    <x v="6"/>
    <x v="0"/>
    <n v="468770.42"/>
    <n v="1926500"/>
    <n v="1926500"/>
    <n v="3985292.4900000007"/>
    <n v="2058792.49"/>
    <n v="106.86698624448481"/>
    <x v="6"/>
    <x v="1"/>
    <x v="12"/>
    <x v="12"/>
  </r>
  <r>
    <x v="0"/>
    <x v="0"/>
    <x v="3"/>
    <x v="15"/>
    <x v="0"/>
    <x v="668"/>
    <x v="667"/>
    <x v="0"/>
    <x v="0"/>
    <x v="0"/>
    <x v="0"/>
    <x v="6"/>
    <x v="6"/>
    <x v="0"/>
    <n v="4327852.18"/>
    <n v="14350000"/>
    <n v="14350000"/>
    <n v="14166037.450000001"/>
    <n v="-183962.55"/>
    <n v="-1.2819689895470383"/>
    <x v="6"/>
    <x v="0"/>
    <x v="7"/>
    <x v="7"/>
  </r>
  <r>
    <x v="0"/>
    <x v="0"/>
    <x v="3"/>
    <x v="15"/>
    <x v="0"/>
    <x v="669"/>
    <x v="668"/>
    <x v="0"/>
    <x v="0"/>
    <x v="0"/>
    <x v="0"/>
    <x v="6"/>
    <x v="6"/>
    <x v="0"/>
    <n v="1020029.47"/>
    <n v="3066875"/>
    <n v="3066875"/>
    <n v="4270834.01"/>
    <n v="1203959.01"/>
    <n v="39.256866028123092"/>
    <x v="6"/>
    <x v="1"/>
    <x v="12"/>
    <x v="12"/>
  </r>
  <r>
    <x v="0"/>
    <x v="0"/>
    <x v="3"/>
    <x v="75"/>
    <x v="0"/>
    <x v="670"/>
    <x v="669"/>
    <x v="0"/>
    <x v="0"/>
    <x v="0"/>
    <x v="0"/>
    <x v="6"/>
    <x v="6"/>
    <x v="0"/>
    <n v="6716886.5499999998"/>
    <n v="11477723.199999999"/>
    <n v="11477723.199999999"/>
    <n v="10195258.460000001"/>
    <n v="-1282464.74"/>
    <n v="-11.17351165952495"/>
    <x v="6"/>
    <x v="0"/>
    <x v="7"/>
    <x v="7"/>
  </r>
  <r>
    <x v="0"/>
    <x v="0"/>
    <x v="3"/>
    <x v="75"/>
    <x v="0"/>
    <x v="671"/>
    <x v="670"/>
    <x v="0"/>
    <x v="0"/>
    <x v="0"/>
    <x v="0"/>
    <x v="6"/>
    <x v="6"/>
    <x v="0"/>
    <n v="3436706.46"/>
    <n v="9040859.7799999993"/>
    <n v="9040859.7799999993"/>
    <n v="58770628.980000004"/>
    <n v="49729769.200000003"/>
    <n v="550.05575144535646"/>
    <x v="6"/>
    <x v="1"/>
    <x v="9"/>
    <x v="9"/>
  </r>
  <r>
    <x v="0"/>
    <x v="0"/>
    <x v="3"/>
    <x v="75"/>
    <x v="0"/>
    <x v="672"/>
    <x v="671"/>
    <x v="0"/>
    <x v="0"/>
    <x v="0"/>
    <x v="0"/>
    <x v="6"/>
    <x v="6"/>
    <x v="0"/>
    <n v="1843397"/>
    <n v="6400000"/>
    <n v="6400000"/>
    <n v="10820433.66"/>
    <n v="4420433.66"/>
    <n v="69.069275937499995"/>
    <x v="6"/>
    <x v="1"/>
    <x v="11"/>
    <x v="11"/>
  </r>
  <r>
    <x v="0"/>
    <x v="0"/>
    <x v="3"/>
    <x v="75"/>
    <x v="0"/>
    <x v="673"/>
    <x v="672"/>
    <x v="0"/>
    <x v="0"/>
    <x v="0"/>
    <x v="0"/>
    <x v="6"/>
    <x v="6"/>
    <x v="0"/>
    <n v="2788914.41"/>
    <n v="5540325"/>
    <n v="5540325"/>
    <n v="10868664.93"/>
    <n v="5328339.93"/>
    <n v="96.173779155554939"/>
    <x v="6"/>
    <x v="1"/>
    <x v="11"/>
    <x v="11"/>
  </r>
  <r>
    <x v="0"/>
    <x v="0"/>
    <x v="3"/>
    <x v="75"/>
    <x v="0"/>
    <x v="674"/>
    <x v="673"/>
    <x v="0"/>
    <x v="0"/>
    <x v="0"/>
    <x v="0"/>
    <x v="6"/>
    <x v="6"/>
    <x v="0"/>
    <n v="16830748.02"/>
    <n v="28888533.460000001"/>
    <n v="28888533.460000001"/>
    <n v="42778603.660000004"/>
    <n v="13890070.199999999"/>
    <n v="48.081603793535038"/>
    <x v="6"/>
    <x v="1"/>
    <x v="10"/>
    <x v="10"/>
  </r>
  <r>
    <x v="0"/>
    <x v="0"/>
    <x v="3"/>
    <x v="75"/>
    <x v="0"/>
    <x v="675"/>
    <x v="674"/>
    <x v="0"/>
    <x v="0"/>
    <x v="0"/>
    <x v="0"/>
    <x v="6"/>
    <x v="6"/>
    <x v="0"/>
    <n v="1328646.51"/>
    <n v="2666000"/>
    <n v="2666000"/>
    <n v="2992272.91"/>
    <n v="326272.90999999997"/>
    <n v="12.238293698424606"/>
    <x v="6"/>
    <x v="1"/>
    <x v="11"/>
    <x v="11"/>
  </r>
  <r>
    <x v="0"/>
    <x v="0"/>
    <x v="3"/>
    <x v="75"/>
    <x v="0"/>
    <x v="676"/>
    <x v="675"/>
    <x v="0"/>
    <x v="0"/>
    <x v="0"/>
    <x v="0"/>
    <x v="6"/>
    <x v="6"/>
    <x v="0"/>
    <n v="3804313.02"/>
    <n v="4612790"/>
    <n v="4612790"/>
    <n v="7875057.8600000003"/>
    <n v="3262267.86"/>
    <n v="70.722227979162284"/>
    <x v="6"/>
    <x v="1"/>
    <x v="11"/>
    <x v="11"/>
  </r>
  <r>
    <x v="0"/>
    <x v="0"/>
    <x v="3"/>
    <x v="16"/>
    <x v="0"/>
    <x v="677"/>
    <x v="676"/>
    <x v="0"/>
    <x v="0"/>
    <x v="0"/>
    <x v="0"/>
    <x v="6"/>
    <x v="6"/>
    <x v="0"/>
    <n v="502966.84"/>
    <n v="2328000"/>
    <n v="2328000"/>
    <n v="50305464.559999995"/>
    <n v="47977464.560000002"/>
    <n v="2060.887652920962"/>
    <x v="6"/>
    <x v="1"/>
    <x v="12"/>
    <x v="12"/>
  </r>
  <r>
    <x v="0"/>
    <x v="0"/>
    <x v="3"/>
    <x v="16"/>
    <x v="0"/>
    <x v="678"/>
    <x v="677"/>
    <x v="0"/>
    <x v="0"/>
    <x v="0"/>
    <x v="0"/>
    <x v="6"/>
    <x v="6"/>
    <x v="0"/>
    <n v="1547849.97"/>
    <n v="4672000"/>
    <n v="4672000"/>
    <n v="14406252.079999998"/>
    <n v="9734252.0800000001"/>
    <n v="208.3529982876712"/>
    <x v="6"/>
    <x v="1"/>
    <x v="11"/>
    <x v="11"/>
  </r>
  <r>
    <x v="0"/>
    <x v="0"/>
    <x v="3"/>
    <x v="16"/>
    <x v="0"/>
    <x v="679"/>
    <x v="678"/>
    <x v="0"/>
    <x v="0"/>
    <x v="0"/>
    <x v="0"/>
    <x v="6"/>
    <x v="6"/>
    <x v="0"/>
    <n v="990257.94"/>
    <n v="2798500"/>
    <n v="2798500"/>
    <n v="7114481.3199999994"/>
    <n v="4315981.32"/>
    <n v="154.22481043416116"/>
    <x v="6"/>
    <x v="1"/>
    <x v="9"/>
    <x v="9"/>
  </r>
  <r>
    <x v="0"/>
    <x v="0"/>
    <x v="3"/>
    <x v="16"/>
    <x v="0"/>
    <x v="680"/>
    <x v="679"/>
    <x v="0"/>
    <x v="0"/>
    <x v="0"/>
    <x v="0"/>
    <x v="6"/>
    <x v="6"/>
    <x v="0"/>
    <n v="7878986.5499999998"/>
    <n v="12670000"/>
    <n v="12670000"/>
    <n v="90485690.25999999"/>
    <n v="77815690.260000005"/>
    <n v="614.17277237569056"/>
    <x v="6"/>
    <x v="1"/>
    <x v="10"/>
    <x v="10"/>
  </r>
  <r>
    <x v="0"/>
    <x v="0"/>
    <x v="3"/>
    <x v="16"/>
    <x v="0"/>
    <x v="681"/>
    <x v="680"/>
    <x v="0"/>
    <x v="0"/>
    <x v="0"/>
    <x v="0"/>
    <x v="6"/>
    <x v="6"/>
    <x v="0"/>
    <n v="1322922.25"/>
    <n v="3203000"/>
    <n v="3203000"/>
    <n v="7375598.6900000004"/>
    <n v="4172598.69"/>
    <n v="130.2715794567593"/>
    <x v="6"/>
    <x v="1"/>
    <x v="11"/>
    <x v="11"/>
  </r>
  <r>
    <x v="0"/>
    <x v="0"/>
    <x v="3"/>
    <x v="16"/>
    <x v="0"/>
    <x v="682"/>
    <x v="681"/>
    <x v="0"/>
    <x v="0"/>
    <x v="0"/>
    <x v="0"/>
    <x v="6"/>
    <x v="6"/>
    <x v="0"/>
    <n v="1121791.17"/>
    <n v="2835000"/>
    <n v="2835000"/>
    <n v="5774232.29"/>
    <n v="2939232.29"/>
    <n v="103.67662398589066"/>
    <x v="6"/>
    <x v="1"/>
    <x v="12"/>
    <x v="12"/>
  </r>
  <r>
    <x v="0"/>
    <x v="0"/>
    <x v="3"/>
    <x v="16"/>
    <x v="0"/>
    <x v="683"/>
    <x v="682"/>
    <x v="0"/>
    <x v="0"/>
    <x v="0"/>
    <x v="0"/>
    <x v="6"/>
    <x v="6"/>
    <x v="0"/>
    <n v="2063907.92"/>
    <n v="4350000"/>
    <n v="4350000"/>
    <n v="16468296.18"/>
    <n v="12118296.18"/>
    <n v="278.58152137931029"/>
    <x v="6"/>
    <x v="1"/>
    <x v="11"/>
    <x v="11"/>
  </r>
  <r>
    <x v="0"/>
    <x v="0"/>
    <x v="3"/>
    <x v="16"/>
    <x v="0"/>
    <x v="684"/>
    <x v="683"/>
    <x v="0"/>
    <x v="0"/>
    <x v="0"/>
    <x v="0"/>
    <x v="6"/>
    <x v="6"/>
    <x v="0"/>
    <n v="598768.30000000005"/>
    <n v="1720500"/>
    <n v="1720500"/>
    <n v="1965489.1699999997"/>
    <n v="244989.17"/>
    <n v="14.239417029933159"/>
    <x v="6"/>
    <x v="1"/>
    <x v="12"/>
    <x v="12"/>
  </r>
  <r>
    <x v="0"/>
    <x v="0"/>
    <x v="3"/>
    <x v="16"/>
    <x v="0"/>
    <x v="685"/>
    <x v="684"/>
    <x v="0"/>
    <x v="0"/>
    <x v="0"/>
    <x v="0"/>
    <x v="6"/>
    <x v="6"/>
    <x v="0"/>
    <n v="1071774.3500000001"/>
    <n v="2755000"/>
    <n v="2755000"/>
    <n v="9087590.629999999"/>
    <n v="6332590.6299999999"/>
    <n v="229.85809909255897"/>
    <x v="6"/>
    <x v="1"/>
    <x v="12"/>
    <x v="12"/>
  </r>
  <r>
    <x v="0"/>
    <x v="0"/>
    <x v="3"/>
    <x v="17"/>
    <x v="0"/>
    <x v="686"/>
    <x v="685"/>
    <x v="0"/>
    <x v="0"/>
    <x v="0"/>
    <x v="0"/>
    <x v="6"/>
    <x v="6"/>
    <x v="0"/>
    <n v="1824058.87"/>
    <n v="6696683.6100000003"/>
    <n v="6696683.6100000003"/>
    <n v="55047232.719999999"/>
    <n v="48350549.109999999"/>
    <n v="722.00736850997805"/>
    <x v="6"/>
    <x v="1"/>
    <x v="7"/>
    <x v="7"/>
  </r>
  <r>
    <x v="0"/>
    <x v="0"/>
    <x v="3"/>
    <x v="17"/>
    <x v="0"/>
    <x v="687"/>
    <x v="686"/>
    <x v="0"/>
    <x v="0"/>
    <x v="0"/>
    <x v="0"/>
    <x v="6"/>
    <x v="6"/>
    <x v="0"/>
    <n v="715562.33"/>
    <n v="2879559.08"/>
    <n v="2879559.08"/>
    <n v="5588281.5699999994"/>
    <n v="2708722.49"/>
    <n v="94.067265673187705"/>
    <x v="6"/>
    <x v="1"/>
    <x v="8"/>
    <x v="8"/>
  </r>
  <r>
    <x v="0"/>
    <x v="0"/>
    <x v="3"/>
    <x v="17"/>
    <x v="0"/>
    <x v="688"/>
    <x v="687"/>
    <x v="0"/>
    <x v="0"/>
    <x v="0"/>
    <x v="0"/>
    <x v="6"/>
    <x v="6"/>
    <x v="0"/>
    <n v="690692.05"/>
    <n v="2726025.24"/>
    <n v="2726025.24"/>
    <n v="22778667.48"/>
    <n v="20052642.239999998"/>
    <n v="735.60002107684079"/>
    <x v="6"/>
    <x v="1"/>
    <x v="11"/>
    <x v="11"/>
  </r>
  <r>
    <x v="0"/>
    <x v="0"/>
    <x v="3"/>
    <x v="17"/>
    <x v="0"/>
    <x v="689"/>
    <x v="688"/>
    <x v="0"/>
    <x v="0"/>
    <x v="0"/>
    <x v="0"/>
    <x v="6"/>
    <x v="6"/>
    <x v="0"/>
    <n v="889733.64"/>
    <n v="3144391.52"/>
    <n v="3144391.52"/>
    <n v="21356750.280000001"/>
    <n v="18212358.760000002"/>
    <n v="579.20136993627307"/>
    <x v="6"/>
    <x v="1"/>
    <x v="11"/>
    <x v="11"/>
  </r>
  <r>
    <x v="0"/>
    <x v="0"/>
    <x v="3"/>
    <x v="17"/>
    <x v="0"/>
    <x v="690"/>
    <x v="689"/>
    <x v="0"/>
    <x v="0"/>
    <x v="0"/>
    <x v="0"/>
    <x v="6"/>
    <x v="6"/>
    <x v="0"/>
    <n v="251850.12"/>
    <n v="930380"/>
    <n v="930380"/>
    <n v="18552895.32"/>
    <n v="17622515.32"/>
    <n v="1894.1201788516519"/>
    <x v="6"/>
    <x v="1"/>
    <x v="12"/>
    <x v="12"/>
  </r>
  <r>
    <x v="0"/>
    <x v="0"/>
    <x v="3"/>
    <x v="17"/>
    <x v="0"/>
    <x v="691"/>
    <x v="690"/>
    <x v="0"/>
    <x v="0"/>
    <x v="0"/>
    <x v="0"/>
    <x v="6"/>
    <x v="6"/>
    <x v="0"/>
    <n v="1007456.16"/>
    <n v="900000"/>
    <n v="900000"/>
    <n v="5943438.2699999996"/>
    <n v="5043438.2699999996"/>
    <n v="560.38202999999999"/>
    <x v="6"/>
    <x v="1"/>
    <x v="12"/>
    <x v="12"/>
  </r>
  <r>
    <x v="0"/>
    <x v="0"/>
    <x v="3"/>
    <x v="17"/>
    <x v="0"/>
    <x v="692"/>
    <x v="691"/>
    <x v="0"/>
    <x v="0"/>
    <x v="0"/>
    <x v="0"/>
    <x v="6"/>
    <x v="6"/>
    <x v="0"/>
    <n v="1495809.4"/>
    <n v="3940000"/>
    <n v="3940000"/>
    <n v="31812314.620000001"/>
    <n v="27872314.620000001"/>
    <n v="707.4191527918781"/>
    <x v="6"/>
    <x v="1"/>
    <x v="8"/>
    <x v="8"/>
  </r>
  <r>
    <x v="0"/>
    <x v="0"/>
    <x v="3"/>
    <x v="17"/>
    <x v="0"/>
    <x v="693"/>
    <x v="692"/>
    <x v="0"/>
    <x v="0"/>
    <x v="0"/>
    <x v="0"/>
    <x v="6"/>
    <x v="6"/>
    <x v="0"/>
    <n v="887859.72"/>
    <n v="5878843.0199999996"/>
    <n v="5878843.0199999996"/>
    <n v="8060271.3599999985"/>
    <n v="2181428.34"/>
    <n v="37.106422685190189"/>
    <x v="6"/>
    <x v="1"/>
    <x v="8"/>
    <x v="8"/>
  </r>
  <r>
    <x v="0"/>
    <x v="0"/>
    <x v="3"/>
    <x v="17"/>
    <x v="0"/>
    <x v="694"/>
    <x v="693"/>
    <x v="0"/>
    <x v="0"/>
    <x v="0"/>
    <x v="0"/>
    <x v="6"/>
    <x v="6"/>
    <x v="0"/>
    <n v="196295.63"/>
    <n v="797879.08"/>
    <n v="797879.08"/>
    <n v="6024515.3200000003"/>
    <n v="5226636.24"/>
    <n v="655.06620877940543"/>
    <x v="6"/>
    <x v="1"/>
    <x v="12"/>
    <x v="12"/>
  </r>
  <r>
    <x v="0"/>
    <x v="0"/>
    <x v="3"/>
    <x v="18"/>
    <x v="0"/>
    <x v="695"/>
    <x v="694"/>
    <x v="0"/>
    <x v="0"/>
    <x v="0"/>
    <x v="0"/>
    <x v="6"/>
    <x v="6"/>
    <x v="0"/>
    <n v="757847.93"/>
    <n v="2150253.3199999998"/>
    <n v="2150253.3199999998"/>
    <n v="111564083.56"/>
    <n v="109413830.23999999"/>
    <n v="5088.4158262804121"/>
    <x v="6"/>
    <x v="1"/>
    <x v="11"/>
    <x v="11"/>
  </r>
  <r>
    <x v="0"/>
    <x v="0"/>
    <x v="3"/>
    <x v="18"/>
    <x v="0"/>
    <x v="696"/>
    <x v="695"/>
    <x v="0"/>
    <x v="0"/>
    <x v="0"/>
    <x v="0"/>
    <x v="6"/>
    <x v="6"/>
    <x v="0"/>
    <n v="408251.52"/>
    <n v="2849140.64"/>
    <n v="2849140.64"/>
    <n v="7774251.7999999998"/>
    <n v="4925111.16"/>
    <n v="172.86304125724027"/>
    <x v="6"/>
    <x v="1"/>
    <x v="12"/>
    <x v="12"/>
  </r>
  <r>
    <x v="0"/>
    <x v="0"/>
    <x v="3"/>
    <x v="18"/>
    <x v="0"/>
    <x v="697"/>
    <x v="696"/>
    <x v="0"/>
    <x v="0"/>
    <x v="0"/>
    <x v="0"/>
    <x v="6"/>
    <x v="6"/>
    <x v="0"/>
    <n v="1610733.12"/>
    <n v="3250000"/>
    <n v="3250000"/>
    <n v="66479817.629999995"/>
    <n v="63229817.630000003"/>
    <n v="1945.5328501538461"/>
    <x v="6"/>
    <x v="1"/>
    <x v="7"/>
    <x v="7"/>
  </r>
  <r>
    <x v="0"/>
    <x v="0"/>
    <x v="3"/>
    <x v="19"/>
    <x v="0"/>
    <x v="698"/>
    <x v="697"/>
    <x v="0"/>
    <x v="0"/>
    <x v="0"/>
    <x v="0"/>
    <x v="6"/>
    <x v="6"/>
    <x v="0"/>
    <n v="1635455.51"/>
    <n v="4066000"/>
    <n v="4066000"/>
    <n v="32354547.759999998"/>
    <n v="28288547.760000002"/>
    <n v="695.73408165272997"/>
    <x v="6"/>
    <x v="1"/>
    <x v="7"/>
    <x v="7"/>
  </r>
  <r>
    <x v="0"/>
    <x v="0"/>
    <x v="3"/>
    <x v="19"/>
    <x v="0"/>
    <x v="699"/>
    <x v="698"/>
    <x v="0"/>
    <x v="0"/>
    <x v="0"/>
    <x v="0"/>
    <x v="6"/>
    <x v="6"/>
    <x v="0"/>
    <n v="1226525.8"/>
    <n v="4086675.12"/>
    <n v="4086675.12"/>
    <n v="24329183.840000004"/>
    <n v="20242508.719999999"/>
    <n v="495.32953135751097"/>
    <x v="6"/>
    <x v="1"/>
    <x v="11"/>
    <x v="11"/>
  </r>
  <r>
    <x v="0"/>
    <x v="0"/>
    <x v="3"/>
    <x v="19"/>
    <x v="0"/>
    <x v="700"/>
    <x v="699"/>
    <x v="0"/>
    <x v="0"/>
    <x v="0"/>
    <x v="0"/>
    <x v="6"/>
    <x v="6"/>
    <x v="0"/>
    <n v="2996913.98"/>
    <n v="9500000"/>
    <n v="9500000"/>
    <n v="100020569.77"/>
    <n v="90520569.769999996"/>
    <n v="952.84810284210516"/>
    <x v="6"/>
    <x v="1"/>
    <x v="7"/>
    <x v="7"/>
  </r>
  <r>
    <x v="0"/>
    <x v="0"/>
    <x v="3"/>
    <x v="19"/>
    <x v="0"/>
    <x v="701"/>
    <x v="700"/>
    <x v="0"/>
    <x v="0"/>
    <x v="0"/>
    <x v="0"/>
    <x v="6"/>
    <x v="6"/>
    <x v="0"/>
    <n v="1021606.87"/>
    <n v="2450617.19"/>
    <n v="2450617.19"/>
    <n v="9488175.0800000001"/>
    <n v="7037557.8899999997"/>
    <n v="287.17491735214674"/>
    <x v="6"/>
    <x v="1"/>
    <x v="8"/>
    <x v="8"/>
  </r>
  <r>
    <x v="0"/>
    <x v="0"/>
    <x v="3"/>
    <x v="19"/>
    <x v="0"/>
    <x v="702"/>
    <x v="701"/>
    <x v="0"/>
    <x v="0"/>
    <x v="0"/>
    <x v="0"/>
    <x v="6"/>
    <x v="6"/>
    <x v="0"/>
    <n v="508974.85"/>
    <n v="2152286"/>
    <n v="2152286"/>
    <n v="14040476.700000001"/>
    <n v="11888190.699999999"/>
    <n v="552.3518110511335"/>
    <x v="6"/>
    <x v="1"/>
    <x v="11"/>
    <x v="11"/>
  </r>
  <r>
    <x v="0"/>
    <x v="0"/>
    <x v="3"/>
    <x v="19"/>
    <x v="0"/>
    <x v="703"/>
    <x v="702"/>
    <x v="0"/>
    <x v="0"/>
    <x v="0"/>
    <x v="0"/>
    <x v="6"/>
    <x v="6"/>
    <x v="0"/>
    <n v="634296.97"/>
    <n v="1892833.65"/>
    <n v="1892833.65"/>
    <n v="16241219.630000001"/>
    <n v="14348385.98"/>
    <n v="758.03734681069295"/>
    <x v="6"/>
    <x v="1"/>
    <x v="11"/>
    <x v="11"/>
  </r>
  <r>
    <x v="0"/>
    <x v="0"/>
    <x v="3"/>
    <x v="19"/>
    <x v="0"/>
    <x v="704"/>
    <x v="703"/>
    <x v="0"/>
    <x v="0"/>
    <x v="0"/>
    <x v="0"/>
    <x v="6"/>
    <x v="6"/>
    <x v="0"/>
    <n v="396415.18"/>
    <n v="1000640"/>
    <n v="1000640"/>
    <n v="1350935.7400000002"/>
    <n v="350295.74"/>
    <n v="35.007169411576591"/>
    <x v="6"/>
    <x v="1"/>
    <x v="12"/>
    <x v="12"/>
  </r>
  <r>
    <x v="0"/>
    <x v="0"/>
    <x v="3"/>
    <x v="19"/>
    <x v="0"/>
    <x v="705"/>
    <x v="704"/>
    <x v="0"/>
    <x v="0"/>
    <x v="0"/>
    <x v="0"/>
    <x v="6"/>
    <x v="6"/>
    <x v="0"/>
    <n v="552587.86"/>
    <n v="1915590"/>
    <n v="1915590"/>
    <n v="8751617.959999999"/>
    <n v="6836027.96"/>
    <n v="356.86279214236868"/>
    <x v="6"/>
    <x v="1"/>
    <x v="11"/>
    <x v="11"/>
  </r>
  <r>
    <x v="0"/>
    <x v="0"/>
    <x v="7"/>
    <x v="41"/>
    <x v="1"/>
    <x v="706"/>
    <x v="705"/>
    <x v="0"/>
    <x v="0"/>
    <x v="0"/>
    <x v="0"/>
    <x v="6"/>
    <x v="6"/>
    <x v="0"/>
    <n v="52296827.600000001"/>
    <n v="57190000"/>
    <n v="57190000"/>
    <n v="97005117.180000007"/>
    <n v="39815117.18"/>
    <n v="69.619019374016432"/>
    <x v="6"/>
    <x v="1"/>
    <x v="1"/>
    <x v="1"/>
  </r>
  <r>
    <x v="0"/>
    <x v="0"/>
    <x v="7"/>
    <x v="42"/>
    <x v="0"/>
    <x v="707"/>
    <x v="706"/>
    <x v="0"/>
    <x v="0"/>
    <x v="0"/>
    <x v="0"/>
    <x v="6"/>
    <x v="6"/>
    <x v="0"/>
    <n v="17023752.949999999"/>
    <n v="24000000"/>
    <n v="24000000"/>
    <n v="36646135.890000001"/>
    <n v="12646135.890000001"/>
    <n v="52.692232875000002"/>
    <x v="6"/>
    <x v="1"/>
    <x v="6"/>
    <x v="6"/>
  </r>
  <r>
    <x v="0"/>
    <x v="0"/>
    <x v="9"/>
    <x v="45"/>
    <x v="0"/>
    <x v="708"/>
    <x v="707"/>
    <x v="0"/>
    <x v="0"/>
    <x v="0"/>
    <x v="0"/>
    <x v="6"/>
    <x v="6"/>
    <x v="0"/>
    <n v="6007734.25"/>
    <n v="12344677.65"/>
    <n v="12344677.65"/>
    <n v="17011413.329999998"/>
    <n v="4666735.68"/>
    <n v="37.803625273277184"/>
    <x v="6"/>
    <x v="1"/>
    <x v="6"/>
    <x v="6"/>
  </r>
  <r>
    <x v="0"/>
    <x v="0"/>
    <x v="8"/>
    <x v="46"/>
    <x v="0"/>
    <x v="709"/>
    <x v="708"/>
    <x v="0"/>
    <x v="0"/>
    <x v="0"/>
    <x v="0"/>
    <x v="6"/>
    <x v="6"/>
    <x v="0"/>
    <n v="8010478.9400000004"/>
    <n v="19863569.920000002"/>
    <n v="19863569.920000002"/>
    <n v="71543011.50999999"/>
    <n v="51679441.590000004"/>
    <n v="260.17197209835683"/>
    <x v="6"/>
    <x v="1"/>
    <x v="6"/>
    <x v="6"/>
  </r>
  <r>
    <x v="0"/>
    <x v="0"/>
    <x v="8"/>
    <x v="47"/>
    <x v="0"/>
    <x v="710"/>
    <x v="709"/>
    <x v="0"/>
    <x v="0"/>
    <x v="0"/>
    <x v="0"/>
    <x v="6"/>
    <x v="6"/>
    <x v="0"/>
    <n v="7040885.2699999996"/>
    <n v="10189415.9"/>
    <n v="10189415.9"/>
    <n v="12846106.830000002"/>
    <n v="2656690.9300000002"/>
    <n v="26.073044383240848"/>
    <x v="6"/>
    <x v="1"/>
    <x v="10"/>
    <x v="10"/>
  </r>
  <r>
    <x v="0"/>
    <x v="0"/>
    <x v="8"/>
    <x v="49"/>
    <x v="0"/>
    <x v="711"/>
    <x v="710"/>
    <x v="0"/>
    <x v="0"/>
    <x v="0"/>
    <x v="0"/>
    <x v="6"/>
    <x v="6"/>
    <x v="0"/>
    <n v="75882336.400000006"/>
    <n v="88697000"/>
    <n v="88697000"/>
    <n v="104424106.13000001"/>
    <n v="15727106.130000001"/>
    <n v="17.731271779203354"/>
    <x v="6"/>
    <x v="1"/>
    <x v="6"/>
    <x v="6"/>
  </r>
  <r>
    <x v="0"/>
    <x v="0"/>
    <x v="9"/>
    <x v="52"/>
    <x v="0"/>
    <x v="712"/>
    <x v="711"/>
    <x v="0"/>
    <x v="0"/>
    <x v="0"/>
    <x v="0"/>
    <x v="6"/>
    <x v="6"/>
    <x v="0"/>
    <n v="20499952.489999998"/>
    <n v="27706196.710000001"/>
    <n v="27706196.710000001"/>
    <n v="28696631.490000002"/>
    <n v="990434.78"/>
    <n v="3.5747771170718727"/>
    <x v="6"/>
    <x v="1"/>
    <x v="6"/>
    <x v="6"/>
  </r>
  <r>
    <x v="0"/>
    <x v="0"/>
    <x v="8"/>
    <x v="53"/>
    <x v="1"/>
    <x v="713"/>
    <x v="712"/>
    <x v="0"/>
    <x v="0"/>
    <x v="0"/>
    <x v="0"/>
    <x v="6"/>
    <x v="6"/>
    <x v="0"/>
    <n v="34149440.68"/>
    <n v="48743493.710000001"/>
    <n v="48743493.710000001"/>
    <n v="141332890.12"/>
    <n v="92589396.409999996"/>
    <n v="189.95231847938871"/>
    <x v="6"/>
    <x v="1"/>
    <x v="1"/>
    <x v="1"/>
  </r>
  <r>
    <x v="0"/>
    <x v="0"/>
    <x v="8"/>
    <x v="54"/>
    <x v="0"/>
    <x v="714"/>
    <x v="713"/>
    <x v="0"/>
    <x v="0"/>
    <x v="0"/>
    <x v="0"/>
    <x v="6"/>
    <x v="6"/>
    <x v="0"/>
    <n v="16182035.91"/>
    <n v="23019570"/>
    <n v="23019570"/>
    <n v="52103611.859999992"/>
    <n v="29084041.859999999"/>
    <n v="126.34485292296944"/>
    <x v="6"/>
    <x v="1"/>
    <x v="6"/>
    <x v="6"/>
  </r>
  <r>
    <x v="0"/>
    <x v="0"/>
    <x v="10"/>
    <x v="60"/>
    <x v="0"/>
    <x v="715"/>
    <x v="714"/>
    <x v="0"/>
    <x v="0"/>
    <x v="0"/>
    <x v="0"/>
    <x v="6"/>
    <x v="6"/>
    <x v="0"/>
    <n v="1325239.45"/>
    <n v="3924000"/>
    <n v="3924000"/>
    <n v="4348578.66"/>
    <n v="424578.66"/>
    <n v="10.820047400611621"/>
    <x v="6"/>
    <x v="1"/>
    <x v="9"/>
    <x v="9"/>
  </r>
  <r>
    <x v="0"/>
    <x v="0"/>
    <x v="10"/>
    <x v="61"/>
    <x v="0"/>
    <x v="716"/>
    <x v="715"/>
    <x v="0"/>
    <x v="0"/>
    <x v="0"/>
    <x v="0"/>
    <x v="6"/>
    <x v="6"/>
    <x v="0"/>
    <n v="23491197.73"/>
    <n v="30000000"/>
    <n v="30000000"/>
    <n v="31658746.400000002"/>
    <n v="1658746.4"/>
    <n v="5.5291546666666669"/>
    <x v="6"/>
    <x v="1"/>
    <x v="6"/>
    <x v="6"/>
  </r>
  <r>
    <x v="0"/>
    <x v="0"/>
    <x v="10"/>
    <x v="63"/>
    <x v="0"/>
    <x v="717"/>
    <x v="716"/>
    <x v="0"/>
    <x v="0"/>
    <x v="0"/>
    <x v="0"/>
    <x v="6"/>
    <x v="6"/>
    <x v="0"/>
    <n v="8908120.3800000008"/>
    <n v="15264924"/>
    <n v="15264924"/>
    <n v="18364113.039999999"/>
    <n v="3099189.04"/>
    <n v="20.302682410996606"/>
    <x v="6"/>
    <x v="1"/>
    <x v="9"/>
    <x v="9"/>
  </r>
  <r>
    <x v="0"/>
    <x v="0"/>
    <x v="11"/>
    <x v="70"/>
    <x v="0"/>
    <x v="718"/>
    <x v="717"/>
    <x v="0"/>
    <x v="0"/>
    <x v="0"/>
    <x v="0"/>
    <x v="6"/>
    <x v="6"/>
    <x v="0"/>
    <n v="4228419.09"/>
    <n v="10081953.6"/>
    <n v="10081953.6"/>
    <n v="10479197.07"/>
    <n v="397243.47"/>
    <n v="3.9401438030819742"/>
    <x v="6"/>
    <x v="1"/>
    <x v="10"/>
    <x v="10"/>
  </r>
  <r>
    <x v="0"/>
    <x v="0"/>
    <x v="6"/>
    <x v="71"/>
    <x v="0"/>
    <x v="719"/>
    <x v="718"/>
    <x v="0"/>
    <x v="0"/>
    <x v="0"/>
    <x v="0"/>
    <x v="6"/>
    <x v="6"/>
    <x v="0"/>
    <n v="12383432.17"/>
    <n v="20206000"/>
    <n v="20206000"/>
    <n v="22234038.229999997"/>
    <n v="2028038.23"/>
    <n v="10.036811986538652"/>
    <x v="6"/>
    <x v="1"/>
    <x v="10"/>
    <x v="10"/>
  </r>
  <r>
    <x v="0"/>
    <x v="0"/>
    <x v="11"/>
    <x v="72"/>
    <x v="0"/>
    <x v="720"/>
    <x v="719"/>
    <x v="0"/>
    <x v="0"/>
    <x v="0"/>
    <x v="0"/>
    <x v="6"/>
    <x v="6"/>
    <x v="0"/>
    <n v="11867150.07"/>
    <n v="11282000"/>
    <n v="11282000"/>
    <n v="21358197.049999997"/>
    <n v="10076197.050000001"/>
    <n v="89.3121525438752"/>
    <x v="6"/>
    <x v="1"/>
    <x v="9"/>
    <x v="9"/>
  </r>
  <r>
    <x v="0"/>
    <x v="0"/>
    <x v="1"/>
    <x v="1"/>
    <x v="0"/>
    <x v="721"/>
    <x v="720"/>
    <x v="0"/>
    <x v="0"/>
    <x v="0"/>
    <x v="0"/>
    <x v="6"/>
    <x v="6"/>
    <x v="0"/>
    <n v="4539069.41"/>
    <n v="7500000"/>
    <n v="7500000"/>
    <n v="38996925.329999998"/>
    <n v="31496925.329999998"/>
    <n v="419.95900440000003"/>
    <x v="6"/>
    <x v="1"/>
    <x v="9"/>
    <x v="9"/>
  </r>
  <r>
    <x v="0"/>
    <x v="0"/>
    <x v="2"/>
    <x v="11"/>
    <x v="0"/>
    <x v="722"/>
    <x v="721"/>
    <x v="0"/>
    <x v="0"/>
    <x v="0"/>
    <x v="0"/>
    <x v="6"/>
    <x v="6"/>
    <x v="0"/>
    <n v="23885369.120000001"/>
    <n v="32000000"/>
    <n v="32000000"/>
    <n v="30618026.409999996"/>
    <n v="-1381973.59"/>
    <n v="-4.3186674687500002"/>
    <x v="6"/>
    <x v="0"/>
    <x v="6"/>
    <x v="6"/>
  </r>
  <r>
    <x v="0"/>
    <x v="0"/>
    <x v="3"/>
    <x v="17"/>
    <x v="0"/>
    <x v="723"/>
    <x v="722"/>
    <x v="0"/>
    <x v="0"/>
    <x v="0"/>
    <x v="0"/>
    <x v="6"/>
    <x v="6"/>
    <x v="0"/>
    <n v="5273400.57"/>
    <n v="11731397.279999999"/>
    <n v="11731397.279999999"/>
    <n v="84713680.179999992"/>
    <n v="72982282.900000006"/>
    <n v="622.11074399826305"/>
    <x v="6"/>
    <x v="1"/>
    <x v="6"/>
    <x v="6"/>
  </r>
  <r>
    <x v="0"/>
    <x v="0"/>
    <x v="3"/>
    <x v="18"/>
    <x v="0"/>
    <x v="724"/>
    <x v="723"/>
    <x v="0"/>
    <x v="0"/>
    <x v="0"/>
    <x v="0"/>
    <x v="6"/>
    <x v="6"/>
    <x v="0"/>
    <n v="906904.87"/>
    <n v="2218000"/>
    <n v="2218000"/>
    <n v="83645720.769999996"/>
    <n v="81427720.769999996"/>
    <n v="3671.2227578899906"/>
    <x v="6"/>
    <x v="1"/>
    <x v="7"/>
    <x v="7"/>
  </r>
  <r>
    <x v="0"/>
    <x v="0"/>
    <x v="3"/>
    <x v="17"/>
    <x v="0"/>
    <x v="725"/>
    <x v="724"/>
    <x v="0"/>
    <x v="0"/>
    <x v="0"/>
    <x v="0"/>
    <x v="6"/>
    <x v="6"/>
    <x v="0"/>
    <n v="142818.89000000001"/>
    <n v="607561.69999999995"/>
    <n v="607561.69999999995"/>
    <n v="14777512.82"/>
    <n v="14169951.119999999"/>
    <n v="2332.2653682745308"/>
    <x v="6"/>
    <x v="1"/>
    <x v="12"/>
    <x v="12"/>
  </r>
  <r>
    <x v="0"/>
    <x v="0"/>
    <x v="0"/>
    <x v="37"/>
    <x v="0"/>
    <x v="726"/>
    <x v="725"/>
    <x v="0"/>
    <x v="0"/>
    <x v="0"/>
    <x v="0"/>
    <x v="6"/>
    <x v="6"/>
    <x v="0"/>
    <n v="2781237.35"/>
    <n v="3715413.52"/>
    <n v="3715413.52"/>
    <n v="9327223.9999999981"/>
    <n v="5611810.4800000004"/>
    <n v="151.04134303736936"/>
    <x v="6"/>
    <x v="1"/>
    <x v="12"/>
    <x v="12"/>
  </r>
  <r>
    <x v="0"/>
    <x v="0"/>
    <x v="0"/>
    <x v="37"/>
    <x v="0"/>
    <x v="727"/>
    <x v="726"/>
    <x v="0"/>
    <x v="0"/>
    <x v="0"/>
    <x v="0"/>
    <x v="6"/>
    <x v="6"/>
    <x v="0"/>
    <n v="1976014.49"/>
    <n v="3650000"/>
    <n v="3650000"/>
    <n v="5223165.72"/>
    <n v="1573165.72"/>
    <n v="43.100430684931503"/>
    <x v="6"/>
    <x v="1"/>
    <x v="12"/>
    <x v="12"/>
  </r>
  <r>
    <x v="0"/>
    <x v="0"/>
    <x v="0"/>
    <x v="38"/>
    <x v="0"/>
    <x v="728"/>
    <x v="727"/>
    <x v="0"/>
    <x v="0"/>
    <x v="0"/>
    <x v="0"/>
    <x v="6"/>
    <x v="6"/>
    <x v="0"/>
    <n v="1370311.92"/>
    <n v="3160000"/>
    <n v="3160000"/>
    <n v="20611727.449999999"/>
    <n v="17451727.449999999"/>
    <n v="552.26985601265824"/>
    <x v="6"/>
    <x v="1"/>
    <x v="12"/>
    <x v="12"/>
  </r>
  <r>
    <x v="0"/>
    <x v="0"/>
    <x v="10"/>
    <x v="61"/>
    <x v="0"/>
    <x v="729"/>
    <x v="728"/>
    <x v="0"/>
    <x v="0"/>
    <x v="0"/>
    <x v="0"/>
    <x v="6"/>
    <x v="6"/>
    <x v="0"/>
    <n v="1243406.1399999999"/>
    <n v="5440330"/>
    <n v="5440330"/>
    <n v="1063902.05"/>
    <n v="-4376427.95"/>
    <n v="-80.444163313622525"/>
    <x v="6"/>
    <x v="0"/>
    <x v="12"/>
    <x v="12"/>
  </r>
  <r>
    <x v="0"/>
    <x v="0"/>
    <x v="6"/>
    <x v="71"/>
    <x v="0"/>
    <x v="730"/>
    <x v="729"/>
    <x v="0"/>
    <x v="0"/>
    <x v="0"/>
    <x v="0"/>
    <x v="6"/>
    <x v="6"/>
    <x v="0"/>
    <n v="1581289.39"/>
    <n v="3429624"/>
    <n v="3429624"/>
    <n v="11091344.119999999"/>
    <n v="7661720.1200000001"/>
    <n v="223.39825356948751"/>
    <x v="6"/>
    <x v="1"/>
    <x v="12"/>
    <x v="12"/>
  </r>
  <r>
    <x v="0"/>
    <x v="0"/>
    <x v="10"/>
    <x v="56"/>
    <x v="0"/>
    <x v="731"/>
    <x v="730"/>
    <x v="0"/>
    <x v="0"/>
    <x v="0"/>
    <x v="0"/>
    <x v="6"/>
    <x v="6"/>
    <x v="0"/>
    <n v="664779.30000000005"/>
    <n v="2539000"/>
    <n v="2539000"/>
    <n v="3572337.1800000006"/>
    <n v="1033337.18"/>
    <n v="40.698589208349745"/>
    <x v="6"/>
    <x v="1"/>
    <x v="12"/>
    <x v="12"/>
  </r>
  <r>
    <x v="0"/>
    <x v="0"/>
    <x v="2"/>
    <x v="11"/>
    <x v="0"/>
    <x v="732"/>
    <x v="731"/>
    <x v="0"/>
    <x v="0"/>
    <x v="0"/>
    <x v="0"/>
    <x v="6"/>
    <x v="6"/>
    <x v="0"/>
    <n v="1429256.28"/>
    <n v="2649168.64"/>
    <n v="2649168.64"/>
    <n v="8867937.2800000012"/>
    <n v="6218768.6399999997"/>
    <n v="234.7441588316552"/>
    <x v="6"/>
    <x v="1"/>
    <x v="12"/>
    <x v="12"/>
  </r>
  <r>
    <x v="0"/>
    <x v="0"/>
    <x v="2"/>
    <x v="74"/>
    <x v="0"/>
    <x v="733"/>
    <x v="732"/>
    <x v="0"/>
    <x v="0"/>
    <x v="0"/>
    <x v="0"/>
    <x v="6"/>
    <x v="6"/>
    <x v="0"/>
    <n v="1412992.86"/>
    <n v="3210000"/>
    <n v="3210000"/>
    <n v="6593551.9200000009"/>
    <n v="3383551.92"/>
    <n v="105.40660186915888"/>
    <x v="6"/>
    <x v="1"/>
    <x v="12"/>
    <x v="12"/>
  </r>
  <r>
    <x v="0"/>
    <x v="0"/>
    <x v="9"/>
    <x v="45"/>
    <x v="1"/>
    <x v="734"/>
    <x v="733"/>
    <x v="0"/>
    <x v="0"/>
    <x v="0"/>
    <x v="0"/>
    <x v="6"/>
    <x v="6"/>
    <x v="0"/>
    <n v="23040716.690000001"/>
    <n v="29734291"/>
    <n v="29734291"/>
    <n v="36942720.770000003"/>
    <n v="7208429.7699999996"/>
    <n v="24.242817055903569"/>
    <x v="6"/>
    <x v="1"/>
    <x v="5"/>
    <x v="5"/>
  </r>
  <r>
    <x v="0"/>
    <x v="0"/>
    <x v="4"/>
    <x v="31"/>
    <x v="0"/>
    <x v="735"/>
    <x v="734"/>
    <x v="0"/>
    <x v="0"/>
    <x v="0"/>
    <x v="0"/>
    <x v="6"/>
    <x v="6"/>
    <x v="0"/>
    <n v="498952.66"/>
    <n v="1437710"/>
    <n v="1437710"/>
    <n v="10537003.970000001"/>
    <n v="9099293.9700000007"/>
    <n v="632.90190441744164"/>
    <x v="6"/>
    <x v="1"/>
    <x v="12"/>
    <x v="12"/>
  </r>
  <r>
    <x v="0"/>
    <x v="0"/>
    <x v="3"/>
    <x v="18"/>
    <x v="0"/>
    <x v="736"/>
    <x v="735"/>
    <x v="0"/>
    <x v="0"/>
    <x v="0"/>
    <x v="0"/>
    <x v="6"/>
    <x v="6"/>
    <x v="0"/>
    <n v="150487.62"/>
    <n v="548200"/>
    <n v="548200"/>
    <n v="1356562.8"/>
    <n v="808362.8"/>
    <n v="147.4576431959139"/>
    <x v="6"/>
    <x v="1"/>
    <x v="12"/>
    <x v="12"/>
  </r>
  <r>
    <x v="0"/>
    <x v="0"/>
    <x v="4"/>
    <x v="33"/>
    <x v="0"/>
    <x v="737"/>
    <x v="736"/>
    <x v="0"/>
    <x v="0"/>
    <x v="0"/>
    <x v="0"/>
    <x v="6"/>
    <x v="6"/>
    <x v="0"/>
    <n v="3206573.27"/>
    <n v="7208000"/>
    <n v="7208000"/>
    <n v="8377470.8700000001"/>
    <n v="1169470.8700000001"/>
    <n v="16.224623612652607"/>
    <x v="6"/>
    <x v="1"/>
    <x v="12"/>
    <x v="12"/>
  </r>
  <r>
    <x v="0"/>
    <x v="0"/>
    <x v="4"/>
    <x v="36"/>
    <x v="0"/>
    <x v="738"/>
    <x v="737"/>
    <x v="0"/>
    <x v="0"/>
    <x v="0"/>
    <x v="0"/>
    <x v="6"/>
    <x v="6"/>
    <x v="0"/>
    <n v="1834054.88"/>
    <n v="3695000"/>
    <n v="3695000"/>
    <n v="8377004.5700000003"/>
    <n v="4682004.57"/>
    <n v="126.71189634641406"/>
    <x v="6"/>
    <x v="1"/>
    <x v="11"/>
    <x v="11"/>
  </r>
  <r>
    <x v="0"/>
    <x v="0"/>
    <x v="3"/>
    <x v="19"/>
    <x v="0"/>
    <x v="739"/>
    <x v="738"/>
    <x v="0"/>
    <x v="0"/>
    <x v="0"/>
    <x v="0"/>
    <x v="6"/>
    <x v="6"/>
    <x v="0"/>
    <n v="1104122.44"/>
    <n v="2820933.88"/>
    <n v="2820933.88"/>
    <n v="4382367.51"/>
    <n v="1561433.63"/>
    <n v="55.35165645215335"/>
    <x v="6"/>
    <x v="1"/>
    <x v="11"/>
    <x v="11"/>
  </r>
  <r>
    <x v="0"/>
    <x v="0"/>
    <x v="1"/>
    <x v="73"/>
    <x v="0"/>
    <x v="740"/>
    <x v="739"/>
    <x v="0"/>
    <x v="0"/>
    <x v="0"/>
    <x v="0"/>
    <x v="6"/>
    <x v="6"/>
    <x v="0"/>
    <n v="3540844.53"/>
    <n v="11665500"/>
    <n v="11665500"/>
    <n v="31251620.659999996"/>
    <n v="19586120.66"/>
    <n v="167.8978240109725"/>
    <x v="6"/>
    <x v="1"/>
    <x v="12"/>
    <x v="12"/>
  </r>
  <r>
    <x v="0"/>
    <x v="0"/>
    <x v="9"/>
    <x v="45"/>
    <x v="0"/>
    <x v="741"/>
    <x v="740"/>
    <x v="0"/>
    <x v="0"/>
    <x v="0"/>
    <x v="0"/>
    <x v="6"/>
    <x v="6"/>
    <x v="0"/>
    <n v="504628.21"/>
    <n v="2487000"/>
    <n v="2487000"/>
    <n v="4663748.95"/>
    <n v="2176748.9500000002"/>
    <n v="87.525088459991949"/>
    <x v="6"/>
    <x v="1"/>
    <x v="12"/>
    <x v="12"/>
  </r>
  <r>
    <x v="0"/>
    <x v="0"/>
    <x v="8"/>
    <x v="47"/>
    <x v="0"/>
    <x v="742"/>
    <x v="741"/>
    <x v="0"/>
    <x v="0"/>
    <x v="0"/>
    <x v="0"/>
    <x v="6"/>
    <x v="6"/>
    <x v="0"/>
    <n v="1429500.66"/>
    <n v="3100000"/>
    <n v="3100000"/>
    <n v="8094966.1000000006"/>
    <n v="4994966.0999999996"/>
    <n v="161.12793870967741"/>
    <x v="6"/>
    <x v="1"/>
    <x v="11"/>
    <x v="11"/>
  </r>
  <r>
    <x v="0"/>
    <x v="0"/>
    <x v="6"/>
    <x v="67"/>
    <x v="0"/>
    <x v="743"/>
    <x v="742"/>
    <x v="0"/>
    <x v="0"/>
    <x v="0"/>
    <x v="0"/>
    <x v="6"/>
    <x v="6"/>
    <x v="0"/>
    <n v="1580471.83"/>
    <n v="2704255.61"/>
    <n v="2704255.61"/>
    <n v="3226800.0700000003"/>
    <n v="522544.46"/>
    <n v="19.323042469347044"/>
    <x v="6"/>
    <x v="1"/>
    <x v="12"/>
    <x v="12"/>
  </r>
  <r>
    <x v="0"/>
    <x v="0"/>
    <x v="1"/>
    <x v="2"/>
    <x v="0"/>
    <x v="744"/>
    <x v="743"/>
    <x v="0"/>
    <x v="0"/>
    <x v="0"/>
    <x v="0"/>
    <x v="6"/>
    <x v="6"/>
    <x v="0"/>
    <n v="581598.07999999996"/>
    <n v="1679243.04"/>
    <n v="1679243.04"/>
    <n v="2074170.5599999998"/>
    <n v="394927.52"/>
    <n v="23.518187099349237"/>
    <x v="6"/>
    <x v="1"/>
    <x v="0"/>
    <x v="0"/>
  </r>
  <r>
    <x v="0"/>
    <x v="0"/>
    <x v="2"/>
    <x v="11"/>
    <x v="0"/>
    <x v="745"/>
    <x v="744"/>
    <x v="0"/>
    <x v="0"/>
    <x v="0"/>
    <x v="0"/>
    <x v="6"/>
    <x v="6"/>
    <x v="0"/>
    <n v="7620218.6299999999"/>
    <n v="14720000"/>
    <n v="14720000"/>
    <n v="19300890.02"/>
    <n v="4580890.0199999996"/>
    <n v="31.120176766304347"/>
    <x v="6"/>
    <x v="1"/>
    <x v="10"/>
    <x v="10"/>
  </r>
  <r>
    <x v="0"/>
    <x v="0"/>
    <x v="3"/>
    <x v="75"/>
    <x v="0"/>
    <x v="746"/>
    <x v="745"/>
    <x v="0"/>
    <x v="0"/>
    <x v="0"/>
    <x v="0"/>
    <x v="6"/>
    <x v="6"/>
    <x v="0"/>
    <n v="1702254.42"/>
    <n v="6300000"/>
    <n v="6300000"/>
    <n v="4174547.3099999996"/>
    <n v="-2125452.69"/>
    <n v="-33.737344285714286"/>
    <x v="6"/>
    <x v="0"/>
    <x v="12"/>
    <x v="12"/>
  </r>
  <r>
    <x v="0"/>
    <x v="0"/>
    <x v="3"/>
    <x v="19"/>
    <x v="0"/>
    <x v="747"/>
    <x v="746"/>
    <x v="0"/>
    <x v="0"/>
    <x v="0"/>
    <x v="0"/>
    <x v="6"/>
    <x v="6"/>
    <x v="0"/>
    <n v="217211.61"/>
    <n v="990910"/>
    <n v="990910"/>
    <n v="1910121.74"/>
    <n v="919211.74"/>
    <n v="92.764402417979426"/>
    <x v="6"/>
    <x v="1"/>
    <x v="11"/>
    <x v="11"/>
  </r>
  <r>
    <x v="0"/>
    <x v="0"/>
    <x v="10"/>
    <x v="63"/>
    <x v="0"/>
    <x v="748"/>
    <x v="747"/>
    <x v="0"/>
    <x v="0"/>
    <x v="0"/>
    <x v="0"/>
    <x v="6"/>
    <x v="6"/>
    <x v="0"/>
    <n v="29395759.739999998"/>
    <n v="31208888.420000002"/>
    <n v="31208888.420000002"/>
    <n v="29724141.130000003"/>
    <n v="-1484747.29"/>
    <n v="-4.757450089278124"/>
    <x v="6"/>
    <x v="0"/>
    <x v="11"/>
    <x v="11"/>
  </r>
  <r>
    <x v="0"/>
    <x v="0"/>
    <x v="8"/>
    <x v="53"/>
    <x v="0"/>
    <x v="749"/>
    <x v="748"/>
    <x v="0"/>
    <x v="0"/>
    <x v="0"/>
    <x v="0"/>
    <x v="6"/>
    <x v="6"/>
    <x v="0"/>
    <n v="1000342.74"/>
    <n v="2927654.04"/>
    <n v="2927654.04"/>
    <n v="6079043.8200000003"/>
    <n v="3151389.78"/>
    <n v="107.64215091479865"/>
    <x v="6"/>
    <x v="1"/>
    <x v="12"/>
    <x v="12"/>
  </r>
  <r>
    <x v="0"/>
    <x v="0"/>
    <x v="8"/>
    <x v="49"/>
    <x v="0"/>
    <x v="750"/>
    <x v="749"/>
    <x v="0"/>
    <x v="0"/>
    <x v="0"/>
    <x v="0"/>
    <x v="6"/>
    <x v="6"/>
    <x v="0"/>
    <n v="1030832.55"/>
    <n v="3211054.32"/>
    <n v="3211054.32"/>
    <n v="5979145.46"/>
    <n v="2768091.14"/>
    <n v="86.205054917912435"/>
    <x v="6"/>
    <x v="1"/>
    <x v="13"/>
    <x v="13"/>
  </r>
  <r>
    <x v="0"/>
    <x v="0"/>
    <x v="1"/>
    <x v="2"/>
    <x v="0"/>
    <x v="751"/>
    <x v="750"/>
    <x v="0"/>
    <x v="0"/>
    <x v="0"/>
    <x v="0"/>
    <x v="6"/>
    <x v="6"/>
    <x v="0"/>
    <n v="740526.46"/>
    <n v="2690000"/>
    <n v="2690000"/>
    <n v="7344814.9899999993"/>
    <n v="4654814.99"/>
    <n v="173.04144944237919"/>
    <x v="6"/>
    <x v="1"/>
    <x v="12"/>
    <x v="12"/>
  </r>
  <r>
    <x v="0"/>
    <x v="0"/>
    <x v="7"/>
    <x v="41"/>
    <x v="1"/>
    <x v="752"/>
    <x v="751"/>
    <x v="0"/>
    <x v="0"/>
    <x v="0"/>
    <x v="0"/>
    <x v="6"/>
    <x v="6"/>
    <x v="0"/>
    <n v="32109525.670000002"/>
    <n v="55272080.890000001"/>
    <n v="55272080.890000001"/>
    <n v="52652826.280000001"/>
    <n v="-2619254.61"/>
    <n v="-4.7388384295006416"/>
    <x v="6"/>
    <x v="0"/>
    <x v="2"/>
    <x v="2"/>
  </r>
  <r>
    <x v="0"/>
    <x v="0"/>
    <x v="0"/>
    <x v="39"/>
    <x v="0"/>
    <x v="753"/>
    <x v="752"/>
    <x v="0"/>
    <x v="0"/>
    <x v="0"/>
    <x v="0"/>
    <x v="6"/>
    <x v="6"/>
    <x v="0"/>
    <n v="960584.93"/>
    <n v="3120000"/>
    <n v="3120000"/>
    <n v="3339128.91"/>
    <n v="219128.91"/>
    <n v="7.0233625000000002"/>
    <x v="6"/>
    <x v="1"/>
    <x v="12"/>
    <x v="12"/>
  </r>
  <r>
    <x v="0"/>
    <x v="0"/>
    <x v="0"/>
    <x v="37"/>
    <x v="0"/>
    <x v="754"/>
    <x v="753"/>
    <x v="0"/>
    <x v="0"/>
    <x v="0"/>
    <x v="0"/>
    <x v="6"/>
    <x v="6"/>
    <x v="0"/>
    <n v="1168062.3999999999"/>
    <n v="2849346.48"/>
    <n v="2849346.48"/>
    <n v="2594066.5"/>
    <n v="-255279.98"/>
    <n v="-8.9592466831201225"/>
    <x v="6"/>
    <x v="0"/>
    <x v="11"/>
    <x v="11"/>
  </r>
  <r>
    <x v="0"/>
    <x v="0"/>
    <x v="4"/>
    <x v="30"/>
    <x v="0"/>
    <x v="755"/>
    <x v="754"/>
    <x v="0"/>
    <x v="0"/>
    <x v="0"/>
    <x v="0"/>
    <x v="6"/>
    <x v="6"/>
    <x v="0"/>
    <n v="1967234.62"/>
    <n v="5258646"/>
    <n v="5258646"/>
    <n v="4913478.4000000004"/>
    <n v="-345167.6"/>
    <n v="-6.5638112928689258"/>
    <x v="6"/>
    <x v="0"/>
    <x v="12"/>
    <x v="12"/>
  </r>
  <r>
    <x v="0"/>
    <x v="0"/>
    <x v="7"/>
    <x v="40"/>
    <x v="0"/>
    <x v="756"/>
    <x v="755"/>
    <x v="0"/>
    <x v="0"/>
    <x v="0"/>
    <x v="0"/>
    <x v="6"/>
    <x v="6"/>
    <x v="0"/>
    <n v="2364769.46"/>
    <n v="5865000"/>
    <n v="5865000"/>
    <n v="7053917.5600000015"/>
    <n v="1188917.56"/>
    <n v="20.271399147485081"/>
    <x v="6"/>
    <x v="1"/>
    <x v="12"/>
    <x v="12"/>
  </r>
  <r>
    <x v="0"/>
    <x v="0"/>
    <x v="8"/>
    <x v="44"/>
    <x v="0"/>
    <x v="757"/>
    <x v="756"/>
    <x v="0"/>
    <x v="0"/>
    <x v="0"/>
    <x v="0"/>
    <x v="6"/>
    <x v="6"/>
    <x v="0"/>
    <n v="1244635.82"/>
    <n v="3595056"/>
    <n v="3595056"/>
    <n v="22915762.380000003"/>
    <n v="19320706.379999999"/>
    <n v="537.42435110885617"/>
    <x v="6"/>
    <x v="1"/>
    <x v="12"/>
    <x v="12"/>
  </r>
  <r>
    <x v="0"/>
    <x v="0"/>
    <x v="0"/>
    <x v="38"/>
    <x v="0"/>
    <x v="758"/>
    <x v="757"/>
    <x v="0"/>
    <x v="0"/>
    <x v="0"/>
    <x v="0"/>
    <x v="6"/>
    <x v="6"/>
    <x v="0"/>
    <n v="1171184.3600000001"/>
    <n v="2019708.58"/>
    <n v="2019708.58"/>
    <n v="7158739.2800000003"/>
    <n v="5139030.7"/>
    <n v="254.44416837601392"/>
    <x v="6"/>
    <x v="1"/>
    <x v="13"/>
    <x v="13"/>
  </r>
  <r>
    <x v="0"/>
    <x v="0"/>
    <x v="10"/>
    <x v="56"/>
    <x v="0"/>
    <x v="759"/>
    <x v="758"/>
    <x v="0"/>
    <x v="0"/>
    <x v="0"/>
    <x v="0"/>
    <x v="6"/>
    <x v="6"/>
    <x v="0"/>
    <n v="388343.52"/>
    <n v="1604201.84"/>
    <n v="1604201.84"/>
    <n v="2515057.4899999998"/>
    <n v="910855.65"/>
    <n v="56.779366990378215"/>
    <x v="6"/>
    <x v="1"/>
    <x v="0"/>
    <x v="0"/>
  </r>
  <r>
    <x v="0"/>
    <x v="0"/>
    <x v="3"/>
    <x v="19"/>
    <x v="0"/>
    <x v="760"/>
    <x v="759"/>
    <x v="0"/>
    <x v="0"/>
    <x v="0"/>
    <x v="0"/>
    <x v="6"/>
    <x v="6"/>
    <x v="0"/>
    <n v="758033.99"/>
    <n v="5602819.75"/>
    <n v="5602819.75"/>
    <n v="24787636.759999998"/>
    <n v="19184817.010000002"/>
    <n v="342.41360361450143"/>
    <x v="6"/>
    <x v="1"/>
    <x v="11"/>
    <x v="11"/>
  </r>
  <r>
    <x v="0"/>
    <x v="0"/>
    <x v="0"/>
    <x v="37"/>
    <x v="1"/>
    <x v="761"/>
    <x v="760"/>
    <x v="0"/>
    <x v="0"/>
    <x v="0"/>
    <x v="0"/>
    <x v="6"/>
    <x v="6"/>
    <x v="0"/>
    <n v="29307629.640000001"/>
    <n v="36800000"/>
    <n v="36800000"/>
    <n v="103874732.12"/>
    <n v="67074732.119999997"/>
    <n v="182.26829380434782"/>
    <x v="6"/>
    <x v="1"/>
    <x v="1"/>
    <x v="1"/>
  </r>
  <r>
    <x v="0"/>
    <x v="0"/>
    <x v="4"/>
    <x v="30"/>
    <x v="0"/>
    <x v="762"/>
    <x v="761"/>
    <x v="0"/>
    <x v="0"/>
    <x v="0"/>
    <x v="0"/>
    <x v="6"/>
    <x v="6"/>
    <x v="0"/>
    <n v="3576366.75"/>
    <n v="8711575"/>
    <n v="8711575"/>
    <n v="30548004.02"/>
    <n v="21836429.02"/>
    <n v="250.65994403996982"/>
    <x v="6"/>
    <x v="1"/>
    <x v="12"/>
    <x v="12"/>
  </r>
  <r>
    <x v="0"/>
    <x v="0"/>
    <x v="7"/>
    <x v="41"/>
    <x v="0"/>
    <x v="763"/>
    <x v="762"/>
    <x v="0"/>
    <x v="0"/>
    <x v="0"/>
    <x v="0"/>
    <x v="6"/>
    <x v="6"/>
    <x v="0"/>
    <n v="1470774.36"/>
    <n v="4667366.13"/>
    <n v="4667366.13"/>
    <n v="9384344.6300000008"/>
    <n v="4716978.5"/>
    <n v="101.06296289209263"/>
    <x v="6"/>
    <x v="1"/>
    <x v="12"/>
    <x v="12"/>
  </r>
  <r>
    <x v="0"/>
    <x v="0"/>
    <x v="3"/>
    <x v="16"/>
    <x v="0"/>
    <x v="764"/>
    <x v="763"/>
    <x v="0"/>
    <x v="0"/>
    <x v="0"/>
    <x v="0"/>
    <x v="6"/>
    <x v="6"/>
    <x v="0"/>
    <n v="826103.46"/>
    <n v="3309000"/>
    <n v="3309000"/>
    <n v="3216992.86"/>
    <n v="-92007.14"/>
    <n v="-2.7805119371411302"/>
    <x v="6"/>
    <x v="0"/>
    <x v="13"/>
    <x v="13"/>
  </r>
  <r>
    <x v="0"/>
    <x v="0"/>
    <x v="3"/>
    <x v="18"/>
    <x v="0"/>
    <x v="765"/>
    <x v="764"/>
    <x v="0"/>
    <x v="0"/>
    <x v="0"/>
    <x v="0"/>
    <x v="6"/>
    <x v="6"/>
    <x v="0"/>
    <n v="331781.23"/>
    <n v="1120000"/>
    <n v="1120000"/>
    <n v="15599696.029999999"/>
    <n v="14479696.029999999"/>
    <n v="1292.8300026785714"/>
    <x v="6"/>
    <x v="1"/>
    <x v="12"/>
    <x v="12"/>
  </r>
  <r>
    <x v="0"/>
    <x v="0"/>
    <x v="0"/>
    <x v="37"/>
    <x v="0"/>
    <x v="766"/>
    <x v="765"/>
    <x v="0"/>
    <x v="0"/>
    <x v="0"/>
    <x v="0"/>
    <x v="6"/>
    <x v="6"/>
    <x v="0"/>
    <n v="1319179.6000000001"/>
    <n v="2707000"/>
    <n v="2707000"/>
    <n v="3009882.35"/>
    <n v="302882.34999999998"/>
    <n v="11.188856667898042"/>
    <x v="6"/>
    <x v="1"/>
    <x v="14"/>
    <x v="14"/>
  </r>
  <r>
    <x v="0"/>
    <x v="0"/>
    <x v="9"/>
    <x v="50"/>
    <x v="0"/>
    <x v="767"/>
    <x v="766"/>
    <x v="0"/>
    <x v="0"/>
    <x v="0"/>
    <x v="0"/>
    <x v="6"/>
    <x v="6"/>
    <x v="0"/>
    <n v="339931.49"/>
    <n v="3650000"/>
    <n v="3650000"/>
    <n v="3705940.12"/>
    <n v="55940.12"/>
    <n v="1.5326060273972604"/>
    <x v="6"/>
    <x v="1"/>
    <x v="14"/>
    <x v="14"/>
  </r>
  <r>
    <x v="0"/>
    <x v="0"/>
    <x v="7"/>
    <x v="41"/>
    <x v="0"/>
    <x v="768"/>
    <x v="767"/>
    <x v="0"/>
    <x v="0"/>
    <x v="0"/>
    <x v="0"/>
    <x v="6"/>
    <x v="6"/>
    <x v="0"/>
    <n v="818354.03"/>
    <n v="2712000"/>
    <n v="2712000"/>
    <n v="10336428.559999999"/>
    <n v="7624428.5599999996"/>
    <n v="281.13674631268435"/>
    <x v="6"/>
    <x v="1"/>
    <x v="13"/>
    <x v="13"/>
  </r>
  <r>
    <x v="0"/>
    <x v="0"/>
    <x v="10"/>
    <x v="57"/>
    <x v="0"/>
    <x v="769"/>
    <x v="768"/>
    <x v="0"/>
    <x v="0"/>
    <x v="0"/>
    <x v="0"/>
    <x v="6"/>
    <x v="6"/>
    <x v="0"/>
    <n v="812078.97"/>
    <n v="2120400"/>
    <n v="2120400"/>
    <n v="6314907.7799999993"/>
    <n v="4194507.78"/>
    <n v="197.81681663837011"/>
    <x v="6"/>
    <x v="1"/>
    <x v="0"/>
    <x v="0"/>
  </r>
  <r>
    <x v="0"/>
    <x v="0"/>
    <x v="10"/>
    <x v="61"/>
    <x v="0"/>
    <x v="770"/>
    <x v="769"/>
    <x v="0"/>
    <x v="0"/>
    <x v="0"/>
    <x v="0"/>
    <x v="6"/>
    <x v="6"/>
    <x v="0"/>
    <n v="515009.75"/>
    <n v="931400"/>
    <n v="931400"/>
    <n v="1164452.5900000001"/>
    <n v="233052.59"/>
    <n v="25.021751127335193"/>
    <x v="6"/>
    <x v="1"/>
    <x v="13"/>
    <x v="13"/>
  </r>
  <r>
    <x v="0"/>
    <x v="0"/>
    <x v="8"/>
    <x v="46"/>
    <x v="0"/>
    <x v="771"/>
    <x v="770"/>
    <x v="0"/>
    <x v="0"/>
    <x v="0"/>
    <x v="0"/>
    <x v="6"/>
    <x v="6"/>
    <x v="0"/>
    <n v="268608.06"/>
    <n v="1566873.55"/>
    <n v="1566873.55"/>
    <n v="3162149.1399999997"/>
    <n v="1595275.59"/>
    <n v="101.81265680309684"/>
    <x v="6"/>
    <x v="1"/>
    <x v="13"/>
    <x v="13"/>
  </r>
  <r>
    <x v="0"/>
    <x v="0"/>
    <x v="8"/>
    <x v="46"/>
    <x v="0"/>
    <x v="772"/>
    <x v="771"/>
    <x v="0"/>
    <x v="0"/>
    <x v="0"/>
    <x v="0"/>
    <x v="6"/>
    <x v="6"/>
    <x v="0"/>
    <n v="485852.31"/>
    <n v="1760000"/>
    <n v="1760000"/>
    <n v="11227783.99"/>
    <n v="9467783.9900000002"/>
    <n v="537.94227215909086"/>
    <x v="6"/>
    <x v="1"/>
    <x v="13"/>
    <x v="13"/>
  </r>
  <r>
    <x v="0"/>
    <x v="0"/>
    <x v="11"/>
    <x v="68"/>
    <x v="0"/>
    <x v="773"/>
    <x v="772"/>
    <x v="0"/>
    <x v="0"/>
    <x v="0"/>
    <x v="0"/>
    <x v="6"/>
    <x v="6"/>
    <x v="0"/>
    <n v="1169672.67"/>
    <n v="2828000"/>
    <n v="2828000"/>
    <n v="16082379.57"/>
    <n v="13254379.57"/>
    <n v="468.68386032531822"/>
    <x v="6"/>
    <x v="1"/>
    <x v="14"/>
    <x v="14"/>
  </r>
  <r>
    <x v="0"/>
    <x v="0"/>
    <x v="0"/>
    <x v="37"/>
    <x v="0"/>
    <x v="774"/>
    <x v="773"/>
    <x v="0"/>
    <x v="0"/>
    <x v="0"/>
    <x v="0"/>
    <x v="6"/>
    <x v="6"/>
    <x v="0"/>
    <n v="496229.07"/>
    <n v="2258729.88"/>
    <n v="2258729.88"/>
    <n v="9644971.2799999993"/>
    <n v="7386241.4000000004"/>
    <n v="327.00861955215294"/>
    <x v="6"/>
    <x v="1"/>
    <x v="13"/>
    <x v="13"/>
  </r>
  <r>
    <x v="0"/>
    <x v="0"/>
    <x v="0"/>
    <x v="37"/>
    <x v="0"/>
    <x v="775"/>
    <x v="774"/>
    <x v="0"/>
    <x v="0"/>
    <x v="0"/>
    <x v="0"/>
    <x v="6"/>
    <x v="6"/>
    <x v="0"/>
    <n v="741947.46"/>
    <n v="1650000"/>
    <n v="1650000"/>
    <n v="1678315.57"/>
    <n v="28315.57"/>
    <n v="1.7160951515151515"/>
    <x v="6"/>
    <x v="1"/>
    <x v="13"/>
    <x v="13"/>
  </r>
  <r>
    <x v="0"/>
    <x v="0"/>
    <x v="0"/>
    <x v="37"/>
    <x v="0"/>
    <x v="776"/>
    <x v="775"/>
    <x v="0"/>
    <x v="0"/>
    <x v="0"/>
    <x v="0"/>
    <x v="6"/>
    <x v="6"/>
    <x v="0"/>
    <n v="351980.22"/>
    <n v="1079086.3"/>
    <n v="1079086.3"/>
    <n v="1759949.38"/>
    <n v="680863.08"/>
    <n v="63.096258380817176"/>
    <x v="6"/>
    <x v="1"/>
    <x v="13"/>
    <x v="13"/>
  </r>
  <r>
    <x v="0"/>
    <x v="0"/>
    <x v="0"/>
    <x v="39"/>
    <x v="0"/>
    <x v="777"/>
    <x v="776"/>
    <x v="0"/>
    <x v="0"/>
    <x v="0"/>
    <x v="0"/>
    <x v="6"/>
    <x v="6"/>
    <x v="0"/>
    <n v="463692.55"/>
    <n v="1371354.76"/>
    <n v="1371354.76"/>
    <n v="7240009.9500000002"/>
    <n v="5868655.1900000004"/>
    <n v="427.94580667076985"/>
    <x v="6"/>
    <x v="1"/>
    <x v="13"/>
    <x v="13"/>
  </r>
  <r>
    <x v="0"/>
    <x v="0"/>
    <x v="0"/>
    <x v="39"/>
    <x v="0"/>
    <x v="778"/>
    <x v="777"/>
    <x v="0"/>
    <x v="0"/>
    <x v="0"/>
    <x v="0"/>
    <x v="6"/>
    <x v="6"/>
    <x v="0"/>
    <n v="572910.41"/>
    <n v="1126641.6599999999"/>
    <n v="1126641.6599999999"/>
    <n v="18174426.359999999"/>
    <n v="17047784.699999999"/>
    <n v="1513.1505699869113"/>
    <x v="6"/>
    <x v="1"/>
    <x v="11"/>
    <x v="11"/>
  </r>
  <r>
    <x v="0"/>
    <x v="0"/>
    <x v="0"/>
    <x v="39"/>
    <x v="0"/>
    <x v="779"/>
    <x v="778"/>
    <x v="0"/>
    <x v="0"/>
    <x v="0"/>
    <x v="0"/>
    <x v="6"/>
    <x v="6"/>
    <x v="0"/>
    <n v="472063.98"/>
    <n v="2150493.17"/>
    <n v="2150493.17"/>
    <n v="3076342.94"/>
    <n v="925849.77"/>
    <n v="43.05290446470007"/>
    <x v="6"/>
    <x v="1"/>
    <x v="13"/>
    <x v="13"/>
  </r>
  <r>
    <x v="0"/>
    <x v="0"/>
    <x v="7"/>
    <x v="41"/>
    <x v="0"/>
    <x v="780"/>
    <x v="779"/>
    <x v="0"/>
    <x v="0"/>
    <x v="0"/>
    <x v="0"/>
    <x v="6"/>
    <x v="6"/>
    <x v="0"/>
    <n v="942328.92"/>
    <n v="2546614"/>
    <n v="2546614"/>
    <n v="29301991.379999999"/>
    <n v="26755377.379999999"/>
    <n v="1050.6255514184716"/>
    <x v="6"/>
    <x v="1"/>
    <x v="13"/>
    <x v="13"/>
  </r>
  <r>
    <x v="0"/>
    <x v="0"/>
    <x v="7"/>
    <x v="41"/>
    <x v="0"/>
    <x v="781"/>
    <x v="780"/>
    <x v="0"/>
    <x v="0"/>
    <x v="0"/>
    <x v="0"/>
    <x v="6"/>
    <x v="6"/>
    <x v="0"/>
    <n v="586238.69999999995"/>
    <n v="1950000"/>
    <n v="1950000"/>
    <n v="6451222.25"/>
    <n v="4501222.25"/>
    <n v="230.83191025641025"/>
    <x v="6"/>
    <x v="1"/>
    <x v="13"/>
    <x v="13"/>
  </r>
  <r>
    <x v="0"/>
    <x v="0"/>
    <x v="6"/>
    <x v="27"/>
    <x v="0"/>
    <x v="782"/>
    <x v="781"/>
    <x v="0"/>
    <x v="0"/>
    <x v="0"/>
    <x v="0"/>
    <x v="6"/>
    <x v="6"/>
    <x v="0"/>
    <n v="541124.29"/>
    <n v="1527450.1"/>
    <n v="1527450.1"/>
    <n v="2355163.88"/>
    <n v="827713.78"/>
    <n v="54.189251747078345"/>
    <x v="6"/>
    <x v="1"/>
    <x v="0"/>
    <x v="0"/>
  </r>
  <r>
    <x v="0"/>
    <x v="0"/>
    <x v="6"/>
    <x v="27"/>
    <x v="0"/>
    <x v="783"/>
    <x v="782"/>
    <x v="0"/>
    <x v="0"/>
    <x v="0"/>
    <x v="0"/>
    <x v="6"/>
    <x v="6"/>
    <x v="0"/>
    <n v="51876.53"/>
    <n v="133000"/>
    <n v="133000"/>
    <n v="447567"/>
    <n v="314567"/>
    <n v="236.51654135338342"/>
    <x v="6"/>
    <x v="1"/>
    <x v="0"/>
    <x v="0"/>
  </r>
  <r>
    <x v="0"/>
    <x v="0"/>
    <x v="7"/>
    <x v="41"/>
    <x v="0"/>
    <x v="784"/>
    <x v="783"/>
    <x v="0"/>
    <x v="0"/>
    <x v="0"/>
    <x v="0"/>
    <x v="6"/>
    <x v="6"/>
    <x v="0"/>
    <n v="928629.42"/>
    <n v="1611166.5"/>
    <n v="1611166.5"/>
    <n v="17533366.91"/>
    <n v="15922200.41"/>
    <n v="988.24053317891094"/>
    <x v="6"/>
    <x v="1"/>
    <x v="13"/>
    <x v="13"/>
  </r>
  <r>
    <x v="0"/>
    <x v="0"/>
    <x v="6"/>
    <x v="71"/>
    <x v="0"/>
    <x v="785"/>
    <x v="784"/>
    <x v="0"/>
    <x v="0"/>
    <x v="0"/>
    <x v="0"/>
    <x v="6"/>
    <x v="6"/>
    <x v="0"/>
    <n v="711557.97"/>
    <n v="1578060"/>
    <n v="1578060"/>
    <n v="2750614.34"/>
    <n v="1172554.3400000001"/>
    <n v="74.303533452466951"/>
    <x v="6"/>
    <x v="1"/>
    <x v="13"/>
    <x v="13"/>
  </r>
  <r>
    <x v="0"/>
    <x v="0"/>
    <x v="6"/>
    <x v="71"/>
    <x v="0"/>
    <x v="786"/>
    <x v="785"/>
    <x v="0"/>
    <x v="0"/>
    <x v="0"/>
    <x v="0"/>
    <x v="6"/>
    <x v="6"/>
    <x v="0"/>
    <n v="382845.63"/>
    <n v="1117027.42"/>
    <n v="1117027.42"/>
    <n v="3692626.49"/>
    <n v="2575599.0699999998"/>
    <n v="230.57617242735188"/>
    <x v="6"/>
    <x v="1"/>
    <x v="0"/>
    <x v="0"/>
  </r>
  <r>
    <x v="0"/>
    <x v="0"/>
    <x v="6"/>
    <x v="71"/>
    <x v="0"/>
    <x v="787"/>
    <x v="786"/>
    <x v="0"/>
    <x v="0"/>
    <x v="0"/>
    <x v="0"/>
    <x v="6"/>
    <x v="6"/>
    <x v="0"/>
    <n v="376047.43"/>
    <n v="1170000"/>
    <n v="1170000"/>
    <n v="1500384.5"/>
    <n v="330384.5"/>
    <n v="28.237991452991455"/>
    <x v="6"/>
    <x v="1"/>
    <x v="0"/>
    <x v="0"/>
  </r>
  <r>
    <x v="0"/>
    <x v="0"/>
    <x v="9"/>
    <x v="51"/>
    <x v="0"/>
    <x v="788"/>
    <x v="787"/>
    <x v="0"/>
    <x v="0"/>
    <x v="0"/>
    <x v="0"/>
    <x v="6"/>
    <x v="6"/>
    <x v="0"/>
    <n v="767060.41"/>
    <n v="1795992.75"/>
    <n v="1795992.75"/>
    <n v="35911014.240000002"/>
    <n v="34115021.490000002"/>
    <n v="1899.5077507968781"/>
    <x v="6"/>
    <x v="1"/>
    <x v="13"/>
    <x v="13"/>
  </r>
  <r>
    <x v="0"/>
    <x v="0"/>
    <x v="9"/>
    <x v="51"/>
    <x v="0"/>
    <x v="789"/>
    <x v="788"/>
    <x v="0"/>
    <x v="0"/>
    <x v="0"/>
    <x v="0"/>
    <x v="6"/>
    <x v="6"/>
    <x v="0"/>
    <n v="254234.22"/>
    <n v="796524.91"/>
    <n v="796524.91"/>
    <n v="3292523.29"/>
    <n v="2495998.38"/>
    <n v="313.36099457328964"/>
    <x v="6"/>
    <x v="1"/>
    <x v="13"/>
    <x v="13"/>
  </r>
  <r>
    <x v="0"/>
    <x v="0"/>
    <x v="9"/>
    <x v="51"/>
    <x v="0"/>
    <x v="790"/>
    <x v="789"/>
    <x v="0"/>
    <x v="0"/>
    <x v="0"/>
    <x v="0"/>
    <x v="6"/>
    <x v="6"/>
    <x v="0"/>
    <n v="820839.32"/>
    <n v="1968000"/>
    <n v="1968000"/>
    <n v="25950962.469999999"/>
    <n v="23982962.469999999"/>
    <n v="1218.6464669715447"/>
    <x v="6"/>
    <x v="1"/>
    <x v="13"/>
    <x v="13"/>
  </r>
  <r>
    <x v="0"/>
    <x v="0"/>
    <x v="4"/>
    <x v="29"/>
    <x v="0"/>
    <x v="791"/>
    <x v="790"/>
    <x v="0"/>
    <x v="0"/>
    <x v="0"/>
    <x v="0"/>
    <x v="6"/>
    <x v="6"/>
    <x v="0"/>
    <n v="4096006.68"/>
    <n v="6796086.2199999997"/>
    <n v="6796086.2199999997"/>
    <n v="25359292.300000001"/>
    <n v="18563206.079999998"/>
    <n v="273.14553522541979"/>
    <x v="6"/>
    <x v="1"/>
    <x v="12"/>
    <x v="12"/>
  </r>
  <r>
    <x v="0"/>
    <x v="0"/>
    <x v="6"/>
    <x v="67"/>
    <x v="0"/>
    <x v="792"/>
    <x v="791"/>
    <x v="0"/>
    <x v="0"/>
    <x v="0"/>
    <x v="0"/>
    <x v="6"/>
    <x v="6"/>
    <x v="0"/>
    <n v="386971.31"/>
    <n v="1354199"/>
    <n v="1354199"/>
    <n v="20523204.309999999"/>
    <n v="19169005.309999999"/>
    <n v="1415.5235168538745"/>
    <x v="6"/>
    <x v="1"/>
    <x v="13"/>
    <x v="13"/>
  </r>
  <r>
    <x v="0"/>
    <x v="0"/>
    <x v="7"/>
    <x v="40"/>
    <x v="0"/>
    <x v="793"/>
    <x v="792"/>
    <x v="0"/>
    <x v="0"/>
    <x v="0"/>
    <x v="0"/>
    <x v="6"/>
    <x v="6"/>
    <x v="0"/>
    <n v="1373015.86"/>
    <n v="2263582.3199999998"/>
    <n v="2263582.3199999998"/>
    <n v="9642754.620000001"/>
    <n v="7379172.2999999998"/>
    <n v="325.99531436524029"/>
    <x v="6"/>
    <x v="1"/>
    <x v="12"/>
    <x v="12"/>
  </r>
  <r>
    <x v="0"/>
    <x v="0"/>
    <x v="7"/>
    <x v="40"/>
    <x v="0"/>
    <x v="794"/>
    <x v="793"/>
    <x v="0"/>
    <x v="0"/>
    <x v="0"/>
    <x v="0"/>
    <x v="6"/>
    <x v="6"/>
    <x v="0"/>
    <n v="242302.89"/>
    <n v="731500"/>
    <n v="731500"/>
    <n v="2019145.6"/>
    <n v="1287645.6000000001"/>
    <n v="176.02810663021188"/>
    <x v="6"/>
    <x v="1"/>
    <x v="12"/>
    <x v="12"/>
  </r>
  <r>
    <x v="0"/>
    <x v="0"/>
    <x v="7"/>
    <x v="40"/>
    <x v="0"/>
    <x v="795"/>
    <x v="794"/>
    <x v="0"/>
    <x v="0"/>
    <x v="0"/>
    <x v="0"/>
    <x v="6"/>
    <x v="6"/>
    <x v="0"/>
    <n v="837665.13"/>
    <n v="610029.80000000005"/>
    <n v="610029.80000000005"/>
    <n v="6991356.3899999997"/>
    <n v="6381326.5899999999"/>
    <n v="1046.0680101201613"/>
    <x v="6"/>
    <x v="1"/>
    <x v="0"/>
    <x v="0"/>
  </r>
  <r>
    <x v="0"/>
    <x v="0"/>
    <x v="9"/>
    <x v="52"/>
    <x v="0"/>
    <x v="796"/>
    <x v="795"/>
    <x v="0"/>
    <x v="0"/>
    <x v="0"/>
    <x v="0"/>
    <x v="6"/>
    <x v="6"/>
    <x v="0"/>
    <n v="452683.08"/>
    <n v="1533248"/>
    <n v="1533248"/>
    <n v="2984568.13"/>
    <n v="1451320.13"/>
    <n v="94.656580670576446"/>
    <x v="6"/>
    <x v="1"/>
    <x v="13"/>
    <x v="13"/>
  </r>
  <r>
    <x v="0"/>
    <x v="0"/>
    <x v="0"/>
    <x v="38"/>
    <x v="0"/>
    <x v="797"/>
    <x v="796"/>
    <x v="0"/>
    <x v="0"/>
    <x v="0"/>
    <x v="0"/>
    <x v="6"/>
    <x v="6"/>
    <x v="0"/>
    <n v="1047127.08"/>
    <n v="3166600"/>
    <n v="3166600"/>
    <n v="17306164.689999998"/>
    <n v="14139564.689999999"/>
    <n v="446.52196962041302"/>
    <x v="6"/>
    <x v="1"/>
    <x v="12"/>
    <x v="12"/>
  </r>
  <r>
    <x v="0"/>
    <x v="0"/>
    <x v="8"/>
    <x v="49"/>
    <x v="0"/>
    <x v="798"/>
    <x v="797"/>
    <x v="0"/>
    <x v="0"/>
    <x v="0"/>
    <x v="0"/>
    <x v="6"/>
    <x v="6"/>
    <x v="0"/>
    <n v="278161.65000000002"/>
    <n v="1328476"/>
    <n v="1328476"/>
    <n v="2752123.6"/>
    <n v="1423647.6"/>
    <n v="107.16396833665041"/>
    <x v="6"/>
    <x v="1"/>
    <x v="0"/>
    <x v="0"/>
  </r>
  <r>
    <x v="0"/>
    <x v="0"/>
    <x v="4"/>
    <x v="20"/>
    <x v="0"/>
    <x v="799"/>
    <x v="798"/>
    <x v="0"/>
    <x v="0"/>
    <x v="0"/>
    <x v="0"/>
    <x v="6"/>
    <x v="6"/>
    <x v="0"/>
    <n v="282980.64"/>
    <n v="1990000"/>
    <n v="1990000"/>
    <n v="20740416.379999999"/>
    <n v="18750416.379999999"/>
    <n v="942.23197889447238"/>
    <x v="6"/>
    <x v="1"/>
    <x v="14"/>
    <x v="14"/>
  </r>
  <r>
    <x v="0"/>
    <x v="0"/>
    <x v="3"/>
    <x v="15"/>
    <x v="0"/>
    <x v="800"/>
    <x v="799"/>
    <x v="0"/>
    <x v="0"/>
    <x v="0"/>
    <x v="0"/>
    <x v="6"/>
    <x v="6"/>
    <x v="0"/>
    <n v="1193895.43"/>
    <n v="2550000"/>
    <n v="2550000"/>
    <n v="4926159.2699999996"/>
    <n v="2376159.27"/>
    <n v="93.182716470588232"/>
    <x v="6"/>
    <x v="1"/>
    <x v="13"/>
    <x v="13"/>
  </r>
  <r>
    <x v="0"/>
    <x v="0"/>
    <x v="9"/>
    <x v="52"/>
    <x v="0"/>
    <x v="801"/>
    <x v="800"/>
    <x v="0"/>
    <x v="0"/>
    <x v="0"/>
    <x v="0"/>
    <x v="6"/>
    <x v="6"/>
    <x v="0"/>
    <n v="237403.97"/>
    <n v="1114100"/>
    <n v="1114100"/>
    <n v="11213250.720000001"/>
    <n v="10099150.720000001"/>
    <n v="906.48511982766354"/>
    <x v="6"/>
    <x v="1"/>
    <x v="13"/>
    <x v="13"/>
  </r>
  <r>
    <x v="0"/>
    <x v="0"/>
    <x v="9"/>
    <x v="52"/>
    <x v="0"/>
    <x v="802"/>
    <x v="801"/>
    <x v="0"/>
    <x v="0"/>
    <x v="0"/>
    <x v="0"/>
    <x v="6"/>
    <x v="6"/>
    <x v="0"/>
    <n v="572740.06000000006"/>
    <n v="1355992.58"/>
    <n v="1355992.58"/>
    <n v="7901389.0899999999"/>
    <n v="6545396.5099999998"/>
    <n v="482.70149900082782"/>
    <x v="6"/>
    <x v="1"/>
    <x v="13"/>
    <x v="13"/>
  </r>
  <r>
    <x v="0"/>
    <x v="0"/>
    <x v="9"/>
    <x v="52"/>
    <x v="0"/>
    <x v="803"/>
    <x v="802"/>
    <x v="0"/>
    <x v="0"/>
    <x v="0"/>
    <x v="0"/>
    <x v="6"/>
    <x v="6"/>
    <x v="0"/>
    <n v="1040136.57"/>
    <n v="1053965.5"/>
    <n v="1053965.5"/>
    <n v="27526060.149999999"/>
    <n v="26472094.649999999"/>
    <n v="2511.6661456186184"/>
    <x v="6"/>
    <x v="1"/>
    <x v="12"/>
    <x v="12"/>
  </r>
  <r>
    <x v="0"/>
    <x v="0"/>
    <x v="8"/>
    <x v="49"/>
    <x v="0"/>
    <x v="804"/>
    <x v="803"/>
    <x v="0"/>
    <x v="0"/>
    <x v="0"/>
    <x v="0"/>
    <x v="6"/>
    <x v="6"/>
    <x v="0"/>
    <n v="1101132.6599999999"/>
    <n v="2706711"/>
    <n v="2706711"/>
    <n v="2836078.11"/>
    <n v="129367.11"/>
    <n v="4.7794947447289342"/>
    <x v="6"/>
    <x v="1"/>
    <x v="11"/>
    <x v="11"/>
  </r>
  <r>
    <x v="0"/>
    <x v="0"/>
    <x v="8"/>
    <x v="49"/>
    <x v="0"/>
    <x v="805"/>
    <x v="804"/>
    <x v="0"/>
    <x v="0"/>
    <x v="0"/>
    <x v="0"/>
    <x v="6"/>
    <x v="6"/>
    <x v="0"/>
    <n v="821111.63"/>
    <n v="2778000"/>
    <n v="2778000"/>
    <n v="6413400.2299999995"/>
    <n v="3635400.23"/>
    <n v="130.86393916486679"/>
    <x v="6"/>
    <x v="1"/>
    <x v="14"/>
    <x v="14"/>
  </r>
  <r>
    <x v="0"/>
    <x v="0"/>
    <x v="3"/>
    <x v="75"/>
    <x v="0"/>
    <x v="806"/>
    <x v="805"/>
    <x v="0"/>
    <x v="0"/>
    <x v="0"/>
    <x v="0"/>
    <x v="6"/>
    <x v="6"/>
    <x v="0"/>
    <n v="715951.26"/>
    <n v="1460000"/>
    <n v="1460000"/>
    <n v="3397535.4"/>
    <n v="1937535.4"/>
    <n v="132.70790410958904"/>
    <x v="6"/>
    <x v="1"/>
    <x v="0"/>
    <x v="0"/>
  </r>
  <r>
    <x v="0"/>
    <x v="0"/>
    <x v="10"/>
    <x v="63"/>
    <x v="0"/>
    <x v="807"/>
    <x v="806"/>
    <x v="0"/>
    <x v="0"/>
    <x v="0"/>
    <x v="0"/>
    <x v="6"/>
    <x v="6"/>
    <x v="0"/>
    <n v="821480.54"/>
    <n v="2223376"/>
    <n v="2223376"/>
    <n v="2145929.63"/>
    <n v="-77446.37"/>
    <n v="-3.483278131993869"/>
    <x v="6"/>
    <x v="0"/>
    <x v="0"/>
    <x v="0"/>
  </r>
  <r>
    <x v="0"/>
    <x v="0"/>
    <x v="9"/>
    <x v="50"/>
    <x v="0"/>
    <x v="808"/>
    <x v="807"/>
    <x v="0"/>
    <x v="0"/>
    <x v="0"/>
    <x v="0"/>
    <x v="6"/>
    <x v="6"/>
    <x v="0"/>
    <n v="157660.59"/>
    <n v="860000"/>
    <n v="860000"/>
    <n v="6199422.7000000002"/>
    <n v="5339422.7"/>
    <n v="620.86310465116276"/>
    <x v="6"/>
    <x v="1"/>
    <x v="13"/>
    <x v="13"/>
  </r>
  <r>
    <x v="0"/>
    <x v="0"/>
    <x v="4"/>
    <x v="36"/>
    <x v="0"/>
    <x v="809"/>
    <x v="808"/>
    <x v="0"/>
    <x v="0"/>
    <x v="0"/>
    <x v="0"/>
    <x v="6"/>
    <x v="6"/>
    <x v="0"/>
    <n v="357060.23"/>
    <n v="2750000"/>
    <n v="2750000"/>
    <n v="24338606.620000005"/>
    <n v="21588606.620000001"/>
    <n v="785.0402407272727"/>
    <x v="6"/>
    <x v="1"/>
    <x v="14"/>
    <x v="14"/>
  </r>
  <r>
    <x v="0"/>
    <x v="0"/>
    <x v="4"/>
    <x v="36"/>
    <x v="0"/>
    <x v="810"/>
    <x v="809"/>
    <x v="0"/>
    <x v="0"/>
    <x v="0"/>
    <x v="0"/>
    <x v="6"/>
    <x v="6"/>
    <x v="0"/>
    <n v="473463.75"/>
    <n v="3530545"/>
    <n v="3530545"/>
    <n v="6003752.1000000006"/>
    <n v="2473207.1"/>
    <n v="70.051708730521781"/>
    <x v="6"/>
    <x v="1"/>
    <x v="13"/>
    <x v="13"/>
  </r>
  <r>
    <x v="0"/>
    <x v="0"/>
    <x v="1"/>
    <x v="1"/>
    <x v="0"/>
    <x v="811"/>
    <x v="810"/>
    <x v="0"/>
    <x v="0"/>
    <x v="0"/>
    <x v="0"/>
    <x v="6"/>
    <x v="6"/>
    <x v="0"/>
    <n v="741536.3"/>
    <n v="4182511.91"/>
    <n v="4182511.91"/>
    <n v="6393063.9999999991"/>
    <n v="2210552.09"/>
    <n v="52.852260497209201"/>
    <x v="6"/>
    <x v="1"/>
    <x v="13"/>
    <x v="13"/>
  </r>
  <r>
    <x v="0"/>
    <x v="0"/>
    <x v="8"/>
    <x v="47"/>
    <x v="0"/>
    <x v="812"/>
    <x v="811"/>
    <x v="0"/>
    <x v="0"/>
    <x v="0"/>
    <x v="0"/>
    <x v="6"/>
    <x v="6"/>
    <x v="0"/>
    <n v="1059134.8700000001"/>
    <n v="2660100"/>
    <n v="2660100"/>
    <n v="3917502.2100000004"/>
    <n v="1257402.21"/>
    <n v="47.268982745009588"/>
    <x v="6"/>
    <x v="1"/>
    <x v="12"/>
    <x v="12"/>
  </r>
  <r>
    <x v="0"/>
    <x v="0"/>
    <x v="5"/>
    <x v="21"/>
    <x v="0"/>
    <x v="813"/>
    <x v="812"/>
    <x v="0"/>
    <x v="0"/>
    <x v="0"/>
    <x v="0"/>
    <x v="6"/>
    <x v="6"/>
    <x v="0"/>
    <n v="646383.6"/>
    <n v="7050000"/>
    <n v="7050000"/>
    <n v="50639350.489999995"/>
    <n v="43589350.490000002"/>
    <n v="618.28865943262406"/>
    <x v="6"/>
    <x v="1"/>
    <x v="0"/>
    <x v="0"/>
  </r>
  <r>
    <x v="0"/>
    <x v="0"/>
    <x v="4"/>
    <x v="31"/>
    <x v="0"/>
    <x v="814"/>
    <x v="813"/>
    <x v="0"/>
    <x v="0"/>
    <x v="0"/>
    <x v="0"/>
    <x v="6"/>
    <x v="6"/>
    <x v="0"/>
    <n v="262831.40000000002"/>
    <n v="1120000"/>
    <n v="1120000"/>
    <n v="3392151.75"/>
    <n v="2272151.75"/>
    <n v="202.87069196428573"/>
    <x v="6"/>
    <x v="1"/>
    <x v="0"/>
    <x v="0"/>
  </r>
  <r>
    <x v="0"/>
    <x v="0"/>
    <x v="2"/>
    <x v="74"/>
    <x v="0"/>
    <x v="815"/>
    <x v="765"/>
    <x v="0"/>
    <x v="0"/>
    <x v="0"/>
    <x v="0"/>
    <x v="6"/>
    <x v="6"/>
    <x v="0"/>
    <n v="754800.46"/>
    <n v="1840000"/>
    <n v="1840000"/>
    <n v="1809144.5"/>
    <n v="-30855.5"/>
    <n v="-1.6769293478260869"/>
    <x v="6"/>
    <x v="0"/>
    <x v="13"/>
    <x v="13"/>
  </r>
  <r>
    <x v="0"/>
    <x v="0"/>
    <x v="2"/>
    <x v="74"/>
    <x v="0"/>
    <x v="816"/>
    <x v="814"/>
    <x v="0"/>
    <x v="0"/>
    <x v="0"/>
    <x v="0"/>
    <x v="6"/>
    <x v="6"/>
    <x v="0"/>
    <n v="804233.1"/>
    <n v="2535650"/>
    <n v="2535650"/>
    <n v="2570630.5399999996"/>
    <n v="34980.54"/>
    <n v="1.3795492280085975"/>
    <x v="6"/>
    <x v="1"/>
    <x v="13"/>
    <x v="13"/>
  </r>
  <r>
    <x v="0"/>
    <x v="0"/>
    <x v="2"/>
    <x v="74"/>
    <x v="0"/>
    <x v="817"/>
    <x v="815"/>
    <x v="0"/>
    <x v="0"/>
    <x v="0"/>
    <x v="0"/>
    <x v="6"/>
    <x v="6"/>
    <x v="0"/>
    <n v="1453987.69"/>
    <n v="3650000"/>
    <n v="3650000"/>
    <n v="3417319.5300000003"/>
    <n v="-232680.47"/>
    <n v="-6.3748073972602741"/>
    <x v="6"/>
    <x v="0"/>
    <x v="13"/>
    <x v="13"/>
  </r>
  <r>
    <x v="0"/>
    <x v="0"/>
    <x v="2"/>
    <x v="74"/>
    <x v="0"/>
    <x v="818"/>
    <x v="816"/>
    <x v="0"/>
    <x v="0"/>
    <x v="0"/>
    <x v="0"/>
    <x v="6"/>
    <x v="6"/>
    <x v="0"/>
    <n v="1062457.98"/>
    <n v="2765000"/>
    <n v="2765000"/>
    <n v="4248612.7699999996"/>
    <n v="1483612.77"/>
    <n v="53.656881374321877"/>
    <x v="6"/>
    <x v="1"/>
    <x v="14"/>
    <x v="14"/>
  </r>
  <r>
    <x v="0"/>
    <x v="0"/>
    <x v="10"/>
    <x v="62"/>
    <x v="0"/>
    <x v="819"/>
    <x v="817"/>
    <x v="0"/>
    <x v="0"/>
    <x v="0"/>
    <x v="0"/>
    <x v="6"/>
    <x v="6"/>
    <x v="0"/>
    <n v="38574.239999999998"/>
    <n v="535000"/>
    <n v="535000"/>
    <n v="2696965.25"/>
    <n v="2161965.25"/>
    <n v="404.10565420560744"/>
    <x v="6"/>
    <x v="1"/>
    <x v="13"/>
    <x v="13"/>
  </r>
  <r>
    <x v="0"/>
    <x v="0"/>
    <x v="10"/>
    <x v="62"/>
    <x v="0"/>
    <x v="820"/>
    <x v="818"/>
    <x v="0"/>
    <x v="0"/>
    <x v="0"/>
    <x v="0"/>
    <x v="6"/>
    <x v="6"/>
    <x v="0"/>
    <n v="0"/>
    <n v="450000"/>
    <n v="450000"/>
    <n v="1021137.8300000001"/>
    <n v="571137.82999999996"/>
    <n v="126.91951777777777"/>
    <x v="6"/>
    <x v="1"/>
    <x v="13"/>
    <x v="13"/>
  </r>
  <r>
    <x v="0"/>
    <x v="0"/>
    <x v="6"/>
    <x v="65"/>
    <x v="0"/>
    <x v="821"/>
    <x v="819"/>
    <x v="0"/>
    <x v="0"/>
    <x v="0"/>
    <x v="0"/>
    <x v="6"/>
    <x v="6"/>
    <x v="0"/>
    <n v="166142.54999999999"/>
    <n v="1478000"/>
    <n v="1478000"/>
    <n v="2064163"/>
    <n v="586163"/>
    <n v="39.659201623815967"/>
    <x v="6"/>
    <x v="1"/>
    <x v="14"/>
    <x v="14"/>
  </r>
  <r>
    <x v="0"/>
    <x v="0"/>
    <x v="8"/>
    <x v="54"/>
    <x v="0"/>
    <x v="822"/>
    <x v="820"/>
    <x v="0"/>
    <x v="0"/>
    <x v="0"/>
    <x v="0"/>
    <x v="6"/>
    <x v="6"/>
    <x v="0"/>
    <n v="417751.94"/>
    <n v="1755000"/>
    <n v="1755000"/>
    <n v="2627018.98"/>
    <n v="872018.98"/>
    <n v="49.68769116809117"/>
    <x v="6"/>
    <x v="1"/>
    <x v="0"/>
    <x v="0"/>
  </r>
  <r>
    <x v="0"/>
    <x v="0"/>
    <x v="2"/>
    <x v="10"/>
    <x v="0"/>
    <x v="823"/>
    <x v="821"/>
    <x v="0"/>
    <x v="0"/>
    <x v="0"/>
    <x v="0"/>
    <x v="6"/>
    <x v="6"/>
    <x v="0"/>
    <n v="0"/>
    <n v="11963000"/>
    <n v="11963000"/>
    <n v="11289224.339999998"/>
    <n v="-673775.66"/>
    <n v="-5.632163002591323"/>
    <x v="6"/>
    <x v="0"/>
    <x v="14"/>
    <x v="14"/>
  </r>
  <r>
    <x v="0"/>
    <x v="0"/>
    <x v="1"/>
    <x v="2"/>
    <x v="0"/>
    <x v="824"/>
    <x v="822"/>
    <x v="0"/>
    <x v="0"/>
    <x v="0"/>
    <x v="0"/>
    <x v="6"/>
    <x v="6"/>
    <x v="0"/>
    <n v="0"/>
    <n v="1757463.56"/>
    <n v="1757463.56"/>
    <n v="12500217.560000001"/>
    <n v="10742754"/>
    <n v="611.26467965002928"/>
    <x v="6"/>
    <x v="1"/>
    <x v="13"/>
    <x v="13"/>
  </r>
  <r>
    <x v="0"/>
    <x v="0"/>
    <x v="9"/>
    <x v="45"/>
    <x v="0"/>
    <x v="825"/>
    <x v="823"/>
    <x v="0"/>
    <x v="0"/>
    <x v="0"/>
    <x v="0"/>
    <x v="6"/>
    <x v="6"/>
    <x v="0"/>
    <n v="146558.03"/>
    <n v="590000"/>
    <n v="590000"/>
    <n v="989292.75"/>
    <n v="399292.75"/>
    <n v="67.676737288135598"/>
    <x v="6"/>
    <x v="1"/>
    <x v="13"/>
    <x v="13"/>
  </r>
  <r>
    <x v="0"/>
    <x v="0"/>
    <x v="9"/>
    <x v="45"/>
    <x v="0"/>
    <x v="826"/>
    <x v="824"/>
    <x v="0"/>
    <x v="0"/>
    <x v="0"/>
    <x v="0"/>
    <x v="6"/>
    <x v="6"/>
    <x v="0"/>
    <n v="425937.77"/>
    <n v="1120000"/>
    <n v="1120000"/>
    <n v="1530258.15"/>
    <n v="410258.15"/>
    <n v="36.630191964285714"/>
    <x v="6"/>
    <x v="1"/>
    <x v="0"/>
    <x v="0"/>
  </r>
  <r>
    <x v="0"/>
    <x v="0"/>
    <x v="9"/>
    <x v="45"/>
    <x v="0"/>
    <x v="827"/>
    <x v="825"/>
    <x v="0"/>
    <x v="0"/>
    <x v="0"/>
    <x v="0"/>
    <x v="6"/>
    <x v="6"/>
    <x v="0"/>
    <n v="303349.96000000002"/>
    <n v="851000"/>
    <n v="851000"/>
    <n v="7375627.46"/>
    <n v="6524627.46"/>
    <n v="766.70122914218564"/>
    <x v="6"/>
    <x v="1"/>
    <x v="13"/>
    <x v="13"/>
  </r>
  <r>
    <x v="0"/>
    <x v="0"/>
    <x v="9"/>
    <x v="45"/>
    <x v="0"/>
    <x v="828"/>
    <x v="826"/>
    <x v="0"/>
    <x v="0"/>
    <x v="0"/>
    <x v="0"/>
    <x v="6"/>
    <x v="6"/>
    <x v="0"/>
    <n v="284669.65999999997"/>
    <n v="1978138"/>
    <n v="1978138"/>
    <n v="2166118.96"/>
    <n v="187980.96"/>
    <n v="9.5029244673526314"/>
    <x v="6"/>
    <x v="1"/>
    <x v="13"/>
    <x v="13"/>
  </r>
  <r>
    <x v="0"/>
    <x v="0"/>
    <x v="2"/>
    <x v="8"/>
    <x v="0"/>
    <x v="829"/>
    <x v="827"/>
    <x v="0"/>
    <x v="0"/>
    <x v="0"/>
    <x v="0"/>
    <x v="6"/>
    <x v="6"/>
    <x v="0"/>
    <n v="497271.37"/>
    <n v="1300000"/>
    <n v="1300000"/>
    <n v="1403307.9"/>
    <n v="103307.9"/>
    <n v="7.946761538461538"/>
    <x v="6"/>
    <x v="1"/>
    <x v="0"/>
    <x v="0"/>
  </r>
  <r>
    <x v="0"/>
    <x v="0"/>
    <x v="0"/>
    <x v="0"/>
    <x v="0"/>
    <x v="0"/>
    <x v="0"/>
    <x v="0"/>
    <x v="0"/>
    <x v="0"/>
    <x v="0"/>
    <x v="7"/>
    <x v="7"/>
    <x v="0"/>
    <n v="12251575.58"/>
    <n v="14726018"/>
    <n v="14726018"/>
    <n v="13451862.039999999"/>
    <n v="-1274155.96"/>
    <n v="-8.6524134358656895"/>
    <x v="7"/>
    <x v="0"/>
    <x v="0"/>
    <x v="0"/>
  </r>
  <r>
    <x v="0"/>
    <x v="0"/>
    <x v="2"/>
    <x v="11"/>
    <x v="0"/>
    <x v="830"/>
    <x v="828"/>
    <x v="0"/>
    <x v="0"/>
    <x v="0"/>
    <x v="0"/>
    <x v="7"/>
    <x v="7"/>
    <x v="0"/>
    <n v="0"/>
    <n v="0"/>
    <n v="0"/>
    <n v="4647100.32"/>
    <n v="4647100.32"/>
    <m/>
    <x v="7"/>
    <x v="1"/>
    <x v="0"/>
    <x v="0"/>
  </r>
  <r>
    <x v="0"/>
    <x v="0"/>
    <x v="5"/>
    <x v="23"/>
    <x v="2"/>
    <x v="831"/>
    <x v="829"/>
    <x v="0"/>
    <x v="0"/>
    <x v="0"/>
    <x v="0"/>
    <x v="7"/>
    <x v="7"/>
    <x v="0"/>
    <n v="336519604.76999998"/>
    <n v="402266000"/>
    <n v="402266000"/>
    <n v="421735907.23000002"/>
    <n v="19469907.23"/>
    <n v="4.8400578796119982"/>
    <x v="7"/>
    <x v="1"/>
    <x v="4"/>
    <x v="4"/>
  </r>
  <r>
    <x v="0"/>
    <x v="0"/>
    <x v="5"/>
    <x v="28"/>
    <x v="2"/>
    <x v="832"/>
    <x v="830"/>
    <x v="0"/>
    <x v="0"/>
    <x v="0"/>
    <x v="0"/>
    <x v="7"/>
    <x v="7"/>
    <x v="0"/>
    <n v="410106834.54000002"/>
    <n v="522980000"/>
    <n v="522980000"/>
    <n v="530486556.91000003"/>
    <n v="7506556.9100000001"/>
    <n v="1.4353430169413746"/>
    <x v="7"/>
    <x v="1"/>
    <x v="4"/>
    <x v="4"/>
  </r>
  <r>
    <x v="0"/>
    <x v="0"/>
    <x v="4"/>
    <x v="29"/>
    <x v="2"/>
    <x v="833"/>
    <x v="831"/>
    <x v="0"/>
    <x v="0"/>
    <x v="0"/>
    <x v="0"/>
    <x v="7"/>
    <x v="7"/>
    <x v="0"/>
    <n v="300281134.39999998"/>
    <n v="653609000"/>
    <n v="653609000"/>
    <n v="667010847.61000001"/>
    <n v="13401847.609999999"/>
    <n v="2.0504380462937322"/>
    <x v="7"/>
    <x v="1"/>
    <x v="15"/>
    <x v="15"/>
  </r>
  <r>
    <x v="0"/>
    <x v="0"/>
    <x v="4"/>
    <x v="30"/>
    <x v="2"/>
    <x v="834"/>
    <x v="832"/>
    <x v="0"/>
    <x v="0"/>
    <x v="0"/>
    <x v="0"/>
    <x v="7"/>
    <x v="7"/>
    <x v="0"/>
    <n v="366183780.73000002"/>
    <n v="440000000"/>
    <n v="440000000"/>
    <n v="434413943.72000003"/>
    <n v="-5586056.2800000003"/>
    <n v="-1.2695582454545455"/>
    <x v="7"/>
    <x v="0"/>
    <x v="4"/>
    <x v="4"/>
  </r>
  <r>
    <x v="0"/>
    <x v="0"/>
    <x v="4"/>
    <x v="32"/>
    <x v="2"/>
    <x v="835"/>
    <x v="833"/>
    <x v="0"/>
    <x v="0"/>
    <x v="0"/>
    <x v="0"/>
    <x v="7"/>
    <x v="7"/>
    <x v="0"/>
    <n v="460602135.56999999"/>
    <n v="598000000"/>
    <n v="598000000"/>
    <n v="575236993.84000003"/>
    <n v="-22763006.16"/>
    <n v="-3.806522769230769"/>
    <x v="7"/>
    <x v="0"/>
    <x v="15"/>
    <x v="15"/>
  </r>
  <r>
    <x v="0"/>
    <x v="0"/>
    <x v="4"/>
    <x v="34"/>
    <x v="2"/>
    <x v="836"/>
    <x v="834"/>
    <x v="0"/>
    <x v="0"/>
    <x v="0"/>
    <x v="0"/>
    <x v="7"/>
    <x v="7"/>
    <x v="0"/>
    <n v="145356480.88999999"/>
    <n v="380740000"/>
    <n v="380740000"/>
    <n v="384484185.89999998"/>
    <n v="3744185.9"/>
    <n v="0.98339704260125027"/>
    <x v="7"/>
    <x v="1"/>
    <x v="4"/>
    <x v="4"/>
  </r>
  <r>
    <x v="0"/>
    <x v="0"/>
    <x v="0"/>
    <x v="37"/>
    <x v="2"/>
    <x v="837"/>
    <x v="835"/>
    <x v="0"/>
    <x v="0"/>
    <x v="0"/>
    <x v="0"/>
    <x v="7"/>
    <x v="7"/>
    <x v="0"/>
    <n v="941998976.62"/>
    <n v="1020019230.72"/>
    <n v="1020019230.72"/>
    <n v="1041816172.73"/>
    <n v="21796942.010000002"/>
    <n v="2.1369148103819784"/>
    <x v="7"/>
    <x v="1"/>
    <x v="16"/>
    <x v="16"/>
  </r>
  <r>
    <x v="0"/>
    <x v="0"/>
    <x v="0"/>
    <x v="38"/>
    <x v="2"/>
    <x v="838"/>
    <x v="836"/>
    <x v="0"/>
    <x v="0"/>
    <x v="0"/>
    <x v="0"/>
    <x v="7"/>
    <x v="7"/>
    <x v="0"/>
    <n v="439830141.17000002"/>
    <n v="533000000"/>
    <n v="533000000"/>
    <n v="552015837.5"/>
    <n v="19015837.5"/>
    <n v="3.5676993433395876"/>
    <x v="7"/>
    <x v="1"/>
    <x v="15"/>
    <x v="15"/>
  </r>
  <r>
    <x v="0"/>
    <x v="0"/>
    <x v="0"/>
    <x v="39"/>
    <x v="2"/>
    <x v="839"/>
    <x v="837"/>
    <x v="0"/>
    <x v="0"/>
    <x v="0"/>
    <x v="0"/>
    <x v="7"/>
    <x v="7"/>
    <x v="0"/>
    <n v="527842119.43000001"/>
    <n v="584324396"/>
    <n v="584324396"/>
    <n v="630290535.11000001"/>
    <n v="45966139.109999999"/>
    <n v="7.8665445811713122"/>
    <x v="7"/>
    <x v="1"/>
    <x v="15"/>
    <x v="15"/>
  </r>
  <r>
    <x v="0"/>
    <x v="0"/>
    <x v="7"/>
    <x v="41"/>
    <x v="2"/>
    <x v="840"/>
    <x v="838"/>
    <x v="0"/>
    <x v="0"/>
    <x v="0"/>
    <x v="0"/>
    <x v="7"/>
    <x v="7"/>
    <x v="0"/>
    <n v="866958480.47000003"/>
    <n v="946594702.77999997"/>
    <n v="946594702.77999997"/>
    <n v="982488976.26999998"/>
    <n v="35894273.490000002"/>
    <n v="3.791936864276142"/>
    <x v="7"/>
    <x v="1"/>
    <x v="16"/>
    <x v="16"/>
  </r>
  <r>
    <x v="0"/>
    <x v="0"/>
    <x v="9"/>
    <x v="45"/>
    <x v="2"/>
    <x v="841"/>
    <x v="839"/>
    <x v="0"/>
    <x v="0"/>
    <x v="0"/>
    <x v="0"/>
    <x v="7"/>
    <x v="7"/>
    <x v="0"/>
    <n v="713591553.86000001"/>
    <n v="789958614.5"/>
    <n v="789958614.5"/>
    <n v="808144899.35000002"/>
    <n v="18186284.850000001"/>
    <n v="2.3021819771547034"/>
    <x v="7"/>
    <x v="1"/>
    <x v="15"/>
    <x v="15"/>
  </r>
  <r>
    <x v="0"/>
    <x v="0"/>
    <x v="8"/>
    <x v="46"/>
    <x v="2"/>
    <x v="842"/>
    <x v="840"/>
    <x v="0"/>
    <x v="0"/>
    <x v="0"/>
    <x v="0"/>
    <x v="7"/>
    <x v="7"/>
    <x v="0"/>
    <n v="612266419.17999995"/>
    <n v="740399000"/>
    <n v="740399000"/>
    <n v="736149774.30999994"/>
    <n v="-4249225.6900000004"/>
    <n v="-0.57391024163998061"/>
    <x v="7"/>
    <x v="0"/>
    <x v="16"/>
    <x v="16"/>
  </r>
  <r>
    <x v="0"/>
    <x v="0"/>
    <x v="10"/>
    <x v="58"/>
    <x v="2"/>
    <x v="843"/>
    <x v="841"/>
    <x v="0"/>
    <x v="0"/>
    <x v="0"/>
    <x v="0"/>
    <x v="7"/>
    <x v="7"/>
    <x v="0"/>
    <n v="354101849.00999999"/>
    <n v="667000000"/>
    <n v="667000000"/>
    <n v="680177956.11000001"/>
    <n v="13177956.109999999"/>
    <n v="1.9757055637181409"/>
    <x v="7"/>
    <x v="1"/>
    <x v="15"/>
    <x v="15"/>
  </r>
  <r>
    <x v="0"/>
    <x v="0"/>
    <x v="11"/>
    <x v="59"/>
    <x v="2"/>
    <x v="844"/>
    <x v="842"/>
    <x v="0"/>
    <x v="0"/>
    <x v="0"/>
    <x v="0"/>
    <x v="7"/>
    <x v="7"/>
    <x v="0"/>
    <n v="264292166.62"/>
    <n v="521271508.26999998"/>
    <n v="521271508.26999998"/>
    <n v="511601690.25"/>
    <n v="-9669818.0199999996"/>
    <n v="-1.855044418616369"/>
    <x v="7"/>
    <x v="0"/>
    <x v="4"/>
    <x v="4"/>
  </r>
  <r>
    <x v="0"/>
    <x v="0"/>
    <x v="10"/>
    <x v="63"/>
    <x v="2"/>
    <x v="845"/>
    <x v="843"/>
    <x v="0"/>
    <x v="0"/>
    <x v="0"/>
    <x v="0"/>
    <x v="7"/>
    <x v="7"/>
    <x v="0"/>
    <n v="261466141.34999999"/>
    <n v="656000000"/>
    <n v="656000000"/>
    <n v="669653838.97000003"/>
    <n v="13653838.970000001"/>
    <n v="2.0813778917682928"/>
    <x v="7"/>
    <x v="1"/>
    <x v="15"/>
    <x v="15"/>
  </r>
  <r>
    <x v="0"/>
    <x v="0"/>
    <x v="6"/>
    <x v="65"/>
    <x v="2"/>
    <x v="846"/>
    <x v="844"/>
    <x v="0"/>
    <x v="0"/>
    <x v="0"/>
    <x v="0"/>
    <x v="7"/>
    <x v="7"/>
    <x v="0"/>
    <n v="459422935.31999999"/>
    <n v="590227920"/>
    <n v="590227920"/>
    <n v="593214192.32000005"/>
    <n v="2986272.32"/>
    <n v="0.50595239886313759"/>
    <x v="7"/>
    <x v="1"/>
    <x v="4"/>
    <x v="4"/>
  </r>
  <r>
    <x v="0"/>
    <x v="0"/>
    <x v="11"/>
    <x v="70"/>
    <x v="2"/>
    <x v="847"/>
    <x v="845"/>
    <x v="0"/>
    <x v="0"/>
    <x v="0"/>
    <x v="0"/>
    <x v="7"/>
    <x v="7"/>
    <x v="0"/>
    <n v="596091352.38999999"/>
    <n v="769455610.12"/>
    <n v="769455610.12"/>
    <n v="772684287.38"/>
    <n v="3228677.26"/>
    <n v="0.41960539601452429"/>
    <x v="7"/>
    <x v="1"/>
    <x v="15"/>
    <x v="15"/>
  </r>
  <r>
    <x v="0"/>
    <x v="0"/>
    <x v="1"/>
    <x v="1"/>
    <x v="2"/>
    <x v="848"/>
    <x v="846"/>
    <x v="0"/>
    <x v="0"/>
    <x v="0"/>
    <x v="0"/>
    <x v="7"/>
    <x v="7"/>
    <x v="0"/>
    <n v="439864574.63999999"/>
    <n v="540000000"/>
    <n v="540000000"/>
    <n v="594482442.72000003"/>
    <n v="54482442.719999999"/>
    <n v="10.089341244444444"/>
    <x v="7"/>
    <x v="1"/>
    <x v="15"/>
    <x v="15"/>
  </r>
  <r>
    <x v="0"/>
    <x v="0"/>
    <x v="1"/>
    <x v="3"/>
    <x v="2"/>
    <x v="849"/>
    <x v="847"/>
    <x v="0"/>
    <x v="0"/>
    <x v="0"/>
    <x v="0"/>
    <x v="7"/>
    <x v="7"/>
    <x v="0"/>
    <n v="364309015.95999998"/>
    <n v="484820000"/>
    <n v="484820000"/>
    <n v="490898396.25999999"/>
    <n v="6078396.2599999998"/>
    <n v="1.2537428860195539"/>
    <x v="7"/>
    <x v="1"/>
    <x v="4"/>
    <x v="4"/>
  </r>
  <r>
    <x v="0"/>
    <x v="0"/>
    <x v="1"/>
    <x v="73"/>
    <x v="2"/>
    <x v="850"/>
    <x v="848"/>
    <x v="0"/>
    <x v="0"/>
    <x v="0"/>
    <x v="0"/>
    <x v="7"/>
    <x v="7"/>
    <x v="0"/>
    <n v="470210550.24000001"/>
    <n v="536374004"/>
    <n v="536374004"/>
    <n v="554720403.20000005"/>
    <n v="18346399.199999999"/>
    <n v="3.420448989544989"/>
    <x v="7"/>
    <x v="1"/>
    <x v="15"/>
    <x v="15"/>
  </r>
  <r>
    <x v="0"/>
    <x v="0"/>
    <x v="2"/>
    <x v="74"/>
    <x v="2"/>
    <x v="851"/>
    <x v="849"/>
    <x v="0"/>
    <x v="0"/>
    <x v="0"/>
    <x v="0"/>
    <x v="7"/>
    <x v="7"/>
    <x v="0"/>
    <n v="492565060.17000002"/>
    <n v="650000000"/>
    <n v="650000000"/>
    <n v="648576047.01999998"/>
    <n v="-1423952.98"/>
    <n v="-0.21906968923076922"/>
    <x v="7"/>
    <x v="0"/>
    <x v="15"/>
    <x v="15"/>
  </r>
  <r>
    <x v="0"/>
    <x v="0"/>
    <x v="2"/>
    <x v="11"/>
    <x v="2"/>
    <x v="852"/>
    <x v="850"/>
    <x v="0"/>
    <x v="0"/>
    <x v="0"/>
    <x v="0"/>
    <x v="7"/>
    <x v="7"/>
    <x v="0"/>
    <n v="506822181.62"/>
    <n v="749800000"/>
    <n v="749800000"/>
    <n v="696972636.92999995"/>
    <n v="-52827363.07"/>
    <n v="-7.0455272165910907"/>
    <x v="7"/>
    <x v="0"/>
    <x v="15"/>
    <x v="15"/>
  </r>
  <r>
    <x v="0"/>
    <x v="0"/>
    <x v="3"/>
    <x v="14"/>
    <x v="2"/>
    <x v="853"/>
    <x v="851"/>
    <x v="0"/>
    <x v="0"/>
    <x v="0"/>
    <x v="0"/>
    <x v="7"/>
    <x v="7"/>
    <x v="0"/>
    <n v="596243115.98000002"/>
    <n v="700000000"/>
    <n v="700000000"/>
    <n v="727836385.05999994"/>
    <n v="27836385.059999999"/>
    <n v="3.976626437142857"/>
    <x v="7"/>
    <x v="1"/>
    <x v="4"/>
    <x v="4"/>
  </r>
  <r>
    <x v="0"/>
    <x v="0"/>
    <x v="3"/>
    <x v="75"/>
    <x v="2"/>
    <x v="854"/>
    <x v="852"/>
    <x v="0"/>
    <x v="0"/>
    <x v="0"/>
    <x v="0"/>
    <x v="7"/>
    <x v="7"/>
    <x v="0"/>
    <n v="358655863.49000001"/>
    <n v="460000000"/>
    <n v="460000000"/>
    <n v="462823518.98000002"/>
    <n v="2823518.98"/>
    <n v="0.6138084739130435"/>
    <x v="7"/>
    <x v="1"/>
    <x v="4"/>
    <x v="4"/>
  </r>
  <r>
    <x v="0"/>
    <x v="0"/>
    <x v="3"/>
    <x v="18"/>
    <x v="2"/>
    <x v="855"/>
    <x v="853"/>
    <x v="0"/>
    <x v="0"/>
    <x v="0"/>
    <x v="0"/>
    <x v="7"/>
    <x v="7"/>
    <x v="0"/>
    <n v="337043368.16000003"/>
    <n v="560000000"/>
    <n v="560000000"/>
    <n v="550234750.97000003"/>
    <n v="-9765249.0299999993"/>
    <n v="-1.7437944696428573"/>
    <x v="7"/>
    <x v="0"/>
    <x v="4"/>
    <x v="4"/>
  </r>
  <r>
    <x v="0"/>
    <x v="0"/>
    <x v="4"/>
    <x v="20"/>
    <x v="2"/>
    <x v="856"/>
    <x v="854"/>
    <x v="0"/>
    <x v="0"/>
    <x v="0"/>
    <x v="0"/>
    <x v="7"/>
    <x v="7"/>
    <x v="0"/>
    <n v="292165811.72000003"/>
    <n v="378769949"/>
    <n v="378769949"/>
    <n v="381394332.52999997"/>
    <n v="2624383.5299999998"/>
    <n v="0.69287004867432089"/>
    <x v="7"/>
    <x v="1"/>
    <x v="4"/>
    <x v="4"/>
  </r>
  <r>
    <x v="0"/>
    <x v="0"/>
    <x v="5"/>
    <x v="21"/>
    <x v="2"/>
    <x v="857"/>
    <x v="855"/>
    <x v="0"/>
    <x v="0"/>
    <x v="0"/>
    <x v="0"/>
    <x v="7"/>
    <x v="7"/>
    <x v="0"/>
    <n v="364099351.58999997"/>
    <n v="470000000"/>
    <n v="470000000"/>
    <n v="474371899.24000001"/>
    <n v="4371899.24"/>
    <n v="0.93019132765957457"/>
    <x v="7"/>
    <x v="1"/>
    <x v="4"/>
    <x v="4"/>
  </r>
  <r>
    <x v="0"/>
    <x v="0"/>
    <x v="5"/>
    <x v="22"/>
    <x v="1"/>
    <x v="858"/>
    <x v="856"/>
    <x v="0"/>
    <x v="0"/>
    <x v="0"/>
    <x v="0"/>
    <x v="7"/>
    <x v="7"/>
    <x v="0"/>
    <n v="234637322.03999999"/>
    <n v="340000000"/>
    <n v="340000000"/>
    <n v="332495808.10000002"/>
    <n v="-7504191.9000000004"/>
    <n v="-2.2071152647058825"/>
    <x v="7"/>
    <x v="0"/>
    <x v="3"/>
    <x v="3"/>
  </r>
  <r>
    <x v="0"/>
    <x v="0"/>
    <x v="5"/>
    <x v="23"/>
    <x v="1"/>
    <x v="859"/>
    <x v="857"/>
    <x v="0"/>
    <x v="0"/>
    <x v="0"/>
    <x v="0"/>
    <x v="7"/>
    <x v="7"/>
    <x v="0"/>
    <n v="85140662.719999999"/>
    <n v="167000000"/>
    <n v="167000000"/>
    <n v="169963646.41999999"/>
    <n v="2963646.42"/>
    <n v="1.7746385748502995"/>
    <x v="7"/>
    <x v="1"/>
    <x v="1"/>
    <x v="1"/>
  </r>
  <r>
    <x v="0"/>
    <x v="0"/>
    <x v="5"/>
    <x v="24"/>
    <x v="1"/>
    <x v="860"/>
    <x v="858"/>
    <x v="0"/>
    <x v="0"/>
    <x v="0"/>
    <x v="0"/>
    <x v="7"/>
    <x v="7"/>
    <x v="0"/>
    <n v="205275895.61000001"/>
    <n v="265516380"/>
    <n v="265516380"/>
    <n v="254643554.13"/>
    <n v="-10872825.869999999"/>
    <n v="-4.0949736773301897"/>
    <x v="7"/>
    <x v="0"/>
    <x v="2"/>
    <x v="2"/>
  </r>
  <r>
    <x v="0"/>
    <x v="0"/>
    <x v="5"/>
    <x v="25"/>
    <x v="1"/>
    <x v="861"/>
    <x v="859"/>
    <x v="0"/>
    <x v="0"/>
    <x v="0"/>
    <x v="0"/>
    <x v="7"/>
    <x v="7"/>
    <x v="0"/>
    <n v="275984341.87"/>
    <n v="350000000"/>
    <n v="350000000"/>
    <n v="357021683.33999997"/>
    <n v="7021683.3399999999"/>
    <n v="2.0061952399999998"/>
    <x v="7"/>
    <x v="1"/>
    <x v="3"/>
    <x v="3"/>
  </r>
  <r>
    <x v="0"/>
    <x v="0"/>
    <x v="5"/>
    <x v="25"/>
    <x v="1"/>
    <x v="862"/>
    <x v="860"/>
    <x v="0"/>
    <x v="0"/>
    <x v="0"/>
    <x v="0"/>
    <x v="7"/>
    <x v="7"/>
    <x v="0"/>
    <n v="88124792.420000002"/>
    <n v="160000000"/>
    <n v="160000000"/>
    <n v="167838366.47999999"/>
    <n v="7838366.4800000004"/>
    <n v="4.8989790500000003"/>
    <x v="7"/>
    <x v="1"/>
    <x v="1"/>
    <x v="1"/>
  </r>
  <r>
    <x v="0"/>
    <x v="0"/>
    <x v="5"/>
    <x v="26"/>
    <x v="1"/>
    <x v="863"/>
    <x v="861"/>
    <x v="0"/>
    <x v="0"/>
    <x v="0"/>
    <x v="0"/>
    <x v="7"/>
    <x v="7"/>
    <x v="0"/>
    <n v="107608957.7"/>
    <n v="243198200"/>
    <n v="243198200"/>
    <n v="244274782.09999999"/>
    <n v="1076582.1000000001"/>
    <n v="0.44267683724632834"/>
    <x v="7"/>
    <x v="1"/>
    <x v="2"/>
    <x v="2"/>
  </r>
  <r>
    <x v="0"/>
    <x v="0"/>
    <x v="5"/>
    <x v="26"/>
    <x v="1"/>
    <x v="864"/>
    <x v="862"/>
    <x v="0"/>
    <x v="0"/>
    <x v="0"/>
    <x v="0"/>
    <x v="7"/>
    <x v="7"/>
    <x v="0"/>
    <n v="98986371.420000002"/>
    <n v="186705000"/>
    <n v="186705000"/>
    <n v="176085802.44"/>
    <n v="-10619197.560000001"/>
    <n v="-5.6876878283923835"/>
    <x v="7"/>
    <x v="0"/>
    <x v="5"/>
    <x v="5"/>
  </r>
  <r>
    <x v="0"/>
    <x v="0"/>
    <x v="6"/>
    <x v="27"/>
    <x v="1"/>
    <x v="865"/>
    <x v="863"/>
    <x v="0"/>
    <x v="0"/>
    <x v="0"/>
    <x v="0"/>
    <x v="7"/>
    <x v="7"/>
    <x v="0"/>
    <n v="178778574.59999999"/>
    <n v="268626800"/>
    <n v="268626800"/>
    <n v="265418799.97999999"/>
    <n v="-3208000.02"/>
    <n v="-1.1942218795741899"/>
    <x v="7"/>
    <x v="0"/>
    <x v="2"/>
    <x v="2"/>
  </r>
  <r>
    <x v="0"/>
    <x v="0"/>
    <x v="5"/>
    <x v="28"/>
    <x v="1"/>
    <x v="866"/>
    <x v="864"/>
    <x v="0"/>
    <x v="0"/>
    <x v="0"/>
    <x v="0"/>
    <x v="7"/>
    <x v="7"/>
    <x v="0"/>
    <n v="186430696.59999999"/>
    <n v="250000000"/>
    <n v="250000000"/>
    <n v="256567928.13"/>
    <n v="6567928.1299999999"/>
    <n v="2.6271712520000001"/>
    <x v="7"/>
    <x v="1"/>
    <x v="1"/>
    <x v="1"/>
  </r>
  <r>
    <x v="0"/>
    <x v="0"/>
    <x v="4"/>
    <x v="33"/>
    <x v="1"/>
    <x v="867"/>
    <x v="865"/>
    <x v="0"/>
    <x v="0"/>
    <x v="0"/>
    <x v="0"/>
    <x v="7"/>
    <x v="7"/>
    <x v="0"/>
    <n v="160230115.84"/>
    <n v="251318710"/>
    <n v="251318710"/>
    <n v="253055854.5"/>
    <n v="1737144.5"/>
    <n v="0.69121176851496657"/>
    <x v="7"/>
    <x v="1"/>
    <x v="2"/>
    <x v="2"/>
  </r>
  <r>
    <x v="0"/>
    <x v="0"/>
    <x v="4"/>
    <x v="31"/>
    <x v="2"/>
    <x v="868"/>
    <x v="866"/>
    <x v="0"/>
    <x v="0"/>
    <x v="0"/>
    <x v="0"/>
    <x v="7"/>
    <x v="7"/>
    <x v="0"/>
    <n v="221698421.38999999"/>
    <n v="453900000"/>
    <n v="453900000"/>
    <n v="436262781.36000001"/>
    <n v="-17637218.640000001"/>
    <n v="-3.8857058030403171"/>
    <x v="7"/>
    <x v="0"/>
    <x v="4"/>
    <x v="4"/>
  </r>
  <r>
    <x v="0"/>
    <x v="0"/>
    <x v="5"/>
    <x v="35"/>
    <x v="1"/>
    <x v="869"/>
    <x v="867"/>
    <x v="0"/>
    <x v="0"/>
    <x v="0"/>
    <x v="0"/>
    <x v="7"/>
    <x v="7"/>
    <x v="0"/>
    <n v="210879223.49000001"/>
    <n v="274000000"/>
    <n v="274000000"/>
    <n v="276085099.31999999"/>
    <n v="2085099.32"/>
    <n v="0.76098515328467153"/>
    <x v="7"/>
    <x v="1"/>
    <x v="2"/>
    <x v="2"/>
  </r>
  <r>
    <x v="0"/>
    <x v="0"/>
    <x v="4"/>
    <x v="36"/>
    <x v="1"/>
    <x v="870"/>
    <x v="868"/>
    <x v="0"/>
    <x v="0"/>
    <x v="0"/>
    <x v="0"/>
    <x v="7"/>
    <x v="7"/>
    <x v="0"/>
    <n v="172633408.90000001"/>
    <n v="221446816"/>
    <n v="221446816"/>
    <n v="228775315.34"/>
    <n v="7328499.3399999999"/>
    <n v="3.309372188038143"/>
    <x v="7"/>
    <x v="1"/>
    <x v="3"/>
    <x v="3"/>
  </r>
  <r>
    <x v="0"/>
    <x v="0"/>
    <x v="7"/>
    <x v="40"/>
    <x v="2"/>
    <x v="871"/>
    <x v="869"/>
    <x v="0"/>
    <x v="0"/>
    <x v="0"/>
    <x v="0"/>
    <x v="7"/>
    <x v="7"/>
    <x v="0"/>
    <n v="345364891.86000001"/>
    <n v="416000000"/>
    <n v="416000000"/>
    <n v="432465504.74000001"/>
    <n v="16465504.74"/>
    <n v="3.9580540240384616"/>
    <x v="7"/>
    <x v="1"/>
    <x v="15"/>
    <x v="15"/>
  </r>
  <r>
    <x v="0"/>
    <x v="0"/>
    <x v="7"/>
    <x v="42"/>
    <x v="1"/>
    <x v="872"/>
    <x v="870"/>
    <x v="0"/>
    <x v="0"/>
    <x v="0"/>
    <x v="0"/>
    <x v="7"/>
    <x v="7"/>
    <x v="0"/>
    <n v="258500621.50999999"/>
    <n v="281231500"/>
    <n v="281231500"/>
    <n v="291835542.89999998"/>
    <n v="10604042.9"/>
    <n v="3.7705743844483992"/>
    <x v="7"/>
    <x v="1"/>
    <x v="2"/>
    <x v="2"/>
  </r>
  <r>
    <x v="0"/>
    <x v="0"/>
    <x v="0"/>
    <x v="0"/>
    <x v="1"/>
    <x v="873"/>
    <x v="871"/>
    <x v="0"/>
    <x v="0"/>
    <x v="0"/>
    <x v="0"/>
    <x v="7"/>
    <x v="7"/>
    <x v="0"/>
    <n v="337667673.24000001"/>
    <n v="390000000"/>
    <n v="390000000"/>
    <n v="387460006.08999997"/>
    <n v="-2539993.91"/>
    <n v="-0.65128048974358976"/>
    <x v="7"/>
    <x v="0"/>
    <x v="3"/>
    <x v="3"/>
  </r>
  <r>
    <x v="0"/>
    <x v="0"/>
    <x v="7"/>
    <x v="43"/>
    <x v="1"/>
    <x v="874"/>
    <x v="872"/>
    <x v="0"/>
    <x v="0"/>
    <x v="0"/>
    <x v="0"/>
    <x v="7"/>
    <x v="7"/>
    <x v="0"/>
    <n v="179903650.30000001"/>
    <n v="229800000"/>
    <n v="229800000"/>
    <n v="225131665.27000001"/>
    <n v="-4668334.7300000004"/>
    <n v="-2.0314772541340291"/>
    <x v="7"/>
    <x v="0"/>
    <x v="3"/>
    <x v="3"/>
  </r>
  <r>
    <x v="0"/>
    <x v="0"/>
    <x v="8"/>
    <x v="44"/>
    <x v="1"/>
    <x v="875"/>
    <x v="873"/>
    <x v="0"/>
    <x v="0"/>
    <x v="0"/>
    <x v="0"/>
    <x v="7"/>
    <x v="7"/>
    <x v="0"/>
    <n v="151635063.30000001"/>
    <n v="201000000"/>
    <n v="201000000"/>
    <n v="201699581.5"/>
    <n v="699581.5"/>
    <n v="0.34805049751243783"/>
    <x v="7"/>
    <x v="1"/>
    <x v="2"/>
    <x v="2"/>
  </r>
  <r>
    <x v="0"/>
    <x v="0"/>
    <x v="8"/>
    <x v="47"/>
    <x v="1"/>
    <x v="876"/>
    <x v="874"/>
    <x v="0"/>
    <x v="0"/>
    <x v="0"/>
    <x v="0"/>
    <x v="7"/>
    <x v="7"/>
    <x v="0"/>
    <n v="214945601.97"/>
    <n v="290000000"/>
    <n v="290000000"/>
    <n v="319023080.85000002"/>
    <n v="29023080.850000001"/>
    <n v="10.007958913793104"/>
    <x v="7"/>
    <x v="1"/>
    <x v="3"/>
    <x v="3"/>
  </r>
  <r>
    <x v="0"/>
    <x v="0"/>
    <x v="8"/>
    <x v="49"/>
    <x v="1"/>
    <x v="877"/>
    <x v="875"/>
    <x v="0"/>
    <x v="0"/>
    <x v="0"/>
    <x v="0"/>
    <x v="7"/>
    <x v="7"/>
    <x v="0"/>
    <n v="171354204.87"/>
    <n v="255000000"/>
    <n v="255000000"/>
    <n v="295432877.60000002"/>
    <n v="40432877.600000001"/>
    <n v="15.856030431372549"/>
    <x v="7"/>
    <x v="1"/>
    <x v="2"/>
    <x v="2"/>
  </r>
  <r>
    <x v="0"/>
    <x v="0"/>
    <x v="9"/>
    <x v="50"/>
    <x v="1"/>
    <x v="878"/>
    <x v="876"/>
    <x v="0"/>
    <x v="0"/>
    <x v="0"/>
    <x v="0"/>
    <x v="7"/>
    <x v="7"/>
    <x v="0"/>
    <n v="305060646.41000003"/>
    <n v="380000000"/>
    <n v="380000000"/>
    <n v="408635667.39999998"/>
    <n v="28635667.399999999"/>
    <n v="7.5357019473684215"/>
    <x v="7"/>
    <x v="1"/>
    <x v="3"/>
    <x v="3"/>
  </r>
  <r>
    <x v="0"/>
    <x v="0"/>
    <x v="9"/>
    <x v="51"/>
    <x v="2"/>
    <x v="879"/>
    <x v="877"/>
    <x v="0"/>
    <x v="0"/>
    <x v="0"/>
    <x v="0"/>
    <x v="7"/>
    <x v="7"/>
    <x v="0"/>
    <n v="363021363.95999998"/>
    <n v="540000000"/>
    <n v="540000000"/>
    <n v="559056083.60000002"/>
    <n v="19056083.600000001"/>
    <n v="3.5289043703703706"/>
    <x v="7"/>
    <x v="1"/>
    <x v="15"/>
    <x v="15"/>
  </r>
  <r>
    <x v="0"/>
    <x v="0"/>
    <x v="9"/>
    <x v="52"/>
    <x v="1"/>
    <x v="880"/>
    <x v="878"/>
    <x v="0"/>
    <x v="0"/>
    <x v="0"/>
    <x v="0"/>
    <x v="7"/>
    <x v="7"/>
    <x v="0"/>
    <n v="313938280.27999997"/>
    <n v="359400000"/>
    <n v="359400000"/>
    <n v="369507462.01999998"/>
    <n v="10107462.02"/>
    <n v="2.8123155314412913"/>
    <x v="7"/>
    <x v="1"/>
    <x v="3"/>
    <x v="3"/>
  </r>
  <r>
    <x v="0"/>
    <x v="0"/>
    <x v="8"/>
    <x v="53"/>
    <x v="2"/>
    <x v="881"/>
    <x v="879"/>
    <x v="0"/>
    <x v="0"/>
    <x v="0"/>
    <x v="0"/>
    <x v="7"/>
    <x v="7"/>
    <x v="0"/>
    <n v="392130121.97000003"/>
    <n v="473318337.60000002"/>
    <n v="473318337.60000002"/>
    <n v="488815141.12"/>
    <n v="15496803.52"/>
    <n v="3.2740763010742056"/>
    <x v="7"/>
    <x v="1"/>
    <x v="15"/>
    <x v="15"/>
  </r>
  <r>
    <x v="0"/>
    <x v="0"/>
    <x v="8"/>
    <x v="54"/>
    <x v="1"/>
    <x v="882"/>
    <x v="880"/>
    <x v="0"/>
    <x v="0"/>
    <x v="0"/>
    <x v="0"/>
    <x v="7"/>
    <x v="7"/>
    <x v="0"/>
    <n v="186762307.13999999"/>
    <n v="269018339.23000002"/>
    <n v="269018339.23000002"/>
    <n v="284269246.19999999"/>
    <n v="15250906.970000001"/>
    <n v="5.6690956511188189"/>
    <x v="7"/>
    <x v="1"/>
    <x v="2"/>
    <x v="2"/>
  </r>
  <r>
    <x v="0"/>
    <x v="0"/>
    <x v="7"/>
    <x v="55"/>
    <x v="1"/>
    <x v="883"/>
    <x v="881"/>
    <x v="0"/>
    <x v="0"/>
    <x v="0"/>
    <x v="0"/>
    <x v="7"/>
    <x v="7"/>
    <x v="0"/>
    <n v="130265197.17"/>
    <n v="249934117.56"/>
    <n v="249934117.56"/>
    <n v="261862136.72"/>
    <n v="11928019.16"/>
    <n v="4.7724653506484644"/>
    <x v="7"/>
    <x v="1"/>
    <x v="3"/>
    <x v="3"/>
  </r>
  <r>
    <x v="0"/>
    <x v="0"/>
    <x v="10"/>
    <x v="56"/>
    <x v="2"/>
    <x v="884"/>
    <x v="882"/>
    <x v="0"/>
    <x v="0"/>
    <x v="0"/>
    <x v="0"/>
    <x v="7"/>
    <x v="7"/>
    <x v="0"/>
    <n v="309505520.5"/>
    <n v="546794000"/>
    <n v="546794000"/>
    <n v="556094366.09000003"/>
    <n v="9300366.0899999999"/>
    <n v="1.7008902968942601"/>
    <x v="7"/>
    <x v="1"/>
    <x v="15"/>
    <x v="15"/>
  </r>
  <r>
    <x v="0"/>
    <x v="0"/>
    <x v="10"/>
    <x v="57"/>
    <x v="1"/>
    <x v="885"/>
    <x v="883"/>
    <x v="0"/>
    <x v="0"/>
    <x v="0"/>
    <x v="0"/>
    <x v="7"/>
    <x v="7"/>
    <x v="0"/>
    <n v="309726208.39999998"/>
    <n v="331000000"/>
    <n v="331000000"/>
    <n v="340918818.31999999"/>
    <n v="9918818.3200000003"/>
    <n v="2.9966218489425982"/>
    <x v="7"/>
    <x v="1"/>
    <x v="3"/>
    <x v="3"/>
  </r>
  <r>
    <x v="0"/>
    <x v="0"/>
    <x v="10"/>
    <x v="60"/>
    <x v="1"/>
    <x v="886"/>
    <x v="884"/>
    <x v="0"/>
    <x v="0"/>
    <x v="0"/>
    <x v="0"/>
    <x v="7"/>
    <x v="7"/>
    <x v="0"/>
    <n v="163486336.12"/>
    <n v="402000000"/>
    <n v="402000000"/>
    <n v="404773754.5"/>
    <n v="2773754.5"/>
    <n v="0.68998868159203985"/>
    <x v="7"/>
    <x v="1"/>
    <x v="3"/>
    <x v="3"/>
  </r>
  <r>
    <x v="0"/>
    <x v="0"/>
    <x v="10"/>
    <x v="61"/>
    <x v="1"/>
    <x v="887"/>
    <x v="885"/>
    <x v="0"/>
    <x v="0"/>
    <x v="0"/>
    <x v="0"/>
    <x v="7"/>
    <x v="7"/>
    <x v="0"/>
    <n v="319119084.37"/>
    <n v="372854147.80000001"/>
    <n v="372854147.80000001"/>
    <n v="390078604.75999999"/>
    <n v="17224456.960000001"/>
    <n v="4.6196232659960232"/>
    <x v="7"/>
    <x v="1"/>
    <x v="3"/>
    <x v="3"/>
  </r>
  <r>
    <x v="0"/>
    <x v="0"/>
    <x v="10"/>
    <x v="62"/>
    <x v="1"/>
    <x v="888"/>
    <x v="886"/>
    <x v="0"/>
    <x v="0"/>
    <x v="0"/>
    <x v="0"/>
    <x v="7"/>
    <x v="7"/>
    <x v="0"/>
    <n v="243146402.19999999"/>
    <n v="313900000"/>
    <n v="313900000"/>
    <n v="318000493.82999998"/>
    <n v="4100493.83"/>
    <n v="1.3063057757247531"/>
    <x v="7"/>
    <x v="1"/>
    <x v="2"/>
    <x v="2"/>
  </r>
  <r>
    <x v="0"/>
    <x v="0"/>
    <x v="10"/>
    <x v="62"/>
    <x v="1"/>
    <x v="889"/>
    <x v="887"/>
    <x v="0"/>
    <x v="0"/>
    <x v="0"/>
    <x v="0"/>
    <x v="7"/>
    <x v="7"/>
    <x v="0"/>
    <n v="76242929.519999996"/>
    <n v="202070221"/>
    <n v="202070221"/>
    <n v="211165584.52000001"/>
    <n v="9095363.5199999996"/>
    <n v="4.5010904996238912"/>
    <x v="7"/>
    <x v="1"/>
    <x v="1"/>
    <x v="1"/>
  </r>
  <r>
    <x v="0"/>
    <x v="0"/>
    <x v="10"/>
    <x v="64"/>
    <x v="1"/>
    <x v="890"/>
    <x v="888"/>
    <x v="0"/>
    <x v="0"/>
    <x v="0"/>
    <x v="0"/>
    <x v="7"/>
    <x v="7"/>
    <x v="0"/>
    <n v="94907588.069999993"/>
    <n v="147189168.97"/>
    <n v="147189168.97"/>
    <n v="143887662.53999999"/>
    <n v="-3301506.43"/>
    <n v="-2.2430362594634334"/>
    <x v="7"/>
    <x v="0"/>
    <x v="2"/>
    <x v="2"/>
  </r>
  <r>
    <x v="0"/>
    <x v="0"/>
    <x v="6"/>
    <x v="66"/>
    <x v="1"/>
    <x v="891"/>
    <x v="889"/>
    <x v="0"/>
    <x v="0"/>
    <x v="0"/>
    <x v="0"/>
    <x v="7"/>
    <x v="7"/>
    <x v="0"/>
    <n v="185033132.75999999"/>
    <n v="240200000"/>
    <n v="240200000"/>
    <n v="244309158.03"/>
    <n v="4109158.03"/>
    <n v="1.7107235761865114"/>
    <x v="7"/>
    <x v="1"/>
    <x v="2"/>
    <x v="2"/>
  </r>
  <r>
    <x v="0"/>
    <x v="0"/>
    <x v="6"/>
    <x v="67"/>
    <x v="1"/>
    <x v="892"/>
    <x v="890"/>
    <x v="0"/>
    <x v="0"/>
    <x v="0"/>
    <x v="0"/>
    <x v="7"/>
    <x v="7"/>
    <x v="0"/>
    <n v="254757283.56"/>
    <n v="334612000"/>
    <n v="334612000"/>
    <n v="346011568.79000002"/>
    <n v="11399568.789999999"/>
    <n v="3.406802143975709"/>
    <x v="7"/>
    <x v="1"/>
    <x v="3"/>
    <x v="3"/>
  </r>
  <r>
    <x v="0"/>
    <x v="0"/>
    <x v="11"/>
    <x v="68"/>
    <x v="1"/>
    <x v="893"/>
    <x v="891"/>
    <x v="0"/>
    <x v="0"/>
    <x v="0"/>
    <x v="0"/>
    <x v="7"/>
    <x v="7"/>
    <x v="0"/>
    <n v="134858914.43000001"/>
    <n v="246192000"/>
    <n v="246192000"/>
    <n v="244288997.30000001"/>
    <n v="-1903002.7"/>
    <n v="-0.77297503574445969"/>
    <x v="7"/>
    <x v="0"/>
    <x v="2"/>
    <x v="2"/>
  </r>
  <r>
    <x v="0"/>
    <x v="0"/>
    <x v="11"/>
    <x v="68"/>
    <x v="1"/>
    <x v="894"/>
    <x v="892"/>
    <x v="0"/>
    <x v="0"/>
    <x v="0"/>
    <x v="0"/>
    <x v="7"/>
    <x v="7"/>
    <x v="0"/>
    <n v="135278144.56"/>
    <n v="252535000"/>
    <n v="252535000"/>
    <n v="260247372.44999999"/>
    <n v="7712372.4500000002"/>
    <n v="3.0539816065099887"/>
    <x v="7"/>
    <x v="1"/>
    <x v="3"/>
    <x v="3"/>
  </r>
  <r>
    <x v="0"/>
    <x v="0"/>
    <x v="11"/>
    <x v="69"/>
    <x v="1"/>
    <x v="895"/>
    <x v="893"/>
    <x v="0"/>
    <x v="0"/>
    <x v="0"/>
    <x v="0"/>
    <x v="7"/>
    <x v="7"/>
    <x v="0"/>
    <n v="147889472.72999999"/>
    <n v="235000000"/>
    <n v="235000000"/>
    <n v="241101693.47999999"/>
    <n v="6101693.4800000004"/>
    <n v="2.5964653106382976"/>
    <x v="7"/>
    <x v="1"/>
    <x v="2"/>
    <x v="2"/>
  </r>
  <r>
    <x v="0"/>
    <x v="0"/>
    <x v="11"/>
    <x v="69"/>
    <x v="1"/>
    <x v="896"/>
    <x v="894"/>
    <x v="0"/>
    <x v="0"/>
    <x v="0"/>
    <x v="0"/>
    <x v="7"/>
    <x v="7"/>
    <x v="0"/>
    <n v="102923714.67"/>
    <n v="203247400"/>
    <n v="203247400"/>
    <n v="214028140.19999999"/>
    <n v="10780740.199999999"/>
    <n v="5.3042450727536981"/>
    <x v="7"/>
    <x v="1"/>
    <x v="1"/>
    <x v="1"/>
  </r>
  <r>
    <x v="0"/>
    <x v="0"/>
    <x v="6"/>
    <x v="71"/>
    <x v="1"/>
    <x v="897"/>
    <x v="895"/>
    <x v="0"/>
    <x v="0"/>
    <x v="0"/>
    <x v="0"/>
    <x v="7"/>
    <x v="7"/>
    <x v="0"/>
    <n v="254926183.06999999"/>
    <n v="340494579.64999998"/>
    <n v="340494579.64999998"/>
    <n v="349387288.94"/>
    <n v="8892709.2899999991"/>
    <n v="2.611703628040412"/>
    <x v="7"/>
    <x v="1"/>
    <x v="3"/>
    <x v="3"/>
  </r>
  <r>
    <x v="0"/>
    <x v="0"/>
    <x v="11"/>
    <x v="72"/>
    <x v="1"/>
    <x v="898"/>
    <x v="896"/>
    <x v="0"/>
    <x v="0"/>
    <x v="0"/>
    <x v="0"/>
    <x v="7"/>
    <x v="7"/>
    <x v="0"/>
    <n v="298370689.67000002"/>
    <n v="352859683.68000001"/>
    <n v="352859683.68000001"/>
    <n v="360434796.14999998"/>
    <n v="7575112.4699999997"/>
    <n v="2.1467775493642649"/>
    <x v="7"/>
    <x v="1"/>
    <x v="3"/>
    <x v="3"/>
  </r>
  <r>
    <x v="0"/>
    <x v="0"/>
    <x v="1"/>
    <x v="1"/>
    <x v="1"/>
    <x v="1"/>
    <x v="1"/>
    <x v="0"/>
    <x v="0"/>
    <x v="0"/>
    <x v="0"/>
    <x v="7"/>
    <x v="7"/>
    <x v="0"/>
    <n v="108550474.98"/>
    <n v="176000000"/>
    <n v="176000000"/>
    <n v="175444907.96000001"/>
    <n v="-555092.04"/>
    <n v="-0.31539320454545455"/>
    <x v="7"/>
    <x v="0"/>
    <x v="1"/>
    <x v="1"/>
  </r>
  <r>
    <x v="0"/>
    <x v="0"/>
    <x v="1"/>
    <x v="1"/>
    <x v="1"/>
    <x v="2"/>
    <x v="2"/>
    <x v="0"/>
    <x v="0"/>
    <x v="0"/>
    <x v="0"/>
    <x v="7"/>
    <x v="7"/>
    <x v="0"/>
    <n v="160761414.43000001"/>
    <n v="239245000"/>
    <n v="239245000"/>
    <n v="241293206.97999999"/>
    <n v="2048206.98"/>
    <n v="0.85611276306714879"/>
    <x v="7"/>
    <x v="1"/>
    <x v="2"/>
    <x v="2"/>
  </r>
  <r>
    <x v="0"/>
    <x v="0"/>
    <x v="1"/>
    <x v="1"/>
    <x v="1"/>
    <x v="3"/>
    <x v="3"/>
    <x v="0"/>
    <x v="0"/>
    <x v="0"/>
    <x v="0"/>
    <x v="7"/>
    <x v="7"/>
    <x v="0"/>
    <n v="182372049.06"/>
    <n v="211000000"/>
    <n v="211000000"/>
    <n v="197286762.47"/>
    <n v="-13713237.529999999"/>
    <n v="-6.4991647061611379"/>
    <x v="7"/>
    <x v="0"/>
    <x v="1"/>
    <x v="1"/>
  </r>
  <r>
    <x v="0"/>
    <x v="0"/>
    <x v="1"/>
    <x v="2"/>
    <x v="1"/>
    <x v="4"/>
    <x v="4"/>
    <x v="0"/>
    <x v="0"/>
    <x v="0"/>
    <x v="0"/>
    <x v="7"/>
    <x v="7"/>
    <x v="0"/>
    <n v="227457420.25"/>
    <n v="336130462.01999998"/>
    <n v="336130462.01999998"/>
    <n v="342044142.74000001"/>
    <n v="5913680.7199999997"/>
    <n v="1.7593409072362303"/>
    <x v="7"/>
    <x v="1"/>
    <x v="3"/>
    <x v="3"/>
  </r>
  <r>
    <x v="0"/>
    <x v="0"/>
    <x v="1"/>
    <x v="2"/>
    <x v="1"/>
    <x v="5"/>
    <x v="5"/>
    <x v="0"/>
    <x v="0"/>
    <x v="0"/>
    <x v="0"/>
    <x v="7"/>
    <x v="7"/>
    <x v="0"/>
    <n v="172525518.87"/>
    <n v="195692743.86000001"/>
    <n v="195692743.86000001"/>
    <n v="199383772.13"/>
    <n v="3691028.27"/>
    <n v="1.8861344560841704"/>
    <x v="7"/>
    <x v="1"/>
    <x v="1"/>
    <x v="1"/>
  </r>
  <r>
    <x v="0"/>
    <x v="0"/>
    <x v="1"/>
    <x v="3"/>
    <x v="1"/>
    <x v="6"/>
    <x v="6"/>
    <x v="0"/>
    <x v="0"/>
    <x v="0"/>
    <x v="0"/>
    <x v="7"/>
    <x v="7"/>
    <x v="0"/>
    <n v="126487492.81"/>
    <n v="200000000"/>
    <n v="200000000"/>
    <n v="196287837.34999999"/>
    <n v="-3712162.65"/>
    <n v="-1.8560813249999999"/>
    <x v="7"/>
    <x v="0"/>
    <x v="1"/>
    <x v="1"/>
  </r>
  <r>
    <x v="0"/>
    <x v="0"/>
    <x v="1"/>
    <x v="4"/>
    <x v="2"/>
    <x v="7"/>
    <x v="7"/>
    <x v="0"/>
    <x v="0"/>
    <x v="0"/>
    <x v="0"/>
    <x v="7"/>
    <x v="7"/>
    <x v="0"/>
    <n v="371514799.99000001"/>
    <n v="472434000"/>
    <n v="472434000"/>
    <n v="457246849.14999998"/>
    <n v="-15187150.85"/>
    <n v="-3.2146608520978592"/>
    <x v="7"/>
    <x v="0"/>
    <x v="4"/>
    <x v="4"/>
  </r>
  <r>
    <x v="0"/>
    <x v="0"/>
    <x v="1"/>
    <x v="5"/>
    <x v="1"/>
    <x v="8"/>
    <x v="8"/>
    <x v="0"/>
    <x v="0"/>
    <x v="0"/>
    <x v="0"/>
    <x v="7"/>
    <x v="7"/>
    <x v="0"/>
    <n v="187297811.03"/>
    <n v="262351000"/>
    <n v="262351000"/>
    <n v="266609735.43000001"/>
    <n v="4258735.43"/>
    <n v="1.6232968160975183"/>
    <x v="7"/>
    <x v="1"/>
    <x v="2"/>
    <x v="2"/>
  </r>
  <r>
    <x v="0"/>
    <x v="0"/>
    <x v="1"/>
    <x v="6"/>
    <x v="1"/>
    <x v="9"/>
    <x v="9"/>
    <x v="0"/>
    <x v="0"/>
    <x v="0"/>
    <x v="0"/>
    <x v="7"/>
    <x v="7"/>
    <x v="0"/>
    <n v="304479704.04000002"/>
    <n v="357423722.95999998"/>
    <n v="357423722.95999998"/>
    <n v="363462674.14999998"/>
    <n v="6038951.1900000004"/>
    <n v="1.6895776083323466"/>
    <x v="7"/>
    <x v="1"/>
    <x v="3"/>
    <x v="3"/>
  </r>
  <r>
    <x v="0"/>
    <x v="0"/>
    <x v="1"/>
    <x v="7"/>
    <x v="1"/>
    <x v="10"/>
    <x v="10"/>
    <x v="0"/>
    <x v="0"/>
    <x v="0"/>
    <x v="0"/>
    <x v="7"/>
    <x v="7"/>
    <x v="0"/>
    <n v="128619445.54000001"/>
    <n v="190000000"/>
    <n v="190000000"/>
    <n v="191990469.59"/>
    <n v="1990469.59"/>
    <n v="1.0476155736842105"/>
    <x v="7"/>
    <x v="1"/>
    <x v="2"/>
    <x v="2"/>
  </r>
  <r>
    <x v="0"/>
    <x v="0"/>
    <x v="2"/>
    <x v="8"/>
    <x v="1"/>
    <x v="11"/>
    <x v="11"/>
    <x v="0"/>
    <x v="0"/>
    <x v="0"/>
    <x v="0"/>
    <x v="7"/>
    <x v="7"/>
    <x v="0"/>
    <n v="229796245.19"/>
    <n v="250269334.66"/>
    <n v="250269334.66"/>
    <n v="254911269.31999999"/>
    <n v="4641934.66"/>
    <n v="1.8547756425317696"/>
    <x v="7"/>
    <x v="1"/>
    <x v="2"/>
    <x v="2"/>
  </r>
  <r>
    <x v="0"/>
    <x v="0"/>
    <x v="2"/>
    <x v="9"/>
    <x v="1"/>
    <x v="12"/>
    <x v="12"/>
    <x v="0"/>
    <x v="0"/>
    <x v="0"/>
    <x v="0"/>
    <x v="7"/>
    <x v="7"/>
    <x v="0"/>
    <n v="146173890.49000001"/>
    <n v="178779260.78"/>
    <n v="178779260.78"/>
    <n v="180704310.75"/>
    <n v="1925049.97"/>
    <n v="1.0767747677225854"/>
    <x v="7"/>
    <x v="1"/>
    <x v="2"/>
    <x v="2"/>
  </r>
  <r>
    <x v="0"/>
    <x v="0"/>
    <x v="2"/>
    <x v="9"/>
    <x v="1"/>
    <x v="13"/>
    <x v="13"/>
    <x v="0"/>
    <x v="0"/>
    <x v="0"/>
    <x v="0"/>
    <x v="7"/>
    <x v="7"/>
    <x v="0"/>
    <n v="125870613.61"/>
    <n v="156059866.06"/>
    <n v="156059866.06"/>
    <n v="158682607.44"/>
    <n v="2622741.38"/>
    <n v="1.6805995328687777"/>
    <x v="7"/>
    <x v="1"/>
    <x v="1"/>
    <x v="1"/>
  </r>
  <r>
    <x v="0"/>
    <x v="0"/>
    <x v="2"/>
    <x v="10"/>
    <x v="2"/>
    <x v="14"/>
    <x v="14"/>
    <x v="0"/>
    <x v="0"/>
    <x v="0"/>
    <x v="0"/>
    <x v="7"/>
    <x v="7"/>
    <x v="0"/>
    <n v="381788855.18000001"/>
    <n v="466421500"/>
    <n v="466421500"/>
    <n v="478072435.83999997"/>
    <n v="11650935.84"/>
    <n v="2.4979414199388326"/>
    <x v="7"/>
    <x v="1"/>
    <x v="4"/>
    <x v="4"/>
  </r>
  <r>
    <x v="0"/>
    <x v="0"/>
    <x v="2"/>
    <x v="11"/>
    <x v="1"/>
    <x v="15"/>
    <x v="15"/>
    <x v="0"/>
    <x v="0"/>
    <x v="0"/>
    <x v="0"/>
    <x v="7"/>
    <x v="7"/>
    <x v="0"/>
    <n v="79399343.439999998"/>
    <n v="117000000"/>
    <n v="117000000"/>
    <n v="116926465.76000001"/>
    <n v="-73534.240000000005"/>
    <n v="-6.2849777777777782E-2"/>
    <x v="7"/>
    <x v="0"/>
    <x v="5"/>
    <x v="5"/>
  </r>
  <r>
    <x v="0"/>
    <x v="0"/>
    <x v="2"/>
    <x v="12"/>
    <x v="1"/>
    <x v="16"/>
    <x v="16"/>
    <x v="0"/>
    <x v="0"/>
    <x v="0"/>
    <x v="0"/>
    <x v="7"/>
    <x v="7"/>
    <x v="0"/>
    <n v="125616987.86"/>
    <n v="233935080.33000001"/>
    <n v="233935080.33000001"/>
    <n v="220202155.13999999"/>
    <n v="-13732925.189999999"/>
    <n v="-5.8704001001592756"/>
    <x v="7"/>
    <x v="0"/>
    <x v="2"/>
    <x v="2"/>
  </r>
  <r>
    <x v="0"/>
    <x v="0"/>
    <x v="2"/>
    <x v="13"/>
    <x v="1"/>
    <x v="17"/>
    <x v="17"/>
    <x v="0"/>
    <x v="0"/>
    <x v="0"/>
    <x v="0"/>
    <x v="7"/>
    <x v="7"/>
    <x v="0"/>
    <n v="260821022.28999999"/>
    <n v="305000000"/>
    <n v="305000000"/>
    <n v="341872396.81999999"/>
    <n v="36872396.82"/>
    <n v="12.089310432786885"/>
    <x v="7"/>
    <x v="1"/>
    <x v="3"/>
    <x v="3"/>
  </r>
  <r>
    <x v="0"/>
    <x v="0"/>
    <x v="3"/>
    <x v="14"/>
    <x v="1"/>
    <x v="18"/>
    <x v="18"/>
    <x v="0"/>
    <x v="0"/>
    <x v="0"/>
    <x v="0"/>
    <x v="7"/>
    <x v="7"/>
    <x v="0"/>
    <n v="301343734.41000003"/>
    <n v="447000000"/>
    <n v="447000000"/>
    <n v="443957913.57999998"/>
    <n v="-3042086.42"/>
    <n v="-0.6805562460850112"/>
    <x v="7"/>
    <x v="0"/>
    <x v="3"/>
    <x v="3"/>
  </r>
  <r>
    <x v="0"/>
    <x v="0"/>
    <x v="3"/>
    <x v="15"/>
    <x v="1"/>
    <x v="19"/>
    <x v="19"/>
    <x v="0"/>
    <x v="0"/>
    <x v="0"/>
    <x v="0"/>
    <x v="7"/>
    <x v="7"/>
    <x v="0"/>
    <n v="144948644.25999999"/>
    <n v="236264200"/>
    <n v="236264200"/>
    <n v="283070219.64999998"/>
    <n v="46806019.649999999"/>
    <n v="19.810881060270663"/>
    <x v="7"/>
    <x v="1"/>
    <x v="2"/>
    <x v="2"/>
  </r>
  <r>
    <x v="0"/>
    <x v="0"/>
    <x v="3"/>
    <x v="16"/>
    <x v="1"/>
    <x v="20"/>
    <x v="20"/>
    <x v="0"/>
    <x v="0"/>
    <x v="0"/>
    <x v="0"/>
    <x v="7"/>
    <x v="7"/>
    <x v="0"/>
    <n v="284005609.93000001"/>
    <n v="376594000"/>
    <n v="376594000"/>
    <n v="368643769.80000001"/>
    <n v="-7950230.2000000002"/>
    <n v="-2.1110878558872419"/>
    <x v="7"/>
    <x v="0"/>
    <x v="3"/>
    <x v="3"/>
  </r>
  <r>
    <x v="0"/>
    <x v="0"/>
    <x v="3"/>
    <x v="17"/>
    <x v="1"/>
    <x v="21"/>
    <x v="21"/>
    <x v="0"/>
    <x v="0"/>
    <x v="0"/>
    <x v="0"/>
    <x v="7"/>
    <x v="7"/>
    <x v="0"/>
    <n v="268540668.67000002"/>
    <n v="382868499"/>
    <n v="382868499"/>
    <n v="401141045.33999997"/>
    <n v="18272546.34"/>
    <n v="4.772538453209231"/>
    <x v="7"/>
    <x v="1"/>
    <x v="3"/>
    <x v="3"/>
  </r>
  <r>
    <x v="0"/>
    <x v="0"/>
    <x v="3"/>
    <x v="18"/>
    <x v="1"/>
    <x v="22"/>
    <x v="22"/>
    <x v="0"/>
    <x v="0"/>
    <x v="0"/>
    <x v="0"/>
    <x v="7"/>
    <x v="7"/>
    <x v="0"/>
    <n v="64180019.359999999"/>
    <n v="145607400"/>
    <n v="145607400"/>
    <n v="148954920.56999999"/>
    <n v="3347520.57"/>
    <n v="2.2990044255992483"/>
    <x v="7"/>
    <x v="1"/>
    <x v="5"/>
    <x v="5"/>
  </r>
  <r>
    <x v="0"/>
    <x v="0"/>
    <x v="3"/>
    <x v="19"/>
    <x v="1"/>
    <x v="23"/>
    <x v="23"/>
    <x v="0"/>
    <x v="0"/>
    <x v="0"/>
    <x v="0"/>
    <x v="7"/>
    <x v="7"/>
    <x v="0"/>
    <n v="199832056.86000001"/>
    <n v="362281623.05000001"/>
    <n v="362281623.05000001"/>
    <n v="353027928.37"/>
    <n v="-9253694.6799999997"/>
    <n v="-2.5542821085139225"/>
    <x v="7"/>
    <x v="0"/>
    <x v="3"/>
    <x v="3"/>
  </r>
  <r>
    <x v="0"/>
    <x v="0"/>
    <x v="3"/>
    <x v="19"/>
    <x v="1"/>
    <x v="24"/>
    <x v="24"/>
    <x v="0"/>
    <x v="0"/>
    <x v="0"/>
    <x v="0"/>
    <x v="7"/>
    <x v="7"/>
    <x v="0"/>
    <n v="113740436.58"/>
    <n v="226020879.90000001"/>
    <n v="226020879.90000001"/>
    <n v="229359412.77000001"/>
    <n v="3338532.87"/>
    <n v="1.4770904668086819"/>
    <x v="7"/>
    <x v="1"/>
    <x v="1"/>
    <x v="1"/>
  </r>
  <r>
    <x v="0"/>
    <x v="0"/>
    <x v="4"/>
    <x v="20"/>
    <x v="0"/>
    <x v="25"/>
    <x v="25"/>
    <x v="0"/>
    <x v="0"/>
    <x v="0"/>
    <x v="0"/>
    <x v="7"/>
    <x v="7"/>
    <x v="0"/>
    <n v="71353045.129999995"/>
    <n v="100000000"/>
    <n v="100000000"/>
    <n v="103814369.38"/>
    <n v="3814369.38"/>
    <n v="3.81436938"/>
    <x v="7"/>
    <x v="1"/>
    <x v="6"/>
    <x v="6"/>
  </r>
  <r>
    <x v="0"/>
    <x v="0"/>
    <x v="4"/>
    <x v="20"/>
    <x v="1"/>
    <x v="26"/>
    <x v="26"/>
    <x v="0"/>
    <x v="0"/>
    <x v="0"/>
    <x v="0"/>
    <x v="7"/>
    <x v="7"/>
    <x v="0"/>
    <n v="73789668.209999993"/>
    <n v="126751000"/>
    <n v="126751000"/>
    <n v="119249651.2"/>
    <n v="-7501348.7999999998"/>
    <n v="-5.9181772135920037"/>
    <x v="7"/>
    <x v="0"/>
    <x v="1"/>
    <x v="1"/>
  </r>
  <r>
    <x v="0"/>
    <x v="0"/>
    <x v="4"/>
    <x v="20"/>
    <x v="0"/>
    <x v="27"/>
    <x v="27"/>
    <x v="0"/>
    <x v="0"/>
    <x v="0"/>
    <x v="0"/>
    <x v="7"/>
    <x v="7"/>
    <x v="0"/>
    <n v="27880720.59"/>
    <n v="66000000"/>
    <n v="66000000"/>
    <n v="66175310.189999998"/>
    <n v="175310.19"/>
    <n v="0.26562150000000001"/>
    <x v="7"/>
    <x v="1"/>
    <x v="7"/>
    <x v="7"/>
  </r>
  <r>
    <x v="0"/>
    <x v="0"/>
    <x v="4"/>
    <x v="20"/>
    <x v="0"/>
    <x v="28"/>
    <x v="28"/>
    <x v="0"/>
    <x v="0"/>
    <x v="0"/>
    <x v="0"/>
    <x v="7"/>
    <x v="7"/>
    <x v="0"/>
    <n v="18917409.239999998"/>
    <n v="46760000"/>
    <n v="46760000"/>
    <n v="47628818.189999998"/>
    <n v="868818.19"/>
    <n v="1.8580371899059025"/>
    <x v="7"/>
    <x v="1"/>
    <x v="8"/>
    <x v="8"/>
  </r>
  <r>
    <x v="0"/>
    <x v="0"/>
    <x v="5"/>
    <x v="21"/>
    <x v="0"/>
    <x v="29"/>
    <x v="29"/>
    <x v="0"/>
    <x v="0"/>
    <x v="0"/>
    <x v="0"/>
    <x v="7"/>
    <x v="7"/>
    <x v="0"/>
    <n v="27479142.48"/>
    <n v="70000000"/>
    <n v="70000000"/>
    <n v="70563295.939999998"/>
    <n v="563295.93999999994"/>
    <n v="0.80470848571428577"/>
    <x v="7"/>
    <x v="1"/>
    <x v="9"/>
    <x v="9"/>
  </r>
  <r>
    <x v="0"/>
    <x v="0"/>
    <x v="5"/>
    <x v="21"/>
    <x v="0"/>
    <x v="30"/>
    <x v="30"/>
    <x v="0"/>
    <x v="0"/>
    <x v="0"/>
    <x v="0"/>
    <x v="7"/>
    <x v="7"/>
    <x v="0"/>
    <n v="43959064.899999999"/>
    <n v="79206094.920000002"/>
    <n v="79206094.920000002"/>
    <n v="78347455.629999995"/>
    <n v="-858639.29"/>
    <n v="-1.084057092913425"/>
    <x v="7"/>
    <x v="0"/>
    <x v="6"/>
    <x v="6"/>
  </r>
  <r>
    <x v="0"/>
    <x v="0"/>
    <x v="5"/>
    <x v="21"/>
    <x v="0"/>
    <x v="31"/>
    <x v="31"/>
    <x v="0"/>
    <x v="0"/>
    <x v="0"/>
    <x v="0"/>
    <x v="7"/>
    <x v="7"/>
    <x v="0"/>
    <n v="37067714.390000001"/>
    <n v="78211440"/>
    <n v="78211440"/>
    <n v="80696983.310000002"/>
    <n v="2485543.31"/>
    <n v="3.1779792188968776"/>
    <x v="7"/>
    <x v="1"/>
    <x v="10"/>
    <x v="10"/>
  </r>
  <r>
    <x v="0"/>
    <x v="0"/>
    <x v="5"/>
    <x v="21"/>
    <x v="0"/>
    <x v="32"/>
    <x v="32"/>
    <x v="0"/>
    <x v="0"/>
    <x v="0"/>
    <x v="0"/>
    <x v="7"/>
    <x v="7"/>
    <x v="0"/>
    <n v="28100770.969999999"/>
    <n v="60678050"/>
    <n v="60678050"/>
    <n v="61696635.520000003"/>
    <n v="1018585.52"/>
    <n v="1.6786721392661763"/>
    <x v="7"/>
    <x v="1"/>
    <x v="11"/>
    <x v="11"/>
  </r>
  <r>
    <x v="0"/>
    <x v="0"/>
    <x v="5"/>
    <x v="21"/>
    <x v="0"/>
    <x v="33"/>
    <x v="33"/>
    <x v="0"/>
    <x v="0"/>
    <x v="0"/>
    <x v="0"/>
    <x v="7"/>
    <x v="7"/>
    <x v="0"/>
    <n v="53905662.219999999"/>
    <n v="74600000"/>
    <n v="74600000"/>
    <n v="82160513.040000007"/>
    <n v="7560513.04"/>
    <n v="10.134735978552278"/>
    <x v="7"/>
    <x v="1"/>
    <x v="7"/>
    <x v="7"/>
  </r>
  <r>
    <x v="0"/>
    <x v="0"/>
    <x v="5"/>
    <x v="22"/>
    <x v="0"/>
    <x v="34"/>
    <x v="34"/>
    <x v="0"/>
    <x v="0"/>
    <x v="0"/>
    <x v="0"/>
    <x v="7"/>
    <x v="7"/>
    <x v="0"/>
    <n v="20591822.449999999"/>
    <n v="67769400"/>
    <n v="67769400"/>
    <n v="68219808.030000001"/>
    <n v="450408.03"/>
    <n v="0.66461858892066339"/>
    <x v="7"/>
    <x v="1"/>
    <x v="8"/>
    <x v="8"/>
  </r>
  <r>
    <x v="0"/>
    <x v="0"/>
    <x v="5"/>
    <x v="22"/>
    <x v="0"/>
    <x v="35"/>
    <x v="35"/>
    <x v="0"/>
    <x v="0"/>
    <x v="0"/>
    <x v="0"/>
    <x v="7"/>
    <x v="7"/>
    <x v="0"/>
    <n v="22542670.460000001"/>
    <n v="75000000"/>
    <n v="75000000"/>
    <n v="73927913.659999996"/>
    <n v="-1072086.3400000001"/>
    <n v="-1.4294484533333334"/>
    <x v="7"/>
    <x v="0"/>
    <x v="10"/>
    <x v="10"/>
  </r>
  <r>
    <x v="0"/>
    <x v="0"/>
    <x v="5"/>
    <x v="22"/>
    <x v="0"/>
    <x v="36"/>
    <x v="36"/>
    <x v="0"/>
    <x v="0"/>
    <x v="0"/>
    <x v="0"/>
    <x v="7"/>
    <x v="7"/>
    <x v="0"/>
    <n v="24103416.199999999"/>
    <n v="55000000"/>
    <n v="55000000"/>
    <n v="58013979.43"/>
    <n v="3013979.43"/>
    <n v="5.4799626000000004"/>
    <x v="7"/>
    <x v="1"/>
    <x v="11"/>
    <x v="11"/>
  </r>
  <r>
    <x v="0"/>
    <x v="0"/>
    <x v="5"/>
    <x v="22"/>
    <x v="0"/>
    <x v="37"/>
    <x v="37"/>
    <x v="0"/>
    <x v="0"/>
    <x v="0"/>
    <x v="0"/>
    <x v="7"/>
    <x v="7"/>
    <x v="0"/>
    <n v="18132664.100000001"/>
    <n v="36000000"/>
    <n v="36000000"/>
    <n v="35027478.539999999"/>
    <n v="-972521.46"/>
    <n v="-2.7014485000000001"/>
    <x v="7"/>
    <x v="0"/>
    <x v="11"/>
    <x v="11"/>
  </r>
  <r>
    <x v="0"/>
    <x v="0"/>
    <x v="5"/>
    <x v="22"/>
    <x v="0"/>
    <x v="38"/>
    <x v="38"/>
    <x v="0"/>
    <x v="0"/>
    <x v="0"/>
    <x v="0"/>
    <x v="7"/>
    <x v="7"/>
    <x v="0"/>
    <n v="24042333.359999999"/>
    <n v="39500000"/>
    <n v="39500000"/>
    <n v="40654740.159999996"/>
    <n v="1154740.1599999999"/>
    <n v="2.923392810126582"/>
    <x v="7"/>
    <x v="1"/>
    <x v="12"/>
    <x v="12"/>
  </r>
  <r>
    <x v="0"/>
    <x v="0"/>
    <x v="5"/>
    <x v="22"/>
    <x v="0"/>
    <x v="39"/>
    <x v="39"/>
    <x v="0"/>
    <x v="0"/>
    <x v="0"/>
    <x v="0"/>
    <x v="7"/>
    <x v="7"/>
    <x v="0"/>
    <n v="27280457.129999999"/>
    <n v="56256600"/>
    <n v="56256600"/>
    <n v="52589858.560000002"/>
    <n v="-3666741.44"/>
    <n v="-6.5178866835180234"/>
    <x v="7"/>
    <x v="0"/>
    <x v="11"/>
    <x v="11"/>
  </r>
  <r>
    <x v="0"/>
    <x v="0"/>
    <x v="5"/>
    <x v="22"/>
    <x v="0"/>
    <x v="40"/>
    <x v="40"/>
    <x v="0"/>
    <x v="0"/>
    <x v="0"/>
    <x v="0"/>
    <x v="7"/>
    <x v="7"/>
    <x v="0"/>
    <n v="13521887.390000001"/>
    <n v="28653000"/>
    <n v="28653000"/>
    <n v="26661160.449999999"/>
    <n v="-1991839.55"/>
    <n v="-6.9515916308937991"/>
    <x v="7"/>
    <x v="0"/>
    <x v="12"/>
    <x v="12"/>
  </r>
  <r>
    <x v="0"/>
    <x v="0"/>
    <x v="5"/>
    <x v="23"/>
    <x v="0"/>
    <x v="41"/>
    <x v="41"/>
    <x v="0"/>
    <x v="0"/>
    <x v="0"/>
    <x v="0"/>
    <x v="7"/>
    <x v="7"/>
    <x v="0"/>
    <n v="25278281.5"/>
    <n v="51049560"/>
    <n v="51049560"/>
    <n v="50493306.490000002"/>
    <n v="-556253.51"/>
    <n v="-1.0896342887186492"/>
    <x v="7"/>
    <x v="0"/>
    <x v="12"/>
    <x v="12"/>
  </r>
  <r>
    <x v="0"/>
    <x v="0"/>
    <x v="5"/>
    <x v="23"/>
    <x v="0"/>
    <x v="42"/>
    <x v="42"/>
    <x v="0"/>
    <x v="0"/>
    <x v="0"/>
    <x v="0"/>
    <x v="7"/>
    <x v="7"/>
    <x v="0"/>
    <n v="20512073.989999998"/>
    <n v="39019500"/>
    <n v="39019500"/>
    <n v="35949242.909999996"/>
    <n v="-3070257.09"/>
    <n v="-7.8685198170145698"/>
    <x v="7"/>
    <x v="0"/>
    <x v="12"/>
    <x v="12"/>
  </r>
  <r>
    <x v="0"/>
    <x v="0"/>
    <x v="5"/>
    <x v="23"/>
    <x v="0"/>
    <x v="43"/>
    <x v="43"/>
    <x v="0"/>
    <x v="0"/>
    <x v="0"/>
    <x v="0"/>
    <x v="7"/>
    <x v="7"/>
    <x v="0"/>
    <n v="16369449.08"/>
    <n v="34157334.630000003"/>
    <n v="34157334.630000003"/>
    <n v="33869118.159999996"/>
    <n v="-288216.46999999997"/>
    <n v="-0.8437908669456391"/>
    <x v="7"/>
    <x v="0"/>
    <x v="12"/>
    <x v="12"/>
  </r>
  <r>
    <x v="0"/>
    <x v="0"/>
    <x v="5"/>
    <x v="23"/>
    <x v="0"/>
    <x v="44"/>
    <x v="44"/>
    <x v="0"/>
    <x v="0"/>
    <x v="0"/>
    <x v="0"/>
    <x v="7"/>
    <x v="7"/>
    <x v="0"/>
    <n v="12569986.699999999"/>
    <n v="37461360"/>
    <n v="37461360"/>
    <n v="36268102.590000004"/>
    <n v="-1193257.4099999999"/>
    <n v="-3.185301895072683"/>
    <x v="7"/>
    <x v="0"/>
    <x v="12"/>
    <x v="12"/>
  </r>
  <r>
    <x v="0"/>
    <x v="0"/>
    <x v="5"/>
    <x v="23"/>
    <x v="0"/>
    <x v="45"/>
    <x v="45"/>
    <x v="0"/>
    <x v="0"/>
    <x v="0"/>
    <x v="0"/>
    <x v="7"/>
    <x v="7"/>
    <x v="0"/>
    <n v="32635398.210000001"/>
    <n v="72000000"/>
    <n v="72000000"/>
    <n v="74608250.420000002"/>
    <n v="2608250.42"/>
    <n v="3.6225700277777779"/>
    <x v="7"/>
    <x v="1"/>
    <x v="10"/>
    <x v="10"/>
  </r>
  <r>
    <x v="0"/>
    <x v="0"/>
    <x v="5"/>
    <x v="23"/>
    <x v="0"/>
    <x v="46"/>
    <x v="46"/>
    <x v="0"/>
    <x v="0"/>
    <x v="0"/>
    <x v="0"/>
    <x v="7"/>
    <x v="7"/>
    <x v="0"/>
    <n v="13538919.43"/>
    <n v="32000000"/>
    <n v="32000000"/>
    <n v="33100435.920000002"/>
    <n v="1100435.92"/>
    <n v="3.4388622500000001"/>
    <x v="7"/>
    <x v="1"/>
    <x v="12"/>
    <x v="12"/>
  </r>
  <r>
    <x v="0"/>
    <x v="0"/>
    <x v="5"/>
    <x v="23"/>
    <x v="0"/>
    <x v="47"/>
    <x v="47"/>
    <x v="0"/>
    <x v="0"/>
    <x v="0"/>
    <x v="0"/>
    <x v="7"/>
    <x v="7"/>
    <x v="0"/>
    <n v="17443327.969999999"/>
    <n v="34971807.719999999"/>
    <n v="34971807.719999999"/>
    <n v="35216637.32"/>
    <n v="244829.6"/>
    <n v="0.70007705052085312"/>
    <x v="7"/>
    <x v="1"/>
    <x v="12"/>
    <x v="12"/>
  </r>
  <r>
    <x v="0"/>
    <x v="0"/>
    <x v="5"/>
    <x v="23"/>
    <x v="0"/>
    <x v="48"/>
    <x v="48"/>
    <x v="0"/>
    <x v="0"/>
    <x v="0"/>
    <x v="0"/>
    <x v="7"/>
    <x v="7"/>
    <x v="0"/>
    <n v="16704227.279999999"/>
    <n v="32500000"/>
    <n v="32500000"/>
    <n v="34075048.93"/>
    <n v="1575048.93"/>
    <n v="4.8463044000000002"/>
    <x v="7"/>
    <x v="1"/>
    <x v="12"/>
    <x v="12"/>
  </r>
  <r>
    <x v="0"/>
    <x v="0"/>
    <x v="5"/>
    <x v="23"/>
    <x v="0"/>
    <x v="49"/>
    <x v="49"/>
    <x v="0"/>
    <x v="0"/>
    <x v="0"/>
    <x v="0"/>
    <x v="7"/>
    <x v="7"/>
    <x v="0"/>
    <n v="15988507.359999999"/>
    <n v="39519200"/>
    <n v="39519200"/>
    <n v="39921653.840000004"/>
    <n v="402453.84"/>
    <n v="1.0183754731877164"/>
    <x v="7"/>
    <x v="1"/>
    <x v="12"/>
    <x v="12"/>
  </r>
  <r>
    <x v="0"/>
    <x v="0"/>
    <x v="5"/>
    <x v="23"/>
    <x v="0"/>
    <x v="50"/>
    <x v="50"/>
    <x v="0"/>
    <x v="0"/>
    <x v="0"/>
    <x v="0"/>
    <x v="7"/>
    <x v="7"/>
    <x v="0"/>
    <n v="16631710.779999999"/>
    <n v="49474741"/>
    <n v="49474741"/>
    <n v="49872378.18"/>
    <n v="397637.18"/>
    <n v="0.80371755761187313"/>
    <x v="7"/>
    <x v="1"/>
    <x v="9"/>
    <x v="9"/>
  </r>
  <r>
    <x v="0"/>
    <x v="0"/>
    <x v="5"/>
    <x v="23"/>
    <x v="0"/>
    <x v="51"/>
    <x v="51"/>
    <x v="0"/>
    <x v="0"/>
    <x v="0"/>
    <x v="0"/>
    <x v="7"/>
    <x v="7"/>
    <x v="0"/>
    <n v="6557607.5599999996"/>
    <n v="22500000"/>
    <n v="22500000"/>
    <n v="22422249.120000001"/>
    <n v="-77750.880000000005"/>
    <n v="-0.3455594666666667"/>
    <x v="7"/>
    <x v="0"/>
    <x v="0"/>
    <x v="0"/>
  </r>
  <r>
    <x v="0"/>
    <x v="0"/>
    <x v="5"/>
    <x v="23"/>
    <x v="0"/>
    <x v="52"/>
    <x v="52"/>
    <x v="0"/>
    <x v="0"/>
    <x v="0"/>
    <x v="0"/>
    <x v="7"/>
    <x v="7"/>
    <x v="0"/>
    <n v="16978006.739999998"/>
    <n v="38941941.340000004"/>
    <n v="38941941.340000004"/>
    <n v="39335859.200000003"/>
    <n v="393917.86"/>
    <n v="1.0115516752509186"/>
    <x v="7"/>
    <x v="1"/>
    <x v="12"/>
    <x v="12"/>
  </r>
  <r>
    <x v="0"/>
    <x v="0"/>
    <x v="5"/>
    <x v="23"/>
    <x v="0"/>
    <x v="53"/>
    <x v="53"/>
    <x v="0"/>
    <x v="0"/>
    <x v="0"/>
    <x v="0"/>
    <x v="7"/>
    <x v="7"/>
    <x v="0"/>
    <n v="7165177.0700000003"/>
    <n v="21100000"/>
    <n v="21100000"/>
    <n v="23108041.670000002"/>
    <n v="2008041.67"/>
    <n v="9.5167851658767777"/>
    <x v="7"/>
    <x v="1"/>
    <x v="0"/>
    <x v="0"/>
  </r>
  <r>
    <x v="0"/>
    <x v="0"/>
    <x v="5"/>
    <x v="23"/>
    <x v="0"/>
    <x v="54"/>
    <x v="54"/>
    <x v="0"/>
    <x v="0"/>
    <x v="0"/>
    <x v="0"/>
    <x v="7"/>
    <x v="7"/>
    <x v="0"/>
    <n v="9193159.5600000005"/>
    <n v="28100000"/>
    <n v="28100000"/>
    <n v="28687738.920000002"/>
    <n v="587738.92000000004"/>
    <n v="2.0915975800711744"/>
    <x v="7"/>
    <x v="1"/>
    <x v="0"/>
    <x v="0"/>
  </r>
  <r>
    <x v="0"/>
    <x v="0"/>
    <x v="5"/>
    <x v="24"/>
    <x v="0"/>
    <x v="55"/>
    <x v="55"/>
    <x v="0"/>
    <x v="0"/>
    <x v="0"/>
    <x v="0"/>
    <x v="7"/>
    <x v="7"/>
    <x v="0"/>
    <n v="13421304.24"/>
    <n v="28936420"/>
    <n v="28936420"/>
    <n v="29540968.469999999"/>
    <n v="604548.47"/>
    <n v="2.0892303539967974"/>
    <x v="7"/>
    <x v="1"/>
    <x v="12"/>
    <x v="12"/>
  </r>
  <r>
    <x v="0"/>
    <x v="0"/>
    <x v="5"/>
    <x v="24"/>
    <x v="0"/>
    <x v="56"/>
    <x v="56"/>
    <x v="0"/>
    <x v="0"/>
    <x v="0"/>
    <x v="0"/>
    <x v="7"/>
    <x v="7"/>
    <x v="0"/>
    <n v="20992258.59"/>
    <n v="42916000"/>
    <n v="42916000"/>
    <n v="43502198.219999999"/>
    <n v="586198.22"/>
    <n v="1.3659199832230404"/>
    <x v="7"/>
    <x v="1"/>
    <x v="12"/>
    <x v="12"/>
  </r>
  <r>
    <x v="0"/>
    <x v="0"/>
    <x v="5"/>
    <x v="24"/>
    <x v="0"/>
    <x v="57"/>
    <x v="57"/>
    <x v="0"/>
    <x v="0"/>
    <x v="0"/>
    <x v="0"/>
    <x v="7"/>
    <x v="7"/>
    <x v="0"/>
    <n v="31927260.260000002"/>
    <n v="54819600"/>
    <n v="54819600"/>
    <n v="55403354.140000001"/>
    <n v="583754.14"/>
    <n v="1.0648639172850587"/>
    <x v="7"/>
    <x v="1"/>
    <x v="11"/>
    <x v="11"/>
  </r>
  <r>
    <x v="0"/>
    <x v="0"/>
    <x v="5"/>
    <x v="24"/>
    <x v="0"/>
    <x v="58"/>
    <x v="58"/>
    <x v="0"/>
    <x v="0"/>
    <x v="0"/>
    <x v="0"/>
    <x v="7"/>
    <x v="7"/>
    <x v="0"/>
    <n v="22181494.289999999"/>
    <n v="38436800"/>
    <n v="38436800"/>
    <n v="40724158.579999998"/>
    <n v="2287358.58"/>
    <n v="5.950959965449778"/>
    <x v="7"/>
    <x v="1"/>
    <x v="12"/>
    <x v="12"/>
  </r>
  <r>
    <x v="0"/>
    <x v="0"/>
    <x v="5"/>
    <x v="24"/>
    <x v="0"/>
    <x v="59"/>
    <x v="59"/>
    <x v="0"/>
    <x v="0"/>
    <x v="0"/>
    <x v="0"/>
    <x v="7"/>
    <x v="7"/>
    <x v="0"/>
    <n v="39346010.390000001"/>
    <n v="73059947.209999993"/>
    <n v="73059947.209999993"/>
    <n v="73351727.439999998"/>
    <n v="291780.23"/>
    <n v="0.39937098388713715"/>
    <x v="7"/>
    <x v="1"/>
    <x v="9"/>
    <x v="9"/>
  </r>
  <r>
    <x v="0"/>
    <x v="0"/>
    <x v="5"/>
    <x v="24"/>
    <x v="0"/>
    <x v="60"/>
    <x v="60"/>
    <x v="0"/>
    <x v="0"/>
    <x v="0"/>
    <x v="0"/>
    <x v="7"/>
    <x v="7"/>
    <x v="0"/>
    <n v="12673890.060000001"/>
    <n v="31750000"/>
    <n v="31750000"/>
    <n v="31661844.469999999"/>
    <n v="-88155.53"/>
    <n v="-0.27765521259842518"/>
    <x v="7"/>
    <x v="0"/>
    <x v="0"/>
    <x v="0"/>
  </r>
  <r>
    <x v="0"/>
    <x v="0"/>
    <x v="5"/>
    <x v="25"/>
    <x v="0"/>
    <x v="61"/>
    <x v="61"/>
    <x v="0"/>
    <x v="0"/>
    <x v="0"/>
    <x v="0"/>
    <x v="7"/>
    <x v="7"/>
    <x v="0"/>
    <n v="29474960.289999999"/>
    <n v="57654924"/>
    <n v="57654924"/>
    <n v="54705181.119999997"/>
    <n v="-2949742.88"/>
    <n v="-5.1162028762712444"/>
    <x v="7"/>
    <x v="0"/>
    <x v="11"/>
    <x v="11"/>
  </r>
  <r>
    <x v="0"/>
    <x v="0"/>
    <x v="5"/>
    <x v="25"/>
    <x v="0"/>
    <x v="62"/>
    <x v="62"/>
    <x v="0"/>
    <x v="0"/>
    <x v="0"/>
    <x v="0"/>
    <x v="7"/>
    <x v="7"/>
    <x v="0"/>
    <n v="47688360.009999998"/>
    <n v="78876000"/>
    <n v="78876000"/>
    <n v="84327014.090000004"/>
    <n v="5451014.0899999999"/>
    <n v="6.9108652695369948"/>
    <x v="7"/>
    <x v="1"/>
    <x v="6"/>
    <x v="6"/>
  </r>
  <r>
    <x v="0"/>
    <x v="0"/>
    <x v="5"/>
    <x v="25"/>
    <x v="0"/>
    <x v="63"/>
    <x v="63"/>
    <x v="0"/>
    <x v="0"/>
    <x v="0"/>
    <x v="0"/>
    <x v="7"/>
    <x v="7"/>
    <x v="0"/>
    <n v="72120658.310000002"/>
    <n v="95252500"/>
    <n v="95252500"/>
    <n v="97383275.290000007"/>
    <n v="2130775.29"/>
    <n v="2.2369757119235714"/>
    <x v="7"/>
    <x v="1"/>
    <x v="6"/>
    <x v="6"/>
  </r>
  <r>
    <x v="0"/>
    <x v="0"/>
    <x v="5"/>
    <x v="25"/>
    <x v="0"/>
    <x v="64"/>
    <x v="64"/>
    <x v="0"/>
    <x v="0"/>
    <x v="0"/>
    <x v="0"/>
    <x v="7"/>
    <x v="7"/>
    <x v="0"/>
    <n v="25241464.649999999"/>
    <n v="45600000"/>
    <n v="45600000"/>
    <n v="47749330.32"/>
    <n v="2149330.3199999998"/>
    <n v="4.7134436842105263"/>
    <x v="7"/>
    <x v="1"/>
    <x v="11"/>
    <x v="11"/>
  </r>
  <r>
    <x v="0"/>
    <x v="0"/>
    <x v="5"/>
    <x v="25"/>
    <x v="0"/>
    <x v="65"/>
    <x v="65"/>
    <x v="0"/>
    <x v="0"/>
    <x v="0"/>
    <x v="0"/>
    <x v="7"/>
    <x v="7"/>
    <x v="0"/>
    <n v="16873233.41"/>
    <n v="36000000"/>
    <n v="36000000"/>
    <n v="39581763.130000003"/>
    <n v="3581763.13"/>
    <n v="9.949342027777778"/>
    <x v="7"/>
    <x v="1"/>
    <x v="12"/>
    <x v="12"/>
  </r>
  <r>
    <x v="0"/>
    <x v="0"/>
    <x v="5"/>
    <x v="25"/>
    <x v="0"/>
    <x v="66"/>
    <x v="66"/>
    <x v="0"/>
    <x v="0"/>
    <x v="0"/>
    <x v="0"/>
    <x v="7"/>
    <x v="7"/>
    <x v="0"/>
    <n v="10583543.859999999"/>
    <n v="23312100"/>
    <n v="23312100"/>
    <n v="23730466.780000001"/>
    <n v="418366.78"/>
    <n v="1.7946336022923719"/>
    <x v="7"/>
    <x v="1"/>
    <x v="0"/>
    <x v="0"/>
  </r>
  <r>
    <x v="0"/>
    <x v="0"/>
    <x v="5"/>
    <x v="25"/>
    <x v="0"/>
    <x v="67"/>
    <x v="67"/>
    <x v="0"/>
    <x v="0"/>
    <x v="0"/>
    <x v="0"/>
    <x v="7"/>
    <x v="7"/>
    <x v="0"/>
    <n v="8540249.7599999998"/>
    <n v="27531000"/>
    <n v="27531000"/>
    <n v="29466720.390000001"/>
    <n v="1935720.39"/>
    <n v="7.0310573172060584"/>
    <x v="7"/>
    <x v="1"/>
    <x v="12"/>
    <x v="12"/>
  </r>
  <r>
    <x v="0"/>
    <x v="0"/>
    <x v="5"/>
    <x v="25"/>
    <x v="0"/>
    <x v="68"/>
    <x v="68"/>
    <x v="0"/>
    <x v="0"/>
    <x v="0"/>
    <x v="0"/>
    <x v="7"/>
    <x v="7"/>
    <x v="0"/>
    <n v="10944105.039999999"/>
    <n v="28500000"/>
    <n v="28500000"/>
    <n v="29467178.370000001"/>
    <n v="967178.37"/>
    <n v="3.3936083157894741"/>
    <x v="7"/>
    <x v="1"/>
    <x v="12"/>
    <x v="12"/>
  </r>
  <r>
    <x v="0"/>
    <x v="0"/>
    <x v="5"/>
    <x v="25"/>
    <x v="0"/>
    <x v="69"/>
    <x v="69"/>
    <x v="0"/>
    <x v="0"/>
    <x v="0"/>
    <x v="0"/>
    <x v="7"/>
    <x v="7"/>
    <x v="0"/>
    <n v="12434846.470000001"/>
    <n v="33279478"/>
    <n v="33279478"/>
    <n v="34486330.140000001"/>
    <n v="1206852.1399999999"/>
    <n v="3.6264154744254102"/>
    <x v="7"/>
    <x v="1"/>
    <x v="12"/>
    <x v="12"/>
  </r>
  <r>
    <x v="0"/>
    <x v="0"/>
    <x v="5"/>
    <x v="26"/>
    <x v="0"/>
    <x v="70"/>
    <x v="70"/>
    <x v="0"/>
    <x v="0"/>
    <x v="0"/>
    <x v="0"/>
    <x v="7"/>
    <x v="7"/>
    <x v="0"/>
    <n v="18631440.5"/>
    <n v="42070000"/>
    <n v="42070000"/>
    <n v="43140635.329999998"/>
    <n v="1070635.33"/>
    <n v="2.5448902543380081"/>
    <x v="7"/>
    <x v="1"/>
    <x v="12"/>
    <x v="12"/>
  </r>
  <r>
    <x v="0"/>
    <x v="0"/>
    <x v="5"/>
    <x v="26"/>
    <x v="0"/>
    <x v="71"/>
    <x v="71"/>
    <x v="0"/>
    <x v="0"/>
    <x v="0"/>
    <x v="0"/>
    <x v="7"/>
    <x v="7"/>
    <x v="0"/>
    <n v="20616902.210000001"/>
    <n v="37500000"/>
    <n v="37500000"/>
    <n v="41490879.149999999"/>
    <n v="3990879.15"/>
    <n v="10.642344400000001"/>
    <x v="7"/>
    <x v="1"/>
    <x v="12"/>
    <x v="12"/>
  </r>
  <r>
    <x v="0"/>
    <x v="0"/>
    <x v="5"/>
    <x v="26"/>
    <x v="0"/>
    <x v="72"/>
    <x v="72"/>
    <x v="0"/>
    <x v="0"/>
    <x v="0"/>
    <x v="0"/>
    <x v="7"/>
    <x v="7"/>
    <x v="0"/>
    <n v="11827416.970000001"/>
    <n v="30765480"/>
    <n v="30765480"/>
    <n v="30674986.800000001"/>
    <n v="-90493.2"/>
    <n v="-0.29413875551429725"/>
    <x v="7"/>
    <x v="0"/>
    <x v="0"/>
    <x v="0"/>
  </r>
  <r>
    <x v="0"/>
    <x v="0"/>
    <x v="5"/>
    <x v="26"/>
    <x v="0"/>
    <x v="73"/>
    <x v="73"/>
    <x v="0"/>
    <x v="0"/>
    <x v="0"/>
    <x v="0"/>
    <x v="7"/>
    <x v="7"/>
    <x v="0"/>
    <n v="11477579.640000001"/>
    <n v="38110528.640000001"/>
    <n v="38110528.640000001"/>
    <n v="34635824.32"/>
    <n v="-3474704.32"/>
    <n v="-9.1174393113850023"/>
    <x v="7"/>
    <x v="0"/>
    <x v="12"/>
    <x v="12"/>
  </r>
  <r>
    <x v="0"/>
    <x v="0"/>
    <x v="6"/>
    <x v="27"/>
    <x v="0"/>
    <x v="74"/>
    <x v="74"/>
    <x v="0"/>
    <x v="0"/>
    <x v="0"/>
    <x v="0"/>
    <x v="7"/>
    <x v="7"/>
    <x v="0"/>
    <n v="12990279.689999999"/>
    <n v="37309886"/>
    <n v="37309886"/>
    <n v="38927971.439999998"/>
    <n v="1618085.44"/>
    <n v="4.3368812223119635"/>
    <x v="7"/>
    <x v="1"/>
    <x v="12"/>
    <x v="12"/>
  </r>
  <r>
    <x v="0"/>
    <x v="0"/>
    <x v="6"/>
    <x v="27"/>
    <x v="0"/>
    <x v="75"/>
    <x v="75"/>
    <x v="0"/>
    <x v="0"/>
    <x v="0"/>
    <x v="0"/>
    <x v="7"/>
    <x v="7"/>
    <x v="0"/>
    <n v="16893027.190000001"/>
    <n v="41947135.18"/>
    <n v="41947135.18"/>
    <n v="42388112.909999996"/>
    <n v="440977.73"/>
    <n v="1.0512701954679711"/>
    <x v="7"/>
    <x v="1"/>
    <x v="12"/>
    <x v="12"/>
  </r>
  <r>
    <x v="0"/>
    <x v="0"/>
    <x v="6"/>
    <x v="27"/>
    <x v="0"/>
    <x v="76"/>
    <x v="76"/>
    <x v="0"/>
    <x v="0"/>
    <x v="0"/>
    <x v="0"/>
    <x v="7"/>
    <x v="7"/>
    <x v="0"/>
    <n v="18844068.91"/>
    <n v="39064392"/>
    <n v="39064392"/>
    <n v="42007816.130000003"/>
    <n v="2943424.13"/>
    <n v="7.5348008232151678"/>
    <x v="7"/>
    <x v="1"/>
    <x v="12"/>
    <x v="12"/>
  </r>
  <r>
    <x v="0"/>
    <x v="0"/>
    <x v="6"/>
    <x v="27"/>
    <x v="0"/>
    <x v="77"/>
    <x v="77"/>
    <x v="0"/>
    <x v="0"/>
    <x v="0"/>
    <x v="0"/>
    <x v="7"/>
    <x v="7"/>
    <x v="0"/>
    <n v="31475042.440000001"/>
    <n v="61092575.5"/>
    <n v="61092575.5"/>
    <n v="61520402.460000001"/>
    <n v="427826.96"/>
    <n v="0.70029288583520266"/>
    <x v="7"/>
    <x v="1"/>
    <x v="11"/>
    <x v="11"/>
  </r>
  <r>
    <x v="0"/>
    <x v="0"/>
    <x v="6"/>
    <x v="27"/>
    <x v="0"/>
    <x v="78"/>
    <x v="78"/>
    <x v="0"/>
    <x v="0"/>
    <x v="0"/>
    <x v="0"/>
    <x v="7"/>
    <x v="7"/>
    <x v="0"/>
    <n v="21018983.829999998"/>
    <n v="50784634.560000002"/>
    <n v="50784634.560000002"/>
    <n v="52279704.890000001"/>
    <n v="1495070.33"/>
    <n v="2.9439422828446955"/>
    <x v="7"/>
    <x v="1"/>
    <x v="11"/>
    <x v="11"/>
  </r>
  <r>
    <x v="0"/>
    <x v="0"/>
    <x v="5"/>
    <x v="28"/>
    <x v="0"/>
    <x v="79"/>
    <x v="79"/>
    <x v="0"/>
    <x v="0"/>
    <x v="0"/>
    <x v="0"/>
    <x v="7"/>
    <x v="7"/>
    <x v="0"/>
    <n v="24942599.760000002"/>
    <n v="75377000"/>
    <n v="75377000"/>
    <n v="76171174.730000004"/>
    <n v="794174.73"/>
    <n v="1.0536035262745931"/>
    <x v="7"/>
    <x v="1"/>
    <x v="7"/>
    <x v="7"/>
  </r>
  <r>
    <x v="0"/>
    <x v="0"/>
    <x v="5"/>
    <x v="28"/>
    <x v="0"/>
    <x v="80"/>
    <x v="80"/>
    <x v="0"/>
    <x v="0"/>
    <x v="0"/>
    <x v="0"/>
    <x v="7"/>
    <x v="7"/>
    <x v="0"/>
    <n v="19614441.969999999"/>
    <n v="50500000"/>
    <n v="50500000"/>
    <n v="46986790.689999998"/>
    <n v="-3513209.31"/>
    <n v="-6.9568501188118814"/>
    <x v="7"/>
    <x v="0"/>
    <x v="11"/>
    <x v="11"/>
  </r>
  <r>
    <x v="0"/>
    <x v="0"/>
    <x v="5"/>
    <x v="28"/>
    <x v="0"/>
    <x v="81"/>
    <x v="81"/>
    <x v="0"/>
    <x v="0"/>
    <x v="0"/>
    <x v="0"/>
    <x v="7"/>
    <x v="7"/>
    <x v="0"/>
    <n v="17530929.050000001"/>
    <n v="34700000"/>
    <n v="34700000"/>
    <n v="38323480.340000004"/>
    <n v="3623480.34"/>
    <n v="10.442306455331412"/>
    <x v="7"/>
    <x v="1"/>
    <x v="12"/>
    <x v="12"/>
  </r>
  <r>
    <x v="0"/>
    <x v="0"/>
    <x v="5"/>
    <x v="28"/>
    <x v="0"/>
    <x v="82"/>
    <x v="82"/>
    <x v="0"/>
    <x v="0"/>
    <x v="0"/>
    <x v="0"/>
    <x v="7"/>
    <x v="7"/>
    <x v="0"/>
    <n v="8083276.7599999998"/>
    <n v="26000000"/>
    <n v="26000000"/>
    <n v="23258060"/>
    <n v="-2741940"/>
    <n v="-10.545923076923078"/>
    <x v="7"/>
    <x v="0"/>
    <x v="12"/>
    <x v="12"/>
  </r>
  <r>
    <x v="0"/>
    <x v="0"/>
    <x v="5"/>
    <x v="28"/>
    <x v="0"/>
    <x v="83"/>
    <x v="83"/>
    <x v="0"/>
    <x v="0"/>
    <x v="0"/>
    <x v="0"/>
    <x v="7"/>
    <x v="7"/>
    <x v="0"/>
    <n v="14405878.82"/>
    <n v="39500000"/>
    <n v="39500000"/>
    <n v="38090107.509999998"/>
    <n v="-1409892.49"/>
    <n v="-3.569348075949367"/>
    <x v="7"/>
    <x v="0"/>
    <x v="12"/>
    <x v="12"/>
  </r>
  <r>
    <x v="0"/>
    <x v="0"/>
    <x v="5"/>
    <x v="28"/>
    <x v="0"/>
    <x v="84"/>
    <x v="84"/>
    <x v="0"/>
    <x v="0"/>
    <x v="0"/>
    <x v="0"/>
    <x v="7"/>
    <x v="7"/>
    <x v="0"/>
    <n v="5452793.8700000001"/>
    <n v="22716000"/>
    <n v="22716000"/>
    <n v="23048921.960000001"/>
    <n v="332921.96000000002"/>
    <n v="1.4655835534425075"/>
    <x v="7"/>
    <x v="1"/>
    <x v="0"/>
    <x v="0"/>
  </r>
  <r>
    <x v="0"/>
    <x v="0"/>
    <x v="5"/>
    <x v="28"/>
    <x v="0"/>
    <x v="85"/>
    <x v="85"/>
    <x v="0"/>
    <x v="0"/>
    <x v="0"/>
    <x v="0"/>
    <x v="7"/>
    <x v="7"/>
    <x v="0"/>
    <n v="10326140.390000001"/>
    <n v="32000000"/>
    <n v="32000000"/>
    <n v="32979629.510000002"/>
    <n v="979629.51"/>
    <n v="3.0613422187500001"/>
    <x v="7"/>
    <x v="1"/>
    <x v="0"/>
    <x v="0"/>
  </r>
  <r>
    <x v="0"/>
    <x v="0"/>
    <x v="5"/>
    <x v="28"/>
    <x v="0"/>
    <x v="86"/>
    <x v="86"/>
    <x v="0"/>
    <x v="0"/>
    <x v="0"/>
    <x v="0"/>
    <x v="7"/>
    <x v="7"/>
    <x v="0"/>
    <n v="19181955.960000001"/>
    <n v="43451286"/>
    <n v="43451286"/>
    <n v="43527777.990000002"/>
    <n v="76491.990000000005"/>
    <n v="0.17604079658309768"/>
    <x v="7"/>
    <x v="1"/>
    <x v="12"/>
    <x v="12"/>
  </r>
  <r>
    <x v="0"/>
    <x v="0"/>
    <x v="5"/>
    <x v="28"/>
    <x v="0"/>
    <x v="87"/>
    <x v="87"/>
    <x v="0"/>
    <x v="0"/>
    <x v="0"/>
    <x v="0"/>
    <x v="7"/>
    <x v="7"/>
    <x v="0"/>
    <n v="16802219.84"/>
    <n v="36000000"/>
    <n v="36000000"/>
    <n v="39480250.969999999"/>
    <n v="3480250.97"/>
    <n v="9.6673638055555564"/>
    <x v="7"/>
    <x v="1"/>
    <x v="11"/>
    <x v="11"/>
  </r>
  <r>
    <x v="0"/>
    <x v="0"/>
    <x v="5"/>
    <x v="28"/>
    <x v="0"/>
    <x v="88"/>
    <x v="88"/>
    <x v="0"/>
    <x v="0"/>
    <x v="0"/>
    <x v="0"/>
    <x v="7"/>
    <x v="7"/>
    <x v="0"/>
    <n v="15598018.449999999"/>
    <n v="32500000"/>
    <n v="32500000"/>
    <n v="31752559.670000002"/>
    <n v="-747440.33"/>
    <n v="-2.2998164000000001"/>
    <x v="7"/>
    <x v="0"/>
    <x v="12"/>
    <x v="12"/>
  </r>
  <r>
    <x v="0"/>
    <x v="0"/>
    <x v="4"/>
    <x v="29"/>
    <x v="0"/>
    <x v="89"/>
    <x v="89"/>
    <x v="0"/>
    <x v="0"/>
    <x v="0"/>
    <x v="0"/>
    <x v="7"/>
    <x v="7"/>
    <x v="0"/>
    <n v="40239576.799999997"/>
    <n v="78520570"/>
    <n v="78520570"/>
    <n v="90741410.579999998"/>
    <n v="12220840.58"/>
    <n v="15.563871454320823"/>
    <x v="7"/>
    <x v="1"/>
    <x v="6"/>
    <x v="6"/>
  </r>
  <r>
    <x v="0"/>
    <x v="0"/>
    <x v="4"/>
    <x v="29"/>
    <x v="0"/>
    <x v="90"/>
    <x v="90"/>
    <x v="0"/>
    <x v="0"/>
    <x v="0"/>
    <x v="0"/>
    <x v="7"/>
    <x v="7"/>
    <x v="0"/>
    <n v="12606987.189999999"/>
    <n v="32581457.420000002"/>
    <n v="32581457.420000002"/>
    <n v="34210787.060000002"/>
    <n v="1629329.64"/>
    <n v="5.000788083223811"/>
    <x v="7"/>
    <x v="1"/>
    <x v="12"/>
    <x v="12"/>
  </r>
  <r>
    <x v="0"/>
    <x v="0"/>
    <x v="4"/>
    <x v="29"/>
    <x v="1"/>
    <x v="91"/>
    <x v="91"/>
    <x v="0"/>
    <x v="0"/>
    <x v="0"/>
    <x v="0"/>
    <x v="7"/>
    <x v="7"/>
    <x v="0"/>
    <n v="88756233.859999999"/>
    <n v="162486424.25"/>
    <n v="162486424.25"/>
    <n v="200950470.16"/>
    <n v="38464045.909999996"/>
    <n v="23.672159743523927"/>
    <x v="7"/>
    <x v="1"/>
    <x v="2"/>
    <x v="2"/>
  </r>
  <r>
    <x v="0"/>
    <x v="0"/>
    <x v="4"/>
    <x v="29"/>
    <x v="0"/>
    <x v="92"/>
    <x v="92"/>
    <x v="0"/>
    <x v="0"/>
    <x v="0"/>
    <x v="0"/>
    <x v="7"/>
    <x v="7"/>
    <x v="0"/>
    <n v="15251017.15"/>
    <n v="35530096"/>
    <n v="35530096"/>
    <n v="34358951.810000002"/>
    <n v="-1171144.19"/>
    <n v="-3.2962032807341699"/>
    <x v="7"/>
    <x v="0"/>
    <x v="12"/>
    <x v="12"/>
  </r>
  <r>
    <x v="0"/>
    <x v="0"/>
    <x v="4"/>
    <x v="29"/>
    <x v="0"/>
    <x v="93"/>
    <x v="93"/>
    <x v="0"/>
    <x v="0"/>
    <x v="0"/>
    <x v="0"/>
    <x v="7"/>
    <x v="7"/>
    <x v="0"/>
    <n v="35851926.380000003"/>
    <n v="69993540"/>
    <n v="69993540"/>
    <n v="70418501"/>
    <n v="424961"/>
    <n v="0.60714317349858293"/>
    <x v="7"/>
    <x v="1"/>
    <x v="9"/>
    <x v="9"/>
  </r>
  <r>
    <x v="0"/>
    <x v="0"/>
    <x v="4"/>
    <x v="29"/>
    <x v="0"/>
    <x v="94"/>
    <x v="94"/>
    <x v="0"/>
    <x v="0"/>
    <x v="0"/>
    <x v="0"/>
    <x v="7"/>
    <x v="7"/>
    <x v="0"/>
    <n v="83594641.329999998"/>
    <n v="128500000"/>
    <n v="128500000"/>
    <n v="129988490.67"/>
    <n v="1488490.67"/>
    <n v="1.1583584980544748"/>
    <x v="7"/>
    <x v="1"/>
    <x v="6"/>
    <x v="6"/>
  </r>
  <r>
    <x v="0"/>
    <x v="0"/>
    <x v="4"/>
    <x v="29"/>
    <x v="0"/>
    <x v="95"/>
    <x v="95"/>
    <x v="0"/>
    <x v="0"/>
    <x v="0"/>
    <x v="0"/>
    <x v="7"/>
    <x v="7"/>
    <x v="0"/>
    <n v="58732514.399999999"/>
    <n v="120097364"/>
    <n v="120097364"/>
    <n v="122290452.12"/>
    <n v="2193088.12"/>
    <n v="1.8260918033138513"/>
    <x v="7"/>
    <x v="1"/>
    <x v="6"/>
    <x v="6"/>
  </r>
  <r>
    <x v="0"/>
    <x v="0"/>
    <x v="4"/>
    <x v="29"/>
    <x v="0"/>
    <x v="96"/>
    <x v="96"/>
    <x v="0"/>
    <x v="0"/>
    <x v="0"/>
    <x v="0"/>
    <x v="7"/>
    <x v="7"/>
    <x v="0"/>
    <n v="3197227.55"/>
    <n v="13800000"/>
    <n v="13800000"/>
    <n v="13959827.199999999"/>
    <n v="159827.20000000001"/>
    <n v="1.158168115942029"/>
    <x v="7"/>
    <x v="1"/>
    <x v="12"/>
    <x v="12"/>
  </r>
  <r>
    <x v="0"/>
    <x v="0"/>
    <x v="4"/>
    <x v="29"/>
    <x v="0"/>
    <x v="97"/>
    <x v="97"/>
    <x v="0"/>
    <x v="0"/>
    <x v="0"/>
    <x v="0"/>
    <x v="7"/>
    <x v="7"/>
    <x v="0"/>
    <n v="26274453.219999999"/>
    <n v="61655393.689999998"/>
    <n v="61655393.689999998"/>
    <n v="61593523.590000004"/>
    <n v="-61870.1"/>
    <n v="-0.10034823605389584"/>
    <x v="7"/>
    <x v="0"/>
    <x v="7"/>
    <x v="7"/>
  </r>
  <r>
    <x v="0"/>
    <x v="0"/>
    <x v="4"/>
    <x v="29"/>
    <x v="0"/>
    <x v="98"/>
    <x v="98"/>
    <x v="0"/>
    <x v="0"/>
    <x v="0"/>
    <x v="0"/>
    <x v="7"/>
    <x v="7"/>
    <x v="0"/>
    <n v="18566831.66"/>
    <n v="45798590"/>
    <n v="45798590"/>
    <n v="47337000.119999997"/>
    <n v="1538410.12"/>
    <n v="3.3590774737824902"/>
    <x v="7"/>
    <x v="1"/>
    <x v="11"/>
    <x v="11"/>
  </r>
  <r>
    <x v="0"/>
    <x v="0"/>
    <x v="4"/>
    <x v="30"/>
    <x v="1"/>
    <x v="99"/>
    <x v="99"/>
    <x v="0"/>
    <x v="0"/>
    <x v="0"/>
    <x v="0"/>
    <x v="7"/>
    <x v="7"/>
    <x v="0"/>
    <n v="73424172.219999999"/>
    <n v="132946500"/>
    <n v="132946500"/>
    <n v="130048908.79000001"/>
    <n v="-2897591.21"/>
    <n v="-2.1795167304141136"/>
    <x v="7"/>
    <x v="0"/>
    <x v="5"/>
    <x v="5"/>
  </r>
  <r>
    <x v="0"/>
    <x v="0"/>
    <x v="4"/>
    <x v="30"/>
    <x v="0"/>
    <x v="100"/>
    <x v="100"/>
    <x v="0"/>
    <x v="0"/>
    <x v="0"/>
    <x v="0"/>
    <x v="7"/>
    <x v="7"/>
    <x v="0"/>
    <n v="24263518.670000002"/>
    <n v="60880000"/>
    <n v="60880000"/>
    <n v="60382773.859999999"/>
    <n v="-497226.14"/>
    <n v="-0.81673150459921162"/>
    <x v="7"/>
    <x v="0"/>
    <x v="9"/>
    <x v="9"/>
  </r>
  <r>
    <x v="0"/>
    <x v="0"/>
    <x v="4"/>
    <x v="30"/>
    <x v="1"/>
    <x v="101"/>
    <x v="101"/>
    <x v="0"/>
    <x v="0"/>
    <x v="0"/>
    <x v="0"/>
    <x v="7"/>
    <x v="7"/>
    <x v="0"/>
    <n v="73362913.189999998"/>
    <n v="130600000"/>
    <n v="130600000"/>
    <n v="131419537.45999999"/>
    <n v="819537.46"/>
    <n v="0.62751719754977031"/>
    <x v="7"/>
    <x v="1"/>
    <x v="1"/>
    <x v="1"/>
  </r>
  <r>
    <x v="0"/>
    <x v="0"/>
    <x v="4"/>
    <x v="30"/>
    <x v="0"/>
    <x v="102"/>
    <x v="102"/>
    <x v="0"/>
    <x v="0"/>
    <x v="0"/>
    <x v="0"/>
    <x v="7"/>
    <x v="7"/>
    <x v="0"/>
    <n v="16376709.41"/>
    <n v="40253100"/>
    <n v="40253100"/>
    <n v="41206018.299999997"/>
    <n v="952918.3"/>
    <n v="2.3673165545013926"/>
    <x v="7"/>
    <x v="1"/>
    <x v="12"/>
    <x v="12"/>
  </r>
  <r>
    <x v="0"/>
    <x v="0"/>
    <x v="4"/>
    <x v="30"/>
    <x v="0"/>
    <x v="103"/>
    <x v="103"/>
    <x v="0"/>
    <x v="0"/>
    <x v="0"/>
    <x v="0"/>
    <x v="7"/>
    <x v="7"/>
    <x v="0"/>
    <n v="30379808.73"/>
    <n v="62653620"/>
    <n v="62653620"/>
    <n v="61788133.490000002"/>
    <n v="-865486.51"/>
    <n v="-1.3813830868830883"/>
    <x v="7"/>
    <x v="0"/>
    <x v="11"/>
    <x v="11"/>
  </r>
  <r>
    <x v="0"/>
    <x v="0"/>
    <x v="4"/>
    <x v="30"/>
    <x v="0"/>
    <x v="104"/>
    <x v="104"/>
    <x v="0"/>
    <x v="0"/>
    <x v="0"/>
    <x v="0"/>
    <x v="7"/>
    <x v="7"/>
    <x v="0"/>
    <n v="19509081.100000001"/>
    <n v="42538710"/>
    <n v="42538710"/>
    <n v="44458891"/>
    <n v="1920181"/>
    <n v="4.5139615188142752"/>
    <x v="7"/>
    <x v="1"/>
    <x v="9"/>
    <x v="9"/>
  </r>
  <r>
    <x v="0"/>
    <x v="0"/>
    <x v="4"/>
    <x v="31"/>
    <x v="0"/>
    <x v="105"/>
    <x v="105"/>
    <x v="0"/>
    <x v="0"/>
    <x v="0"/>
    <x v="0"/>
    <x v="7"/>
    <x v="7"/>
    <x v="0"/>
    <n v="13683283.98"/>
    <n v="38000000"/>
    <n v="38000000"/>
    <n v="33204643.059999999"/>
    <n v="-4795356.9400000004"/>
    <n v="-12.619360368421054"/>
    <x v="7"/>
    <x v="0"/>
    <x v="11"/>
    <x v="11"/>
  </r>
  <r>
    <x v="0"/>
    <x v="0"/>
    <x v="4"/>
    <x v="32"/>
    <x v="0"/>
    <x v="106"/>
    <x v="106"/>
    <x v="0"/>
    <x v="0"/>
    <x v="0"/>
    <x v="0"/>
    <x v="7"/>
    <x v="7"/>
    <x v="0"/>
    <n v="14387150.34"/>
    <n v="39322777.479999997"/>
    <n v="39322777.479999997"/>
    <n v="39690910.649999999"/>
    <n v="368133.17"/>
    <n v="0.93618303078218879"/>
    <x v="7"/>
    <x v="1"/>
    <x v="9"/>
    <x v="9"/>
  </r>
  <r>
    <x v="0"/>
    <x v="0"/>
    <x v="4"/>
    <x v="32"/>
    <x v="0"/>
    <x v="107"/>
    <x v="107"/>
    <x v="0"/>
    <x v="0"/>
    <x v="0"/>
    <x v="0"/>
    <x v="7"/>
    <x v="7"/>
    <x v="0"/>
    <n v="12448513"/>
    <n v="29522000"/>
    <n v="29522000"/>
    <n v="28612895.989999998"/>
    <n v="-909104.01"/>
    <n v="-3.0794119978321257"/>
    <x v="7"/>
    <x v="0"/>
    <x v="12"/>
    <x v="12"/>
  </r>
  <r>
    <x v="0"/>
    <x v="0"/>
    <x v="4"/>
    <x v="32"/>
    <x v="0"/>
    <x v="108"/>
    <x v="108"/>
    <x v="0"/>
    <x v="0"/>
    <x v="0"/>
    <x v="0"/>
    <x v="7"/>
    <x v="7"/>
    <x v="0"/>
    <n v="10046791.279999999"/>
    <n v="29976452"/>
    <n v="29976452"/>
    <n v="29558413.98"/>
    <n v="-418038.02"/>
    <n v="-1.3945546991351745"/>
    <x v="7"/>
    <x v="0"/>
    <x v="12"/>
    <x v="12"/>
  </r>
  <r>
    <x v="0"/>
    <x v="0"/>
    <x v="4"/>
    <x v="32"/>
    <x v="0"/>
    <x v="109"/>
    <x v="109"/>
    <x v="0"/>
    <x v="0"/>
    <x v="0"/>
    <x v="0"/>
    <x v="7"/>
    <x v="7"/>
    <x v="0"/>
    <n v="11481919.6"/>
    <n v="25736391.879999999"/>
    <n v="25736391.879999999"/>
    <n v="27899339.210000001"/>
    <n v="2162947.33"/>
    <n v="8.4042368490699246"/>
    <x v="7"/>
    <x v="1"/>
    <x v="12"/>
    <x v="12"/>
  </r>
  <r>
    <x v="0"/>
    <x v="0"/>
    <x v="4"/>
    <x v="32"/>
    <x v="0"/>
    <x v="110"/>
    <x v="110"/>
    <x v="0"/>
    <x v="0"/>
    <x v="0"/>
    <x v="0"/>
    <x v="7"/>
    <x v="7"/>
    <x v="0"/>
    <n v="19913856.370000001"/>
    <n v="43562208.740000002"/>
    <n v="43562208.740000002"/>
    <n v="43270385.549999997"/>
    <n v="-291823.19"/>
    <n v="-0.66989989360213509"/>
    <x v="7"/>
    <x v="0"/>
    <x v="11"/>
    <x v="11"/>
  </r>
  <r>
    <x v="0"/>
    <x v="0"/>
    <x v="4"/>
    <x v="32"/>
    <x v="0"/>
    <x v="111"/>
    <x v="111"/>
    <x v="0"/>
    <x v="0"/>
    <x v="0"/>
    <x v="0"/>
    <x v="7"/>
    <x v="7"/>
    <x v="0"/>
    <n v="12024367.93"/>
    <n v="31500000"/>
    <n v="31500000"/>
    <n v="33007299.440000001"/>
    <n v="1507299.44"/>
    <n v="4.7850775873015872"/>
    <x v="7"/>
    <x v="1"/>
    <x v="9"/>
    <x v="9"/>
  </r>
  <r>
    <x v="0"/>
    <x v="0"/>
    <x v="4"/>
    <x v="32"/>
    <x v="0"/>
    <x v="112"/>
    <x v="112"/>
    <x v="0"/>
    <x v="0"/>
    <x v="0"/>
    <x v="0"/>
    <x v="7"/>
    <x v="7"/>
    <x v="0"/>
    <n v="13227584.93"/>
    <n v="31940200"/>
    <n v="31940200"/>
    <n v="32596129.899999999"/>
    <n v="655929.9"/>
    <n v="2.0536186373285079"/>
    <x v="7"/>
    <x v="1"/>
    <x v="12"/>
    <x v="12"/>
  </r>
  <r>
    <x v="0"/>
    <x v="0"/>
    <x v="4"/>
    <x v="32"/>
    <x v="0"/>
    <x v="113"/>
    <x v="113"/>
    <x v="0"/>
    <x v="0"/>
    <x v="0"/>
    <x v="0"/>
    <x v="7"/>
    <x v="7"/>
    <x v="0"/>
    <n v="16652227.039999999"/>
    <n v="48287268"/>
    <n v="48287268"/>
    <n v="49942995.420000002"/>
    <n v="1655727.42"/>
    <n v="3.4289109501908452"/>
    <x v="7"/>
    <x v="1"/>
    <x v="7"/>
    <x v="7"/>
  </r>
  <r>
    <x v="0"/>
    <x v="0"/>
    <x v="4"/>
    <x v="32"/>
    <x v="0"/>
    <x v="114"/>
    <x v="114"/>
    <x v="0"/>
    <x v="0"/>
    <x v="0"/>
    <x v="0"/>
    <x v="7"/>
    <x v="7"/>
    <x v="0"/>
    <n v="9343141.4900000002"/>
    <n v="25640000"/>
    <n v="25640000"/>
    <n v="26731842.48"/>
    <n v="1091842.48"/>
    <n v="4.2583560062402501"/>
    <x v="7"/>
    <x v="1"/>
    <x v="11"/>
    <x v="11"/>
  </r>
  <r>
    <x v="0"/>
    <x v="0"/>
    <x v="4"/>
    <x v="32"/>
    <x v="0"/>
    <x v="115"/>
    <x v="115"/>
    <x v="0"/>
    <x v="0"/>
    <x v="0"/>
    <x v="0"/>
    <x v="7"/>
    <x v="7"/>
    <x v="0"/>
    <n v="14786213.82"/>
    <n v="31000000"/>
    <n v="31000000"/>
    <n v="30816017"/>
    <n v="-183983"/>
    <n v="-0.59349354838709678"/>
    <x v="7"/>
    <x v="0"/>
    <x v="9"/>
    <x v="9"/>
  </r>
  <r>
    <x v="0"/>
    <x v="0"/>
    <x v="4"/>
    <x v="32"/>
    <x v="0"/>
    <x v="116"/>
    <x v="116"/>
    <x v="0"/>
    <x v="0"/>
    <x v="0"/>
    <x v="0"/>
    <x v="7"/>
    <x v="7"/>
    <x v="0"/>
    <n v="14310541.34"/>
    <n v="30852000"/>
    <n v="30852000"/>
    <n v="30983996.390000001"/>
    <n v="131996.39000000001"/>
    <n v="0.42783738493452617"/>
    <x v="7"/>
    <x v="1"/>
    <x v="12"/>
    <x v="12"/>
  </r>
  <r>
    <x v="0"/>
    <x v="0"/>
    <x v="4"/>
    <x v="33"/>
    <x v="0"/>
    <x v="117"/>
    <x v="117"/>
    <x v="0"/>
    <x v="0"/>
    <x v="0"/>
    <x v="0"/>
    <x v="7"/>
    <x v="7"/>
    <x v="0"/>
    <n v="16571623.060000001"/>
    <n v="36300000"/>
    <n v="36300000"/>
    <n v="37843073.829999998"/>
    <n v="1543073.83"/>
    <n v="4.2508920936639125"/>
    <x v="7"/>
    <x v="1"/>
    <x v="12"/>
    <x v="12"/>
  </r>
  <r>
    <x v="0"/>
    <x v="0"/>
    <x v="4"/>
    <x v="33"/>
    <x v="0"/>
    <x v="118"/>
    <x v="118"/>
    <x v="0"/>
    <x v="0"/>
    <x v="0"/>
    <x v="0"/>
    <x v="7"/>
    <x v="7"/>
    <x v="0"/>
    <n v="13569107.630000001"/>
    <n v="35469953.869999997"/>
    <n v="35469953.869999997"/>
    <n v="36371869.770000003"/>
    <n v="901915.9"/>
    <n v="2.5427602846780921"/>
    <x v="7"/>
    <x v="1"/>
    <x v="11"/>
    <x v="11"/>
  </r>
  <r>
    <x v="0"/>
    <x v="0"/>
    <x v="4"/>
    <x v="33"/>
    <x v="0"/>
    <x v="119"/>
    <x v="119"/>
    <x v="0"/>
    <x v="0"/>
    <x v="0"/>
    <x v="0"/>
    <x v="7"/>
    <x v="7"/>
    <x v="0"/>
    <n v="14428107.5"/>
    <n v="34405279.640000001"/>
    <n v="34405279.640000001"/>
    <n v="34787204.07"/>
    <n v="381924.43"/>
    <n v="1.1100750640490944"/>
    <x v="7"/>
    <x v="1"/>
    <x v="12"/>
    <x v="12"/>
  </r>
  <r>
    <x v="0"/>
    <x v="0"/>
    <x v="4"/>
    <x v="33"/>
    <x v="0"/>
    <x v="120"/>
    <x v="120"/>
    <x v="0"/>
    <x v="0"/>
    <x v="0"/>
    <x v="0"/>
    <x v="7"/>
    <x v="7"/>
    <x v="0"/>
    <n v="17087518.289999999"/>
    <n v="33451872"/>
    <n v="33451872"/>
    <n v="34100671.479999997"/>
    <n v="648799.48"/>
    <n v="1.9395012631879016"/>
    <x v="7"/>
    <x v="1"/>
    <x v="12"/>
    <x v="12"/>
  </r>
  <r>
    <x v="0"/>
    <x v="0"/>
    <x v="4"/>
    <x v="33"/>
    <x v="0"/>
    <x v="121"/>
    <x v="121"/>
    <x v="0"/>
    <x v="0"/>
    <x v="0"/>
    <x v="0"/>
    <x v="7"/>
    <x v="7"/>
    <x v="0"/>
    <n v="1428061.12"/>
    <n v="10075760"/>
    <n v="10075760"/>
    <n v="9366797.5800000001"/>
    <n v="-708962.42"/>
    <n v="-7.0363170619387523"/>
    <x v="7"/>
    <x v="0"/>
    <x v="0"/>
    <x v="0"/>
  </r>
  <r>
    <x v="0"/>
    <x v="0"/>
    <x v="4"/>
    <x v="31"/>
    <x v="0"/>
    <x v="122"/>
    <x v="122"/>
    <x v="0"/>
    <x v="0"/>
    <x v="0"/>
    <x v="0"/>
    <x v="7"/>
    <x v="7"/>
    <x v="0"/>
    <n v="23360134.960000001"/>
    <n v="46000000"/>
    <n v="46000000"/>
    <n v="46572586.07"/>
    <n v="572586.06999999995"/>
    <n v="1.2447523260869566"/>
    <x v="7"/>
    <x v="1"/>
    <x v="12"/>
    <x v="12"/>
  </r>
  <r>
    <x v="0"/>
    <x v="0"/>
    <x v="4"/>
    <x v="31"/>
    <x v="0"/>
    <x v="123"/>
    <x v="123"/>
    <x v="0"/>
    <x v="0"/>
    <x v="0"/>
    <x v="0"/>
    <x v="7"/>
    <x v="7"/>
    <x v="0"/>
    <n v="29275816.760000002"/>
    <n v="66242451.32"/>
    <n v="66242451.32"/>
    <n v="68293793"/>
    <n v="2051341.68"/>
    <n v="3.0967176472538789"/>
    <x v="7"/>
    <x v="1"/>
    <x v="7"/>
    <x v="7"/>
  </r>
  <r>
    <x v="0"/>
    <x v="0"/>
    <x v="4"/>
    <x v="31"/>
    <x v="0"/>
    <x v="124"/>
    <x v="124"/>
    <x v="0"/>
    <x v="0"/>
    <x v="0"/>
    <x v="0"/>
    <x v="7"/>
    <x v="7"/>
    <x v="0"/>
    <n v="39881848.270000003"/>
    <n v="66022310.579999998"/>
    <n v="66022310.579999998"/>
    <n v="71167160.579999998"/>
    <n v="5144850"/>
    <n v="7.7925930716495087"/>
    <x v="7"/>
    <x v="1"/>
    <x v="7"/>
    <x v="7"/>
  </r>
  <r>
    <x v="0"/>
    <x v="0"/>
    <x v="4"/>
    <x v="31"/>
    <x v="0"/>
    <x v="125"/>
    <x v="125"/>
    <x v="0"/>
    <x v="0"/>
    <x v="0"/>
    <x v="0"/>
    <x v="7"/>
    <x v="7"/>
    <x v="0"/>
    <n v="26256335.219999999"/>
    <n v="44530690"/>
    <n v="44530690"/>
    <n v="46650363.719999999"/>
    <n v="2119673.7200000002"/>
    <n v="4.7600289148899328"/>
    <x v="7"/>
    <x v="1"/>
    <x v="11"/>
    <x v="11"/>
  </r>
  <r>
    <x v="0"/>
    <x v="0"/>
    <x v="4"/>
    <x v="31"/>
    <x v="0"/>
    <x v="126"/>
    <x v="126"/>
    <x v="0"/>
    <x v="0"/>
    <x v="0"/>
    <x v="0"/>
    <x v="7"/>
    <x v="7"/>
    <x v="0"/>
    <n v="45281541.57"/>
    <n v="79047589.090000004"/>
    <n v="79047589.090000004"/>
    <n v="78691380.049899995"/>
    <n v="-356209.04009999998"/>
    <n v="-0.45062606488154439"/>
    <x v="7"/>
    <x v="0"/>
    <x v="6"/>
    <x v="6"/>
  </r>
  <r>
    <x v="0"/>
    <x v="0"/>
    <x v="4"/>
    <x v="31"/>
    <x v="0"/>
    <x v="127"/>
    <x v="127"/>
    <x v="0"/>
    <x v="0"/>
    <x v="0"/>
    <x v="0"/>
    <x v="7"/>
    <x v="7"/>
    <x v="0"/>
    <n v="43917527.520000003"/>
    <n v="75000000"/>
    <n v="75000000"/>
    <n v="77207332.459999993"/>
    <n v="2207332.46"/>
    <n v="2.943109946666667"/>
    <x v="7"/>
    <x v="1"/>
    <x v="6"/>
    <x v="6"/>
  </r>
  <r>
    <x v="0"/>
    <x v="0"/>
    <x v="4"/>
    <x v="31"/>
    <x v="0"/>
    <x v="128"/>
    <x v="128"/>
    <x v="0"/>
    <x v="0"/>
    <x v="0"/>
    <x v="0"/>
    <x v="7"/>
    <x v="7"/>
    <x v="0"/>
    <n v="23111379.109999999"/>
    <n v="44421360"/>
    <n v="44421360"/>
    <n v="46210815.890000001"/>
    <n v="1789455.89"/>
    <n v="4.0283680868843277"/>
    <x v="7"/>
    <x v="1"/>
    <x v="12"/>
    <x v="12"/>
  </r>
  <r>
    <x v="0"/>
    <x v="0"/>
    <x v="4"/>
    <x v="34"/>
    <x v="1"/>
    <x v="129"/>
    <x v="129"/>
    <x v="0"/>
    <x v="0"/>
    <x v="0"/>
    <x v="0"/>
    <x v="7"/>
    <x v="7"/>
    <x v="0"/>
    <n v="75406274.310000002"/>
    <n v="100000000"/>
    <n v="100000000"/>
    <n v="144963834.11000001"/>
    <n v="44963834.109999999"/>
    <n v="44.963834110000001"/>
    <x v="7"/>
    <x v="1"/>
    <x v="1"/>
    <x v="1"/>
  </r>
  <r>
    <x v="0"/>
    <x v="0"/>
    <x v="4"/>
    <x v="34"/>
    <x v="0"/>
    <x v="130"/>
    <x v="130"/>
    <x v="0"/>
    <x v="0"/>
    <x v="0"/>
    <x v="0"/>
    <x v="7"/>
    <x v="7"/>
    <x v="0"/>
    <n v="16012237.25"/>
    <n v="41176000"/>
    <n v="41176000"/>
    <n v="36463955.880000003"/>
    <n v="-4712044.12"/>
    <n v="-11.443666504760055"/>
    <x v="7"/>
    <x v="0"/>
    <x v="11"/>
    <x v="11"/>
  </r>
  <r>
    <x v="0"/>
    <x v="0"/>
    <x v="4"/>
    <x v="34"/>
    <x v="0"/>
    <x v="131"/>
    <x v="131"/>
    <x v="0"/>
    <x v="0"/>
    <x v="0"/>
    <x v="0"/>
    <x v="7"/>
    <x v="7"/>
    <x v="0"/>
    <n v="12362042.710000001"/>
    <n v="31799500"/>
    <n v="31799500"/>
    <n v="32876308.649999999"/>
    <n v="1076808.6499999999"/>
    <n v="3.3862439661000958"/>
    <x v="7"/>
    <x v="1"/>
    <x v="12"/>
    <x v="12"/>
  </r>
  <r>
    <x v="0"/>
    <x v="0"/>
    <x v="4"/>
    <x v="34"/>
    <x v="0"/>
    <x v="132"/>
    <x v="132"/>
    <x v="0"/>
    <x v="0"/>
    <x v="0"/>
    <x v="0"/>
    <x v="7"/>
    <x v="7"/>
    <x v="0"/>
    <n v="14707427.93"/>
    <n v="44000000"/>
    <n v="44000000"/>
    <n v="44798816.810000002"/>
    <n v="798816.81"/>
    <n v="1.81549275"/>
    <x v="7"/>
    <x v="1"/>
    <x v="11"/>
    <x v="11"/>
  </r>
  <r>
    <x v="0"/>
    <x v="0"/>
    <x v="4"/>
    <x v="34"/>
    <x v="0"/>
    <x v="133"/>
    <x v="133"/>
    <x v="0"/>
    <x v="0"/>
    <x v="0"/>
    <x v="0"/>
    <x v="7"/>
    <x v="7"/>
    <x v="0"/>
    <n v="20360729.640000001"/>
    <n v="55902600"/>
    <n v="55902600"/>
    <n v="57518875.350000001"/>
    <n v="1616275.35"/>
    <n v="2.8912346652928487"/>
    <x v="7"/>
    <x v="1"/>
    <x v="11"/>
    <x v="11"/>
  </r>
  <r>
    <x v="0"/>
    <x v="0"/>
    <x v="4"/>
    <x v="34"/>
    <x v="0"/>
    <x v="134"/>
    <x v="134"/>
    <x v="0"/>
    <x v="0"/>
    <x v="0"/>
    <x v="0"/>
    <x v="7"/>
    <x v="7"/>
    <x v="0"/>
    <n v="10968853.529999999"/>
    <n v="28000000"/>
    <n v="28000000"/>
    <n v="26030389.829999998"/>
    <n v="-1969610.17"/>
    <n v="-7.0343220357142862"/>
    <x v="7"/>
    <x v="0"/>
    <x v="12"/>
    <x v="12"/>
  </r>
  <r>
    <x v="0"/>
    <x v="0"/>
    <x v="5"/>
    <x v="35"/>
    <x v="0"/>
    <x v="135"/>
    <x v="135"/>
    <x v="0"/>
    <x v="0"/>
    <x v="0"/>
    <x v="0"/>
    <x v="7"/>
    <x v="7"/>
    <x v="0"/>
    <n v="13842002.300000001"/>
    <n v="30248000"/>
    <n v="30248000"/>
    <n v="32245260.420000002"/>
    <n v="1997260.42"/>
    <n v="6.6029503438243848"/>
    <x v="7"/>
    <x v="1"/>
    <x v="0"/>
    <x v="0"/>
  </r>
  <r>
    <x v="0"/>
    <x v="0"/>
    <x v="5"/>
    <x v="35"/>
    <x v="0"/>
    <x v="136"/>
    <x v="136"/>
    <x v="0"/>
    <x v="0"/>
    <x v="0"/>
    <x v="0"/>
    <x v="7"/>
    <x v="7"/>
    <x v="0"/>
    <n v="28109068.93"/>
    <n v="67885974.5"/>
    <n v="67885974.5"/>
    <n v="70695139.670000002"/>
    <n v="2809165.17"/>
    <n v="4.1380641446047157"/>
    <x v="7"/>
    <x v="1"/>
    <x v="11"/>
    <x v="11"/>
  </r>
  <r>
    <x v="0"/>
    <x v="0"/>
    <x v="5"/>
    <x v="35"/>
    <x v="0"/>
    <x v="137"/>
    <x v="137"/>
    <x v="0"/>
    <x v="0"/>
    <x v="0"/>
    <x v="0"/>
    <x v="7"/>
    <x v="7"/>
    <x v="0"/>
    <n v="20100040.920000002"/>
    <n v="50747776.969999999"/>
    <n v="50747776.969999999"/>
    <n v="48910103.659999996"/>
    <n v="-1837673.31"/>
    <n v="-3.6211897736650749"/>
    <x v="7"/>
    <x v="0"/>
    <x v="12"/>
    <x v="12"/>
  </r>
  <r>
    <x v="0"/>
    <x v="0"/>
    <x v="4"/>
    <x v="36"/>
    <x v="0"/>
    <x v="138"/>
    <x v="138"/>
    <x v="0"/>
    <x v="0"/>
    <x v="0"/>
    <x v="0"/>
    <x v="7"/>
    <x v="7"/>
    <x v="0"/>
    <n v="18971163.129999999"/>
    <n v="31970320.940000001"/>
    <n v="31970320.940000001"/>
    <n v="31637943.82"/>
    <n v="-332377.12"/>
    <n v="-1.0396427381000826"/>
    <x v="7"/>
    <x v="0"/>
    <x v="12"/>
    <x v="12"/>
  </r>
  <r>
    <x v="0"/>
    <x v="0"/>
    <x v="4"/>
    <x v="36"/>
    <x v="0"/>
    <x v="139"/>
    <x v="139"/>
    <x v="0"/>
    <x v="0"/>
    <x v="0"/>
    <x v="0"/>
    <x v="7"/>
    <x v="7"/>
    <x v="0"/>
    <n v="14743165.66"/>
    <n v="30000000"/>
    <n v="30000000"/>
    <n v="31901200.809999999"/>
    <n v="1901200.81"/>
    <n v="6.337336033333334"/>
    <x v="7"/>
    <x v="1"/>
    <x v="11"/>
    <x v="11"/>
  </r>
  <r>
    <x v="0"/>
    <x v="0"/>
    <x v="4"/>
    <x v="36"/>
    <x v="0"/>
    <x v="140"/>
    <x v="140"/>
    <x v="0"/>
    <x v="0"/>
    <x v="0"/>
    <x v="0"/>
    <x v="7"/>
    <x v="7"/>
    <x v="0"/>
    <n v="23533685.739999998"/>
    <n v="51952530.719999999"/>
    <n v="51952530.719999999"/>
    <n v="51603201.020000003"/>
    <n v="-349329.7"/>
    <n v="-0.67240170047292736"/>
    <x v="7"/>
    <x v="0"/>
    <x v="11"/>
    <x v="11"/>
  </r>
  <r>
    <x v="0"/>
    <x v="0"/>
    <x v="4"/>
    <x v="36"/>
    <x v="0"/>
    <x v="141"/>
    <x v="141"/>
    <x v="0"/>
    <x v="0"/>
    <x v="0"/>
    <x v="0"/>
    <x v="7"/>
    <x v="7"/>
    <x v="0"/>
    <n v="34023166.57"/>
    <n v="55597253.640000001"/>
    <n v="55597253.640000001"/>
    <n v="56551933.560000002"/>
    <n v="954679.92"/>
    <n v="1.717135033650558"/>
    <x v="7"/>
    <x v="1"/>
    <x v="11"/>
    <x v="11"/>
  </r>
  <r>
    <x v="0"/>
    <x v="0"/>
    <x v="4"/>
    <x v="36"/>
    <x v="1"/>
    <x v="142"/>
    <x v="142"/>
    <x v="0"/>
    <x v="0"/>
    <x v="0"/>
    <x v="0"/>
    <x v="7"/>
    <x v="7"/>
    <x v="0"/>
    <n v="61099564.700000003"/>
    <n v="99836855.159999996"/>
    <n v="99836855.159999996"/>
    <n v="100774214.76000001"/>
    <n v="937359.6"/>
    <n v="0.93889135279529179"/>
    <x v="7"/>
    <x v="1"/>
    <x v="5"/>
    <x v="5"/>
  </r>
  <r>
    <x v="0"/>
    <x v="0"/>
    <x v="0"/>
    <x v="37"/>
    <x v="0"/>
    <x v="143"/>
    <x v="143"/>
    <x v="0"/>
    <x v="0"/>
    <x v="0"/>
    <x v="0"/>
    <x v="7"/>
    <x v="7"/>
    <x v="0"/>
    <n v="46663376.409999996"/>
    <n v="77742367.200000003"/>
    <n v="77742367.200000003"/>
    <n v="74939827.180000007"/>
    <n v="-2802540.02"/>
    <n v="-3.6049069779290179"/>
    <x v="7"/>
    <x v="0"/>
    <x v="6"/>
    <x v="6"/>
  </r>
  <r>
    <x v="0"/>
    <x v="0"/>
    <x v="0"/>
    <x v="37"/>
    <x v="0"/>
    <x v="144"/>
    <x v="144"/>
    <x v="0"/>
    <x v="0"/>
    <x v="0"/>
    <x v="0"/>
    <x v="7"/>
    <x v="7"/>
    <x v="0"/>
    <n v="22310455.82"/>
    <n v="51966533.350000001"/>
    <n v="51966533.350000001"/>
    <n v="49787420.710000001"/>
    <n v="-2179112.64"/>
    <n v="-4.1932999942933469"/>
    <x v="7"/>
    <x v="0"/>
    <x v="11"/>
    <x v="11"/>
  </r>
  <r>
    <x v="0"/>
    <x v="0"/>
    <x v="0"/>
    <x v="37"/>
    <x v="0"/>
    <x v="145"/>
    <x v="145"/>
    <x v="0"/>
    <x v="0"/>
    <x v="0"/>
    <x v="0"/>
    <x v="7"/>
    <x v="7"/>
    <x v="0"/>
    <n v="19422016.34"/>
    <n v="49461932.979999997"/>
    <n v="49461932.979999997"/>
    <n v="48658933.079999998"/>
    <n v="-802999.9"/>
    <n v="-1.6234705188830654"/>
    <x v="7"/>
    <x v="0"/>
    <x v="11"/>
    <x v="11"/>
  </r>
  <r>
    <x v="0"/>
    <x v="0"/>
    <x v="0"/>
    <x v="37"/>
    <x v="0"/>
    <x v="146"/>
    <x v="146"/>
    <x v="0"/>
    <x v="0"/>
    <x v="0"/>
    <x v="0"/>
    <x v="7"/>
    <x v="7"/>
    <x v="0"/>
    <n v="16329697.359999999"/>
    <n v="34171452"/>
    <n v="34171452"/>
    <n v="30717670.969999999"/>
    <n v="-3453781.03"/>
    <n v="-10.107211803583882"/>
    <x v="7"/>
    <x v="0"/>
    <x v="12"/>
    <x v="12"/>
  </r>
  <r>
    <x v="0"/>
    <x v="0"/>
    <x v="0"/>
    <x v="37"/>
    <x v="0"/>
    <x v="147"/>
    <x v="147"/>
    <x v="0"/>
    <x v="0"/>
    <x v="0"/>
    <x v="0"/>
    <x v="7"/>
    <x v="7"/>
    <x v="0"/>
    <n v="30158092.100000001"/>
    <n v="62697441.859999999"/>
    <n v="62697441.859999999"/>
    <n v="61094301.130000003"/>
    <n v="-1603140.73"/>
    <n v="-2.556947592183628"/>
    <x v="7"/>
    <x v="0"/>
    <x v="7"/>
    <x v="7"/>
  </r>
  <r>
    <x v="0"/>
    <x v="0"/>
    <x v="0"/>
    <x v="37"/>
    <x v="0"/>
    <x v="148"/>
    <x v="148"/>
    <x v="0"/>
    <x v="0"/>
    <x v="0"/>
    <x v="0"/>
    <x v="7"/>
    <x v="7"/>
    <x v="0"/>
    <n v="47131619.189999998"/>
    <n v="73975011.840000004"/>
    <n v="73975011.840000004"/>
    <n v="77316152.810000002"/>
    <n v="3341140.97"/>
    <n v="4.5165805140072557"/>
    <x v="7"/>
    <x v="1"/>
    <x v="10"/>
    <x v="10"/>
  </r>
  <r>
    <x v="0"/>
    <x v="0"/>
    <x v="0"/>
    <x v="37"/>
    <x v="0"/>
    <x v="149"/>
    <x v="149"/>
    <x v="0"/>
    <x v="0"/>
    <x v="0"/>
    <x v="0"/>
    <x v="7"/>
    <x v="7"/>
    <x v="0"/>
    <n v="44038622.859999999"/>
    <n v="77783295.920000002"/>
    <n v="77783295.920000002"/>
    <n v="77985285.640000001"/>
    <n v="201989.72"/>
    <n v="0.25968264472586261"/>
    <x v="7"/>
    <x v="1"/>
    <x v="6"/>
    <x v="6"/>
  </r>
  <r>
    <x v="0"/>
    <x v="0"/>
    <x v="0"/>
    <x v="37"/>
    <x v="0"/>
    <x v="150"/>
    <x v="150"/>
    <x v="0"/>
    <x v="0"/>
    <x v="0"/>
    <x v="0"/>
    <x v="7"/>
    <x v="7"/>
    <x v="0"/>
    <n v="30203775.5"/>
    <n v="57974165.090000004"/>
    <n v="57974165.090000004"/>
    <n v="55721142.740000002"/>
    <n v="-2253022.35"/>
    <n v="-3.8862523444751176"/>
    <x v="7"/>
    <x v="0"/>
    <x v="11"/>
    <x v="11"/>
  </r>
  <r>
    <x v="0"/>
    <x v="0"/>
    <x v="0"/>
    <x v="37"/>
    <x v="0"/>
    <x v="151"/>
    <x v="151"/>
    <x v="0"/>
    <x v="0"/>
    <x v="0"/>
    <x v="0"/>
    <x v="7"/>
    <x v="7"/>
    <x v="0"/>
    <n v="32605555.68"/>
    <n v="73549084.25"/>
    <n v="73549084.25"/>
    <n v="72245174.859999999"/>
    <n v="-1303909.3899999999"/>
    <n v="-1.7728424538474115"/>
    <x v="7"/>
    <x v="0"/>
    <x v="8"/>
    <x v="8"/>
  </r>
  <r>
    <x v="0"/>
    <x v="0"/>
    <x v="0"/>
    <x v="37"/>
    <x v="0"/>
    <x v="152"/>
    <x v="152"/>
    <x v="0"/>
    <x v="0"/>
    <x v="0"/>
    <x v="0"/>
    <x v="7"/>
    <x v="7"/>
    <x v="0"/>
    <n v="23206221.18"/>
    <n v="48873426.880000003"/>
    <n v="48873426.880000003"/>
    <n v="49424997.020000003"/>
    <n v="551570.14"/>
    <n v="1.1285685805382184"/>
    <x v="7"/>
    <x v="1"/>
    <x v="11"/>
    <x v="11"/>
  </r>
  <r>
    <x v="0"/>
    <x v="0"/>
    <x v="0"/>
    <x v="37"/>
    <x v="0"/>
    <x v="153"/>
    <x v="153"/>
    <x v="0"/>
    <x v="0"/>
    <x v="0"/>
    <x v="0"/>
    <x v="7"/>
    <x v="7"/>
    <x v="0"/>
    <n v="56939207.729999997"/>
    <n v="88916911.319999993"/>
    <n v="88916911.319999993"/>
    <n v="87844926.420000002"/>
    <n v="-1071984.8999999999"/>
    <n v="-1.2056029433389455"/>
    <x v="7"/>
    <x v="0"/>
    <x v="6"/>
    <x v="6"/>
  </r>
  <r>
    <x v="0"/>
    <x v="0"/>
    <x v="0"/>
    <x v="37"/>
    <x v="0"/>
    <x v="154"/>
    <x v="154"/>
    <x v="0"/>
    <x v="0"/>
    <x v="0"/>
    <x v="0"/>
    <x v="7"/>
    <x v="7"/>
    <x v="0"/>
    <n v="23845018.890000001"/>
    <n v="55474561.200000003"/>
    <n v="55474561.200000003"/>
    <n v="55437678.210000001"/>
    <n v="-36882.99"/>
    <n v="-6.6486312288307037E-2"/>
    <x v="7"/>
    <x v="0"/>
    <x v="7"/>
    <x v="7"/>
  </r>
  <r>
    <x v="0"/>
    <x v="0"/>
    <x v="0"/>
    <x v="37"/>
    <x v="0"/>
    <x v="155"/>
    <x v="155"/>
    <x v="0"/>
    <x v="0"/>
    <x v="0"/>
    <x v="0"/>
    <x v="7"/>
    <x v="7"/>
    <x v="0"/>
    <n v="23723769.16"/>
    <n v="88160793.819999993"/>
    <n v="88160793.819999993"/>
    <n v="81253805.799999997"/>
    <n v="-6906988.0199999996"/>
    <n v="-7.8345347412617032"/>
    <x v="7"/>
    <x v="0"/>
    <x v="7"/>
    <x v="7"/>
  </r>
  <r>
    <x v="0"/>
    <x v="0"/>
    <x v="0"/>
    <x v="37"/>
    <x v="0"/>
    <x v="156"/>
    <x v="156"/>
    <x v="0"/>
    <x v="0"/>
    <x v="0"/>
    <x v="0"/>
    <x v="7"/>
    <x v="7"/>
    <x v="0"/>
    <n v="61142083.729999997"/>
    <n v="100951920"/>
    <n v="100951920"/>
    <n v="94157562.829999998"/>
    <n v="-6794357.1699999999"/>
    <n v="-6.7302901916080451"/>
    <x v="7"/>
    <x v="0"/>
    <x v="1"/>
    <x v="1"/>
  </r>
  <r>
    <x v="0"/>
    <x v="0"/>
    <x v="0"/>
    <x v="37"/>
    <x v="0"/>
    <x v="157"/>
    <x v="157"/>
    <x v="0"/>
    <x v="0"/>
    <x v="0"/>
    <x v="0"/>
    <x v="7"/>
    <x v="7"/>
    <x v="0"/>
    <n v="21351765.18"/>
    <n v="52480964.460000001"/>
    <n v="52480964.460000001"/>
    <n v="50093895.82"/>
    <n v="-2387068.64"/>
    <n v="-4.5484465930868687"/>
    <x v="7"/>
    <x v="0"/>
    <x v="11"/>
    <x v="11"/>
  </r>
  <r>
    <x v="0"/>
    <x v="0"/>
    <x v="0"/>
    <x v="37"/>
    <x v="0"/>
    <x v="158"/>
    <x v="158"/>
    <x v="0"/>
    <x v="0"/>
    <x v="0"/>
    <x v="0"/>
    <x v="7"/>
    <x v="7"/>
    <x v="0"/>
    <n v="32304734.25"/>
    <n v="65199537.640000001"/>
    <n v="65199537.640000001"/>
    <n v="62569966.109999999"/>
    <n v="-2629571.5299999998"/>
    <n v="-4.0331137691791765"/>
    <x v="7"/>
    <x v="0"/>
    <x v="7"/>
    <x v="7"/>
  </r>
  <r>
    <x v="0"/>
    <x v="0"/>
    <x v="0"/>
    <x v="37"/>
    <x v="0"/>
    <x v="159"/>
    <x v="159"/>
    <x v="0"/>
    <x v="0"/>
    <x v="0"/>
    <x v="0"/>
    <x v="7"/>
    <x v="7"/>
    <x v="0"/>
    <n v="40043082.109999999"/>
    <n v="73249116.409999996"/>
    <n v="73249116.409999996"/>
    <n v="71367759.730000004"/>
    <n v="-1881356.68"/>
    <n v="-2.5684360060664932"/>
    <x v="7"/>
    <x v="0"/>
    <x v="7"/>
    <x v="7"/>
  </r>
  <r>
    <x v="0"/>
    <x v="0"/>
    <x v="0"/>
    <x v="37"/>
    <x v="0"/>
    <x v="160"/>
    <x v="160"/>
    <x v="0"/>
    <x v="0"/>
    <x v="0"/>
    <x v="0"/>
    <x v="7"/>
    <x v="7"/>
    <x v="0"/>
    <n v="18439736.149999999"/>
    <n v="46560000"/>
    <n v="46560000"/>
    <n v="45816866.979999997"/>
    <n v="-743133.02"/>
    <n v="-1.5960760738831616"/>
    <x v="7"/>
    <x v="0"/>
    <x v="12"/>
    <x v="12"/>
  </r>
  <r>
    <x v="0"/>
    <x v="0"/>
    <x v="0"/>
    <x v="37"/>
    <x v="0"/>
    <x v="161"/>
    <x v="161"/>
    <x v="0"/>
    <x v="0"/>
    <x v="0"/>
    <x v="0"/>
    <x v="7"/>
    <x v="7"/>
    <x v="0"/>
    <n v="46440801.609999999"/>
    <n v="93259117.909999996"/>
    <n v="93259117.909999996"/>
    <n v="90819434.819999993"/>
    <n v="-2439683.09"/>
    <n v="-2.616026341096668"/>
    <x v="7"/>
    <x v="0"/>
    <x v="7"/>
    <x v="7"/>
  </r>
  <r>
    <x v="0"/>
    <x v="0"/>
    <x v="0"/>
    <x v="37"/>
    <x v="1"/>
    <x v="162"/>
    <x v="162"/>
    <x v="0"/>
    <x v="0"/>
    <x v="0"/>
    <x v="0"/>
    <x v="7"/>
    <x v="7"/>
    <x v="0"/>
    <n v="100400664.47"/>
    <n v="165471532"/>
    <n v="165471532"/>
    <n v="165101628.56"/>
    <n v="-369903.44"/>
    <n v="-0.22354506272414279"/>
    <x v="7"/>
    <x v="0"/>
    <x v="1"/>
    <x v="1"/>
  </r>
  <r>
    <x v="0"/>
    <x v="0"/>
    <x v="0"/>
    <x v="37"/>
    <x v="0"/>
    <x v="163"/>
    <x v="163"/>
    <x v="0"/>
    <x v="0"/>
    <x v="0"/>
    <x v="0"/>
    <x v="7"/>
    <x v="7"/>
    <x v="0"/>
    <n v="22816084.079999998"/>
    <n v="50084100"/>
    <n v="50084100"/>
    <n v="50618039.289999999"/>
    <n v="533939.29"/>
    <n v="1.0660854243163"/>
    <x v="7"/>
    <x v="1"/>
    <x v="11"/>
    <x v="11"/>
  </r>
  <r>
    <x v="0"/>
    <x v="0"/>
    <x v="0"/>
    <x v="37"/>
    <x v="0"/>
    <x v="164"/>
    <x v="164"/>
    <x v="0"/>
    <x v="0"/>
    <x v="0"/>
    <x v="0"/>
    <x v="7"/>
    <x v="7"/>
    <x v="0"/>
    <n v="16031076.050000001"/>
    <n v="36664320"/>
    <n v="36664320"/>
    <n v="33663569.939999998"/>
    <n v="-3000750.06"/>
    <n v="-8.1843876008064509"/>
    <x v="7"/>
    <x v="0"/>
    <x v="12"/>
    <x v="12"/>
  </r>
  <r>
    <x v="0"/>
    <x v="0"/>
    <x v="0"/>
    <x v="37"/>
    <x v="0"/>
    <x v="165"/>
    <x v="165"/>
    <x v="0"/>
    <x v="0"/>
    <x v="0"/>
    <x v="0"/>
    <x v="7"/>
    <x v="7"/>
    <x v="0"/>
    <n v="11400506.24"/>
    <n v="33417620"/>
    <n v="33417620"/>
    <n v="32051439.52"/>
    <n v="-1366180.48"/>
    <n v="-4.0882040073470227"/>
    <x v="7"/>
    <x v="0"/>
    <x v="12"/>
    <x v="12"/>
  </r>
  <r>
    <x v="0"/>
    <x v="0"/>
    <x v="0"/>
    <x v="37"/>
    <x v="0"/>
    <x v="166"/>
    <x v="166"/>
    <x v="0"/>
    <x v="0"/>
    <x v="0"/>
    <x v="0"/>
    <x v="7"/>
    <x v="7"/>
    <x v="0"/>
    <n v="13069604.710000001"/>
    <n v="38031750"/>
    <n v="38031750"/>
    <n v="37987388.810000002"/>
    <n v="-44361.19"/>
    <n v="-0.11664251579272582"/>
    <x v="7"/>
    <x v="0"/>
    <x v="11"/>
    <x v="11"/>
  </r>
  <r>
    <x v="0"/>
    <x v="0"/>
    <x v="0"/>
    <x v="38"/>
    <x v="0"/>
    <x v="167"/>
    <x v="167"/>
    <x v="0"/>
    <x v="0"/>
    <x v="0"/>
    <x v="0"/>
    <x v="7"/>
    <x v="7"/>
    <x v="0"/>
    <n v="15022186.800000001"/>
    <n v="45842000"/>
    <n v="45842000"/>
    <n v="52249025.469999999"/>
    <n v="6407025.4699999997"/>
    <n v="13.976321866410716"/>
    <x v="7"/>
    <x v="1"/>
    <x v="9"/>
    <x v="9"/>
  </r>
  <r>
    <x v="0"/>
    <x v="0"/>
    <x v="0"/>
    <x v="38"/>
    <x v="0"/>
    <x v="168"/>
    <x v="168"/>
    <x v="0"/>
    <x v="0"/>
    <x v="0"/>
    <x v="0"/>
    <x v="7"/>
    <x v="7"/>
    <x v="0"/>
    <n v="21471825.460000001"/>
    <n v="47133206"/>
    <n v="47133206"/>
    <n v="54643707.600000001"/>
    <n v="7510501.5999999996"/>
    <n v="15.934629186904875"/>
    <x v="7"/>
    <x v="1"/>
    <x v="8"/>
    <x v="8"/>
  </r>
  <r>
    <x v="0"/>
    <x v="0"/>
    <x v="0"/>
    <x v="38"/>
    <x v="1"/>
    <x v="169"/>
    <x v="169"/>
    <x v="0"/>
    <x v="0"/>
    <x v="0"/>
    <x v="0"/>
    <x v="7"/>
    <x v="7"/>
    <x v="0"/>
    <n v="144898573.09"/>
    <n v="200192000"/>
    <n v="200192000"/>
    <n v="213518049.25999999"/>
    <n v="13326049.26"/>
    <n v="6.6566342611093354"/>
    <x v="7"/>
    <x v="1"/>
    <x v="2"/>
    <x v="2"/>
  </r>
  <r>
    <x v="0"/>
    <x v="0"/>
    <x v="0"/>
    <x v="38"/>
    <x v="0"/>
    <x v="170"/>
    <x v="170"/>
    <x v="0"/>
    <x v="0"/>
    <x v="0"/>
    <x v="0"/>
    <x v="7"/>
    <x v="7"/>
    <x v="0"/>
    <n v="23257777.25"/>
    <n v="50732000"/>
    <n v="50732000"/>
    <n v="56494028.990000002"/>
    <n v="5762028.9900000002"/>
    <n v="11.357780079634155"/>
    <x v="7"/>
    <x v="1"/>
    <x v="11"/>
    <x v="11"/>
  </r>
  <r>
    <x v="0"/>
    <x v="0"/>
    <x v="0"/>
    <x v="38"/>
    <x v="0"/>
    <x v="171"/>
    <x v="171"/>
    <x v="0"/>
    <x v="0"/>
    <x v="0"/>
    <x v="0"/>
    <x v="7"/>
    <x v="7"/>
    <x v="0"/>
    <n v="27058435.739999998"/>
    <n v="55366937.649999999"/>
    <n v="55366937.649999999"/>
    <n v="60085611.789999999"/>
    <n v="4718674.1399999997"/>
    <n v="8.5225485466234741"/>
    <x v="7"/>
    <x v="1"/>
    <x v="7"/>
    <x v="7"/>
  </r>
  <r>
    <x v="0"/>
    <x v="0"/>
    <x v="0"/>
    <x v="38"/>
    <x v="0"/>
    <x v="172"/>
    <x v="172"/>
    <x v="0"/>
    <x v="0"/>
    <x v="0"/>
    <x v="0"/>
    <x v="7"/>
    <x v="7"/>
    <x v="0"/>
    <n v="28732232.07"/>
    <n v="90312900"/>
    <n v="90312900"/>
    <n v="96907247.680000007"/>
    <n v="6594347.6799999997"/>
    <n v="7.3016675137217391"/>
    <x v="7"/>
    <x v="1"/>
    <x v="6"/>
    <x v="6"/>
  </r>
  <r>
    <x v="0"/>
    <x v="0"/>
    <x v="0"/>
    <x v="38"/>
    <x v="0"/>
    <x v="173"/>
    <x v="173"/>
    <x v="0"/>
    <x v="0"/>
    <x v="0"/>
    <x v="0"/>
    <x v="7"/>
    <x v="7"/>
    <x v="0"/>
    <n v="15732611.41"/>
    <n v="37701439.789999999"/>
    <n v="37701439.789999999"/>
    <n v="41369933.969999999"/>
    <n v="3668494.18"/>
    <n v="9.7303821828391772"/>
    <x v="7"/>
    <x v="1"/>
    <x v="11"/>
    <x v="11"/>
  </r>
  <r>
    <x v="0"/>
    <x v="0"/>
    <x v="0"/>
    <x v="38"/>
    <x v="0"/>
    <x v="174"/>
    <x v="174"/>
    <x v="0"/>
    <x v="0"/>
    <x v="0"/>
    <x v="0"/>
    <x v="7"/>
    <x v="7"/>
    <x v="0"/>
    <n v="23635861.57"/>
    <n v="45879391"/>
    <n v="45879391"/>
    <n v="49799051.049999997"/>
    <n v="3919660.05"/>
    <n v="8.5434003472277986"/>
    <x v="7"/>
    <x v="1"/>
    <x v="9"/>
    <x v="9"/>
  </r>
  <r>
    <x v="0"/>
    <x v="0"/>
    <x v="0"/>
    <x v="38"/>
    <x v="0"/>
    <x v="175"/>
    <x v="175"/>
    <x v="0"/>
    <x v="0"/>
    <x v="0"/>
    <x v="0"/>
    <x v="7"/>
    <x v="7"/>
    <x v="0"/>
    <n v="38268329.390000001"/>
    <n v="87933654.900000006"/>
    <n v="87933654.900000006"/>
    <n v="87269183.890000001"/>
    <n v="-664471.01"/>
    <n v="-0.75565039432928205"/>
    <x v="7"/>
    <x v="0"/>
    <x v="6"/>
    <x v="6"/>
  </r>
  <r>
    <x v="0"/>
    <x v="0"/>
    <x v="0"/>
    <x v="38"/>
    <x v="0"/>
    <x v="176"/>
    <x v="176"/>
    <x v="0"/>
    <x v="0"/>
    <x v="0"/>
    <x v="0"/>
    <x v="7"/>
    <x v="7"/>
    <x v="0"/>
    <n v="32805931.66"/>
    <n v="55030000"/>
    <n v="55030000"/>
    <n v="62819171.710000001"/>
    <n v="7789171.71"/>
    <n v="14.154409794657459"/>
    <x v="7"/>
    <x v="1"/>
    <x v="6"/>
    <x v="6"/>
  </r>
  <r>
    <x v="0"/>
    <x v="0"/>
    <x v="0"/>
    <x v="38"/>
    <x v="0"/>
    <x v="177"/>
    <x v="177"/>
    <x v="0"/>
    <x v="0"/>
    <x v="0"/>
    <x v="0"/>
    <x v="7"/>
    <x v="7"/>
    <x v="0"/>
    <n v="11050551.1"/>
    <n v="30981986.77"/>
    <n v="30981986.77"/>
    <n v="34251685.539999999"/>
    <n v="3269698.77"/>
    <n v="10.553547757518457"/>
    <x v="7"/>
    <x v="1"/>
    <x v="11"/>
    <x v="11"/>
  </r>
  <r>
    <x v="0"/>
    <x v="0"/>
    <x v="0"/>
    <x v="38"/>
    <x v="0"/>
    <x v="178"/>
    <x v="178"/>
    <x v="0"/>
    <x v="0"/>
    <x v="0"/>
    <x v="0"/>
    <x v="7"/>
    <x v="7"/>
    <x v="0"/>
    <n v="15732547.32"/>
    <n v="28579960"/>
    <n v="28579960"/>
    <n v="31338253.23"/>
    <n v="2758293.23"/>
    <n v="9.6511444732602847"/>
    <x v="7"/>
    <x v="1"/>
    <x v="12"/>
    <x v="12"/>
  </r>
  <r>
    <x v="0"/>
    <x v="0"/>
    <x v="0"/>
    <x v="38"/>
    <x v="0"/>
    <x v="179"/>
    <x v="179"/>
    <x v="0"/>
    <x v="0"/>
    <x v="0"/>
    <x v="0"/>
    <x v="7"/>
    <x v="7"/>
    <x v="0"/>
    <n v="11703626.67"/>
    <n v="30225389.920000002"/>
    <n v="30225389.920000002"/>
    <n v="34067761.390000001"/>
    <n v="3842371.47"/>
    <n v="12.712396697511322"/>
    <x v="7"/>
    <x v="1"/>
    <x v="11"/>
    <x v="11"/>
  </r>
  <r>
    <x v="0"/>
    <x v="0"/>
    <x v="0"/>
    <x v="38"/>
    <x v="0"/>
    <x v="180"/>
    <x v="180"/>
    <x v="0"/>
    <x v="0"/>
    <x v="0"/>
    <x v="0"/>
    <x v="7"/>
    <x v="7"/>
    <x v="0"/>
    <n v="8759901.6999999993"/>
    <n v="31000000"/>
    <n v="31000000"/>
    <n v="31492445.16"/>
    <n v="492445.16"/>
    <n v="1.5885327741935484"/>
    <x v="7"/>
    <x v="1"/>
    <x v="11"/>
    <x v="11"/>
  </r>
  <r>
    <x v="0"/>
    <x v="0"/>
    <x v="0"/>
    <x v="38"/>
    <x v="0"/>
    <x v="181"/>
    <x v="181"/>
    <x v="0"/>
    <x v="0"/>
    <x v="0"/>
    <x v="0"/>
    <x v="7"/>
    <x v="7"/>
    <x v="0"/>
    <n v="9688381.5600000005"/>
    <n v="31407463.5"/>
    <n v="31407463.5"/>
    <n v="32839271.899999999"/>
    <n v="1431808.4"/>
    <n v="4.5588157731998953"/>
    <x v="7"/>
    <x v="1"/>
    <x v="12"/>
    <x v="12"/>
  </r>
  <r>
    <x v="0"/>
    <x v="0"/>
    <x v="0"/>
    <x v="38"/>
    <x v="0"/>
    <x v="182"/>
    <x v="182"/>
    <x v="0"/>
    <x v="0"/>
    <x v="0"/>
    <x v="0"/>
    <x v="7"/>
    <x v="7"/>
    <x v="0"/>
    <n v="6404940.4100000001"/>
    <n v="23241222.079999998"/>
    <n v="23241222.079999998"/>
    <n v="21362233.890000001"/>
    <n v="-1878988.19"/>
    <n v="-8.084721980334006"/>
    <x v="7"/>
    <x v="0"/>
    <x v="12"/>
    <x v="12"/>
  </r>
  <r>
    <x v="0"/>
    <x v="0"/>
    <x v="0"/>
    <x v="38"/>
    <x v="0"/>
    <x v="183"/>
    <x v="183"/>
    <x v="0"/>
    <x v="0"/>
    <x v="0"/>
    <x v="0"/>
    <x v="7"/>
    <x v="7"/>
    <x v="0"/>
    <n v="8666343.9499999993"/>
    <n v="25107361.600000001"/>
    <n v="25107361.600000001"/>
    <n v="26358849.559999999"/>
    <n v="1251487.96"/>
    <n v="4.9845458871313664"/>
    <x v="7"/>
    <x v="1"/>
    <x v="12"/>
    <x v="12"/>
  </r>
  <r>
    <x v="0"/>
    <x v="0"/>
    <x v="0"/>
    <x v="38"/>
    <x v="0"/>
    <x v="184"/>
    <x v="184"/>
    <x v="0"/>
    <x v="0"/>
    <x v="0"/>
    <x v="0"/>
    <x v="7"/>
    <x v="7"/>
    <x v="0"/>
    <n v="10614706.09"/>
    <n v="25997963.010000002"/>
    <n v="25997963.010000002"/>
    <n v="26261495.16"/>
    <n v="263532.15000000002"/>
    <n v="1.0136646086411982"/>
    <x v="7"/>
    <x v="1"/>
    <x v="12"/>
    <x v="12"/>
  </r>
  <r>
    <x v="0"/>
    <x v="0"/>
    <x v="0"/>
    <x v="38"/>
    <x v="0"/>
    <x v="185"/>
    <x v="185"/>
    <x v="0"/>
    <x v="0"/>
    <x v="0"/>
    <x v="0"/>
    <x v="7"/>
    <x v="7"/>
    <x v="0"/>
    <n v="10870643.869999999"/>
    <n v="23074418.469999999"/>
    <n v="23074418.469999999"/>
    <n v="25667815.59"/>
    <n v="2593397.12"/>
    <n v="11.239274018419065"/>
    <x v="7"/>
    <x v="1"/>
    <x v="12"/>
    <x v="12"/>
  </r>
  <r>
    <x v="0"/>
    <x v="0"/>
    <x v="0"/>
    <x v="39"/>
    <x v="0"/>
    <x v="186"/>
    <x v="186"/>
    <x v="0"/>
    <x v="0"/>
    <x v="0"/>
    <x v="0"/>
    <x v="7"/>
    <x v="7"/>
    <x v="0"/>
    <n v="20503498.390000001"/>
    <n v="41090488.539999999"/>
    <n v="41090488.539999999"/>
    <n v="42567218.770000003"/>
    <n v="1476730.23"/>
    <n v="3.5938492884124762"/>
    <x v="7"/>
    <x v="1"/>
    <x v="11"/>
    <x v="11"/>
  </r>
  <r>
    <x v="0"/>
    <x v="0"/>
    <x v="0"/>
    <x v="39"/>
    <x v="0"/>
    <x v="187"/>
    <x v="187"/>
    <x v="0"/>
    <x v="0"/>
    <x v="0"/>
    <x v="0"/>
    <x v="7"/>
    <x v="7"/>
    <x v="0"/>
    <n v="52109130.880000003"/>
    <n v="72956791.939999998"/>
    <n v="72956791.939999998"/>
    <n v="73149333.920000002"/>
    <n v="192541.98"/>
    <n v="0.26391234438919325"/>
    <x v="7"/>
    <x v="1"/>
    <x v="6"/>
    <x v="6"/>
  </r>
  <r>
    <x v="0"/>
    <x v="0"/>
    <x v="0"/>
    <x v="39"/>
    <x v="0"/>
    <x v="188"/>
    <x v="188"/>
    <x v="0"/>
    <x v="0"/>
    <x v="0"/>
    <x v="0"/>
    <x v="7"/>
    <x v="7"/>
    <x v="0"/>
    <n v="21119504.98"/>
    <n v="46008760"/>
    <n v="46008760"/>
    <n v="46424457.359999999"/>
    <n v="415697.36"/>
    <n v="0.90351785181778432"/>
    <x v="7"/>
    <x v="1"/>
    <x v="11"/>
    <x v="11"/>
  </r>
  <r>
    <x v="0"/>
    <x v="0"/>
    <x v="0"/>
    <x v="39"/>
    <x v="1"/>
    <x v="189"/>
    <x v="189"/>
    <x v="0"/>
    <x v="0"/>
    <x v="0"/>
    <x v="0"/>
    <x v="7"/>
    <x v="7"/>
    <x v="0"/>
    <n v="82351808.239999995"/>
    <n v="125529252.11"/>
    <n v="125529252.11"/>
    <n v="128029681.44"/>
    <n v="2500429.33"/>
    <n v="1.9919096847712432"/>
    <x v="7"/>
    <x v="1"/>
    <x v="1"/>
    <x v="1"/>
  </r>
  <r>
    <x v="0"/>
    <x v="0"/>
    <x v="0"/>
    <x v="39"/>
    <x v="0"/>
    <x v="190"/>
    <x v="190"/>
    <x v="0"/>
    <x v="0"/>
    <x v="0"/>
    <x v="0"/>
    <x v="7"/>
    <x v="7"/>
    <x v="0"/>
    <n v="20833497.859999999"/>
    <n v="46706915.340000004"/>
    <n v="46706915.340000004"/>
    <n v="47980834.369999997"/>
    <n v="1273919.03"/>
    <n v="2.7274741239634173"/>
    <x v="7"/>
    <x v="1"/>
    <x v="11"/>
    <x v="11"/>
  </r>
  <r>
    <x v="0"/>
    <x v="0"/>
    <x v="0"/>
    <x v="39"/>
    <x v="0"/>
    <x v="191"/>
    <x v="191"/>
    <x v="0"/>
    <x v="0"/>
    <x v="0"/>
    <x v="0"/>
    <x v="7"/>
    <x v="7"/>
    <x v="0"/>
    <n v="42347523.539999999"/>
    <n v="71802557.25"/>
    <n v="71802557.25"/>
    <n v="74003447.909999996"/>
    <n v="2200890.66"/>
    <n v="3.0651981549027632"/>
    <x v="7"/>
    <x v="1"/>
    <x v="6"/>
    <x v="6"/>
  </r>
  <r>
    <x v="0"/>
    <x v="0"/>
    <x v="0"/>
    <x v="39"/>
    <x v="0"/>
    <x v="192"/>
    <x v="192"/>
    <x v="0"/>
    <x v="0"/>
    <x v="0"/>
    <x v="0"/>
    <x v="7"/>
    <x v="7"/>
    <x v="0"/>
    <n v="12648478.390000001"/>
    <n v="30057084.800000001"/>
    <n v="30057084.800000001"/>
    <n v="30532407.239999998"/>
    <n v="475322.44"/>
    <n v="1.5813990051357212"/>
    <x v="7"/>
    <x v="1"/>
    <x v="12"/>
    <x v="12"/>
  </r>
  <r>
    <x v="0"/>
    <x v="0"/>
    <x v="0"/>
    <x v="39"/>
    <x v="0"/>
    <x v="193"/>
    <x v="193"/>
    <x v="0"/>
    <x v="0"/>
    <x v="0"/>
    <x v="0"/>
    <x v="7"/>
    <x v="7"/>
    <x v="0"/>
    <n v="48228477.140000001"/>
    <n v="77277221.049999997"/>
    <n v="77277221.049999997"/>
    <n v="85480355.719999999"/>
    <n v="8203134.6699999999"/>
    <n v="10.615204012955379"/>
    <x v="7"/>
    <x v="1"/>
    <x v="6"/>
    <x v="6"/>
  </r>
  <r>
    <x v="0"/>
    <x v="0"/>
    <x v="0"/>
    <x v="39"/>
    <x v="0"/>
    <x v="194"/>
    <x v="194"/>
    <x v="0"/>
    <x v="0"/>
    <x v="0"/>
    <x v="0"/>
    <x v="7"/>
    <x v="7"/>
    <x v="0"/>
    <n v="36344618.710000001"/>
    <n v="73890222.200000003"/>
    <n v="73890222.200000003"/>
    <n v="80471001.650000006"/>
    <n v="6580779.4500000002"/>
    <n v="8.9061573426964191"/>
    <x v="7"/>
    <x v="1"/>
    <x v="6"/>
    <x v="6"/>
  </r>
  <r>
    <x v="0"/>
    <x v="0"/>
    <x v="0"/>
    <x v="39"/>
    <x v="0"/>
    <x v="195"/>
    <x v="195"/>
    <x v="0"/>
    <x v="0"/>
    <x v="0"/>
    <x v="0"/>
    <x v="7"/>
    <x v="7"/>
    <x v="0"/>
    <n v="32206640.149999999"/>
    <n v="57134823"/>
    <n v="57134823"/>
    <n v="58572292.18"/>
    <n v="1437469.18"/>
    <n v="2.51592479773675"/>
    <x v="7"/>
    <x v="1"/>
    <x v="11"/>
    <x v="11"/>
  </r>
  <r>
    <x v="0"/>
    <x v="0"/>
    <x v="0"/>
    <x v="39"/>
    <x v="0"/>
    <x v="196"/>
    <x v="196"/>
    <x v="0"/>
    <x v="0"/>
    <x v="0"/>
    <x v="0"/>
    <x v="7"/>
    <x v="7"/>
    <x v="0"/>
    <n v="16490336.279999999"/>
    <n v="33773570"/>
    <n v="33773570"/>
    <n v="34603194.109999999"/>
    <n v="829624.11"/>
    <n v="2.4564300131730228"/>
    <x v="7"/>
    <x v="1"/>
    <x v="11"/>
    <x v="11"/>
  </r>
  <r>
    <x v="0"/>
    <x v="0"/>
    <x v="0"/>
    <x v="39"/>
    <x v="0"/>
    <x v="197"/>
    <x v="197"/>
    <x v="0"/>
    <x v="0"/>
    <x v="0"/>
    <x v="0"/>
    <x v="7"/>
    <x v="7"/>
    <x v="0"/>
    <n v="10618251.859999999"/>
    <n v="27965220"/>
    <n v="27965220"/>
    <n v="29083335.399999999"/>
    <n v="1118115.3999999999"/>
    <n v="3.9982356655874689"/>
    <x v="7"/>
    <x v="1"/>
    <x v="11"/>
    <x v="11"/>
  </r>
  <r>
    <x v="0"/>
    <x v="0"/>
    <x v="7"/>
    <x v="40"/>
    <x v="0"/>
    <x v="198"/>
    <x v="198"/>
    <x v="0"/>
    <x v="0"/>
    <x v="0"/>
    <x v="0"/>
    <x v="7"/>
    <x v="7"/>
    <x v="0"/>
    <n v="15598619.630000001"/>
    <n v="31340523.399999999"/>
    <n v="31340523.399999999"/>
    <n v="30301150.649999999"/>
    <n v="-1039372.75"/>
    <n v="-3.3163860626526742"/>
    <x v="7"/>
    <x v="0"/>
    <x v="12"/>
    <x v="12"/>
  </r>
  <r>
    <x v="0"/>
    <x v="0"/>
    <x v="7"/>
    <x v="40"/>
    <x v="0"/>
    <x v="199"/>
    <x v="199"/>
    <x v="0"/>
    <x v="0"/>
    <x v="0"/>
    <x v="0"/>
    <x v="7"/>
    <x v="7"/>
    <x v="0"/>
    <n v="36984070.859999999"/>
    <n v="75192280"/>
    <n v="75192280"/>
    <n v="80455409.629999995"/>
    <n v="5263129.63"/>
    <n v="6.9995611650557752"/>
    <x v="7"/>
    <x v="1"/>
    <x v="7"/>
    <x v="7"/>
  </r>
  <r>
    <x v="0"/>
    <x v="0"/>
    <x v="7"/>
    <x v="40"/>
    <x v="0"/>
    <x v="200"/>
    <x v="200"/>
    <x v="0"/>
    <x v="0"/>
    <x v="0"/>
    <x v="0"/>
    <x v="7"/>
    <x v="7"/>
    <x v="0"/>
    <n v="74278663.659999996"/>
    <n v="123444480"/>
    <n v="123444480"/>
    <n v="128919165.34"/>
    <n v="5474685.3399999999"/>
    <n v="4.4349373418722333"/>
    <x v="7"/>
    <x v="1"/>
    <x v="1"/>
    <x v="1"/>
  </r>
  <r>
    <x v="0"/>
    <x v="0"/>
    <x v="7"/>
    <x v="40"/>
    <x v="0"/>
    <x v="201"/>
    <x v="201"/>
    <x v="0"/>
    <x v="0"/>
    <x v="0"/>
    <x v="0"/>
    <x v="7"/>
    <x v="7"/>
    <x v="0"/>
    <n v="59455938.090000004"/>
    <n v="83148124.640000001"/>
    <n v="83148124.640000001"/>
    <n v="87203884.719999999"/>
    <n v="4055760.08"/>
    <n v="4.8777529229431336"/>
    <x v="7"/>
    <x v="1"/>
    <x v="6"/>
    <x v="6"/>
  </r>
  <r>
    <x v="0"/>
    <x v="0"/>
    <x v="7"/>
    <x v="40"/>
    <x v="0"/>
    <x v="202"/>
    <x v="202"/>
    <x v="0"/>
    <x v="0"/>
    <x v="0"/>
    <x v="0"/>
    <x v="7"/>
    <x v="7"/>
    <x v="0"/>
    <n v="13736776.73"/>
    <n v="36079239.329999998"/>
    <n v="36079239.329999998"/>
    <n v="40048755.159999996"/>
    <n v="3969515.83"/>
    <n v="11.002215966064826"/>
    <x v="7"/>
    <x v="1"/>
    <x v="11"/>
    <x v="11"/>
  </r>
  <r>
    <x v="0"/>
    <x v="0"/>
    <x v="7"/>
    <x v="40"/>
    <x v="0"/>
    <x v="203"/>
    <x v="203"/>
    <x v="0"/>
    <x v="0"/>
    <x v="0"/>
    <x v="0"/>
    <x v="7"/>
    <x v="7"/>
    <x v="0"/>
    <n v="19963556.82"/>
    <n v="39414244.520000003"/>
    <n v="39414244.520000003"/>
    <n v="43527066.329999998"/>
    <n v="4112821.81"/>
    <n v="10.434861457037513"/>
    <x v="7"/>
    <x v="1"/>
    <x v="11"/>
    <x v="11"/>
  </r>
  <r>
    <x v="0"/>
    <x v="0"/>
    <x v="7"/>
    <x v="40"/>
    <x v="0"/>
    <x v="204"/>
    <x v="204"/>
    <x v="0"/>
    <x v="0"/>
    <x v="0"/>
    <x v="0"/>
    <x v="7"/>
    <x v="7"/>
    <x v="0"/>
    <n v="45861480.369999997"/>
    <n v="74854274.400000006"/>
    <n v="74854274.400000006"/>
    <n v="77174639.890000001"/>
    <n v="2320365.4900000002"/>
    <n v="3.0998436743914253"/>
    <x v="7"/>
    <x v="1"/>
    <x v="7"/>
    <x v="7"/>
  </r>
  <r>
    <x v="0"/>
    <x v="0"/>
    <x v="7"/>
    <x v="40"/>
    <x v="0"/>
    <x v="205"/>
    <x v="205"/>
    <x v="0"/>
    <x v="0"/>
    <x v="0"/>
    <x v="0"/>
    <x v="7"/>
    <x v="7"/>
    <x v="0"/>
    <n v="32603605.98"/>
    <n v="75172683"/>
    <n v="75172683"/>
    <n v="77916814.950000003"/>
    <n v="2744131.95"/>
    <n v="3.6504376862536625"/>
    <x v="7"/>
    <x v="1"/>
    <x v="6"/>
    <x v="6"/>
  </r>
  <r>
    <x v="0"/>
    <x v="0"/>
    <x v="7"/>
    <x v="40"/>
    <x v="0"/>
    <x v="206"/>
    <x v="206"/>
    <x v="0"/>
    <x v="0"/>
    <x v="0"/>
    <x v="0"/>
    <x v="7"/>
    <x v="7"/>
    <x v="0"/>
    <n v="48634173.630000003"/>
    <n v="88933380"/>
    <n v="88933380"/>
    <n v="92272523.620000005"/>
    <n v="3339143.62"/>
    <n v="3.7546572726685978"/>
    <x v="7"/>
    <x v="1"/>
    <x v="6"/>
    <x v="6"/>
  </r>
  <r>
    <x v="0"/>
    <x v="0"/>
    <x v="7"/>
    <x v="40"/>
    <x v="0"/>
    <x v="207"/>
    <x v="207"/>
    <x v="0"/>
    <x v="0"/>
    <x v="0"/>
    <x v="0"/>
    <x v="7"/>
    <x v="7"/>
    <x v="0"/>
    <n v="6568284.6699999999"/>
    <n v="32664640.600000001"/>
    <n v="32664640.600000001"/>
    <n v="32150428.859999999"/>
    <n v="-514211.74"/>
    <n v="-1.5742152081109995"/>
    <x v="7"/>
    <x v="0"/>
    <x v="12"/>
    <x v="12"/>
  </r>
  <r>
    <x v="0"/>
    <x v="0"/>
    <x v="7"/>
    <x v="40"/>
    <x v="0"/>
    <x v="208"/>
    <x v="208"/>
    <x v="0"/>
    <x v="0"/>
    <x v="0"/>
    <x v="0"/>
    <x v="7"/>
    <x v="7"/>
    <x v="0"/>
    <n v="9230034.8699999992"/>
    <n v="29535643.059999999"/>
    <n v="29535643.059999999"/>
    <n v="32739287.280000001"/>
    <n v="3203644.22"/>
    <n v="10.846705499155636"/>
    <x v="7"/>
    <x v="1"/>
    <x v="11"/>
    <x v="11"/>
  </r>
  <r>
    <x v="0"/>
    <x v="0"/>
    <x v="7"/>
    <x v="40"/>
    <x v="0"/>
    <x v="209"/>
    <x v="209"/>
    <x v="0"/>
    <x v="0"/>
    <x v="0"/>
    <x v="0"/>
    <x v="7"/>
    <x v="7"/>
    <x v="0"/>
    <n v="15204520.58"/>
    <n v="28480300"/>
    <n v="28480300"/>
    <n v="28024659.329999998"/>
    <n v="-455640.67"/>
    <n v="-1.599845050789493"/>
    <x v="7"/>
    <x v="0"/>
    <x v="12"/>
    <x v="12"/>
  </r>
  <r>
    <x v="0"/>
    <x v="0"/>
    <x v="7"/>
    <x v="40"/>
    <x v="0"/>
    <x v="210"/>
    <x v="210"/>
    <x v="0"/>
    <x v="0"/>
    <x v="0"/>
    <x v="0"/>
    <x v="7"/>
    <x v="7"/>
    <x v="0"/>
    <n v="20812301.210000001"/>
    <n v="41160200"/>
    <n v="41160200"/>
    <n v="43543544.539999999"/>
    <n v="2383344.54"/>
    <n v="5.7904104936321987"/>
    <x v="7"/>
    <x v="1"/>
    <x v="11"/>
    <x v="11"/>
  </r>
  <r>
    <x v="0"/>
    <x v="0"/>
    <x v="7"/>
    <x v="40"/>
    <x v="0"/>
    <x v="211"/>
    <x v="211"/>
    <x v="0"/>
    <x v="0"/>
    <x v="0"/>
    <x v="0"/>
    <x v="7"/>
    <x v="7"/>
    <x v="0"/>
    <n v="13435728.029999999"/>
    <n v="32812200"/>
    <n v="32812200"/>
    <n v="36616066.780000001"/>
    <n v="3803866.78"/>
    <n v="11.592842845039344"/>
    <x v="7"/>
    <x v="1"/>
    <x v="11"/>
    <x v="11"/>
  </r>
  <r>
    <x v="0"/>
    <x v="0"/>
    <x v="7"/>
    <x v="40"/>
    <x v="0"/>
    <x v="212"/>
    <x v="212"/>
    <x v="0"/>
    <x v="0"/>
    <x v="0"/>
    <x v="0"/>
    <x v="7"/>
    <x v="7"/>
    <x v="0"/>
    <n v="12225053.51"/>
    <n v="33000000"/>
    <n v="33000000"/>
    <n v="36435263.539999999"/>
    <n v="3435263.54"/>
    <n v="10.409889515151516"/>
    <x v="7"/>
    <x v="1"/>
    <x v="11"/>
    <x v="11"/>
  </r>
  <r>
    <x v="0"/>
    <x v="0"/>
    <x v="7"/>
    <x v="40"/>
    <x v="0"/>
    <x v="213"/>
    <x v="213"/>
    <x v="0"/>
    <x v="0"/>
    <x v="0"/>
    <x v="0"/>
    <x v="7"/>
    <x v="7"/>
    <x v="0"/>
    <n v="12439530.83"/>
    <n v="30371680.039999999"/>
    <n v="30371680.039999999"/>
    <n v="33659491.670000002"/>
    <n v="3287811.63"/>
    <n v="10.825254400381862"/>
    <x v="7"/>
    <x v="1"/>
    <x v="11"/>
    <x v="11"/>
  </r>
  <r>
    <x v="0"/>
    <x v="0"/>
    <x v="7"/>
    <x v="40"/>
    <x v="0"/>
    <x v="214"/>
    <x v="214"/>
    <x v="0"/>
    <x v="0"/>
    <x v="0"/>
    <x v="0"/>
    <x v="7"/>
    <x v="7"/>
    <x v="0"/>
    <n v="6313712.96"/>
    <n v="19197116.399999999"/>
    <n v="19197116.399999999"/>
    <n v="19083072.25"/>
    <n v="-114044.15"/>
    <n v="-0.59406916968008794"/>
    <x v="7"/>
    <x v="0"/>
    <x v="12"/>
    <x v="12"/>
  </r>
  <r>
    <x v="0"/>
    <x v="0"/>
    <x v="7"/>
    <x v="41"/>
    <x v="0"/>
    <x v="215"/>
    <x v="215"/>
    <x v="0"/>
    <x v="0"/>
    <x v="0"/>
    <x v="0"/>
    <x v="7"/>
    <x v="7"/>
    <x v="0"/>
    <n v="16664317.23"/>
    <n v="38513934.719999999"/>
    <n v="38513934.719999999"/>
    <n v="39318145.68"/>
    <n v="804210.96"/>
    <n v="2.0881038664231295"/>
    <x v="7"/>
    <x v="1"/>
    <x v="11"/>
    <x v="11"/>
  </r>
  <r>
    <x v="0"/>
    <x v="0"/>
    <x v="7"/>
    <x v="41"/>
    <x v="0"/>
    <x v="216"/>
    <x v="216"/>
    <x v="0"/>
    <x v="0"/>
    <x v="0"/>
    <x v="0"/>
    <x v="7"/>
    <x v="7"/>
    <x v="0"/>
    <n v="9055721.8399999999"/>
    <n v="22815260"/>
    <n v="22815260"/>
    <n v="22335755.059999999"/>
    <n v="-479504.94"/>
    <n v="-2.1016851878961713"/>
    <x v="7"/>
    <x v="0"/>
    <x v="12"/>
    <x v="12"/>
  </r>
  <r>
    <x v="0"/>
    <x v="0"/>
    <x v="7"/>
    <x v="41"/>
    <x v="0"/>
    <x v="217"/>
    <x v="217"/>
    <x v="0"/>
    <x v="0"/>
    <x v="0"/>
    <x v="0"/>
    <x v="7"/>
    <x v="7"/>
    <x v="0"/>
    <n v="43475447.689999998"/>
    <n v="67273025.599999994"/>
    <n v="67273025.599999994"/>
    <n v="65426375.520000003"/>
    <n v="-1846650.08"/>
    <n v="-2.7450082161905915"/>
    <x v="7"/>
    <x v="0"/>
    <x v="8"/>
    <x v="8"/>
  </r>
  <r>
    <x v="0"/>
    <x v="0"/>
    <x v="7"/>
    <x v="41"/>
    <x v="0"/>
    <x v="218"/>
    <x v="218"/>
    <x v="0"/>
    <x v="0"/>
    <x v="0"/>
    <x v="0"/>
    <x v="7"/>
    <x v="7"/>
    <x v="0"/>
    <n v="31694481.609999999"/>
    <n v="47424100"/>
    <n v="47424100"/>
    <n v="48244846.350000001"/>
    <n v="820746.35"/>
    <n v="1.7306524530776548"/>
    <x v="7"/>
    <x v="1"/>
    <x v="8"/>
    <x v="8"/>
  </r>
  <r>
    <x v="0"/>
    <x v="0"/>
    <x v="7"/>
    <x v="41"/>
    <x v="0"/>
    <x v="219"/>
    <x v="219"/>
    <x v="0"/>
    <x v="0"/>
    <x v="0"/>
    <x v="0"/>
    <x v="7"/>
    <x v="7"/>
    <x v="0"/>
    <n v="18120692.73"/>
    <n v="35981698.399999999"/>
    <n v="35981698.399999999"/>
    <n v="36147075.060000002"/>
    <n v="165376.66"/>
    <n v="0.45961326828307802"/>
    <x v="7"/>
    <x v="1"/>
    <x v="11"/>
    <x v="11"/>
  </r>
  <r>
    <x v="0"/>
    <x v="0"/>
    <x v="7"/>
    <x v="41"/>
    <x v="0"/>
    <x v="220"/>
    <x v="220"/>
    <x v="0"/>
    <x v="0"/>
    <x v="0"/>
    <x v="0"/>
    <x v="7"/>
    <x v="7"/>
    <x v="0"/>
    <n v="14337818.699999999"/>
    <n v="36763688"/>
    <n v="36763688"/>
    <n v="36445294.259999998"/>
    <n v="-318393.74"/>
    <n v="-0.86605495074378835"/>
    <x v="7"/>
    <x v="0"/>
    <x v="11"/>
    <x v="11"/>
  </r>
  <r>
    <x v="0"/>
    <x v="0"/>
    <x v="7"/>
    <x v="41"/>
    <x v="0"/>
    <x v="221"/>
    <x v="221"/>
    <x v="0"/>
    <x v="0"/>
    <x v="0"/>
    <x v="0"/>
    <x v="7"/>
    <x v="7"/>
    <x v="0"/>
    <n v="18217392.039999999"/>
    <n v="42434431.560000002"/>
    <n v="42434431.560000002"/>
    <n v="45003536.530000001"/>
    <n v="2569104.9700000002"/>
    <n v="6.0542933546014961"/>
    <x v="7"/>
    <x v="1"/>
    <x v="8"/>
    <x v="8"/>
  </r>
  <r>
    <x v="0"/>
    <x v="0"/>
    <x v="7"/>
    <x v="41"/>
    <x v="0"/>
    <x v="222"/>
    <x v="222"/>
    <x v="0"/>
    <x v="0"/>
    <x v="0"/>
    <x v="0"/>
    <x v="7"/>
    <x v="7"/>
    <x v="0"/>
    <n v="30777116.719999999"/>
    <n v="74592540"/>
    <n v="74592540"/>
    <n v="64147446.450000003"/>
    <n v="-10445093.550000001"/>
    <n v="-14.002866171335631"/>
    <x v="7"/>
    <x v="0"/>
    <x v="6"/>
    <x v="6"/>
  </r>
  <r>
    <x v="0"/>
    <x v="0"/>
    <x v="7"/>
    <x v="41"/>
    <x v="0"/>
    <x v="223"/>
    <x v="223"/>
    <x v="0"/>
    <x v="0"/>
    <x v="0"/>
    <x v="0"/>
    <x v="7"/>
    <x v="7"/>
    <x v="0"/>
    <n v="7741557.5099999998"/>
    <n v="23345329.800000001"/>
    <n v="23345329.800000001"/>
    <n v="23336044"/>
    <n v="-9285.7999999999993"/>
    <n v="-3.9775835593464183E-2"/>
    <x v="7"/>
    <x v="0"/>
    <x v="11"/>
    <x v="11"/>
  </r>
  <r>
    <x v="0"/>
    <x v="0"/>
    <x v="7"/>
    <x v="41"/>
    <x v="0"/>
    <x v="224"/>
    <x v="224"/>
    <x v="0"/>
    <x v="0"/>
    <x v="0"/>
    <x v="0"/>
    <x v="7"/>
    <x v="7"/>
    <x v="0"/>
    <n v="25998902.699999999"/>
    <n v="48376178.799999997"/>
    <n v="48376178.799999997"/>
    <n v="48628088.670000002"/>
    <n v="251909.87"/>
    <n v="0.52073122815562278"/>
    <x v="7"/>
    <x v="1"/>
    <x v="8"/>
    <x v="8"/>
  </r>
  <r>
    <x v="0"/>
    <x v="0"/>
    <x v="7"/>
    <x v="41"/>
    <x v="1"/>
    <x v="225"/>
    <x v="225"/>
    <x v="0"/>
    <x v="0"/>
    <x v="0"/>
    <x v="0"/>
    <x v="7"/>
    <x v="7"/>
    <x v="0"/>
    <n v="89587123.480000004"/>
    <n v="142499640"/>
    <n v="142499640"/>
    <n v="138297304.01999998"/>
    <n v="-4202335.9800000004"/>
    <n v="-2.9490151554067086"/>
    <x v="7"/>
    <x v="0"/>
    <x v="1"/>
    <x v="1"/>
  </r>
  <r>
    <x v="0"/>
    <x v="0"/>
    <x v="7"/>
    <x v="41"/>
    <x v="0"/>
    <x v="226"/>
    <x v="226"/>
    <x v="0"/>
    <x v="0"/>
    <x v="0"/>
    <x v="0"/>
    <x v="7"/>
    <x v="7"/>
    <x v="0"/>
    <n v="53887668.539999999"/>
    <n v="77216340"/>
    <n v="77216340"/>
    <n v="77133884.75"/>
    <n v="-82455.25"/>
    <n v="-0.10678471680993945"/>
    <x v="7"/>
    <x v="0"/>
    <x v="6"/>
    <x v="6"/>
  </r>
  <r>
    <x v="0"/>
    <x v="0"/>
    <x v="7"/>
    <x v="41"/>
    <x v="0"/>
    <x v="227"/>
    <x v="227"/>
    <x v="0"/>
    <x v="0"/>
    <x v="0"/>
    <x v="0"/>
    <x v="7"/>
    <x v="7"/>
    <x v="0"/>
    <n v="10832637.189999999"/>
    <n v="28307010"/>
    <n v="28307010"/>
    <n v="27690664"/>
    <n v="-616346"/>
    <n v="-2.1773617206479949"/>
    <x v="7"/>
    <x v="0"/>
    <x v="12"/>
    <x v="12"/>
  </r>
  <r>
    <x v="0"/>
    <x v="0"/>
    <x v="7"/>
    <x v="41"/>
    <x v="0"/>
    <x v="228"/>
    <x v="228"/>
    <x v="0"/>
    <x v="0"/>
    <x v="0"/>
    <x v="0"/>
    <x v="7"/>
    <x v="7"/>
    <x v="0"/>
    <n v="10420566.390000001"/>
    <n v="27405836"/>
    <n v="27405836"/>
    <n v="30426606.879999999"/>
    <n v="3020770.88"/>
    <n v="11.022363557893289"/>
    <x v="7"/>
    <x v="1"/>
    <x v="11"/>
    <x v="11"/>
  </r>
  <r>
    <x v="0"/>
    <x v="0"/>
    <x v="7"/>
    <x v="41"/>
    <x v="0"/>
    <x v="229"/>
    <x v="229"/>
    <x v="0"/>
    <x v="0"/>
    <x v="0"/>
    <x v="0"/>
    <x v="7"/>
    <x v="7"/>
    <x v="0"/>
    <n v="19533042.989999998"/>
    <n v="36185732.399999999"/>
    <n v="36185732.399999999"/>
    <n v="36615036.57"/>
    <n v="429304.17"/>
    <n v="1.1863907168008572"/>
    <x v="7"/>
    <x v="1"/>
    <x v="11"/>
    <x v="11"/>
  </r>
  <r>
    <x v="0"/>
    <x v="0"/>
    <x v="7"/>
    <x v="41"/>
    <x v="0"/>
    <x v="230"/>
    <x v="230"/>
    <x v="0"/>
    <x v="0"/>
    <x v="0"/>
    <x v="0"/>
    <x v="7"/>
    <x v="7"/>
    <x v="0"/>
    <n v="8180552.25"/>
    <n v="19748083.199999999"/>
    <n v="19748083.199999999"/>
    <n v="22423067.239999998"/>
    <n v="2674984.04"/>
    <n v="13.545537624633868"/>
    <x v="7"/>
    <x v="1"/>
    <x v="12"/>
    <x v="12"/>
  </r>
  <r>
    <x v="0"/>
    <x v="0"/>
    <x v="7"/>
    <x v="41"/>
    <x v="0"/>
    <x v="231"/>
    <x v="231"/>
    <x v="0"/>
    <x v="0"/>
    <x v="0"/>
    <x v="0"/>
    <x v="7"/>
    <x v="7"/>
    <x v="0"/>
    <n v="11547436.289999999"/>
    <n v="27367200"/>
    <n v="27367200"/>
    <n v="27406270.73"/>
    <n v="39070.730000000003"/>
    <n v="0.14276480604519279"/>
    <x v="7"/>
    <x v="1"/>
    <x v="11"/>
    <x v="11"/>
  </r>
  <r>
    <x v="0"/>
    <x v="0"/>
    <x v="7"/>
    <x v="41"/>
    <x v="0"/>
    <x v="232"/>
    <x v="232"/>
    <x v="0"/>
    <x v="0"/>
    <x v="0"/>
    <x v="0"/>
    <x v="7"/>
    <x v="7"/>
    <x v="0"/>
    <n v="7403461.25"/>
    <n v="18907184"/>
    <n v="18907184"/>
    <n v="19476634.350000001"/>
    <n v="569450.35"/>
    <n v="3.0118200045019923"/>
    <x v="7"/>
    <x v="1"/>
    <x v="12"/>
    <x v="12"/>
  </r>
  <r>
    <x v="0"/>
    <x v="0"/>
    <x v="7"/>
    <x v="42"/>
    <x v="0"/>
    <x v="233"/>
    <x v="233"/>
    <x v="0"/>
    <x v="0"/>
    <x v="0"/>
    <x v="0"/>
    <x v="7"/>
    <x v="7"/>
    <x v="0"/>
    <n v="13449334.939999999"/>
    <n v="35000000"/>
    <n v="35000000"/>
    <n v="35363014.280000001"/>
    <n v="363014.28"/>
    <n v="1.0371836571428572"/>
    <x v="7"/>
    <x v="1"/>
    <x v="12"/>
    <x v="12"/>
  </r>
  <r>
    <x v="0"/>
    <x v="0"/>
    <x v="7"/>
    <x v="42"/>
    <x v="0"/>
    <x v="234"/>
    <x v="234"/>
    <x v="0"/>
    <x v="0"/>
    <x v="0"/>
    <x v="0"/>
    <x v="7"/>
    <x v="7"/>
    <x v="0"/>
    <n v="25575875.449999999"/>
    <n v="45727000"/>
    <n v="45727000"/>
    <n v="42196833.439999998"/>
    <n v="-3530166.56"/>
    <n v="-7.7200921993570546"/>
    <x v="7"/>
    <x v="0"/>
    <x v="11"/>
    <x v="11"/>
  </r>
  <r>
    <x v="0"/>
    <x v="0"/>
    <x v="7"/>
    <x v="42"/>
    <x v="0"/>
    <x v="235"/>
    <x v="235"/>
    <x v="0"/>
    <x v="0"/>
    <x v="0"/>
    <x v="0"/>
    <x v="7"/>
    <x v="7"/>
    <x v="0"/>
    <n v="29389989.43"/>
    <n v="56009451"/>
    <n v="56009451"/>
    <n v="56253525.789999999"/>
    <n v="244074.79"/>
    <n v="0.4357742945918181"/>
    <x v="7"/>
    <x v="1"/>
    <x v="11"/>
    <x v="11"/>
  </r>
  <r>
    <x v="0"/>
    <x v="0"/>
    <x v="7"/>
    <x v="42"/>
    <x v="0"/>
    <x v="236"/>
    <x v="236"/>
    <x v="0"/>
    <x v="0"/>
    <x v="0"/>
    <x v="0"/>
    <x v="7"/>
    <x v="7"/>
    <x v="0"/>
    <n v="14945876.609999999"/>
    <n v="32500000"/>
    <n v="32500000"/>
    <n v="32065256.27"/>
    <n v="-434743.73"/>
    <n v="-1.3376730153846155"/>
    <x v="7"/>
    <x v="0"/>
    <x v="12"/>
    <x v="12"/>
  </r>
  <r>
    <x v="0"/>
    <x v="0"/>
    <x v="7"/>
    <x v="42"/>
    <x v="0"/>
    <x v="237"/>
    <x v="237"/>
    <x v="0"/>
    <x v="0"/>
    <x v="0"/>
    <x v="0"/>
    <x v="7"/>
    <x v="7"/>
    <x v="0"/>
    <n v="26094895.48"/>
    <n v="43012300"/>
    <n v="43012300"/>
    <n v="42983319.759999998"/>
    <n v="-28980.240000000002"/>
    <n v="-6.7376634125587337E-2"/>
    <x v="7"/>
    <x v="0"/>
    <x v="11"/>
    <x v="11"/>
  </r>
  <r>
    <x v="0"/>
    <x v="0"/>
    <x v="7"/>
    <x v="42"/>
    <x v="0"/>
    <x v="238"/>
    <x v="238"/>
    <x v="0"/>
    <x v="0"/>
    <x v="0"/>
    <x v="0"/>
    <x v="7"/>
    <x v="7"/>
    <x v="0"/>
    <n v="11466888.93"/>
    <n v="31358000"/>
    <n v="31358000"/>
    <n v="30461270"/>
    <n v="-896730"/>
    <n v="-2.8596530390968815"/>
    <x v="7"/>
    <x v="0"/>
    <x v="12"/>
    <x v="12"/>
  </r>
  <r>
    <x v="0"/>
    <x v="0"/>
    <x v="7"/>
    <x v="42"/>
    <x v="0"/>
    <x v="239"/>
    <x v="239"/>
    <x v="0"/>
    <x v="0"/>
    <x v="0"/>
    <x v="0"/>
    <x v="7"/>
    <x v="7"/>
    <x v="0"/>
    <n v="12669527.960000001"/>
    <n v="28458822"/>
    <n v="28458822"/>
    <n v="28159124.690000001"/>
    <n v="-299697.31"/>
    <n v="-1.0530910590747571"/>
    <x v="7"/>
    <x v="0"/>
    <x v="12"/>
    <x v="12"/>
  </r>
  <r>
    <x v="0"/>
    <x v="0"/>
    <x v="0"/>
    <x v="0"/>
    <x v="0"/>
    <x v="240"/>
    <x v="240"/>
    <x v="0"/>
    <x v="0"/>
    <x v="0"/>
    <x v="0"/>
    <x v="7"/>
    <x v="7"/>
    <x v="0"/>
    <n v="21876260.57"/>
    <n v="46798000"/>
    <n v="46798000"/>
    <n v="48467030.659999996"/>
    <n v="1669030.66"/>
    <n v="3.5664572417624685"/>
    <x v="7"/>
    <x v="1"/>
    <x v="11"/>
    <x v="11"/>
  </r>
  <r>
    <x v="0"/>
    <x v="0"/>
    <x v="0"/>
    <x v="0"/>
    <x v="0"/>
    <x v="241"/>
    <x v="241"/>
    <x v="0"/>
    <x v="0"/>
    <x v="0"/>
    <x v="0"/>
    <x v="7"/>
    <x v="7"/>
    <x v="0"/>
    <n v="22465960.109999999"/>
    <n v="47745000"/>
    <n v="47745000"/>
    <n v="48058767.350000001"/>
    <n v="313767.34999999998"/>
    <n v="0.6571732118546445"/>
    <x v="7"/>
    <x v="1"/>
    <x v="11"/>
    <x v="11"/>
  </r>
  <r>
    <x v="0"/>
    <x v="0"/>
    <x v="0"/>
    <x v="0"/>
    <x v="0"/>
    <x v="242"/>
    <x v="242"/>
    <x v="0"/>
    <x v="0"/>
    <x v="0"/>
    <x v="0"/>
    <x v="7"/>
    <x v="7"/>
    <x v="0"/>
    <n v="24140139.260000002"/>
    <n v="54016000"/>
    <n v="54016000"/>
    <n v="55148035.479999997"/>
    <n v="1132035.48"/>
    <n v="2.0957410396919434"/>
    <x v="7"/>
    <x v="1"/>
    <x v="8"/>
    <x v="8"/>
  </r>
  <r>
    <x v="0"/>
    <x v="0"/>
    <x v="0"/>
    <x v="0"/>
    <x v="0"/>
    <x v="243"/>
    <x v="243"/>
    <x v="0"/>
    <x v="0"/>
    <x v="0"/>
    <x v="0"/>
    <x v="7"/>
    <x v="7"/>
    <x v="0"/>
    <n v="43257547.07"/>
    <n v="67260000"/>
    <n v="67260000"/>
    <n v="69772073.969999999"/>
    <n v="2512073.9700000002"/>
    <n v="3.7348706066012491"/>
    <x v="7"/>
    <x v="1"/>
    <x v="6"/>
    <x v="6"/>
  </r>
  <r>
    <x v="0"/>
    <x v="0"/>
    <x v="0"/>
    <x v="0"/>
    <x v="0"/>
    <x v="244"/>
    <x v="244"/>
    <x v="0"/>
    <x v="0"/>
    <x v="0"/>
    <x v="0"/>
    <x v="7"/>
    <x v="7"/>
    <x v="0"/>
    <n v="36547569.840000004"/>
    <n v="61200000"/>
    <n v="61200000"/>
    <n v="64575002.299999997"/>
    <n v="3375002.3"/>
    <n v="5.5147096405228764"/>
    <x v="7"/>
    <x v="1"/>
    <x v="7"/>
    <x v="7"/>
  </r>
  <r>
    <x v="0"/>
    <x v="0"/>
    <x v="0"/>
    <x v="0"/>
    <x v="0"/>
    <x v="245"/>
    <x v="245"/>
    <x v="0"/>
    <x v="0"/>
    <x v="0"/>
    <x v="0"/>
    <x v="7"/>
    <x v="7"/>
    <x v="0"/>
    <n v="30947520.390000001"/>
    <n v="52318068.520000003"/>
    <n v="52318068.520000003"/>
    <n v="52158371.289999999"/>
    <n v="-159697.23000000001"/>
    <n v="-0.30524297726884053"/>
    <x v="7"/>
    <x v="0"/>
    <x v="9"/>
    <x v="9"/>
  </r>
  <r>
    <x v="0"/>
    <x v="0"/>
    <x v="0"/>
    <x v="0"/>
    <x v="0"/>
    <x v="246"/>
    <x v="246"/>
    <x v="0"/>
    <x v="0"/>
    <x v="0"/>
    <x v="0"/>
    <x v="7"/>
    <x v="7"/>
    <x v="0"/>
    <n v="19953648.27"/>
    <n v="41200000"/>
    <n v="41200000"/>
    <n v="42308651.460000001"/>
    <n v="1108651.46"/>
    <n v="2.6909016019417473"/>
    <x v="7"/>
    <x v="1"/>
    <x v="12"/>
    <x v="12"/>
  </r>
  <r>
    <x v="0"/>
    <x v="0"/>
    <x v="0"/>
    <x v="0"/>
    <x v="0"/>
    <x v="247"/>
    <x v="247"/>
    <x v="0"/>
    <x v="0"/>
    <x v="0"/>
    <x v="0"/>
    <x v="7"/>
    <x v="7"/>
    <x v="0"/>
    <n v="11192242.279999999"/>
    <n v="40175968"/>
    <n v="40175968"/>
    <n v="37612752.399999999"/>
    <n v="-2563215.6"/>
    <n v="-6.3799722261825771"/>
    <x v="7"/>
    <x v="0"/>
    <x v="11"/>
    <x v="11"/>
  </r>
  <r>
    <x v="0"/>
    <x v="0"/>
    <x v="0"/>
    <x v="0"/>
    <x v="0"/>
    <x v="248"/>
    <x v="248"/>
    <x v="0"/>
    <x v="0"/>
    <x v="0"/>
    <x v="0"/>
    <x v="7"/>
    <x v="7"/>
    <x v="0"/>
    <n v="92522783.379999995"/>
    <n v="116320000"/>
    <n v="116320000"/>
    <n v="121112596.06"/>
    <n v="4792596.0599999996"/>
    <n v="4.1201823074277852"/>
    <x v="7"/>
    <x v="1"/>
    <x v="1"/>
    <x v="1"/>
  </r>
  <r>
    <x v="0"/>
    <x v="0"/>
    <x v="0"/>
    <x v="0"/>
    <x v="0"/>
    <x v="249"/>
    <x v="249"/>
    <x v="0"/>
    <x v="0"/>
    <x v="0"/>
    <x v="0"/>
    <x v="7"/>
    <x v="7"/>
    <x v="0"/>
    <n v="20012479.82"/>
    <n v="39600000"/>
    <n v="39600000"/>
    <n v="37215499.770000003"/>
    <n v="-2384500.23"/>
    <n v="-6.0214652272727269"/>
    <x v="7"/>
    <x v="0"/>
    <x v="11"/>
    <x v="11"/>
  </r>
  <r>
    <x v="0"/>
    <x v="0"/>
    <x v="0"/>
    <x v="0"/>
    <x v="0"/>
    <x v="250"/>
    <x v="250"/>
    <x v="0"/>
    <x v="0"/>
    <x v="0"/>
    <x v="0"/>
    <x v="7"/>
    <x v="7"/>
    <x v="0"/>
    <n v="36799731.399999999"/>
    <n v="73100000"/>
    <n v="73100000"/>
    <n v="73420207.230000004"/>
    <n v="320207.23"/>
    <n v="0.43803998632010938"/>
    <x v="7"/>
    <x v="1"/>
    <x v="6"/>
    <x v="6"/>
  </r>
  <r>
    <x v="0"/>
    <x v="0"/>
    <x v="0"/>
    <x v="0"/>
    <x v="0"/>
    <x v="251"/>
    <x v="251"/>
    <x v="0"/>
    <x v="0"/>
    <x v="0"/>
    <x v="0"/>
    <x v="7"/>
    <x v="7"/>
    <x v="0"/>
    <n v="15420774.49"/>
    <n v="37269000"/>
    <n v="37269000"/>
    <n v="36494330.93"/>
    <n v="-774669.07"/>
    <n v="-2.0785882905363708"/>
    <x v="7"/>
    <x v="0"/>
    <x v="11"/>
    <x v="11"/>
  </r>
  <r>
    <x v="0"/>
    <x v="0"/>
    <x v="0"/>
    <x v="0"/>
    <x v="0"/>
    <x v="252"/>
    <x v="252"/>
    <x v="0"/>
    <x v="0"/>
    <x v="0"/>
    <x v="0"/>
    <x v="7"/>
    <x v="7"/>
    <x v="0"/>
    <n v="10587851.18"/>
    <n v="27990000"/>
    <n v="27990000"/>
    <n v="27631289.609999999"/>
    <n v="-358710.39"/>
    <n v="-1.2815662379421222"/>
    <x v="7"/>
    <x v="0"/>
    <x v="12"/>
    <x v="12"/>
  </r>
  <r>
    <x v="0"/>
    <x v="0"/>
    <x v="0"/>
    <x v="0"/>
    <x v="0"/>
    <x v="253"/>
    <x v="253"/>
    <x v="0"/>
    <x v="0"/>
    <x v="0"/>
    <x v="0"/>
    <x v="7"/>
    <x v="7"/>
    <x v="0"/>
    <n v="13908510.310000001"/>
    <n v="32909056.969999999"/>
    <n v="32909056.969999999"/>
    <n v="31718636.780000001"/>
    <n v="-1190420.19"/>
    <n v="-3.6173026504077308"/>
    <x v="7"/>
    <x v="0"/>
    <x v="12"/>
    <x v="12"/>
  </r>
  <r>
    <x v="0"/>
    <x v="0"/>
    <x v="7"/>
    <x v="43"/>
    <x v="0"/>
    <x v="254"/>
    <x v="254"/>
    <x v="0"/>
    <x v="0"/>
    <x v="0"/>
    <x v="0"/>
    <x v="7"/>
    <x v="7"/>
    <x v="0"/>
    <n v="14165159.859999999"/>
    <n v="32086409"/>
    <n v="32086409"/>
    <n v="31903655"/>
    <n v="-182754"/>
    <n v="-0.56956825551902679"/>
    <x v="7"/>
    <x v="0"/>
    <x v="11"/>
    <x v="11"/>
  </r>
  <r>
    <x v="0"/>
    <x v="0"/>
    <x v="7"/>
    <x v="43"/>
    <x v="0"/>
    <x v="255"/>
    <x v="255"/>
    <x v="0"/>
    <x v="0"/>
    <x v="0"/>
    <x v="0"/>
    <x v="7"/>
    <x v="7"/>
    <x v="0"/>
    <n v="17599527.25"/>
    <n v="35392393.740000002"/>
    <n v="35392393.740000002"/>
    <n v="31915917.449999999"/>
    <n v="-3476476.29"/>
    <n v="-9.8226650492728158"/>
    <x v="7"/>
    <x v="0"/>
    <x v="11"/>
    <x v="11"/>
  </r>
  <r>
    <x v="0"/>
    <x v="0"/>
    <x v="7"/>
    <x v="43"/>
    <x v="0"/>
    <x v="256"/>
    <x v="256"/>
    <x v="0"/>
    <x v="0"/>
    <x v="0"/>
    <x v="0"/>
    <x v="7"/>
    <x v="7"/>
    <x v="0"/>
    <n v="17797156.210000001"/>
    <n v="35500000"/>
    <n v="35500000"/>
    <n v="39035592.789999999"/>
    <n v="3535592.79"/>
    <n v="9.9594163098591562"/>
    <x v="7"/>
    <x v="1"/>
    <x v="12"/>
    <x v="12"/>
  </r>
  <r>
    <x v="0"/>
    <x v="0"/>
    <x v="7"/>
    <x v="43"/>
    <x v="0"/>
    <x v="257"/>
    <x v="257"/>
    <x v="0"/>
    <x v="0"/>
    <x v="0"/>
    <x v="0"/>
    <x v="7"/>
    <x v="7"/>
    <x v="0"/>
    <n v="14285785.49"/>
    <n v="36800000"/>
    <n v="36800000"/>
    <n v="36637927.119999997"/>
    <n v="-162072.88"/>
    <n v="-0.44041543478260869"/>
    <x v="7"/>
    <x v="0"/>
    <x v="12"/>
    <x v="12"/>
  </r>
  <r>
    <x v="0"/>
    <x v="0"/>
    <x v="7"/>
    <x v="43"/>
    <x v="0"/>
    <x v="258"/>
    <x v="258"/>
    <x v="0"/>
    <x v="0"/>
    <x v="0"/>
    <x v="0"/>
    <x v="7"/>
    <x v="7"/>
    <x v="0"/>
    <n v="21167100.829999998"/>
    <n v="37000000"/>
    <n v="37000000"/>
    <n v="37523753.18"/>
    <n v="523753.18"/>
    <n v="1.4155491351351353"/>
    <x v="7"/>
    <x v="1"/>
    <x v="11"/>
    <x v="11"/>
  </r>
  <r>
    <x v="0"/>
    <x v="0"/>
    <x v="7"/>
    <x v="43"/>
    <x v="0"/>
    <x v="259"/>
    <x v="259"/>
    <x v="0"/>
    <x v="0"/>
    <x v="0"/>
    <x v="0"/>
    <x v="7"/>
    <x v="7"/>
    <x v="0"/>
    <n v="15175674.52"/>
    <n v="29548440"/>
    <n v="29548440"/>
    <n v="30430695.48"/>
    <n v="882255.48"/>
    <n v="2.9857937677928179"/>
    <x v="7"/>
    <x v="1"/>
    <x v="12"/>
    <x v="12"/>
  </r>
  <r>
    <x v="0"/>
    <x v="0"/>
    <x v="8"/>
    <x v="44"/>
    <x v="0"/>
    <x v="260"/>
    <x v="260"/>
    <x v="0"/>
    <x v="0"/>
    <x v="0"/>
    <x v="0"/>
    <x v="7"/>
    <x v="7"/>
    <x v="0"/>
    <n v="23221756.5"/>
    <n v="52646230.979999997"/>
    <n v="52646230.979999997"/>
    <n v="54474314.460000001"/>
    <n v="1828083.48"/>
    <n v="3.472391937600392"/>
    <x v="7"/>
    <x v="1"/>
    <x v="7"/>
    <x v="7"/>
  </r>
  <r>
    <x v="0"/>
    <x v="0"/>
    <x v="8"/>
    <x v="44"/>
    <x v="0"/>
    <x v="261"/>
    <x v="261"/>
    <x v="0"/>
    <x v="0"/>
    <x v="0"/>
    <x v="0"/>
    <x v="7"/>
    <x v="7"/>
    <x v="0"/>
    <n v="19916244.719999999"/>
    <n v="39511757.359999999"/>
    <n v="39511757.359999999"/>
    <n v="40898546.039999999"/>
    <n v="1386788.68"/>
    <n v="3.5098127055313544"/>
    <x v="7"/>
    <x v="1"/>
    <x v="11"/>
    <x v="11"/>
  </r>
  <r>
    <x v="0"/>
    <x v="0"/>
    <x v="8"/>
    <x v="44"/>
    <x v="0"/>
    <x v="262"/>
    <x v="262"/>
    <x v="0"/>
    <x v="0"/>
    <x v="0"/>
    <x v="0"/>
    <x v="7"/>
    <x v="7"/>
    <x v="0"/>
    <n v="31879166.149999999"/>
    <n v="58108565.600000001"/>
    <n v="58108565.600000001"/>
    <n v="59904080.119999997"/>
    <n v="1795514.52"/>
    <n v="3.0899308930799005"/>
    <x v="7"/>
    <x v="1"/>
    <x v="7"/>
    <x v="7"/>
  </r>
  <r>
    <x v="0"/>
    <x v="0"/>
    <x v="8"/>
    <x v="44"/>
    <x v="0"/>
    <x v="263"/>
    <x v="263"/>
    <x v="0"/>
    <x v="0"/>
    <x v="0"/>
    <x v="0"/>
    <x v="7"/>
    <x v="7"/>
    <x v="0"/>
    <n v="18318768.800000001"/>
    <n v="35738233.520000003"/>
    <n v="35738233.520000003"/>
    <n v="38840202.75"/>
    <n v="3101969.23"/>
    <n v="8.6796937746351155"/>
    <x v="7"/>
    <x v="1"/>
    <x v="11"/>
    <x v="11"/>
  </r>
  <r>
    <x v="0"/>
    <x v="0"/>
    <x v="9"/>
    <x v="45"/>
    <x v="0"/>
    <x v="264"/>
    <x v="264"/>
    <x v="0"/>
    <x v="0"/>
    <x v="0"/>
    <x v="0"/>
    <x v="7"/>
    <x v="7"/>
    <x v="0"/>
    <n v="35597659.340000004"/>
    <n v="51184951.350000001"/>
    <n v="51184951.350000001"/>
    <n v="51743812.479999997"/>
    <n v="558861.13"/>
    <n v="1.091846558920291"/>
    <x v="7"/>
    <x v="1"/>
    <x v="11"/>
    <x v="11"/>
  </r>
  <r>
    <x v="0"/>
    <x v="0"/>
    <x v="9"/>
    <x v="45"/>
    <x v="0"/>
    <x v="265"/>
    <x v="265"/>
    <x v="0"/>
    <x v="0"/>
    <x v="0"/>
    <x v="0"/>
    <x v="7"/>
    <x v="7"/>
    <x v="0"/>
    <n v="19990285.539999999"/>
    <n v="50520710.350000001"/>
    <n v="50520710.350000001"/>
    <n v="49506542.119999997"/>
    <n v="-1014168.23"/>
    <n v="-2.007430661552446"/>
    <x v="7"/>
    <x v="0"/>
    <x v="12"/>
    <x v="12"/>
  </r>
  <r>
    <x v="0"/>
    <x v="0"/>
    <x v="9"/>
    <x v="45"/>
    <x v="0"/>
    <x v="266"/>
    <x v="266"/>
    <x v="0"/>
    <x v="0"/>
    <x v="0"/>
    <x v="0"/>
    <x v="7"/>
    <x v="7"/>
    <x v="0"/>
    <n v="44903231.420000002"/>
    <n v="70328952"/>
    <n v="70328952"/>
    <n v="72250701.260000005"/>
    <n v="1921749.26"/>
    <n v="2.7325151382889934"/>
    <x v="7"/>
    <x v="1"/>
    <x v="7"/>
    <x v="7"/>
  </r>
  <r>
    <x v="0"/>
    <x v="0"/>
    <x v="9"/>
    <x v="45"/>
    <x v="1"/>
    <x v="267"/>
    <x v="267"/>
    <x v="0"/>
    <x v="0"/>
    <x v="0"/>
    <x v="0"/>
    <x v="7"/>
    <x v="7"/>
    <x v="0"/>
    <n v="100490800.34999999"/>
    <n v="144936710"/>
    <n v="144936710"/>
    <n v="149134640.40000001"/>
    <n v="4197930.4000000004"/>
    <n v="2.8963886374956354"/>
    <x v="7"/>
    <x v="1"/>
    <x v="1"/>
    <x v="1"/>
  </r>
  <r>
    <x v="0"/>
    <x v="0"/>
    <x v="9"/>
    <x v="45"/>
    <x v="0"/>
    <x v="268"/>
    <x v="268"/>
    <x v="0"/>
    <x v="0"/>
    <x v="0"/>
    <x v="0"/>
    <x v="7"/>
    <x v="7"/>
    <x v="0"/>
    <n v="21137086.719999999"/>
    <n v="47430910.240000002"/>
    <n v="47430910.240000002"/>
    <n v="49980726.590000004"/>
    <n v="2549816.35"/>
    <n v="5.3758537145881258"/>
    <x v="7"/>
    <x v="1"/>
    <x v="11"/>
    <x v="11"/>
  </r>
  <r>
    <x v="0"/>
    <x v="0"/>
    <x v="9"/>
    <x v="45"/>
    <x v="0"/>
    <x v="269"/>
    <x v="269"/>
    <x v="0"/>
    <x v="0"/>
    <x v="0"/>
    <x v="0"/>
    <x v="7"/>
    <x v="7"/>
    <x v="0"/>
    <n v="53492844.710000001"/>
    <n v="94000760.530000001"/>
    <n v="94000760.530000001"/>
    <n v="105348299.23999999"/>
    <n v="11347538.710000001"/>
    <n v="12.071752022025901"/>
    <x v="7"/>
    <x v="1"/>
    <x v="6"/>
    <x v="6"/>
  </r>
  <r>
    <x v="0"/>
    <x v="0"/>
    <x v="9"/>
    <x v="45"/>
    <x v="0"/>
    <x v="270"/>
    <x v="270"/>
    <x v="0"/>
    <x v="0"/>
    <x v="0"/>
    <x v="0"/>
    <x v="7"/>
    <x v="7"/>
    <x v="0"/>
    <n v="22262757.579999998"/>
    <n v="49315554.119999997"/>
    <n v="49315554.119999997"/>
    <n v="47321479.149999999"/>
    <n v="-1994074.97"/>
    <n v="-4.0435010932814395"/>
    <x v="7"/>
    <x v="0"/>
    <x v="11"/>
    <x v="11"/>
  </r>
  <r>
    <x v="0"/>
    <x v="0"/>
    <x v="9"/>
    <x v="45"/>
    <x v="0"/>
    <x v="271"/>
    <x v="271"/>
    <x v="0"/>
    <x v="0"/>
    <x v="0"/>
    <x v="0"/>
    <x v="7"/>
    <x v="7"/>
    <x v="0"/>
    <n v="54122382.280000001"/>
    <n v="95978123.459999993"/>
    <n v="95978123.459999993"/>
    <n v="96802243.590000004"/>
    <n v="824120.13"/>
    <n v="0.85865413939194357"/>
    <x v="7"/>
    <x v="1"/>
    <x v="6"/>
    <x v="6"/>
  </r>
  <r>
    <x v="0"/>
    <x v="0"/>
    <x v="9"/>
    <x v="45"/>
    <x v="0"/>
    <x v="272"/>
    <x v="272"/>
    <x v="0"/>
    <x v="0"/>
    <x v="0"/>
    <x v="0"/>
    <x v="7"/>
    <x v="7"/>
    <x v="0"/>
    <n v="11766275.640000001"/>
    <n v="29511225"/>
    <n v="29511225"/>
    <n v="31940682.489999998"/>
    <n v="2429457.4900000002"/>
    <n v="8.2323166523924378"/>
    <x v="7"/>
    <x v="1"/>
    <x v="12"/>
    <x v="12"/>
  </r>
  <r>
    <x v="0"/>
    <x v="0"/>
    <x v="9"/>
    <x v="45"/>
    <x v="0"/>
    <x v="273"/>
    <x v="273"/>
    <x v="0"/>
    <x v="0"/>
    <x v="0"/>
    <x v="0"/>
    <x v="7"/>
    <x v="7"/>
    <x v="0"/>
    <n v="55161542.549999997"/>
    <n v="85884459.859999999"/>
    <n v="85884459.859999999"/>
    <n v="88459013.370000005"/>
    <n v="2574553.5099999998"/>
    <n v="2.9976942443333425"/>
    <x v="7"/>
    <x v="1"/>
    <x v="10"/>
    <x v="10"/>
  </r>
  <r>
    <x v="0"/>
    <x v="0"/>
    <x v="9"/>
    <x v="45"/>
    <x v="0"/>
    <x v="274"/>
    <x v="274"/>
    <x v="0"/>
    <x v="0"/>
    <x v="0"/>
    <x v="0"/>
    <x v="7"/>
    <x v="7"/>
    <x v="0"/>
    <n v="13803427.609999999"/>
    <n v="32231326.440000001"/>
    <n v="32231326.440000001"/>
    <n v="32966810.84"/>
    <n v="735484.4"/>
    <n v="2.2818930563380193"/>
    <x v="7"/>
    <x v="1"/>
    <x v="12"/>
    <x v="12"/>
  </r>
  <r>
    <x v="0"/>
    <x v="0"/>
    <x v="9"/>
    <x v="45"/>
    <x v="0"/>
    <x v="275"/>
    <x v="275"/>
    <x v="0"/>
    <x v="0"/>
    <x v="0"/>
    <x v="0"/>
    <x v="7"/>
    <x v="7"/>
    <x v="0"/>
    <n v="20408041.210000001"/>
    <n v="35554566.960000001"/>
    <n v="35554566.960000001"/>
    <n v="39177294.880000003"/>
    <n v="3622727.92"/>
    <n v="10.189205578219198"/>
    <x v="7"/>
    <x v="1"/>
    <x v="12"/>
    <x v="12"/>
  </r>
  <r>
    <x v="0"/>
    <x v="0"/>
    <x v="9"/>
    <x v="45"/>
    <x v="0"/>
    <x v="276"/>
    <x v="276"/>
    <x v="0"/>
    <x v="0"/>
    <x v="0"/>
    <x v="0"/>
    <x v="7"/>
    <x v="7"/>
    <x v="0"/>
    <n v="29734134.640000001"/>
    <n v="52000000"/>
    <n v="52000000"/>
    <n v="54998128.079999998"/>
    <n v="2998128.08"/>
    <n v="5.7656309230769232"/>
    <x v="7"/>
    <x v="1"/>
    <x v="7"/>
    <x v="7"/>
  </r>
  <r>
    <x v="0"/>
    <x v="0"/>
    <x v="9"/>
    <x v="45"/>
    <x v="0"/>
    <x v="277"/>
    <x v="277"/>
    <x v="0"/>
    <x v="0"/>
    <x v="0"/>
    <x v="0"/>
    <x v="7"/>
    <x v="7"/>
    <x v="0"/>
    <n v="34140189.369999997"/>
    <n v="68284510.689999998"/>
    <n v="68284510.689999998"/>
    <n v="73257871.290000007"/>
    <n v="4973360.5999999996"/>
    <n v="7.2832924330060838"/>
    <x v="7"/>
    <x v="1"/>
    <x v="7"/>
    <x v="7"/>
  </r>
  <r>
    <x v="0"/>
    <x v="0"/>
    <x v="9"/>
    <x v="45"/>
    <x v="0"/>
    <x v="278"/>
    <x v="278"/>
    <x v="0"/>
    <x v="0"/>
    <x v="0"/>
    <x v="0"/>
    <x v="7"/>
    <x v="7"/>
    <x v="0"/>
    <n v="34202143.68"/>
    <n v="72164685.829999998"/>
    <n v="72164685.829999998"/>
    <n v="76741414.609999999"/>
    <n v="4576728.78"/>
    <n v="6.342061532397584"/>
    <x v="7"/>
    <x v="1"/>
    <x v="7"/>
    <x v="7"/>
  </r>
  <r>
    <x v="0"/>
    <x v="0"/>
    <x v="9"/>
    <x v="45"/>
    <x v="0"/>
    <x v="279"/>
    <x v="279"/>
    <x v="0"/>
    <x v="0"/>
    <x v="0"/>
    <x v="0"/>
    <x v="7"/>
    <x v="7"/>
    <x v="0"/>
    <n v="32070193.879999999"/>
    <n v="44868035.159999996"/>
    <n v="44868035.159999996"/>
    <n v="45453108.479999997"/>
    <n v="585073.31999999995"/>
    <n v="1.3039869428505637"/>
    <x v="7"/>
    <x v="1"/>
    <x v="11"/>
    <x v="11"/>
  </r>
  <r>
    <x v="0"/>
    <x v="0"/>
    <x v="9"/>
    <x v="45"/>
    <x v="0"/>
    <x v="280"/>
    <x v="280"/>
    <x v="0"/>
    <x v="0"/>
    <x v="0"/>
    <x v="0"/>
    <x v="7"/>
    <x v="7"/>
    <x v="0"/>
    <n v="16337740.74"/>
    <n v="39683400"/>
    <n v="39683400"/>
    <n v="40980079.229999997"/>
    <n v="1296679.23"/>
    <n v="3.2675608188814467"/>
    <x v="7"/>
    <x v="1"/>
    <x v="12"/>
    <x v="12"/>
  </r>
  <r>
    <x v="0"/>
    <x v="0"/>
    <x v="9"/>
    <x v="45"/>
    <x v="0"/>
    <x v="281"/>
    <x v="281"/>
    <x v="0"/>
    <x v="0"/>
    <x v="0"/>
    <x v="0"/>
    <x v="7"/>
    <x v="7"/>
    <x v="0"/>
    <n v="12198657.09"/>
    <n v="29389952.039999999"/>
    <n v="29389952.039999999"/>
    <n v="33671040.32"/>
    <n v="4281088.28"/>
    <n v="14.566503117029244"/>
    <x v="7"/>
    <x v="1"/>
    <x v="12"/>
    <x v="12"/>
  </r>
  <r>
    <x v="0"/>
    <x v="0"/>
    <x v="8"/>
    <x v="46"/>
    <x v="0"/>
    <x v="282"/>
    <x v="282"/>
    <x v="0"/>
    <x v="0"/>
    <x v="0"/>
    <x v="0"/>
    <x v="7"/>
    <x v="7"/>
    <x v="0"/>
    <n v="20523161.66"/>
    <n v="42083942.939999998"/>
    <n v="42083942.939999998"/>
    <n v="43143823.460000001"/>
    <n v="1059880.52"/>
    <n v="2.5184914861972296"/>
    <x v="7"/>
    <x v="1"/>
    <x v="11"/>
    <x v="11"/>
  </r>
  <r>
    <x v="0"/>
    <x v="0"/>
    <x v="8"/>
    <x v="46"/>
    <x v="0"/>
    <x v="283"/>
    <x v="283"/>
    <x v="0"/>
    <x v="0"/>
    <x v="0"/>
    <x v="0"/>
    <x v="7"/>
    <x v="7"/>
    <x v="0"/>
    <n v="17783509.420000002"/>
    <n v="43873434.68"/>
    <n v="43873434.68"/>
    <n v="46298541.520000003"/>
    <n v="2425106.84"/>
    <n v="5.527506240822083"/>
    <x v="7"/>
    <x v="1"/>
    <x v="11"/>
    <x v="11"/>
  </r>
  <r>
    <x v="0"/>
    <x v="0"/>
    <x v="8"/>
    <x v="46"/>
    <x v="1"/>
    <x v="284"/>
    <x v="284"/>
    <x v="0"/>
    <x v="0"/>
    <x v="0"/>
    <x v="0"/>
    <x v="7"/>
    <x v="7"/>
    <x v="0"/>
    <n v="83962757.400000006"/>
    <n v="123987262.17"/>
    <n v="123987262.17"/>
    <n v="125896278.28"/>
    <n v="1909016.11"/>
    <n v="1.5396872844748613"/>
    <x v="7"/>
    <x v="1"/>
    <x v="5"/>
    <x v="5"/>
  </r>
  <r>
    <x v="0"/>
    <x v="0"/>
    <x v="8"/>
    <x v="46"/>
    <x v="0"/>
    <x v="285"/>
    <x v="285"/>
    <x v="0"/>
    <x v="0"/>
    <x v="0"/>
    <x v="0"/>
    <x v="7"/>
    <x v="7"/>
    <x v="0"/>
    <n v="1620885.63"/>
    <n v="13342635.48"/>
    <n v="13342635.48"/>
    <n v="13824092.26"/>
    <n v="481456.78"/>
    <n v="3.6084084041843285"/>
    <x v="7"/>
    <x v="1"/>
    <x v="0"/>
    <x v="0"/>
  </r>
  <r>
    <x v="0"/>
    <x v="0"/>
    <x v="8"/>
    <x v="46"/>
    <x v="0"/>
    <x v="286"/>
    <x v="286"/>
    <x v="0"/>
    <x v="0"/>
    <x v="0"/>
    <x v="0"/>
    <x v="7"/>
    <x v="7"/>
    <x v="0"/>
    <n v="13828299.689999999"/>
    <n v="35371576.049999997"/>
    <n v="35371576.049999997"/>
    <n v="35732854.210000001"/>
    <n v="361278.16"/>
    <n v="1.021379877134426"/>
    <x v="7"/>
    <x v="1"/>
    <x v="11"/>
    <x v="11"/>
  </r>
  <r>
    <x v="0"/>
    <x v="0"/>
    <x v="8"/>
    <x v="46"/>
    <x v="0"/>
    <x v="287"/>
    <x v="287"/>
    <x v="0"/>
    <x v="0"/>
    <x v="0"/>
    <x v="0"/>
    <x v="7"/>
    <x v="7"/>
    <x v="0"/>
    <n v="40889841.789999999"/>
    <n v="82480560"/>
    <n v="82480560"/>
    <n v="84545934.099999994"/>
    <n v="2065374.1"/>
    <n v="2.5040738084222514"/>
    <x v="7"/>
    <x v="1"/>
    <x v="6"/>
    <x v="6"/>
  </r>
  <r>
    <x v="0"/>
    <x v="0"/>
    <x v="8"/>
    <x v="46"/>
    <x v="0"/>
    <x v="288"/>
    <x v="288"/>
    <x v="0"/>
    <x v="0"/>
    <x v="0"/>
    <x v="0"/>
    <x v="7"/>
    <x v="7"/>
    <x v="0"/>
    <n v="12689131.66"/>
    <n v="30263970.440000001"/>
    <n v="30263970.440000001"/>
    <n v="32992738.48"/>
    <n v="2728768.04"/>
    <n v="9.016556652439025"/>
    <x v="7"/>
    <x v="1"/>
    <x v="12"/>
    <x v="12"/>
  </r>
  <r>
    <x v="0"/>
    <x v="0"/>
    <x v="8"/>
    <x v="46"/>
    <x v="0"/>
    <x v="289"/>
    <x v="289"/>
    <x v="0"/>
    <x v="0"/>
    <x v="0"/>
    <x v="0"/>
    <x v="7"/>
    <x v="7"/>
    <x v="0"/>
    <n v="9307427.75"/>
    <n v="24000216.739999998"/>
    <n v="24000216.739999998"/>
    <n v="24351588.079999998"/>
    <n v="351371.34"/>
    <n v="1.4640340285526938"/>
    <x v="7"/>
    <x v="1"/>
    <x v="12"/>
    <x v="12"/>
  </r>
  <r>
    <x v="0"/>
    <x v="0"/>
    <x v="8"/>
    <x v="46"/>
    <x v="0"/>
    <x v="290"/>
    <x v="290"/>
    <x v="0"/>
    <x v="0"/>
    <x v="0"/>
    <x v="0"/>
    <x v="7"/>
    <x v="7"/>
    <x v="0"/>
    <n v="9188482.7100000009"/>
    <n v="33544717.82"/>
    <n v="33544717.82"/>
    <n v="33481066.77"/>
    <n v="-63651.05"/>
    <n v="-0.1897498447938949"/>
    <x v="7"/>
    <x v="0"/>
    <x v="11"/>
    <x v="11"/>
  </r>
  <r>
    <x v="0"/>
    <x v="0"/>
    <x v="8"/>
    <x v="46"/>
    <x v="0"/>
    <x v="291"/>
    <x v="291"/>
    <x v="0"/>
    <x v="0"/>
    <x v="0"/>
    <x v="0"/>
    <x v="7"/>
    <x v="7"/>
    <x v="0"/>
    <n v="20055308.140000001"/>
    <n v="43446348.719999999"/>
    <n v="43446348.719999999"/>
    <n v="44523322.140000001"/>
    <n v="1076973.42"/>
    <n v="2.4788582970246895"/>
    <x v="7"/>
    <x v="1"/>
    <x v="11"/>
    <x v="11"/>
  </r>
  <r>
    <x v="0"/>
    <x v="0"/>
    <x v="8"/>
    <x v="46"/>
    <x v="0"/>
    <x v="292"/>
    <x v="292"/>
    <x v="0"/>
    <x v="0"/>
    <x v="0"/>
    <x v="0"/>
    <x v="7"/>
    <x v="7"/>
    <x v="0"/>
    <n v="31414651.899999999"/>
    <n v="73000000"/>
    <n v="73000000"/>
    <n v="73210835.310000002"/>
    <n v="210835.31"/>
    <n v="0.28881549315068494"/>
    <x v="7"/>
    <x v="1"/>
    <x v="6"/>
    <x v="6"/>
  </r>
  <r>
    <x v="0"/>
    <x v="0"/>
    <x v="8"/>
    <x v="46"/>
    <x v="0"/>
    <x v="293"/>
    <x v="293"/>
    <x v="0"/>
    <x v="0"/>
    <x v="0"/>
    <x v="0"/>
    <x v="7"/>
    <x v="7"/>
    <x v="0"/>
    <n v="17853188.859999999"/>
    <n v="45513620.909999996"/>
    <n v="45513620.909999996"/>
    <n v="48181062.439999998"/>
    <n v="2667441.5299999998"/>
    <n v="5.860754377848072"/>
    <x v="7"/>
    <x v="1"/>
    <x v="11"/>
    <x v="11"/>
  </r>
  <r>
    <x v="0"/>
    <x v="0"/>
    <x v="8"/>
    <x v="46"/>
    <x v="0"/>
    <x v="294"/>
    <x v="294"/>
    <x v="0"/>
    <x v="0"/>
    <x v="0"/>
    <x v="0"/>
    <x v="7"/>
    <x v="7"/>
    <x v="0"/>
    <n v="20029906.260000002"/>
    <n v="61351227.560000002"/>
    <n v="61351227.560000002"/>
    <n v="62308691.460000001"/>
    <n v="957463.9"/>
    <n v="1.56062712692036"/>
    <x v="7"/>
    <x v="1"/>
    <x v="7"/>
    <x v="7"/>
  </r>
  <r>
    <x v="0"/>
    <x v="0"/>
    <x v="8"/>
    <x v="46"/>
    <x v="0"/>
    <x v="295"/>
    <x v="295"/>
    <x v="0"/>
    <x v="0"/>
    <x v="0"/>
    <x v="0"/>
    <x v="7"/>
    <x v="7"/>
    <x v="0"/>
    <n v="8699634.7899999991"/>
    <n v="23350171.699999999"/>
    <n v="23350171.699999999"/>
    <n v="24541534.050000001"/>
    <n v="1191362.3500000001"/>
    <n v="5.1021567006293154"/>
    <x v="7"/>
    <x v="1"/>
    <x v="12"/>
    <x v="12"/>
  </r>
  <r>
    <x v="0"/>
    <x v="0"/>
    <x v="8"/>
    <x v="46"/>
    <x v="0"/>
    <x v="296"/>
    <x v="296"/>
    <x v="0"/>
    <x v="0"/>
    <x v="0"/>
    <x v="0"/>
    <x v="7"/>
    <x v="7"/>
    <x v="0"/>
    <n v="9308121.1099999994"/>
    <n v="27892451.27"/>
    <n v="27892451.27"/>
    <n v="28326449.899999999"/>
    <n v="433998.63"/>
    <n v="1.5559716347583674"/>
    <x v="7"/>
    <x v="1"/>
    <x v="12"/>
    <x v="12"/>
  </r>
  <r>
    <x v="0"/>
    <x v="0"/>
    <x v="8"/>
    <x v="46"/>
    <x v="0"/>
    <x v="297"/>
    <x v="297"/>
    <x v="0"/>
    <x v="0"/>
    <x v="0"/>
    <x v="0"/>
    <x v="7"/>
    <x v="7"/>
    <x v="0"/>
    <n v="6372441.0499999998"/>
    <n v="17377188"/>
    <n v="17377188"/>
    <n v="16165553.199999999"/>
    <n v="-1211634.8"/>
    <n v="-6.972559656947948"/>
    <x v="7"/>
    <x v="0"/>
    <x v="12"/>
    <x v="12"/>
  </r>
  <r>
    <x v="0"/>
    <x v="0"/>
    <x v="8"/>
    <x v="46"/>
    <x v="0"/>
    <x v="298"/>
    <x v="298"/>
    <x v="0"/>
    <x v="0"/>
    <x v="0"/>
    <x v="0"/>
    <x v="7"/>
    <x v="7"/>
    <x v="0"/>
    <n v="9744558.1799999997"/>
    <n v="25965432"/>
    <n v="25965432"/>
    <n v="27473666.77"/>
    <n v="1508234.77"/>
    <n v="5.8086257528856065"/>
    <x v="7"/>
    <x v="1"/>
    <x v="12"/>
    <x v="12"/>
  </r>
  <r>
    <x v="0"/>
    <x v="0"/>
    <x v="8"/>
    <x v="47"/>
    <x v="0"/>
    <x v="299"/>
    <x v="299"/>
    <x v="0"/>
    <x v="0"/>
    <x v="0"/>
    <x v="0"/>
    <x v="7"/>
    <x v="7"/>
    <x v="0"/>
    <n v="9942259.5099999998"/>
    <n v="24319048.699999999"/>
    <n v="24319048.699999999"/>
    <n v="23940029.140000001"/>
    <n v="-379019.56"/>
    <n v="-1.558529548896376"/>
    <x v="7"/>
    <x v="0"/>
    <x v="12"/>
    <x v="12"/>
  </r>
  <r>
    <x v="0"/>
    <x v="0"/>
    <x v="8"/>
    <x v="47"/>
    <x v="0"/>
    <x v="300"/>
    <x v="300"/>
    <x v="0"/>
    <x v="0"/>
    <x v="0"/>
    <x v="0"/>
    <x v="7"/>
    <x v="7"/>
    <x v="0"/>
    <n v="25186829.579999998"/>
    <n v="43394876.700000003"/>
    <n v="43394876.700000003"/>
    <n v="43769225.399999999"/>
    <n v="374348.7"/>
    <n v="0.86265644349670434"/>
    <x v="7"/>
    <x v="1"/>
    <x v="11"/>
    <x v="11"/>
  </r>
  <r>
    <x v="0"/>
    <x v="0"/>
    <x v="8"/>
    <x v="47"/>
    <x v="0"/>
    <x v="301"/>
    <x v="301"/>
    <x v="0"/>
    <x v="0"/>
    <x v="0"/>
    <x v="0"/>
    <x v="7"/>
    <x v="7"/>
    <x v="0"/>
    <n v="11061823.17"/>
    <n v="30072616.93"/>
    <n v="30072616.93"/>
    <n v="29247899.129999999"/>
    <n v="-824717.8"/>
    <n v="-2.7424211265673843"/>
    <x v="7"/>
    <x v="0"/>
    <x v="11"/>
    <x v="11"/>
  </r>
  <r>
    <x v="0"/>
    <x v="0"/>
    <x v="8"/>
    <x v="47"/>
    <x v="0"/>
    <x v="302"/>
    <x v="302"/>
    <x v="0"/>
    <x v="0"/>
    <x v="0"/>
    <x v="0"/>
    <x v="7"/>
    <x v="7"/>
    <x v="0"/>
    <n v="5420044.0300000003"/>
    <n v="18541360"/>
    <n v="18541360"/>
    <n v="19255621.07"/>
    <n v="714261.07"/>
    <n v="3.8522582485858647"/>
    <x v="7"/>
    <x v="1"/>
    <x v="0"/>
    <x v="0"/>
  </r>
  <r>
    <x v="0"/>
    <x v="0"/>
    <x v="8"/>
    <x v="47"/>
    <x v="0"/>
    <x v="303"/>
    <x v="303"/>
    <x v="0"/>
    <x v="0"/>
    <x v="0"/>
    <x v="0"/>
    <x v="7"/>
    <x v="7"/>
    <x v="0"/>
    <n v="11084367.01"/>
    <n v="27000000"/>
    <n v="27000000"/>
    <n v="29176191.239999998"/>
    <n v="2176191.2400000002"/>
    <n v="8.0599675555555557"/>
    <x v="7"/>
    <x v="1"/>
    <x v="12"/>
    <x v="12"/>
  </r>
  <r>
    <x v="0"/>
    <x v="0"/>
    <x v="8"/>
    <x v="47"/>
    <x v="0"/>
    <x v="304"/>
    <x v="304"/>
    <x v="0"/>
    <x v="0"/>
    <x v="0"/>
    <x v="0"/>
    <x v="7"/>
    <x v="7"/>
    <x v="0"/>
    <n v="16124233.939999999"/>
    <n v="30000000"/>
    <n v="30000000"/>
    <n v="31533344.670000002"/>
    <n v="1533344.67"/>
    <n v="5.1111488999999999"/>
    <x v="7"/>
    <x v="1"/>
    <x v="12"/>
    <x v="12"/>
  </r>
  <r>
    <x v="0"/>
    <x v="0"/>
    <x v="8"/>
    <x v="47"/>
    <x v="0"/>
    <x v="305"/>
    <x v="305"/>
    <x v="0"/>
    <x v="0"/>
    <x v="0"/>
    <x v="0"/>
    <x v="7"/>
    <x v="7"/>
    <x v="0"/>
    <n v="45551728.210000001"/>
    <n v="91000000"/>
    <n v="91000000"/>
    <n v="91757804.840000004"/>
    <n v="757804.84"/>
    <n v="0.83275257142857151"/>
    <x v="7"/>
    <x v="1"/>
    <x v="7"/>
    <x v="7"/>
  </r>
  <r>
    <x v="0"/>
    <x v="0"/>
    <x v="8"/>
    <x v="47"/>
    <x v="0"/>
    <x v="306"/>
    <x v="306"/>
    <x v="0"/>
    <x v="0"/>
    <x v="0"/>
    <x v="0"/>
    <x v="7"/>
    <x v="7"/>
    <x v="0"/>
    <n v="16289362.58"/>
    <n v="33000000"/>
    <n v="33000000"/>
    <n v="32928581.57"/>
    <n v="-71418.429999999993"/>
    <n v="-0.21641948484848486"/>
    <x v="7"/>
    <x v="0"/>
    <x v="12"/>
    <x v="12"/>
  </r>
  <r>
    <x v="0"/>
    <x v="0"/>
    <x v="8"/>
    <x v="47"/>
    <x v="0"/>
    <x v="307"/>
    <x v="307"/>
    <x v="0"/>
    <x v="0"/>
    <x v="0"/>
    <x v="0"/>
    <x v="7"/>
    <x v="7"/>
    <x v="0"/>
    <n v="13572875.890000001"/>
    <n v="26709764.48"/>
    <n v="26709764.48"/>
    <n v="28748699.809999999"/>
    <n v="2038935.33"/>
    <n v="7.6336701940098877"/>
    <x v="7"/>
    <x v="1"/>
    <x v="12"/>
    <x v="12"/>
  </r>
  <r>
    <x v="0"/>
    <x v="0"/>
    <x v="8"/>
    <x v="47"/>
    <x v="0"/>
    <x v="308"/>
    <x v="308"/>
    <x v="0"/>
    <x v="0"/>
    <x v="0"/>
    <x v="0"/>
    <x v="7"/>
    <x v="7"/>
    <x v="0"/>
    <n v="14009994.029999999"/>
    <n v="32070602.399999999"/>
    <n v="32070602.399999999"/>
    <n v="31317408.18"/>
    <n v="-753194.22"/>
    <n v="-2.3485502723204226"/>
    <x v="7"/>
    <x v="0"/>
    <x v="11"/>
    <x v="11"/>
  </r>
  <r>
    <x v="0"/>
    <x v="0"/>
    <x v="8"/>
    <x v="48"/>
    <x v="1"/>
    <x v="309"/>
    <x v="309"/>
    <x v="0"/>
    <x v="0"/>
    <x v="0"/>
    <x v="0"/>
    <x v="7"/>
    <x v="7"/>
    <x v="0"/>
    <n v="87995537.709999993"/>
    <n v="124642883.62"/>
    <n v="124642883.62"/>
    <n v="127524464.27"/>
    <n v="2881580.65"/>
    <n v="2.3118693713674854"/>
    <x v="7"/>
    <x v="1"/>
    <x v="2"/>
    <x v="2"/>
  </r>
  <r>
    <x v="0"/>
    <x v="0"/>
    <x v="8"/>
    <x v="48"/>
    <x v="0"/>
    <x v="310"/>
    <x v="310"/>
    <x v="0"/>
    <x v="0"/>
    <x v="0"/>
    <x v="0"/>
    <x v="7"/>
    <x v="7"/>
    <x v="0"/>
    <n v="14754735.279999999"/>
    <n v="24585329"/>
    <n v="24585329"/>
    <n v="31689717.82"/>
    <n v="7104388.8200000003"/>
    <n v="28.896862921785587"/>
    <x v="7"/>
    <x v="1"/>
    <x v="11"/>
    <x v="11"/>
  </r>
  <r>
    <x v="0"/>
    <x v="0"/>
    <x v="8"/>
    <x v="49"/>
    <x v="0"/>
    <x v="311"/>
    <x v="311"/>
    <x v="0"/>
    <x v="0"/>
    <x v="0"/>
    <x v="0"/>
    <x v="7"/>
    <x v="7"/>
    <x v="0"/>
    <n v="38770659.649999999"/>
    <n v="80000000"/>
    <n v="80000000"/>
    <n v="77512730.560000002"/>
    <n v="-2487269.44"/>
    <n v="-3.1090868"/>
    <x v="7"/>
    <x v="0"/>
    <x v="7"/>
    <x v="7"/>
  </r>
  <r>
    <x v="0"/>
    <x v="0"/>
    <x v="8"/>
    <x v="48"/>
    <x v="0"/>
    <x v="312"/>
    <x v="312"/>
    <x v="0"/>
    <x v="0"/>
    <x v="0"/>
    <x v="0"/>
    <x v="7"/>
    <x v="7"/>
    <x v="0"/>
    <n v="15148951.68"/>
    <n v="36574080"/>
    <n v="36574080"/>
    <n v="36929430.049999997"/>
    <n v="355350.05"/>
    <n v="0.97158985270442899"/>
    <x v="7"/>
    <x v="1"/>
    <x v="11"/>
    <x v="11"/>
  </r>
  <r>
    <x v="0"/>
    <x v="0"/>
    <x v="8"/>
    <x v="49"/>
    <x v="0"/>
    <x v="313"/>
    <x v="313"/>
    <x v="0"/>
    <x v="0"/>
    <x v="0"/>
    <x v="0"/>
    <x v="7"/>
    <x v="7"/>
    <x v="0"/>
    <n v="12423183.609999999"/>
    <n v="34647188.380000003"/>
    <n v="34647188.380000003"/>
    <n v="35458222.689999998"/>
    <n v="811034.31"/>
    <n v="2.3408373028853546"/>
    <x v="7"/>
    <x v="1"/>
    <x v="12"/>
    <x v="12"/>
  </r>
  <r>
    <x v="0"/>
    <x v="0"/>
    <x v="8"/>
    <x v="49"/>
    <x v="0"/>
    <x v="314"/>
    <x v="314"/>
    <x v="0"/>
    <x v="0"/>
    <x v="0"/>
    <x v="0"/>
    <x v="7"/>
    <x v="7"/>
    <x v="0"/>
    <n v="6221620.5499999998"/>
    <n v="25000000"/>
    <n v="25000000"/>
    <n v="26795474.329999998"/>
    <n v="1795474.33"/>
    <n v="7.18189732"/>
    <x v="7"/>
    <x v="1"/>
    <x v="12"/>
    <x v="12"/>
  </r>
  <r>
    <x v="0"/>
    <x v="0"/>
    <x v="8"/>
    <x v="48"/>
    <x v="0"/>
    <x v="315"/>
    <x v="315"/>
    <x v="0"/>
    <x v="0"/>
    <x v="0"/>
    <x v="0"/>
    <x v="7"/>
    <x v="7"/>
    <x v="0"/>
    <n v="41078843.060000002"/>
    <n v="54861124.280000001"/>
    <n v="54861124.280000001"/>
    <n v="56074816.649999999"/>
    <n v="1213692.3700000001"/>
    <n v="2.2122994851610431"/>
    <x v="7"/>
    <x v="1"/>
    <x v="6"/>
    <x v="6"/>
  </r>
  <r>
    <x v="0"/>
    <x v="0"/>
    <x v="8"/>
    <x v="48"/>
    <x v="0"/>
    <x v="316"/>
    <x v="316"/>
    <x v="0"/>
    <x v="0"/>
    <x v="0"/>
    <x v="0"/>
    <x v="7"/>
    <x v="7"/>
    <x v="0"/>
    <n v="16292587.210000001"/>
    <n v="35645228.479999997"/>
    <n v="35645228.479999997"/>
    <n v="38097304.469999999"/>
    <n v="2452075.9900000002"/>
    <n v="6.8791142449144997"/>
    <x v="7"/>
    <x v="1"/>
    <x v="11"/>
    <x v="11"/>
  </r>
  <r>
    <x v="0"/>
    <x v="0"/>
    <x v="8"/>
    <x v="48"/>
    <x v="0"/>
    <x v="317"/>
    <x v="317"/>
    <x v="0"/>
    <x v="0"/>
    <x v="0"/>
    <x v="0"/>
    <x v="7"/>
    <x v="7"/>
    <x v="0"/>
    <n v="13715551.77"/>
    <n v="30840120"/>
    <n v="30840120"/>
    <n v="30379975.09"/>
    <n v="-460144.91"/>
    <n v="-1.4920334616078017"/>
    <x v="7"/>
    <x v="0"/>
    <x v="11"/>
    <x v="11"/>
  </r>
  <r>
    <x v="0"/>
    <x v="0"/>
    <x v="8"/>
    <x v="48"/>
    <x v="0"/>
    <x v="318"/>
    <x v="318"/>
    <x v="0"/>
    <x v="0"/>
    <x v="0"/>
    <x v="0"/>
    <x v="7"/>
    <x v="7"/>
    <x v="0"/>
    <n v="14291100.539999999"/>
    <n v="32605440"/>
    <n v="32605440"/>
    <n v="34395976.07"/>
    <n v="1790536.07"/>
    <n v="5.4915255552447686"/>
    <x v="7"/>
    <x v="1"/>
    <x v="11"/>
    <x v="11"/>
  </r>
  <r>
    <x v="0"/>
    <x v="0"/>
    <x v="8"/>
    <x v="48"/>
    <x v="0"/>
    <x v="319"/>
    <x v="319"/>
    <x v="0"/>
    <x v="0"/>
    <x v="0"/>
    <x v="0"/>
    <x v="7"/>
    <x v="7"/>
    <x v="0"/>
    <n v="5518196.8499999996"/>
    <n v="16470000"/>
    <n v="16470000"/>
    <n v="18622254.890000001"/>
    <n v="2152254.89"/>
    <n v="13.067728536733455"/>
    <x v="7"/>
    <x v="1"/>
    <x v="0"/>
    <x v="0"/>
  </r>
  <r>
    <x v="0"/>
    <x v="0"/>
    <x v="9"/>
    <x v="50"/>
    <x v="0"/>
    <x v="320"/>
    <x v="320"/>
    <x v="0"/>
    <x v="0"/>
    <x v="0"/>
    <x v="0"/>
    <x v="7"/>
    <x v="7"/>
    <x v="0"/>
    <n v="9190445.1799999997"/>
    <n v="30799018"/>
    <n v="30799018"/>
    <n v="32442775.640000001"/>
    <n v="1643757.64"/>
    <n v="5.3370456161946462"/>
    <x v="7"/>
    <x v="1"/>
    <x v="12"/>
    <x v="12"/>
  </r>
  <r>
    <x v="0"/>
    <x v="0"/>
    <x v="9"/>
    <x v="50"/>
    <x v="0"/>
    <x v="321"/>
    <x v="321"/>
    <x v="0"/>
    <x v="0"/>
    <x v="0"/>
    <x v="0"/>
    <x v="7"/>
    <x v="7"/>
    <x v="0"/>
    <n v="44977919.18"/>
    <n v="86000000"/>
    <n v="86000000"/>
    <n v="85895566.420000002"/>
    <n v="-104433.58"/>
    <n v="-0.12143439534883721"/>
    <x v="7"/>
    <x v="0"/>
    <x v="7"/>
    <x v="7"/>
  </r>
  <r>
    <x v="0"/>
    <x v="0"/>
    <x v="9"/>
    <x v="50"/>
    <x v="0"/>
    <x v="322"/>
    <x v="322"/>
    <x v="0"/>
    <x v="0"/>
    <x v="0"/>
    <x v="0"/>
    <x v="7"/>
    <x v="7"/>
    <x v="0"/>
    <n v="22181485.27"/>
    <n v="53600000"/>
    <n v="53600000"/>
    <n v="58815195.189999998"/>
    <n v="5215195.1900000004"/>
    <n v="9.7298417723880597"/>
    <x v="7"/>
    <x v="1"/>
    <x v="11"/>
    <x v="11"/>
  </r>
  <r>
    <x v="0"/>
    <x v="0"/>
    <x v="9"/>
    <x v="50"/>
    <x v="0"/>
    <x v="323"/>
    <x v="323"/>
    <x v="0"/>
    <x v="0"/>
    <x v="0"/>
    <x v="0"/>
    <x v="7"/>
    <x v="7"/>
    <x v="0"/>
    <n v="28378603.440000001"/>
    <n v="53451540"/>
    <n v="53451540"/>
    <n v="53336620"/>
    <n v="-114920"/>
    <n v="-0.21499848273782199"/>
    <x v="7"/>
    <x v="0"/>
    <x v="11"/>
    <x v="11"/>
  </r>
  <r>
    <x v="0"/>
    <x v="0"/>
    <x v="9"/>
    <x v="50"/>
    <x v="0"/>
    <x v="324"/>
    <x v="324"/>
    <x v="0"/>
    <x v="0"/>
    <x v="0"/>
    <x v="0"/>
    <x v="7"/>
    <x v="7"/>
    <x v="0"/>
    <n v="46020170.479999997"/>
    <n v="79000000"/>
    <n v="79000000"/>
    <n v="77719970.969999999"/>
    <n v="-1280029.03"/>
    <n v="-1.6202899113924052"/>
    <x v="7"/>
    <x v="0"/>
    <x v="6"/>
    <x v="6"/>
  </r>
  <r>
    <x v="0"/>
    <x v="0"/>
    <x v="9"/>
    <x v="50"/>
    <x v="0"/>
    <x v="325"/>
    <x v="325"/>
    <x v="0"/>
    <x v="0"/>
    <x v="0"/>
    <x v="0"/>
    <x v="7"/>
    <x v="7"/>
    <x v="0"/>
    <n v="13410415.050000001"/>
    <n v="37115000"/>
    <n v="37115000"/>
    <n v="35271321.75"/>
    <n v="-1843678.25"/>
    <n v="-4.9674747406708883"/>
    <x v="7"/>
    <x v="0"/>
    <x v="11"/>
    <x v="11"/>
  </r>
  <r>
    <x v="0"/>
    <x v="0"/>
    <x v="9"/>
    <x v="50"/>
    <x v="0"/>
    <x v="326"/>
    <x v="326"/>
    <x v="0"/>
    <x v="0"/>
    <x v="0"/>
    <x v="0"/>
    <x v="7"/>
    <x v="7"/>
    <x v="0"/>
    <n v="37266193.090000004"/>
    <n v="72000000"/>
    <n v="72000000"/>
    <n v="74900991.620000005"/>
    <n v="2900991.62"/>
    <n v="4.0291550277777777"/>
    <x v="7"/>
    <x v="1"/>
    <x v="10"/>
    <x v="10"/>
  </r>
  <r>
    <x v="0"/>
    <x v="0"/>
    <x v="9"/>
    <x v="50"/>
    <x v="0"/>
    <x v="327"/>
    <x v="327"/>
    <x v="0"/>
    <x v="0"/>
    <x v="0"/>
    <x v="0"/>
    <x v="7"/>
    <x v="7"/>
    <x v="0"/>
    <n v="42700466.799999997"/>
    <n v="82000000"/>
    <n v="82000000"/>
    <n v="82881403.230000004"/>
    <n v="881403.23"/>
    <n v="1.0748819878048781"/>
    <x v="7"/>
    <x v="1"/>
    <x v="6"/>
    <x v="6"/>
  </r>
  <r>
    <x v="0"/>
    <x v="0"/>
    <x v="9"/>
    <x v="50"/>
    <x v="0"/>
    <x v="328"/>
    <x v="328"/>
    <x v="0"/>
    <x v="0"/>
    <x v="0"/>
    <x v="0"/>
    <x v="7"/>
    <x v="7"/>
    <x v="0"/>
    <n v="12782956.26"/>
    <n v="35639860"/>
    <n v="35639860"/>
    <n v="34438200"/>
    <n v="-1201660"/>
    <n v="-3.3716742995062274"/>
    <x v="7"/>
    <x v="0"/>
    <x v="12"/>
    <x v="12"/>
  </r>
  <r>
    <x v="0"/>
    <x v="0"/>
    <x v="9"/>
    <x v="50"/>
    <x v="0"/>
    <x v="329"/>
    <x v="329"/>
    <x v="0"/>
    <x v="0"/>
    <x v="0"/>
    <x v="0"/>
    <x v="7"/>
    <x v="7"/>
    <x v="0"/>
    <n v="8513527.2699999996"/>
    <n v="24000000"/>
    <n v="24000000"/>
    <n v="26686010"/>
    <n v="2686010"/>
    <n v="11.191708333333333"/>
    <x v="7"/>
    <x v="1"/>
    <x v="12"/>
    <x v="12"/>
  </r>
  <r>
    <x v="0"/>
    <x v="0"/>
    <x v="9"/>
    <x v="51"/>
    <x v="0"/>
    <x v="330"/>
    <x v="330"/>
    <x v="0"/>
    <x v="0"/>
    <x v="0"/>
    <x v="0"/>
    <x v="7"/>
    <x v="7"/>
    <x v="0"/>
    <n v="24471642.59"/>
    <n v="65665032.700000003"/>
    <n v="65665032.700000003"/>
    <n v="65854474.899999999"/>
    <n v="189442.2"/>
    <n v="0.2884978385155057"/>
    <x v="7"/>
    <x v="1"/>
    <x v="10"/>
    <x v="10"/>
  </r>
  <r>
    <x v="0"/>
    <x v="0"/>
    <x v="9"/>
    <x v="51"/>
    <x v="0"/>
    <x v="331"/>
    <x v="331"/>
    <x v="0"/>
    <x v="0"/>
    <x v="0"/>
    <x v="0"/>
    <x v="7"/>
    <x v="7"/>
    <x v="0"/>
    <n v="19169217.620000001"/>
    <n v="35376892"/>
    <n v="35376892"/>
    <n v="36150698.969999999"/>
    <n v="773806.97"/>
    <n v="2.187323210868835"/>
    <x v="7"/>
    <x v="1"/>
    <x v="11"/>
    <x v="11"/>
  </r>
  <r>
    <x v="0"/>
    <x v="0"/>
    <x v="9"/>
    <x v="51"/>
    <x v="0"/>
    <x v="332"/>
    <x v="332"/>
    <x v="0"/>
    <x v="0"/>
    <x v="0"/>
    <x v="0"/>
    <x v="7"/>
    <x v="7"/>
    <x v="0"/>
    <n v="24489454.289999999"/>
    <n v="47004821.600000001"/>
    <n v="47004821.600000001"/>
    <n v="49286596.600000001"/>
    <n v="2281775"/>
    <n v="4.8543424319687238"/>
    <x v="7"/>
    <x v="1"/>
    <x v="11"/>
    <x v="11"/>
  </r>
  <r>
    <x v="0"/>
    <x v="0"/>
    <x v="9"/>
    <x v="51"/>
    <x v="0"/>
    <x v="333"/>
    <x v="333"/>
    <x v="0"/>
    <x v="0"/>
    <x v="0"/>
    <x v="0"/>
    <x v="7"/>
    <x v="7"/>
    <x v="0"/>
    <n v="16574777.84"/>
    <n v="45477920.119999997"/>
    <n v="45477920.119999997"/>
    <n v="47422385.130000003"/>
    <n v="1944465.01"/>
    <n v="4.2756243136652925"/>
    <x v="7"/>
    <x v="1"/>
    <x v="11"/>
    <x v="11"/>
  </r>
  <r>
    <x v="0"/>
    <x v="0"/>
    <x v="9"/>
    <x v="51"/>
    <x v="0"/>
    <x v="334"/>
    <x v="334"/>
    <x v="0"/>
    <x v="0"/>
    <x v="0"/>
    <x v="0"/>
    <x v="7"/>
    <x v="7"/>
    <x v="0"/>
    <n v="27773663.890000001"/>
    <n v="49994068.439999998"/>
    <n v="49994068.439999998"/>
    <n v="50797479.299999997"/>
    <n v="803410.86"/>
    <n v="1.6070123618048959"/>
    <x v="7"/>
    <x v="1"/>
    <x v="9"/>
    <x v="9"/>
  </r>
  <r>
    <x v="0"/>
    <x v="0"/>
    <x v="9"/>
    <x v="51"/>
    <x v="0"/>
    <x v="335"/>
    <x v="335"/>
    <x v="0"/>
    <x v="0"/>
    <x v="0"/>
    <x v="0"/>
    <x v="7"/>
    <x v="7"/>
    <x v="0"/>
    <n v="44015095.5"/>
    <n v="78276690.189999998"/>
    <n v="78276690.189999998"/>
    <n v="84061069.269999996"/>
    <n v="5784379.0800000001"/>
    <n v="7.3896572095213164"/>
    <x v="7"/>
    <x v="1"/>
    <x v="6"/>
    <x v="6"/>
  </r>
  <r>
    <x v="0"/>
    <x v="0"/>
    <x v="9"/>
    <x v="51"/>
    <x v="0"/>
    <x v="336"/>
    <x v="336"/>
    <x v="0"/>
    <x v="0"/>
    <x v="0"/>
    <x v="0"/>
    <x v="7"/>
    <x v="7"/>
    <x v="0"/>
    <n v="15981200.720000001"/>
    <n v="35823465.649999999"/>
    <n v="35823465.649999999"/>
    <n v="35223340.619999997"/>
    <n v="-600125.03"/>
    <n v="-1.6752288454257915"/>
    <x v="7"/>
    <x v="0"/>
    <x v="11"/>
    <x v="11"/>
  </r>
  <r>
    <x v="0"/>
    <x v="0"/>
    <x v="9"/>
    <x v="51"/>
    <x v="0"/>
    <x v="337"/>
    <x v="337"/>
    <x v="0"/>
    <x v="0"/>
    <x v="0"/>
    <x v="0"/>
    <x v="7"/>
    <x v="7"/>
    <x v="0"/>
    <n v="22378969.870000001"/>
    <n v="42183227.539999999"/>
    <n v="42183227.539999999"/>
    <n v="42161243.170000002"/>
    <n v="-21984.37"/>
    <n v="-5.2116377247695071E-2"/>
    <x v="7"/>
    <x v="0"/>
    <x v="11"/>
    <x v="11"/>
  </r>
  <r>
    <x v="0"/>
    <x v="0"/>
    <x v="9"/>
    <x v="51"/>
    <x v="0"/>
    <x v="338"/>
    <x v="338"/>
    <x v="0"/>
    <x v="0"/>
    <x v="0"/>
    <x v="0"/>
    <x v="7"/>
    <x v="7"/>
    <x v="0"/>
    <n v="36413610.079999998"/>
    <n v="75485893.849999994"/>
    <n v="75485893.849999994"/>
    <n v="77484917.079999998"/>
    <n v="1999023.23"/>
    <n v="2.6482076690676957"/>
    <x v="7"/>
    <x v="1"/>
    <x v="10"/>
    <x v="10"/>
  </r>
  <r>
    <x v="0"/>
    <x v="0"/>
    <x v="9"/>
    <x v="51"/>
    <x v="0"/>
    <x v="339"/>
    <x v="339"/>
    <x v="0"/>
    <x v="0"/>
    <x v="0"/>
    <x v="0"/>
    <x v="7"/>
    <x v="7"/>
    <x v="0"/>
    <n v="57412585.380000003"/>
    <n v="85812081.980000004"/>
    <n v="85812081.980000004"/>
    <n v="86329158.819999993"/>
    <n v="517076.84"/>
    <n v="0.60256880857466411"/>
    <x v="7"/>
    <x v="1"/>
    <x v="6"/>
    <x v="6"/>
  </r>
  <r>
    <x v="0"/>
    <x v="0"/>
    <x v="9"/>
    <x v="51"/>
    <x v="0"/>
    <x v="340"/>
    <x v="340"/>
    <x v="0"/>
    <x v="0"/>
    <x v="0"/>
    <x v="0"/>
    <x v="7"/>
    <x v="7"/>
    <x v="0"/>
    <n v="13458802.550000001"/>
    <n v="35259414.789999999"/>
    <n v="35259414.789999999"/>
    <n v="35333836.100000001"/>
    <n v="74421.31"/>
    <n v="0.21106791035314287"/>
    <x v="7"/>
    <x v="1"/>
    <x v="12"/>
    <x v="12"/>
  </r>
  <r>
    <x v="0"/>
    <x v="0"/>
    <x v="9"/>
    <x v="51"/>
    <x v="0"/>
    <x v="341"/>
    <x v="341"/>
    <x v="0"/>
    <x v="0"/>
    <x v="0"/>
    <x v="0"/>
    <x v="7"/>
    <x v="7"/>
    <x v="0"/>
    <n v="8042774.2400000002"/>
    <n v="23796450.140000001"/>
    <n v="23796450.140000001"/>
    <n v="24241296.890000001"/>
    <n v="444846.75"/>
    <n v="1.8693828171129057"/>
    <x v="7"/>
    <x v="1"/>
    <x v="12"/>
    <x v="12"/>
  </r>
  <r>
    <x v="0"/>
    <x v="0"/>
    <x v="9"/>
    <x v="51"/>
    <x v="0"/>
    <x v="342"/>
    <x v="342"/>
    <x v="0"/>
    <x v="0"/>
    <x v="0"/>
    <x v="0"/>
    <x v="7"/>
    <x v="7"/>
    <x v="0"/>
    <n v="21462368.16"/>
    <n v="39376259.479999997"/>
    <n v="39376259.479999997"/>
    <n v="41497543.439999998"/>
    <n v="2121283.96"/>
    <n v="5.3872155151695988"/>
    <x v="7"/>
    <x v="1"/>
    <x v="11"/>
    <x v="11"/>
  </r>
  <r>
    <x v="0"/>
    <x v="0"/>
    <x v="9"/>
    <x v="51"/>
    <x v="0"/>
    <x v="343"/>
    <x v="343"/>
    <x v="0"/>
    <x v="0"/>
    <x v="0"/>
    <x v="0"/>
    <x v="7"/>
    <x v="7"/>
    <x v="0"/>
    <n v="6903566.8200000003"/>
    <n v="24548903.91"/>
    <n v="24548903.91"/>
    <n v="24730405.52"/>
    <n v="181501.61"/>
    <n v="0.73934710350169763"/>
    <x v="7"/>
    <x v="1"/>
    <x v="12"/>
    <x v="12"/>
  </r>
  <r>
    <x v="0"/>
    <x v="0"/>
    <x v="9"/>
    <x v="51"/>
    <x v="0"/>
    <x v="344"/>
    <x v="344"/>
    <x v="0"/>
    <x v="0"/>
    <x v="0"/>
    <x v="0"/>
    <x v="7"/>
    <x v="7"/>
    <x v="0"/>
    <n v="16051743.84"/>
    <n v="32924766.219999999"/>
    <n v="32924766.219999999"/>
    <n v="33669264.840000004"/>
    <n v="744498.62"/>
    <n v="2.2612115603960086"/>
    <x v="7"/>
    <x v="1"/>
    <x v="12"/>
    <x v="12"/>
  </r>
  <r>
    <x v="0"/>
    <x v="0"/>
    <x v="9"/>
    <x v="51"/>
    <x v="0"/>
    <x v="345"/>
    <x v="345"/>
    <x v="0"/>
    <x v="0"/>
    <x v="0"/>
    <x v="0"/>
    <x v="7"/>
    <x v="7"/>
    <x v="0"/>
    <n v="19431125.57"/>
    <n v="46128889.460000001"/>
    <n v="46128889.460000001"/>
    <n v="46268774.060000002"/>
    <n v="139884.6"/>
    <n v="0.30324727440338428"/>
    <x v="7"/>
    <x v="1"/>
    <x v="11"/>
    <x v="11"/>
  </r>
  <r>
    <x v="0"/>
    <x v="0"/>
    <x v="9"/>
    <x v="52"/>
    <x v="0"/>
    <x v="346"/>
    <x v="346"/>
    <x v="0"/>
    <x v="0"/>
    <x v="0"/>
    <x v="0"/>
    <x v="7"/>
    <x v="7"/>
    <x v="0"/>
    <n v="11965973.050000001"/>
    <n v="28718464"/>
    <n v="28718464"/>
    <n v="30028672.640000001"/>
    <n v="1310208.6399999999"/>
    <n v="4.5622517973106085"/>
    <x v="7"/>
    <x v="1"/>
    <x v="12"/>
    <x v="12"/>
  </r>
  <r>
    <x v="0"/>
    <x v="0"/>
    <x v="9"/>
    <x v="52"/>
    <x v="0"/>
    <x v="347"/>
    <x v="347"/>
    <x v="0"/>
    <x v="0"/>
    <x v="0"/>
    <x v="0"/>
    <x v="7"/>
    <x v="7"/>
    <x v="0"/>
    <n v="48809887.469999999"/>
    <n v="87569182.25"/>
    <n v="87569182.25"/>
    <n v="87823183"/>
    <n v="254000.75"/>
    <n v="0.2900572364314844"/>
    <x v="7"/>
    <x v="1"/>
    <x v="9"/>
    <x v="9"/>
  </r>
  <r>
    <x v="0"/>
    <x v="0"/>
    <x v="9"/>
    <x v="52"/>
    <x v="0"/>
    <x v="348"/>
    <x v="348"/>
    <x v="0"/>
    <x v="0"/>
    <x v="0"/>
    <x v="0"/>
    <x v="7"/>
    <x v="7"/>
    <x v="0"/>
    <n v="13664166.67"/>
    <n v="28629340"/>
    <n v="28629340"/>
    <n v="29460291.649999999"/>
    <n v="830951.65"/>
    <n v="2.9024478035469907"/>
    <x v="7"/>
    <x v="1"/>
    <x v="12"/>
    <x v="12"/>
  </r>
  <r>
    <x v="0"/>
    <x v="0"/>
    <x v="9"/>
    <x v="52"/>
    <x v="0"/>
    <x v="349"/>
    <x v="349"/>
    <x v="0"/>
    <x v="0"/>
    <x v="0"/>
    <x v="0"/>
    <x v="7"/>
    <x v="7"/>
    <x v="0"/>
    <n v="31375111.460000001"/>
    <n v="52619000"/>
    <n v="52619000"/>
    <n v="52780115.090000004"/>
    <n v="161115.09"/>
    <n v="0.30619185085235373"/>
    <x v="7"/>
    <x v="1"/>
    <x v="12"/>
    <x v="12"/>
  </r>
  <r>
    <x v="0"/>
    <x v="0"/>
    <x v="9"/>
    <x v="52"/>
    <x v="0"/>
    <x v="350"/>
    <x v="350"/>
    <x v="0"/>
    <x v="0"/>
    <x v="0"/>
    <x v="0"/>
    <x v="7"/>
    <x v="7"/>
    <x v="0"/>
    <n v="56282645.899999999"/>
    <n v="94251660"/>
    <n v="94251660"/>
    <n v="98909387.040000007"/>
    <n v="4657727.04"/>
    <n v="4.941798415009349"/>
    <x v="7"/>
    <x v="1"/>
    <x v="6"/>
    <x v="6"/>
  </r>
  <r>
    <x v="0"/>
    <x v="0"/>
    <x v="9"/>
    <x v="52"/>
    <x v="0"/>
    <x v="351"/>
    <x v="351"/>
    <x v="0"/>
    <x v="0"/>
    <x v="0"/>
    <x v="0"/>
    <x v="7"/>
    <x v="7"/>
    <x v="0"/>
    <n v="17060850.66"/>
    <n v="31349000"/>
    <n v="31349000"/>
    <n v="35290006.460000001"/>
    <n v="3941006.46"/>
    <n v="12.57139449424224"/>
    <x v="7"/>
    <x v="1"/>
    <x v="11"/>
    <x v="11"/>
  </r>
  <r>
    <x v="0"/>
    <x v="0"/>
    <x v="9"/>
    <x v="52"/>
    <x v="0"/>
    <x v="352"/>
    <x v="352"/>
    <x v="0"/>
    <x v="0"/>
    <x v="0"/>
    <x v="0"/>
    <x v="7"/>
    <x v="7"/>
    <x v="0"/>
    <n v="16141535.74"/>
    <n v="31454520"/>
    <n v="31454520"/>
    <n v="33898195.890000001"/>
    <n v="2443675.89"/>
    <n v="7.7689180760030672"/>
    <x v="7"/>
    <x v="1"/>
    <x v="12"/>
    <x v="12"/>
  </r>
  <r>
    <x v="0"/>
    <x v="0"/>
    <x v="9"/>
    <x v="52"/>
    <x v="0"/>
    <x v="353"/>
    <x v="353"/>
    <x v="0"/>
    <x v="0"/>
    <x v="0"/>
    <x v="0"/>
    <x v="7"/>
    <x v="7"/>
    <x v="0"/>
    <n v="20312973.670000002"/>
    <n v="42144860"/>
    <n v="42144860"/>
    <n v="42648039.68"/>
    <n v="503179.68"/>
    <n v="1.1939289393771861"/>
    <x v="7"/>
    <x v="1"/>
    <x v="11"/>
    <x v="11"/>
  </r>
  <r>
    <x v="0"/>
    <x v="0"/>
    <x v="9"/>
    <x v="52"/>
    <x v="0"/>
    <x v="354"/>
    <x v="354"/>
    <x v="0"/>
    <x v="0"/>
    <x v="0"/>
    <x v="0"/>
    <x v="7"/>
    <x v="7"/>
    <x v="0"/>
    <n v="14483915.07"/>
    <n v="34253685.799999997"/>
    <n v="34253685.799999997"/>
    <n v="35300014.909999996"/>
    <n v="1046329.11"/>
    <n v="3.054646779062824"/>
    <x v="7"/>
    <x v="1"/>
    <x v="12"/>
    <x v="12"/>
  </r>
  <r>
    <x v="0"/>
    <x v="0"/>
    <x v="9"/>
    <x v="52"/>
    <x v="0"/>
    <x v="355"/>
    <x v="355"/>
    <x v="0"/>
    <x v="0"/>
    <x v="0"/>
    <x v="0"/>
    <x v="7"/>
    <x v="7"/>
    <x v="0"/>
    <n v="21747215.59"/>
    <n v="41563120"/>
    <n v="41563120"/>
    <n v="40790276.340000004"/>
    <n v="-772843.66"/>
    <n v="-1.8594457297719711"/>
    <x v="7"/>
    <x v="0"/>
    <x v="11"/>
    <x v="11"/>
  </r>
  <r>
    <x v="0"/>
    <x v="0"/>
    <x v="9"/>
    <x v="52"/>
    <x v="0"/>
    <x v="356"/>
    <x v="356"/>
    <x v="0"/>
    <x v="0"/>
    <x v="0"/>
    <x v="0"/>
    <x v="7"/>
    <x v="7"/>
    <x v="0"/>
    <n v="20102599.899999999"/>
    <n v="50958566.810000002"/>
    <n v="50958566.810000002"/>
    <n v="55027136.350000001"/>
    <n v="4068569.54"/>
    <n v="7.9840737184971076"/>
    <x v="7"/>
    <x v="1"/>
    <x v="6"/>
    <x v="6"/>
  </r>
  <r>
    <x v="0"/>
    <x v="0"/>
    <x v="9"/>
    <x v="52"/>
    <x v="0"/>
    <x v="357"/>
    <x v="357"/>
    <x v="0"/>
    <x v="0"/>
    <x v="0"/>
    <x v="0"/>
    <x v="7"/>
    <x v="7"/>
    <x v="0"/>
    <n v="14975952.6"/>
    <n v="32582248.699999999"/>
    <n v="32582248.699999999"/>
    <n v="33634259.219999999"/>
    <n v="1052010.52"/>
    <n v="3.2287842674284173"/>
    <x v="7"/>
    <x v="1"/>
    <x v="12"/>
    <x v="12"/>
  </r>
  <r>
    <x v="0"/>
    <x v="0"/>
    <x v="8"/>
    <x v="53"/>
    <x v="0"/>
    <x v="358"/>
    <x v="358"/>
    <x v="0"/>
    <x v="0"/>
    <x v="0"/>
    <x v="0"/>
    <x v="7"/>
    <x v="7"/>
    <x v="0"/>
    <n v="15314944.140000001"/>
    <n v="33280375.699999999"/>
    <n v="33280375.699999999"/>
    <n v="34478098.560000002"/>
    <n v="1197722.8600000001"/>
    <n v="3.5988862349291328"/>
    <x v="7"/>
    <x v="1"/>
    <x v="11"/>
    <x v="11"/>
  </r>
  <r>
    <x v="0"/>
    <x v="0"/>
    <x v="8"/>
    <x v="53"/>
    <x v="0"/>
    <x v="359"/>
    <x v="359"/>
    <x v="0"/>
    <x v="0"/>
    <x v="0"/>
    <x v="0"/>
    <x v="7"/>
    <x v="7"/>
    <x v="0"/>
    <n v="12565543.9"/>
    <n v="27500000"/>
    <n v="27500000"/>
    <n v="27841967.98"/>
    <n v="341967.98"/>
    <n v="1.2435199272727275"/>
    <x v="7"/>
    <x v="1"/>
    <x v="12"/>
    <x v="12"/>
  </r>
  <r>
    <x v="0"/>
    <x v="0"/>
    <x v="8"/>
    <x v="53"/>
    <x v="0"/>
    <x v="360"/>
    <x v="360"/>
    <x v="0"/>
    <x v="0"/>
    <x v="0"/>
    <x v="0"/>
    <x v="7"/>
    <x v="7"/>
    <x v="0"/>
    <n v="38170980.009999998"/>
    <n v="63500000"/>
    <n v="63500000"/>
    <n v="65443132.670000002"/>
    <n v="1943132.67"/>
    <n v="3.0600514488188977"/>
    <x v="7"/>
    <x v="1"/>
    <x v="11"/>
    <x v="11"/>
  </r>
  <r>
    <x v="0"/>
    <x v="0"/>
    <x v="8"/>
    <x v="53"/>
    <x v="0"/>
    <x v="361"/>
    <x v="361"/>
    <x v="0"/>
    <x v="0"/>
    <x v="0"/>
    <x v="0"/>
    <x v="7"/>
    <x v="7"/>
    <x v="0"/>
    <n v="35674027.710000001"/>
    <n v="60173226.420000002"/>
    <n v="60173226.420000002"/>
    <n v="62744979.850000001"/>
    <n v="2571753.4300000002"/>
    <n v="4.2739164625302806"/>
    <x v="7"/>
    <x v="1"/>
    <x v="9"/>
    <x v="9"/>
  </r>
  <r>
    <x v="0"/>
    <x v="0"/>
    <x v="8"/>
    <x v="53"/>
    <x v="0"/>
    <x v="362"/>
    <x v="362"/>
    <x v="0"/>
    <x v="0"/>
    <x v="0"/>
    <x v="0"/>
    <x v="7"/>
    <x v="7"/>
    <x v="0"/>
    <n v="14478410.4"/>
    <n v="36025447.770000003"/>
    <n v="36025447.770000003"/>
    <n v="36746096.520000003"/>
    <n v="720648.75"/>
    <n v="2.0003880440317983"/>
    <x v="7"/>
    <x v="1"/>
    <x v="11"/>
    <x v="11"/>
  </r>
  <r>
    <x v="0"/>
    <x v="0"/>
    <x v="8"/>
    <x v="53"/>
    <x v="0"/>
    <x v="363"/>
    <x v="363"/>
    <x v="0"/>
    <x v="0"/>
    <x v="0"/>
    <x v="0"/>
    <x v="7"/>
    <x v="7"/>
    <x v="0"/>
    <n v="4428831.45"/>
    <n v="19395708.960000001"/>
    <n v="19395708.960000001"/>
    <n v="19910571.73"/>
    <n v="514862.77"/>
    <n v="2.6545189508762355"/>
    <x v="7"/>
    <x v="1"/>
    <x v="0"/>
    <x v="0"/>
  </r>
  <r>
    <x v="0"/>
    <x v="0"/>
    <x v="8"/>
    <x v="53"/>
    <x v="0"/>
    <x v="364"/>
    <x v="364"/>
    <x v="0"/>
    <x v="0"/>
    <x v="0"/>
    <x v="0"/>
    <x v="7"/>
    <x v="7"/>
    <x v="0"/>
    <n v="45841233.880000003"/>
    <n v="84364072.519999996"/>
    <n v="84364072.519999996"/>
    <n v="86631259.5"/>
    <n v="2267186.98"/>
    <n v="2.6873844662519382"/>
    <x v="7"/>
    <x v="1"/>
    <x v="1"/>
    <x v="1"/>
  </r>
  <r>
    <x v="0"/>
    <x v="0"/>
    <x v="8"/>
    <x v="53"/>
    <x v="0"/>
    <x v="365"/>
    <x v="365"/>
    <x v="0"/>
    <x v="0"/>
    <x v="0"/>
    <x v="0"/>
    <x v="7"/>
    <x v="7"/>
    <x v="0"/>
    <n v="16983346.41"/>
    <n v="33100000"/>
    <n v="33100000"/>
    <n v="33182229.32"/>
    <n v="82229.320000000007"/>
    <n v="0.2484269486404834"/>
    <x v="7"/>
    <x v="1"/>
    <x v="11"/>
    <x v="11"/>
  </r>
  <r>
    <x v="0"/>
    <x v="0"/>
    <x v="8"/>
    <x v="53"/>
    <x v="0"/>
    <x v="366"/>
    <x v="366"/>
    <x v="0"/>
    <x v="0"/>
    <x v="0"/>
    <x v="0"/>
    <x v="7"/>
    <x v="7"/>
    <x v="0"/>
    <n v="27428920.789999999"/>
    <n v="51413490.43"/>
    <n v="51413490.43"/>
    <n v="51311739.060000002"/>
    <n v="-101751.37"/>
    <n v="-0.19790792095420082"/>
    <x v="7"/>
    <x v="0"/>
    <x v="7"/>
    <x v="7"/>
  </r>
  <r>
    <x v="0"/>
    <x v="0"/>
    <x v="8"/>
    <x v="53"/>
    <x v="0"/>
    <x v="367"/>
    <x v="367"/>
    <x v="0"/>
    <x v="0"/>
    <x v="0"/>
    <x v="0"/>
    <x v="7"/>
    <x v="7"/>
    <x v="0"/>
    <n v="26830767.829999998"/>
    <n v="62201108.859999999"/>
    <n v="62201108.859999999"/>
    <n v="63853466.119999997"/>
    <n v="1652357.26"/>
    <n v="2.6564755681752645"/>
    <x v="7"/>
    <x v="1"/>
    <x v="7"/>
    <x v="7"/>
  </r>
  <r>
    <x v="0"/>
    <x v="0"/>
    <x v="8"/>
    <x v="53"/>
    <x v="0"/>
    <x v="368"/>
    <x v="368"/>
    <x v="0"/>
    <x v="0"/>
    <x v="0"/>
    <x v="0"/>
    <x v="7"/>
    <x v="7"/>
    <x v="0"/>
    <n v="11895864.01"/>
    <n v="30775501.800000001"/>
    <n v="30775501.800000001"/>
    <n v="32250804.050000001"/>
    <n v="1475302.25"/>
    <n v="4.7937553044220396"/>
    <x v="7"/>
    <x v="1"/>
    <x v="12"/>
    <x v="12"/>
  </r>
  <r>
    <x v="0"/>
    <x v="0"/>
    <x v="8"/>
    <x v="53"/>
    <x v="0"/>
    <x v="369"/>
    <x v="369"/>
    <x v="0"/>
    <x v="0"/>
    <x v="0"/>
    <x v="0"/>
    <x v="7"/>
    <x v="7"/>
    <x v="0"/>
    <n v="8961122.6899999995"/>
    <n v="25124440.850000001"/>
    <n v="25124440.850000001"/>
    <n v="26355751.640000001"/>
    <n v="1231310.79"/>
    <n v="4.9008485297295685"/>
    <x v="7"/>
    <x v="1"/>
    <x v="12"/>
    <x v="12"/>
  </r>
  <r>
    <x v="0"/>
    <x v="0"/>
    <x v="8"/>
    <x v="53"/>
    <x v="0"/>
    <x v="370"/>
    <x v="370"/>
    <x v="0"/>
    <x v="0"/>
    <x v="0"/>
    <x v="0"/>
    <x v="7"/>
    <x v="7"/>
    <x v="0"/>
    <n v="16296433.75"/>
    <n v="39970145"/>
    <n v="39970145"/>
    <n v="42319684.439999998"/>
    <n v="2349539.44"/>
    <n v="5.8782359683708929"/>
    <x v="7"/>
    <x v="1"/>
    <x v="12"/>
    <x v="12"/>
  </r>
  <r>
    <x v="0"/>
    <x v="0"/>
    <x v="8"/>
    <x v="53"/>
    <x v="0"/>
    <x v="371"/>
    <x v="371"/>
    <x v="0"/>
    <x v="0"/>
    <x v="0"/>
    <x v="0"/>
    <x v="7"/>
    <x v="7"/>
    <x v="0"/>
    <n v="13834224.01"/>
    <n v="29231000"/>
    <n v="29231000"/>
    <n v="30401200.27"/>
    <n v="1170200.27"/>
    <n v="4.0032851082754615"/>
    <x v="7"/>
    <x v="1"/>
    <x v="11"/>
    <x v="11"/>
  </r>
  <r>
    <x v="0"/>
    <x v="0"/>
    <x v="8"/>
    <x v="53"/>
    <x v="0"/>
    <x v="372"/>
    <x v="372"/>
    <x v="0"/>
    <x v="0"/>
    <x v="0"/>
    <x v="0"/>
    <x v="7"/>
    <x v="7"/>
    <x v="0"/>
    <n v="12646042.52"/>
    <n v="25000000"/>
    <n v="25000000"/>
    <n v="26234595.379999999"/>
    <n v="1234595.3799999999"/>
    <n v="4.9383815200000001"/>
    <x v="7"/>
    <x v="1"/>
    <x v="12"/>
    <x v="12"/>
  </r>
  <r>
    <x v="0"/>
    <x v="0"/>
    <x v="8"/>
    <x v="54"/>
    <x v="0"/>
    <x v="373"/>
    <x v="373"/>
    <x v="0"/>
    <x v="0"/>
    <x v="0"/>
    <x v="0"/>
    <x v="7"/>
    <x v="7"/>
    <x v="0"/>
    <n v="17745775.809999999"/>
    <n v="34834153.439999998"/>
    <n v="34834153.439999998"/>
    <n v="35521513.82"/>
    <n v="687360.38"/>
    <n v="1.9732369301982382"/>
    <x v="7"/>
    <x v="1"/>
    <x v="11"/>
    <x v="11"/>
  </r>
  <r>
    <x v="0"/>
    <x v="0"/>
    <x v="8"/>
    <x v="54"/>
    <x v="0"/>
    <x v="374"/>
    <x v="374"/>
    <x v="0"/>
    <x v="0"/>
    <x v="0"/>
    <x v="0"/>
    <x v="7"/>
    <x v="7"/>
    <x v="0"/>
    <n v="15210163.73"/>
    <n v="42410200"/>
    <n v="42410200"/>
    <n v="41587588.93"/>
    <n v="-822611.07"/>
    <n v="-1.9396538332759574"/>
    <x v="7"/>
    <x v="0"/>
    <x v="11"/>
    <x v="11"/>
  </r>
  <r>
    <x v="0"/>
    <x v="0"/>
    <x v="8"/>
    <x v="54"/>
    <x v="0"/>
    <x v="375"/>
    <x v="375"/>
    <x v="0"/>
    <x v="0"/>
    <x v="0"/>
    <x v="0"/>
    <x v="7"/>
    <x v="7"/>
    <x v="0"/>
    <n v="18515976.07"/>
    <n v="38117443.240000002"/>
    <n v="38117443.240000002"/>
    <n v="41181121.840000004"/>
    <n v="3063678.6"/>
    <n v="8.0374714030793424"/>
    <x v="7"/>
    <x v="1"/>
    <x v="12"/>
    <x v="12"/>
  </r>
  <r>
    <x v="0"/>
    <x v="0"/>
    <x v="8"/>
    <x v="54"/>
    <x v="0"/>
    <x v="376"/>
    <x v="376"/>
    <x v="0"/>
    <x v="0"/>
    <x v="0"/>
    <x v="0"/>
    <x v="7"/>
    <x v="7"/>
    <x v="0"/>
    <n v="6920380.4299999997"/>
    <n v="21828540"/>
    <n v="21828540"/>
    <n v="23599251.449999999"/>
    <n v="1770711.45"/>
    <n v="8.1119096833778173"/>
    <x v="7"/>
    <x v="1"/>
    <x v="12"/>
    <x v="12"/>
  </r>
  <r>
    <x v="0"/>
    <x v="0"/>
    <x v="8"/>
    <x v="54"/>
    <x v="0"/>
    <x v="377"/>
    <x v="377"/>
    <x v="0"/>
    <x v="0"/>
    <x v="0"/>
    <x v="0"/>
    <x v="7"/>
    <x v="7"/>
    <x v="0"/>
    <n v="20464318.690000001"/>
    <n v="41156671.609999999"/>
    <n v="41156671.609999999"/>
    <n v="43731593.420000002"/>
    <n v="2574921.81"/>
    <n v="6.2563898130536906"/>
    <x v="7"/>
    <x v="1"/>
    <x v="11"/>
    <x v="11"/>
  </r>
  <r>
    <x v="0"/>
    <x v="0"/>
    <x v="8"/>
    <x v="54"/>
    <x v="0"/>
    <x v="378"/>
    <x v="378"/>
    <x v="0"/>
    <x v="0"/>
    <x v="0"/>
    <x v="0"/>
    <x v="7"/>
    <x v="7"/>
    <x v="0"/>
    <n v="22982477.309999999"/>
    <n v="55407007.380000003"/>
    <n v="55407007.380000003"/>
    <n v="57437345.350000001"/>
    <n v="2030337.97"/>
    <n v="3.6644064821535216"/>
    <x v="7"/>
    <x v="1"/>
    <x v="11"/>
    <x v="11"/>
  </r>
  <r>
    <x v="0"/>
    <x v="0"/>
    <x v="8"/>
    <x v="54"/>
    <x v="0"/>
    <x v="379"/>
    <x v="379"/>
    <x v="0"/>
    <x v="0"/>
    <x v="0"/>
    <x v="0"/>
    <x v="7"/>
    <x v="7"/>
    <x v="0"/>
    <n v="35562304.07"/>
    <n v="51835703.340000004"/>
    <n v="51835703.340000004"/>
    <n v="58918436.82"/>
    <n v="7082733.4800000004"/>
    <n v="13.663812823263989"/>
    <x v="7"/>
    <x v="1"/>
    <x v="7"/>
    <x v="7"/>
  </r>
  <r>
    <x v="0"/>
    <x v="0"/>
    <x v="8"/>
    <x v="54"/>
    <x v="0"/>
    <x v="380"/>
    <x v="380"/>
    <x v="0"/>
    <x v="0"/>
    <x v="0"/>
    <x v="0"/>
    <x v="7"/>
    <x v="7"/>
    <x v="0"/>
    <n v="18768782.390000001"/>
    <n v="37408409.109999999"/>
    <n v="37408409.109999999"/>
    <n v="36700894.090000004"/>
    <n v="-707515.02"/>
    <n v="-1.8913261398514469"/>
    <x v="7"/>
    <x v="0"/>
    <x v="11"/>
    <x v="11"/>
  </r>
  <r>
    <x v="0"/>
    <x v="0"/>
    <x v="8"/>
    <x v="54"/>
    <x v="0"/>
    <x v="381"/>
    <x v="381"/>
    <x v="0"/>
    <x v="0"/>
    <x v="0"/>
    <x v="0"/>
    <x v="7"/>
    <x v="7"/>
    <x v="0"/>
    <n v="7331730.3200000003"/>
    <n v="31105000"/>
    <n v="31105000"/>
    <n v="32016170.579999998"/>
    <n v="911170.58"/>
    <n v="2.9293379842469061"/>
    <x v="7"/>
    <x v="1"/>
    <x v="11"/>
    <x v="11"/>
  </r>
  <r>
    <x v="0"/>
    <x v="0"/>
    <x v="7"/>
    <x v="55"/>
    <x v="0"/>
    <x v="382"/>
    <x v="382"/>
    <x v="0"/>
    <x v="0"/>
    <x v="0"/>
    <x v="0"/>
    <x v="7"/>
    <x v="7"/>
    <x v="0"/>
    <n v="14436012.52"/>
    <n v="47313190.899999999"/>
    <n v="47313190.899999999"/>
    <n v="45677952.159999996"/>
    <n v="-1635238.74"/>
    <n v="-3.4562004990451829"/>
    <x v="7"/>
    <x v="0"/>
    <x v="11"/>
    <x v="11"/>
  </r>
  <r>
    <x v="0"/>
    <x v="0"/>
    <x v="7"/>
    <x v="55"/>
    <x v="0"/>
    <x v="383"/>
    <x v="383"/>
    <x v="0"/>
    <x v="0"/>
    <x v="0"/>
    <x v="0"/>
    <x v="7"/>
    <x v="7"/>
    <x v="0"/>
    <n v="15222503.91"/>
    <n v="40700000"/>
    <n v="40700000"/>
    <n v="42526320.649999999"/>
    <n v="1826320.65"/>
    <n v="4.4872743243243249"/>
    <x v="7"/>
    <x v="1"/>
    <x v="11"/>
    <x v="11"/>
  </r>
  <r>
    <x v="0"/>
    <x v="0"/>
    <x v="7"/>
    <x v="55"/>
    <x v="0"/>
    <x v="384"/>
    <x v="384"/>
    <x v="0"/>
    <x v="0"/>
    <x v="0"/>
    <x v="0"/>
    <x v="7"/>
    <x v="7"/>
    <x v="0"/>
    <n v="10788818.289999999"/>
    <n v="33422426.559999999"/>
    <n v="33422426.559999999"/>
    <n v="34338424.409999996"/>
    <n v="915997.85"/>
    <n v="2.7406683005364649"/>
    <x v="7"/>
    <x v="1"/>
    <x v="11"/>
    <x v="11"/>
  </r>
  <r>
    <x v="0"/>
    <x v="0"/>
    <x v="7"/>
    <x v="55"/>
    <x v="0"/>
    <x v="385"/>
    <x v="385"/>
    <x v="0"/>
    <x v="0"/>
    <x v="0"/>
    <x v="0"/>
    <x v="7"/>
    <x v="7"/>
    <x v="0"/>
    <n v="21998266.390000001"/>
    <n v="43667520"/>
    <n v="43667520"/>
    <n v="44862680.640000001"/>
    <n v="1195160.6399999999"/>
    <n v="2.7369556136918241"/>
    <x v="7"/>
    <x v="1"/>
    <x v="11"/>
    <x v="11"/>
  </r>
  <r>
    <x v="0"/>
    <x v="0"/>
    <x v="7"/>
    <x v="55"/>
    <x v="0"/>
    <x v="386"/>
    <x v="386"/>
    <x v="0"/>
    <x v="0"/>
    <x v="0"/>
    <x v="0"/>
    <x v="7"/>
    <x v="7"/>
    <x v="0"/>
    <n v="9937235.4399999995"/>
    <n v="32800000"/>
    <n v="32800000"/>
    <n v="32247395"/>
    <n v="-552605"/>
    <n v="-1.6847713414634147"/>
    <x v="7"/>
    <x v="0"/>
    <x v="12"/>
    <x v="12"/>
  </r>
  <r>
    <x v="0"/>
    <x v="0"/>
    <x v="7"/>
    <x v="55"/>
    <x v="0"/>
    <x v="387"/>
    <x v="387"/>
    <x v="0"/>
    <x v="0"/>
    <x v="0"/>
    <x v="0"/>
    <x v="7"/>
    <x v="7"/>
    <x v="0"/>
    <n v="11635072.109999999"/>
    <n v="32425292"/>
    <n v="32425292"/>
    <n v="33290490"/>
    <n v="865198"/>
    <n v="2.6682812910366391"/>
    <x v="7"/>
    <x v="1"/>
    <x v="12"/>
    <x v="12"/>
  </r>
  <r>
    <x v="0"/>
    <x v="0"/>
    <x v="10"/>
    <x v="56"/>
    <x v="1"/>
    <x v="388"/>
    <x v="388"/>
    <x v="0"/>
    <x v="0"/>
    <x v="0"/>
    <x v="0"/>
    <x v="7"/>
    <x v="7"/>
    <x v="0"/>
    <n v="89508507.290000007"/>
    <n v="141838124.52000001"/>
    <n v="141838124.52000001"/>
    <n v="144277547.37"/>
    <n v="2439422.85"/>
    <n v="1.7198640057145054"/>
    <x v="7"/>
    <x v="1"/>
    <x v="1"/>
    <x v="1"/>
  </r>
  <r>
    <x v="0"/>
    <x v="0"/>
    <x v="10"/>
    <x v="56"/>
    <x v="0"/>
    <x v="389"/>
    <x v="389"/>
    <x v="0"/>
    <x v="0"/>
    <x v="0"/>
    <x v="0"/>
    <x v="7"/>
    <x v="7"/>
    <x v="0"/>
    <n v="12186123.140000001"/>
    <n v="35877489.350000001"/>
    <n v="35877489.350000001"/>
    <n v="35899843.219999999"/>
    <n v="22353.87"/>
    <n v="6.2306115631248875E-2"/>
    <x v="7"/>
    <x v="1"/>
    <x v="11"/>
    <x v="11"/>
  </r>
  <r>
    <x v="0"/>
    <x v="0"/>
    <x v="10"/>
    <x v="56"/>
    <x v="0"/>
    <x v="390"/>
    <x v="390"/>
    <x v="0"/>
    <x v="0"/>
    <x v="0"/>
    <x v="0"/>
    <x v="7"/>
    <x v="7"/>
    <x v="0"/>
    <n v="23916261.329999998"/>
    <n v="50778686.460000001"/>
    <n v="50778686.460000001"/>
    <n v="52335461.640000001"/>
    <n v="1556775.18"/>
    <n v="3.0658043532227284"/>
    <x v="7"/>
    <x v="1"/>
    <x v="7"/>
    <x v="7"/>
  </r>
  <r>
    <x v="0"/>
    <x v="0"/>
    <x v="10"/>
    <x v="56"/>
    <x v="0"/>
    <x v="391"/>
    <x v="391"/>
    <x v="0"/>
    <x v="0"/>
    <x v="0"/>
    <x v="0"/>
    <x v="7"/>
    <x v="7"/>
    <x v="0"/>
    <n v="31042212.600000001"/>
    <n v="58872600"/>
    <n v="58872600"/>
    <n v="60828783.549999997"/>
    <n v="1956183.55"/>
    <n v="3.3227402051208883"/>
    <x v="7"/>
    <x v="1"/>
    <x v="11"/>
    <x v="11"/>
  </r>
  <r>
    <x v="0"/>
    <x v="0"/>
    <x v="10"/>
    <x v="56"/>
    <x v="0"/>
    <x v="392"/>
    <x v="392"/>
    <x v="0"/>
    <x v="0"/>
    <x v="0"/>
    <x v="0"/>
    <x v="7"/>
    <x v="7"/>
    <x v="0"/>
    <n v="25893477.5"/>
    <n v="51333183.460000001"/>
    <n v="51333183.460000001"/>
    <n v="52123632.079999998"/>
    <n v="790448.62"/>
    <n v="1.5398394697572884"/>
    <x v="7"/>
    <x v="1"/>
    <x v="11"/>
    <x v="11"/>
  </r>
  <r>
    <x v="0"/>
    <x v="0"/>
    <x v="10"/>
    <x v="56"/>
    <x v="0"/>
    <x v="393"/>
    <x v="393"/>
    <x v="0"/>
    <x v="0"/>
    <x v="0"/>
    <x v="0"/>
    <x v="7"/>
    <x v="7"/>
    <x v="0"/>
    <n v="9998369.4499999993"/>
    <n v="27603882.239999998"/>
    <n v="27603882.239999998"/>
    <n v="29740786.52"/>
    <n v="2136904.2799999998"/>
    <n v="7.7413179110852486"/>
    <x v="7"/>
    <x v="1"/>
    <x v="12"/>
    <x v="12"/>
  </r>
  <r>
    <x v="0"/>
    <x v="0"/>
    <x v="10"/>
    <x v="56"/>
    <x v="1"/>
    <x v="394"/>
    <x v="394"/>
    <x v="0"/>
    <x v="0"/>
    <x v="0"/>
    <x v="0"/>
    <x v="7"/>
    <x v="7"/>
    <x v="0"/>
    <n v="85107733.219999999"/>
    <n v="108640000"/>
    <n v="108640000"/>
    <n v="130441397.31999999"/>
    <n v="21801397.32"/>
    <n v="20.067560125184094"/>
    <x v="7"/>
    <x v="1"/>
    <x v="1"/>
    <x v="1"/>
  </r>
  <r>
    <x v="0"/>
    <x v="0"/>
    <x v="10"/>
    <x v="56"/>
    <x v="0"/>
    <x v="395"/>
    <x v="395"/>
    <x v="0"/>
    <x v="0"/>
    <x v="0"/>
    <x v="0"/>
    <x v="7"/>
    <x v="7"/>
    <x v="0"/>
    <n v="26367090.48"/>
    <n v="59128599.32"/>
    <n v="59128599.32"/>
    <n v="58126308.490000002"/>
    <n v="-1002290.83"/>
    <n v="-1.6951032859338837"/>
    <x v="7"/>
    <x v="0"/>
    <x v="11"/>
    <x v="11"/>
  </r>
  <r>
    <x v="0"/>
    <x v="0"/>
    <x v="10"/>
    <x v="56"/>
    <x v="0"/>
    <x v="396"/>
    <x v="396"/>
    <x v="0"/>
    <x v="0"/>
    <x v="0"/>
    <x v="0"/>
    <x v="7"/>
    <x v="7"/>
    <x v="0"/>
    <n v="24551211.32"/>
    <n v="40790000"/>
    <n v="40790000"/>
    <n v="42281211.93"/>
    <n v="1491211.93"/>
    <n v="3.6558272370679092"/>
    <x v="7"/>
    <x v="1"/>
    <x v="11"/>
    <x v="11"/>
  </r>
  <r>
    <x v="0"/>
    <x v="0"/>
    <x v="10"/>
    <x v="56"/>
    <x v="0"/>
    <x v="397"/>
    <x v="397"/>
    <x v="0"/>
    <x v="0"/>
    <x v="0"/>
    <x v="0"/>
    <x v="7"/>
    <x v="7"/>
    <x v="0"/>
    <n v="74071068.609999999"/>
    <n v="115245860"/>
    <n v="115245860"/>
    <n v="119484966.97"/>
    <n v="4239106.97"/>
    <n v="3.6783160540430697"/>
    <x v="7"/>
    <x v="1"/>
    <x v="6"/>
    <x v="6"/>
  </r>
  <r>
    <x v="0"/>
    <x v="0"/>
    <x v="10"/>
    <x v="56"/>
    <x v="0"/>
    <x v="398"/>
    <x v="398"/>
    <x v="0"/>
    <x v="0"/>
    <x v="0"/>
    <x v="0"/>
    <x v="7"/>
    <x v="7"/>
    <x v="0"/>
    <n v="19342842.059999999"/>
    <n v="53381520"/>
    <n v="53381520"/>
    <n v="51766612.329999998"/>
    <n v="-1614907.67"/>
    <n v="-3.02521859624829"/>
    <x v="7"/>
    <x v="0"/>
    <x v="11"/>
    <x v="11"/>
  </r>
  <r>
    <x v="0"/>
    <x v="0"/>
    <x v="10"/>
    <x v="56"/>
    <x v="0"/>
    <x v="399"/>
    <x v="399"/>
    <x v="0"/>
    <x v="0"/>
    <x v="0"/>
    <x v="0"/>
    <x v="7"/>
    <x v="7"/>
    <x v="0"/>
    <n v="52863160.329999998"/>
    <n v="106721142.98"/>
    <n v="106721142.98"/>
    <n v="105816796"/>
    <n v="-904346.98"/>
    <n v="-0.84739251730978793"/>
    <x v="7"/>
    <x v="0"/>
    <x v="6"/>
    <x v="6"/>
  </r>
  <r>
    <x v="0"/>
    <x v="0"/>
    <x v="10"/>
    <x v="56"/>
    <x v="0"/>
    <x v="400"/>
    <x v="400"/>
    <x v="0"/>
    <x v="0"/>
    <x v="0"/>
    <x v="0"/>
    <x v="7"/>
    <x v="7"/>
    <x v="0"/>
    <n v="43306289.079999998"/>
    <n v="74381687.159999996"/>
    <n v="74381687.159999996"/>
    <n v="74995428.989999995"/>
    <n v="613741.82999999996"/>
    <n v="0.82512491102789876"/>
    <x v="7"/>
    <x v="1"/>
    <x v="9"/>
    <x v="9"/>
  </r>
  <r>
    <x v="0"/>
    <x v="0"/>
    <x v="10"/>
    <x v="56"/>
    <x v="0"/>
    <x v="401"/>
    <x v="401"/>
    <x v="0"/>
    <x v="0"/>
    <x v="0"/>
    <x v="0"/>
    <x v="7"/>
    <x v="7"/>
    <x v="0"/>
    <n v="16830460.949999999"/>
    <n v="37576436.93"/>
    <n v="37576436.93"/>
    <n v="34613616.939999998"/>
    <n v="-2962819.99"/>
    <n v="-7.8847816133268491"/>
    <x v="7"/>
    <x v="0"/>
    <x v="11"/>
    <x v="11"/>
  </r>
  <r>
    <x v="0"/>
    <x v="0"/>
    <x v="10"/>
    <x v="56"/>
    <x v="0"/>
    <x v="402"/>
    <x v="402"/>
    <x v="0"/>
    <x v="0"/>
    <x v="0"/>
    <x v="0"/>
    <x v="7"/>
    <x v="7"/>
    <x v="0"/>
    <n v="9241683.4900000002"/>
    <n v="24000000"/>
    <n v="24000000"/>
    <n v="26698738.300000001"/>
    <n v="2698738.3"/>
    <n v="11.244742916666667"/>
    <x v="7"/>
    <x v="1"/>
    <x v="12"/>
    <x v="12"/>
  </r>
  <r>
    <x v="0"/>
    <x v="0"/>
    <x v="10"/>
    <x v="56"/>
    <x v="0"/>
    <x v="403"/>
    <x v="403"/>
    <x v="0"/>
    <x v="0"/>
    <x v="0"/>
    <x v="0"/>
    <x v="7"/>
    <x v="7"/>
    <x v="0"/>
    <n v="8993106.2100000009"/>
    <n v="36209468.899999999"/>
    <n v="36209468.899999999"/>
    <n v="36449634.060000002"/>
    <n v="240165.16"/>
    <n v="0.66326617676516098"/>
    <x v="7"/>
    <x v="1"/>
    <x v="11"/>
    <x v="11"/>
  </r>
  <r>
    <x v="0"/>
    <x v="0"/>
    <x v="10"/>
    <x v="56"/>
    <x v="0"/>
    <x v="404"/>
    <x v="404"/>
    <x v="0"/>
    <x v="0"/>
    <x v="0"/>
    <x v="0"/>
    <x v="7"/>
    <x v="7"/>
    <x v="0"/>
    <n v="28866373.690000001"/>
    <n v="53921169.079999998"/>
    <n v="53921169.079999998"/>
    <n v="56230426.689999998"/>
    <n v="2309257.61"/>
    <n v="4.282654937569836"/>
    <x v="7"/>
    <x v="1"/>
    <x v="11"/>
    <x v="11"/>
  </r>
  <r>
    <x v="0"/>
    <x v="0"/>
    <x v="10"/>
    <x v="56"/>
    <x v="0"/>
    <x v="405"/>
    <x v="405"/>
    <x v="0"/>
    <x v="0"/>
    <x v="0"/>
    <x v="0"/>
    <x v="7"/>
    <x v="7"/>
    <x v="0"/>
    <n v="7205313.46"/>
    <n v="21007116.129999999"/>
    <n v="21007116.129999999"/>
    <n v="21484641.940000001"/>
    <n v="477525.81"/>
    <n v="2.2731621372723856"/>
    <x v="7"/>
    <x v="1"/>
    <x v="12"/>
    <x v="12"/>
  </r>
  <r>
    <x v="0"/>
    <x v="0"/>
    <x v="10"/>
    <x v="56"/>
    <x v="0"/>
    <x v="406"/>
    <x v="406"/>
    <x v="0"/>
    <x v="0"/>
    <x v="0"/>
    <x v="0"/>
    <x v="7"/>
    <x v="7"/>
    <x v="0"/>
    <n v="14844606.029999999"/>
    <n v="36529420"/>
    <n v="36529420"/>
    <n v="37765170.960000001"/>
    <n v="1235750.96"/>
    <n v="3.3828923645653286"/>
    <x v="7"/>
    <x v="1"/>
    <x v="11"/>
    <x v="11"/>
  </r>
  <r>
    <x v="0"/>
    <x v="0"/>
    <x v="10"/>
    <x v="56"/>
    <x v="0"/>
    <x v="407"/>
    <x v="407"/>
    <x v="0"/>
    <x v="0"/>
    <x v="0"/>
    <x v="0"/>
    <x v="7"/>
    <x v="7"/>
    <x v="0"/>
    <n v="21589285.350000001"/>
    <n v="42227000"/>
    <n v="42227000"/>
    <n v="43493002.479999997"/>
    <n v="1266002.48"/>
    <n v="2.9980876690269262"/>
    <x v="7"/>
    <x v="1"/>
    <x v="12"/>
    <x v="12"/>
  </r>
  <r>
    <x v="0"/>
    <x v="0"/>
    <x v="10"/>
    <x v="56"/>
    <x v="0"/>
    <x v="408"/>
    <x v="408"/>
    <x v="0"/>
    <x v="0"/>
    <x v="0"/>
    <x v="0"/>
    <x v="7"/>
    <x v="7"/>
    <x v="0"/>
    <n v="12757746.029999999"/>
    <n v="34339500"/>
    <n v="34339500"/>
    <n v="34415106.939999998"/>
    <n v="75606.94"/>
    <n v="0.22017484238267884"/>
    <x v="7"/>
    <x v="1"/>
    <x v="12"/>
    <x v="12"/>
  </r>
  <r>
    <x v="0"/>
    <x v="0"/>
    <x v="10"/>
    <x v="57"/>
    <x v="0"/>
    <x v="409"/>
    <x v="409"/>
    <x v="0"/>
    <x v="0"/>
    <x v="0"/>
    <x v="0"/>
    <x v="7"/>
    <x v="7"/>
    <x v="0"/>
    <n v="12421409.039999999"/>
    <n v="38740080"/>
    <n v="38740080"/>
    <n v="38746060.189999998"/>
    <n v="5980.19"/>
    <n v="1.5436700182343456E-2"/>
    <x v="7"/>
    <x v="1"/>
    <x v="12"/>
    <x v="12"/>
  </r>
  <r>
    <x v="0"/>
    <x v="0"/>
    <x v="10"/>
    <x v="57"/>
    <x v="0"/>
    <x v="410"/>
    <x v="410"/>
    <x v="0"/>
    <x v="0"/>
    <x v="0"/>
    <x v="0"/>
    <x v="7"/>
    <x v="7"/>
    <x v="0"/>
    <n v="20731822.670000002"/>
    <n v="46000000"/>
    <n v="46000000"/>
    <n v="47536856.68"/>
    <n v="1536856.68"/>
    <n v="3.3409927826086956"/>
    <x v="7"/>
    <x v="1"/>
    <x v="12"/>
    <x v="12"/>
  </r>
  <r>
    <x v="0"/>
    <x v="0"/>
    <x v="10"/>
    <x v="57"/>
    <x v="0"/>
    <x v="411"/>
    <x v="411"/>
    <x v="0"/>
    <x v="0"/>
    <x v="0"/>
    <x v="0"/>
    <x v="7"/>
    <x v="7"/>
    <x v="0"/>
    <n v="31007687.48"/>
    <n v="65905200"/>
    <n v="65905200"/>
    <n v="63218988.630000003"/>
    <n v="-2686211.37"/>
    <n v="-4.0758716611132355"/>
    <x v="7"/>
    <x v="0"/>
    <x v="7"/>
    <x v="7"/>
  </r>
  <r>
    <x v="0"/>
    <x v="0"/>
    <x v="10"/>
    <x v="57"/>
    <x v="0"/>
    <x v="412"/>
    <x v="412"/>
    <x v="0"/>
    <x v="0"/>
    <x v="0"/>
    <x v="0"/>
    <x v="7"/>
    <x v="7"/>
    <x v="0"/>
    <n v="10514521.67"/>
    <n v="34000000"/>
    <n v="34000000"/>
    <n v="33718891.079999998"/>
    <n v="-281108.92"/>
    <n v="-0.82679094117647067"/>
    <x v="7"/>
    <x v="0"/>
    <x v="12"/>
    <x v="12"/>
  </r>
  <r>
    <x v="0"/>
    <x v="0"/>
    <x v="10"/>
    <x v="57"/>
    <x v="0"/>
    <x v="413"/>
    <x v="413"/>
    <x v="0"/>
    <x v="0"/>
    <x v="0"/>
    <x v="0"/>
    <x v="7"/>
    <x v="7"/>
    <x v="0"/>
    <n v="30200450.989999998"/>
    <n v="60521900"/>
    <n v="60521900"/>
    <n v="60548821.530000001"/>
    <n v="26921.53"/>
    <n v="4.4482294838727801E-2"/>
    <x v="7"/>
    <x v="1"/>
    <x v="9"/>
    <x v="9"/>
  </r>
  <r>
    <x v="0"/>
    <x v="0"/>
    <x v="10"/>
    <x v="57"/>
    <x v="0"/>
    <x v="414"/>
    <x v="414"/>
    <x v="0"/>
    <x v="0"/>
    <x v="0"/>
    <x v="0"/>
    <x v="7"/>
    <x v="7"/>
    <x v="0"/>
    <n v="13634988.109999999"/>
    <n v="36366900"/>
    <n v="36366900"/>
    <n v="36349641.18"/>
    <n v="-17258.82"/>
    <n v="-4.7457495689761847E-2"/>
    <x v="7"/>
    <x v="0"/>
    <x v="12"/>
    <x v="12"/>
  </r>
  <r>
    <x v="0"/>
    <x v="0"/>
    <x v="10"/>
    <x v="58"/>
    <x v="0"/>
    <x v="415"/>
    <x v="415"/>
    <x v="0"/>
    <x v="0"/>
    <x v="0"/>
    <x v="0"/>
    <x v="7"/>
    <x v="7"/>
    <x v="0"/>
    <n v="13707743.25"/>
    <n v="49412860"/>
    <n v="49412860"/>
    <n v="49521863.869999997"/>
    <n v="109003.87"/>
    <n v="0.22059818031176501"/>
    <x v="7"/>
    <x v="1"/>
    <x v="12"/>
    <x v="12"/>
  </r>
  <r>
    <x v="0"/>
    <x v="0"/>
    <x v="10"/>
    <x v="58"/>
    <x v="0"/>
    <x v="416"/>
    <x v="416"/>
    <x v="0"/>
    <x v="0"/>
    <x v="0"/>
    <x v="0"/>
    <x v="7"/>
    <x v="7"/>
    <x v="0"/>
    <n v="45785036.409999996"/>
    <n v="88771320"/>
    <n v="88771320"/>
    <n v="87291826.349999994"/>
    <n v="-1479493.65"/>
    <n v="-1.6666347306765295"/>
    <x v="7"/>
    <x v="0"/>
    <x v="6"/>
    <x v="6"/>
  </r>
  <r>
    <x v="0"/>
    <x v="0"/>
    <x v="10"/>
    <x v="58"/>
    <x v="0"/>
    <x v="417"/>
    <x v="417"/>
    <x v="0"/>
    <x v="0"/>
    <x v="0"/>
    <x v="0"/>
    <x v="7"/>
    <x v="7"/>
    <x v="0"/>
    <n v="16141793.859999999"/>
    <n v="38928810"/>
    <n v="38928810"/>
    <n v="39743777.340000004"/>
    <n v="814967.34"/>
    <n v="2.0934812546286414"/>
    <x v="7"/>
    <x v="1"/>
    <x v="12"/>
    <x v="12"/>
  </r>
  <r>
    <x v="0"/>
    <x v="0"/>
    <x v="10"/>
    <x v="58"/>
    <x v="0"/>
    <x v="418"/>
    <x v="418"/>
    <x v="0"/>
    <x v="0"/>
    <x v="0"/>
    <x v="0"/>
    <x v="7"/>
    <x v="7"/>
    <x v="0"/>
    <n v="15993465.07"/>
    <n v="40246230"/>
    <n v="40246230"/>
    <n v="41072443.229999997"/>
    <n v="826213.23"/>
    <n v="2.0528959606899826"/>
    <x v="7"/>
    <x v="1"/>
    <x v="11"/>
    <x v="11"/>
  </r>
  <r>
    <x v="0"/>
    <x v="0"/>
    <x v="10"/>
    <x v="58"/>
    <x v="0"/>
    <x v="419"/>
    <x v="419"/>
    <x v="0"/>
    <x v="0"/>
    <x v="0"/>
    <x v="0"/>
    <x v="7"/>
    <x v="7"/>
    <x v="0"/>
    <n v="25154224.829999998"/>
    <n v="53383740"/>
    <n v="53383740"/>
    <n v="53032523.039999999"/>
    <n v="-351216.96"/>
    <n v="-0.65790999281803786"/>
    <x v="7"/>
    <x v="0"/>
    <x v="12"/>
    <x v="12"/>
  </r>
  <r>
    <x v="0"/>
    <x v="0"/>
    <x v="10"/>
    <x v="58"/>
    <x v="0"/>
    <x v="420"/>
    <x v="420"/>
    <x v="0"/>
    <x v="0"/>
    <x v="0"/>
    <x v="0"/>
    <x v="7"/>
    <x v="7"/>
    <x v="0"/>
    <n v="20046618.100000001"/>
    <n v="42262180"/>
    <n v="42262180"/>
    <n v="42481589.509999998"/>
    <n v="219409.51"/>
    <n v="0.51916278336801369"/>
    <x v="7"/>
    <x v="1"/>
    <x v="11"/>
    <x v="11"/>
  </r>
  <r>
    <x v="0"/>
    <x v="0"/>
    <x v="10"/>
    <x v="58"/>
    <x v="0"/>
    <x v="421"/>
    <x v="421"/>
    <x v="0"/>
    <x v="0"/>
    <x v="0"/>
    <x v="0"/>
    <x v="7"/>
    <x v="7"/>
    <x v="0"/>
    <n v="35322267.229999997"/>
    <n v="67043880"/>
    <n v="67043880"/>
    <n v="68497919.230000004"/>
    <n v="1454039.23"/>
    <n v="2.1687874120650537"/>
    <x v="7"/>
    <x v="1"/>
    <x v="10"/>
    <x v="10"/>
  </r>
  <r>
    <x v="0"/>
    <x v="0"/>
    <x v="10"/>
    <x v="58"/>
    <x v="0"/>
    <x v="422"/>
    <x v="422"/>
    <x v="0"/>
    <x v="0"/>
    <x v="0"/>
    <x v="0"/>
    <x v="7"/>
    <x v="7"/>
    <x v="0"/>
    <n v="7242617.96"/>
    <n v="24345400"/>
    <n v="24345400"/>
    <n v="24916973"/>
    <n v="571573"/>
    <n v="2.3477659023881308"/>
    <x v="7"/>
    <x v="1"/>
    <x v="12"/>
    <x v="12"/>
  </r>
  <r>
    <x v="0"/>
    <x v="0"/>
    <x v="10"/>
    <x v="58"/>
    <x v="0"/>
    <x v="423"/>
    <x v="423"/>
    <x v="0"/>
    <x v="0"/>
    <x v="0"/>
    <x v="0"/>
    <x v="7"/>
    <x v="7"/>
    <x v="0"/>
    <n v="15788368.619999999"/>
    <n v="48065470"/>
    <n v="48065470"/>
    <n v="49541772.189999998"/>
    <n v="1476302.19"/>
    <n v="3.0714402459811589"/>
    <x v="7"/>
    <x v="1"/>
    <x v="11"/>
    <x v="11"/>
  </r>
  <r>
    <x v="0"/>
    <x v="0"/>
    <x v="10"/>
    <x v="58"/>
    <x v="0"/>
    <x v="424"/>
    <x v="424"/>
    <x v="0"/>
    <x v="0"/>
    <x v="0"/>
    <x v="0"/>
    <x v="7"/>
    <x v="7"/>
    <x v="0"/>
    <n v="12890757.98"/>
    <n v="31951000"/>
    <n v="31951000"/>
    <n v="32959487.140000001"/>
    <n v="1008487.14"/>
    <n v="3.1563554818315547"/>
    <x v="7"/>
    <x v="1"/>
    <x v="12"/>
    <x v="12"/>
  </r>
  <r>
    <x v="0"/>
    <x v="0"/>
    <x v="10"/>
    <x v="58"/>
    <x v="0"/>
    <x v="425"/>
    <x v="425"/>
    <x v="0"/>
    <x v="0"/>
    <x v="0"/>
    <x v="0"/>
    <x v="7"/>
    <x v="7"/>
    <x v="0"/>
    <n v="29545959.359999999"/>
    <n v="62423400"/>
    <n v="62423400"/>
    <n v="61493418.229999997"/>
    <n v="-929981.77"/>
    <n v="-1.4897967268684502"/>
    <x v="7"/>
    <x v="0"/>
    <x v="11"/>
    <x v="11"/>
  </r>
  <r>
    <x v="0"/>
    <x v="0"/>
    <x v="10"/>
    <x v="58"/>
    <x v="0"/>
    <x v="426"/>
    <x v="426"/>
    <x v="0"/>
    <x v="0"/>
    <x v="0"/>
    <x v="0"/>
    <x v="7"/>
    <x v="7"/>
    <x v="0"/>
    <n v="14323938.710000001"/>
    <n v="35887510"/>
    <n v="35887510"/>
    <n v="37387564.880000003"/>
    <n v="1500054.88"/>
    <n v="4.1798800752685272"/>
    <x v="7"/>
    <x v="1"/>
    <x v="12"/>
    <x v="12"/>
  </r>
  <r>
    <x v="0"/>
    <x v="0"/>
    <x v="11"/>
    <x v="59"/>
    <x v="0"/>
    <x v="427"/>
    <x v="427"/>
    <x v="0"/>
    <x v="0"/>
    <x v="0"/>
    <x v="0"/>
    <x v="7"/>
    <x v="7"/>
    <x v="0"/>
    <n v="17017872.550000001"/>
    <n v="44410838.399999999"/>
    <n v="44410838.399999999"/>
    <n v="45522990.539999999"/>
    <n v="1112152.1399999999"/>
    <n v="2.5042358578846375"/>
    <x v="7"/>
    <x v="1"/>
    <x v="12"/>
    <x v="12"/>
  </r>
  <r>
    <x v="0"/>
    <x v="0"/>
    <x v="11"/>
    <x v="59"/>
    <x v="0"/>
    <x v="428"/>
    <x v="428"/>
    <x v="0"/>
    <x v="0"/>
    <x v="0"/>
    <x v="0"/>
    <x v="7"/>
    <x v="7"/>
    <x v="0"/>
    <n v="9302826.3900000006"/>
    <n v="36517302"/>
    <n v="36517302"/>
    <n v="39622693.270000003"/>
    <n v="3105391.27"/>
    <n v="8.5038902107280538"/>
    <x v="7"/>
    <x v="1"/>
    <x v="12"/>
    <x v="12"/>
  </r>
  <r>
    <x v="0"/>
    <x v="0"/>
    <x v="11"/>
    <x v="59"/>
    <x v="0"/>
    <x v="429"/>
    <x v="429"/>
    <x v="0"/>
    <x v="0"/>
    <x v="0"/>
    <x v="0"/>
    <x v="7"/>
    <x v="7"/>
    <x v="0"/>
    <n v="15959259.970000001"/>
    <n v="38541000"/>
    <n v="38541000"/>
    <n v="38827418.600000001"/>
    <n v="286418.59999999998"/>
    <n v="0.74315300588983169"/>
    <x v="7"/>
    <x v="1"/>
    <x v="9"/>
    <x v="9"/>
  </r>
  <r>
    <x v="0"/>
    <x v="0"/>
    <x v="11"/>
    <x v="59"/>
    <x v="0"/>
    <x v="430"/>
    <x v="430"/>
    <x v="0"/>
    <x v="0"/>
    <x v="0"/>
    <x v="0"/>
    <x v="7"/>
    <x v="7"/>
    <x v="0"/>
    <n v="4840053.04"/>
    <n v="23601947.920000002"/>
    <n v="23601947.920000002"/>
    <n v="24197184.309999999"/>
    <n v="595236.39"/>
    <n v="2.5219799315615132"/>
    <x v="7"/>
    <x v="1"/>
    <x v="12"/>
    <x v="12"/>
  </r>
  <r>
    <x v="0"/>
    <x v="0"/>
    <x v="11"/>
    <x v="59"/>
    <x v="0"/>
    <x v="431"/>
    <x v="431"/>
    <x v="0"/>
    <x v="0"/>
    <x v="0"/>
    <x v="0"/>
    <x v="7"/>
    <x v="7"/>
    <x v="0"/>
    <n v="4552213.32"/>
    <n v="23564140"/>
    <n v="23564140"/>
    <n v="24179054.920000002"/>
    <n v="614914.92000000004"/>
    <n v="2.6095368640654826"/>
    <x v="7"/>
    <x v="1"/>
    <x v="12"/>
    <x v="12"/>
  </r>
  <r>
    <x v="0"/>
    <x v="0"/>
    <x v="11"/>
    <x v="59"/>
    <x v="0"/>
    <x v="432"/>
    <x v="432"/>
    <x v="0"/>
    <x v="0"/>
    <x v="0"/>
    <x v="0"/>
    <x v="7"/>
    <x v="7"/>
    <x v="0"/>
    <n v="17286531.460000001"/>
    <n v="51256339.460000001"/>
    <n v="51256339.460000001"/>
    <n v="52182360.450000003"/>
    <n v="926020.99"/>
    <n v="1.8066467480040371"/>
    <x v="7"/>
    <x v="1"/>
    <x v="11"/>
    <x v="11"/>
  </r>
  <r>
    <x v="0"/>
    <x v="0"/>
    <x v="11"/>
    <x v="59"/>
    <x v="0"/>
    <x v="433"/>
    <x v="433"/>
    <x v="0"/>
    <x v="0"/>
    <x v="0"/>
    <x v="0"/>
    <x v="7"/>
    <x v="7"/>
    <x v="0"/>
    <n v="21177009.809999999"/>
    <n v="47536471.619999997"/>
    <n v="47536471.619999997"/>
    <n v="48962146.490000002"/>
    <n v="1425674.87"/>
    <n v="2.9991179854421008"/>
    <x v="7"/>
    <x v="1"/>
    <x v="11"/>
    <x v="11"/>
  </r>
  <r>
    <x v="0"/>
    <x v="0"/>
    <x v="11"/>
    <x v="59"/>
    <x v="0"/>
    <x v="434"/>
    <x v="434"/>
    <x v="0"/>
    <x v="0"/>
    <x v="0"/>
    <x v="0"/>
    <x v="7"/>
    <x v="7"/>
    <x v="0"/>
    <n v="9648181.6699999999"/>
    <n v="33537013.32"/>
    <n v="33537013.32"/>
    <n v="34603872.840000004"/>
    <n v="1066859.52"/>
    <n v="3.1811405202375962"/>
    <x v="7"/>
    <x v="1"/>
    <x v="12"/>
    <x v="12"/>
  </r>
  <r>
    <x v="0"/>
    <x v="0"/>
    <x v="10"/>
    <x v="60"/>
    <x v="0"/>
    <x v="435"/>
    <x v="435"/>
    <x v="0"/>
    <x v="0"/>
    <x v="0"/>
    <x v="0"/>
    <x v="7"/>
    <x v="7"/>
    <x v="0"/>
    <n v="27326495.469999999"/>
    <n v="58922575.469999999"/>
    <n v="58922575.469999999"/>
    <n v="59431919.560000002"/>
    <n v="509344.09"/>
    <n v="0.86442944141049782"/>
    <x v="7"/>
    <x v="1"/>
    <x v="11"/>
    <x v="11"/>
  </r>
  <r>
    <x v="0"/>
    <x v="0"/>
    <x v="10"/>
    <x v="60"/>
    <x v="0"/>
    <x v="436"/>
    <x v="436"/>
    <x v="0"/>
    <x v="0"/>
    <x v="0"/>
    <x v="0"/>
    <x v="7"/>
    <x v="7"/>
    <x v="0"/>
    <n v="14957356.85"/>
    <n v="39364900"/>
    <n v="39364900"/>
    <n v="40385614.299999997"/>
    <n v="1020714.3"/>
    <n v="2.5929553993532313"/>
    <x v="7"/>
    <x v="1"/>
    <x v="11"/>
    <x v="11"/>
  </r>
  <r>
    <x v="0"/>
    <x v="0"/>
    <x v="10"/>
    <x v="60"/>
    <x v="0"/>
    <x v="437"/>
    <x v="437"/>
    <x v="0"/>
    <x v="0"/>
    <x v="0"/>
    <x v="0"/>
    <x v="7"/>
    <x v="7"/>
    <x v="0"/>
    <n v="24845243.690000001"/>
    <n v="62643000"/>
    <n v="62643000"/>
    <n v="63088437.57"/>
    <n v="445437.57"/>
    <n v="0.7110731765720032"/>
    <x v="7"/>
    <x v="1"/>
    <x v="11"/>
    <x v="11"/>
  </r>
  <r>
    <x v="0"/>
    <x v="0"/>
    <x v="10"/>
    <x v="60"/>
    <x v="0"/>
    <x v="438"/>
    <x v="438"/>
    <x v="0"/>
    <x v="0"/>
    <x v="0"/>
    <x v="0"/>
    <x v="7"/>
    <x v="7"/>
    <x v="0"/>
    <n v="16299368.439999999"/>
    <n v="48587601.82"/>
    <n v="48587601.82"/>
    <n v="50221543.329999998"/>
    <n v="1633941.51"/>
    <n v="3.362877460083705"/>
    <x v="7"/>
    <x v="1"/>
    <x v="11"/>
    <x v="11"/>
  </r>
  <r>
    <x v="0"/>
    <x v="0"/>
    <x v="10"/>
    <x v="60"/>
    <x v="0"/>
    <x v="439"/>
    <x v="439"/>
    <x v="0"/>
    <x v="0"/>
    <x v="0"/>
    <x v="0"/>
    <x v="7"/>
    <x v="7"/>
    <x v="0"/>
    <n v="14947412.390000001"/>
    <n v="36301800"/>
    <n v="36301800"/>
    <n v="37243655.509999998"/>
    <n v="941855.51"/>
    <n v="2.5945146246191646"/>
    <x v="7"/>
    <x v="1"/>
    <x v="11"/>
    <x v="11"/>
  </r>
  <r>
    <x v="0"/>
    <x v="0"/>
    <x v="10"/>
    <x v="60"/>
    <x v="0"/>
    <x v="440"/>
    <x v="440"/>
    <x v="0"/>
    <x v="0"/>
    <x v="0"/>
    <x v="0"/>
    <x v="7"/>
    <x v="7"/>
    <x v="0"/>
    <n v="14833553.57"/>
    <n v="38800000"/>
    <n v="38800000"/>
    <n v="39268527.18"/>
    <n v="468527.18"/>
    <n v="1.2075442783505157"/>
    <x v="7"/>
    <x v="1"/>
    <x v="12"/>
    <x v="12"/>
  </r>
  <r>
    <x v="0"/>
    <x v="0"/>
    <x v="10"/>
    <x v="61"/>
    <x v="0"/>
    <x v="441"/>
    <x v="441"/>
    <x v="0"/>
    <x v="0"/>
    <x v="0"/>
    <x v="0"/>
    <x v="7"/>
    <x v="7"/>
    <x v="0"/>
    <n v="6997296.9800000004"/>
    <n v="22744460"/>
    <n v="22744460"/>
    <n v="21977815.16"/>
    <n v="-766644.84"/>
    <n v="-3.3706882467203005"/>
    <x v="7"/>
    <x v="0"/>
    <x v="12"/>
    <x v="12"/>
  </r>
  <r>
    <x v="0"/>
    <x v="0"/>
    <x v="10"/>
    <x v="61"/>
    <x v="0"/>
    <x v="442"/>
    <x v="442"/>
    <x v="0"/>
    <x v="0"/>
    <x v="0"/>
    <x v="0"/>
    <x v="7"/>
    <x v="7"/>
    <x v="0"/>
    <n v="5231838.22"/>
    <n v="18750000"/>
    <n v="18750000"/>
    <n v="18835673.539999999"/>
    <n v="85673.54"/>
    <n v="0.45692554666666668"/>
    <x v="7"/>
    <x v="1"/>
    <x v="12"/>
    <x v="12"/>
  </r>
  <r>
    <x v="0"/>
    <x v="0"/>
    <x v="10"/>
    <x v="61"/>
    <x v="0"/>
    <x v="443"/>
    <x v="443"/>
    <x v="0"/>
    <x v="0"/>
    <x v="0"/>
    <x v="0"/>
    <x v="7"/>
    <x v="7"/>
    <x v="0"/>
    <n v="15048445.73"/>
    <n v="32634340"/>
    <n v="32634340"/>
    <n v="34236991.479999997"/>
    <n v="1602651.48"/>
    <n v="4.9109357811434213"/>
    <x v="7"/>
    <x v="1"/>
    <x v="12"/>
    <x v="12"/>
  </r>
  <r>
    <x v="0"/>
    <x v="0"/>
    <x v="10"/>
    <x v="61"/>
    <x v="0"/>
    <x v="444"/>
    <x v="444"/>
    <x v="0"/>
    <x v="0"/>
    <x v="0"/>
    <x v="0"/>
    <x v="7"/>
    <x v="7"/>
    <x v="0"/>
    <n v="20773942.77"/>
    <n v="46316060"/>
    <n v="46316060"/>
    <n v="44497924.759999998"/>
    <n v="-1818135.24"/>
    <n v="-3.9254963397145617"/>
    <x v="7"/>
    <x v="0"/>
    <x v="11"/>
    <x v="11"/>
  </r>
  <r>
    <x v="0"/>
    <x v="0"/>
    <x v="10"/>
    <x v="61"/>
    <x v="0"/>
    <x v="445"/>
    <x v="445"/>
    <x v="0"/>
    <x v="0"/>
    <x v="0"/>
    <x v="0"/>
    <x v="7"/>
    <x v="7"/>
    <x v="0"/>
    <n v="27168733.73"/>
    <n v="68311370"/>
    <n v="68311370"/>
    <n v="66013195.880000003"/>
    <n v="-2298174.12"/>
    <n v="-3.3642629623736138"/>
    <x v="7"/>
    <x v="0"/>
    <x v="11"/>
    <x v="11"/>
  </r>
  <r>
    <x v="0"/>
    <x v="0"/>
    <x v="10"/>
    <x v="61"/>
    <x v="0"/>
    <x v="446"/>
    <x v="446"/>
    <x v="0"/>
    <x v="0"/>
    <x v="0"/>
    <x v="0"/>
    <x v="7"/>
    <x v="7"/>
    <x v="0"/>
    <n v="9298311.2899999991"/>
    <n v="27413000"/>
    <n v="27413000"/>
    <n v="26937559.460000001"/>
    <n v="-475440.54"/>
    <n v="-1.7343615802721337"/>
    <x v="7"/>
    <x v="0"/>
    <x v="12"/>
    <x v="12"/>
  </r>
  <r>
    <x v="0"/>
    <x v="0"/>
    <x v="10"/>
    <x v="61"/>
    <x v="0"/>
    <x v="447"/>
    <x v="447"/>
    <x v="0"/>
    <x v="0"/>
    <x v="0"/>
    <x v="0"/>
    <x v="7"/>
    <x v="7"/>
    <x v="0"/>
    <n v="14941188.529999999"/>
    <n v="33654220"/>
    <n v="33654220"/>
    <n v="32001517.420000002"/>
    <n v="-1652702.58"/>
    <n v="-4.9108331139452943"/>
    <x v="7"/>
    <x v="0"/>
    <x v="12"/>
    <x v="12"/>
  </r>
  <r>
    <x v="0"/>
    <x v="0"/>
    <x v="10"/>
    <x v="61"/>
    <x v="0"/>
    <x v="448"/>
    <x v="448"/>
    <x v="0"/>
    <x v="0"/>
    <x v="0"/>
    <x v="0"/>
    <x v="7"/>
    <x v="7"/>
    <x v="0"/>
    <n v="7921117.6399999997"/>
    <n v="25026818"/>
    <n v="25026818"/>
    <n v="25019133.940000001"/>
    <n v="-7684.06"/>
    <n v="-3.070330395178484E-2"/>
    <x v="7"/>
    <x v="0"/>
    <x v="12"/>
    <x v="12"/>
  </r>
  <r>
    <x v="0"/>
    <x v="0"/>
    <x v="10"/>
    <x v="61"/>
    <x v="0"/>
    <x v="449"/>
    <x v="449"/>
    <x v="0"/>
    <x v="0"/>
    <x v="0"/>
    <x v="0"/>
    <x v="7"/>
    <x v="7"/>
    <x v="0"/>
    <n v="10460400.189999999"/>
    <n v="28107630"/>
    <n v="28107630"/>
    <n v="27522552.41"/>
    <n v="-585077.59"/>
    <n v="-2.081561447905782"/>
    <x v="7"/>
    <x v="0"/>
    <x v="12"/>
    <x v="12"/>
  </r>
  <r>
    <x v="0"/>
    <x v="0"/>
    <x v="10"/>
    <x v="61"/>
    <x v="0"/>
    <x v="450"/>
    <x v="450"/>
    <x v="0"/>
    <x v="0"/>
    <x v="0"/>
    <x v="0"/>
    <x v="7"/>
    <x v="7"/>
    <x v="0"/>
    <n v="5021220.1399999997"/>
    <n v="15233463.810000001"/>
    <n v="15233463.810000001"/>
    <n v="15019021.58"/>
    <n v="-214442.23"/>
    <n v="-1.407704988666002"/>
    <x v="7"/>
    <x v="0"/>
    <x v="12"/>
    <x v="12"/>
  </r>
  <r>
    <x v="0"/>
    <x v="0"/>
    <x v="10"/>
    <x v="61"/>
    <x v="0"/>
    <x v="451"/>
    <x v="451"/>
    <x v="0"/>
    <x v="0"/>
    <x v="0"/>
    <x v="0"/>
    <x v="7"/>
    <x v="7"/>
    <x v="0"/>
    <n v="4245770.6900000004"/>
    <n v="18468680"/>
    <n v="18468680"/>
    <n v="18709976.77"/>
    <n v="241296.77"/>
    <n v="1.3065187658240871"/>
    <x v="7"/>
    <x v="1"/>
    <x v="12"/>
    <x v="12"/>
  </r>
  <r>
    <x v="0"/>
    <x v="0"/>
    <x v="10"/>
    <x v="62"/>
    <x v="0"/>
    <x v="452"/>
    <x v="452"/>
    <x v="0"/>
    <x v="0"/>
    <x v="0"/>
    <x v="0"/>
    <x v="7"/>
    <x v="7"/>
    <x v="0"/>
    <n v="25857576.66"/>
    <n v="50557249.32"/>
    <n v="50557249.32"/>
    <n v="51875030.960000001"/>
    <n v="1317781.6399999999"/>
    <n v="2.6065137200387545"/>
    <x v="7"/>
    <x v="1"/>
    <x v="11"/>
    <x v="11"/>
  </r>
  <r>
    <x v="0"/>
    <x v="0"/>
    <x v="10"/>
    <x v="62"/>
    <x v="0"/>
    <x v="453"/>
    <x v="453"/>
    <x v="0"/>
    <x v="0"/>
    <x v="0"/>
    <x v="0"/>
    <x v="7"/>
    <x v="7"/>
    <x v="0"/>
    <n v="18593980.170000002"/>
    <n v="35000000"/>
    <n v="35000000"/>
    <n v="35922838.700000003"/>
    <n v="922838.7"/>
    <n v="2.636682"/>
    <x v="7"/>
    <x v="1"/>
    <x v="12"/>
    <x v="12"/>
  </r>
  <r>
    <x v="0"/>
    <x v="0"/>
    <x v="10"/>
    <x v="62"/>
    <x v="0"/>
    <x v="454"/>
    <x v="454"/>
    <x v="0"/>
    <x v="0"/>
    <x v="0"/>
    <x v="0"/>
    <x v="7"/>
    <x v="7"/>
    <x v="0"/>
    <n v="34982580.289999999"/>
    <n v="71032370"/>
    <n v="71032370"/>
    <n v="70914864.519999996"/>
    <n v="-117505.48"/>
    <n v="-0.1654252561191468"/>
    <x v="7"/>
    <x v="0"/>
    <x v="11"/>
    <x v="11"/>
  </r>
  <r>
    <x v="0"/>
    <x v="0"/>
    <x v="10"/>
    <x v="62"/>
    <x v="0"/>
    <x v="455"/>
    <x v="455"/>
    <x v="0"/>
    <x v="0"/>
    <x v="0"/>
    <x v="0"/>
    <x v="7"/>
    <x v="7"/>
    <x v="0"/>
    <n v="23800662.850000001"/>
    <n v="52027465.380000003"/>
    <n v="52027465.380000003"/>
    <n v="53141143.859999999"/>
    <n v="1113678.48"/>
    <n v="2.140558783453848"/>
    <x v="7"/>
    <x v="1"/>
    <x v="11"/>
    <x v="11"/>
  </r>
  <r>
    <x v="0"/>
    <x v="0"/>
    <x v="10"/>
    <x v="62"/>
    <x v="0"/>
    <x v="456"/>
    <x v="456"/>
    <x v="0"/>
    <x v="0"/>
    <x v="0"/>
    <x v="0"/>
    <x v="7"/>
    <x v="7"/>
    <x v="0"/>
    <n v="14585938.4"/>
    <n v="49451400"/>
    <n v="49451400"/>
    <n v="48365026.920000002"/>
    <n v="-1086373.08"/>
    <n v="-2.1968499981800313"/>
    <x v="7"/>
    <x v="0"/>
    <x v="12"/>
    <x v="12"/>
  </r>
  <r>
    <x v="0"/>
    <x v="0"/>
    <x v="10"/>
    <x v="63"/>
    <x v="0"/>
    <x v="457"/>
    <x v="457"/>
    <x v="0"/>
    <x v="0"/>
    <x v="0"/>
    <x v="0"/>
    <x v="7"/>
    <x v="7"/>
    <x v="0"/>
    <n v="30497399.359999999"/>
    <n v="53360229.549999997"/>
    <n v="53360229.549999997"/>
    <n v="56045592.880000003"/>
    <n v="2685363.33"/>
    <n v="5.0325183243144433"/>
    <x v="7"/>
    <x v="1"/>
    <x v="7"/>
    <x v="7"/>
  </r>
  <r>
    <x v="0"/>
    <x v="0"/>
    <x v="10"/>
    <x v="63"/>
    <x v="0"/>
    <x v="458"/>
    <x v="458"/>
    <x v="0"/>
    <x v="0"/>
    <x v="0"/>
    <x v="0"/>
    <x v="7"/>
    <x v="7"/>
    <x v="0"/>
    <n v="49164371.479999997"/>
    <n v="82853972.019999996"/>
    <n v="82853972.019999996"/>
    <n v="86833899.909999996"/>
    <n v="3979927.89"/>
    <n v="4.8035450720929722"/>
    <x v="7"/>
    <x v="1"/>
    <x v="7"/>
    <x v="7"/>
  </r>
  <r>
    <x v="0"/>
    <x v="0"/>
    <x v="10"/>
    <x v="63"/>
    <x v="0"/>
    <x v="459"/>
    <x v="459"/>
    <x v="0"/>
    <x v="0"/>
    <x v="0"/>
    <x v="0"/>
    <x v="7"/>
    <x v="7"/>
    <x v="0"/>
    <n v="16279830.4"/>
    <n v="35025000"/>
    <n v="35025000"/>
    <n v="35306992.159999996"/>
    <n v="281992.15999999997"/>
    <n v="0.80511680228408278"/>
    <x v="7"/>
    <x v="1"/>
    <x v="12"/>
    <x v="12"/>
  </r>
  <r>
    <x v="0"/>
    <x v="0"/>
    <x v="10"/>
    <x v="63"/>
    <x v="0"/>
    <x v="460"/>
    <x v="460"/>
    <x v="0"/>
    <x v="0"/>
    <x v="0"/>
    <x v="0"/>
    <x v="7"/>
    <x v="7"/>
    <x v="0"/>
    <n v="62313896.960000001"/>
    <n v="100000000"/>
    <n v="100000000"/>
    <n v="101743059.81999999"/>
    <n v="1743059.82"/>
    <n v="1.74305982"/>
    <x v="7"/>
    <x v="1"/>
    <x v="6"/>
    <x v="6"/>
  </r>
  <r>
    <x v="0"/>
    <x v="0"/>
    <x v="10"/>
    <x v="63"/>
    <x v="0"/>
    <x v="461"/>
    <x v="461"/>
    <x v="0"/>
    <x v="0"/>
    <x v="0"/>
    <x v="0"/>
    <x v="7"/>
    <x v="7"/>
    <x v="0"/>
    <n v="26088655.100000001"/>
    <n v="49796236.460000001"/>
    <n v="49796236.460000001"/>
    <n v="51536085.109999999"/>
    <n v="1739848.65"/>
    <n v="3.4939360355025513"/>
    <x v="7"/>
    <x v="1"/>
    <x v="11"/>
    <x v="11"/>
  </r>
  <r>
    <x v="0"/>
    <x v="0"/>
    <x v="10"/>
    <x v="63"/>
    <x v="0"/>
    <x v="462"/>
    <x v="462"/>
    <x v="0"/>
    <x v="0"/>
    <x v="0"/>
    <x v="0"/>
    <x v="7"/>
    <x v="7"/>
    <x v="0"/>
    <n v="39441932.509999998"/>
    <n v="82500000"/>
    <n v="82500000"/>
    <n v="83400466.239999995"/>
    <n v="900466.24"/>
    <n v="1.0914742303030305"/>
    <x v="7"/>
    <x v="1"/>
    <x v="6"/>
    <x v="6"/>
  </r>
  <r>
    <x v="0"/>
    <x v="0"/>
    <x v="10"/>
    <x v="63"/>
    <x v="0"/>
    <x v="463"/>
    <x v="463"/>
    <x v="0"/>
    <x v="0"/>
    <x v="0"/>
    <x v="0"/>
    <x v="7"/>
    <x v="7"/>
    <x v="0"/>
    <n v="23815191.25"/>
    <n v="55000000"/>
    <n v="55000000"/>
    <n v="55804096.460000001"/>
    <n v="804096.46"/>
    <n v="1.4619935636363637"/>
    <x v="7"/>
    <x v="1"/>
    <x v="8"/>
    <x v="8"/>
  </r>
  <r>
    <x v="0"/>
    <x v="0"/>
    <x v="10"/>
    <x v="63"/>
    <x v="0"/>
    <x v="464"/>
    <x v="464"/>
    <x v="0"/>
    <x v="0"/>
    <x v="0"/>
    <x v="0"/>
    <x v="7"/>
    <x v="7"/>
    <x v="0"/>
    <n v="30697325.559999999"/>
    <n v="52738000"/>
    <n v="52738000"/>
    <n v="54189655.170000002"/>
    <n v="1451655.17"/>
    <n v="2.7525791080435358"/>
    <x v="7"/>
    <x v="1"/>
    <x v="7"/>
    <x v="7"/>
  </r>
  <r>
    <x v="0"/>
    <x v="0"/>
    <x v="10"/>
    <x v="63"/>
    <x v="0"/>
    <x v="465"/>
    <x v="465"/>
    <x v="0"/>
    <x v="0"/>
    <x v="0"/>
    <x v="0"/>
    <x v="7"/>
    <x v="7"/>
    <x v="0"/>
    <n v="21810140.670000002"/>
    <n v="46625229.390000001"/>
    <n v="46625229.390000001"/>
    <n v="45796294.560000002"/>
    <n v="-828934.83"/>
    <n v="-1.7778675640741979"/>
    <x v="7"/>
    <x v="0"/>
    <x v="11"/>
    <x v="11"/>
  </r>
  <r>
    <x v="0"/>
    <x v="0"/>
    <x v="10"/>
    <x v="63"/>
    <x v="0"/>
    <x v="466"/>
    <x v="466"/>
    <x v="0"/>
    <x v="0"/>
    <x v="0"/>
    <x v="0"/>
    <x v="7"/>
    <x v="7"/>
    <x v="0"/>
    <n v="10807405.470000001"/>
    <n v="28683327.739999998"/>
    <n v="28683327.739999998"/>
    <n v="30430532.25"/>
    <n v="1747204.51"/>
    <n v="6.0913591541313954"/>
    <x v="7"/>
    <x v="1"/>
    <x v="12"/>
    <x v="12"/>
  </r>
  <r>
    <x v="0"/>
    <x v="0"/>
    <x v="10"/>
    <x v="63"/>
    <x v="0"/>
    <x v="467"/>
    <x v="467"/>
    <x v="0"/>
    <x v="0"/>
    <x v="0"/>
    <x v="0"/>
    <x v="7"/>
    <x v="7"/>
    <x v="0"/>
    <n v="13102497.09"/>
    <n v="34188388.189999998"/>
    <n v="34188388.189999998"/>
    <n v="34456268.18"/>
    <n v="267879.99"/>
    <n v="0.78354085753113711"/>
    <x v="7"/>
    <x v="1"/>
    <x v="12"/>
    <x v="12"/>
  </r>
  <r>
    <x v="0"/>
    <x v="0"/>
    <x v="10"/>
    <x v="63"/>
    <x v="0"/>
    <x v="468"/>
    <x v="468"/>
    <x v="0"/>
    <x v="0"/>
    <x v="0"/>
    <x v="0"/>
    <x v="7"/>
    <x v="7"/>
    <x v="0"/>
    <n v="4900660.8600000003"/>
    <n v="17736652"/>
    <n v="17736652"/>
    <n v="26812258.379999999"/>
    <n v="9075606.3800000008"/>
    <n v="51.168655617756954"/>
    <x v="7"/>
    <x v="1"/>
    <x v="11"/>
    <x v="11"/>
  </r>
  <r>
    <x v="0"/>
    <x v="0"/>
    <x v="10"/>
    <x v="63"/>
    <x v="0"/>
    <x v="469"/>
    <x v="469"/>
    <x v="0"/>
    <x v="0"/>
    <x v="0"/>
    <x v="0"/>
    <x v="7"/>
    <x v="7"/>
    <x v="0"/>
    <n v="18967266.98"/>
    <n v="39000000"/>
    <n v="39000000"/>
    <n v="39094393.329999998"/>
    <n v="94393.33"/>
    <n v="0.24203417948717951"/>
    <x v="7"/>
    <x v="1"/>
    <x v="12"/>
    <x v="12"/>
  </r>
  <r>
    <x v="0"/>
    <x v="0"/>
    <x v="10"/>
    <x v="63"/>
    <x v="0"/>
    <x v="470"/>
    <x v="470"/>
    <x v="0"/>
    <x v="0"/>
    <x v="0"/>
    <x v="0"/>
    <x v="7"/>
    <x v="7"/>
    <x v="0"/>
    <n v="21242468.010000002"/>
    <n v="33465300"/>
    <n v="33465300"/>
    <n v="38063884.299999997"/>
    <n v="4598584.3"/>
    <n v="13.741350891819287"/>
    <x v="7"/>
    <x v="1"/>
    <x v="12"/>
    <x v="12"/>
  </r>
  <r>
    <x v="0"/>
    <x v="0"/>
    <x v="10"/>
    <x v="64"/>
    <x v="0"/>
    <x v="471"/>
    <x v="471"/>
    <x v="0"/>
    <x v="0"/>
    <x v="0"/>
    <x v="0"/>
    <x v="7"/>
    <x v="7"/>
    <x v="0"/>
    <n v="13177943.199999999"/>
    <n v="28000000"/>
    <n v="28000000"/>
    <n v="31181163.260000002"/>
    <n v="3181163.26"/>
    <n v="11.361297357142856"/>
    <x v="7"/>
    <x v="1"/>
    <x v="12"/>
    <x v="12"/>
  </r>
  <r>
    <x v="0"/>
    <x v="0"/>
    <x v="10"/>
    <x v="64"/>
    <x v="0"/>
    <x v="472"/>
    <x v="472"/>
    <x v="0"/>
    <x v="0"/>
    <x v="0"/>
    <x v="0"/>
    <x v="7"/>
    <x v="7"/>
    <x v="0"/>
    <n v="20184046.829999998"/>
    <n v="47336581.030000001"/>
    <n v="47336581.030000001"/>
    <n v="48775308.159999996"/>
    <n v="1438727.13"/>
    <n v="3.0393558188923557"/>
    <x v="7"/>
    <x v="1"/>
    <x v="9"/>
    <x v="9"/>
  </r>
  <r>
    <x v="0"/>
    <x v="0"/>
    <x v="10"/>
    <x v="64"/>
    <x v="0"/>
    <x v="473"/>
    <x v="473"/>
    <x v="0"/>
    <x v="0"/>
    <x v="0"/>
    <x v="0"/>
    <x v="7"/>
    <x v="7"/>
    <x v="0"/>
    <n v="42758510.950000003"/>
    <n v="73131654.489999995"/>
    <n v="73131654.489999995"/>
    <n v="74549676.510000005"/>
    <n v="1418022.02"/>
    <n v="1.9389989600110851"/>
    <x v="7"/>
    <x v="1"/>
    <x v="6"/>
    <x v="6"/>
  </r>
  <r>
    <x v="0"/>
    <x v="0"/>
    <x v="10"/>
    <x v="64"/>
    <x v="0"/>
    <x v="474"/>
    <x v="474"/>
    <x v="0"/>
    <x v="0"/>
    <x v="0"/>
    <x v="0"/>
    <x v="7"/>
    <x v="7"/>
    <x v="0"/>
    <n v="9271751.5899999999"/>
    <n v="26097483.300000001"/>
    <n v="26097483.300000001"/>
    <n v="27113146.699999999"/>
    <n v="1015663.4"/>
    <n v="3.8918059198451527"/>
    <x v="7"/>
    <x v="1"/>
    <x v="12"/>
    <x v="12"/>
  </r>
  <r>
    <x v="0"/>
    <x v="0"/>
    <x v="10"/>
    <x v="64"/>
    <x v="0"/>
    <x v="475"/>
    <x v="475"/>
    <x v="0"/>
    <x v="0"/>
    <x v="0"/>
    <x v="0"/>
    <x v="7"/>
    <x v="7"/>
    <x v="0"/>
    <n v="6907872.4199999999"/>
    <n v="27093473.219999999"/>
    <n v="27093473.219999999"/>
    <n v="27631499.879999999"/>
    <n v="538026.66"/>
    <n v="1.9858164939991403"/>
    <x v="7"/>
    <x v="1"/>
    <x v="11"/>
    <x v="11"/>
  </r>
  <r>
    <x v="0"/>
    <x v="0"/>
    <x v="10"/>
    <x v="64"/>
    <x v="0"/>
    <x v="476"/>
    <x v="476"/>
    <x v="0"/>
    <x v="0"/>
    <x v="0"/>
    <x v="0"/>
    <x v="7"/>
    <x v="7"/>
    <x v="0"/>
    <n v="7936678.5999999996"/>
    <n v="25730344"/>
    <n v="25730344"/>
    <n v="25077377.960000001"/>
    <n v="-652966.04"/>
    <n v="-2.5377275950916163"/>
    <x v="7"/>
    <x v="0"/>
    <x v="12"/>
    <x v="12"/>
  </r>
  <r>
    <x v="0"/>
    <x v="0"/>
    <x v="6"/>
    <x v="65"/>
    <x v="0"/>
    <x v="477"/>
    <x v="477"/>
    <x v="0"/>
    <x v="0"/>
    <x v="0"/>
    <x v="0"/>
    <x v="7"/>
    <x v="7"/>
    <x v="0"/>
    <n v="15798546.24"/>
    <n v="34490191.43"/>
    <n v="34490191.43"/>
    <n v="34578464.560000002"/>
    <n v="88273.13"/>
    <n v="0.25593690942294661"/>
    <x v="7"/>
    <x v="1"/>
    <x v="12"/>
    <x v="12"/>
  </r>
  <r>
    <x v="0"/>
    <x v="0"/>
    <x v="6"/>
    <x v="65"/>
    <x v="0"/>
    <x v="478"/>
    <x v="478"/>
    <x v="0"/>
    <x v="0"/>
    <x v="0"/>
    <x v="0"/>
    <x v="7"/>
    <x v="7"/>
    <x v="0"/>
    <n v="28824326.73"/>
    <n v="54526341.659999996"/>
    <n v="54526341.659999996"/>
    <n v="55265991.049999997"/>
    <n v="739649.39"/>
    <n v="1.356499202921218"/>
    <x v="7"/>
    <x v="1"/>
    <x v="9"/>
    <x v="9"/>
  </r>
  <r>
    <x v="0"/>
    <x v="0"/>
    <x v="6"/>
    <x v="65"/>
    <x v="0"/>
    <x v="479"/>
    <x v="479"/>
    <x v="0"/>
    <x v="0"/>
    <x v="0"/>
    <x v="0"/>
    <x v="7"/>
    <x v="7"/>
    <x v="0"/>
    <n v="23104098.420000002"/>
    <n v="48635408.340000004"/>
    <n v="48635408.340000004"/>
    <n v="49149064.920000002"/>
    <n v="513656.58"/>
    <n v="1.0561370769401872"/>
    <x v="7"/>
    <x v="1"/>
    <x v="11"/>
    <x v="11"/>
  </r>
  <r>
    <x v="0"/>
    <x v="0"/>
    <x v="6"/>
    <x v="65"/>
    <x v="0"/>
    <x v="480"/>
    <x v="480"/>
    <x v="0"/>
    <x v="0"/>
    <x v="0"/>
    <x v="0"/>
    <x v="7"/>
    <x v="7"/>
    <x v="0"/>
    <n v="29567574.460000001"/>
    <n v="71000000"/>
    <n v="71000000"/>
    <n v="72344355.819999993"/>
    <n v="1344355.82"/>
    <n v="1.8934589014084509"/>
    <x v="7"/>
    <x v="1"/>
    <x v="7"/>
    <x v="7"/>
  </r>
  <r>
    <x v="0"/>
    <x v="0"/>
    <x v="6"/>
    <x v="65"/>
    <x v="0"/>
    <x v="481"/>
    <x v="481"/>
    <x v="0"/>
    <x v="0"/>
    <x v="0"/>
    <x v="0"/>
    <x v="7"/>
    <x v="7"/>
    <x v="0"/>
    <n v="16996092.07"/>
    <n v="35054000"/>
    <n v="35054000"/>
    <n v="34286113.390000001"/>
    <n v="-767886.61"/>
    <n v="-2.1905819877902668"/>
    <x v="7"/>
    <x v="0"/>
    <x v="12"/>
    <x v="12"/>
  </r>
  <r>
    <x v="0"/>
    <x v="0"/>
    <x v="6"/>
    <x v="65"/>
    <x v="0"/>
    <x v="482"/>
    <x v="482"/>
    <x v="0"/>
    <x v="0"/>
    <x v="0"/>
    <x v="0"/>
    <x v="7"/>
    <x v="7"/>
    <x v="0"/>
    <n v="37628175.740000002"/>
    <n v="79743999.060000002"/>
    <n v="79743999.060000002"/>
    <n v="80326978.870000005"/>
    <n v="582979.81000000006"/>
    <n v="0.73106417645465904"/>
    <x v="7"/>
    <x v="1"/>
    <x v="6"/>
    <x v="6"/>
  </r>
  <r>
    <x v="0"/>
    <x v="0"/>
    <x v="6"/>
    <x v="65"/>
    <x v="0"/>
    <x v="483"/>
    <x v="483"/>
    <x v="0"/>
    <x v="0"/>
    <x v="0"/>
    <x v="0"/>
    <x v="7"/>
    <x v="7"/>
    <x v="0"/>
    <n v="21683526.120000001"/>
    <n v="46576640"/>
    <n v="46576640"/>
    <n v="47817737.560000002"/>
    <n v="1241097.56"/>
    <n v="2.6646352334560843"/>
    <x v="7"/>
    <x v="1"/>
    <x v="9"/>
    <x v="9"/>
  </r>
  <r>
    <x v="0"/>
    <x v="0"/>
    <x v="6"/>
    <x v="65"/>
    <x v="0"/>
    <x v="484"/>
    <x v="484"/>
    <x v="0"/>
    <x v="0"/>
    <x v="0"/>
    <x v="0"/>
    <x v="7"/>
    <x v="7"/>
    <x v="0"/>
    <n v="18361747.440000001"/>
    <n v="50000000"/>
    <n v="50000000"/>
    <n v="50634580.469999999"/>
    <n v="634580.47"/>
    <n v="1.2691609399999999"/>
    <x v="7"/>
    <x v="1"/>
    <x v="11"/>
    <x v="11"/>
  </r>
  <r>
    <x v="0"/>
    <x v="0"/>
    <x v="6"/>
    <x v="65"/>
    <x v="0"/>
    <x v="485"/>
    <x v="485"/>
    <x v="0"/>
    <x v="0"/>
    <x v="0"/>
    <x v="0"/>
    <x v="7"/>
    <x v="7"/>
    <x v="0"/>
    <n v="18235993.050000001"/>
    <n v="40954967.280000001"/>
    <n v="40954967.280000001"/>
    <n v="38427116.670000002"/>
    <n v="-2527850.61"/>
    <n v="-6.1722686596662326"/>
    <x v="7"/>
    <x v="0"/>
    <x v="11"/>
    <x v="11"/>
  </r>
  <r>
    <x v="0"/>
    <x v="0"/>
    <x v="6"/>
    <x v="65"/>
    <x v="0"/>
    <x v="486"/>
    <x v="486"/>
    <x v="0"/>
    <x v="0"/>
    <x v="0"/>
    <x v="0"/>
    <x v="7"/>
    <x v="7"/>
    <x v="0"/>
    <n v="36394142.490000002"/>
    <n v="75896796.799999997"/>
    <n v="75896796.799999997"/>
    <n v="77532806.099999994"/>
    <n v="1636009.3"/>
    <n v="2.1555709449914495"/>
    <x v="7"/>
    <x v="1"/>
    <x v="6"/>
    <x v="6"/>
  </r>
  <r>
    <x v="0"/>
    <x v="0"/>
    <x v="6"/>
    <x v="65"/>
    <x v="0"/>
    <x v="487"/>
    <x v="487"/>
    <x v="0"/>
    <x v="0"/>
    <x v="0"/>
    <x v="0"/>
    <x v="7"/>
    <x v="7"/>
    <x v="0"/>
    <n v="18189983.43"/>
    <n v="40071539.280000001"/>
    <n v="40071539.280000001"/>
    <n v="40455339.340000004"/>
    <n v="383800.06"/>
    <n v="0.95778716489575288"/>
    <x v="7"/>
    <x v="1"/>
    <x v="12"/>
    <x v="12"/>
  </r>
  <r>
    <x v="0"/>
    <x v="0"/>
    <x v="6"/>
    <x v="65"/>
    <x v="0"/>
    <x v="488"/>
    <x v="488"/>
    <x v="0"/>
    <x v="0"/>
    <x v="0"/>
    <x v="0"/>
    <x v="7"/>
    <x v="7"/>
    <x v="0"/>
    <n v="8393074.2699999996"/>
    <n v="26165460"/>
    <n v="26165460"/>
    <n v="26177416.93"/>
    <n v="11956.93"/>
    <n v="4.5697381204075904E-2"/>
    <x v="7"/>
    <x v="1"/>
    <x v="11"/>
    <x v="11"/>
  </r>
  <r>
    <x v="0"/>
    <x v="0"/>
    <x v="6"/>
    <x v="66"/>
    <x v="0"/>
    <x v="489"/>
    <x v="489"/>
    <x v="0"/>
    <x v="0"/>
    <x v="0"/>
    <x v="0"/>
    <x v="7"/>
    <x v="7"/>
    <x v="0"/>
    <n v="31550781.359999999"/>
    <n v="59745803.780000001"/>
    <n v="59745803.780000001"/>
    <n v="58471435.380000003"/>
    <n v="-1274368.3999999999"/>
    <n v="-2.1329839409183693"/>
    <x v="7"/>
    <x v="0"/>
    <x v="11"/>
    <x v="11"/>
  </r>
  <r>
    <x v="0"/>
    <x v="0"/>
    <x v="6"/>
    <x v="66"/>
    <x v="0"/>
    <x v="490"/>
    <x v="490"/>
    <x v="0"/>
    <x v="0"/>
    <x v="0"/>
    <x v="0"/>
    <x v="7"/>
    <x v="7"/>
    <x v="0"/>
    <n v="16076395.279999999"/>
    <n v="38782717.609999999"/>
    <n v="38782717.609999999"/>
    <n v="40009671.75"/>
    <n v="1226954.1399999999"/>
    <n v="3.1636621041833175"/>
    <x v="7"/>
    <x v="1"/>
    <x v="12"/>
    <x v="12"/>
  </r>
  <r>
    <x v="0"/>
    <x v="0"/>
    <x v="6"/>
    <x v="66"/>
    <x v="0"/>
    <x v="491"/>
    <x v="491"/>
    <x v="0"/>
    <x v="0"/>
    <x v="0"/>
    <x v="0"/>
    <x v="7"/>
    <x v="7"/>
    <x v="0"/>
    <n v="34840958.219999999"/>
    <n v="58124302.350000001"/>
    <n v="58124302.350000001"/>
    <n v="59311334.049999997"/>
    <n v="1187031.7"/>
    <n v="2.0422295872941345"/>
    <x v="7"/>
    <x v="1"/>
    <x v="9"/>
    <x v="9"/>
  </r>
  <r>
    <x v="0"/>
    <x v="0"/>
    <x v="6"/>
    <x v="66"/>
    <x v="0"/>
    <x v="492"/>
    <x v="492"/>
    <x v="0"/>
    <x v="0"/>
    <x v="0"/>
    <x v="0"/>
    <x v="7"/>
    <x v="7"/>
    <x v="0"/>
    <n v="6084437.3499999996"/>
    <n v="20678386.239999998"/>
    <n v="20678386.239999998"/>
    <n v="20898735.34"/>
    <n v="220349.1"/>
    <n v="1.065601045664577"/>
    <x v="7"/>
    <x v="1"/>
    <x v="0"/>
    <x v="0"/>
  </r>
  <r>
    <x v="0"/>
    <x v="0"/>
    <x v="6"/>
    <x v="66"/>
    <x v="0"/>
    <x v="493"/>
    <x v="493"/>
    <x v="0"/>
    <x v="0"/>
    <x v="0"/>
    <x v="0"/>
    <x v="7"/>
    <x v="7"/>
    <x v="0"/>
    <n v="18514421.329999998"/>
    <n v="42169790.719999999"/>
    <n v="42169790.719999999"/>
    <n v="45422308.770000003"/>
    <n v="3252518.05"/>
    <n v="7.7129101057108596"/>
    <x v="7"/>
    <x v="1"/>
    <x v="11"/>
    <x v="11"/>
  </r>
  <r>
    <x v="0"/>
    <x v="0"/>
    <x v="6"/>
    <x v="66"/>
    <x v="0"/>
    <x v="494"/>
    <x v="494"/>
    <x v="0"/>
    <x v="0"/>
    <x v="0"/>
    <x v="0"/>
    <x v="7"/>
    <x v="7"/>
    <x v="0"/>
    <n v="22450097.219999999"/>
    <n v="43138894.159999996"/>
    <n v="43138894.159999996"/>
    <n v="41625361.479999997"/>
    <n v="-1513532.68"/>
    <n v="-3.508510613151981"/>
    <x v="7"/>
    <x v="0"/>
    <x v="11"/>
    <x v="11"/>
  </r>
  <r>
    <x v="0"/>
    <x v="0"/>
    <x v="6"/>
    <x v="66"/>
    <x v="0"/>
    <x v="495"/>
    <x v="495"/>
    <x v="0"/>
    <x v="0"/>
    <x v="0"/>
    <x v="0"/>
    <x v="7"/>
    <x v="7"/>
    <x v="0"/>
    <n v="11587492.300000001"/>
    <n v="27948666.760000002"/>
    <n v="27948666.760000002"/>
    <n v="28470427.100000001"/>
    <n v="521760.34"/>
    <n v="1.8668523421186622"/>
    <x v="7"/>
    <x v="1"/>
    <x v="12"/>
    <x v="12"/>
  </r>
  <r>
    <x v="0"/>
    <x v="0"/>
    <x v="6"/>
    <x v="67"/>
    <x v="0"/>
    <x v="496"/>
    <x v="496"/>
    <x v="0"/>
    <x v="0"/>
    <x v="0"/>
    <x v="0"/>
    <x v="7"/>
    <x v="7"/>
    <x v="0"/>
    <n v="8924567.6500000004"/>
    <n v="22632832.960000001"/>
    <n v="22632832.960000001"/>
    <n v="23030225.16"/>
    <n v="397392.2"/>
    <n v="1.7558217334185637"/>
    <x v="7"/>
    <x v="1"/>
    <x v="0"/>
    <x v="0"/>
  </r>
  <r>
    <x v="0"/>
    <x v="0"/>
    <x v="6"/>
    <x v="67"/>
    <x v="0"/>
    <x v="497"/>
    <x v="497"/>
    <x v="0"/>
    <x v="0"/>
    <x v="0"/>
    <x v="0"/>
    <x v="7"/>
    <x v="7"/>
    <x v="0"/>
    <n v="12608218.460000001"/>
    <n v="34216820"/>
    <n v="34216820"/>
    <n v="35013532.579999998"/>
    <n v="796712.58"/>
    <n v="2.3284237985879463"/>
    <x v="7"/>
    <x v="1"/>
    <x v="11"/>
    <x v="11"/>
  </r>
  <r>
    <x v="0"/>
    <x v="0"/>
    <x v="6"/>
    <x v="67"/>
    <x v="0"/>
    <x v="498"/>
    <x v="498"/>
    <x v="0"/>
    <x v="0"/>
    <x v="0"/>
    <x v="0"/>
    <x v="7"/>
    <x v="7"/>
    <x v="0"/>
    <n v="20738954.350000001"/>
    <n v="47367571.280000001"/>
    <n v="47367571.280000001"/>
    <n v="47871215.700000003"/>
    <n v="503644.42"/>
    <n v="1.0632684057682598"/>
    <x v="7"/>
    <x v="1"/>
    <x v="11"/>
    <x v="11"/>
  </r>
  <r>
    <x v="0"/>
    <x v="0"/>
    <x v="6"/>
    <x v="67"/>
    <x v="0"/>
    <x v="499"/>
    <x v="499"/>
    <x v="0"/>
    <x v="0"/>
    <x v="0"/>
    <x v="0"/>
    <x v="7"/>
    <x v="7"/>
    <x v="0"/>
    <n v="41056064.200000003"/>
    <n v="68978000.319999993"/>
    <n v="68978000.319999993"/>
    <n v="71296909.730000004"/>
    <n v="2318909.41"/>
    <n v="3.3618101412656318"/>
    <x v="7"/>
    <x v="1"/>
    <x v="10"/>
    <x v="10"/>
  </r>
  <r>
    <x v="0"/>
    <x v="0"/>
    <x v="6"/>
    <x v="67"/>
    <x v="0"/>
    <x v="500"/>
    <x v="500"/>
    <x v="0"/>
    <x v="0"/>
    <x v="0"/>
    <x v="0"/>
    <x v="7"/>
    <x v="7"/>
    <x v="0"/>
    <n v="32052274.879999999"/>
    <n v="53403651.780000001"/>
    <n v="53403651.780000001"/>
    <n v="54679518.170000002"/>
    <n v="1275866.3899999999"/>
    <n v="2.3890995231113012"/>
    <x v="7"/>
    <x v="1"/>
    <x v="7"/>
    <x v="7"/>
  </r>
  <r>
    <x v="0"/>
    <x v="0"/>
    <x v="6"/>
    <x v="67"/>
    <x v="0"/>
    <x v="501"/>
    <x v="501"/>
    <x v="0"/>
    <x v="0"/>
    <x v="0"/>
    <x v="0"/>
    <x v="7"/>
    <x v="7"/>
    <x v="0"/>
    <n v="26681876.109999999"/>
    <n v="51703258.780000001"/>
    <n v="51703258.780000001"/>
    <n v="53905270.07"/>
    <n v="2202011.29"/>
    <n v="4.2589410067355145"/>
    <x v="7"/>
    <x v="1"/>
    <x v="11"/>
    <x v="11"/>
  </r>
  <r>
    <x v="0"/>
    <x v="0"/>
    <x v="6"/>
    <x v="67"/>
    <x v="0"/>
    <x v="502"/>
    <x v="502"/>
    <x v="0"/>
    <x v="0"/>
    <x v="0"/>
    <x v="0"/>
    <x v="7"/>
    <x v="7"/>
    <x v="0"/>
    <n v="13519638.359999999"/>
    <n v="33183511.940000001"/>
    <n v="33183511.940000001"/>
    <n v="34174076.020000003"/>
    <n v="990564.08"/>
    <n v="2.9851092367530767"/>
    <x v="7"/>
    <x v="1"/>
    <x v="12"/>
    <x v="12"/>
  </r>
  <r>
    <x v="0"/>
    <x v="0"/>
    <x v="6"/>
    <x v="67"/>
    <x v="0"/>
    <x v="503"/>
    <x v="503"/>
    <x v="0"/>
    <x v="0"/>
    <x v="0"/>
    <x v="0"/>
    <x v="7"/>
    <x v="7"/>
    <x v="0"/>
    <n v="11889212.18"/>
    <n v="28611420"/>
    <n v="28611420"/>
    <n v="29641288.609999999"/>
    <n v="1029868.61"/>
    <n v="3.599501912173531"/>
    <x v="7"/>
    <x v="1"/>
    <x v="12"/>
    <x v="12"/>
  </r>
  <r>
    <x v="0"/>
    <x v="0"/>
    <x v="6"/>
    <x v="67"/>
    <x v="0"/>
    <x v="504"/>
    <x v="504"/>
    <x v="0"/>
    <x v="0"/>
    <x v="0"/>
    <x v="0"/>
    <x v="7"/>
    <x v="7"/>
    <x v="0"/>
    <n v="7437014.7400000002"/>
    <n v="21763770.960000001"/>
    <n v="21763770.960000001"/>
    <n v="23134266.280000001"/>
    <n v="1370495.32"/>
    <n v="6.2971408884924234"/>
    <x v="7"/>
    <x v="1"/>
    <x v="12"/>
    <x v="12"/>
  </r>
  <r>
    <x v="0"/>
    <x v="0"/>
    <x v="11"/>
    <x v="68"/>
    <x v="0"/>
    <x v="505"/>
    <x v="505"/>
    <x v="0"/>
    <x v="0"/>
    <x v="0"/>
    <x v="0"/>
    <x v="7"/>
    <x v="7"/>
    <x v="0"/>
    <n v="20635606.510000002"/>
    <n v="48053728.189999998"/>
    <n v="48053728.189999998"/>
    <n v="47817161.670000002"/>
    <n v="-236566.52"/>
    <n v="-0.49229587153911941"/>
    <x v="7"/>
    <x v="0"/>
    <x v="11"/>
    <x v="11"/>
  </r>
  <r>
    <x v="0"/>
    <x v="0"/>
    <x v="11"/>
    <x v="68"/>
    <x v="0"/>
    <x v="506"/>
    <x v="506"/>
    <x v="0"/>
    <x v="0"/>
    <x v="0"/>
    <x v="0"/>
    <x v="7"/>
    <x v="7"/>
    <x v="0"/>
    <n v="14989617.390000001"/>
    <n v="35073292.939999998"/>
    <n v="35073292.939999998"/>
    <n v="36743191.810000002"/>
    <n v="1669898.87"/>
    <n v="4.7611693400351704"/>
    <x v="7"/>
    <x v="1"/>
    <x v="12"/>
    <x v="12"/>
  </r>
  <r>
    <x v="0"/>
    <x v="0"/>
    <x v="11"/>
    <x v="68"/>
    <x v="0"/>
    <x v="507"/>
    <x v="507"/>
    <x v="0"/>
    <x v="0"/>
    <x v="0"/>
    <x v="0"/>
    <x v="7"/>
    <x v="7"/>
    <x v="0"/>
    <n v="34568406.259999998"/>
    <n v="66674369.020000003"/>
    <n v="66674369.020000003"/>
    <n v="71603480.760000005"/>
    <n v="4929111.74"/>
    <n v="7.3928134790768514"/>
    <x v="7"/>
    <x v="1"/>
    <x v="9"/>
    <x v="9"/>
  </r>
  <r>
    <x v="0"/>
    <x v="0"/>
    <x v="11"/>
    <x v="68"/>
    <x v="0"/>
    <x v="508"/>
    <x v="508"/>
    <x v="0"/>
    <x v="0"/>
    <x v="0"/>
    <x v="0"/>
    <x v="7"/>
    <x v="7"/>
    <x v="0"/>
    <n v="19631285.489999998"/>
    <n v="45699602"/>
    <n v="45699602"/>
    <n v="45498571.689999998"/>
    <n v="-201030.31"/>
    <n v="-0.43989510018052236"/>
    <x v="7"/>
    <x v="0"/>
    <x v="10"/>
    <x v="10"/>
  </r>
  <r>
    <x v="0"/>
    <x v="0"/>
    <x v="11"/>
    <x v="68"/>
    <x v="0"/>
    <x v="509"/>
    <x v="509"/>
    <x v="0"/>
    <x v="0"/>
    <x v="0"/>
    <x v="0"/>
    <x v="7"/>
    <x v="7"/>
    <x v="0"/>
    <n v="17543418.5"/>
    <n v="45152136.399999999"/>
    <n v="45152136.399999999"/>
    <n v="43374857.740000002"/>
    <n v="-1777278.66"/>
    <n v="-3.9362005913855276"/>
    <x v="7"/>
    <x v="0"/>
    <x v="9"/>
    <x v="9"/>
  </r>
  <r>
    <x v="0"/>
    <x v="0"/>
    <x v="11"/>
    <x v="68"/>
    <x v="0"/>
    <x v="510"/>
    <x v="510"/>
    <x v="0"/>
    <x v="0"/>
    <x v="0"/>
    <x v="0"/>
    <x v="7"/>
    <x v="7"/>
    <x v="0"/>
    <n v="11724262.449999999"/>
    <n v="42619577.030000001"/>
    <n v="42619577.030000001"/>
    <n v="43140051.969999999"/>
    <n v="520474.94"/>
    <n v="1.22121094640061"/>
    <x v="7"/>
    <x v="1"/>
    <x v="10"/>
    <x v="10"/>
  </r>
  <r>
    <x v="0"/>
    <x v="0"/>
    <x v="11"/>
    <x v="69"/>
    <x v="0"/>
    <x v="511"/>
    <x v="511"/>
    <x v="0"/>
    <x v="0"/>
    <x v="0"/>
    <x v="0"/>
    <x v="7"/>
    <x v="7"/>
    <x v="0"/>
    <n v="18346463.789999999"/>
    <n v="44408498.469999999"/>
    <n v="44408498.469999999"/>
    <n v="48751415.240000002"/>
    <n v="4342916.7699999996"/>
    <n v="9.7794722173140833"/>
    <x v="7"/>
    <x v="1"/>
    <x v="11"/>
    <x v="11"/>
  </r>
  <r>
    <x v="0"/>
    <x v="0"/>
    <x v="11"/>
    <x v="69"/>
    <x v="0"/>
    <x v="512"/>
    <x v="512"/>
    <x v="0"/>
    <x v="0"/>
    <x v="0"/>
    <x v="0"/>
    <x v="7"/>
    <x v="7"/>
    <x v="0"/>
    <n v="19625268.93"/>
    <n v="54740508.130000003"/>
    <n v="54740508.130000003"/>
    <n v="47341033.310000002"/>
    <n v="-7399474.8200000003"/>
    <n v="-13.517365974074307"/>
    <x v="7"/>
    <x v="0"/>
    <x v="11"/>
    <x v="11"/>
  </r>
  <r>
    <x v="0"/>
    <x v="0"/>
    <x v="11"/>
    <x v="69"/>
    <x v="0"/>
    <x v="513"/>
    <x v="513"/>
    <x v="0"/>
    <x v="0"/>
    <x v="0"/>
    <x v="0"/>
    <x v="7"/>
    <x v="7"/>
    <x v="0"/>
    <n v="24397033.57"/>
    <n v="52000000"/>
    <n v="52000000"/>
    <n v="53195454.420000002"/>
    <n v="1195454.42"/>
    <n v="2.2989508076923078"/>
    <x v="7"/>
    <x v="1"/>
    <x v="11"/>
    <x v="11"/>
  </r>
  <r>
    <x v="0"/>
    <x v="0"/>
    <x v="11"/>
    <x v="69"/>
    <x v="0"/>
    <x v="514"/>
    <x v="514"/>
    <x v="0"/>
    <x v="0"/>
    <x v="0"/>
    <x v="0"/>
    <x v="7"/>
    <x v="7"/>
    <x v="0"/>
    <n v="29265504.530000001"/>
    <n v="58254590.119999997"/>
    <n v="58254590.119999997"/>
    <n v="61332158.759999998"/>
    <n v="3077568.64"/>
    <n v="5.2829633401598812"/>
    <x v="7"/>
    <x v="1"/>
    <x v="7"/>
    <x v="7"/>
  </r>
  <r>
    <x v="0"/>
    <x v="0"/>
    <x v="11"/>
    <x v="69"/>
    <x v="0"/>
    <x v="515"/>
    <x v="515"/>
    <x v="0"/>
    <x v="0"/>
    <x v="0"/>
    <x v="0"/>
    <x v="7"/>
    <x v="7"/>
    <x v="0"/>
    <n v="56385937.579999998"/>
    <n v="90385268.120000005"/>
    <n v="90385268.120000005"/>
    <n v="89673893.950000003"/>
    <n v="-711374.17"/>
    <n v="-0.78704658933527105"/>
    <x v="7"/>
    <x v="0"/>
    <x v="6"/>
    <x v="6"/>
  </r>
  <r>
    <x v="0"/>
    <x v="0"/>
    <x v="11"/>
    <x v="69"/>
    <x v="0"/>
    <x v="516"/>
    <x v="516"/>
    <x v="0"/>
    <x v="0"/>
    <x v="0"/>
    <x v="0"/>
    <x v="7"/>
    <x v="7"/>
    <x v="0"/>
    <n v="15961520.02"/>
    <n v="33202974.379999999"/>
    <n v="33202974.379999999"/>
    <n v="33123572.469999999"/>
    <n v="-79401.91"/>
    <n v="-0.23914095493754375"/>
    <x v="7"/>
    <x v="0"/>
    <x v="12"/>
    <x v="12"/>
  </r>
  <r>
    <x v="0"/>
    <x v="0"/>
    <x v="11"/>
    <x v="69"/>
    <x v="0"/>
    <x v="517"/>
    <x v="517"/>
    <x v="0"/>
    <x v="0"/>
    <x v="0"/>
    <x v="0"/>
    <x v="7"/>
    <x v="7"/>
    <x v="0"/>
    <n v="17847852.93"/>
    <n v="38604532.200000003"/>
    <n v="38604532.200000003"/>
    <n v="38988109.920000002"/>
    <n v="383577.72"/>
    <n v="0.9936079992182888"/>
    <x v="7"/>
    <x v="1"/>
    <x v="11"/>
    <x v="11"/>
  </r>
  <r>
    <x v="0"/>
    <x v="0"/>
    <x v="11"/>
    <x v="70"/>
    <x v="0"/>
    <x v="518"/>
    <x v="518"/>
    <x v="0"/>
    <x v="0"/>
    <x v="0"/>
    <x v="0"/>
    <x v="7"/>
    <x v="7"/>
    <x v="0"/>
    <n v="15874008.060000001"/>
    <n v="40318763.439999998"/>
    <n v="40318763.439999998"/>
    <n v="40976371.880000003"/>
    <n v="657608.43999999994"/>
    <n v="1.6310233347771541"/>
    <x v="7"/>
    <x v="1"/>
    <x v="11"/>
    <x v="11"/>
  </r>
  <r>
    <x v="0"/>
    <x v="0"/>
    <x v="11"/>
    <x v="70"/>
    <x v="0"/>
    <x v="519"/>
    <x v="519"/>
    <x v="0"/>
    <x v="0"/>
    <x v="0"/>
    <x v="0"/>
    <x v="7"/>
    <x v="7"/>
    <x v="0"/>
    <n v="30561314.850000001"/>
    <n v="63000000"/>
    <n v="63000000"/>
    <n v="63314742.289999999"/>
    <n v="314742.28999999998"/>
    <n v="0.49959093650793651"/>
    <x v="7"/>
    <x v="1"/>
    <x v="8"/>
    <x v="8"/>
  </r>
  <r>
    <x v="0"/>
    <x v="0"/>
    <x v="11"/>
    <x v="70"/>
    <x v="0"/>
    <x v="520"/>
    <x v="520"/>
    <x v="0"/>
    <x v="0"/>
    <x v="0"/>
    <x v="0"/>
    <x v="7"/>
    <x v="7"/>
    <x v="0"/>
    <n v="29691215.850000001"/>
    <n v="53223370.200000003"/>
    <n v="53223370.200000003"/>
    <n v="55117958.060000002"/>
    <n v="1894587.86"/>
    <n v="3.5596916408724528"/>
    <x v="7"/>
    <x v="1"/>
    <x v="11"/>
    <x v="11"/>
  </r>
  <r>
    <x v="0"/>
    <x v="0"/>
    <x v="11"/>
    <x v="70"/>
    <x v="0"/>
    <x v="521"/>
    <x v="521"/>
    <x v="0"/>
    <x v="0"/>
    <x v="0"/>
    <x v="0"/>
    <x v="7"/>
    <x v="7"/>
    <x v="0"/>
    <n v="27149736.18"/>
    <n v="61672998.280000001"/>
    <n v="61672998.280000001"/>
    <n v="60945374.450000003"/>
    <n v="-727623.83"/>
    <n v="-1.1798093984283589"/>
    <x v="7"/>
    <x v="0"/>
    <x v="8"/>
    <x v="8"/>
  </r>
  <r>
    <x v="0"/>
    <x v="0"/>
    <x v="11"/>
    <x v="70"/>
    <x v="0"/>
    <x v="522"/>
    <x v="522"/>
    <x v="0"/>
    <x v="0"/>
    <x v="0"/>
    <x v="0"/>
    <x v="7"/>
    <x v="7"/>
    <x v="0"/>
    <n v="20675526.800000001"/>
    <n v="49937959"/>
    <n v="49937959"/>
    <n v="51021595.460000001"/>
    <n v="1083636.46"/>
    <n v="2.1699654565377813"/>
    <x v="7"/>
    <x v="1"/>
    <x v="12"/>
    <x v="12"/>
  </r>
  <r>
    <x v="0"/>
    <x v="0"/>
    <x v="11"/>
    <x v="70"/>
    <x v="0"/>
    <x v="523"/>
    <x v="523"/>
    <x v="0"/>
    <x v="0"/>
    <x v="0"/>
    <x v="0"/>
    <x v="7"/>
    <x v="7"/>
    <x v="0"/>
    <n v="33883540.329999998"/>
    <n v="80539731.620000005"/>
    <n v="80539731.620000005"/>
    <n v="83389551.739999995"/>
    <n v="2849820.12"/>
    <n v="3.5384028015463604"/>
    <x v="7"/>
    <x v="1"/>
    <x v="7"/>
    <x v="7"/>
  </r>
  <r>
    <x v="0"/>
    <x v="0"/>
    <x v="11"/>
    <x v="70"/>
    <x v="0"/>
    <x v="524"/>
    <x v="524"/>
    <x v="0"/>
    <x v="0"/>
    <x v="0"/>
    <x v="0"/>
    <x v="7"/>
    <x v="7"/>
    <x v="0"/>
    <n v="18777744.27"/>
    <n v="46333747.43"/>
    <n v="46333747.43"/>
    <n v="47241742.93"/>
    <n v="907995.5"/>
    <n v="1.959685003618107"/>
    <x v="7"/>
    <x v="1"/>
    <x v="11"/>
    <x v="11"/>
  </r>
  <r>
    <x v="0"/>
    <x v="0"/>
    <x v="6"/>
    <x v="71"/>
    <x v="0"/>
    <x v="525"/>
    <x v="525"/>
    <x v="0"/>
    <x v="0"/>
    <x v="0"/>
    <x v="0"/>
    <x v="7"/>
    <x v="7"/>
    <x v="0"/>
    <n v="13694635.16"/>
    <n v="31523700"/>
    <n v="31523700"/>
    <n v="31651530"/>
    <n v="127830"/>
    <n v="0.40550443000028552"/>
    <x v="7"/>
    <x v="1"/>
    <x v="12"/>
    <x v="12"/>
  </r>
  <r>
    <x v="0"/>
    <x v="0"/>
    <x v="6"/>
    <x v="71"/>
    <x v="0"/>
    <x v="526"/>
    <x v="526"/>
    <x v="0"/>
    <x v="0"/>
    <x v="0"/>
    <x v="0"/>
    <x v="7"/>
    <x v="7"/>
    <x v="0"/>
    <n v="15012081.84"/>
    <n v="40633822.600000001"/>
    <n v="40633822.600000001"/>
    <n v="40263072.280000001"/>
    <n v="-370750.32"/>
    <n v="-0.91241802094199231"/>
    <x v="7"/>
    <x v="0"/>
    <x v="11"/>
    <x v="11"/>
  </r>
  <r>
    <x v="0"/>
    <x v="0"/>
    <x v="6"/>
    <x v="71"/>
    <x v="0"/>
    <x v="527"/>
    <x v="527"/>
    <x v="0"/>
    <x v="0"/>
    <x v="0"/>
    <x v="0"/>
    <x v="7"/>
    <x v="7"/>
    <x v="0"/>
    <n v="48948008.689999998"/>
    <n v="67056780"/>
    <n v="67056780"/>
    <n v="70850229.530000001"/>
    <n v="3793449.53"/>
    <n v="5.6570708137193586"/>
    <x v="7"/>
    <x v="1"/>
    <x v="10"/>
    <x v="10"/>
  </r>
  <r>
    <x v="0"/>
    <x v="0"/>
    <x v="6"/>
    <x v="71"/>
    <x v="0"/>
    <x v="528"/>
    <x v="528"/>
    <x v="0"/>
    <x v="0"/>
    <x v="0"/>
    <x v="0"/>
    <x v="7"/>
    <x v="7"/>
    <x v="0"/>
    <n v="22740107.239999998"/>
    <n v="42649900.43"/>
    <n v="42649900.43"/>
    <n v="42598287.509999998"/>
    <n v="-51612.92"/>
    <n v="-0.12101533527542635"/>
    <x v="7"/>
    <x v="0"/>
    <x v="11"/>
    <x v="11"/>
  </r>
  <r>
    <x v="0"/>
    <x v="0"/>
    <x v="6"/>
    <x v="71"/>
    <x v="0"/>
    <x v="529"/>
    <x v="529"/>
    <x v="0"/>
    <x v="0"/>
    <x v="0"/>
    <x v="0"/>
    <x v="7"/>
    <x v="7"/>
    <x v="0"/>
    <n v="13227834.16"/>
    <n v="37449108.859999999"/>
    <n v="37449108.859999999"/>
    <n v="37829562.25"/>
    <n v="380453.39"/>
    <n v="1.0159210768466869"/>
    <x v="7"/>
    <x v="1"/>
    <x v="11"/>
    <x v="11"/>
  </r>
  <r>
    <x v="0"/>
    <x v="0"/>
    <x v="6"/>
    <x v="71"/>
    <x v="0"/>
    <x v="530"/>
    <x v="530"/>
    <x v="0"/>
    <x v="0"/>
    <x v="0"/>
    <x v="0"/>
    <x v="7"/>
    <x v="7"/>
    <x v="0"/>
    <n v="18857938.780000001"/>
    <n v="38755961.399999999"/>
    <n v="38755961.399999999"/>
    <n v="39788470.469999999"/>
    <n v="1032509.07"/>
    <n v="2.6641296788988962"/>
    <x v="7"/>
    <x v="1"/>
    <x v="12"/>
    <x v="12"/>
  </r>
  <r>
    <x v="0"/>
    <x v="0"/>
    <x v="11"/>
    <x v="72"/>
    <x v="0"/>
    <x v="531"/>
    <x v="531"/>
    <x v="0"/>
    <x v="0"/>
    <x v="0"/>
    <x v="0"/>
    <x v="7"/>
    <x v="7"/>
    <x v="0"/>
    <n v="28013501.510000002"/>
    <n v="53394000"/>
    <n v="53394000"/>
    <n v="57997292.359999999"/>
    <n v="4603292.3600000003"/>
    <n v="8.6213663707532682"/>
    <x v="7"/>
    <x v="1"/>
    <x v="11"/>
    <x v="11"/>
  </r>
  <r>
    <x v="0"/>
    <x v="0"/>
    <x v="11"/>
    <x v="72"/>
    <x v="0"/>
    <x v="532"/>
    <x v="532"/>
    <x v="0"/>
    <x v="0"/>
    <x v="0"/>
    <x v="0"/>
    <x v="7"/>
    <x v="7"/>
    <x v="0"/>
    <n v="76934272.909999996"/>
    <n v="103490332.93000001"/>
    <n v="103490332.93000001"/>
    <n v="100443675.31"/>
    <n v="-3046657.62"/>
    <n v="-2.9439055163352639"/>
    <x v="7"/>
    <x v="0"/>
    <x v="6"/>
    <x v="6"/>
  </r>
  <r>
    <x v="0"/>
    <x v="0"/>
    <x v="11"/>
    <x v="72"/>
    <x v="0"/>
    <x v="533"/>
    <x v="533"/>
    <x v="0"/>
    <x v="0"/>
    <x v="0"/>
    <x v="0"/>
    <x v="7"/>
    <x v="7"/>
    <x v="0"/>
    <n v="75224920.609999999"/>
    <n v="104912982.28"/>
    <n v="104912982.28"/>
    <n v="112754703.62"/>
    <n v="7841721.3399999999"/>
    <n v="7.4745004570277098"/>
    <x v="7"/>
    <x v="1"/>
    <x v="1"/>
    <x v="1"/>
  </r>
  <r>
    <x v="0"/>
    <x v="0"/>
    <x v="11"/>
    <x v="72"/>
    <x v="0"/>
    <x v="534"/>
    <x v="534"/>
    <x v="0"/>
    <x v="0"/>
    <x v="0"/>
    <x v="0"/>
    <x v="7"/>
    <x v="7"/>
    <x v="0"/>
    <n v="21888603"/>
    <n v="47124468"/>
    <n v="47124468"/>
    <n v="45577635.740000002"/>
    <n v="-1546832.26"/>
    <n v="-3.2824397296113776"/>
    <x v="7"/>
    <x v="0"/>
    <x v="11"/>
    <x v="11"/>
  </r>
  <r>
    <x v="0"/>
    <x v="0"/>
    <x v="11"/>
    <x v="72"/>
    <x v="0"/>
    <x v="535"/>
    <x v="535"/>
    <x v="0"/>
    <x v="0"/>
    <x v="0"/>
    <x v="0"/>
    <x v="7"/>
    <x v="7"/>
    <x v="0"/>
    <n v="41127287.079999998"/>
    <n v="60222350"/>
    <n v="60222350"/>
    <n v="66092841.5"/>
    <n v="5870491.5"/>
    <n v="9.7480279331510644"/>
    <x v="7"/>
    <x v="1"/>
    <x v="7"/>
    <x v="7"/>
  </r>
  <r>
    <x v="0"/>
    <x v="0"/>
    <x v="11"/>
    <x v="72"/>
    <x v="0"/>
    <x v="536"/>
    <x v="536"/>
    <x v="0"/>
    <x v="0"/>
    <x v="0"/>
    <x v="0"/>
    <x v="7"/>
    <x v="7"/>
    <x v="0"/>
    <n v="15526581.029999999"/>
    <n v="60114292"/>
    <n v="60114292"/>
    <n v="59237538.119999997"/>
    <n v="-876753.88"/>
    <n v="-1.458478260045049"/>
    <x v="7"/>
    <x v="0"/>
    <x v="11"/>
    <x v="11"/>
  </r>
  <r>
    <x v="0"/>
    <x v="0"/>
    <x v="11"/>
    <x v="72"/>
    <x v="0"/>
    <x v="537"/>
    <x v="537"/>
    <x v="0"/>
    <x v="0"/>
    <x v="0"/>
    <x v="0"/>
    <x v="7"/>
    <x v="7"/>
    <x v="0"/>
    <n v="4096566.65"/>
    <n v="17730766"/>
    <n v="17730766"/>
    <n v="17060170.800000001"/>
    <n v="-670595.19999999995"/>
    <n v="-3.7820994310116101"/>
    <x v="7"/>
    <x v="0"/>
    <x v="0"/>
    <x v="0"/>
  </r>
  <r>
    <x v="0"/>
    <x v="0"/>
    <x v="11"/>
    <x v="72"/>
    <x v="0"/>
    <x v="538"/>
    <x v="538"/>
    <x v="0"/>
    <x v="0"/>
    <x v="0"/>
    <x v="0"/>
    <x v="7"/>
    <x v="7"/>
    <x v="0"/>
    <n v="14412129.42"/>
    <n v="36313366.259999998"/>
    <n v="36313366.259999998"/>
    <n v="36107026.039999999"/>
    <n v="-206340.22"/>
    <n v="-0.56822112971467598"/>
    <x v="7"/>
    <x v="0"/>
    <x v="12"/>
    <x v="12"/>
  </r>
  <r>
    <x v="0"/>
    <x v="0"/>
    <x v="11"/>
    <x v="72"/>
    <x v="0"/>
    <x v="539"/>
    <x v="539"/>
    <x v="0"/>
    <x v="0"/>
    <x v="0"/>
    <x v="0"/>
    <x v="7"/>
    <x v="7"/>
    <x v="0"/>
    <n v="12772328.15"/>
    <n v="40852140"/>
    <n v="40852140"/>
    <n v="38739332.140000001"/>
    <n v="-2112807.86"/>
    <n v="-5.1718413282633415"/>
    <x v="7"/>
    <x v="0"/>
    <x v="11"/>
    <x v="11"/>
  </r>
  <r>
    <x v="0"/>
    <x v="0"/>
    <x v="1"/>
    <x v="1"/>
    <x v="0"/>
    <x v="540"/>
    <x v="540"/>
    <x v="0"/>
    <x v="0"/>
    <x v="0"/>
    <x v="0"/>
    <x v="7"/>
    <x v="7"/>
    <x v="0"/>
    <n v="19149117.960000001"/>
    <n v="43170724.630000003"/>
    <n v="43170724.630000003"/>
    <n v="43306184.280000001"/>
    <n v="135459.65"/>
    <n v="0.31377664183534926"/>
    <x v="7"/>
    <x v="1"/>
    <x v="12"/>
    <x v="12"/>
  </r>
  <r>
    <x v="0"/>
    <x v="0"/>
    <x v="1"/>
    <x v="1"/>
    <x v="0"/>
    <x v="541"/>
    <x v="541"/>
    <x v="0"/>
    <x v="0"/>
    <x v="0"/>
    <x v="0"/>
    <x v="7"/>
    <x v="7"/>
    <x v="0"/>
    <n v="21817626.039999999"/>
    <n v="48700000"/>
    <n v="48700000"/>
    <n v="51618266.93"/>
    <n v="2918266.93"/>
    <n v="5.9923345585215602"/>
    <x v="7"/>
    <x v="1"/>
    <x v="12"/>
    <x v="12"/>
  </r>
  <r>
    <x v="0"/>
    <x v="0"/>
    <x v="1"/>
    <x v="1"/>
    <x v="0"/>
    <x v="542"/>
    <x v="542"/>
    <x v="0"/>
    <x v="0"/>
    <x v="0"/>
    <x v="0"/>
    <x v="7"/>
    <x v="7"/>
    <x v="0"/>
    <n v="10486088.27"/>
    <n v="36275100"/>
    <n v="36275100"/>
    <n v="35464767.350000001"/>
    <n v="-810332.65"/>
    <n v="-2.2338536627052719"/>
    <x v="7"/>
    <x v="0"/>
    <x v="12"/>
    <x v="12"/>
  </r>
  <r>
    <x v="0"/>
    <x v="0"/>
    <x v="1"/>
    <x v="1"/>
    <x v="0"/>
    <x v="543"/>
    <x v="543"/>
    <x v="0"/>
    <x v="0"/>
    <x v="0"/>
    <x v="0"/>
    <x v="7"/>
    <x v="7"/>
    <x v="0"/>
    <n v="25767986.52"/>
    <n v="58444055"/>
    <n v="58444055"/>
    <n v="63699740.149999999"/>
    <n v="5255685.1500000004"/>
    <n v="8.9926770994928393"/>
    <x v="7"/>
    <x v="1"/>
    <x v="11"/>
    <x v="11"/>
  </r>
  <r>
    <x v="0"/>
    <x v="0"/>
    <x v="1"/>
    <x v="1"/>
    <x v="0"/>
    <x v="544"/>
    <x v="544"/>
    <x v="0"/>
    <x v="0"/>
    <x v="0"/>
    <x v="0"/>
    <x v="7"/>
    <x v="7"/>
    <x v="0"/>
    <n v="15439969.16"/>
    <n v="34287000"/>
    <n v="34287000"/>
    <n v="32057286.309999999"/>
    <n v="-2229713.69"/>
    <n v="-6.5030877300434566"/>
    <x v="7"/>
    <x v="0"/>
    <x v="12"/>
    <x v="12"/>
  </r>
  <r>
    <x v="0"/>
    <x v="0"/>
    <x v="1"/>
    <x v="2"/>
    <x v="0"/>
    <x v="545"/>
    <x v="545"/>
    <x v="0"/>
    <x v="0"/>
    <x v="0"/>
    <x v="0"/>
    <x v="7"/>
    <x v="7"/>
    <x v="0"/>
    <n v="17303926.77"/>
    <n v="37000000"/>
    <n v="37000000"/>
    <n v="36747564.350000001"/>
    <n v="-252435.65"/>
    <n v="-0.68225851351351352"/>
    <x v="7"/>
    <x v="0"/>
    <x v="12"/>
    <x v="12"/>
  </r>
  <r>
    <x v="0"/>
    <x v="0"/>
    <x v="1"/>
    <x v="2"/>
    <x v="0"/>
    <x v="546"/>
    <x v="546"/>
    <x v="0"/>
    <x v="0"/>
    <x v="0"/>
    <x v="0"/>
    <x v="7"/>
    <x v="7"/>
    <x v="0"/>
    <n v="6799886.6200000001"/>
    <n v="23140280.640000001"/>
    <n v="23140280.640000001"/>
    <n v="23478820.32"/>
    <n v="338539.68"/>
    <n v="1.4629886528463469"/>
    <x v="7"/>
    <x v="1"/>
    <x v="12"/>
    <x v="12"/>
  </r>
  <r>
    <x v="0"/>
    <x v="0"/>
    <x v="1"/>
    <x v="2"/>
    <x v="0"/>
    <x v="547"/>
    <x v="547"/>
    <x v="0"/>
    <x v="0"/>
    <x v="0"/>
    <x v="0"/>
    <x v="7"/>
    <x v="7"/>
    <x v="0"/>
    <n v="35327487.670000002"/>
    <n v="55600000"/>
    <n v="55600000"/>
    <n v="56140800.189999998"/>
    <n v="540800.18999999994"/>
    <n v="0.97266221223021576"/>
    <x v="7"/>
    <x v="1"/>
    <x v="9"/>
    <x v="9"/>
  </r>
  <r>
    <x v="0"/>
    <x v="0"/>
    <x v="1"/>
    <x v="2"/>
    <x v="0"/>
    <x v="548"/>
    <x v="548"/>
    <x v="0"/>
    <x v="0"/>
    <x v="0"/>
    <x v="0"/>
    <x v="7"/>
    <x v="7"/>
    <x v="0"/>
    <n v="8109598.8700000001"/>
    <n v="22000435.379999999"/>
    <n v="22000435.379999999"/>
    <n v="22739548.379999999"/>
    <n v="739113"/>
    <n v="3.3595380601963343"/>
    <x v="7"/>
    <x v="1"/>
    <x v="12"/>
    <x v="12"/>
  </r>
  <r>
    <x v="0"/>
    <x v="0"/>
    <x v="1"/>
    <x v="2"/>
    <x v="0"/>
    <x v="549"/>
    <x v="549"/>
    <x v="0"/>
    <x v="0"/>
    <x v="0"/>
    <x v="0"/>
    <x v="7"/>
    <x v="7"/>
    <x v="0"/>
    <n v="60041050.289999999"/>
    <n v="100486414"/>
    <n v="100486414"/>
    <n v="98820674.549999997"/>
    <n v="-1665739.45"/>
    <n v="-1.6576762804969833"/>
    <x v="7"/>
    <x v="0"/>
    <x v="6"/>
    <x v="6"/>
  </r>
  <r>
    <x v="0"/>
    <x v="0"/>
    <x v="1"/>
    <x v="2"/>
    <x v="0"/>
    <x v="550"/>
    <x v="550"/>
    <x v="0"/>
    <x v="0"/>
    <x v="0"/>
    <x v="0"/>
    <x v="7"/>
    <x v="7"/>
    <x v="0"/>
    <n v="17148093.100000001"/>
    <n v="52281144"/>
    <n v="52281144"/>
    <n v="51760782.490000002"/>
    <n v="-520361.51"/>
    <n v="-0.99531393192161211"/>
    <x v="7"/>
    <x v="0"/>
    <x v="10"/>
    <x v="10"/>
  </r>
  <r>
    <x v="0"/>
    <x v="0"/>
    <x v="1"/>
    <x v="2"/>
    <x v="0"/>
    <x v="551"/>
    <x v="551"/>
    <x v="0"/>
    <x v="0"/>
    <x v="0"/>
    <x v="0"/>
    <x v="7"/>
    <x v="7"/>
    <x v="0"/>
    <n v="16401928.02"/>
    <n v="31970100.510000002"/>
    <n v="31970100.510000002"/>
    <n v="31883912.23"/>
    <n v="-86188.28"/>
    <n v="-0.26959026911110578"/>
    <x v="7"/>
    <x v="0"/>
    <x v="12"/>
    <x v="12"/>
  </r>
  <r>
    <x v="0"/>
    <x v="0"/>
    <x v="1"/>
    <x v="2"/>
    <x v="0"/>
    <x v="552"/>
    <x v="552"/>
    <x v="0"/>
    <x v="0"/>
    <x v="0"/>
    <x v="0"/>
    <x v="7"/>
    <x v="7"/>
    <x v="0"/>
    <n v="29828778.359999999"/>
    <n v="54000000"/>
    <n v="54000000"/>
    <n v="55566634.399999999"/>
    <n v="1566634.4"/>
    <n v="2.9011748148148149"/>
    <x v="7"/>
    <x v="1"/>
    <x v="11"/>
    <x v="11"/>
  </r>
  <r>
    <x v="0"/>
    <x v="0"/>
    <x v="1"/>
    <x v="2"/>
    <x v="0"/>
    <x v="553"/>
    <x v="553"/>
    <x v="0"/>
    <x v="0"/>
    <x v="0"/>
    <x v="0"/>
    <x v="7"/>
    <x v="7"/>
    <x v="0"/>
    <n v="19457156.18"/>
    <n v="36356134.18"/>
    <n v="36356134.18"/>
    <n v="36967956.210000001"/>
    <n v="611822.03"/>
    <n v="1.6828577729712846"/>
    <x v="7"/>
    <x v="1"/>
    <x v="11"/>
    <x v="11"/>
  </r>
  <r>
    <x v="0"/>
    <x v="0"/>
    <x v="1"/>
    <x v="2"/>
    <x v="0"/>
    <x v="554"/>
    <x v="554"/>
    <x v="0"/>
    <x v="0"/>
    <x v="0"/>
    <x v="0"/>
    <x v="7"/>
    <x v="7"/>
    <x v="0"/>
    <n v="21849982.760000002"/>
    <n v="37011273.32"/>
    <n v="37011273.32"/>
    <n v="38250288.18"/>
    <n v="1239014.8600000001"/>
    <n v="3.3476688285957086"/>
    <x v="7"/>
    <x v="1"/>
    <x v="12"/>
    <x v="12"/>
  </r>
  <r>
    <x v="0"/>
    <x v="0"/>
    <x v="1"/>
    <x v="2"/>
    <x v="0"/>
    <x v="555"/>
    <x v="555"/>
    <x v="0"/>
    <x v="0"/>
    <x v="0"/>
    <x v="0"/>
    <x v="7"/>
    <x v="7"/>
    <x v="0"/>
    <n v="6173626.7800000003"/>
    <n v="21914036.280000001"/>
    <n v="21914036.280000001"/>
    <n v="26422695.390000001"/>
    <n v="4508659.1100000003"/>
    <n v="20.574297917517182"/>
    <x v="7"/>
    <x v="1"/>
    <x v="12"/>
    <x v="12"/>
  </r>
  <r>
    <x v="0"/>
    <x v="0"/>
    <x v="1"/>
    <x v="3"/>
    <x v="0"/>
    <x v="556"/>
    <x v="556"/>
    <x v="0"/>
    <x v="0"/>
    <x v="0"/>
    <x v="0"/>
    <x v="7"/>
    <x v="7"/>
    <x v="0"/>
    <n v="44378000.689999998"/>
    <n v="73000000"/>
    <n v="73000000"/>
    <n v="75096802.920000002"/>
    <n v="2096802.92"/>
    <n v="2.8723327671232881"/>
    <x v="7"/>
    <x v="1"/>
    <x v="7"/>
    <x v="7"/>
  </r>
  <r>
    <x v="0"/>
    <x v="0"/>
    <x v="1"/>
    <x v="3"/>
    <x v="0"/>
    <x v="557"/>
    <x v="557"/>
    <x v="0"/>
    <x v="0"/>
    <x v="0"/>
    <x v="0"/>
    <x v="7"/>
    <x v="7"/>
    <x v="0"/>
    <n v="39581056.439999998"/>
    <n v="67000000"/>
    <n v="67000000"/>
    <n v="68018632.980000004"/>
    <n v="1018632.98"/>
    <n v="1.5203477313432838"/>
    <x v="7"/>
    <x v="1"/>
    <x v="7"/>
    <x v="7"/>
  </r>
  <r>
    <x v="0"/>
    <x v="0"/>
    <x v="1"/>
    <x v="3"/>
    <x v="0"/>
    <x v="558"/>
    <x v="558"/>
    <x v="0"/>
    <x v="0"/>
    <x v="0"/>
    <x v="0"/>
    <x v="7"/>
    <x v="7"/>
    <x v="0"/>
    <n v="38489857.960000001"/>
    <n v="64518000"/>
    <n v="64518000"/>
    <n v="64807220.049999997"/>
    <n v="289220.05"/>
    <n v="0.44827807743575437"/>
    <x v="7"/>
    <x v="1"/>
    <x v="11"/>
    <x v="11"/>
  </r>
  <r>
    <x v="0"/>
    <x v="0"/>
    <x v="1"/>
    <x v="3"/>
    <x v="0"/>
    <x v="559"/>
    <x v="559"/>
    <x v="0"/>
    <x v="0"/>
    <x v="0"/>
    <x v="0"/>
    <x v="7"/>
    <x v="7"/>
    <x v="0"/>
    <n v="44128299.200000003"/>
    <n v="56300000"/>
    <n v="56300000"/>
    <n v="57605949.229999997"/>
    <n v="1305949.23"/>
    <n v="2.3196256305506218"/>
    <x v="7"/>
    <x v="1"/>
    <x v="11"/>
    <x v="11"/>
  </r>
  <r>
    <x v="0"/>
    <x v="0"/>
    <x v="1"/>
    <x v="3"/>
    <x v="0"/>
    <x v="560"/>
    <x v="560"/>
    <x v="0"/>
    <x v="0"/>
    <x v="0"/>
    <x v="0"/>
    <x v="7"/>
    <x v="7"/>
    <x v="0"/>
    <n v="42187630.079999998"/>
    <n v="58800000"/>
    <n v="58800000"/>
    <n v="58513431.909999996"/>
    <n v="-286568.09000000003"/>
    <n v="-0.48736069727891163"/>
    <x v="7"/>
    <x v="0"/>
    <x v="11"/>
    <x v="11"/>
  </r>
  <r>
    <x v="0"/>
    <x v="0"/>
    <x v="1"/>
    <x v="3"/>
    <x v="0"/>
    <x v="561"/>
    <x v="561"/>
    <x v="0"/>
    <x v="0"/>
    <x v="0"/>
    <x v="0"/>
    <x v="7"/>
    <x v="7"/>
    <x v="0"/>
    <n v="36114192.950000003"/>
    <n v="55200000"/>
    <n v="55200000"/>
    <n v="56221023.439999998"/>
    <n v="1021023.44"/>
    <n v="1.8496801449275362"/>
    <x v="7"/>
    <x v="1"/>
    <x v="11"/>
    <x v="11"/>
  </r>
  <r>
    <x v="0"/>
    <x v="0"/>
    <x v="1"/>
    <x v="3"/>
    <x v="0"/>
    <x v="562"/>
    <x v="562"/>
    <x v="0"/>
    <x v="0"/>
    <x v="0"/>
    <x v="0"/>
    <x v="7"/>
    <x v="7"/>
    <x v="0"/>
    <n v="67994390.420000002"/>
    <n v="100500000"/>
    <n v="100500000"/>
    <n v="98816513.989999995"/>
    <n v="-1683486.01"/>
    <n v="-1.6751104577114428"/>
    <x v="7"/>
    <x v="0"/>
    <x v="6"/>
    <x v="6"/>
  </r>
  <r>
    <x v="0"/>
    <x v="0"/>
    <x v="1"/>
    <x v="3"/>
    <x v="0"/>
    <x v="563"/>
    <x v="563"/>
    <x v="0"/>
    <x v="0"/>
    <x v="0"/>
    <x v="0"/>
    <x v="7"/>
    <x v="7"/>
    <x v="0"/>
    <n v="15746590.42"/>
    <n v="36122360"/>
    <n v="36122360"/>
    <n v="36548640.729999997"/>
    <n v="426280.73"/>
    <n v="1.1801021029633725"/>
    <x v="7"/>
    <x v="1"/>
    <x v="12"/>
    <x v="12"/>
  </r>
  <r>
    <x v="0"/>
    <x v="0"/>
    <x v="1"/>
    <x v="73"/>
    <x v="0"/>
    <x v="564"/>
    <x v="564"/>
    <x v="0"/>
    <x v="0"/>
    <x v="0"/>
    <x v="0"/>
    <x v="7"/>
    <x v="7"/>
    <x v="0"/>
    <n v="39449155.810000002"/>
    <n v="72200000"/>
    <n v="72200000"/>
    <n v="72340625.780000001"/>
    <n v="140625.78"/>
    <n v="0.19477254847645428"/>
    <x v="7"/>
    <x v="1"/>
    <x v="7"/>
    <x v="7"/>
  </r>
  <r>
    <x v="0"/>
    <x v="0"/>
    <x v="1"/>
    <x v="73"/>
    <x v="0"/>
    <x v="565"/>
    <x v="565"/>
    <x v="0"/>
    <x v="0"/>
    <x v="0"/>
    <x v="0"/>
    <x v="7"/>
    <x v="7"/>
    <x v="0"/>
    <n v="25597730.800000001"/>
    <n v="46023118.609999999"/>
    <n v="46023118.609999999"/>
    <n v="47401306.640000001"/>
    <n v="1378188.03"/>
    <n v="2.99455593541752"/>
    <x v="7"/>
    <x v="1"/>
    <x v="11"/>
    <x v="11"/>
  </r>
  <r>
    <x v="0"/>
    <x v="0"/>
    <x v="1"/>
    <x v="73"/>
    <x v="0"/>
    <x v="566"/>
    <x v="566"/>
    <x v="0"/>
    <x v="0"/>
    <x v="0"/>
    <x v="0"/>
    <x v="7"/>
    <x v="7"/>
    <x v="0"/>
    <n v="26624671.460000001"/>
    <n v="57318214.520000003"/>
    <n v="57318214.520000003"/>
    <n v="57171344.509999998"/>
    <n v="-146870.01"/>
    <n v="-0.25623619163634753"/>
    <x v="7"/>
    <x v="0"/>
    <x v="11"/>
    <x v="11"/>
  </r>
  <r>
    <x v="0"/>
    <x v="0"/>
    <x v="1"/>
    <x v="73"/>
    <x v="0"/>
    <x v="567"/>
    <x v="567"/>
    <x v="0"/>
    <x v="0"/>
    <x v="0"/>
    <x v="0"/>
    <x v="7"/>
    <x v="7"/>
    <x v="0"/>
    <n v="23784186.18"/>
    <n v="45000000"/>
    <n v="45000000"/>
    <n v="45373846.409999996"/>
    <n v="373846.41"/>
    <n v="0.8307698"/>
    <x v="7"/>
    <x v="1"/>
    <x v="11"/>
    <x v="11"/>
  </r>
  <r>
    <x v="0"/>
    <x v="0"/>
    <x v="1"/>
    <x v="73"/>
    <x v="0"/>
    <x v="568"/>
    <x v="568"/>
    <x v="0"/>
    <x v="0"/>
    <x v="0"/>
    <x v="0"/>
    <x v="7"/>
    <x v="7"/>
    <x v="0"/>
    <n v="19077723.09"/>
    <n v="42770172.359999999"/>
    <n v="42770172.359999999"/>
    <n v="41953869.289999999"/>
    <n v="-816303.07"/>
    <n v="-1.9085802674095187"/>
    <x v="7"/>
    <x v="0"/>
    <x v="9"/>
    <x v="9"/>
  </r>
  <r>
    <x v="0"/>
    <x v="0"/>
    <x v="1"/>
    <x v="73"/>
    <x v="0"/>
    <x v="569"/>
    <x v="569"/>
    <x v="0"/>
    <x v="0"/>
    <x v="0"/>
    <x v="0"/>
    <x v="7"/>
    <x v="7"/>
    <x v="0"/>
    <n v="50319158.740000002"/>
    <n v="84774592.700000003"/>
    <n v="84774592.700000003"/>
    <n v="86898178.219999999"/>
    <n v="2123585.52"/>
    <n v="2.5049787352148494"/>
    <x v="7"/>
    <x v="1"/>
    <x v="6"/>
    <x v="6"/>
  </r>
  <r>
    <x v="0"/>
    <x v="0"/>
    <x v="1"/>
    <x v="73"/>
    <x v="0"/>
    <x v="570"/>
    <x v="570"/>
    <x v="0"/>
    <x v="0"/>
    <x v="0"/>
    <x v="0"/>
    <x v="7"/>
    <x v="7"/>
    <x v="0"/>
    <n v="16934876.219999999"/>
    <n v="30000000"/>
    <n v="30000000"/>
    <n v="41276231.43"/>
    <n v="11276231.43"/>
    <n v="37.5874381"/>
    <x v="7"/>
    <x v="1"/>
    <x v="12"/>
    <x v="12"/>
  </r>
  <r>
    <x v="0"/>
    <x v="0"/>
    <x v="1"/>
    <x v="4"/>
    <x v="1"/>
    <x v="571"/>
    <x v="571"/>
    <x v="0"/>
    <x v="0"/>
    <x v="0"/>
    <x v="0"/>
    <x v="7"/>
    <x v="7"/>
    <x v="0"/>
    <n v="90673720.980000004"/>
    <n v="184000000"/>
    <n v="184000000"/>
    <n v="179039017.88999999"/>
    <n v="-4960982.1100000003"/>
    <n v="-2.6961859293478261"/>
    <x v="7"/>
    <x v="0"/>
    <x v="1"/>
    <x v="1"/>
  </r>
  <r>
    <x v="0"/>
    <x v="0"/>
    <x v="1"/>
    <x v="5"/>
    <x v="0"/>
    <x v="572"/>
    <x v="572"/>
    <x v="0"/>
    <x v="0"/>
    <x v="0"/>
    <x v="0"/>
    <x v="7"/>
    <x v="7"/>
    <x v="0"/>
    <n v="28978876.16"/>
    <n v="82000000"/>
    <n v="82000000"/>
    <n v="80347986.760000005"/>
    <n v="-1652013.24"/>
    <n v="-2.0146502926829268"/>
    <x v="7"/>
    <x v="0"/>
    <x v="9"/>
    <x v="9"/>
  </r>
  <r>
    <x v="0"/>
    <x v="0"/>
    <x v="1"/>
    <x v="5"/>
    <x v="0"/>
    <x v="573"/>
    <x v="573"/>
    <x v="0"/>
    <x v="0"/>
    <x v="0"/>
    <x v="0"/>
    <x v="7"/>
    <x v="7"/>
    <x v="0"/>
    <n v="18802965.73"/>
    <n v="46213000"/>
    <n v="46213000"/>
    <n v="47488077.439999998"/>
    <n v="1275077.44"/>
    <n v="2.7591314997944303"/>
    <x v="7"/>
    <x v="1"/>
    <x v="11"/>
    <x v="11"/>
  </r>
  <r>
    <x v="0"/>
    <x v="0"/>
    <x v="1"/>
    <x v="6"/>
    <x v="0"/>
    <x v="574"/>
    <x v="574"/>
    <x v="0"/>
    <x v="0"/>
    <x v="0"/>
    <x v="0"/>
    <x v="7"/>
    <x v="7"/>
    <x v="0"/>
    <n v="17737117.48"/>
    <n v="40710830.060000002"/>
    <n v="40710830.060000002"/>
    <n v="39337589.020000003"/>
    <n v="-1373241.04"/>
    <n v="-3.3731590291234657"/>
    <x v="7"/>
    <x v="0"/>
    <x v="12"/>
    <x v="12"/>
  </r>
  <r>
    <x v="0"/>
    <x v="0"/>
    <x v="1"/>
    <x v="6"/>
    <x v="0"/>
    <x v="575"/>
    <x v="575"/>
    <x v="0"/>
    <x v="0"/>
    <x v="0"/>
    <x v="0"/>
    <x v="7"/>
    <x v="7"/>
    <x v="0"/>
    <n v="11958997.1"/>
    <n v="34036667.390000001"/>
    <n v="34036667.390000001"/>
    <n v="35856902.229999997"/>
    <n v="1820234.84"/>
    <n v="5.3478644637658812"/>
    <x v="7"/>
    <x v="1"/>
    <x v="12"/>
    <x v="12"/>
  </r>
  <r>
    <x v="0"/>
    <x v="0"/>
    <x v="1"/>
    <x v="6"/>
    <x v="0"/>
    <x v="576"/>
    <x v="576"/>
    <x v="0"/>
    <x v="0"/>
    <x v="0"/>
    <x v="0"/>
    <x v="7"/>
    <x v="7"/>
    <x v="0"/>
    <n v="36112740.5"/>
    <n v="60597503.619999997"/>
    <n v="60597503.619999997"/>
    <n v="67636364.090000004"/>
    <n v="7038860.4699999997"/>
    <n v="11.615759807763512"/>
    <x v="7"/>
    <x v="1"/>
    <x v="6"/>
    <x v="6"/>
  </r>
  <r>
    <x v="0"/>
    <x v="0"/>
    <x v="1"/>
    <x v="6"/>
    <x v="0"/>
    <x v="577"/>
    <x v="577"/>
    <x v="0"/>
    <x v="0"/>
    <x v="0"/>
    <x v="0"/>
    <x v="7"/>
    <x v="7"/>
    <x v="0"/>
    <n v="29263993.899999999"/>
    <n v="63698672.140000001"/>
    <n v="63698672.140000001"/>
    <n v="65390231.310000002"/>
    <n v="1691559.17"/>
    <n v="2.6555642577324217"/>
    <x v="7"/>
    <x v="1"/>
    <x v="7"/>
    <x v="7"/>
  </r>
  <r>
    <x v="0"/>
    <x v="0"/>
    <x v="1"/>
    <x v="6"/>
    <x v="0"/>
    <x v="578"/>
    <x v="578"/>
    <x v="0"/>
    <x v="0"/>
    <x v="0"/>
    <x v="0"/>
    <x v="7"/>
    <x v="7"/>
    <x v="0"/>
    <n v="18619483.550000001"/>
    <n v="44911212.520000003"/>
    <n v="44911212.520000003"/>
    <n v="48852717.649999999"/>
    <n v="3941505.13"/>
    <n v="8.776216247211666"/>
    <x v="7"/>
    <x v="1"/>
    <x v="11"/>
    <x v="11"/>
  </r>
  <r>
    <x v="0"/>
    <x v="0"/>
    <x v="1"/>
    <x v="6"/>
    <x v="0"/>
    <x v="579"/>
    <x v="579"/>
    <x v="0"/>
    <x v="0"/>
    <x v="0"/>
    <x v="0"/>
    <x v="7"/>
    <x v="7"/>
    <x v="0"/>
    <n v="12959946.939999999"/>
    <n v="41789200"/>
    <n v="41789200"/>
    <n v="40989714.770000003"/>
    <n v="-799485.23"/>
    <n v="-1.9131383946091336"/>
    <x v="7"/>
    <x v="0"/>
    <x v="11"/>
    <x v="11"/>
  </r>
  <r>
    <x v="0"/>
    <x v="0"/>
    <x v="1"/>
    <x v="6"/>
    <x v="0"/>
    <x v="580"/>
    <x v="580"/>
    <x v="0"/>
    <x v="0"/>
    <x v="0"/>
    <x v="0"/>
    <x v="7"/>
    <x v="7"/>
    <x v="0"/>
    <n v="12059830.83"/>
    <n v="21999349.030000001"/>
    <n v="21999349.030000001"/>
    <n v="27372128.870000001"/>
    <n v="5372779.8399999999"/>
    <n v="24.422449194625102"/>
    <x v="7"/>
    <x v="1"/>
    <x v="12"/>
    <x v="12"/>
  </r>
  <r>
    <x v="0"/>
    <x v="0"/>
    <x v="1"/>
    <x v="7"/>
    <x v="0"/>
    <x v="581"/>
    <x v="581"/>
    <x v="0"/>
    <x v="0"/>
    <x v="0"/>
    <x v="0"/>
    <x v="7"/>
    <x v="7"/>
    <x v="0"/>
    <n v="14566668.710000001"/>
    <n v="39900000"/>
    <n v="39900000"/>
    <n v="39866150"/>
    <n v="-33850"/>
    <n v="-8.4837092731829586E-2"/>
    <x v="7"/>
    <x v="0"/>
    <x v="11"/>
    <x v="11"/>
  </r>
  <r>
    <x v="0"/>
    <x v="0"/>
    <x v="1"/>
    <x v="7"/>
    <x v="0"/>
    <x v="582"/>
    <x v="582"/>
    <x v="0"/>
    <x v="0"/>
    <x v="0"/>
    <x v="0"/>
    <x v="7"/>
    <x v="7"/>
    <x v="0"/>
    <n v="31611138.829999998"/>
    <n v="49641801.799999997"/>
    <n v="49641801.799999997"/>
    <n v="50385659.960000001"/>
    <n v="743858.16"/>
    <n v="1.4984511702393526"/>
    <x v="7"/>
    <x v="1"/>
    <x v="11"/>
    <x v="11"/>
  </r>
  <r>
    <x v="0"/>
    <x v="0"/>
    <x v="1"/>
    <x v="7"/>
    <x v="0"/>
    <x v="583"/>
    <x v="583"/>
    <x v="0"/>
    <x v="0"/>
    <x v="0"/>
    <x v="0"/>
    <x v="7"/>
    <x v="7"/>
    <x v="0"/>
    <n v="55261440.159999996"/>
    <n v="80579000"/>
    <n v="80579000"/>
    <n v="84705729.709999993"/>
    <n v="4126729.71"/>
    <n v="5.1213463929808016"/>
    <x v="7"/>
    <x v="1"/>
    <x v="6"/>
    <x v="6"/>
  </r>
  <r>
    <x v="0"/>
    <x v="0"/>
    <x v="1"/>
    <x v="7"/>
    <x v="0"/>
    <x v="584"/>
    <x v="584"/>
    <x v="0"/>
    <x v="0"/>
    <x v="0"/>
    <x v="0"/>
    <x v="7"/>
    <x v="7"/>
    <x v="0"/>
    <n v="15524818.140000001"/>
    <n v="35530000"/>
    <n v="35530000"/>
    <n v="36337330"/>
    <n v="807330"/>
    <n v="2.2722488038277513"/>
    <x v="7"/>
    <x v="1"/>
    <x v="12"/>
    <x v="12"/>
  </r>
  <r>
    <x v="0"/>
    <x v="0"/>
    <x v="1"/>
    <x v="7"/>
    <x v="0"/>
    <x v="585"/>
    <x v="585"/>
    <x v="0"/>
    <x v="0"/>
    <x v="0"/>
    <x v="0"/>
    <x v="7"/>
    <x v="7"/>
    <x v="0"/>
    <n v="25594679.57"/>
    <n v="46580000"/>
    <n v="46580000"/>
    <n v="45306157.130000003"/>
    <n v="-1273842.8700000001"/>
    <n v="-2.7347420996135683"/>
    <x v="7"/>
    <x v="0"/>
    <x v="11"/>
    <x v="11"/>
  </r>
  <r>
    <x v="0"/>
    <x v="0"/>
    <x v="1"/>
    <x v="7"/>
    <x v="1"/>
    <x v="586"/>
    <x v="586"/>
    <x v="0"/>
    <x v="0"/>
    <x v="0"/>
    <x v="0"/>
    <x v="7"/>
    <x v="7"/>
    <x v="0"/>
    <n v="148011303.61000001"/>
    <n v="202611321.84"/>
    <n v="202611321.84"/>
    <n v="204126302.28999999"/>
    <n v="1514980.45"/>
    <n v="0.74772744002744529"/>
    <x v="7"/>
    <x v="1"/>
    <x v="2"/>
    <x v="2"/>
  </r>
  <r>
    <x v="0"/>
    <x v="0"/>
    <x v="1"/>
    <x v="7"/>
    <x v="0"/>
    <x v="587"/>
    <x v="587"/>
    <x v="0"/>
    <x v="0"/>
    <x v="0"/>
    <x v="0"/>
    <x v="7"/>
    <x v="7"/>
    <x v="0"/>
    <n v="30546040.07"/>
    <n v="55032640"/>
    <n v="55032640"/>
    <n v="57097907.340000004"/>
    <n v="2065267.34"/>
    <n v="3.7528044084383381"/>
    <x v="7"/>
    <x v="1"/>
    <x v="11"/>
    <x v="11"/>
  </r>
  <r>
    <x v="0"/>
    <x v="0"/>
    <x v="2"/>
    <x v="74"/>
    <x v="0"/>
    <x v="588"/>
    <x v="588"/>
    <x v="0"/>
    <x v="0"/>
    <x v="0"/>
    <x v="0"/>
    <x v="7"/>
    <x v="7"/>
    <x v="0"/>
    <n v="23624632.02"/>
    <n v="55268378.799999997"/>
    <n v="55268378.799999997"/>
    <n v="42666852.490000002"/>
    <n v="-12601526.310000001"/>
    <n v="-22.800607840518023"/>
    <x v="7"/>
    <x v="0"/>
    <x v="11"/>
    <x v="11"/>
  </r>
  <r>
    <x v="0"/>
    <x v="0"/>
    <x v="2"/>
    <x v="12"/>
    <x v="0"/>
    <x v="589"/>
    <x v="589"/>
    <x v="0"/>
    <x v="0"/>
    <x v="0"/>
    <x v="0"/>
    <x v="7"/>
    <x v="7"/>
    <x v="0"/>
    <n v="6418245.4699999997"/>
    <n v="24617570"/>
    <n v="24617570"/>
    <n v="25408438.460000001"/>
    <n v="790868.46"/>
    <n v="3.2126178985171974"/>
    <x v="7"/>
    <x v="1"/>
    <x v="0"/>
    <x v="0"/>
  </r>
  <r>
    <x v="0"/>
    <x v="0"/>
    <x v="2"/>
    <x v="74"/>
    <x v="0"/>
    <x v="590"/>
    <x v="590"/>
    <x v="0"/>
    <x v="0"/>
    <x v="0"/>
    <x v="0"/>
    <x v="7"/>
    <x v="7"/>
    <x v="0"/>
    <n v="26357513.609999999"/>
    <n v="50203710"/>
    <n v="50203710"/>
    <n v="50801047.329999998"/>
    <n v="597337.32999999996"/>
    <n v="1.1898270665653992"/>
    <x v="7"/>
    <x v="1"/>
    <x v="11"/>
    <x v="11"/>
  </r>
  <r>
    <x v="0"/>
    <x v="0"/>
    <x v="2"/>
    <x v="74"/>
    <x v="0"/>
    <x v="591"/>
    <x v="591"/>
    <x v="0"/>
    <x v="0"/>
    <x v="0"/>
    <x v="0"/>
    <x v="7"/>
    <x v="7"/>
    <x v="0"/>
    <n v="36847762.899999999"/>
    <n v="74523720"/>
    <n v="74523720"/>
    <n v="77687477.689999998"/>
    <n v="3163757.69"/>
    <n v="4.2453029585748006"/>
    <x v="7"/>
    <x v="1"/>
    <x v="10"/>
    <x v="10"/>
  </r>
  <r>
    <x v="0"/>
    <x v="0"/>
    <x v="2"/>
    <x v="74"/>
    <x v="0"/>
    <x v="592"/>
    <x v="592"/>
    <x v="0"/>
    <x v="0"/>
    <x v="0"/>
    <x v="0"/>
    <x v="7"/>
    <x v="7"/>
    <x v="0"/>
    <n v="10864121.34"/>
    <n v="30525476.379999999"/>
    <n v="30525476.379999999"/>
    <n v="33771713.549999997"/>
    <n v="3246237.17"/>
    <n v="10.634517638934877"/>
    <x v="7"/>
    <x v="1"/>
    <x v="12"/>
    <x v="12"/>
  </r>
  <r>
    <x v="0"/>
    <x v="0"/>
    <x v="2"/>
    <x v="74"/>
    <x v="0"/>
    <x v="593"/>
    <x v="593"/>
    <x v="0"/>
    <x v="0"/>
    <x v="0"/>
    <x v="0"/>
    <x v="7"/>
    <x v="7"/>
    <x v="0"/>
    <n v="22029666.210000001"/>
    <n v="44753810.700000003"/>
    <n v="44753810.700000003"/>
    <n v="45525162.469999999"/>
    <n v="771351.77"/>
    <n v="1.7235443371976367"/>
    <x v="7"/>
    <x v="1"/>
    <x v="9"/>
    <x v="9"/>
  </r>
  <r>
    <x v="0"/>
    <x v="0"/>
    <x v="2"/>
    <x v="74"/>
    <x v="0"/>
    <x v="594"/>
    <x v="594"/>
    <x v="0"/>
    <x v="0"/>
    <x v="0"/>
    <x v="0"/>
    <x v="7"/>
    <x v="7"/>
    <x v="0"/>
    <n v="34130244.149999999"/>
    <n v="60000000"/>
    <n v="60000000"/>
    <n v="58824208.329999998"/>
    <n v="-1175791.67"/>
    <n v="-1.9596527833333335"/>
    <x v="7"/>
    <x v="0"/>
    <x v="7"/>
    <x v="7"/>
  </r>
  <r>
    <x v="0"/>
    <x v="0"/>
    <x v="2"/>
    <x v="74"/>
    <x v="0"/>
    <x v="595"/>
    <x v="595"/>
    <x v="0"/>
    <x v="0"/>
    <x v="0"/>
    <x v="0"/>
    <x v="7"/>
    <x v="7"/>
    <x v="0"/>
    <n v="67148828.219999999"/>
    <n v="120142538.81999999"/>
    <n v="120142538.81999999"/>
    <n v="122667756.09999999"/>
    <n v="2525217.2799999998"/>
    <n v="2.1018511051970794"/>
    <x v="7"/>
    <x v="1"/>
    <x v="6"/>
    <x v="6"/>
  </r>
  <r>
    <x v="0"/>
    <x v="0"/>
    <x v="2"/>
    <x v="74"/>
    <x v="1"/>
    <x v="596"/>
    <x v="596"/>
    <x v="0"/>
    <x v="0"/>
    <x v="0"/>
    <x v="0"/>
    <x v="7"/>
    <x v="7"/>
    <x v="0"/>
    <n v="117946679.65000001"/>
    <n v="168803607.27000001"/>
    <n v="168803607.27000001"/>
    <n v="169606248.83000001"/>
    <n v="802641.56"/>
    <n v="0.47548839327596915"/>
    <x v="7"/>
    <x v="1"/>
    <x v="1"/>
    <x v="1"/>
  </r>
  <r>
    <x v="0"/>
    <x v="0"/>
    <x v="2"/>
    <x v="74"/>
    <x v="0"/>
    <x v="597"/>
    <x v="597"/>
    <x v="0"/>
    <x v="0"/>
    <x v="0"/>
    <x v="0"/>
    <x v="7"/>
    <x v="7"/>
    <x v="0"/>
    <n v="16356556.83"/>
    <n v="43340000"/>
    <n v="43340000"/>
    <n v="44563925.329999998"/>
    <n v="1223925.33"/>
    <n v="2.8240086063682512"/>
    <x v="7"/>
    <x v="1"/>
    <x v="12"/>
    <x v="12"/>
  </r>
  <r>
    <x v="0"/>
    <x v="0"/>
    <x v="2"/>
    <x v="74"/>
    <x v="0"/>
    <x v="598"/>
    <x v="598"/>
    <x v="0"/>
    <x v="0"/>
    <x v="0"/>
    <x v="0"/>
    <x v="7"/>
    <x v="7"/>
    <x v="0"/>
    <n v="25536370.82"/>
    <n v="42000000"/>
    <n v="42000000"/>
    <n v="43103493.759999998"/>
    <n v="1103493.76"/>
    <n v="2.6273660952380955"/>
    <x v="7"/>
    <x v="1"/>
    <x v="7"/>
    <x v="7"/>
  </r>
  <r>
    <x v="0"/>
    <x v="0"/>
    <x v="2"/>
    <x v="74"/>
    <x v="0"/>
    <x v="599"/>
    <x v="599"/>
    <x v="0"/>
    <x v="0"/>
    <x v="0"/>
    <x v="0"/>
    <x v="7"/>
    <x v="7"/>
    <x v="0"/>
    <n v="38784794.030000001"/>
    <n v="58514885.380000003"/>
    <n v="58514885.380000003"/>
    <n v="64085840.090000004"/>
    <n v="5570954.71"/>
    <n v="9.5205769845088266"/>
    <x v="7"/>
    <x v="1"/>
    <x v="10"/>
    <x v="10"/>
  </r>
  <r>
    <x v="0"/>
    <x v="0"/>
    <x v="2"/>
    <x v="74"/>
    <x v="0"/>
    <x v="600"/>
    <x v="600"/>
    <x v="0"/>
    <x v="0"/>
    <x v="0"/>
    <x v="0"/>
    <x v="7"/>
    <x v="7"/>
    <x v="0"/>
    <n v="32375797.710000001"/>
    <n v="50000000"/>
    <n v="50000000"/>
    <n v="50564802.600000001"/>
    <n v="564802.6"/>
    <n v="1.1296052000000001"/>
    <x v="7"/>
    <x v="1"/>
    <x v="7"/>
    <x v="7"/>
  </r>
  <r>
    <x v="0"/>
    <x v="0"/>
    <x v="2"/>
    <x v="74"/>
    <x v="1"/>
    <x v="601"/>
    <x v="601"/>
    <x v="0"/>
    <x v="0"/>
    <x v="0"/>
    <x v="0"/>
    <x v="7"/>
    <x v="7"/>
    <x v="0"/>
    <n v="83588284.280000001"/>
    <n v="123750000"/>
    <n v="123750000"/>
    <n v="113411772.58"/>
    <n v="-10338227.42"/>
    <n v="-8.354123167676768"/>
    <x v="7"/>
    <x v="0"/>
    <x v="1"/>
    <x v="1"/>
  </r>
  <r>
    <x v="0"/>
    <x v="0"/>
    <x v="2"/>
    <x v="74"/>
    <x v="0"/>
    <x v="602"/>
    <x v="602"/>
    <x v="0"/>
    <x v="0"/>
    <x v="0"/>
    <x v="0"/>
    <x v="7"/>
    <x v="7"/>
    <x v="0"/>
    <n v="17840819.949999999"/>
    <n v="36000000"/>
    <n v="36000000"/>
    <n v="38479061.490000002"/>
    <n v="2479061.4900000002"/>
    <n v="6.8862819166666664"/>
    <x v="7"/>
    <x v="1"/>
    <x v="12"/>
    <x v="12"/>
  </r>
  <r>
    <x v="0"/>
    <x v="0"/>
    <x v="2"/>
    <x v="74"/>
    <x v="0"/>
    <x v="603"/>
    <x v="603"/>
    <x v="0"/>
    <x v="0"/>
    <x v="0"/>
    <x v="0"/>
    <x v="7"/>
    <x v="7"/>
    <x v="0"/>
    <n v="25991138.359999999"/>
    <n v="52449588.009999998"/>
    <n v="52449588.009999998"/>
    <n v="52562755.340000004"/>
    <n v="113167.33"/>
    <n v="0.21576400176570235"/>
    <x v="7"/>
    <x v="1"/>
    <x v="11"/>
    <x v="11"/>
  </r>
  <r>
    <x v="0"/>
    <x v="0"/>
    <x v="2"/>
    <x v="74"/>
    <x v="0"/>
    <x v="604"/>
    <x v="604"/>
    <x v="0"/>
    <x v="0"/>
    <x v="0"/>
    <x v="0"/>
    <x v="7"/>
    <x v="7"/>
    <x v="0"/>
    <n v="14573204.43"/>
    <n v="32000000"/>
    <n v="32000000"/>
    <n v="34089660.420000002"/>
    <n v="2089660.42"/>
    <n v="6.5301888124999996"/>
    <x v="7"/>
    <x v="1"/>
    <x v="11"/>
    <x v="11"/>
  </r>
  <r>
    <x v="0"/>
    <x v="0"/>
    <x v="2"/>
    <x v="74"/>
    <x v="0"/>
    <x v="605"/>
    <x v="605"/>
    <x v="0"/>
    <x v="0"/>
    <x v="0"/>
    <x v="0"/>
    <x v="7"/>
    <x v="7"/>
    <x v="0"/>
    <n v="7331549.0700000003"/>
    <n v="18750056.879999999"/>
    <n v="18750056.879999999"/>
    <n v="20737577.710000001"/>
    <n v="1987520.83"/>
    <n v="10.600078936933869"/>
    <x v="7"/>
    <x v="1"/>
    <x v="13"/>
    <x v="13"/>
  </r>
  <r>
    <x v="0"/>
    <x v="0"/>
    <x v="2"/>
    <x v="8"/>
    <x v="0"/>
    <x v="606"/>
    <x v="606"/>
    <x v="0"/>
    <x v="0"/>
    <x v="0"/>
    <x v="0"/>
    <x v="7"/>
    <x v="7"/>
    <x v="0"/>
    <n v="18744511.890000001"/>
    <n v="42664366.670000002"/>
    <n v="42664366.670000002"/>
    <n v="43908842.469999999"/>
    <n v="1244475.8"/>
    <n v="2.9168973950223176"/>
    <x v="7"/>
    <x v="1"/>
    <x v="11"/>
    <x v="11"/>
  </r>
  <r>
    <x v="0"/>
    <x v="0"/>
    <x v="2"/>
    <x v="8"/>
    <x v="0"/>
    <x v="607"/>
    <x v="607"/>
    <x v="0"/>
    <x v="0"/>
    <x v="0"/>
    <x v="0"/>
    <x v="7"/>
    <x v="7"/>
    <x v="0"/>
    <n v="9840849.8699999992"/>
    <n v="22516011.34"/>
    <n v="22516011.34"/>
    <n v="23510120.02"/>
    <n v="994108.68"/>
    <n v="4.4151189346487509"/>
    <x v="7"/>
    <x v="1"/>
    <x v="12"/>
    <x v="12"/>
  </r>
  <r>
    <x v="0"/>
    <x v="0"/>
    <x v="2"/>
    <x v="8"/>
    <x v="0"/>
    <x v="608"/>
    <x v="608"/>
    <x v="0"/>
    <x v="0"/>
    <x v="0"/>
    <x v="0"/>
    <x v="7"/>
    <x v="7"/>
    <x v="0"/>
    <n v="19680552.210000001"/>
    <n v="51364532.759999998"/>
    <n v="51364532.759999998"/>
    <n v="51088785.280000001"/>
    <n v="-275747.48"/>
    <n v="-0.53684413190016922"/>
    <x v="7"/>
    <x v="0"/>
    <x v="8"/>
    <x v="8"/>
  </r>
  <r>
    <x v="0"/>
    <x v="0"/>
    <x v="2"/>
    <x v="8"/>
    <x v="0"/>
    <x v="609"/>
    <x v="609"/>
    <x v="0"/>
    <x v="0"/>
    <x v="0"/>
    <x v="0"/>
    <x v="7"/>
    <x v="7"/>
    <x v="0"/>
    <n v="27143040.100000001"/>
    <n v="57068261.539999999"/>
    <n v="57068261.539999999"/>
    <n v="56652488.200000003"/>
    <n v="-415773.34"/>
    <n v="-0.72855441672877708"/>
    <x v="7"/>
    <x v="0"/>
    <x v="11"/>
    <x v="11"/>
  </r>
  <r>
    <x v="0"/>
    <x v="0"/>
    <x v="2"/>
    <x v="8"/>
    <x v="0"/>
    <x v="610"/>
    <x v="610"/>
    <x v="0"/>
    <x v="0"/>
    <x v="0"/>
    <x v="0"/>
    <x v="7"/>
    <x v="7"/>
    <x v="0"/>
    <n v="13496459.130000001"/>
    <n v="33359047.460000001"/>
    <n v="33359047.460000001"/>
    <n v="36749016.439999998"/>
    <n v="3389968.98"/>
    <n v="10.162067679135104"/>
    <x v="7"/>
    <x v="1"/>
    <x v="12"/>
    <x v="12"/>
  </r>
  <r>
    <x v="0"/>
    <x v="0"/>
    <x v="2"/>
    <x v="8"/>
    <x v="0"/>
    <x v="611"/>
    <x v="611"/>
    <x v="0"/>
    <x v="0"/>
    <x v="0"/>
    <x v="0"/>
    <x v="7"/>
    <x v="7"/>
    <x v="0"/>
    <n v="11531582.619999999"/>
    <n v="36060198"/>
    <n v="36060198"/>
    <n v="35028622.990000002"/>
    <n v="-1031575.01"/>
    <n v="-2.8607025674124142"/>
    <x v="7"/>
    <x v="0"/>
    <x v="12"/>
    <x v="12"/>
  </r>
  <r>
    <x v="0"/>
    <x v="0"/>
    <x v="2"/>
    <x v="8"/>
    <x v="0"/>
    <x v="612"/>
    <x v="612"/>
    <x v="0"/>
    <x v="0"/>
    <x v="0"/>
    <x v="0"/>
    <x v="7"/>
    <x v="7"/>
    <x v="0"/>
    <n v="19953814.91"/>
    <n v="48616465.869999997"/>
    <n v="48616465.869999997"/>
    <n v="48576345.240000002"/>
    <n v="-40120.629999999997"/>
    <n v="-8.2524776908470085E-2"/>
    <x v="7"/>
    <x v="0"/>
    <x v="11"/>
    <x v="11"/>
  </r>
  <r>
    <x v="0"/>
    <x v="0"/>
    <x v="2"/>
    <x v="9"/>
    <x v="0"/>
    <x v="613"/>
    <x v="613"/>
    <x v="0"/>
    <x v="0"/>
    <x v="0"/>
    <x v="0"/>
    <x v="7"/>
    <x v="7"/>
    <x v="0"/>
    <n v="2490256.87"/>
    <n v="27741964.670000002"/>
    <n v="27741964.670000002"/>
    <n v="28956629.710000001"/>
    <n v="1214665.04"/>
    <n v="4.3784391424646714"/>
    <x v="7"/>
    <x v="1"/>
    <x v="12"/>
    <x v="12"/>
  </r>
  <r>
    <x v="0"/>
    <x v="0"/>
    <x v="2"/>
    <x v="9"/>
    <x v="0"/>
    <x v="614"/>
    <x v="614"/>
    <x v="0"/>
    <x v="0"/>
    <x v="0"/>
    <x v="0"/>
    <x v="7"/>
    <x v="7"/>
    <x v="0"/>
    <n v="7584828.9199999999"/>
    <n v="30000000"/>
    <n v="30000000"/>
    <n v="30750641.620000001"/>
    <n v="750641.62"/>
    <n v="2.5021387333333336"/>
    <x v="7"/>
    <x v="1"/>
    <x v="12"/>
    <x v="12"/>
  </r>
  <r>
    <x v="0"/>
    <x v="0"/>
    <x v="2"/>
    <x v="9"/>
    <x v="0"/>
    <x v="615"/>
    <x v="615"/>
    <x v="0"/>
    <x v="0"/>
    <x v="0"/>
    <x v="0"/>
    <x v="7"/>
    <x v="7"/>
    <x v="0"/>
    <n v="18440102.32"/>
    <n v="38966210.939999998"/>
    <n v="38966210.939999998"/>
    <n v="42885014.369999997"/>
    <n v="3918803.43"/>
    <n v="10.056927105471344"/>
    <x v="7"/>
    <x v="1"/>
    <x v="11"/>
    <x v="11"/>
  </r>
  <r>
    <x v="0"/>
    <x v="0"/>
    <x v="2"/>
    <x v="9"/>
    <x v="0"/>
    <x v="616"/>
    <x v="43"/>
    <x v="0"/>
    <x v="0"/>
    <x v="0"/>
    <x v="0"/>
    <x v="7"/>
    <x v="7"/>
    <x v="0"/>
    <n v="6031747.46"/>
    <n v="20000000"/>
    <n v="20000000"/>
    <n v="21235972.100000001"/>
    <n v="1235972.1000000001"/>
    <n v="6.1798605000000002"/>
    <x v="7"/>
    <x v="1"/>
    <x v="0"/>
    <x v="0"/>
  </r>
  <r>
    <x v="0"/>
    <x v="0"/>
    <x v="2"/>
    <x v="9"/>
    <x v="0"/>
    <x v="617"/>
    <x v="616"/>
    <x v="0"/>
    <x v="0"/>
    <x v="0"/>
    <x v="0"/>
    <x v="7"/>
    <x v="7"/>
    <x v="0"/>
    <n v="15839556.869999999"/>
    <n v="40000000"/>
    <n v="40000000"/>
    <n v="37995937.560000002"/>
    <n v="-2004062.44"/>
    <n v="-5.0101560999999997"/>
    <x v="7"/>
    <x v="0"/>
    <x v="12"/>
    <x v="12"/>
  </r>
  <r>
    <x v="0"/>
    <x v="0"/>
    <x v="2"/>
    <x v="9"/>
    <x v="0"/>
    <x v="618"/>
    <x v="617"/>
    <x v="0"/>
    <x v="0"/>
    <x v="0"/>
    <x v="0"/>
    <x v="7"/>
    <x v="7"/>
    <x v="0"/>
    <n v="15011801.91"/>
    <n v="36000000"/>
    <n v="36000000"/>
    <n v="34194448.100000001"/>
    <n v="-1805551.9"/>
    <n v="-5.0154219444444452"/>
    <x v="7"/>
    <x v="0"/>
    <x v="12"/>
    <x v="12"/>
  </r>
  <r>
    <x v="0"/>
    <x v="0"/>
    <x v="2"/>
    <x v="9"/>
    <x v="0"/>
    <x v="619"/>
    <x v="618"/>
    <x v="0"/>
    <x v="0"/>
    <x v="0"/>
    <x v="0"/>
    <x v="7"/>
    <x v="7"/>
    <x v="0"/>
    <n v="7389432.6299999999"/>
    <n v="39171164"/>
    <n v="39171164"/>
    <n v="37833343.560000002"/>
    <n v="-1337820.44"/>
    <n v="-3.4153195958128792"/>
    <x v="7"/>
    <x v="0"/>
    <x v="11"/>
    <x v="11"/>
  </r>
  <r>
    <x v="0"/>
    <x v="0"/>
    <x v="2"/>
    <x v="10"/>
    <x v="0"/>
    <x v="620"/>
    <x v="619"/>
    <x v="0"/>
    <x v="0"/>
    <x v="0"/>
    <x v="0"/>
    <x v="7"/>
    <x v="7"/>
    <x v="0"/>
    <n v="32868896.5"/>
    <n v="72000000"/>
    <n v="72000000"/>
    <n v="72061039.670000002"/>
    <n v="61039.67"/>
    <n v="8.4777319444444457E-2"/>
    <x v="7"/>
    <x v="1"/>
    <x v="10"/>
    <x v="10"/>
  </r>
  <r>
    <x v="0"/>
    <x v="0"/>
    <x v="2"/>
    <x v="10"/>
    <x v="0"/>
    <x v="621"/>
    <x v="620"/>
    <x v="0"/>
    <x v="0"/>
    <x v="0"/>
    <x v="0"/>
    <x v="7"/>
    <x v="7"/>
    <x v="0"/>
    <n v="51810772.780000001"/>
    <n v="78820000"/>
    <n v="78820000"/>
    <n v="78184557.140000001"/>
    <n v="-635442.86"/>
    <n v="-0.80619495052017265"/>
    <x v="7"/>
    <x v="0"/>
    <x v="7"/>
    <x v="7"/>
  </r>
  <r>
    <x v="0"/>
    <x v="0"/>
    <x v="2"/>
    <x v="11"/>
    <x v="0"/>
    <x v="622"/>
    <x v="621"/>
    <x v="0"/>
    <x v="0"/>
    <x v="0"/>
    <x v="0"/>
    <x v="7"/>
    <x v="7"/>
    <x v="0"/>
    <n v="53710686.18"/>
    <n v="91067816.680000007"/>
    <n v="91067816.680000007"/>
    <n v="90946400.129999995"/>
    <n v="-121416.55"/>
    <n v="-0.13332542101743952"/>
    <x v="7"/>
    <x v="0"/>
    <x v="6"/>
    <x v="6"/>
  </r>
  <r>
    <x v="0"/>
    <x v="0"/>
    <x v="2"/>
    <x v="11"/>
    <x v="0"/>
    <x v="623"/>
    <x v="622"/>
    <x v="0"/>
    <x v="0"/>
    <x v="0"/>
    <x v="0"/>
    <x v="7"/>
    <x v="7"/>
    <x v="0"/>
    <n v="15435651.52"/>
    <n v="34669973.369999997"/>
    <n v="34669973.369999997"/>
    <n v="35536331.649999999"/>
    <n v="866358.28"/>
    <n v="2.4988720664829285"/>
    <x v="7"/>
    <x v="1"/>
    <x v="12"/>
    <x v="12"/>
  </r>
  <r>
    <x v="0"/>
    <x v="0"/>
    <x v="2"/>
    <x v="11"/>
    <x v="0"/>
    <x v="624"/>
    <x v="623"/>
    <x v="0"/>
    <x v="0"/>
    <x v="0"/>
    <x v="0"/>
    <x v="7"/>
    <x v="7"/>
    <x v="0"/>
    <n v="11473318.26"/>
    <n v="22300081.300000001"/>
    <n v="22300081.300000001"/>
    <n v="20888930.649999999"/>
    <n v="-1411150.65"/>
    <n v="-6.3280067503610411"/>
    <x v="7"/>
    <x v="0"/>
    <x v="12"/>
    <x v="12"/>
  </r>
  <r>
    <x v="0"/>
    <x v="0"/>
    <x v="2"/>
    <x v="11"/>
    <x v="0"/>
    <x v="625"/>
    <x v="624"/>
    <x v="0"/>
    <x v="0"/>
    <x v="0"/>
    <x v="0"/>
    <x v="7"/>
    <x v="7"/>
    <x v="0"/>
    <n v="29635576.91"/>
    <n v="50897500"/>
    <n v="50897500"/>
    <n v="52333936.899999999"/>
    <n v="1436436.9"/>
    <n v="2.8222150400314359"/>
    <x v="7"/>
    <x v="1"/>
    <x v="10"/>
    <x v="10"/>
  </r>
  <r>
    <x v="0"/>
    <x v="0"/>
    <x v="2"/>
    <x v="11"/>
    <x v="0"/>
    <x v="626"/>
    <x v="625"/>
    <x v="0"/>
    <x v="0"/>
    <x v="0"/>
    <x v="0"/>
    <x v="7"/>
    <x v="7"/>
    <x v="0"/>
    <n v="19907206.609999999"/>
    <n v="39330217.399999999"/>
    <n v="39330217.399999999"/>
    <n v="40199093.299999997"/>
    <n v="868875.9"/>
    <n v="2.2091815337893355"/>
    <x v="7"/>
    <x v="1"/>
    <x v="11"/>
    <x v="11"/>
  </r>
  <r>
    <x v="0"/>
    <x v="0"/>
    <x v="2"/>
    <x v="11"/>
    <x v="0"/>
    <x v="627"/>
    <x v="626"/>
    <x v="0"/>
    <x v="0"/>
    <x v="0"/>
    <x v="0"/>
    <x v="7"/>
    <x v="7"/>
    <x v="0"/>
    <n v="14420880.58"/>
    <n v="39237560.329999998"/>
    <n v="39237560.329999998"/>
    <n v="38462647.409999996"/>
    <n v="-774912.92"/>
    <n v="-1.9749263549587259"/>
    <x v="7"/>
    <x v="0"/>
    <x v="11"/>
    <x v="11"/>
  </r>
  <r>
    <x v="0"/>
    <x v="0"/>
    <x v="2"/>
    <x v="11"/>
    <x v="0"/>
    <x v="628"/>
    <x v="627"/>
    <x v="0"/>
    <x v="0"/>
    <x v="0"/>
    <x v="0"/>
    <x v="7"/>
    <x v="7"/>
    <x v="0"/>
    <n v="10119582.970000001"/>
    <n v="27831473.399999999"/>
    <n v="27831473.399999999"/>
    <n v="28137339.77"/>
    <n v="305866.37"/>
    <n v="1.0989945289781173"/>
    <x v="7"/>
    <x v="1"/>
    <x v="0"/>
    <x v="0"/>
  </r>
  <r>
    <x v="0"/>
    <x v="0"/>
    <x v="2"/>
    <x v="11"/>
    <x v="0"/>
    <x v="629"/>
    <x v="628"/>
    <x v="0"/>
    <x v="0"/>
    <x v="0"/>
    <x v="0"/>
    <x v="7"/>
    <x v="7"/>
    <x v="0"/>
    <n v="16273495.33"/>
    <n v="29993785"/>
    <n v="29993785"/>
    <n v="29981866.449999999"/>
    <n v="-11918.55"/>
    <n v="-3.9736732126338846E-2"/>
    <x v="7"/>
    <x v="0"/>
    <x v="11"/>
    <x v="11"/>
  </r>
  <r>
    <x v="0"/>
    <x v="0"/>
    <x v="2"/>
    <x v="11"/>
    <x v="0"/>
    <x v="630"/>
    <x v="629"/>
    <x v="0"/>
    <x v="0"/>
    <x v="0"/>
    <x v="0"/>
    <x v="7"/>
    <x v="7"/>
    <x v="0"/>
    <n v="11655217.5"/>
    <n v="30872340"/>
    <n v="30872340"/>
    <n v="34944969.600000001"/>
    <n v="4072629.6"/>
    <n v="13.191839685621499"/>
    <x v="7"/>
    <x v="1"/>
    <x v="12"/>
    <x v="12"/>
  </r>
  <r>
    <x v="0"/>
    <x v="0"/>
    <x v="2"/>
    <x v="11"/>
    <x v="0"/>
    <x v="631"/>
    <x v="630"/>
    <x v="0"/>
    <x v="0"/>
    <x v="0"/>
    <x v="0"/>
    <x v="7"/>
    <x v="7"/>
    <x v="0"/>
    <n v="29533648.539999999"/>
    <n v="62052000"/>
    <n v="62052000"/>
    <n v="59478751.350000001"/>
    <n v="-2573248.65"/>
    <n v="-4.1469229839489454"/>
    <x v="7"/>
    <x v="0"/>
    <x v="10"/>
    <x v="10"/>
  </r>
  <r>
    <x v="0"/>
    <x v="0"/>
    <x v="2"/>
    <x v="11"/>
    <x v="0"/>
    <x v="632"/>
    <x v="631"/>
    <x v="0"/>
    <x v="0"/>
    <x v="0"/>
    <x v="0"/>
    <x v="7"/>
    <x v="7"/>
    <x v="0"/>
    <n v="16092683.16"/>
    <n v="34993610.590000004"/>
    <n v="34993610.590000004"/>
    <n v="35300872.229999997"/>
    <n v="307261.64"/>
    <n v="0.87805069216780129"/>
    <x v="7"/>
    <x v="1"/>
    <x v="12"/>
    <x v="12"/>
  </r>
  <r>
    <x v="0"/>
    <x v="0"/>
    <x v="2"/>
    <x v="11"/>
    <x v="0"/>
    <x v="633"/>
    <x v="632"/>
    <x v="0"/>
    <x v="0"/>
    <x v="0"/>
    <x v="0"/>
    <x v="7"/>
    <x v="7"/>
    <x v="0"/>
    <n v="14371519.66"/>
    <n v="31480980.289999999"/>
    <n v="31480980.289999999"/>
    <n v="34168832.869999997"/>
    <n v="2687852.58"/>
    <n v="8.5380205928777961"/>
    <x v="7"/>
    <x v="1"/>
    <x v="11"/>
    <x v="11"/>
  </r>
  <r>
    <x v="0"/>
    <x v="0"/>
    <x v="2"/>
    <x v="11"/>
    <x v="0"/>
    <x v="634"/>
    <x v="633"/>
    <x v="0"/>
    <x v="0"/>
    <x v="0"/>
    <x v="0"/>
    <x v="7"/>
    <x v="7"/>
    <x v="0"/>
    <n v="24894269.649999999"/>
    <n v="49141525.520000003"/>
    <n v="49141525.520000003"/>
    <n v="47931101.140000001"/>
    <n v="-1210424.3799999999"/>
    <n v="-2.4631396099157974"/>
    <x v="7"/>
    <x v="0"/>
    <x v="11"/>
    <x v="11"/>
  </r>
  <r>
    <x v="0"/>
    <x v="0"/>
    <x v="2"/>
    <x v="11"/>
    <x v="0"/>
    <x v="635"/>
    <x v="634"/>
    <x v="0"/>
    <x v="0"/>
    <x v="0"/>
    <x v="0"/>
    <x v="7"/>
    <x v="7"/>
    <x v="0"/>
    <n v="30526535.91"/>
    <n v="58773088.200000003"/>
    <n v="58773088.200000003"/>
    <n v="52863671.369999997"/>
    <n v="-5909416.8300000001"/>
    <n v="-10.054630462654504"/>
    <x v="7"/>
    <x v="0"/>
    <x v="11"/>
    <x v="11"/>
  </r>
  <r>
    <x v="0"/>
    <x v="0"/>
    <x v="2"/>
    <x v="11"/>
    <x v="0"/>
    <x v="636"/>
    <x v="635"/>
    <x v="0"/>
    <x v="0"/>
    <x v="0"/>
    <x v="0"/>
    <x v="7"/>
    <x v="7"/>
    <x v="0"/>
    <n v="10873270.050000001"/>
    <n v="28834640.260000002"/>
    <n v="28834640.260000002"/>
    <n v="28505665.530000001"/>
    <n v="-328974.73"/>
    <n v="-1.1409011072573028"/>
    <x v="7"/>
    <x v="0"/>
    <x v="12"/>
    <x v="12"/>
  </r>
  <r>
    <x v="0"/>
    <x v="0"/>
    <x v="2"/>
    <x v="12"/>
    <x v="0"/>
    <x v="637"/>
    <x v="636"/>
    <x v="0"/>
    <x v="0"/>
    <x v="0"/>
    <x v="0"/>
    <x v="7"/>
    <x v="7"/>
    <x v="0"/>
    <n v="9353323.5099999998"/>
    <n v="28993229.25"/>
    <n v="28993229.25"/>
    <n v="29239732.390000001"/>
    <n v="246503.14"/>
    <n v="0.85020932947646732"/>
    <x v="7"/>
    <x v="1"/>
    <x v="12"/>
    <x v="12"/>
  </r>
  <r>
    <x v="0"/>
    <x v="0"/>
    <x v="2"/>
    <x v="12"/>
    <x v="0"/>
    <x v="638"/>
    <x v="637"/>
    <x v="0"/>
    <x v="0"/>
    <x v="0"/>
    <x v="0"/>
    <x v="7"/>
    <x v="7"/>
    <x v="0"/>
    <n v="23241397.09"/>
    <n v="47403624.520000003"/>
    <n v="47403624.520000003"/>
    <n v="48233435.130000003"/>
    <n v="829810.61"/>
    <n v="1.7505214388192949"/>
    <x v="7"/>
    <x v="1"/>
    <x v="11"/>
    <x v="11"/>
  </r>
  <r>
    <x v="0"/>
    <x v="0"/>
    <x v="2"/>
    <x v="12"/>
    <x v="0"/>
    <x v="639"/>
    <x v="638"/>
    <x v="0"/>
    <x v="0"/>
    <x v="0"/>
    <x v="0"/>
    <x v="7"/>
    <x v="7"/>
    <x v="0"/>
    <n v="6547824.25"/>
    <n v="23195290.239999998"/>
    <n v="23195290.239999998"/>
    <n v="20466701.539999999"/>
    <n v="-2728588.7"/>
    <n v="-11.763546270676025"/>
    <x v="7"/>
    <x v="0"/>
    <x v="0"/>
    <x v="0"/>
  </r>
  <r>
    <x v="0"/>
    <x v="0"/>
    <x v="2"/>
    <x v="13"/>
    <x v="0"/>
    <x v="640"/>
    <x v="639"/>
    <x v="0"/>
    <x v="0"/>
    <x v="0"/>
    <x v="0"/>
    <x v="7"/>
    <x v="7"/>
    <x v="0"/>
    <n v="10510364.48"/>
    <n v="30716390"/>
    <n v="30716390"/>
    <n v="31358425.039999999"/>
    <n v="642035.04"/>
    <n v="2.0902034386202288"/>
    <x v="7"/>
    <x v="1"/>
    <x v="0"/>
    <x v="0"/>
  </r>
  <r>
    <x v="0"/>
    <x v="0"/>
    <x v="2"/>
    <x v="13"/>
    <x v="0"/>
    <x v="641"/>
    <x v="640"/>
    <x v="0"/>
    <x v="0"/>
    <x v="0"/>
    <x v="0"/>
    <x v="7"/>
    <x v="7"/>
    <x v="0"/>
    <n v="27623325.82"/>
    <n v="55084000"/>
    <n v="55084000"/>
    <n v="56521249.990000002"/>
    <n v="1437249.99"/>
    <n v="2.6091968448188223"/>
    <x v="7"/>
    <x v="1"/>
    <x v="7"/>
    <x v="7"/>
  </r>
  <r>
    <x v="0"/>
    <x v="0"/>
    <x v="2"/>
    <x v="13"/>
    <x v="0"/>
    <x v="642"/>
    <x v="641"/>
    <x v="0"/>
    <x v="0"/>
    <x v="0"/>
    <x v="0"/>
    <x v="7"/>
    <x v="7"/>
    <x v="0"/>
    <n v="18694579.530000001"/>
    <n v="41364000"/>
    <n v="41364000"/>
    <n v="39038135.189999998"/>
    <n v="-2325864.81"/>
    <n v="-5.6229204380620832"/>
    <x v="7"/>
    <x v="0"/>
    <x v="12"/>
    <x v="12"/>
  </r>
  <r>
    <x v="0"/>
    <x v="0"/>
    <x v="2"/>
    <x v="13"/>
    <x v="0"/>
    <x v="643"/>
    <x v="642"/>
    <x v="0"/>
    <x v="0"/>
    <x v="0"/>
    <x v="0"/>
    <x v="7"/>
    <x v="7"/>
    <x v="0"/>
    <n v="3098792.32"/>
    <n v="25687120"/>
    <n v="25687120"/>
    <n v="25355505.239999998"/>
    <n v="-331614.76"/>
    <n v="-1.2909768008246936"/>
    <x v="7"/>
    <x v="0"/>
    <x v="12"/>
    <x v="12"/>
  </r>
  <r>
    <x v="0"/>
    <x v="0"/>
    <x v="2"/>
    <x v="13"/>
    <x v="0"/>
    <x v="644"/>
    <x v="643"/>
    <x v="0"/>
    <x v="0"/>
    <x v="0"/>
    <x v="0"/>
    <x v="7"/>
    <x v="7"/>
    <x v="0"/>
    <n v="34496417.329999998"/>
    <n v="91517000"/>
    <n v="91517000"/>
    <n v="91160213.840000004"/>
    <n v="-356786.16"/>
    <n v="-0.38985779691204914"/>
    <x v="7"/>
    <x v="0"/>
    <x v="6"/>
    <x v="6"/>
  </r>
  <r>
    <x v="0"/>
    <x v="0"/>
    <x v="2"/>
    <x v="13"/>
    <x v="0"/>
    <x v="645"/>
    <x v="644"/>
    <x v="0"/>
    <x v="0"/>
    <x v="0"/>
    <x v="0"/>
    <x v="7"/>
    <x v="7"/>
    <x v="0"/>
    <n v="10603763.82"/>
    <n v="20519672.579999998"/>
    <n v="20519672.579999998"/>
    <n v="22378851.98"/>
    <n v="1859179.4"/>
    <n v="9.0604730302183025"/>
    <x v="7"/>
    <x v="1"/>
    <x v="13"/>
    <x v="13"/>
  </r>
  <r>
    <x v="0"/>
    <x v="0"/>
    <x v="2"/>
    <x v="13"/>
    <x v="0"/>
    <x v="646"/>
    <x v="645"/>
    <x v="0"/>
    <x v="0"/>
    <x v="0"/>
    <x v="0"/>
    <x v="7"/>
    <x v="7"/>
    <x v="0"/>
    <n v="18030666.73"/>
    <n v="43102737.079999998"/>
    <n v="43102737.079999998"/>
    <n v="44177481.909999996"/>
    <n v="1074744.83"/>
    <n v="2.4934491468726003"/>
    <x v="7"/>
    <x v="1"/>
    <x v="12"/>
    <x v="12"/>
  </r>
  <r>
    <x v="0"/>
    <x v="0"/>
    <x v="2"/>
    <x v="13"/>
    <x v="0"/>
    <x v="647"/>
    <x v="646"/>
    <x v="0"/>
    <x v="0"/>
    <x v="0"/>
    <x v="0"/>
    <x v="7"/>
    <x v="7"/>
    <x v="0"/>
    <n v="9607358.3300000001"/>
    <n v="29007360"/>
    <n v="29007360"/>
    <n v="28891242"/>
    <n v="-116118"/>
    <n v="-0.4003053018268467"/>
    <x v="7"/>
    <x v="0"/>
    <x v="12"/>
    <x v="12"/>
  </r>
  <r>
    <x v="0"/>
    <x v="0"/>
    <x v="2"/>
    <x v="13"/>
    <x v="0"/>
    <x v="648"/>
    <x v="647"/>
    <x v="0"/>
    <x v="0"/>
    <x v="0"/>
    <x v="0"/>
    <x v="7"/>
    <x v="7"/>
    <x v="0"/>
    <n v="18078526.280000001"/>
    <n v="56439910"/>
    <n v="56439910"/>
    <n v="58128084.670000002"/>
    <n v="1688174.67"/>
    <n v="2.9911009248597313"/>
    <x v="7"/>
    <x v="1"/>
    <x v="11"/>
    <x v="11"/>
  </r>
  <r>
    <x v="0"/>
    <x v="0"/>
    <x v="2"/>
    <x v="13"/>
    <x v="0"/>
    <x v="649"/>
    <x v="648"/>
    <x v="0"/>
    <x v="0"/>
    <x v="0"/>
    <x v="0"/>
    <x v="7"/>
    <x v="7"/>
    <x v="0"/>
    <n v="9842044.3900000006"/>
    <n v="24299720"/>
    <n v="24299720"/>
    <n v="28728647.829999998"/>
    <n v="4428927.83"/>
    <n v="18.22625046708357"/>
    <x v="7"/>
    <x v="1"/>
    <x v="13"/>
    <x v="13"/>
  </r>
  <r>
    <x v="0"/>
    <x v="0"/>
    <x v="3"/>
    <x v="14"/>
    <x v="0"/>
    <x v="650"/>
    <x v="649"/>
    <x v="0"/>
    <x v="0"/>
    <x v="0"/>
    <x v="0"/>
    <x v="7"/>
    <x v="7"/>
    <x v="0"/>
    <n v="17895319.75"/>
    <n v="50907519.380000003"/>
    <n v="50907519.380000003"/>
    <n v="51070311.729999997"/>
    <n v="162792.35"/>
    <n v="0.31978055890885959"/>
    <x v="7"/>
    <x v="1"/>
    <x v="11"/>
    <x v="11"/>
  </r>
  <r>
    <x v="0"/>
    <x v="0"/>
    <x v="3"/>
    <x v="14"/>
    <x v="0"/>
    <x v="651"/>
    <x v="650"/>
    <x v="0"/>
    <x v="0"/>
    <x v="0"/>
    <x v="0"/>
    <x v="7"/>
    <x v="7"/>
    <x v="0"/>
    <n v="34785710.310000002"/>
    <n v="106347788.16"/>
    <n v="106347788.16"/>
    <n v="104521912.05"/>
    <n v="-1825876.11"/>
    <n v="-1.7168914761564893"/>
    <x v="7"/>
    <x v="0"/>
    <x v="8"/>
    <x v="8"/>
  </r>
  <r>
    <x v="0"/>
    <x v="0"/>
    <x v="3"/>
    <x v="14"/>
    <x v="0"/>
    <x v="652"/>
    <x v="651"/>
    <x v="0"/>
    <x v="0"/>
    <x v="0"/>
    <x v="0"/>
    <x v="7"/>
    <x v="7"/>
    <x v="0"/>
    <n v="51744690.280000001"/>
    <n v="120753010.45999999"/>
    <n v="120753010.45999999"/>
    <n v="117278512.94"/>
    <n v="-3474497.52"/>
    <n v="-2.8773589219549467"/>
    <x v="7"/>
    <x v="0"/>
    <x v="6"/>
    <x v="6"/>
  </r>
  <r>
    <x v="0"/>
    <x v="0"/>
    <x v="3"/>
    <x v="14"/>
    <x v="0"/>
    <x v="653"/>
    <x v="652"/>
    <x v="0"/>
    <x v="0"/>
    <x v="0"/>
    <x v="0"/>
    <x v="7"/>
    <x v="7"/>
    <x v="0"/>
    <n v="28855684.350000001"/>
    <n v="83241248.989999995"/>
    <n v="83241248.989999995"/>
    <n v="83043649.409999996"/>
    <n v="-197599.58"/>
    <n v="-0.23738180577244603"/>
    <x v="7"/>
    <x v="0"/>
    <x v="8"/>
    <x v="8"/>
  </r>
  <r>
    <x v="0"/>
    <x v="0"/>
    <x v="3"/>
    <x v="14"/>
    <x v="0"/>
    <x v="654"/>
    <x v="653"/>
    <x v="0"/>
    <x v="0"/>
    <x v="0"/>
    <x v="0"/>
    <x v="7"/>
    <x v="7"/>
    <x v="0"/>
    <n v="29133200.800000001"/>
    <n v="76475400"/>
    <n v="76475400"/>
    <n v="75699498.879999995"/>
    <n v="-775901.12"/>
    <n v="-1.0145760859047486"/>
    <x v="7"/>
    <x v="0"/>
    <x v="8"/>
    <x v="8"/>
  </r>
  <r>
    <x v="0"/>
    <x v="0"/>
    <x v="3"/>
    <x v="14"/>
    <x v="0"/>
    <x v="655"/>
    <x v="654"/>
    <x v="0"/>
    <x v="0"/>
    <x v="0"/>
    <x v="0"/>
    <x v="7"/>
    <x v="7"/>
    <x v="0"/>
    <n v="26815132.93"/>
    <n v="61596800"/>
    <n v="61596800"/>
    <n v="60675481.469999999"/>
    <n v="-921318.53"/>
    <n v="-1.4957246642682738"/>
    <x v="7"/>
    <x v="0"/>
    <x v="9"/>
    <x v="9"/>
  </r>
  <r>
    <x v="0"/>
    <x v="0"/>
    <x v="3"/>
    <x v="14"/>
    <x v="0"/>
    <x v="656"/>
    <x v="655"/>
    <x v="0"/>
    <x v="0"/>
    <x v="0"/>
    <x v="0"/>
    <x v="7"/>
    <x v="7"/>
    <x v="0"/>
    <n v="5665834.1600000001"/>
    <n v="23000000"/>
    <n v="23000000"/>
    <n v="23156949.030000001"/>
    <n v="156949.03"/>
    <n v="0.68238708695652173"/>
    <x v="7"/>
    <x v="1"/>
    <x v="12"/>
    <x v="12"/>
  </r>
  <r>
    <x v="0"/>
    <x v="0"/>
    <x v="3"/>
    <x v="14"/>
    <x v="0"/>
    <x v="657"/>
    <x v="656"/>
    <x v="0"/>
    <x v="0"/>
    <x v="0"/>
    <x v="0"/>
    <x v="7"/>
    <x v="7"/>
    <x v="0"/>
    <n v="19018474.710000001"/>
    <n v="58000000"/>
    <n v="58000000"/>
    <n v="54159909.439999998"/>
    <n v="-3840090.56"/>
    <n v="-6.6208457931034488"/>
    <x v="7"/>
    <x v="0"/>
    <x v="11"/>
    <x v="11"/>
  </r>
  <r>
    <x v="0"/>
    <x v="0"/>
    <x v="3"/>
    <x v="14"/>
    <x v="0"/>
    <x v="658"/>
    <x v="657"/>
    <x v="0"/>
    <x v="0"/>
    <x v="0"/>
    <x v="0"/>
    <x v="7"/>
    <x v="7"/>
    <x v="0"/>
    <n v="20118629.239999998"/>
    <n v="51273430"/>
    <n v="51273430"/>
    <n v="53650389.899999999"/>
    <n v="2376959.9"/>
    <n v="4.6358511611179516"/>
    <x v="7"/>
    <x v="1"/>
    <x v="11"/>
    <x v="11"/>
  </r>
  <r>
    <x v="0"/>
    <x v="0"/>
    <x v="3"/>
    <x v="14"/>
    <x v="0"/>
    <x v="659"/>
    <x v="658"/>
    <x v="0"/>
    <x v="0"/>
    <x v="0"/>
    <x v="0"/>
    <x v="7"/>
    <x v="7"/>
    <x v="0"/>
    <n v="11943866.83"/>
    <n v="41500000"/>
    <n v="41500000"/>
    <n v="36285971.829999998"/>
    <n v="-5214028.17"/>
    <n v="-12.56392330120482"/>
    <x v="7"/>
    <x v="0"/>
    <x v="12"/>
    <x v="12"/>
  </r>
  <r>
    <x v="0"/>
    <x v="0"/>
    <x v="3"/>
    <x v="14"/>
    <x v="0"/>
    <x v="660"/>
    <x v="659"/>
    <x v="0"/>
    <x v="0"/>
    <x v="0"/>
    <x v="0"/>
    <x v="7"/>
    <x v="7"/>
    <x v="0"/>
    <n v="11509005.109999999"/>
    <n v="35282885.850000001"/>
    <n v="35282885.850000001"/>
    <n v="34847520.270000003"/>
    <n v="-435365.58"/>
    <n v="-1.2339284883070301"/>
    <x v="7"/>
    <x v="0"/>
    <x v="12"/>
    <x v="12"/>
  </r>
  <r>
    <x v="0"/>
    <x v="0"/>
    <x v="3"/>
    <x v="14"/>
    <x v="0"/>
    <x v="661"/>
    <x v="660"/>
    <x v="0"/>
    <x v="0"/>
    <x v="0"/>
    <x v="0"/>
    <x v="7"/>
    <x v="7"/>
    <x v="0"/>
    <n v="10312141.619999999"/>
    <n v="30910320"/>
    <n v="30910320"/>
    <n v="30630839.190000001"/>
    <n v="-279480.81"/>
    <n v="-0.90416666666666667"/>
    <x v="7"/>
    <x v="0"/>
    <x v="11"/>
    <x v="11"/>
  </r>
  <r>
    <x v="0"/>
    <x v="0"/>
    <x v="3"/>
    <x v="14"/>
    <x v="0"/>
    <x v="662"/>
    <x v="661"/>
    <x v="0"/>
    <x v="0"/>
    <x v="0"/>
    <x v="0"/>
    <x v="7"/>
    <x v="7"/>
    <x v="0"/>
    <n v="8592746.5899999999"/>
    <n v="36734229.850000001"/>
    <n v="36734229.850000001"/>
    <n v="37484528.18"/>
    <n v="750298.33"/>
    <n v="2.0425045878564947"/>
    <x v="7"/>
    <x v="1"/>
    <x v="12"/>
    <x v="12"/>
  </r>
  <r>
    <x v="0"/>
    <x v="0"/>
    <x v="3"/>
    <x v="14"/>
    <x v="0"/>
    <x v="663"/>
    <x v="662"/>
    <x v="0"/>
    <x v="0"/>
    <x v="0"/>
    <x v="0"/>
    <x v="7"/>
    <x v="7"/>
    <x v="0"/>
    <n v="17942469.489999998"/>
    <n v="51066984.229999997"/>
    <n v="51066984.229999997"/>
    <n v="50074625.380000003"/>
    <n v="-992358.85"/>
    <n v="-1.9432493713169481"/>
    <x v="7"/>
    <x v="0"/>
    <x v="11"/>
    <x v="11"/>
  </r>
  <r>
    <x v="0"/>
    <x v="0"/>
    <x v="3"/>
    <x v="14"/>
    <x v="0"/>
    <x v="664"/>
    <x v="663"/>
    <x v="0"/>
    <x v="0"/>
    <x v="0"/>
    <x v="0"/>
    <x v="7"/>
    <x v="7"/>
    <x v="0"/>
    <n v="6786825.1399999997"/>
    <n v="33019000"/>
    <n v="33019000"/>
    <n v="32962581.440000001"/>
    <n v="-56418.559999999998"/>
    <n v="-0.17086695538932128"/>
    <x v="7"/>
    <x v="0"/>
    <x v="12"/>
    <x v="12"/>
  </r>
  <r>
    <x v="0"/>
    <x v="0"/>
    <x v="3"/>
    <x v="15"/>
    <x v="0"/>
    <x v="665"/>
    <x v="664"/>
    <x v="0"/>
    <x v="0"/>
    <x v="0"/>
    <x v="0"/>
    <x v="7"/>
    <x v="7"/>
    <x v="0"/>
    <n v="14706811.4"/>
    <n v="56000000"/>
    <n v="56000000"/>
    <n v="54954109.020000003"/>
    <n v="-1045890.98"/>
    <n v="-1.8676624642857145"/>
    <x v="7"/>
    <x v="0"/>
    <x v="12"/>
    <x v="12"/>
  </r>
  <r>
    <x v="0"/>
    <x v="0"/>
    <x v="3"/>
    <x v="15"/>
    <x v="0"/>
    <x v="666"/>
    <x v="665"/>
    <x v="0"/>
    <x v="0"/>
    <x v="0"/>
    <x v="0"/>
    <x v="7"/>
    <x v="7"/>
    <x v="0"/>
    <n v="14834825.42"/>
    <n v="57465000"/>
    <n v="57465000"/>
    <n v="58672317.25"/>
    <n v="1207317.25"/>
    <n v="2.100961019751153"/>
    <x v="7"/>
    <x v="1"/>
    <x v="12"/>
    <x v="12"/>
  </r>
  <r>
    <x v="0"/>
    <x v="0"/>
    <x v="3"/>
    <x v="15"/>
    <x v="0"/>
    <x v="667"/>
    <x v="666"/>
    <x v="0"/>
    <x v="0"/>
    <x v="0"/>
    <x v="0"/>
    <x v="7"/>
    <x v="7"/>
    <x v="0"/>
    <n v="11229283.08"/>
    <n v="45000000"/>
    <n v="45000000"/>
    <n v="48400818.340000004"/>
    <n v="3400818.34"/>
    <n v="7.5573740888888894"/>
    <x v="7"/>
    <x v="1"/>
    <x v="12"/>
    <x v="12"/>
  </r>
  <r>
    <x v="0"/>
    <x v="0"/>
    <x v="3"/>
    <x v="15"/>
    <x v="0"/>
    <x v="668"/>
    <x v="667"/>
    <x v="0"/>
    <x v="0"/>
    <x v="0"/>
    <x v="0"/>
    <x v="7"/>
    <x v="7"/>
    <x v="0"/>
    <n v="23443704.559999999"/>
    <n v="77000000"/>
    <n v="77000000"/>
    <n v="77719349.670000002"/>
    <n v="719349.67"/>
    <n v="0.93422035064935072"/>
    <x v="7"/>
    <x v="1"/>
    <x v="7"/>
    <x v="7"/>
  </r>
  <r>
    <x v="0"/>
    <x v="0"/>
    <x v="3"/>
    <x v="15"/>
    <x v="0"/>
    <x v="669"/>
    <x v="668"/>
    <x v="0"/>
    <x v="0"/>
    <x v="0"/>
    <x v="0"/>
    <x v="7"/>
    <x v="7"/>
    <x v="0"/>
    <n v="13545956.869999999"/>
    <n v="46141779.009999998"/>
    <n v="46141779.009999998"/>
    <n v="48700667.289999999"/>
    <n v="2558888.2799999998"/>
    <n v="5.5457078918552956"/>
    <x v="7"/>
    <x v="1"/>
    <x v="12"/>
    <x v="12"/>
  </r>
  <r>
    <x v="0"/>
    <x v="0"/>
    <x v="3"/>
    <x v="75"/>
    <x v="0"/>
    <x v="670"/>
    <x v="669"/>
    <x v="0"/>
    <x v="0"/>
    <x v="0"/>
    <x v="0"/>
    <x v="7"/>
    <x v="7"/>
    <x v="0"/>
    <n v="31068621.039999999"/>
    <n v="65180000"/>
    <n v="65180000"/>
    <n v="67698559.200000003"/>
    <n v="2518559.2000000002"/>
    <n v="3.8640061368517955"/>
    <x v="7"/>
    <x v="1"/>
    <x v="7"/>
    <x v="7"/>
  </r>
  <r>
    <x v="0"/>
    <x v="0"/>
    <x v="3"/>
    <x v="75"/>
    <x v="0"/>
    <x v="671"/>
    <x v="670"/>
    <x v="0"/>
    <x v="0"/>
    <x v="0"/>
    <x v="0"/>
    <x v="7"/>
    <x v="7"/>
    <x v="0"/>
    <n v="33917066.880000003"/>
    <n v="70911844.719999999"/>
    <n v="70911844.719999999"/>
    <n v="69978402.170000002"/>
    <n v="-933442.55"/>
    <n v="-1.3163422185472093"/>
    <x v="7"/>
    <x v="0"/>
    <x v="9"/>
    <x v="9"/>
  </r>
  <r>
    <x v="0"/>
    <x v="0"/>
    <x v="3"/>
    <x v="75"/>
    <x v="0"/>
    <x v="672"/>
    <x v="671"/>
    <x v="0"/>
    <x v="0"/>
    <x v="0"/>
    <x v="0"/>
    <x v="7"/>
    <x v="7"/>
    <x v="0"/>
    <n v="15927942.98"/>
    <n v="45543240"/>
    <n v="45543240"/>
    <n v="47070947.810000002"/>
    <n v="1527707.81"/>
    <n v="3.3544117853714401"/>
    <x v="7"/>
    <x v="1"/>
    <x v="11"/>
    <x v="11"/>
  </r>
  <r>
    <x v="0"/>
    <x v="0"/>
    <x v="3"/>
    <x v="75"/>
    <x v="0"/>
    <x v="673"/>
    <x v="672"/>
    <x v="0"/>
    <x v="0"/>
    <x v="0"/>
    <x v="0"/>
    <x v="7"/>
    <x v="7"/>
    <x v="0"/>
    <n v="20110676.710000001"/>
    <n v="39454000"/>
    <n v="39454000"/>
    <n v="40202834.68"/>
    <n v="748834.68"/>
    <n v="1.8979943225021545"/>
    <x v="7"/>
    <x v="1"/>
    <x v="11"/>
    <x v="11"/>
  </r>
  <r>
    <x v="0"/>
    <x v="0"/>
    <x v="3"/>
    <x v="75"/>
    <x v="0"/>
    <x v="674"/>
    <x v="673"/>
    <x v="0"/>
    <x v="0"/>
    <x v="0"/>
    <x v="0"/>
    <x v="7"/>
    <x v="7"/>
    <x v="0"/>
    <n v="46768883.640000001"/>
    <n v="100464000"/>
    <n v="100464000"/>
    <n v="92498099.150000006"/>
    <n v="-7965900.8499999996"/>
    <n v="-7.9291097806179325"/>
    <x v="7"/>
    <x v="0"/>
    <x v="10"/>
    <x v="10"/>
  </r>
  <r>
    <x v="0"/>
    <x v="0"/>
    <x v="3"/>
    <x v="75"/>
    <x v="0"/>
    <x v="675"/>
    <x v="674"/>
    <x v="0"/>
    <x v="0"/>
    <x v="0"/>
    <x v="0"/>
    <x v="7"/>
    <x v="7"/>
    <x v="0"/>
    <n v="17650317.120000001"/>
    <n v="47000000"/>
    <n v="47000000"/>
    <n v="47622612.07"/>
    <n v="622612.06999999995"/>
    <n v="1.3247065319148936"/>
    <x v="7"/>
    <x v="1"/>
    <x v="11"/>
    <x v="11"/>
  </r>
  <r>
    <x v="0"/>
    <x v="0"/>
    <x v="3"/>
    <x v="75"/>
    <x v="0"/>
    <x v="676"/>
    <x v="675"/>
    <x v="0"/>
    <x v="0"/>
    <x v="0"/>
    <x v="0"/>
    <x v="7"/>
    <x v="7"/>
    <x v="0"/>
    <n v="26067632.760000002"/>
    <n v="55330670"/>
    <n v="55330670"/>
    <n v="60466960.159999996"/>
    <n v="5136290.16"/>
    <n v="9.2828989057967313"/>
    <x v="7"/>
    <x v="1"/>
    <x v="11"/>
    <x v="11"/>
  </r>
  <r>
    <x v="0"/>
    <x v="0"/>
    <x v="3"/>
    <x v="16"/>
    <x v="0"/>
    <x v="677"/>
    <x v="676"/>
    <x v="0"/>
    <x v="0"/>
    <x v="0"/>
    <x v="0"/>
    <x v="7"/>
    <x v="7"/>
    <x v="0"/>
    <n v="8366521.3399999999"/>
    <n v="34831417.200000003"/>
    <n v="34831417.200000003"/>
    <n v="30863648.739999998"/>
    <n v="-3967768.46"/>
    <n v="-11.391349474003027"/>
    <x v="7"/>
    <x v="0"/>
    <x v="12"/>
    <x v="12"/>
  </r>
  <r>
    <x v="0"/>
    <x v="0"/>
    <x v="3"/>
    <x v="16"/>
    <x v="0"/>
    <x v="678"/>
    <x v="677"/>
    <x v="0"/>
    <x v="0"/>
    <x v="0"/>
    <x v="0"/>
    <x v="7"/>
    <x v="7"/>
    <x v="0"/>
    <n v="15033960.279999999"/>
    <n v="41939707.289999999"/>
    <n v="41939707.289999999"/>
    <n v="44671718.490000002"/>
    <n v="2732011.2"/>
    <n v="6.5141398844512546"/>
    <x v="7"/>
    <x v="1"/>
    <x v="11"/>
    <x v="11"/>
  </r>
  <r>
    <x v="0"/>
    <x v="0"/>
    <x v="3"/>
    <x v="16"/>
    <x v="0"/>
    <x v="679"/>
    <x v="678"/>
    <x v="0"/>
    <x v="0"/>
    <x v="0"/>
    <x v="0"/>
    <x v="7"/>
    <x v="7"/>
    <x v="0"/>
    <n v="16126692.539999999"/>
    <n v="43688428"/>
    <n v="43688428"/>
    <n v="45248472.630000003"/>
    <n v="1560044.63"/>
    <n v="3.5708417569979862"/>
    <x v="7"/>
    <x v="1"/>
    <x v="9"/>
    <x v="9"/>
  </r>
  <r>
    <x v="0"/>
    <x v="0"/>
    <x v="3"/>
    <x v="16"/>
    <x v="0"/>
    <x v="680"/>
    <x v="679"/>
    <x v="0"/>
    <x v="0"/>
    <x v="0"/>
    <x v="0"/>
    <x v="7"/>
    <x v="7"/>
    <x v="0"/>
    <n v="54864856.049999997"/>
    <n v="89627000"/>
    <n v="89627000"/>
    <n v="89196631.370000005"/>
    <n v="-430368.63"/>
    <n v="-0.48017743537103774"/>
    <x v="7"/>
    <x v="0"/>
    <x v="10"/>
    <x v="10"/>
  </r>
  <r>
    <x v="0"/>
    <x v="0"/>
    <x v="3"/>
    <x v="16"/>
    <x v="0"/>
    <x v="681"/>
    <x v="680"/>
    <x v="0"/>
    <x v="0"/>
    <x v="0"/>
    <x v="0"/>
    <x v="7"/>
    <x v="7"/>
    <x v="0"/>
    <n v="16933876.75"/>
    <n v="40500968"/>
    <n v="40500968"/>
    <n v="41372409.68"/>
    <n v="871441.68"/>
    <n v="2.1516564246069381"/>
    <x v="7"/>
    <x v="1"/>
    <x v="11"/>
    <x v="11"/>
  </r>
  <r>
    <x v="0"/>
    <x v="0"/>
    <x v="3"/>
    <x v="16"/>
    <x v="0"/>
    <x v="682"/>
    <x v="681"/>
    <x v="0"/>
    <x v="0"/>
    <x v="0"/>
    <x v="0"/>
    <x v="7"/>
    <x v="7"/>
    <x v="0"/>
    <n v="12850947.439999999"/>
    <n v="36501654"/>
    <n v="36501654"/>
    <n v="38870247.759999998"/>
    <n v="2368593.7599999998"/>
    <n v="6.4890039229455185"/>
    <x v="7"/>
    <x v="1"/>
    <x v="12"/>
    <x v="12"/>
  </r>
  <r>
    <x v="0"/>
    <x v="0"/>
    <x v="3"/>
    <x v="16"/>
    <x v="0"/>
    <x v="683"/>
    <x v="682"/>
    <x v="0"/>
    <x v="0"/>
    <x v="0"/>
    <x v="0"/>
    <x v="7"/>
    <x v="7"/>
    <x v="0"/>
    <n v="13277514.619999999"/>
    <n v="38688895.68"/>
    <n v="38688895.68"/>
    <n v="42093698.689999998"/>
    <n v="3404803.01"/>
    <n v="8.8004657412852776"/>
    <x v="7"/>
    <x v="1"/>
    <x v="11"/>
    <x v="11"/>
  </r>
  <r>
    <x v="0"/>
    <x v="0"/>
    <x v="3"/>
    <x v="16"/>
    <x v="0"/>
    <x v="684"/>
    <x v="683"/>
    <x v="0"/>
    <x v="0"/>
    <x v="0"/>
    <x v="0"/>
    <x v="7"/>
    <x v="7"/>
    <x v="0"/>
    <n v="11924048.380000001"/>
    <n v="33688300.640000001"/>
    <n v="33688300.640000001"/>
    <n v="34847757.520000003"/>
    <n v="1159456.8799999999"/>
    <n v="3.4417197008248976"/>
    <x v="7"/>
    <x v="1"/>
    <x v="12"/>
    <x v="12"/>
  </r>
  <r>
    <x v="0"/>
    <x v="0"/>
    <x v="3"/>
    <x v="16"/>
    <x v="0"/>
    <x v="685"/>
    <x v="684"/>
    <x v="0"/>
    <x v="0"/>
    <x v="0"/>
    <x v="0"/>
    <x v="7"/>
    <x v="7"/>
    <x v="0"/>
    <n v="17022256.530000001"/>
    <n v="47141965.100000001"/>
    <n v="47141965.100000001"/>
    <n v="48179435.159999996"/>
    <n v="1037470.06"/>
    <n v="2.2007357092545132"/>
    <x v="7"/>
    <x v="1"/>
    <x v="12"/>
    <x v="12"/>
  </r>
  <r>
    <x v="0"/>
    <x v="0"/>
    <x v="3"/>
    <x v="17"/>
    <x v="0"/>
    <x v="686"/>
    <x v="685"/>
    <x v="0"/>
    <x v="0"/>
    <x v="0"/>
    <x v="0"/>
    <x v="7"/>
    <x v="7"/>
    <x v="0"/>
    <n v="34003773.549999997"/>
    <n v="102392433.98"/>
    <n v="102392433.98"/>
    <n v="103424262.41"/>
    <n v="1031828.43"/>
    <n v="1.0077194084492063"/>
    <x v="7"/>
    <x v="1"/>
    <x v="7"/>
    <x v="7"/>
  </r>
  <r>
    <x v="0"/>
    <x v="0"/>
    <x v="3"/>
    <x v="17"/>
    <x v="0"/>
    <x v="687"/>
    <x v="686"/>
    <x v="0"/>
    <x v="0"/>
    <x v="0"/>
    <x v="0"/>
    <x v="7"/>
    <x v="7"/>
    <x v="0"/>
    <n v="21609423.690000001"/>
    <n v="71000000"/>
    <n v="71000000"/>
    <n v="68059826.769999996"/>
    <n v="-2940173.23"/>
    <n v="-4.1410890563380285"/>
    <x v="7"/>
    <x v="0"/>
    <x v="8"/>
    <x v="8"/>
  </r>
  <r>
    <x v="0"/>
    <x v="0"/>
    <x v="3"/>
    <x v="17"/>
    <x v="0"/>
    <x v="688"/>
    <x v="687"/>
    <x v="0"/>
    <x v="0"/>
    <x v="0"/>
    <x v="0"/>
    <x v="7"/>
    <x v="7"/>
    <x v="0"/>
    <n v="18144967.77"/>
    <n v="66824067.490000002"/>
    <n v="66824067.490000002"/>
    <n v="64110662.68"/>
    <n v="-2713404.81"/>
    <n v="-4.0605202764798056"/>
    <x v="7"/>
    <x v="0"/>
    <x v="11"/>
    <x v="11"/>
  </r>
  <r>
    <x v="0"/>
    <x v="0"/>
    <x v="3"/>
    <x v="17"/>
    <x v="0"/>
    <x v="689"/>
    <x v="688"/>
    <x v="0"/>
    <x v="0"/>
    <x v="0"/>
    <x v="0"/>
    <x v="7"/>
    <x v="7"/>
    <x v="0"/>
    <n v="21206781.289999999"/>
    <n v="63651908.119999997"/>
    <n v="63651908.119999997"/>
    <n v="64188616.200000003"/>
    <n v="536708.07999999996"/>
    <n v="0.84319244442471242"/>
    <x v="7"/>
    <x v="1"/>
    <x v="11"/>
    <x v="11"/>
  </r>
  <r>
    <x v="0"/>
    <x v="0"/>
    <x v="3"/>
    <x v="17"/>
    <x v="0"/>
    <x v="690"/>
    <x v="689"/>
    <x v="0"/>
    <x v="0"/>
    <x v="0"/>
    <x v="0"/>
    <x v="7"/>
    <x v="7"/>
    <x v="0"/>
    <n v="10825914.369999999"/>
    <n v="48635791"/>
    <n v="48635791"/>
    <n v="48151965.359999999"/>
    <n v="-483825.64"/>
    <n v="-0.99479340224979595"/>
    <x v="7"/>
    <x v="0"/>
    <x v="12"/>
    <x v="12"/>
  </r>
  <r>
    <x v="0"/>
    <x v="0"/>
    <x v="3"/>
    <x v="17"/>
    <x v="0"/>
    <x v="691"/>
    <x v="690"/>
    <x v="0"/>
    <x v="0"/>
    <x v="0"/>
    <x v="0"/>
    <x v="7"/>
    <x v="7"/>
    <x v="0"/>
    <n v="7653187.3899999997"/>
    <n v="44000000"/>
    <n v="44000000"/>
    <n v="41480598.579999998"/>
    <n v="-2519401.42"/>
    <n v="-5.7259123181818179"/>
    <x v="7"/>
    <x v="0"/>
    <x v="12"/>
    <x v="12"/>
  </r>
  <r>
    <x v="0"/>
    <x v="0"/>
    <x v="3"/>
    <x v="17"/>
    <x v="0"/>
    <x v="692"/>
    <x v="691"/>
    <x v="0"/>
    <x v="0"/>
    <x v="0"/>
    <x v="0"/>
    <x v="7"/>
    <x v="7"/>
    <x v="0"/>
    <n v="27024665.109999999"/>
    <n v="82500000"/>
    <n v="82500000"/>
    <n v="84225675.900000006"/>
    <n v="1725675.9"/>
    <n v="2.0917283636363635"/>
    <x v="7"/>
    <x v="1"/>
    <x v="8"/>
    <x v="8"/>
  </r>
  <r>
    <x v="0"/>
    <x v="0"/>
    <x v="3"/>
    <x v="17"/>
    <x v="0"/>
    <x v="693"/>
    <x v="692"/>
    <x v="0"/>
    <x v="0"/>
    <x v="0"/>
    <x v="0"/>
    <x v="7"/>
    <x v="7"/>
    <x v="0"/>
    <n v="17622349.079999998"/>
    <n v="72319317.859999999"/>
    <n v="72319317.859999999"/>
    <n v="73098008.359999999"/>
    <n v="778690.5"/>
    <n v="1.0767392766444992"/>
    <x v="7"/>
    <x v="1"/>
    <x v="8"/>
    <x v="8"/>
  </r>
  <r>
    <x v="0"/>
    <x v="0"/>
    <x v="3"/>
    <x v="17"/>
    <x v="0"/>
    <x v="694"/>
    <x v="693"/>
    <x v="0"/>
    <x v="0"/>
    <x v="0"/>
    <x v="0"/>
    <x v="7"/>
    <x v="7"/>
    <x v="0"/>
    <n v="7638713.8399999999"/>
    <n v="38796096.18"/>
    <n v="38796096.18"/>
    <n v="40303759.380000003"/>
    <n v="1507663.2"/>
    <n v="3.8861208947544168"/>
    <x v="7"/>
    <x v="1"/>
    <x v="12"/>
    <x v="12"/>
  </r>
  <r>
    <x v="0"/>
    <x v="0"/>
    <x v="3"/>
    <x v="18"/>
    <x v="0"/>
    <x v="695"/>
    <x v="694"/>
    <x v="0"/>
    <x v="0"/>
    <x v="0"/>
    <x v="0"/>
    <x v="7"/>
    <x v="7"/>
    <x v="0"/>
    <n v="20573734.329999998"/>
    <n v="61077503.299999997"/>
    <n v="61077503.299999997"/>
    <n v="66110725.049999997"/>
    <n v="5033221.75"/>
    <n v="8.2407129926019742"/>
    <x v="7"/>
    <x v="1"/>
    <x v="11"/>
    <x v="11"/>
  </r>
  <r>
    <x v="0"/>
    <x v="0"/>
    <x v="3"/>
    <x v="18"/>
    <x v="0"/>
    <x v="696"/>
    <x v="695"/>
    <x v="0"/>
    <x v="0"/>
    <x v="0"/>
    <x v="0"/>
    <x v="7"/>
    <x v="7"/>
    <x v="0"/>
    <n v="8753818.8800000008"/>
    <n v="39532535"/>
    <n v="39532535"/>
    <n v="40067558.880000003"/>
    <n v="535023.88"/>
    <n v="1.3533760989524197"/>
    <x v="7"/>
    <x v="1"/>
    <x v="12"/>
    <x v="12"/>
  </r>
  <r>
    <x v="0"/>
    <x v="0"/>
    <x v="3"/>
    <x v="18"/>
    <x v="0"/>
    <x v="697"/>
    <x v="696"/>
    <x v="0"/>
    <x v="0"/>
    <x v="0"/>
    <x v="0"/>
    <x v="7"/>
    <x v="7"/>
    <x v="0"/>
    <n v="37049497.109999999"/>
    <n v="77176822"/>
    <n v="77176822"/>
    <n v="80702403.950000003"/>
    <n v="3525581.95"/>
    <n v="4.5681875187864049"/>
    <x v="7"/>
    <x v="1"/>
    <x v="7"/>
    <x v="7"/>
  </r>
  <r>
    <x v="0"/>
    <x v="0"/>
    <x v="3"/>
    <x v="19"/>
    <x v="0"/>
    <x v="698"/>
    <x v="697"/>
    <x v="0"/>
    <x v="0"/>
    <x v="0"/>
    <x v="0"/>
    <x v="7"/>
    <x v="7"/>
    <x v="0"/>
    <n v="27705110.809999999"/>
    <n v="72000000"/>
    <n v="72000000"/>
    <n v="73094483.739999995"/>
    <n v="1094483.74"/>
    <n v="1.5201163055555555"/>
    <x v="7"/>
    <x v="1"/>
    <x v="7"/>
    <x v="7"/>
  </r>
  <r>
    <x v="0"/>
    <x v="0"/>
    <x v="3"/>
    <x v="19"/>
    <x v="0"/>
    <x v="699"/>
    <x v="698"/>
    <x v="0"/>
    <x v="0"/>
    <x v="0"/>
    <x v="0"/>
    <x v="7"/>
    <x v="7"/>
    <x v="0"/>
    <n v="22954365.73"/>
    <n v="76646795.920000002"/>
    <n v="76646795.920000002"/>
    <n v="76974426.140000001"/>
    <n v="327630.21999999997"/>
    <n v="0.42745455444995201"/>
    <x v="7"/>
    <x v="1"/>
    <x v="11"/>
    <x v="11"/>
  </r>
  <r>
    <x v="0"/>
    <x v="0"/>
    <x v="3"/>
    <x v="19"/>
    <x v="0"/>
    <x v="700"/>
    <x v="699"/>
    <x v="0"/>
    <x v="0"/>
    <x v="0"/>
    <x v="0"/>
    <x v="7"/>
    <x v="7"/>
    <x v="0"/>
    <n v="34737733.869999997"/>
    <n v="106978034.52"/>
    <n v="106978034.52"/>
    <n v="107914396.98999999"/>
    <n v="936362.47"/>
    <n v="0.87528479486594335"/>
    <x v="7"/>
    <x v="1"/>
    <x v="7"/>
    <x v="7"/>
  </r>
  <r>
    <x v="0"/>
    <x v="0"/>
    <x v="3"/>
    <x v="19"/>
    <x v="0"/>
    <x v="701"/>
    <x v="700"/>
    <x v="0"/>
    <x v="0"/>
    <x v="0"/>
    <x v="0"/>
    <x v="7"/>
    <x v="7"/>
    <x v="0"/>
    <n v="27397999.27"/>
    <n v="84815218.040000007"/>
    <n v="84815218.040000007"/>
    <n v="85917460.099999994"/>
    <n v="1102242.06"/>
    <n v="1.2995805298527534"/>
    <x v="7"/>
    <x v="1"/>
    <x v="8"/>
    <x v="8"/>
  </r>
  <r>
    <x v="0"/>
    <x v="0"/>
    <x v="3"/>
    <x v="19"/>
    <x v="0"/>
    <x v="702"/>
    <x v="701"/>
    <x v="0"/>
    <x v="0"/>
    <x v="0"/>
    <x v="0"/>
    <x v="7"/>
    <x v="7"/>
    <x v="0"/>
    <n v="13683496.130000001"/>
    <n v="51445730"/>
    <n v="51445730"/>
    <n v="56521825.340000004"/>
    <n v="5076095.34"/>
    <n v="9.8668934039812441"/>
    <x v="7"/>
    <x v="1"/>
    <x v="11"/>
    <x v="11"/>
  </r>
  <r>
    <x v="0"/>
    <x v="0"/>
    <x v="3"/>
    <x v="19"/>
    <x v="0"/>
    <x v="703"/>
    <x v="702"/>
    <x v="0"/>
    <x v="0"/>
    <x v="0"/>
    <x v="0"/>
    <x v="7"/>
    <x v="7"/>
    <x v="0"/>
    <n v="26581269.100000001"/>
    <n v="77552071"/>
    <n v="77552071"/>
    <n v="74394368.359999999"/>
    <n v="-3157702.64"/>
    <n v="-4.0717192968321889"/>
    <x v="7"/>
    <x v="0"/>
    <x v="11"/>
    <x v="11"/>
  </r>
  <r>
    <x v="0"/>
    <x v="0"/>
    <x v="3"/>
    <x v="19"/>
    <x v="0"/>
    <x v="704"/>
    <x v="703"/>
    <x v="0"/>
    <x v="0"/>
    <x v="0"/>
    <x v="0"/>
    <x v="7"/>
    <x v="7"/>
    <x v="0"/>
    <n v="11641027.24"/>
    <n v="45201773.539999999"/>
    <n v="45201773.539999999"/>
    <n v="45976434.109999999"/>
    <n v="774660.57"/>
    <n v="1.7137835738115155"/>
    <x v="7"/>
    <x v="1"/>
    <x v="12"/>
    <x v="12"/>
  </r>
  <r>
    <x v="0"/>
    <x v="0"/>
    <x v="3"/>
    <x v="19"/>
    <x v="0"/>
    <x v="705"/>
    <x v="704"/>
    <x v="0"/>
    <x v="0"/>
    <x v="0"/>
    <x v="0"/>
    <x v="7"/>
    <x v="7"/>
    <x v="0"/>
    <n v="19187073.739999998"/>
    <n v="68594532.560000002"/>
    <n v="68594532.560000002"/>
    <n v="69774083.930000007"/>
    <n v="1179551.3700000001"/>
    <n v="1.7195996910806852"/>
    <x v="7"/>
    <x v="1"/>
    <x v="11"/>
    <x v="11"/>
  </r>
  <r>
    <x v="0"/>
    <x v="0"/>
    <x v="7"/>
    <x v="41"/>
    <x v="1"/>
    <x v="706"/>
    <x v="705"/>
    <x v="0"/>
    <x v="0"/>
    <x v="0"/>
    <x v="0"/>
    <x v="7"/>
    <x v="7"/>
    <x v="0"/>
    <n v="115912153.29000001"/>
    <n v="162133473.21000001"/>
    <n v="162133473.21000001"/>
    <n v="167568145.09"/>
    <n v="5434671.8799999999"/>
    <n v="3.3519740078354174"/>
    <x v="7"/>
    <x v="1"/>
    <x v="1"/>
    <x v="1"/>
  </r>
  <r>
    <x v="0"/>
    <x v="0"/>
    <x v="7"/>
    <x v="42"/>
    <x v="0"/>
    <x v="707"/>
    <x v="706"/>
    <x v="0"/>
    <x v="0"/>
    <x v="0"/>
    <x v="0"/>
    <x v="7"/>
    <x v="7"/>
    <x v="0"/>
    <n v="60223970"/>
    <n v="85000000"/>
    <n v="85000000"/>
    <n v="88601305.099999994"/>
    <n v="3601305.1"/>
    <n v="4.2368295294117653"/>
    <x v="7"/>
    <x v="1"/>
    <x v="6"/>
    <x v="6"/>
  </r>
  <r>
    <x v="0"/>
    <x v="0"/>
    <x v="9"/>
    <x v="45"/>
    <x v="0"/>
    <x v="708"/>
    <x v="707"/>
    <x v="0"/>
    <x v="0"/>
    <x v="0"/>
    <x v="0"/>
    <x v="7"/>
    <x v="7"/>
    <x v="0"/>
    <n v="38205594.579999998"/>
    <n v="79608044.790000007"/>
    <n v="79608044.790000007"/>
    <n v="78734520.530000001"/>
    <n v="-873524.26"/>
    <n v="-1.0972813894679752"/>
    <x v="7"/>
    <x v="0"/>
    <x v="6"/>
    <x v="6"/>
  </r>
  <r>
    <x v="0"/>
    <x v="0"/>
    <x v="8"/>
    <x v="46"/>
    <x v="0"/>
    <x v="709"/>
    <x v="708"/>
    <x v="0"/>
    <x v="0"/>
    <x v="0"/>
    <x v="0"/>
    <x v="7"/>
    <x v="7"/>
    <x v="0"/>
    <n v="30542117.25"/>
    <n v="74471181.799999997"/>
    <n v="74471181.799999997"/>
    <n v="77041385.930000007"/>
    <n v="2570204.13"/>
    <n v="3.4512734562243783"/>
    <x v="7"/>
    <x v="1"/>
    <x v="6"/>
    <x v="6"/>
  </r>
  <r>
    <x v="0"/>
    <x v="0"/>
    <x v="8"/>
    <x v="47"/>
    <x v="0"/>
    <x v="710"/>
    <x v="709"/>
    <x v="0"/>
    <x v="0"/>
    <x v="0"/>
    <x v="0"/>
    <x v="7"/>
    <x v="7"/>
    <x v="0"/>
    <n v="28871113.579999998"/>
    <n v="52572041.979999997"/>
    <n v="52572041.979999997"/>
    <n v="54673344.420000002"/>
    <n v="2101302.44"/>
    <n v="3.9969960474417165"/>
    <x v="7"/>
    <x v="1"/>
    <x v="10"/>
    <x v="10"/>
  </r>
  <r>
    <x v="0"/>
    <x v="0"/>
    <x v="8"/>
    <x v="49"/>
    <x v="0"/>
    <x v="711"/>
    <x v="710"/>
    <x v="0"/>
    <x v="0"/>
    <x v="0"/>
    <x v="0"/>
    <x v="7"/>
    <x v="7"/>
    <x v="0"/>
    <n v="87577996.769999996"/>
    <n v="145492900"/>
    <n v="145492900"/>
    <n v="141980511.22"/>
    <n v="-3512388.78"/>
    <n v="-2.4141307101583651"/>
    <x v="7"/>
    <x v="0"/>
    <x v="6"/>
    <x v="6"/>
  </r>
  <r>
    <x v="0"/>
    <x v="0"/>
    <x v="9"/>
    <x v="52"/>
    <x v="0"/>
    <x v="712"/>
    <x v="711"/>
    <x v="0"/>
    <x v="0"/>
    <x v="0"/>
    <x v="0"/>
    <x v="7"/>
    <x v="7"/>
    <x v="0"/>
    <n v="64562551.109999999"/>
    <n v="103185894.38"/>
    <n v="103185894.38"/>
    <n v="102213167.33"/>
    <n v="-972727.05"/>
    <n v="-0.94269382055047513"/>
    <x v="7"/>
    <x v="0"/>
    <x v="6"/>
    <x v="6"/>
  </r>
  <r>
    <x v="0"/>
    <x v="0"/>
    <x v="8"/>
    <x v="53"/>
    <x v="1"/>
    <x v="713"/>
    <x v="712"/>
    <x v="0"/>
    <x v="0"/>
    <x v="0"/>
    <x v="0"/>
    <x v="7"/>
    <x v="7"/>
    <x v="0"/>
    <n v="96828422.439999998"/>
    <n v="130996477.66"/>
    <n v="130996477.66"/>
    <n v="141800276.69"/>
    <n v="10803799.029999999"/>
    <n v="8.2473965888160361"/>
    <x v="7"/>
    <x v="1"/>
    <x v="1"/>
    <x v="1"/>
  </r>
  <r>
    <x v="0"/>
    <x v="0"/>
    <x v="8"/>
    <x v="54"/>
    <x v="0"/>
    <x v="714"/>
    <x v="713"/>
    <x v="0"/>
    <x v="0"/>
    <x v="0"/>
    <x v="0"/>
    <x v="7"/>
    <x v="7"/>
    <x v="0"/>
    <n v="50478796.810000002"/>
    <n v="78300000"/>
    <n v="78300000"/>
    <n v="80350165.939999998"/>
    <n v="2050165.94"/>
    <n v="2.6183473052362709"/>
    <x v="7"/>
    <x v="1"/>
    <x v="6"/>
    <x v="6"/>
  </r>
  <r>
    <x v="0"/>
    <x v="0"/>
    <x v="10"/>
    <x v="60"/>
    <x v="0"/>
    <x v="715"/>
    <x v="714"/>
    <x v="0"/>
    <x v="0"/>
    <x v="0"/>
    <x v="0"/>
    <x v="7"/>
    <x v="7"/>
    <x v="0"/>
    <n v="21203576.260000002"/>
    <n v="61678130"/>
    <n v="61678130"/>
    <n v="63297077.359999999"/>
    <n v="1618947.36"/>
    <n v="2.6248321082367445"/>
    <x v="7"/>
    <x v="1"/>
    <x v="9"/>
    <x v="9"/>
  </r>
  <r>
    <x v="0"/>
    <x v="0"/>
    <x v="10"/>
    <x v="61"/>
    <x v="0"/>
    <x v="716"/>
    <x v="715"/>
    <x v="0"/>
    <x v="0"/>
    <x v="0"/>
    <x v="0"/>
    <x v="7"/>
    <x v="7"/>
    <x v="0"/>
    <n v="64373990.350000001"/>
    <n v="102088747"/>
    <n v="102088747"/>
    <n v="97191182.349999994"/>
    <n v="-4897564.6500000004"/>
    <n v="-4.7973599382114074"/>
    <x v="7"/>
    <x v="0"/>
    <x v="6"/>
    <x v="6"/>
  </r>
  <r>
    <x v="0"/>
    <x v="0"/>
    <x v="10"/>
    <x v="63"/>
    <x v="0"/>
    <x v="717"/>
    <x v="716"/>
    <x v="0"/>
    <x v="0"/>
    <x v="0"/>
    <x v="0"/>
    <x v="7"/>
    <x v="7"/>
    <x v="0"/>
    <n v="23129798.66"/>
    <n v="55025844"/>
    <n v="55025844"/>
    <n v="56603371.299999997"/>
    <n v="1577527.3"/>
    <n v="2.8668843316605921"/>
    <x v="7"/>
    <x v="1"/>
    <x v="9"/>
    <x v="9"/>
  </r>
  <r>
    <x v="0"/>
    <x v="0"/>
    <x v="11"/>
    <x v="70"/>
    <x v="0"/>
    <x v="718"/>
    <x v="717"/>
    <x v="0"/>
    <x v="0"/>
    <x v="0"/>
    <x v="0"/>
    <x v="7"/>
    <x v="7"/>
    <x v="0"/>
    <n v="30056078.34"/>
    <n v="67229533.489999995"/>
    <n v="67229533.489999995"/>
    <n v="71108971.670000002"/>
    <n v="3879438.18"/>
    <n v="5.770437453023594"/>
    <x v="7"/>
    <x v="1"/>
    <x v="10"/>
    <x v="10"/>
  </r>
  <r>
    <x v="0"/>
    <x v="0"/>
    <x v="6"/>
    <x v="71"/>
    <x v="0"/>
    <x v="719"/>
    <x v="718"/>
    <x v="0"/>
    <x v="0"/>
    <x v="0"/>
    <x v="0"/>
    <x v="7"/>
    <x v="7"/>
    <x v="0"/>
    <n v="49471522.909999996"/>
    <n v="86508445.909999996"/>
    <n v="86508445.909999996"/>
    <n v="85910230.060000002"/>
    <n v="-598215.85"/>
    <n v="-0.6915114977586817"/>
    <x v="7"/>
    <x v="0"/>
    <x v="10"/>
    <x v="10"/>
  </r>
  <r>
    <x v="0"/>
    <x v="0"/>
    <x v="11"/>
    <x v="72"/>
    <x v="0"/>
    <x v="720"/>
    <x v="719"/>
    <x v="0"/>
    <x v="0"/>
    <x v="0"/>
    <x v="0"/>
    <x v="7"/>
    <x v="7"/>
    <x v="0"/>
    <n v="47816926.829999998"/>
    <n v="80117090.599999994"/>
    <n v="80117090.599999994"/>
    <n v="79708279.129999995"/>
    <n v="-408811.47"/>
    <n v="-0.5102674934129473"/>
    <x v="7"/>
    <x v="0"/>
    <x v="9"/>
    <x v="9"/>
  </r>
  <r>
    <x v="0"/>
    <x v="0"/>
    <x v="1"/>
    <x v="1"/>
    <x v="0"/>
    <x v="721"/>
    <x v="720"/>
    <x v="0"/>
    <x v="0"/>
    <x v="0"/>
    <x v="0"/>
    <x v="7"/>
    <x v="7"/>
    <x v="0"/>
    <n v="30668354.68"/>
    <n v="57500000"/>
    <n v="57500000"/>
    <n v="57340522.210000001"/>
    <n v="-159477.79"/>
    <n v="-0.27735267826086957"/>
    <x v="7"/>
    <x v="0"/>
    <x v="9"/>
    <x v="9"/>
  </r>
  <r>
    <x v="0"/>
    <x v="0"/>
    <x v="2"/>
    <x v="11"/>
    <x v="0"/>
    <x v="722"/>
    <x v="721"/>
    <x v="0"/>
    <x v="0"/>
    <x v="0"/>
    <x v="0"/>
    <x v="7"/>
    <x v="7"/>
    <x v="0"/>
    <n v="48347244.100000001"/>
    <n v="61000000"/>
    <n v="61000000"/>
    <n v="63532516.020000003"/>
    <n v="2532516.02"/>
    <n v="4.1516656065573772"/>
    <x v="7"/>
    <x v="1"/>
    <x v="6"/>
    <x v="6"/>
  </r>
  <r>
    <x v="0"/>
    <x v="0"/>
    <x v="3"/>
    <x v="17"/>
    <x v="0"/>
    <x v="723"/>
    <x v="722"/>
    <x v="0"/>
    <x v="0"/>
    <x v="0"/>
    <x v="0"/>
    <x v="7"/>
    <x v="7"/>
    <x v="0"/>
    <n v="45467918.350000001"/>
    <n v="84207181.540000007"/>
    <n v="84207181.540000007"/>
    <n v="84949610.549999997"/>
    <n v="742429.01"/>
    <n v="0.88166946859197781"/>
    <x v="7"/>
    <x v="1"/>
    <x v="6"/>
    <x v="6"/>
  </r>
  <r>
    <x v="0"/>
    <x v="0"/>
    <x v="3"/>
    <x v="18"/>
    <x v="0"/>
    <x v="724"/>
    <x v="723"/>
    <x v="0"/>
    <x v="0"/>
    <x v="0"/>
    <x v="0"/>
    <x v="7"/>
    <x v="7"/>
    <x v="0"/>
    <n v="26977459.170000002"/>
    <n v="73394000"/>
    <n v="73394000"/>
    <n v="72527875.569999993"/>
    <n v="-866124.43"/>
    <n v="-1.1801025015668856"/>
    <x v="7"/>
    <x v="0"/>
    <x v="7"/>
    <x v="7"/>
  </r>
  <r>
    <x v="0"/>
    <x v="0"/>
    <x v="3"/>
    <x v="17"/>
    <x v="0"/>
    <x v="725"/>
    <x v="724"/>
    <x v="0"/>
    <x v="0"/>
    <x v="0"/>
    <x v="0"/>
    <x v="7"/>
    <x v="7"/>
    <x v="0"/>
    <n v="7730979.79"/>
    <n v="39687518.469999999"/>
    <n v="39687518.469999999"/>
    <n v="40476918.600000001"/>
    <n v="789400.13"/>
    <n v="1.9890387719673421"/>
    <x v="7"/>
    <x v="1"/>
    <x v="12"/>
    <x v="12"/>
  </r>
  <r>
    <x v="0"/>
    <x v="0"/>
    <x v="0"/>
    <x v="37"/>
    <x v="0"/>
    <x v="726"/>
    <x v="725"/>
    <x v="0"/>
    <x v="0"/>
    <x v="0"/>
    <x v="0"/>
    <x v="7"/>
    <x v="7"/>
    <x v="0"/>
    <n v="16384515.48"/>
    <n v="25432788"/>
    <n v="25432788"/>
    <n v="24276341.260000002"/>
    <n v="-1156446.74"/>
    <n v="-4.5470702622142722"/>
    <x v="7"/>
    <x v="0"/>
    <x v="12"/>
    <x v="12"/>
  </r>
  <r>
    <x v="0"/>
    <x v="0"/>
    <x v="0"/>
    <x v="37"/>
    <x v="0"/>
    <x v="727"/>
    <x v="726"/>
    <x v="0"/>
    <x v="0"/>
    <x v="0"/>
    <x v="0"/>
    <x v="7"/>
    <x v="7"/>
    <x v="0"/>
    <n v="13179931.880000001"/>
    <n v="28211520"/>
    <n v="28211520"/>
    <n v="29570104.82"/>
    <n v="1358584.82"/>
    <n v="4.8157093981465726"/>
    <x v="7"/>
    <x v="1"/>
    <x v="12"/>
    <x v="12"/>
  </r>
  <r>
    <x v="0"/>
    <x v="0"/>
    <x v="0"/>
    <x v="38"/>
    <x v="0"/>
    <x v="728"/>
    <x v="727"/>
    <x v="0"/>
    <x v="0"/>
    <x v="0"/>
    <x v="0"/>
    <x v="7"/>
    <x v="7"/>
    <x v="0"/>
    <n v="10405621.52"/>
    <n v="26014367.48"/>
    <n v="26014367.48"/>
    <n v="25478867.219999999"/>
    <n v="-535500.26"/>
    <n v="-2.0584788786876937"/>
    <x v="7"/>
    <x v="0"/>
    <x v="12"/>
    <x v="12"/>
  </r>
  <r>
    <x v="0"/>
    <x v="0"/>
    <x v="10"/>
    <x v="61"/>
    <x v="0"/>
    <x v="729"/>
    <x v="728"/>
    <x v="0"/>
    <x v="0"/>
    <x v="0"/>
    <x v="0"/>
    <x v="7"/>
    <x v="7"/>
    <x v="0"/>
    <n v="3903060.28"/>
    <n v="19335004"/>
    <n v="19335004"/>
    <n v="17182659.699999999"/>
    <n v="-2152344.2999999998"/>
    <n v="-11.131853399151094"/>
    <x v="7"/>
    <x v="0"/>
    <x v="12"/>
    <x v="12"/>
  </r>
  <r>
    <x v="0"/>
    <x v="0"/>
    <x v="6"/>
    <x v="71"/>
    <x v="0"/>
    <x v="730"/>
    <x v="729"/>
    <x v="0"/>
    <x v="0"/>
    <x v="0"/>
    <x v="0"/>
    <x v="7"/>
    <x v="7"/>
    <x v="0"/>
    <n v="12261809.33"/>
    <n v="31268050"/>
    <n v="31268050"/>
    <n v="31547192.579999998"/>
    <n v="279142.58"/>
    <n v="0.89274060902422758"/>
    <x v="7"/>
    <x v="1"/>
    <x v="12"/>
    <x v="12"/>
  </r>
  <r>
    <x v="0"/>
    <x v="0"/>
    <x v="10"/>
    <x v="56"/>
    <x v="0"/>
    <x v="731"/>
    <x v="730"/>
    <x v="0"/>
    <x v="0"/>
    <x v="0"/>
    <x v="0"/>
    <x v="7"/>
    <x v="7"/>
    <x v="0"/>
    <n v="7447160.2199999997"/>
    <n v="30174742.850000001"/>
    <n v="30174742.850000001"/>
    <n v="29944085.48"/>
    <n v="-230657.37"/>
    <n v="-0.7644054206082489"/>
    <x v="7"/>
    <x v="0"/>
    <x v="12"/>
    <x v="12"/>
  </r>
  <r>
    <x v="0"/>
    <x v="0"/>
    <x v="2"/>
    <x v="11"/>
    <x v="0"/>
    <x v="732"/>
    <x v="731"/>
    <x v="0"/>
    <x v="0"/>
    <x v="0"/>
    <x v="0"/>
    <x v="7"/>
    <x v="7"/>
    <x v="0"/>
    <n v="5932876.8799999999"/>
    <n v="17402880"/>
    <n v="17402880"/>
    <n v="20006536.969999999"/>
    <n v="2603656.9700000002"/>
    <n v="14.96106948964769"/>
    <x v="7"/>
    <x v="1"/>
    <x v="12"/>
    <x v="12"/>
  </r>
  <r>
    <x v="0"/>
    <x v="0"/>
    <x v="2"/>
    <x v="74"/>
    <x v="0"/>
    <x v="733"/>
    <x v="732"/>
    <x v="0"/>
    <x v="0"/>
    <x v="0"/>
    <x v="0"/>
    <x v="7"/>
    <x v="7"/>
    <x v="0"/>
    <n v="11899663.23"/>
    <n v="29627300"/>
    <n v="29627300"/>
    <n v="30029738.390000001"/>
    <n v="402438.39"/>
    <n v="1.3583363654467333"/>
    <x v="7"/>
    <x v="1"/>
    <x v="12"/>
    <x v="12"/>
  </r>
  <r>
    <x v="0"/>
    <x v="0"/>
    <x v="9"/>
    <x v="45"/>
    <x v="1"/>
    <x v="734"/>
    <x v="733"/>
    <x v="0"/>
    <x v="0"/>
    <x v="0"/>
    <x v="0"/>
    <x v="7"/>
    <x v="7"/>
    <x v="0"/>
    <n v="63994109.350000001"/>
    <n v="85798074"/>
    <n v="85798074"/>
    <n v="85176048.450000003"/>
    <n v="-622025.55000000005"/>
    <n v="-0.7249877776976672"/>
    <x v="7"/>
    <x v="0"/>
    <x v="5"/>
    <x v="5"/>
  </r>
  <r>
    <x v="0"/>
    <x v="0"/>
    <x v="4"/>
    <x v="31"/>
    <x v="0"/>
    <x v="735"/>
    <x v="734"/>
    <x v="0"/>
    <x v="0"/>
    <x v="0"/>
    <x v="0"/>
    <x v="7"/>
    <x v="7"/>
    <x v="0"/>
    <n v="6754997.8300000001"/>
    <n v="21300000"/>
    <n v="21300000"/>
    <n v="21166094.530000001"/>
    <n v="-133905.47"/>
    <n v="-0.62866417840375588"/>
    <x v="7"/>
    <x v="0"/>
    <x v="12"/>
    <x v="12"/>
  </r>
  <r>
    <x v="0"/>
    <x v="0"/>
    <x v="3"/>
    <x v="18"/>
    <x v="0"/>
    <x v="736"/>
    <x v="735"/>
    <x v="0"/>
    <x v="0"/>
    <x v="0"/>
    <x v="0"/>
    <x v="7"/>
    <x v="7"/>
    <x v="0"/>
    <n v="8973345.1600000001"/>
    <n v="34426802"/>
    <n v="34426802"/>
    <n v="36419972.450000003"/>
    <n v="1993170.45"/>
    <n v="5.789589314743786"/>
    <x v="7"/>
    <x v="1"/>
    <x v="12"/>
    <x v="12"/>
  </r>
  <r>
    <x v="0"/>
    <x v="0"/>
    <x v="4"/>
    <x v="33"/>
    <x v="0"/>
    <x v="737"/>
    <x v="736"/>
    <x v="0"/>
    <x v="0"/>
    <x v="0"/>
    <x v="0"/>
    <x v="7"/>
    <x v="7"/>
    <x v="0"/>
    <n v="7004461.4500000002"/>
    <n v="17324520"/>
    <n v="17324520"/>
    <n v="16872255.48"/>
    <n v="-452264.52"/>
    <n v="-2.6105457467219875"/>
    <x v="7"/>
    <x v="0"/>
    <x v="12"/>
    <x v="12"/>
  </r>
  <r>
    <x v="0"/>
    <x v="0"/>
    <x v="4"/>
    <x v="36"/>
    <x v="0"/>
    <x v="738"/>
    <x v="737"/>
    <x v="0"/>
    <x v="0"/>
    <x v="0"/>
    <x v="0"/>
    <x v="7"/>
    <x v="7"/>
    <x v="0"/>
    <n v="14914768.560000001"/>
    <n v="34862040"/>
    <n v="34862040"/>
    <n v="35386629.039999999"/>
    <n v="524589.04"/>
    <n v="1.504757151331362"/>
    <x v="7"/>
    <x v="1"/>
    <x v="11"/>
    <x v="11"/>
  </r>
  <r>
    <x v="0"/>
    <x v="0"/>
    <x v="3"/>
    <x v="19"/>
    <x v="0"/>
    <x v="739"/>
    <x v="738"/>
    <x v="0"/>
    <x v="0"/>
    <x v="0"/>
    <x v="0"/>
    <x v="7"/>
    <x v="7"/>
    <x v="0"/>
    <n v="17650715.390000001"/>
    <n v="57229641.740000002"/>
    <n v="57229641.740000002"/>
    <n v="58250155.43"/>
    <n v="1020513.69"/>
    <n v="1.7831907713773503"/>
    <x v="7"/>
    <x v="1"/>
    <x v="11"/>
    <x v="11"/>
  </r>
  <r>
    <x v="0"/>
    <x v="0"/>
    <x v="1"/>
    <x v="73"/>
    <x v="0"/>
    <x v="740"/>
    <x v="739"/>
    <x v="0"/>
    <x v="0"/>
    <x v="0"/>
    <x v="0"/>
    <x v="7"/>
    <x v="7"/>
    <x v="0"/>
    <n v="13173728.15"/>
    <n v="35500000"/>
    <n v="35500000"/>
    <n v="36327929.850000001"/>
    <n v="827929.85"/>
    <n v="2.3321967605633804"/>
    <x v="7"/>
    <x v="1"/>
    <x v="12"/>
    <x v="12"/>
  </r>
  <r>
    <x v="0"/>
    <x v="0"/>
    <x v="9"/>
    <x v="45"/>
    <x v="0"/>
    <x v="741"/>
    <x v="740"/>
    <x v="0"/>
    <x v="0"/>
    <x v="0"/>
    <x v="0"/>
    <x v="7"/>
    <x v="7"/>
    <x v="0"/>
    <n v="12472104.52"/>
    <n v="33385180"/>
    <n v="33385180"/>
    <n v="34291716.740000002"/>
    <n v="906536.74"/>
    <n v="2.715386707515131"/>
    <x v="7"/>
    <x v="1"/>
    <x v="12"/>
    <x v="12"/>
  </r>
  <r>
    <x v="0"/>
    <x v="0"/>
    <x v="8"/>
    <x v="47"/>
    <x v="0"/>
    <x v="742"/>
    <x v="741"/>
    <x v="0"/>
    <x v="0"/>
    <x v="0"/>
    <x v="0"/>
    <x v="7"/>
    <x v="7"/>
    <x v="0"/>
    <n v="12442500.109999999"/>
    <n v="25923233.940000001"/>
    <n v="25923233.940000001"/>
    <n v="27632594.57"/>
    <n v="1709360.63"/>
    <n v="6.5939328170102538"/>
    <x v="7"/>
    <x v="1"/>
    <x v="11"/>
    <x v="11"/>
  </r>
  <r>
    <x v="0"/>
    <x v="0"/>
    <x v="6"/>
    <x v="67"/>
    <x v="0"/>
    <x v="743"/>
    <x v="742"/>
    <x v="0"/>
    <x v="0"/>
    <x v="0"/>
    <x v="0"/>
    <x v="7"/>
    <x v="7"/>
    <x v="0"/>
    <n v="9090305.2200000007"/>
    <n v="22604694"/>
    <n v="22604694"/>
    <n v="22944430"/>
    <n v="339736"/>
    <n v="1.5029444769303226"/>
    <x v="7"/>
    <x v="1"/>
    <x v="12"/>
    <x v="12"/>
  </r>
  <r>
    <x v="0"/>
    <x v="0"/>
    <x v="1"/>
    <x v="2"/>
    <x v="0"/>
    <x v="744"/>
    <x v="743"/>
    <x v="0"/>
    <x v="0"/>
    <x v="0"/>
    <x v="0"/>
    <x v="7"/>
    <x v="7"/>
    <x v="0"/>
    <n v="3496138.05"/>
    <n v="14705364"/>
    <n v="14705364"/>
    <n v="14734010"/>
    <n v="28646"/>
    <n v="0.19479966629863771"/>
    <x v="7"/>
    <x v="1"/>
    <x v="0"/>
    <x v="0"/>
  </r>
  <r>
    <x v="0"/>
    <x v="0"/>
    <x v="2"/>
    <x v="11"/>
    <x v="0"/>
    <x v="745"/>
    <x v="744"/>
    <x v="0"/>
    <x v="0"/>
    <x v="0"/>
    <x v="0"/>
    <x v="7"/>
    <x v="7"/>
    <x v="0"/>
    <n v="30521415.190000001"/>
    <n v="57000000"/>
    <n v="57000000"/>
    <n v="57954161.780000001"/>
    <n v="954161.78"/>
    <n v="1.6739680350877195"/>
    <x v="7"/>
    <x v="1"/>
    <x v="10"/>
    <x v="10"/>
  </r>
  <r>
    <x v="0"/>
    <x v="0"/>
    <x v="3"/>
    <x v="75"/>
    <x v="0"/>
    <x v="746"/>
    <x v="745"/>
    <x v="0"/>
    <x v="0"/>
    <x v="0"/>
    <x v="0"/>
    <x v="7"/>
    <x v="7"/>
    <x v="0"/>
    <n v="13982543.880000001"/>
    <n v="39164540.5"/>
    <n v="39164540.5"/>
    <n v="38879206.689999998"/>
    <n v="-285333.81"/>
    <n v="-0.72855140480966452"/>
    <x v="7"/>
    <x v="0"/>
    <x v="12"/>
    <x v="12"/>
  </r>
  <r>
    <x v="0"/>
    <x v="0"/>
    <x v="3"/>
    <x v="19"/>
    <x v="0"/>
    <x v="747"/>
    <x v="746"/>
    <x v="0"/>
    <x v="0"/>
    <x v="0"/>
    <x v="0"/>
    <x v="7"/>
    <x v="7"/>
    <x v="0"/>
    <n v="14583073.77"/>
    <n v="55698634.5"/>
    <n v="55698634.5"/>
    <n v="56532929.579999998"/>
    <n v="834295.08"/>
    <n v="1.4978734891606724"/>
    <x v="7"/>
    <x v="1"/>
    <x v="11"/>
    <x v="11"/>
  </r>
  <r>
    <x v="0"/>
    <x v="0"/>
    <x v="10"/>
    <x v="63"/>
    <x v="0"/>
    <x v="748"/>
    <x v="747"/>
    <x v="0"/>
    <x v="0"/>
    <x v="0"/>
    <x v="0"/>
    <x v="7"/>
    <x v="7"/>
    <x v="0"/>
    <n v="34988754.380000003"/>
    <n v="49721117.899999999"/>
    <n v="49721117.899999999"/>
    <n v="51514729.520000003"/>
    <n v="1793611.62"/>
    <n v="3.607343711795346"/>
    <x v="7"/>
    <x v="1"/>
    <x v="11"/>
    <x v="11"/>
  </r>
  <r>
    <x v="0"/>
    <x v="0"/>
    <x v="8"/>
    <x v="53"/>
    <x v="0"/>
    <x v="749"/>
    <x v="748"/>
    <x v="0"/>
    <x v="0"/>
    <x v="0"/>
    <x v="0"/>
    <x v="7"/>
    <x v="7"/>
    <x v="0"/>
    <n v="8386643.1799999997"/>
    <n v="27156071.219999999"/>
    <n v="27156071.219999999"/>
    <n v="27985225.059999999"/>
    <n v="829153.84"/>
    <n v="3.0532908581759126"/>
    <x v="7"/>
    <x v="1"/>
    <x v="12"/>
    <x v="12"/>
  </r>
  <r>
    <x v="0"/>
    <x v="0"/>
    <x v="8"/>
    <x v="49"/>
    <x v="0"/>
    <x v="750"/>
    <x v="749"/>
    <x v="0"/>
    <x v="0"/>
    <x v="0"/>
    <x v="0"/>
    <x v="7"/>
    <x v="7"/>
    <x v="0"/>
    <n v="6502993.3499999996"/>
    <n v="21786700"/>
    <n v="21786700"/>
    <n v="22198930"/>
    <n v="412230"/>
    <n v="1.8921176681186229"/>
    <x v="7"/>
    <x v="1"/>
    <x v="13"/>
    <x v="13"/>
  </r>
  <r>
    <x v="0"/>
    <x v="0"/>
    <x v="1"/>
    <x v="2"/>
    <x v="0"/>
    <x v="751"/>
    <x v="750"/>
    <x v="0"/>
    <x v="0"/>
    <x v="0"/>
    <x v="0"/>
    <x v="7"/>
    <x v="7"/>
    <x v="0"/>
    <n v="7080259.4100000001"/>
    <n v="27400000"/>
    <n v="27400000"/>
    <n v="27887613.43"/>
    <n v="487613.43"/>
    <n v="1.7796110583941607"/>
    <x v="7"/>
    <x v="1"/>
    <x v="12"/>
    <x v="12"/>
  </r>
  <r>
    <x v="0"/>
    <x v="0"/>
    <x v="7"/>
    <x v="41"/>
    <x v="1"/>
    <x v="752"/>
    <x v="751"/>
    <x v="0"/>
    <x v="0"/>
    <x v="0"/>
    <x v="0"/>
    <x v="7"/>
    <x v="7"/>
    <x v="0"/>
    <n v="69110243.329999998"/>
    <n v="117306901.18000001"/>
    <n v="117306901.18000001"/>
    <n v="115346336.40000001"/>
    <n v="-1960564.78"/>
    <n v="-1.671312395330977"/>
    <x v="7"/>
    <x v="0"/>
    <x v="2"/>
    <x v="2"/>
  </r>
  <r>
    <x v="0"/>
    <x v="0"/>
    <x v="0"/>
    <x v="39"/>
    <x v="0"/>
    <x v="753"/>
    <x v="752"/>
    <x v="0"/>
    <x v="0"/>
    <x v="0"/>
    <x v="0"/>
    <x v="7"/>
    <x v="7"/>
    <x v="0"/>
    <n v="6454647.0800000001"/>
    <n v="24340000"/>
    <n v="24340000"/>
    <n v="25230152.260000002"/>
    <n v="890152.26"/>
    <n v="3.6571580115036979"/>
    <x v="7"/>
    <x v="1"/>
    <x v="12"/>
    <x v="12"/>
  </r>
  <r>
    <x v="0"/>
    <x v="0"/>
    <x v="0"/>
    <x v="37"/>
    <x v="0"/>
    <x v="754"/>
    <x v="753"/>
    <x v="0"/>
    <x v="0"/>
    <x v="0"/>
    <x v="0"/>
    <x v="7"/>
    <x v="7"/>
    <x v="0"/>
    <n v="10673928.4"/>
    <n v="27715440"/>
    <n v="27715440"/>
    <n v="27351510.760000002"/>
    <n v="-363929.24"/>
    <n v="-1.3130920526608996"/>
    <x v="7"/>
    <x v="0"/>
    <x v="11"/>
    <x v="11"/>
  </r>
  <r>
    <x v="0"/>
    <x v="0"/>
    <x v="4"/>
    <x v="30"/>
    <x v="0"/>
    <x v="755"/>
    <x v="754"/>
    <x v="0"/>
    <x v="0"/>
    <x v="0"/>
    <x v="0"/>
    <x v="7"/>
    <x v="7"/>
    <x v="0"/>
    <n v="11153911.16"/>
    <n v="22136378.079999998"/>
    <n v="22136378.079999998"/>
    <n v="22596014.879999999"/>
    <n v="459636.8"/>
    <n v="2.0763866534032385"/>
    <x v="7"/>
    <x v="1"/>
    <x v="12"/>
    <x v="12"/>
  </r>
  <r>
    <x v="0"/>
    <x v="0"/>
    <x v="7"/>
    <x v="40"/>
    <x v="0"/>
    <x v="756"/>
    <x v="755"/>
    <x v="0"/>
    <x v="0"/>
    <x v="0"/>
    <x v="0"/>
    <x v="7"/>
    <x v="7"/>
    <x v="0"/>
    <n v="7513838.9400000004"/>
    <n v="22895000"/>
    <n v="22895000"/>
    <n v="21701042.899999999"/>
    <n v="-1193957.1000000001"/>
    <n v="-5.2149250928150259"/>
    <x v="7"/>
    <x v="0"/>
    <x v="12"/>
    <x v="12"/>
  </r>
  <r>
    <x v="0"/>
    <x v="0"/>
    <x v="8"/>
    <x v="44"/>
    <x v="0"/>
    <x v="757"/>
    <x v="756"/>
    <x v="0"/>
    <x v="0"/>
    <x v="0"/>
    <x v="0"/>
    <x v="7"/>
    <x v="7"/>
    <x v="0"/>
    <n v="7130505.5700000003"/>
    <n v="21974158.719999999"/>
    <n v="21974158.719999999"/>
    <n v="22517449.739999998"/>
    <n v="543291.02"/>
    <n v="2.4724087366562904"/>
    <x v="7"/>
    <x v="1"/>
    <x v="12"/>
    <x v="12"/>
  </r>
  <r>
    <x v="0"/>
    <x v="0"/>
    <x v="0"/>
    <x v="38"/>
    <x v="0"/>
    <x v="758"/>
    <x v="757"/>
    <x v="0"/>
    <x v="0"/>
    <x v="0"/>
    <x v="0"/>
    <x v="7"/>
    <x v="7"/>
    <x v="0"/>
    <n v="5644980.7800000003"/>
    <n v="14278324.9"/>
    <n v="14278324.9"/>
    <n v="17075096.129999999"/>
    <n v="2796771.23"/>
    <n v="19.587530397210667"/>
    <x v="7"/>
    <x v="1"/>
    <x v="13"/>
    <x v="13"/>
  </r>
  <r>
    <x v="0"/>
    <x v="0"/>
    <x v="10"/>
    <x v="56"/>
    <x v="0"/>
    <x v="759"/>
    <x v="758"/>
    <x v="0"/>
    <x v="0"/>
    <x v="0"/>
    <x v="0"/>
    <x v="7"/>
    <x v="7"/>
    <x v="0"/>
    <n v="3956483.71"/>
    <n v="17929325.32"/>
    <n v="17929325.32"/>
    <n v="17473165.859999999"/>
    <n v="-456159.46"/>
    <n v="-2.5442087298798595"/>
    <x v="7"/>
    <x v="0"/>
    <x v="0"/>
    <x v="0"/>
  </r>
  <r>
    <x v="0"/>
    <x v="0"/>
    <x v="3"/>
    <x v="19"/>
    <x v="0"/>
    <x v="760"/>
    <x v="759"/>
    <x v="0"/>
    <x v="0"/>
    <x v="0"/>
    <x v="0"/>
    <x v="7"/>
    <x v="7"/>
    <x v="0"/>
    <n v="10281063.93"/>
    <n v="77441201.640000001"/>
    <n v="77441201.640000001"/>
    <n v="78977838.379999995"/>
    <n v="1536636.74"/>
    <n v="1.9842625210586804"/>
    <x v="7"/>
    <x v="1"/>
    <x v="11"/>
    <x v="11"/>
  </r>
  <r>
    <x v="0"/>
    <x v="0"/>
    <x v="0"/>
    <x v="37"/>
    <x v="1"/>
    <x v="761"/>
    <x v="760"/>
    <x v="0"/>
    <x v="0"/>
    <x v="0"/>
    <x v="0"/>
    <x v="7"/>
    <x v="7"/>
    <x v="0"/>
    <n v="55665040.469999999"/>
    <n v="102971350.56"/>
    <n v="102971350.56"/>
    <n v="123282567.7"/>
    <n v="20311217.140000001"/>
    <n v="19.72511483003705"/>
    <x v="7"/>
    <x v="1"/>
    <x v="1"/>
    <x v="1"/>
  </r>
  <r>
    <x v="0"/>
    <x v="0"/>
    <x v="4"/>
    <x v="30"/>
    <x v="0"/>
    <x v="762"/>
    <x v="761"/>
    <x v="0"/>
    <x v="0"/>
    <x v="0"/>
    <x v="0"/>
    <x v="7"/>
    <x v="7"/>
    <x v="0"/>
    <n v="5526524.2000000002"/>
    <n v="16800000"/>
    <n v="16800000"/>
    <n v="15979673.33"/>
    <n v="-820326.67"/>
    <n v="-4.8828968452380952"/>
    <x v="7"/>
    <x v="0"/>
    <x v="12"/>
    <x v="12"/>
  </r>
  <r>
    <x v="0"/>
    <x v="0"/>
    <x v="7"/>
    <x v="41"/>
    <x v="0"/>
    <x v="763"/>
    <x v="762"/>
    <x v="0"/>
    <x v="0"/>
    <x v="0"/>
    <x v="0"/>
    <x v="7"/>
    <x v="7"/>
    <x v="0"/>
    <n v="6297864.25"/>
    <n v="17503356"/>
    <n v="17503356"/>
    <n v="17283887.100000001"/>
    <n v="-219468.9"/>
    <n v="-1.2538675440298421"/>
    <x v="7"/>
    <x v="0"/>
    <x v="12"/>
    <x v="12"/>
  </r>
  <r>
    <x v="0"/>
    <x v="0"/>
    <x v="3"/>
    <x v="16"/>
    <x v="0"/>
    <x v="764"/>
    <x v="763"/>
    <x v="0"/>
    <x v="0"/>
    <x v="0"/>
    <x v="0"/>
    <x v="7"/>
    <x v="7"/>
    <x v="0"/>
    <n v="6821770.2000000002"/>
    <n v="20403417.239999998"/>
    <n v="20403417.239999998"/>
    <n v="20683359.030000001"/>
    <n v="279941.78999999998"/>
    <n v="1.3720338446600331"/>
    <x v="7"/>
    <x v="1"/>
    <x v="13"/>
    <x v="13"/>
  </r>
  <r>
    <x v="0"/>
    <x v="0"/>
    <x v="3"/>
    <x v="18"/>
    <x v="0"/>
    <x v="765"/>
    <x v="764"/>
    <x v="0"/>
    <x v="0"/>
    <x v="0"/>
    <x v="0"/>
    <x v="7"/>
    <x v="7"/>
    <x v="0"/>
    <n v="8213786.21"/>
    <n v="30000000"/>
    <n v="30000000"/>
    <n v="29631165.010000002"/>
    <n v="-368834.99"/>
    <n v="-1.2294499666666667"/>
    <x v="7"/>
    <x v="0"/>
    <x v="12"/>
    <x v="12"/>
  </r>
  <r>
    <x v="0"/>
    <x v="0"/>
    <x v="0"/>
    <x v="37"/>
    <x v="0"/>
    <x v="766"/>
    <x v="765"/>
    <x v="0"/>
    <x v="0"/>
    <x v="0"/>
    <x v="0"/>
    <x v="7"/>
    <x v="7"/>
    <x v="0"/>
    <n v="3384999.87"/>
    <n v="12788064.5"/>
    <n v="12788064.5"/>
    <n v="16070229.66"/>
    <n v="3282165.16"/>
    <n v="25.665847712920122"/>
    <x v="7"/>
    <x v="1"/>
    <x v="14"/>
    <x v="14"/>
  </r>
  <r>
    <x v="0"/>
    <x v="0"/>
    <x v="9"/>
    <x v="50"/>
    <x v="0"/>
    <x v="767"/>
    <x v="766"/>
    <x v="0"/>
    <x v="0"/>
    <x v="0"/>
    <x v="0"/>
    <x v="7"/>
    <x v="7"/>
    <x v="0"/>
    <n v="2990769.35"/>
    <n v="13373200"/>
    <n v="13373200"/>
    <n v="11853112"/>
    <n v="-1520088"/>
    <n v="-11.366673645799061"/>
    <x v="7"/>
    <x v="0"/>
    <x v="14"/>
    <x v="14"/>
  </r>
  <r>
    <x v="0"/>
    <x v="0"/>
    <x v="7"/>
    <x v="41"/>
    <x v="0"/>
    <x v="768"/>
    <x v="767"/>
    <x v="0"/>
    <x v="0"/>
    <x v="0"/>
    <x v="0"/>
    <x v="7"/>
    <x v="7"/>
    <x v="0"/>
    <n v="5885550.2999999998"/>
    <n v="15554040"/>
    <n v="15554040"/>
    <n v="13175273.73"/>
    <n v="-2378766.27"/>
    <n v="-15.29355890816791"/>
    <x v="7"/>
    <x v="0"/>
    <x v="13"/>
    <x v="13"/>
  </r>
  <r>
    <x v="0"/>
    <x v="0"/>
    <x v="10"/>
    <x v="57"/>
    <x v="0"/>
    <x v="769"/>
    <x v="768"/>
    <x v="0"/>
    <x v="0"/>
    <x v="0"/>
    <x v="0"/>
    <x v="7"/>
    <x v="7"/>
    <x v="0"/>
    <n v="7093165.9100000001"/>
    <n v="18421600"/>
    <n v="18421600"/>
    <n v="19073982.579999998"/>
    <n v="652382.57999999996"/>
    <n v="3.5414002041082209"/>
    <x v="7"/>
    <x v="1"/>
    <x v="0"/>
    <x v="0"/>
  </r>
  <r>
    <x v="0"/>
    <x v="0"/>
    <x v="10"/>
    <x v="61"/>
    <x v="0"/>
    <x v="770"/>
    <x v="769"/>
    <x v="0"/>
    <x v="0"/>
    <x v="0"/>
    <x v="0"/>
    <x v="7"/>
    <x v="7"/>
    <x v="0"/>
    <n v="5419961.0999999996"/>
    <n v="18701040"/>
    <n v="18701040"/>
    <n v="18470490.32"/>
    <n v="-230549.68"/>
    <n v="-1.232817426196618"/>
    <x v="7"/>
    <x v="0"/>
    <x v="13"/>
    <x v="13"/>
  </r>
  <r>
    <x v="0"/>
    <x v="0"/>
    <x v="8"/>
    <x v="46"/>
    <x v="0"/>
    <x v="771"/>
    <x v="770"/>
    <x v="0"/>
    <x v="0"/>
    <x v="0"/>
    <x v="0"/>
    <x v="7"/>
    <x v="7"/>
    <x v="0"/>
    <n v="1829826.11"/>
    <n v="10558559.91"/>
    <n v="10558559.91"/>
    <n v="11255010.279999999"/>
    <n v="696450.37"/>
    <n v="6.5960734791152031"/>
    <x v="7"/>
    <x v="1"/>
    <x v="13"/>
    <x v="13"/>
  </r>
  <r>
    <x v="0"/>
    <x v="0"/>
    <x v="8"/>
    <x v="46"/>
    <x v="0"/>
    <x v="772"/>
    <x v="771"/>
    <x v="0"/>
    <x v="0"/>
    <x v="0"/>
    <x v="0"/>
    <x v="7"/>
    <x v="7"/>
    <x v="0"/>
    <n v="2848755.69"/>
    <n v="13774560"/>
    <n v="13774560"/>
    <n v="12935556.640000001"/>
    <n v="-839003.36"/>
    <n v="-6.0909630507253958"/>
    <x v="7"/>
    <x v="0"/>
    <x v="13"/>
    <x v="13"/>
  </r>
  <r>
    <x v="0"/>
    <x v="0"/>
    <x v="11"/>
    <x v="68"/>
    <x v="0"/>
    <x v="773"/>
    <x v="772"/>
    <x v="0"/>
    <x v="0"/>
    <x v="0"/>
    <x v="0"/>
    <x v="7"/>
    <x v="7"/>
    <x v="0"/>
    <n v="5362132.9400000004"/>
    <n v="20500000"/>
    <n v="20500000"/>
    <n v="19586718.73"/>
    <n v="-913281.27"/>
    <n v="-4.4550305853658543"/>
    <x v="7"/>
    <x v="0"/>
    <x v="14"/>
    <x v="14"/>
  </r>
  <r>
    <x v="0"/>
    <x v="0"/>
    <x v="0"/>
    <x v="37"/>
    <x v="0"/>
    <x v="774"/>
    <x v="773"/>
    <x v="0"/>
    <x v="0"/>
    <x v="0"/>
    <x v="0"/>
    <x v="7"/>
    <x v="7"/>
    <x v="0"/>
    <n v="1413007.21"/>
    <n v="9967550"/>
    <n v="9967550"/>
    <n v="10485664.83"/>
    <n v="518114.83"/>
    <n v="5.1980158614704726"/>
    <x v="7"/>
    <x v="1"/>
    <x v="13"/>
    <x v="13"/>
  </r>
  <r>
    <x v="0"/>
    <x v="0"/>
    <x v="0"/>
    <x v="37"/>
    <x v="0"/>
    <x v="775"/>
    <x v="774"/>
    <x v="0"/>
    <x v="0"/>
    <x v="0"/>
    <x v="0"/>
    <x v="7"/>
    <x v="7"/>
    <x v="0"/>
    <n v="3525212.64"/>
    <n v="10640760"/>
    <n v="10640760"/>
    <n v="11243225.16"/>
    <n v="602465.16"/>
    <n v="5.6618621226303389"/>
    <x v="7"/>
    <x v="1"/>
    <x v="13"/>
    <x v="13"/>
  </r>
  <r>
    <x v="0"/>
    <x v="0"/>
    <x v="0"/>
    <x v="37"/>
    <x v="0"/>
    <x v="776"/>
    <x v="775"/>
    <x v="0"/>
    <x v="0"/>
    <x v="0"/>
    <x v="0"/>
    <x v="7"/>
    <x v="7"/>
    <x v="0"/>
    <n v="2058004.91"/>
    <n v="9696182.4000000004"/>
    <n v="9696182.4000000004"/>
    <n v="10638359.189999999"/>
    <n v="942176.79"/>
    <n v="9.7169870690551363"/>
    <x v="7"/>
    <x v="1"/>
    <x v="13"/>
    <x v="13"/>
  </r>
  <r>
    <x v="0"/>
    <x v="0"/>
    <x v="0"/>
    <x v="39"/>
    <x v="0"/>
    <x v="777"/>
    <x v="776"/>
    <x v="0"/>
    <x v="0"/>
    <x v="0"/>
    <x v="0"/>
    <x v="7"/>
    <x v="7"/>
    <x v="0"/>
    <n v="4250815.68"/>
    <n v="16447127.4"/>
    <n v="16447127.4"/>
    <n v="16762706.77"/>
    <n v="315579.37"/>
    <n v="1.9187506871260693"/>
    <x v="7"/>
    <x v="1"/>
    <x v="13"/>
    <x v="13"/>
  </r>
  <r>
    <x v="0"/>
    <x v="0"/>
    <x v="0"/>
    <x v="39"/>
    <x v="0"/>
    <x v="778"/>
    <x v="777"/>
    <x v="0"/>
    <x v="0"/>
    <x v="0"/>
    <x v="0"/>
    <x v="7"/>
    <x v="7"/>
    <x v="0"/>
    <n v="3313969.08"/>
    <n v="13434833.08"/>
    <n v="13434833.08"/>
    <n v="13926577.09"/>
    <n v="491744.01"/>
    <n v="3.6602167445760334"/>
    <x v="7"/>
    <x v="1"/>
    <x v="11"/>
    <x v="11"/>
  </r>
  <r>
    <x v="0"/>
    <x v="0"/>
    <x v="0"/>
    <x v="39"/>
    <x v="0"/>
    <x v="779"/>
    <x v="778"/>
    <x v="0"/>
    <x v="0"/>
    <x v="0"/>
    <x v="0"/>
    <x v="7"/>
    <x v="7"/>
    <x v="0"/>
    <n v="3193823.07"/>
    <n v="9347942.8800000008"/>
    <n v="9347942.8800000008"/>
    <n v="9709007.0899999999"/>
    <n v="361064.21"/>
    <n v="3.8624991041879371"/>
    <x v="7"/>
    <x v="1"/>
    <x v="13"/>
    <x v="13"/>
  </r>
  <r>
    <x v="0"/>
    <x v="0"/>
    <x v="7"/>
    <x v="41"/>
    <x v="0"/>
    <x v="780"/>
    <x v="779"/>
    <x v="0"/>
    <x v="0"/>
    <x v="0"/>
    <x v="0"/>
    <x v="7"/>
    <x v="7"/>
    <x v="0"/>
    <n v="4841148.28"/>
    <n v="16334760"/>
    <n v="16334760"/>
    <n v="16656320"/>
    <n v="321560"/>
    <n v="1.9685627459479051"/>
    <x v="7"/>
    <x v="1"/>
    <x v="13"/>
    <x v="13"/>
  </r>
  <r>
    <x v="0"/>
    <x v="0"/>
    <x v="7"/>
    <x v="41"/>
    <x v="0"/>
    <x v="781"/>
    <x v="780"/>
    <x v="0"/>
    <x v="0"/>
    <x v="0"/>
    <x v="0"/>
    <x v="7"/>
    <x v="7"/>
    <x v="0"/>
    <n v="3177212.72"/>
    <n v="11426785.880000001"/>
    <n v="11426785.880000001"/>
    <n v="11505390.73"/>
    <n v="78604.850000000006"/>
    <n v="0.68789991188668365"/>
    <x v="7"/>
    <x v="1"/>
    <x v="13"/>
    <x v="13"/>
  </r>
  <r>
    <x v="0"/>
    <x v="0"/>
    <x v="6"/>
    <x v="27"/>
    <x v="0"/>
    <x v="782"/>
    <x v="781"/>
    <x v="0"/>
    <x v="0"/>
    <x v="0"/>
    <x v="0"/>
    <x v="7"/>
    <x v="7"/>
    <x v="0"/>
    <n v="4816516.26"/>
    <n v="14435520"/>
    <n v="14435520"/>
    <n v="14751892.58"/>
    <n v="316372.58"/>
    <n v="2.1916257952605793"/>
    <x v="7"/>
    <x v="1"/>
    <x v="0"/>
    <x v="0"/>
  </r>
  <r>
    <x v="0"/>
    <x v="0"/>
    <x v="6"/>
    <x v="27"/>
    <x v="0"/>
    <x v="783"/>
    <x v="782"/>
    <x v="0"/>
    <x v="0"/>
    <x v="0"/>
    <x v="0"/>
    <x v="7"/>
    <x v="7"/>
    <x v="0"/>
    <n v="1653325.74"/>
    <n v="5889780"/>
    <n v="5889780"/>
    <n v="6634512.5800000001"/>
    <n v="744732.58"/>
    <n v="12.644488928279154"/>
    <x v="7"/>
    <x v="1"/>
    <x v="0"/>
    <x v="0"/>
  </r>
  <r>
    <x v="0"/>
    <x v="0"/>
    <x v="7"/>
    <x v="41"/>
    <x v="0"/>
    <x v="784"/>
    <x v="783"/>
    <x v="0"/>
    <x v="0"/>
    <x v="0"/>
    <x v="0"/>
    <x v="7"/>
    <x v="7"/>
    <x v="0"/>
    <n v="7279066.4299999997"/>
    <n v="17173370"/>
    <n v="17173370"/>
    <n v="17165753.98"/>
    <n v="-7616.02"/>
    <n v="-4.4347847859796889E-2"/>
    <x v="7"/>
    <x v="0"/>
    <x v="13"/>
    <x v="13"/>
  </r>
  <r>
    <x v="0"/>
    <x v="0"/>
    <x v="6"/>
    <x v="71"/>
    <x v="0"/>
    <x v="785"/>
    <x v="784"/>
    <x v="0"/>
    <x v="0"/>
    <x v="0"/>
    <x v="0"/>
    <x v="7"/>
    <x v="7"/>
    <x v="0"/>
    <n v="4679009.8099999996"/>
    <n v="12118083.210000001"/>
    <n v="12118083.210000001"/>
    <n v="12113531.939999999"/>
    <n v="-4551.2700000000004"/>
    <n v="-3.7557672456352109E-2"/>
    <x v="7"/>
    <x v="0"/>
    <x v="13"/>
    <x v="13"/>
  </r>
  <r>
    <x v="0"/>
    <x v="0"/>
    <x v="6"/>
    <x v="71"/>
    <x v="0"/>
    <x v="786"/>
    <x v="785"/>
    <x v="0"/>
    <x v="0"/>
    <x v="0"/>
    <x v="0"/>
    <x v="7"/>
    <x v="7"/>
    <x v="0"/>
    <n v="2600785.31"/>
    <n v="9200447.7400000002"/>
    <n v="9200447.7400000002"/>
    <n v="10377777.74"/>
    <n v="1177330"/>
    <n v="12.796442447919388"/>
    <x v="7"/>
    <x v="1"/>
    <x v="0"/>
    <x v="0"/>
  </r>
  <r>
    <x v="0"/>
    <x v="0"/>
    <x v="6"/>
    <x v="71"/>
    <x v="0"/>
    <x v="787"/>
    <x v="786"/>
    <x v="0"/>
    <x v="0"/>
    <x v="0"/>
    <x v="0"/>
    <x v="7"/>
    <x v="7"/>
    <x v="0"/>
    <n v="2596197.6800000002"/>
    <n v="10500000"/>
    <n v="10500000"/>
    <n v="10893858.960000001"/>
    <n v="393858.96"/>
    <n v="3.7510377142857143"/>
    <x v="7"/>
    <x v="1"/>
    <x v="0"/>
    <x v="0"/>
  </r>
  <r>
    <x v="0"/>
    <x v="0"/>
    <x v="9"/>
    <x v="51"/>
    <x v="0"/>
    <x v="788"/>
    <x v="787"/>
    <x v="0"/>
    <x v="0"/>
    <x v="0"/>
    <x v="0"/>
    <x v="7"/>
    <x v="7"/>
    <x v="0"/>
    <n v="314233.53000000003"/>
    <n v="769504"/>
    <n v="769504"/>
    <n v="792280"/>
    <n v="22776"/>
    <n v="2.9598286688568218"/>
    <x v="7"/>
    <x v="1"/>
    <x v="13"/>
    <x v="13"/>
  </r>
  <r>
    <x v="0"/>
    <x v="0"/>
    <x v="9"/>
    <x v="51"/>
    <x v="0"/>
    <x v="789"/>
    <x v="788"/>
    <x v="0"/>
    <x v="0"/>
    <x v="0"/>
    <x v="0"/>
    <x v="7"/>
    <x v="7"/>
    <x v="0"/>
    <n v="85507.43"/>
    <n v="802080"/>
    <n v="802080"/>
    <n v="465398.48"/>
    <n v="-336681.52"/>
    <n v="-41.976052264113299"/>
    <x v="7"/>
    <x v="0"/>
    <x v="13"/>
    <x v="13"/>
  </r>
  <r>
    <x v="0"/>
    <x v="0"/>
    <x v="9"/>
    <x v="51"/>
    <x v="0"/>
    <x v="790"/>
    <x v="789"/>
    <x v="0"/>
    <x v="0"/>
    <x v="0"/>
    <x v="0"/>
    <x v="7"/>
    <x v="7"/>
    <x v="0"/>
    <n v="171812.58"/>
    <n v="567964.80000000005"/>
    <n v="567964.80000000005"/>
    <n v="605924.48"/>
    <n v="37959.68"/>
    <n v="6.6834564395540008"/>
    <x v="7"/>
    <x v="1"/>
    <x v="13"/>
    <x v="13"/>
  </r>
  <r>
    <x v="0"/>
    <x v="0"/>
    <x v="4"/>
    <x v="29"/>
    <x v="0"/>
    <x v="791"/>
    <x v="790"/>
    <x v="0"/>
    <x v="0"/>
    <x v="0"/>
    <x v="0"/>
    <x v="7"/>
    <x v="7"/>
    <x v="0"/>
    <n v="8793307.9299999997"/>
    <n v="17072570"/>
    <n v="17072570"/>
    <n v="17566335"/>
    <n v="493765"/>
    <n v="2.8921539053581271"/>
    <x v="7"/>
    <x v="1"/>
    <x v="12"/>
    <x v="12"/>
  </r>
  <r>
    <x v="0"/>
    <x v="0"/>
    <x v="6"/>
    <x v="67"/>
    <x v="0"/>
    <x v="792"/>
    <x v="791"/>
    <x v="0"/>
    <x v="0"/>
    <x v="0"/>
    <x v="0"/>
    <x v="7"/>
    <x v="7"/>
    <x v="0"/>
    <n v="4334393.99"/>
    <n v="14640450.57"/>
    <n v="14640450.57"/>
    <n v="13601663"/>
    <n v="-1038787.57"/>
    <n v="-7.0953251406660769"/>
    <x v="7"/>
    <x v="0"/>
    <x v="13"/>
    <x v="13"/>
  </r>
  <r>
    <x v="0"/>
    <x v="0"/>
    <x v="7"/>
    <x v="40"/>
    <x v="0"/>
    <x v="793"/>
    <x v="792"/>
    <x v="0"/>
    <x v="0"/>
    <x v="0"/>
    <x v="0"/>
    <x v="7"/>
    <x v="7"/>
    <x v="0"/>
    <n v="3645848.86"/>
    <n v="15207089.68"/>
    <n v="15207089.68"/>
    <n v="16096276.66"/>
    <n v="889186.98"/>
    <n v="5.847187060187049"/>
    <x v="7"/>
    <x v="1"/>
    <x v="12"/>
    <x v="12"/>
  </r>
  <r>
    <x v="0"/>
    <x v="0"/>
    <x v="7"/>
    <x v="40"/>
    <x v="0"/>
    <x v="794"/>
    <x v="793"/>
    <x v="0"/>
    <x v="0"/>
    <x v="0"/>
    <x v="0"/>
    <x v="7"/>
    <x v="7"/>
    <x v="0"/>
    <n v="3670021.73"/>
    <n v="15487310"/>
    <n v="15487310"/>
    <n v="15688527.33"/>
    <n v="201217.33"/>
    <n v="1.2992400229607337"/>
    <x v="7"/>
    <x v="1"/>
    <x v="12"/>
    <x v="12"/>
  </r>
  <r>
    <x v="0"/>
    <x v="0"/>
    <x v="7"/>
    <x v="40"/>
    <x v="0"/>
    <x v="795"/>
    <x v="794"/>
    <x v="0"/>
    <x v="0"/>
    <x v="0"/>
    <x v="0"/>
    <x v="7"/>
    <x v="7"/>
    <x v="0"/>
    <n v="3819618.83"/>
    <n v="12395722"/>
    <n v="12395722"/>
    <n v="13404004.58"/>
    <n v="1008282.58"/>
    <n v="8.1341173995350982"/>
    <x v="7"/>
    <x v="1"/>
    <x v="0"/>
    <x v="0"/>
  </r>
  <r>
    <x v="0"/>
    <x v="0"/>
    <x v="9"/>
    <x v="52"/>
    <x v="0"/>
    <x v="796"/>
    <x v="795"/>
    <x v="0"/>
    <x v="0"/>
    <x v="0"/>
    <x v="0"/>
    <x v="7"/>
    <x v="7"/>
    <x v="0"/>
    <n v="2773005.05"/>
    <n v="11812087.74"/>
    <n v="11812087.74"/>
    <n v="11472135.32"/>
    <n v="-339952.42"/>
    <n v="-2.8780045279277617"/>
    <x v="7"/>
    <x v="0"/>
    <x v="13"/>
    <x v="13"/>
  </r>
  <r>
    <x v="0"/>
    <x v="0"/>
    <x v="0"/>
    <x v="38"/>
    <x v="0"/>
    <x v="797"/>
    <x v="796"/>
    <x v="0"/>
    <x v="0"/>
    <x v="0"/>
    <x v="0"/>
    <x v="7"/>
    <x v="7"/>
    <x v="0"/>
    <n v="3727184"/>
    <n v="10864018.67"/>
    <n v="10864018.67"/>
    <n v="17100336.449999999"/>
    <n v="6236317.7800000003"/>
    <n v="57.403415526346848"/>
    <x v="7"/>
    <x v="1"/>
    <x v="12"/>
    <x v="12"/>
  </r>
  <r>
    <x v="0"/>
    <x v="0"/>
    <x v="8"/>
    <x v="49"/>
    <x v="0"/>
    <x v="798"/>
    <x v="797"/>
    <x v="0"/>
    <x v="0"/>
    <x v="0"/>
    <x v="0"/>
    <x v="7"/>
    <x v="7"/>
    <x v="0"/>
    <n v="1762374.83"/>
    <n v="10554382.58"/>
    <n v="10554382.58"/>
    <n v="10932683.220000001"/>
    <n v="378300.64"/>
    <n v="3.5842991016533725"/>
    <x v="7"/>
    <x v="1"/>
    <x v="0"/>
    <x v="0"/>
  </r>
  <r>
    <x v="0"/>
    <x v="0"/>
    <x v="4"/>
    <x v="20"/>
    <x v="0"/>
    <x v="799"/>
    <x v="798"/>
    <x v="0"/>
    <x v="0"/>
    <x v="0"/>
    <x v="0"/>
    <x v="7"/>
    <x v="7"/>
    <x v="0"/>
    <n v="2502789.8199999998"/>
    <n v="19450908"/>
    <n v="19450908"/>
    <n v="18887635.280000001"/>
    <n v="-563272.72"/>
    <n v="-2.8958685116396627"/>
    <x v="7"/>
    <x v="0"/>
    <x v="14"/>
    <x v="14"/>
  </r>
  <r>
    <x v="0"/>
    <x v="0"/>
    <x v="3"/>
    <x v="15"/>
    <x v="0"/>
    <x v="800"/>
    <x v="799"/>
    <x v="0"/>
    <x v="0"/>
    <x v="0"/>
    <x v="0"/>
    <x v="7"/>
    <x v="7"/>
    <x v="0"/>
    <n v="4094437.52"/>
    <n v="14325000"/>
    <n v="14325000"/>
    <n v="14579213.869999999"/>
    <n v="254213.87"/>
    <n v="1.7746168935427573"/>
    <x v="7"/>
    <x v="1"/>
    <x v="13"/>
    <x v="13"/>
  </r>
  <r>
    <x v="0"/>
    <x v="0"/>
    <x v="9"/>
    <x v="52"/>
    <x v="0"/>
    <x v="801"/>
    <x v="800"/>
    <x v="0"/>
    <x v="0"/>
    <x v="0"/>
    <x v="0"/>
    <x v="7"/>
    <x v="7"/>
    <x v="0"/>
    <n v="2818557.46"/>
    <n v="13270000"/>
    <n v="13270000"/>
    <n v="14192221"/>
    <n v="922221"/>
    <n v="6.9496684250188405"/>
    <x v="7"/>
    <x v="1"/>
    <x v="13"/>
    <x v="13"/>
  </r>
  <r>
    <x v="0"/>
    <x v="0"/>
    <x v="9"/>
    <x v="52"/>
    <x v="0"/>
    <x v="802"/>
    <x v="801"/>
    <x v="0"/>
    <x v="0"/>
    <x v="0"/>
    <x v="0"/>
    <x v="7"/>
    <x v="7"/>
    <x v="0"/>
    <n v="3967006.52"/>
    <n v="10772474.859999999"/>
    <n v="10772474.859999999"/>
    <n v="10737158.550000001"/>
    <n v="-35316.31"/>
    <n v="-0.32783840722743635"/>
    <x v="7"/>
    <x v="0"/>
    <x v="13"/>
    <x v="13"/>
  </r>
  <r>
    <x v="0"/>
    <x v="0"/>
    <x v="9"/>
    <x v="52"/>
    <x v="0"/>
    <x v="803"/>
    <x v="802"/>
    <x v="0"/>
    <x v="0"/>
    <x v="0"/>
    <x v="0"/>
    <x v="7"/>
    <x v="7"/>
    <x v="0"/>
    <n v="4058445.51"/>
    <n v="9426805.2300000004"/>
    <n v="9426805.2300000004"/>
    <n v="12197885.189999999"/>
    <n v="2771079.96"/>
    <n v="29.395748531870325"/>
    <x v="7"/>
    <x v="1"/>
    <x v="12"/>
    <x v="12"/>
  </r>
  <r>
    <x v="0"/>
    <x v="0"/>
    <x v="8"/>
    <x v="49"/>
    <x v="0"/>
    <x v="804"/>
    <x v="803"/>
    <x v="0"/>
    <x v="0"/>
    <x v="0"/>
    <x v="0"/>
    <x v="7"/>
    <x v="7"/>
    <x v="0"/>
    <n v="5596264.8799999999"/>
    <n v="17117436"/>
    <n v="17117436"/>
    <n v="16629947.9"/>
    <n v="-487488.1"/>
    <n v="-2.8479037397890665"/>
    <x v="7"/>
    <x v="0"/>
    <x v="11"/>
    <x v="11"/>
  </r>
  <r>
    <x v="0"/>
    <x v="0"/>
    <x v="8"/>
    <x v="49"/>
    <x v="0"/>
    <x v="805"/>
    <x v="804"/>
    <x v="0"/>
    <x v="0"/>
    <x v="0"/>
    <x v="0"/>
    <x v="7"/>
    <x v="7"/>
    <x v="0"/>
    <n v="3792230.84"/>
    <n v="14200000"/>
    <n v="14200000"/>
    <n v="14228513.33"/>
    <n v="28513.33"/>
    <n v="0.20079809859154932"/>
    <x v="7"/>
    <x v="1"/>
    <x v="14"/>
    <x v="14"/>
  </r>
  <r>
    <x v="0"/>
    <x v="0"/>
    <x v="3"/>
    <x v="75"/>
    <x v="0"/>
    <x v="806"/>
    <x v="805"/>
    <x v="0"/>
    <x v="0"/>
    <x v="0"/>
    <x v="0"/>
    <x v="7"/>
    <x v="7"/>
    <x v="0"/>
    <n v="4795449.0199999996"/>
    <n v="15236569.99"/>
    <n v="15236569.99"/>
    <n v="16384154.4"/>
    <n v="1147584.4099999999"/>
    <n v="7.5317765793297164"/>
    <x v="7"/>
    <x v="1"/>
    <x v="0"/>
    <x v="0"/>
  </r>
  <r>
    <x v="0"/>
    <x v="0"/>
    <x v="10"/>
    <x v="63"/>
    <x v="0"/>
    <x v="807"/>
    <x v="806"/>
    <x v="0"/>
    <x v="0"/>
    <x v="0"/>
    <x v="0"/>
    <x v="7"/>
    <x v="7"/>
    <x v="0"/>
    <n v="3057261.4"/>
    <n v="9276500"/>
    <n v="9276500"/>
    <n v="9264864.8399999999"/>
    <n v="-11635.16"/>
    <n v="-0.12542618444456421"/>
    <x v="7"/>
    <x v="0"/>
    <x v="0"/>
    <x v="0"/>
  </r>
  <r>
    <x v="0"/>
    <x v="0"/>
    <x v="9"/>
    <x v="50"/>
    <x v="0"/>
    <x v="808"/>
    <x v="807"/>
    <x v="0"/>
    <x v="0"/>
    <x v="0"/>
    <x v="0"/>
    <x v="7"/>
    <x v="7"/>
    <x v="0"/>
    <n v="2333310.8199999998"/>
    <n v="11690000"/>
    <n v="11690000"/>
    <n v="11197569.68"/>
    <n v="-492430.32"/>
    <n v="-4.212406501283148"/>
    <x v="7"/>
    <x v="0"/>
    <x v="13"/>
    <x v="13"/>
  </r>
  <r>
    <x v="0"/>
    <x v="0"/>
    <x v="4"/>
    <x v="36"/>
    <x v="0"/>
    <x v="809"/>
    <x v="808"/>
    <x v="0"/>
    <x v="0"/>
    <x v="0"/>
    <x v="0"/>
    <x v="7"/>
    <x v="7"/>
    <x v="0"/>
    <n v="1524600.14"/>
    <n v="12232725.630000001"/>
    <n v="12232725.630000001"/>
    <n v="13677189.52"/>
    <n v="1444463.89"/>
    <n v="11.808193314313714"/>
    <x v="7"/>
    <x v="1"/>
    <x v="14"/>
    <x v="14"/>
  </r>
  <r>
    <x v="0"/>
    <x v="0"/>
    <x v="4"/>
    <x v="36"/>
    <x v="0"/>
    <x v="810"/>
    <x v="809"/>
    <x v="0"/>
    <x v="0"/>
    <x v="0"/>
    <x v="0"/>
    <x v="7"/>
    <x v="7"/>
    <x v="0"/>
    <n v="1595913.91"/>
    <n v="14290882.26"/>
    <n v="14290882.26"/>
    <n v="14952827.42"/>
    <n v="661945.16"/>
    <n v="4.6319404775503346"/>
    <x v="7"/>
    <x v="1"/>
    <x v="13"/>
    <x v="13"/>
  </r>
  <r>
    <x v="0"/>
    <x v="0"/>
    <x v="1"/>
    <x v="1"/>
    <x v="0"/>
    <x v="811"/>
    <x v="810"/>
    <x v="0"/>
    <x v="0"/>
    <x v="0"/>
    <x v="0"/>
    <x v="7"/>
    <x v="7"/>
    <x v="0"/>
    <n v="1394945.36"/>
    <n v="11270000"/>
    <n v="11270000"/>
    <n v="11570588.68"/>
    <n v="300588.68"/>
    <n v="2.6671577639751556"/>
    <x v="7"/>
    <x v="1"/>
    <x v="13"/>
    <x v="13"/>
  </r>
  <r>
    <x v="0"/>
    <x v="0"/>
    <x v="8"/>
    <x v="47"/>
    <x v="0"/>
    <x v="812"/>
    <x v="811"/>
    <x v="0"/>
    <x v="0"/>
    <x v="0"/>
    <x v="0"/>
    <x v="7"/>
    <x v="7"/>
    <x v="0"/>
    <n v="5364784.41"/>
    <n v="15341860"/>
    <n v="15341860"/>
    <n v="17825662.260000002"/>
    <n v="2483802.2599999998"/>
    <n v="16.189707506130286"/>
    <x v="7"/>
    <x v="1"/>
    <x v="12"/>
    <x v="12"/>
  </r>
  <r>
    <x v="0"/>
    <x v="0"/>
    <x v="5"/>
    <x v="21"/>
    <x v="0"/>
    <x v="813"/>
    <x v="812"/>
    <x v="0"/>
    <x v="0"/>
    <x v="0"/>
    <x v="0"/>
    <x v="7"/>
    <x v="7"/>
    <x v="0"/>
    <n v="3902075.79"/>
    <n v="14500000"/>
    <n v="14500000"/>
    <n v="14613121.23"/>
    <n v="113121.23"/>
    <n v="0.78014641379310345"/>
    <x v="7"/>
    <x v="1"/>
    <x v="0"/>
    <x v="0"/>
  </r>
  <r>
    <x v="0"/>
    <x v="0"/>
    <x v="4"/>
    <x v="31"/>
    <x v="0"/>
    <x v="814"/>
    <x v="813"/>
    <x v="0"/>
    <x v="0"/>
    <x v="0"/>
    <x v="0"/>
    <x v="7"/>
    <x v="7"/>
    <x v="0"/>
    <n v="2385929.34"/>
    <n v="9956779.2899999991"/>
    <n v="9956779.2899999991"/>
    <n v="12774386.58"/>
    <n v="2817607.29"/>
    <n v="28.298380509748146"/>
    <x v="7"/>
    <x v="1"/>
    <x v="0"/>
    <x v="0"/>
  </r>
  <r>
    <x v="0"/>
    <x v="0"/>
    <x v="2"/>
    <x v="74"/>
    <x v="0"/>
    <x v="815"/>
    <x v="765"/>
    <x v="0"/>
    <x v="0"/>
    <x v="0"/>
    <x v="0"/>
    <x v="7"/>
    <x v="7"/>
    <x v="0"/>
    <n v="5293481.17"/>
    <n v="14593528.439999999"/>
    <n v="14593528.439999999"/>
    <n v="16716241.51"/>
    <n v="2122713.0699999998"/>
    <n v="14.545578053500542"/>
    <x v="7"/>
    <x v="1"/>
    <x v="13"/>
    <x v="13"/>
  </r>
  <r>
    <x v="0"/>
    <x v="0"/>
    <x v="2"/>
    <x v="74"/>
    <x v="0"/>
    <x v="816"/>
    <x v="814"/>
    <x v="0"/>
    <x v="0"/>
    <x v="0"/>
    <x v="0"/>
    <x v="7"/>
    <x v="7"/>
    <x v="0"/>
    <n v="2271199.7000000002"/>
    <n v="9151980"/>
    <n v="9151980"/>
    <n v="9293325.5099999998"/>
    <n v="141345.51"/>
    <n v="1.5444254685871255"/>
    <x v="7"/>
    <x v="1"/>
    <x v="13"/>
    <x v="13"/>
  </r>
  <r>
    <x v="0"/>
    <x v="0"/>
    <x v="2"/>
    <x v="74"/>
    <x v="0"/>
    <x v="817"/>
    <x v="815"/>
    <x v="0"/>
    <x v="0"/>
    <x v="0"/>
    <x v="0"/>
    <x v="7"/>
    <x v="7"/>
    <x v="0"/>
    <n v="3651128.07"/>
    <n v="10000000"/>
    <n v="10000000"/>
    <n v="12387521.52"/>
    <n v="2387521.52"/>
    <n v="23.8752152"/>
    <x v="7"/>
    <x v="1"/>
    <x v="13"/>
    <x v="13"/>
  </r>
  <r>
    <x v="0"/>
    <x v="0"/>
    <x v="2"/>
    <x v="74"/>
    <x v="0"/>
    <x v="818"/>
    <x v="816"/>
    <x v="0"/>
    <x v="0"/>
    <x v="0"/>
    <x v="0"/>
    <x v="7"/>
    <x v="7"/>
    <x v="0"/>
    <n v="5524650.8200000003"/>
    <n v="17789000"/>
    <n v="17789000"/>
    <n v="18084817.260000002"/>
    <n v="295817.26"/>
    <n v="1.6629223677553546"/>
    <x v="7"/>
    <x v="1"/>
    <x v="14"/>
    <x v="14"/>
  </r>
  <r>
    <x v="0"/>
    <x v="0"/>
    <x v="10"/>
    <x v="62"/>
    <x v="0"/>
    <x v="819"/>
    <x v="817"/>
    <x v="0"/>
    <x v="0"/>
    <x v="0"/>
    <x v="0"/>
    <x v="7"/>
    <x v="7"/>
    <x v="0"/>
    <n v="884721.11"/>
    <n v="8676840"/>
    <n v="8676840"/>
    <n v="8986201.9299999997"/>
    <n v="309361.93"/>
    <n v="3.5653755284181798"/>
    <x v="7"/>
    <x v="1"/>
    <x v="13"/>
    <x v="13"/>
  </r>
  <r>
    <x v="0"/>
    <x v="0"/>
    <x v="10"/>
    <x v="62"/>
    <x v="0"/>
    <x v="820"/>
    <x v="818"/>
    <x v="0"/>
    <x v="0"/>
    <x v="0"/>
    <x v="0"/>
    <x v="7"/>
    <x v="7"/>
    <x v="0"/>
    <n v="0"/>
    <n v="9715200"/>
    <n v="9715200"/>
    <n v="9926221.5299999993"/>
    <n v="211021.53"/>
    <n v="2.1720760251976285"/>
    <x v="7"/>
    <x v="1"/>
    <x v="13"/>
    <x v="13"/>
  </r>
  <r>
    <x v="0"/>
    <x v="0"/>
    <x v="6"/>
    <x v="65"/>
    <x v="0"/>
    <x v="821"/>
    <x v="819"/>
    <x v="0"/>
    <x v="0"/>
    <x v="0"/>
    <x v="0"/>
    <x v="7"/>
    <x v="7"/>
    <x v="0"/>
    <n v="973459.33"/>
    <n v="10435780"/>
    <n v="10435780"/>
    <n v="10714015"/>
    <n v="278235"/>
    <n v="2.6661639091663489"/>
    <x v="7"/>
    <x v="1"/>
    <x v="14"/>
    <x v="14"/>
  </r>
  <r>
    <x v="0"/>
    <x v="0"/>
    <x v="8"/>
    <x v="54"/>
    <x v="0"/>
    <x v="822"/>
    <x v="820"/>
    <x v="0"/>
    <x v="0"/>
    <x v="0"/>
    <x v="0"/>
    <x v="7"/>
    <x v="7"/>
    <x v="0"/>
    <n v="2080619.71"/>
    <n v="10199096.76"/>
    <n v="10199096.76"/>
    <n v="7136010"/>
    <n v="-3063086.76"/>
    <n v="-30.032921856503691"/>
    <x v="7"/>
    <x v="0"/>
    <x v="0"/>
    <x v="0"/>
  </r>
  <r>
    <x v="0"/>
    <x v="0"/>
    <x v="2"/>
    <x v="10"/>
    <x v="0"/>
    <x v="823"/>
    <x v="821"/>
    <x v="0"/>
    <x v="0"/>
    <x v="0"/>
    <x v="0"/>
    <x v="7"/>
    <x v="7"/>
    <x v="0"/>
    <n v="0"/>
    <n v="1778103"/>
    <n v="1778103"/>
    <n v="0"/>
    <n v="-1778103"/>
    <n v="-100"/>
    <x v="7"/>
    <x v="0"/>
    <x v="14"/>
    <x v="14"/>
  </r>
  <r>
    <x v="0"/>
    <x v="0"/>
    <x v="1"/>
    <x v="2"/>
    <x v="0"/>
    <x v="824"/>
    <x v="822"/>
    <x v="0"/>
    <x v="0"/>
    <x v="0"/>
    <x v="0"/>
    <x v="7"/>
    <x v="7"/>
    <x v="0"/>
    <n v="0"/>
    <n v="13556880"/>
    <n v="13556880"/>
    <n v="0"/>
    <n v="-13556880"/>
    <n v="-100"/>
    <x v="7"/>
    <x v="0"/>
    <x v="13"/>
    <x v="13"/>
  </r>
  <r>
    <x v="0"/>
    <x v="0"/>
    <x v="9"/>
    <x v="45"/>
    <x v="0"/>
    <x v="825"/>
    <x v="823"/>
    <x v="0"/>
    <x v="0"/>
    <x v="0"/>
    <x v="0"/>
    <x v="7"/>
    <x v="7"/>
    <x v="0"/>
    <n v="1745479.95"/>
    <n v="8970000"/>
    <n v="8970000"/>
    <n v="8941952.1500000004"/>
    <n v="-28047.85"/>
    <n v="-0.31268506131549612"/>
    <x v="7"/>
    <x v="0"/>
    <x v="13"/>
    <x v="13"/>
  </r>
  <r>
    <x v="0"/>
    <x v="0"/>
    <x v="9"/>
    <x v="45"/>
    <x v="0"/>
    <x v="826"/>
    <x v="824"/>
    <x v="0"/>
    <x v="0"/>
    <x v="0"/>
    <x v="0"/>
    <x v="7"/>
    <x v="7"/>
    <x v="0"/>
    <n v="1949541.28"/>
    <n v="5500000"/>
    <n v="5500000"/>
    <n v="6512587.7400000002"/>
    <n v="1012587.74"/>
    <n v="18.410686181818182"/>
    <x v="7"/>
    <x v="1"/>
    <x v="0"/>
    <x v="0"/>
  </r>
  <r>
    <x v="0"/>
    <x v="0"/>
    <x v="9"/>
    <x v="45"/>
    <x v="0"/>
    <x v="827"/>
    <x v="825"/>
    <x v="0"/>
    <x v="0"/>
    <x v="0"/>
    <x v="0"/>
    <x v="7"/>
    <x v="7"/>
    <x v="0"/>
    <n v="1734717.77"/>
    <n v="8106099.7999999998"/>
    <n v="8106099.7999999998"/>
    <n v="8266980"/>
    <n v="160880.20000000001"/>
    <n v="1.9846807215474944"/>
    <x v="7"/>
    <x v="1"/>
    <x v="13"/>
    <x v="13"/>
  </r>
  <r>
    <x v="0"/>
    <x v="0"/>
    <x v="9"/>
    <x v="45"/>
    <x v="0"/>
    <x v="828"/>
    <x v="826"/>
    <x v="0"/>
    <x v="0"/>
    <x v="0"/>
    <x v="0"/>
    <x v="7"/>
    <x v="7"/>
    <x v="0"/>
    <n v="1020051.82"/>
    <n v="6936297.7999999998"/>
    <n v="6936297.7999999998"/>
    <n v="8020863.7000000002"/>
    <n v="1084565.8999999999"/>
    <n v="15.636091922120183"/>
    <x v="7"/>
    <x v="1"/>
    <x v="13"/>
    <x v="13"/>
  </r>
  <r>
    <x v="0"/>
    <x v="0"/>
    <x v="2"/>
    <x v="8"/>
    <x v="0"/>
    <x v="829"/>
    <x v="827"/>
    <x v="0"/>
    <x v="0"/>
    <x v="0"/>
    <x v="0"/>
    <x v="7"/>
    <x v="7"/>
    <x v="0"/>
    <n v="1010449.19"/>
    <n v="10000000"/>
    <n v="10000000"/>
    <n v="9767296.2100000009"/>
    <n v="-232703.79"/>
    <n v="-2.3270379000000001"/>
    <x v="7"/>
    <x v="0"/>
    <x v="0"/>
    <x v="0"/>
  </r>
  <r>
    <x v="0"/>
    <x v="0"/>
    <x v="0"/>
    <x v="0"/>
    <x v="0"/>
    <x v="0"/>
    <x v="0"/>
    <x v="0"/>
    <x v="0"/>
    <x v="0"/>
    <x v="0"/>
    <x v="8"/>
    <x v="8"/>
    <x v="0"/>
    <n v="3569641.77"/>
    <n v="3130938"/>
    <n v="3130938"/>
    <n v="3520001.79"/>
    <n v="389063.79"/>
    <n v="12.426429076525949"/>
    <x v="8"/>
    <x v="1"/>
    <x v="0"/>
    <x v="0"/>
  </r>
  <r>
    <x v="0"/>
    <x v="0"/>
    <x v="2"/>
    <x v="11"/>
    <x v="0"/>
    <x v="830"/>
    <x v="828"/>
    <x v="0"/>
    <x v="0"/>
    <x v="0"/>
    <x v="0"/>
    <x v="8"/>
    <x v="8"/>
    <x v="0"/>
    <n v="0"/>
    <n v="0"/>
    <n v="0"/>
    <n v="3333644.7199999997"/>
    <n v="3333644.72"/>
    <m/>
    <x v="8"/>
    <x v="1"/>
    <x v="0"/>
    <x v="0"/>
  </r>
  <r>
    <x v="0"/>
    <x v="0"/>
    <x v="5"/>
    <x v="23"/>
    <x v="2"/>
    <x v="831"/>
    <x v="829"/>
    <x v="0"/>
    <x v="0"/>
    <x v="0"/>
    <x v="0"/>
    <x v="8"/>
    <x v="8"/>
    <x v="0"/>
    <n v="112601253.25"/>
    <n v="108010000"/>
    <n v="108010000"/>
    <n v="178837119.79000002"/>
    <n v="70827119.790000007"/>
    <n v="65.574594750486071"/>
    <x v="8"/>
    <x v="1"/>
    <x v="4"/>
    <x v="4"/>
  </r>
  <r>
    <x v="0"/>
    <x v="0"/>
    <x v="5"/>
    <x v="28"/>
    <x v="2"/>
    <x v="832"/>
    <x v="830"/>
    <x v="0"/>
    <x v="0"/>
    <x v="0"/>
    <x v="0"/>
    <x v="8"/>
    <x v="8"/>
    <x v="0"/>
    <n v="165987588.56"/>
    <n v="136435000"/>
    <n v="136435000"/>
    <n v="193993996.93000004"/>
    <n v="57558996.93"/>
    <n v="42.187852772382456"/>
    <x v="8"/>
    <x v="1"/>
    <x v="4"/>
    <x v="4"/>
  </r>
  <r>
    <x v="0"/>
    <x v="0"/>
    <x v="4"/>
    <x v="29"/>
    <x v="2"/>
    <x v="833"/>
    <x v="831"/>
    <x v="0"/>
    <x v="0"/>
    <x v="0"/>
    <x v="0"/>
    <x v="8"/>
    <x v="8"/>
    <x v="0"/>
    <n v="97140923.120000005"/>
    <n v="225181776.59999999"/>
    <n v="225181776.59999999"/>
    <n v="494075146.60000002"/>
    <n v="268893370"/>
    <n v="119.41169221594996"/>
    <x v="8"/>
    <x v="1"/>
    <x v="15"/>
    <x v="15"/>
  </r>
  <r>
    <x v="0"/>
    <x v="0"/>
    <x v="4"/>
    <x v="30"/>
    <x v="2"/>
    <x v="834"/>
    <x v="832"/>
    <x v="0"/>
    <x v="0"/>
    <x v="0"/>
    <x v="0"/>
    <x v="8"/>
    <x v="8"/>
    <x v="0"/>
    <n v="131198925.94"/>
    <n v="126175000"/>
    <n v="126175000"/>
    <n v="215736031.03999999"/>
    <n v="89561031.040000007"/>
    <n v="70.981597812561915"/>
    <x v="8"/>
    <x v="1"/>
    <x v="4"/>
    <x v="4"/>
  </r>
  <r>
    <x v="0"/>
    <x v="0"/>
    <x v="4"/>
    <x v="32"/>
    <x v="2"/>
    <x v="835"/>
    <x v="833"/>
    <x v="0"/>
    <x v="0"/>
    <x v="0"/>
    <x v="0"/>
    <x v="8"/>
    <x v="8"/>
    <x v="0"/>
    <n v="133695136.09"/>
    <n v="167250000"/>
    <n v="167250000"/>
    <n v="526218765.79000002"/>
    <n v="358968765.79000002"/>
    <n v="214.63005428400595"/>
    <x v="8"/>
    <x v="1"/>
    <x v="15"/>
    <x v="15"/>
  </r>
  <r>
    <x v="0"/>
    <x v="0"/>
    <x v="4"/>
    <x v="34"/>
    <x v="2"/>
    <x v="836"/>
    <x v="834"/>
    <x v="0"/>
    <x v="0"/>
    <x v="0"/>
    <x v="0"/>
    <x v="8"/>
    <x v="8"/>
    <x v="0"/>
    <n v="88288596.109999999"/>
    <n v="233233000"/>
    <n v="233233000"/>
    <n v="361306944.25999999"/>
    <n v="128073944.26000001"/>
    <n v="54.912445605896245"/>
    <x v="8"/>
    <x v="1"/>
    <x v="4"/>
    <x v="4"/>
  </r>
  <r>
    <x v="0"/>
    <x v="0"/>
    <x v="0"/>
    <x v="37"/>
    <x v="2"/>
    <x v="837"/>
    <x v="835"/>
    <x v="0"/>
    <x v="0"/>
    <x v="0"/>
    <x v="0"/>
    <x v="8"/>
    <x v="8"/>
    <x v="0"/>
    <n v="273076715.19"/>
    <n v="977341334.40999997"/>
    <n v="977341334.40999997"/>
    <n v="1254814613.0800002"/>
    <n v="277473278.67000002"/>
    <n v="28.390621464660008"/>
    <x v="8"/>
    <x v="1"/>
    <x v="16"/>
    <x v="16"/>
  </r>
  <r>
    <x v="0"/>
    <x v="0"/>
    <x v="0"/>
    <x v="38"/>
    <x v="2"/>
    <x v="838"/>
    <x v="836"/>
    <x v="0"/>
    <x v="0"/>
    <x v="0"/>
    <x v="0"/>
    <x v="8"/>
    <x v="8"/>
    <x v="0"/>
    <n v="172622725.19999999"/>
    <n v="130000000"/>
    <n v="130000000"/>
    <n v="223611552.97000003"/>
    <n v="93611552.969999999"/>
    <n v="72.008886899999993"/>
    <x v="8"/>
    <x v="1"/>
    <x v="15"/>
    <x v="15"/>
  </r>
  <r>
    <x v="0"/>
    <x v="0"/>
    <x v="0"/>
    <x v="39"/>
    <x v="2"/>
    <x v="839"/>
    <x v="837"/>
    <x v="0"/>
    <x v="0"/>
    <x v="0"/>
    <x v="0"/>
    <x v="8"/>
    <x v="8"/>
    <x v="0"/>
    <n v="141708305.78"/>
    <n v="160000000"/>
    <n v="160000000"/>
    <n v="270090313.33000004"/>
    <n v="110090313.33"/>
    <n v="68.806445831250002"/>
    <x v="8"/>
    <x v="1"/>
    <x v="15"/>
    <x v="15"/>
  </r>
  <r>
    <x v="0"/>
    <x v="0"/>
    <x v="7"/>
    <x v="41"/>
    <x v="2"/>
    <x v="840"/>
    <x v="838"/>
    <x v="0"/>
    <x v="0"/>
    <x v="0"/>
    <x v="0"/>
    <x v="8"/>
    <x v="8"/>
    <x v="0"/>
    <n v="348038149.55000001"/>
    <n v="310000000"/>
    <n v="310000000"/>
    <n v="423753623.50999993"/>
    <n v="113753623.51000001"/>
    <n v="36.694717261290322"/>
    <x v="8"/>
    <x v="1"/>
    <x v="16"/>
    <x v="16"/>
  </r>
  <r>
    <x v="0"/>
    <x v="0"/>
    <x v="9"/>
    <x v="45"/>
    <x v="2"/>
    <x v="841"/>
    <x v="839"/>
    <x v="0"/>
    <x v="0"/>
    <x v="0"/>
    <x v="0"/>
    <x v="8"/>
    <x v="8"/>
    <x v="0"/>
    <n v="247622950.96000001"/>
    <n v="258318710.36000001"/>
    <n v="258318710.36000001"/>
    <n v="362039016.66000003"/>
    <n v="103720306.3"/>
    <n v="40.152068797282453"/>
    <x v="8"/>
    <x v="1"/>
    <x v="15"/>
    <x v="15"/>
  </r>
  <r>
    <x v="0"/>
    <x v="0"/>
    <x v="8"/>
    <x v="46"/>
    <x v="2"/>
    <x v="842"/>
    <x v="840"/>
    <x v="0"/>
    <x v="0"/>
    <x v="0"/>
    <x v="0"/>
    <x v="8"/>
    <x v="8"/>
    <x v="0"/>
    <n v="132227292.18000001"/>
    <n v="198060000"/>
    <n v="198060000"/>
    <n v="297831977.90999997"/>
    <n v="99771977.909999996"/>
    <n v="50.374622796122381"/>
    <x v="8"/>
    <x v="1"/>
    <x v="16"/>
    <x v="16"/>
  </r>
  <r>
    <x v="0"/>
    <x v="0"/>
    <x v="10"/>
    <x v="58"/>
    <x v="2"/>
    <x v="843"/>
    <x v="841"/>
    <x v="0"/>
    <x v="0"/>
    <x v="0"/>
    <x v="0"/>
    <x v="8"/>
    <x v="8"/>
    <x v="0"/>
    <n v="89264291.189999998"/>
    <n v="220185000"/>
    <n v="220185000"/>
    <n v="222233374.79000002"/>
    <n v="2048374.79"/>
    <n v="0.93029715466539498"/>
    <x v="8"/>
    <x v="1"/>
    <x v="15"/>
    <x v="15"/>
  </r>
  <r>
    <x v="0"/>
    <x v="0"/>
    <x v="11"/>
    <x v="59"/>
    <x v="2"/>
    <x v="844"/>
    <x v="842"/>
    <x v="0"/>
    <x v="0"/>
    <x v="0"/>
    <x v="0"/>
    <x v="8"/>
    <x v="8"/>
    <x v="0"/>
    <n v="67120810.310000002"/>
    <n v="154071293.06"/>
    <n v="154071293.06"/>
    <n v="166415916.63999996"/>
    <n v="12344623.58"/>
    <n v="8.0122801170965907"/>
    <x v="8"/>
    <x v="1"/>
    <x v="4"/>
    <x v="4"/>
  </r>
  <r>
    <x v="0"/>
    <x v="0"/>
    <x v="10"/>
    <x v="63"/>
    <x v="2"/>
    <x v="845"/>
    <x v="843"/>
    <x v="0"/>
    <x v="0"/>
    <x v="0"/>
    <x v="0"/>
    <x v="8"/>
    <x v="8"/>
    <x v="0"/>
    <n v="138687425.72999999"/>
    <n v="265926000"/>
    <n v="265926000"/>
    <n v="319102083.56999999"/>
    <n v="53176083.57"/>
    <n v="19.996571816971642"/>
    <x v="8"/>
    <x v="1"/>
    <x v="15"/>
    <x v="15"/>
  </r>
  <r>
    <x v="0"/>
    <x v="0"/>
    <x v="6"/>
    <x v="65"/>
    <x v="2"/>
    <x v="846"/>
    <x v="844"/>
    <x v="0"/>
    <x v="0"/>
    <x v="0"/>
    <x v="0"/>
    <x v="8"/>
    <x v="8"/>
    <x v="0"/>
    <n v="158790878.66999999"/>
    <n v="181311700.22999999"/>
    <n v="181311700.22999999"/>
    <n v="237783416.25"/>
    <n v="56471716.020000003"/>
    <n v="31.146206200903595"/>
    <x v="8"/>
    <x v="1"/>
    <x v="4"/>
    <x v="4"/>
  </r>
  <r>
    <x v="0"/>
    <x v="0"/>
    <x v="11"/>
    <x v="70"/>
    <x v="2"/>
    <x v="847"/>
    <x v="845"/>
    <x v="0"/>
    <x v="0"/>
    <x v="0"/>
    <x v="0"/>
    <x v="8"/>
    <x v="8"/>
    <x v="0"/>
    <n v="170787459.91999999"/>
    <n v="231514354.34999999"/>
    <n v="231514354.34999999"/>
    <n v="242546521.01000002"/>
    <n v="11032166.66"/>
    <n v="4.7652192845553465"/>
    <x v="8"/>
    <x v="1"/>
    <x v="15"/>
    <x v="15"/>
  </r>
  <r>
    <x v="0"/>
    <x v="0"/>
    <x v="1"/>
    <x v="1"/>
    <x v="2"/>
    <x v="848"/>
    <x v="846"/>
    <x v="0"/>
    <x v="0"/>
    <x v="0"/>
    <x v="0"/>
    <x v="8"/>
    <x v="8"/>
    <x v="0"/>
    <n v="149468965.05000001"/>
    <n v="151000000"/>
    <n v="151000000"/>
    <n v="250640338.27000004"/>
    <n v="99640338.269999996"/>
    <n v="65.986978986754963"/>
    <x v="8"/>
    <x v="1"/>
    <x v="15"/>
    <x v="15"/>
  </r>
  <r>
    <x v="0"/>
    <x v="0"/>
    <x v="1"/>
    <x v="3"/>
    <x v="2"/>
    <x v="849"/>
    <x v="847"/>
    <x v="0"/>
    <x v="0"/>
    <x v="0"/>
    <x v="0"/>
    <x v="8"/>
    <x v="8"/>
    <x v="0"/>
    <n v="82004494.290000007"/>
    <n v="133371787"/>
    <n v="133371787"/>
    <n v="161390910.08000001"/>
    <n v="28019123.079999998"/>
    <n v="21.008283468526965"/>
    <x v="8"/>
    <x v="1"/>
    <x v="4"/>
    <x v="4"/>
  </r>
  <r>
    <x v="0"/>
    <x v="0"/>
    <x v="1"/>
    <x v="73"/>
    <x v="2"/>
    <x v="850"/>
    <x v="848"/>
    <x v="0"/>
    <x v="0"/>
    <x v="0"/>
    <x v="0"/>
    <x v="8"/>
    <x v="8"/>
    <x v="0"/>
    <n v="129483512.77"/>
    <n v="128325000"/>
    <n v="128325000"/>
    <n v="292076897.71000004"/>
    <n v="163751897.71000001"/>
    <n v="127.60716751217612"/>
    <x v="8"/>
    <x v="1"/>
    <x v="15"/>
    <x v="15"/>
  </r>
  <r>
    <x v="0"/>
    <x v="0"/>
    <x v="2"/>
    <x v="74"/>
    <x v="2"/>
    <x v="851"/>
    <x v="849"/>
    <x v="0"/>
    <x v="0"/>
    <x v="0"/>
    <x v="0"/>
    <x v="8"/>
    <x v="8"/>
    <x v="0"/>
    <n v="142728200.27000001"/>
    <n v="217487960.5"/>
    <n v="217487960.5"/>
    <n v="330449804.11000001"/>
    <n v="112961843.61"/>
    <n v="51.939354872933301"/>
    <x v="8"/>
    <x v="1"/>
    <x v="15"/>
    <x v="15"/>
  </r>
  <r>
    <x v="0"/>
    <x v="0"/>
    <x v="2"/>
    <x v="11"/>
    <x v="2"/>
    <x v="852"/>
    <x v="850"/>
    <x v="0"/>
    <x v="0"/>
    <x v="0"/>
    <x v="0"/>
    <x v="8"/>
    <x v="8"/>
    <x v="0"/>
    <n v="260106797.15000001"/>
    <n v="357600000"/>
    <n v="357600000"/>
    <n v="326217121.63000005"/>
    <n v="-31382878.370000001"/>
    <n v="-8.7759726985458606"/>
    <x v="8"/>
    <x v="0"/>
    <x v="15"/>
    <x v="15"/>
  </r>
  <r>
    <x v="0"/>
    <x v="0"/>
    <x v="3"/>
    <x v="14"/>
    <x v="2"/>
    <x v="853"/>
    <x v="851"/>
    <x v="0"/>
    <x v="0"/>
    <x v="0"/>
    <x v="0"/>
    <x v="8"/>
    <x v="8"/>
    <x v="0"/>
    <n v="157670783.91"/>
    <n v="178000000"/>
    <n v="178000000"/>
    <n v="252351538"/>
    <n v="74351538"/>
    <n v="41.770526966292131"/>
    <x v="8"/>
    <x v="1"/>
    <x v="4"/>
    <x v="4"/>
  </r>
  <r>
    <x v="0"/>
    <x v="0"/>
    <x v="3"/>
    <x v="75"/>
    <x v="2"/>
    <x v="854"/>
    <x v="852"/>
    <x v="0"/>
    <x v="0"/>
    <x v="0"/>
    <x v="0"/>
    <x v="8"/>
    <x v="8"/>
    <x v="0"/>
    <n v="112687085.54000001"/>
    <n v="197875000.06999999"/>
    <n v="197875000.06999999"/>
    <n v="234260723.53999999"/>
    <n v="36385723.469999999"/>
    <n v="18.388236743968786"/>
    <x v="8"/>
    <x v="1"/>
    <x v="4"/>
    <x v="4"/>
  </r>
  <r>
    <x v="0"/>
    <x v="0"/>
    <x v="3"/>
    <x v="18"/>
    <x v="2"/>
    <x v="855"/>
    <x v="853"/>
    <x v="0"/>
    <x v="0"/>
    <x v="0"/>
    <x v="0"/>
    <x v="8"/>
    <x v="8"/>
    <x v="0"/>
    <n v="167840725.99000001"/>
    <n v="185000000"/>
    <n v="185000000"/>
    <n v="238624656.61000001"/>
    <n v="53624656.609999999"/>
    <n v="28.986300870270266"/>
    <x v="8"/>
    <x v="1"/>
    <x v="4"/>
    <x v="4"/>
  </r>
  <r>
    <x v="0"/>
    <x v="0"/>
    <x v="4"/>
    <x v="20"/>
    <x v="2"/>
    <x v="856"/>
    <x v="854"/>
    <x v="0"/>
    <x v="0"/>
    <x v="0"/>
    <x v="0"/>
    <x v="8"/>
    <x v="8"/>
    <x v="0"/>
    <n v="118363870.2"/>
    <n v="93581083"/>
    <n v="93581083"/>
    <n v="157019669.59"/>
    <n v="63438586.590000004"/>
    <n v="67.789968395642518"/>
    <x v="8"/>
    <x v="1"/>
    <x v="4"/>
    <x v="4"/>
  </r>
  <r>
    <x v="0"/>
    <x v="0"/>
    <x v="5"/>
    <x v="21"/>
    <x v="2"/>
    <x v="857"/>
    <x v="855"/>
    <x v="0"/>
    <x v="0"/>
    <x v="0"/>
    <x v="0"/>
    <x v="8"/>
    <x v="8"/>
    <x v="0"/>
    <n v="206813951.78999999"/>
    <n v="140000000"/>
    <n v="140000000"/>
    <n v="403881552.95000005"/>
    <n v="263881552.94999999"/>
    <n v="188.48682353571428"/>
    <x v="8"/>
    <x v="1"/>
    <x v="4"/>
    <x v="4"/>
  </r>
  <r>
    <x v="0"/>
    <x v="0"/>
    <x v="5"/>
    <x v="22"/>
    <x v="1"/>
    <x v="858"/>
    <x v="856"/>
    <x v="0"/>
    <x v="0"/>
    <x v="0"/>
    <x v="0"/>
    <x v="8"/>
    <x v="8"/>
    <x v="0"/>
    <n v="60340221.140000001"/>
    <n v="70000000"/>
    <n v="70000000"/>
    <n v="103706612.16"/>
    <n v="33706612.159999996"/>
    <n v="48.152303085714287"/>
    <x v="8"/>
    <x v="1"/>
    <x v="3"/>
    <x v="3"/>
  </r>
  <r>
    <x v="0"/>
    <x v="0"/>
    <x v="5"/>
    <x v="23"/>
    <x v="1"/>
    <x v="859"/>
    <x v="857"/>
    <x v="0"/>
    <x v="0"/>
    <x v="0"/>
    <x v="0"/>
    <x v="8"/>
    <x v="8"/>
    <x v="0"/>
    <n v="27082309.140000001"/>
    <n v="35000000"/>
    <n v="35000000"/>
    <n v="52611607.899999999"/>
    <n v="17611607.899999999"/>
    <n v="50.318879714285714"/>
    <x v="8"/>
    <x v="1"/>
    <x v="1"/>
    <x v="1"/>
  </r>
  <r>
    <x v="0"/>
    <x v="0"/>
    <x v="5"/>
    <x v="24"/>
    <x v="1"/>
    <x v="860"/>
    <x v="858"/>
    <x v="0"/>
    <x v="0"/>
    <x v="0"/>
    <x v="0"/>
    <x v="8"/>
    <x v="8"/>
    <x v="0"/>
    <n v="44904016.380000003"/>
    <n v="58647038"/>
    <n v="58647038"/>
    <n v="97081383.189999998"/>
    <n v="38434345.189999998"/>
    <n v="65.535015067598124"/>
    <x v="8"/>
    <x v="1"/>
    <x v="2"/>
    <x v="2"/>
  </r>
  <r>
    <x v="0"/>
    <x v="0"/>
    <x v="5"/>
    <x v="25"/>
    <x v="1"/>
    <x v="861"/>
    <x v="859"/>
    <x v="0"/>
    <x v="0"/>
    <x v="0"/>
    <x v="0"/>
    <x v="8"/>
    <x v="8"/>
    <x v="0"/>
    <n v="61400586.090000004"/>
    <n v="90000000"/>
    <n v="90000000"/>
    <n v="120462560.3"/>
    <n v="30462560.300000001"/>
    <n v="33.847289222222223"/>
    <x v="8"/>
    <x v="1"/>
    <x v="3"/>
    <x v="3"/>
  </r>
  <r>
    <x v="0"/>
    <x v="0"/>
    <x v="5"/>
    <x v="25"/>
    <x v="1"/>
    <x v="862"/>
    <x v="860"/>
    <x v="0"/>
    <x v="0"/>
    <x v="0"/>
    <x v="0"/>
    <x v="8"/>
    <x v="8"/>
    <x v="0"/>
    <n v="11600224.390000001"/>
    <n v="20490000"/>
    <n v="20490000"/>
    <n v="38381056.809999995"/>
    <n v="17891056.809999999"/>
    <n v="87.316041044411904"/>
    <x v="8"/>
    <x v="1"/>
    <x v="1"/>
    <x v="1"/>
  </r>
  <r>
    <x v="0"/>
    <x v="0"/>
    <x v="5"/>
    <x v="26"/>
    <x v="1"/>
    <x v="863"/>
    <x v="861"/>
    <x v="0"/>
    <x v="0"/>
    <x v="0"/>
    <x v="0"/>
    <x v="8"/>
    <x v="8"/>
    <x v="0"/>
    <n v="20423014.050000001"/>
    <n v="43380600"/>
    <n v="43380600"/>
    <n v="69739006.060000002"/>
    <n v="26358406.059999999"/>
    <n v="60.760814880384324"/>
    <x v="8"/>
    <x v="1"/>
    <x v="2"/>
    <x v="2"/>
  </r>
  <r>
    <x v="0"/>
    <x v="0"/>
    <x v="5"/>
    <x v="26"/>
    <x v="1"/>
    <x v="864"/>
    <x v="862"/>
    <x v="0"/>
    <x v="0"/>
    <x v="0"/>
    <x v="0"/>
    <x v="8"/>
    <x v="8"/>
    <x v="0"/>
    <n v="13671601.710000001"/>
    <n v="29960000"/>
    <n v="29960000"/>
    <n v="40551645.120000005"/>
    <n v="10591645.119999999"/>
    <n v="35.352620560747667"/>
    <x v="8"/>
    <x v="1"/>
    <x v="5"/>
    <x v="5"/>
  </r>
  <r>
    <x v="0"/>
    <x v="0"/>
    <x v="6"/>
    <x v="27"/>
    <x v="1"/>
    <x v="865"/>
    <x v="863"/>
    <x v="0"/>
    <x v="0"/>
    <x v="0"/>
    <x v="0"/>
    <x v="8"/>
    <x v="8"/>
    <x v="0"/>
    <n v="40054228.079999998"/>
    <n v="38450000"/>
    <n v="38450000"/>
    <n v="67062252.100000001"/>
    <n v="28612252.100000001"/>
    <n v="74.414179713914166"/>
    <x v="8"/>
    <x v="1"/>
    <x v="2"/>
    <x v="2"/>
  </r>
  <r>
    <x v="0"/>
    <x v="0"/>
    <x v="5"/>
    <x v="28"/>
    <x v="1"/>
    <x v="866"/>
    <x v="864"/>
    <x v="0"/>
    <x v="0"/>
    <x v="0"/>
    <x v="0"/>
    <x v="8"/>
    <x v="8"/>
    <x v="0"/>
    <n v="31377881.510000002"/>
    <n v="40000000"/>
    <n v="40000000"/>
    <n v="56440109.939999998"/>
    <n v="16440109.939999999"/>
    <n v="41.100274849999998"/>
    <x v="8"/>
    <x v="1"/>
    <x v="1"/>
    <x v="1"/>
  </r>
  <r>
    <x v="0"/>
    <x v="0"/>
    <x v="4"/>
    <x v="33"/>
    <x v="1"/>
    <x v="867"/>
    <x v="865"/>
    <x v="0"/>
    <x v="0"/>
    <x v="0"/>
    <x v="0"/>
    <x v="8"/>
    <x v="8"/>
    <x v="0"/>
    <n v="31326822.640000001"/>
    <n v="52910948.57"/>
    <n v="52910948.57"/>
    <n v="79017580.840000004"/>
    <n v="26106632.27"/>
    <n v="49.340699752266794"/>
    <x v="8"/>
    <x v="1"/>
    <x v="2"/>
    <x v="2"/>
  </r>
  <r>
    <x v="0"/>
    <x v="0"/>
    <x v="4"/>
    <x v="31"/>
    <x v="2"/>
    <x v="868"/>
    <x v="866"/>
    <x v="0"/>
    <x v="0"/>
    <x v="0"/>
    <x v="0"/>
    <x v="8"/>
    <x v="8"/>
    <x v="0"/>
    <n v="76378605.200000003"/>
    <n v="131415550"/>
    <n v="131415550"/>
    <n v="196354024.05000004"/>
    <n v="64938474.049999997"/>
    <n v="49.414604321939066"/>
    <x v="8"/>
    <x v="1"/>
    <x v="4"/>
    <x v="4"/>
  </r>
  <r>
    <x v="0"/>
    <x v="0"/>
    <x v="5"/>
    <x v="35"/>
    <x v="1"/>
    <x v="869"/>
    <x v="867"/>
    <x v="0"/>
    <x v="0"/>
    <x v="0"/>
    <x v="0"/>
    <x v="8"/>
    <x v="8"/>
    <x v="0"/>
    <n v="43134902.640000001"/>
    <n v="54767000"/>
    <n v="54767000"/>
    <n v="72976585.079999998"/>
    <n v="18209585.079999998"/>
    <n v="33.249192177771285"/>
    <x v="8"/>
    <x v="1"/>
    <x v="2"/>
    <x v="2"/>
  </r>
  <r>
    <x v="0"/>
    <x v="0"/>
    <x v="4"/>
    <x v="36"/>
    <x v="1"/>
    <x v="870"/>
    <x v="868"/>
    <x v="0"/>
    <x v="0"/>
    <x v="0"/>
    <x v="0"/>
    <x v="8"/>
    <x v="8"/>
    <x v="0"/>
    <n v="57346204.649999999"/>
    <n v="62845000"/>
    <n v="62845000"/>
    <n v="115115543.42000002"/>
    <n v="52270543.420000002"/>
    <n v="83.17375036995783"/>
    <x v="8"/>
    <x v="1"/>
    <x v="3"/>
    <x v="3"/>
  </r>
  <r>
    <x v="0"/>
    <x v="0"/>
    <x v="7"/>
    <x v="40"/>
    <x v="2"/>
    <x v="871"/>
    <x v="869"/>
    <x v="0"/>
    <x v="0"/>
    <x v="0"/>
    <x v="0"/>
    <x v="8"/>
    <x v="8"/>
    <x v="0"/>
    <n v="103676399.62"/>
    <n v="170000000"/>
    <n v="170000000"/>
    <n v="293285855.53000003"/>
    <n v="123285855.53"/>
    <n v="72.521091488235285"/>
    <x v="8"/>
    <x v="1"/>
    <x v="15"/>
    <x v="15"/>
  </r>
  <r>
    <x v="0"/>
    <x v="0"/>
    <x v="7"/>
    <x v="42"/>
    <x v="1"/>
    <x v="872"/>
    <x v="870"/>
    <x v="0"/>
    <x v="0"/>
    <x v="0"/>
    <x v="0"/>
    <x v="8"/>
    <x v="8"/>
    <x v="0"/>
    <n v="42362450.420000002"/>
    <n v="43350889.899999999"/>
    <n v="43350889.899999999"/>
    <n v="71255726.439999998"/>
    <n v="27904836.539999999"/>
    <n v="64.369697148939039"/>
    <x v="8"/>
    <x v="1"/>
    <x v="2"/>
    <x v="2"/>
  </r>
  <r>
    <x v="0"/>
    <x v="0"/>
    <x v="0"/>
    <x v="0"/>
    <x v="1"/>
    <x v="873"/>
    <x v="871"/>
    <x v="0"/>
    <x v="0"/>
    <x v="0"/>
    <x v="0"/>
    <x v="8"/>
    <x v="8"/>
    <x v="0"/>
    <n v="83587656.760000005"/>
    <n v="117253000"/>
    <n v="117253000"/>
    <n v="144606524.97"/>
    <n v="27353524.969999999"/>
    <n v="23.328635489070638"/>
    <x v="8"/>
    <x v="1"/>
    <x v="3"/>
    <x v="3"/>
  </r>
  <r>
    <x v="0"/>
    <x v="0"/>
    <x v="7"/>
    <x v="43"/>
    <x v="1"/>
    <x v="874"/>
    <x v="872"/>
    <x v="0"/>
    <x v="0"/>
    <x v="0"/>
    <x v="0"/>
    <x v="8"/>
    <x v="8"/>
    <x v="0"/>
    <n v="26608387.969999999"/>
    <n v="47000000"/>
    <n v="47000000"/>
    <n v="54449105.149999999"/>
    <n v="7449105.1500000004"/>
    <n v="15.849159893617021"/>
    <x v="8"/>
    <x v="1"/>
    <x v="3"/>
    <x v="3"/>
  </r>
  <r>
    <x v="0"/>
    <x v="0"/>
    <x v="8"/>
    <x v="44"/>
    <x v="1"/>
    <x v="875"/>
    <x v="873"/>
    <x v="0"/>
    <x v="0"/>
    <x v="0"/>
    <x v="0"/>
    <x v="8"/>
    <x v="8"/>
    <x v="0"/>
    <n v="36392259.609999999"/>
    <n v="45000000"/>
    <n v="45000000"/>
    <n v="103553500.34999999"/>
    <n v="58553500.350000001"/>
    <n v="130.11888966666666"/>
    <x v="8"/>
    <x v="1"/>
    <x v="2"/>
    <x v="2"/>
  </r>
  <r>
    <x v="0"/>
    <x v="0"/>
    <x v="8"/>
    <x v="47"/>
    <x v="1"/>
    <x v="876"/>
    <x v="874"/>
    <x v="0"/>
    <x v="0"/>
    <x v="0"/>
    <x v="0"/>
    <x v="8"/>
    <x v="8"/>
    <x v="0"/>
    <n v="43233317.229999997"/>
    <n v="60000000"/>
    <n v="60000000"/>
    <n v="103981289.78"/>
    <n v="43981289.780000001"/>
    <n v="73.302149633333329"/>
    <x v="8"/>
    <x v="1"/>
    <x v="3"/>
    <x v="3"/>
  </r>
  <r>
    <x v="0"/>
    <x v="0"/>
    <x v="8"/>
    <x v="49"/>
    <x v="1"/>
    <x v="877"/>
    <x v="875"/>
    <x v="0"/>
    <x v="0"/>
    <x v="0"/>
    <x v="0"/>
    <x v="8"/>
    <x v="8"/>
    <x v="0"/>
    <n v="50239383.950000003"/>
    <n v="60000000"/>
    <n v="60000000"/>
    <n v="70692072.189999998"/>
    <n v="10692072.189999999"/>
    <n v="17.820120316666667"/>
    <x v="8"/>
    <x v="1"/>
    <x v="2"/>
    <x v="2"/>
  </r>
  <r>
    <x v="0"/>
    <x v="0"/>
    <x v="9"/>
    <x v="50"/>
    <x v="1"/>
    <x v="878"/>
    <x v="876"/>
    <x v="0"/>
    <x v="0"/>
    <x v="0"/>
    <x v="0"/>
    <x v="8"/>
    <x v="8"/>
    <x v="0"/>
    <n v="107465703.08"/>
    <n v="110000000"/>
    <n v="110000000"/>
    <n v="114453527.05000001"/>
    <n v="4453527.05"/>
    <n v="4.0486609545454542"/>
    <x v="8"/>
    <x v="1"/>
    <x v="3"/>
    <x v="3"/>
  </r>
  <r>
    <x v="0"/>
    <x v="0"/>
    <x v="9"/>
    <x v="51"/>
    <x v="2"/>
    <x v="879"/>
    <x v="877"/>
    <x v="0"/>
    <x v="0"/>
    <x v="0"/>
    <x v="0"/>
    <x v="8"/>
    <x v="8"/>
    <x v="0"/>
    <n v="114396884.62"/>
    <n v="130000000"/>
    <n v="130000000"/>
    <n v="198216618.24000004"/>
    <n v="68216618.239999995"/>
    <n v="52.474321723076919"/>
    <x v="8"/>
    <x v="1"/>
    <x v="15"/>
    <x v="15"/>
  </r>
  <r>
    <x v="0"/>
    <x v="0"/>
    <x v="9"/>
    <x v="52"/>
    <x v="1"/>
    <x v="880"/>
    <x v="878"/>
    <x v="0"/>
    <x v="0"/>
    <x v="0"/>
    <x v="0"/>
    <x v="8"/>
    <x v="8"/>
    <x v="0"/>
    <n v="107512503.75"/>
    <n v="169388000"/>
    <n v="169388000"/>
    <n v="182631642.73000002"/>
    <n v="13243642.73"/>
    <n v="7.8185247656268446"/>
    <x v="8"/>
    <x v="1"/>
    <x v="3"/>
    <x v="3"/>
  </r>
  <r>
    <x v="0"/>
    <x v="0"/>
    <x v="8"/>
    <x v="53"/>
    <x v="2"/>
    <x v="881"/>
    <x v="879"/>
    <x v="0"/>
    <x v="0"/>
    <x v="0"/>
    <x v="0"/>
    <x v="8"/>
    <x v="8"/>
    <x v="0"/>
    <n v="185452032.16"/>
    <n v="167252314.36000001"/>
    <n v="167252314.36000001"/>
    <n v="194358151.27999997"/>
    <n v="27105836.920000002"/>
    <n v="16.206554165616151"/>
    <x v="8"/>
    <x v="1"/>
    <x v="15"/>
    <x v="15"/>
  </r>
  <r>
    <x v="0"/>
    <x v="0"/>
    <x v="8"/>
    <x v="54"/>
    <x v="1"/>
    <x v="882"/>
    <x v="880"/>
    <x v="0"/>
    <x v="0"/>
    <x v="0"/>
    <x v="0"/>
    <x v="8"/>
    <x v="8"/>
    <x v="0"/>
    <n v="23120949.760000002"/>
    <n v="25975252.420000002"/>
    <n v="25975252.420000002"/>
    <n v="83581002.589999989"/>
    <n v="57605750.170000002"/>
    <n v="221.7716665022499"/>
    <x v="8"/>
    <x v="1"/>
    <x v="2"/>
    <x v="2"/>
  </r>
  <r>
    <x v="0"/>
    <x v="0"/>
    <x v="7"/>
    <x v="55"/>
    <x v="1"/>
    <x v="883"/>
    <x v="881"/>
    <x v="0"/>
    <x v="0"/>
    <x v="0"/>
    <x v="0"/>
    <x v="8"/>
    <x v="8"/>
    <x v="0"/>
    <n v="21016783.850000001"/>
    <n v="61550517.890000001"/>
    <n v="61550517.890000001"/>
    <n v="101725075.49999999"/>
    <n v="40174557.609999999"/>
    <n v="65.270868527536933"/>
    <x v="8"/>
    <x v="1"/>
    <x v="3"/>
    <x v="3"/>
  </r>
  <r>
    <x v="0"/>
    <x v="0"/>
    <x v="10"/>
    <x v="56"/>
    <x v="2"/>
    <x v="884"/>
    <x v="882"/>
    <x v="0"/>
    <x v="0"/>
    <x v="0"/>
    <x v="0"/>
    <x v="8"/>
    <x v="8"/>
    <x v="0"/>
    <n v="160939490.34999999"/>
    <n v="325275000"/>
    <n v="325275000"/>
    <n v="331360028.75999993"/>
    <n v="6085028.7599999998"/>
    <n v="1.8707336130966108"/>
    <x v="8"/>
    <x v="1"/>
    <x v="15"/>
    <x v="15"/>
  </r>
  <r>
    <x v="0"/>
    <x v="0"/>
    <x v="10"/>
    <x v="57"/>
    <x v="1"/>
    <x v="885"/>
    <x v="883"/>
    <x v="0"/>
    <x v="0"/>
    <x v="0"/>
    <x v="0"/>
    <x v="8"/>
    <x v="8"/>
    <x v="0"/>
    <n v="84894600.590000004"/>
    <n v="95000000"/>
    <n v="95000000"/>
    <n v="116659729.48"/>
    <n v="21659729.48"/>
    <n v="22.799715242105261"/>
    <x v="8"/>
    <x v="1"/>
    <x v="3"/>
    <x v="3"/>
  </r>
  <r>
    <x v="0"/>
    <x v="0"/>
    <x v="10"/>
    <x v="60"/>
    <x v="1"/>
    <x v="886"/>
    <x v="884"/>
    <x v="0"/>
    <x v="0"/>
    <x v="0"/>
    <x v="0"/>
    <x v="8"/>
    <x v="8"/>
    <x v="0"/>
    <n v="38305692.270000003"/>
    <n v="93000000"/>
    <n v="93000000"/>
    <n v="117579206.50000001"/>
    <n v="24579206.5"/>
    <n v="26.429254301075268"/>
    <x v="8"/>
    <x v="1"/>
    <x v="3"/>
    <x v="3"/>
  </r>
  <r>
    <x v="0"/>
    <x v="0"/>
    <x v="10"/>
    <x v="61"/>
    <x v="1"/>
    <x v="887"/>
    <x v="885"/>
    <x v="0"/>
    <x v="0"/>
    <x v="0"/>
    <x v="0"/>
    <x v="8"/>
    <x v="8"/>
    <x v="0"/>
    <n v="107658491.90000001"/>
    <n v="77208503.719999999"/>
    <n v="77208503.719999999"/>
    <n v="105901742.53"/>
    <n v="28693238.809999999"/>
    <n v="37.163314178522718"/>
    <x v="8"/>
    <x v="1"/>
    <x v="3"/>
    <x v="3"/>
  </r>
  <r>
    <x v="0"/>
    <x v="0"/>
    <x v="10"/>
    <x v="62"/>
    <x v="1"/>
    <x v="888"/>
    <x v="886"/>
    <x v="0"/>
    <x v="0"/>
    <x v="0"/>
    <x v="0"/>
    <x v="8"/>
    <x v="8"/>
    <x v="0"/>
    <n v="67284706.950000003"/>
    <n v="83578612.959999993"/>
    <n v="83578612.959999993"/>
    <n v="143469898.38"/>
    <n v="59891285.420000002"/>
    <n v="71.658625692512331"/>
    <x v="8"/>
    <x v="1"/>
    <x v="2"/>
    <x v="2"/>
  </r>
  <r>
    <x v="0"/>
    <x v="0"/>
    <x v="10"/>
    <x v="62"/>
    <x v="1"/>
    <x v="889"/>
    <x v="887"/>
    <x v="0"/>
    <x v="0"/>
    <x v="0"/>
    <x v="0"/>
    <x v="8"/>
    <x v="8"/>
    <x v="0"/>
    <n v="14678212.51"/>
    <n v="35000000.009999998"/>
    <n v="35000000.009999998"/>
    <n v="80992868.909999996"/>
    <n v="45992868.899999999"/>
    <n v="131.40819681959763"/>
    <x v="8"/>
    <x v="1"/>
    <x v="1"/>
    <x v="1"/>
  </r>
  <r>
    <x v="0"/>
    <x v="0"/>
    <x v="10"/>
    <x v="64"/>
    <x v="1"/>
    <x v="890"/>
    <x v="888"/>
    <x v="0"/>
    <x v="0"/>
    <x v="0"/>
    <x v="0"/>
    <x v="8"/>
    <x v="8"/>
    <x v="0"/>
    <n v="30287569.260000002"/>
    <n v="45477822.460000001"/>
    <n v="45477822.460000001"/>
    <n v="77284661.030000001"/>
    <n v="31806838.57"/>
    <n v="69.939229385874157"/>
    <x v="8"/>
    <x v="1"/>
    <x v="2"/>
    <x v="2"/>
  </r>
  <r>
    <x v="0"/>
    <x v="0"/>
    <x v="6"/>
    <x v="66"/>
    <x v="1"/>
    <x v="891"/>
    <x v="889"/>
    <x v="0"/>
    <x v="0"/>
    <x v="0"/>
    <x v="0"/>
    <x v="8"/>
    <x v="8"/>
    <x v="0"/>
    <n v="44896886.170000002"/>
    <n v="60305196"/>
    <n v="60305196"/>
    <n v="140301205.72"/>
    <n v="79996009.719999999"/>
    <n v="132.6519355313927"/>
    <x v="8"/>
    <x v="1"/>
    <x v="2"/>
    <x v="2"/>
  </r>
  <r>
    <x v="0"/>
    <x v="0"/>
    <x v="6"/>
    <x v="67"/>
    <x v="1"/>
    <x v="892"/>
    <x v="890"/>
    <x v="0"/>
    <x v="0"/>
    <x v="0"/>
    <x v="0"/>
    <x v="8"/>
    <x v="8"/>
    <x v="0"/>
    <n v="49718646.450000003"/>
    <n v="100316000"/>
    <n v="100316000"/>
    <n v="190500519.34999996"/>
    <n v="90184519.349999994"/>
    <n v="89.900433978627532"/>
    <x v="8"/>
    <x v="1"/>
    <x v="3"/>
    <x v="3"/>
  </r>
  <r>
    <x v="0"/>
    <x v="0"/>
    <x v="11"/>
    <x v="68"/>
    <x v="1"/>
    <x v="893"/>
    <x v="891"/>
    <x v="0"/>
    <x v="0"/>
    <x v="0"/>
    <x v="0"/>
    <x v="8"/>
    <x v="8"/>
    <x v="0"/>
    <n v="39492728.409999996"/>
    <n v="83463000"/>
    <n v="83463000"/>
    <n v="121120580.75"/>
    <n v="37657580.75"/>
    <n v="45.118891904197064"/>
    <x v="8"/>
    <x v="1"/>
    <x v="2"/>
    <x v="2"/>
  </r>
  <r>
    <x v="0"/>
    <x v="0"/>
    <x v="11"/>
    <x v="68"/>
    <x v="1"/>
    <x v="894"/>
    <x v="892"/>
    <x v="0"/>
    <x v="0"/>
    <x v="0"/>
    <x v="0"/>
    <x v="8"/>
    <x v="8"/>
    <x v="0"/>
    <n v="22951941.91"/>
    <n v="105392311.56999999"/>
    <n v="105392311.56999999"/>
    <n v="188178613.83000001"/>
    <n v="82786302.260000005"/>
    <n v="78.550608698827688"/>
    <x v="8"/>
    <x v="1"/>
    <x v="3"/>
    <x v="3"/>
  </r>
  <r>
    <x v="0"/>
    <x v="0"/>
    <x v="11"/>
    <x v="69"/>
    <x v="1"/>
    <x v="895"/>
    <x v="893"/>
    <x v="0"/>
    <x v="0"/>
    <x v="0"/>
    <x v="0"/>
    <x v="8"/>
    <x v="8"/>
    <x v="0"/>
    <n v="35671757.799999997"/>
    <n v="68354300"/>
    <n v="68354300"/>
    <n v="86109617.120000005"/>
    <n v="17755317.120000001"/>
    <n v="25.975420887932433"/>
    <x v="8"/>
    <x v="1"/>
    <x v="2"/>
    <x v="2"/>
  </r>
  <r>
    <x v="0"/>
    <x v="0"/>
    <x v="11"/>
    <x v="69"/>
    <x v="1"/>
    <x v="896"/>
    <x v="894"/>
    <x v="0"/>
    <x v="0"/>
    <x v="0"/>
    <x v="0"/>
    <x v="8"/>
    <x v="8"/>
    <x v="0"/>
    <n v="25578455.43"/>
    <n v="54184600"/>
    <n v="54184600"/>
    <n v="78588215.129999995"/>
    <n v="24403615.129999999"/>
    <n v="45.037916917352902"/>
    <x v="8"/>
    <x v="1"/>
    <x v="1"/>
    <x v="1"/>
  </r>
  <r>
    <x v="0"/>
    <x v="0"/>
    <x v="6"/>
    <x v="71"/>
    <x v="1"/>
    <x v="897"/>
    <x v="895"/>
    <x v="0"/>
    <x v="0"/>
    <x v="0"/>
    <x v="0"/>
    <x v="8"/>
    <x v="8"/>
    <x v="0"/>
    <n v="56724481.329999998"/>
    <n v="90693167.530000001"/>
    <n v="90693167.530000001"/>
    <n v="128613591.53999999"/>
    <n v="37920424.009999998"/>
    <n v="41.81177595043912"/>
    <x v="8"/>
    <x v="1"/>
    <x v="3"/>
    <x v="3"/>
  </r>
  <r>
    <x v="0"/>
    <x v="0"/>
    <x v="11"/>
    <x v="72"/>
    <x v="1"/>
    <x v="898"/>
    <x v="896"/>
    <x v="0"/>
    <x v="0"/>
    <x v="0"/>
    <x v="0"/>
    <x v="8"/>
    <x v="8"/>
    <x v="0"/>
    <n v="65242447.039999999"/>
    <n v="70644318.959999993"/>
    <n v="70644318.959999993"/>
    <n v="80282916.210000008"/>
    <n v="9638597.25"/>
    <n v="13.643839153517121"/>
    <x v="8"/>
    <x v="1"/>
    <x v="3"/>
    <x v="3"/>
  </r>
  <r>
    <x v="0"/>
    <x v="0"/>
    <x v="1"/>
    <x v="1"/>
    <x v="1"/>
    <x v="1"/>
    <x v="1"/>
    <x v="0"/>
    <x v="0"/>
    <x v="0"/>
    <x v="0"/>
    <x v="8"/>
    <x v="8"/>
    <x v="0"/>
    <n v="15804939.9"/>
    <n v="34000000"/>
    <n v="34000000"/>
    <n v="53289289.390000001"/>
    <n v="19289289.390000001"/>
    <n v="56.73320408823529"/>
    <x v="8"/>
    <x v="1"/>
    <x v="1"/>
    <x v="1"/>
  </r>
  <r>
    <x v="0"/>
    <x v="0"/>
    <x v="1"/>
    <x v="1"/>
    <x v="1"/>
    <x v="2"/>
    <x v="2"/>
    <x v="0"/>
    <x v="0"/>
    <x v="0"/>
    <x v="0"/>
    <x v="8"/>
    <x v="8"/>
    <x v="0"/>
    <n v="42885675.75"/>
    <n v="66865000"/>
    <n v="66865000"/>
    <n v="87864712.75"/>
    <n v="20999712.75"/>
    <n v="31.406135870784414"/>
    <x v="8"/>
    <x v="1"/>
    <x v="2"/>
    <x v="2"/>
  </r>
  <r>
    <x v="0"/>
    <x v="0"/>
    <x v="1"/>
    <x v="1"/>
    <x v="1"/>
    <x v="3"/>
    <x v="3"/>
    <x v="0"/>
    <x v="0"/>
    <x v="0"/>
    <x v="0"/>
    <x v="8"/>
    <x v="8"/>
    <x v="0"/>
    <n v="35960518.509999998"/>
    <n v="46000000"/>
    <n v="46000000"/>
    <n v="69463547.939999998"/>
    <n v="23463547.940000001"/>
    <n v="51.007712913043477"/>
    <x v="8"/>
    <x v="1"/>
    <x v="1"/>
    <x v="1"/>
  </r>
  <r>
    <x v="0"/>
    <x v="0"/>
    <x v="1"/>
    <x v="2"/>
    <x v="1"/>
    <x v="4"/>
    <x v="4"/>
    <x v="0"/>
    <x v="0"/>
    <x v="0"/>
    <x v="0"/>
    <x v="8"/>
    <x v="8"/>
    <x v="0"/>
    <n v="52829251.369999997"/>
    <n v="96000000"/>
    <n v="96000000"/>
    <n v="196703613.29999998"/>
    <n v="100703613.3"/>
    <n v="104.89959718750001"/>
    <x v="8"/>
    <x v="1"/>
    <x v="3"/>
    <x v="3"/>
  </r>
  <r>
    <x v="0"/>
    <x v="0"/>
    <x v="1"/>
    <x v="2"/>
    <x v="1"/>
    <x v="5"/>
    <x v="5"/>
    <x v="0"/>
    <x v="0"/>
    <x v="0"/>
    <x v="0"/>
    <x v="8"/>
    <x v="8"/>
    <x v="0"/>
    <n v="33808326.280000001"/>
    <n v="38413786.340000004"/>
    <n v="38413786.340000004"/>
    <n v="80356364.320000008"/>
    <n v="41942577.979999997"/>
    <n v="109.18626351687048"/>
    <x v="8"/>
    <x v="1"/>
    <x v="1"/>
    <x v="1"/>
  </r>
  <r>
    <x v="0"/>
    <x v="0"/>
    <x v="1"/>
    <x v="3"/>
    <x v="1"/>
    <x v="6"/>
    <x v="6"/>
    <x v="0"/>
    <x v="0"/>
    <x v="0"/>
    <x v="0"/>
    <x v="8"/>
    <x v="8"/>
    <x v="0"/>
    <n v="23314893.350000001"/>
    <n v="34630000"/>
    <n v="34630000"/>
    <n v="38987100.419999994"/>
    <n v="4357100.42"/>
    <n v="12.581866647415536"/>
    <x v="8"/>
    <x v="1"/>
    <x v="1"/>
    <x v="1"/>
  </r>
  <r>
    <x v="0"/>
    <x v="0"/>
    <x v="1"/>
    <x v="4"/>
    <x v="2"/>
    <x v="7"/>
    <x v="7"/>
    <x v="0"/>
    <x v="0"/>
    <x v="0"/>
    <x v="0"/>
    <x v="8"/>
    <x v="8"/>
    <x v="0"/>
    <n v="100088111.72"/>
    <n v="143013000"/>
    <n v="143013000"/>
    <n v="192337128.59999996"/>
    <n v="49324128.600000001"/>
    <n v="34.489262234901723"/>
    <x v="8"/>
    <x v="1"/>
    <x v="4"/>
    <x v="4"/>
  </r>
  <r>
    <x v="0"/>
    <x v="0"/>
    <x v="1"/>
    <x v="5"/>
    <x v="1"/>
    <x v="8"/>
    <x v="8"/>
    <x v="0"/>
    <x v="0"/>
    <x v="0"/>
    <x v="0"/>
    <x v="8"/>
    <x v="8"/>
    <x v="0"/>
    <n v="40465262"/>
    <n v="59687952.579999998"/>
    <n v="59687952.579999998"/>
    <n v="135842902.20999998"/>
    <n v="76154949.629999995"/>
    <n v="127.58847696765811"/>
    <x v="8"/>
    <x v="1"/>
    <x v="2"/>
    <x v="2"/>
  </r>
  <r>
    <x v="0"/>
    <x v="0"/>
    <x v="1"/>
    <x v="6"/>
    <x v="1"/>
    <x v="9"/>
    <x v="9"/>
    <x v="0"/>
    <x v="0"/>
    <x v="0"/>
    <x v="0"/>
    <x v="8"/>
    <x v="8"/>
    <x v="0"/>
    <n v="84913163.099999994"/>
    <n v="94139500"/>
    <n v="94139500"/>
    <n v="155413274.02000001"/>
    <n v="61273774.020000003"/>
    <n v="65.088272213045528"/>
    <x v="8"/>
    <x v="1"/>
    <x v="3"/>
    <x v="3"/>
  </r>
  <r>
    <x v="0"/>
    <x v="0"/>
    <x v="1"/>
    <x v="7"/>
    <x v="1"/>
    <x v="10"/>
    <x v="10"/>
    <x v="0"/>
    <x v="0"/>
    <x v="0"/>
    <x v="0"/>
    <x v="8"/>
    <x v="8"/>
    <x v="0"/>
    <n v="23171818"/>
    <n v="50000000"/>
    <n v="50000000"/>
    <n v="75958343.660000011"/>
    <n v="25958343.66"/>
    <n v="51.916687320000001"/>
    <x v="8"/>
    <x v="1"/>
    <x v="2"/>
    <x v="2"/>
  </r>
  <r>
    <x v="0"/>
    <x v="0"/>
    <x v="2"/>
    <x v="8"/>
    <x v="1"/>
    <x v="11"/>
    <x v="11"/>
    <x v="0"/>
    <x v="0"/>
    <x v="0"/>
    <x v="0"/>
    <x v="8"/>
    <x v="8"/>
    <x v="0"/>
    <n v="78921800.890000001"/>
    <n v="95036379.829999998"/>
    <n v="95036379.829999998"/>
    <n v="100286669.47999997"/>
    <n v="5250289.6500000004"/>
    <n v="5.5245050994068361"/>
    <x v="8"/>
    <x v="1"/>
    <x v="2"/>
    <x v="2"/>
  </r>
  <r>
    <x v="0"/>
    <x v="0"/>
    <x v="2"/>
    <x v="9"/>
    <x v="1"/>
    <x v="12"/>
    <x v="12"/>
    <x v="0"/>
    <x v="0"/>
    <x v="0"/>
    <x v="0"/>
    <x v="8"/>
    <x v="8"/>
    <x v="0"/>
    <n v="21718500.399999999"/>
    <n v="53627578.659999996"/>
    <n v="53627578.659999996"/>
    <n v="49204070.060000002"/>
    <n v="-4423508.5999999996"/>
    <n v="-8.24857043806721"/>
    <x v="8"/>
    <x v="0"/>
    <x v="2"/>
    <x v="2"/>
  </r>
  <r>
    <x v="0"/>
    <x v="0"/>
    <x v="2"/>
    <x v="9"/>
    <x v="1"/>
    <x v="13"/>
    <x v="13"/>
    <x v="0"/>
    <x v="0"/>
    <x v="0"/>
    <x v="0"/>
    <x v="8"/>
    <x v="8"/>
    <x v="0"/>
    <n v="30827249.02"/>
    <n v="36541377.549999997"/>
    <n v="36541377.549999997"/>
    <n v="50204553.350000001"/>
    <n v="13663175.800000001"/>
    <n v="37.390970773623721"/>
    <x v="8"/>
    <x v="1"/>
    <x v="1"/>
    <x v="1"/>
  </r>
  <r>
    <x v="0"/>
    <x v="0"/>
    <x v="2"/>
    <x v="10"/>
    <x v="2"/>
    <x v="14"/>
    <x v="14"/>
    <x v="0"/>
    <x v="0"/>
    <x v="0"/>
    <x v="0"/>
    <x v="8"/>
    <x v="8"/>
    <x v="0"/>
    <n v="233145687.81999999"/>
    <n v="243596000"/>
    <n v="243596000"/>
    <n v="338509326.28000003"/>
    <n v="94913326.280000001"/>
    <n v="38.963417412436989"/>
    <x v="8"/>
    <x v="1"/>
    <x v="4"/>
    <x v="4"/>
  </r>
  <r>
    <x v="0"/>
    <x v="0"/>
    <x v="2"/>
    <x v="11"/>
    <x v="1"/>
    <x v="15"/>
    <x v="15"/>
    <x v="0"/>
    <x v="0"/>
    <x v="0"/>
    <x v="0"/>
    <x v="8"/>
    <x v="8"/>
    <x v="0"/>
    <n v="23683931.879999999"/>
    <n v="22500000"/>
    <n v="22500000"/>
    <n v="37248555.769999996"/>
    <n v="14748555.77"/>
    <n v="65.549136755555551"/>
    <x v="8"/>
    <x v="1"/>
    <x v="5"/>
    <x v="5"/>
  </r>
  <r>
    <x v="0"/>
    <x v="0"/>
    <x v="2"/>
    <x v="12"/>
    <x v="1"/>
    <x v="16"/>
    <x v="16"/>
    <x v="0"/>
    <x v="0"/>
    <x v="0"/>
    <x v="0"/>
    <x v="8"/>
    <x v="8"/>
    <x v="0"/>
    <n v="38009231.43"/>
    <n v="22000000"/>
    <n v="22000000"/>
    <n v="58121331.540000007"/>
    <n v="36121331.539999999"/>
    <n v="164.18787063636361"/>
    <x v="8"/>
    <x v="1"/>
    <x v="2"/>
    <x v="2"/>
  </r>
  <r>
    <x v="0"/>
    <x v="0"/>
    <x v="2"/>
    <x v="13"/>
    <x v="1"/>
    <x v="17"/>
    <x v="17"/>
    <x v="0"/>
    <x v="0"/>
    <x v="0"/>
    <x v="0"/>
    <x v="8"/>
    <x v="8"/>
    <x v="0"/>
    <n v="62556189.5"/>
    <n v="74000000"/>
    <n v="74000000"/>
    <n v="109417796.47"/>
    <n v="35417796.469999999"/>
    <n v="47.861887121621621"/>
    <x v="8"/>
    <x v="1"/>
    <x v="3"/>
    <x v="3"/>
  </r>
  <r>
    <x v="0"/>
    <x v="0"/>
    <x v="3"/>
    <x v="14"/>
    <x v="1"/>
    <x v="18"/>
    <x v="18"/>
    <x v="0"/>
    <x v="0"/>
    <x v="0"/>
    <x v="0"/>
    <x v="8"/>
    <x v="8"/>
    <x v="0"/>
    <n v="81398753.980000004"/>
    <n v="122190228.76000001"/>
    <n v="122190228.76000001"/>
    <n v="138934276"/>
    <n v="16744047.24"/>
    <n v="13.703262044699031"/>
    <x v="8"/>
    <x v="1"/>
    <x v="3"/>
    <x v="3"/>
  </r>
  <r>
    <x v="0"/>
    <x v="0"/>
    <x v="3"/>
    <x v="15"/>
    <x v="1"/>
    <x v="19"/>
    <x v="19"/>
    <x v="0"/>
    <x v="0"/>
    <x v="0"/>
    <x v="0"/>
    <x v="8"/>
    <x v="8"/>
    <x v="0"/>
    <n v="24309845.09"/>
    <n v="36284460"/>
    <n v="36284460"/>
    <n v="85457815.150000006"/>
    <n v="49173355.149999999"/>
    <n v="135.52180506475773"/>
    <x v="8"/>
    <x v="1"/>
    <x v="2"/>
    <x v="2"/>
  </r>
  <r>
    <x v="0"/>
    <x v="0"/>
    <x v="3"/>
    <x v="16"/>
    <x v="1"/>
    <x v="20"/>
    <x v="20"/>
    <x v="0"/>
    <x v="0"/>
    <x v="0"/>
    <x v="0"/>
    <x v="8"/>
    <x v="8"/>
    <x v="0"/>
    <n v="51561212.310000002"/>
    <n v="82480928"/>
    <n v="82480928"/>
    <n v="157869232.61000001"/>
    <n v="75388304.609999999"/>
    <n v="91.400892834280427"/>
    <x v="8"/>
    <x v="1"/>
    <x v="3"/>
    <x v="3"/>
  </r>
  <r>
    <x v="0"/>
    <x v="0"/>
    <x v="3"/>
    <x v="17"/>
    <x v="1"/>
    <x v="21"/>
    <x v="21"/>
    <x v="0"/>
    <x v="0"/>
    <x v="0"/>
    <x v="0"/>
    <x v="8"/>
    <x v="8"/>
    <x v="0"/>
    <n v="54515249.289999999"/>
    <n v="61386470.340000004"/>
    <n v="61386470.340000004"/>
    <n v="106156426.73"/>
    <n v="44769956.390000001"/>
    <n v="72.931309036068612"/>
    <x v="8"/>
    <x v="1"/>
    <x v="3"/>
    <x v="3"/>
  </r>
  <r>
    <x v="0"/>
    <x v="0"/>
    <x v="3"/>
    <x v="18"/>
    <x v="1"/>
    <x v="22"/>
    <x v="22"/>
    <x v="0"/>
    <x v="0"/>
    <x v="0"/>
    <x v="0"/>
    <x v="8"/>
    <x v="8"/>
    <x v="0"/>
    <n v="10658969.699999999"/>
    <n v="27294000"/>
    <n v="27294000"/>
    <n v="42646281.5"/>
    <n v="15352281.5"/>
    <n v="56.247825529420389"/>
    <x v="8"/>
    <x v="1"/>
    <x v="5"/>
    <x v="5"/>
  </r>
  <r>
    <x v="0"/>
    <x v="0"/>
    <x v="3"/>
    <x v="19"/>
    <x v="1"/>
    <x v="23"/>
    <x v="23"/>
    <x v="0"/>
    <x v="0"/>
    <x v="0"/>
    <x v="0"/>
    <x v="8"/>
    <x v="8"/>
    <x v="0"/>
    <n v="76735161.400000006"/>
    <n v="91345579.549999997"/>
    <n v="91345579.549999997"/>
    <n v="138878781.88999999"/>
    <n v="47533202.340000004"/>
    <n v="52.036674981060976"/>
    <x v="8"/>
    <x v="1"/>
    <x v="3"/>
    <x v="3"/>
  </r>
  <r>
    <x v="0"/>
    <x v="0"/>
    <x v="3"/>
    <x v="19"/>
    <x v="1"/>
    <x v="24"/>
    <x v="24"/>
    <x v="0"/>
    <x v="0"/>
    <x v="0"/>
    <x v="0"/>
    <x v="8"/>
    <x v="8"/>
    <x v="0"/>
    <n v="44951818.939999998"/>
    <n v="52844241.219999999"/>
    <n v="52844241.219999999"/>
    <n v="66813241.939999998"/>
    <n v="13969000.720000001"/>
    <n v="26.434291414734403"/>
    <x v="8"/>
    <x v="1"/>
    <x v="1"/>
    <x v="1"/>
  </r>
  <r>
    <x v="0"/>
    <x v="0"/>
    <x v="4"/>
    <x v="20"/>
    <x v="0"/>
    <x v="25"/>
    <x v="25"/>
    <x v="0"/>
    <x v="0"/>
    <x v="0"/>
    <x v="0"/>
    <x v="8"/>
    <x v="8"/>
    <x v="0"/>
    <n v="20833236.670000002"/>
    <n v="20145757.52"/>
    <n v="20145757.52"/>
    <n v="39268907.450000003"/>
    <n v="19123149.93"/>
    <n v="94.923955631925026"/>
    <x v="8"/>
    <x v="1"/>
    <x v="6"/>
    <x v="6"/>
  </r>
  <r>
    <x v="0"/>
    <x v="0"/>
    <x v="4"/>
    <x v="20"/>
    <x v="1"/>
    <x v="26"/>
    <x v="26"/>
    <x v="0"/>
    <x v="0"/>
    <x v="0"/>
    <x v="0"/>
    <x v="8"/>
    <x v="8"/>
    <x v="0"/>
    <n v="35523739.960000001"/>
    <n v="70500000"/>
    <n v="70500000"/>
    <n v="144793306.91"/>
    <n v="74293306.909999996"/>
    <n v="105.38057717730496"/>
    <x v="8"/>
    <x v="1"/>
    <x v="1"/>
    <x v="1"/>
  </r>
  <r>
    <x v="0"/>
    <x v="0"/>
    <x v="4"/>
    <x v="20"/>
    <x v="0"/>
    <x v="27"/>
    <x v="27"/>
    <x v="0"/>
    <x v="0"/>
    <x v="0"/>
    <x v="0"/>
    <x v="8"/>
    <x v="8"/>
    <x v="0"/>
    <n v="7515047.4699999997"/>
    <n v="16055000"/>
    <n v="16055000"/>
    <n v="20695353.920000002"/>
    <n v="4640353.92"/>
    <n v="28.902858424166926"/>
    <x v="8"/>
    <x v="1"/>
    <x v="7"/>
    <x v="7"/>
  </r>
  <r>
    <x v="0"/>
    <x v="0"/>
    <x v="4"/>
    <x v="20"/>
    <x v="0"/>
    <x v="28"/>
    <x v="28"/>
    <x v="0"/>
    <x v="0"/>
    <x v="0"/>
    <x v="0"/>
    <x v="8"/>
    <x v="8"/>
    <x v="0"/>
    <n v="5714200.9500000002"/>
    <n v="12383900"/>
    <n v="12383900"/>
    <n v="17028164.039999999"/>
    <n v="4644264.04"/>
    <n v="37.502434935682615"/>
    <x v="8"/>
    <x v="1"/>
    <x v="8"/>
    <x v="8"/>
  </r>
  <r>
    <x v="0"/>
    <x v="0"/>
    <x v="5"/>
    <x v="21"/>
    <x v="0"/>
    <x v="29"/>
    <x v="29"/>
    <x v="0"/>
    <x v="0"/>
    <x v="0"/>
    <x v="0"/>
    <x v="8"/>
    <x v="8"/>
    <x v="0"/>
    <n v="7598067.5599999996"/>
    <n v="17060000"/>
    <n v="17060000"/>
    <n v="25095971.490000002"/>
    <n v="8035971.4900000002"/>
    <n v="47.104170515826496"/>
    <x v="8"/>
    <x v="1"/>
    <x v="9"/>
    <x v="9"/>
  </r>
  <r>
    <x v="0"/>
    <x v="0"/>
    <x v="5"/>
    <x v="21"/>
    <x v="0"/>
    <x v="30"/>
    <x v="30"/>
    <x v="0"/>
    <x v="0"/>
    <x v="0"/>
    <x v="0"/>
    <x v="8"/>
    <x v="8"/>
    <x v="0"/>
    <n v="13087723.66"/>
    <n v="25645709.079999998"/>
    <n v="25645709.079999998"/>
    <n v="55348604.219999999"/>
    <n v="29702895.140000001"/>
    <n v="115.82013602097679"/>
    <x v="8"/>
    <x v="1"/>
    <x v="6"/>
    <x v="6"/>
  </r>
  <r>
    <x v="0"/>
    <x v="0"/>
    <x v="5"/>
    <x v="21"/>
    <x v="0"/>
    <x v="31"/>
    <x v="31"/>
    <x v="0"/>
    <x v="0"/>
    <x v="0"/>
    <x v="0"/>
    <x v="8"/>
    <x v="8"/>
    <x v="0"/>
    <n v="9472791.6400000006"/>
    <n v="15385000"/>
    <n v="15385000"/>
    <n v="34384729.140000001"/>
    <n v="18999729.140000001"/>
    <n v="123.49515203119921"/>
    <x v="8"/>
    <x v="1"/>
    <x v="10"/>
    <x v="10"/>
  </r>
  <r>
    <x v="0"/>
    <x v="0"/>
    <x v="5"/>
    <x v="21"/>
    <x v="0"/>
    <x v="32"/>
    <x v="32"/>
    <x v="0"/>
    <x v="0"/>
    <x v="0"/>
    <x v="0"/>
    <x v="8"/>
    <x v="8"/>
    <x v="0"/>
    <n v="7038212.5999999996"/>
    <n v="19617703"/>
    <n v="19617703"/>
    <n v="28317238.43"/>
    <n v="8699535.4299999997"/>
    <n v="44.345331510014198"/>
    <x v="8"/>
    <x v="1"/>
    <x v="11"/>
    <x v="11"/>
  </r>
  <r>
    <x v="0"/>
    <x v="0"/>
    <x v="5"/>
    <x v="21"/>
    <x v="0"/>
    <x v="33"/>
    <x v="33"/>
    <x v="0"/>
    <x v="0"/>
    <x v="0"/>
    <x v="0"/>
    <x v="8"/>
    <x v="8"/>
    <x v="0"/>
    <n v="16794989.039999999"/>
    <n v="19000000"/>
    <n v="19000000"/>
    <n v="25849949.560000002"/>
    <n v="6849949.5599999996"/>
    <n v="36.052366105263161"/>
    <x v="8"/>
    <x v="1"/>
    <x v="7"/>
    <x v="7"/>
  </r>
  <r>
    <x v="0"/>
    <x v="0"/>
    <x v="5"/>
    <x v="22"/>
    <x v="0"/>
    <x v="34"/>
    <x v="34"/>
    <x v="0"/>
    <x v="0"/>
    <x v="0"/>
    <x v="0"/>
    <x v="8"/>
    <x v="8"/>
    <x v="0"/>
    <n v="16186317.99"/>
    <n v="11000000"/>
    <n v="11000000"/>
    <n v="24605143.66"/>
    <n v="13605143.66"/>
    <n v="123.68312418181819"/>
    <x v="8"/>
    <x v="1"/>
    <x v="8"/>
    <x v="8"/>
  </r>
  <r>
    <x v="0"/>
    <x v="0"/>
    <x v="5"/>
    <x v="22"/>
    <x v="0"/>
    <x v="35"/>
    <x v="35"/>
    <x v="0"/>
    <x v="0"/>
    <x v="0"/>
    <x v="0"/>
    <x v="8"/>
    <x v="8"/>
    <x v="0"/>
    <n v="4804465.1399999997"/>
    <n v="27650300"/>
    <n v="27650300"/>
    <n v="43765691.359999999"/>
    <n v="16115391.359999999"/>
    <n v="58.282880692072055"/>
    <x v="8"/>
    <x v="1"/>
    <x v="10"/>
    <x v="10"/>
  </r>
  <r>
    <x v="0"/>
    <x v="0"/>
    <x v="5"/>
    <x v="22"/>
    <x v="0"/>
    <x v="36"/>
    <x v="36"/>
    <x v="0"/>
    <x v="0"/>
    <x v="0"/>
    <x v="0"/>
    <x v="8"/>
    <x v="8"/>
    <x v="0"/>
    <n v="5000944.53"/>
    <n v="13920000"/>
    <n v="13920000"/>
    <n v="28196107.140000001"/>
    <n v="14276107.140000001"/>
    <n v="102.55824094827587"/>
    <x v="8"/>
    <x v="1"/>
    <x v="11"/>
    <x v="11"/>
  </r>
  <r>
    <x v="0"/>
    <x v="0"/>
    <x v="5"/>
    <x v="22"/>
    <x v="0"/>
    <x v="37"/>
    <x v="37"/>
    <x v="0"/>
    <x v="0"/>
    <x v="0"/>
    <x v="0"/>
    <x v="8"/>
    <x v="8"/>
    <x v="0"/>
    <n v="5949255.3600000003"/>
    <n v="16500000"/>
    <n v="16500000"/>
    <n v="20313008.43"/>
    <n v="3813008.43"/>
    <n v="23.109141999999999"/>
    <x v="8"/>
    <x v="1"/>
    <x v="11"/>
    <x v="11"/>
  </r>
  <r>
    <x v="0"/>
    <x v="0"/>
    <x v="5"/>
    <x v="22"/>
    <x v="0"/>
    <x v="38"/>
    <x v="38"/>
    <x v="0"/>
    <x v="0"/>
    <x v="0"/>
    <x v="0"/>
    <x v="8"/>
    <x v="8"/>
    <x v="0"/>
    <n v="5107901.5"/>
    <n v="8389600"/>
    <n v="8389600"/>
    <n v="22907187.460000001"/>
    <n v="14517587.460000001"/>
    <n v="173.04266544292935"/>
    <x v="8"/>
    <x v="1"/>
    <x v="12"/>
    <x v="12"/>
  </r>
  <r>
    <x v="0"/>
    <x v="0"/>
    <x v="5"/>
    <x v="22"/>
    <x v="0"/>
    <x v="39"/>
    <x v="39"/>
    <x v="0"/>
    <x v="0"/>
    <x v="0"/>
    <x v="0"/>
    <x v="8"/>
    <x v="8"/>
    <x v="0"/>
    <n v="6577031.5700000003"/>
    <n v="11000000"/>
    <n v="11000000"/>
    <n v="16478809.279999999"/>
    <n v="5478809.2800000003"/>
    <n v="49.807357090909086"/>
    <x v="8"/>
    <x v="1"/>
    <x v="11"/>
    <x v="11"/>
  </r>
  <r>
    <x v="0"/>
    <x v="0"/>
    <x v="5"/>
    <x v="22"/>
    <x v="0"/>
    <x v="40"/>
    <x v="40"/>
    <x v="0"/>
    <x v="0"/>
    <x v="0"/>
    <x v="0"/>
    <x v="8"/>
    <x v="8"/>
    <x v="0"/>
    <n v="5159486.55"/>
    <n v="8503000"/>
    <n v="8503000"/>
    <n v="19063973.939999998"/>
    <n v="10560973.939999999"/>
    <n v="124.20291591203105"/>
    <x v="8"/>
    <x v="1"/>
    <x v="12"/>
    <x v="12"/>
  </r>
  <r>
    <x v="0"/>
    <x v="0"/>
    <x v="5"/>
    <x v="23"/>
    <x v="0"/>
    <x v="41"/>
    <x v="41"/>
    <x v="0"/>
    <x v="0"/>
    <x v="0"/>
    <x v="0"/>
    <x v="8"/>
    <x v="8"/>
    <x v="0"/>
    <n v="2162488.66"/>
    <n v="8325790"/>
    <n v="8325790"/>
    <n v="14188668.210000001"/>
    <n v="5862878.21"/>
    <n v="70.418281148095261"/>
    <x v="8"/>
    <x v="1"/>
    <x v="12"/>
    <x v="12"/>
  </r>
  <r>
    <x v="0"/>
    <x v="0"/>
    <x v="5"/>
    <x v="23"/>
    <x v="0"/>
    <x v="42"/>
    <x v="42"/>
    <x v="0"/>
    <x v="0"/>
    <x v="0"/>
    <x v="0"/>
    <x v="8"/>
    <x v="8"/>
    <x v="0"/>
    <n v="3642291.82"/>
    <n v="4550000"/>
    <n v="4550000"/>
    <n v="5837032.6100000003"/>
    <n v="1287032.6100000001"/>
    <n v="28.286430989010988"/>
    <x v="8"/>
    <x v="1"/>
    <x v="12"/>
    <x v="12"/>
  </r>
  <r>
    <x v="0"/>
    <x v="0"/>
    <x v="5"/>
    <x v="23"/>
    <x v="0"/>
    <x v="43"/>
    <x v="43"/>
    <x v="0"/>
    <x v="0"/>
    <x v="0"/>
    <x v="0"/>
    <x v="8"/>
    <x v="8"/>
    <x v="0"/>
    <n v="3868975.9"/>
    <n v="6129442.9000000004"/>
    <n v="6129442.9000000004"/>
    <n v="8808087.870000001"/>
    <n v="2678644.9700000002"/>
    <n v="43.701279442541178"/>
    <x v="8"/>
    <x v="1"/>
    <x v="12"/>
    <x v="12"/>
  </r>
  <r>
    <x v="0"/>
    <x v="0"/>
    <x v="5"/>
    <x v="23"/>
    <x v="0"/>
    <x v="44"/>
    <x v="44"/>
    <x v="0"/>
    <x v="0"/>
    <x v="0"/>
    <x v="0"/>
    <x v="8"/>
    <x v="8"/>
    <x v="0"/>
    <n v="1409706.29"/>
    <n v="4160000"/>
    <n v="4160000"/>
    <n v="4936530.6100000003"/>
    <n v="776530.61"/>
    <n v="18.666601201923076"/>
    <x v="8"/>
    <x v="1"/>
    <x v="12"/>
    <x v="12"/>
  </r>
  <r>
    <x v="0"/>
    <x v="0"/>
    <x v="5"/>
    <x v="23"/>
    <x v="0"/>
    <x v="45"/>
    <x v="45"/>
    <x v="0"/>
    <x v="0"/>
    <x v="0"/>
    <x v="0"/>
    <x v="8"/>
    <x v="8"/>
    <x v="0"/>
    <n v="13990622.119999999"/>
    <n v="25000000"/>
    <n v="25000000"/>
    <n v="19638974.280000001"/>
    <n v="-5361025.72"/>
    <n v="-21.444102879999999"/>
    <x v="8"/>
    <x v="0"/>
    <x v="10"/>
    <x v="10"/>
  </r>
  <r>
    <x v="0"/>
    <x v="0"/>
    <x v="5"/>
    <x v="23"/>
    <x v="0"/>
    <x v="46"/>
    <x v="46"/>
    <x v="0"/>
    <x v="0"/>
    <x v="0"/>
    <x v="0"/>
    <x v="8"/>
    <x v="8"/>
    <x v="0"/>
    <n v="2834933.37"/>
    <n v="5830000"/>
    <n v="5830000"/>
    <n v="6911626.6899999995"/>
    <n v="1081626.69"/>
    <n v="18.552773413379072"/>
    <x v="8"/>
    <x v="1"/>
    <x v="12"/>
    <x v="12"/>
  </r>
  <r>
    <x v="0"/>
    <x v="0"/>
    <x v="5"/>
    <x v="23"/>
    <x v="0"/>
    <x v="47"/>
    <x v="47"/>
    <x v="0"/>
    <x v="0"/>
    <x v="0"/>
    <x v="0"/>
    <x v="8"/>
    <x v="8"/>
    <x v="0"/>
    <n v="4280800.92"/>
    <n v="7701350"/>
    <n v="7701350"/>
    <n v="9708830.1799999997"/>
    <n v="2007480.18"/>
    <n v="26.066601050465177"/>
    <x v="8"/>
    <x v="1"/>
    <x v="12"/>
    <x v="12"/>
  </r>
  <r>
    <x v="0"/>
    <x v="0"/>
    <x v="5"/>
    <x v="23"/>
    <x v="0"/>
    <x v="48"/>
    <x v="48"/>
    <x v="0"/>
    <x v="0"/>
    <x v="0"/>
    <x v="0"/>
    <x v="8"/>
    <x v="8"/>
    <x v="0"/>
    <n v="3235188.59"/>
    <n v="7000000"/>
    <n v="7000000"/>
    <n v="10209707.109999999"/>
    <n v="3209707.11"/>
    <n v="45.85295871428572"/>
    <x v="8"/>
    <x v="1"/>
    <x v="12"/>
    <x v="12"/>
  </r>
  <r>
    <x v="0"/>
    <x v="0"/>
    <x v="5"/>
    <x v="23"/>
    <x v="0"/>
    <x v="49"/>
    <x v="49"/>
    <x v="0"/>
    <x v="0"/>
    <x v="0"/>
    <x v="0"/>
    <x v="8"/>
    <x v="8"/>
    <x v="0"/>
    <n v="2898624.94"/>
    <n v="6103130"/>
    <n v="6103130"/>
    <n v="6748867.5"/>
    <n v="645737.5"/>
    <n v="10.580431680137895"/>
    <x v="8"/>
    <x v="1"/>
    <x v="12"/>
    <x v="12"/>
  </r>
  <r>
    <x v="0"/>
    <x v="0"/>
    <x v="5"/>
    <x v="23"/>
    <x v="0"/>
    <x v="50"/>
    <x v="50"/>
    <x v="0"/>
    <x v="0"/>
    <x v="0"/>
    <x v="0"/>
    <x v="8"/>
    <x v="8"/>
    <x v="0"/>
    <n v="4818723.7699999996"/>
    <n v="22464868.010000002"/>
    <n v="22464868.010000002"/>
    <n v="30123086.030000005"/>
    <n v="7658218.0199999996"/>
    <n v="34.089753016091727"/>
    <x v="8"/>
    <x v="1"/>
    <x v="9"/>
    <x v="9"/>
  </r>
  <r>
    <x v="0"/>
    <x v="0"/>
    <x v="5"/>
    <x v="23"/>
    <x v="0"/>
    <x v="51"/>
    <x v="51"/>
    <x v="0"/>
    <x v="0"/>
    <x v="0"/>
    <x v="0"/>
    <x v="8"/>
    <x v="8"/>
    <x v="0"/>
    <n v="1453348.17"/>
    <n v="3100000"/>
    <n v="3100000"/>
    <n v="4027308.73"/>
    <n v="927308.73"/>
    <n v="29.913184838709675"/>
    <x v="8"/>
    <x v="1"/>
    <x v="0"/>
    <x v="0"/>
  </r>
  <r>
    <x v="0"/>
    <x v="0"/>
    <x v="5"/>
    <x v="23"/>
    <x v="0"/>
    <x v="52"/>
    <x v="52"/>
    <x v="0"/>
    <x v="0"/>
    <x v="0"/>
    <x v="0"/>
    <x v="8"/>
    <x v="8"/>
    <x v="0"/>
    <n v="4005921.27"/>
    <n v="8746539.6699999999"/>
    <n v="8746539.6699999999"/>
    <n v="21432839.599999994"/>
    <n v="12686299.93"/>
    <n v="145.04364478575559"/>
    <x v="8"/>
    <x v="1"/>
    <x v="12"/>
    <x v="12"/>
  </r>
  <r>
    <x v="0"/>
    <x v="0"/>
    <x v="5"/>
    <x v="23"/>
    <x v="0"/>
    <x v="53"/>
    <x v="53"/>
    <x v="0"/>
    <x v="0"/>
    <x v="0"/>
    <x v="0"/>
    <x v="8"/>
    <x v="8"/>
    <x v="0"/>
    <n v="2346281.0099999998"/>
    <n v="5760000"/>
    <n v="5760000"/>
    <n v="5627513.1500000004"/>
    <n v="-132486.85"/>
    <n v="-2.3001189236111115"/>
    <x v="8"/>
    <x v="0"/>
    <x v="0"/>
    <x v="0"/>
  </r>
  <r>
    <x v="0"/>
    <x v="0"/>
    <x v="5"/>
    <x v="23"/>
    <x v="0"/>
    <x v="54"/>
    <x v="54"/>
    <x v="0"/>
    <x v="0"/>
    <x v="0"/>
    <x v="0"/>
    <x v="8"/>
    <x v="8"/>
    <x v="0"/>
    <n v="1664563.47"/>
    <n v="4500000"/>
    <n v="4500000"/>
    <n v="5568081.7800000003"/>
    <n v="1068081.78"/>
    <n v="23.735150666666666"/>
    <x v="8"/>
    <x v="1"/>
    <x v="0"/>
    <x v="0"/>
  </r>
  <r>
    <x v="0"/>
    <x v="0"/>
    <x v="5"/>
    <x v="24"/>
    <x v="0"/>
    <x v="55"/>
    <x v="55"/>
    <x v="0"/>
    <x v="0"/>
    <x v="0"/>
    <x v="0"/>
    <x v="8"/>
    <x v="8"/>
    <x v="0"/>
    <n v="3868507.55"/>
    <n v="5667764"/>
    <n v="5667764"/>
    <n v="10475442.41"/>
    <n v="4807678.41"/>
    <n v="84.824957602327828"/>
    <x v="8"/>
    <x v="1"/>
    <x v="12"/>
    <x v="12"/>
  </r>
  <r>
    <x v="0"/>
    <x v="0"/>
    <x v="5"/>
    <x v="24"/>
    <x v="0"/>
    <x v="56"/>
    <x v="56"/>
    <x v="0"/>
    <x v="0"/>
    <x v="0"/>
    <x v="0"/>
    <x v="8"/>
    <x v="8"/>
    <x v="0"/>
    <n v="4276958.22"/>
    <n v="9853812.3200000003"/>
    <n v="9853812.3200000003"/>
    <n v="12985197.409999998"/>
    <n v="3131385.09"/>
    <n v="31.778412134401197"/>
    <x v="8"/>
    <x v="1"/>
    <x v="12"/>
    <x v="12"/>
  </r>
  <r>
    <x v="0"/>
    <x v="0"/>
    <x v="5"/>
    <x v="24"/>
    <x v="0"/>
    <x v="57"/>
    <x v="57"/>
    <x v="0"/>
    <x v="0"/>
    <x v="0"/>
    <x v="0"/>
    <x v="8"/>
    <x v="8"/>
    <x v="0"/>
    <n v="6653740.8499999996"/>
    <n v="14915000"/>
    <n v="14915000"/>
    <n v="19577230.870000001"/>
    <n v="4662230.87"/>
    <n v="31.258671605766008"/>
    <x v="8"/>
    <x v="1"/>
    <x v="11"/>
    <x v="11"/>
  </r>
  <r>
    <x v="0"/>
    <x v="0"/>
    <x v="5"/>
    <x v="24"/>
    <x v="0"/>
    <x v="58"/>
    <x v="58"/>
    <x v="0"/>
    <x v="0"/>
    <x v="0"/>
    <x v="0"/>
    <x v="8"/>
    <x v="8"/>
    <x v="0"/>
    <n v="2970513.36"/>
    <n v="5163840"/>
    <n v="5163840"/>
    <n v="8200069.4500000002"/>
    <n v="3036229.45"/>
    <n v="58.797899431430871"/>
    <x v="8"/>
    <x v="1"/>
    <x v="12"/>
    <x v="12"/>
  </r>
  <r>
    <x v="0"/>
    <x v="0"/>
    <x v="5"/>
    <x v="24"/>
    <x v="0"/>
    <x v="59"/>
    <x v="59"/>
    <x v="0"/>
    <x v="0"/>
    <x v="0"/>
    <x v="0"/>
    <x v="8"/>
    <x v="8"/>
    <x v="0"/>
    <n v="10779824.640000001"/>
    <n v="18414353.059999999"/>
    <n v="18414353.059999999"/>
    <n v="20891729.43"/>
    <n v="2477376.37"/>
    <n v="13.453507499980562"/>
    <x v="8"/>
    <x v="1"/>
    <x v="9"/>
    <x v="9"/>
  </r>
  <r>
    <x v="0"/>
    <x v="0"/>
    <x v="5"/>
    <x v="24"/>
    <x v="0"/>
    <x v="60"/>
    <x v="60"/>
    <x v="0"/>
    <x v="0"/>
    <x v="0"/>
    <x v="0"/>
    <x v="8"/>
    <x v="8"/>
    <x v="0"/>
    <n v="1979633.14"/>
    <n v="4950000"/>
    <n v="4950000"/>
    <n v="7937169.9800000004"/>
    <n v="2987169.98"/>
    <n v="60.346868282828275"/>
    <x v="8"/>
    <x v="1"/>
    <x v="0"/>
    <x v="0"/>
  </r>
  <r>
    <x v="0"/>
    <x v="0"/>
    <x v="5"/>
    <x v="25"/>
    <x v="0"/>
    <x v="61"/>
    <x v="61"/>
    <x v="0"/>
    <x v="0"/>
    <x v="0"/>
    <x v="0"/>
    <x v="8"/>
    <x v="8"/>
    <x v="0"/>
    <n v="4352128.78"/>
    <n v="7536367.6799999997"/>
    <n v="7536367.6799999997"/>
    <n v="18178811.800000001"/>
    <n v="10642444.119999999"/>
    <n v="141.21450242194129"/>
    <x v="8"/>
    <x v="1"/>
    <x v="11"/>
    <x v="11"/>
  </r>
  <r>
    <x v="0"/>
    <x v="0"/>
    <x v="5"/>
    <x v="25"/>
    <x v="0"/>
    <x v="62"/>
    <x v="62"/>
    <x v="0"/>
    <x v="0"/>
    <x v="0"/>
    <x v="0"/>
    <x v="8"/>
    <x v="8"/>
    <x v="0"/>
    <n v="7494954.0700000003"/>
    <n v="11596725"/>
    <n v="11596725"/>
    <n v="24181982.41"/>
    <n v="12585257.41"/>
    <n v="108.52423774815733"/>
    <x v="8"/>
    <x v="1"/>
    <x v="6"/>
    <x v="6"/>
  </r>
  <r>
    <x v="0"/>
    <x v="0"/>
    <x v="5"/>
    <x v="25"/>
    <x v="0"/>
    <x v="63"/>
    <x v="63"/>
    <x v="0"/>
    <x v="0"/>
    <x v="0"/>
    <x v="0"/>
    <x v="8"/>
    <x v="8"/>
    <x v="0"/>
    <n v="17171854.879999999"/>
    <n v="19706600"/>
    <n v="19706600"/>
    <n v="24705903.559999999"/>
    <n v="4999303.5599999996"/>
    <n v="25.368676281042898"/>
    <x v="8"/>
    <x v="1"/>
    <x v="6"/>
    <x v="6"/>
  </r>
  <r>
    <x v="0"/>
    <x v="0"/>
    <x v="5"/>
    <x v="25"/>
    <x v="0"/>
    <x v="64"/>
    <x v="64"/>
    <x v="0"/>
    <x v="0"/>
    <x v="0"/>
    <x v="0"/>
    <x v="8"/>
    <x v="8"/>
    <x v="0"/>
    <n v="2607303.67"/>
    <n v="7307500"/>
    <n v="7307500"/>
    <n v="41132705.240000002"/>
    <n v="33825205.240000002"/>
    <n v="462.88341074238798"/>
    <x v="8"/>
    <x v="1"/>
    <x v="11"/>
    <x v="11"/>
  </r>
  <r>
    <x v="0"/>
    <x v="0"/>
    <x v="5"/>
    <x v="25"/>
    <x v="0"/>
    <x v="65"/>
    <x v="65"/>
    <x v="0"/>
    <x v="0"/>
    <x v="0"/>
    <x v="0"/>
    <x v="8"/>
    <x v="8"/>
    <x v="0"/>
    <n v="3082871.23"/>
    <n v="6338000"/>
    <n v="6338000"/>
    <n v="11880843.399999999"/>
    <n v="5542843.4000000004"/>
    <n v="87.454140107289362"/>
    <x v="8"/>
    <x v="1"/>
    <x v="12"/>
    <x v="12"/>
  </r>
  <r>
    <x v="0"/>
    <x v="0"/>
    <x v="5"/>
    <x v="25"/>
    <x v="0"/>
    <x v="66"/>
    <x v="66"/>
    <x v="0"/>
    <x v="0"/>
    <x v="0"/>
    <x v="0"/>
    <x v="8"/>
    <x v="8"/>
    <x v="0"/>
    <n v="1209278.71"/>
    <n v="2294000"/>
    <n v="2294000"/>
    <n v="4607493.5"/>
    <n v="2313493.5"/>
    <n v="100.84976024411507"/>
    <x v="8"/>
    <x v="1"/>
    <x v="0"/>
    <x v="0"/>
  </r>
  <r>
    <x v="0"/>
    <x v="0"/>
    <x v="5"/>
    <x v="25"/>
    <x v="0"/>
    <x v="67"/>
    <x v="67"/>
    <x v="0"/>
    <x v="0"/>
    <x v="0"/>
    <x v="0"/>
    <x v="8"/>
    <x v="8"/>
    <x v="0"/>
    <n v="3524336.18"/>
    <n v="4239700"/>
    <n v="4239700"/>
    <n v="5126539.88"/>
    <n v="886839.88"/>
    <n v="20.917514918508385"/>
    <x v="8"/>
    <x v="1"/>
    <x v="12"/>
    <x v="12"/>
  </r>
  <r>
    <x v="0"/>
    <x v="0"/>
    <x v="5"/>
    <x v="25"/>
    <x v="0"/>
    <x v="68"/>
    <x v="68"/>
    <x v="0"/>
    <x v="0"/>
    <x v="0"/>
    <x v="0"/>
    <x v="8"/>
    <x v="8"/>
    <x v="0"/>
    <n v="2255517.6800000002"/>
    <n v="3664800"/>
    <n v="3664800"/>
    <n v="4503430.46"/>
    <n v="838630.46"/>
    <n v="22.883389543767734"/>
    <x v="8"/>
    <x v="1"/>
    <x v="12"/>
    <x v="12"/>
  </r>
  <r>
    <x v="0"/>
    <x v="0"/>
    <x v="5"/>
    <x v="25"/>
    <x v="0"/>
    <x v="69"/>
    <x v="69"/>
    <x v="0"/>
    <x v="0"/>
    <x v="0"/>
    <x v="0"/>
    <x v="8"/>
    <x v="8"/>
    <x v="0"/>
    <n v="1799474.06"/>
    <n v="6903950"/>
    <n v="6903950"/>
    <n v="4971405.29"/>
    <n v="-1932544.71"/>
    <n v="-27.991870016439865"/>
    <x v="8"/>
    <x v="0"/>
    <x v="12"/>
    <x v="12"/>
  </r>
  <r>
    <x v="0"/>
    <x v="0"/>
    <x v="5"/>
    <x v="26"/>
    <x v="0"/>
    <x v="70"/>
    <x v="70"/>
    <x v="0"/>
    <x v="0"/>
    <x v="0"/>
    <x v="0"/>
    <x v="8"/>
    <x v="8"/>
    <x v="0"/>
    <n v="2461466.17"/>
    <n v="6249000"/>
    <n v="6249000"/>
    <n v="8106156.9299999997"/>
    <n v="1857156.93"/>
    <n v="29.719265962554008"/>
    <x v="8"/>
    <x v="1"/>
    <x v="12"/>
    <x v="12"/>
  </r>
  <r>
    <x v="0"/>
    <x v="0"/>
    <x v="5"/>
    <x v="26"/>
    <x v="0"/>
    <x v="71"/>
    <x v="71"/>
    <x v="0"/>
    <x v="0"/>
    <x v="0"/>
    <x v="0"/>
    <x v="8"/>
    <x v="8"/>
    <x v="0"/>
    <n v="2875687.32"/>
    <n v="3100000"/>
    <n v="3100000"/>
    <n v="19905781.640000001"/>
    <n v="16805781.640000001"/>
    <n v="542.12198838709674"/>
    <x v="8"/>
    <x v="1"/>
    <x v="12"/>
    <x v="12"/>
  </r>
  <r>
    <x v="0"/>
    <x v="0"/>
    <x v="5"/>
    <x v="26"/>
    <x v="0"/>
    <x v="72"/>
    <x v="72"/>
    <x v="0"/>
    <x v="0"/>
    <x v="0"/>
    <x v="0"/>
    <x v="8"/>
    <x v="8"/>
    <x v="0"/>
    <n v="1429788.03"/>
    <n v="2812786"/>
    <n v="2812786"/>
    <n v="4879385.12"/>
    <n v="2066599.12"/>
    <n v="73.47160857598125"/>
    <x v="8"/>
    <x v="1"/>
    <x v="0"/>
    <x v="0"/>
  </r>
  <r>
    <x v="0"/>
    <x v="0"/>
    <x v="5"/>
    <x v="26"/>
    <x v="0"/>
    <x v="73"/>
    <x v="73"/>
    <x v="0"/>
    <x v="0"/>
    <x v="0"/>
    <x v="0"/>
    <x v="8"/>
    <x v="8"/>
    <x v="0"/>
    <n v="1801380.39"/>
    <n v="7568525.7999999998"/>
    <n v="7568525.7999999998"/>
    <n v="9231929.9299999997"/>
    <n v="1663404.13"/>
    <n v="21.977914510115031"/>
    <x v="8"/>
    <x v="1"/>
    <x v="12"/>
    <x v="12"/>
  </r>
  <r>
    <x v="0"/>
    <x v="0"/>
    <x v="6"/>
    <x v="27"/>
    <x v="0"/>
    <x v="74"/>
    <x v="74"/>
    <x v="0"/>
    <x v="0"/>
    <x v="0"/>
    <x v="0"/>
    <x v="8"/>
    <x v="8"/>
    <x v="0"/>
    <n v="3189296.31"/>
    <n v="5026607.7300000004"/>
    <n v="5026607.7300000004"/>
    <n v="9843875.8000000007"/>
    <n v="4817268.07"/>
    <n v="95.835369075040191"/>
    <x v="8"/>
    <x v="1"/>
    <x v="12"/>
    <x v="12"/>
  </r>
  <r>
    <x v="0"/>
    <x v="0"/>
    <x v="6"/>
    <x v="27"/>
    <x v="0"/>
    <x v="75"/>
    <x v="75"/>
    <x v="0"/>
    <x v="0"/>
    <x v="0"/>
    <x v="0"/>
    <x v="8"/>
    <x v="8"/>
    <x v="0"/>
    <n v="2883250.69"/>
    <n v="7098509.8200000003"/>
    <n v="7098509.8200000003"/>
    <n v="11256735.619999999"/>
    <n v="4158225.8"/>
    <n v="58.578855357560101"/>
    <x v="8"/>
    <x v="1"/>
    <x v="12"/>
    <x v="12"/>
  </r>
  <r>
    <x v="0"/>
    <x v="0"/>
    <x v="6"/>
    <x v="27"/>
    <x v="0"/>
    <x v="76"/>
    <x v="76"/>
    <x v="0"/>
    <x v="0"/>
    <x v="0"/>
    <x v="0"/>
    <x v="8"/>
    <x v="8"/>
    <x v="0"/>
    <n v="3587474.56"/>
    <n v="6703000"/>
    <n v="6703000"/>
    <n v="7844650.0800000001"/>
    <n v="1141650.08"/>
    <n v="17.031927196777563"/>
    <x v="8"/>
    <x v="1"/>
    <x v="12"/>
    <x v="12"/>
  </r>
  <r>
    <x v="0"/>
    <x v="0"/>
    <x v="6"/>
    <x v="27"/>
    <x v="0"/>
    <x v="77"/>
    <x v="77"/>
    <x v="0"/>
    <x v="0"/>
    <x v="0"/>
    <x v="0"/>
    <x v="8"/>
    <x v="8"/>
    <x v="0"/>
    <n v="5269447.6500000004"/>
    <n v="7688671.4199999999"/>
    <n v="7688671.4199999999"/>
    <n v="13830594"/>
    <n v="6141922.5800000001"/>
    <n v="79.882755348647734"/>
    <x v="8"/>
    <x v="1"/>
    <x v="11"/>
    <x v="11"/>
  </r>
  <r>
    <x v="0"/>
    <x v="0"/>
    <x v="6"/>
    <x v="27"/>
    <x v="0"/>
    <x v="78"/>
    <x v="78"/>
    <x v="0"/>
    <x v="0"/>
    <x v="0"/>
    <x v="0"/>
    <x v="8"/>
    <x v="8"/>
    <x v="0"/>
    <n v="3952309.14"/>
    <n v="9372636.7400000002"/>
    <n v="9372636.7400000002"/>
    <n v="11769852.510000002"/>
    <n v="2397215.77"/>
    <n v="25.576748960826578"/>
    <x v="8"/>
    <x v="1"/>
    <x v="11"/>
    <x v="11"/>
  </r>
  <r>
    <x v="0"/>
    <x v="0"/>
    <x v="5"/>
    <x v="28"/>
    <x v="0"/>
    <x v="79"/>
    <x v="79"/>
    <x v="0"/>
    <x v="0"/>
    <x v="0"/>
    <x v="0"/>
    <x v="8"/>
    <x v="8"/>
    <x v="0"/>
    <n v="15386870.369999999"/>
    <n v="23999700"/>
    <n v="23999700"/>
    <n v="46151821.520000003"/>
    <n v="22152121.52"/>
    <n v="92.301660104084633"/>
    <x v="8"/>
    <x v="1"/>
    <x v="7"/>
    <x v="7"/>
  </r>
  <r>
    <x v="0"/>
    <x v="0"/>
    <x v="5"/>
    <x v="28"/>
    <x v="0"/>
    <x v="80"/>
    <x v="80"/>
    <x v="0"/>
    <x v="0"/>
    <x v="0"/>
    <x v="0"/>
    <x v="8"/>
    <x v="8"/>
    <x v="0"/>
    <n v="12425032.539999999"/>
    <n v="5000000"/>
    <n v="5000000"/>
    <n v="20632161.049999997"/>
    <n v="15632161.050000001"/>
    <n v="312.64322099999998"/>
    <x v="8"/>
    <x v="1"/>
    <x v="11"/>
    <x v="11"/>
  </r>
  <r>
    <x v="0"/>
    <x v="0"/>
    <x v="5"/>
    <x v="28"/>
    <x v="0"/>
    <x v="81"/>
    <x v="81"/>
    <x v="0"/>
    <x v="0"/>
    <x v="0"/>
    <x v="0"/>
    <x v="8"/>
    <x v="8"/>
    <x v="0"/>
    <n v="3412781.59"/>
    <n v="7200000"/>
    <n v="7200000"/>
    <n v="10292992.859999999"/>
    <n v="3092992.86"/>
    <n v="42.958234166666671"/>
    <x v="8"/>
    <x v="1"/>
    <x v="12"/>
    <x v="12"/>
  </r>
  <r>
    <x v="0"/>
    <x v="0"/>
    <x v="5"/>
    <x v="28"/>
    <x v="0"/>
    <x v="82"/>
    <x v="82"/>
    <x v="0"/>
    <x v="0"/>
    <x v="0"/>
    <x v="0"/>
    <x v="8"/>
    <x v="8"/>
    <x v="0"/>
    <n v="596191.38"/>
    <n v="778890"/>
    <n v="778890"/>
    <n v="2168918.08"/>
    <n v="1390028.08"/>
    <n v="178.46269434708364"/>
    <x v="8"/>
    <x v="1"/>
    <x v="12"/>
    <x v="12"/>
  </r>
  <r>
    <x v="0"/>
    <x v="0"/>
    <x v="5"/>
    <x v="28"/>
    <x v="0"/>
    <x v="83"/>
    <x v="83"/>
    <x v="0"/>
    <x v="0"/>
    <x v="0"/>
    <x v="0"/>
    <x v="8"/>
    <x v="8"/>
    <x v="0"/>
    <n v="2450028.83"/>
    <n v="7322659"/>
    <n v="7322659"/>
    <n v="8662093.120000001"/>
    <n v="1339434.1200000001"/>
    <n v="18.2916358661519"/>
    <x v="8"/>
    <x v="1"/>
    <x v="12"/>
    <x v="12"/>
  </r>
  <r>
    <x v="0"/>
    <x v="0"/>
    <x v="5"/>
    <x v="28"/>
    <x v="0"/>
    <x v="84"/>
    <x v="84"/>
    <x v="0"/>
    <x v="0"/>
    <x v="0"/>
    <x v="0"/>
    <x v="8"/>
    <x v="8"/>
    <x v="0"/>
    <n v="769630.28"/>
    <n v="2919288.51"/>
    <n v="2919288.51"/>
    <n v="3726366.9799999995"/>
    <n v="807078.47"/>
    <n v="27.646409980903186"/>
    <x v="8"/>
    <x v="1"/>
    <x v="0"/>
    <x v="0"/>
  </r>
  <r>
    <x v="0"/>
    <x v="0"/>
    <x v="5"/>
    <x v="28"/>
    <x v="0"/>
    <x v="85"/>
    <x v="85"/>
    <x v="0"/>
    <x v="0"/>
    <x v="0"/>
    <x v="0"/>
    <x v="8"/>
    <x v="8"/>
    <x v="0"/>
    <n v="887865.17"/>
    <n v="3062106.43"/>
    <n v="3062106.43"/>
    <n v="7748710.9900000002"/>
    <n v="4686604.5599999996"/>
    <n v="153.05165470685483"/>
    <x v="8"/>
    <x v="1"/>
    <x v="0"/>
    <x v="0"/>
  </r>
  <r>
    <x v="0"/>
    <x v="0"/>
    <x v="5"/>
    <x v="28"/>
    <x v="0"/>
    <x v="86"/>
    <x v="86"/>
    <x v="0"/>
    <x v="0"/>
    <x v="0"/>
    <x v="0"/>
    <x v="8"/>
    <x v="8"/>
    <x v="0"/>
    <n v="3808400.69"/>
    <n v="6000000"/>
    <n v="6000000"/>
    <n v="13031995.880000001"/>
    <n v="7031995.8799999999"/>
    <n v="117.19993133333332"/>
    <x v="8"/>
    <x v="1"/>
    <x v="12"/>
    <x v="12"/>
  </r>
  <r>
    <x v="0"/>
    <x v="0"/>
    <x v="5"/>
    <x v="28"/>
    <x v="0"/>
    <x v="87"/>
    <x v="87"/>
    <x v="0"/>
    <x v="0"/>
    <x v="0"/>
    <x v="0"/>
    <x v="8"/>
    <x v="8"/>
    <x v="0"/>
    <n v="2690921.95"/>
    <n v="9972613.9900000002"/>
    <n v="9972613.9900000002"/>
    <n v="12764209.290000001"/>
    <n v="2791595.3"/>
    <n v="27.992613599596467"/>
    <x v="8"/>
    <x v="1"/>
    <x v="11"/>
    <x v="11"/>
  </r>
  <r>
    <x v="0"/>
    <x v="0"/>
    <x v="5"/>
    <x v="28"/>
    <x v="0"/>
    <x v="88"/>
    <x v="88"/>
    <x v="0"/>
    <x v="0"/>
    <x v="0"/>
    <x v="0"/>
    <x v="8"/>
    <x v="8"/>
    <x v="0"/>
    <n v="2565083.6800000002"/>
    <n v="5370000"/>
    <n v="5370000"/>
    <n v="6360482.21"/>
    <n v="990482.21"/>
    <n v="18.444733891992552"/>
    <x v="8"/>
    <x v="1"/>
    <x v="12"/>
    <x v="12"/>
  </r>
  <r>
    <x v="0"/>
    <x v="0"/>
    <x v="4"/>
    <x v="29"/>
    <x v="0"/>
    <x v="89"/>
    <x v="89"/>
    <x v="0"/>
    <x v="0"/>
    <x v="0"/>
    <x v="0"/>
    <x v="8"/>
    <x v="8"/>
    <x v="0"/>
    <n v="20819994.239999998"/>
    <n v="55752347.039999999"/>
    <n v="55752347.039999999"/>
    <n v="87358777.329999998"/>
    <n v="31606430.289999999"/>
    <n v="56.690761856758591"/>
    <x v="8"/>
    <x v="1"/>
    <x v="6"/>
    <x v="6"/>
  </r>
  <r>
    <x v="0"/>
    <x v="0"/>
    <x v="4"/>
    <x v="29"/>
    <x v="0"/>
    <x v="90"/>
    <x v="90"/>
    <x v="0"/>
    <x v="0"/>
    <x v="0"/>
    <x v="0"/>
    <x v="8"/>
    <x v="8"/>
    <x v="0"/>
    <n v="3016971.62"/>
    <n v="5910000"/>
    <n v="5910000"/>
    <n v="12019217.99"/>
    <n v="6109217.9900000002"/>
    <n v="103.37086277495769"/>
    <x v="8"/>
    <x v="1"/>
    <x v="12"/>
    <x v="12"/>
  </r>
  <r>
    <x v="0"/>
    <x v="0"/>
    <x v="4"/>
    <x v="29"/>
    <x v="1"/>
    <x v="91"/>
    <x v="91"/>
    <x v="0"/>
    <x v="0"/>
    <x v="0"/>
    <x v="0"/>
    <x v="8"/>
    <x v="8"/>
    <x v="0"/>
    <n v="35220977.590000004"/>
    <n v="80891884.170000002"/>
    <n v="80891884.170000002"/>
    <n v="242054939.66000003"/>
    <n v="161163055.49000001"/>
    <n v="199.23266362705121"/>
    <x v="8"/>
    <x v="1"/>
    <x v="2"/>
    <x v="2"/>
  </r>
  <r>
    <x v="0"/>
    <x v="0"/>
    <x v="4"/>
    <x v="29"/>
    <x v="0"/>
    <x v="92"/>
    <x v="92"/>
    <x v="0"/>
    <x v="0"/>
    <x v="0"/>
    <x v="0"/>
    <x v="8"/>
    <x v="8"/>
    <x v="0"/>
    <n v="2728791.62"/>
    <n v="6700000"/>
    <n v="6700000"/>
    <n v="10755346.48"/>
    <n v="4055346.48"/>
    <n v="60.527559402985077"/>
    <x v="8"/>
    <x v="1"/>
    <x v="12"/>
    <x v="12"/>
  </r>
  <r>
    <x v="0"/>
    <x v="0"/>
    <x v="4"/>
    <x v="29"/>
    <x v="0"/>
    <x v="93"/>
    <x v="93"/>
    <x v="0"/>
    <x v="0"/>
    <x v="0"/>
    <x v="0"/>
    <x v="8"/>
    <x v="8"/>
    <x v="0"/>
    <n v="10254946.890000001"/>
    <n v="30159541.52"/>
    <n v="30159541.52"/>
    <n v="38247261.049999997"/>
    <n v="8087719.5300000003"/>
    <n v="26.816453839779722"/>
    <x v="8"/>
    <x v="1"/>
    <x v="9"/>
    <x v="9"/>
  </r>
  <r>
    <x v="0"/>
    <x v="0"/>
    <x v="4"/>
    <x v="29"/>
    <x v="0"/>
    <x v="94"/>
    <x v="94"/>
    <x v="0"/>
    <x v="0"/>
    <x v="0"/>
    <x v="0"/>
    <x v="8"/>
    <x v="8"/>
    <x v="0"/>
    <n v="41930683.689999998"/>
    <n v="52000000"/>
    <n v="52000000"/>
    <n v="92883811.379999995"/>
    <n v="40883811.380000003"/>
    <n v="78.622714192307697"/>
    <x v="8"/>
    <x v="1"/>
    <x v="6"/>
    <x v="6"/>
  </r>
  <r>
    <x v="0"/>
    <x v="0"/>
    <x v="4"/>
    <x v="29"/>
    <x v="0"/>
    <x v="95"/>
    <x v="95"/>
    <x v="0"/>
    <x v="0"/>
    <x v="0"/>
    <x v="0"/>
    <x v="8"/>
    <x v="8"/>
    <x v="0"/>
    <n v="40942254.170000002"/>
    <n v="49463361"/>
    <n v="49463361"/>
    <n v="68424846.859999999"/>
    <n v="18961485.859999999"/>
    <n v="38.334406471084726"/>
    <x v="8"/>
    <x v="1"/>
    <x v="6"/>
    <x v="6"/>
  </r>
  <r>
    <x v="0"/>
    <x v="0"/>
    <x v="4"/>
    <x v="29"/>
    <x v="0"/>
    <x v="96"/>
    <x v="96"/>
    <x v="0"/>
    <x v="0"/>
    <x v="0"/>
    <x v="0"/>
    <x v="8"/>
    <x v="8"/>
    <x v="0"/>
    <n v="1296638.24"/>
    <n v="3400000"/>
    <n v="3400000"/>
    <n v="6266675.4800000004"/>
    <n v="2866675.48"/>
    <n v="84.313984705882348"/>
    <x v="8"/>
    <x v="1"/>
    <x v="12"/>
    <x v="12"/>
  </r>
  <r>
    <x v="0"/>
    <x v="0"/>
    <x v="4"/>
    <x v="29"/>
    <x v="0"/>
    <x v="97"/>
    <x v="97"/>
    <x v="0"/>
    <x v="0"/>
    <x v="0"/>
    <x v="0"/>
    <x v="8"/>
    <x v="8"/>
    <x v="0"/>
    <n v="6783331.0199999996"/>
    <n v="12448000"/>
    <n v="12448000"/>
    <n v="16169905.939999999"/>
    <n v="3721905.94"/>
    <n v="29.899629980719791"/>
    <x v="8"/>
    <x v="1"/>
    <x v="7"/>
    <x v="7"/>
  </r>
  <r>
    <x v="0"/>
    <x v="0"/>
    <x v="4"/>
    <x v="29"/>
    <x v="0"/>
    <x v="98"/>
    <x v="98"/>
    <x v="0"/>
    <x v="0"/>
    <x v="0"/>
    <x v="0"/>
    <x v="8"/>
    <x v="8"/>
    <x v="0"/>
    <n v="4213581.57"/>
    <n v="15851179"/>
    <n v="15851179"/>
    <n v="14192748.77"/>
    <n v="-1658430.23"/>
    <n v="-10.462503956330314"/>
    <x v="8"/>
    <x v="0"/>
    <x v="11"/>
    <x v="11"/>
  </r>
  <r>
    <x v="0"/>
    <x v="0"/>
    <x v="4"/>
    <x v="30"/>
    <x v="1"/>
    <x v="99"/>
    <x v="99"/>
    <x v="0"/>
    <x v="0"/>
    <x v="0"/>
    <x v="0"/>
    <x v="8"/>
    <x v="8"/>
    <x v="0"/>
    <n v="20890137.949999999"/>
    <n v="38086200"/>
    <n v="38086200"/>
    <n v="57432742.419999994"/>
    <n v="19346542.420000002"/>
    <n v="50.796725375595365"/>
    <x v="8"/>
    <x v="1"/>
    <x v="5"/>
    <x v="5"/>
  </r>
  <r>
    <x v="0"/>
    <x v="0"/>
    <x v="4"/>
    <x v="30"/>
    <x v="0"/>
    <x v="100"/>
    <x v="100"/>
    <x v="0"/>
    <x v="0"/>
    <x v="0"/>
    <x v="0"/>
    <x v="8"/>
    <x v="8"/>
    <x v="0"/>
    <n v="13367355.609999999"/>
    <n v="25760000"/>
    <n v="25760000"/>
    <n v="23699773.990000002"/>
    <n v="-2060226.01"/>
    <n v="-7.9977717779503106"/>
    <x v="8"/>
    <x v="0"/>
    <x v="9"/>
    <x v="9"/>
  </r>
  <r>
    <x v="0"/>
    <x v="0"/>
    <x v="4"/>
    <x v="30"/>
    <x v="1"/>
    <x v="101"/>
    <x v="101"/>
    <x v="0"/>
    <x v="0"/>
    <x v="0"/>
    <x v="0"/>
    <x v="8"/>
    <x v="8"/>
    <x v="0"/>
    <n v="32308634.75"/>
    <n v="28866921.43"/>
    <n v="28866921.43"/>
    <n v="53947646.649999999"/>
    <n v="25080725.219999999"/>
    <n v="86.883962603420571"/>
    <x v="8"/>
    <x v="1"/>
    <x v="1"/>
    <x v="1"/>
  </r>
  <r>
    <x v="0"/>
    <x v="0"/>
    <x v="4"/>
    <x v="30"/>
    <x v="0"/>
    <x v="102"/>
    <x v="102"/>
    <x v="0"/>
    <x v="0"/>
    <x v="0"/>
    <x v="0"/>
    <x v="8"/>
    <x v="8"/>
    <x v="0"/>
    <n v="4999081.82"/>
    <n v="15424432.800000001"/>
    <n v="15424432.800000001"/>
    <n v="20518989.350000001"/>
    <n v="5094556.55"/>
    <n v="33.029133816836364"/>
    <x v="8"/>
    <x v="1"/>
    <x v="12"/>
    <x v="12"/>
  </r>
  <r>
    <x v="0"/>
    <x v="0"/>
    <x v="4"/>
    <x v="30"/>
    <x v="0"/>
    <x v="103"/>
    <x v="103"/>
    <x v="0"/>
    <x v="0"/>
    <x v="0"/>
    <x v="0"/>
    <x v="8"/>
    <x v="8"/>
    <x v="0"/>
    <n v="1847477.49"/>
    <n v="8746600"/>
    <n v="8746600"/>
    <n v="13067004.579999998"/>
    <n v="4320404.58"/>
    <n v="49.395245924130521"/>
    <x v="8"/>
    <x v="1"/>
    <x v="11"/>
    <x v="11"/>
  </r>
  <r>
    <x v="0"/>
    <x v="0"/>
    <x v="4"/>
    <x v="30"/>
    <x v="0"/>
    <x v="104"/>
    <x v="104"/>
    <x v="0"/>
    <x v="0"/>
    <x v="0"/>
    <x v="0"/>
    <x v="8"/>
    <x v="8"/>
    <x v="0"/>
    <n v="10441926.75"/>
    <n v="8620502.9499999993"/>
    <n v="8620502.9499999993"/>
    <n v="14703662.34"/>
    <n v="6083159.3899999997"/>
    <n v="70.566177232153251"/>
    <x v="8"/>
    <x v="1"/>
    <x v="9"/>
    <x v="9"/>
  </r>
  <r>
    <x v="0"/>
    <x v="0"/>
    <x v="4"/>
    <x v="31"/>
    <x v="0"/>
    <x v="105"/>
    <x v="105"/>
    <x v="0"/>
    <x v="0"/>
    <x v="0"/>
    <x v="0"/>
    <x v="8"/>
    <x v="8"/>
    <x v="0"/>
    <n v="5806955.5999999996"/>
    <n v="14770015"/>
    <n v="14770015"/>
    <n v="9318895.6500000004"/>
    <n v="-5451119.3499999996"/>
    <n v="-36.906660893709315"/>
    <x v="8"/>
    <x v="0"/>
    <x v="11"/>
    <x v="11"/>
  </r>
  <r>
    <x v="0"/>
    <x v="0"/>
    <x v="4"/>
    <x v="32"/>
    <x v="0"/>
    <x v="106"/>
    <x v="106"/>
    <x v="0"/>
    <x v="0"/>
    <x v="0"/>
    <x v="0"/>
    <x v="8"/>
    <x v="8"/>
    <x v="0"/>
    <n v="3098258.08"/>
    <n v="9927403.9100000001"/>
    <n v="9927403.9100000001"/>
    <n v="13359518.939999999"/>
    <n v="3432115.03"/>
    <n v="34.572130449359342"/>
    <x v="8"/>
    <x v="1"/>
    <x v="9"/>
    <x v="9"/>
  </r>
  <r>
    <x v="0"/>
    <x v="0"/>
    <x v="4"/>
    <x v="32"/>
    <x v="0"/>
    <x v="107"/>
    <x v="107"/>
    <x v="0"/>
    <x v="0"/>
    <x v="0"/>
    <x v="0"/>
    <x v="8"/>
    <x v="8"/>
    <x v="0"/>
    <n v="2834129.43"/>
    <n v="5077500"/>
    <n v="5077500"/>
    <n v="5656297.21"/>
    <n v="578797.21"/>
    <n v="11.399255736090595"/>
    <x v="8"/>
    <x v="1"/>
    <x v="12"/>
    <x v="12"/>
  </r>
  <r>
    <x v="0"/>
    <x v="0"/>
    <x v="4"/>
    <x v="32"/>
    <x v="0"/>
    <x v="108"/>
    <x v="108"/>
    <x v="0"/>
    <x v="0"/>
    <x v="0"/>
    <x v="0"/>
    <x v="8"/>
    <x v="8"/>
    <x v="0"/>
    <n v="1962280.74"/>
    <n v="4910496"/>
    <n v="4910496"/>
    <n v="9914653.0199999996"/>
    <n v="5004157.0199999996"/>
    <n v="101.90736373677933"/>
    <x v="8"/>
    <x v="1"/>
    <x v="12"/>
    <x v="12"/>
  </r>
  <r>
    <x v="0"/>
    <x v="0"/>
    <x v="4"/>
    <x v="32"/>
    <x v="0"/>
    <x v="109"/>
    <x v="109"/>
    <x v="0"/>
    <x v="0"/>
    <x v="0"/>
    <x v="0"/>
    <x v="8"/>
    <x v="8"/>
    <x v="0"/>
    <n v="2728222.35"/>
    <n v="5960967.9400000004"/>
    <n v="5960967.9400000004"/>
    <n v="9668247.7899999991"/>
    <n v="3707279.85"/>
    <n v="62.192581596068777"/>
    <x v="8"/>
    <x v="1"/>
    <x v="12"/>
    <x v="12"/>
  </r>
  <r>
    <x v="0"/>
    <x v="0"/>
    <x v="4"/>
    <x v="32"/>
    <x v="0"/>
    <x v="110"/>
    <x v="110"/>
    <x v="0"/>
    <x v="0"/>
    <x v="0"/>
    <x v="0"/>
    <x v="8"/>
    <x v="8"/>
    <x v="0"/>
    <n v="3818161.23"/>
    <n v="5975223"/>
    <n v="5975223"/>
    <n v="12039371.280000001"/>
    <n v="6064148.2800000003"/>
    <n v="101.48823366090269"/>
    <x v="8"/>
    <x v="1"/>
    <x v="11"/>
    <x v="11"/>
  </r>
  <r>
    <x v="0"/>
    <x v="0"/>
    <x v="4"/>
    <x v="32"/>
    <x v="0"/>
    <x v="111"/>
    <x v="111"/>
    <x v="0"/>
    <x v="0"/>
    <x v="0"/>
    <x v="0"/>
    <x v="8"/>
    <x v="8"/>
    <x v="0"/>
    <n v="2000356.55"/>
    <n v="7000000"/>
    <n v="7000000"/>
    <n v="9618275.6400000006"/>
    <n v="2618275.64"/>
    <n v="37.403937714285711"/>
    <x v="8"/>
    <x v="1"/>
    <x v="9"/>
    <x v="9"/>
  </r>
  <r>
    <x v="0"/>
    <x v="0"/>
    <x v="4"/>
    <x v="32"/>
    <x v="0"/>
    <x v="112"/>
    <x v="112"/>
    <x v="0"/>
    <x v="0"/>
    <x v="0"/>
    <x v="0"/>
    <x v="8"/>
    <x v="8"/>
    <x v="0"/>
    <n v="3067691.68"/>
    <n v="8766600"/>
    <n v="8766600"/>
    <n v="10258108.059999999"/>
    <n v="1491508.06"/>
    <n v="17.013529304405356"/>
    <x v="8"/>
    <x v="1"/>
    <x v="12"/>
    <x v="12"/>
  </r>
  <r>
    <x v="0"/>
    <x v="0"/>
    <x v="4"/>
    <x v="32"/>
    <x v="0"/>
    <x v="113"/>
    <x v="113"/>
    <x v="0"/>
    <x v="0"/>
    <x v="0"/>
    <x v="0"/>
    <x v="8"/>
    <x v="8"/>
    <x v="0"/>
    <n v="7369424.8200000003"/>
    <n v="20784912"/>
    <n v="20784912"/>
    <n v="25127965.41"/>
    <n v="4343053.41"/>
    <n v="20.895221543396481"/>
    <x v="8"/>
    <x v="1"/>
    <x v="7"/>
    <x v="7"/>
  </r>
  <r>
    <x v="0"/>
    <x v="0"/>
    <x v="4"/>
    <x v="32"/>
    <x v="0"/>
    <x v="114"/>
    <x v="114"/>
    <x v="0"/>
    <x v="0"/>
    <x v="0"/>
    <x v="0"/>
    <x v="8"/>
    <x v="8"/>
    <x v="0"/>
    <n v="2461388.5699999998"/>
    <n v="5918300"/>
    <n v="5918300"/>
    <n v="6692173.8700000001"/>
    <n v="773873.87"/>
    <n v="13.075948667691737"/>
    <x v="8"/>
    <x v="1"/>
    <x v="11"/>
    <x v="11"/>
  </r>
  <r>
    <x v="0"/>
    <x v="0"/>
    <x v="4"/>
    <x v="32"/>
    <x v="0"/>
    <x v="115"/>
    <x v="115"/>
    <x v="0"/>
    <x v="0"/>
    <x v="0"/>
    <x v="0"/>
    <x v="8"/>
    <x v="8"/>
    <x v="0"/>
    <n v="3878138.28"/>
    <n v="6200000"/>
    <n v="6200000"/>
    <n v="10888253.57"/>
    <n v="4688253.57"/>
    <n v="75.616993064516123"/>
    <x v="8"/>
    <x v="1"/>
    <x v="9"/>
    <x v="9"/>
  </r>
  <r>
    <x v="0"/>
    <x v="0"/>
    <x v="4"/>
    <x v="32"/>
    <x v="0"/>
    <x v="116"/>
    <x v="116"/>
    <x v="0"/>
    <x v="0"/>
    <x v="0"/>
    <x v="0"/>
    <x v="8"/>
    <x v="8"/>
    <x v="0"/>
    <n v="2923034.31"/>
    <n v="42220000"/>
    <n v="42220000"/>
    <n v="5359343.74"/>
    <n v="-36860656.259999998"/>
    <n v="-87.306149360492654"/>
    <x v="8"/>
    <x v="0"/>
    <x v="12"/>
    <x v="12"/>
  </r>
  <r>
    <x v="0"/>
    <x v="0"/>
    <x v="4"/>
    <x v="33"/>
    <x v="0"/>
    <x v="117"/>
    <x v="117"/>
    <x v="0"/>
    <x v="0"/>
    <x v="0"/>
    <x v="0"/>
    <x v="8"/>
    <x v="8"/>
    <x v="0"/>
    <n v="1680483.53"/>
    <n v="6418000"/>
    <n v="6418000"/>
    <n v="5920299.9900000002"/>
    <n v="-497700.01"/>
    <n v="-7.7547524150825806"/>
    <x v="8"/>
    <x v="0"/>
    <x v="12"/>
    <x v="12"/>
  </r>
  <r>
    <x v="0"/>
    <x v="0"/>
    <x v="4"/>
    <x v="33"/>
    <x v="0"/>
    <x v="118"/>
    <x v="118"/>
    <x v="0"/>
    <x v="0"/>
    <x v="0"/>
    <x v="0"/>
    <x v="8"/>
    <x v="8"/>
    <x v="0"/>
    <n v="1867573.56"/>
    <n v="4374721.0599999996"/>
    <n v="4374721.0599999996"/>
    <n v="6989307.6500000004"/>
    <n v="2614586.59"/>
    <n v="59.76578973014567"/>
    <x v="8"/>
    <x v="1"/>
    <x v="11"/>
    <x v="11"/>
  </r>
  <r>
    <x v="0"/>
    <x v="0"/>
    <x v="4"/>
    <x v="33"/>
    <x v="0"/>
    <x v="119"/>
    <x v="119"/>
    <x v="0"/>
    <x v="0"/>
    <x v="0"/>
    <x v="0"/>
    <x v="8"/>
    <x v="8"/>
    <x v="0"/>
    <n v="2570587.86"/>
    <n v="4798888.26"/>
    <n v="4798888.26"/>
    <n v="6853824.9499999993"/>
    <n v="2054936.69"/>
    <n v="42.821098943445712"/>
    <x v="8"/>
    <x v="1"/>
    <x v="12"/>
    <x v="12"/>
  </r>
  <r>
    <x v="0"/>
    <x v="0"/>
    <x v="4"/>
    <x v="33"/>
    <x v="0"/>
    <x v="120"/>
    <x v="120"/>
    <x v="0"/>
    <x v="0"/>
    <x v="0"/>
    <x v="0"/>
    <x v="8"/>
    <x v="8"/>
    <x v="0"/>
    <n v="2161390.42"/>
    <n v="4170840"/>
    <n v="4170840"/>
    <n v="6790504.8600000003"/>
    <n v="2619664.86"/>
    <n v="62.809047098426213"/>
    <x v="8"/>
    <x v="1"/>
    <x v="12"/>
    <x v="12"/>
  </r>
  <r>
    <x v="0"/>
    <x v="0"/>
    <x v="4"/>
    <x v="33"/>
    <x v="0"/>
    <x v="121"/>
    <x v="121"/>
    <x v="0"/>
    <x v="0"/>
    <x v="0"/>
    <x v="0"/>
    <x v="8"/>
    <x v="8"/>
    <x v="0"/>
    <n v="329264.99"/>
    <n v="2804890"/>
    <n v="2804890"/>
    <n v="3169720.78"/>
    <n v="364830.78"/>
    <n v="13.006954996452624"/>
    <x v="8"/>
    <x v="1"/>
    <x v="0"/>
    <x v="0"/>
  </r>
  <r>
    <x v="0"/>
    <x v="0"/>
    <x v="4"/>
    <x v="31"/>
    <x v="0"/>
    <x v="122"/>
    <x v="122"/>
    <x v="0"/>
    <x v="0"/>
    <x v="0"/>
    <x v="0"/>
    <x v="8"/>
    <x v="8"/>
    <x v="0"/>
    <n v="6128978.9500000002"/>
    <n v="11685600"/>
    <n v="11685600"/>
    <n v="21143265.950000003"/>
    <n v="9457665.9499999993"/>
    <n v="80.934363233381248"/>
    <x v="8"/>
    <x v="1"/>
    <x v="12"/>
    <x v="12"/>
  </r>
  <r>
    <x v="0"/>
    <x v="0"/>
    <x v="4"/>
    <x v="31"/>
    <x v="0"/>
    <x v="123"/>
    <x v="123"/>
    <x v="0"/>
    <x v="0"/>
    <x v="0"/>
    <x v="0"/>
    <x v="8"/>
    <x v="8"/>
    <x v="0"/>
    <n v="6994063.4100000001"/>
    <n v="13779706.300000001"/>
    <n v="13779706.300000001"/>
    <n v="18421565.870000005"/>
    <n v="4641859.57"/>
    <n v="33.686201062209868"/>
    <x v="8"/>
    <x v="1"/>
    <x v="7"/>
    <x v="7"/>
  </r>
  <r>
    <x v="0"/>
    <x v="0"/>
    <x v="4"/>
    <x v="31"/>
    <x v="0"/>
    <x v="124"/>
    <x v="124"/>
    <x v="0"/>
    <x v="0"/>
    <x v="0"/>
    <x v="0"/>
    <x v="8"/>
    <x v="8"/>
    <x v="0"/>
    <n v="7175935.8200000003"/>
    <n v="13540779.4"/>
    <n v="13540779.4"/>
    <n v="12696248.42"/>
    <n v="-844530.98"/>
    <n v="-6.2369451200128116"/>
    <x v="8"/>
    <x v="0"/>
    <x v="7"/>
    <x v="7"/>
  </r>
  <r>
    <x v="0"/>
    <x v="0"/>
    <x v="4"/>
    <x v="31"/>
    <x v="0"/>
    <x v="125"/>
    <x v="125"/>
    <x v="0"/>
    <x v="0"/>
    <x v="0"/>
    <x v="0"/>
    <x v="8"/>
    <x v="8"/>
    <x v="0"/>
    <n v="4862146.66"/>
    <n v="6689502.3200000003"/>
    <n v="6689502.3200000003"/>
    <n v="15032175.390000001"/>
    <n v="8342673.0700000003"/>
    <n v="124.71291092997183"/>
    <x v="8"/>
    <x v="1"/>
    <x v="11"/>
    <x v="11"/>
  </r>
  <r>
    <x v="0"/>
    <x v="0"/>
    <x v="4"/>
    <x v="31"/>
    <x v="0"/>
    <x v="126"/>
    <x v="126"/>
    <x v="0"/>
    <x v="0"/>
    <x v="0"/>
    <x v="0"/>
    <x v="8"/>
    <x v="8"/>
    <x v="0"/>
    <n v="12292814.57"/>
    <n v="61381000"/>
    <n v="61381000"/>
    <n v="44439842.269900002"/>
    <n v="-16941157.730099998"/>
    <n v="-27.600002818624656"/>
    <x v="8"/>
    <x v="0"/>
    <x v="6"/>
    <x v="6"/>
  </r>
  <r>
    <x v="0"/>
    <x v="0"/>
    <x v="4"/>
    <x v="31"/>
    <x v="0"/>
    <x v="127"/>
    <x v="127"/>
    <x v="0"/>
    <x v="0"/>
    <x v="0"/>
    <x v="0"/>
    <x v="8"/>
    <x v="8"/>
    <x v="0"/>
    <n v="11659757.83"/>
    <n v="14000000"/>
    <n v="14000000"/>
    <n v="30134068.199999999"/>
    <n v="16134068.199999999"/>
    <n v="115.24334428571427"/>
    <x v="8"/>
    <x v="1"/>
    <x v="6"/>
    <x v="6"/>
  </r>
  <r>
    <x v="0"/>
    <x v="0"/>
    <x v="4"/>
    <x v="31"/>
    <x v="0"/>
    <x v="128"/>
    <x v="128"/>
    <x v="0"/>
    <x v="0"/>
    <x v="0"/>
    <x v="0"/>
    <x v="8"/>
    <x v="8"/>
    <x v="0"/>
    <n v="5802931.2000000002"/>
    <n v="11742784.4"/>
    <n v="11742784.4"/>
    <n v="17685457"/>
    <n v="5942672.5999999996"/>
    <n v="50.607014465836571"/>
    <x v="8"/>
    <x v="1"/>
    <x v="12"/>
    <x v="12"/>
  </r>
  <r>
    <x v="0"/>
    <x v="0"/>
    <x v="4"/>
    <x v="34"/>
    <x v="1"/>
    <x v="129"/>
    <x v="129"/>
    <x v="0"/>
    <x v="0"/>
    <x v="0"/>
    <x v="0"/>
    <x v="8"/>
    <x v="8"/>
    <x v="0"/>
    <n v="20948905.030000001"/>
    <n v="30000000"/>
    <n v="30000000"/>
    <n v="42098371.780000001"/>
    <n v="12098371.779999999"/>
    <n v="40.327905933333334"/>
    <x v="8"/>
    <x v="1"/>
    <x v="1"/>
    <x v="1"/>
  </r>
  <r>
    <x v="0"/>
    <x v="0"/>
    <x v="4"/>
    <x v="34"/>
    <x v="0"/>
    <x v="130"/>
    <x v="130"/>
    <x v="0"/>
    <x v="0"/>
    <x v="0"/>
    <x v="0"/>
    <x v="8"/>
    <x v="8"/>
    <x v="0"/>
    <n v="6080053.6699999999"/>
    <n v="9174000"/>
    <n v="9174000"/>
    <n v="9778917.7300000004"/>
    <n v="604917.73"/>
    <n v="6.5938274471332026"/>
    <x v="8"/>
    <x v="1"/>
    <x v="11"/>
    <x v="11"/>
  </r>
  <r>
    <x v="0"/>
    <x v="0"/>
    <x v="4"/>
    <x v="34"/>
    <x v="0"/>
    <x v="131"/>
    <x v="131"/>
    <x v="0"/>
    <x v="0"/>
    <x v="0"/>
    <x v="0"/>
    <x v="8"/>
    <x v="8"/>
    <x v="0"/>
    <n v="2379721.06"/>
    <n v="7005000"/>
    <n v="7005000"/>
    <n v="10111840.300000001"/>
    <n v="3106840.3"/>
    <n v="44.35175303354746"/>
    <x v="8"/>
    <x v="1"/>
    <x v="12"/>
    <x v="12"/>
  </r>
  <r>
    <x v="0"/>
    <x v="0"/>
    <x v="4"/>
    <x v="34"/>
    <x v="0"/>
    <x v="132"/>
    <x v="132"/>
    <x v="0"/>
    <x v="0"/>
    <x v="0"/>
    <x v="0"/>
    <x v="8"/>
    <x v="8"/>
    <x v="0"/>
    <n v="2302863.6"/>
    <n v="6583700"/>
    <n v="6583700"/>
    <n v="10114119.530000001"/>
    <n v="3530419.53"/>
    <n v="53.623639139085917"/>
    <x v="8"/>
    <x v="1"/>
    <x v="11"/>
    <x v="11"/>
  </r>
  <r>
    <x v="0"/>
    <x v="0"/>
    <x v="4"/>
    <x v="34"/>
    <x v="0"/>
    <x v="133"/>
    <x v="133"/>
    <x v="0"/>
    <x v="0"/>
    <x v="0"/>
    <x v="0"/>
    <x v="8"/>
    <x v="8"/>
    <x v="0"/>
    <n v="3384659.9"/>
    <n v="9268673.9199999999"/>
    <n v="9268673.9199999999"/>
    <n v="24360503.800000001"/>
    <n v="15091829.880000001"/>
    <n v="162.82620372947591"/>
    <x v="8"/>
    <x v="1"/>
    <x v="11"/>
    <x v="11"/>
  </r>
  <r>
    <x v="0"/>
    <x v="0"/>
    <x v="4"/>
    <x v="34"/>
    <x v="0"/>
    <x v="134"/>
    <x v="134"/>
    <x v="0"/>
    <x v="0"/>
    <x v="0"/>
    <x v="0"/>
    <x v="8"/>
    <x v="8"/>
    <x v="0"/>
    <n v="2438506.59"/>
    <n v="5055000"/>
    <n v="5055000"/>
    <n v="5493013.9199999999"/>
    <n v="438013.92"/>
    <n v="8.6649637982195848"/>
    <x v="8"/>
    <x v="1"/>
    <x v="12"/>
    <x v="12"/>
  </r>
  <r>
    <x v="0"/>
    <x v="0"/>
    <x v="5"/>
    <x v="35"/>
    <x v="0"/>
    <x v="135"/>
    <x v="135"/>
    <x v="0"/>
    <x v="0"/>
    <x v="0"/>
    <x v="0"/>
    <x v="8"/>
    <x v="8"/>
    <x v="0"/>
    <n v="2873464.87"/>
    <n v="4200000"/>
    <n v="4200000"/>
    <n v="6592761.1799999997"/>
    <n v="2392761.1800000002"/>
    <n v="56.970504285714291"/>
    <x v="8"/>
    <x v="1"/>
    <x v="0"/>
    <x v="0"/>
  </r>
  <r>
    <x v="0"/>
    <x v="0"/>
    <x v="5"/>
    <x v="35"/>
    <x v="0"/>
    <x v="136"/>
    <x v="136"/>
    <x v="0"/>
    <x v="0"/>
    <x v="0"/>
    <x v="0"/>
    <x v="8"/>
    <x v="8"/>
    <x v="0"/>
    <n v="4645330.3"/>
    <n v="8114108.2199999997"/>
    <n v="8114108.2199999997"/>
    <n v="16554054.57"/>
    <n v="8439946.3499999996"/>
    <n v="104.01569859762112"/>
    <x v="8"/>
    <x v="1"/>
    <x v="11"/>
    <x v="11"/>
  </r>
  <r>
    <x v="0"/>
    <x v="0"/>
    <x v="5"/>
    <x v="35"/>
    <x v="0"/>
    <x v="137"/>
    <x v="137"/>
    <x v="0"/>
    <x v="0"/>
    <x v="0"/>
    <x v="0"/>
    <x v="8"/>
    <x v="8"/>
    <x v="0"/>
    <n v="4506047.38"/>
    <n v="9553500"/>
    <n v="9553500"/>
    <n v="17308270.190000001"/>
    <n v="7754770.1900000004"/>
    <n v="81.172033181556486"/>
    <x v="8"/>
    <x v="1"/>
    <x v="12"/>
    <x v="12"/>
  </r>
  <r>
    <x v="0"/>
    <x v="0"/>
    <x v="4"/>
    <x v="36"/>
    <x v="0"/>
    <x v="138"/>
    <x v="138"/>
    <x v="0"/>
    <x v="0"/>
    <x v="0"/>
    <x v="0"/>
    <x v="8"/>
    <x v="8"/>
    <x v="0"/>
    <n v="3823572.57"/>
    <n v="5726546.2000000002"/>
    <n v="5726546.2000000002"/>
    <n v="11267327.9"/>
    <n v="5540781.7000000002"/>
    <n v="96.756081353189813"/>
    <x v="8"/>
    <x v="1"/>
    <x v="12"/>
    <x v="12"/>
  </r>
  <r>
    <x v="0"/>
    <x v="0"/>
    <x v="4"/>
    <x v="36"/>
    <x v="0"/>
    <x v="139"/>
    <x v="139"/>
    <x v="0"/>
    <x v="0"/>
    <x v="0"/>
    <x v="0"/>
    <x v="8"/>
    <x v="8"/>
    <x v="0"/>
    <n v="3967558.6"/>
    <n v="6524000"/>
    <n v="6524000"/>
    <n v="8281046.4299999997"/>
    <n v="1757046.43"/>
    <n v="26.932042152053956"/>
    <x v="8"/>
    <x v="1"/>
    <x v="11"/>
    <x v="11"/>
  </r>
  <r>
    <x v="0"/>
    <x v="0"/>
    <x v="4"/>
    <x v="36"/>
    <x v="0"/>
    <x v="140"/>
    <x v="140"/>
    <x v="0"/>
    <x v="0"/>
    <x v="0"/>
    <x v="0"/>
    <x v="8"/>
    <x v="8"/>
    <x v="0"/>
    <n v="4240358.92"/>
    <n v="10263295.09"/>
    <n v="10263295.09"/>
    <n v="15611236.84"/>
    <n v="5347941.75"/>
    <n v="52.107453825533533"/>
    <x v="8"/>
    <x v="1"/>
    <x v="11"/>
    <x v="11"/>
  </r>
  <r>
    <x v="0"/>
    <x v="0"/>
    <x v="4"/>
    <x v="36"/>
    <x v="0"/>
    <x v="141"/>
    <x v="141"/>
    <x v="0"/>
    <x v="0"/>
    <x v="0"/>
    <x v="0"/>
    <x v="8"/>
    <x v="8"/>
    <x v="0"/>
    <n v="6761808.0700000003"/>
    <n v="12946850.220000001"/>
    <n v="12946850.220000001"/>
    <n v="15908652.120000001"/>
    <n v="2961801.9"/>
    <n v="22.876621337788212"/>
    <x v="8"/>
    <x v="1"/>
    <x v="11"/>
    <x v="11"/>
  </r>
  <r>
    <x v="0"/>
    <x v="0"/>
    <x v="4"/>
    <x v="36"/>
    <x v="1"/>
    <x v="142"/>
    <x v="142"/>
    <x v="0"/>
    <x v="0"/>
    <x v="0"/>
    <x v="0"/>
    <x v="8"/>
    <x v="8"/>
    <x v="0"/>
    <n v="20879595.260000002"/>
    <n v="108899258.34"/>
    <n v="108899258.34"/>
    <n v="117062723.61000001"/>
    <n v="8163465.2699999996"/>
    <n v="7.4963460674015101"/>
    <x v="8"/>
    <x v="1"/>
    <x v="5"/>
    <x v="5"/>
  </r>
  <r>
    <x v="0"/>
    <x v="0"/>
    <x v="0"/>
    <x v="37"/>
    <x v="0"/>
    <x v="143"/>
    <x v="143"/>
    <x v="0"/>
    <x v="0"/>
    <x v="0"/>
    <x v="0"/>
    <x v="8"/>
    <x v="8"/>
    <x v="0"/>
    <n v="9950372.3599999994"/>
    <n v="14483209.33"/>
    <n v="14483209.33"/>
    <n v="21543273.759999998"/>
    <n v="7060064.4299999997"/>
    <n v="48.74654690915802"/>
    <x v="8"/>
    <x v="1"/>
    <x v="6"/>
    <x v="6"/>
  </r>
  <r>
    <x v="0"/>
    <x v="0"/>
    <x v="0"/>
    <x v="37"/>
    <x v="0"/>
    <x v="144"/>
    <x v="144"/>
    <x v="0"/>
    <x v="0"/>
    <x v="0"/>
    <x v="0"/>
    <x v="8"/>
    <x v="8"/>
    <x v="0"/>
    <n v="4848722.5999999996"/>
    <n v="7911163.2699999996"/>
    <n v="7911163.2699999996"/>
    <n v="12809838.25"/>
    <n v="4898674.9800000004"/>
    <n v="61.921045146120463"/>
    <x v="8"/>
    <x v="1"/>
    <x v="11"/>
    <x v="11"/>
  </r>
  <r>
    <x v="0"/>
    <x v="0"/>
    <x v="0"/>
    <x v="37"/>
    <x v="0"/>
    <x v="145"/>
    <x v="145"/>
    <x v="0"/>
    <x v="0"/>
    <x v="0"/>
    <x v="0"/>
    <x v="8"/>
    <x v="8"/>
    <x v="0"/>
    <n v="3016406.37"/>
    <n v="5805603.5899999999"/>
    <n v="5805603.5899999999"/>
    <n v="7169731.7300000004"/>
    <n v="1364128.14"/>
    <n v="23.496749629094122"/>
    <x v="8"/>
    <x v="1"/>
    <x v="11"/>
    <x v="11"/>
  </r>
  <r>
    <x v="0"/>
    <x v="0"/>
    <x v="0"/>
    <x v="37"/>
    <x v="0"/>
    <x v="146"/>
    <x v="146"/>
    <x v="0"/>
    <x v="0"/>
    <x v="0"/>
    <x v="0"/>
    <x v="8"/>
    <x v="8"/>
    <x v="0"/>
    <n v="2460148.7000000002"/>
    <n v="5844289.1900000004"/>
    <n v="5844289.1900000004"/>
    <n v="12217119.260000002"/>
    <n v="6372830.0700000003"/>
    <n v="109.04371537439268"/>
    <x v="8"/>
    <x v="1"/>
    <x v="12"/>
    <x v="12"/>
  </r>
  <r>
    <x v="0"/>
    <x v="0"/>
    <x v="0"/>
    <x v="37"/>
    <x v="0"/>
    <x v="147"/>
    <x v="147"/>
    <x v="0"/>
    <x v="0"/>
    <x v="0"/>
    <x v="0"/>
    <x v="8"/>
    <x v="8"/>
    <x v="0"/>
    <n v="6862554.8099999996"/>
    <n v="11263819.6"/>
    <n v="11263819.6"/>
    <n v="15254277.33"/>
    <n v="3990457.73"/>
    <n v="35.427216270402624"/>
    <x v="8"/>
    <x v="1"/>
    <x v="7"/>
    <x v="7"/>
  </r>
  <r>
    <x v="0"/>
    <x v="0"/>
    <x v="0"/>
    <x v="37"/>
    <x v="0"/>
    <x v="148"/>
    <x v="148"/>
    <x v="0"/>
    <x v="0"/>
    <x v="0"/>
    <x v="0"/>
    <x v="8"/>
    <x v="8"/>
    <x v="0"/>
    <n v="15595207.609999999"/>
    <n v="24454924.68"/>
    <n v="24454924.68"/>
    <n v="34693212.689999998"/>
    <n v="10238288.01"/>
    <n v="41.865956014876595"/>
    <x v="8"/>
    <x v="1"/>
    <x v="10"/>
    <x v="10"/>
  </r>
  <r>
    <x v="0"/>
    <x v="0"/>
    <x v="0"/>
    <x v="37"/>
    <x v="0"/>
    <x v="149"/>
    <x v="149"/>
    <x v="0"/>
    <x v="0"/>
    <x v="0"/>
    <x v="0"/>
    <x v="8"/>
    <x v="8"/>
    <x v="0"/>
    <n v="12858131.539999999"/>
    <n v="20581077.640000001"/>
    <n v="20581077.640000001"/>
    <n v="28603824.399999999"/>
    <n v="8022746.7599999998"/>
    <n v="38.981179218757369"/>
    <x v="8"/>
    <x v="1"/>
    <x v="6"/>
    <x v="6"/>
  </r>
  <r>
    <x v="0"/>
    <x v="0"/>
    <x v="0"/>
    <x v="37"/>
    <x v="0"/>
    <x v="150"/>
    <x v="150"/>
    <x v="0"/>
    <x v="0"/>
    <x v="0"/>
    <x v="0"/>
    <x v="8"/>
    <x v="8"/>
    <x v="0"/>
    <n v="5596702.96"/>
    <n v="13570291.99"/>
    <n v="13570291.99"/>
    <n v="14723578.35"/>
    <n v="1153286.3600000001"/>
    <n v="8.4986112373253366"/>
    <x v="8"/>
    <x v="1"/>
    <x v="11"/>
    <x v="11"/>
  </r>
  <r>
    <x v="0"/>
    <x v="0"/>
    <x v="0"/>
    <x v="37"/>
    <x v="0"/>
    <x v="151"/>
    <x v="151"/>
    <x v="0"/>
    <x v="0"/>
    <x v="0"/>
    <x v="0"/>
    <x v="8"/>
    <x v="8"/>
    <x v="0"/>
    <n v="8432013.4100000001"/>
    <n v="18049730.530000001"/>
    <n v="18049730.530000001"/>
    <n v="30642237.809999995"/>
    <n v="12592507.279999999"/>
    <n v="69.765624805701734"/>
    <x v="8"/>
    <x v="1"/>
    <x v="8"/>
    <x v="8"/>
  </r>
  <r>
    <x v="0"/>
    <x v="0"/>
    <x v="0"/>
    <x v="37"/>
    <x v="0"/>
    <x v="152"/>
    <x v="152"/>
    <x v="0"/>
    <x v="0"/>
    <x v="0"/>
    <x v="0"/>
    <x v="8"/>
    <x v="8"/>
    <x v="0"/>
    <n v="3814559.63"/>
    <n v="7684495.9800000004"/>
    <n v="7684495.9800000004"/>
    <n v="10399693.01"/>
    <n v="2715197.03"/>
    <n v="35.333443300207179"/>
    <x v="8"/>
    <x v="1"/>
    <x v="11"/>
    <x v="11"/>
  </r>
  <r>
    <x v="0"/>
    <x v="0"/>
    <x v="0"/>
    <x v="37"/>
    <x v="0"/>
    <x v="153"/>
    <x v="153"/>
    <x v="0"/>
    <x v="0"/>
    <x v="0"/>
    <x v="0"/>
    <x v="8"/>
    <x v="8"/>
    <x v="0"/>
    <n v="21356761.93"/>
    <n v="29459261.510000002"/>
    <n v="29459261.510000002"/>
    <n v="68462380.729999989"/>
    <n v="39003119.219999999"/>
    <n v="132.3967989040062"/>
    <x v="8"/>
    <x v="1"/>
    <x v="6"/>
    <x v="6"/>
  </r>
  <r>
    <x v="0"/>
    <x v="0"/>
    <x v="0"/>
    <x v="37"/>
    <x v="0"/>
    <x v="154"/>
    <x v="154"/>
    <x v="0"/>
    <x v="0"/>
    <x v="0"/>
    <x v="0"/>
    <x v="8"/>
    <x v="8"/>
    <x v="0"/>
    <n v="3990420.82"/>
    <n v="8594576.1600000001"/>
    <n v="8594576.1600000001"/>
    <n v="16298571.57"/>
    <n v="7703995.4100000001"/>
    <n v="89.637874708181073"/>
    <x v="8"/>
    <x v="1"/>
    <x v="7"/>
    <x v="7"/>
  </r>
  <r>
    <x v="0"/>
    <x v="0"/>
    <x v="0"/>
    <x v="37"/>
    <x v="0"/>
    <x v="155"/>
    <x v="155"/>
    <x v="0"/>
    <x v="0"/>
    <x v="0"/>
    <x v="0"/>
    <x v="8"/>
    <x v="8"/>
    <x v="0"/>
    <n v="5378972.4699999997"/>
    <n v="24507842.629999999"/>
    <n v="24507842.629999999"/>
    <n v="52437626.659999996"/>
    <n v="27929784.030000001"/>
    <n v="113.96263821202771"/>
    <x v="8"/>
    <x v="1"/>
    <x v="7"/>
    <x v="7"/>
  </r>
  <r>
    <x v="0"/>
    <x v="0"/>
    <x v="0"/>
    <x v="37"/>
    <x v="0"/>
    <x v="156"/>
    <x v="156"/>
    <x v="0"/>
    <x v="0"/>
    <x v="0"/>
    <x v="0"/>
    <x v="8"/>
    <x v="8"/>
    <x v="0"/>
    <n v="17481964.800000001"/>
    <n v="21764030.399999999"/>
    <n v="21764030.399999999"/>
    <n v="29525029.699999999"/>
    <n v="7760999.2999999998"/>
    <n v="35.659752156935049"/>
    <x v="8"/>
    <x v="1"/>
    <x v="1"/>
    <x v="1"/>
  </r>
  <r>
    <x v="0"/>
    <x v="0"/>
    <x v="0"/>
    <x v="37"/>
    <x v="0"/>
    <x v="157"/>
    <x v="157"/>
    <x v="0"/>
    <x v="0"/>
    <x v="0"/>
    <x v="0"/>
    <x v="8"/>
    <x v="8"/>
    <x v="0"/>
    <n v="10167708.9"/>
    <n v="6017199.8399999999"/>
    <n v="6017199.8399999999"/>
    <n v="10217908.98"/>
    <n v="4200709.1399999997"/>
    <n v="69.811694005496079"/>
    <x v="8"/>
    <x v="1"/>
    <x v="11"/>
    <x v="11"/>
  </r>
  <r>
    <x v="0"/>
    <x v="0"/>
    <x v="0"/>
    <x v="37"/>
    <x v="0"/>
    <x v="158"/>
    <x v="158"/>
    <x v="0"/>
    <x v="0"/>
    <x v="0"/>
    <x v="0"/>
    <x v="8"/>
    <x v="8"/>
    <x v="0"/>
    <n v="5715942.79"/>
    <n v="10781969.039999999"/>
    <n v="10781969.039999999"/>
    <n v="16690627.259999998"/>
    <n v="5908658.2199999997"/>
    <n v="54.801290915225998"/>
    <x v="8"/>
    <x v="1"/>
    <x v="7"/>
    <x v="7"/>
  </r>
  <r>
    <x v="0"/>
    <x v="0"/>
    <x v="0"/>
    <x v="37"/>
    <x v="0"/>
    <x v="159"/>
    <x v="159"/>
    <x v="0"/>
    <x v="0"/>
    <x v="0"/>
    <x v="0"/>
    <x v="8"/>
    <x v="8"/>
    <x v="0"/>
    <n v="19306245.309999999"/>
    <n v="16500000"/>
    <n v="16500000"/>
    <n v="40755483.530000001"/>
    <n v="24255483.530000001"/>
    <n v="147.00293048484849"/>
    <x v="8"/>
    <x v="1"/>
    <x v="7"/>
    <x v="7"/>
  </r>
  <r>
    <x v="0"/>
    <x v="0"/>
    <x v="0"/>
    <x v="37"/>
    <x v="0"/>
    <x v="160"/>
    <x v="160"/>
    <x v="0"/>
    <x v="0"/>
    <x v="0"/>
    <x v="0"/>
    <x v="8"/>
    <x v="8"/>
    <x v="0"/>
    <n v="4050939.51"/>
    <n v="12504562.970000001"/>
    <n v="12504562.970000001"/>
    <n v="17281677.07"/>
    <n v="4777114.0999999996"/>
    <n v="38.202967280511047"/>
    <x v="8"/>
    <x v="1"/>
    <x v="12"/>
    <x v="12"/>
  </r>
  <r>
    <x v="0"/>
    <x v="0"/>
    <x v="0"/>
    <x v="37"/>
    <x v="0"/>
    <x v="161"/>
    <x v="161"/>
    <x v="0"/>
    <x v="0"/>
    <x v="0"/>
    <x v="0"/>
    <x v="8"/>
    <x v="8"/>
    <x v="0"/>
    <n v="12055146.08"/>
    <n v="26009775.440000001"/>
    <n v="26009775.440000001"/>
    <n v="33549514.530000001"/>
    <n v="7539739.0899999999"/>
    <n v="28.98809759966155"/>
    <x v="8"/>
    <x v="1"/>
    <x v="7"/>
    <x v="7"/>
  </r>
  <r>
    <x v="0"/>
    <x v="0"/>
    <x v="0"/>
    <x v="37"/>
    <x v="1"/>
    <x v="162"/>
    <x v="162"/>
    <x v="0"/>
    <x v="0"/>
    <x v="0"/>
    <x v="0"/>
    <x v="8"/>
    <x v="8"/>
    <x v="0"/>
    <n v="32067464.48"/>
    <n v="65457893.5"/>
    <n v="65457893.5"/>
    <n v="95008738.579999998"/>
    <n v="29550845.079999998"/>
    <n v="45.14481523912773"/>
    <x v="8"/>
    <x v="1"/>
    <x v="1"/>
    <x v="1"/>
  </r>
  <r>
    <x v="0"/>
    <x v="0"/>
    <x v="0"/>
    <x v="37"/>
    <x v="0"/>
    <x v="163"/>
    <x v="163"/>
    <x v="0"/>
    <x v="0"/>
    <x v="0"/>
    <x v="0"/>
    <x v="8"/>
    <x v="8"/>
    <x v="0"/>
    <n v="3897884.34"/>
    <n v="7349517.4000000004"/>
    <n v="7349517.4000000004"/>
    <n v="11582094.799999999"/>
    <n v="4232577.4000000004"/>
    <n v="57.589868417754886"/>
    <x v="8"/>
    <x v="1"/>
    <x v="11"/>
    <x v="11"/>
  </r>
  <r>
    <x v="0"/>
    <x v="0"/>
    <x v="0"/>
    <x v="37"/>
    <x v="0"/>
    <x v="164"/>
    <x v="164"/>
    <x v="0"/>
    <x v="0"/>
    <x v="0"/>
    <x v="0"/>
    <x v="8"/>
    <x v="8"/>
    <x v="0"/>
    <n v="2497921.23"/>
    <n v="5273473.13"/>
    <n v="5273473.13"/>
    <n v="14289342.689999999"/>
    <n v="9015869.5600000005"/>
    <n v="170.96644540976354"/>
    <x v="8"/>
    <x v="1"/>
    <x v="12"/>
    <x v="12"/>
  </r>
  <r>
    <x v="0"/>
    <x v="0"/>
    <x v="0"/>
    <x v="37"/>
    <x v="0"/>
    <x v="165"/>
    <x v="165"/>
    <x v="0"/>
    <x v="0"/>
    <x v="0"/>
    <x v="0"/>
    <x v="8"/>
    <x v="8"/>
    <x v="0"/>
    <n v="1176665.72"/>
    <n v="3211831.36"/>
    <n v="3211831.36"/>
    <n v="5946032.4399999995"/>
    <n v="2734201.08"/>
    <n v="85.129036164588655"/>
    <x v="8"/>
    <x v="1"/>
    <x v="12"/>
    <x v="12"/>
  </r>
  <r>
    <x v="0"/>
    <x v="0"/>
    <x v="0"/>
    <x v="37"/>
    <x v="0"/>
    <x v="166"/>
    <x v="166"/>
    <x v="0"/>
    <x v="0"/>
    <x v="0"/>
    <x v="0"/>
    <x v="8"/>
    <x v="8"/>
    <x v="0"/>
    <n v="5696341.8899999997"/>
    <n v="13943157.83"/>
    <n v="13943157.83"/>
    <n v="17727892.579999998"/>
    <n v="3784734.75"/>
    <n v="27.14402860632325"/>
    <x v="8"/>
    <x v="1"/>
    <x v="11"/>
    <x v="11"/>
  </r>
  <r>
    <x v="0"/>
    <x v="0"/>
    <x v="0"/>
    <x v="38"/>
    <x v="0"/>
    <x v="167"/>
    <x v="167"/>
    <x v="0"/>
    <x v="0"/>
    <x v="0"/>
    <x v="0"/>
    <x v="8"/>
    <x v="8"/>
    <x v="0"/>
    <n v="13150765.630000001"/>
    <n v="9081273.1400000006"/>
    <n v="9081273.1400000006"/>
    <n v="30578376.100000001"/>
    <n v="21497102.960000001"/>
    <n v="236.71904399959499"/>
    <x v="8"/>
    <x v="1"/>
    <x v="9"/>
    <x v="9"/>
  </r>
  <r>
    <x v="0"/>
    <x v="0"/>
    <x v="0"/>
    <x v="38"/>
    <x v="0"/>
    <x v="168"/>
    <x v="168"/>
    <x v="0"/>
    <x v="0"/>
    <x v="0"/>
    <x v="0"/>
    <x v="8"/>
    <x v="8"/>
    <x v="0"/>
    <n v="5399641.5999999996"/>
    <n v="10954128.800000001"/>
    <n v="10954128.800000001"/>
    <n v="16159972.379999999"/>
    <n v="5205843.58"/>
    <n v="47.524031121489095"/>
    <x v="8"/>
    <x v="1"/>
    <x v="8"/>
    <x v="8"/>
  </r>
  <r>
    <x v="0"/>
    <x v="0"/>
    <x v="0"/>
    <x v="38"/>
    <x v="1"/>
    <x v="169"/>
    <x v="169"/>
    <x v="0"/>
    <x v="0"/>
    <x v="0"/>
    <x v="0"/>
    <x v="8"/>
    <x v="8"/>
    <x v="0"/>
    <n v="27220442.68"/>
    <n v="32340000"/>
    <n v="32340000"/>
    <n v="69195253.74000001"/>
    <n v="36855253.740000002"/>
    <n v="113.96182356215213"/>
    <x v="8"/>
    <x v="1"/>
    <x v="2"/>
    <x v="2"/>
  </r>
  <r>
    <x v="0"/>
    <x v="0"/>
    <x v="0"/>
    <x v="38"/>
    <x v="0"/>
    <x v="170"/>
    <x v="170"/>
    <x v="0"/>
    <x v="0"/>
    <x v="0"/>
    <x v="0"/>
    <x v="8"/>
    <x v="8"/>
    <x v="0"/>
    <n v="9143367.6600000001"/>
    <n v="21296280.600000001"/>
    <n v="21296280.600000001"/>
    <n v="32665407.620000005"/>
    <n v="11369127.02"/>
    <n v="53.385505354395079"/>
    <x v="8"/>
    <x v="1"/>
    <x v="11"/>
    <x v="11"/>
  </r>
  <r>
    <x v="0"/>
    <x v="0"/>
    <x v="0"/>
    <x v="38"/>
    <x v="0"/>
    <x v="171"/>
    <x v="171"/>
    <x v="0"/>
    <x v="0"/>
    <x v="0"/>
    <x v="0"/>
    <x v="8"/>
    <x v="8"/>
    <x v="0"/>
    <n v="7910734.2000000002"/>
    <n v="8976050.4900000002"/>
    <n v="8976050.4900000002"/>
    <n v="24124814.509999998"/>
    <n v="15148764.02"/>
    <n v="168.76870330527743"/>
    <x v="8"/>
    <x v="1"/>
    <x v="7"/>
    <x v="7"/>
  </r>
  <r>
    <x v="0"/>
    <x v="0"/>
    <x v="0"/>
    <x v="38"/>
    <x v="0"/>
    <x v="172"/>
    <x v="172"/>
    <x v="0"/>
    <x v="0"/>
    <x v="0"/>
    <x v="0"/>
    <x v="8"/>
    <x v="8"/>
    <x v="0"/>
    <n v="40972176.640000001"/>
    <n v="16416800"/>
    <n v="16416800"/>
    <n v="37282758.549999997"/>
    <n v="20865958.550000001"/>
    <n v="127.10125328931339"/>
    <x v="8"/>
    <x v="1"/>
    <x v="6"/>
    <x v="6"/>
  </r>
  <r>
    <x v="0"/>
    <x v="0"/>
    <x v="0"/>
    <x v="38"/>
    <x v="0"/>
    <x v="173"/>
    <x v="173"/>
    <x v="0"/>
    <x v="0"/>
    <x v="0"/>
    <x v="0"/>
    <x v="8"/>
    <x v="8"/>
    <x v="0"/>
    <n v="4270360.26"/>
    <n v="8185757.8700000001"/>
    <n v="8185757.8700000001"/>
    <n v="20025216.620000001"/>
    <n v="11839458.75"/>
    <n v="144.63485162919923"/>
    <x v="8"/>
    <x v="1"/>
    <x v="11"/>
    <x v="11"/>
  </r>
  <r>
    <x v="0"/>
    <x v="0"/>
    <x v="0"/>
    <x v="38"/>
    <x v="0"/>
    <x v="174"/>
    <x v="174"/>
    <x v="0"/>
    <x v="0"/>
    <x v="0"/>
    <x v="0"/>
    <x v="8"/>
    <x v="8"/>
    <x v="0"/>
    <n v="4848458.0199999996"/>
    <n v="7791838"/>
    <n v="7791838"/>
    <n v="15666023.629999999"/>
    <n v="7874185.6299999999"/>
    <n v="101.05684473932851"/>
    <x v="8"/>
    <x v="1"/>
    <x v="9"/>
    <x v="9"/>
  </r>
  <r>
    <x v="0"/>
    <x v="0"/>
    <x v="0"/>
    <x v="38"/>
    <x v="0"/>
    <x v="175"/>
    <x v="175"/>
    <x v="0"/>
    <x v="0"/>
    <x v="0"/>
    <x v="0"/>
    <x v="8"/>
    <x v="8"/>
    <x v="0"/>
    <n v="13658579.529999999"/>
    <n v="15071851.779999999"/>
    <n v="15071851.779999999"/>
    <n v="43039383.18"/>
    <n v="27967531.399999999"/>
    <n v="185.5613484542906"/>
    <x v="8"/>
    <x v="1"/>
    <x v="6"/>
    <x v="6"/>
  </r>
  <r>
    <x v="0"/>
    <x v="0"/>
    <x v="0"/>
    <x v="38"/>
    <x v="0"/>
    <x v="176"/>
    <x v="176"/>
    <x v="0"/>
    <x v="0"/>
    <x v="0"/>
    <x v="0"/>
    <x v="8"/>
    <x v="8"/>
    <x v="0"/>
    <n v="8979003.6500000004"/>
    <n v="11269707.34"/>
    <n v="11269707.34"/>
    <n v="92440474.379999995"/>
    <n v="81170767.040000007"/>
    <n v="720.25621066394081"/>
    <x v="8"/>
    <x v="1"/>
    <x v="6"/>
    <x v="6"/>
  </r>
  <r>
    <x v="0"/>
    <x v="0"/>
    <x v="0"/>
    <x v="38"/>
    <x v="0"/>
    <x v="177"/>
    <x v="177"/>
    <x v="0"/>
    <x v="0"/>
    <x v="0"/>
    <x v="0"/>
    <x v="8"/>
    <x v="8"/>
    <x v="0"/>
    <n v="4853338.3600000003"/>
    <n v="4406036.5999999996"/>
    <n v="4406036.5999999996"/>
    <n v="10049673.99"/>
    <n v="5643637.3899999997"/>
    <n v="128.08875418783401"/>
    <x v="8"/>
    <x v="1"/>
    <x v="11"/>
    <x v="11"/>
  </r>
  <r>
    <x v="0"/>
    <x v="0"/>
    <x v="0"/>
    <x v="38"/>
    <x v="0"/>
    <x v="178"/>
    <x v="178"/>
    <x v="0"/>
    <x v="0"/>
    <x v="0"/>
    <x v="0"/>
    <x v="8"/>
    <x v="8"/>
    <x v="0"/>
    <n v="3430467.88"/>
    <n v="4980305.75"/>
    <n v="4980305.75"/>
    <n v="41813835"/>
    <n v="36833529.25"/>
    <n v="739.58369423403371"/>
    <x v="8"/>
    <x v="1"/>
    <x v="12"/>
    <x v="12"/>
  </r>
  <r>
    <x v="0"/>
    <x v="0"/>
    <x v="0"/>
    <x v="38"/>
    <x v="0"/>
    <x v="179"/>
    <x v="179"/>
    <x v="0"/>
    <x v="0"/>
    <x v="0"/>
    <x v="0"/>
    <x v="8"/>
    <x v="8"/>
    <x v="0"/>
    <n v="7950143.1799999997"/>
    <n v="5984282.6900000004"/>
    <n v="5984282.6900000004"/>
    <n v="20325588.719999999"/>
    <n v="14341306.029999999"/>
    <n v="239.64954152257801"/>
    <x v="8"/>
    <x v="1"/>
    <x v="11"/>
    <x v="11"/>
  </r>
  <r>
    <x v="0"/>
    <x v="0"/>
    <x v="0"/>
    <x v="38"/>
    <x v="0"/>
    <x v="180"/>
    <x v="180"/>
    <x v="0"/>
    <x v="0"/>
    <x v="0"/>
    <x v="0"/>
    <x v="8"/>
    <x v="8"/>
    <x v="0"/>
    <n v="3568563.72"/>
    <n v="5853100"/>
    <n v="5853100"/>
    <n v="13116736.65"/>
    <n v="7263636.6500000004"/>
    <n v="124.09896721395499"/>
    <x v="8"/>
    <x v="1"/>
    <x v="11"/>
    <x v="11"/>
  </r>
  <r>
    <x v="0"/>
    <x v="0"/>
    <x v="0"/>
    <x v="38"/>
    <x v="0"/>
    <x v="181"/>
    <x v="181"/>
    <x v="0"/>
    <x v="0"/>
    <x v="0"/>
    <x v="0"/>
    <x v="8"/>
    <x v="8"/>
    <x v="0"/>
    <n v="2173986.71"/>
    <n v="4527726.1399999997"/>
    <n v="4527726.1399999997"/>
    <n v="11678286.940000001"/>
    <n v="7150560.7999999998"/>
    <n v="157.9282973152612"/>
    <x v="8"/>
    <x v="1"/>
    <x v="12"/>
    <x v="12"/>
  </r>
  <r>
    <x v="0"/>
    <x v="0"/>
    <x v="0"/>
    <x v="38"/>
    <x v="0"/>
    <x v="182"/>
    <x v="182"/>
    <x v="0"/>
    <x v="0"/>
    <x v="0"/>
    <x v="0"/>
    <x v="8"/>
    <x v="8"/>
    <x v="0"/>
    <n v="2459709.4700000002"/>
    <n v="4045044.3"/>
    <n v="4045044.3"/>
    <n v="22779679.07"/>
    <n v="18734634.77"/>
    <n v="463.15029899672544"/>
    <x v="8"/>
    <x v="1"/>
    <x v="12"/>
    <x v="12"/>
  </r>
  <r>
    <x v="0"/>
    <x v="0"/>
    <x v="0"/>
    <x v="38"/>
    <x v="0"/>
    <x v="183"/>
    <x v="183"/>
    <x v="0"/>
    <x v="0"/>
    <x v="0"/>
    <x v="0"/>
    <x v="8"/>
    <x v="8"/>
    <x v="0"/>
    <n v="2836894.24"/>
    <n v="5702961.5700000003"/>
    <n v="5702961.5700000003"/>
    <n v="13997434.629999999"/>
    <n v="8294473.0599999996"/>
    <n v="145.44150365018152"/>
    <x v="8"/>
    <x v="1"/>
    <x v="12"/>
    <x v="12"/>
  </r>
  <r>
    <x v="0"/>
    <x v="0"/>
    <x v="0"/>
    <x v="38"/>
    <x v="0"/>
    <x v="184"/>
    <x v="184"/>
    <x v="0"/>
    <x v="0"/>
    <x v="0"/>
    <x v="0"/>
    <x v="8"/>
    <x v="8"/>
    <x v="0"/>
    <n v="3781391.08"/>
    <n v="3977200"/>
    <n v="3977200"/>
    <n v="9551234.2800000012"/>
    <n v="5574034.2800000003"/>
    <n v="140.14971034898923"/>
    <x v="8"/>
    <x v="1"/>
    <x v="12"/>
    <x v="12"/>
  </r>
  <r>
    <x v="0"/>
    <x v="0"/>
    <x v="0"/>
    <x v="38"/>
    <x v="0"/>
    <x v="185"/>
    <x v="185"/>
    <x v="0"/>
    <x v="0"/>
    <x v="0"/>
    <x v="0"/>
    <x v="8"/>
    <x v="8"/>
    <x v="0"/>
    <n v="3859532.6"/>
    <n v="6293727.3099999996"/>
    <n v="6293727.3099999996"/>
    <n v="11152253.149999999"/>
    <n v="4858525.84"/>
    <n v="77.196319457316946"/>
    <x v="8"/>
    <x v="1"/>
    <x v="12"/>
    <x v="12"/>
  </r>
  <r>
    <x v="0"/>
    <x v="0"/>
    <x v="0"/>
    <x v="39"/>
    <x v="0"/>
    <x v="186"/>
    <x v="186"/>
    <x v="0"/>
    <x v="0"/>
    <x v="0"/>
    <x v="0"/>
    <x v="8"/>
    <x v="8"/>
    <x v="0"/>
    <n v="4293585.88"/>
    <n v="7920067.0899999999"/>
    <n v="7920067.0899999999"/>
    <n v="18193930.300000001"/>
    <n v="10273863.210000001"/>
    <n v="129.71939622799331"/>
    <x v="8"/>
    <x v="1"/>
    <x v="11"/>
    <x v="11"/>
  </r>
  <r>
    <x v="0"/>
    <x v="0"/>
    <x v="0"/>
    <x v="39"/>
    <x v="0"/>
    <x v="187"/>
    <x v="187"/>
    <x v="0"/>
    <x v="0"/>
    <x v="0"/>
    <x v="0"/>
    <x v="8"/>
    <x v="8"/>
    <x v="0"/>
    <n v="8081134.6200000001"/>
    <n v="11985540.220000001"/>
    <n v="11985540.220000001"/>
    <n v="13835885.370000001"/>
    <n v="1850345.15"/>
    <n v="15.438145599080888"/>
    <x v="8"/>
    <x v="1"/>
    <x v="6"/>
    <x v="6"/>
  </r>
  <r>
    <x v="0"/>
    <x v="0"/>
    <x v="0"/>
    <x v="39"/>
    <x v="0"/>
    <x v="188"/>
    <x v="188"/>
    <x v="0"/>
    <x v="0"/>
    <x v="0"/>
    <x v="0"/>
    <x v="8"/>
    <x v="8"/>
    <x v="0"/>
    <n v="3448231.89"/>
    <n v="8000000"/>
    <n v="8000000"/>
    <n v="16339934.029999999"/>
    <n v="8339934.0300000003"/>
    <n v="104.24917537499999"/>
    <x v="8"/>
    <x v="1"/>
    <x v="11"/>
    <x v="11"/>
  </r>
  <r>
    <x v="0"/>
    <x v="0"/>
    <x v="0"/>
    <x v="39"/>
    <x v="1"/>
    <x v="189"/>
    <x v="189"/>
    <x v="0"/>
    <x v="0"/>
    <x v="0"/>
    <x v="0"/>
    <x v="8"/>
    <x v="8"/>
    <x v="0"/>
    <n v="20571740.100000001"/>
    <n v="30927258.199999999"/>
    <n v="30927258.199999999"/>
    <n v="46157751.340000004"/>
    <n v="15230493.140000001"/>
    <n v="49.246179669428308"/>
    <x v="8"/>
    <x v="1"/>
    <x v="1"/>
    <x v="1"/>
  </r>
  <r>
    <x v="0"/>
    <x v="0"/>
    <x v="0"/>
    <x v="39"/>
    <x v="0"/>
    <x v="190"/>
    <x v="190"/>
    <x v="0"/>
    <x v="0"/>
    <x v="0"/>
    <x v="0"/>
    <x v="8"/>
    <x v="8"/>
    <x v="0"/>
    <n v="5391359.71"/>
    <n v="25149623.850000001"/>
    <n v="25149623.850000001"/>
    <n v="31182842.91"/>
    <n v="6033219.0599999996"/>
    <n v="23.989301374779803"/>
    <x v="8"/>
    <x v="1"/>
    <x v="11"/>
    <x v="11"/>
  </r>
  <r>
    <x v="0"/>
    <x v="0"/>
    <x v="0"/>
    <x v="39"/>
    <x v="0"/>
    <x v="191"/>
    <x v="191"/>
    <x v="0"/>
    <x v="0"/>
    <x v="0"/>
    <x v="0"/>
    <x v="8"/>
    <x v="8"/>
    <x v="0"/>
    <n v="11170354.310000001"/>
    <n v="21969225"/>
    <n v="21969225"/>
    <n v="38634806.349999994"/>
    <n v="16665581.35"/>
    <n v="75.858758558847654"/>
    <x v="8"/>
    <x v="1"/>
    <x v="6"/>
    <x v="6"/>
  </r>
  <r>
    <x v="0"/>
    <x v="0"/>
    <x v="0"/>
    <x v="39"/>
    <x v="0"/>
    <x v="192"/>
    <x v="192"/>
    <x v="0"/>
    <x v="0"/>
    <x v="0"/>
    <x v="0"/>
    <x v="8"/>
    <x v="8"/>
    <x v="0"/>
    <n v="3138864.11"/>
    <n v="5215065"/>
    <n v="5215065"/>
    <n v="8051878.2000000011"/>
    <n v="2836813.2"/>
    <n v="54.39650704257761"/>
    <x v="8"/>
    <x v="1"/>
    <x v="12"/>
    <x v="12"/>
  </r>
  <r>
    <x v="0"/>
    <x v="0"/>
    <x v="0"/>
    <x v="39"/>
    <x v="0"/>
    <x v="193"/>
    <x v="193"/>
    <x v="0"/>
    <x v="0"/>
    <x v="0"/>
    <x v="0"/>
    <x v="8"/>
    <x v="8"/>
    <x v="0"/>
    <n v="8921157.75"/>
    <n v="14278397.279999999"/>
    <n v="14278397.279999999"/>
    <n v="206306423.02000001"/>
    <n v="192028025.74000001"/>
    <n v="1344.8850173750031"/>
    <x v="8"/>
    <x v="1"/>
    <x v="6"/>
    <x v="6"/>
  </r>
  <r>
    <x v="0"/>
    <x v="0"/>
    <x v="0"/>
    <x v="39"/>
    <x v="0"/>
    <x v="194"/>
    <x v="194"/>
    <x v="0"/>
    <x v="0"/>
    <x v="0"/>
    <x v="0"/>
    <x v="8"/>
    <x v="8"/>
    <x v="0"/>
    <n v="13521113.26"/>
    <n v="18838000"/>
    <n v="18838000"/>
    <n v="21729862.170000002"/>
    <n v="2891862.17"/>
    <n v="15.351216530417242"/>
    <x v="8"/>
    <x v="1"/>
    <x v="6"/>
    <x v="6"/>
  </r>
  <r>
    <x v="0"/>
    <x v="0"/>
    <x v="0"/>
    <x v="39"/>
    <x v="0"/>
    <x v="195"/>
    <x v="195"/>
    <x v="0"/>
    <x v="0"/>
    <x v="0"/>
    <x v="0"/>
    <x v="8"/>
    <x v="8"/>
    <x v="0"/>
    <n v="3759417.45"/>
    <n v="6776095.5"/>
    <n v="6776095.5"/>
    <n v="8686906.4000000004"/>
    <n v="1910810.9"/>
    <n v="28.199291169966536"/>
    <x v="8"/>
    <x v="1"/>
    <x v="11"/>
    <x v="11"/>
  </r>
  <r>
    <x v="0"/>
    <x v="0"/>
    <x v="0"/>
    <x v="39"/>
    <x v="0"/>
    <x v="196"/>
    <x v="196"/>
    <x v="0"/>
    <x v="0"/>
    <x v="0"/>
    <x v="0"/>
    <x v="8"/>
    <x v="8"/>
    <x v="0"/>
    <n v="4586141.2699999996"/>
    <n v="28557823.859999999"/>
    <n v="28557823.859999999"/>
    <n v="30577500.710000001"/>
    <n v="2019676.85"/>
    <n v="7.0722365257980835"/>
    <x v="8"/>
    <x v="1"/>
    <x v="11"/>
    <x v="11"/>
  </r>
  <r>
    <x v="0"/>
    <x v="0"/>
    <x v="0"/>
    <x v="39"/>
    <x v="0"/>
    <x v="197"/>
    <x v="197"/>
    <x v="0"/>
    <x v="0"/>
    <x v="0"/>
    <x v="0"/>
    <x v="8"/>
    <x v="8"/>
    <x v="0"/>
    <n v="2059419.09"/>
    <n v="5536850"/>
    <n v="5536850"/>
    <n v="8263690.1099999994"/>
    <n v="2726840.11"/>
    <n v="49.248943171658979"/>
    <x v="8"/>
    <x v="1"/>
    <x v="11"/>
    <x v="11"/>
  </r>
  <r>
    <x v="0"/>
    <x v="0"/>
    <x v="7"/>
    <x v="40"/>
    <x v="0"/>
    <x v="198"/>
    <x v="198"/>
    <x v="0"/>
    <x v="0"/>
    <x v="0"/>
    <x v="0"/>
    <x v="8"/>
    <x v="8"/>
    <x v="0"/>
    <n v="3009644.46"/>
    <n v="5000000"/>
    <n v="5000000"/>
    <n v="7513410.21"/>
    <n v="2513410.21"/>
    <n v="50.2682042"/>
    <x v="8"/>
    <x v="1"/>
    <x v="12"/>
    <x v="12"/>
  </r>
  <r>
    <x v="0"/>
    <x v="0"/>
    <x v="7"/>
    <x v="40"/>
    <x v="0"/>
    <x v="199"/>
    <x v="199"/>
    <x v="0"/>
    <x v="0"/>
    <x v="0"/>
    <x v="0"/>
    <x v="8"/>
    <x v="8"/>
    <x v="0"/>
    <n v="21664858.23"/>
    <n v="18615872.870000001"/>
    <n v="18615872.870000001"/>
    <n v="23952596.050000001"/>
    <n v="5336723.18"/>
    <n v="28.66759575158186"/>
    <x v="8"/>
    <x v="1"/>
    <x v="7"/>
    <x v="7"/>
  </r>
  <r>
    <x v="0"/>
    <x v="0"/>
    <x v="7"/>
    <x v="40"/>
    <x v="0"/>
    <x v="200"/>
    <x v="200"/>
    <x v="0"/>
    <x v="0"/>
    <x v="0"/>
    <x v="0"/>
    <x v="8"/>
    <x v="8"/>
    <x v="0"/>
    <n v="31254309.66"/>
    <n v="48765700"/>
    <n v="48765700"/>
    <n v="67504077.909999996"/>
    <n v="18738377.91"/>
    <n v="38.425323352274241"/>
    <x v="8"/>
    <x v="1"/>
    <x v="1"/>
    <x v="1"/>
  </r>
  <r>
    <x v="0"/>
    <x v="0"/>
    <x v="7"/>
    <x v="40"/>
    <x v="0"/>
    <x v="201"/>
    <x v="201"/>
    <x v="0"/>
    <x v="0"/>
    <x v="0"/>
    <x v="0"/>
    <x v="8"/>
    <x v="8"/>
    <x v="0"/>
    <n v="13328175.460000001"/>
    <n v="18178729.210000001"/>
    <n v="18178729.210000001"/>
    <n v="24383498.219999999"/>
    <n v="6204769.0099999998"/>
    <n v="34.132028363054097"/>
    <x v="8"/>
    <x v="1"/>
    <x v="6"/>
    <x v="6"/>
  </r>
  <r>
    <x v="0"/>
    <x v="0"/>
    <x v="7"/>
    <x v="40"/>
    <x v="0"/>
    <x v="202"/>
    <x v="202"/>
    <x v="0"/>
    <x v="0"/>
    <x v="0"/>
    <x v="0"/>
    <x v="8"/>
    <x v="8"/>
    <x v="0"/>
    <n v="8588817.9399999995"/>
    <n v="5577500.3700000001"/>
    <n v="5577500.3700000001"/>
    <n v="11595236.27"/>
    <n v="6017735.9000000004"/>
    <n v="107.89306142170636"/>
    <x v="8"/>
    <x v="1"/>
    <x v="11"/>
    <x v="11"/>
  </r>
  <r>
    <x v="0"/>
    <x v="0"/>
    <x v="7"/>
    <x v="40"/>
    <x v="0"/>
    <x v="203"/>
    <x v="203"/>
    <x v="0"/>
    <x v="0"/>
    <x v="0"/>
    <x v="0"/>
    <x v="8"/>
    <x v="8"/>
    <x v="0"/>
    <n v="5688668.7800000003"/>
    <n v="7374346.0599999996"/>
    <n v="7374346.0599999996"/>
    <n v="16586987.65"/>
    <n v="9212641.5899999999"/>
    <n v="124.92825146857835"/>
    <x v="8"/>
    <x v="1"/>
    <x v="11"/>
    <x v="11"/>
  </r>
  <r>
    <x v="0"/>
    <x v="0"/>
    <x v="7"/>
    <x v="40"/>
    <x v="0"/>
    <x v="204"/>
    <x v="204"/>
    <x v="0"/>
    <x v="0"/>
    <x v="0"/>
    <x v="0"/>
    <x v="8"/>
    <x v="8"/>
    <x v="0"/>
    <n v="20567981.27"/>
    <n v="32789260"/>
    <n v="32789260"/>
    <n v="23765376.550000001"/>
    <n v="-9023883.4499999993"/>
    <n v="-27.520851187248507"/>
    <x v="8"/>
    <x v="0"/>
    <x v="7"/>
    <x v="7"/>
  </r>
  <r>
    <x v="0"/>
    <x v="0"/>
    <x v="7"/>
    <x v="40"/>
    <x v="0"/>
    <x v="205"/>
    <x v="205"/>
    <x v="0"/>
    <x v="0"/>
    <x v="0"/>
    <x v="0"/>
    <x v="8"/>
    <x v="8"/>
    <x v="0"/>
    <n v="6363239.7199999997"/>
    <n v="13924823"/>
    <n v="13924823"/>
    <n v="30779293.77"/>
    <n v="16854470.77"/>
    <n v="121.03903058588249"/>
    <x v="8"/>
    <x v="1"/>
    <x v="6"/>
    <x v="6"/>
  </r>
  <r>
    <x v="0"/>
    <x v="0"/>
    <x v="7"/>
    <x v="40"/>
    <x v="0"/>
    <x v="206"/>
    <x v="206"/>
    <x v="0"/>
    <x v="0"/>
    <x v="0"/>
    <x v="0"/>
    <x v="8"/>
    <x v="8"/>
    <x v="0"/>
    <n v="18721316.75"/>
    <n v="32535593"/>
    <n v="32535593"/>
    <n v="41307975.850000001"/>
    <n v="8772382.8499999996"/>
    <n v="26.96241881929123"/>
    <x v="8"/>
    <x v="1"/>
    <x v="6"/>
    <x v="6"/>
  </r>
  <r>
    <x v="0"/>
    <x v="0"/>
    <x v="7"/>
    <x v="40"/>
    <x v="0"/>
    <x v="207"/>
    <x v="207"/>
    <x v="0"/>
    <x v="0"/>
    <x v="0"/>
    <x v="0"/>
    <x v="8"/>
    <x v="8"/>
    <x v="0"/>
    <n v="1088661.07"/>
    <n v="4980482.25"/>
    <n v="4980482.25"/>
    <n v="6286836.3099999996"/>
    <n v="1306354.06"/>
    <n v="26.229469244670032"/>
    <x v="8"/>
    <x v="1"/>
    <x v="12"/>
    <x v="12"/>
  </r>
  <r>
    <x v="0"/>
    <x v="0"/>
    <x v="7"/>
    <x v="40"/>
    <x v="0"/>
    <x v="208"/>
    <x v="208"/>
    <x v="0"/>
    <x v="0"/>
    <x v="0"/>
    <x v="0"/>
    <x v="8"/>
    <x v="8"/>
    <x v="0"/>
    <n v="2283560.31"/>
    <n v="6720482.0800000001"/>
    <n v="6720482.0800000001"/>
    <n v="9398431.5199999996"/>
    <n v="2677949.4399999999"/>
    <n v="39.847579505784495"/>
    <x v="8"/>
    <x v="1"/>
    <x v="11"/>
    <x v="11"/>
  </r>
  <r>
    <x v="0"/>
    <x v="0"/>
    <x v="7"/>
    <x v="40"/>
    <x v="0"/>
    <x v="209"/>
    <x v="209"/>
    <x v="0"/>
    <x v="0"/>
    <x v="0"/>
    <x v="0"/>
    <x v="8"/>
    <x v="8"/>
    <x v="0"/>
    <n v="3392857.41"/>
    <n v="5019700"/>
    <n v="5019700"/>
    <n v="8047505.7999999998"/>
    <n v="3027805.8"/>
    <n v="60.318461262625256"/>
    <x v="8"/>
    <x v="1"/>
    <x v="12"/>
    <x v="12"/>
  </r>
  <r>
    <x v="0"/>
    <x v="0"/>
    <x v="7"/>
    <x v="40"/>
    <x v="0"/>
    <x v="210"/>
    <x v="210"/>
    <x v="0"/>
    <x v="0"/>
    <x v="0"/>
    <x v="0"/>
    <x v="8"/>
    <x v="8"/>
    <x v="0"/>
    <n v="5147656.4000000004"/>
    <n v="12960000"/>
    <n v="12960000"/>
    <n v="11486431.34"/>
    <n v="-1473568.66"/>
    <n v="-11.370128549382715"/>
    <x v="8"/>
    <x v="0"/>
    <x v="11"/>
    <x v="11"/>
  </r>
  <r>
    <x v="0"/>
    <x v="0"/>
    <x v="7"/>
    <x v="40"/>
    <x v="0"/>
    <x v="211"/>
    <x v="211"/>
    <x v="0"/>
    <x v="0"/>
    <x v="0"/>
    <x v="0"/>
    <x v="8"/>
    <x v="8"/>
    <x v="0"/>
    <n v="1888169.47"/>
    <n v="6969200"/>
    <n v="6969200"/>
    <n v="10638395.93"/>
    <n v="3669195.93"/>
    <n v="52.648739166618839"/>
    <x v="8"/>
    <x v="1"/>
    <x v="11"/>
    <x v="11"/>
  </r>
  <r>
    <x v="0"/>
    <x v="0"/>
    <x v="7"/>
    <x v="40"/>
    <x v="0"/>
    <x v="212"/>
    <x v="212"/>
    <x v="0"/>
    <x v="0"/>
    <x v="0"/>
    <x v="0"/>
    <x v="8"/>
    <x v="8"/>
    <x v="0"/>
    <n v="3259052.72"/>
    <n v="7250950"/>
    <n v="7250950"/>
    <n v="8330226.2600000016"/>
    <n v="1079276.26"/>
    <n v="14.884618705135189"/>
    <x v="8"/>
    <x v="1"/>
    <x v="11"/>
    <x v="11"/>
  </r>
  <r>
    <x v="0"/>
    <x v="0"/>
    <x v="7"/>
    <x v="40"/>
    <x v="0"/>
    <x v="213"/>
    <x v="213"/>
    <x v="0"/>
    <x v="0"/>
    <x v="0"/>
    <x v="0"/>
    <x v="8"/>
    <x v="8"/>
    <x v="0"/>
    <n v="4110627.69"/>
    <n v="8629893.3800000008"/>
    <n v="8629893.3800000008"/>
    <n v="10395968.33"/>
    <n v="1766074.95"/>
    <n v="20.464620734398924"/>
    <x v="8"/>
    <x v="1"/>
    <x v="11"/>
    <x v="11"/>
  </r>
  <r>
    <x v="0"/>
    <x v="0"/>
    <x v="7"/>
    <x v="40"/>
    <x v="0"/>
    <x v="214"/>
    <x v="214"/>
    <x v="0"/>
    <x v="0"/>
    <x v="0"/>
    <x v="0"/>
    <x v="8"/>
    <x v="8"/>
    <x v="0"/>
    <n v="1835634.8"/>
    <n v="4324283.28"/>
    <n v="4324283.28"/>
    <n v="6413583.2300000004"/>
    <n v="2089299.95"/>
    <n v="48.315519930507421"/>
    <x v="8"/>
    <x v="1"/>
    <x v="12"/>
    <x v="12"/>
  </r>
  <r>
    <x v="0"/>
    <x v="0"/>
    <x v="7"/>
    <x v="41"/>
    <x v="0"/>
    <x v="215"/>
    <x v="215"/>
    <x v="0"/>
    <x v="0"/>
    <x v="0"/>
    <x v="0"/>
    <x v="8"/>
    <x v="8"/>
    <x v="0"/>
    <n v="4448245.8099999996"/>
    <n v="8309784.7999999998"/>
    <n v="8309784.7999999998"/>
    <n v="14322195"/>
    <n v="6012410.2000000002"/>
    <n v="72.35338031858538"/>
    <x v="8"/>
    <x v="1"/>
    <x v="11"/>
    <x v="11"/>
  </r>
  <r>
    <x v="0"/>
    <x v="0"/>
    <x v="7"/>
    <x v="41"/>
    <x v="0"/>
    <x v="216"/>
    <x v="216"/>
    <x v="0"/>
    <x v="0"/>
    <x v="0"/>
    <x v="0"/>
    <x v="8"/>
    <x v="8"/>
    <x v="0"/>
    <n v="2927659.44"/>
    <n v="4374000"/>
    <n v="4374000"/>
    <n v="13748226.190000001"/>
    <n v="9374226.1899999995"/>
    <n v="214.3170139460448"/>
    <x v="8"/>
    <x v="1"/>
    <x v="12"/>
    <x v="12"/>
  </r>
  <r>
    <x v="0"/>
    <x v="0"/>
    <x v="7"/>
    <x v="41"/>
    <x v="0"/>
    <x v="217"/>
    <x v="217"/>
    <x v="0"/>
    <x v="0"/>
    <x v="0"/>
    <x v="0"/>
    <x v="8"/>
    <x v="8"/>
    <x v="0"/>
    <n v="14082051.060000001"/>
    <n v="10277000"/>
    <n v="10277000"/>
    <n v="27808450.859999999"/>
    <n v="17531450.859999999"/>
    <n v="170.5891880899095"/>
    <x v="8"/>
    <x v="1"/>
    <x v="8"/>
    <x v="8"/>
  </r>
  <r>
    <x v="0"/>
    <x v="0"/>
    <x v="7"/>
    <x v="41"/>
    <x v="0"/>
    <x v="218"/>
    <x v="218"/>
    <x v="0"/>
    <x v="0"/>
    <x v="0"/>
    <x v="0"/>
    <x v="8"/>
    <x v="8"/>
    <x v="0"/>
    <n v="6978088.96"/>
    <n v="8749405.6500000004"/>
    <n v="8749405.6500000004"/>
    <n v="23144658.300000001"/>
    <n v="14395252.65"/>
    <n v="164.52834884847292"/>
    <x v="8"/>
    <x v="1"/>
    <x v="8"/>
    <x v="8"/>
  </r>
  <r>
    <x v="0"/>
    <x v="0"/>
    <x v="7"/>
    <x v="41"/>
    <x v="0"/>
    <x v="219"/>
    <x v="219"/>
    <x v="0"/>
    <x v="0"/>
    <x v="0"/>
    <x v="0"/>
    <x v="8"/>
    <x v="8"/>
    <x v="0"/>
    <n v="4911443.75"/>
    <n v="7121422"/>
    <n v="7121422"/>
    <n v="9997386.9299999997"/>
    <n v="2875964.93"/>
    <n v="40.384700274748496"/>
    <x v="8"/>
    <x v="1"/>
    <x v="11"/>
    <x v="11"/>
  </r>
  <r>
    <x v="0"/>
    <x v="0"/>
    <x v="7"/>
    <x v="41"/>
    <x v="0"/>
    <x v="220"/>
    <x v="220"/>
    <x v="0"/>
    <x v="0"/>
    <x v="0"/>
    <x v="0"/>
    <x v="8"/>
    <x v="8"/>
    <x v="0"/>
    <n v="4340187.76"/>
    <n v="12443630"/>
    <n v="12443630"/>
    <n v="19744418.809999999"/>
    <n v="7300788.8099999996"/>
    <n v="58.670892737890796"/>
    <x v="8"/>
    <x v="1"/>
    <x v="11"/>
    <x v="11"/>
  </r>
  <r>
    <x v="0"/>
    <x v="0"/>
    <x v="7"/>
    <x v="41"/>
    <x v="0"/>
    <x v="221"/>
    <x v="221"/>
    <x v="0"/>
    <x v="0"/>
    <x v="0"/>
    <x v="0"/>
    <x v="8"/>
    <x v="8"/>
    <x v="0"/>
    <n v="5158201.41"/>
    <n v="8990650.4800000004"/>
    <n v="8990650.4800000004"/>
    <n v="10305945.309999999"/>
    <n v="1315294.83"/>
    <n v="14.629584732783428"/>
    <x v="8"/>
    <x v="1"/>
    <x v="8"/>
    <x v="8"/>
  </r>
  <r>
    <x v="0"/>
    <x v="0"/>
    <x v="7"/>
    <x v="41"/>
    <x v="0"/>
    <x v="222"/>
    <x v="222"/>
    <x v="0"/>
    <x v="0"/>
    <x v="0"/>
    <x v="0"/>
    <x v="8"/>
    <x v="8"/>
    <x v="0"/>
    <n v="32750471.620000001"/>
    <n v="21530046.5"/>
    <n v="21530046.5"/>
    <n v="53795982.350000001"/>
    <n v="32265935.850000001"/>
    <n v="149.86468259601762"/>
    <x v="8"/>
    <x v="1"/>
    <x v="6"/>
    <x v="6"/>
  </r>
  <r>
    <x v="0"/>
    <x v="0"/>
    <x v="7"/>
    <x v="41"/>
    <x v="0"/>
    <x v="223"/>
    <x v="223"/>
    <x v="0"/>
    <x v="0"/>
    <x v="0"/>
    <x v="0"/>
    <x v="8"/>
    <x v="8"/>
    <x v="0"/>
    <n v="4966988.25"/>
    <n v="5739658.4500000002"/>
    <n v="5739658.4500000002"/>
    <n v="22929115.329999998"/>
    <n v="17189456.879999999"/>
    <n v="299.48571033873975"/>
    <x v="8"/>
    <x v="1"/>
    <x v="11"/>
    <x v="11"/>
  </r>
  <r>
    <x v="0"/>
    <x v="0"/>
    <x v="7"/>
    <x v="41"/>
    <x v="0"/>
    <x v="224"/>
    <x v="224"/>
    <x v="0"/>
    <x v="0"/>
    <x v="0"/>
    <x v="0"/>
    <x v="8"/>
    <x v="8"/>
    <x v="0"/>
    <n v="9905528.0099999998"/>
    <n v="9304040"/>
    <n v="9304040"/>
    <n v="28345616.339999996"/>
    <n v="19041576.34"/>
    <n v="204.65922695947134"/>
    <x v="8"/>
    <x v="1"/>
    <x v="8"/>
    <x v="8"/>
  </r>
  <r>
    <x v="0"/>
    <x v="0"/>
    <x v="7"/>
    <x v="41"/>
    <x v="1"/>
    <x v="225"/>
    <x v="225"/>
    <x v="0"/>
    <x v="0"/>
    <x v="0"/>
    <x v="0"/>
    <x v="8"/>
    <x v="8"/>
    <x v="0"/>
    <n v="31493368.07"/>
    <n v="37903206.460000001"/>
    <n v="37903206.460000001"/>
    <n v="71354038.899999991"/>
    <n v="33450832.440000001"/>
    <n v="88.253305100457183"/>
    <x v="8"/>
    <x v="1"/>
    <x v="1"/>
    <x v="1"/>
  </r>
  <r>
    <x v="0"/>
    <x v="0"/>
    <x v="7"/>
    <x v="41"/>
    <x v="0"/>
    <x v="226"/>
    <x v="226"/>
    <x v="0"/>
    <x v="0"/>
    <x v="0"/>
    <x v="0"/>
    <x v="8"/>
    <x v="8"/>
    <x v="0"/>
    <n v="13700482.189999999"/>
    <n v="13811651"/>
    <n v="13811651"/>
    <n v="53876381.43"/>
    <n v="40064730.43"/>
    <n v="290.0792268064115"/>
    <x v="8"/>
    <x v="1"/>
    <x v="6"/>
    <x v="6"/>
  </r>
  <r>
    <x v="0"/>
    <x v="0"/>
    <x v="7"/>
    <x v="41"/>
    <x v="0"/>
    <x v="227"/>
    <x v="227"/>
    <x v="0"/>
    <x v="0"/>
    <x v="0"/>
    <x v="0"/>
    <x v="8"/>
    <x v="8"/>
    <x v="0"/>
    <n v="3107648.53"/>
    <n v="6622778.1399999997"/>
    <n v="6622778.1399999997"/>
    <n v="19180509.310000002"/>
    <n v="12557731.17"/>
    <n v="189.61425106715112"/>
    <x v="8"/>
    <x v="1"/>
    <x v="12"/>
    <x v="12"/>
  </r>
  <r>
    <x v="0"/>
    <x v="0"/>
    <x v="7"/>
    <x v="41"/>
    <x v="0"/>
    <x v="228"/>
    <x v="228"/>
    <x v="0"/>
    <x v="0"/>
    <x v="0"/>
    <x v="0"/>
    <x v="8"/>
    <x v="8"/>
    <x v="0"/>
    <n v="1545017.8"/>
    <n v="4857572"/>
    <n v="4857572"/>
    <n v="9688744.370000001"/>
    <n v="4831172.37"/>
    <n v="99.456526223388963"/>
    <x v="8"/>
    <x v="1"/>
    <x v="11"/>
    <x v="11"/>
  </r>
  <r>
    <x v="0"/>
    <x v="0"/>
    <x v="7"/>
    <x v="41"/>
    <x v="0"/>
    <x v="229"/>
    <x v="229"/>
    <x v="0"/>
    <x v="0"/>
    <x v="0"/>
    <x v="0"/>
    <x v="8"/>
    <x v="8"/>
    <x v="0"/>
    <n v="5852198.79"/>
    <n v="7710350"/>
    <n v="7710350"/>
    <n v="12102627.199999999"/>
    <n v="4392277.2"/>
    <n v="56.965989870758136"/>
    <x v="8"/>
    <x v="1"/>
    <x v="11"/>
    <x v="11"/>
  </r>
  <r>
    <x v="0"/>
    <x v="0"/>
    <x v="7"/>
    <x v="41"/>
    <x v="0"/>
    <x v="230"/>
    <x v="230"/>
    <x v="0"/>
    <x v="0"/>
    <x v="0"/>
    <x v="0"/>
    <x v="8"/>
    <x v="8"/>
    <x v="0"/>
    <n v="1577643.63"/>
    <n v="4111000"/>
    <n v="4111000"/>
    <n v="3727936.23"/>
    <n v="-383063.77"/>
    <n v="-9.3180192167355873"/>
    <x v="8"/>
    <x v="0"/>
    <x v="12"/>
    <x v="12"/>
  </r>
  <r>
    <x v="0"/>
    <x v="0"/>
    <x v="7"/>
    <x v="41"/>
    <x v="0"/>
    <x v="231"/>
    <x v="231"/>
    <x v="0"/>
    <x v="0"/>
    <x v="0"/>
    <x v="0"/>
    <x v="8"/>
    <x v="8"/>
    <x v="0"/>
    <n v="1849072.9"/>
    <n v="5226432.7"/>
    <n v="5226432.7"/>
    <n v="7257010.6400000006"/>
    <n v="2030577.94"/>
    <n v="38.852082415602517"/>
    <x v="8"/>
    <x v="1"/>
    <x v="11"/>
    <x v="11"/>
  </r>
  <r>
    <x v="0"/>
    <x v="0"/>
    <x v="7"/>
    <x v="41"/>
    <x v="0"/>
    <x v="232"/>
    <x v="232"/>
    <x v="0"/>
    <x v="0"/>
    <x v="0"/>
    <x v="0"/>
    <x v="8"/>
    <x v="8"/>
    <x v="0"/>
    <n v="2275471.0499999998"/>
    <n v="4879858"/>
    <n v="4879858"/>
    <n v="15308273.67"/>
    <n v="10428415.67"/>
    <n v="213.70326083258979"/>
    <x v="8"/>
    <x v="1"/>
    <x v="12"/>
    <x v="12"/>
  </r>
  <r>
    <x v="0"/>
    <x v="0"/>
    <x v="7"/>
    <x v="42"/>
    <x v="0"/>
    <x v="233"/>
    <x v="233"/>
    <x v="0"/>
    <x v="0"/>
    <x v="0"/>
    <x v="0"/>
    <x v="8"/>
    <x v="8"/>
    <x v="0"/>
    <n v="2150013.71"/>
    <n v="5800000"/>
    <n v="5800000"/>
    <n v="8282398.3499999996"/>
    <n v="2482398.35"/>
    <n v="42.799971551724141"/>
    <x v="8"/>
    <x v="1"/>
    <x v="12"/>
    <x v="12"/>
  </r>
  <r>
    <x v="0"/>
    <x v="0"/>
    <x v="7"/>
    <x v="42"/>
    <x v="0"/>
    <x v="234"/>
    <x v="234"/>
    <x v="0"/>
    <x v="0"/>
    <x v="0"/>
    <x v="0"/>
    <x v="8"/>
    <x v="8"/>
    <x v="0"/>
    <n v="5879875.6699999999"/>
    <n v="10120000"/>
    <n v="10120000"/>
    <n v="13349089.829999998"/>
    <n v="3229089.83"/>
    <n v="31.908002272727273"/>
    <x v="8"/>
    <x v="1"/>
    <x v="11"/>
    <x v="11"/>
  </r>
  <r>
    <x v="0"/>
    <x v="0"/>
    <x v="7"/>
    <x v="42"/>
    <x v="0"/>
    <x v="235"/>
    <x v="235"/>
    <x v="0"/>
    <x v="0"/>
    <x v="0"/>
    <x v="0"/>
    <x v="8"/>
    <x v="8"/>
    <x v="0"/>
    <n v="5964504.7199999997"/>
    <n v="9833285"/>
    <n v="9833285"/>
    <n v="14903983.66"/>
    <n v="5070698.66"/>
    <n v="51.566680514192356"/>
    <x v="8"/>
    <x v="1"/>
    <x v="11"/>
    <x v="11"/>
  </r>
  <r>
    <x v="0"/>
    <x v="0"/>
    <x v="7"/>
    <x v="42"/>
    <x v="0"/>
    <x v="236"/>
    <x v="236"/>
    <x v="0"/>
    <x v="0"/>
    <x v="0"/>
    <x v="0"/>
    <x v="8"/>
    <x v="8"/>
    <x v="0"/>
    <n v="2262409.0499999998"/>
    <n v="4600000"/>
    <n v="4600000"/>
    <n v="10779006.98"/>
    <n v="6179006.9800000004"/>
    <n v="134.32623869565217"/>
    <x v="8"/>
    <x v="1"/>
    <x v="12"/>
    <x v="12"/>
  </r>
  <r>
    <x v="0"/>
    <x v="0"/>
    <x v="7"/>
    <x v="42"/>
    <x v="0"/>
    <x v="237"/>
    <x v="237"/>
    <x v="0"/>
    <x v="0"/>
    <x v="0"/>
    <x v="0"/>
    <x v="8"/>
    <x v="8"/>
    <x v="0"/>
    <n v="3893262.75"/>
    <n v="9756470"/>
    <n v="9756470"/>
    <n v="17223212.369999997"/>
    <n v="7466742.3700000001"/>
    <n v="76.531187714409"/>
    <x v="8"/>
    <x v="1"/>
    <x v="11"/>
    <x v="11"/>
  </r>
  <r>
    <x v="0"/>
    <x v="0"/>
    <x v="7"/>
    <x v="42"/>
    <x v="0"/>
    <x v="238"/>
    <x v="238"/>
    <x v="0"/>
    <x v="0"/>
    <x v="0"/>
    <x v="0"/>
    <x v="8"/>
    <x v="8"/>
    <x v="0"/>
    <n v="3037836.8"/>
    <n v="5750820"/>
    <n v="5750820"/>
    <n v="15950502.899999999"/>
    <n v="10199682.9"/>
    <n v="177.36049641616327"/>
    <x v="8"/>
    <x v="1"/>
    <x v="12"/>
    <x v="12"/>
  </r>
  <r>
    <x v="0"/>
    <x v="0"/>
    <x v="7"/>
    <x v="42"/>
    <x v="0"/>
    <x v="239"/>
    <x v="239"/>
    <x v="0"/>
    <x v="0"/>
    <x v="0"/>
    <x v="0"/>
    <x v="8"/>
    <x v="8"/>
    <x v="0"/>
    <n v="2070405.39"/>
    <n v="6853408"/>
    <n v="6853408"/>
    <n v="9527876.6400000006"/>
    <n v="2674468.64"/>
    <n v="39.02392269656206"/>
    <x v="8"/>
    <x v="1"/>
    <x v="12"/>
    <x v="12"/>
  </r>
  <r>
    <x v="0"/>
    <x v="0"/>
    <x v="0"/>
    <x v="0"/>
    <x v="0"/>
    <x v="240"/>
    <x v="240"/>
    <x v="0"/>
    <x v="0"/>
    <x v="0"/>
    <x v="0"/>
    <x v="8"/>
    <x v="8"/>
    <x v="0"/>
    <n v="4529895.7699999996"/>
    <n v="7553580"/>
    <n v="7553580"/>
    <n v="12145367.9"/>
    <n v="4591787.9000000004"/>
    <n v="60.789558063858458"/>
    <x v="8"/>
    <x v="1"/>
    <x v="11"/>
    <x v="11"/>
  </r>
  <r>
    <x v="0"/>
    <x v="0"/>
    <x v="0"/>
    <x v="0"/>
    <x v="0"/>
    <x v="241"/>
    <x v="241"/>
    <x v="0"/>
    <x v="0"/>
    <x v="0"/>
    <x v="0"/>
    <x v="8"/>
    <x v="8"/>
    <x v="0"/>
    <n v="3820181.73"/>
    <n v="6308500"/>
    <n v="6308500"/>
    <n v="10299987.73"/>
    <n v="3991487.73"/>
    <n v="63.271581675517162"/>
    <x v="8"/>
    <x v="1"/>
    <x v="11"/>
    <x v="11"/>
  </r>
  <r>
    <x v="0"/>
    <x v="0"/>
    <x v="0"/>
    <x v="0"/>
    <x v="0"/>
    <x v="242"/>
    <x v="242"/>
    <x v="0"/>
    <x v="0"/>
    <x v="0"/>
    <x v="0"/>
    <x v="8"/>
    <x v="8"/>
    <x v="0"/>
    <n v="18735542.27"/>
    <n v="12469652"/>
    <n v="12469652"/>
    <n v="15286649.66"/>
    <n v="2816997.66"/>
    <n v="22.590828196328175"/>
    <x v="8"/>
    <x v="1"/>
    <x v="8"/>
    <x v="8"/>
  </r>
  <r>
    <x v="0"/>
    <x v="0"/>
    <x v="0"/>
    <x v="0"/>
    <x v="0"/>
    <x v="243"/>
    <x v="243"/>
    <x v="0"/>
    <x v="0"/>
    <x v="0"/>
    <x v="0"/>
    <x v="8"/>
    <x v="8"/>
    <x v="0"/>
    <n v="9438915.2799999993"/>
    <n v="11672000"/>
    <n v="11672000"/>
    <n v="17733355.440000001"/>
    <n v="6061355.4400000004"/>
    <n v="51.930735435229607"/>
    <x v="8"/>
    <x v="1"/>
    <x v="6"/>
    <x v="6"/>
  </r>
  <r>
    <x v="0"/>
    <x v="0"/>
    <x v="0"/>
    <x v="0"/>
    <x v="0"/>
    <x v="244"/>
    <x v="244"/>
    <x v="0"/>
    <x v="0"/>
    <x v="0"/>
    <x v="0"/>
    <x v="8"/>
    <x v="8"/>
    <x v="0"/>
    <n v="8754185.9199999999"/>
    <n v="12032500"/>
    <n v="12032500"/>
    <n v="13942722.43"/>
    <n v="1910222.43"/>
    <n v="15.875524039060878"/>
    <x v="8"/>
    <x v="1"/>
    <x v="7"/>
    <x v="7"/>
  </r>
  <r>
    <x v="0"/>
    <x v="0"/>
    <x v="0"/>
    <x v="0"/>
    <x v="0"/>
    <x v="245"/>
    <x v="245"/>
    <x v="0"/>
    <x v="0"/>
    <x v="0"/>
    <x v="0"/>
    <x v="8"/>
    <x v="8"/>
    <x v="0"/>
    <n v="7851375.4400000004"/>
    <n v="11490356.199999999"/>
    <n v="11490356.199999999"/>
    <n v="31780399.039999995"/>
    <n v="20290042.84"/>
    <n v="176.58323629688695"/>
    <x v="8"/>
    <x v="1"/>
    <x v="9"/>
    <x v="9"/>
  </r>
  <r>
    <x v="0"/>
    <x v="0"/>
    <x v="0"/>
    <x v="0"/>
    <x v="0"/>
    <x v="246"/>
    <x v="246"/>
    <x v="0"/>
    <x v="0"/>
    <x v="0"/>
    <x v="0"/>
    <x v="8"/>
    <x v="8"/>
    <x v="0"/>
    <n v="4833174.58"/>
    <n v="7167000"/>
    <n v="7167000"/>
    <n v="10736629.140000001"/>
    <n v="3569629.14"/>
    <n v="49.806462118041026"/>
    <x v="8"/>
    <x v="1"/>
    <x v="12"/>
    <x v="12"/>
  </r>
  <r>
    <x v="0"/>
    <x v="0"/>
    <x v="0"/>
    <x v="0"/>
    <x v="0"/>
    <x v="247"/>
    <x v="247"/>
    <x v="0"/>
    <x v="0"/>
    <x v="0"/>
    <x v="0"/>
    <x v="8"/>
    <x v="8"/>
    <x v="0"/>
    <n v="2446173.5"/>
    <n v="6895800"/>
    <n v="6895800"/>
    <n v="15313002.969999999"/>
    <n v="8417202.9700000007"/>
    <n v="122.06274790452157"/>
    <x v="8"/>
    <x v="1"/>
    <x v="11"/>
    <x v="11"/>
  </r>
  <r>
    <x v="0"/>
    <x v="0"/>
    <x v="0"/>
    <x v="0"/>
    <x v="0"/>
    <x v="248"/>
    <x v="248"/>
    <x v="0"/>
    <x v="0"/>
    <x v="0"/>
    <x v="0"/>
    <x v="8"/>
    <x v="8"/>
    <x v="0"/>
    <n v="24498174.420000002"/>
    <n v="31700000"/>
    <n v="31700000"/>
    <n v="41550653.079999998"/>
    <n v="9850653.0800000001"/>
    <n v="31.074615394321768"/>
    <x v="8"/>
    <x v="1"/>
    <x v="1"/>
    <x v="1"/>
  </r>
  <r>
    <x v="0"/>
    <x v="0"/>
    <x v="0"/>
    <x v="0"/>
    <x v="0"/>
    <x v="249"/>
    <x v="249"/>
    <x v="0"/>
    <x v="0"/>
    <x v="0"/>
    <x v="0"/>
    <x v="8"/>
    <x v="8"/>
    <x v="0"/>
    <n v="4340276.1500000004"/>
    <n v="6820500"/>
    <n v="6820500"/>
    <n v="13627312.5"/>
    <n v="6806812.5"/>
    <n v="99.79931823180118"/>
    <x v="8"/>
    <x v="1"/>
    <x v="11"/>
    <x v="11"/>
  </r>
  <r>
    <x v="0"/>
    <x v="0"/>
    <x v="0"/>
    <x v="0"/>
    <x v="0"/>
    <x v="250"/>
    <x v="250"/>
    <x v="0"/>
    <x v="0"/>
    <x v="0"/>
    <x v="0"/>
    <x v="8"/>
    <x v="8"/>
    <x v="0"/>
    <n v="6917457.9800000004"/>
    <n v="16938000"/>
    <n v="16938000"/>
    <n v="17813375.939999998"/>
    <n v="875375.94"/>
    <n v="5.1681186680835989"/>
    <x v="8"/>
    <x v="1"/>
    <x v="6"/>
    <x v="6"/>
  </r>
  <r>
    <x v="0"/>
    <x v="0"/>
    <x v="0"/>
    <x v="0"/>
    <x v="0"/>
    <x v="251"/>
    <x v="251"/>
    <x v="0"/>
    <x v="0"/>
    <x v="0"/>
    <x v="0"/>
    <x v="8"/>
    <x v="8"/>
    <x v="0"/>
    <n v="3991821.71"/>
    <n v="8500000"/>
    <n v="8500000"/>
    <n v="15314016.289999999"/>
    <n v="6814016.29"/>
    <n v="80.164897529411761"/>
    <x v="8"/>
    <x v="1"/>
    <x v="11"/>
    <x v="11"/>
  </r>
  <r>
    <x v="0"/>
    <x v="0"/>
    <x v="0"/>
    <x v="0"/>
    <x v="0"/>
    <x v="252"/>
    <x v="252"/>
    <x v="0"/>
    <x v="0"/>
    <x v="0"/>
    <x v="0"/>
    <x v="8"/>
    <x v="8"/>
    <x v="0"/>
    <n v="4214019.4800000004"/>
    <n v="5637000"/>
    <n v="5637000"/>
    <n v="9223951.5199999996"/>
    <n v="3586951.52"/>
    <n v="63.632278162142981"/>
    <x v="8"/>
    <x v="1"/>
    <x v="12"/>
    <x v="12"/>
  </r>
  <r>
    <x v="0"/>
    <x v="0"/>
    <x v="0"/>
    <x v="0"/>
    <x v="0"/>
    <x v="253"/>
    <x v="253"/>
    <x v="0"/>
    <x v="0"/>
    <x v="0"/>
    <x v="0"/>
    <x v="8"/>
    <x v="8"/>
    <x v="0"/>
    <n v="4331929.29"/>
    <n v="5517706.3099999996"/>
    <n v="5517706.3099999996"/>
    <n v="9634078.4499999993"/>
    <n v="4116372.14"/>
    <n v="74.602958344116729"/>
    <x v="8"/>
    <x v="1"/>
    <x v="12"/>
    <x v="12"/>
  </r>
  <r>
    <x v="0"/>
    <x v="0"/>
    <x v="7"/>
    <x v="43"/>
    <x v="0"/>
    <x v="254"/>
    <x v="254"/>
    <x v="0"/>
    <x v="0"/>
    <x v="0"/>
    <x v="0"/>
    <x v="8"/>
    <x v="8"/>
    <x v="0"/>
    <n v="2798809.08"/>
    <n v="9712471.0199999996"/>
    <n v="9712471.0199999996"/>
    <n v="8944261.9499999993"/>
    <n v="-768209.07"/>
    <n v="-7.9095120944824195"/>
    <x v="8"/>
    <x v="0"/>
    <x v="11"/>
    <x v="11"/>
  </r>
  <r>
    <x v="0"/>
    <x v="0"/>
    <x v="7"/>
    <x v="43"/>
    <x v="0"/>
    <x v="255"/>
    <x v="255"/>
    <x v="0"/>
    <x v="0"/>
    <x v="0"/>
    <x v="0"/>
    <x v="8"/>
    <x v="8"/>
    <x v="0"/>
    <n v="3670658.05"/>
    <n v="15957682.609999999"/>
    <n v="15957682.609999999"/>
    <n v="10614297.450000001"/>
    <n v="-5343385.16"/>
    <n v="-33.484718869214305"/>
    <x v="8"/>
    <x v="0"/>
    <x v="11"/>
    <x v="11"/>
  </r>
  <r>
    <x v="0"/>
    <x v="0"/>
    <x v="7"/>
    <x v="43"/>
    <x v="0"/>
    <x v="256"/>
    <x v="256"/>
    <x v="0"/>
    <x v="0"/>
    <x v="0"/>
    <x v="0"/>
    <x v="8"/>
    <x v="8"/>
    <x v="0"/>
    <n v="3449093.3"/>
    <n v="10909264.640000001"/>
    <n v="10909264.640000001"/>
    <n v="10265778.16"/>
    <n v="-643486.48"/>
    <n v="-5.8985321305763101"/>
    <x v="8"/>
    <x v="0"/>
    <x v="12"/>
    <x v="12"/>
  </r>
  <r>
    <x v="0"/>
    <x v="0"/>
    <x v="7"/>
    <x v="43"/>
    <x v="0"/>
    <x v="257"/>
    <x v="257"/>
    <x v="0"/>
    <x v="0"/>
    <x v="0"/>
    <x v="0"/>
    <x v="8"/>
    <x v="8"/>
    <x v="0"/>
    <n v="3154725.06"/>
    <n v="7200000"/>
    <n v="7200000"/>
    <n v="11068455.52"/>
    <n v="3868455.52"/>
    <n v="53.728548888888888"/>
    <x v="8"/>
    <x v="1"/>
    <x v="12"/>
    <x v="12"/>
  </r>
  <r>
    <x v="0"/>
    <x v="0"/>
    <x v="7"/>
    <x v="43"/>
    <x v="0"/>
    <x v="258"/>
    <x v="258"/>
    <x v="0"/>
    <x v="0"/>
    <x v="0"/>
    <x v="0"/>
    <x v="8"/>
    <x v="8"/>
    <x v="0"/>
    <n v="4214027.1500000004"/>
    <n v="11000000"/>
    <n v="11000000"/>
    <n v="16892634.93"/>
    <n v="5892634.9299999997"/>
    <n v="53.569408454545453"/>
    <x v="8"/>
    <x v="1"/>
    <x v="11"/>
    <x v="11"/>
  </r>
  <r>
    <x v="0"/>
    <x v="0"/>
    <x v="7"/>
    <x v="43"/>
    <x v="0"/>
    <x v="259"/>
    <x v="259"/>
    <x v="0"/>
    <x v="0"/>
    <x v="0"/>
    <x v="0"/>
    <x v="8"/>
    <x v="8"/>
    <x v="0"/>
    <n v="2768690"/>
    <n v="5058634.88"/>
    <n v="5058634.88"/>
    <n v="8938256.3699999992"/>
    <n v="3879621.49"/>
    <n v="76.693052217281192"/>
    <x v="8"/>
    <x v="1"/>
    <x v="12"/>
    <x v="12"/>
  </r>
  <r>
    <x v="0"/>
    <x v="0"/>
    <x v="8"/>
    <x v="44"/>
    <x v="0"/>
    <x v="260"/>
    <x v="260"/>
    <x v="0"/>
    <x v="0"/>
    <x v="0"/>
    <x v="0"/>
    <x v="8"/>
    <x v="8"/>
    <x v="0"/>
    <n v="8520443.6899999995"/>
    <n v="13304336.6"/>
    <n v="13304336.6"/>
    <n v="23504021.73"/>
    <n v="10199685.130000001"/>
    <n v="76.664364685421432"/>
    <x v="8"/>
    <x v="1"/>
    <x v="7"/>
    <x v="7"/>
  </r>
  <r>
    <x v="0"/>
    <x v="0"/>
    <x v="8"/>
    <x v="44"/>
    <x v="0"/>
    <x v="261"/>
    <x v="261"/>
    <x v="0"/>
    <x v="0"/>
    <x v="0"/>
    <x v="0"/>
    <x v="8"/>
    <x v="8"/>
    <x v="0"/>
    <n v="5291263.8899999997"/>
    <n v="17202046.859999999"/>
    <n v="17202046.859999999"/>
    <n v="17355454.079999998"/>
    <n v="153407.22"/>
    <n v="0.89179631498806411"/>
    <x v="8"/>
    <x v="1"/>
    <x v="11"/>
    <x v="11"/>
  </r>
  <r>
    <x v="0"/>
    <x v="0"/>
    <x v="8"/>
    <x v="44"/>
    <x v="0"/>
    <x v="262"/>
    <x v="262"/>
    <x v="0"/>
    <x v="0"/>
    <x v="0"/>
    <x v="0"/>
    <x v="8"/>
    <x v="8"/>
    <x v="0"/>
    <n v="3703141.38"/>
    <n v="14858931.24"/>
    <n v="14858931.24"/>
    <n v="21544775.5"/>
    <n v="6685844.2599999998"/>
    <n v="44.99545863703721"/>
    <x v="8"/>
    <x v="1"/>
    <x v="7"/>
    <x v="7"/>
  </r>
  <r>
    <x v="0"/>
    <x v="0"/>
    <x v="8"/>
    <x v="44"/>
    <x v="0"/>
    <x v="263"/>
    <x v="263"/>
    <x v="0"/>
    <x v="0"/>
    <x v="0"/>
    <x v="0"/>
    <x v="8"/>
    <x v="8"/>
    <x v="0"/>
    <n v="6075651.79"/>
    <n v="18429792.359999999"/>
    <n v="18429792.359999999"/>
    <n v="14360386.330000002"/>
    <n v="-4069406.03"/>
    <n v="-22.080585339812259"/>
    <x v="8"/>
    <x v="0"/>
    <x v="11"/>
    <x v="11"/>
  </r>
  <r>
    <x v="0"/>
    <x v="0"/>
    <x v="9"/>
    <x v="45"/>
    <x v="0"/>
    <x v="264"/>
    <x v="264"/>
    <x v="0"/>
    <x v="0"/>
    <x v="0"/>
    <x v="0"/>
    <x v="8"/>
    <x v="8"/>
    <x v="0"/>
    <n v="2624063.46"/>
    <n v="4423540.55"/>
    <n v="4423540.55"/>
    <n v="4155086.75"/>
    <n v="-268453.8"/>
    <n v="-6.0687541340612325"/>
    <x v="8"/>
    <x v="0"/>
    <x v="11"/>
    <x v="11"/>
  </r>
  <r>
    <x v="0"/>
    <x v="0"/>
    <x v="9"/>
    <x v="45"/>
    <x v="0"/>
    <x v="265"/>
    <x v="265"/>
    <x v="0"/>
    <x v="0"/>
    <x v="0"/>
    <x v="0"/>
    <x v="8"/>
    <x v="8"/>
    <x v="0"/>
    <n v="3280333.71"/>
    <n v="7703804.9900000002"/>
    <n v="7703804.9900000002"/>
    <n v="18314110.219999999"/>
    <n v="10610305.23"/>
    <n v="137.72811284518249"/>
    <x v="8"/>
    <x v="1"/>
    <x v="12"/>
    <x v="12"/>
  </r>
  <r>
    <x v="0"/>
    <x v="0"/>
    <x v="9"/>
    <x v="45"/>
    <x v="0"/>
    <x v="266"/>
    <x v="266"/>
    <x v="0"/>
    <x v="0"/>
    <x v="0"/>
    <x v="0"/>
    <x v="8"/>
    <x v="8"/>
    <x v="0"/>
    <n v="4601936.97"/>
    <n v="7986442"/>
    <n v="7986442"/>
    <n v="7508469.1099999994"/>
    <n v="-477972.89"/>
    <n v="-5.984803871360989"/>
    <x v="8"/>
    <x v="0"/>
    <x v="7"/>
    <x v="7"/>
  </r>
  <r>
    <x v="0"/>
    <x v="0"/>
    <x v="9"/>
    <x v="45"/>
    <x v="1"/>
    <x v="267"/>
    <x v="267"/>
    <x v="0"/>
    <x v="0"/>
    <x v="0"/>
    <x v="0"/>
    <x v="8"/>
    <x v="8"/>
    <x v="0"/>
    <n v="30366462.890000001"/>
    <n v="38306720"/>
    <n v="38306720"/>
    <n v="53338034.079999998"/>
    <n v="15031314.08"/>
    <n v="39.239366043346962"/>
    <x v="8"/>
    <x v="1"/>
    <x v="1"/>
    <x v="1"/>
  </r>
  <r>
    <x v="0"/>
    <x v="0"/>
    <x v="9"/>
    <x v="45"/>
    <x v="0"/>
    <x v="268"/>
    <x v="268"/>
    <x v="0"/>
    <x v="0"/>
    <x v="0"/>
    <x v="0"/>
    <x v="8"/>
    <x v="8"/>
    <x v="0"/>
    <n v="3912075.71"/>
    <n v="8411294.1999999993"/>
    <n v="8411294.1999999993"/>
    <n v="10428652.1"/>
    <n v="2017357.9"/>
    <n v="23.983917956406753"/>
    <x v="8"/>
    <x v="1"/>
    <x v="11"/>
    <x v="11"/>
  </r>
  <r>
    <x v="0"/>
    <x v="0"/>
    <x v="9"/>
    <x v="45"/>
    <x v="0"/>
    <x v="269"/>
    <x v="269"/>
    <x v="0"/>
    <x v="0"/>
    <x v="0"/>
    <x v="0"/>
    <x v="8"/>
    <x v="8"/>
    <x v="0"/>
    <n v="9506431.2100000009"/>
    <n v="16930662.050000001"/>
    <n v="16930662.050000001"/>
    <n v="19194879.09"/>
    <n v="2264217.04"/>
    <n v="13.373470176849935"/>
    <x v="8"/>
    <x v="1"/>
    <x v="6"/>
    <x v="6"/>
  </r>
  <r>
    <x v="0"/>
    <x v="0"/>
    <x v="9"/>
    <x v="45"/>
    <x v="0"/>
    <x v="270"/>
    <x v="270"/>
    <x v="0"/>
    <x v="0"/>
    <x v="0"/>
    <x v="0"/>
    <x v="8"/>
    <x v="8"/>
    <x v="0"/>
    <n v="4648766.25"/>
    <n v="11807140.720000001"/>
    <n v="11807140.720000001"/>
    <n v="10809008.739999998"/>
    <n v="-998131.98"/>
    <n v="-8.4536299148978031"/>
    <x v="8"/>
    <x v="0"/>
    <x v="11"/>
    <x v="11"/>
  </r>
  <r>
    <x v="0"/>
    <x v="0"/>
    <x v="9"/>
    <x v="45"/>
    <x v="0"/>
    <x v="271"/>
    <x v="271"/>
    <x v="0"/>
    <x v="0"/>
    <x v="0"/>
    <x v="0"/>
    <x v="8"/>
    <x v="8"/>
    <x v="0"/>
    <n v="16670521.810000001"/>
    <n v="28042560.539999999"/>
    <n v="28042560.539999999"/>
    <n v="42459207.329999998"/>
    <n v="14416646.789999999"/>
    <n v="51.409880240558088"/>
    <x v="8"/>
    <x v="1"/>
    <x v="6"/>
    <x v="6"/>
  </r>
  <r>
    <x v="0"/>
    <x v="0"/>
    <x v="9"/>
    <x v="45"/>
    <x v="0"/>
    <x v="272"/>
    <x v="272"/>
    <x v="0"/>
    <x v="0"/>
    <x v="0"/>
    <x v="0"/>
    <x v="8"/>
    <x v="8"/>
    <x v="0"/>
    <n v="717365.53"/>
    <n v="1161564"/>
    <n v="1161564"/>
    <n v="1992335.0299999998"/>
    <n v="830771.03"/>
    <n v="71.52176117717147"/>
    <x v="8"/>
    <x v="1"/>
    <x v="12"/>
    <x v="12"/>
  </r>
  <r>
    <x v="0"/>
    <x v="0"/>
    <x v="9"/>
    <x v="45"/>
    <x v="0"/>
    <x v="273"/>
    <x v="273"/>
    <x v="0"/>
    <x v="0"/>
    <x v="0"/>
    <x v="0"/>
    <x v="8"/>
    <x v="8"/>
    <x v="0"/>
    <n v="10014551.08"/>
    <n v="13322888.890000001"/>
    <n v="13322888.890000001"/>
    <n v="25736625.960000001"/>
    <n v="12413737.07"/>
    <n v="93.17601589635413"/>
    <x v="8"/>
    <x v="1"/>
    <x v="10"/>
    <x v="10"/>
  </r>
  <r>
    <x v="0"/>
    <x v="0"/>
    <x v="9"/>
    <x v="45"/>
    <x v="0"/>
    <x v="274"/>
    <x v="274"/>
    <x v="0"/>
    <x v="0"/>
    <x v="0"/>
    <x v="0"/>
    <x v="8"/>
    <x v="8"/>
    <x v="0"/>
    <n v="1630157.02"/>
    <n v="4238000"/>
    <n v="4238000"/>
    <n v="6316472.9800000004"/>
    <n v="2078472.98"/>
    <n v="49.043722982538931"/>
    <x v="8"/>
    <x v="1"/>
    <x v="12"/>
    <x v="12"/>
  </r>
  <r>
    <x v="0"/>
    <x v="0"/>
    <x v="9"/>
    <x v="45"/>
    <x v="0"/>
    <x v="275"/>
    <x v="275"/>
    <x v="0"/>
    <x v="0"/>
    <x v="0"/>
    <x v="0"/>
    <x v="8"/>
    <x v="8"/>
    <x v="0"/>
    <n v="2896545.26"/>
    <n v="3821775.94"/>
    <n v="3821775.94"/>
    <n v="6224945.71"/>
    <n v="2403169.77"/>
    <n v="62.880969678196259"/>
    <x v="8"/>
    <x v="1"/>
    <x v="12"/>
    <x v="12"/>
  </r>
  <r>
    <x v="0"/>
    <x v="0"/>
    <x v="9"/>
    <x v="45"/>
    <x v="0"/>
    <x v="276"/>
    <x v="276"/>
    <x v="0"/>
    <x v="0"/>
    <x v="0"/>
    <x v="0"/>
    <x v="8"/>
    <x v="8"/>
    <x v="0"/>
    <n v="3572189.81"/>
    <n v="14500000"/>
    <n v="14500000"/>
    <n v="17073900.16"/>
    <n v="2573900.16"/>
    <n v="17.751035586206896"/>
    <x v="8"/>
    <x v="1"/>
    <x v="7"/>
    <x v="7"/>
  </r>
  <r>
    <x v="0"/>
    <x v="0"/>
    <x v="9"/>
    <x v="45"/>
    <x v="0"/>
    <x v="277"/>
    <x v="277"/>
    <x v="0"/>
    <x v="0"/>
    <x v="0"/>
    <x v="0"/>
    <x v="8"/>
    <x v="8"/>
    <x v="0"/>
    <n v="3846107.73"/>
    <n v="4433279.5999999996"/>
    <n v="4433279.5999999996"/>
    <n v="10043083.620000001"/>
    <n v="5609804.0199999996"/>
    <n v="126.53846646622515"/>
    <x v="8"/>
    <x v="1"/>
    <x v="7"/>
    <x v="7"/>
  </r>
  <r>
    <x v="0"/>
    <x v="0"/>
    <x v="9"/>
    <x v="45"/>
    <x v="0"/>
    <x v="278"/>
    <x v="278"/>
    <x v="0"/>
    <x v="0"/>
    <x v="0"/>
    <x v="0"/>
    <x v="8"/>
    <x v="8"/>
    <x v="0"/>
    <n v="4725581.1399999997"/>
    <n v="12206134.24"/>
    <n v="12206134.24"/>
    <n v="13844075.309999999"/>
    <n v="1637941.07"/>
    <n v="13.418999314561036"/>
    <x v="8"/>
    <x v="1"/>
    <x v="7"/>
    <x v="7"/>
  </r>
  <r>
    <x v="0"/>
    <x v="0"/>
    <x v="9"/>
    <x v="45"/>
    <x v="0"/>
    <x v="279"/>
    <x v="279"/>
    <x v="0"/>
    <x v="0"/>
    <x v="0"/>
    <x v="0"/>
    <x v="8"/>
    <x v="8"/>
    <x v="0"/>
    <n v="873911.12"/>
    <n v="1296601.32"/>
    <n v="1296601.32"/>
    <n v="2495683.7800000003"/>
    <n v="1199082.46"/>
    <n v="92.47888626243261"/>
    <x v="8"/>
    <x v="1"/>
    <x v="11"/>
    <x v="11"/>
  </r>
  <r>
    <x v="0"/>
    <x v="0"/>
    <x v="9"/>
    <x v="45"/>
    <x v="0"/>
    <x v="280"/>
    <x v="280"/>
    <x v="0"/>
    <x v="0"/>
    <x v="0"/>
    <x v="0"/>
    <x v="8"/>
    <x v="8"/>
    <x v="0"/>
    <n v="2273407.21"/>
    <n v="5271277"/>
    <n v="5271277"/>
    <n v="9640541.120000001"/>
    <n v="4369264.12"/>
    <n v="82.888152529263778"/>
    <x v="8"/>
    <x v="1"/>
    <x v="12"/>
    <x v="12"/>
  </r>
  <r>
    <x v="0"/>
    <x v="0"/>
    <x v="9"/>
    <x v="45"/>
    <x v="0"/>
    <x v="281"/>
    <x v="281"/>
    <x v="0"/>
    <x v="0"/>
    <x v="0"/>
    <x v="0"/>
    <x v="8"/>
    <x v="8"/>
    <x v="0"/>
    <n v="1431829.28"/>
    <n v="4058374.18"/>
    <n v="4058374.18"/>
    <n v="7883519.9800000004"/>
    <n v="3825145.8"/>
    <n v="94.253157307441754"/>
    <x v="8"/>
    <x v="1"/>
    <x v="12"/>
    <x v="12"/>
  </r>
  <r>
    <x v="0"/>
    <x v="0"/>
    <x v="8"/>
    <x v="46"/>
    <x v="0"/>
    <x v="282"/>
    <x v="282"/>
    <x v="0"/>
    <x v="0"/>
    <x v="0"/>
    <x v="0"/>
    <x v="8"/>
    <x v="8"/>
    <x v="0"/>
    <n v="5580336.2800000003"/>
    <n v="9535412.0399999991"/>
    <n v="9535412.0399999991"/>
    <n v="23484327.009999998"/>
    <n v="13948914.970000001"/>
    <n v="146.28539292781312"/>
    <x v="8"/>
    <x v="1"/>
    <x v="11"/>
    <x v="11"/>
  </r>
  <r>
    <x v="0"/>
    <x v="0"/>
    <x v="8"/>
    <x v="46"/>
    <x v="0"/>
    <x v="283"/>
    <x v="283"/>
    <x v="0"/>
    <x v="0"/>
    <x v="0"/>
    <x v="0"/>
    <x v="8"/>
    <x v="8"/>
    <x v="0"/>
    <n v="3636679.28"/>
    <n v="9692674.6999999993"/>
    <n v="9692674.6999999993"/>
    <n v="12162478.800000001"/>
    <n v="2469804.1"/>
    <n v="25.481140928004113"/>
    <x v="8"/>
    <x v="1"/>
    <x v="11"/>
    <x v="11"/>
  </r>
  <r>
    <x v="0"/>
    <x v="0"/>
    <x v="8"/>
    <x v="46"/>
    <x v="1"/>
    <x v="284"/>
    <x v="284"/>
    <x v="0"/>
    <x v="0"/>
    <x v="0"/>
    <x v="0"/>
    <x v="8"/>
    <x v="8"/>
    <x v="0"/>
    <n v="40192367.060000002"/>
    <n v="28646247.649999999"/>
    <n v="28646247.649999999"/>
    <n v="80684085.299999997"/>
    <n v="52037837.649999999"/>
    <n v="181.65673314633932"/>
    <x v="8"/>
    <x v="1"/>
    <x v="5"/>
    <x v="5"/>
  </r>
  <r>
    <x v="0"/>
    <x v="0"/>
    <x v="8"/>
    <x v="46"/>
    <x v="0"/>
    <x v="285"/>
    <x v="285"/>
    <x v="0"/>
    <x v="0"/>
    <x v="0"/>
    <x v="0"/>
    <x v="8"/>
    <x v="8"/>
    <x v="0"/>
    <n v="511052.6"/>
    <n v="3753601.05"/>
    <n v="3753601.05"/>
    <n v="4231614.6399999997"/>
    <n v="478013.59"/>
    <n v="12.73480009283352"/>
    <x v="8"/>
    <x v="1"/>
    <x v="0"/>
    <x v="0"/>
  </r>
  <r>
    <x v="0"/>
    <x v="0"/>
    <x v="8"/>
    <x v="46"/>
    <x v="0"/>
    <x v="286"/>
    <x v="286"/>
    <x v="0"/>
    <x v="0"/>
    <x v="0"/>
    <x v="0"/>
    <x v="8"/>
    <x v="8"/>
    <x v="0"/>
    <n v="2999881.8"/>
    <n v="6805546.6799999997"/>
    <n v="6805546.6799999997"/>
    <n v="10748302.600000001"/>
    <n v="3942755.92"/>
    <n v="57.934448258020034"/>
    <x v="8"/>
    <x v="1"/>
    <x v="11"/>
    <x v="11"/>
  </r>
  <r>
    <x v="0"/>
    <x v="0"/>
    <x v="8"/>
    <x v="46"/>
    <x v="0"/>
    <x v="287"/>
    <x v="287"/>
    <x v="0"/>
    <x v="0"/>
    <x v="0"/>
    <x v="0"/>
    <x v="8"/>
    <x v="8"/>
    <x v="0"/>
    <n v="11456968.02"/>
    <n v="18000000"/>
    <n v="18000000"/>
    <n v="26395781.149999999"/>
    <n v="8395781.1500000004"/>
    <n v="46.643228611111113"/>
    <x v="8"/>
    <x v="1"/>
    <x v="6"/>
    <x v="6"/>
  </r>
  <r>
    <x v="0"/>
    <x v="0"/>
    <x v="8"/>
    <x v="46"/>
    <x v="0"/>
    <x v="288"/>
    <x v="288"/>
    <x v="0"/>
    <x v="0"/>
    <x v="0"/>
    <x v="0"/>
    <x v="8"/>
    <x v="8"/>
    <x v="0"/>
    <n v="3565232.5"/>
    <n v="5268550.18"/>
    <n v="5268550.18"/>
    <n v="8880649.3399999999"/>
    <n v="3612099.16"/>
    <n v="68.559642341681169"/>
    <x v="8"/>
    <x v="1"/>
    <x v="12"/>
    <x v="12"/>
  </r>
  <r>
    <x v="0"/>
    <x v="0"/>
    <x v="8"/>
    <x v="46"/>
    <x v="0"/>
    <x v="289"/>
    <x v="289"/>
    <x v="0"/>
    <x v="0"/>
    <x v="0"/>
    <x v="0"/>
    <x v="8"/>
    <x v="8"/>
    <x v="0"/>
    <n v="3410706.23"/>
    <n v="7878625.6299999999"/>
    <n v="7878625.6299999999"/>
    <n v="11493661.210000001"/>
    <n v="3615035.58"/>
    <n v="45.8840887963349"/>
    <x v="8"/>
    <x v="1"/>
    <x v="12"/>
    <x v="12"/>
  </r>
  <r>
    <x v="0"/>
    <x v="0"/>
    <x v="8"/>
    <x v="46"/>
    <x v="0"/>
    <x v="290"/>
    <x v="290"/>
    <x v="0"/>
    <x v="0"/>
    <x v="0"/>
    <x v="0"/>
    <x v="8"/>
    <x v="8"/>
    <x v="0"/>
    <n v="2318954.62"/>
    <n v="11481400"/>
    <n v="11481400"/>
    <n v="12827263.17"/>
    <n v="1345863.17"/>
    <n v="11.72211725050952"/>
    <x v="8"/>
    <x v="1"/>
    <x v="11"/>
    <x v="11"/>
  </r>
  <r>
    <x v="0"/>
    <x v="0"/>
    <x v="8"/>
    <x v="46"/>
    <x v="0"/>
    <x v="291"/>
    <x v="291"/>
    <x v="0"/>
    <x v="0"/>
    <x v="0"/>
    <x v="0"/>
    <x v="8"/>
    <x v="8"/>
    <x v="0"/>
    <n v="5276803.47"/>
    <n v="12271904.220000001"/>
    <n v="12271904.220000001"/>
    <n v="17130387.57"/>
    <n v="4858483.3499999996"/>
    <n v="39.590297177205315"/>
    <x v="8"/>
    <x v="1"/>
    <x v="11"/>
    <x v="11"/>
  </r>
  <r>
    <x v="0"/>
    <x v="0"/>
    <x v="8"/>
    <x v="46"/>
    <x v="0"/>
    <x v="292"/>
    <x v="292"/>
    <x v="0"/>
    <x v="0"/>
    <x v="0"/>
    <x v="0"/>
    <x v="8"/>
    <x v="8"/>
    <x v="0"/>
    <n v="6224636.3099999996"/>
    <n v="14972879.08"/>
    <n v="14972879.08"/>
    <n v="31503253.57"/>
    <n v="16530374.49"/>
    <n v="110.40211038690897"/>
    <x v="8"/>
    <x v="1"/>
    <x v="6"/>
    <x v="6"/>
  </r>
  <r>
    <x v="0"/>
    <x v="0"/>
    <x v="8"/>
    <x v="46"/>
    <x v="0"/>
    <x v="293"/>
    <x v="293"/>
    <x v="0"/>
    <x v="0"/>
    <x v="0"/>
    <x v="0"/>
    <x v="8"/>
    <x v="8"/>
    <x v="0"/>
    <n v="4236247.7300000004"/>
    <n v="10452549.390000001"/>
    <n v="10452549.390000001"/>
    <n v="16256973.969999999"/>
    <n v="5804424.5800000001"/>
    <n v="55.531185392466249"/>
    <x v="8"/>
    <x v="1"/>
    <x v="11"/>
    <x v="11"/>
  </r>
  <r>
    <x v="0"/>
    <x v="0"/>
    <x v="8"/>
    <x v="46"/>
    <x v="0"/>
    <x v="294"/>
    <x v="294"/>
    <x v="0"/>
    <x v="0"/>
    <x v="0"/>
    <x v="0"/>
    <x v="8"/>
    <x v="8"/>
    <x v="0"/>
    <n v="6794724.2199999997"/>
    <n v="11614193.140000001"/>
    <n v="11614193.140000001"/>
    <n v="29733727.600000001"/>
    <n v="18119534.460000001"/>
    <n v="156.01199533693995"/>
    <x v="8"/>
    <x v="1"/>
    <x v="7"/>
    <x v="7"/>
  </r>
  <r>
    <x v="0"/>
    <x v="0"/>
    <x v="8"/>
    <x v="46"/>
    <x v="0"/>
    <x v="295"/>
    <x v="295"/>
    <x v="0"/>
    <x v="0"/>
    <x v="0"/>
    <x v="0"/>
    <x v="8"/>
    <x v="8"/>
    <x v="0"/>
    <n v="2747536.86"/>
    <n v="8627193.9600000009"/>
    <n v="8627193.9600000009"/>
    <n v="6583327.8000000007"/>
    <n v="-2043866.16"/>
    <n v="-23.690972632311144"/>
    <x v="8"/>
    <x v="0"/>
    <x v="12"/>
    <x v="12"/>
  </r>
  <r>
    <x v="0"/>
    <x v="0"/>
    <x v="8"/>
    <x v="46"/>
    <x v="0"/>
    <x v="296"/>
    <x v="296"/>
    <x v="0"/>
    <x v="0"/>
    <x v="0"/>
    <x v="0"/>
    <x v="8"/>
    <x v="8"/>
    <x v="0"/>
    <n v="1918657.4"/>
    <n v="4963684.3099999996"/>
    <n v="4963684.3099999996"/>
    <n v="9023609.0500000007"/>
    <n v="4059924.74"/>
    <n v="81.792565490531757"/>
    <x v="8"/>
    <x v="1"/>
    <x v="12"/>
    <x v="12"/>
  </r>
  <r>
    <x v="0"/>
    <x v="0"/>
    <x v="8"/>
    <x v="46"/>
    <x v="0"/>
    <x v="297"/>
    <x v="297"/>
    <x v="0"/>
    <x v="0"/>
    <x v="0"/>
    <x v="0"/>
    <x v="8"/>
    <x v="8"/>
    <x v="0"/>
    <n v="1964031.83"/>
    <n v="5292763.4400000004"/>
    <n v="5292763.4400000004"/>
    <n v="7793066.8399999999"/>
    <n v="2500303.4"/>
    <n v="47.240036860593186"/>
    <x v="8"/>
    <x v="1"/>
    <x v="12"/>
    <x v="12"/>
  </r>
  <r>
    <x v="0"/>
    <x v="0"/>
    <x v="8"/>
    <x v="46"/>
    <x v="0"/>
    <x v="298"/>
    <x v="298"/>
    <x v="0"/>
    <x v="0"/>
    <x v="0"/>
    <x v="0"/>
    <x v="8"/>
    <x v="8"/>
    <x v="0"/>
    <n v="2685850.07"/>
    <n v="5153183.74"/>
    <n v="5153183.74"/>
    <n v="7747146.0500000007"/>
    <n v="2593962.31"/>
    <n v="50.33708171251817"/>
    <x v="8"/>
    <x v="1"/>
    <x v="12"/>
    <x v="12"/>
  </r>
  <r>
    <x v="0"/>
    <x v="0"/>
    <x v="8"/>
    <x v="47"/>
    <x v="0"/>
    <x v="299"/>
    <x v="299"/>
    <x v="0"/>
    <x v="0"/>
    <x v="0"/>
    <x v="0"/>
    <x v="8"/>
    <x v="8"/>
    <x v="0"/>
    <n v="2886638.58"/>
    <n v="6344629.7800000003"/>
    <n v="6344629.7800000003"/>
    <n v="9407927.1899999995"/>
    <n v="3063297.41"/>
    <n v="48.281736148834831"/>
    <x v="8"/>
    <x v="1"/>
    <x v="12"/>
    <x v="12"/>
  </r>
  <r>
    <x v="0"/>
    <x v="0"/>
    <x v="8"/>
    <x v="47"/>
    <x v="0"/>
    <x v="300"/>
    <x v="300"/>
    <x v="0"/>
    <x v="0"/>
    <x v="0"/>
    <x v="0"/>
    <x v="8"/>
    <x v="8"/>
    <x v="0"/>
    <n v="2095334.78"/>
    <n v="11015266.630000001"/>
    <n v="11015266.630000001"/>
    <n v="9154884.879999999"/>
    <n v="-1860381.75"/>
    <n v="-16.889121366642762"/>
    <x v="8"/>
    <x v="0"/>
    <x v="11"/>
    <x v="11"/>
  </r>
  <r>
    <x v="0"/>
    <x v="0"/>
    <x v="8"/>
    <x v="47"/>
    <x v="0"/>
    <x v="301"/>
    <x v="301"/>
    <x v="0"/>
    <x v="0"/>
    <x v="0"/>
    <x v="0"/>
    <x v="8"/>
    <x v="8"/>
    <x v="0"/>
    <n v="1865972.12"/>
    <n v="4151963.44"/>
    <n v="4151963.44"/>
    <n v="4750747.1099999994"/>
    <n v="598783.67000000004"/>
    <n v="14.421699002243622"/>
    <x v="8"/>
    <x v="1"/>
    <x v="11"/>
    <x v="11"/>
  </r>
  <r>
    <x v="0"/>
    <x v="0"/>
    <x v="8"/>
    <x v="47"/>
    <x v="0"/>
    <x v="302"/>
    <x v="302"/>
    <x v="0"/>
    <x v="0"/>
    <x v="0"/>
    <x v="0"/>
    <x v="8"/>
    <x v="8"/>
    <x v="0"/>
    <n v="1069623.1299999999"/>
    <n v="6332800"/>
    <n v="6332800"/>
    <n v="7072531.2400000002"/>
    <n v="739731.24"/>
    <n v="11.680950606366853"/>
    <x v="8"/>
    <x v="1"/>
    <x v="0"/>
    <x v="0"/>
  </r>
  <r>
    <x v="0"/>
    <x v="0"/>
    <x v="8"/>
    <x v="47"/>
    <x v="0"/>
    <x v="303"/>
    <x v="303"/>
    <x v="0"/>
    <x v="0"/>
    <x v="0"/>
    <x v="0"/>
    <x v="8"/>
    <x v="8"/>
    <x v="0"/>
    <n v="1887240.98"/>
    <n v="6145825.2800000003"/>
    <n v="6145825.2800000003"/>
    <n v="6721702.5099999998"/>
    <n v="575877.23"/>
    <n v="9.3702180547508185"/>
    <x v="8"/>
    <x v="1"/>
    <x v="12"/>
    <x v="12"/>
  </r>
  <r>
    <x v="0"/>
    <x v="0"/>
    <x v="8"/>
    <x v="47"/>
    <x v="0"/>
    <x v="304"/>
    <x v="304"/>
    <x v="0"/>
    <x v="0"/>
    <x v="0"/>
    <x v="0"/>
    <x v="8"/>
    <x v="8"/>
    <x v="0"/>
    <n v="2476767.2999999998"/>
    <n v="1309000"/>
    <n v="1309000"/>
    <n v="2406873.0700000003"/>
    <n v="1097873.07"/>
    <n v="83.871128342245996"/>
    <x v="8"/>
    <x v="1"/>
    <x v="12"/>
    <x v="12"/>
  </r>
  <r>
    <x v="0"/>
    <x v="0"/>
    <x v="8"/>
    <x v="47"/>
    <x v="0"/>
    <x v="305"/>
    <x v="305"/>
    <x v="0"/>
    <x v="0"/>
    <x v="0"/>
    <x v="0"/>
    <x v="8"/>
    <x v="8"/>
    <x v="0"/>
    <n v="8719109.9700000007"/>
    <n v="21000000"/>
    <n v="21000000"/>
    <n v="28593430.579999998"/>
    <n v="7593430.5800000001"/>
    <n v="36.159193238095234"/>
    <x v="8"/>
    <x v="1"/>
    <x v="7"/>
    <x v="7"/>
  </r>
  <r>
    <x v="0"/>
    <x v="0"/>
    <x v="8"/>
    <x v="47"/>
    <x v="0"/>
    <x v="306"/>
    <x v="306"/>
    <x v="0"/>
    <x v="0"/>
    <x v="0"/>
    <x v="0"/>
    <x v="8"/>
    <x v="8"/>
    <x v="0"/>
    <n v="3544477.48"/>
    <n v="6000000"/>
    <n v="6000000"/>
    <n v="6705978.7699999996"/>
    <n v="705978.77"/>
    <n v="11.766312833333332"/>
    <x v="8"/>
    <x v="1"/>
    <x v="12"/>
    <x v="12"/>
  </r>
  <r>
    <x v="0"/>
    <x v="0"/>
    <x v="8"/>
    <x v="47"/>
    <x v="0"/>
    <x v="307"/>
    <x v="307"/>
    <x v="0"/>
    <x v="0"/>
    <x v="0"/>
    <x v="0"/>
    <x v="8"/>
    <x v="8"/>
    <x v="0"/>
    <n v="1914982.59"/>
    <n v="4030102.78"/>
    <n v="4030102.78"/>
    <n v="10481819.26"/>
    <n v="6451716.4800000004"/>
    <n v="160.08813750402663"/>
    <x v="8"/>
    <x v="1"/>
    <x v="12"/>
    <x v="12"/>
  </r>
  <r>
    <x v="0"/>
    <x v="0"/>
    <x v="8"/>
    <x v="47"/>
    <x v="0"/>
    <x v="308"/>
    <x v="308"/>
    <x v="0"/>
    <x v="0"/>
    <x v="0"/>
    <x v="0"/>
    <x v="8"/>
    <x v="8"/>
    <x v="0"/>
    <n v="1533007.61"/>
    <n v="5996755.2000000002"/>
    <n v="5996755.2000000002"/>
    <n v="16156910.58"/>
    <n v="10160155.380000001"/>
    <n v="169.42754941872565"/>
    <x v="8"/>
    <x v="1"/>
    <x v="11"/>
    <x v="11"/>
  </r>
  <r>
    <x v="0"/>
    <x v="0"/>
    <x v="8"/>
    <x v="48"/>
    <x v="1"/>
    <x v="309"/>
    <x v="309"/>
    <x v="0"/>
    <x v="0"/>
    <x v="0"/>
    <x v="0"/>
    <x v="8"/>
    <x v="8"/>
    <x v="0"/>
    <n v="37297055.68"/>
    <n v="66788662.719999999"/>
    <n v="66788662.719999999"/>
    <n v="94351629.13000001"/>
    <n v="27562966.41"/>
    <n v="41.268929916373686"/>
    <x v="8"/>
    <x v="1"/>
    <x v="2"/>
    <x v="2"/>
  </r>
  <r>
    <x v="0"/>
    <x v="0"/>
    <x v="8"/>
    <x v="48"/>
    <x v="0"/>
    <x v="310"/>
    <x v="310"/>
    <x v="0"/>
    <x v="0"/>
    <x v="0"/>
    <x v="0"/>
    <x v="8"/>
    <x v="8"/>
    <x v="0"/>
    <n v="3941621.83"/>
    <n v="9370570.4199999999"/>
    <n v="9370570.4199999999"/>
    <n v="12707650.010000002"/>
    <n v="3337079.59"/>
    <n v="35.612342049930405"/>
    <x v="8"/>
    <x v="1"/>
    <x v="11"/>
    <x v="11"/>
  </r>
  <r>
    <x v="0"/>
    <x v="0"/>
    <x v="8"/>
    <x v="49"/>
    <x v="0"/>
    <x v="311"/>
    <x v="311"/>
    <x v="0"/>
    <x v="0"/>
    <x v="0"/>
    <x v="0"/>
    <x v="8"/>
    <x v="8"/>
    <x v="0"/>
    <n v="21844697.940000001"/>
    <n v="35275852.140000001"/>
    <n v="35275852.140000001"/>
    <n v="26743798.93"/>
    <n v="-8532053.2100000009"/>
    <n v="-24.186667911348152"/>
    <x v="8"/>
    <x v="0"/>
    <x v="7"/>
    <x v="7"/>
  </r>
  <r>
    <x v="0"/>
    <x v="0"/>
    <x v="8"/>
    <x v="48"/>
    <x v="0"/>
    <x v="312"/>
    <x v="312"/>
    <x v="0"/>
    <x v="0"/>
    <x v="0"/>
    <x v="0"/>
    <x v="8"/>
    <x v="8"/>
    <x v="0"/>
    <n v="4303044.6500000004"/>
    <n v="8281000"/>
    <n v="8281000"/>
    <n v="10638852.91"/>
    <n v="2357852.91"/>
    <n v="28.473045646661031"/>
    <x v="8"/>
    <x v="1"/>
    <x v="11"/>
    <x v="11"/>
  </r>
  <r>
    <x v="0"/>
    <x v="0"/>
    <x v="8"/>
    <x v="49"/>
    <x v="0"/>
    <x v="313"/>
    <x v="313"/>
    <x v="0"/>
    <x v="0"/>
    <x v="0"/>
    <x v="0"/>
    <x v="8"/>
    <x v="8"/>
    <x v="0"/>
    <n v="1940289.2"/>
    <n v="4080930.78"/>
    <n v="4080930.78"/>
    <n v="8352521.1500000004"/>
    <n v="4271590.37"/>
    <n v="104.6719633406769"/>
    <x v="8"/>
    <x v="1"/>
    <x v="12"/>
    <x v="12"/>
  </r>
  <r>
    <x v="0"/>
    <x v="0"/>
    <x v="8"/>
    <x v="49"/>
    <x v="0"/>
    <x v="314"/>
    <x v="314"/>
    <x v="0"/>
    <x v="0"/>
    <x v="0"/>
    <x v="0"/>
    <x v="8"/>
    <x v="8"/>
    <x v="0"/>
    <n v="7110313.4100000001"/>
    <n v="12040000"/>
    <n v="12040000"/>
    <n v="19122831.400000002"/>
    <n v="7082831.4000000004"/>
    <n v="58.827503322259133"/>
    <x v="8"/>
    <x v="1"/>
    <x v="12"/>
    <x v="12"/>
  </r>
  <r>
    <x v="0"/>
    <x v="0"/>
    <x v="8"/>
    <x v="48"/>
    <x v="0"/>
    <x v="315"/>
    <x v="315"/>
    <x v="0"/>
    <x v="0"/>
    <x v="0"/>
    <x v="0"/>
    <x v="8"/>
    <x v="8"/>
    <x v="0"/>
    <n v="14700133.1"/>
    <n v="9634606.5999999996"/>
    <n v="9634606.5999999996"/>
    <n v="20286136.370000001"/>
    <n v="10651529.77"/>
    <n v="110.55490080933869"/>
    <x v="8"/>
    <x v="1"/>
    <x v="6"/>
    <x v="6"/>
  </r>
  <r>
    <x v="0"/>
    <x v="0"/>
    <x v="8"/>
    <x v="48"/>
    <x v="0"/>
    <x v="316"/>
    <x v="316"/>
    <x v="0"/>
    <x v="0"/>
    <x v="0"/>
    <x v="0"/>
    <x v="8"/>
    <x v="8"/>
    <x v="0"/>
    <n v="2969622.89"/>
    <n v="8226241.9299999997"/>
    <n v="8226241.9299999997"/>
    <n v="11736327.32"/>
    <n v="3510085.39"/>
    <n v="42.669367371742247"/>
    <x v="8"/>
    <x v="1"/>
    <x v="11"/>
    <x v="11"/>
  </r>
  <r>
    <x v="0"/>
    <x v="0"/>
    <x v="8"/>
    <x v="48"/>
    <x v="0"/>
    <x v="317"/>
    <x v="317"/>
    <x v="0"/>
    <x v="0"/>
    <x v="0"/>
    <x v="0"/>
    <x v="8"/>
    <x v="8"/>
    <x v="0"/>
    <n v="4259970.46"/>
    <n v="11375596.09"/>
    <n v="11375596.09"/>
    <n v="14081563.719999999"/>
    <n v="2705967.63"/>
    <n v="23.787479869988946"/>
    <x v="8"/>
    <x v="1"/>
    <x v="11"/>
    <x v="11"/>
  </r>
  <r>
    <x v="0"/>
    <x v="0"/>
    <x v="8"/>
    <x v="48"/>
    <x v="0"/>
    <x v="318"/>
    <x v="318"/>
    <x v="0"/>
    <x v="0"/>
    <x v="0"/>
    <x v="0"/>
    <x v="8"/>
    <x v="8"/>
    <x v="0"/>
    <n v="1988829.03"/>
    <n v="7374862.4100000001"/>
    <n v="7374862.4100000001"/>
    <n v="12499502.389999999"/>
    <n v="5124639.9800000004"/>
    <n v="69.487940182466389"/>
    <x v="8"/>
    <x v="1"/>
    <x v="11"/>
    <x v="11"/>
  </r>
  <r>
    <x v="0"/>
    <x v="0"/>
    <x v="8"/>
    <x v="48"/>
    <x v="0"/>
    <x v="319"/>
    <x v="319"/>
    <x v="0"/>
    <x v="0"/>
    <x v="0"/>
    <x v="0"/>
    <x v="8"/>
    <x v="8"/>
    <x v="0"/>
    <n v="881633.84"/>
    <n v="3137800"/>
    <n v="3137800"/>
    <n v="4026811.32"/>
    <n v="889011.32"/>
    <n v="28.332313085601378"/>
    <x v="8"/>
    <x v="1"/>
    <x v="0"/>
    <x v="0"/>
  </r>
  <r>
    <x v="0"/>
    <x v="0"/>
    <x v="9"/>
    <x v="50"/>
    <x v="0"/>
    <x v="320"/>
    <x v="320"/>
    <x v="0"/>
    <x v="0"/>
    <x v="0"/>
    <x v="0"/>
    <x v="8"/>
    <x v="8"/>
    <x v="0"/>
    <n v="1456786.78"/>
    <n v="4500000"/>
    <n v="4500000"/>
    <n v="9575762.75"/>
    <n v="5075762.75"/>
    <n v="112.79472777777777"/>
    <x v="8"/>
    <x v="1"/>
    <x v="12"/>
    <x v="12"/>
  </r>
  <r>
    <x v="0"/>
    <x v="0"/>
    <x v="9"/>
    <x v="50"/>
    <x v="0"/>
    <x v="321"/>
    <x v="321"/>
    <x v="0"/>
    <x v="0"/>
    <x v="0"/>
    <x v="0"/>
    <x v="8"/>
    <x v="8"/>
    <x v="0"/>
    <n v="6384840.1500000004"/>
    <n v="15000000"/>
    <n v="15000000"/>
    <n v="23994708.66"/>
    <n v="8994708.6600000001"/>
    <n v="59.964724400000001"/>
    <x v="8"/>
    <x v="1"/>
    <x v="7"/>
    <x v="7"/>
  </r>
  <r>
    <x v="0"/>
    <x v="0"/>
    <x v="9"/>
    <x v="50"/>
    <x v="0"/>
    <x v="322"/>
    <x v="322"/>
    <x v="0"/>
    <x v="0"/>
    <x v="0"/>
    <x v="0"/>
    <x v="8"/>
    <x v="8"/>
    <x v="0"/>
    <n v="3633010.51"/>
    <n v="7508670"/>
    <n v="7508670"/>
    <n v="9818988.25"/>
    <n v="2310318.25"/>
    <n v="30.768674745327733"/>
    <x v="8"/>
    <x v="1"/>
    <x v="11"/>
    <x v="11"/>
  </r>
  <r>
    <x v="0"/>
    <x v="0"/>
    <x v="9"/>
    <x v="50"/>
    <x v="0"/>
    <x v="323"/>
    <x v="323"/>
    <x v="0"/>
    <x v="0"/>
    <x v="0"/>
    <x v="0"/>
    <x v="8"/>
    <x v="8"/>
    <x v="0"/>
    <n v="3260264.85"/>
    <n v="8193662"/>
    <n v="8193662"/>
    <n v="11331999.189999999"/>
    <n v="3138337.19"/>
    <n v="38.30200940678295"/>
    <x v="8"/>
    <x v="1"/>
    <x v="11"/>
    <x v="11"/>
  </r>
  <r>
    <x v="0"/>
    <x v="0"/>
    <x v="9"/>
    <x v="50"/>
    <x v="0"/>
    <x v="324"/>
    <x v="324"/>
    <x v="0"/>
    <x v="0"/>
    <x v="0"/>
    <x v="0"/>
    <x v="8"/>
    <x v="8"/>
    <x v="0"/>
    <n v="7466067.7599999998"/>
    <n v="10000000"/>
    <n v="10000000"/>
    <n v="24860210.190000001"/>
    <n v="14860210.189999999"/>
    <n v="148.60210190000001"/>
    <x v="8"/>
    <x v="1"/>
    <x v="6"/>
    <x v="6"/>
  </r>
  <r>
    <x v="0"/>
    <x v="0"/>
    <x v="9"/>
    <x v="50"/>
    <x v="0"/>
    <x v="325"/>
    <x v="325"/>
    <x v="0"/>
    <x v="0"/>
    <x v="0"/>
    <x v="0"/>
    <x v="8"/>
    <x v="8"/>
    <x v="0"/>
    <n v="2516632.9300000002"/>
    <n v="12962400"/>
    <n v="12962400"/>
    <n v="18140225.899999999"/>
    <n v="5177825.9000000004"/>
    <n v="39.944963124112817"/>
    <x v="8"/>
    <x v="1"/>
    <x v="11"/>
    <x v="11"/>
  </r>
  <r>
    <x v="0"/>
    <x v="0"/>
    <x v="9"/>
    <x v="50"/>
    <x v="0"/>
    <x v="326"/>
    <x v="326"/>
    <x v="0"/>
    <x v="0"/>
    <x v="0"/>
    <x v="0"/>
    <x v="8"/>
    <x v="8"/>
    <x v="0"/>
    <n v="9732939.6600000001"/>
    <n v="13742159.76"/>
    <n v="13742159.76"/>
    <n v="28540820.789999999"/>
    <n v="14798661.029999999"/>
    <n v="107.68802930872053"/>
    <x v="8"/>
    <x v="1"/>
    <x v="10"/>
    <x v="10"/>
  </r>
  <r>
    <x v="0"/>
    <x v="0"/>
    <x v="9"/>
    <x v="50"/>
    <x v="0"/>
    <x v="327"/>
    <x v="327"/>
    <x v="0"/>
    <x v="0"/>
    <x v="0"/>
    <x v="0"/>
    <x v="8"/>
    <x v="8"/>
    <x v="0"/>
    <n v="5699076.5300000003"/>
    <n v="7000000"/>
    <n v="7000000"/>
    <n v="16353931.32"/>
    <n v="9353931.3200000003"/>
    <n v="133.62759028571429"/>
    <x v="8"/>
    <x v="1"/>
    <x v="6"/>
    <x v="6"/>
  </r>
  <r>
    <x v="0"/>
    <x v="0"/>
    <x v="9"/>
    <x v="50"/>
    <x v="0"/>
    <x v="328"/>
    <x v="328"/>
    <x v="0"/>
    <x v="0"/>
    <x v="0"/>
    <x v="0"/>
    <x v="8"/>
    <x v="8"/>
    <x v="0"/>
    <n v="2700582.46"/>
    <n v="5780685.4100000001"/>
    <n v="5780685.4100000001"/>
    <n v="8459120.7699999996"/>
    <n v="2678435.36"/>
    <n v="46.334217658109857"/>
    <x v="8"/>
    <x v="1"/>
    <x v="12"/>
    <x v="12"/>
  </r>
  <r>
    <x v="0"/>
    <x v="0"/>
    <x v="9"/>
    <x v="50"/>
    <x v="0"/>
    <x v="329"/>
    <x v="329"/>
    <x v="0"/>
    <x v="0"/>
    <x v="0"/>
    <x v="0"/>
    <x v="8"/>
    <x v="8"/>
    <x v="0"/>
    <n v="2586357.27"/>
    <n v="6642245.2699999996"/>
    <n v="6642245.2699999996"/>
    <n v="7829944.5800000001"/>
    <n v="1187699.31"/>
    <n v="17.880991467814315"/>
    <x v="8"/>
    <x v="1"/>
    <x v="12"/>
    <x v="12"/>
  </r>
  <r>
    <x v="0"/>
    <x v="0"/>
    <x v="9"/>
    <x v="51"/>
    <x v="0"/>
    <x v="330"/>
    <x v="330"/>
    <x v="0"/>
    <x v="0"/>
    <x v="0"/>
    <x v="0"/>
    <x v="8"/>
    <x v="8"/>
    <x v="0"/>
    <n v="9655516.7899999991"/>
    <n v="14446439.5"/>
    <n v="14446439.5"/>
    <n v="43475995.119999997"/>
    <n v="29029555.620000001"/>
    <n v="200.94609208033577"/>
    <x v="8"/>
    <x v="1"/>
    <x v="10"/>
    <x v="10"/>
  </r>
  <r>
    <x v="0"/>
    <x v="0"/>
    <x v="9"/>
    <x v="51"/>
    <x v="0"/>
    <x v="331"/>
    <x v="331"/>
    <x v="0"/>
    <x v="0"/>
    <x v="0"/>
    <x v="0"/>
    <x v="8"/>
    <x v="8"/>
    <x v="0"/>
    <n v="1843959.7"/>
    <n v="3516255.4"/>
    <n v="3516255.4"/>
    <n v="7496011.8600000003"/>
    <n v="3979756.46"/>
    <n v="113.18166649669418"/>
    <x v="8"/>
    <x v="1"/>
    <x v="11"/>
    <x v="11"/>
  </r>
  <r>
    <x v="0"/>
    <x v="0"/>
    <x v="9"/>
    <x v="51"/>
    <x v="0"/>
    <x v="332"/>
    <x v="332"/>
    <x v="0"/>
    <x v="0"/>
    <x v="0"/>
    <x v="0"/>
    <x v="8"/>
    <x v="8"/>
    <x v="0"/>
    <n v="4632697.68"/>
    <n v="8702225.3900000006"/>
    <n v="8702225.3900000006"/>
    <n v="14627902.039999999"/>
    <n v="5925676.6500000004"/>
    <n v="68.09380801386024"/>
    <x v="8"/>
    <x v="1"/>
    <x v="11"/>
    <x v="11"/>
  </r>
  <r>
    <x v="0"/>
    <x v="0"/>
    <x v="9"/>
    <x v="51"/>
    <x v="0"/>
    <x v="333"/>
    <x v="333"/>
    <x v="0"/>
    <x v="0"/>
    <x v="0"/>
    <x v="0"/>
    <x v="8"/>
    <x v="8"/>
    <x v="0"/>
    <n v="2428290.71"/>
    <n v="6667209.2000000002"/>
    <n v="6667209.2000000002"/>
    <n v="11774204.41"/>
    <n v="5106995.21"/>
    <n v="76.59869454823766"/>
    <x v="8"/>
    <x v="1"/>
    <x v="11"/>
    <x v="11"/>
  </r>
  <r>
    <x v="0"/>
    <x v="0"/>
    <x v="9"/>
    <x v="51"/>
    <x v="0"/>
    <x v="334"/>
    <x v="334"/>
    <x v="0"/>
    <x v="0"/>
    <x v="0"/>
    <x v="0"/>
    <x v="8"/>
    <x v="8"/>
    <x v="0"/>
    <n v="6344364.7599999998"/>
    <n v="9315987.6999999993"/>
    <n v="9315987.6999999993"/>
    <n v="22077774.600000001"/>
    <n v="12761786.9"/>
    <n v="136.98801792106272"/>
    <x v="8"/>
    <x v="1"/>
    <x v="9"/>
    <x v="9"/>
  </r>
  <r>
    <x v="0"/>
    <x v="0"/>
    <x v="9"/>
    <x v="51"/>
    <x v="0"/>
    <x v="335"/>
    <x v="335"/>
    <x v="0"/>
    <x v="0"/>
    <x v="0"/>
    <x v="0"/>
    <x v="8"/>
    <x v="8"/>
    <x v="0"/>
    <n v="8472217.7599999998"/>
    <n v="14954187.119999999"/>
    <n v="14954187.119999999"/>
    <n v="41436598.32"/>
    <n v="26482411.199999999"/>
    <n v="177.09027570333089"/>
    <x v="8"/>
    <x v="1"/>
    <x v="6"/>
    <x v="6"/>
  </r>
  <r>
    <x v="0"/>
    <x v="0"/>
    <x v="9"/>
    <x v="51"/>
    <x v="0"/>
    <x v="336"/>
    <x v="336"/>
    <x v="0"/>
    <x v="0"/>
    <x v="0"/>
    <x v="0"/>
    <x v="8"/>
    <x v="8"/>
    <x v="0"/>
    <n v="2317769.87"/>
    <n v="4974352.16"/>
    <n v="4974352.16"/>
    <n v="8591070.6900000013"/>
    <n v="3616718.53"/>
    <n v="72.707327781955826"/>
    <x v="8"/>
    <x v="1"/>
    <x v="11"/>
    <x v="11"/>
  </r>
  <r>
    <x v="0"/>
    <x v="0"/>
    <x v="9"/>
    <x v="51"/>
    <x v="0"/>
    <x v="337"/>
    <x v="337"/>
    <x v="0"/>
    <x v="0"/>
    <x v="0"/>
    <x v="0"/>
    <x v="8"/>
    <x v="8"/>
    <x v="0"/>
    <n v="3413293.74"/>
    <n v="13027257.529999999"/>
    <n v="13027257.529999999"/>
    <n v="18816949.399999999"/>
    <n v="5789691.8700000001"/>
    <n v="44.442906395817602"/>
    <x v="8"/>
    <x v="1"/>
    <x v="11"/>
    <x v="11"/>
  </r>
  <r>
    <x v="0"/>
    <x v="0"/>
    <x v="9"/>
    <x v="51"/>
    <x v="0"/>
    <x v="338"/>
    <x v="338"/>
    <x v="0"/>
    <x v="0"/>
    <x v="0"/>
    <x v="0"/>
    <x v="8"/>
    <x v="8"/>
    <x v="0"/>
    <n v="13953400.300000001"/>
    <n v="18726723.920000002"/>
    <n v="18726723.920000002"/>
    <n v="19840528.09"/>
    <n v="1113804.17"/>
    <n v="5.9476722931257902"/>
    <x v="8"/>
    <x v="1"/>
    <x v="10"/>
    <x v="10"/>
  </r>
  <r>
    <x v="0"/>
    <x v="0"/>
    <x v="9"/>
    <x v="51"/>
    <x v="0"/>
    <x v="339"/>
    <x v="339"/>
    <x v="0"/>
    <x v="0"/>
    <x v="0"/>
    <x v="0"/>
    <x v="8"/>
    <x v="8"/>
    <x v="0"/>
    <n v="9567453.5600000005"/>
    <n v="15279892.5"/>
    <n v="15279892.5"/>
    <n v="34398137.530000001"/>
    <n v="19118245.030000001"/>
    <n v="125.12028491038139"/>
    <x v="8"/>
    <x v="1"/>
    <x v="6"/>
    <x v="6"/>
  </r>
  <r>
    <x v="0"/>
    <x v="0"/>
    <x v="9"/>
    <x v="51"/>
    <x v="0"/>
    <x v="340"/>
    <x v="340"/>
    <x v="0"/>
    <x v="0"/>
    <x v="0"/>
    <x v="0"/>
    <x v="8"/>
    <x v="8"/>
    <x v="0"/>
    <n v="1808073.26"/>
    <n v="4285357.5599999996"/>
    <n v="4285357.5599999996"/>
    <n v="14264329.859999999"/>
    <n v="9978972.3000000007"/>
    <n v="232.86206950721751"/>
    <x v="8"/>
    <x v="1"/>
    <x v="12"/>
    <x v="12"/>
  </r>
  <r>
    <x v="0"/>
    <x v="0"/>
    <x v="9"/>
    <x v="51"/>
    <x v="0"/>
    <x v="341"/>
    <x v="341"/>
    <x v="0"/>
    <x v="0"/>
    <x v="0"/>
    <x v="0"/>
    <x v="8"/>
    <x v="8"/>
    <x v="0"/>
    <n v="1261415.73"/>
    <n v="4419553.96"/>
    <n v="4419553.96"/>
    <n v="7585518.0800000001"/>
    <n v="3165964.12"/>
    <n v="71.635376525643778"/>
    <x v="8"/>
    <x v="1"/>
    <x v="12"/>
    <x v="12"/>
  </r>
  <r>
    <x v="0"/>
    <x v="0"/>
    <x v="9"/>
    <x v="51"/>
    <x v="0"/>
    <x v="342"/>
    <x v="342"/>
    <x v="0"/>
    <x v="0"/>
    <x v="0"/>
    <x v="0"/>
    <x v="8"/>
    <x v="8"/>
    <x v="0"/>
    <n v="4029975.03"/>
    <n v="11694126.119999999"/>
    <n v="11694126.119999999"/>
    <n v="17036284.300000001"/>
    <n v="5342158.18"/>
    <n v="45.682406065926713"/>
    <x v="8"/>
    <x v="1"/>
    <x v="11"/>
    <x v="11"/>
  </r>
  <r>
    <x v="0"/>
    <x v="0"/>
    <x v="9"/>
    <x v="51"/>
    <x v="0"/>
    <x v="343"/>
    <x v="343"/>
    <x v="0"/>
    <x v="0"/>
    <x v="0"/>
    <x v="0"/>
    <x v="8"/>
    <x v="8"/>
    <x v="0"/>
    <n v="3623321.05"/>
    <n v="5127819.7"/>
    <n v="5127819.7"/>
    <n v="4525272.4400000004"/>
    <n v="-602547.26"/>
    <n v="-11.750554724067229"/>
    <x v="8"/>
    <x v="0"/>
    <x v="12"/>
    <x v="12"/>
  </r>
  <r>
    <x v="0"/>
    <x v="0"/>
    <x v="9"/>
    <x v="51"/>
    <x v="0"/>
    <x v="344"/>
    <x v="344"/>
    <x v="0"/>
    <x v="0"/>
    <x v="0"/>
    <x v="0"/>
    <x v="8"/>
    <x v="8"/>
    <x v="0"/>
    <n v="2455638.64"/>
    <n v="7381939.9299999997"/>
    <n v="7381939.9299999997"/>
    <n v="12115658.550000001"/>
    <n v="4733718.62"/>
    <n v="64.125672450439467"/>
    <x v="8"/>
    <x v="1"/>
    <x v="12"/>
    <x v="12"/>
  </r>
  <r>
    <x v="0"/>
    <x v="0"/>
    <x v="9"/>
    <x v="51"/>
    <x v="0"/>
    <x v="345"/>
    <x v="345"/>
    <x v="0"/>
    <x v="0"/>
    <x v="0"/>
    <x v="0"/>
    <x v="8"/>
    <x v="8"/>
    <x v="0"/>
    <n v="3162739.08"/>
    <n v="6021636.5999999996"/>
    <n v="6021636.5999999996"/>
    <n v="12770412.890000001"/>
    <n v="6748776.29"/>
    <n v="112.07544955469415"/>
    <x v="8"/>
    <x v="1"/>
    <x v="11"/>
    <x v="11"/>
  </r>
  <r>
    <x v="0"/>
    <x v="0"/>
    <x v="9"/>
    <x v="52"/>
    <x v="0"/>
    <x v="346"/>
    <x v="346"/>
    <x v="0"/>
    <x v="0"/>
    <x v="0"/>
    <x v="0"/>
    <x v="8"/>
    <x v="8"/>
    <x v="0"/>
    <n v="5108447"/>
    <n v="2491531"/>
    <n v="2491531"/>
    <n v="8817266.9600000009"/>
    <n v="6325735.96"/>
    <n v="253.88951451938587"/>
    <x v="8"/>
    <x v="1"/>
    <x v="12"/>
    <x v="12"/>
  </r>
  <r>
    <x v="0"/>
    <x v="0"/>
    <x v="9"/>
    <x v="52"/>
    <x v="0"/>
    <x v="347"/>
    <x v="347"/>
    <x v="0"/>
    <x v="0"/>
    <x v="0"/>
    <x v="0"/>
    <x v="8"/>
    <x v="8"/>
    <x v="0"/>
    <n v="6952097.3200000003"/>
    <n v="27433259.579999998"/>
    <n v="27433259.579999998"/>
    <n v="40240376.019999996"/>
    <n v="12807116.439999999"/>
    <n v="46.684632581309899"/>
    <x v="8"/>
    <x v="1"/>
    <x v="9"/>
    <x v="9"/>
  </r>
  <r>
    <x v="0"/>
    <x v="0"/>
    <x v="9"/>
    <x v="52"/>
    <x v="0"/>
    <x v="348"/>
    <x v="348"/>
    <x v="0"/>
    <x v="0"/>
    <x v="0"/>
    <x v="0"/>
    <x v="8"/>
    <x v="8"/>
    <x v="0"/>
    <n v="1836703.68"/>
    <n v="6447619"/>
    <n v="6447619"/>
    <n v="12712363.83"/>
    <n v="6264744.8300000001"/>
    <n v="97.163694535920939"/>
    <x v="8"/>
    <x v="1"/>
    <x v="12"/>
    <x v="12"/>
  </r>
  <r>
    <x v="0"/>
    <x v="0"/>
    <x v="9"/>
    <x v="52"/>
    <x v="0"/>
    <x v="349"/>
    <x v="349"/>
    <x v="0"/>
    <x v="0"/>
    <x v="0"/>
    <x v="0"/>
    <x v="8"/>
    <x v="8"/>
    <x v="0"/>
    <n v="5425524.7599999998"/>
    <n v="12108407"/>
    <n v="12108407"/>
    <n v="10976875.859999999"/>
    <n v="-1131531.1399999999"/>
    <n v="-9.3450041776758912"/>
    <x v="8"/>
    <x v="0"/>
    <x v="12"/>
    <x v="12"/>
  </r>
  <r>
    <x v="0"/>
    <x v="0"/>
    <x v="9"/>
    <x v="52"/>
    <x v="0"/>
    <x v="350"/>
    <x v="350"/>
    <x v="0"/>
    <x v="0"/>
    <x v="0"/>
    <x v="0"/>
    <x v="8"/>
    <x v="8"/>
    <x v="0"/>
    <n v="12025152.369999999"/>
    <n v="18577402.57"/>
    <n v="18577402.57"/>
    <n v="25636120.259999998"/>
    <n v="7058717.6900000004"/>
    <n v="37.996257352999805"/>
    <x v="8"/>
    <x v="1"/>
    <x v="6"/>
    <x v="6"/>
  </r>
  <r>
    <x v="0"/>
    <x v="0"/>
    <x v="9"/>
    <x v="52"/>
    <x v="0"/>
    <x v="351"/>
    <x v="351"/>
    <x v="0"/>
    <x v="0"/>
    <x v="0"/>
    <x v="0"/>
    <x v="8"/>
    <x v="8"/>
    <x v="0"/>
    <n v="2812894.31"/>
    <n v="7465471.0499999998"/>
    <n v="7465471.0499999998"/>
    <n v="13507317.190000001"/>
    <n v="6041846.1399999997"/>
    <n v="80.930541415735576"/>
    <x v="8"/>
    <x v="1"/>
    <x v="11"/>
    <x v="11"/>
  </r>
  <r>
    <x v="0"/>
    <x v="0"/>
    <x v="9"/>
    <x v="52"/>
    <x v="0"/>
    <x v="352"/>
    <x v="352"/>
    <x v="0"/>
    <x v="0"/>
    <x v="0"/>
    <x v="0"/>
    <x v="8"/>
    <x v="8"/>
    <x v="0"/>
    <n v="2390545.9"/>
    <n v="6503564"/>
    <n v="6503564"/>
    <n v="17725183.210000001"/>
    <n v="11221619.210000001"/>
    <n v="172.54568741077969"/>
    <x v="8"/>
    <x v="1"/>
    <x v="12"/>
    <x v="12"/>
  </r>
  <r>
    <x v="0"/>
    <x v="0"/>
    <x v="9"/>
    <x v="52"/>
    <x v="0"/>
    <x v="353"/>
    <x v="353"/>
    <x v="0"/>
    <x v="0"/>
    <x v="0"/>
    <x v="0"/>
    <x v="8"/>
    <x v="8"/>
    <x v="0"/>
    <n v="4807818.37"/>
    <n v="8361500"/>
    <n v="8361500"/>
    <n v="16494225.17"/>
    <n v="8132725.1699999999"/>
    <n v="97.263949889373919"/>
    <x v="8"/>
    <x v="1"/>
    <x v="11"/>
    <x v="11"/>
  </r>
  <r>
    <x v="0"/>
    <x v="0"/>
    <x v="9"/>
    <x v="52"/>
    <x v="0"/>
    <x v="354"/>
    <x v="354"/>
    <x v="0"/>
    <x v="0"/>
    <x v="0"/>
    <x v="0"/>
    <x v="8"/>
    <x v="8"/>
    <x v="0"/>
    <n v="2933576.49"/>
    <n v="8050975"/>
    <n v="8050975"/>
    <n v="17060707.870000001"/>
    <n v="9009732.8699999992"/>
    <n v="111.90859330702182"/>
    <x v="8"/>
    <x v="1"/>
    <x v="12"/>
    <x v="12"/>
  </r>
  <r>
    <x v="0"/>
    <x v="0"/>
    <x v="9"/>
    <x v="52"/>
    <x v="0"/>
    <x v="355"/>
    <x v="355"/>
    <x v="0"/>
    <x v="0"/>
    <x v="0"/>
    <x v="0"/>
    <x v="8"/>
    <x v="8"/>
    <x v="0"/>
    <n v="3976992.35"/>
    <n v="7437473"/>
    <n v="7437473"/>
    <n v="10699532.73"/>
    <n v="3262059.73"/>
    <n v="43.859785843928442"/>
    <x v="8"/>
    <x v="1"/>
    <x v="11"/>
    <x v="11"/>
  </r>
  <r>
    <x v="0"/>
    <x v="0"/>
    <x v="9"/>
    <x v="52"/>
    <x v="0"/>
    <x v="356"/>
    <x v="356"/>
    <x v="0"/>
    <x v="0"/>
    <x v="0"/>
    <x v="0"/>
    <x v="8"/>
    <x v="8"/>
    <x v="0"/>
    <n v="40816717.969999999"/>
    <n v="14248158.279999999"/>
    <n v="14248158.279999999"/>
    <n v="24588614.760000002"/>
    <n v="10340456.48"/>
    <n v="72.573986593865939"/>
    <x v="8"/>
    <x v="1"/>
    <x v="6"/>
    <x v="6"/>
  </r>
  <r>
    <x v="0"/>
    <x v="0"/>
    <x v="9"/>
    <x v="52"/>
    <x v="0"/>
    <x v="357"/>
    <x v="357"/>
    <x v="0"/>
    <x v="0"/>
    <x v="0"/>
    <x v="0"/>
    <x v="8"/>
    <x v="8"/>
    <x v="0"/>
    <n v="2085982.01"/>
    <n v="7933471.0800000001"/>
    <n v="7933471.0800000001"/>
    <n v="15475468.01"/>
    <n v="7541996.9299999997"/>
    <n v="95.065537567951907"/>
    <x v="8"/>
    <x v="1"/>
    <x v="12"/>
    <x v="12"/>
  </r>
  <r>
    <x v="0"/>
    <x v="0"/>
    <x v="8"/>
    <x v="53"/>
    <x v="0"/>
    <x v="358"/>
    <x v="358"/>
    <x v="0"/>
    <x v="0"/>
    <x v="0"/>
    <x v="0"/>
    <x v="8"/>
    <x v="8"/>
    <x v="0"/>
    <n v="3584038.17"/>
    <n v="5656244.5199999996"/>
    <n v="5656244.5199999996"/>
    <n v="9972738.2400000002"/>
    <n v="4316493.72"/>
    <n v="76.313775062892788"/>
    <x v="8"/>
    <x v="1"/>
    <x v="11"/>
    <x v="11"/>
  </r>
  <r>
    <x v="0"/>
    <x v="0"/>
    <x v="8"/>
    <x v="53"/>
    <x v="0"/>
    <x v="359"/>
    <x v="359"/>
    <x v="0"/>
    <x v="0"/>
    <x v="0"/>
    <x v="0"/>
    <x v="8"/>
    <x v="8"/>
    <x v="0"/>
    <n v="2529429.92"/>
    <n v="5979213.4400000004"/>
    <n v="5979213.4400000004"/>
    <n v="6945990.7599999998"/>
    <n v="966777.32"/>
    <n v="16.168971549542142"/>
    <x v="8"/>
    <x v="1"/>
    <x v="12"/>
    <x v="12"/>
  </r>
  <r>
    <x v="0"/>
    <x v="0"/>
    <x v="8"/>
    <x v="53"/>
    <x v="0"/>
    <x v="360"/>
    <x v="360"/>
    <x v="0"/>
    <x v="0"/>
    <x v="0"/>
    <x v="0"/>
    <x v="8"/>
    <x v="8"/>
    <x v="0"/>
    <n v="14667617.779999999"/>
    <n v="10003000"/>
    <n v="10003000"/>
    <n v="13956299.68"/>
    <n v="3953299.68"/>
    <n v="39.521140457862643"/>
    <x v="8"/>
    <x v="1"/>
    <x v="11"/>
    <x v="11"/>
  </r>
  <r>
    <x v="0"/>
    <x v="0"/>
    <x v="8"/>
    <x v="53"/>
    <x v="0"/>
    <x v="361"/>
    <x v="361"/>
    <x v="0"/>
    <x v="0"/>
    <x v="0"/>
    <x v="0"/>
    <x v="8"/>
    <x v="8"/>
    <x v="0"/>
    <n v="9650018.4100000001"/>
    <n v="10903771.619999999"/>
    <n v="10903771.619999999"/>
    <n v="16017285.469999999"/>
    <n v="5113513.8499999996"/>
    <n v="46.896743880994819"/>
    <x v="8"/>
    <x v="1"/>
    <x v="9"/>
    <x v="9"/>
  </r>
  <r>
    <x v="0"/>
    <x v="0"/>
    <x v="8"/>
    <x v="53"/>
    <x v="0"/>
    <x v="362"/>
    <x v="362"/>
    <x v="0"/>
    <x v="0"/>
    <x v="0"/>
    <x v="0"/>
    <x v="8"/>
    <x v="8"/>
    <x v="0"/>
    <n v="3465771.61"/>
    <n v="6347481.1699999999"/>
    <n v="6347481.1699999999"/>
    <n v="14568037.439999999"/>
    <n v="8220556.2699999996"/>
    <n v="129.5089508709799"/>
    <x v="8"/>
    <x v="1"/>
    <x v="11"/>
    <x v="11"/>
  </r>
  <r>
    <x v="0"/>
    <x v="0"/>
    <x v="8"/>
    <x v="53"/>
    <x v="0"/>
    <x v="363"/>
    <x v="363"/>
    <x v="0"/>
    <x v="0"/>
    <x v="0"/>
    <x v="0"/>
    <x v="8"/>
    <x v="8"/>
    <x v="0"/>
    <n v="1188195.1000000001"/>
    <n v="3255276.35"/>
    <n v="3255276.35"/>
    <n v="4302244.1900000004"/>
    <n v="1046967.84"/>
    <n v="32.162180025053786"/>
    <x v="8"/>
    <x v="1"/>
    <x v="0"/>
    <x v="0"/>
  </r>
  <r>
    <x v="0"/>
    <x v="0"/>
    <x v="8"/>
    <x v="53"/>
    <x v="0"/>
    <x v="364"/>
    <x v="364"/>
    <x v="0"/>
    <x v="0"/>
    <x v="0"/>
    <x v="0"/>
    <x v="8"/>
    <x v="8"/>
    <x v="0"/>
    <n v="18177951.710000001"/>
    <n v="22912774.510000002"/>
    <n v="22912774.510000002"/>
    <n v="50605078.780000001"/>
    <n v="27692304.27"/>
    <n v="120.85967265952027"/>
    <x v="8"/>
    <x v="1"/>
    <x v="1"/>
    <x v="1"/>
  </r>
  <r>
    <x v="0"/>
    <x v="0"/>
    <x v="8"/>
    <x v="53"/>
    <x v="0"/>
    <x v="365"/>
    <x v="365"/>
    <x v="0"/>
    <x v="0"/>
    <x v="0"/>
    <x v="0"/>
    <x v="8"/>
    <x v="8"/>
    <x v="0"/>
    <n v="3670340.84"/>
    <n v="7900000"/>
    <n v="7900000"/>
    <n v="7668907.8900000006"/>
    <n v="-231092.11"/>
    <n v="-2.9252165822784812"/>
    <x v="8"/>
    <x v="0"/>
    <x v="11"/>
    <x v="11"/>
  </r>
  <r>
    <x v="0"/>
    <x v="0"/>
    <x v="8"/>
    <x v="53"/>
    <x v="0"/>
    <x v="366"/>
    <x v="366"/>
    <x v="0"/>
    <x v="0"/>
    <x v="0"/>
    <x v="0"/>
    <x v="8"/>
    <x v="8"/>
    <x v="0"/>
    <n v="5235423.78"/>
    <n v="8000000"/>
    <n v="8000000"/>
    <n v="14778631.779999999"/>
    <n v="6778631.7800000003"/>
    <n v="84.732897249999994"/>
    <x v="8"/>
    <x v="1"/>
    <x v="7"/>
    <x v="7"/>
  </r>
  <r>
    <x v="0"/>
    <x v="0"/>
    <x v="8"/>
    <x v="53"/>
    <x v="0"/>
    <x v="367"/>
    <x v="367"/>
    <x v="0"/>
    <x v="0"/>
    <x v="0"/>
    <x v="0"/>
    <x v="8"/>
    <x v="8"/>
    <x v="0"/>
    <n v="4808264.46"/>
    <n v="11179075.82"/>
    <n v="11179075.82"/>
    <n v="16739734.129999999"/>
    <n v="5560658.3099999996"/>
    <n v="49.741663797034697"/>
    <x v="8"/>
    <x v="1"/>
    <x v="7"/>
    <x v="7"/>
  </r>
  <r>
    <x v="0"/>
    <x v="0"/>
    <x v="8"/>
    <x v="53"/>
    <x v="0"/>
    <x v="368"/>
    <x v="368"/>
    <x v="0"/>
    <x v="0"/>
    <x v="0"/>
    <x v="0"/>
    <x v="8"/>
    <x v="8"/>
    <x v="0"/>
    <n v="3188999.29"/>
    <n v="6825087.7699999996"/>
    <n v="6825087.7699999996"/>
    <n v="12046166.109999999"/>
    <n v="5221078.34"/>
    <n v="76.498332562835301"/>
    <x v="8"/>
    <x v="1"/>
    <x v="12"/>
    <x v="12"/>
  </r>
  <r>
    <x v="0"/>
    <x v="0"/>
    <x v="8"/>
    <x v="53"/>
    <x v="0"/>
    <x v="369"/>
    <x v="369"/>
    <x v="0"/>
    <x v="0"/>
    <x v="0"/>
    <x v="0"/>
    <x v="8"/>
    <x v="8"/>
    <x v="0"/>
    <n v="2267742.2599999998"/>
    <n v="5482445.0099999998"/>
    <n v="5482445.0099999998"/>
    <n v="7333882.0800000001"/>
    <n v="1851437.07"/>
    <n v="33.770280716413424"/>
    <x v="8"/>
    <x v="1"/>
    <x v="12"/>
    <x v="12"/>
  </r>
  <r>
    <x v="0"/>
    <x v="0"/>
    <x v="8"/>
    <x v="53"/>
    <x v="0"/>
    <x v="370"/>
    <x v="370"/>
    <x v="0"/>
    <x v="0"/>
    <x v="0"/>
    <x v="0"/>
    <x v="8"/>
    <x v="8"/>
    <x v="0"/>
    <n v="4077977.04"/>
    <n v="14980441.66"/>
    <n v="14980441.66"/>
    <n v="18920998.920000002"/>
    <n v="3940557.26"/>
    <n v="26.304680125165284"/>
    <x v="8"/>
    <x v="1"/>
    <x v="12"/>
    <x v="12"/>
  </r>
  <r>
    <x v="0"/>
    <x v="0"/>
    <x v="8"/>
    <x v="53"/>
    <x v="0"/>
    <x v="371"/>
    <x v="371"/>
    <x v="0"/>
    <x v="0"/>
    <x v="0"/>
    <x v="0"/>
    <x v="8"/>
    <x v="8"/>
    <x v="0"/>
    <n v="2798616.93"/>
    <n v="8375000"/>
    <n v="8375000"/>
    <n v="9245728.7699999996"/>
    <n v="870728.77"/>
    <n v="10.396761432835822"/>
    <x v="8"/>
    <x v="1"/>
    <x v="11"/>
    <x v="11"/>
  </r>
  <r>
    <x v="0"/>
    <x v="0"/>
    <x v="8"/>
    <x v="53"/>
    <x v="0"/>
    <x v="372"/>
    <x v="372"/>
    <x v="0"/>
    <x v="0"/>
    <x v="0"/>
    <x v="0"/>
    <x v="8"/>
    <x v="8"/>
    <x v="0"/>
    <n v="3314884.53"/>
    <n v="5700000"/>
    <n v="5700000"/>
    <n v="9401764.3499999996"/>
    <n v="3701764.35"/>
    <n v="64.943234210526313"/>
    <x v="8"/>
    <x v="1"/>
    <x v="12"/>
    <x v="12"/>
  </r>
  <r>
    <x v="0"/>
    <x v="0"/>
    <x v="8"/>
    <x v="54"/>
    <x v="0"/>
    <x v="373"/>
    <x v="373"/>
    <x v="0"/>
    <x v="0"/>
    <x v="0"/>
    <x v="0"/>
    <x v="8"/>
    <x v="8"/>
    <x v="0"/>
    <n v="1314728.3"/>
    <n v="1444118.39"/>
    <n v="1444118.39"/>
    <n v="3627362.85"/>
    <n v="2183244.46"/>
    <n v="151.18181965676649"/>
    <x v="8"/>
    <x v="1"/>
    <x v="11"/>
    <x v="11"/>
  </r>
  <r>
    <x v="0"/>
    <x v="0"/>
    <x v="8"/>
    <x v="54"/>
    <x v="0"/>
    <x v="374"/>
    <x v="374"/>
    <x v="0"/>
    <x v="0"/>
    <x v="0"/>
    <x v="0"/>
    <x v="8"/>
    <x v="8"/>
    <x v="0"/>
    <n v="4083961.57"/>
    <n v="7217000"/>
    <n v="7217000"/>
    <n v="10276175.84"/>
    <n v="3059175.84"/>
    <n v="42.388469447138704"/>
    <x v="8"/>
    <x v="1"/>
    <x v="11"/>
    <x v="11"/>
  </r>
  <r>
    <x v="0"/>
    <x v="0"/>
    <x v="8"/>
    <x v="54"/>
    <x v="0"/>
    <x v="375"/>
    <x v="375"/>
    <x v="0"/>
    <x v="0"/>
    <x v="0"/>
    <x v="0"/>
    <x v="8"/>
    <x v="8"/>
    <x v="0"/>
    <n v="1532903.6"/>
    <n v="3147265.65"/>
    <n v="3147265.65"/>
    <n v="10804817.140000001"/>
    <n v="7657551.4900000002"/>
    <n v="243.3080756942141"/>
    <x v="8"/>
    <x v="1"/>
    <x v="12"/>
    <x v="12"/>
  </r>
  <r>
    <x v="0"/>
    <x v="0"/>
    <x v="8"/>
    <x v="54"/>
    <x v="0"/>
    <x v="376"/>
    <x v="376"/>
    <x v="0"/>
    <x v="0"/>
    <x v="0"/>
    <x v="0"/>
    <x v="8"/>
    <x v="8"/>
    <x v="0"/>
    <n v="1332066.99"/>
    <n v="14840700"/>
    <n v="14840700"/>
    <n v="13518496.49"/>
    <n v="-1322203.51"/>
    <n v="-8.9093069060084762"/>
    <x v="8"/>
    <x v="0"/>
    <x v="12"/>
    <x v="12"/>
  </r>
  <r>
    <x v="0"/>
    <x v="0"/>
    <x v="8"/>
    <x v="54"/>
    <x v="0"/>
    <x v="377"/>
    <x v="377"/>
    <x v="0"/>
    <x v="0"/>
    <x v="0"/>
    <x v="0"/>
    <x v="8"/>
    <x v="8"/>
    <x v="0"/>
    <n v="2888318.26"/>
    <n v="6617714.3200000003"/>
    <n v="6617714.3200000003"/>
    <n v="6637373.6600000001"/>
    <n v="19659.34"/>
    <n v="0.29707145170328236"/>
    <x v="8"/>
    <x v="1"/>
    <x v="11"/>
    <x v="11"/>
  </r>
  <r>
    <x v="0"/>
    <x v="0"/>
    <x v="8"/>
    <x v="54"/>
    <x v="0"/>
    <x v="378"/>
    <x v="378"/>
    <x v="0"/>
    <x v="0"/>
    <x v="0"/>
    <x v="0"/>
    <x v="8"/>
    <x v="8"/>
    <x v="0"/>
    <n v="3422666.45"/>
    <n v="12202663.810000001"/>
    <n v="12202663.810000001"/>
    <n v="15426014.370000001"/>
    <n v="3223350.56"/>
    <n v="26.415138613902368"/>
    <x v="8"/>
    <x v="1"/>
    <x v="11"/>
    <x v="11"/>
  </r>
  <r>
    <x v="0"/>
    <x v="0"/>
    <x v="8"/>
    <x v="54"/>
    <x v="0"/>
    <x v="379"/>
    <x v="379"/>
    <x v="0"/>
    <x v="0"/>
    <x v="0"/>
    <x v="0"/>
    <x v="8"/>
    <x v="8"/>
    <x v="0"/>
    <n v="7094772.2800000003"/>
    <n v="11214204.27"/>
    <n v="11214204.27"/>
    <n v="18089853.239999998"/>
    <n v="6875648.9699999997"/>
    <n v="61.311964758779986"/>
    <x v="8"/>
    <x v="1"/>
    <x v="7"/>
    <x v="7"/>
  </r>
  <r>
    <x v="0"/>
    <x v="0"/>
    <x v="8"/>
    <x v="54"/>
    <x v="0"/>
    <x v="380"/>
    <x v="380"/>
    <x v="0"/>
    <x v="0"/>
    <x v="0"/>
    <x v="0"/>
    <x v="8"/>
    <x v="8"/>
    <x v="0"/>
    <n v="1423621.91"/>
    <n v="3500977.1"/>
    <n v="3500977.1"/>
    <n v="6482398.2800000003"/>
    <n v="2981421.18"/>
    <n v="85.159688133921236"/>
    <x v="8"/>
    <x v="1"/>
    <x v="11"/>
    <x v="11"/>
  </r>
  <r>
    <x v="0"/>
    <x v="0"/>
    <x v="8"/>
    <x v="54"/>
    <x v="0"/>
    <x v="381"/>
    <x v="381"/>
    <x v="0"/>
    <x v="0"/>
    <x v="0"/>
    <x v="0"/>
    <x v="8"/>
    <x v="8"/>
    <x v="0"/>
    <n v="13474691.73"/>
    <n v="6770000"/>
    <n v="6770000"/>
    <n v="26324712.98"/>
    <n v="19554712.98"/>
    <n v="288.84361861152138"/>
    <x v="8"/>
    <x v="1"/>
    <x v="11"/>
    <x v="11"/>
  </r>
  <r>
    <x v="0"/>
    <x v="0"/>
    <x v="7"/>
    <x v="55"/>
    <x v="0"/>
    <x v="382"/>
    <x v="382"/>
    <x v="0"/>
    <x v="0"/>
    <x v="0"/>
    <x v="0"/>
    <x v="8"/>
    <x v="8"/>
    <x v="0"/>
    <n v="3449720.38"/>
    <n v="43476791.600000001"/>
    <n v="43476791.600000001"/>
    <n v="25080988.91"/>
    <n v="-18395802.690000001"/>
    <n v="-42.311776037309983"/>
    <x v="8"/>
    <x v="0"/>
    <x v="11"/>
    <x v="11"/>
  </r>
  <r>
    <x v="0"/>
    <x v="0"/>
    <x v="7"/>
    <x v="55"/>
    <x v="0"/>
    <x v="383"/>
    <x v="383"/>
    <x v="0"/>
    <x v="0"/>
    <x v="0"/>
    <x v="0"/>
    <x v="8"/>
    <x v="8"/>
    <x v="0"/>
    <n v="3644266.58"/>
    <n v="11269134"/>
    <n v="11269134"/>
    <n v="14791784.709999999"/>
    <n v="3522650.71"/>
    <n v="31.259284963689314"/>
    <x v="8"/>
    <x v="1"/>
    <x v="11"/>
    <x v="11"/>
  </r>
  <r>
    <x v="0"/>
    <x v="0"/>
    <x v="7"/>
    <x v="55"/>
    <x v="0"/>
    <x v="384"/>
    <x v="384"/>
    <x v="0"/>
    <x v="0"/>
    <x v="0"/>
    <x v="0"/>
    <x v="8"/>
    <x v="8"/>
    <x v="0"/>
    <n v="1991641.96"/>
    <n v="4453695.1399999997"/>
    <n v="4453695.1399999997"/>
    <n v="15000739"/>
    <n v="10547043.859999999"/>
    <n v="236.81557736796506"/>
    <x v="8"/>
    <x v="1"/>
    <x v="11"/>
    <x v="11"/>
  </r>
  <r>
    <x v="0"/>
    <x v="0"/>
    <x v="7"/>
    <x v="55"/>
    <x v="0"/>
    <x v="385"/>
    <x v="385"/>
    <x v="0"/>
    <x v="0"/>
    <x v="0"/>
    <x v="0"/>
    <x v="8"/>
    <x v="8"/>
    <x v="0"/>
    <n v="5914243.7699999996"/>
    <n v="12822744.800000001"/>
    <n v="12822744.800000001"/>
    <n v="21902288.810000002"/>
    <n v="9079544.0099999998"/>
    <n v="70.808115981533064"/>
    <x v="8"/>
    <x v="1"/>
    <x v="11"/>
    <x v="11"/>
  </r>
  <r>
    <x v="0"/>
    <x v="0"/>
    <x v="7"/>
    <x v="55"/>
    <x v="0"/>
    <x v="386"/>
    <x v="386"/>
    <x v="0"/>
    <x v="0"/>
    <x v="0"/>
    <x v="0"/>
    <x v="8"/>
    <x v="8"/>
    <x v="0"/>
    <n v="1636941.42"/>
    <n v="17973800"/>
    <n v="17973800"/>
    <n v="13305519.939999999"/>
    <n v="-4668280.0599999996"/>
    <n v="-25.972693921151897"/>
    <x v="8"/>
    <x v="0"/>
    <x v="12"/>
    <x v="12"/>
  </r>
  <r>
    <x v="0"/>
    <x v="0"/>
    <x v="7"/>
    <x v="55"/>
    <x v="0"/>
    <x v="387"/>
    <x v="387"/>
    <x v="0"/>
    <x v="0"/>
    <x v="0"/>
    <x v="0"/>
    <x v="8"/>
    <x v="8"/>
    <x v="0"/>
    <n v="8072321.0099999998"/>
    <n v="9761412.8699999992"/>
    <n v="9761412.8699999992"/>
    <n v="8810718.2599999998"/>
    <n v="-950694.61"/>
    <n v="-9.7393135877060804"/>
    <x v="8"/>
    <x v="0"/>
    <x v="12"/>
    <x v="12"/>
  </r>
  <r>
    <x v="0"/>
    <x v="0"/>
    <x v="10"/>
    <x v="56"/>
    <x v="1"/>
    <x v="388"/>
    <x v="388"/>
    <x v="0"/>
    <x v="0"/>
    <x v="0"/>
    <x v="0"/>
    <x v="8"/>
    <x v="8"/>
    <x v="0"/>
    <n v="28855503.379999999"/>
    <n v="38357200"/>
    <n v="38357200"/>
    <n v="70606702.629999995"/>
    <n v="32249502.629999999"/>
    <n v="84.076790354874703"/>
    <x v="8"/>
    <x v="1"/>
    <x v="1"/>
    <x v="1"/>
  </r>
  <r>
    <x v="0"/>
    <x v="0"/>
    <x v="10"/>
    <x v="56"/>
    <x v="0"/>
    <x v="389"/>
    <x v="389"/>
    <x v="0"/>
    <x v="0"/>
    <x v="0"/>
    <x v="0"/>
    <x v="8"/>
    <x v="8"/>
    <x v="0"/>
    <n v="3701488.13"/>
    <n v="12819956.359999999"/>
    <n v="12819956.359999999"/>
    <n v="15072486.879999999"/>
    <n v="2252530.52"/>
    <n v="17.570500684606074"/>
    <x v="8"/>
    <x v="1"/>
    <x v="11"/>
    <x v="11"/>
  </r>
  <r>
    <x v="0"/>
    <x v="0"/>
    <x v="10"/>
    <x v="56"/>
    <x v="0"/>
    <x v="390"/>
    <x v="390"/>
    <x v="0"/>
    <x v="0"/>
    <x v="0"/>
    <x v="0"/>
    <x v="8"/>
    <x v="8"/>
    <x v="0"/>
    <n v="6278957.9800000004"/>
    <n v="13131939.460000001"/>
    <n v="13131939.460000001"/>
    <n v="20236710.52"/>
    <n v="7104771.0599999996"/>
    <n v="54.102983657830542"/>
    <x v="8"/>
    <x v="1"/>
    <x v="7"/>
    <x v="7"/>
  </r>
  <r>
    <x v="0"/>
    <x v="0"/>
    <x v="10"/>
    <x v="56"/>
    <x v="0"/>
    <x v="391"/>
    <x v="391"/>
    <x v="0"/>
    <x v="0"/>
    <x v="0"/>
    <x v="0"/>
    <x v="8"/>
    <x v="8"/>
    <x v="0"/>
    <n v="7074127.5899999999"/>
    <n v="12084000"/>
    <n v="12084000"/>
    <n v="22309414.609999999"/>
    <n v="10225414.609999999"/>
    <n v="84.619452250910285"/>
    <x v="8"/>
    <x v="1"/>
    <x v="11"/>
    <x v="11"/>
  </r>
  <r>
    <x v="0"/>
    <x v="0"/>
    <x v="10"/>
    <x v="56"/>
    <x v="0"/>
    <x v="392"/>
    <x v="392"/>
    <x v="0"/>
    <x v="0"/>
    <x v="0"/>
    <x v="0"/>
    <x v="8"/>
    <x v="8"/>
    <x v="0"/>
    <n v="5423289.6799999997"/>
    <n v="11610541.68"/>
    <n v="11610541.68"/>
    <n v="17284621.420000002"/>
    <n v="5674079.7400000002"/>
    <n v="48.87006908363297"/>
    <x v="8"/>
    <x v="1"/>
    <x v="11"/>
    <x v="11"/>
  </r>
  <r>
    <x v="0"/>
    <x v="0"/>
    <x v="10"/>
    <x v="56"/>
    <x v="0"/>
    <x v="393"/>
    <x v="393"/>
    <x v="0"/>
    <x v="0"/>
    <x v="0"/>
    <x v="0"/>
    <x v="8"/>
    <x v="8"/>
    <x v="0"/>
    <n v="2324442.2400000002"/>
    <n v="8900137.1300000008"/>
    <n v="8900137.1300000008"/>
    <n v="6830381.7800000003"/>
    <n v="-2069755.35"/>
    <n v="-23.255319775056094"/>
    <x v="8"/>
    <x v="0"/>
    <x v="12"/>
    <x v="12"/>
  </r>
  <r>
    <x v="0"/>
    <x v="0"/>
    <x v="10"/>
    <x v="56"/>
    <x v="1"/>
    <x v="394"/>
    <x v="394"/>
    <x v="0"/>
    <x v="0"/>
    <x v="0"/>
    <x v="0"/>
    <x v="8"/>
    <x v="8"/>
    <x v="0"/>
    <n v="28137376.530000001"/>
    <n v="29870700"/>
    <n v="29870700"/>
    <n v="44409530.50999999"/>
    <n v="14538830.51"/>
    <n v="48.67254704442815"/>
    <x v="8"/>
    <x v="1"/>
    <x v="1"/>
    <x v="1"/>
  </r>
  <r>
    <x v="0"/>
    <x v="0"/>
    <x v="10"/>
    <x v="56"/>
    <x v="0"/>
    <x v="395"/>
    <x v="395"/>
    <x v="0"/>
    <x v="0"/>
    <x v="0"/>
    <x v="0"/>
    <x v="8"/>
    <x v="8"/>
    <x v="0"/>
    <n v="6271369.6600000001"/>
    <n v="16758356.51"/>
    <n v="16758356.51"/>
    <n v="19667899.309999999"/>
    <n v="2909542.8"/>
    <n v="17.361743069875772"/>
    <x v="8"/>
    <x v="1"/>
    <x v="11"/>
    <x v="11"/>
  </r>
  <r>
    <x v="0"/>
    <x v="0"/>
    <x v="10"/>
    <x v="56"/>
    <x v="0"/>
    <x v="396"/>
    <x v="396"/>
    <x v="0"/>
    <x v="0"/>
    <x v="0"/>
    <x v="0"/>
    <x v="8"/>
    <x v="8"/>
    <x v="0"/>
    <n v="6001803.1799999997"/>
    <n v="12141900"/>
    <n v="12141900"/>
    <n v="20147525.859999999"/>
    <n v="8005625.8600000003"/>
    <n v="65.933880694125293"/>
    <x v="8"/>
    <x v="1"/>
    <x v="11"/>
    <x v="11"/>
  </r>
  <r>
    <x v="0"/>
    <x v="0"/>
    <x v="10"/>
    <x v="56"/>
    <x v="0"/>
    <x v="397"/>
    <x v="397"/>
    <x v="0"/>
    <x v="0"/>
    <x v="0"/>
    <x v="0"/>
    <x v="8"/>
    <x v="8"/>
    <x v="0"/>
    <n v="28336871.82"/>
    <n v="41934943.359999999"/>
    <n v="41934943.359999999"/>
    <n v="52817965.880000003"/>
    <n v="10883022.52"/>
    <n v="25.952157432459689"/>
    <x v="8"/>
    <x v="1"/>
    <x v="6"/>
    <x v="6"/>
  </r>
  <r>
    <x v="0"/>
    <x v="0"/>
    <x v="10"/>
    <x v="56"/>
    <x v="0"/>
    <x v="398"/>
    <x v="398"/>
    <x v="0"/>
    <x v="0"/>
    <x v="0"/>
    <x v="0"/>
    <x v="8"/>
    <x v="8"/>
    <x v="0"/>
    <n v="9469760.9000000004"/>
    <n v="11931953"/>
    <n v="11931953"/>
    <n v="23130994.27"/>
    <n v="11199041.27"/>
    <n v="93.857571095025264"/>
    <x v="8"/>
    <x v="1"/>
    <x v="11"/>
    <x v="11"/>
  </r>
  <r>
    <x v="0"/>
    <x v="0"/>
    <x v="10"/>
    <x v="56"/>
    <x v="0"/>
    <x v="399"/>
    <x v="399"/>
    <x v="0"/>
    <x v="0"/>
    <x v="0"/>
    <x v="0"/>
    <x v="8"/>
    <x v="8"/>
    <x v="0"/>
    <n v="34407665.700000003"/>
    <n v="61911159.079999998"/>
    <n v="61911159.079999998"/>
    <n v="72513680.780000001"/>
    <n v="10602521.699999999"/>
    <n v="17.125380719006884"/>
    <x v="8"/>
    <x v="1"/>
    <x v="6"/>
    <x v="6"/>
  </r>
  <r>
    <x v="0"/>
    <x v="0"/>
    <x v="10"/>
    <x v="56"/>
    <x v="0"/>
    <x v="400"/>
    <x v="400"/>
    <x v="0"/>
    <x v="0"/>
    <x v="0"/>
    <x v="0"/>
    <x v="8"/>
    <x v="8"/>
    <x v="0"/>
    <n v="8954679.0600000005"/>
    <n v="20231125.68"/>
    <n v="20231125.68"/>
    <n v="34539536.230000004"/>
    <n v="14308410.550000001"/>
    <n v="70.724737596509271"/>
    <x v="8"/>
    <x v="1"/>
    <x v="9"/>
    <x v="9"/>
  </r>
  <r>
    <x v="0"/>
    <x v="0"/>
    <x v="10"/>
    <x v="56"/>
    <x v="0"/>
    <x v="401"/>
    <x v="401"/>
    <x v="0"/>
    <x v="0"/>
    <x v="0"/>
    <x v="0"/>
    <x v="8"/>
    <x v="8"/>
    <x v="0"/>
    <n v="5429920.3499999996"/>
    <n v="11516880.33"/>
    <n v="11516880.33"/>
    <n v="13850551.060000001"/>
    <n v="2333670.73"/>
    <n v="20.26304574791045"/>
    <x v="8"/>
    <x v="1"/>
    <x v="11"/>
    <x v="11"/>
  </r>
  <r>
    <x v="0"/>
    <x v="0"/>
    <x v="10"/>
    <x v="56"/>
    <x v="0"/>
    <x v="402"/>
    <x v="402"/>
    <x v="0"/>
    <x v="0"/>
    <x v="0"/>
    <x v="0"/>
    <x v="8"/>
    <x v="8"/>
    <x v="0"/>
    <n v="2658110.35"/>
    <n v="2716607"/>
    <n v="2716607"/>
    <n v="16170708.259999998"/>
    <n v="13454101.26"/>
    <n v="495.25386852054788"/>
    <x v="8"/>
    <x v="1"/>
    <x v="12"/>
    <x v="12"/>
  </r>
  <r>
    <x v="0"/>
    <x v="0"/>
    <x v="10"/>
    <x v="56"/>
    <x v="0"/>
    <x v="403"/>
    <x v="403"/>
    <x v="0"/>
    <x v="0"/>
    <x v="0"/>
    <x v="0"/>
    <x v="8"/>
    <x v="8"/>
    <x v="0"/>
    <n v="3987106.78"/>
    <n v="11852925.68"/>
    <n v="11852925.68"/>
    <n v="13237306.23"/>
    <n v="1384380.55"/>
    <n v="11.679652664455077"/>
    <x v="8"/>
    <x v="1"/>
    <x v="11"/>
    <x v="11"/>
  </r>
  <r>
    <x v="0"/>
    <x v="0"/>
    <x v="10"/>
    <x v="56"/>
    <x v="0"/>
    <x v="404"/>
    <x v="404"/>
    <x v="0"/>
    <x v="0"/>
    <x v="0"/>
    <x v="0"/>
    <x v="8"/>
    <x v="8"/>
    <x v="0"/>
    <n v="6611605.5800000001"/>
    <n v="11942764.18"/>
    <n v="11942764.18"/>
    <n v="17306623.800000001"/>
    <n v="5363859.62"/>
    <n v="44.913049769354146"/>
    <x v="8"/>
    <x v="1"/>
    <x v="11"/>
    <x v="11"/>
  </r>
  <r>
    <x v="0"/>
    <x v="0"/>
    <x v="10"/>
    <x v="56"/>
    <x v="0"/>
    <x v="405"/>
    <x v="405"/>
    <x v="0"/>
    <x v="0"/>
    <x v="0"/>
    <x v="0"/>
    <x v="8"/>
    <x v="8"/>
    <x v="0"/>
    <n v="2037852.19"/>
    <n v="4520757.03"/>
    <n v="4520757.03"/>
    <n v="7648259.3300000001"/>
    <n v="3127502.3"/>
    <n v="69.180942024659089"/>
    <x v="8"/>
    <x v="1"/>
    <x v="12"/>
    <x v="12"/>
  </r>
  <r>
    <x v="0"/>
    <x v="0"/>
    <x v="10"/>
    <x v="56"/>
    <x v="0"/>
    <x v="406"/>
    <x v="406"/>
    <x v="0"/>
    <x v="0"/>
    <x v="0"/>
    <x v="0"/>
    <x v="8"/>
    <x v="8"/>
    <x v="0"/>
    <n v="4161815.18"/>
    <n v="7261698"/>
    <n v="7261698"/>
    <n v="11724417.529999999"/>
    <n v="4462719.53"/>
    <n v="61.45559247988556"/>
    <x v="8"/>
    <x v="1"/>
    <x v="11"/>
    <x v="11"/>
  </r>
  <r>
    <x v="0"/>
    <x v="0"/>
    <x v="10"/>
    <x v="56"/>
    <x v="0"/>
    <x v="407"/>
    <x v="407"/>
    <x v="0"/>
    <x v="0"/>
    <x v="0"/>
    <x v="0"/>
    <x v="8"/>
    <x v="8"/>
    <x v="0"/>
    <n v="5360595.32"/>
    <n v="11561000"/>
    <n v="11561000"/>
    <n v="13441160.620000001"/>
    <n v="1880160.62"/>
    <n v="16.262958394602542"/>
    <x v="8"/>
    <x v="1"/>
    <x v="12"/>
    <x v="12"/>
  </r>
  <r>
    <x v="0"/>
    <x v="0"/>
    <x v="10"/>
    <x v="56"/>
    <x v="0"/>
    <x v="408"/>
    <x v="408"/>
    <x v="0"/>
    <x v="0"/>
    <x v="0"/>
    <x v="0"/>
    <x v="8"/>
    <x v="8"/>
    <x v="0"/>
    <n v="3995928.49"/>
    <n v="7127000"/>
    <n v="7127000"/>
    <n v="9988547.9800000004"/>
    <n v="2861547.98"/>
    <n v="40.150806510453208"/>
    <x v="8"/>
    <x v="1"/>
    <x v="12"/>
    <x v="12"/>
  </r>
  <r>
    <x v="0"/>
    <x v="0"/>
    <x v="10"/>
    <x v="57"/>
    <x v="0"/>
    <x v="409"/>
    <x v="409"/>
    <x v="0"/>
    <x v="0"/>
    <x v="0"/>
    <x v="0"/>
    <x v="8"/>
    <x v="8"/>
    <x v="0"/>
    <n v="2834319.65"/>
    <n v="7748813.5999999996"/>
    <n v="7748813.5999999996"/>
    <n v="8308495.0399999991"/>
    <n v="559681.43999999994"/>
    <n v="7.2228016944426185"/>
    <x v="8"/>
    <x v="1"/>
    <x v="12"/>
    <x v="12"/>
  </r>
  <r>
    <x v="0"/>
    <x v="0"/>
    <x v="10"/>
    <x v="57"/>
    <x v="0"/>
    <x v="410"/>
    <x v="410"/>
    <x v="0"/>
    <x v="0"/>
    <x v="0"/>
    <x v="0"/>
    <x v="8"/>
    <x v="8"/>
    <x v="0"/>
    <n v="4005334.87"/>
    <n v="8300000"/>
    <n v="8300000"/>
    <n v="11569494.110000001"/>
    <n v="3269494.11"/>
    <n v="39.39149530120482"/>
    <x v="8"/>
    <x v="1"/>
    <x v="12"/>
    <x v="12"/>
  </r>
  <r>
    <x v="0"/>
    <x v="0"/>
    <x v="10"/>
    <x v="57"/>
    <x v="0"/>
    <x v="411"/>
    <x v="411"/>
    <x v="0"/>
    <x v="0"/>
    <x v="0"/>
    <x v="0"/>
    <x v="8"/>
    <x v="8"/>
    <x v="0"/>
    <n v="8988368.3200000003"/>
    <n v="15025000"/>
    <n v="15025000"/>
    <n v="17225856.920000002"/>
    <n v="2200856.92"/>
    <n v="14.64796618968386"/>
    <x v="8"/>
    <x v="1"/>
    <x v="7"/>
    <x v="7"/>
  </r>
  <r>
    <x v="0"/>
    <x v="0"/>
    <x v="10"/>
    <x v="57"/>
    <x v="0"/>
    <x v="412"/>
    <x v="412"/>
    <x v="0"/>
    <x v="0"/>
    <x v="0"/>
    <x v="0"/>
    <x v="8"/>
    <x v="8"/>
    <x v="0"/>
    <n v="2220104.54"/>
    <n v="7233000"/>
    <n v="7233000"/>
    <n v="8022500.9699999997"/>
    <n v="789500.97"/>
    <n v="10.915262961426794"/>
    <x v="8"/>
    <x v="1"/>
    <x v="12"/>
    <x v="12"/>
  </r>
  <r>
    <x v="0"/>
    <x v="0"/>
    <x v="10"/>
    <x v="57"/>
    <x v="0"/>
    <x v="413"/>
    <x v="413"/>
    <x v="0"/>
    <x v="0"/>
    <x v="0"/>
    <x v="0"/>
    <x v="8"/>
    <x v="8"/>
    <x v="0"/>
    <n v="7670153.7800000003"/>
    <n v="33849082.399999999"/>
    <n v="33849082.399999999"/>
    <n v="39050397.849999994"/>
    <n v="5201315.45"/>
    <n v="15.366193353589992"/>
    <x v="8"/>
    <x v="1"/>
    <x v="9"/>
    <x v="9"/>
  </r>
  <r>
    <x v="0"/>
    <x v="0"/>
    <x v="10"/>
    <x v="57"/>
    <x v="0"/>
    <x v="414"/>
    <x v="414"/>
    <x v="0"/>
    <x v="0"/>
    <x v="0"/>
    <x v="0"/>
    <x v="8"/>
    <x v="8"/>
    <x v="0"/>
    <n v="2997439.57"/>
    <n v="8581656"/>
    <n v="8581656"/>
    <n v="10031411.48"/>
    <n v="1449755.48"/>
    <n v="16.893656422490018"/>
    <x v="8"/>
    <x v="1"/>
    <x v="12"/>
    <x v="12"/>
  </r>
  <r>
    <x v="0"/>
    <x v="0"/>
    <x v="10"/>
    <x v="58"/>
    <x v="0"/>
    <x v="415"/>
    <x v="415"/>
    <x v="0"/>
    <x v="0"/>
    <x v="0"/>
    <x v="0"/>
    <x v="8"/>
    <x v="8"/>
    <x v="0"/>
    <n v="10013871.220000001"/>
    <n v="29789700"/>
    <n v="29789700"/>
    <n v="17267900.759999998"/>
    <n v="-12521799.24"/>
    <n v="-42.033989063333969"/>
    <x v="8"/>
    <x v="0"/>
    <x v="12"/>
    <x v="12"/>
  </r>
  <r>
    <x v="0"/>
    <x v="0"/>
    <x v="10"/>
    <x v="58"/>
    <x v="0"/>
    <x v="416"/>
    <x v="416"/>
    <x v="0"/>
    <x v="0"/>
    <x v="0"/>
    <x v="0"/>
    <x v="8"/>
    <x v="8"/>
    <x v="0"/>
    <n v="9949802.3100000005"/>
    <n v="29395870"/>
    <n v="29395870"/>
    <n v="45638471.329999998"/>
    <n v="16242601.33"/>
    <n v="55.254705269821912"/>
    <x v="8"/>
    <x v="1"/>
    <x v="6"/>
    <x v="6"/>
  </r>
  <r>
    <x v="0"/>
    <x v="0"/>
    <x v="10"/>
    <x v="58"/>
    <x v="0"/>
    <x v="417"/>
    <x v="417"/>
    <x v="0"/>
    <x v="0"/>
    <x v="0"/>
    <x v="0"/>
    <x v="8"/>
    <x v="8"/>
    <x v="0"/>
    <n v="2663799.88"/>
    <n v="10928640"/>
    <n v="10928640"/>
    <n v="10218715.27"/>
    <n v="-709924.73"/>
    <n v="-6.4960025218142423"/>
    <x v="8"/>
    <x v="0"/>
    <x v="12"/>
    <x v="12"/>
  </r>
  <r>
    <x v="0"/>
    <x v="0"/>
    <x v="10"/>
    <x v="58"/>
    <x v="0"/>
    <x v="418"/>
    <x v="418"/>
    <x v="0"/>
    <x v="0"/>
    <x v="0"/>
    <x v="0"/>
    <x v="8"/>
    <x v="8"/>
    <x v="0"/>
    <n v="3869078.23"/>
    <n v="8773450"/>
    <n v="8773450"/>
    <n v="13931367.300000001"/>
    <n v="5157917.3"/>
    <n v="58.790068901059449"/>
    <x v="8"/>
    <x v="1"/>
    <x v="11"/>
    <x v="11"/>
  </r>
  <r>
    <x v="0"/>
    <x v="0"/>
    <x v="10"/>
    <x v="58"/>
    <x v="0"/>
    <x v="419"/>
    <x v="419"/>
    <x v="0"/>
    <x v="0"/>
    <x v="0"/>
    <x v="0"/>
    <x v="8"/>
    <x v="8"/>
    <x v="0"/>
    <n v="3440670.88"/>
    <n v="8614000"/>
    <n v="8614000"/>
    <n v="16860238.420000002"/>
    <n v="8246238.4199999999"/>
    <n v="95.730652658462972"/>
    <x v="8"/>
    <x v="1"/>
    <x v="12"/>
    <x v="12"/>
  </r>
  <r>
    <x v="0"/>
    <x v="0"/>
    <x v="10"/>
    <x v="58"/>
    <x v="0"/>
    <x v="420"/>
    <x v="420"/>
    <x v="0"/>
    <x v="0"/>
    <x v="0"/>
    <x v="0"/>
    <x v="8"/>
    <x v="8"/>
    <x v="0"/>
    <n v="3357011.78"/>
    <n v="9144500"/>
    <n v="9144500"/>
    <n v="11380408.24"/>
    <n v="2235908.2400000002"/>
    <n v="24.450852862376294"/>
    <x v="8"/>
    <x v="1"/>
    <x v="11"/>
    <x v="11"/>
  </r>
  <r>
    <x v="0"/>
    <x v="0"/>
    <x v="10"/>
    <x v="58"/>
    <x v="0"/>
    <x v="421"/>
    <x v="421"/>
    <x v="0"/>
    <x v="0"/>
    <x v="0"/>
    <x v="0"/>
    <x v="8"/>
    <x v="8"/>
    <x v="0"/>
    <n v="7292239.2800000003"/>
    <n v="32536130"/>
    <n v="32536130"/>
    <n v="26572895.109999996"/>
    <n v="-5963234.8899999997"/>
    <n v="-18.328039905176183"/>
    <x v="8"/>
    <x v="0"/>
    <x v="10"/>
    <x v="10"/>
  </r>
  <r>
    <x v="0"/>
    <x v="0"/>
    <x v="10"/>
    <x v="58"/>
    <x v="0"/>
    <x v="422"/>
    <x v="422"/>
    <x v="0"/>
    <x v="0"/>
    <x v="0"/>
    <x v="0"/>
    <x v="8"/>
    <x v="8"/>
    <x v="0"/>
    <n v="1856468.06"/>
    <n v="6065100"/>
    <n v="6065100"/>
    <n v="4823387.7100000009"/>
    <n v="-1241712.29"/>
    <n v="-20.473072002110435"/>
    <x v="8"/>
    <x v="0"/>
    <x v="12"/>
    <x v="12"/>
  </r>
  <r>
    <x v="0"/>
    <x v="0"/>
    <x v="10"/>
    <x v="58"/>
    <x v="0"/>
    <x v="423"/>
    <x v="423"/>
    <x v="0"/>
    <x v="0"/>
    <x v="0"/>
    <x v="0"/>
    <x v="8"/>
    <x v="8"/>
    <x v="0"/>
    <n v="2454489.54"/>
    <n v="11508910"/>
    <n v="11508910"/>
    <n v="15264903.490000002"/>
    <n v="3755993.49"/>
    <n v="32.635527517375664"/>
    <x v="8"/>
    <x v="1"/>
    <x v="11"/>
    <x v="11"/>
  </r>
  <r>
    <x v="0"/>
    <x v="0"/>
    <x v="10"/>
    <x v="58"/>
    <x v="0"/>
    <x v="424"/>
    <x v="424"/>
    <x v="0"/>
    <x v="0"/>
    <x v="0"/>
    <x v="0"/>
    <x v="8"/>
    <x v="8"/>
    <x v="0"/>
    <n v="3182729.6"/>
    <n v="9491900"/>
    <n v="9491900"/>
    <n v="7896942.9800000004"/>
    <n v="-1594957.02"/>
    <n v="-16.803348328574891"/>
    <x v="8"/>
    <x v="0"/>
    <x v="12"/>
    <x v="12"/>
  </r>
  <r>
    <x v="0"/>
    <x v="0"/>
    <x v="10"/>
    <x v="58"/>
    <x v="0"/>
    <x v="425"/>
    <x v="425"/>
    <x v="0"/>
    <x v="0"/>
    <x v="0"/>
    <x v="0"/>
    <x v="8"/>
    <x v="8"/>
    <x v="0"/>
    <n v="4277967.8899999997"/>
    <n v="14752330"/>
    <n v="14752330"/>
    <n v="17268744.52"/>
    <n v="2516414.52"/>
    <n v="17.05774287858257"/>
    <x v="8"/>
    <x v="1"/>
    <x v="11"/>
    <x v="11"/>
  </r>
  <r>
    <x v="0"/>
    <x v="0"/>
    <x v="10"/>
    <x v="58"/>
    <x v="0"/>
    <x v="426"/>
    <x v="426"/>
    <x v="0"/>
    <x v="0"/>
    <x v="0"/>
    <x v="0"/>
    <x v="8"/>
    <x v="8"/>
    <x v="0"/>
    <n v="3496610.83"/>
    <n v="9565490"/>
    <n v="9565490"/>
    <n v="7656289.3399999999"/>
    <n v="-1909200.66"/>
    <n v="-19.959256243015254"/>
    <x v="8"/>
    <x v="0"/>
    <x v="12"/>
    <x v="12"/>
  </r>
  <r>
    <x v="0"/>
    <x v="0"/>
    <x v="11"/>
    <x v="59"/>
    <x v="0"/>
    <x v="427"/>
    <x v="427"/>
    <x v="0"/>
    <x v="0"/>
    <x v="0"/>
    <x v="0"/>
    <x v="8"/>
    <x v="8"/>
    <x v="0"/>
    <n v="5018655.47"/>
    <n v="10944839.359999999"/>
    <n v="10944839.359999999"/>
    <n v="15493738.329999998"/>
    <n v="4548898.97"/>
    <n v="41.562044177869048"/>
    <x v="8"/>
    <x v="1"/>
    <x v="12"/>
    <x v="12"/>
  </r>
  <r>
    <x v="0"/>
    <x v="0"/>
    <x v="11"/>
    <x v="59"/>
    <x v="0"/>
    <x v="428"/>
    <x v="428"/>
    <x v="0"/>
    <x v="0"/>
    <x v="0"/>
    <x v="0"/>
    <x v="8"/>
    <x v="8"/>
    <x v="0"/>
    <n v="2948710.09"/>
    <n v="13751704.35"/>
    <n v="13751704.35"/>
    <n v="13333355.01"/>
    <n v="-418349.34"/>
    <n v="-3.0421635700741341"/>
    <x v="8"/>
    <x v="0"/>
    <x v="12"/>
    <x v="12"/>
  </r>
  <r>
    <x v="0"/>
    <x v="0"/>
    <x v="11"/>
    <x v="59"/>
    <x v="0"/>
    <x v="429"/>
    <x v="429"/>
    <x v="0"/>
    <x v="0"/>
    <x v="0"/>
    <x v="0"/>
    <x v="8"/>
    <x v="8"/>
    <x v="0"/>
    <n v="4092916.6"/>
    <n v="6889100"/>
    <n v="6889100"/>
    <n v="15242333.220000003"/>
    <n v="8353233.2199999997"/>
    <n v="121.25289544352674"/>
    <x v="8"/>
    <x v="1"/>
    <x v="9"/>
    <x v="9"/>
  </r>
  <r>
    <x v="0"/>
    <x v="0"/>
    <x v="11"/>
    <x v="59"/>
    <x v="0"/>
    <x v="430"/>
    <x v="430"/>
    <x v="0"/>
    <x v="0"/>
    <x v="0"/>
    <x v="0"/>
    <x v="8"/>
    <x v="8"/>
    <x v="0"/>
    <n v="1430071.56"/>
    <n v="5486859.5300000003"/>
    <n v="5486859.5300000003"/>
    <n v="12858756.029999999"/>
    <n v="7371896.5"/>
    <n v="134.35548075713174"/>
    <x v="8"/>
    <x v="1"/>
    <x v="12"/>
    <x v="12"/>
  </r>
  <r>
    <x v="0"/>
    <x v="0"/>
    <x v="11"/>
    <x v="59"/>
    <x v="0"/>
    <x v="431"/>
    <x v="431"/>
    <x v="0"/>
    <x v="0"/>
    <x v="0"/>
    <x v="0"/>
    <x v="8"/>
    <x v="8"/>
    <x v="0"/>
    <n v="1777900.28"/>
    <n v="6641181.5999999996"/>
    <n v="6641181.5999999996"/>
    <n v="12026987.199999999"/>
    <n v="5385805.5999999996"/>
    <n v="81.09709874519919"/>
    <x v="8"/>
    <x v="1"/>
    <x v="12"/>
    <x v="12"/>
  </r>
  <r>
    <x v="0"/>
    <x v="0"/>
    <x v="11"/>
    <x v="59"/>
    <x v="0"/>
    <x v="432"/>
    <x v="432"/>
    <x v="0"/>
    <x v="0"/>
    <x v="0"/>
    <x v="0"/>
    <x v="8"/>
    <x v="8"/>
    <x v="0"/>
    <n v="4447603.9400000004"/>
    <n v="11372639.630000001"/>
    <n v="11372639.630000001"/>
    <n v="25233105.989999998"/>
    <n v="13860466.359999999"/>
    <n v="121.8755435056373"/>
    <x v="8"/>
    <x v="1"/>
    <x v="11"/>
    <x v="11"/>
  </r>
  <r>
    <x v="0"/>
    <x v="0"/>
    <x v="11"/>
    <x v="59"/>
    <x v="0"/>
    <x v="433"/>
    <x v="433"/>
    <x v="0"/>
    <x v="0"/>
    <x v="0"/>
    <x v="0"/>
    <x v="8"/>
    <x v="8"/>
    <x v="0"/>
    <n v="4553855.4800000004"/>
    <n v="15740200"/>
    <n v="15740200"/>
    <n v="11304729.689999999"/>
    <n v="-4435470.3099999996"/>
    <n v="-28.179250009529738"/>
    <x v="8"/>
    <x v="0"/>
    <x v="11"/>
    <x v="11"/>
  </r>
  <r>
    <x v="0"/>
    <x v="0"/>
    <x v="11"/>
    <x v="59"/>
    <x v="0"/>
    <x v="434"/>
    <x v="434"/>
    <x v="0"/>
    <x v="0"/>
    <x v="0"/>
    <x v="0"/>
    <x v="8"/>
    <x v="8"/>
    <x v="0"/>
    <n v="3948554.18"/>
    <n v="6322338.9299999997"/>
    <n v="6322338.9299999997"/>
    <n v="7911272.0200000005"/>
    <n v="1588933.09"/>
    <n v="25.132045396370422"/>
    <x v="8"/>
    <x v="1"/>
    <x v="12"/>
    <x v="12"/>
  </r>
  <r>
    <x v="0"/>
    <x v="0"/>
    <x v="10"/>
    <x v="60"/>
    <x v="0"/>
    <x v="435"/>
    <x v="435"/>
    <x v="0"/>
    <x v="0"/>
    <x v="0"/>
    <x v="0"/>
    <x v="8"/>
    <x v="8"/>
    <x v="0"/>
    <n v="6031252.9699999997"/>
    <n v="11985080.91"/>
    <n v="11985080.91"/>
    <n v="13521774.640000001"/>
    <n v="1536693.73"/>
    <n v="12.821721785105579"/>
    <x v="8"/>
    <x v="1"/>
    <x v="11"/>
    <x v="11"/>
  </r>
  <r>
    <x v="0"/>
    <x v="0"/>
    <x v="10"/>
    <x v="60"/>
    <x v="0"/>
    <x v="436"/>
    <x v="436"/>
    <x v="0"/>
    <x v="0"/>
    <x v="0"/>
    <x v="0"/>
    <x v="8"/>
    <x v="8"/>
    <x v="0"/>
    <n v="3860670.46"/>
    <n v="12271848.48"/>
    <n v="12271848.48"/>
    <n v="12269317.870000001"/>
    <n v="-2530.61"/>
    <n v="-2.0621261777508518E-2"/>
    <x v="8"/>
    <x v="0"/>
    <x v="11"/>
    <x v="11"/>
  </r>
  <r>
    <x v="0"/>
    <x v="0"/>
    <x v="10"/>
    <x v="60"/>
    <x v="0"/>
    <x v="437"/>
    <x v="437"/>
    <x v="0"/>
    <x v="0"/>
    <x v="0"/>
    <x v="0"/>
    <x v="8"/>
    <x v="8"/>
    <x v="0"/>
    <n v="4926862.43"/>
    <n v="11230000"/>
    <n v="11230000"/>
    <n v="23321975.66"/>
    <n v="12091975.66"/>
    <n v="107.67565146927871"/>
    <x v="8"/>
    <x v="1"/>
    <x v="11"/>
    <x v="11"/>
  </r>
  <r>
    <x v="0"/>
    <x v="0"/>
    <x v="10"/>
    <x v="60"/>
    <x v="0"/>
    <x v="438"/>
    <x v="438"/>
    <x v="0"/>
    <x v="0"/>
    <x v="0"/>
    <x v="0"/>
    <x v="8"/>
    <x v="8"/>
    <x v="0"/>
    <n v="5100806.0599999996"/>
    <n v="15619771.91"/>
    <n v="15619771.91"/>
    <n v="16920780.670000002"/>
    <n v="1301008.76"/>
    <n v="8.3292430100536592"/>
    <x v="8"/>
    <x v="1"/>
    <x v="11"/>
    <x v="11"/>
  </r>
  <r>
    <x v="0"/>
    <x v="0"/>
    <x v="10"/>
    <x v="60"/>
    <x v="0"/>
    <x v="439"/>
    <x v="439"/>
    <x v="0"/>
    <x v="0"/>
    <x v="0"/>
    <x v="0"/>
    <x v="8"/>
    <x v="8"/>
    <x v="0"/>
    <n v="3997702.65"/>
    <n v="6240000"/>
    <n v="6240000"/>
    <n v="9622086.3599999994"/>
    <n v="3382086.36"/>
    <n v="54.200101923076922"/>
    <x v="8"/>
    <x v="1"/>
    <x v="11"/>
    <x v="11"/>
  </r>
  <r>
    <x v="0"/>
    <x v="0"/>
    <x v="10"/>
    <x v="60"/>
    <x v="0"/>
    <x v="440"/>
    <x v="440"/>
    <x v="0"/>
    <x v="0"/>
    <x v="0"/>
    <x v="0"/>
    <x v="8"/>
    <x v="8"/>
    <x v="0"/>
    <n v="2432981.87"/>
    <n v="4414290"/>
    <n v="4414290"/>
    <n v="11549916.299999999"/>
    <n v="7135626.2999999998"/>
    <n v="161.64833529287836"/>
    <x v="8"/>
    <x v="1"/>
    <x v="12"/>
    <x v="12"/>
  </r>
  <r>
    <x v="0"/>
    <x v="0"/>
    <x v="10"/>
    <x v="61"/>
    <x v="0"/>
    <x v="441"/>
    <x v="441"/>
    <x v="0"/>
    <x v="0"/>
    <x v="0"/>
    <x v="0"/>
    <x v="8"/>
    <x v="8"/>
    <x v="0"/>
    <n v="3037269.26"/>
    <n v="6144075.9699999997"/>
    <n v="6144075.9699999997"/>
    <n v="6519057.5999999996"/>
    <n v="374981.63"/>
    <n v="6.1031411693303008"/>
    <x v="8"/>
    <x v="1"/>
    <x v="12"/>
    <x v="12"/>
  </r>
  <r>
    <x v="0"/>
    <x v="0"/>
    <x v="10"/>
    <x v="61"/>
    <x v="0"/>
    <x v="442"/>
    <x v="442"/>
    <x v="0"/>
    <x v="0"/>
    <x v="0"/>
    <x v="0"/>
    <x v="8"/>
    <x v="8"/>
    <x v="0"/>
    <n v="2845008.11"/>
    <n v="3583000"/>
    <n v="3583000"/>
    <n v="5168921.4000000004"/>
    <n v="1585921.4"/>
    <n v="44.262389059447386"/>
    <x v="8"/>
    <x v="1"/>
    <x v="12"/>
    <x v="12"/>
  </r>
  <r>
    <x v="0"/>
    <x v="0"/>
    <x v="10"/>
    <x v="61"/>
    <x v="0"/>
    <x v="443"/>
    <x v="443"/>
    <x v="0"/>
    <x v="0"/>
    <x v="0"/>
    <x v="0"/>
    <x v="8"/>
    <x v="8"/>
    <x v="0"/>
    <n v="3794207.77"/>
    <n v="17716008.850000001"/>
    <n v="17716008.850000001"/>
    <n v="9253446.4000000004"/>
    <n v="-8462562.4499999993"/>
    <n v="-47.76788339660375"/>
    <x v="8"/>
    <x v="0"/>
    <x v="12"/>
    <x v="12"/>
  </r>
  <r>
    <x v="0"/>
    <x v="0"/>
    <x v="10"/>
    <x v="61"/>
    <x v="0"/>
    <x v="444"/>
    <x v="444"/>
    <x v="0"/>
    <x v="0"/>
    <x v="0"/>
    <x v="0"/>
    <x v="8"/>
    <x v="8"/>
    <x v="0"/>
    <n v="7017797.96"/>
    <n v="16705710"/>
    <n v="16705710"/>
    <n v="18838595.98"/>
    <n v="2132885.98"/>
    <n v="12.767406952473136"/>
    <x v="8"/>
    <x v="1"/>
    <x v="11"/>
    <x v="11"/>
  </r>
  <r>
    <x v="0"/>
    <x v="0"/>
    <x v="10"/>
    <x v="61"/>
    <x v="0"/>
    <x v="445"/>
    <x v="445"/>
    <x v="0"/>
    <x v="0"/>
    <x v="0"/>
    <x v="0"/>
    <x v="8"/>
    <x v="8"/>
    <x v="0"/>
    <n v="6893172.4400000004"/>
    <n v="12888340"/>
    <n v="12888340"/>
    <n v="18825172.359999999"/>
    <n v="5936832.3600000003"/>
    <n v="46.063592052971906"/>
    <x v="8"/>
    <x v="1"/>
    <x v="11"/>
    <x v="11"/>
  </r>
  <r>
    <x v="0"/>
    <x v="0"/>
    <x v="10"/>
    <x v="61"/>
    <x v="0"/>
    <x v="446"/>
    <x v="446"/>
    <x v="0"/>
    <x v="0"/>
    <x v="0"/>
    <x v="0"/>
    <x v="8"/>
    <x v="8"/>
    <x v="0"/>
    <n v="2360739.7999999998"/>
    <n v="6093806.4299999997"/>
    <n v="6093806.4299999997"/>
    <n v="6846785.7300000004"/>
    <n v="752979.3"/>
    <n v="12.356468959910824"/>
    <x v="8"/>
    <x v="1"/>
    <x v="12"/>
    <x v="12"/>
  </r>
  <r>
    <x v="0"/>
    <x v="0"/>
    <x v="10"/>
    <x v="61"/>
    <x v="0"/>
    <x v="447"/>
    <x v="447"/>
    <x v="0"/>
    <x v="0"/>
    <x v="0"/>
    <x v="0"/>
    <x v="8"/>
    <x v="8"/>
    <x v="0"/>
    <n v="3065938.05"/>
    <n v="6680120"/>
    <n v="6680120"/>
    <n v="9052512.1099999994"/>
    <n v="2372392.11"/>
    <n v="35.514213966216175"/>
    <x v="8"/>
    <x v="1"/>
    <x v="12"/>
    <x v="12"/>
  </r>
  <r>
    <x v="0"/>
    <x v="0"/>
    <x v="10"/>
    <x v="61"/>
    <x v="0"/>
    <x v="448"/>
    <x v="448"/>
    <x v="0"/>
    <x v="0"/>
    <x v="0"/>
    <x v="0"/>
    <x v="8"/>
    <x v="8"/>
    <x v="0"/>
    <n v="2033400.28"/>
    <n v="3643338"/>
    <n v="3643338"/>
    <n v="6566366.8800000008"/>
    <n v="2923028.88"/>
    <n v="80.229418187387495"/>
    <x v="8"/>
    <x v="1"/>
    <x v="12"/>
    <x v="12"/>
  </r>
  <r>
    <x v="0"/>
    <x v="0"/>
    <x v="10"/>
    <x v="61"/>
    <x v="0"/>
    <x v="449"/>
    <x v="449"/>
    <x v="0"/>
    <x v="0"/>
    <x v="0"/>
    <x v="0"/>
    <x v="8"/>
    <x v="8"/>
    <x v="0"/>
    <n v="2377456.8199999998"/>
    <n v="7426500"/>
    <n v="7426500"/>
    <n v="9603749.9000000004"/>
    <n v="2177249.9"/>
    <n v="29.317308287887968"/>
    <x v="8"/>
    <x v="1"/>
    <x v="12"/>
    <x v="12"/>
  </r>
  <r>
    <x v="0"/>
    <x v="0"/>
    <x v="10"/>
    <x v="61"/>
    <x v="0"/>
    <x v="450"/>
    <x v="450"/>
    <x v="0"/>
    <x v="0"/>
    <x v="0"/>
    <x v="0"/>
    <x v="8"/>
    <x v="8"/>
    <x v="0"/>
    <n v="2999360.32"/>
    <n v="4545842.18"/>
    <n v="4545842.18"/>
    <n v="6808787.2700000005"/>
    <n v="2262945.09"/>
    <n v="49.780546714888366"/>
    <x v="8"/>
    <x v="1"/>
    <x v="12"/>
    <x v="12"/>
  </r>
  <r>
    <x v="0"/>
    <x v="0"/>
    <x v="10"/>
    <x v="61"/>
    <x v="0"/>
    <x v="451"/>
    <x v="451"/>
    <x v="0"/>
    <x v="0"/>
    <x v="0"/>
    <x v="0"/>
    <x v="8"/>
    <x v="8"/>
    <x v="0"/>
    <n v="1233072.46"/>
    <n v="5592062.5999999996"/>
    <n v="5592062.5999999996"/>
    <n v="6988500.5500000007"/>
    <n v="1396437.95"/>
    <n v="24.971786796521197"/>
    <x v="8"/>
    <x v="1"/>
    <x v="12"/>
    <x v="12"/>
  </r>
  <r>
    <x v="0"/>
    <x v="0"/>
    <x v="10"/>
    <x v="62"/>
    <x v="0"/>
    <x v="452"/>
    <x v="452"/>
    <x v="0"/>
    <x v="0"/>
    <x v="0"/>
    <x v="0"/>
    <x v="8"/>
    <x v="8"/>
    <x v="0"/>
    <n v="4704060.1500000004"/>
    <n v="14623498.060000001"/>
    <n v="14623498.060000001"/>
    <n v="24951178.350000001"/>
    <n v="10327680.289999999"/>
    <n v="70.62387020961522"/>
    <x v="8"/>
    <x v="1"/>
    <x v="11"/>
    <x v="11"/>
  </r>
  <r>
    <x v="0"/>
    <x v="0"/>
    <x v="10"/>
    <x v="62"/>
    <x v="0"/>
    <x v="453"/>
    <x v="453"/>
    <x v="0"/>
    <x v="0"/>
    <x v="0"/>
    <x v="0"/>
    <x v="8"/>
    <x v="8"/>
    <x v="0"/>
    <n v="2874985.99"/>
    <n v="7825349.0800000001"/>
    <n v="7825349.0800000001"/>
    <n v="13785574.51"/>
    <n v="5960225.4299999997"/>
    <n v="76.165617265983997"/>
    <x v="8"/>
    <x v="1"/>
    <x v="12"/>
    <x v="12"/>
  </r>
  <r>
    <x v="0"/>
    <x v="0"/>
    <x v="10"/>
    <x v="62"/>
    <x v="0"/>
    <x v="454"/>
    <x v="454"/>
    <x v="0"/>
    <x v="0"/>
    <x v="0"/>
    <x v="0"/>
    <x v="8"/>
    <x v="8"/>
    <x v="0"/>
    <n v="8617961.9199999999"/>
    <n v="18928636.66"/>
    <n v="18928636.66"/>
    <n v="24823770.75"/>
    <n v="5895134.0899999999"/>
    <n v="31.14399729832418"/>
    <x v="8"/>
    <x v="1"/>
    <x v="11"/>
    <x v="11"/>
  </r>
  <r>
    <x v="0"/>
    <x v="0"/>
    <x v="10"/>
    <x v="62"/>
    <x v="0"/>
    <x v="455"/>
    <x v="455"/>
    <x v="0"/>
    <x v="0"/>
    <x v="0"/>
    <x v="0"/>
    <x v="8"/>
    <x v="8"/>
    <x v="0"/>
    <n v="4031151.33"/>
    <n v="15255700"/>
    <n v="15255700"/>
    <n v="21930239.270000003"/>
    <n v="6674539.2699999996"/>
    <n v="43.751117746153895"/>
    <x v="8"/>
    <x v="1"/>
    <x v="11"/>
    <x v="11"/>
  </r>
  <r>
    <x v="0"/>
    <x v="0"/>
    <x v="10"/>
    <x v="62"/>
    <x v="0"/>
    <x v="456"/>
    <x v="456"/>
    <x v="0"/>
    <x v="0"/>
    <x v="0"/>
    <x v="0"/>
    <x v="8"/>
    <x v="8"/>
    <x v="0"/>
    <n v="6504044.8899999997"/>
    <n v="16413283.300000001"/>
    <n v="16413283.300000001"/>
    <n v="21765884.919999998"/>
    <n v="5352601.62"/>
    <n v="32.611400913307818"/>
    <x v="8"/>
    <x v="1"/>
    <x v="12"/>
    <x v="12"/>
  </r>
  <r>
    <x v="0"/>
    <x v="0"/>
    <x v="10"/>
    <x v="63"/>
    <x v="0"/>
    <x v="457"/>
    <x v="457"/>
    <x v="0"/>
    <x v="0"/>
    <x v="0"/>
    <x v="0"/>
    <x v="8"/>
    <x v="8"/>
    <x v="0"/>
    <n v="5218691.2300000004"/>
    <n v="7884922.8799999999"/>
    <n v="7884922.8799999999"/>
    <n v="16616055.91"/>
    <n v="8731133.0299999993"/>
    <n v="110.73200287280424"/>
    <x v="8"/>
    <x v="1"/>
    <x v="7"/>
    <x v="7"/>
  </r>
  <r>
    <x v="0"/>
    <x v="0"/>
    <x v="10"/>
    <x v="63"/>
    <x v="0"/>
    <x v="458"/>
    <x v="458"/>
    <x v="0"/>
    <x v="0"/>
    <x v="0"/>
    <x v="0"/>
    <x v="8"/>
    <x v="8"/>
    <x v="0"/>
    <n v="8678458.1099999994"/>
    <n v="14700000"/>
    <n v="14700000"/>
    <n v="16642929.310000001"/>
    <n v="1942929.31"/>
    <n v="13.21720619047619"/>
    <x v="8"/>
    <x v="1"/>
    <x v="7"/>
    <x v="7"/>
  </r>
  <r>
    <x v="0"/>
    <x v="0"/>
    <x v="10"/>
    <x v="63"/>
    <x v="0"/>
    <x v="459"/>
    <x v="459"/>
    <x v="0"/>
    <x v="0"/>
    <x v="0"/>
    <x v="0"/>
    <x v="8"/>
    <x v="8"/>
    <x v="0"/>
    <n v="2523960.27"/>
    <n v="11000000"/>
    <n v="11000000"/>
    <n v="5353703.71"/>
    <n v="-5646296.29"/>
    <n v="-51.329966272727269"/>
    <x v="8"/>
    <x v="0"/>
    <x v="12"/>
    <x v="12"/>
  </r>
  <r>
    <x v="0"/>
    <x v="0"/>
    <x v="10"/>
    <x v="63"/>
    <x v="0"/>
    <x v="460"/>
    <x v="460"/>
    <x v="0"/>
    <x v="0"/>
    <x v="0"/>
    <x v="0"/>
    <x v="8"/>
    <x v="8"/>
    <x v="0"/>
    <n v="13276593.67"/>
    <n v="19675000"/>
    <n v="19675000"/>
    <n v="27784291.300000001"/>
    <n v="8109291.2999999998"/>
    <n v="41.216220076238876"/>
    <x v="8"/>
    <x v="1"/>
    <x v="6"/>
    <x v="6"/>
  </r>
  <r>
    <x v="0"/>
    <x v="0"/>
    <x v="10"/>
    <x v="63"/>
    <x v="0"/>
    <x v="461"/>
    <x v="461"/>
    <x v="0"/>
    <x v="0"/>
    <x v="0"/>
    <x v="0"/>
    <x v="8"/>
    <x v="8"/>
    <x v="0"/>
    <n v="11731873.539999999"/>
    <n v="10589849.66"/>
    <n v="10589849.66"/>
    <n v="13044712.02"/>
    <n v="2454862.36"/>
    <n v="23.18127677744577"/>
    <x v="8"/>
    <x v="1"/>
    <x v="11"/>
    <x v="11"/>
  </r>
  <r>
    <x v="0"/>
    <x v="0"/>
    <x v="10"/>
    <x v="63"/>
    <x v="0"/>
    <x v="462"/>
    <x v="462"/>
    <x v="0"/>
    <x v="0"/>
    <x v="0"/>
    <x v="0"/>
    <x v="8"/>
    <x v="8"/>
    <x v="0"/>
    <n v="9090077.2100000009"/>
    <n v="13000000"/>
    <n v="13000000"/>
    <n v="23591252.93"/>
    <n v="10591252.93"/>
    <n v="81.471176384615376"/>
    <x v="8"/>
    <x v="1"/>
    <x v="6"/>
    <x v="6"/>
  </r>
  <r>
    <x v="0"/>
    <x v="0"/>
    <x v="10"/>
    <x v="63"/>
    <x v="0"/>
    <x v="463"/>
    <x v="463"/>
    <x v="0"/>
    <x v="0"/>
    <x v="0"/>
    <x v="0"/>
    <x v="8"/>
    <x v="8"/>
    <x v="0"/>
    <n v="5159456.8"/>
    <n v="9432000"/>
    <n v="9432000"/>
    <n v="12716446.34"/>
    <n v="3284446.34"/>
    <n v="34.822374257845631"/>
    <x v="8"/>
    <x v="1"/>
    <x v="8"/>
    <x v="8"/>
  </r>
  <r>
    <x v="0"/>
    <x v="0"/>
    <x v="10"/>
    <x v="63"/>
    <x v="0"/>
    <x v="464"/>
    <x v="464"/>
    <x v="0"/>
    <x v="0"/>
    <x v="0"/>
    <x v="0"/>
    <x v="8"/>
    <x v="8"/>
    <x v="0"/>
    <n v="8995828.7799999993"/>
    <n v="25254547"/>
    <n v="25254547"/>
    <n v="13048327.799999999"/>
    <n v="-12206219.199999999"/>
    <n v="-48.332758453358913"/>
    <x v="8"/>
    <x v="0"/>
    <x v="7"/>
    <x v="7"/>
  </r>
  <r>
    <x v="0"/>
    <x v="0"/>
    <x v="10"/>
    <x v="63"/>
    <x v="0"/>
    <x v="465"/>
    <x v="465"/>
    <x v="0"/>
    <x v="0"/>
    <x v="0"/>
    <x v="0"/>
    <x v="8"/>
    <x v="8"/>
    <x v="0"/>
    <n v="5542510.7599999998"/>
    <n v="11014581.880000001"/>
    <n v="11014581.880000001"/>
    <n v="12375813.17"/>
    <n v="1361231.29"/>
    <n v="12.358447236855078"/>
    <x v="8"/>
    <x v="1"/>
    <x v="11"/>
    <x v="11"/>
  </r>
  <r>
    <x v="0"/>
    <x v="0"/>
    <x v="10"/>
    <x v="63"/>
    <x v="0"/>
    <x v="466"/>
    <x v="466"/>
    <x v="0"/>
    <x v="0"/>
    <x v="0"/>
    <x v="0"/>
    <x v="8"/>
    <x v="8"/>
    <x v="0"/>
    <n v="3941170.52"/>
    <n v="8500000"/>
    <n v="8500000"/>
    <n v="5253900.41"/>
    <n v="-3246099.59"/>
    <n v="-38.189406941176465"/>
    <x v="8"/>
    <x v="0"/>
    <x v="12"/>
    <x v="12"/>
  </r>
  <r>
    <x v="0"/>
    <x v="0"/>
    <x v="10"/>
    <x v="63"/>
    <x v="0"/>
    <x v="467"/>
    <x v="467"/>
    <x v="0"/>
    <x v="0"/>
    <x v="0"/>
    <x v="0"/>
    <x v="8"/>
    <x v="8"/>
    <x v="0"/>
    <n v="2925672.29"/>
    <n v="6330857.1399999997"/>
    <n v="6330857.1399999997"/>
    <n v="7785664.5599999996"/>
    <n v="1454807.42"/>
    <n v="22.979628000261588"/>
    <x v="8"/>
    <x v="1"/>
    <x v="12"/>
    <x v="12"/>
  </r>
  <r>
    <x v="0"/>
    <x v="0"/>
    <x v="10"/>
    <x v="63"/>
    <x v="0"/>
    <x v="468"/>
    <x v="468"/>
    <x v="0"/>
    <x v="0"/>
    <x v="0"/>
    <x v="0"/>
    <x v="8"/>
    <x v="8"/>
    <x v="0"/>
    <n v="2070569.24"/>
    <n v="4980000"/>
    <n v="4980000"/>
    <n v="8842146.2599999998"/>
    <n v="3862146.26"/>
    <n v="77.553137751004016"/>
    <x v="8"/>
    <x v="1"/>
    <x v="11"/>
    <x v="11"/>
  </r>
  <r>
    <x v="0"/>
    <x v="0"/>
    <x v="10"/>
    <x v="63"/>
    <x v="0"/>
    <x v="469"/>
    <x v="469"/>
    <x v="0"/>
    <x v="0"/>
    <x v="0"/>
    <x v="0"/>
    <x v="8"/>
    <x v="8"/>
    <x v="0"/>
    <n v="3522255.49"/>
    <n v="6248100"/>
    <n v="6248100"/>
    <n v="7541597.6000000006"/>
    <n v="1293497.6000000001"/>
    <n v="20.702255085546007"/>
    <x v="8"/>
    <x v="1"/>
    <x v="12"/>
    <x v="12"/>
  </r>
  <r>
    <x v="0"/>
    <x v="0"/>
    <x v="10"/>
    <x v="63"/>
    <x v="0"/>
    <x v="470"/>
    <x v="470"/>
    <x v="0"/>
    <x v="0"/>
    <x v="0"/>
    <x v="0"/>
    <x v="8"/>
    <x v="8"/>
    <x v="0"/>
    <n v="3365549.04"/>
    <n v="9562800"/>
    <n v="9562800"/>
    <n v="9999652.5299999993"/>
    <n v="436852.53"/>
    <n v="4.5682491529677502"/>
    <x v="8"/>
    <x v="1"/>
    <x v="12"/>
    <x v="12"/>
  </r>
  <r>
    <x v="0"/>
    <x v="0"/>
    <x v="10"/>
    <x v="64"/>
    <x v="0"/>
    <x v="471"/>
    <x v="471"/>
    <x v="0"/>
    <x v="0"/>
    <x v="0"/>
    <x v="0"/>
    <x v="8"/>
    <x v="8"/>
    <x v="0"/>
    <n v="7870823.8300000001"/>
    <n v="7551907.0599999996"/>
    <n v="7551907.0599999996"/>
    <n v="12631339.02"/>
    <n v="5079431.96"/>
    <n v="67.260255186456178"/>
    <x v="8"/>
    <x v="1"/>
    <x v="12"/>
    <x v="12"/>
  </r>
  <r>
    <x v="0"/>
    <x v="0"/>
    <x v="10"/>
    <x v="64"/>
    <x v="0"/>
    <x v="472"/>
    <x v="472"/>
    <x v="0"/>
    <x v="0"/>
    <x v="0"/>
    <x v="0"/>
    <x v="8"/>
    <x v="8"/>
    <x v="0"/>
    <n v="9378542.1799999997"/>
    <n v="13020790.32"/>
    <n v="13020790.32"/>
    <n v="21766935.699999999"/>
    <n v="8746145.3800000008"/>
    <n v="67.170618411432955"/>
    <x v="8"/>
    <x v="1"/>
    <x v="9"/>
    <x v="9"/>
  </r>
  <r>
    <x v="0"/>
    <x v="0"/>
    <x v="10"/>
    <x v="64"/>
    <x v="0"/>
    <x v="473"/>
    <x v="473"/>
    <x v="0"/>
    <x v="0"/>
    <x v="0"/>
    <x v="0"/>
    <x v="8"/>
    <x v="8"/>
    <x v="0"/>
    <n v="15228163.93"/>
    <n v="31944154.02"/>
    <n v="31944154.02"/>
    <n v="46043018.029999994"/>
    <n v="14098864.01"/>
    <n v="44.13597555650653"/>
    <x v="8"/>
    <x v="1"/>
    <x v="6"/>
    <x v="6"/>
  </r>
  <r>
    <x v="0"/>
    <x v="0"/>
    <x v="10"/>
    <x v="64"/>
    <x v="0"/>
    <x v="474"/>
    <x v="474"/>
    <x v="0"/>
    <x v="0"/>
    <x v="0"/>
    <x v="0"/>
    <x v="8"/>
    <x v="8"/>
    <x v="0"/>
    <n v="3582883.11"/>
    <n v="8636127"/>
    <n v="8636127"/>
    <n v="9887984.8699999992"/>
    <n v="1251857.8700000001"/>
    <n v="14.495593568737467"/>
    <x v="8"/>
    <x v="1"/>
    <x v="12"/>
    <x v="12"/>
  </r>
  <r>
    <x v="0"/>
    <x v="0"/>
    <x v="10"/>
    <x v="64"/>
    <x v="0"/>
    <x v="475"/>
    <x v="475"/>
    <x v="0"/>
    <x v="0"/>
    <x v="0"/>
    <x v="0"/>
    <x v="8"/>
    <x v="8"/>
    <x v="0"/>
    <n v="2748229.05"/>
    <n v="8604883.3000000007"/>
    <n v="8604883.3000000007"/>
    <n v="8509622.9400000013"/>
    <n v="-95260.36"/>
    <n v="-1.1070499933450579"/>
    <x v="8"/>
    <x v="0"/>
    <x v="11"/>
    <x v="11"/>
  </r>
  <r>
    <x v="0"/>
    <x v="0"/>
    <x v="10"/>
    <x v="64"/>
    <x v="0"/>
    <x v="476"/>
    <x v="476"/>
    <x v="0"/>
    <x v="0"/>
    <x v="0"/>
    <x v="0"/>
    <x v="8"/>
    <x v="8"/>
    <x v="0"/>
    <n v="4343561.3099999996"/>
    <n v="6657253"/>
    <n v="6657253"/>
    <n v="14051766.17"/>
    <n v="7394513.1699999999"/>
    <n v="111.07454035470786"/>
    <x v="8"/>
    <x v="1"/>
    <x v="12"/>
    <x v="12"/>
  </r>
  <r>
    <x v="0"/>
    <x v="0"/>
    <x v="6"/>
    <x v="65"/>
    <x v="0"/>
    <x v="477"/>
    <x v="477"/>
    <x v="0"/>
    <x v="0"/>
    <x v="0"/>
    <x v="0"/>
    <x v="8"/>
    <x v="8"/>
    <x v="0"/>
    <n v="3696809.06"/>
    <n v="7549806.4000000004"/>
    <n v="7549806.4000000004"/>
    <n v="11242705.25"/>
    <n v="3692898.85"/>
    <n v="48.913821816675991"/>
    <x v="8"/>
    <x v="1"/>
    <x v="12"/>
    <x v="12"/>
  </r>
  <r>
    <x v="0"/>
    <x v="0"/>
    <x v="6"/>
    <x v="65"/>
    <x v="0"/>
    <x v="478"/>
    <x v="478"/>
    <x v="0"/>
    <x v="0"/>
    <x v="0"/>
    <x v="0"/>
    <x v="8"/>
    <x v="8"/>
    <x v="0"/>
    <n v="7343742.8899999997"/>
    <n v="10950794.109999999"/>
    <n v="10950794.109999999"/>
    <n v="20242044.050000001"/>
    <n v="9291249.9399999995"/>
    <n v="84.845444509959833"/>
    <x v="8"/>
    <x v="1"/>
    <x v="9"/>
    <x v="9"/>
  </r>
  <r>
    <x v="0"/>
    <x v="0"/>
    <x v="6"/>
    <x v="65"/>
    <x v="0"/>
    <x v="479"/>
    <x v="479"/>
    <x v="0"/>
    <x v="0"/>
    <x v="0"/>
    <x v="0"/>
    <x v="8"/>
    <x v="8"/>
    <x v="0"/>
    <n v="3582199.1"/>
    <n v="58419790.689999998"/>
    <n v="58419790.689999998"/>
    <n v="65837794.369999997"/>
    <n v="7418003.6799999997"/>
    <n v="12.697758058331722"/>
    <x v="8"/>
    <x v="1"/>
    <x v="11"/>
    <x v="11"/>
  </r>
  <r>
    <x v="0"/>
    <x v="0"/>
    <x v="6"/>
    <x v="65"/>
    <x v="0"/>
    <x v="480"/>
    <x v="480"/>
    <x v="0"/>
    <x v="0"/>
    <x v="0"/>
    <x v="0"/>
    <x v="8"/>
    <x v="8"/>
    <x v="0"/>
    <n v="6730296.5899999999"/>
    <n v="18335327"/>
    <n v="18335327"/>
    <n v="24360343.289999999"/>
    <n v="6025016.29"/>
    <n v="32.860151826035064"/>
    <x v="8"/>
    <x v="1"/>
    <x v="7"/>
    <x v="7"/>
  </r>
  <r>
    <x v="0"/>
    <x v="0"/>
    <x v="6"/>
    <x v="65"/>
    <x v="0"/>
    <x v="481"/>
    <x v="481"/>
    <x v="0"/>
    <x v="0"/>
    <x v="0"/>
    <x v="0"/>
    <x v="8"/>
    <x v="8"/>
    <x v="0"/>
    <n v="3828961.71"/>
    <n v="7113000"/>
    <n v="7113000"/>
    <n v="8898281.8200000003"/>
    <n v="1785281.82"/>
    <n v="25.098858709405313"/>
    <x v="8"/>
    <x v="1"/>
    <x v="12"/>
    <x v="12"/>
  </r>
  <r>
    <x v="0"/>
    <x v="0"/>
    <x v="6"/>
    <x v="65"/>
    <x v="0"/>
    <x v="482"/>
    <x v="482"/>
    <x v="0"/>
    <x v="0"/>
    <x v="0"/>
    <x v="0"/>
    <x v="8"/>
    <x v="8"/>
    <x v="0"/>
    <n v="12906105.92"/>
    <n v="14706526.42"/>
    <n v="14706526.42"/>
    <n v="25584609.77"/>
    <n v="10878083.35"/>
    <n v="73.967727247995526"/>
    <x v="8"/>
    <x v="1"/>
    <x v="6"/>
    <x v="6"/>
  </r>
  <r>
    <x v="0"/>
    <x v="0"/>
    <x v="6"/>
    <x v="65"/>
    <x v="0"/>
    <x v="483"/>
    <x v="483"/>
    <x v="0"/>
    <x v="0"/>
    <x v="0"/>
    <x v="0"/>
    <x v="8"/>
    <x v="8"/>
    <x v="0"/>
    <n v="4761040.24"/>
    <n v="11018200"/>
    <n v="11018200"/>
    <n v="17254159.550000001"/>
    <n v="6235959.5499999998"/>
    <n v="56.596899221288417"/>
    <x v="8"/>
    <x v="1"/>
    <x v="9"/>
    <x v="9"/>
  </r>
  <r>
    <x v="0"/>
    <x v="0"/>
    <x v="6"/>
    <x v="65"/>
    <x v="0"/>
    <x v="484"/>
    <x v="484"/>
    <x v="0"/>
    <x v="0"/>
    <x v="0"/>
    <x v="0"/>
    <x v="8"/>
    <x v="8"/>
    <x v="0"/>
    <n v="4644340.22"/>
    <n v="10981500"/>
    <n v="10981500"/>
    <n v="18025211.780000001"/>
    <n v="7043711.7800000003"/>
    <n v="64.141617993898834"/>
    <x v="8"/>
    <x v="1"/>
    <x v="11"/>
    <x v="11"/>
  </r>
  <r>
    <x v="0"/>
    <x v="0"/>
    <x v="6"/>
    <x v="65"/>
    <x v="0"/>
    <x v="485"/>
    <x v="485"/>
    <x v="0"/>
    <x v="0"/>
    <x v="0"/>
    <x v="0"/>
    <x v="8"/>
    <x v="8"/>
    <x v="0"/>
    <n v="2800058.84"/>
    <n v="7710800.1399999997"/>
    <n v="7710800.1399999997"/>
    <n v="8224119.6500000004"/>
    <n v="513319.51"/>
    <n v="6.6571497209108061"/>
    <x v="8"/>
    <x v="1"/>
    <x v="11"/>
    <x v="11"/>
  </r>
  <r>
    <x v="0"/>
    <x v="0"/>
    <x v="6"/>
    <x v="65"/>
    <x v="0"/>
    <x v="486"/>
    <x v="486"/>
    <x v="0"/>
    <x v="0"/>
    <x v="0"/>
    <x v="0"/>
    <x v="8"/>
    <x v="8"/>
    <x v="0"/>
    <n v="11079010"/>
    <n v="18963492.66"/>
    <n v="18963492.66"/>
    <n v="29843977.18"/>
    <n v="10880484.52"/>
    <n v="57.375952389563665"/>
    <x v="8"/>
    <x v="1"/>
    <x v="6"/>
    <x v="6"/>
  </r>
  <r>
    <x v="0"/>
    <x v="0"/>
    <x v="6"/>
    <x v="65"/>
    <x v="0"/>
    <x v="487"/>
    <x v="487"/>
    <x v="0"/>
    <x v="0"/>
    <x v="0"/>
    <x v="0"/>
    <x v="8"/>
    <x v="8"/>
    <x v="0"/>
    <n v="4225189.97"/>
    <n v="12625371.050000001"/>
    <n v="12625371.050000001"/>
    <n v="17628315.5"/>
    <n v="5002944.45"/>
    <n v="39.626118156741221"/>
    <x v="8"/>
    <x v="1"/>
    <x v="12"/>
    <x v="12"/>
  </r>
  <r>
    <x v="0"/>
    <x v="0"/>
    <x v="6"/>
    <x v="65"/>
    <x v="0"/>
    <x v="488"/>
    <x v="488"/>
    <x v="0"/>
    <x v="0"/>
    <x v="0"/>
    <x v="0"/>
    <x v="8"/>
    <x v="8"/>
    <x v="0"/>
    <n v="2721783.35"/>
    <n v="6879540.7999999998"/>
    <n v="6879540.7999999998"/>
    <n v="9347956.2100000009"/>
    <n v="2468415.41"/>
    <n v="35.880525775790147"/>
    <x v="8"/>
    <x v="1"/>
    <x v="11"/>
    <x v="11"/>
  </r>
  <r>
    <x v="0"/>
    <x v="0"/>
    <x v="6"/>
    <x v="66"/>
    <x v="0"/>
    <x v="489"/>
    <x v="489"/>
    <x v="0"/>
    <x v="0"/>
    <x v="0"/>
    <x v="0"/>
    <x v="8"/>
    <x v="8"/>
    <x v="0"/>
    <n v="7408319.79"/>
    <n v="5001253.97"/>
    <n v="5001253.97"/>
    <n v="19831231.539999999"/>
    <n v="14829977.57"/>
    <n v="296.52518466283766"/>
    <x v="8"/>
    <x v="1"/>
    <x v="11"/>
    <x v="11"/>
  </r>
  <r>
    <x v="0"/>
    <x v="0"/>
    <x v="6"/>
    <x v="66"/>
    <x v="0"/>
    <x v="490"/>
    <x v="490"/>
    <x v="0"/>
    <x v="0"/>
    <x v="0"/>
    <x v="0"/>
    <x v="8"/>
    <x v="8"/>
    <x v="0"/>
    <n v="2670472.31"/>
    <n v="5396369.5800000001"/>
    <n v="5396369.5800000001"/>
    <n v="9394573.5899999999"/>
    <n v="3998204.01"/>
    <n v="74.090626127945825"/>
    <x v="8"/>
    <x v="1"/>
    <x v="12"/>
    <x v="12"/>
  </r>
  <r>
    <x v="0"/>
    <x v="0"/>
    <x v="6"/>
    <x v="66"/>
    <x v="0"/>
    <x v="491"/>
    <x v="491"/>
    <x v="0"/>
    <x v="0"/>
    <x v="0"/>
    <x v="0"/>
    <x v="8"/>
    <x v="8"/>
    <x v="0"/>
    <n v="7203487.9299999997"/>
    <n v="10797549.710000001"/>
    <n v="10797549.710000001"/>
    <n v="19740534.199999999"/>
    <n v="8942984.4900000002"/>
    <n v="82.824202992254627"/>
    <x v="8"/>
    <x v="1"/>
    <x v="9"/>
    <x v="9"/>
  </r>
  <r>
    <x v="0"/>
    <x v="0"/>
    <x v="6"/>
    <x v="66"/>
    <x v="0"/>
    <x v="492"/>
    <x v="492"/>
    <x v="0"/>
    <x v="0"/>
    <x v="0"/>
    <x v="0"/>
    <x v="8"/>
    <x v="8"/>
    <x v="0"/>
    <n v="1307330.6200000001"/>
    <n v="3555230.14"/>
    <n v="3555230.14"/>
    <n v="5927302.6899999995"/>
    <n v="2372072.5499999998"/>
    <n v="66.720646950860967"/>
    <x v="8"/>
    <x v="1"/>
    <x v="0"/>
    <x v="0"/>
  </r>
  <r>
    <x v="0"/>
    <x v="0"/>
    <x v="6"/>
    <x v="66"/>
    <x v="0"/>
    <x v="493"/>
    <x v="493"/>
    <x v="0"/>
    <x v="0"/>
    <x v="0"/>
    <x v="0"/>
    <x v="8"/>
    <x v="8"/>
    <x v="0"/>
    <n v="5197227.05"/>
    <n v="12962573.65"/>
    <n v="12962573.65"/>
    <n v="23155039.52"/>
    <n v="10192465.869999999"/>
    <n v="78.629955325268298"/>
    <x v="8"/>
    <x v="1"/>
    <x v="11"/>
    <x v="11"/>
  </r>
  <r>
    <x v="0"/>
    <x v="0"/>
    <x v="6"/>
    <x v="66"/>
    <x v="0"/>
    <x v="494"/>
    <x v="494"/>
    <x v="0"/>
    <x v="0"/>
    <x v="0"/>
    <x v="0"/>
    <x v="8"/>
    <x v="8"/>
    <x v="0"/>
    <n v="4793383.74"/>
    <n v="8525004.6300000008"/>
    <n v="8525004.6300000008"/>
    <n v="15905412.98"/>
    <n v="7380408.3499999996"/>
    <n v="86.573657966447342"/>
    <x v="8"/>
    <x v="1"/>
    <x v="11"/>
    <x v="11"/>
  </r>
  <r>
    <x v="0"/>
    <x v="0"/>
    <x v="6"/>
    <x v="66"/>
    <x v="0"/>
    <x v="495"/>
    <x v="495"/>
    <x v="0"/>
    <x v="0"/>
    <x v="0"/>
    <x v="0"/>
    <x v="8"/>
    <x v="8"/>
    <x v="0"/>
    <n v="2862477.33"/>
    <n v="2492685.12"/>
    <n v="2492685.12"/>
    <n v="11819741.359999999"/>
    <n v="9327056.2400000002"/>
    <n v="374.17707375731436"/>
    <x v="8"/>
    <x v="1"/>
    <x v="12"/>
    <x v="12"/>
  </r>
  <r>
    <x v="0"/>
    <x v="0"/>
    <x v="6"/>
    <x v="67"/>
    <x v="0"/>
    <x v="496"/>
    <x v="496"/>
    <x v="0"/>
    <x v="0"/>
    <x v="0"/>
    <x v="0"/>
    <x v="8"/>
    <x v="8"/>
    <x v="0"/>
    <n v="1513452.14"/>
    <n v="3736476.28"/>
    <n v="3736476.28"/>
    <n v="3487467.1900000004"/>
    <n v="-249009.09"/>
    <n v="-6.6642759471766277"/>
    <x v="8"/>
    <x v="0"/>
    <x v="0"/>
    <x v="0"/>
  </r>
  <r>
    <x v="0"/>
    <x v="0"/>
    <x v="6"/>
    <x v="67"/>
    <x v="0"/>
    <x v="497"/>
    <x v="497"/>
    <x v="0"/>
    <x v="0"/>
    <x v="0"/>
    <x v="0"/>
    <x v="8"/>
    <x v="8"/>
    <x v="0"/>
    <n v="2956567.44"/>
    <n v="6956946.1799999997"/>
    <n v="6956946.1799999997"/>
    <n v="10977302.27"/>
    <n v="4020356.09"/>
    <n v="57.789092886154826"/>
    <x v="8"/>
    <x v="1"/>
    <x v="11"/>
    <x v="11"/>
  </r>
  <r>
    <x v="0"/>
    <x v="0"/>
    <x v="6"/>
    <x v="67"/>
    <x v="0"/>
    <x v="498"/>
    <x v="498"/>
    <x v="0"/>
    <x v="0"/>
    <x v="0"/>
    <x v="0"/>
    <x v="8"/>
    <x v="8"/>
    <x v="0"/>
    <n v="3755282.36"/>
    <n v="8584295.7400000002"/>
    <n v="8584295.7400000002"/>
    <n v="19740593.469999999"/>
    <n v="11156297.73"/>
    <n v="129.96171226971265"/>
    <x v="8"/>
    <x v="1"/>
    <x v="11"/>
    <x v="11"/>
  </r>
  <r>
    <x v="0"/>
    <x v="0"/>
    <x v="6"/>
    <x v="67"/>
    <x v="0"/>
    <x v="499"/>
    <x v="499"/>
    <x v="0"/>
    <x v="0"/>
    <x v="0"/>
    <x v="0"/>
    <x v="8"/>
    <x v="8"/>
    <x v="0"/>
    <n v="8638868.1300000008"/>
    <n v="22264311.809999999"/>
    <n v="22264311.809999999"/>
    <n v="24442854.469999999"/>
    <n v="2178542.66"/>
    <n v="9.7849090445342615"/>
    <x v="8"/>
    <x v="1"/>
    <x v="10"/>
    <x v="10"/>
  </r>
  <r>
    <x v="0"/>
    <x v="0"/>
    <x v="6"/>
    <x v="67"/>
    <x v="0"/>
    <x v="500"/>
    <x v="500"/>
    <x v="0"/>
    <x v="0"/>
    <x v="0"/>
    <x v="0"/>
    <x v="8"/>
    <x v="8"/>
    <x v="0"/>
    <n v="12087837.85"/>
    <n v="13366118.27"/>
    <n v="13366118.27"/>
    <n v="18138763.309999999"/>
    <n v="4772645.04"/>
    <n v="35.707038824518797"/>
    <x v="8"/>
    <x v="1"/>
    <x v="7"/>
    <x v="7"/>
  </r>
  <r>
    <x v="0"/>
    <x v="0"/>
    <x v="6"/>
    <x v="67"/>
    <x v="0"/>
    <x v="501"/>
    <x v="501"/>
    <x v="0"/>
    <x v="0"/>
    <x v="0"/>
    <x v="0"/>
    <x v="8"/>
    <x v="8"/>
    <x v="0"/>
    <n v="4557502.8"/>
    <n v="8754741.4299999997"/>
    <n v="8754741.4299999997"/>
    <n v="14224104.82"/>
    <n v="5469363.3899999997"/>
    <n v="62.473157359714271"/>
    <x v="8"/>
    <x v="1"/>
    <x v="11"/>
    <x v="11"/>
  </r>
  <r>
    <x v="0"/>
    <x v="0"/>
    <x v="6"/>
    <x v="67"/>
    <x v="0"/>
    <x v="502"/>
    <x v="502"/>
    <x v="0"/>
    <x v="0"/>
    <x v="0"/>
    <x v="0"/>
    <x v="8"/>
    <x v="8"/>
    <x v="0"/>
    <n v="8441856.8300000001"/>
    <n v="9221570.9000000004"/>
    <n v="9221570.9000000004"/>
    <n v="11284605.52"/>
    <n v="2063034.62"/>
    <n v="22.371834933243317"/>
    <x v="8"/>
    <x v="1"/>
    <x v="12"/>
    <x v="12"/>
  </r>
  <r>
    <x v="0"/>
    <x v="0"/>
    <x v="6"/>
    <x v="67"/>
    <x v="0"/>
    <x v="503"/>
    <x v="503"/>
    <x v="0"/>
    <x v="0"/>
    <x v="0"/>
    <x v="0"/>
    <x v="8"/>
    <x v="8"/>
    <x v="0"/>
    <n v="3028147.29"/>
    <n v="8812213.1300000008"/>
    <n v="8812213.1300000008"/>
    <n v="6919669.0999999996"/>
    <n v="-1892544.03"/>
    <n v="-21.47637604856704"/>
    <x v="8"/>
    <x v="0"/>
    <x v="12"/>
    <x v="12"/>
  </r>
  <r>
    <x v="0"/>
    <x v="0"/>
    <x v="6"/>
    <x v="67"/>
    <x v="0"/>
    <x v="504"/>
    <x v="504"/>
    <x v="0"/>
    <x v="0"/>
    <x v="0"/>
    <x v="0"/>
    <x v="8"/>
    <x v="8"/>
    <x v="0"/>
    <n v="1980582.54"/>
    <n v="6666732.7999999998"/>
    <n v="6666732.7999999998"/>
    <n v="6647500.9100000001"/>
    <n v="-19231.89"/>
    <n v="-0.28847548832315584"/>
    <x v="8"/>
    <x v="0"/>
    <x v="12"/>
    <x v="12"/>
  </r>
  <r>
    <x v="0"/>
    <x v="0"/>
    <x v="11"/>
    <x v="68"/>
    <x v="0"/>
    <x v="505"/>
    <x v="505"/>
    <x v="0"/>
    <x v="0"/>
    <x v="0"/>
    <x v="0"/>
    <x v="8"/>
    <x v="8"/>
    <x v="0"/>
    <n v="7259821.3799999999"/>
    <n v="16824607.32"/>
    <n v="16824607.32"/>
    <n v="18189057.880000003"/>
    <n v="1364450.56"/>
    <n v="8.1098508514848362"/>
    <x v="8"/>
    <x v="1"/>
    <x v="11"/>
    <x v="11"/>
  </r>
  <r>
    <x v="0"/>
    <x v="0"/>
    <x v="11"/>
    <x v="68"/>
    <x v="0"/>
    <x v="506"/>
    <x v="506"/>
    <x v="0"/>
    <x v="0"/>
    <x v="0"/>
    <x v="0"/>
    <x v="8"/>
    <x v="8"/>
    <x v="0"/>
    <n v="4406810.2699999996"/>
    <n v="13129000"/>
    <n v="13129000"/>
    <n v="13233632.100000001"/>
    <n v="104632.1"/>
    <n v="0.79695407114022399"/>
    <x v="8"/>
    <x v="1"/>
    <x v="12"/>
    <x v="12"/>
  </r>
  <r>
    <x v="0"/>
    <x v="0"/>
    <x v="11"/>
    <x v="68"/>
    <x v="0"/>
    <x v="507"/>
    <x v="507"/>
    <x v="0"/>
    <x v="0"/>
    <x v="0"/>
    <x v="0"/>
    <x v="8"/>
    <x v="8"/>
    <x v="0"/>
    <n v="5912698.96"/>
    <n v="10856344.49"/>
    <n v="10856344.49"/>
    <n v="22521828.98"/>
    <n v="11665484.49"/>
    <n v="107.45315332196131"/>
    <x v="8"/>
    <x v="1"/>
    <x v="9"/>
    <x v="9"/>
  </r>
  <r>
    <x v="0"/>
    <x v="0"/>
    <x v="11"/>
    <x v="68"/>
    <x v="0"/>
    <x v="508"/>
    <x v="508"/>
    <x v="0"/>
    <x v="0"/>
    <x v="0"/>
    <x v="0"/>
    <x v="8"/>
    <x v="8"/>
    <x v="0"/>
    <n v="11530016.83"/>
    <n v="30485057"/>
    <n v="30485057"/>
    <n v="30131430.659999996"/>
    <n v="-353626.34"/>
    <n v="-1.1599989463690359"/>
    <x v="8"/>
    <x v="0"/>
    <x v="10"/>
    <x v="10"/>
  </r>
  <r>
    <x v="0"/>
    <x v="0"/>
    <x v="11"/>
    <x v="68"/>
    <x v="0"/>
    <x v="509"/>
    <x v="509"/>
    <x v="0"/>
    <x v="0"/>
    <x v="0"/>
    <x v="0"/>
    <x v="8"/>
    <x v="8"/>
    <x v="0"/>
    <n v="4802796.4000000004"/>
    <n v="13523382.58"/>
    <n v="13523382.58"/>
    <n v="19388593.66"/>
    <n v="5865211.0800000001"/>
    <n v="43.370887759059457"/>
    <x v="8"/>
    <x v="1"/>
    <x v="9"/>
    <x v="9"/>
  </r>
  <r>
    <x v="0"/>
    <x v="0"/>
    <x v="11"/>
    <x v="68"/>
    <x v="0"/>
    <x v="510"/>
    <x v="510"/>
    <x v="0"/>
    <x v="0"/>
    <x v="0"/>
    <x v="0"/>
    <x v="8"/>
    <x v="8"/>
    <x v="0"/>
    <n v="15107904.529999999"/>
    <n v="60596696.770000003"/>
    <n v="60596696.770000003"/>
    <n v="94658629.519999996"/>
    <n v="34061932.75"/>
    <n v="56.210873802717352"/>
    <x v="8"/>
    <x v="1"/>
    <x v="10"/>
    <x v="10"/>
  </r>
  <r>
    <x v="0"/>
    <x v="0"/>
    <x v="11"/>
    <x v="69"/>
    <x v="0"/>
    <x v="511"/>
    <x v="511"/>
    <x v="0"/>
    <x v="0"/>
    <x v="0"/>
    <x v="0"/>
    <x v="8"/>
    <x v="8"/>
    <x v="0"/>
    <n v="3867902.24"/>
    <n v="5125680.47"/>
    <n v="5125680.47"/>
    <n v="8005830.7300000004"/>
    <n v="2880150.26"/>
    <n v="56.190593168208167"/>
    <x v="8"/>
    <x v="1"/>
    <x v="11"/>
    <x v="11"/>
  </r>
  <r>
    <x v="0"/>
    <x v="0"/>
    <x v="11"/>
    <x v="69"/>
    <x v="0"/>
    <x v="512"/>
    <x v="512"/>
    <x v="0"/>
    <x v="0"/>
    <x v="0"/>
    <x v="0"/>
    <x v="8"/>
    <x v="8"/>
    <x v="0"/>
    <n v="3148117.16"/>
    <n v="6222406.2999999998"/>
    <n v="6222406.2999999998"/>
    <n v="11967337.35"/>
    <n v="5744931.0499999998"/>
    <n v="92.326517636754133"/>
    <x v="8"/>
    <x v="1"/>
    <x v="11"/>
    <x v="11"/>
  </r>
  <r>
    <x v="0"/>
    <x v="0"/>
    <x v="11"/>
    <x v="69"/>
    <x v="0"/>
    <x v="513"/>
    <x v="513"/>
    <x v="0"/>
    <x v="0"/>
    <x v="0"/>
    <x v="0"/>
    <x v="8"/>
    <x v="8"/>
    <x v="0"/>
    <n v="4972104.76"/>
    <n v="7802200"/>
    <n v="7802200"/>
    <n v="10486716.52"/>
    <n v="2684516.52"/>
    <n v="34.407173874035529"/>
    <x v="8"/>
    <x v="1"/>
    <x v="11"/>
    <x v="11"/>
  </r>
  <r>
    <x v="0"/>
    <x v="0"/>
    <x v="11"/>
    <x v="69"/>
    <x v="0"/>
    <x v="514"/>
    <x v="514"/>
    <x v="0"/>
    <x v="0"/>
    <x v="0"/>
    <x v="0"/>
    <x v="8"/>
    <x v="8"/>
    <x v="0"/>
    <n v="5494232.5099999998"/>
    <n v="9478491.75"/>
    <n v="9478491.75"/>
    <n v="15430104.800000001"/>
    <n v="5951613.0499999998"/>
    <n v="62.790718259579641"/>
    <x v="8"/>
    <x v="1"/>
    <x v="7"/>
    <x v="7"/>
  </r>
  <r>
    <x v="0"/>
    <x v="0"/>
    <x v="11"/>
    <x v="69"/>
    <x v="0"/>
    <x v="515"/>
    <x v="515"/>
    <x v="0"/>
    <x v="0"/>
    <x v="0"/>
    <x v="0"/>
    <x v="8"/>
    <x v="8"/>
    <x v="0"/>
    <n v="9903608.9000000004"/>
    <n v="16085500"/>
    <n v="16085500"/>
    <n v="17006394.420000002"/>
    <n v="920894.42"/>
    <n v="5.7249971713655166"/>
    <x v="8"/>
    <x v="1"/>
    <x v="6"/>
    <x v="6"/>
  </r>
  <r>
    <x v="0"/>
    <x v="0"/>
    <x v="11"/>
    <x v="69"/>
    <x v="0"/>
    <x v="516"/>
    <x v="516"/>
    <x v="0"/>
    <x v="0"/>
    <x v="0"/>
    <x v="0"/>
    <x v="8"/>
    <x v="8"/>
    <x v="0"/>
    <n v="3163456.01"/>
    <n v="6571201.6100000003"/>
    <n v="6571201.6100000003"/>
    <n v="7280059.21"/>
    <n v="708857.6"/>
    <n v="10.787336047052131"/>
    <x v="8"/>
    <x v="1"/>
    <x v="12"/>
    <x v="12"/>
  </r>
  <r>
    <x v="0"/>
    <x v="0"/>
    <x v="11"/>
    <x v="69"/>
    <x v="0"/>
    <x v="517"/>
    <x v="517"/>
    <x v="0"/>
    <x v="0"/>
    <x v="0"/>
    <x v="0"/>
    <x v="8"/>
    <x v="8"/>
    <x v="0"/>
    <n v="3307459.16"/>
    <n v="6000000"/>
    <n v="6000000"/>
    <n v="10784234.390000001"/>
    <n v="4784234.3899999997"/>
    <n v="79.737239833333319"/>
    <x v="8"/>
    <x v="1"/>
    <x v="11"/>
    <x v="11"/>
  </r>
  <r>
    <x v="0"/>
    <x v="0"/>
    <x v="11"/>
    <x v="70"/>
    <x v="0"/>
    <x v="518"/>
    <x v="518"/>
    <x v="0"/>
    <x v="0"/>
    <x v="0"/>
    <x v="0"/>
    <x v="8"/>
    <x v="8"/>
    <x v="0"/>
    <n v="3819841.13"/>
    <n v="7699100.4199999999"/>
    <n v="7699100.4199999999"/>
    <n v="14760299.390000001"/>
    <n v="7061198.9699999997"/>
    <n v="91.714597612690952"/>
    <x v="8"/>
    <x v="1"/>
    <x v="11"/>
    <x v="11"/>
  </r>
  <r>
    <x v="0"/>
    <x v="0"/>
    <x v="11"/>
    <x v="70"/>
    <x v="0"/>
    <x v="519"/>
    <x v="519"/>
    <x v="0"/>
    <x v="0"/>
    <x v="0"/>
    <x v="0"/>
    <x v="8"/>
    <x v="8"/>
    <x v="0"/>
    <n v="8001204.54"/>
    <n v="13634600"/>
    <n v="13634600"/>
    <n v="21823331.84"/>
    <n v="8188731.8399999999"/>
    <n v="60.058467721825359"/>
    <x v="8"/>
    <x v="1"/>
    <x v="8"/>
    <x v="8"/>
  </r>
  <r>
    <x v="0"/>
    <x v="0"/>
    <x v="11"/>
    <x v="70"/>
    <x v="0"/>
    <x v="520"/>
    <x v="520"/>
    <x v="0"/>
    <x v="0"/>
    <x v="0"/>
    <x v="0"/>
    <x v="8"/>
    <x v="8"/>
    <x v="0"/>
    <n v="4915559.3099999996"/>
    <n v="8903004.7599999998"/>
    <n v="8903004.7599999998"/>
    <n v="13564028.960000001"/>
    <n v="4661024.2"/>
    <n v="52.353383218903282"/>
    <x v="8"/>
    <x v="1"/>
    <x v="11"/>
    <x v="11"/>
  </r>
  <r>
    <x v="0"/>
    <x v="0"/>
    <x v="11"/>
    <x v="70"/>
    <x v="0"/>
    <x v="521"/>
    <x v="521"/>
    <x v="0"/>
    <x v="0"/>
    <x v="0"/>
    <x v="0"/>
    <x v="8"/>
    <x v="8"/>
    <x v="0"/>
    <n v="6200206.1699999999"/>
    <n v="13626461.109999999"/>
    <n v="13626461.109999999"/>
    <n v="21566173.27"/>
    <n v="7939712.1600000001"/>
    <n v="58.266868381353348"/>
    <x v="8"/>
    <x v="1"/>
    <x v="8"/>
    <x v="8"/>
  </r>
  <r>
    <x v="0"/>
    <x v="0"/>
    <x v="11"/>
    <x v="70"/>
    <x v="0"/>
    <x v="522"/>
    <x v="522"/>
    <x v="0"/>
    <x v="0"/>
    <x v="0"/>
    <x v="0"/>
    <x v="8"/>
    <x v="8"/>
    <x v="0"/>
    <n v="3546650.42"/>
    <n v="7966781.5800000001"/>
    <n v="7966781.5800000001"/>
    <n v="9694314.4299999997"/>
    <n v="1727532.85"/>
    <n v="21.684199982799075"/>
    <x v="8"/>
    <x v="1"/>
    <x v="12"/>
    <x v="12"/>
  </r>
  <r>
    <x v="0"/>
    <x v="0"/>
    <x v="11"/>
    <x v="70"/>
    <x v="0"/>
    <x v="523"/>
    <x v="523"/>
    <x v="0"/>
    <x v="0"/>
    <x v="0"/>
    <x v="0"/>
    <x v="8"/>
    <x v="8"/>
    <x v="0"/>
    <n v="7418031.6600000001"/>
    <n v="14543032.67"/>
    <n v="14543032.67"/>
    <n v="18116005.77"/>
    <n v="3572973.1"/>
    <n v="24.568280777987141"/>
    <x v="8"/>
    <x v="1"/>
    <x v="7"/>
    <x v="7"/>
  </r>
  <r>
    <x v="0"/>
    <x v="0"/>
    <x v="11"/>
    <x v="70"/>
    <x v="0"/>
    <x v="524"/>
    <x v="524"/>
    <x v="0"/>
    <x v="0"/>
    <x v="0"/>
    <x v="0"/>
    <x v="8"/>
    <x v="8"/>
    <x v="0"/>
    <n v="4441951.58"/>
    <n v="15185872.1"/>
    <n v="15185872.1"/>
    <n v="13188668.02"/>
    <n v="-1997204.08"/>
    <n v="-13.151724621729167"/>
    <x v="8"/>
    <x v="0"/>
    <x v="11"/>
    <x v="11"/>
  </r>
  <r>
    <x v="0"/>
    <x v="0"/>
    <x v="6"/>
    <x v="71"/>
    <x v="0"/>
    <x v="525"/>
    <x v="525"/>
    <x v="0"/>
    <x v="0"/>
    <x v="0"/>
    <x v="0"/>
    <x v="8"/>
    <x v="8"/>
    <x v="0"/>
    <n v="4701522.7"/>
    <n v="5097000"/>
    <n v="5097000"/>
    <n v="12564841.719999999"/>
    <n v="7467841.7199999997"/>
    <n v="146.51445399254462"/>
    <x v="8"/>
    <x v="1"/>
    <x v="12"/>
    <x v="12"/>
  </r>
  <r>
    <x v="0"/>
    <x v="0"/>
    <x v="6"/>
    <x v="71"/>
    <x v="0"/>
    <x v="526"/>
    <x v="526"/>
    <x v="0"/>
    <x v="0"/>
    <x v="0"/>
    <x v="0"/>
    <x v="8"/>
    <x v="8"/>
    <x v="0"/>
    <n v="1718831.45"/>
    <n v="4800761"/>
    <n v="4800761"/>
    <n v="6254494.3799999999"/>
    <n v="1453733.38"/>
    <n v="30.28131123378148"/>
    <x v="8"/>
    <x v="1"/>
    <x v="11"/>
    <x v="11"/>
  </r>
  <r>
    <x v="0"/>
    <x v="0"/>
    <x v="6"/>
    <x v="71"/>
    <x v="0"/>
    <x v="527"/>
    <x v="527"/>
    <x v="0"/>
    <x v="0"/>
    <x v="0"/>
    <x v="0"/>
    <x v="8"/>
    <x v="8"/>
    <x v="0"/>
    <n v="11847515.49"/>
    <n v="10583331.6"/>
    <n v="10583331.6"/>
    <n v="15089876.279999999"/>
    <n v="4506544.68"/>
    <n v="42.58153150941618"/>
    <x v="8"/>
    <x v="1"/>
    <x v="10"/>
    <x v="10"/>
  </r>
  <r>
    <x v="0"/>
    <x v="0"/>
    <x v="6"/>
    <x v="71"/>
    <x v="0"/>
    <x v="528"/>
    <x v="528"/>
    <x v="0"/>
    <x v="0"/>
    <x v="0"/>
    <x v="0"/>
    <x v="8"/>
    <x v="8"/>
    <x v="0"/>
    <n v="3557581.19"/>
    <n v="5444883.4100000001"/>
    <n v="5444883.4100000001"/>
    <n v="9476552.2599999998"/>
    <n v="4031668.85"/>
    <n v="74.045090526557303"/>
    <x v="8"/>
    <x v="1"/>
    <x v="11"/>
    <x v="11"/>
  </r>
  <r>
    <x v="0"/>
    <x v="0"/>
    <x v="6"/>
    <x v="71"/>
    <x v="0"/>
    <x v="529"/>
    <x v="529"/>
    <x v="0"/>
    <x v="0"/>
    <x v="0"/>
    <x v="0"/>
    <x v="8"/>
    <x v="8"/>
    <x v="0"/>
    <n v="3190167.9"/>
    <n v="4700000"/>
    <n v="4700000"/>
    <n v="21186819.370000001"/>
    <n v="16486819.369999999"/>
    <n v="350.78339085106381"/>
    <x v="8"/>
    <x v="1"/>
    <x v="11"/>
    <x v="11"/>
  </r>
  <r>
    <x v="0"/>
    <x v="0"/>
    <x v="6"/>
    <x v="71"/>
    <x v="0"/>
    <x v="530"/>
    <x v="530"/>
    <x v="0"/>
    <x v="0"/>
    <x v="0"/>
    <x v="0"/>
    <x v="8"/>
    <x v="8"/>
    <x v="0"/>
    <n v="2272392.16"/>
    <n v="4552746.5999999996"/>
    <n v="4552746.5999999996"/>
    <n v="6107826.0899999999"/>
    <n v="1555079.49"/>
    <n v="34.156952420765087"/>
    <x v="8"/>
    <x v="1"/>
    <x v="12"/>
    <x v="12"/>
  </r>
  <r>
    <x v="0"/>
    <x v="0"/>
    <x v="11"/>
    <x v="72"/>
    <x v="0"/>
    <x v="531"/>
    <x v="531"/>
    <x v="0"/>
    <x v="0"/>
    <x v="0"/>
    <x v="0"/>
    <x v="8"/>
    <x v="8"/>
    <x v="0"/>
    <n v="9138280.2300000004"/>
    <n v="6932500"/>
    <n v="6932500"/>
    <n v="14926653.060000001"/>
    <n v="7994153.0599999996"/>
    <n v="115.31414439235485"/>
    <x v="8"/>
    <x v="1"/>
    <x v="11"/>
    <x v="11"/>
  </r>
  <r>
    <x v="0"/>
    <x v="0"/>
    <x v="11"/>
    <x v="72"/>
    <x v="0"/>
    <x v="532"/>
    <x v="532"/>
    <x v="0"/>
    <x v="0"/>
    <x v="0"/>
    <x v="0"/>
    <x v="8"/>
    <x v="8"/>
    <x v="0"/>
    <n v="26499719.98"/>
    <n v="53295562.100000001"/>
    <n v="53295562.100000001"/>
    <n v="110987722.97999999"/>
    <n v="57692160.880000003"/>
    <n v="108.24946507131406"/>
    <x v="8"/>
    <x v="1"/>
    <x v="6"/>
    <x v="6"/>
  </r>
  <r>
    <x v="0"/>
    <x v="0"/>
    <x v="11"/>
    <x v="72"/>
    <x v="0"/>
    <x v="533"/>
    <x v="533"/>
    <x v="0"/>
    <x v="0"/>
    <x v="0"/>
    <x v="0"/>
    <x v="8"/>
    <x v="8"/>
    <x v="0"/>
    <n v="15011845.82"/>
    <n v="16793775.539999999"/>
    <n v="16793775.539999999"/>
    <n v="45689482.439999998"/>
    <n v="28895706.899999999"/>
    <n v="172.06200494448194"/>
    <x v="8"/>
    <x v="1"/>
    <x v="1"/>
    <x v="1"/>
  </r>
  <r>
    <x v="0"/>
    <x v="0"/>
    <x v="11"/>
    <x v="72"/>
    <x v="0"/>
    <x v="534"/>
    <x v="534"/>
    <x v="0"/>
    <x v="0"/>
    <x v="0"/>
    <x v="0"/>
    <x v="8"/>
    <x v="8"/>
    <x v="0"/>
    <n v="5584257.5800000001"/>
    <n v="6475006.6500000004"/>
    <n v="6475006.6500000004"/>
    <n v="11320925.940000001"/>
    <n v="4845919.29"/>
    <n v="74.840375492124011"/>
    <x v="8"/>
    <x v="1"/>
    <x v="11"/>
    <x v="11"/>
  </r>
  <r>
    <x v="0"/>
    <x v="0"/>
    <x v="11"/>
    <x v="72"/>
    <x v="0"/>
    <x v="535"/>
    <x v="535"/>
    <x v="0"/>
    <x v="0"/>
    <x v="0"/>
    <x v="0"/>
    <x v="8"/>
    <x v="8"/>
    <x v="0"/>
    <n v="4557873.58"/>
    <n v="8815000"/>
    <n v="8815000"/>
    <n v="12992497.039999999"/>
    <n v="4177497.04"/>
    <n v="47.390777538287004"/>
    <x v="8"/>
    <x v="1"/>
    <x v="7"/>
    <x v="7"/>
  </r>
  <r>
    <x v="0"/>
    <x v="0"/>
    <x v="11"/>
    <x v="72"/>
    <x v="0"/>
    <x v="536"/>
    <x v="536"/>
    <x v="0"/>
    <x v="0"/>
    <x v="0"/>
    <x v="0"/>
    <x v="8"/>
    <x v="8"/>
    <x v="0"/>
    <n v="18438333.16"/>
    <n v="17615200"/>
    <n v="17615200"/>
    <n v="27715236.830000002"/>
    <n v="10100036.83"/>
    <n v="57.337054532449251"/>
    <x v="8"/>
    <x v="1"/>
    <x v="11"/>
    <x v="11"/>
  </r>
  <r>
    <x v="0"/>
    <x v="0"/>
    <x v="11"/>
    <x v="72"/>
    <x v="0"/>
    <x v="537"/>
    <x v="537"/>
    <x v="0"/>
    <x v="0"/>
    <x v="0"/>
    <x v="0"/>
    <x v="8"/>
    <x v="8"/>
    <x v="0"/>
    <n v="2548692.9700000002"/>
    <n v="7780638.5899999999"/>
    <n v="7780638.5899999999"/>
    <n v="8142876.8399999999"/>
    <n v="362238.25"/>
    <n v="4.6556364983404279"/>
    <x v="8"/>
    <x v="1"/>
    <x v="0"/>
    <x v="0"/>
  </r>
  <r>
    <x v="0"/>
    <x v="0"/>
    <x v="11"/>
    <x v="72"/>
    <x v="0"/>
    <x v="538"/>
    <x v="538"/>
    <x v="0"/>
    <x v="0"/>
    <x v="0"/>
    <x v="0"/>
    <x v="8"/>
    <x v="8"/>
    <x v="0"/>
    <n v="2880275.27"/>
    <n v="5673737.3799999999"/>
    <n v="5673737.3799999999"/>
    <n v="10651816.789999999"/>
    <n v="4978079.41"/>
    <n v="87.738981849032982"/>
    <x v="8"/>
    <x v="1"/>
    <x v="12"/>
    <x v="12"/>
  </r>
  <r>
    <x v="0"/>
    <x v="0"/>
    <x v="11"/>
    <x v="72"/>
    <x v="0"/>
    <x v="539"/>
    <x v="539"/>
    <x v="0"/>
    <x v="0"/>
    <x v="0"/>
    <x v="0"/>
    <x v="8"/>
    <x v="8"/>
    <x v="0"/>
    <n v="2932883.74"/>
    <n v="17434134.75"/>
    <n v="17434134.75"/>
    <n v="22188159.899999999"/>
    <n v="4754025.1500000004"/>
    <n v="27.268489191871137"/>
    <x v="8"/>
    <x v="1"/>
    <x v="11"/>
    <x v="11"/>
  </r>
  <r>
    <x v="0"/>
    <x v="0"/>
    <x v="1"/>
    <x v="1"/>
    <x v="0"/>
    <x v="540"/>
    <x v="540"/>
    <x v="0"/>
    <x v="0"/>
    <x v="0"/>
    <x v="0"/>
    <x v="8"/>
    <x v="8"/>
    <x v="0"/>
    <n v="3706721.63"/>
    <n v="7819572.71"/>
    <n v="7819572.71"/>
    <n v="8630384.8200000003"/>
    <n v="810812.11"/>
    <n v="10.369007873833045"/>
    <x v="8"/>
    <x v="1"/>
    <x v="12"/>
    <x v="12"/>
  </r>
  <r>
    <x v="0"/>
    <x v="0"/>
    <x v="1"/>
    <x v="1"/>
    <x v="0"/>
    <x v="541"/>
    <x v="541"/>
    <x v="0"/>
    <x v="0"/>
    <x v="0"/>
    <x v="0"/>
    <x v="8"/>
    <x v="8"/>
    <x v="0"/>
    <n v="4608791"/>
    <n v="9000000"/>
    <n v="9000000"/>
    <n v="14914554.060000001"/>
    <n v="5914554.0599999996"/>
    <n v="65.717267333333339"/>
    <x v="8"/>
    <x v="1"/>
    <x v="12"/>
    <x v="12"/>
  </r>
  <r>
    <x v="0"/>
    <x v="0"/>
    <x v="1"/>
    <x v="1"/>
    <x v="0"/>
    <x v="542"/>
    <x v="542"/>
    <x v="0"/>
    <x v="0"/>
    <x v="0"/>
    <x v="0"/>
    <x v="8"/>
    <x v="8"/>
    <x v="0"/>
    <n v="2127850.0299999998"/>
    <n v="3227510"/>
    <n v="3227510"/>
    <n v="8489452.4399999995"/>
    <n v="5261942.4400000004"/>
    <n v="163.03411732264192"/>
    <x v="8"/>
    <x v="1"/>
    <x v="12"/>
    <x v="12"/>
  </r>
  <r>
    <x v="0"/>
    <x v="0"/>
    <x v="1"/>
    <x v="1"/>
    <x v="0"/>
    <x v="543"/>
    <x v="543"/>
    <x v="0"/>
    <x v="0"/>
    <x v="0"/>
    <x v="0"/>
    <x v="8"/>
    <x v="8"/>
    <x v="0"/>
    <n v="4200240.96"/>
    <n v="9890000"/>
    <n v="9890000"/>
    <n v="16123655.289999999"/>
    <n v="6233655.29"/>
    <n v="63.029881597573308"/>
    <x v="8"/>
    <x v="1"/>
    <x v="11"/>
    <x v="11"/>
  </r>
  <r>
    <x v="0"/>
    <x v="0"/>
    <x v="1"/>
    <x v="1"/>
    <x v="0"/>
    <x v="544"/>
    <x v="544"/>
    <x v="0"/>
    <x v="0"/>
    <x v="0"/>
    <x v="0"/>
    <x v="8"/>
    <x v="8"/>
    <x v="0"/>
    <n v="1460628.39"/>
    <n v="7610000"/>
    <n v="7610000"/>
    <n v="5034024.2300000004"/>
    <n v="-2575975.77"/>
    <n v="-33.849878712220764"/>
    <x v="8"/>
    <x v="0"/>
    <x v="12"/>
    <x v="12"/>
  </r>
  <r>
    <x v="0"/>
    <x v="0"/>
    <x v="1"/>
    <x v="2"/>
    <x v="0"/>
    <x v="545"/>
    <x v="545"/>
    <x v="0"/>
    <x v="0"/>
    <x v="0"/>
    <x v="0"/>
    <x v="8"/>
    <x v="8"/>
    <x v="0"/>
    <n v="2810172.82"/>
    <n v="4391900"/>
    <n v="4391900"/>
    <n v="5846336.3799999999"/>
    <n v="1454436.38"/>
    <n v="33.11633643753273"/>
    <x v="8"/>
    <x v="1"/>
    <x v="12"/>
    <x v="12"/>
  </r>
  <r>
    <x v="0"/>
    <x v="0"/>
    <x v="1"/>
    <x v="2"/>
    <x v="0"/>
    <x v="546"/>
    <x v="546"/>
    <x v="0"/>
    <x v="0"/>
    <x v="0"/>
    <x v="0"/>
    <x v="8"/>
    <x v="8"/>
    <x v="0"/>
    <n v="1400903.52"/>
    <n v="2427370.38"/>
    <n v="2427370.38"/>
    <n v="6607879.6400000006"/>
    <n v="4180509.26"/>
    <n v="172.22378976215404"/>
    <x v="8"/>
    <x v="1"/>
    <x v="12"/>
    <x v="12"/>
  </r>
  <r>
    <x v="0"/>
    <x v="0"/>
    <x v="1"/>
    <x v="2"/>
    <x v="0"/>
    <x v="547"/>
    <x v="547"/>
    <x v="0"/>
    <x v="0"/>
    <x v="0"/>
    <x v="0"/>
    <x v="8"/>
    <x v="8"/>
    <x v="0"/>
    <n v="6531168.3799999999"/>
    <n v="10506000"/>
    <n v="10506000"/>
    <n v="14253419.17"/>
    <n v="3747419.17"/>
    <n v="35.669323910146581"/>
    <x v="8"/>
    <x v="1"/>
    <x v="9"/>
    <x v="9"/>
  </r>
  <r>
    <x v="0"/>
    <x v="0"/>
    <x v="1"/>
    <x v="2"/>
    <x v="0"/>
    <x v="548"/>
    <x v="548"/>
    <x v="0"/>
    <x v="0"/>
    <x v="0"/>
    <x v="0"/>
    <x v="8"/>
    <x v="8"/>
    <x v="0"/>
    <n v="1260205.08"/>
    <n v="3000000"/>
    <n v="3000000"/>
    <n v="6624529.8800000008"/>
    <n v="3624529.88"/>
    <n v="120.81766266666665"/>
    <x v="8"/>
    <x v="1"/>
    <x v="12"/>
    <x v="12"/>
  </r>
  <r>
    <x v="0"/>
    <x v="0"/>
    <x v="1"/>
    <x v="2"/>
    <x v="0"/>
    <x v="549"/>
    <x v="549"/>
    <x v="0"/>
    <x v="0"/>
    <x v="0"/>
    <x v="0"/>
    <x v="8"/>
    <x v="8"/>
    <x v="0"/>
    <n v="19318589.370000001"/>
    <n v="34817000"/>
    <n v="34817000"/>
    <n v="66758997.810000002"/>
    <n v="31941997.809999999"/>
    <n v="91.742533273975354"/>
    <x v="8"/>
    <x v="1"/>
    <x v="6"/>
    <x v="6"/>
  </r>
  <r>
    <x v="0"/>
    <x v="0"/>
    <x v="1"/>
    <x v="2"/>
    <x v="0"/>
    <x v="550"/>
    <x v="550"/>
    <x v="0"/>
    <x v="0"/>
    <x v="0"/>
    <x v="0"/>
    <x v="8"/>
    <x v="8"/>
    <x v="0"/>
    <n v="8628137.9399999995"/>
    <n v="13755000"/>
    <n v="13755000"/>
    <n v="17670537.649999999"/>
    <n v="3915537.65"/>
    <n v="28.466286077789896"/>
    <x v="8"/>
    <x v="1"/>
    <x v="10"/>
    <x v="10"/>
  </r>
  <r>
    <x v="0"/>
    <x v="0"/>
    <x v="1"/>
    <x v="2"/>
    <x v="0"/>
    <x v="551"/>
    <x v="551"/>
    <x v="0"/>
    <x v="0"/>
    <x v="0"/>
    <x v="0"/>
    <x v="8"/>
    <x v="8"/>
    <x v="0"/>
    <n v="5863735.96"/>
    <n v="8815023.6400000006"/>
    <n v="8815023.6400000006"/>
    <n v="13467549.420000002"/>
    <n v="4652525.78"/>
    <n v="52.779504287296504"/>
    <x v="8"/>
    <x v="1"/>
    <x v="12"/>
    <x v="12"/>
  </r>
  <r>
    <x v="0"/>
    <x v="0"/>
    <x v="1"/>
    <x v="2"/>
    <x v="0"/>
    <x v="552"/>
    <x v="552"/>
    <x v="0"/>
    <x v="0"/>
    <x v="0"/>
    <x v="0"/>
    <x v="8"/>
    <x v="8"/>
    <x v="0"/>
    <n v="9357195.2200000007"/>
    <n v="13292600"/>
    <n v="13292600"/>
    <n v="16795572.640000001"/>
    <n v="3502972.64"/>
    <n v="26.352802611979598"/>
    <x v="8"/>
    <x v="1"/>
    <x v="11"/>
    <x v="11"/>
  </r>
  <r>
    <x v="0"/>
    <x v="0"/>
    <x v="1"/>
    <x v="2"/>
    <x v="0"/>
    <x v="553"/>
    <x v="553"/>
    <x v="0"/>
    <x v="0"/>
    <x v="0"/>
    <x v="0"/>
    <x v="8"/>
    <x v="8"/>
    <x v="0"/>
    <n v="5204190.8600000003"/>
    <n v="7905400"/>
    <n v="7905400"/>
    <n v="11764554.74"/>
    <n v="3859154.74"/>
    <n v="48.816691628507094"/>
    <x v="8"/>
    <x v="1"/>
    <x v="11"/>
    <x v="11"/>
  </r>
  <r>
    <x v="0"/>
    <x v="0"/>
    <x v="1"/>
    <x v="2"/>
    <x v="0"/>
    <x v="554"/>
    <x v="554"/>
    <x v="0"/>
    <x v="0"/>
    <x v="0"/>
    <x v="0"/>
    <x v="8"/>
    <x v="8"/>
    <x v="0"/>
    <n v="3513398.57"/>
    <n v="4923845.4000000004"/>
    <n v="4923845.4000000004"/>
    <n v="14889898.630000001"/>
    <n v="9966053.2300000004"/>
    <n v="202.40386162408751"/>
    <x v="8"/>
    <x v="1"/>
    <x v="12"/>
    <x v="12"/>
  </r>
  <r>
    <x v="0"/>
    <x v="0"/>
    <x v="1"/>
    <x v="2"/>
    <x v="0"/>
    <x v="555"/>
    <x v="555"/>
    <x v="0"/>
    <x v="0"/>
    <x v="0"/>
    <x v="0"/>
    <x v="8"/>
    <x v="8"/>
    <x v="0"/>
    <n v="1539565.64"/>
    <n v="3565197.34"/>
    <n v="3565197.34"/>
    <n v="8492222.8900000006"/>
    <n v="4927025.55"/>
    <n v="138.19783535460618"/>
    <x v="8"/>
    <x v="1"/>
    <x v="12"/>
    <x v="12"/>
  </r>
  <r>
    <x v="0"/>
    <x v="0"/>
    <x v="1"/>
    <x v="3"/>
    <x v="0"/>
    <x v="556"/>
    <x v="556"/>
    <x v="0"/>
    <x v="0"/>
    <x v="0"/>
    <x v="0"/>
    <x v="8"/>
    <x v="8"/>
    <x v="0"/>
    <n v="22709838.440000001"/>
    <n v="13000000"/>
    <n v="13000000"/>
    <n v="19801740.390000001"/>
    <n v="6801740.3899999997"/>
    <n v="52.321079923076923"/>
    <x v="8"/>
    <x v="1"/>
    <x v="7"/>
    <x v="7"/>
  </r>
  <r>
    <x v="0"/>
    <x v="0"/>
    <x v="1"/>
    <x v="3"/>
    <x v="0"/>
    <x v="557"/>
    <x v="557"/>
    <x v="0"/>
    <x v="0"/>
    <x v="0"/>
    <x v="0"/>
    <x v="8"/>
    <x v="8"/>
    <x v="0"/>
    <n v="8490149.8499999996"/>
    <n v="24000000"/>
    <n v="24000000"/>
    <n v="34266633.93"/>
    <n v="10266633.93"/>
    <n v="42.777641375000002"/>
    <x v="8"/>
    <x v="1"/>
    <x v="7"/>
    <x v="7"/>
  </r>
  <r>
    <x v="0"/>
    <x v="0"/>
    <x v="1"/>
    <x v="3"/>
    <x v="0"/>
    <x v="558"/>
    <x v="558"/>
    <x v="0"/>
    <x v="0"/>
    <x v="0"/>
    <x v="0"/>
    <x v="8"/>
    <x v="8"/>
    <x v="0"/>
    <n v="5736064.9100000001"/>
    <n v="30709000"/>
    <n v="30709000"/>
    <n v="49653539.109999985"/>
    <n v="18944539.109999999"/>
    <n v="61.690511283337131"/>
    <x v="8"/>
    <x v="1"/>
    <x v="11"/>
    <x v="11"/>
  </r>
  <r>
    <x v="0"/>
    <x v="0"/>
    <x v="1"/>
    <x v="3"/>
    <x v="0"/>
    <x v="559"/>
    <x v="559"/>
    <x v="0"/>
    <x v="0"/>
    <x v="0"/>
    <x v="0"/>
    <x v="8"/>
    <x v="8"/>
    <x v="0"/>
    <n v="5718003.3099999996"/>
    <n v="9000000"/>
    <n v="9000000"/>
    <n v="8861517.8100000005"/>
    <n v="-138482.19"/>
    <n v="-1.538691"/>
    <x v="8"/>
    <x v="0"/>
    <x v="11"/>
    <x v="11"/>
  </r>
  <r>
    <x v="0"/>
    <x v="0"/>
    <x v="1"/>
    <x v="3"/>
    <x v="0"/>
    <x v="560"/>
    <x v="560"/>
    <x v="0"/>
    <x v="0"/>
    <x v="0"/>
    <x v="0"/>
    <x v="8"/>
    <x v="8"/>
    <x v="0"/>
    <n v="7202241.7599999998"/>
    <n v="13230000"/>
    <n v="13230000"/>
    <n v="17431975.380000003"/>
    <n v="4201975.38"/>
    <n v="31.760962811791384"/>
    <x v="8"/>
    <x v="1"/>
    <x v="11"/>
    <x v="11"/>
  </r>
  <r>
    <x v="0"/>
    <x v="0"/>
    <x v="1"/>
    <x v="3"/>
    <x v="0"/>
    <x v="561"/>
    <x v="561"/>
    <x v="0"/>
    <x v="0"/>
    <x v="0"/>
    <x v="0"/>
    <x v="8"/>
    <x v="8"/>
    <x v="0"/>
    <n v="6831323.5899999999"/>
    <n v="9000000"/>
    <n v="9000000"/>
    <n v="12495619.469999999"/>
    <n v="3495619.47"/>
    <n v="38.840216333333331"/>
    <x v="8"/>
    <x v="1"/>
    <x v="11"/>
    <x v="11"/>
  </r>
  <r>
    <x v="0"/>
    <x v="0"/>
    <x v="1"/>
    <x v="3"/>
    <x v="0"/>
    <x v="562"/>
    <x v="562"/>
    <x v="0"/>
    <x v="0"/>
    <x v="0"/>
    <x v="0"/>
    <x v="8"/>
    <x v="8"/>
    <x v="0"/>
    <n v="13529620.43"/>
    <n v="20800000"/>
    <n v="20800000"/>
    <n v="35410647.869999997"/>
    <n v="14610647.869999999"/>
    <n v="70.243499374999999"/>
    <x v="8"/>
    <x v="1"/>
    <x v="6"/>
    <x v="6"/>
  </r>
  <r>
    <x v="0"/>
    <x v="0"/>
    <x v="1"/>
    <x v="3"/>
    <x v="0"/>
    <x v="563"/>
    <x v="563"/>
    <x v="0"/>
    <x v="0"/>
    <x v="0"/>
    <x v="0"/>
    <x v="8"/>
    <x v="8"/>
    <x v="0"/>
    <n v="3989160.15"/>
    <n v="7868490"/>
    <n v="7868490"/>
    <n v="10544251.459999999"/>
    <n v="2675761.46"/>
    <n v="34.006034957151883"/>
    <x v="8"/>
    <x v="1"/>
    <x v="12"/>
    <x v="12"/>
  </r>
  <r>
    <x v="0"/>
    <x v="0"/>
    <x v="1"/>
    <x v="73"/>
    <x v="0"/>
    <x v="564"/>
    <x v="564"/>
    <x v="0"/>
    <x v="0"/>
    <x v="0"/>
    <x v="0"/>
    <x v="8"/>
    <x v="8"/>
    <x v="0"/>
    <n v="11979073.369999999"/>
    <n v="30487670"/>
    <n v="30487670"/>
    <n v="41323917.270000003"/>
    <n v="10836247.27"/>
    <n v="35.543048288045625"/>
    <x v="8"/>
    <x v="1"/>
    <x v="7"/>
    <x v="7"/>
  </r>
  <r>
    <x v="0"/>
    <x v="0"/>
    <x v="1"/>
    <x v="73"/>
    <x v="0"/>
    <x v="565"/>
    <x v="565"/>
    <x v="0"/>
    <x v="0"/>
    <x v="0"/>
    <x v="0"/>
    <x v="8"/>
    <x v="8"/>
    <x v="0"/>
    <n v="5594789.9100000001"/>
    <n v="10015050.800000001"/>
    <n v="10015050.800000001"/>
    <n v="19798656.510000005"/>
    <n v="9783605.7100000009"/>
    <n v="97.689027298793135"/>
    <x v="8"/>
    <x v="1"/>
    <x v="11"/>
    <x v="11"/>
  </r>
  <r>
    <x v="0"/>
    <x v="0"/>
    <x v="1"/>
    <x v="73"/>
    <x v="0"/>
    <x v="566"/>
    <x v="566"/>
    <x v="0"/>
    <x v="0"/>
    <x v="0"/>
    <x v="0"/>
    <x v="8"/>
    <x v="8"/>
    <x v="0"/>
    <n v="19254143.100000001"/>
    <n v="19799598.02"/>
    <n v="19799598.02"/>
    <n v="10313025.210000001"/>
    <n v="-9486572.8100000005"/>
    <n v="-47.912956618702097"/>
    <x v="8"/>
    <x v="0"/>
    <x v="11"/>
    <x v="11"/>
  </r>
  <r>
    <x v="0"/>
    <x v="0"/>
    <x v="1"/>
    <x v="73"/>
    <x v="0"/>
    <x v="567"/>
    <x v="567"/>
    <x v="0"/>
    <x v="0"/>
    <x v="0"/>
    <x v="0"/>
    <x v="8"/>
    <x v="8"/>
    <x v="0"/>
    <n v="7710963.2400000002"/>
    <n v="12540000"/>
    <n v="12540000"/>
    <n v="28390880.789999999"/>
    <n v="15850880.789999999"/>
    <n v="126.40255813397128"/>
    <x v="8"/>
    <x v="1"/>
    <x v="11"/>
    <x v="11"/>
  </r>
  <r>
    <x v="0"/>
    <x v="0"/>
    <x v="1"/>
    <x v="73"/>
    <x v="0"/>
    <x v="568"/>
    <x v="568"/>
    <x v="0"/>
    <x v="0"/>
    <x v="0"/>
    <x v="0"/>
    <x v="8"/>
    <x v="8"/>
    <x v="0"/>
    <n v="5966417.1900000004"/>
    <n v="11614300.52"/>
    <n v="11614300.52"/>
    <n v="10177489.210000001"/>
    <n v="-1436811.31"/>
    <n v="-12.371053319360811"/>
    <x v="8"/>
    <x v="0"/>
    <x v="9"/>
    <x v="9"/>
  </r>
  <r>
    <x v="0"/>
    <x v="0"/>
    <x v="1"/>
    <x v="73"/>
    <x v="0"/>
    <x v="569"/>
    <x v="569"/>
    <x v="0"/>
    <x v="0"/>
    <x v="0"/>
    <x v="0"/>
    <x v="8"/>
    <x v="8"/>
    <x v="0"/>
    <n v="20041081.82"/>
    <n v="34161060.82"/>
    <n v="34161060.82"/>
    <n v="70832145.019999981"/>
    <n v="36671084.200000003"/>
    <n v="107.34761544211318"/>
    <x v="8"/>
    <x v="1"/>
    <x v="6"/>
    <x v="6"/>
  </r>
  <r>
    <x v="0"/>
    <x v="0"/>
    <x v="1"/>
    <x v="73"/>
    <x v="0"/>
    <x v="570"/>
    <x v="570"/>
    <x v="0"/>
    <x v="0"/>
    <x v="0"/>
    <x v="0"/>
    <x v="8"/>
    <x v="8"/>
    <x v="0"/>
    <n v="3412288.53"/>
    <n v="4092100"/>
    <n v="4092100"/>
    <n v="9416012.2300000004"/>
    <n v="5323912.2300000004"/>
    <n v="130.10220253659489"/>
    <x v="8"/>
    <x v="1"/>
    <x v="12"/>
    <x v="12"/>
  </r>
  <r>
    <x v="0"/>
    <x v="0"/>
    <x v="1"/>
    <x v="4"/>
    <x v="1"/>
    <x v="571"/>
    <x v="571"/>
    <x v="0"/>
    <x v="0"/>
    <x v="0"/>
    <x v="0"/>
    <x v="8"/>
    <x v="8"/>
    <x v="0"/>
    <n v="49142589.649999999"/>
    <n v="95783015"/>
    <n v="95783015"/>
    <n v="175344690.75"/>
    <n v="79561675.75"/>
    <n v="83.064492958380981"/>
    <x v="8"/>
    <x v="1"/>
    <x v="1"/>
    <x v="1"/>
  </r>
  <r>
    <x v="0"/>
    <x v="0"/>
    <x v="1"/>
    <x v="5"/>
    <x v="0"/>
    <x v="572"/>
    <x v="572"/>
    <x v="0"/>
    <x v="0"/>
    <x v="0"/>
    <x v="0"/>
    <x v="8"/>
    <x v="8"/>
    <x v="0"/>
    <n v="7016169.7800000003"/>
    <n v="11019500"/>
    <n v="11019500"/>
    <n v="13172947.48"/>
    <n v="2153447.48"/>
    <n v="19.542152366259813"/>
    <x v="8"/>
    <x v="1"/>
    <x v="9"/>
    <x v="9"/>
  </r>
  <r>
    <x v="0"/>
    <x v="0"/>
    <x v="1"/>
    <x v="5"/>
    <x v="0"/>
    <x v="573"/>
    <x v="573"/>
    <x v="0"/>
    <x v="0"/>
    <x v="0"/>
    <x v="0"/>
    <x v="8"/>
    <x v="8"/>
    <x v="0"/>
    <n v="3720203.33"/>
    <n v="10600000"/>
    <n v="10600000"/>
    <n v="21412238.75"/>
    <n v="10812238.75"/>
    <n v="102.00225235849055"/>
    <x v="8"/>
    <x v="1"/>
    <x v="11"/>
    <x v="11"/>
  </r>
  <r>
    <x v="0"/>
    <x v="0"/>
    <x v="1"/>
    <x v="6"/>
    <x v="0"/>
    <x v="574"/>
    <x v="574"/>
    <x v="0"/>
    <x v="0"/>
    <x v="0"/>
    <x v="0"/>
    <x v="8"/>
    <x v="8"/>
    <x v="0"/>
    <n v="5552097.8300000001"/>
    <n v="14938010.119999999"/>
    <n v="14938010.119999999"/>
    <n v="11843838.139999999"/>
    <n v="-3094171.98"/>
    <n v="-20.713414672663241"/>
    <x v="8"/>
    <x v="0"/>
    <x v="12"/>
    <x v="12"/>
  </r>
  <r>
    <x v="0"/>
    <x v="0"/>
    <x v="1"/>
    <x v="6"/>
    <x v="0"/>
    <x v="575"/>
    <x v="575"/>
    <x v="0"/>
    <x v="0"/>
    <x v="0"/>
    <x v="0"/>
    <x v="8"/>
    <x v="8"/>
    <x v="0"/>
    <n v="2141913.13"/>
    <n v="5890600"/>
    <n v="5890600"/>
    <n v="6665154.25"/>
    <n v="774554.25"/>
    <n v="13.148987369707671"/>
    <x v="8"/>
    <x v="1"/>
    <x v="12"/>
    <x v="12"/>
  </r>
  <r>
    <x v="0"/>
    <x v="0"/>
    <x v="1"/>
    <x v="6"/>
    <x v="0"/>
    <x v="576"/>
    <x v="576"/>
    <x v="0"/>
    <x v="0"/>
    <x v="0"/>
    <x v="0"/>
    <x v="8"/>
    <x v="8"/>
    <x v="0"/>
    <n v="8059195.9500000002"/>
    <n v="14481846.48"/>
    <n v="14481846.48"/>
    <n v="15068303.890000001"/>
    <n v="586457.41"/>
    <n v="4.0496038320107921"/>
    <x v="8"/>
    <x v="1"/>
    <x v="6"/>
    <x v="6"/>
  </r>
  <r>
    <x v="0"/>
    <x v="0"/>
    <x v="1"/>
    <x v="6"/>
    <x v="0"/>
    <x v="577"/>
    <x v="577"/>
    <x v="0"/>
    <x v="0"/>
    <x v="0"/>
    <x v="0"/>
    <x v="8"/>
    <x v="8"/>
    <x v="0"/>
    <n v="5774371.3799999999"/>
    <n v="13309746.779999999"/>
    <n v="13309746.779999999"/>
    <n v="23196631.030000001"/>
    <n v="9886884.25"/>
    <n v="74.283037937705984"/>
    <x v="8"/>
    <x v="1"/>
    <x v="7"/>
    <x v="7"/>
  </r>
  <r>
    <x v="0"/>
    <x v="0"/>
    <x v="1"/>
    <x v="6"/>
    <x v="0"/>
    <x v="578"/>
    <x v="578"/>
    <x v="0"/>
    <x v="0"/>
    <x v="0"/>
    <x v="0"/>
    <x v="8"/>
    <x v="8"/>
    <x v="0"/>
    <n v="3977318.3999999999"/>
    <n v="9346456.0399999991"/>
    <n v="9346456.0399999991"/>
    <n v="12856372.539999999"/>
    <n v="3509916.5"/>
    <n v="37.553447905587106"/>
    <x v="8"/>
    <x v="1"/>
    <x v="11"/>
    <x v="11"/>
  </r>
  <r>
    <x v="0"/>
    <x v="0"/>
    <x v="1"/>
    <x v="6"/>
    <x v="0"/>
    <x v="579"/>
    <x v="579"/>
    <x v="0"/>
    <x v="0"/>
    <x v="0"/>
    <x v="0"/>
    <x v="8"/>
    <x v="8"/>
    <x v="0"/>
    <n v="1839313.79"/>
    <n v="9208395"/>
    <n v="9208395"/>
    <n v="13274886"/>
    <n v="4066491"/>
    <n v="44.160692498529869"/>
    <x v="8"/>
    <x v="1"/>
    <x v="11"/>
    <x v="11"/>
  </r>
  <r>
    <x v="0"/>
    <x v="0"/>
    <x v="1"/>
    <x v="6"/>
    <x v="0"/>
    <x v="580"/>
    <x v="580"/>
    <x v="0"/>
    <x v="0"/>
    <x v="0"/>
    <x v="0"/>
    <x v="8"/>
    <x v="8"/>
    <x v="0"/>
    <n v="2862312.06"/>
    <n v="7984819.6799999997"/>
    <n v="7984819.6799999997"/>
    <n v="5942786.5099999998"/>
    <n v="-2042033.17"/>
    <n v="-25.573942203288428"/>
    <x v="8"/>
    <x v="0"/>
    <x v="12"/>
    <x v="12"/>
  </r>
  <r>
    <x v="0"/>
    <x v="0"/>
    <x v="1"/>
    <x v="7"/>
    <x v="0"/>
    <x v="581"/>
    <x v="581"/>
    <x v="0"/>
    <x v="0"/>
    <x v="0"/>
    <x v="0"/>
    <x v="8"/>
    <x v="8"/>
    <x v="0"/>
    <n v="7384198.3200000003"/>
    <n v="9858230"/>
    <n v="9858230"/>
    <n v="8001613.6099999994"/>
    <n v="-1856616.39"/>
    <n v="-18.833161632463433"/>
    <x v="8"/>
    <x v="0"/>
    <x v="11"/>
    <x v="11"/>
  </r>
  <r>
    <x v="0"/>
    <x v="0"/>
    <x v="1"/>
    <x v="7"/>
    <x v="0"/>
    <x v="582"/>
    <x v="582"/>
    <x v="0"/>
    <x v="0"/>
    <x v="0"/>
    <x v="0"/>
    <x v="8"/>
    <x v="8"/>
    <x v="0"/>
    <n v="8139930.5800000001"/>
    <n v="10408010"/>
    <n v="10408010"/>
    <n v="13843174.75"/>
    <n v="3435164.75"/>
    <n v="33.005010083579855"/>
    <x v="8"/>
    <x v="1"/>
    <x v="11"/>
    <x v="11"/>
  </r>
  <r>
    <x v="0"/>
    <x v="0"/>
    <x v="1"/>
    <x v="7"/>
    <x v="0"/>
    <x v="583"/>
    <x v="583"/>
    <x v="0"/>
    <x v="0"/>
    <x v="0"/>
    <x v="0"/>
    <x v="8"/>
    <x v="8"/>
    <x v="0"/>
    <n v="22003845.600000001"/>
    <n v="36386000"/>
    <n v="36386000"/>
    <n v="30278199.48"/>
    <n v="-6107800.5199999996"/>
    <n v="-16.786127961303798"/>
    <x v="8"/>
    <x v="0"/>
    <x v="6"/>
    <x v="6"/>
  </r>
  <r>
    <x v="0"/>
    <x v="0"/>
    <x v="1"/>
    <x v="7"/>
    <x v="0"/>
    <x v="584"/>
    <x v="584"/>
    <x v="0"/>
    <x v="0"/>
    <x v="0"/>
    <x v="0"/>
    <x v="8"/>
    <x v="8"/>
    <x v="0"/>
    <n v="2625316.64"/>
    <n v="4585000"/>
    <n v="4585000"/>
    <n v="7524637.2299999995"/>
    <n v="2939637.23"/>
    <n v="64.114225299890947"/>
    <x v="8"/>
    <x v="1"/>
    <x v="12"/>
    <x v="12"/>
  </r>
  <r>
    <x v="0"/>
    <x v="0"/>
    <x v="1"/>
    <x v="7"/>
    <x v="0"/>
    <x v="585"/>
    <x v="585"/>
    <x v="0"/>
    <x v="0"/>
    <x v="0"/>
    <x v="0"/>
    <x v="8"/>
    <x v="8"/>
    <x v="0"/>
    <n v="5500311.6299999999"/>
    <n v="11156367.689999999"/>
    <n v="11156367.689999999"/>
    <n v="17242544.259999998"/>
    <n v="6086176.5700000003"/>
    <n v="54.553388155674888"/>
    <x v="8"/>
    <x v="1"/>
    <x v="11"/>
    <x v="11"/>
  </r>
  <r>
    <x v="0"/>
    <x v="0"/>
    <x v="1"/>
    <x v="7"/>
    <x v="1"/>
    <x v="586"/>
    <x v="586"/>
    <x v="0"/>
    <x v="0"/>
    <x v="0"/>
    <x v="0"/>
    <x v="8"/>
    <x v="8"/>
    <x v="0"/>
    <n v="118692031.03"/>
    <n v="51043197.5"/>
    <n v="51043197.5"/>
    <n v="82804833.960000008"/>
    <n v="31761636.460000001"/>
    <n v="62.225013352660753"/>
    <x v="8"/>
    <x v="1"/>
    <x v="2"/>
    <x v="2"/>
  </r>
  <r>
    <x v="0"/>
    <x v="0"/>
    <x v="1"/>
    <x v="7"/>
    <x v="0"/>
    <x v="587"/>
    <x v="587"/>
    <x v="0"/>
    <x v="0"/>
    <x v="0"/>
    <x v="0"/>
    <x v="8"/>
    <x v="8"/>
    <x v="0"/>
    <n v="13365255.93"/>
    <n v="10455700"/>
    <n v="10455700"/>
    <n v="15186689.800000001"/>
    <n v="4730989.8"/>
    <n v="45.247948965635963"/>
    <x v="8"/>
    <x v="1"/>
    <x v="11"/>
    <x v="11"/>
  </r>
  <r>
    <x v="0"/>
    <x v="0"/>
    <x v="2"/>
    <x v="74"/>
    <x v="0"/>
    <x v="588"/>
    <x v="588"/>
    <x v="0"/>
    <x v="0"/>
    <x v="0"/>
    <x v="0"/>
    <x v="8"/>
    <x v="8"/>
    <x v="0"/>
    <n v="1602751.37"/>
    <n v="3297452.68"/>
    <n v="3297452.68"/>
    <n v="5034884.9399999995"/>
    <n v="1737432.26"/>
    <n v="52.690134737581744"/>
    <x v="8"/>
    <x v="1"/>
    <x v="11"/>
    <x v="11"/>
  </r>
  <r>
    <x v="0"/>
    <x v="0"/>
    <x v="2"/>
    <x v="12"/>
    <x v="0"/>
    <x v="589"/>
    <x v="589"/>
    <x v="0"/>
    <x v="0"/>
    <x v="0"/>
    <x v="0"/>
    <x v="8"/>
    <x v="8"/>
    <x v="0"/>
    <n v="1410589.02"/>
    <n v="6492800"/>
    <n v="6492800"/>
    <n v="9385321.879999999"/>
    <n v="2892521.88"/>
    <n v="44.54968395761459"/>
    <x v="8"/>
    <x v="1"/>
    <x v="0"/>
    <x v="0"/>
  </r>
  <r>
    <x v="0"/>
    <x v="0"/>
    <x v="2"/>
    <x v="74"/>
    <x v="0"/>
    <x v="590"/>
    <x v="590"/>
    <x v="0"/>
    <x v="0"/>
    <x v="0"/>
    <x v="0"/>
    <x v="8"/>
    <x v="8"/>
    <x v="0"/>
    <n v="5111645.38"/>
    <n v="9753200"/>
    <n v="9753200"/>
    <n v="12471773.790000001"/>
    <n v="2718573.79"/>
    <n v="27.873659824467865"/>
    <x v="8"/>
    <x v="1"/>
    <x v="11"/>
    <x v="11"/>
  </r>
  <r>
    <x v="0"/>
    <x v="0"/>
    <x v="2"/>
    <x v="74"/>
    <x v="0"/>
    <x v="591"/>
    <x v="591"/>
    <x v="0"/>
    <x v="0"/>
    <x v="0"/>
    <x v="0"/>
    <x v="8"/>
    <x v="8"/>
    <x v="0"/>
    <n v="5599251.2800000003"/>
    <n v="31395680"/>
    <n v="31395680"/>
    <n v="18096193.43"/>
    <n v="-13299486.57"/>
    <n v="-42.360880764487348"/>
    <x v="8"/>
    <x v="0"/>
    <x v="10"/>
    <x v="10"/>
  </r>
  <r>
    <x v="0"/>
    <x v="0"/>
    <x v="2"/>
    <x v="74"/>
    <x v="0"/>
    <x v="592"/>
    <x v="592"/>
    <x v="0"/>
    <x v="0"/>
    <x v="0"/>
    <x v="0"/>
    <x v="8"/>
    <x v="8"/>
    <x v="0"/>
    <n v="1720101.26"/>
    <n v="4495633.04"/>
    <n v="4495633.04"/>
    <n v="8089918"/>
    <n v="3594284.96"/>
    <n v="79.950586002455395"/>
    <x v="8"/>
    <x v="1"/>
    <x v="12"/>
    <x v="12"/>
  </r>
  <r>
    <x v="0"/>
    <x v="0"/>
    <x v="2"/>
    <x v="74"/>
    <x v="0"/>
    <x v="593"/>
    <x v="593"/>
    <x v="0"/>
    <x v="0"/>
    <x v="0"/>
    <x v="0"/>
    <x v="8"/>
    <x v="8"/>
    <x v="0"/>
    <n v="3317973.27"/>
    <n v="5887018.4800000004"/>
    <n v="5887018.4800000004"/>
    <n v="18233206.039999999"/>
    <n v="12346187.560000001"/>
    <n v="209.71885177435351"/>
    <x v="8"/>
    <x v="1"/>
    <x v="9"/>
    <x v="9"/>
  </r>
  <r>
    <x v="0"/>
    <x v="0"/>
    <x v="2"/>
    <x v="74"/>
    <x v="0"/>
    <x v="594"/>
    <x v="594"/>
    <x v="0"/>
    <x v="0"/>
    <x v="0"/>
    <x v="0"/>
    <x v="8"/>
    <x v="8"/>
    <x v="0"/>
    <n v="3359017.27"/>
    <n v="5170000"/>
    <n v="5170000"/>
    <n v="8358730.1699999999"/>
    <n v="3188730.17"/>
    <n v="61.677566150870405"/>
    <x v="8"/>
    <x v="1"/>
    <x v="7"/>
    <x v="7"/>
  </r>
  <r>
    <x v="0"/>
    <x v="0"/>
    <x v="2"/>
    <x v="74"/>
    <x v="0"/>
    <x v="595"/>
    <x v="595"/>
    <x v="0"/>
    <x v="0"/>
    <x v="0"/>
    <x v="0"/>
    <x v="8"/>
    <x v="8"/>
    <x v="0"/>
    <n v="16542713.449999999"/>
    <n v="33446233.219999999"/>
    <n v="33446233.219999999"/>
    <n v="38923071.189999998"/>
    <n v="5476837.9699999997"/>
    <n v="16.375051665683507"/>
    <x v="8"/>
    <x v="1"/>
    <x v="6"/>
    <x v="6"/>
  </r>
  <r>
    <x v="0"/>
    <x v="0"/>
    <x v="2"/>
    <x v="74"/>
    <x v="1"/>
    <x v="596"/>
    <x v="596"/>
    <x v="0"/>
    <x v="0"/>
    <x v="0"/>
    <x v="0"/>
    <x v="8"/>
    <x v="8"/>
    <x v="0"/>
    <n v="89957815.239999995"/>
    <n v="10000000"/>
    <n v="10000000"/>
    <n v="72655510.469999999"/>
    <n v="62655510.469999999"/>
    <n v="626.55510470000002"/>
    <x v="8"/>
    <x v="1"/>
    <x v="1"/>
    <x v="1"/>
  </r>
  <r>
    <x v="0"/>
    <x v="0"/>
    <x v="2"/>
    <x v="74"/>
    <x v="0"/>
    <x v="597"/>
    <x v="597"/>
    <x v="0"/>
    <x v="0"/>
    <x v="0"/>
    <x v="0"/>
    <x v="8"/>
    <x v="8"/>
    <x v="0"/>
    <n v="3340897.54"/>
    <n v="4095800"/>
    <n v="4095800"/>
    <n v="10191428.029999999"/>
    <n v="6095628.0300000003"/>
    <n v="148.82631061086965"/>
    <x v="8"/>
    <x v="1"/>
    <x v="12"/>
    <x v="12"/>
  </r>
  <r>
    <x v="0"/>
    <x v="0"/>
    <x v="2"/>
    <x v="74"/>
    <x v="0"/>
    <x v="598"/>
    <x v="598"/>
    <x v="0"/>
    <x v="0"/>
    <x v="0"/>
    <x v="0"/>
    <x v="8"/>
    <x v="8"/>
    <x v="0"/>
    <n v="3945714.77"/>
    <n v="7930000"/>
    <n v="7930000"/>
    <n v="7268471.7400000002"/>
    <n v="-661528.26"/>
    <n v="-8.342096595208071"/>
    <x v="8"/>
    <x v="0"/>
    <x v="7"/>
    <x v="7"/>
  </r>
  <r>
    <x v="0"/>
    <x v="0"/>
    <x v="2"/>
    <x v="74"/>
    <x v="0"/>
    <x v="599"/>
    <x v="599"/>
    <x v="0"/>
    <x v="0"/>
    <x v="0"/>
    <x v="0"/>
    <x v="8"/>
    <x v="8"/>
    <x v="0"/>
    <n v="6455837.4800000004"/>
    <n v="10542447.77"/>
    <n v="10542447.77"/>
    <n v="16075727.129999999"/>
    <n v="5533279.3600000003"/>
    <n v="52.48571755551604"/>
    <x v="8"/>
    <x v="1"/>
    <x v="10"/>
    <x v="10"/>
  </r>
  <r>
    <x v="0"/>
    <x v="0"/>
    <x v="2"/>
    <x v="74"/>
    <x v="0"/>
    <x v="600"/>
    <x v="600"/>
    <x v="0"/>
    <x v="0"/>
    <x v="0"/>
    <x v="0"/>
    <x v="8"/>
    <x v="8"/>
    <x v="0"/>
    <n v="3511343.22"/>
    <n v="9560000"/>
    <n v="9560000"/>
    <n v="3892365.5099999993"/>
    <n v="-5667634.4900000002"/>
    <n v="-59.284879602510458"/>
    <x v="8"/>
    <x v="0"/>
    <x v="7"/>
    <x v="7"/>
  </r>
  <r>
    <x v="0"/>
    <x v="0"/>
    <x v="2"/>
    <x v="74"/>
    <x v="1"/>
    <x v="601"/>
    <x v="601"/>
    <x v="0"/>
    <x v="0"/>
    <x v="0"/>
    <x v="0"/>
    <x v="8"/>
    <x v="8"/>
    <x v="0"/>
    <n v="21297046.960000001"/>
    <n v="30388000"/>
    <n v="30388000"/>
    <n v="55713511.169999994"/>
    <n v="25325511.170000002"/>
    <n v="83.340500098723183"/>
    <x v="8"/>
    <x v="1"/>
    <x v="1"/>
    <x v="1"/>
  </r>
  <r>
    <x v="0"/>
    <x v="0"/>
    <x v="2"/>
    <x v="74"/>
    <x v="0"/>
    <x v="602"/>
    <x v="602"/>
    <x v="0"/>
    <x v="0"/>
    <x v="0"/>
    <x v="0"/>
    <x v="8"/>
    <x v="8"/>
    <x v="0"/>
    <n v="3257971.64"/>
    <n v="9239200"/>
    <n v="9239200"/>
    <n v="13812031.76"/>
    <n v="4572831.76"/>
    <n v="49.493806390163648"/>
    <x v="8"/>
    <x v="1"/>
    <x v="12"/>
    <x v="12"/>
  </r>
  <r>
    <x v="0"/>
    <x v="0"/>
    <x v="2"/>
    <x v="74"/>
    <x v="0"/>
    <x v="603"/>
    <x v="603"/>
    <x v="0"/>
    <x v="0"/>
    <x v="0"/>
    <x v="0"/>
    <x v="8"/>
    <x v="8"/>
    <x v="0"/>
    <n v="3410733.9"/>
    <n v="8160260.7999999998"/>
    <n v="8160260.7999999998"/>
    <n v="13639307.310000001"/>
    <n v="5479046.5099999998"/>
    <n v="67.143031874667543"/>
    <x v="8"/>
    <x v="1"/>
    <x v="11"/>
    <x v="11"/>
  </r>
  <r>
    <x v="0"/>
    <x v="0"/>
    <x v="2"/>
    <x v="74"/>
    <x v="0"/>
    <x v="604"/>
    <x v="604"/>
    <x v="0"/>
    <x v="0"/>
    <x v="0"/>
    <x v="0"/>
    <x v="8"/>
    <x v="8"/>
    <x v="0"/>
    <n v="2561540.56"/>
    <n v="5010000"/>
    <n v="5010000"/>
    <n v="5322551.43"/>
    <n v="312551.43"/>
    <n v="6.2385514970059885"/>
    <x v="8"/>
    <x v="1"/>
    <x v="11"/>
    <x v="11"/>
  </r>
  <r>
    <x v="0"/>
    <x v="0"/>
    <x v="2"/>
    <x v="74"/>
    <x v="0"/>
    <x v="605"/>
    <x v="605"/>
    <x v="0"/>
    <x v="0"/>
    <x v="0"/>
    <x v="0"/>
    <x v="8"/>
    <x v="8"/>
    <x v="0"/>
    <n v="1289373.6399999999"/>
    <n v="5081000"/>
    <n v="5081000"/>
    <n v="6808448.2699999996"/>
    <n v="1727448.27"/>
    <n v="33.998194646723086"/>
    <x v="8"/>
    <x v="1"/>
    <x v="13"/>
    <x v="13"/>
  </r>
  <r>
    <x v="0"/>
    <x v="0"/>
    <x v="2"/>
    <x v="8"/>
    <x v="0"/>
    <x v="606"/>
    <x v="606"/>
    <x v="0"/>
    <x v="0"/>
    <x v="0"/>
    <x v="0"/>
    <x v="8"/>
    <x v="8"/>
    <x v="0"/>
    <n v="3035440.13"/>
    <n v="6953737.6799999997"/>
    <n v="6953737.6799999997"/>
    <n v="7191956.8799999999"/>
    <n v="238219.2"/>
    <n v="3.4257720230827"/>
    <x v="8"/>
    <x v="1"/>
    <x v="11"/>
    <x v="11"/>
  </r>
  <r>
    <x v="0"/>
    <x v="0"/>
    <x v="2"/>
    <x v="8"/>
    <x v="0"/>
    <x v="607"/>
    <x v="607"/>
    <x v="0"/>
    <x v="0"/>
    <x v="0"/>
    <x v="0"/>
    <x v="8"/>
    <x v="8"/>
    <x v="0"/>
    <n v="5033747.6399999997"/>
    <n v="2760444.52"/>
    <n v="2760444.52"/>
    <n v="13023540.550000001"/>
    <n v="10263096.029999999"/>
    <n v="371.79142546215706"/>
    <x v="8"/>
    <x v="1"/>
    <x v="12"/>
    <x v="12"/>
  </r>
  <r>
    <x v="0"/>
    <x v="0"/>
    <x v="2"/>
    <x v="8"/>
    <x v="0"/>
    <x v="608"/>
    <x v="608"/>
    <x v="0"/>
    <x v="0"/>
    <x v="0"/>
    <x v="0"/>
    <x v="8"/>
    <x v="8"/>
    <x v="0"/>
    <n v="3811789.1"/>
    <n v="7183434.7699999996"/>
    <n v="7183434.7699999996"/>
    <n v="20318860.5"/>
    <n v="13135425.73"/>
    <n v="182.85717279506946"/>
    <x v="8"/>
    <x v="1"/>
    <x v="8"/>
    <x v="8"/>
  </r>
  <r>
    <x v="0"/>
    <x v="0"/>
    <x v="2"/>
    <x v="8"/>
    <x v="0"/>
    <x v="609"/>
    <x v="609"/>
    <x v="0"/>
    <x v="0"/>
    <x v="0"/>
    <x v="0"/>
    <x v="8"/>
    <x v="8"/>
    <x v="0"/>
    <n v="6140724.5899999999"/>
    <n v="8692748.0600000005"/>
    <n v="8692748.0600000005"/>
    <n v="11169216.960000001"/>
    <n v="2476468.9"/>
    <n v="28.488906878545841"/>
    <x v="8"/>
    <x v="1"/>
    <x v="11"/>
    <x v="11"/>
  </r>
  <r>
    <x v="0"/>
    <x v="0"/>
    <x v="2"/>
    <x v="8"/>
    <x v="0"/>
    <x v="610"/>
    <x v="610"/>
    <x v="0"/>
    <x v="0"/>
    <x v="0"/>
    <x v="0"/>
    <x v="8"/>
    <x v="8"/>
    <x v="0"/>
    <n v="2277403.62"/>
    <n v="13013896.49"/>
    <n v="13013896.49"/>
    <n v="9205117.8300000001"/>
    <n v="-3808778.66"/>
    <n v="-29.267012096851246"/>
    <x v="8"/>
    <x v="0"/>
    <x v="12"/>
    <x v="12"/>
  </r>
  <r>
    <x v="0"/>
    <x v="0"/>
    <x v="2"/>
    <x v="8"/>
    <x v="0"/>
    <x v="611"/>
    <x v="611"/>
    <x v="0"/>
    <x v="0"/>
    <x v="0"/>
    <x v="0"/>
    <x v="8"/>
    <x v="8"/>
    <x v="0"/>
    <n v="2020676.36"/>
    <n v="6784544.7999999998"/>
    <n v="6784544.7999999998"/>
    <n v="17652985.57"/>
    <n v="10868440.77"/>
    <n v="160.19410425294853"/>
    <x v="8"/>
    <x v="1"/>
    <x v="12"/>
    <x v="12"/>
  </r>
  <r>
    <x v="0"/>
    <x v="0"/>
    <x v="2"/>
    <x v="8"/>
    <x v="0"/>
    <x v="612"/>
    <x v="612"/>
    <x v="0"/>
    <x v="0"/>
    <x v="0"/>
    <x v="0"/>
    <x v="8"/>
    <x v="8"/>
    <x v="0"/>
    <n v="3734201.04"/>
    <n v="9164700.1799999997"/>
    <n v="9164700.1799999997"/>
    <n v="11888822.810000001"/>
    <n v="2724122.63"/>
    <n v="29.72407800033454"/>
    <x v="8"/>
    <x v="1"/>
    <x v="11"/>
    <x v="11"/>
  </r>
  <r>
    <x v="0"/>
    <x v="0"/>
    <x v="2"/>
    <x v="9"/>
    <x v="0"/>
    <x v="613"/>
    <x v="613"/>
    <x v="0"/>
    <x v="0"/>
    <x v="0"/>
    <x v="0"/>
    <x v="8"/>
    <x v="8"/>
    <x v="0"/>
    <n v="649461.43999999994"/>
    <n v="6434239.4699999997"/>
    <n v="6434239.4699999997"/>
    <n v="9804116.1999999993"/>
    <n v="3369876.73"/>
    <n v="52.374126665820228"/>
    <x v="8"/>
    <x v="1"/>
    <x v="12"/>
    <x v="12"/>
  </r>
  <r>
    <x v="0"/>
    <x v="0"/>
    <x v="2"/>
    <x v="9"/>
    <x v="0"/>
    <x v="614"/>
    <x v="614"/>
    <x v="0"/>
    <x v="0"/>
    <x v="0"/>
    <x v="0"/>
    <x v="8"/>
    <x v="8"/>
    <x v="0"/>
    <n v="2128598.7200000002"/>
    <n v="7350000"/>
    <n v="7350000"/>
    <n v="7686161.5199999996"/>
    <n v="336161.52"/>
    <n v="4.5736261224489798"/>
    <x v="8"/>
    <x v="1"/>
    <x v="12"/>
    <x v="12"/>
  </r>
  <r>
    <x v="0"/>
    <x v="0"/>
    <x v="2"/>
    <x v="9"/>
    <x v="0"/>
    <x v="615"/>
    <x v="615"/>
    <x v="0"/>
    <x v="0"/>
    <x v="0"/>
    <x v="0"/>
    <x v="8"/>
    <x v="8"/>
    <x v="0"/>
    <n v="3072492.19"/>
    <n v="6457918.46"/>
    <n v="6457918.46"/>
    <n v="10598478.75"/>
    <n v="4140560.29"/>
    <n v="64.116019978363113"/>
    <x v="8"/>
    <x v="1"/>
    <x v="11"/>
    <x v="11"/>
  </r>
  <r>
    <x v="0"/>
    <x v="0"/>
    <x v="2"/>
    <x v="9"/>
    <x v="0"/>
    <x v="616"/>
    <x v="43"/>
    <x v="0"/>
    <x v="0"/>
    <x v="0"/>
    <x v="0"/>
    <x v="8"/>
    <x v="8"/>
    <x v="0"/>
    <n v="1639594.11"/>
    <n v="3396000"/>
    <n v="3396000"/>
    <n v="4804084.8099999996"/>
    <n v="1408084.81"/>
    <n v="41.463039163722023"/>
    <x v="8"/>
    <x v="1"/>
    <x v="0"/>
    <x v="0"/>
  </r>
  <r>
    <x v="0"/>
    <x v="0"/>
    <x v="2"/>
    <x v="9"/>
    <x v="0"/>
    <x v="617"/>
    <x v="616"/>
    <x v="0"/>
    <x v="0"/>
    <x v="0"/>
    <x v="0"/>
    <x v="8"/>
    <x v="8"/>
    <x v="0"/>
    <n v="4436604.3499999996"/>
    <n v="12140000"/>
    <n v="12140000"/>
    <n v="15699345.49"/>
    <n v="3559345.49"/>
    <n v="29.319155601317956"/>
    <x v="8"/>
    <x v="1"/>
    <x v="12"/>
    <x v="12"/>
  </r>
  <r>
    <x v="0"/>
    <x v="0"/>
    <x v="2"/>
    <x v="9"/>
    <x v="0"/>
    <x v="618"/>
    <x v="617"/>
    <x v="0"/>
    <x v="0"/>
    <x v="0"/>
    <x v="0"/>
    <x v="8"/>
    <x v="8"/>
    <x v="0"/>
    <n v="3005774.04"/>
    <n v="6720000"/>
    <n v="6720000"/>
    <n v="8505267.879999999"/>
    <n v="1785267.88"/>
    <n v="26.56648630952381"/>
    <x v="8"/>
    <x v="1"/>
    <x v="12"/>
    <x v="12"/>
  </r>
  <r>
    <x v="0"/>
    <x v="0"/>
    <x v="2"/>
    <x v="9"/>
    <x v="0"/>
    <x v="619"/>
    <x v="618"/>
    <x v="0"/>
    <x v="0"/>
    <x v="0"/>
    <x v="0"/>
    <x v="8"/>
    <x v="8"/>
    <x v="0"/>
    <n v="8826092.3900000006"/>
    <n v="14184119.699999999"/>
    <n v="14184119.699999999"/>
    <n v="20148332.550000001"/>
    <n v="5964212.8499999996"/>
    <n v="42.048523109967832"/>
    <x v="8"/>
    <x v="1"/>
    <x v="11"/>
    <x v="11"/>
  </r>
  <r>
    <x v="0"/>
    <x v="0"/>
    <x v="2"/>
    <x v="10"/>
    <x v="0"/>
    <x v="620"/>
    <x v="619"/>
    <x v="0"/>
    <x v="0"/>
    <x v="0"/>
    <x v="0"/>
    <x v="8"/>
    <x v="8"/>
    <x v="0"/>
    <n v="11801868.07"/>
    <n v="20675000"/>
    <n v="20675000"/>
    <n v="27853830.749999996"/>
    <n v="7178830.75"/>
    <n v="34.722276904474001"/>
    <x v="8"/>
    <x v="1"/>
    <x v="10"/>
    <x v="10"/>
  </r>
  <r>
    <x v="0"/>
    <x v="0"/>
    <x v="2"/>
    <x v="10"/>
    <x v="0"/>
    <x v="621"/>
    <x v="620"/>
    <x v="0"/>
    <x v="0"/>
    <x v="0"/>
    <x v="0"/>
    <x v="8"/>
    <x v="8"/>
    <x v="0"/>
    <n v="19700582.02"/>
    <n v="27812000"/>
    <n v="27812000"/>
    <n v="29871576.389999997"/>
    <n v="2059576.39"/>
    <n v="7.405351610815476"/>
    <x v="8"/>
    <x v="1"/>
    <x v="7"/>
    <x v="7"/>
  </r>
  <r>
    <x v="0"/>
    <x v="0"/>
    <x v="2"/>
    <x v="11"/>
    <x v="0"/>
    <x v="622"/>
    <x v="621"/>
    <x v="0"/>
    <x v="0"/>
    <x v="0"/>
    <x v="0"/>
    <x v="8"/>
    <x v="8"/>
    <x v="0"/>
    <n v="10694843.83"/>
    <n v="35686838.899999999"/>
    <n v="35686838.899999999"/>
    <n v="49563071.93"/>
    <n v="13876233.029999999"/>
    <n v="38.883334746692853"/>
    <x v="8"/>
    <x v="1"/>
    <x v="6"/>
    <x v="6"/>
  </r>
  <r>
    <x v="0"/>
    <x v="0"/>
    <x v="2"/>
    <x v="11"/>
    <x v="0"/>
    <x v="623"/>
    <x v="622"/>
    <x v="0"/>
    <x v="0"/>
    <x v="0"/>
    <x v="0"/>
    <x v="8"/>
    <x v="8"/>
    <x v="0"/>
    <n v="2595906.0499999998"/>
    <n v="7188178.7599999998"/>
    <n v="7188178.7599999998"/>
    <n v="9109845.2400000002"/>
    <n v="1921666.48"/>
    <n v="26.733704658174084"/>
    <x v="8"/>
    <x v="1"/>
    <x v="12"/>
    <x v="12"/>
  </r>
  <r>
    <x v="0"/>
    <x v="0"/>
    <x v="2"/>
    <x v="11"/>
    <x v="0"/>
    <x v="624"/>
    <x v="623"/>
    <x v="0"/>
    <x v="0"/>
    <x v="0"/>
    <x v="0"/>
    <x v="8"/>
    <x v="8"/>
    <x v="0"/>
    <n v="5296742.88"/>
    <n v="5879000"/>
    <n v="5879000"/>
    <n v="7784566.6100000003"/>
    <n v="1905566.61"/>
    <n v="32.413107841469632"/>
    <x v="8"/>
    <x v="1"/>
    <x v="12"/>
    <x v="12"/>
  </r>
  <r>
    <x v="0"/>
    <x v="0"/>
    <x v="2"/>
    <x v="11"/>
    <x v="0"/>
    <x v="625"/>
    <x v="624"/>
    <x v="0"/>
    <x v="0"/>
    <x v="0"/>
    <x v="0"/>
    <x v="8"/>
    <x v="8"/>
    <x v="0"/>
    <n v="6631531.6200000001"/>
    <n v="9544394.5899999999"/>
    <n v="9544394.5899999999"/>
    <n v="16620530.24"/>
    <n v="7076135.6500000004"/>
    <n v="74.139177537922805"/>
    <x v="8"/>
    <x v="1"/>
    <x v="10"/>
    <x v="10"/>
  </r>
  <r>
    <x v="0"/>
    <x v="0"/>
    <x v="2"/>
    <x v="11"/>
    <x v="0"/>
    <x v="626"/>
    <x v="625"/>
    <x v="0"/>
    <x v="0"/>
    <x v="0"/>
    <x v="0"/>
    <x v="8"/>
    <x v="8"/>
    <x v="0"/>
    <n v="2816342.56"/>
    <n v="6676605.9400000004"/>
    <n v="6676605.9400000004"/>
    <n v="9417762.7199999988"/>
    <n v="2741156.78"/>
    <n v="41.056141468190354"/>
    <x v="8"/>
    <x v="1"/>
    <x v="11"/>
    <x v="11"/>
  </r>
  <r>
    <x v="0"/>
    <x v="0"/>
    <x v="2"/>
    <x v="11"/>
    <x v="0"/>
    <x v="627"/>
    <x v="626"/>
    <x v="0"/>
    <x v="0"/>
    <x v="0"/>
    <x v="0"/>
    <x v="8"/>
    <x v="8"/>
    <x v="0"/>
    <n v="5926435.54"/>
    <n v="7176804.7400000002"/>
    <n v="7176804.7400000002"/>
    <n v="16155877.879999999"/>
    <n v="8979073.1400000006"/>
    <n v="125.11240677839591"/>
    <x v="8"/>
    <x v="1"/>
    <x v="11"/>
    <x v="11"/>
  </r>
  <r>
    <x v="0"/>
    <x v="0"/>
    <x v="2"/>
    <x v="11"/>
    <x v="0"/>
    <x v="628"/>
    <x v="627"/>
    <x v="0"/>
    <x v="0"/>
    <x v="0"/>
    <x v="0"/>
    <x v="8"/>
    <x v="8"/>
    <x v="0"/>
    <n v="1862691.79"/>
    <n v="3096252.8"/>
    <n v="3096252.8"/>
    <n v="9007883.4800000004"/>
    <n v="5911630.6799999997"/>
    <n v="190.92855337910393"/>
    <x v="8"/>
    <x v="1"/>
    <x v="0"/>
    <x v="0"/>
  </r>
  <r>
    <x v="0"/>
    <x v="0"/>
    <x v="2"/>
    <x v="11"/>
    <x v="0"/>
    <x v="629"/>
    <x v="628"/>
    <x v="0"/>
    <x v="0"/>
    <x v="0"/>
    <x v="0"/>
    <x v="8"/>
    <x v="8"/>
    <x v="0"/>
    <n v="3289322.92"/>
    <n v="6001754.5"/>
    <n v="6001754.5"/>
    <n v="10038160.109999999"/>
    <n v="4036405.61"/>
    <n v="67.25376071280489"/>
    <x v="8"/>
    <x v="1"/>
    <x v="11"/>
    <x v="11"/>
  </r>
  <r>
    <x v="0"/>
    <x v="0"/>
    <x v="2"/>
    <x v="11"/>
    <x v="0"/>
    <x v="630"/>
    <x v="629"/>
    <x v="0"/>
    <x v="0"/>
    <x v="0"/>
    <x v="0"/>
    <x v="8"/>
    <x v="8"/>
    <x v="0"/>
    <n v="3147137.47"/>
    <n v="10413110"/>
    <n v="10413110"/>
    <n v="21443633.48"/>
    <n v="11030523.48"/>
    <n v="105.92919387195565"/>
    <x v="8"/>
    <x v="1"/>
    <x v="12"/>
    <x v="12"/>
  </r>
  <r>
    <x v="0"/>
    <x v="0"/>
    <x v="2"/>
    <x v="11"/>
    <x v="0"/>
    <x v="631"/>
    <x v="630"/>
    <x v="0"/>
    <x v="0"/>
    <x v="0"/>
    <x v="0"/>
    <x v="8"/>
    <x v="8"/>
    <x v="0"/>
    <n v="5323661.67"/>
    <n v="10300000"/>
    <n v="10300000"/>
    <n v="13329987.620000001"/>
    <n v="3029987.62"/>
    <n v="29.417355533980583"/>
    <x v="8"/>
    <x v="1"/>
    <x v="10"/>
    <x v="10"/>
  </r>
  <r>
    <x v="0"/>
    <x v="0"/>
    <x v="2"/>
    <x v="11"/>
    <x v="0"/>
    <x v="632"/>
    <x v="631"/>
    <x v="0"/>
    <x v="0"/>
    <x v="0"/>
    <x v="0"/>
    <x v="8"/>
    <x v="8"/>
    <x v="0"/>
    <n v="2888494.09"/>
    <n v="6552200"/>
    <n v="6552200"/>
    <n v="10969167.93"/>
    <n v="4416967.93"/>
    <n v="67.411982692835991"/>
    <x v="8"/>
    <x v="1"/>
    <x v="12"/>
    <x v="12"/>
  </r>
  <r>
    <x v="0"/>
    <x v="0"/>
    <x v="2"/>
    <x v="11"/>
    <x v="0"/>
    <x v="633"/>
    <x v="632"/>
    <x v="0"/>
    <x v="0"/>
    <x v="0"/>
    <x v="0"/>
    <x v="8"/>
    <x v="8"/>
    <x v="0"/>
    <n v="2496723.2999999998"/>
    <n v="5732146.9699999997"/>
    <n v="5732146.9699999997"/>
    <n v="9815411.0500000007"/>
    <n v="4083264.08"/>
    <n v="71.23446243388976"/>
    <x v="8"/>
    <x v="1"/>
    <x v="11"/>
    <x v="11"/>
  </r>
  <r>
    <x v="0"/>
    <x v="0"/>
    <x v="2"/>
    <x v="11"/>
    <x v="0"/>
    <x v="634"/>
    <x v="633"/>
    <x v="0"/>
    <x v="0"/>
    <x v="0"/>
    <x v="0"/>
    <x v="8"/>
    <x v="8"/>
    <x v="0"/>
    <n v="3843068.29"/>
    <n v="7485519.6100000003"/>
    <n v="7485519.6100000003"/>
    <n v="11541964.279999999"/>
    <n v="4056444.67"/>
    <n v="54.190555650685148"/>
    <x v="8"/>
    <x v="1"/>
    <x v="11"/>
    <x v="11"/>
  </r>
  <r>
    <x v="0"/>
    <x v="0"/>
    <x v="2"/>
    <x v="11"/>
    <x v="0"/>
    <x v="635"/>
    <x v="634"/>
    <x v="0"/>
    <x v="0"/>
    <x v="0"/>
    <x v="0"/>
    <x v="8"/>
    <x v="8"/>
    <x v="0"/>
    <n v="4333109.55"/>
    <n v="9800000"/>
    <n v="9800000"/>
    <n v="22754477.050000001"/>
    <n v="12954477.050000001"/>
    <n v="132.18854132653061"/>
    <x v="8"/>
    <x v="1"/>
    <x v="11"/>
    <x v="11"/>
  </r>
  <r>
    <x v="0"/>
    <x v="0"/>
    <x v="2"/>
    <x v="11"/>
    <x v="0"/>
    <x v="636"/>
    <x v="635"/>
    <x v="0"/>
    <x v="0"/>
    <x v="0"/>
    <x v="0"/>
    <x v="8"/>
    <x v="8"/>
    <x v="0"/>
    <n v="2236174.7999999998"/>
    <n v="6562772.2800000003"/>
    <n v="6562772.2800000003"/>
    <n v="9911580.7800000012"/>
    <n v="3348808.5"/>
    <n v="51.027345717989775"/>
    <x v="8"/>
    <x v="1"/>
    <x v="12"/>
    <x v="12"/>
  </r>
  <r>
    <x v="0"/>
    <x v="0"/>
    <x v="2"/>
    <x v="12"/>
    <x v="0"/>
    <x v="637"/>
    <x v="636"/>
    <x v="0"/>
    <x v="0"/>
    <x v="0"/>
    <x v="0"/>
    <x v="8"/>
    <x v="8"/>
    <x v="0"/>
    <n v="1632373.15"/>
    <n v="6365655"/>
    <n v="6365655"/>
    <n v="10933259.309999999"/>
    <n v="4567604.3099999996"/>
    <n v="71.753877802048649"/>
    <x v="8"/>
    <x v="1"/>
    <x v="12"/>
    <x v="12"/>
  </r>
  <r>
    <x v="0"/>
    <x v="0"/>
    <x v="2"/>
    <x v="12"/>
    <x v="0"/>
    <x v="638"/>
    <x v="637"/>
    <x v="0"/>
    <x v="0"/>
    <x v="0"/>
    <x v="0"/>
    <x v="8"/>
    <x v="8"/>
    <x v="0"/>
    <n v="2137267.0699999998"/>
    <n v="10994840"/>
    <n v="10994840"/>
    <n v="5918419.9699999997"/>
    <n v="-5076420.03"/>
    <n v="-46.170931364167188"/>
    <x v="8"/>
    <x v="0"/>
    <x v="11"/>
    <x v="11"/>
  </r>
  <r>
    <x v="0"/>
    <x v="0"/>
    <x v="2"/>
    <x v="12"/>
    <x v="0"/>
    <x v="639"/>
    <x v="638"/>
    <x v="0"/>
    <x v="0"/>
    <x v="0"/>
    <x v="0"/>
    <x v="8"/>
    <x v="8"/>
    <x v="0"/>
    <n v="931835.87"/>
    <n v="12550569"/>
    <n v="12550569"/>
    <n v="9049004.9299999997"/>
    <n v="-3501564.07"/>
    <n v="-27.899643992236527"/>
    <x v="8"/>
    <x v="0"/>
    <x v="0"/>
    <x v="0"/>
  </r>
  <r>
    <x v="0"/>
    <x v="0"/>
    <x v="2"/>
    <x v="13"/>
    <x v="0"/>
    <x v="640"/>
    <x v="639"/>
    <x v="0"/>
    <x v="0"/>
    <x v="0"/>
    <x v="0"/>
    <x v="8"/>
    <x v="8"/>
    <x v="0"/>
    <n v="3343687.98"/>
    <n v="6627033"/>
    <n v="6627033"/>
    <n v="11553715.76"/>
    <n v="4926682.76"/>
    <n v="74.342209552902489"/>
    <x v="8"/>
    <x v="1"/>
    <x v="0"/>
    <x v="0"/>
  </r>
  <r>
    <x v="0"/>
    <x v="0"/>
    <x v="2"/>
    <x v="13"/>
    <x v="0"/>
    <x v="641"/>
    <x v="640"/>
    <x v="0"/>
    <x v="0"/>
    <x v="0"/>
    <x v="0"/>
    <x v="8"/>
    <x v="8"/>
    <x v="0"/>
    <n v="6726441.6500000004"/>
    <n v="9970500"/>
    <n v="9970500"/>
    <n v="14302896.76"/>
    <n v="4332396.76"/>
    <n v="43.452151446767964"/>
    <x v="8"/>
    <x v="1"/>
    <x v="7"/>
    <x v="7"/>
  </r>
  <r>
    <x v="0"/>
    <x v="0"/>
    <x v="2"/>
    <x v="13"/>
    <x v="0"/>
    <x v="642"/>
    <x v="641"/>
    <x v="0"/>
    <x v="0"/>
    <x v="0"/>
    <x v="0"/>
    <x v="8"/>
    <x v="8"/>
    <x v="0"/>
    <n v="4351469.54"/>
    <n v="7583192"/>
    <n v="7583192"/>
    <n v="13411049.02"/>
    <n v="5827857.0199999996"/>
    <n v="76.852294126272938"/>
    <x v="8"/>
    <x v="1"/>
    <x v="12"/>
    <x v="12"/>
  </r>
  <r>
    <x v="0"/>
    <x v="0"/>
    <x v="2"/>
    <x v="13"/>
    <x v="0"/>
    <x v="643"/>
    <x v="642"/>
    <x v="0"/>
    <x v="0"/>
    <x v="0"/>
    <x v="0"/>
    <x v="8"/>
    <x v="8"/>
    <x v="0"/>
    <n v="524501.93999999994"/>
    <n v="7555816.7999999998"/>
    <n v="7555816.7999999998"/>
    <n v="9329023.0700000003"/>
    <n v="1773206.27"/>
    <n v="23.468095070806903"/>
    <x v="8"/>
    <x v="1"/>
    <x v="12"/>
    <x v="12"/>
  </r>
  <r>
    <x v="0"/>
    <x v="0"/>
    <x v="2"/>
    <x v="13"/>
    <x v="0"/>
    <x v="644"/>
    <x v="643"/>
    <x v="0"/>
    <x v="0"/>
    <x v="0"/>
    <x v="0"/>
    <x v="8"/>
    <x v="8"/>
    <x v="0"/>
    <n v="56608099.640000001"/>
    <n v="84997500"/>
    <n v="84997500"/>
    <n v="86601872.489999995"/>
    <n v="1604372.49"/>
    <n v="1.8875525633106855"/>
    <x v="8"/>
    <x v="1"/>
    <x v="6"/>
    <x v="6"/>
  </r>
  <r>
    <x v="0"/>
    <x v="0"/>
    <x v="2"/>
    <x v="13"/>
    <x v="0"/>
    <x v="645"/>
    <x v="644"/>
    <x v="0"/>
    <x v="0"/>
    <x v="0"/>
    <x v="0"/>
    <x v="8"/>
    <x v="8"/>
    <x v="0"/>
    <n v="3123449.54"/>
    <n v="2157753.27"/>
    <n v="2157753.27"/>
    <n v="11804737.65"/>
    <n v="9646984.3800000008"/>
    <n v="447.08468359776833"/>
    <x v="8"/>
    <x v="1"/>
    <x v="13"/>
    <x v="13"/>
  </r>
  <r>
    <x v="0"/>
    <x v="0"/>
    <x v="2"/>
    <x v="13"/>
    <x v="0"/>
    <x v="646"/>
    <x v="645"/>
    <x v="0"/>
    <x v="0"/>
    <x v="0"/>
    <x v="0"/>
    <x v="8"/>
    <x v="8"/>
    <x v="0"/>
    <n v="4131962.17"/>
    <n v="7359820.9100000001"/>
    <n v="7359820.9100000001"/>
    <n v="10026044.140000001"/>
    <n v="2666223.23"/>
    <n v="36.226740604208537"/>
    <x v="8"/>
    <x v="1"/>
    <x v="12"/>
    <x v="12"/>
  </r>
  <r>
    <x v="0"/>
    <x v="0"/>
    <x v="2"/>
    <x v="13"/>
    <x v="0"/>
    <x v="647"/>
    <x v="646"/>
    <x v="0"/>
    <x v="0"/>
    <x v="0"/>
    <x v="0"/>
    <x v="8"/>
    <x v="8"/>
    <x v="0"/>
    <n v="2730887.54"/>
    <n v="6588340"/>
    <n v="6588340"/>
    <n v="7318197.3700000001"/>
    <n v="729857.37"/>
    <n v="11.078016161886"/>
    <x v="8"/>
    <x v="1"/>
    <x v="12"/>
    <x v="12"/>
  </r>
  <r>
    <x v="0"/>
    <x v="0"/>
    <x v="2"/>
    <x v="13"/>
    <x v="0"/>
    <x v="648"/>
    <x v="647"/>
    <x v="0"/>
    <x v="0"/>
    <x v="0"/>
    <x v="0"/>
    <x v="8"/>
    <x v="8"/>
    <x v="0"/>
    <n v="5959192.5999999996"/>
    <n v="12969960.4"/>
    <n v="12969960.4"/>
    <n v="12193808.66"/>
    <n v="-776151.74"/>
    <n v="-5.9842259811371514"/>
    <x v="8"/>
    <x v="0"/>
    <x v="11"/>
    <x v="11"/>
  </r>
  <r>
    <x v="0"/>
    <x v="0"/>
    <x v="2"/>
    <x v="13"/>
    <x v="0"/>
    <x v="649"/>
    <x v="648"/>
    <x v="0"/>
    <x v="0"/>
    <x v="0"/>
    <x v="0"/>
    <x v="8"/>
    <x v="8"/>
    <x v="0"/>
    <n v="2049902"/>
    <n v="3912700"/>
    <n v="3912700"/>
    <n v="8872073.5700000003"/>
    <n v="4959373.57"/>
    <n v="126.75067268126867"/>
    <x v="8"/>
    <x v="1"/>
    <x v="13"/>
    <x v="13"/>
  </r>
  <r>
    <x v="0"/>
    <x v="0"/>
    <x v="3"/>
    <x v="14"/>
    <x v="0"/>
    <x v="650"/>
    <x v="649"/>
    <x v="0"/>
    <x v="0"/>
    <x v="0"/>
    <x v="0"/>
    <x v="8"/>
    <x v="8"/>
    <x v="0"/>
    <n v="4089941.84"/>
    <n v="6817876.3200000003"/>
    <n v="6817876.3200000003"/>
    <n v="8762586.6900000013"/>
    <n v="1944710.37"/>
    <n v="28.523696804168488"/>
    <x v="8"/>
    <x v="1"/>
    <x v="11"/>
    <x v="11"/>
  </r>
  <r>
    <x v="0"/>
    <x v="0"/>
    <x v="3"/>
    <x v="14"/>
    <x v="0"/>
    <x v="651"/>
    <x v="650"/>
    <x v="0"/>
    <x v="0"/>
    <x v="0"/>
    <x v="0"/>
    <x v="8"/>
    <x v="8"/>
    <x v="0"/>
    <n v="8395584.9499999993"/>
    <n v="27616599.41"/>
    <n v="27616599.41"/>
    <n v="37603898.390000001"/>
    <n v="9987298.9800000004"/>
    <n v="36.164115761419879"/>
    <x v="8"/>
    <x v="1"/>
    <x v="8"/>
    <x v="8"/>
  </r>
  <r>
    <x v="0"/>
    <x v="0"/>
    <x v="3"/>
    <x v="14"/>
    <x v="0"/>
    <x v="652"/>
    <x v="651"/>
    <x v="0"/>
    <x v="0"/>
    <x v="0"/>
    <x v="0"/>
    <x v="8"/>
    <x v="8"/>
    <x v="0"/>
    <n v="17134928.809999999"/>
    <n v="31076157.850000001"/>
    <n v="31076157.850000001"/>
    <n v="44495500.359999999"/>
    <n v="13419342.51"/>
    <n v="43.182115932005409"/>
    <x v="8"/>
    <x v="1"/>
    <x v="6"/>
    <x v="6"/>
  </r>
  <r>
    <x v="0"/>
    <x v="0"/>
    <x v="3"/>
    <x v="14"/>
    <x v="0"/>
    <x v="653"/>
    <x v="652"/>
    <x v="0"/>
    <x v="0"/>
    <x v="0"/>
    <x v="0"/>
    <x v="8"/>
    <x v="8"/>
    <x v="0"/>
    <n v="6886580.8099999996"/>
    <n v="23256080.530000001"/>
    <n v="23256080.530000001"/>
    <n v="31927643"/>
    <n v="8671562.4700000007"/>
    <n v="37.28729120461125"/>
    <x v="8"/>
    <x v="1"/>
    <x v="8"/>
    <x v="8"/>
  </r>
  <r>
    <x v="0"/>
    <x v="0"/>
    <x v="3"/>
    <x v="14"/>
    <x v="0"/>
    <x v="654"/>
    <x v="653"/>
    <x v="0"/>
    <x v="0"/>
    <x v="0"/>
    <x v="0"/>
    <x v="8"/>
    <x v="8"/>
    <x v="0"/>
    <n v="5610707.9199999999"/>
    <n v="16620650"/>
    <n v="16620650"/>
    <n v="17013735.189999998"/>
    <n v="393085.19"/>
    <n v="2.3650410182513921"/>
    <x v="8"/>
    <x v="1"/>
    <x v="8"/>
    <x v="8"/>
  </r>
  <r>
    <x v="0"/>
    <x v="0"/>
    <x v="3"/>
    <x v="14"/>
    <x v="0"/>
    <x v="655"/>
    <x v="654"/>
    <x v="0"/>
    <x v="0"/>
    <x v="0"/>
    <x v="0"/>
    <x v="8"/>
    <x v="8"/>
    <x v="0"/>
    <n v="11309801.560000001"/>
    <n v="17715645"/>
    <n v="17715645"/>
    <n v="14101889.43"/>
    <n v="-3613755.57"/>
    <n v="-20.398667787709677"/>
    <x v="8"/>
    <x v="0"/>
    <x v="9"/>
    <x v="9"/>
  </r>
  <r>
    <x v="0"/>
    <x v="0"/>
    <x v="3"/>
    <x v="14"/>
    <x v="0"/>
    <x v="656"/>
    <x v="655"/>
    <x v="0"/>
    <x v="0"/>
    <x v="0"/>
    <x v="0"/>
    <x v="8"/>
    <x v="8"/>
    <x v="0"/>
    <n v="1414415.04"/>
    <n v="5347000"/>
    <n v="5347000"/>
    <n v="5394849.7300000004"/>
    <n v="47849.73"/>
    <n v="0.89488928371049192"/>
    <x v="8"/>
    <x v="1"/>
    <x v="12"/>
    <x v="12"/>
  </r>
  <r>
    <x v="0"/>
    <x v="0"/>
    <x v="3"/>
    <x v="14"/>
    <x v="0"/>
    <x v="657"/>
    <x v="656"/>
    <x v="0"/>
    <x v="0"/>
    <x v="0"/>
    <x v="0"/>
    <x v="8"/>
    <x v="8"/>
    <x v="0"/>
    <n v="6424576.7199999997"/>
    <n v="15851423"/>
    <n v="15851423"/>
    <n v="8505622.4500000011"/>
    <n v="-7345800.5499999998"/>
    <n v="-46.341584285524398"/>
    <x v="8"/>
    <x v="0"/>
    <x v="11"/>
    <x v="11"/>
  </r>
  <r>
    <x v="0"/>
    <x v="0"/>
    <x v="3"/>
    <x v="14"/>
    <x v="0"/>
    <x v="658"/>
    <x v="657"/>
    <x v="0"/>
    <x v="0"/>
    <x v="0"/>
    <x v="0"/>
    <x v="8"/>
    <x v="8"/>
    <x v="0"/>
    <n v="11001437.93"/>
    <n v="35112777.799999997"/>
    <n v="35112777.799999997"/>
    <n v="31258130.279999997"/>
    <n v="-3854647.52"/>
    <n v="-10.977905370961565"/>
    <x v="8"/>
    <x v="0"/>
    <x v="11"/>
    <x v="11"/>
  </r>
  <r>
    <x v="0"/>
    <x v="0"/>
    <x v="3"/>
    <x v="14"/>
    <x v="0"/>
    <x v="659"/>
    <x v="658"/>
    <x v="0"/>
    <x v="0"/>
    <x v="0"/>
    <x v="0"/>
    <x v="8"/>
    <x v="8"/>
    <x v="0"/>
    <n v="5744915.0300000003"/>
    <n v="10030000"/>
    <n v="10030000"/>
    <n v="16818245.379999999"/>
    <n v="6788245.3799999999"/>
    <n v="67.679415553339979"/>
    <x v="8"/>
    <x v="1"/>
    <x v="12"/>
    <x v="12"/>
  </r>
  <r>
    <x v="0"/>
    <x v="0"/>
    <x v="3"/>
    <x v="14"/>
    <x v="0"/>
    <x v="660"/>
    <x v="659"/>
    <x v="0"/>
    <x v="0"/>
    <x v="0"/>
    <x v="0"/>
    <x v="8"/>
    <x v="8"/>
    <x v="0"/>
    <n v="3881058.91"/>
    <n v="11546667.24"/>
    <n v="11546667.24"/>
    <n v="6719946.2499999991"/>
    <n v="-4826720.99"/>
    <n v="-41.801854073349048"/>
    <x v="8"/>
    <x v="0"/>
    <x v="12"/>
    <x v="12"/>
  </r>
  <r>
    <x v="0"/>
    <x v="0"/>
    <x v="3"/>
    <x v="14"/>
    <x v="0"/>
    <x v="661"/>
    <x v="660"/>
    <x v="0"/>
    <x v="0"/>
    <x v="0"/>
    <x v="0"/>
    <x v="8"/>
    <x v="8"/>
    <x v="0"/>
    <n v="3318733.19"/>
    <n v="11158147.689999999"/>
    <n v="11158147.689999999"/>
    <n v="17601981.93"/>
    <n v="6443834.2400000002"/>
    <n v="57.750035391402854"/>
    <x v="8"/>
    <x v="1"/>
    <x v="11"/>
    <x v="11"/>
  </r>
  <r>
    <x v="0"/>
    <x v="0"/>
    <x v="3"/>
    <x v="14"/>
    <x v="0"/>
    <x v="662"/>
    <x v="661"/>
    <x v="0"/>
    <x v="0"/>
    <x v="0"/>
    <x v="0"/>
    <x v="8"/>
    <x v="8"/>
    <x v="0"/>
    <n v="2185820.4500000002"/>
    <n v="14501540"/>
    <n v="14501540"/>
    <n v="14526457.1"/>
    <n v="24917.1"/>
    <n v="0.17182382009083172"/>
    <x v="8"/>
    <x v="1"/>
    <x v="12"/>
    <x v="12"/>
  </r>
  <r>
    <x v="0"/>
    <x v="0"/>
    <x v="3"/>
    <x v="14"/>
    <x v="0"/>
    <x v="663"/>
    <x v="662"/>
    <x v="0"/>
    <x v="0"/>
    <x v="0"/>
    <x v="0"/>
    <x v="8"/>
    <x v="8"/>
    <x v="0"/>
    <n v="3471968.91"/>
    <n v="7442528"/>
    <n v="7442528"/>
    <n v="6072146.1500000004"/>
    <n v="-1370381.85"/>
    <n v="-18.412854476328473"/>
    <x v="8"/>
    <x v="0"/>
    <x v="11"/>
    <x v="11"/>
  </r>
  <r>
    <x v="0"/>
    <x v="0"/>
    <x v="3"/>
    <x v="14"/>
    <x v="0"/>
    <x v="664"/>
    <x v="663"/>
    <x v="0"/>
    <x v="0"/>
    <x v="0"/>
    <x v="0"/>
    <x v="8"/>
    <x v="8"/>
    <x v="0"/>
    <n v="1464003.66"/>
    <n v="8617500"/>
    <n v="8617500"/>
    <n v="7569196.0399999991"/>
    <n v="-1048303.96"/>
    <n v="-12.164826921961124"/>
    <x v="8"/>
    <x v="0"/>
    <x v="12"/>
    <x v="12"/>
  </r>
  <r>
    <x v="0"/>
    <x v="0"/>
    <x v="3"/>
    <x v="15"/>
    <x v="0"/>
    <x v="665"/>
    <x v="664"/>
    <x v="0"/>
    <x v="0"/>
    <x v="0"/>
    <x v="0"/>
    <x v="8"/>
    <x v="8"/>
    <x v="0"/>
    <n v="1653622.68"/>
    <n v="8310400"/>
    <n v="8310400"/>
    <n v="9144650.8999999985"/>
    <n v="834250.9"/>
    <n v="10.038637129380053"/>
    <x v="8"/>
    <x v="1"/>
    <x v="12"/>
    <x v="12"/>
  </r>
  <r>
    <x v="0"/>
    <x v="0"/>
    <x v="3"/>
    <x v="15"/>
    <x v="0"/>
    <x v="666"/>
    <x v="665"/>
    <x v="0"/>
    <x v="0"/>
    <x v="0"/>
    <x v="0"/>
    <x v="8"/>
    <x v="8"/>
    <x v="0"/>
    <n v="2197471.11"/>
    <n v="8285000"/>
    <n v="8285000"/>
    <n v="7538318.4300000006"/>
    <n v="-746681.57"/>
    <n v="-9.0124510561255278"/>
    <x v="8"/>
    <x v="0"/>
    <x v="12"/>
    <x v="12"/>
  </r>
  <r>
    <x v="0"/>
    <x v="0"/>
    <x v="3"/>
    <x v="15"/>
    <x v="0"/>
    <x v="667"/>
    <x v="666"/>
    <x v="0"/>
    <x v="0"/>
    <x v="0"/>
    <x v="0"/>
    <x v="8"/>
    <x v="8"/>
    <x v="0"/>
    <n v="1614951.98"/>
    <n v="4774000"/>
    <n v="4774000"/>
    <n v="8609848.2899999991"/>
    <n v="3835848.29"/>
    <n v="80.348728320067025"/>
    <x v="8"/>
    <x v="1"/>
    <x v="12"/>
    <x v="12"/>
  </r>
  <r>
    <x v="0"/>
    <x v="0"/>
    <x v="3"/>
    <x v="15"/>
    <x v="0"/>
    <x v="668"/>
    <x v="667"/>
    <x v="0"/>
    <x v="0"/>
    <x v="0"/>
    <x v="0"/>
    <x v="8"/>
    <x v="8"/>
    <x v="0"/>
    <n v="5669465.2699999996"/>
    <n v="25183200"/>
    <n v="25183200"/>
    <n v="21811010.490000002"/>
    <n v="-3372189.51"/>
    <n v="-13.39063149242352"/>
    <x v="8"/>
    <x v="0"/>
    <x v="7"/>
    <x v="7"/>
  </r>
  <r>
    <x v="0"/>
    <x v="0"/>
    <x v="3"/>
    <x v="15"/>
    <x v="0"/>
    <x v="669"/>
    <x v="668"/>
    <x v="0"/>
    <x v="0"/>
    <x v="0"/>
    <x v="0"/>
    <x v="8"/>
    <x v="8"/>
    <x v="0"/>
    <n v="3157634.42"/>
    <n v="9333671.5299999993"/>
    <n v="9333671.5299999993"/>
    <n v="9649994.7300000023"/>
    <n v="316323.20000000001"/>
    <n v="3.389054339262783"/>
    <x v="8"/>
    <x v="1"/>
    <x v="12"/>
    <x v="12"/>
  </r>
  <r>
    <x v="0"/>
    <x v="0"/>
    <x v="3"/>
    <x v="75"/>
    <x v="0"/>
    <x v="670"/>
    <x v="669"/>
    <x v="0"/>
    <x v="0"/>
    <x v="0"/>
    <x v="0"/>
    <x v="8"/>
    <x v="8"/>
    <x v="0"/>
    <n v="5063644.66"/>
    <n v="9832046.4199999999"/>
    <n v="9832046.4199999999"/>
    <n v="16730823.309999999"/>
    <n v="6898776.8899999997"/>
    <n v="70.166235952331874"/>
    <x v="8"/>
    <x v="1"/>
    <x v="7"/>
    <x v="7"/>
  </r>
  <r>
    <x v="0"/>
    <x v="0"/>
    <x v="3"/>
    <x v="75"/>
    <x v="0"/>
    <x v="671"/>
    <x v="670"/>
    <x v="0"/>
    <x v="0"/>
    <x v="0"/>
    <x v="0"/>
    <x v="8"/>
    <x v="8"/>
    <x v="0"/>
    <n v="6429421.1799999997"/>
    <n v="9188826.3100000005"/>
    <n v="9188826.3100000005"/>
    <n v="26910159.530000001"/>
    <n v="17721333.219999999"/>
    <n v="192.85741858798937"/>
    <x v="8"/>
    <x v="1"/>
    <x v="9"/>
    <x v="9"/>
  </r>
  <r>
    <x v="0"/>
    <x v="0"/>
    <x v="3"/>
    <x v="75"/>
    <x v="0"/>
    <x v="672"/>
    <x v="671"/>
    <x v="0"/>
    <x v="0"/>
    <x v="0"/>
    <x v="0"/>
    <x v="8"/>
    <x v="8"/>
    <x v="0"/>
    <n v="2170460.87"/>
    <n v="6447200"/>
    <n v="6447200"/>
    <n v="14727640.710000001"/>
    <n v="8280440.71"/>
    <n v="128.43468032634323"/>
    <x v="8"/>
    <x v="1"/>
    <x v="11"/>
    <x v="11"/>
  </r>
  <r>
    <x v="0"/>
    <x v="0"/>
    <x v="3"/>
    <x v="75"/>
    <x v="0"/>
    <x v="673"/>
    <x v="672"/>
    <x v="0"/>
    <x v="0"/>
    <x v="0"/>
    <x v="0"/>
    <x v="8"/>
    <x v="8"/>
    <x v="0"/>
    <n v="3238660.33"/>
    <n v="3910000"/>
    <n v="3910000"/>
    <n v="10439427.210000001"/>
    <n v="6529427.21"/>
    <n v="166.99302327365729"/>
    <x v="8"/>
    <x v="1"/>
    <x v="11"/>
    <x v="11"/>
  </r>
  <r>
    <x v="0"/>
    <x v="0"/>
    <x v="3"/>
    <x v="75"/>
    <x v="0"/>
    <x v="674"/>
    <x v="673"/>
    <x v="0"/>
    <x v="0"/>
    <x v="0"/>
    <x v="0"/>
    <x v="8"/>
    <x v="8"/>
    <x v="0"/>
    <n v="7148997.9699999997"/>
    <n v="8697877.3100000005"/>
    <n v="8697877.3100000005"/>
    <n v="8350657.3399999999"/>
    <n v="-347219.97"/>
    <n v="-3.9920081374429044"/>
    <x v="8"/>
    <x v="0"/>
    <x v="10"/>
    <x v="10"/>
  </r>
  <r>
    <x v="0"/>
    <x v="0"/>
    <x v="3"/>
    <x v="75"/>
    <x v="0"/>
    <x v="675"/>
    <x v="674"/>
    <x v="0"/>
    <x v="0"/>
    <x v="0"/>
    <x v="0"/>
    <x v="8"/>
    <x v="8"/>
    <x v="0"/>
    <n v="1476169.47"/>
    <n v="4041000"/>
    <n v="4041000"/>
    <n v="8067137.5300000003"/>
    <n v="4026137.53"/>
    <n v="99.632208116802772"/>
    <x v="8"/>
    <x v="1"/>
    <x v="11"/>
    <x v="11"/>
  </r>
  <r>
    <x v="0"/>
    <x v="0"/>
    <x v="3"/>
    <x v="75"/>
    <x v="0"/>
    <x v="676"/>
    <x v="675"/>
    <x v="0"/>
    <x v="0"/>
    <x v="0"/>
    <x v="0"/>
    <x v="8"/>
    <x v="8"/>
    <x v="0"/>
    <n v="5528291.3200000003"/>
    <n v="8536596.4000000004"/>
    <n v="8536596.4000000004"/>
    <n v="14954519.960000001"/>
    <n v="6417923.5599999996"/>
    <n v="75.181293097094283"/>
    <x v="8"/>
    <x v="1"/>
    <x v="11"/>
    <x v="11"/>
  </r>
  <r>
    <x v="0"/>
    <x v="0"/>
    <x v="3"/>
    <x v="16"/>
    <x v="0"/>
    <x v="677"/>
    <x v="676"/>
    <x v="0"/>
    <x v="0"/>
    <x v="0"/>
    <x v="0"/>
    <x v="8"/>
    <x v="8"/>
    <x v="0"/>
    <n v="3255261.78"/>
    <n v="4453840"/>
    <n v="4453840"/>
    <n v="11793157.66"/>
    <n v="7339317.6600000001"/>
    <n v="164.78628913476908"/>
    <x v="8"/>
    <x v="1"/>
    <x v="12"/>
    <x v="12"/>
  </r>
  <r>
    <x v="0"/>
    <x v="0"/>
    <x v="3"/>
    <x v="16"/>
    <x v="0"/>
    <x v="678"/>
    <x v="677"/>
    <x v="0"/>
    <x v="0"/>
    <x v="0"/>
    <x v="0"/>
    <x v="8"/>
    <x v="8"/>
    <x v="0"/>
    <n v="6320934.3399999999"/>
    <n v="4040672.97"/>
    <n v="4040672.97"/>
    <n v="14587076.23"/>
    <n v="10546403.26"/>
    <n v="261.00610809886945"/>
    <x v="8"/>
    <x v="1"/>
    <x v="11"/>
    <x v="11"/>
  </r>
  <r>
    <x v="0"/>
    <x v="0"/>
    <x v="3"/>
    <x v="16"/>
    <x v="0"/>
    <x v="679"/>
    <x v="678"/>
    <x v="0"/>
    <x v="0"/>
    <x v="0"/>
    <x v="0"/>
    <x v="8"/>
    <x v="8"/>
    <x v="0"/>
    <n v="2108043.0299999998"/>
    <n v="4206348.3"/>
    <n v="4206348.3"/>
    <n v="7249585.4899999993"/>
    <n v="3043237.19"/>
    <n v="72.348673313619798"/>
    <x v="8"/>
    <x v="1"/>
    <x v="9"/>
    <x v="9"/>
  </r>
  <r>
    <x v="0"/>
    <x v="0"/>
    <x v="3"/>
    <x v="16"/>
    <x v="0"/>
    <x v="680"/>
    <x v="679"/>
    <x v="0"/>
    <x v="0"/>
    <x v="0"/>
    <x v="0"/>
    <x v="8"/>
    <x v="8"/>
    <x v="0"/>
    <n v="11697730.84"/>
    <n v="14320892"/>
    <n v="14320892"/>
    <n v="20627985.890000001"/>
    <n v="6307093.8899999997"/>
    <n v="44.04120839679539"/>
    <x v="8"/>
    <x v="1"/>
    <x v="10"/>
    <x v="10"/>
  </r>
  <r>
    <x v="0"/>
    <x v="0"/>
    <x v="3"/>
    <x v="16"/>
    <x v="0"/>
    <x v="681"/>
    <x v="680"/>
    <x v="0"/>
    <x v="0"/>
    <x v="0"/>
    <x v="0"/>
    <x v="8"/>
    <x v="8"/>
    <x v="0"/>
    <n v="3245586.09"/>
    <n v="8710855"/>
    <n v="8710855"/>
    <n v="11041828.85"/>
    <n v="2330973.85"/>
    <n v="26.75941512055935"/>
    <x v="8"/>
    <x v="1"/>
    <x v="11"/>
    <x v="11"/>
  </r>
  <r>
    <x v="0"/>
    <x v="0"/>
    <x v="3"/>
    <x v="16"/>
    <x v="0"/>
    <x v="682"/>
    <x v="681"/>
    <x v="0"/>
    <x v="0"/>
    <x v="0"/>
    <x v="0"/>
    <x v="8"/>
    <x v="8"/>
    <x v="0"/>
    <n v="1882838.65"/>
    <n v="5022501"/>
    <n v="5022501"/>
    <n v="6244573.4299999997"/>
    <n v="1222072.43"/>
    <n v="24.33194995879543"/>
    <x v="8"/>
    <x v="1"/>
    <x v="12"/>
    <x v="12"/>
  </r>
  <r>
    <x v="0"/>
    <x v="0"/>
    <x v="3"/>
    <x v="16"/>
    <x v="0"/>
    <x v="683"/>
    <x v="682"/>
    <x v="0"/>
    <x v="0"/>
    <x v="0"/>
    <x v="0"/>
    <x v="8"/>
    <x v="8"/>
    <x v="0"/>
    <n v="2185282.5099999998"/>
    <n v="10330138.699999999"/>
    <n v="10330138.699999999"/>
    <n v="14142429.02"/>
    <n v="3812290.32"/>
    <n v="36.904541465643632"/>
    <x v="8"/>
    <x v="1"/>
    <x v="11"/>
    <x v="11"/>
  </r>
  <r>
    <x v="0"/>
    <x v="0"/>
    <x v="3"/>
    <x v="16"/>
    <x v="0"/>
    <x v="684"/>
    <x v="683"/>
    <x v="0"/>
    <x v="0"/>
    <x v="0"/>
    <x v="0"/>
    <x v="8"/>
    <x v="8"/>
    <x v="0"/>
    <n v="1635248.23"/>
    <n v="4880630.84"/>
    <n v="4880630.84"/>
    <n v="6045607.1699999999"/>
    <n v="1164976.33"/>
    <n v="23.869380172174626"/>
    <x v="8"/>
    <x v="1"/>
    <x v="12"/>
    <x v="12"/>
  </r>
  <r>
    <x v="0"/>
    <x v="0"/>
    <x v="3"/>
    <x v="16"/>
    <x v="0"/>
    <x v="685"/>
    <x v="684"/>
    <x v="0"/>
    <x v="0"/>
    <x v="0"/>
    <x v="0"/>
    <x v="8"/>
    <x v="8"/>
    <x v="0"/>
    <n v="2174386.88"/>
    <n v="5182604.2"/>
    <n v="5182604.2"/>
    <n v="9028527.3599999994"/>
    <n v="3845923.16"/>
    <n v="74.208313264593897"/>
    <x v="8"/>
    <x v="1"/>
    <x v="12"/>
    <x v="12"/>
  </r>
  <r>
    <x v="0"/>
    <x v="0"/>
    <x v="3"/>
    <x v="17"/>
    <x v="0"/>
    <x v="686"/>
    <x v="685"/>
    <x v="0"/>
    <x v="0"/>
    <x v="0"/>
    <x v="0"/>
    <x v="8"/>
    <x v="8"/>
    <x v="0"/>
    <n v="6866746.3600000003"/>
    <n v="18797175.609999999"/>
    <n v="18797175.609999999"/>
    <n v="27727397.039999999"/>
    <n v="8930221.4299999997"/>
    <n v="47.508315160119956"/>
    <x v="8"/>
    <x v="1"/>
    <x v="7"/>
    <x v="7"/>
  </r>
  <r>
    <x v="0"/>
    <x v="0"/>
    <x v="3"/>
    <x v="17"/>
    <x v="0"/>
    <x v="687"/>
    <x v="686"/>
    <x v="0"/>
    <x v="0"/>
    <x v="0"/>
    <x v="0"/>
    <x v="8"/>
    <x v="8"/>
    <x v="0"/>
    <n v="4836261.49"/>
    <n v="16070978.279999999"/>
    <n v="16070978.279999999"/>
    <n v="25541468.84"/>
    <n v="9470490.5600000005"/>
    <n v="58.929147902500929"/>
    <x v="8"/>
    <x v="1"/>
    <x v="8"/>
    <x v="8"/>
  </r>
  <r>
    <x v="0"/>
    <x v="0"/>
    <x v="3"/>
    <x v="17"/>
    <x v="0"/>
    <x v="688"/>
    <x v="687"/>
    <x v="0"/>
    <x v="0"/>
    <x v="0"/>
    <x v="0"/>
    <x v="8"/>
    <x v="8"/>
    <x v="0"/>
    <n v="4132235.74"/>
    <n v="10480748.550000001"/>
    <n v="10480748.550000001"/>
    <n v="21726425.390000001"/>
    <n v="11245676.84"/>
    <n v="107.29841276461117"/>
    <x v="8"/>
    <x v="1"/>
    <x v="11"/>
    <x v="11"/>
  </r>
  <r>
    <x v="0"/>
    <x v="0"/>
    <x v="3"/>
    <x v="17"/>
    <x v="0"/>
    <x v="689"/>
    <x v="688"/>
    <x v="0"/>
    <x v="0"/>
    <x v="0"/>
    <x v="0"/>
    <x v="8"/>
    <x v="8"/>
    <x v="0"/>
    <n v="4497066.17"/>
    <n v="13532081.359999999"/>
    <n v="13532081.359999999"/>
    <n v="11892573.390000001"/>
    <n v="-1639507.97"/>
    <n v="-12.115711740000949"/>
    <x v="8"/>
    <x v="0"/>
    <x v="11"/>
    <x v="11"/>
  </r>
  <r>
    <x v="0"/>
    <x v="0"/>
    <x v="3"/>
    <x v="17"/>
    <x v="0"/>
    <x v="690"/>
    <x v="689"/>
    <x v="0"/>
    <x v="0"/>
    <x v="0"/>
    <x v="0"/>
    <x v="8"/>
    <x v="8"/>
    <x v="0"/>
    <n v="1994931.23"/>
    <n v="8319698.6600000001"/>
    <n v="8319698.6600000001"/>
    <n v="15864344.34"/>
    <n v="7544645.6799999997"/>
    <n v="90.684121965542431"/>
    <x v="8"/>
    <x v="1"/>
    <x v="12"/>
    <x v="12"/>
  </r>
  <r>
    <x v="0"/>
    <x v="0"/>
    <x v="3"/>
    <x v="17"/>
    <x v="0"/>
    <x v="691"/>
    <x v="690"/>
    <x v="0"/>
    <x v="0"/>
    <x v="0"/>
    <x v="0"/>
    <x v="8"/>
    <x v="8"/>
    <x v="0"/>
    <n v="1251643.8899999999"/>
    <n v="6591000"/>
    <n v="6591000"/>
    <n v="6749722.6699999999"/>
    <n v="158722.67000000001"/>
    <n v="2.4081728114094978"/>
    <x v="8"/>
    <x v="1"/>
    <x v="12"/>
    <x v="12"/>
  </r>
  <r>
    <x v="0"/>
    <x v="0"/>
    <x v="3"/>
    <x v="17"/>
    <x v="0"/>
    <x v="692"/>
    <x v="691"/>
    <x v="0"/>
    <x v="0"/>
    <x v="0"/>
    <x v="0"/>
    <x v="8"/>
    <x v="8"/>
    <x v="0"/>
    <n v="5357138.2699999996"/>
    <n v="17816500"/>
    <n v="17816500"/>
    <n v="24680874.060000002"/>
    <n v="6864374.0599999996"/>
    <n v="38.528184884797795"/>
    <x v="8"/>
    <x v="1"/>
    <x v="8"/>
    <x v="8"/>
  </r>
  <r>
    <x v="0"/>
    <x v="0"/>
    <x v="3"/>
    <x v="17"/>
    <x v="0"/>
    <x v="693"/>
    <x v="692"/>
    <x v="0"/>
    <x v="0"/>
    <x v="0"/>
    <x v="0"/>
    <x v="8"/>
    <x v="8"/>
    <x v="0"/>
    <n v="7602409.8700000001"/>
    <n v="15694738.1"/>
    <n v="15694738.1"/>
    <n v="23547377.359999999"/>
    <n v="7852639.2599999998"/>
    <n v="50.033579470816399"/>
    <x v="8"/>
    <x v="1"/>
    <x v="8"/>
    <x v="8"/>
  </r>
  <r>
    <x v="0"/>
    <x v="0"/>
    <x v="3"/>
    <x v="17"/>
    <x v="0"/>
    <x v="694"/>
    <x v="693"/>
    <x v="0"/>
    <x v="0"/>
    <x v="0"/>
    <x v="0"/>
    <x v="8"/>
    <x v="8"/>
    <x v="0"/>
    <n v="1353329.96"/>
    <n v="6189605.6699999999"/>
    <n v="6189605.6699999999"/>
    <n v="9918357.5700000003"/>
    <n v="3728751.9"/>
    <n v="60.242155943352692"/>
    <x v="8"/>
    <x v="1"/>
    <x v="12"/>
    <x v="12"/>
  </r>
  <r>
    <x v="0"/>
    <x v="0"/>
    <x v="3"/>
    <x v="18"/>
    <x v="0"/>
    <x v="695"/>
    <x v="694"/>
    <x v="0"/>
    <x v="0"/>
    <x v="0"/>
    <x v="0"/>
    <x v="8"/>
    <x v="8"/>
    <x v="0"/>
    <n v="7906442.8399999999"/>
    <n v="22490046.789999999"/>
    <n v="22490046.789999999"/>
    <n v="33963262.359999999"/>
    <n v="11473215.57"/>
    <n v="51.014636283911443"/>
    <x v="8"/>
    <x v="1"/>
    <x v="11"/>
    <x v="11"/>
  </r>
  <r>
    <x v="0"/>
    <x v="0"/>
    <x v="3"/>
    <x v="18"/>
    <x v="0"/>
    <x v="696"/>
    <x v="695"/>
    <x v="0"/>
    <x v="0"/>
    <x v="0"/>
    <x v="0"/>
    <x v="8"/>
    <x v="8"/>
    <x v="0"/>
    <n v="2797873.43"/>
    <n v="7089251"/>
    <n v="7089251"/>
    <n v="8530896.6099999994"/>
    <n v="1441645.61"/>
    <n v="20.335654782148353"/>
    <x v="8"/>
    <x v="1"/>
    <x v="12"/>
    <x v="12"/>
  </r>
  <r>
    <x v="0"/>
    <x v="0"/>
    <x v="3"/>
    <x v="18"/>
    <x v="0"/>
    <x v="697"/>
    <x v="696"/>
    <x v="0"/>
    <x v="0"/>
    <x v="0"/>
    <x v="0"/>
    <x v="8"/>
    <x v="8"/>
    <x v="0"/>
    <n v="9001243.4199999999"/>
    <n v="25870443.010000002"/>
    <n v="25870443.010000002"/>
    <n v="29298092.57"/>
    <n v="3427649.56"/>
    <n v="13.249288227012855"/>
    <x v="8"/>
    <x v="1"/>
    <x v="7"/>
    <x v="7"/>
  </r>
  <r>
    <x v="0"/>
    <x v="0"/>
    <x v="3"/>
    <x v="19"/>
    <x v="0"/>
    <x v="698"/>
    <x v="697"/>
    <x v="0"/>
    <x v="0"/>
    <x v="0"/>
    <x v="0"/>
    <x v="8"/>
    <x v="8"/>
    <x v="0"/>
    <n v="6706324.79"/>
    <n v="26607300"/>
    <n v="26607300"/>
    <n v="18556982.580000002"/>
    <n v="-8050317.4199999999"/>
    <n v="-30.25604785152947"/>
    <x v="8"/>
    <x v="0"/>
    <x v="7"/>
    <x v="7"/>
  </r>
  <r>
    <x v="0"/>
    <x v="0"/>
    <x v="3"/>
    <x v="19"/>
    <x v="0"/>
    <x v="699"/>
    <x v="698"/>
    <x v="0"/>
    <x v="0"/>
    <x v="0"/>
    <x v="0"/>
    <x v="8"/>
    <x v="8"/>
    <x v="0"/>
    <n v="3127281.65"/>
    <n v="10415578.68"/>
    <n v="10415578.68"/>
    <n v="10704202.800000001"/>
    <n v="288624.12"/>
    <n v="2.7710809823194578"/>
    <x v="8"/>
    <x v="1"/>
    <x v="11"/>
    <x v="11"/>
  </r>
  <r>
    <x v="0"/>
    <x v="0"/>
    <x v="3"/>
    <x v="19"/>
    <x v="0"/>
    <x v="700"/>
    <x v="699"/>
    <x v="0"/>
    <x v="0"/>
    <x v="0"/>
    <x v="0"/>
    <x v="8"/>
    <x v="8"/>
    <x v="0"/>
    <n v="5529991.6900000004"/>
    <n v="19300000"/>
    <n v="19300000"/>
    <n v="19486298.060000002"/>
    <n v="186298.06"/>
    <n v="0.96527492227979284"/>
    <x v="8"/>
    <x v="1"/>
    <x v="7"/>
    <x v="7"/>
  </r>
  <r>
    <x v="0"/>
    <x v="0"/>
    <x v="3"/>
    <x v="19"/>
    <x v="0"/>
    <x v="701"/>
    <x v="700"/>
    <x v="0"/>
    <x v="0"/>
    <x v="0"/>
    <x v="0"/>
    <x v="8"/>
    <x v="8"/>
    <x v="0"/>
    <n v="3426800.66"/>
    <n v="13392790.48"/>
    <n v="13392790.48"/>
    <n v="13309162.140000001"/>
    <n v="-83628.34"/>
    <n v="-0.62442804675310659"/>
    <x v="8"/>
    <x v="0"/>
    <x v="8"/>
    <x v="8"/>
  </r>
  <r>
    <x v="0"/>
    <x v="0"/>
    <x v="3"/>
    <x v="19"/>
    <x v="0"/>
    <x v="702"/>
    <x v="701"/>
    <x v="0"/>
    <x v="0"/>
    <x v="0"/>
    <x v="0"/>
    <x v="8"/>
    <x v="8"/>
    <x v="0"/>
    <n v="2277046.48"/>
    <n v="10710854.289999999"/>
    <n v="10710854.289999999"/>
    <n v="8609415.5500000007"/>
    <n v="-2101438.7400000002"/>
    <n v="-19.619711771842244"/>
    <x v="8"/>
    <x v="0"/>
    <x v="11"/>
    <x v="11"/>
  </r>
  <r>
    <x v="0"/>
    <x v="0"/>
    <x v="3"/>
    <x v="19"/>
    <x v="0"/>
    <x v="703"/>
    <x v="702"/>
    <x v="0"/>
    <x v="0"/>
    <x v="0"/>
    <x v="0"/>
    <x v="8"/>
    <x v="8"/>
    <x v="0"/>
    <n v="3853514.75"/>
    <n v="12988873.84"/>
    <n v="12988873.84"/>
    <n v="12133410.640000001"/>
    <n v="-855463.2"/>
    <n v="-6.5861229428955639"/>
    <x v="8"/>
    <x v="0"/>
    <x v="11"/>
    <x v="11"/>
  </r>
  <r>
    <x v="0"/>
    <x v="0"/>
    <x v="3"/>
    <x v="19"/>
    <x v="0"/>
    <x v="704"/>
    <x v="703"/>
    <x v="0"/>
    <x v="0"/>
    <x v="0"/>
    <x v="0"/>
    <x v="8"/>
    <x v="8"/>
    <x v="0"/>
    <n v="2637910.13"/>
    <n v="7345847.46"/>
    <n v="7345847.46"/>
    <n v="5686761.9199999999"/>
    <n v="-1659085.54"/>
    <n v="-22.585352459796379"/>
    <x v="8"/>
    <x v="0"/>
    <x v="12"/>
    <x v="12"/>
  </r>
  <r>
    <x v="0"/>
    <x v="0"/>
    <x v="3"/>
    <x v="19"/>
    <x v="0"/>
    <x v="705"/>
    <x v="704"/>
    <x v="0"/>
    <x v="0"/>
    <x v="0"/>
    <x v="0"/>
    <x v="8"/>
    <x v="8"/>
    <x v="0"/>
    <n v="3098142.41"/>
    <n v="12176200"/>
    <n v="12176200"/>
    <n v="8731365.6099999994"/>
    <n v="-3444834.39"/>
    <n v="-28.291539150145365"/>
    <x v="8"/>
    <x v="0"/>
    <x v="11"/>
    <x v="11"/>
  </r>
  <r>
    <x v="0"/>
    <x v="0"/>
    <x v="7"/>
    <x v="41"/>
    <x v="1"/>
    <x v="706"/>
    <x v="705"/>
    <x v="0"/>
    <x v="0"/>
    <x v="0"/>
    <x v="0"/>
    <x v="8"/>
    <x v="8"/>
    <x v="0"/>
    <n v="27005108.960000001"/>
    <n v="42948370.210000001"/>
    <n v="42948370.210000001"/>
    <n v="140643343.27000001"/>
    <n v="97694973.060000002"/>
    <n v="227.47073423813629"/>
    <x v="8"/>
    <x v="1"/>
    <x v="1"/>
    <x v="1"/>
  </r>
  <r>
    <x v="0"/>
    <x v="0"/>
    <x v="7"/>
    <x v="42"/>
    <x v="0"/>
    <x v="707"/>
    <x v="706"/>
    <x v="0"/>
    <x v="0"/>
    <x v="0"/>
    <x v="0"/>
    <x v="8"/>
    <x v="8"/>
    <x v="0"/>
    <n v="6933730.8399999999"/>
    <n v="20000000"/>
    <n v="20000000"/>
    <n v="18506262.490000002"/>
    <n v="-1493737.51"/>
    <n v="-7.4686875500000003"/>
    <x v="8"/>
    <x v="0"/>
    <x v="6"/>
    <x v="6"/>
  </r>
  <r>
    <x v="0"/>
    <x v="0"/>
    <x v="9"/>
    <x v="45"/>
    <x v="0"/>
    <x v="708"/>
    <x v="707"/>
    <x v="0"/>
    <x v="0"/>
    <x v="0"/>
    <x v="0"/>
    <x v="8"/>
    <x v="8"/>
    <x v="0"/>
    <n v="6770872.0599999996"/>
    <n v="13350049.039999999"/>
    <n v="13350049.039999999"/>
    <n v="25106006.27"/>
    <n v="11755957.23"/>
    <n v="88.059281241411824"/>
    <x v="8"/>
    <x v="1"/>
    <x v="6"/>
    <x v="6"/>
  </r>
  <r>
    <x v="0"/>
    <x v="0"/>
    <x v="8"/>
    <x v="46"/>
    <x v="0"/>
    <x v="709"/>
    <x v="708"/>
    <x v="0"/>
    <x v="0"/>
    <x v="0"/>
    <x v="0"/>
    <x v="8"/>
    <x v="8"/>
    <x v="0"/>
    <n v="8328129.1399999997"/>
    <n v="17008266.940000001"/>
    <n v="17008266.940000001"/>
    <n v="33833474.399999999"/>
    <n v="16825207.460000001"/>
    <n v="98.92370292255066"/>
    <x v="8"/>
    <x v="1"/>
    <x v="6"/>
    <x v="6"/>
  </r>
  <r>
    <x v="0"/>
    <x v="0"/>
    <x v="8"/>
    <x v="47"/>
    <x v="0"/>
    <x v="710"/>
    <x v="709"/>
    <x v="0"/>
    <x v="0"/>
    <x v="0"/>
    <x v="0"/>
    <x v="8"/>
    <x v="8"/>
    <x v="0"/>
    <n v="10919091.720000001"/>
    <n v="16583636.300000001"/>
    <n v="16583636.300000001"/>
    <n v="24195350.590000004"/>
    <n v="7611714.29"/>
    <n v="45.898946119555212"/>
    <x v="8"/>
    <x v="1"/>
    <x v="10"/>
    <x v="10"/>
  </r>
  <r>
    <x v="0"/>
    <x v="0"/>
    <x v="8"/>
    <x v="49"/>
    <x v="0"/>
    <x v="711"/>
    <x v="710"/>
    <x v="0"/>
    <x v="0"/>
    <x v="0"/>
    <x v="0"/>
    <x v="8"/>
    <x v="8"/>
    <x v="0"/>
    <n v="36736010.829999998"/>
    <n v="48016800"/>
    <n v="48016800"/>
    <n v="93974419.819999993"/>
    <n v="45957619.82"/>
    <n v="95.711542251878512"/>
    <x v="8"/>
    <x v="1"/>
    <x v="6"/>
    <x v="6"/>
  </r>
  <r>
    <x v="0"/>
    <x v="0"/>
    <x v="9"/>
    <x v="52"/>
    <x v="0"/>
    <x v="712"/>
    <x v="711"/>
    <x v="0"/>
    <x v="0"/>
    <x v="0"/>
    <x v="0"/>
    <x v="8"/>
    <x v="8"/>
    <x v="0"/>
    <n v="24682270.809999999"/>
    <n v="44898766.579999998"/>
    <n v="44898766.579999998"/>
    <n v="63320657.380000003"/>
    <n v="18421890.800000001"/>
    <n v="41.029837127432288"/>
    <x v="8"/>
    <x v="1"/>
    <x v="6"/>
    <x v="6"/>
  </r>
  <r>
    <x v="0"/>
    <x v="0"/>
    <x v="8"/>
    <x v="53"/>
    <x v="1"/>
    <x v="713"/>
    <x v="712"/>
    <x v="0"/>
    <x v="0"/>
    <x v="0"/>
    <x v="0"/>
    <x v="8"/>
    <x v="8"/>
    <x v="0"/>
    <n v="20901758.010000002"/>
    <n v="30293980.75"/>
    <n v="30293980.75"/>
    <n v="43564064.769999996"/>
    <n v="13270084.02"/>
    <n v="43.804358791638826"/>
    <x v="8"/>
    <x v="1"/>
    <x v="1"/>
    <x v="1"/>
  </r>
  <r>
    <x v="0"/>
    <x v="0"/>
    <x v="8"/>
    <x v="54"/>
    <x v="0"/>
    <x v="714"/>
    <x v="713"/>
    <x v="0"/>
    <x v="0"/>
    <x v="0"/>
    <x v="0"/>
    <x v="8"/>
    <x v="8"/>
    <x v="0"/>
    <n v="14037138.060000001"/>
    <n v="22250000"/>
    <n v="22250000"/>
    <n v="35445828.560000002"/>
    <n v="13195828.560000001"/>
    <n v="59.307094651685389"/>
    <x v="8"/>
    <x v="1"/>
    <x v="6"/>
    <x v="6"/>
  </r>
  <r>
    <x v="0"/>
    <x v="0"/>
    <x v="10"/>
    <x v="60"/>
    <x v="0"/>
    <x v="715"/>
    <x v="714"/>
    <x v="0"/>
    <x v="0"/>
    <x v="0"/>
    <x v="0"/>
    <x v="8"/>
    <x v="8"/>
    <x v="0"/>
    <n v="6194083.3899999997"/>
    <n v="27404309"/>
    <n v="27404309"/>
    <n v="33475651.68"/>
    <n v="6071342.6799999997"/>
    <n v="22.154700853796388"/>
    <x v="8"/>
    <x v="1"/>
    <x v="9"/>
    <x v="9"/>
  </r>
  <r>
    <x v="0"/>
    <x v="0"/>
    <x v="10"/>
    <x v="61"/>
    <x v="0"/>
    <x v="716"/>
    <x v="715"/>
    <x v="0"/>
    <x v="0"/>
    <x v="0"/>
    <x v="0"/>
    <x v="8"/>
    <x v="8"/>
    <x v="0"/>
    <n v="22040198.120000001"/>
    <n v="68789652.400000006"/>
    <n v="68789652.400000006"/>
    <n v="88159998.230000004"/>
    <n v="19370345.829999998"/>
    <n v="28.158807544723107"/>
    <x v="8"/>
    <x v="1"/>
    <x v="6"/>
    <x v="6"/>
  </r>
  <r>
    <x v="0"/>
    <x v="0"/>
    <x v="10"/>
    <x v="63"/>
    <x v="0"/>
    <x v="717"/>
    <x v="716"/>
    <x v="0"/>
    <x v="0"/>
    <x v="0"/>
    <x v="0"/>
    <x v="8"/>
    <x v="8"/>
    <x v="0"/>
    <n v="4897780.16"/>
    <n v="9000000"/>
    <n v="9000000"/>
    <n v="15912214.51"/>
    <n v="6912214.5099999998"/>
    <n v="76.802383444444445"/>
    <x v="8"/>
    <x v="1"/>
    <x v="9"/>
    <x v="9"/>
  </r>
  <r>
    <x v="0"/>
    <x v="0"/>
    <x v="11"/>
    <x v="70"/>
    <x v="0"/>
    <x v="718"/>
    <x v="717"/>
    <x v="0"/>
    <x v="0"/>
    <x v="0"/>
    <x v="0"/>
    <x v="8"/>
    <x v="8"/>
    <x v="0"/>
    <n v="10194698.4"/>
    <n v="19304110.780000001"/>
    <n v="19304110.780000001"/>
    <n v="31772187.459999997"/>
    <n v="12468076.68"/>
    <n v="64.58767680155222"/>
    <x v="8"/>
    <x v="1"/>
    <x v="10"/>
    <x v="10"/>
  </r>
  <r>
    <x v="0"/>
    <x v="0"/>
    <x v="6"/>
    <x v="71"/>
    <x v="0"/>
    <x v="719"/>
    <x v="718"/>
    <x v="0"/>
    <x v="0"/>
    <x v="0"/>
    <x v="0"/>
    <x v="8"/>
    <x v="8"/>
    <x v="0"/>
    <n v="14497761.279999999"/>
    <n v="19185174.609999999"/>
    <n v="19185174.609999999"/>
    <n v="38040518.209999993"/>
    <n v="18855343.600000001"/>
    <n v="98.280802668180669"/>
    <x v="8"/>
    <x v="1"/>
    <x v="10"/>
    <x v="10"/>
  </r>
  <r>
    <x v="0"/>
    <x v="0"/>
    <x v="11"/>
    <x v="72"/>
    <x v="0"/>
    <x v="720"/>
    <x v="719"/>
    <x v="0"/>
    <x v="0"/>
    <x v="0"/>
    <x v="0"/>
    <x v="8"/>
    <x v="8"/>
    <x v="0"/>
    <n v="8475982.4700000007"/>
    <n v="22890000"/>
    <n v="22890000"/>
    <n v="30847363.780000001"/>
    <n v="7957363.7800000003"/>
    <n v="34.763494014853649"/>
    <x v="8"/>
    <x v="1"/>
    <x v="9"/>
    <x v="9"/>
  </r>
  <r>
    <x v="0"/>
    <x v="0"/>
    <x v="1"/>
    <x v="1"/>
    <x v="0"/>
    <x v="721"/>
    <x v="720"/>
    <x v="0"/>
    <x v="0"/>
    <x v="0"/>
    <x v="0"/>
    <x v="8"/>
    <x v="8"/>
    <x v="0"/>
    <n v="13183236.609999999"/>
    <n v="18000000"/>
    <n v="18000000"/>
    <n v="20324934"/>
    <n v="2324934"/>
    <n v="12.9163"/>
    <x v="8"/>
    <x v="1"/>
    <x v="9"/>
    <x v="9"/>
  </r>
  <r>
    <x v="0"/>
    <x v="0"/>
    <x v="2"/>
    <x v="11"/>
    <x v="0"/>
    <x v="722"/>
    <x v="721"/>
    <x v="0"/>
    <x v="0"/>
    <x v="0"/>
    <x v="0"/>
    <x v="8"/>
    <x v="8"/>
    <x v="0"/>
    <n v="15755769.210000001"/>
    <n v="25000000"/>
    <n v="25000000"/>
    <n v="31792776.140000001"/>
    <n v="6792776.1399999997"/>
    <n v="27.17110456"/>
    <x v="8"/>
    <x v="1"/>
    <x v="6"/>
    <x v="6"/>
  </r>
  <r>
    <x v="0"/>
    <x v="0"/>
    <x v="3"/>
    <x v="17"/>
    <x v="0"/>
    <x v="723"/>
    <x v="722"/>
    <x v="0"/>
    <x v="0"/>
    <x v="0"/>
    <x v="0"/>
    <x v="8"/>
    <x v="8"/>
    <x v="0"/>
    <n v="9732695.8000000007"/>
    <n v="17876898.140000001"/>
    <n v="17876898.140000001"/>
    <n v="24058807.68"/>
    <n v="6181909.54"/>
    <n v="34.580437230146906"/>
    <x v="8"/>
    <x v="1"/>
    <x v="6"/>
    <x v="6"/>
  </r>
  <r>
    <x v="0"/>
    <x v="0"/>
    <x v="3"/>
    <x v="18"/>
    <x v="0"/>
    <x v="724"/>
    <x v="723"/>
    <x v="0"/>
    <x v="0"/>
    <x v="0"/>
    <x v="0"/>
    <x v="8"/>
    <x v="8"/>
    <x v="0"/>
    <n v="6602962.0599999996"/>
    <n v="17583000"/>
    <n v="17583000"/>
    <n v="26679352.979999997"/>
    <n v="9096352.9800000004"/>
    <n v="51.733793891827339"/>
    <x v="8"/>
    <x v="1"/>
    <x v="7"/>
    <x v="7"/>
  </r>
  <r>
    <x v="0"/>
    <x v="0"/>
    <x v="3"/>
    <x v="17"/>
    <x v="0"/>
    <x v="725"/>
    <x v="724"/>
    <x v="0"/>
    <x v="0"/>
    <x v="0"/>
    <x v="0"/>
    <x v="8"/>
    <x v="8"/>
    <x v="0"/>
    <n v="1909554.31"/>
    <n v="5911421.0899999999"/>
    <n v="5911421.0899999999"/>
    <n v="11473550.350000001"/>
    <n v="5562129.2599999998"/>
    <n v="94.091237543695271"/>
    <x v="8"/>
    <x v="1"/>
    <x v="12"/>
    <x v="12"/>
  </r>
  <r>
    <x v="0"/>
    <x v="0"/>
    <x v="0"/>
    <x v="37"/>
    <x v="0"/>
    <x v="726"/>
    <x v="725"/>
    <x v="0"/>
    <x v="0"/>
    <x v="0"/>
    <x v="0"/>
    <x v="8"/>
    <x v="8"/>
    <x v="0"/>
    <n v="4346639.71"/>
    <n v="4381639.78"/>
    <n v="4381639.78"/>
    <n v="7863668.25"/>
    <n v="3482028.47"/>
    <n v="79.468615514532317"/>
    <x v="8"/>
    <x v="1"/>
    <x v="12"/>
    <x v="12"/>
  </r>
  <r>
    <x v="0"/>
    <x v="0"/>
    <x v="0"/>
    <x v="37"/>
    <x v="0"/>
    <x v="727"/>
    <x v="726"/>
    <x v="0"/>
    <x v="0"/>
    <x v="0"/>
    <x v="0"/>
    <x v="8"/>
    <x v="8"/>
    <x v="0"/>
    <n v="2506553.19"/>
    <n v="4889312.4800000004"/>
    <n v="4889312.4800000004"/>
    <n v="5839058.9699999997"/>
    <n v="949746.49"/>
    <n v="19.424949701721662"/>
    <x v="8"/>
    <x v="1"/>
    <x v="12"/>
    <x v="12"/>
  </r>
  <r>
    <x v="0"/>
    <x v="0"/>
    <x v="0"/>
    <x v="38"/>
    <x v="0"/>
    <x v="728"/>
    <x v="727"/>
    <x v="0"/>
    <x v="0"/>
    <x v="0"/>
    <x v="0"/>
    <x v="8"/>
    <x v="8"/>
    <x v="0"/>
    <n v="2572088.9500000002"/>
    <n v="4719283.0999999996"/>
    <n v="4719283.0999999996"/>
    <n v="9074595.5599999987"/>
    <n v="4355312.46"/>
    <n v="92.287586222576891"/>
    <x v="8"/>
    <x v="1"/>
    <x v="12"/>
    <x v="12"/>
  </r>
  <r>
    <x v="0"/>
    <x v="0"/>
    <x v="10"/>
    <x v="61"/>
    <x v="0"/>
    <x v="729"/>
    <x v="728"/>
    <x v="0"/>
    <x v="0"/>
    <x v="0"/>
    <x v="0"/>
    <x v="8"/>
    <x v="8"/>
    <x v="0"/>
    <n v="1800815.44"/>
    <n v="4360583.4400000004"/>
    <n v="4360583.4400000004"/>
    <n v="8657660.5199999996"/>
    <n v="4297077.08"/>
    <n v="98.543626996849753"/>
    <x v="8"/>
    <x v="1"/>
    <x v="12"/>
    <x v="12"/>
  </r>
  <r>
    <x v="0"/>
    <x v="0"/>
    <x v="6"/>
    <x v="71"/>
    <x v="0"/>
    <x v="730"/>
    <x v="729"/>
    <x v="0"/>
    <x v="0"/>
    <x v="0"/>
    <x v="0"/>
    <x v="8"/>
    <x v="8"/>
    <x v="0"/>
    <n v="1419349.22"/>
    <n v="4912046.12"/>
    <n v="4912046.12"/>
    <n v="10635236.530000001"/>
    <n v="5723190.4100000001"/>
    <n v="116.51336877105706"/>
    <x v="8"/>
    <x v="1"/>
    <x v="12"/>
    <x v="12"/>
  </r>
  <r>
    <x v="0"/>
    <x v="0"/>
    <x v="10"/>
    <x v="56"/>
    <x v="0"/>
    <x v="731"/>
    <x v="730"/>
    <x v="0"/>
    <x v="0"/>
    <x v="0"/>
    <x v="0"/>
    <x v="8"/>
    <x v="8"/>
    <x v="0"/>
    <n v="2727009.35"/>
    <n v="10185435.140000001"/>
    <n v="10185435.140000001"/>
    <n v="18353226.010000002"/>
    <n v="8167790.8700000001"/>
    <n v="80.190887848508751"/>
    <x v="8"/>
    <x v="1"/>
    <x v="12"/>
    <x v="12"/>
  </r>
  <r>
    <x v="0"/>
    <x v="0"/>
    <x v="2"/>
    <x v="11"/>
    <x v="0"/>
    <x v="732"/>
    <x v="731"/>
    <x v="0"/>
    <x v="0"/>
    <x v="0"/>
    <x v="0"/>
    <x v="8"/>
    <x v="8"/>
    <x v="0"/>
    <n v="1563596.19"/>
    <n v="3825621.87"/>
    <n v="3825621.87"/>
    <n v="7160298.1600000001"/>
    <n v="3334676.29"/>
    <n v="87.1669078470633"/>
    <x v="8"/>
    <x v="1"/>
    <x v="12"/>
    <x v="12"/>
  </r>
  <r>
    <x v="0"/>
    <x v="0"/>
    <x v="2"/>
    <x v="74"/>
    <x v="0"/>
    <x v="733"/>
    <x v="732"/>
    <x v="0"/>
    <x v="0"/>
    <x v="0"/>
    <x v="0"/>
    <x v="8"/>
    <x v="8"/>
    <x v="0"/>
    <n v="1877732.93"/>
    <n v="5023221"/>
    <n v="5023221"/>
    <n v="7812452.71"/>
    <n v="2789231.71"/>
    <n v="55.526756835902702"/>
    <x v="8"/>
    <x v="1"/>
    <x v="12"/>
    <x v="12"/>
  </r>
  <r>
    <x v="0"/>
    <x v="0"/>
    <x v="9"/>
    <x v="45"/>
    <x v="1"/>
    <x v="734"/>
    <x v="733"/>
    <x v="0"/>
    <x v="0"/>
    <x v="0"/>
    <x v="0"/>
    <x v="8"/>
    <x v="8"/>
    <x v="0"/>
    <n v="16869649.030000001"/>
    <n v="17918568"/>
    <n v="17918568"/>
    <n v="39095437.140000001"/>
    <n v="21176869.140000001"/>
    <n v="118.18393713158328"/>
    <x v="8"/>
    <x v="1"/>
    <x v="5"/>
    <x v="5"/>
  </r>
  <r>
    <x v="0"/>
    <x v="0"/>
    <x v="4"/>
    <x v="31"/>
    <x v="0"/>
    <x v="735"/>
    <x v="734"/>
    <x v="0"/>
    <x v="0"/>
    <x v="0"/>
    <x v="0"/>
    <x v="8"/>
    <x v="8"/>
    <x v="0"/>
    <n v="2174953.34"/>
    <n v="3875700"/>
    <n v="3875700"/>
    <n v="5332717.37"/>
    <n v="1457017.37"/>
    <n v="37.593657145805921"/>
    <x v="8"/>
    <x v="1"/>
    <x v="12"/>
    <x v="12"/>
  </r>
  <r>
    <x v="0"/>
    <x v="0"/>
    <x v="3"/>
    <x v="18"/>
    <x v="0"/>
    <x v="736"/>
    <x v="735"/>
    <x v="0"/>
    <x v="0"/>
    <x v="0"/>
    <x v="0"/>
    <x v="8"/>
    <x v="8"/>
    <x v="0"/>
    <n v="2458349.9900000002"/>
    <n v="10849151.9"/>
    <n v="10849151.9"/>
    <n v="12692529.120000001"/>
    <n v="1843377.22"/>
    <n v="16.990979912448271"/>
    <x v="8"/>
    <x v="1"/>
    <x v="12"/>
    <x v="12"/>
  </r>
  <r>
    <x v="0"/>
    <x v="0"/>
    <x v="4"/>
    <x v="33"/>
    <x v="0"/>
    <x v="737"/>
    <x v="736"/>
    <x v="0"/>
    <x v="0"/>
    <x v="0"/>
    <x v="0"/>
    <x v="8"/>
    <x v="8"/>
    <x v="0"/>
    <n v="1445537.88"/>
    <n v="3299358"/>
    <n v="3299358"/>
    <n v="4867114.8600000003"/>
    <n v="1567756.86"/>
    <n v="47.517027858146946"/>
    <x v="8"/>
    <x v="1"/>
    <x v="12"/>
    <x v="12"/>
  </r>
  <r>
    <x v="0"/>
    <x v="0"/>
    <x v="4"/>
    <x v="36"/>
    <x v="0"/>
    <x v="738"/>
    <x v="737"/>
    <x v="0"/>
    <x v="0"/>
    <x v="0"/>
    <x v="0"/>
    <x v="8"/>
    <x v="8"/>
    <x v="0"/>
    <n v="3053996.52"/>
    <n v="6341000"/>
    <n v="6341000"/>
    <n v="9428347.2699999996"/>
    <n v="3087347.27"/>
    <n v="48.688649582084842"/>
    <x v="8"/>
    <x v="1"/>
    <x v="11"/>
    <x v="11"/>
  </r>
  <r>
    <x v="0"/>
    <x v="0"/>
    <x v="3"/>
    <x v="19"/>
    <x v="0"/>
    <x v="739"/>
    <x v="738"/>
    <x v="0"/>
    <x v="0"/>
    <x v="0"/>
    <x v="0"/>
    <x v="8"/>
    <x v="8"/>
    <x v="0"/>
    <n v="3223503.86"/>
    <n v="10785294.58"/>
    <n v="10785294.58"/>
    <n v="10303679.949999999"/>
    <n v="-481614.63"/>
    <n v="-4.4654749708282884"/>
    <x v="8"/>
    <x v="0"/>
    <x v="11"/>
    <x v="11"/>
  </r>
  <r>
    <x v="0"/>
    <x v="0"/>
    <x v="1"/>
    <x v="73"/>
    <x v="0"/>
    <x v="740"/>
    <x v="739"/>
    <x v="0"/>
    <x v="0"/>
    <x v="0"/>
    <x v="0"/>
    <x v="8"/>
    <x v="8"/>
    <x v="0"/>
    <n v="5441227.9900000002"/>
    <n v="9685500"/>
    <n v="9685500"/>
    <n v="21637075.43"/>
    <n v="11951575.43"/>
    <n v="123.39657663517627"/>
    <x v="8"/>
    <x v="1"/>
    <x v="12"/>
    <x v="12"/>
  </r>
  <r>
    <x v="0"/>
    <x v="0"/>
    <x v="9"/>
    <x v="45"/>
    <x v="0"/>
    <x v="741"/>
    <x v="740"/>
    <x v="0"/>
    <x v="0"/>
    <x v="0"/>
    <x v="0"/>
    <x v="8"/>
    <x v="8"/>
    <x v="0"/>
    <n v="1119448.5"/>
    <n v="3325800"/>
    <n v="3325800"/>
    <n v="11533752.02"/>
    <n v="8207952.0199999996"/>
    <n v="246.79632028384145"/>
    <x v="8"/>
    <x v="1"/>
    <x v="12"/>
    <x v="12"/>
  </r>
  <r>
    <x v="0"/>
    <x v="0"/>
    <x v="8"/>
    <x v="47"/>
    <x v="0"/>
    <x v="742"/>
    <x v="741"/>
    <x v="0"/>
    <x v="0"/>
    <x v="0"/>
    <x v="0"/>
    <x v="8"/>
    <x v="8"/>
    <x v="0"/>
    <n v="1828450.64"/>
    <n v="3315828.78"/>
    <n v="3315828.78"/>
    <n v="8811926.3999999985"/>
    <n v="5496097.6200000001"/>
    <n v="165.7533601599296"/>
    <x v="8"/>
    <x v="1"/>
    <x v="11"/>
    <x v="11"/>
  </r>
  <r>
    <x v="0"/>
    <x v="0"/>
    <x v="6"/>
    <x v="67"/>
    <x v="0"/>
    <x v="743"/>
    <x v="742"/>
    <x v="0"/>
    <x v="0"/>
    <x v="0"/>
    <x v="0"/>
    <x v="8"/>
    <x v="8"/>
    <x v="0"/>
    <n v="3095335"/>
    <n v="4313179.6399999997"/>
    <n v="4313179.6399999997"/>
    <n v="6671304.75"/>
    <n v="2358125.11"/>
    <n v="54.672545704588366"/>
    <x v="8"/>
    <x v="1"/>
    <x v="12"/>
    <x v="12"/>
  </r>
  <r>
    <x v="0"/>
    <x v="0"/>
    <x v="1"/>
    <x v="2"/>
    <x v="0"/>
    <x v="744"/>
    <x v="743"/>
    <x v="0"/>
    <x v="0"/>
    <x v="0"/>
    <x v="0"/>
    <x v="8"/>
    <x v="8"/>
    <x v="0"/>
    <n v="602453.1"/>
    <n v="7684150.8600000003"/>
    <n v="7684150.8600000003"/>
    <n v="9175496.1699999999"/>
    <n v="1491345.31"/>
    <n v="19.408069117476956"/>
    <x v="8"/>
    <x v="1"/>
    <x v="0"/>
    <x v="0"/>
  </r>
  <r>
    <x v="0"/>
    <x v="0"/>
    <x v="2"/>
    <x v="11"/>
    <x v="0"/>
    <x v="745"/>
    <x v="744"/>
    <x v="0"/>
    <x v="0"/>
    <x v="0"/>
    <x v="0"/>
    <x v="8"/>
    <x v="8"/>
    <x v="0"/>
    <n v="3780647.62"/>
    <n v="17360000"/>
    <n v="17360000"/>
    <n v="23571268.710000001"/>
    <n v="6211268.71"/>
    <n v="35.779197638248853"/>
    <x v="8"/>
    <x v="1"/>
    <x v="10"/>
    <x v="10"/>
  </r>
  <r>
    <x v="0"/>
    <x v="0"/>
    <x v="3"/>
    <x v="75"/>
    <x v="0"/>
    <x v="746"/>
    <x v="745"/>
    <x v="0"/>
    <x v="0"/>
    <x v="0"/>
    <x v="0"/>
    <x v="8"/>
    <x v="8"/>
    <x v="0"/>
    <n v="2415911.54"/>
    <n v="6540000"/>
    <n v="6540000"/>
    <n v="9316080.3100000005"/>
    <n v="2776080.31"/>
    <n v="42.447711162079514"/>
    <x v="8"/>
    <x v="1"/>
    <x v="12"/>
    <x v="12"/>
  </r>
  <r>
    <x v="0"/>
    <x v="0"/>
    <x v="3"/>
    <x v="19"/>
    <x v="0"/>
    <x v="747"/>
    <x v="746"/>
    <x v="0"/>
    <x v="0"/>
    <x v="0"/>
    <x v="0"/>
    <x v="8"/>
    <x v="8"/>
    <x v="0"/>
    <n v="2677386.27"/>
    <n v="8756667.1400000006"/>
    <n v="8756667.1400000006"/>
    <n v="11196000.600000001"/>
    <n v="2439333.46"/>
    <n v="27.85687089620264"/>
    <x v="8"/>
    <x v="1"/>
    <x v="11"/>
    <x v="11"/>
  </r>
  <r>
    <x v="0"/>
    <x v="0"/>
    <x v="10"/>
    <x v="63"/>
    <x v="0"/>
    <x v="748"/>
    <x v="747"/>
    <x v="0"/>
    <x v="0"/>
    <x v="0"/>
    <x v="0"/>
    <x v="8"/>
    <x v="8"/>
    <x v="0"/>
    <n v="5406550.1900000004"/>
    <n v="5991784.3099999996"/>
    <n v="5991784.3099999996"/>
    <n v="7852349.4800000004"/>
    <n v="1860565.17"/>
    <n v="31.051938349896975"/>
    <x v="8"/>
    <x v="1"/>
    <x v="11"/>
    <x v="11"/>
  </r>
  <r>
    <x v="0"/>
    <x v="0"/>
    <x v="8"/>
    <x v="53"/>
    <x v="0"/>
    <x v="749"/>
    <x v="748"/>
    <x v="0"/>
    <x v="0"/>
    <x v="0"/>
    <x v="0"/>
    <x v="8"/>
    <x v="8"/>
    <x v="0"/>
    <n v="4766487.88"/>
    <n v="12255920.140000001"/>
    <n v="12255920.140000001"/>
    <n v="16492588.189999999"/>
    <n v="4236668.05"/>
    <n v="34.568339232014608"/>
    <x v="8"/>
    <x v="1"/>
    <x v="12"/>
    <x v="12"/>
  </r>
  <r>
    <x v="0"/>
    <x v="0"/>
    <x v="8"/>
    <x v="49"/>
    <x v="0"/>
    <x v="750"/>
    <x v="749"/>
    <x v="0"/>
    <x v="0"/>
    <x v="0"/>
    <x v="0"/>
    <x v="8"/>
    <x v="8"/>
    <x v="0"/>
    <n v="4369836.71"/>
    <n v="2403604.96"/>
    <n v="2403604.96"/>
    <n v="7967976.2800000003"/>
    <n v="5564371.3200000003"/>
    <n v="231.50107495201706"/>
    <x v="8"/>
    <x v="1"/>
    <x v="13"/>
    <x v="13"/>
  </r>
  <r>
    <x v="0"/>
    <x v="0"/>
    <x v="1"/>
    <x v="2"/>
    <x v="0"/>
    <x v="751"/>
    <x v="750"/>
    <x v="0"/>
    <x v="0"/>
    <x v="0"/>
    <x v="0"/>
    <x v="8"/>
    <x v="8"/>
    <x v="0"/>
    <n v="5836250.0899999999"/>
    <n v="5556000"/>
    <n v="5556000"/>
    <n v="7706757.3599999994"/>
    <n v="2150757.36"/>
    <n v="38.710535637149029"/>
    <x v="8"/>
    <x v="1"/>
    <x v="12"/>
    <x v="12"/>
  </r>
  <r>
    <x v="0"/>
    <x v="0"/>
    <x v="7"/>
    <x v="41"/>
    <x v="1"/>
    <x v="752"/>
    <x v="751"/>
    <x v="0"/>
    <x v="0"/>
    <x v="0"/>
    <x v="0"/>
    <x v="8"/>
    <x v="8"/>
    <x v="0"/>
    <n v="77149147.840000004"/>
    <n v="33871857.399999999"/>
    <n v="33871857.399999999"/>
    <n v="92246585.499999985"/>
    <n v="58374728.100000001"/>
    <n v="172.3399086464033"/>
    <x v="8"/>
    <x v="1"/>
    <x v="2"/>
    <x v="2"/>
  </r>
  <r>
    <x v="0"/>
    <x v="0"/>
    <x v="0"/>
    <x v="39"/>
    <x v="0"/>
    <x v="753"/>
    <x v="752"/>
    <x v="0"/>
    <x v="0"/>
    <x v="0"/>
    <x v="0"/>
    <x v="8"/>
    <x v="8"/>
    <x v="0"/>
    <n v="6608447.54"/>
    <n v="3200000"/>
    <n v="3200000"/>
    <n v="7249572.5499999998"/>
    <n v="4049572.55"/>
    <n v="126.5491421875"/>
    <x v="8"/>
    <x v="1"/>
    <x v="12"/>
    <x v="12"/>
  </r>
  <r>
    <x v="0"/>
    <x v="0"/>
    <x v="0"/>
    <x v="37"/>
    <x v="0"/>
    <x v="754"/>
    <x v="753"/>
    <x v="0"/>
    <x v="0"/>
    <x v="0"/>
    <x v="0"/>
    <x v="8"/>
    <x v="8"/>
    <x v="0"/>
    <n v="2931065.94"/>
    <n v="11591625.23"/>
    <n v="11591625.23"/>
    <n v="10399210.550000001"/>
    <n v="-1192414.68"/>
    <n v="-10.286863630769746"/>
    <x v="8"/>
    <x v="0"/>
    <x v="11"/>
    <x v="11"/>
  </r>
  <r>
    <x v="0"/>
    <x v="0"/>
    <x v="4"/>
    <x v="30"/>
    <x v="0"/>
    <x v="755"/>
    <x v="754"/>
    <x v="0"/>
    <x v="0"/>
    <x v="0"/>
    <x v="0"/>
    <x v="8"/>
    <x v="8"/>
    <x v="0"/>
    <n v="2485775.94"/>
    <n v="1901221.42"/>
    <n v="1901221.42"/>
    <n v="3421863.37"/>
    <n v="1520641.95"/>
    <n v="79.982369965093284"/>
    <x v="8"/>
    <x v="1"/>
    <x v="12"/>
    <x v="12"/>
  </r>
  <r>
    <x v="0"/>
    <x v="0"/>
    <x v="7"/>
    <x v="40"/>
    <x v="0"/>
    <x v="756"/>
    <x v="755"/>
    <x v="0"/>
    <x v="0"/>
    <x v="0"/>
    <x v="0"/>
    <x v="8"/>
    <x v="8"/>
    <x v="0"/>
    <n v="2402992.41"/>
    <n v="12407586.99"/>
    <n v="12407586.99"/>
    <n v="14492478.120000001"/>
    <n v="2084891.13"/>
    <n v="16.803356943459963"/>
    <x v="8"/>
    <x v="1"/>
    <x v="12"/>
    <x v="12"/>
  </r>
  <r>
    <x v="0"/>
    <x v="0"/>
    <x v="8"/>
    <x v="44"/>
    <x v="0"/>
    <x v="757"/>
    <x v="756"/>
    <x v="0"/>
    <x v="0"/>
    <x v="0"/>
    <x v="0"/>
    <x v="8"/>
    <x v="8"/>
    <x v="0"/>
    <n v="7012316.6299999999"/>
    <n v="10928440.369999999"/>
    <n v="10928440.369999999"/>
    <n v="12790118.539999999"/>
    <n v="1861678.17"/>
    <n v="17.035167937691735"/>
    <x v="8"/>
    <x v="1"/>
    <x v="12"/>
    <x v="12"/>
  </r>
  <r>
    <x v="0"/>
    <x v="0"/>
    <x v="0"/>
    <x v="38"/>
    <x v="0"/>
    <x v="758"/>
    <x v="757"/>
    <x v="0"/>
    <x v="0"/>
    <x v="0"/>
    <x v="0"/>
    <x v="8"/>
    <x v="8"/>
    <x v="0"/>
    <n v="2329799.71"/>
    <n v="4471503.42"/>
    <n v="4471503.42"/>
    <n v="8864463.6600000001"/>
    <n v="4392960.24"/>
    <n v="98.243472661818956"/>
    <x v="8"/>
    <x v="1"/>
    <x v="13"/>
    <x v="13"/>
  </r>
  <r>
    <x v="0"/>
    <x v="0"/>
    <x v="10"/>
    <x v="56"/>
    <x v="0"/>
    <x v="759"/>
    <x v="758"/>
    <x v="0"/>
    <x v="0"/>
    <x v="0"/>
    <x v="0"/>
    <x v="8"/>
    <x v="8"/>
    <x v="0"/>
    <n v="1923107.83"/>
    <n v="11738569.93"/>
    <n v="11738569.93"/>
    <n v="14771841.67"/>
    <n v="3033271.74"/>
    <n v="25.840215273991216"/>
    <x v="8"/>
    <x v="1"/>
    <x v="0"/>
    <x v="0"/>
  </r>
  <r>
    <x v="0"/>
    <x v="0"/>
    <x v="3"/>
    <x v="19"/>
    <x v="0"/>
    <x v="760"/>
    <x v="759"/>
    <x v="0"/>
    <x v="0"/>
    <x v="0"/>
    <x v="0"/>
    <x v="8"/>
    <x v="8"/>
    <x v="0"/>
    <n v="14074736.859999999"/>
    <n v="17366253.960000001"/>
    <n v="17366253.960000001"/>
    <n v="18720917.82"/>
    <n v="1354663.86"/>
    <n v="7.8005530906102214"/>
    <x v="8"/>
    <x v="1"/>
    <x v="11"/>
    <x v="11"/>
  </r>
  <r>
    <x v="0"/>
    <x v="0"/>
    <x v="0"/>
    <x v="37"/>
    <x v="1"/>
    <x v="761"/>
    <x v="760"/>
    <x v="0"/>
    <x v="0"/>
    <x v="0"/>
    <x v="0"/>
    <x v="8"/>
    <x v="8"/>
    <x v="0"/>
    <n v="16731827.140000001"/>
    <n v="45930387.369999997"/>
    <n v="45930387.369999997"/>
    <n v="25640463.34"/>
    <n v="-20289924.030000001"/>
    <n v="-44.175381902510615"/>
    <x v="8"/>
    <x v="0"/>
    <x v="1"/>
    <x v="1"/>
  </r>
  <r>
    <x v="0"/>
    <x v="0"/>
    <x v="4"/>
    <x v="30"/>
    <x v="0"/>
    <x v="762"/>
    <x v="761"/>
    <x v="0"/>
    <x v="0"/>
    <x v="0"/>
    <x v="0"/>
    <x v="8"/>
    <x v="8"/>
    <x v="0"/>
    <n v="2006582.51"/>
    <n v="2302051"/>
    <n v="2302051"/>
    <n v="3749093.9899999998"/>
    <n v="1447042.99"/>
    <n v="62.858858904516012"/>
    <x v="8"/>
    <x v="1"/>
    <x v="12"/>
    <x v="12"/>
  </r>
  <r>
    <x v="0"/>
    <x v="0"/>
    <x v="7"/>
    <x v="41"/>
    <x v="0"/>
    <x v="763"/>
    <x v="762"/>
    <x v="0"/>
    <x v="0"/>
    <x v="0"/>
    <x v="0"/>
    <x v="8"/>
    <x v="8"/>
    <x v="0"/>
    <n v="1457314.83"/>
    <n v="5298800"/>
    <n v="5298800"/>
    <n v="6645100.3200000003"/>
    <n v="1346300.32"/>
    <n v="25.407645504642563"/>
    <x v="8"/>
    <x v="1"/>
    <x v="12"/>
    <x v="12"/>
  </r>
  <r>
    <x v="0"/>
    <x v="0"/>
    <x v="3"/>
    <x v="16"/>
    <x v="0"/>
    <x v="764"/>
    <x v="763"/>
    <x v="0"/>
    <x v="0"/>
    <x v="0"/>
    <x v="0"/>
    <x v="8"/>
    <x v="8"/>
    <x v="0"/>
    <n v="1525543.4"/>
    <n v="5390383"/>
    <n v="5390383"/>
    <n v="5999819.7599999998"/>
    <n v="609436.76"/>
    <n v="11.306001076361364"/>
    <x v="8"/>
    <x v="1"/>
    <x v="13"/>
    <x v="13"/>
  </r>
  <r>
    <x v="0"/>
    <x v="0"/>
    <x v="3"/>
    <x v="18"/>
    <x v="0"/>
    <x v="765"/>
    <x v="764"/>
    <x v="0"/>
    <x v="0"/>
    <x v="0"/>
    <x v="0"/>
    <x v="8"/>
    <x v="8"/>
    <x v="0"/>
    <n v="2592441.64"/>
    <n v="11945850"/>
    <n v="11945850"/>
    <n v="18667744.52"/>
    <n v="6721894.5199999996"/>
    <n v="56.269704709166781"/>
    <x v="8"/>
    <x v="1"/>
    <x v="12"/>
    <x v="12"/>
  </r>
  <r>
    <x v="0"/>
    <x v="0"/>
    <x v="0"/>
    <x v="37"/>
    <x v="0"/>
    <x v="766"/>
    <x v="765"/>
    <x v="0"/>
    <x v="0"/>
    <x v="0"/>
    <x v="0"/>
    <x v="8"/>
    <x v="8"/>
    <x v="0"/>
    <n v="4241235.54"/>
    <n v="6625137.5"/>
    <n v="6625137.5"/>
    <n v="9013204.3000000007"/>
    <n v="2388066.7999999998"/>
    <n v="36.045543205707055"/>
    <x v="8"/>
    <x v="1"/>
    <x v="14"/>
    <x v="14"/>
  </r>
  <r>
    <x v="0"/>
    <x v="0"/>
    <x v="9"/>
    <x v="50"/>
    <x v="0"/>
    <x v="767"/>
    <x v="766"/>
    <x v="0"/>
    <x v="0"/>
    <x v="0"/>
    <x v="0"/>
    <x v="8"/>
    <x v="8"/>
    <x v="0"/>
    <n v="1549098.23"/>
    <n v="6797000"/>
    <n v="6797000"/>
    <n v="9497347.25"/>
    <n v="2700347.25"/>
    <n v="39.728516257172281"/>
    <x v="8"/>
    <x v="1"/>
    <x v="14"/>
    <x v="14"/>
  </r>
  <r>
    <x v="0"/>
    <x v="0"/>
    <x v="7"/>
    <x v="41"/>
    <x v="0"/>
    <x v="768"/>
    <x v="767"/>
    <x v="0"/>
    <x v="0"/>
    <x v="0"/>
    <x v="0"/>
    <x v="8"/>
    <x v="8"/>
    <x v="0"/>
    <n v="3016215.23"/>
    <n v="4339580"/>
    <n v="4339580"/>
    <n v="13585546.539999999"/>
    <n v="9245966.5399999991"/>
    <n v="213.06132252429956"/>
    <x v="8"/>
    <x v="1"/>
    <x v="13"/>
    <x v="13"/>
  </r>
  <r>
    <x v="0"/>
    <x v="0"/>
    <x v="10"/>
    <x v="57"/>
    <x v="0"/>
    <x v="769"/>
    <x v="768"/>
    <x v="0"/>
    <x v="0"/>
    <x v="0"/>
    <x v="0"/>
    <x v="8"/>
    <x v="8"/>
    <x v="0"/>
    <n v="1815638.08"/>
    <n v="4155010"/>
    <n v="4155010"/>
    <n v="4710786.7799999993"/>
    <n v="555776.78"/>
    <n v="13.376063595514811"/>
    <x v="8"/>
    <x v="1"/>
    <x v="0"/>
    <x v="0"/>
  </r>
  <r>
    <x v="0"/>
    <x v="0"/>
    <x v="10"/>
    <x v="61"/>
    <x v="0"/>
    <x v="770"/>
    <x v="769"/>
    <x v="0"/>
    <x v="0"/>
    <x v="0"/>
    <x v="0"/>
    <x v="8"/>
    <x v="8"/>
    <x v="0"/>
    <n v="1473407.12"/>
    <n v="5335892.5"/>
    <n v="5335892.5"/>
    <n v="4886705.78"/>
    <n v="-449186.72"/>
    <n v="-8.4182115737901384"/>
    <x v="8"/>
    <x v="0"/>
    <x v="13"/>
    <x v="13"/>
  </r>
  <r>
    <x v="0"/>
    <x v="0"/>
    <x v="8"/>
    <x v="46"/>
    <x v="0"/>
    <x v="771"/>
    <x v="770"/>
    <x v="0"/>
    <x v="0"/>
    <x v="0"/>
    <x v="0"/>
    <x v="8"/>
    <x v="8"/>
    <x v="0"/>
    <n v="1415434.53"/>
    <n v="10273875.27"/>
    <n v="10273875.27"/>
    <n v="14471785.17"/>
    <n v="4197909.9000000004"/>
    <n v="40.860043456610896"/>
    <x v="8"/>
    <x v="1"/>
    <x v="13"/>
    <x v="13"/>
  </r>
  <r>
    <x v="0"/>
    <x v="0"/>
    <x v="8"/>
    <x v="46"/>
    <x v="0"/>
    <x v="772"/>
    <x v="771"/>
    <x v="0"/>
    <x v="0"/>
    <x v="0"/>
    <x v="0"/>
    <x v="8"/>
    <x v="8"/>
    <x v="0"/>
    <n v="3117977.44"/>
    <n v="3954812"/>
    <n v="3954812"/>
    <n v="7977091.7400000002"/>
    <n v="4022279.74"/>
    <n v="101.7059657955928"/>
    <x v="8"/>
    <x v="1"/>
    <x v="13"/>
    <x v="13"/>
  </r>
  <r>
    <x v="0"/>
    <x v="0"/>
    <x v="11"/>
    <x v="68"/>
    <x v="0"/>
    <x v="773"/>
    <x v="772"/>
    <x v="0"/>
    <x v="0"/>
    <x v="0"/>
    <x v="0"/>
    <x v="8"/>
    <x v="8"/>
    <x v="0"/>
    <n v="1928842.54"/>
    <n v="9089000"/>
    <n v="9089000"/>
    <n v="11571961.199999999"/>
    <n v="2482961.2000000002"/>
    <n v="27.31831004510947"/>
    <x v="8"/>
    <x v="1"/>
    <x v="14"/>
    <x v="14"/>
  </r>
  <r>
    <x v="0"/>
    <x v="0"/>
    <x v="0"/>
    <x v="37"/>
    <x v="0"/>
    <x v="774"/>
    <x v="773"/>
    <x v="0"/>
    <x v="0"/>
    <x v="0"/>
    <x v="0"/>
    <x v="8"/>
    <x v="8"/>
    <x v="0"/>
    <n v="743589.4"/>
    <n v="2955813.1"/>
    <n v="2955813.1"/>
    <n v="5098207.21"/>
    <n v="2142394.11"/>
    <n v="72.480702856347719"/>
    <x v="8"/>
    <x v="1"/>
    <x v="13"/>
    <x v="13"/>
  </r>
  <r>
    <x v="0"/>
    <x v="0"/>
    <x v="0"/>
    <x v="37"/>
    <x v="0"/>
    <x v="775"/>
    <x v="774"/>
    <x v="0"/>
    <x v="0"/>
    <x v="0"/>
    <x v="0"/>
    <x v="8"/>
    <x v="8"/>
    <x v="0"/>
    <n v="1149380.98"/>
    <n v="1933279.76"/>
    <n v="1933279.76"/>
    <n v="4023808.9"/>
    <n v="2090529.14"/>
    <n v="108.13381401148067"/>
    <x v="8"/>
    <x v="1"/>
    <x v="13"/>
    <x v="13"/>
  </r>
  <r>
    <x v="0"/>
    <x v="0"/>
    <x v="0"/>
    <x v="37"/>
    <x v="0"/>
    <x v="776"/>
    <x v="775"/>
    <x v="0"/>
    <x v="0"/>
    <x v="0"/>
    <x v="0"/>
    <x v="8"/>
    <x v="8"/>
    <x v="0"/>
    <n v="760213.3"/>
    <n v="5505087.5"/>
    <n v="5505087.5"/>
    <n v="9741877.4699999988"/>
    <n v="4236789.97"/>
    <n v="76.961355655109926"/>
    <x v="8"/>
    <x v="1"/>
    <x v="13"/>
    <x v="13"/>
  </r>
  <r>
    <x v="0"/>
    <x v="0"/>
    <x v="0"/>
    <x v="39"/>
    <x v="0"/>
    <x v="777"/>
    <x v="776"/>
    <x v="0"/>
    <x v="0"/>
    <x v="0"/>
    <x v="0"/>
    <x v="8"/>
    <x v="8"/>
    <x v="0"/>
    <n v="1494436.55"/>
    <n v="6542940.6500000004"/>
    <n v="6542940.6500000004"/>
    <n v="8502856.2899999991"/>
    <n v="1959915.64"/>
    <n v="29.954660218414176"/>
    <x v="8"/>
    <x v="1"/>
    <x v="13"/>
    <x v="13"/>
  </r>
  <r>
    <x v="0"/>
    <x v="0"/>
    <x v="0"/>
    <x v="39"/>
    <x v="0"/>
    <x v="778"/>
    <x v="777"/>
    <x v="0"/>
    <x v="0"/>
    <x v="0"/>
    <x v="0"/>
    <x v="8"/>
    <x v="8"/>
    <x v="0"/>
    <n v="1022664.31"/>
    <n v="21902880"/>
    <n v="21902880"/>
    <n v="22581896.050000001"/>
    <n v="679016.05"/>
    <n v="3.1001222213699751"/>
    <x v="8"/>
    <x v="1"/>
    <x v="11"/>
    <x v="11"/>
  </r>
  <r>
    <x v="0"/>
    <x v="0"/>
    <x v="0"/>
    <x v="39"/>
    <x v="0"/>
    <x v="779"/>
    <x v="778"/>
    <x v="0"/>
    <x v="0"/>
    <x v="0"/>
    <x v="0"/>
    <x v="8"/>
    <x v="8"/>
    <x v="0"/>
    <n v="1241890.19"/>
    <n v="27797769.48"/>
    <n v="27797769.48"/>
    <n v="23954762.580000002"/>
    <n v="-3843006.9"/>
    <n v="-13.824875059723675"/>
    <x v="8"/>
    <x v="0"/>
    <x v="13"/>
    <x v="13"/>
  </r>
  <r>
    <x v="0"/>
    <x v="0"/>
    <x v="7"/>
    <x v="41"/>
    <x v="0"/>
    <x v="780"/>
    <x v="779"/>
    <x v="0"/>
    <x v="0"/>
    <x v="0"/>
    <x v="0"/>
    <x v="8"/>
    <x v="8"/>
    <x v="0"/>
    <n v="1405099.88"/>
    <n v="3225280"/>
    <n v="3225280"/>
    <n v="13899736.32"/>
    <n v="10674456.32"/>
    <n v="330.96215894433971"/>
    <x v="8"/>
    <x v="1"/>
    <x v="13"/>
    <x v="13"/>
  </r>
  <r>
    <x v="0"/>
    <x v="0"/>
    <x v="7"/>
    <x v="41"/>
    <x v="0"/>
    <x v="781"/>
    <x v="780"/>
    <x v="0"/>
    <x v="0"/>
    <x v="0"/>
    <x v="0"/>
    <x v="8"/>
    <x v="8"/>
    <x v="0"/>
    <n v="1378172.79"/>
    <n v="3818469"/>
    <n v="3818469"/>
    <n v="12224080.370000001"/>
    <n v="8405611.3699999992"/>
    <n v="220.13040750101675"/>
    <x v="8"/>
    <x v="1"/>
    <x v="13"/>
    <x v="13"/>
  </r>
  <r>
    <x v="0"/>
    <x v="0"/>
    <x v="6"/>
    <x v="27"/>
    <x v="0"/>
    <x v="782"/>
    <x v="781"/>
    <x v="0"/>
    <x v="0"/>
    <x v="0"/>
    <x v="0"/>
    <x v="8"/>
    <x v="8"/>
    <x v="0"/>
    <n v="2400569.2599999998"/>
    <n v="5429924.5800000001"/>
    <n v="5429924.5800000001"/>
    <n v="7216075.9400000004"/>
    <n v="1786151.36"/>
    <n v="32.894588749518135"/>
    <x v="8"/>
    <x v="1"/>
    <x v="0"/>
    <x v="0"/>
  </r>
  <r>
    <x v="0"/>
    <x v="0"/>
    <x v="6"/>
    <x v="27"/>
    <x v="0"/>
    <x v="783"/>
    <x v="782"/>
    <x v="0"/>
    <x v="0"/>
    <x v="0"/>
    <x v="0"/>
    <x v="8"/>
    <x v="8"/>
    <x v="0"/>
    <n v="1219237.75"/>
    <n v="1610569.96"/>
    <n v="1610569.96"/>
    <n v="3029112.77"/>
    <n v="1418542.81"/>
    <n v="88.077068691880982"/>
    <x v="8"/>
    <x v="1"/>
    <x v="0"/>
    <x v="0"/>
  </r>
  <r>
    <x v="0"/>
    <x v="0"/>
    <x v="7"/>
    <x v="41"/>
    <x v="0"/>
    <x v="784"/>
    <x v="783"/>
    <x v="0"/>
    <x v="0"/>
    <x v="0"/>
    <x v="0"/>
    <x v="8"/>
    <x v="8"/>
    <x v="0"/>
    <n v="2145589.6800000002"/>
    <n v="4215848"/>
    <n v="4215848"/>
    <n v="15665368.17"/>
    <n v="11449520.17"/>
    <n v="271.58285047278741"/>
    <x v="8"/>
    <x v="1"/>
    <x v="13"/>
    <x v="13"/>
  </r>
  <r>
    <x v="0"/>
    <x v="0"/>
    <x v="6"/>
    <x v="71"/>
    <x v="0"/>
    <x v="785"/>
    <x v="784"/>
    <x v="0"/>
    <x v="0"/>
    <x v="0"/>
    <x v="0"/>
    <x v="8"/>
    <x v="8"/>
    <x v="0"/>
    <n v="1197262.04"/>
    <n v="6637416.1900000004"/>
    <n v="6637416.1900000004"/>
    <n v="13652675.889999999"/>
    <n v="7015259.7000000002"/>
    <n v="105.69262946881743"/>
    <x v="8"/>
    <x v="1"/>
    <x v="13"/>
    <x v="13"/>
  </r>
  <r>
    <x v="0"/>
    <x v="0"/>
    <x v="6"/>
    <x v="71"/>
    <x v="0"/>
    <x v="786"/>
    <x v="785"/>
    <x v="0"/>
    <x v="0"/>
    <x v="0"/>
    <x v="0"/>
    <x v="8"/>
    <x v="8"/>
    <x v="0"/>
    <n v="658274.56999999995"/>
    <n v="2617900.7599999998"/>
    <n v="2617900.7599999998"/>
    <n v="13876014.829999998"/>
    <n v="11258114.07"/>
    <n v="430.04357697653899"/>
    <x v="8"/>
    <x v="1"/>
    <x v="0"/>
    <x v="0"/>
  </r>
  <r>
    <x v="0"/>
    <x v="0"/>
    <x v="6"/>
    <x v="71"/>
    <x v="0"/>
    <x v="787"/>
    <x v="786"/>
    <x v="0"/>
    <x v="0"/>
    <x v="0"/>
    <x v="0"/>
    <x v="8"/>
    <x v="8"/>
    <x v="0"/>
    <n v="1036672.92"/>
    <n v="5092140"/>
    <n v="5092140"/>
    <n v="10686204.15"/>
    <n v="5594064.1500000004"/>
    <n v="109.85684113162638"/>
    <x v="8"/>
    <x v="1"/>
    <x v="0"/>
    <x v="0"/>
  </r>
  <r>
    <x v="0"/>
    <x v="0"/>
    <x v="9"/>
    <x v="51"/>
    <x v="0"/>
    <x v="788"/>
    <x v="787"/>
    <x v="0"/>
    <x v="0"/>
    <x v="0"/>
    <x v="0"/>
    <x v="8"/>
    <x v="8"/>
    <x v="0"/>
    <n v="905029.27"/>
    <n v="2411443.63"/>
    <n v="2411443.63"/>
    <n v="10133154.76"/>
    <n v="7721711.1299999999"/>
    <n v="320.21113966491515"/>
    <x v="8"/>
    <x v="1"/>
    <x v="13"/>
    <x v="13"/>
  </r>
  <r>
    <x v="0"/>
    <x v="0"/>
    <x v="9"/>
    <x v="51"/>
    <x v="0"/>
    <x v="789"/>
    <x v="788"/>
    <x v="0"/>
    <x v="0"/>
    <x v="0"/>
    <x v="0"/>
    <x v="8"/>
    <x v="8"/>
    <x v="0"/>
    <n v="1450976.32"/>
    <n v="4547675.37"/>
    <n v="4547675.37"/>
    <n v="9342385.4600000009"/>
    <n v="4794710.09"/>
    <n v="105.432109812183"/>
    <x v="8"/>
    <x v="1"/>
    <x v="13"/>
    <x v="13"/>
  </r>
  <r>
    <x v="0"/>
    <x v="0"/>
    <x v="9"/>
    <x v="51"/>
    <x v="0"/>
    <x v="790"/>
    <x v="789"/>
    <x v="0"/>
    <x v="0"/>
    <x v="0"/>
    <x v="0"/>
    <x v="8"/>
    <x v="8"/>
    <x v="0"/>
    <n v="1192735.81"/>
    <n v="3569600"/>
    <n v="3569600"/>
    <n v="10718890.710000001"/>
    <n v="7149290.71"/>
    <n v="200.28268461452265"/>
    <x v="8"/>
    <x v="1"/>
    <x v="13"/>
    <x v="13"/>
  </r>
  <r>
    <x v="0"/>
    <x v="0"/>
    <x v="4"/>
    <x v="29"/>
    <x v="0"/>
    <x v="791"/>
    <x v="790"/>
    <x v="0"/>
    <x v="0"/>
    <x v="0"/>
    <x v="0"/>
    <x v="8"/>
    <x v="8"/>
    <x v="0"/>
    <n v="2373666.3199999998"/>
    <n v="5104210.33"/>
    <n v="5104210.33"/>
    <n v="10528281.59"/>
    <n v="5424071.2599999998"/>
    <n v="106.266609510976"/>
    <x v="8"/>
    <x v="1"/>
    <x v="12"/>
    <x v="12"/>
  </r>
  <r>
    <x v="0"/>
    <x v="0"/>
    <x v="6"/>
    <x v="67"/>
    <x v="0"/>
    <x v="792"/>
    <x v="791"/>
    <x v="0"/>
    <x v="0"/>
    <x v="0"/>
    <x v="0"/>
    <x v="8"/>
    <x v="8"/>
    <x v="0"/>
    <n v="1699090.58"/>
    <n v="5485474.5499999998"/>
    <n v="5485474.5499999998"/>
    <n v="7259703.870000001"/>
    <n v="1774229.32"/>
    <n v="32.344135476847669"/>
    <x v="8"/>
    <x v="1"/>
    <x v="13"/>
    <x v="13"/>
  </r>
  <r>
    <x v="0"/>
    <x v="0"/>
    <x v="7"/>
    <x v="40"/>
    <x v="0"/>
    <x v="793"/>
    <x v="792"/>
    <x v="0"/>
    <x v="0"/>
    <x v="0"/>
    <x v="0"/>
    <x v="8"/>
    <x v="8"/>
    <x v="0"/>
    <n v="3464239.76"/>
    <n v="8038179.25"/>
    <n v="8038179.25"/>
    <n v="10601947.220000001"/>
    <n v="2563767.9700000002"/>
    <n v="31.894884279919484"/>
    <x v="8"/>
    <x v="1"/>
    <x v="12"/>
    <x v="12"/>
  </r>
  <r>
    <x v="0"/>
    <x v="0"/>
    <x v="7"/>
    <x v="40"/>
    <x v="0"/>
    <x v="794"/>
    <x v="793"/>
    <x v="0"/>
    <x v="0"/>
    <x v="0"/>
    <x v="0"/>
    <x v="8"/>
    <x v="8"/>
    <x v="0"/>
    <n v="1425995.55"/>
    <n v="8180930.6799999997"/>
    <n v="8180930.6799999997"/>
    <n v="14013670.560000001"/>
    <n v="5832739.8799999999"/>
    <n v="71.296776713428883"/>
    <x v="8"/>
    <x v="1"/>
    <x v="12"/>
    <x v="12"/>
  </r>
  <r>
    <x v="0"/>
    <x v="0"/>
    <x v="7"/>
    <x v="40"/>
    <x v="0"/>
    <x v="795"/>
    <x v="794"/>
    <x v="0"/>
    <x v="0"/>
    <x v="0"/>
    <x v="0"/>
    <x v="8"/>
    <x v="8"/>
    <x v="0"/>
    <n v="1684135.36"/>
    <n v="1960871.63"/>
    <n v="1960871.63"/>
    <n v="8809077.2800000012"/>
    <n v="6848205.6500000004"/>
    <n v="349.2429359080482"/>
    <x v="8"/>
    <x v="1"/>
    <x v="0"/>
    <x v="0"/>
  </r>
  <r>
    <x v="0"/>
    <x v="0"/>
    <x v="9"/>
    <x v="52"/>
    <x v="0"/>
    <x v="796"/>
    <x v="795"/>
    <x v="0"/>
    <x v="0"/>
    <x v="0"/>
    <x v="0"/>
    <x v="8"/>
    <x v="8"/>
    <x v="0"/>
    <n v="4170931.51"/>
    <n v="2907284.38"/>
    <n v="2907284.38"/>
    <n v="3354721.8"/>
    <n v="447437.42"/>
    <n v="15.390218551650596"/>
    <x v="8"/>
    <x v="1"/>
    <x v="13"/>
    <x v="13"/>
  </r>
  <r>
    <x v="0"/>
    <x v="0"/>
    <x v="0"/>
    <x v="38"/>
    <x v="0"/>
    <x v="797"/>
    <x v="796"/>
    <x v="0"/>
    <x v="0"/>
    <x v="0"/>
    <x v="0"/>
    <x v="8"/>
    <x v="8"/>
    <x v="0"/>
    <n v="3530016.45"/>
    <n v="4663099.92"/>
    <n v="4663099.92"/>
    <n v="12637404.16"/>
    <n v="7974304.2400000002"/>
    <n v="171.00865040009691"/>
    <x v="8"/>
    <x v="1"/>
    <x v="12"/>
    <x v="12"/>
  </r>
  <r>
    <x v="0"/>
    <x v="0"/>
    <x v="8"/>
    <x v="49"/>
    <x v="0"/>
    <x v="798"/>
    <x v="797"/>
    <x v="0"/>
    <x v="0"/>
    <x v="0"/>
    <x v="0"/>
    <x v="8"/>
    <x v="8"/>
    <x v="0"/>
    <n v="741218.37"/>
    <n v="9708611.4000000004"/>
    <n v="9708611.4000000004"/>
    <n v="8292078.6400000006"/>
    <n v="-1416532.76"/>
    <n v="-14.590477480641567"/>
    <x v="8"/>
    <x v="0"/>
    <x v="0"/>
    <x v="0"/>
  </r>
  <r>
    <x v="0"/>
    <x v="0"/>
    <x v="4"/>
    <x v="20"/>
    <x v="0"/>
    <x v="799"/>
    <x v="798"/>
    <x v="0"/>
    <x v="0"/>
    <x v="0"/>
    <x v="0"/>
    <x v="8"/>
    <x v="8"/>
    <x v="0"/>
    <n v="2092295.53"/>
    <n v="11436232.439999999"/>
    <n v="11436232.439999999"/>
    <n v="14362254.08"/>
    <n v="2926021.64"/>
    <n v="25.58553837858161"/>
    <x v="8"/>
    <x v="1"/>
    <x v="14"/>
    <x v="14"/>
  </r>
  <r>
    <x v="0"/>
    <x v="0"/>
    <x v="3"/>
    <x v="15"/>
    <x v="0"/>
    <x v="800"/>
    <x v="799"/>
    <x v="0"/>
    <x v="0"/>
    <x v="0"/>
    <x v="0"/>
    <x v="8"/>
    <x v="8"/>
    <x v="0"/>
    <n v="1336336.44"/>
    <n v="6955630.0499999998"/>
    <n v="6955630.0499999998"/>
    <n v="4242208.76"/>
    <n v="-2713421.29"/>
    <n v="-39.010431413039285"/>
    <x v="8"/>
    <x v="0"/>
    <x v="13"/>
    <x v="13"/>
  </r>
  <r>
    <x v="0"/>
    <x v="0"/>
    <x v="9"/>
    <x v="52"/>
    <x v="0"/>
    <x v="801"/>
    <x v="800"/>
    <x v="0"/>
    <x v="0"/>
    <x v="0"/>
    <x v="0"/>
    <x v="8"/>
    <x v="8"/>
    <x v="0"/>
    <n v="4315717.5599999996"/>
    <n v="2967000"/>
    <n v="2967000"/>
    <n v="10155322.57"/>
    <n v="7188322.5700000003"/>
    <n v="242.27578597910349"/>
    <x v="8"/>
    <x v="1"/>
    <x v="13"/>
    <x v="13"/>
  </r>
  <r>
    <x v="0"/>
    <x v="0"/>
    <x v="9"/>
    <x v="52"/>
    <x v="0"/>
    <x v="802"/>
    <x v="801"/>
    <x v="0"/>
    <x v="0"/>
    <x v="0"/>
    <x v="0"/>
    <x v="8"/>
    <x v="8"/>
    <x v="0"/>
    <n v="991710.19"/>
    <n v="2559843.27"/>
    <n v="2559843.27"/>
    <n v="2663340.9500000002"/>
    <n v="103497.68"/>
    <n v="4.0431256558922062"/>
    <x v="8"/>
    <x v="1"/>
    <x v="13"/>
    <x v="13"/>
  </r>
  <r>
    <x v="0"/>
    <x v="0"/>
    <x v="9"/>
    <x v="52"/>
    <x v="0"/>
    <x v="803"/>
    <x v="802"/>
    <x v="0"/>
    <x v="0"/>
    <x v="0"/>
    <x v="0"/>
    <x v="8"/>
    <x v="8"/>
    <x v="0"/>
    <n v="1017297.06"/>
    <n v="3887057.28"/>
    <n v="3887057.28"/>
    <n v="8698244.4000000004"/>
    <n v="4811187.12"/>
    <n v="123.77453619618386"/>
    <x v="8"/>
    <x v="1"/>
    <x v="12"/>
    <x v="12"/>
  </r>
  <r>
    <x v="0"/>
    <x v="0"/>
    <x v="8"/>
    <x v="49"/>
    <x v="0"/>
    <x v="804"/>
    <x v="803"/>
    <x v="0"/>
    <x v="0"/>
    <x v="0"/>
    <x v="0"/>
    <x v="8"/>
    <x v="8"/>
    <x v="0"/>
    <n v="1908900.42"/>
    <n v="4299000"/>
    <n v="4299000"/>
    <n v="7999349.9800000004"/>
    <n v="3700349.98"/>
    <n v="86.074668062340081"/>
    <x v="8"/>
    <x v="1"/>
    <x v="11"/>
    <x v="11"/>
  </r>
  <r>
    <x v="0"/>
    <x v="0"/>
    <x v="8"/>
    <x v="49"/>
    <x v="0"/>
    <x v="805"/>
    <x v="804"/>
    <x v="0"/>
    <x v="0"/>
    <x v="0"/>
    <x v="0"/>
    <x v="8"/>
    <x v="8"/>
    <x v="0"/>
    <n v="1277087.83"/>
    <n v="4409459"/>
    <n v="4409459"/>
    <n v="6447776.0700000003"/>
    <n v="2038317.07"/>
    <n v="46.226012533510342"/>
    <x v="8"/>
    <x v="1"/>
    <x v="14"/>
    <x v="14"/>
  </r>
  <r>
    <x v="0"/>
    <x v="0"/>
    <x v="3"/>
    <x v="75"/>
    <x v="0"/>
    <x v="806"/>
    <x v="805"/>
    <x v="0"/>
    <x v="0"/>
    <x v="0"/>
    <x v="0"/>
    <x v="8"/>
    <x v="8"/>
    <x v="0"/>
    <n v="1214566.3899999999"/>
    <n v="2936410.7"/>
    <n v="2936410.7"/>
    <n v="5492887.5999999996"/>
    <n v="2556476.9"/>
    <n v="87.061285398530927"/>
    <x v="8"/>
    <x v="1"/>
    <x v="0"/>
    <x v="0"/>
  </r>
  <r>
    <x v="0"/>
    <x v="0"/>
    <x v="10"/>
    <x v="63"/>
    <x v="0"/>
    <x v="807"/>
    <x v="806"/>
    <x v="0"/>
    <x v="0"/>
    <x v="0"/>
    <x v="0"/>
    <x v="8"/>
    <x v="8"/>
    <x v="0"/>
    <n v="1065092.07"/>
    <n v="1703200"/>
    <n v="1703200"/>
    <n v="3018417.4699999997"/>
    <n v="1315217.47"/>
    <n v="77.220377524659455"/>
    <x v="8"/>
    <x v="1"/>
    <x v="0"/>
    <x v="0"/>
  </r>
  <r>
    <x v="0"/>
    <x v="0"/>
    <x v="9"/>
    <x v="50"/>
    <x v="0"/>
    <x v="808"/>
    <x v="807"/>
    <x v="0"/>
    <x v="0"/>
    <x v="0"/>
    <x v="0"/>
    <x v="8"/>
    <x v="8"/>
    <x v="0"/>
    <n v="608149.93999999994"/>
    <n v="5111856"/>
    <n v="5111856"/>
    <n v="5654114.3100000005"/>
    <n v="542258.31000000006"/>
    <n v="10.60785573772031"/>
    <x v="8"/>
    <x v="1"/>
    <x v="13"/>
    <x v="13"/>
  </r>
  <r>
    <x v="0"/>
    <x v="0"/>
    <x v="4"/>
    <x v="36"/>
    <x v="0"/>
    <x v="809"/>
    <x v="808"/>
    <x v="0"/>
    <x v="0"/>
    <x v="0"/>
    <x v="0"/>
    <x v="8"/>
    <x v="8"/>
    <x v="0"/>
    <n v="559776.93000000005"/>
    <n v="10247955.08"/>
    <n v="10247955.08"/>
    <n v="13299584.41"/>
    <n v="3051629.33"/>
    <n v="29.777934292038289"/>
    <x v="8"/>
    <x v="1"/>
    <x v="14"/>
    <x v="14"/>
  </r>
  <r>
    <x v="0"/>
    <x v="0"/>
    <x v="4"/>
    <x v="36"/>
    <x v="0"/>
    <x v="810"/>
    <x v="809"/>
    <x v="0"/>
    <x v="0"/>
    <x v="0"/>
    <x v="0"/>
    <x v="8"/>
    <x v="8"/>
    <x v="0"/>
    <n v="1039240.88"/>
    <n v="19231842.079999998"/>
    <n v="19231842.079999998"/>
    <n v="23513452.48"/>
    <n v="4281610.4000000004"/>
    <n v="22.263132060826489"/>
    <x v="8"/>
    <x v="1"/>
    <x v="13"/>
    <x v="13"/>
  </r>
  <r>
    <x v="0"/>
    <x v="0"/>
    <x v="1"/>
    <x v="1"/>
    <x v="0"/>
    <x v="811"/>
    <x v="810"/>
    <x v="0"/>
    <x v="0"/>
    <x v="0"/>
    <x v="0"/>
    <x v="8"/>
    <x v="8"/>
    <x v="0"/>
    <n v="754429.21"/>
    <n v="3403718.51"/>
    <n v="3403718.51"/>
    <n v="4957503.92"/>
    <n v="1553785.41"/>
    <n v="45.649644805674605"/>
    <x v="8"/>
    <x v="1"/>
    <x v="13"/>
    <x v="13"/>
  </r>
  <r>
    <x v="0"/>
    <x v="0"/>
    <x v="8"/>
    <x v="47"/>
    <x v="0"/>
    <x v="812"/>
    <x v="811"/>
    <x v="0"/>
    <x v="0"/>
    <x v="0"/>
    <x v="0"/>
    <x v="8"/>
    <x v="8"/>
    <x v="0"/>
    <n v="2474562.13"/>
    <n v="6143100"/>
    <n v="6143100"/>
    <n v="5678901.7800000003"/>
    <n v="-464198.22"/>
    <n v="-7.5564164672559464"/>
    <x v="8"/>
    <x v="0"/>
    <x v="12"/>
    <x v="12"/>
  </r>
  <r>
    <x v="0"/>
    <x v="0"/>
    <x v="5"/>
    <x v="21"/>
    <x v="0"/>
    <x v="813"/>
    <x v="812"/>
    <x v="0"/>
    <x v="0"/>
    <x v="0"/>
    <x v="0"/>
    <x v="8"/>
    <x v="8"/>
    <x v="0"/>
    <n v="2640078.89"/>
    <n v="8848000"/>
    <n v="8848000"/>
    <n v="25077076.52"/>
    <n v="16229076.52"/>
    <n v="183.42084674502712"/>
    <x v="8"/>
    <x v="1"/>
    <x v="0"/>
    <x v="0"/>
  </r>
  <r>
    <x v="0"/>
    <x v="0"/>
    <x v="4"/>
    <x v="31"/>
    <x v="0"/>
    <x v="814"/>
    <x v="813"/>
    <x v="0"/>
    <x v="0"/>
    <x v="0"/>
    <x v="0"/>
    <x v="8"/>
    <x v="8"/>
    <x v="0"/>
    <n v="1121475.29"/>
    <n v="22102043.059999999"/>
    <n v="22102043.059999999"/>
    <n v="8536112.4800000004"/>
    <n v="-13565930.58"/>
    <n v="-61.378627048969292"/>
    <x v="8"/>
    <x v="0"/>
    <x v="0"/>
    <x v="0"/>
  </r>
  <r>
    <x v="0"/>
    <x v="0"/>
    <x v="2"/>
    <x v="74"/>
    <x v="0"/>
    <x v="815"/>
    <x v="765"/>
    <x v="0"/>
    <x v="0"/>
    <x v="0"/>
    <x v="0"/>
    <x v="8"/>
    <x v="8"/>
    <x v="0"/>
    <n v="3332536.3199999998"/>
    <n v="3509200"/>
    <n v="3509200"/>
    <n v="5033053.4000000004"/>
    <n v="1523853.4"/>
    <n v="43.424524108058819"/>
    <x v="8"/>
    <x v="1"/>
    <x v="13"/>
    <x v="13"/>
  </r>
  <r>
    <x v="0"/>
    <x v="0"/>
    <x v="2"/>
    <x v="74"/>
    <x v="0"/>
    <x v="816"/>
    <x v="814"/>
    <x v="0"/>
    <x v="0"/>
    <x v="0"/>
    <x v="0"/>
    <x v="8"/>
    <x v="8"/>
    <x v="0"/>
    <n v="2909919.24"/>
    <n v="10737791.859999999"/>
    <n v="10737791.859999999"/>
    <n v="10570476.120000001"/>
    <n v="-167315.74"/>
    <n v="-1.5581950384350252"/>
    <x v="8"/>
    <x v="0"/>
    <x v="13"/>
    <x v="13"/>
  </r>
  <r>
    <x v="0"/>
    <x v="0"/>
    <x v="2"/>
    <x v="74"/>
    <x v="0"/>
    <x v="817"/>
    <x v="815"/>
    <x v="0"/>
    <x v="0"/>
    <x v="0"/>
    <x v="0"/>
    <x v="8"/>
    <x v="8"/>
    <x v="0"/>
    <n v="1224782.8999999999"/>
    <n v="3230000"/>
    <n v="3230000"/>
    <n v="2236267.5"/>
    <n v="-993732.5"/>
    <n v="-30.765712074303405"/>
    <x v="8"/>
    <x v="0"/>
    <x v="13"/>
    <x v="13"/>
  </r>
  <r>
    <x v="0"/>
    <x v="0"/>
    <x v="2"/>
    <x v="74"/>
    <x v="0"/>
    <x v="818"/>
    <x v="816"/>
    <x v="0"/>
    <x v="0"/>
    <x v="0"/>
    <x v="0"/>
    <x v="8"/>
    <x v="8"/>
    <x v="0"/>
    <n v="2281043.4700000002"/>
    <n v="5858400"/>
    <n v="5858400"/>
    <n v="7281287.1600000001"/>
    <n v="1422887.16"/>
    <n v="24.287982384268744"/>
    <x v="8"/>
    <x v="1"/>
    <x v="14"/>
    <x v="14"/>
  </r>
  <r>
    <x v="0"/>
    <x v="0"/>
    <x v="10"/>
    <x v="62"/>
    <x v="0"/>
    <x v="819"/>
    <x v="817"/>
    <x v="0"/>
    <x v="0"/>
    <x v="0"/>
    <x v="0"/>
    <x v="8"/>
    <x v="8"/>
    <x v="0"/>
    <n v="1620629.73"/>
    <n v="10619698.6"/>
    <n v="10619698.6"/>
    <n v="14740661.5"/>
    <n v="4120962.9"/>
    <n v="38.804895084310587"/>
    <x v="8"/>
    <x v="1"/>
    <x v="13"/>
    <x v="13"/>
  </r>
  <r>
    <x v="0"/>
    <x v="0"/>
    <x v="10"/>
    <x v="62"/>
    <x v="0"/>
    <x v="820"/>
    <x v="818"/>
    <x v="0"/>
    <x v="0"/>
    <x v="0"/>
    <x v="0"/>
    <x v="8"/>
    <x v="8"/>
    <x v="0"/>
    <n v="0"/>
    <n v="5620900"/>
    <n v="5620900"/>
    <n v="13097477.609999999"/>
    <n v="7476577.6100000003"/>
    <n v="133.01388763365296"/>
    <x v="8"/>
    <x v="1"/>
    <x v="13"/>
    <x v="13"/>
  </r>
  <r>
    <x v="0"/>
    <x v="0"/>
    <x v="6"/>
    <x v="65"/>
    <x v="0"/>
    <x v="821"/>
    <x v="819"/>
    <x v="0"/>
    <x v="0"/>
    <x v="0"/>
    <x v="0"/>
    <x v="8"/>
    <x v="8"/>
    <x v="0"/>
    <n v="478176.32"/>
    <n v="3019175"/>
    <n v="3019175"/>
    <n v="5259857.24"/>
    <n v="2240682.2400000002"/>
    <n v="74.215050137868786"/>
    <x v="8"/>
    <x v="1"/>
    <x v="14"/>
    <x v="14"/>
  </r>
  <r>
    <x v="0"/>
    <x v="0"/>
    <x v="8"/>
    <x v="54"/>
    <x v="0"/>
    <x v="822"/>
    <x v="820"/>
    <x v="0"/>
    <x v="0"/>
    <x v="0"/>
    <x v="0"/>
    <x v="8"/>
    <x v="8"/>
    <x v="0"/>
    <n v="1276066.1100000001"/>
    <n v="3969459.36"/>
    <n v="3969459.36"/>
    <n v="4472828.01"/>
    <n v="503368.65"/>
    <n v="12.681038004127595"/>
    <x v="8"/>
    <x v="1"/>
    <x v="0"/>
    <x v="0"/>
  </r>
  <r>
    <x v="0"/>
    <x v="0"/>
    <x v="2"/>
    <x v="10"/>
    <x v="0"/>
    <x v="823"/>
    <x v="821"/>
    <x v="0"/>
    <x v="0"/>
    <x v="0"/>
    <x v="0"/>
    <x v="8"/>
    <x v="8"/>
    <x v="0"/>
    <n v="0"/>
    <n v="29958223"/>
    <n v="29958223"/>
    <n v="35893176.579999998"/>
    <n v="5934953.5800000001"/>
    <n v="19.810766412947793"/>
    <x v="8"/>
    <x v="1"/>
    <x v="14"/>
    <x v="14"/>
  </r>
  <r>
    <x v="0"/>
    <x v="0"/>
    <x v="1"/>
    <x v="2"/>
    <x v="0"/>
    <x v="824"/>
    <x v="822"/>
    <x v="0"/>
    <x v="0"/>
    <x v="0"/>
    <x v="0"/>
    <x v="8"/>
    <x v="8"/>
    <x v="0"/>
    <n v="0"/>
    <n v="812639.14"/>
    <n v="812639.14"/>
    <n v="2573718.86"/>
    <n v="1761079.72"/>
    <n v="216.71116161104422"/>
    <x v="8"/>
    <x v="1"/>
    <x v="13"/>
    <x v="13"/>
  </r>
  <r>
    <x v="0"/>
    <x v="0"/>
    <x v="9"/>
    <x v="45"/>
    <x v="0"/>
    <x v="825"/>
    <x v="823"/>
    <x v="0"/>
    <x v="0"/>
    <x v="0"/>
    <x v="0"/>
    <x v="8"/>
    <x v="8"/>
    <x v="0"/>
    <n v="1056623.07"/>
    <n v="1698000"/>
    <n v="1698000"/>
    <n v="17325633.899999999"/>
    <n v="15627633.9"/>
    <n v="920.35535335689042"/>
    <x v="8"/>
    <x v="1"/>
    <x v="13"/>
    <x v="13"/>
  </r>
  <r>
    <x v="0"/>
    <x v="0"/>
    <x v="9"/>
    <x v="45"/>
    <x v="0"/>
    <x v="826"/>
    <x v="824"/>
    <x v="0"/>
    <x v="0"/>
    <x v="0"/>
    <x v="0"/>
    <x v="8"/>
    <x v="8"/>
    <x v="0"/>
    <n v="852518.23"/>
    <n v="2678000"/>
    <n v="2678000"/>
    <n v="2610079.2200000002"/>
    <n v="-67920.78"/>
    <n v="-2.5362501867064977"/>
    <x v="8"/>
    <x v="0"/>
    <x v="0"/>
    <x v="0"/>
  </r>
  <r>
    <x v="0"/>
    <x v="0"/>
    <x v="9"/>
    <x v="45"/>
    <x v="0"/>
    <x v="827"/>
    <x v="825"/>
    <x v="0"/>
    <x v="0"/>
    <x v="0"/>
    <x v="0"/>
    <x v="8"/>
    <x v="8"/>
    <x v="0"/>
    <n v="1104865.19"/>
    <n v="7243760.8200000003"/>
    <n v="7243760.8200000003"/>
    <n v="8914569.4900000002"/>
    <n v="1670808.67"/>
    <n v="23.065486444374343"/>
    <x v="8"/>
    <x v="1"/>
    <x v="13"/>
    <x v="13"/>
  </r>
  <r>
    <x v="0"/>
    <x v="0"/>
    <x v="9"/>
    <x v="45"/>
    <x v="0"/>
    <x v="828"/>
    <x v="826"/>
    <x v="0"/>
    <x v="0"/>
    <x v="0"/>
    <x v="0"/>
    <x v="8"/>
    <x v="8"/>
    <x v="0"/>
    <n v="365079.39"/>
    <n v="1710261.72"/>
    <n v="1710261.72"/>
    <n v="1079618.8"/>
    <n v="-630642.92000000004"/>
    <n v="-36.874059252171065"/>
    <x v="8"/>
    <x v="0"/>
    <x v="13"/>
    <x v="13"/>
  </r>
  <r>
    <x v="0"/>
    <x v="0"/>
    <x v="2"/>
    <x v="8"/>
    <x v="0"/>
    <x v="829"/>
    <x v="827"/>
    <x v="0"/>
    <x v="0"/>
    <x v="0"/>
    <x v="0"/>
    <x v="8"/>
    <x v="8"/>
    <x v="0"/>
    <n v="456136.1"/>
    <n v="2424963"/>
    <n v="2424963"/>
    <n v="2016539.6099999999"/>
    <n v="-408423.39"/>
    <n v="-16.842458627203797"/>
    <x v="8"/>
    <x v="0"/>
    <x v="0"/>
    <x v="0"/>
  </r>
  <r>
    <x v="0"/>
    <x v="0"/>
    <x v="0"/>
    <x v="0"/>
    <x v="0"/>
    <x v="0"/>
    <x v="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830"/>
    <x v="82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2"/>
    <x v="831"/>
    <x v="829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8"/>
    <x v="2"/>
    <x v="832"/>
    <x v="830"/>
    <x v="0"/>
    <x v="0"/>
    <x v="0"/>
    <x v="0"/>
    <x v="9"/>
    <x v="9"/>
    <x v="0"/>
    <n v="81928.11"/>
    <n v="90000"/>
    <n v="90000"/>
    <n v="189860"/>
    <n v="99860"/>
    <n v="110.95555555555556"/>
    <x v="8"/>
    <x v="1"/>
    <x v="4"/>
    <x v="4"/>
  </r>
  <r>
    <x v="0"/>
    <x v="0"/>
    <x v="4"/>
    <x v="29"/>
    <x v="2"/>
    <x v="833"/>
    <x v="831"/>
    <x v="0"/>
    <x v="0"/>
    <x v="0"/>
    <x v="0"/>
    <x v="9"/>
    <x v="9"/>
    <x v="0"/>
    <n v="537901347.59000003"/>
    <n v="1175000000"/>
    <n v="1175000000"/>
    <n v="1164066336.3"/>
    <n v="-10933663.699999999"/>
    <n v="-0.93052457021276602"/>
    <x v="8"/>
    <x v="0"/>
    <x v="15"/>
    <x v="15"/>
  </r>
  <r>
    <x v="0"/>
    <x v="0"/>
    <x v="4"/>
    <x v="30"/>
    <x v="2"/>
    <x v="834"/>
    <x v="832"/>
    <x v="0"/>
    <x v="0"/>
    <x v="0"/>
    <x v="0"/>
    <x v="9"/>
    <x v="9"/>
    <x v="0"/>
    <n v="320.82"/>
    <n v="0"/>
    <n v="0"/>
    <n v="89843.87"/>
    <n v="89843.87"/>
    <m/>
    <x v="8"/>
    <x v="1"/>
    <x v="4"/>
    <x v="4"/>
  </r>
  <r>
    <x v="0"/>
    <x v="0"/>
    <x v="4"/>
    <x v="32"/>
    <x v="2"/>
    <x v="835"/>
    <x v="833"/>
    <x v="0"/>
    <x v="0"/>
    <x v="0"/>
    <x v="0"/>
    <x v="9"/>
    <x v="9"/>
    <x v="0"/>
    <n v="165772076.91999999"/>
    <n v="197000000"/>
    <n v="197000000"/>
    <n v="224078188.36000001"/>
    <n v="27078188.359999999"/>
    <n v="13.745273279187819"/>
    <x v="8"/>
    <x v="1"/>
    <x v="15"/>
    <x v="15"/>
  </r>
  <r>
    <x v="0"/>
    <x v="0"/>
    <x v="4"/>
    <x v="34"/>
    <x v="2"/>
    <x v="836"/>
    <x v="834"/>
    <x v="0"/>
    <x v="0"/>
    <x v="0"/>
    <x v="0"/>
    <x v="9"/>
    <x v="9"/>
    <x v="0"/>
    <n v="379068997.18000001"/>
    <n v="1059953000"/>
    <n v="1059953000"/>
    <n v="1085482845.1899998"/>
    <n v="25529845.190000001"/>
    <n v="2.4085827569712999"/>
    <x v="8"/>
    <x v="1"/>
    <x v="4"/>
    <x v="4"/>
  </r>
  <r>
    <x v="0"/>
    <x v="0"/>
    <x v="0"/>
    <x v="37"/>
    <x v="2"/>
    <x v="837"/>
    <x v="835"/>
    <x v="0"/>
    <x v="0"/>
    <x v="0"/>
    <x v="0"/>
    <x v="9"/>
    <x v="9"/>
    <x v="0"/>
    <n v="21209868.809999999"/>
    <n v="35930300"/>
    <n v="35930300"/>
    <n v="38578200"/>
    <n v="2647900"/>
    <n v="7.3695460377453017"/>
    <x v="8"/>
    <x v="1"/>
    <x v="16"/>
    <x v="16"/>
  </r>
  <r>
    <x v="0"/>
    <x v="0"/>
    <x v="0"/>
    <x v="38"/>
    <x v="2"/>
    <x v="838"/>
    <x v="836"/>
    <x v="0"/>
    <x v="0"/>
    <x v="0"/>
    <x v="0"/>
    <x v="9"/>
    <x v="9"/>
    <x v="0"/>
    <n v="13378.76"/>
    <n v="28500000"/>
    <n v="28500000"/>
    <n v="27547135.52"/>
    <n v="-952864.48"/>
    <n v="-3.3433841403508775"/>
    <x v="8"/>
    <x v="0"/>
    <x v="15"/>
    <x v="15"/>
  </r>
  <r>
    <x v="0"/>
    <x v="0"/>
    <x v="0"/>
    <x v="39"/>
    <x v="2"/>
    <x v="839"/>
    <x v="837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7"/>
    <x v="41"/>
    <x v="2"/>
    <x v="840"/>
    <x v="838"/>
    <x v="0"/>
    <x v="0"/>
    <x v="0"/>
    <x v="0"/>
    <x v="9"/>
    <x v="9"/>
    <x v="0"/>
    <n v="22259827.899999999"/>
    <n v="23108402.399999999"/>
    <n v="23108402.399999999"/>
    <n v="42417701.850000001"/>
    <n v="19309299.449999999"/>
    <n v="83.559646901423179"/>
    <x v="8"/>
    <x v="1"/>
    <x v="16"/>
    <x v="16"/>
  </r>
  <r>
    <x v="0"/>
    <x v="0"/>
    <x v="9"/>
    <x v="45"/>
    <x v="2"/>
    <x v="841"/>
    <x v="83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46"/>
    <x v="2"/>
    <x v="842"/>
    <x v="840"/>
    <x v="0"/>
    <x v="0"/>
    <x v="0"/>
    <x v="0"/>
    <x v="9"/>
    <x v="9"/>
    <x v="0"/>
    <n v="10603251.73"/>
    <n v="11000000"/>
    <n v="11000000"/>
    <n v="6352644.1500000004"/>
    <n v="-4647355.8499999996"/>
    <n v="-42.248689545454546"/>
    <x v="8"/>
    <x v="0"/>
    <x v="16"/>
    <x v="16"/>
  </r>
  <r>
    <x v="0"/>
    <x v="0"/>
    <x v="10"/>
    <x v="58"/>
    <x v="2"/>
    <x v="843"/>
    <x v="841"/>
    <x v="0"/>
    <x v="0"/>
    <x v="0"/>
    <x v="0"/>
    <x v="9"/>
    <x v="9"/>
    <x v="0"/>
    <n v="665228605.61000001"/>
    <n v="1365700000"/>
    <n v="1365700000"/>
    <n v="1516204776.75"/>
    <n v="150504776.75"/>
    <n v="11.020339514534671"/>
    <x v="8"/>
    <x v="1"/>
    <x v="15"/>
    <x v="15"/>
  </r>
  <r>
    <x v="0"/>
    <x v="0"/>
    <x v="11"/>
    <x v="59"/>
    <x v="2"/>
    <x v="844"/>
    <x v="842"/>
    <x v="0"/>
    <x v="0"/>
    <x v="0"/>
    <x v="0"/>
    <x v="9"/>
    <x v="9"/>
    <x v="0"/>
    <n v="379525967.20999998"/>
    <n v="669056057.41999996"/>
    <n v="669056057.41999996"/>
    <n v="769960676.72000003"/>
    <n v="100904619.3"/>
    <n v="15.081639001835853"/>
    <x v="8"/>
    <x v="1"/>
    <x v="4"/>
    <x v="4"/>
  </r>
  <r>
    <x v="0"/>
    <x v="0"/>
    <x v="10"/>
    <x v="63"/>
    <x v="2"/>
    <x v="845"/>
    <x v="843"/>
    <x v="0"/>
    <x v="0"/>
    <x v="0"/>
    <x v="0"/>
    <x v="9"/>
    <x v="9"/>
    <x v="0"/>
    <n v="1331982611.49"/>
    <n v="3046500000"/>
    <n v="3046500000"/>
    <n v="3234439306.7799997"/>
    <n v="187939306.78"/>
    <n v="6.1690236921056956"/>
    <x v="8"/>
    <x v="1"/>
    <x v="15"/>
    <x v="15"/>
  </r>
  <r>
    <x v="0"/>
    <x v="0"/>
    <x v="6"/>
    <x v="65"/>
    <x v="2"/>
    <x v="846"/>
    <x v="844"/>
    <x v="0"/>
    <x v="0"/>
    <x v="0"/>
    <x v="0"/>
    <x v="9"/>
    <x v="9"/>
    <x v="0"/>
    <n v="0"/>
    <m/>
    <m/>
    <n v="0"/>
    <m/>
    <m/>
    <x v="8"/>
    <x v="2"/>
    <x v="4"/>
    <x v="4"/>
  </r>
  <r>
    <x v="0"/>
    <x v="0"/>
    <x v="11"/>
    <x v="70"/>
    <x v="2"/>
    <x v="847"/>
    <x v="845"/>
    <x v="0"/>
    <x v="0"/>
    <x v="0"/>
    <x v="0"/>
    <x v="9"/>
    <x v="9"/>
    <x v="0"/>
    <n v="406608404.89999998"/>
    <n v="500000000"/>
    <n v="500000000"/>
    <n v="890692040.07000005"/>
    <n v="390692040.06999999"/>
    <n v="78.138408014000007"/>
    <x v="8"/>
    <x v="1"/>
    <x v="15"/>
    <x v="15"/>
  </r>
  <r>
    <x v="0"/>
    <x v="0"/>
    <x v="1"/>
    <x v="1"/>
    <x v="2"/>
    <x v="848"/>
    <x v="846"/>
    <x v="0"/>
    <x v="0"/>
    <x v="0"/>
    <x v="0"/>
    <x v="9"/>
    <x v="9"/>
    <x v="0"/>
    <n v="4270658.58"/>
    <n v="0"/>
    <n v="0"/>
    <n v="0"/>
    <n v="0"/>
    <m/>
    <x v="8"/>
    <x v="1"/>
    <x v="15"/>
    <x v="15"/>
  </r>
  <r>
    <x v="0"/>
    <x v="0"/>
    <x v="1"/>
    <x v="3"/>
    <x v="2"/>
    <x v="849"/>
    <x v="847"/>
    <x v="0"/>
    <x v="0"/>
    <x v="0"/>
    <x v="0"/>
    <x v="9"/>
    <x v="9"/>
    <x v="0"/>
    <n v="0"/>
    <n v="0"/>
    <n v="0"/>
    <n v="9759.24"/>
    <n v="9759.24"/>
    <m/>
    <x v="8"/>
    <x v="1"/>
    <x v="4"/>
    <x v="4"/>
  </r>
  <r>
    <x v="0"/>
    <x v="0"/>
    <x v="1"/>
    <x v="73"/>
    <x v="2"/>
    <x v="850"/>
    <x v="848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2"/>
    <x v="74"/>
    <x v="2"/>
    <x v="851"/>
    <x v="849"/>
    <x v="0"/>
    <x v="0"/>
    <x v="0"/>
    <x v="0"/>
    <x v="9"/>
    <x v="9"/>
    <x v="0"/>
    <n v="12011480.49"/>
    <n v="22512039.5"/>
    <n v="22512039.5"/>
    <n v="27482800"/>
    <n v="4970760.5"/>
    <n v="22.080453883354284"/>
    <x v="8"/>
    <x v="1"/>
    <x v="15"/>
    <x v="15"/>
  </r>
  <r>
    <x v="0"/>
    <x v="0"/>
    <x v="2"/>
    <x v="11"/>
    <x v="2"/>
    <x v="852"/>
    <x v="850"/>
    <x v="0"/>
    <x v="0"/>
    <x v="0"/>
    <x v="0"/>
    <x v="9"/>
    <x v="9"/>
    <x v="0"/>
    <n v="0"/>
    <m/>
    <m/>
    <n v="0"/>
    <m/>
    <m/>
    <x v="8"/>
    <x v="2"/>
    <x v="15"/>
    <x v="15"/>
  </r>
  <r>
    <x v="0"/>
    <x v="0"/>
    <x v="3"/>
    <x v="14"/>
    <x v="2"/>
    <x v="853"/>
    <x v="851"/>
    <x v="0"/>
    <x v="0"/>
    <x v="0"/>
    <x v="0"/>
    <x v="9"/>
    <x v="9"/>
    <x v="0"/>
    <n v="22570238.699999999"/>
    <n v="37000000"/>
    <n v="37000000"/>
    <n v="34545000"/>
    <n v="-2455000"/>
    <n v="-6.635135135135136"/>
    <x v="8"/>
    <x v="0"/>
    <x v="4"/>
    <x v="4"/>
  </r>
  <r>
    <x v="0"/>
    <x v="0"/>
    <x v="3"/>
    <x v="75"/>
    <x v="2"/>
    <x v="854"/>
    <x v="852"/>
    <x v="0"/>
    <x v="0"/>
    <x v="0"/>
    <x v="0"/>
    <x v="9"/>
    <x v="9"/>
    <x v="0"/>
    <n v="10826820.33"/>
    <n v="270780000"/>
    <n v="270780000"/>
    <n v="471716805.92000002"/>
    <n v="200936805.91999999"/>
    <n v="74.206664421301426"/>
    <x v="8"/>
    <x v="1"/>
    <x v="4"/>
    <x v="4"/>
  </r>
  <r>
    <x v="0"/>
    <x v="0"/>
    <x v="3"/>
    <x v="18"/>
    <x v="2"/>
    <x v="855"/>
    <x v="853"/>
    <x v="0"/>
    <x v="0"/>
    <x v="0"/>
    <x v="0"/>
    <x v="9"/>
    <x v="9"/>
    <x v="0"/>
    <n v="8648440.0399999991"/>
    <n v="20000000"/>
    <n v="20000000"/>
    <n v="18410000"/>
    <n v="-1590000"/>
    <n v="-7.95"/>
    <x v="8"/>
    <x v="0"/>
    <x v="4"/>
    <x v="4"/>
  </r>
  <r>
    <x v="0"/>
    <x v="0"/>
    <x v="4"/>
    <x v="20"/>
    <x v="2"/>
    <x v="856"/>
    <x v="854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1"/>
    <x v="2"/>
    <x v="857"/>
    <x v="855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2"/>
    <x v="1"/>
    <x v="858"/>
    <x v="856"/>
    <x v="0"/>
    <x v="0"/>
    <x v="0"/>
    <x v="0"/>
    <x v="9"/>
    <x v="9"/>
    <x v="0"/>
    <n v="1276868.3799999999"/>
    <n v="0"/>
    <n v="0"/>
    <n v="12124689.140000001"/>
    <n v="12124689.140000001"/>
    <m/>
    <x v="8"/>
    <x v="1"/>
    <x v="3"/>
    <x v="3"/>
  </r>
  <r>
    <x v="0"/>
    <x v="0"/>
    <x v="5"/>
    <x v="23"/>
    <x v="1"/>
    <x v="859"/>
    <x v="85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5"/>
    <x v="24"/>
    <x v="1"/>
    <x v="860"/>
    <x v="858"/>
    <x v="0"/>
    <x v="0"/>
    <x v="0"/>
    <x v="0"/>
    <x v="9"/>
    <x v="9"/>
    <x v="0"/>
    <n v="21131583.629999999"/>
    <n v="96000000"/>
    <n v="96000000"/>
    <n v="115960774.25999999"/>
    <n v="19960774.260000002"/>
    <n v="20.792473187500001"/>
    <x v="8"/>
    <x v="1"/>
    <x v="2"/>
    <x v="2"/>
  </r>
  <r>
    <x v="0"/>
    <x v="0"/>
    <x v="5"/>
    <x v="25"/>
    <x v="1"/>
    <x v="861"/>
    <x v="859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5"/>
    <x v="25"/>
    <x v="1"/>
    <x v="862"/>
    <x v="860"/>
    <x v="0"/>
    <x v="0"/>
    <x v="0"/>
    <x v="0"/>
    <x v="9"/>
    <x v="9"/>
    <x v="0"/>
    <n v="88452809.120000005"/>
    <n v="86000000"/>
    <n v="86000000"/>
    <n v="132609673.34999999"/>
    <n v="46609673.350000001"/>
    <n v="54.197294593023258"/>
    <x v="8"/>
    <x v="1"/>
    <x v="1"/>
    <x v="1"/>
  </r>
  <r>
    <x v="0"/>
    <x v="0"/>
    <x v="5"/>
    <x v="26"/>
    <x v="1"/>
    <x v="863"/>
    <x v="861"/>
    <x v="0"/>
    <x v="0"/>
    <x v="0"/>
    <x v="0"/>
    <x v="9"/>
    <x v="9"/>
    <x v="0"/>
    <n v="187446852.94"/>
    <n v="421000000"/>
    <n v="421000000"/>
    <n v="435986887.97000003"/>
    <n v="14986887.970000001"/>
    <n v="3.5598308717339666"/>
    <x v="8"/>
    <x v="1"/>
    <x v="2"/>
    <x v="2"/>
  </r>
  <r>
    <x v="0"/>
    <x v="0"/>
    <x v="5"/>
    <x v="26"/>
    <x v="1"/>
    <x v="864"/>
    <x v="86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6"/>
    <x v="27"/>
    <x v="1"/>
    <x v="865"/>
    <x v="863"/>
    <x v="0"/>
    <x v="0"/>
    <x v="0"/>
    <x v="0"/>
    <x v="9"/>
    <x v="9"/>
    <x v="0"/>
    <n v="179332614.06"/>
    <n v="240000000"/>
    <n v="240000000"/>
    <n v="345003600"/>
    <n v="105003600"/>
    <n v="43.7515"/>
    <x v="8"/>
    <x v="1"/>
    <x v="2"/>
    <x v="2"/>
  </r>
  <r>
    <x v="0"/>
    <x v="0"/>
    <x v="5"/>
    <x v="28"/>
    <x v="1"/>
    <x v="866"/>
    <x v="864"/>
    <x v="0"/>
    <x v="0"/>
    <x v="0"/>
    <x v="0"/>
    <x v="9"/>
    <x v="9"/>
    <x v="0"/>
    <n v="0"/>
    <n v="0"/>
    <n v="0"/>
    <n v="122140"/>
    <n v="122140"/>
    <m/>
    <x v="8"/>
    <x v="1"/>
    <x v="1"/>
    <x v="1"/>
  </r>
  <r>
    <x v="0"/>
    <x v="0"/>
    <x v="4"/>
    <x v="33"/>
    <x v="1"/>
    <x v="867"/>
    <x v="865"/>
    <x v="0"/>
    <x v="0"/>
    <x v="0"/>
    <x v="0"/>
    <x v="9"/>
    <x v="9"/>
    <x v="0"/>
    <n v="13880588"/>
    <n v="46247635.579999998"/>
    <n v="46247635.579999998"/>
    <n v="88690500.840000004"/>
    <n v="42442865.259999998"/>
    <n v="91.773048995297401"/>
    <x v="8"/>
    <x v="1"/>
    <x v="2"/>
    <x v="2"/>
  </r>
  <r>
    <x v="0"/>
    <x v="0"/>
    <x v="4"/>
    <x v="31"/>
    <x v="2"/>
    <x v="868"/>
    <x v="866"/>
    <x v="0"/>
    <x v="0"/>
    <x v="0"/>
    <x v="0"/>
    <x v="9"/>
    <x v="9"/>
    <x v="0"/>
    <n v="332526395.18000001"/>
    <n v="700000000"/>
    <n v="700000000"/>
    <n v="1165902995.74"/>
    <n v="465902995.74000001"/>
    <n v="66.557570819999995"/>
    <x v="8"/>
    <x v="1"/>
    <x v="4"/>
    <x v="4"/>
  </r>
  <r>
    <x v="0"/>
    <x v="0"/>
    <x v="5"/>
    <x v="35"/>
    <x v="1"/>
    <x v="869"/>
    <x v="867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36"/>
    <x v="1"/>
    <x v="870"/>
    <x v="868"/>
    <x v="0"/>
    <x v="0"/>
    <x v="0"/>
    <x v="0"/>
    <x v="9"/>
    <x v="9"/>
    <x v="0"/>
    <n v="0"/>
    <n v="0"/>
    <n v="0"/>
    <n v="406575"/>
    <n v="406575"/>
    <m/>
    <x v="8"/>
    <x v="1"/>
    <x v="3"/>
    <x v="3"/>
  </r>
  <r>
    <x v="0"/>
    <x v="0"/>
    <x v="7"/>
    <x v="40"/>
    <x v="2"/>
    <x v="871"/>
    <x v="869"/>
    <x v="0"/>
    <x v="0"/>
    <x v="0"/>
    <x v="0"/>
    <x v="9"/>
    <x v="9"/>
    <x v="0"/>
    <n v="12483075.619999999"/>
    <n v="23000000"/>
    <n v="23000000"/>
    <n v="19484969"/>
    <n v="-3515031"/>
    <n v="-15.282743478260869"/>
    <x v="8"/>
    <x v="0"/>
    <x v="15"/>
    <x v="15"/>
  </r>
  <r>
    <x v="0"/>
    <x v="0"/>
    <x v="7"/>
    <x v="42"/>
    <x v="1"/>
    <x v="872"/>
    <x v="870"/>
    <x v="0"/>
    <x v="0"/>
    <x v="0"/>
    <x v="0"/>
    <x v="9"/>
    <x v="9"/>
    <x v="0"/>
    <n v="226351.88"/>
    <n v="220544.23"/>
    <n v="220544.23"/>
    <n v="162734.23000000001"/>
    <n v="-57810"/>
    <n v="-26.212429134963088"/>
    <x v="8"/>
    <x v="0"/>
    <x v="2"/>
    <x v="2"/>
  </r>
  <r>
    <x v="0"/>
    <x v="0"/>
    <x v="0"/>
    <x v="0"/>
    <x v="1"/>
    <x v="873"/>
    <x v="871"/>
    <x v="0"/>
    <x v="0"/>
    <x v="0"/>
    <x v="0"/>
    <x v="9"/>
    <x v="9"/>
    <x v="0"/>
    <n v="20601545.16"/>
    <n v="17199000"/>
    <n v="17199000"/>
    <n v="17199000"/>
    <n v="0"/>
    <n v="0"/>
    <x v="8"/>
    <x v="1"/>
    <x v="3"/>
    <x v="3"/>
  </r>
  <r>
    <x v="0"/>
    <x v="0"/>
    <x v="7"/>
    <x v="43"/>
    <x v="1"/>
    <x v="874"/>
    <x v="872"/>
    <x v="0"/>
    <x v="0"/>
    <x v="0"/>
    <x v="0"/>
    <x v="9"/>
    <x v="9"/>
    <x v="0"/>
    <n v="0"/>
    <m/>
    <m/>
    <n v="0"/>
    <m/>
    <m/>
    <x v="8"/>
    <x v="2"/>
    <x v="3"/>
    <x v="3"/>
  </r>
  <r>
    <x v="0"/>
    <x v="0"/>
    <x v="8"/>
    <x v="44"/>
    <x v="1"/>
    <x v="875"/>
    <x v="873"/>
    <x v="0"/>
    <x v="0"/>
    <x v="0"/>
    <x v="0"/>
    <x v="9"/>
    <x v="9"/>
    <x v="0"/>
    <n v="0"/>
    <n v="1300000"/>
    <n v="1300000"/>
    <n v="2016230.48"/>
    <n v="716230.48"/>
    <n v="55.0946523076923"/>
    <x v="8"/>
    <x v="1"/>
    <x v="2"/>
    <x v="2"/>
  </r>
  <r>
    <x v="0"/>
    <x v="0"/>
    <x v="8"/>
    <x v="47"/>
    <x v="1"/>
    <x v="876"/>
    <x v="874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8"/>
    <x v="49"/>
    <x v="1"/>
    <x v="877"/>
    <x v="875"/>
    <x v="0"/>
    <x v="0"/>
    <x v="0"/>
    <x v="0"/>
    <x v="9"/>
    <x v="9"/>
    <x v="0"/>
    <n v="0"/>
    <m/>
    <m/>
    <n v="0"/>
    <m/>
    <m/>
    <x v="8"/>
    <x v="2"/>
    <x v="2"/>
    <x v="2"/>
  </r>
  <r>
    <x v="0"/>
    <x v="0"/>
    <x v="9"/>
    <x v="50"/>
    <x v="1"/>
    <x v="878"/>
    <x v="876"/>
    <x v="0"/>
    <x v="0"/>
    <x v="0"/>
    <x v="0"/>
    <x v="9"/>
    <x v="9"/>
    <x v="0"/>
    <n v="0"/>
    <n v="500000"/>
    <n v="500000"/>
    <n v="514650"/>
    <n v="14650"/>
    <n v="2.93"/>
    <x v="8"/>
    <x v="1"/>
    <x v="3"/>
    <x v="3"/>
  </r>
  <r>
    <x v="0"/>
    <x v="0"/>
    <x v="9"/>
    <x v="51"/>
    <x v="2"/>
    <x v="879"/>
    <x v="877"/>
    <x v="0"/>
    <x v="0"/>
    <x v="0"/>
    <x v="0"/>
    <x v="9"/>
    <x v="9"/>
    <x v="0"/>
    <n v="0"/>
    <n v="0"/>
    <n v="0"/>
    <n v="500000"/>
    <n v="500000"/>
    <m/>
    <x v="8"/>
    <x v="1"/>
    <x v="15"/>
    <x v="15"/>
  </r>
  <r>
    <x v="0"/>
    <x v="0"/>
    <x v="9"/>
    <x v="52"/>
    <x v="1"/>
    <x v="880"/>
    <x v="878"/>
    <x v="0"/>
    <x v="0"/>
    <x v="0"/>
    <x v="0"/>
    <x v="9"/>
    <x v="9"/>
    <x v="0"/>
    <n v="15230318.27"/>
    <m/>
    <m/>
    <n v="0"/>
    <m/>
    <m/>
    <x v="8"/>
    <x v="2"/>
    <x v="3"/>
    <x v="3"/>
  </r>
  <r>
    <x v="0"/>
    <x v="0"/>
    <x v="8"/>
    <x v="53"/>
    <x v="2"/>
    <x v="881"/>
    <x v="87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54"/>
    <x v="1"/>
    <x v="882"/>
    <x v="880"/>
    <x v="0"/>
    <x v="0"/>
    <x v="0"/>
    <x v="0"/>
    <x v="9"/>
    <x v="9"/>
    <x v="0"/>
    <n v="9512553.9000000004"/>
    <n v="2000000"/>
    <n v="2000000"/>
    <n v="1384683"/>
    <n v="-615317"/>
    <n v="-30.76585"/>
    <x v="8"/>
    <x v="0"/>
    <x v="2"/>
    <x v="2"/>
  </r>
  <r>
    <x v="0"/>
    <x v="0"/>
    <x v="7"/>
    <x v="55"/>
    <x v="1"/>
    <x v="883"/>
    <x v="881"/>
    <x v="0"/>
    <x v="0"/>
    <x v="0"/>
    <x v="0"/>
    <x v="9"/>
    <x v="9"/>
    <x v="0"/>
    <n v="94735565.459999993"/>
    <n v="162128049.91999999"/>
    <n v="162128049.91999999"/>
    <n v="174836126.40000001"/>
    <n v="12708076.48"/>
    <n v="7.8382960174199576"/>
    <x v="8"/>
    <x v="1"/>
    <x v="3"/>
    <x v="3"/>
  </r>
  <r>
    <x v="0"/>
    <x v="0"/>
    <x v="10"/>
    <x v="56"/>
    <x v="2"/>
    <x v="884"/>
    <x v="882"/>
    <x v="0"/>
    <x v="0"/>
    <x v="0"/>
    <x v="0"/>
    <x v="9"/>
    <x v="9"/>
    <x v="0"/>
    <n v="697592453.07000005"/>
    <n v="2317000000"/>
    <n v="2317000000"/>
    <n v="2385214294.8400002"/>
    <n v="68214294.840000004"/>
    <n v="2.9440783271471731"/>
    <x v="8"/>
    <x v="1"/>
    <x v="15"/>
    <x v="15"/>
  </r>
  <r>
    <x v="0"/>
    <x v="0"/>
    <x v="10"/>
    <x v="57"/>
    <x v="1"/>
    <x v="885"/>
    <x v="883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0"/>
    <x v="1"/>
    <x v="886"/>
    <x v="884"/>
    <x v="0"/>
    <x v="0"/>
    <x v="0"/>
    <x v="0"/>
    <x v="9"/>
    <x v="9"/>
    <x v="0"/>
    <n v="496002151.5"/>
    <n v="1337000000"/>
    <n v="1337000000"/>
    <n v="1232419504.0700002"/>
    <n v="-104580495.93000001"/>
    <n v="-7.822026621540763"/>
    <x v="8"/>
    <x v="0"/>
    <x v="3"/>
    <x v="3"/>
  </r>
  <r>
    <x v="0"/>
    <x v="0"/>
    <x v="10"/>
    <x v="61"/>
    <x v="1"/>
    <x v="887"/>
    <x v="885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2"/>
    <x v="1"/>
    <x v="888"/>
    <x v="886"/>
    <x v="0"/>
    <x v="0"/>
    <x v="0"/>
    <x v="0"/>
    <x v="9"/>
    <x v="9"/>
    <x v="0"/>
    <n v="87796568.769999996"/>
    <n v="109600000"/>
    <n v="109600000"/>
    <n v="296196635.34000003"/>
    <n v="186596635.34"/>
    <n v="170.25240450729927"/>
    <x v="8"/>
    <x v="1"/>
    <x v="2"/>
    <x v="2"/>
  </r>
  <r>
    <x v="0"/>
    <x v="0"/>
    <x v="10"/>
    <x v="62"/>
    <x v="1"/>
    <x v="889"/>
    <x v="887"/>
    <x v="0"/>
    <x v="0"/>
    <x v="0"/>
    <x v="0"/>
    <x v="9"/>
    <x v="9"/>
    <x v="0"/>
    <n v="171255304.03"/>
    <n v="420000000"/>
    <n v="420000000"/>
    <n v="342007387.24000001"/>
    <n v="-77992612.760000005"/>
    <n v="-18.569669704761903"/>
    <x v="8"/>
    <x v="0"/>
    <x v="1"/>
    <x v="1"/>
  </r>
  <r>
    <x v="0"/>
    <x v="0"/>
    <x v="10"/>
    <x v="64"/>
    <x v="1"/>
    <x v="890"/>
    <x v="888"/>
    <x v="0"/>
    <x v="0"/>
    <x v="0"/>
    <x v="0"/>
    <x v="9"/>
    <x v="9"/>
    <x v="0"/>
    <n v="0"/>
    <n v="1172880.8"/>
    <n v="1172880.8"/>
    <n v="500000"/>
    <n v="-672880.8"/>
    <n v="-57.369921990367651"/>
    <x v="8"/>
    <x v="0"/>
    <x v="2"/>
    <x v="2"/>
  </r>
  <r>
    <x v="0"/>
    <x v="0"/>
    <x v="6"/>
    <x v="66"/>
    <x v="1"/>
    <x v="891"/>
    <x v="88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6"/>
    <x v="67"/>
    <x v="1"/>
    <x v="892"/>
    <x v="890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1"/>
    <x v="68"/>
    <x v="1"/>
    <x v="893"/>
    <x v="891"/>
    <x v="0"/>
    <x v="0"/>
    <x v="0"/>
    <x v="0"/>
    <x v="9"/>
    <x v="9"/>
    <x v="0"/>
    <n v="43308552.32"/>
    <n v="65000000"/>
    <n v="65000000"/>
    <n v="29667247.34"/>
    <n v="-35332752.659999996"/>
    <n v="-54.358081015384613"/>
    <x v="8"/>
    <x v="0"/>
    <x v="2"/>
    <x v="2"/>
  </r>
  <r>
    <x v="0"/>
    <x v="0"/>
    <x v="11"/>
    <x v="68"/>
    <x v="1"/>
    <x v="894"/>
    <x v="892"/>
    <x v="0"/>
    <x v="0"/>
    <x v="0"/>
    <x v="0"/>
    <x v="9"/>
    <x v="9"/>
    <x v="0"/>
    <n v="14259006.27"/>
    <n v="28020000"/>
    <n v="28020000"/>
    <n v="21601200.840000004"/>
    <n v="-6418799.1600000001"/>
    <n v="-22.907919914346895"/>
    <x v="8"/>
    <x v="0"/>
    <x v="3"/>
    <x v="3"/>
  </r>
  <r>
    <x v="0"/>
    <x v="0"/>
    <x v="11"/>
    <x v="69"/>
    <x v="1"/>
    <x v="895"/>
    <x v="893"/>
    <x v="0"/>
    <x v="0"/>
    <x v="0"/>
    <x v="0"/>
    <x v="9"/>
    <x v="9"/>
    <x v="0"/>
    <n v="48464679.740000002"/>
    <n v="86000000"/>
    <n v="86000000"/>
    <n v="133934159.68000001"/>
    <n v="47934159.68"/>
    <n v="55.737394976744184"/>
    <x v="8"/>
    <x v="1"/>
    <x v="2"/>
    <x v="2"/>
  </r>
  <r>
    <x v="0"/>
    <x v="0"/>
    <x v="11"/>
    <x v="69"/>
    <x v="1"/>
    <x v="896"/>
    <x v="894"/>
    <x v="0"/>
    <x v="0"/>
    <x v="0"/>
    <x v="0"/>
    <x v="9"/>
    <x v="9"/>
    <x v="0"/>
    <n v="84628172.019999996"/>
    <n v="200000000"/>
    <n v="200000000"/>
    <n v="227764695.13999999"/>
    <n v="27764695.140000001"/>
    <n v="13.88234757"/>
    <x v="8"/>
    <x v="1"/>
    <x v="1"/>
    <x v="1"/>
  </r>
  <r>
    <x v="0"/>
    <x v="0"/>
    <x v="6"/>
    <x v="71"/>
    <x v="1"/>
    <x v="897"/>
    <x v="895"/>
    <x v="0"/>
    <x v="0"/>
    <x v="0"/>
    <x v="0"/>
    <x v="9"/>
    <x v="9"/>
    <x v="0"/>
    <n v="6147068.1900000004"/>
    <n v="15435000"/>
    <n v="15435000"/>
    <n v="15435000"/>
    <n v="0"/>
    <n v="0"/>
    <x v="8"/>
    <x v="1"/>
    <x v="3"/>
    <x v="3"/>
  </r>
  <r>
    <x v="0"/>
    <x v="0"/>
    <x v="11"/>
    <x v="72"/>
    <x v="1"/>
    <x v="898"/>
    <x v="896"/>
    <x v="0"/>
    <x v="0"/>
    <x v="0"/>
    <x v="0"/>
    <x v="9"/>
    <x v="9"/>
    <x v="0"/>
    <n v="0"/>
    <n v="0"/>
    <n v="0"/>
    <n v="197800"/>
    <n v="197800"/>
    <m/>
    <x v="8"/>
    <x v="1"/>
    <x v="3"/>
    <x v="3"/>
  </r>
  <r>
    <x v="0"/>
    <x v="0"/>
    <x v="1"/>
    <x v="1"/>
    <x v="1"/>
    <x v="1"/>
    <x v="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1"/>
    <x v="1"/>
    <x v="2"/>
    <x v="2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1"/>
    <x v="1"/>
    <x v="3"/>
    <x v="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2"/>
    <x v="1"/>
    <x v="4"/>
    <x v="4"/>
    <x v="0"/>
    <x v="0"/>
    <x v="0"/>
    <x v="0"/>
    <x v="9"/>
    <x v="9"/>
    <x v="0"/>
    <n v="174350691.66999999"/>
    <n v="350000000"/>
    <n v="350000000"/>
    <n v="407964993.56999999"/>
    <n v="57964993.57"/>
    <n v="16.561426734285714"/>
    <x v="8"/>
    <x v="1"/>
    <x v="3"/>
    <x v="3"/>
  </r>
  <r>
    <x v="0"/>
    <x v="0"/>
    <x v="1"/>
    <x v="2"/>
    <x v="1"/>
    <x v="5"/>
    <x v="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3"/>
    <x v="1"/>
    <x v="6"/>
    <x v="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4"/>
    <x v="2"/>
    <x v="7"/>
    <x v="7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1"/>
    <x v="5"/>
    <x v="1"/>
    <x v="8"/>
    <x v="8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6"/>
    <x v="1"/>
    <x v="9"/>
    <x v="9"/>
    <x v="0"/>
    <x v="0"/>
    <x v="0"/>
    <x v="0"/>
    <x v="9"/>
    <x v="9"/>
    <x v="0"/>
    <n v="0"/>
    <n v="0"/>
    <n v="0"/>
    <n v="11251580.52"/>
    <n v="11251580.52"/>
    <m/>
    <x v="8"/>
    <x v="1"/>
    <x v="3"/>
    <x v="3"/>
  </r>
  <r>
    <x v="0"/>
    <x v="0"/>
    <x v="1"/>
    <x v="7"/>
    <x v="1"/>
    <x v="10"/>
    <x v="10"/>
    <x v="0"/>
    <x v="0"/>
    <x v="0"/>
    <x v="0"/>
    <x v="9"/>
    <x v="9"/>
    <x v="0"/>
    <n v="84915185.209999993"/>
    <n v="90000000"/>
    <n v="90000000"/>
    <n v="97797503.459999993"/>
    <n v="7797503.46"/>
    <n v="8.6638927333333324"/>
    <x v="8"/>
    <x v="1"/>
    <x v="2"/>
    <x v="2"/>
  </r>
  <r>
    <x v="0"/>
    <x v="0"/>
    <x v="2"/>
    <x v="8"/>
    <x v="1"/>
    <x v="11"/>
    <x v="1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2"/>
    <x v="9"/>
    <x v="1"/>
    <x v="12"/>
    <x v="12"/>
    <x v="0"/>
    <x v="0"/>
    <x v="0"/>
    <x v="0"/>
    <x v="9"/>
    <x v="9"/>
    <x v="0"/>
    <n v="0"/>
    <n v="3924297.4"/>
    <n v="3924297.4"/>
    <n v="6905324.1500000004"/>
    <n v="2981026.75"/>
    <n v="75.963324033494501"/>
    <x v="8"/>
    <x v="1"/>
    <x v="2"/>
    <x v="2"/>
  </r>
  <r>
    <x v="0"/>
    <x v="0"/>
    <x v="2"/>
    <x v="9"/>
    <x v="1"/>
    <x v="13"/>
    <x v="13"/>
    <x v="0"/>
    <x v="0"/>
    <x v="0"/>
    <x v="0"/>
    <x v="9"/>
    <x v="9"/>
    <x v="0"/>
    <n v="25917260.649999999"/>
    <n v="54000000"/>
    <n v="54000000"/>
    <n v="85932355.930000007"/>
    <n v="31932355.93"/>
    <n v="59.133992462962965"/>
    <x v="8"/>
    <x v="1"/>
    <x v="1"/>
    <x v="1"/>
  </r>
  <r>
    <x v="0"/>
    <x v="0"/>
    <x v="2"/>
    <x v="10"/>
    <x v="2"/>
    <x v="14"/>
    <x v="14"/>
    <x v="0"/>
    <x v="0"/>
    <x v="0"/>
    <x v="0"/>
    <x v="9"/>
    <x v="9"/>
    <x v="0"/>
    <n v="43987178.219999999"/>
    <n v="75000000"/>
    <n v="75000000"/>
    <n v="89311998.469999999"/>
    <n v="14311998.470000001"/>
    <n v="19.082664626666666"/>
    <x v="8"/>
    <x v="1"/>
    <x v="4"/>
    <x v="4"/>
  </r>
  <r>
    <x v="0"/>
    <x v="0"/>
    <x v="2"/>
    <x v="11"/>
    <x v="1"/>
    <x v="15"/>
    <x v="15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2"/>
    <x v="12"/>
    <x v="1"/>
    <x v="16"/>
    <x v="16"/>
    <x v="0"/>
    <x v="0"/>
    <x v="0"/>
    <x v="0"/>
    <x v="9"/>
    <x v="9"/>
    <x v="0"/>
    <n v="18149117.649999999"/>
    <n v="43417293.969999999"/>
    <n v="43417293.969999999"/>
    <n v="98002898.790000007"/>
    <n v="54585604.82"/>
    <n v="125.72318500023735"/>
    <x v="8"/>
    <x v="1"/>
    <x v="2"/>
    <x v="2"/>
  </r>
  <r>
    <x v="0"/>
    <x v="0"/>
    <x v="2"/>
    <x v="13"/>
    <x v="1"/>
    <x v="17"/>
    <x v="17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4"/>
    <x v="1"/>
    <x v="18"/>
    <x v="18"/>
    <x v="0"/>
    <x v="0"/>
    <x v="0"/>
    <x v="0"/>
    <x v="9"/>
    <x v="9"/>
    <x v="0"/>
    <n v="9044793.75"/>
    <n v="21168000"/>
    <n v="21168000"/>
    <n v="21462000"/>
    <n v="294000"/>
    <n v="1.3888888888888888"/>
    <x v="8"/>
    <x v="1"/>
    <x v="3"/>
    <x v="3"/>
  </r>
  <r>
    <x v="0"/>
    <x v="0"/>
    <x v="3"/>
    <x v="15"/>
    <x v="1"/>
    <x v="19"/>
    <x v="19"/>
    <x v="0"/>
    <x v="0"/>
    <x v="0"/>
    <x v="0"/>
    <x v="9"/>
    <x v="9"/>
    <x v="0"/>
    <n v="0"/>
    <n v="25834000"/>
    <n v="25834000"/>
    <n v="1071380.58"/>
    <n v="-24762619.420000002"/>
    <n v="-95.852827359293954"/>
    <x v="8"/>
    <x v="0"/>
    <x v="2"/>
    <x v="2"/>
  </r>
  <r>
    <x v="0"/>
    <x v="0"/>
    <x v="3"/>
    <x v="16"/>
    <x v="1"/>
    <x v="20"/>
    <x v="20"/>
    <x v="0"/>
    <x v="0"/>
    <x v="0"/>
    <x v="0"/>
    <x v="9"/>
    <x v="9"/>
    <x v="0"/>
    <n v="17712542.98"/>
    <n v="50050000"/>
    <n v="50050000"/>
    <n v="123788960.57000001"/>
    <n v="73738960.569999993"/>
    <n v="147.33059054945053"/>
    <x v="8"/>
    <x v="1"/>
    <x v="3"/>
    <x v="3"/>
  </r>
  <r>
    <x v="0"/>
    <x v="0"/>
    <x v="3"/>
    <x v="17"/>
    <x v="1"/>
    <x v="21"/>
    <x v="21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8"/>
    <x v="1"/>
    <x v="22"/>
    <x v="2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3"/>
    <x v="19"/>
    <x v="1"/>
    <x v="23"/>
    <x v="23"/>
    <x v="0"/>
    <x v="0"/>
    <x v="0"/>
    <x v="0"/>
    <x v="9"/>
    <x v="9"/>
    <x v="0"/>
    <n v="224937.78"/>
    <n v="852088"/>
    <n v="852088"/>
    <n v="7957301.1600000001"/>
    <n v="7105213.1600000001"/>
    <n v="833.85908028278755"/>
    <x v="8"/>
    <x v="1"/>
    <x v="3"/>
    <x v="3"/>
  </r>
  <r>
    <x v="0"/>
    <x v="0"/>
    <x v="3"/>
    <x v="19"/>
    <x v="1"/>
    <x v="24"/>
    <x v="24"/>
    <x v="0"/>
    <x v="0"/>
    <x v="0"/>
    <x v="0"/>
    <x v="9"/>
    <x v="9"/>
    <x v="0"/>
    <n v="0"/>
    <n v="39709.699999999997"/>
    <n v="39709.699999999997"/>
    <n v="17854.849999999999"/>
    <n v="-21854.85"/>
    <n v="-55.036552781814009"/>
    <x v="8"/>
    <x v="0"/>
    <x v="1"/>
    <x v="1"/>
  </r>
  <r>
    <x v="0"/>
    <x v="0"/>
    <x v="4"/>
    <x v="20"/>
    <x v="0"/>
    <x v="25"/>
    <x v="2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0"/>
    <x v="1"/>
    <x v="26"/>
    <x v="26"/>
    <x v="0"/>
    <x v="0"/>
    <x v="0"/>
    <x v="0"/>
    <x v="9"/>
    <x v="9"/>
    <x v="0"/>
    <n v="0"/>
    <m/>
    <m/>
    <n v="0"/>
    <m/>
    <m/>
    <x v="8"/>
    <x v="2"/>
    <x v="1"/>
    <x v="1"/>
  </r>
  <r>
    <x v="0"/>
    <x v="0"/>
    <x v="4"/>
    <x v="20"/>
    <x v="0"/>
    <x v="27"/>
    <x v="2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0"/>
    <x v="0"/>
    <x v="28"/>
    <x v="2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1"/>
    <x v="0"/>
    <x v="29"/>
    <x v="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1"/>
    <x v="0"/>
    <x v="30"/>
    <x v="3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1"/>
    <x v="0"/>
    <x v="31"/>
    <x v="3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1"/>
    <x v="0"/>
    <x v="32"/>
    <x v="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1"/>
    <x v="0"/>
    <x v="33"/>
    <x v="3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2"/>
    <x v="0"/>
    <x v="34"/>
    <x v="3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2"/>
    <x v="0"/>
    <x v="35"/>
    <x v="35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2"/>
    <x v="0"/>
    <x v="36"/>
    <x v="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7"/>
    <x v="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8"/>
    <x v="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2"/>
    <x v="0"/>
    <x v="39"/>
    <x v="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40"/>
    <x v="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1"/>
    <x v="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2"/>
    <x v="4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3"/>
    <x v="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4"/>
    <x v="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5"/>
    <x v="45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5"/>
    <x v="23"/>
    <x v="0"/>
    <x v="46"/>
    <x v="4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7"/>
    <x v="4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8"/>
    <x v="4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9"/>
    <x v="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0"/>
    <x v="50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5"/>
    <x v="23"/>
    <x v="0"/>
    <x v="51"/>
    <x v="5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2"/>
    <x v="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3"/>
    <x v="5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4"/>
    <x v="54"/>
    <x v="0"/>
    <x v="0"/>
    <x v="0"/>
    <x v="0"/>
    <x v="9"/>
    <x v="9"/>
    <x v="0"/>
    <n v="0"/>
    <m/>
    <m/>
    <n v="0"/>
    <m/>
    <m/>
    <x v="8"/>
    <x v="2"/>
    <x v="0"/>
    <x v="0"/>
  </r>
  <r>
    <x v="0"/>
    <x v="0"/>
    <x v="5"/>
    <x v="24"/>
    <x v="0"/>
    <x v="55"/>
    <x v="55"/>
    <x v="0"/>
    <x v="0"/>
    <x v="0"/>
    <x v="0"/>
    <x v="9"/>
    <x v="9"/>
    <x v="0"/>
    <n v="0"/>
    <n v="0"/>
    <n v="0"/>
    <n v="1950000"/>
    <n v="1950000"/>
    <m/>
    <x v="8"/>
    <x v="1"/>
    <x v="12"/>
    <x v="12"/>
  </r>
  <r>
    <x v="0"/>
    <x v="0"/>
    <x v="5"/>
    <x v="24"/>
    <x v="0"/>
    <x v="56"/>
    <x v="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7"/>
    <x v="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4"/>
    <x v="0"/>
    <x v="58"/>
    <x v="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9"/>
    <x v="5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4"/>
    <x v="0"/>
    <x v="60"/>
    <x v="6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1"/>
    <x v="61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5"/>
    <x v="0"/>
    <x v="62"/>
    <x v="6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5"/>
    <x v="25"/>
    <x v="0"/>
    <x v="63"/>
    <x v="6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5"/>
    <x v="0"/>
    <x v="64"/>
    <x v="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5"/>
    <x v="0"/>
    <x v="65"/>
    <x v="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5"/>
    <x v="0"/>
    <x v="66"/>
    <x v="6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7"/>
    <x v="6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8"/>
    <x v="6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9"/>
    <x v="69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6"/>
    <x v="0"/>
    <x v="70"/>
    <x v="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1"/>
    <x v="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2"/>
    <x v="7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6"/>
    <x v="0"/>
    <x v="73"/>
    <x v="73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6"/>
    <x v="27"/>
    <x v="0"/>
    <x v="74"/>
    <x v="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5"/>
    <x v="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6"/>
    <x v="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7"/>
    <x v="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27"/>
    <x v="0"/>
    <x v="78"/>
    <x v="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79"/>
    <x v="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8"/>
    <x v="0"/>
    <x v="80"/>
    <x v="8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8"/>
    <x v="0"/>
    <x v="81"/>
    <x v="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2"/>
    <x v="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3"/>
    <x v="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4"/>
    <x v="8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5"/>
    <x v="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6"/>
    <x v="8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7"/>
    <x v="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88"/>
    <x v="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0"/>
    <x v="89"/>
    <x v="89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29"/>
    <x v="0"/>
    <x v="90"/>
    <x v="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1"/>
    <x v="91"/>
    <x v="9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29"/>
    <x v="0"/>
    <x v="92"/>
    <x v="9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3"/>
    <x v="9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29"/>
    <x v="0"/>
    <x v="94"/>
    <x v="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5"/>
    <x v="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6"/>
    <x v="9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7"/>
    <x v="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9"/>
    <x v="0"/>
    <x v="98"/>
    <x v="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1"/>
    <x v="99"/>
    <x v="99"/>
    <x v="0"/>
    <x v="0"/>
    <x v="0"/>
    <x v="0"/>
    <x v="9"/>
    <x v="9"/>
    <x v="0"/>
    <n v="47547.34"/>
    <n v="670000"/>
    <n v="670000"/>
    <n v="545153.69999999995"/>
    <n v="-124846.3"/>
    <n v="-18.633776119402985"/>
    <x v="8"/>
    <x v="0"/>
    <x v="5"/>
    <x v="5"/>
  </r>
  <r>
    <x v="0"/>
    <x v="0"/>
    <x v="4"/>
    <x v="30"/>
    <x v="0"/>
    <x v="100"/>
    <x v="1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0"/>
    <x v="1"/>
    <x v="101"/>
    <x v="101"/>
    <x v="0"/>
    <x v="0"/>
    <x v="0"/>
    <x v="0"/>
    <x v="9"/>
    <x v="9"/>
    <x v="0"/>
    <n v="419377"/>
    <n v="1190547"/>
    <n v="1190547"/>
    <n v="9053089.75"/>
    <n v="7862542.75"/>
    <n v="660.41430955686758"/>
    <x v="8"/>
    <x v="1"/>
    <x v="1"/>
    <x v="1"/>
  </r>
  <r>
    <x v="0"/>
    <x v="0"/>
    <x v="4"/>
    <x v="30"/>
    <x v="0"/>
    <x v="102"/>
    <x v="1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0"/>
    <x v="0"/>
    <x v="103"/>
    <x v="1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104"/>
    <x v="10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4"/>
    <x v="31"/>
    <x v="0"/>
    <x v="105"/>
    <x v="1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06"/>
    <x v="10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07"/>
    <x v="1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8"/>
    <x v="1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9"/>
    <x v="1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0"/>
    <x v="1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1"/>
    <x v="11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2"/>
    <x v="1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3"/>
    <x v="11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2"/>
    <x v="0"/>
    <x v="114"/>
    <x v="11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5"/>
    <x v="11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6"/>
    <x v="1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17"/>
    <x v="11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3"/>
    <x v="0"/>
    <x v="118"/>
    <x v="1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3"/>
    <x v="0"/>
    <x v="119"/>
    <x v="1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0"/>
    <x v="1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1"/>
    <x v="12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122"/>
    <x v="1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1"/>
    <x v="0"/>
    <x v="123"/>
    <x v="1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1"/>
    <x v="0"/>
    <x v="124"/>
    <x v="124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4"/>
    <x v="31"/>
    <x v="0"/>
    <x v="125"/>
    <x v="125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4"/>
    <x v="31"/>
    <x v="0"/>
    <x v="126"/>
    <x v="12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7"/>
    <x v="127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8"/>
    <x v="1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4"/>
    <x v="1"/>
    <x v="129"/>
    <x v="129"/>
    <x v="0"/>
    <x v="0"/>
    <x v="0"/>
    <x v="0"/>
    <x v="9"/>
    <x v="9"/>
    <x v="0"/>
    <n v="0"/>
    <n v="0"/>
    <n v="0"/>
    <n v="41440"/>
    <n v="41440"/>
    <m/>
    <x v="8"/>
    <x v="1"/>
    <x v="1"/>
    <x v="1"/>
  </r>
  <r>
    <x v="0"/>
    <x v="0"/>
    <x v="4"/>
    <x v="34"/>
    <x v="0"/>
    <x v="130"/>
    <x v="13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1"/>
    <x v="13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4"/>
    <x v="0"/>
    <x v="132"/>
    <x v="1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3"/>
    <x v="1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4"/>
    <x v="1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35"/>
    <x v="0"/>
    <x v="135"/>
    <x v="13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35"/>
    <x v="0"/>
    <x v="136"/>
    <x v="1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35"/>
    <x v="0"/>
    <x v="137"/>
    <x v="13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138"/>
    <x v="13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6"/>
    <x v="0"/>
    <x v="139"/>
    <x v="1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0"/>
    <x v="1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1"/>
    <x v="1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1"/>
    <x v="142"/>
    <x v="142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0"/>
    <x v="37"/>
    <x v="0"/>
    <x v="143"/>
    <x v="1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44"/>
    <x v="1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5"/>
    <x v="1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6"/>
    <x v="1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47"/>
    <x v="14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48"/>
    <x v="14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0"/>
    <x v="37"/>
    <x v="0"/>
    <x v="149"/>
    <x v="1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0"/>
    <x v="15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0"/>
    <x v="37"/>
    <x v="0"/>
    <x v="151"/>
    <x v="15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0"/>
    <x v="37"/>
    <x v="0"/>
    <x v="152"/>
    <x v="1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3"/>
    <x v="15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4"/>
    <x v="15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5"/>
    <x v="15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6"/>
    <x v="15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57"/>
    <x v="1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8"/>
    <x v="1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9"/>
    <x v="15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0"/>
    <x v="37"/>
    <x v="0"/>
    <x v="160"/>
    <x v="16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1"/>
    <x v="16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1"/>
    <x v="162"/>
    <x v="16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63"/>
    <x v="1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64"/>
    <x v="1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5"/>
    <x v="1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6"/>
    <x v="1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67"/>
    <x v="16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68"/>
    <x v="16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0"/>
    <x v="38"/>
    <x v="1"/>
    <x v="169"/>
    <x v="16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8"/>
    <x v="0"/>
    <x v="170"/>
    <x v="1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1"/>
    <x v="17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8"/>
    <x v="0"/>
    <x v="172"/>
    <x v="17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3"/>
    <x v="1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4"/>
    <x v="17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75"/>
    <x v="17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6"/>
    <x v="17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7"/>
    <x v="1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8"/>
    <x v="17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79"/>
    <x v="1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0"/>
    <x v="1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1"/>
    <x v="18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0"/>
    <x v="38"/>
    <x v="0"/>
    <x v="182"/>
    <x v="1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3"/>
    <x v="1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4"/>
    <x v="1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5"/>
    <x v="18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86"/>
    <x v="1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87"/>
    <x v="1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88"/>
    <x v="1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1"/>
    <x v="189"/>
    <x v="189"/>
    <x v="0"/>
    <x v="0"/>
    <x v="0"/>
    <x v="0"/>
    <x v="9"/>
    <x v="9"/>
    <x v="0"/>
    <n v="0"/>
    <n v="230000"/>
    <n v="230000"/>
    <n v="9216307.5"/>
    <n v="8986307.5"/>
    <n v="3907.0902173913037"/>
    <x v="8"/>
    <x v="1"/>
    <x v="1"/>
    <x v="1"/>
  </r>
  <r>
    <x v="0"/>
    <x v="0"/>
    <x v="0"/>
    <x v="39"/>
    <x v="0"/>
    <x v="190"/>
    <x v="1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1"/>
    <x v="19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2"/>
    <x v="1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93"/>
    <x v="19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4"/>
    <x v="1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5"/>
    <x v="1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6"/>
    <x v="1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7"/>
    <x v="1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198"/>
    <x v="1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199"/>
    <x v="19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0"/>
    <x v="200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0"/>
    <x v="0"/>
    <x v="201"/>
    <x v="20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2"/>
    <x v="2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3"/>
    <x v="2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4"/>
    <x v="20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5"/>
    <x v="20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6"/>
    <x v="2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7"/>
    <x v="2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08"/>
    <x v="2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9"/>
    <x v="2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10"/>
    <x v="2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1"/>
    <x v="2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2"/>
    <x v="2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3"/>
    <x v="21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4"/>
    <x v="2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5"/>
    <x v="2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16"/>
    <x v="2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7"/>
    <x v="217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8"/>
    <x v="21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9"/>
    <x v="21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0"/>
    <x v="2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1"/>
    <x v="22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22"/>
    <x v="2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3"/>
    <x v="2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4"/>
    <x v="22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1"/>
    <x v="225"/>
    <x v="22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1"/>
    <x v="0"/>
    <x v="226"/>
    <x v="22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7"/>
    <x v="2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28"/>
    <x v="2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9"/>
    <x v="2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0"/>
    <x v="2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31"/>
    <x v="2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2"/>
    <x v="2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3"/>
    <x v="23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4"/>
    <x v="2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5"/>
    <x v="2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6"/>
    <x v="2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7"/>
    <x v="2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8"/>
    <x v="2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9"/>
    <x v="2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0"/>
    <x v="2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1"/>
    <x v="2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2"/>
    <x v="242"/>
    <x v="0"/>
    <x v="0"/>
    <x v="0"/>
    <x v="0"/>
    <x v="9"/>
    <x v="9"/>
    <x v="0"/>
    <n v="0"/>
    <n v="0"/>
    <n v="0"/>
    <n v="235870"/>
    <n v="235870"/>
    <m/>
    <x v="8"/>
    <x v="1"/>
    <x v="8"/>
    <x v="8"/>
  </r>
  <r>
    <x v="0"/>
    <x v="0"/>
    <x v="0"/>
    <x v="0"/>
    <x v="0"/>
    <x v="243"/>
    <x v="2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44"/>
    <x v="24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0"/>
    <x v="0"/>
    <x v="245"/>
    <x v="24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0"/>
    <x v="0"/>
    <x v="246"/>
    <x v="2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7"/>
    <x v="2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8"/>
    <x v="248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0"/>
    <x v="0"/>
    <x v="249"/>
    <x v="2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0"/>
    <x v="2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51"/>
    <x v="2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2"/>
    <x v="2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53"/>
    <x v="2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4"/>
    <x v="2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5"/>
    <x v="2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6"/>
    <x v="25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43"/>
    <x v="0"/>
    <x v="257"/>
    <x v="2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8"/>
    <x v="2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9"/>
    <x v="2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260"/>
    <x v="26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1"/>
    <x v="2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4"/>
    <x v="0"/>
    <x v="262"/>
    <x v="262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3"/>
    <x v="2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4"/>
    <x v="2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5"/>
    <x v="2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66"/>
    <x v="2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1"/>
    <x v="267"/>
    <x v="26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9"/>
    <x v="45"/>
    <x v="0"/>
    <x v="268"/>
    <x v="26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9"/>
    <x v="2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0"/>
    <x v="2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71"/>
    <x v="27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2"/>
    <x v="2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3"/>
    <x v="2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45"/>
    <x v="0"/>
    <x v="274"/>
    <x v="2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5"/>
    <x v="2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6"/>
    <x v="27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7"/>
    <x v="27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8"/>
    <x v="27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9"/>
    <x v="2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80"/>
    <x v="2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81"/>
    <x v="2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2"/>
    <x v="2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3"/>
    <x v="2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1"/>
    <x v="284"/>
    <x v="284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8"/>
    <x v="46"/>
    <x v="0"/>
    <x v="285"/>
    <x v="2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6"/>
    <x v="0"/>
    <x v="286"/>
    <x v="2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7"/>
    <x v="2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88"/>
    <x v="2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9"/>
    <x v="2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0"/>
    <x v="2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1"/>
    <x v="2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2"/>
    <x v="29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93"/>
    <x v="2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4"/>
    <x v="2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6"/>
    <x v="0"/>
    <x v="295"/>
    <x v="2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6"/>
    <x v="2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7"/>
    <x v="29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8"/>
    <x v="2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299"/>
    <x v="29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0"/>
    <x v="30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1"/>
    <x v="3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2"/>
    <x v="30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7"/>
    <x v="0"/>
    <x v="303"/>
    <x v="3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4"/>
    <x v="3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5"/>
    <x v="30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7"/>
    <x v="0"/>
    <x v="306"/>
    <x v="3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7"/>
    <x v="3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8"/>
    <x v="3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1"/>
    <x v="309"/>
    <x v="30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8"/>
    <x v="48"/>
    <x v="0"/>
    <x v="310"/>
    <x v="3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1"/>
    <x v="3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8"/>
    <x v="0"/>
    <x v="312"/>
    <x v="3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3"/>
    <x v="3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314"/>
    <x v="3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8"/>
    <x v="0"/>
    <x v="315"/>
    <x v="3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48"/>
    <x v="0"/>
    <x v="316"/>
    <x v="31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7"/>
    <x v="3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8"/>
    <x v="3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9"/>
    <x v="31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320"/>
    <x v="3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1"/>
    <x v="32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50"/>
    <x v="0"/>
    <x v="322"/>
    <x v="32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3"/>
    <x v="3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4"/>
    <x v="32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5"/>
    <x v="3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6"/>
    <x v="326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0"/>
    <x v="0"/>
    <x v="327"/>
    <x v="32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8"/>
    <x v="3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9"/>
    <x v="3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30"/>
    <x v="3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1"/>
    <x v="3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2"/>
    <x v="3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3"/>
    <x v="3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4"/>
    <x v="33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1"/>
    <x v="0"/>
    <x v="335"/>
    <x v="33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36"/>
    <x v="3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7"/>
    <x v="3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8"/>
    <x v="33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9"/>
    <x v="33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40"/>
    <x v="3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1"/>
    <x v="3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2"/>
    <x v="34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43"/>
    <x v="343"/>
    <x v="0"/>
    <x v="0"/>
    <x v="0"/>
    <x v="0"/>
    <x v="9"/>
    <x v="9"/>
    <x v="0"/>
    <n v="26421.5"/>
    <n v="0"/>
    <n v="0"/>
    <n v="0"/>
    <n v="0"/>
    <m/>
    <x v="8"/>
    <x v="1"/>
    <x v="12"/>
    <x v="12"/>
  </r>
  <r>
    <x v="0"/>
    <x v="0"/>
    <x v="9"/>
    <x v="51"/>
    <x v="0"/>
    <x v="344"/>
    <x v="3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5"/>
    <x v="3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46"/>
    <x v="3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7"/>
    <x v="3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2"/>
    <x v="0"/>
    <x v="348"/>
    <x v="3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9"/>
    <x v="3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0"/>
    <x v="3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1"/>
    <x v="3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2"/>
    <x v="3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3"/>
    <x v="3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4"/>
    <x v="3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5"/>
    <x v="3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6"/>
    <x v="35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7"/>
    <x v="3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58"/>
    <x v="3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59"/>
    <x v="3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0"/>
    <x v="36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8"/>
    <x v="53"/>
    <x v="0"/>
    <x v="361"/>
    <x v="36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8"/>
    <x v="53"/>
    <x v="0"/>
    <x v="362"/>
    <x v="3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3"/>
    <x v="36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53"/>
    <x v="0"/>
    <x v="364"/>
    <x v="364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3"/>
    <x v="0"/>
    <x v="365"/>
    <x v="3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6"/>
    <x v="3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7"/>
    <x v="3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8"/>
    <x v="3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9"/>
    <x v="3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0"/>
    <x v="3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1"/>
    <x v="3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72"/>
    <x v="3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3"/>
    <x v="3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4"/>
    <x v="3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5"/>
    <x v="375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8"/>
    <x v="54"/>
    <x v="0"/>
    <x v="376"/>
    <x v="3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7"/>
    <x v="3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8"/>
    <x v="3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9"/>
    <x v="3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4"/>
    <x v="0"/>
    <x v="380"/>
    <x v="3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81"/>
    <x v="3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2"/>
    <x v="3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3"/>
    <x v="3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4"/>
    <x v="3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5"/>
    <x v="3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6"/>
    <x v="38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55"/>
    <x v="0"/>
    <x v="387"/>
    <x v="387"/>
    <x v="0"/>
    <x v="0"/>
    <x v="0"/>
    <x v="0"/>
    <x v="9"/>
    <x v="9"/>
    <x v="0"/>
    <n v="0"/>
    <n v="0"/>
    <n v="0"/>
    <n v="1234862.0800000001"/>
    <n v="1234862.0800000001"/>
    <m/>
    <x v="8"/>
    <x v="1"/>
    <x v="12"/>
    <x v="12"/>
  </r>
  <r>
    <x v="0"/>
    <x v="0"/>
    <x v="10"/>
    <x v="56"/>
    <x v="1"/>
    <x v="388"/>
    <x v="388"/>
    <x v="0"/>
    <x v="0"/>
    <x v="0"/>
    <x v="0"/>
    <x v="9"/>
    <x v="9"/>
    <x v="0"/>
    <n v="0"/>
    <n v="405600"/>
    <n v="405600"/>
    <n v="433395"/>
    <n v="27795"/>
    <n v="6.8528106508875739"/>
    <x v="8"/>
    <x v="1"/>
    <x v="1"/>
    <x v="1"/>
  </r>
  <r>
    <x v="0"/>
    <x v="0"/>
    <x v="10"/>
    <x v="56"/>
    <x v="0"/>
    <x v="389"/>
    <x v="3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0"/>
    <x v="39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6"/>
    <x v="0"/>
    <x v="391"/>
    <x v="3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2"/>
    <x v="39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3"/>
    <x v="3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1"/>
    <x v="394"/>
    <x v="394"/>
    <x v="0"/>
    <x v="0"/>
    <x v="0"/>
    <x v="0"/>
    <x v="9"/>
    <x v="9"/>
    <x v="0"/>
    <n v="36392.120000000003"/>
    <n v="975000"/>
    <n v="975000"/>
    <n v="768483"/>
    <n v="-206517"/>
    <n v="-21.181230769230766"/>
    <x v="8"/>
    <x v="0"/>
    <x v="1"/>
    <x v="1"/>
  </r>
  <r>
    <x v="0"/>
    <x v="0"/>
    <x v="10"/>
    <x v="56"/>
    <x v="0"/>
    <x v="395"/>
    <x v="3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6"/>
    <x v="3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7"/>
    <x v="39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398"/>
    <x v="3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9"/>
    <x v="39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400"/>
    <x v="4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6"/>
    <x v="0"/>
    <x v="401"/>
    <x v="4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2"/>
    <x v="402"/>
    <x v="0"/>
    <x v="0"/>
    <x v="0"/>
    <x v="0"/>
    <x v="9"/>
    <x v="9"/>
    <x v="0"/>
    <n v="0"/>
    <n v="0.02"/>
    <n v="0.02"/>
    <n v="0"/>
    <n v="-0.02"/>
    <n v="-100"/>
    <x v="8"/>
    <x v="0"/>
    <x v="12"/>
    <x v="12"/>
  </r>
  <r>
    <x v="0"/>
    <x v="0"/>
    <x v="10"/>
    <x v="56"/>
    <x v="0"/>
    <x v="403"/>
    <x v="4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4"/>
    <x v="4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5"/>
    <x v="40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6"/>
    <x v="4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7"/>
    <x v="4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8"/>
    <x v="4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09"/>
    <x v="4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0"/>
    <x v="41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1"/>
    <x v="4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7"/>
    <x v="0"/>
    <x v="412"/>
    <x v="4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3"/>
    <x v="41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7"/>
    <x v="0"/>
    <x v="414"/>
    <x v="4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5"/>
    <x v="41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6"/>
    <x v="41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8"/>
    <x v="0"/>
    <x v="417"/>
    <x v="4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8"/>
    <x v="4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19"/>
    <x v="4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0"/>
    <x v="4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1"/>
    <x v="42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0"/>
    <x v="58"/>
    <x v="0"/>
    <x v="422"/>
    <x v="4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3"/>
    <x v="4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4"/>
    <x v="424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10"/>
    <x v="58"/>
    <x v="0"/>
    <x v="425"/>
    <x v="4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6"/>
    <x v="4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7"/>
    <x v="4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8"/>
    <x v="4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9"/>
    <x v="4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59"/>
    <x v="0"/>
    <x v="430"/>
    <x v="4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1"/>
    <x v="4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2"/>
    <x v="4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3"/>
    <x v="4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4"/>
    <x v="4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0"/>
    <x v="0"/>
    <x v="435"/>
    <x v="4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6"/>
    <x v="4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7"/>
    <x v="4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8"/>
    <x v="4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9"/>
    <x v="4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40"/>
    <x v="4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1"/>
    <x v="4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2"/>
    <x v="4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3"/>
    <x v="4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4"/>
    <x v="4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5"/>
    <x v="4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6"/>
    <x v="4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7"/>
    <x v="44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8"/>
    <x v="4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9"/>
    <x v="4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0"/>
    <x v="4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1"/>
    <x v="4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2"/>
    <x v="4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3"/>
    <x v="4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4"/>
    <x v="4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5"/>
    <x v="4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6"/>
    <x v="4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57"/>
    <x v="4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8"/>
    <x v="4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9"/>
    <x v="4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0"/>
    <x v="46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1"/>
    <x v="4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2"/>
    <x v="4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3"/>
    <x v="46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0"/>
    <x v="63"/>
    <x v="0"/>
    <x v="464"/>
    <x v="46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65"/>
    <x v="4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6"/>
    <x v="4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7"/>
    <x v="46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8"/>
    <x v="468"/>
    <x v="0"/>
    <x v="0"/>
    <x v="0"/>
    <x v="0"/>
    <x v="9"/>
    <x v="9"/>
    <x v="0"/>
    <n v="9686.34"/>
    <n v="0"/>
    <n v="0"/>
    <n v="0"/>
    <n v="0"/>
    <m/>
    <x v="8"/>
    <x v="1"/>
    <x v="11"/>
    <x v="11"/>
  </r>
  <r>
    <x v="0"/>
    <x v="0"/>
    <x v="10"/>
    <x v="63"/>
    <x v="0"/>
    <x v="469"/>
    <x v="4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70"/>
    <x v="4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1"/>
    <x v="4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2"/>
    <x v="4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64"/>
    <x v="0"/>
    <x v="473"/>
    <x v="47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4"/>
    <x v="0"/>
    <x v="474"/>
    <x v="4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5"/>
    <x v="4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4"/>
    <x v="0"/>
    <x v="476"/>
    <x v="4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7"/>
    <x v="47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8"/>
    <x v="478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6"/>
    <x v="65"/>
    <x v="0"/>
    <x v="479"/>
    <x v="4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0"/>
    <x v="48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5"/>
    <x v="0"/>
    <x v="481"/>
    <x v="4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2"/>
    <x v="48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6"/>
    <x v="65"/>
    <x v="0"/>
    <x v="483"/>
    <x v="48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5"/>
    <x v="0"/>
    <x v="484"/>
    <x v="4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5"/>
    <x v="4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6"/>
    <x v="48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6"/>
    <x v="65"/>
    <x v="0"/>
    <x v="487"/>
    <x v="48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8"/>
    <x v="488"/>
    <x v="0"/>
    <x v="0"/>
    <x v="0"/>
    <x v="0"/>
    <x v="9"/>
    <x v="9"/>
    <x v="0"/>
    <n v="0"/>
    <n v="0"/>
    <n v="0"/>
    <n v="279575"/>
    <n v="279575"/>
    <m/>
    <x v="8"/>
    <x v="1"/>
    <x v="11"/>
    <x v="11"/>
  </r>
  <r>
    <x v="0"/>
    <x v="0"/>
    <x v="6"/>
    <x v="66"/>
    <x v="0"/>
    <x v="489"/>
    <x v="4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0"/>
    <x v="4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6"/>
    <x v="0"/>
    <x v="491"/>
    <x v="49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6"/>
    <x v="0"/>
    <x v="492"/>
    <x v="49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6"/>
    <x v="0"/>
    <x v="493"/>
    <x v="4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4"/>
    <x v="4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5"/>
    <x v="4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496"/>
    <x v="49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7"/>
    <x v="0"/>
    <x v="497"/>
    <x v="4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8"/>
    <x v="4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9"/>
    <x v="4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67"/>
    <x v="0"/>
    <x v="500"/>
    <x v="50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7"/>
    <x v="0"/>
    <x v="501"/>
    <x v="5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502"/>
    <x v="5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3"/>
    <x v="5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4"/>
    <x v="5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5"/>
    <x v="5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8"/>
    <x v="0"/>
    <x v="506"/>
    <x v="5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7"/>
    <x v="507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1"/>
    <x v="68"/>
    <x v="0"/>
    <x v="508"/>
    <x v="508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11"/>
    <x v="68"/>
    <x v="0"/>
    <x v="509"/>
    <x v="50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68"/>
    <x v="0"/>
    <x v="510"/>
    <x v="51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69"/>
    <x v="0"/>
    <x v="511"/>
    <x v="5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2"/>
    <x v="5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3"/>
    <x v="513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11"/>
    <x v="69"/>
    <x v="0"/>
    <x v="514"/>
    <x v="51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69"/>
    <x v="0"/>
    <x v="515"/>
    <x v="5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1"/>
    <x v="69"/>
    <x v="0"/>
    <x v="516"/>
    <x v="5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9"/>
    <x v="0"/>
    <x v="517"/>
    <x v="5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8"/>
    <x v="5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9"/>
    <x v="519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1"/>
    <x v="70"/>
    <x v="0"/>
    <x v="520"/>
    <x v="5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21"/>
    <x v="52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11"/>
    <x v="70"/>
    <x v="0"/>
    <x v="522"/>
    <x v="5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0"/>
    <x v="0"/>
    <x v="523"/>
    <x v="5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0"/>
    <x v="0"/>
    <x v="524"/>
    <x v="52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5"/>
    <x v="5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526"/>
    <x v="5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7"/>
    <x v="527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71"/>
    <x v="0"/>
    <x v="528"/>
    <x v="5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9"/>
    <x v="5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30"/>
    <x v="530"/>
    <x v="0"/>
    <x v="0"/>
    <x v="0"/>
    <x v="0"/>
    <x v="9"/>
    <x v="9"/>
    <x v="0"/>
    <n v="0"/>
    <n v="0"/>
    <n v="0"/>
    <n v="750"/>
    <n v="750"/>
    <m/>
    <x v="8"/>
    <x v="1"/>
    <x v="12"/>
    <x v="12"/>
  </r>
  <r>
    <x v="0"/>
    <x v="0"/>
    <x v="11"/>
    <x v="72"/>
    <x v="0"/>
    <x v="531"/>
    <x v="531"/>
    <x v="0"/>
    <x v="0"/>
    <x v="0"/>
    <x v="0"/>
    <x v="9"/>
    <x v="9"/>
    <x v="0"/>
    <n v="66881.3"/>
    <n v="0"/>
    <n v="0"/>
    <n v="0"/>
    <n v="0"/>
    <m/>
    <x v="8"/>
    <x v="1"/>
    <x v="11"/>
    <x v="11"/>
  </r>
  <r>
    <x v="0"/>
    <x v="0"/>
    <x v="11"/>
    <x v="72"/>
    <x v="0"/>
    <x v="532"/>
    <x v="53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1"/>
    <x v="72"/>
    <x v="0"/>
    <x v="533"/>
    <x v="53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1"/>
    <x v="72"/>
    <x v="0"/>
    <x v="534"/>
    <x v="5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5"/>
    <x v="53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2"/>
    <x v="0"/>
    <x v="536"/>
    <x v="5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7"/>
    <x v="53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1"/>
    <x v="72"/>
    <x v="0"/>
    <x v="538"/>
    <x v="5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2"/>
    <x v="0"/>
    <x v="539"/>
    <x v="5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0"/>
    <x v="5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1"/>
    <x v="5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2"/>
    <x v="5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3"/>
    <x v="54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4"/>
    <x v="5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5"/>
    <x v="5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6"/>
    <x v="5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7"/>
    <x v="5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2"/>
    <x v="0"/>
    <x v="548"/>
    <x v="5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9"/>
    <x v="5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2"/>
    <x v="0"/>
    <x v="550"/>
    <x v="55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"/>
    <x v="2"/>
    <x v="0"/>
    <x v="551"/>
    <x v="5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2"/>
    <x v="5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3"/>
    <x v="5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4"/>
    <x v="5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5"/>
    <x v="555"/>
    <x v="0"/>
    <x v="0"/>
    <x v="0"/>
    <x v="0"/>
    <x v="9"/>
    <x v="9"/>
    <x v="0"/>
    <n v="0"/>
    <n v="646800"/>
    <n v="646800"/>
    <n v="0"/>
    <n v="-646800"/>
    <n v="-100"/>
    <x v="8"/>
    <x v="0"/>
    <x v="12"/>
    <x v="12"/>
  </r>
  <r>
    <x v="0"/>
    <x v="0"/>
    <x v="1"/>
    <x v="3"/>
    <x v="0"/>
    <x v="556"/>
    <x v="55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7"/>
    <x v="5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8"/>
    <x v="5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59"/>
    <x v="5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0"/>
    <x v="5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1"/>
    <x v="5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2"/>
    <x v="5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3"/>
    <x v="0"/>
    <x v="563"/>
    <x v="5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3"/>
    <x v="0"/>
    <x v="564"/>
    <x v="564"/>
    <x v="0"/>
    <x v="0"/>
    <x v="0"/>
    <x v="0"/>
    <x v="9"/>
    <x v="9"/>
    <x v="0"/>
    <n v="0"/>
    <n v="70000"/>
    <n v="70000"/>
    <n v="0"/>
    <n v="-70000"/>
    <n v="-100"/>
    <x v="8"/>
    <x v="0"/>
    <x v="7"/>
    <x v="7"/>
  </r>
  <r>
    <x v="0"/>
    <x v="0"/>
    <x v="1"/>
    <x v="73"/>
    <x v="0"/>
    <x v="565"/>
    <x v="5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6"/>
    <x v="5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7"/>
    <x v="56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8"/>
    <x v="56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73"/>
    <x v="0"/>
    <x v="569"/>
    <x v="5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3"/>
    <x v="0"/>
    <x v="570"/>
    <x v="570"/>
    <x v="0"/>
    <x v="0"/>
    <x v="0"/>
    <x v="0"/>
    <x v="9"/>
    <x v="9"/>
    <x v="0"/>
    <n v="0"/>
    <n v="400000"/>
    <n v="400000"/>
    <n v="0"/>
    <n v="-400000"/>
    <n v="-100"/>
    <x v="8"/>
    <x v="0"/>
    <x v="12"/>
    <x v="12"/>
  </r>
  <r>
    <x v="0"/>
    <x v="0"/>
    <x v="1"/>
    <x v="4"/>
    <x v="1"/>
    <x v="571"/>
    <x v="571"/>
    <x v="0"/>
    <x v="0"/>
    <x v="0"/>
    <x v="0"/>
    <x v="9"/>
    <x v="9"/>
    <x v="0"/>
    <n v="21562969.219999999"/>
    <n v="0"/>
    <n v="0"/>
    <n v="127235816.76000001"/>
    <n v="127235816.76000001"/>
    <m/>
    <x v="8"/>
    <x v="1"/>
    <x v="1"/>
    <x v="1"/>
  </r>
  <r>
    <x v="0"/>
    <x v="0"/>
    <x v="1"/>
    <x v="5"/>
    <x v="0"/>
    <x v="572"/>
    <x v="5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5"/>
    <x v="0"/>
    <x v="573"/>
    <x v="573"/>
    <x v="0"/>
    <x v="0"/>
    <x v="0"/>
    <x v="0"/>
    <x v="9"/>
    <x v="9"/>
    <x v="0"/>
    <n v="0"/>
    <n v="0"/>
    <n v="0"/>
    <n v="138834.88"/>
    <n v="138834.88"/>
    <m/>
    <x v="8"/>
    <x v="1"/>
    <x v="11"/>
    <x v="11"/>
  </r>
  <r>
    <x v="0"/>
    <x v="0"/>
    <x v="1"/>
    <x v="6"/>
    <x v="0"/>
    <x v="574"/>
    <x v="5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5"/>
    <x v="5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6"/>
    <x v="57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"/>
    <x v="6"/>
    <x v="0"/>
    <x v="577"/>
    <x v="577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1"/>
    <x v="6"/>
    <x v="0"/>
    <x v="578"/>
    <x v="5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79"/>
    <x v="5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80"/>
    <x v="5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1"/>
    <x v="5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2"/>
    <x v="5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3"/>
    <x v="58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"/>
    <x v="0"/>
    <x v="584"/>
    <x v="5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5"/>
    <x v="5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1"/>
    <x v="586"/>
    <x v="586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7"/>
    <x v="0"/>
    <x v="587"/>
    <x v="5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588"/>
    <x v="588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2"/>
    <x v="0"/>
    <x v="589"/>
    <x v="58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590"/>
    <x v="590"/>
    <x v="0"/>
    <x v="0"/>
    <x v="0"/>
    <x v="0"/>
    <x v="9"/>
    <x v="9"/>
    <x v="0"/>
    <n v="261326.88"/>
    <n v="0"/>
    <n v="0"/>
    <n v="0"/>
    <n v="0"/>
    <m/>
    <x v="8"/>
    <x v="1"/>
    <x v="11"/>
    <x v="11"/>
  </r>
  <r>
    <x v="0"/>
    <x v="0"/>
    <x v="2"/>
    <x v="74"/>
    <x v="0"/>
    <x v="591"/>
    <x v="59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592"/>
    <x v="5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593"/>
    <x v="593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2"/>
    <x v="74"/>
    <x v="0"/>
    <x v="594"/>
    <x v="5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5"/>
    <x v="5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74"/>
    <x v="1"/>
    <x v="596"/>
    <x v="59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597"/>
    <x v="59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598"/>
    <x v="59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9"/>
    <x v="5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600"/>
    <x v="600"/>
    <x v="0"/>
    <x v="0"/>
    <x v="0"/>
    <x v="0"/>
    <x v="9"/>
    <x v="9"/>
    <x v="0"/>
    <n v="0"/>
    <n v="300000"/>
    <n v="300000"/>
    <n v="0"/>
    <n v="-300000"/>
    <n v="-100"/>
    <x v="8"/>
    <x v="0"/>
    <x v="7"/>
    <x v="7"/>
  </r>
  <r>
    <x v="0"/>
    <x v="0"/>
    <x v="2"/>
    <x v="74"/>
    <x v="1"/>
    <x v="601"/>
    <x v="60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602"/>
    <x v="60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603"/>
    <x v="6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4"/>
    <x v="6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5"/>
    <x v="60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8"/>
    <x v="0"/>
    <x v="606"/>
    <x v="6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07"/>
    <x v="6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8"/>
    <x v="0"/>
    <x v="608"/>
    <x v="60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2"/>
    <x v="8"/>
    <x v="0"/>
    <x v="609"/>
    <x v="60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10"/>
    <x v="610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1"/>
    <x v="61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2"/>
    <x v="6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3"/>
    <x v="6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4"/>
    <x v="6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5"/>
    <x v="6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6"/>
    <x v="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9"/>
    <x v="0"/>
    <x v="617"/>
    <x v="6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8"/>
    <x v="6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9"/>
    <x v="6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0"/>
    <x v="0"/>
    <x v="620"/>
    <x v="61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0"/>
    <x v="0"/>
    <x v="621"/>
    <x v="62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11"/>
    <x v="0"/>
    <x v="622"/>
    <x v="6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1"/>
    <x v="0"/>
    <x v="623"/>
    <x v="6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4"/>
    <x v="62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5"/>
    <x v="62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26"/>
    <x v="6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7"/>
    <x v="6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8"/>
    <x v="627"/>
    <x v="0"/>
    <x v="0"/>
    <x v="0"/>
    <x v="0"/>
    <x v="9"/>
    <x v="9"/>
    <x v="0"/>
    <n v="0"/>
    <n v="0"/>
    <n v="0"/>
    <n v="2744611.4"/>
    <n v="2744611.4"/>
    <m/>
    <x v="8"/>
    <x v="1"/>
    <x v="0"/>
    <x v="0"/>
  </r>
  <r>
    <x v="0"/>
    <x v="0"/>
    <x v="2"/>
    <x v="11"/>
    <x v="0"/>
    <x v="629"/>
    <x v="6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0"/>
    <x v="6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1"/>
    <x v="6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32"/>
    <x v="6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3"/>
    <x v="6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4"/>
    <x v="6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5"/>
    <x v="634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1"/>
    <x v="0"/>
    <x v="636"/>
    <x v="6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7"/>
    <x v="6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8"/>
    <x v="6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2"/>
    <x v="0"/>
    <x v="639"/>
    <x v="63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0"/>
    <x v="63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1"/>
    <x v="640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2"/>
    <x v="13"/>
    <x v="0"/>
    <x v="642"/>
    <x v="6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3"/>
    <x v="6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4"/>
    <x v="6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3"/>
    <x v="0"/>
    <x v="645"/>
    <x v="64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13"/>
    <x v="0"/>
    <x v="646"/>
    <x v="6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7"/>
    <x v="6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8"/>
    <x v="6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3"/>
    <x v="0"/>
    <x v="649"/>
    <x v="64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4"/>
    <x v="0"/>
    <x v="650"/>
    <x v="6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1"/>
    <x v="65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2"/>
    <x v="65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4"/>
    <x v="0"/>
    <x v="653"/>
    <x v="65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4"/>
    <x v="65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5"/>
    <x v="65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4"/>
    <x v="0"/>
    <x v="656"/>
    <x v="6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57"/>
    <x v="65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8"/>
    <x v="6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9"/>
    <x v="6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0"/>
    <x v="6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1"/>
    <x v="6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2"/>
    <x v="6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3"/>
    <x v="6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4"/>
    <x v="6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5"/>
    <x v="6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6"/>
    <x v="6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7"/>
    <x v="6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8"/>
    <x v="6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5"/>
    <x v="0"/>
    <x v="669"/>
    <x v="6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75"/>
    <x v="0"/>
    <x v="670"/>
    <x v="66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75"/>
    <x v="0"/>
    <x v="671"/>
    <x v="67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75"/>
    <x v="0"/>
    <x v="672"/>
    <x v="6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3"/>
    <x v="67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4"/>
    <x v="6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675"/>
    <x v="6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6"/>
    <x v="6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77"/>
    <x v="6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78"/>
    <x v="677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3"/>
    <x v="16"/>
    <x v="0"/>
    <x v="679"/>
    <x v="67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6"/>
    <x v="0"/>
    <x v="680"/>
    <x v="67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16"/>
    <x v="0"/>
    <x v="681"/>
    <x v="6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2"/>
    <x v="6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3"/>
    <x v="6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4"/>
    <x v="6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5"/>
    <x v="6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86"/>
    <x v="68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687"/>
    <x v="686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88"/>
    <x v="6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89"/>
    <x v="6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90"/>
    <x v="6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1"/>
    <x v="6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2"/>
    <x v="69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3"/>
    <x v="69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4"/>
    <x v="6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5"/>
    <x v="6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8"/>
    <x v="0"/>
    <x v="696"/>
    <x v="6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7"/>
    <x v="69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8"/>
    <x v="6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9"/>
    <x v="6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0"/>
    <x v="69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3"/>
    <x v="19"/>
    <x v="0"/>
    <x v="701"/>
    <x v="70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9"/>
    <x v="0"/>
    <x v="702"/>
    <x v="7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3"/>
    <x v="7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4"/>
    <x v="7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05"/>
    <x v="7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1"/>
    <x v="706"/>
    <x v="70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2"/>
    <x v="0"/>
    <x v="707"/>
    <x v="7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708"/>
    <x v="70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709"/>
    <x v="708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7"/>
    <x v="0"/>
    <x v="710"/>
    <x v="70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8"/>
    <x v="49"/>
    <x v="0"/>
    <x v="711"/>
    <x v="710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9"/>
    <x v="52"/>
    <x v="0"/>
    <x v="712"/>
    <x v="711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53"/>
    <x v="1"/>
    <x v="713"/>
    <x v="71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4"/>
    <x v="0"/>
    <x v="714"/>
    <x v="71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0"/>
    <x v="0"/>
    <x v="715"/>
    <x v="71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0"/>
    <x v="61"/>
    <x v="0"/>
    <x v="716"/>
    <x v="71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717"/>
    <x v="71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70"/>
    <x v="0"/>
    <x v="718"/>
    <x v="717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6"/>
    <x v="71"/>
    <x v="0"/>
    <x v="719"/>
    <x v="71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72"/>
    <x v="0"/>
    <x v="720"/>
    <x v="71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1"/>
    <x v="0"/>
    <x v="721"/>
    <x v="72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2"/>
    <x v="11"/>
    <x v="0"/>
    <x v="722"/>
    <x v="7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7"/>
    <x v="0"/>
    <x v="723"/>
    <x v="7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8"/>
    <x v="0"/>
    <x v="724"/>
    <x v="7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725"/>
    <x v="72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6"/>
    <x v="7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7"/>
    <x v="7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28"/>
    <x v="7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729"/>
    <x v="7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730"/>
    <x v="7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731"/>
    <x v="7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732"/>
    <x v="7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733"/>
    <x v="7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1"/>
    <x v="734"/>
    <x v="733"/>
    <x v="0"/>
    <x v="0"/>
    <x v="0"/>
    <x v="0"/>
    <x v="9"/>
    <x v="9"/>
    <x v="0"/>
    <n v="697199.37"/>
    <n v="0"/>
    <n v="0"/>
    <n v="8724272.8900000006"/>
    <n v="8724272.8900000006"/>
    <m/>
    <x v="8"/>
    <x v="1"/>
    <x v="5"/>
    <x v="5"/>
  </r>
  <r>
    <x v="0"/>
    <x v="0"/>
    <x v="4"/>
    <x v="31"/>
    <x v="0"/>
    <x v="735"/>
    <x v="7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736"/>
    <x v="7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737"/>
    <x v="7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738"/>
    <x v="7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39"/>
    <x v="7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740"/>
    <x v="7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741"/>
    <x v="7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742"/>
    <x v="7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743"/>
    <x v="7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744"/>
    <x v="7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745"/>
    <x v="74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746"/>
    <x v="7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47"/>
    <x v="74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748"/>
    <x v="7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749"/>
    <x v="7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50"/>
    <x v="74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2"/>
    <x v="0"/>
    <x v="751"/>
    <x v="7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1"/>
    <x v="752"/>
    <x v="75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9"/>
    <x v="0"/>
    <x v="753"/>
    <x v="7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54"/>
    <x v="7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755"/>
    <x v="7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56"/>
    <x v="7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757"/>
    <x v="7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58"/>
    <x v="75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6"/>
    <x v="0"/>
    <x v="759"/>
    <x v="75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3"/>
    <x v="19"/>
    <x v="0"/>
    <x v="760"/>
    <x v="7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1"/>
    <x v="761"/>
    <x v="760"/>
    <x v="0"/>
    <x v="0"/>
    <x v="0"/>
    <x v="0"/>
    <x v="9"/>
    <x v="9"/>
    <x v="0"/>
    <n v="7084618.0199999996"/>
    <n v="0"/>
    <n v="0"/>
    <n v="9743100"/>
    <n v="9743100"/>
    <m/>
    <x v="8"/>
    <x v="1"/>
    <x v="1"/>
    <x v="1"/>
  </r>
  <r>
    <x v="0"/>
    <x v="0"/>
    <x v="4"/>
    <x v="30"/>
    <x v="0"/>
    <x v="762"/>
    <x v="7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763"/>
    <x v="76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764"/>
    <x v="76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8"/>
    <x v="0"/>
    <x v="765"/>
    <x v="7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66"/>
    <x v="765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9"/>
    <x v="50"/>
    <x v="0"/>
    <x v="767"/>
    <x v="76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7"/>
    <x v="41"/>
    <x v="0"/>
    <x v="768"/>
    <x v="76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7"/>
    <x v="0"/>
    <x v="769"/>
    <x v="76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1"/>
    <x v="0"/>
    <x v="770"/>
    <x v="76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1"/>
    <x v="77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2"/>
    <x v="77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1"/>
    <x v="68"/>
    <x v="0"/>
    <x v="773"/>
    <x v="772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0"/>
    <x v="37"/>
    <x v="0"/>
    <x v="774"/>
    <x v="77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5"/>
    <x v="77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6"/>
    <x v="77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7"/>
    <x v="776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8"/>
    <x v="7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779"/>
    <x v="77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0"/>
    <x v="77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1"/>
    <x v="78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27"/>
    <x v="0"/>
    <x v="782"/>
    <x v="78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27"/>
    <x v="0"/>
    <x v="783"/>
    <x v="78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7"/>
    <x v="41"/>
    <x v="0"/>
    <x v="784"/>
    <x v="78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5"/>
    <x v="78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6"/>
    <x v="785"/>
    <x v="0"/>
    <x v="0"/>
    <x v="0"/>
    <x v="0"/>
    <x v="9"/>
    <x v="9"/>
    <x v="0"/>
    <n v="20248.47"/>
    <n v="0"/>
    <n v="0"/>
    <n v="0"/>
    <n v="0"/>
    <m/>
    <x v="8"/>
    <x v="1"/>
    <x v="0"/>
    <x v="0"/>
  </r>
  <r>
    <x v="0"/>
    <x v="0"/>
    <x v="6"/>
    <x v="71"/>
    <x v="0"/>
    <x v="787"/>
    <x v="78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1"/>
    <x v="0"/>
    <x v="788"/>
    <x v="78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89"/>
    <x v="78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90"/>
    <x v="78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29"/>
    <x v="0"/>
    <x v="791"/>
    <x v="7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792"/>
    <x v="79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0"/>
    <x v="0"/>
    <x v="793"/>
    <x v="7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4"/>
    <x v="7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5"/>
    <x v="79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2"/>
    <x v="0"/>
    <x v="796"/>
    <x v="79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8"/>
    <x v="0"/>
    <x v="797"/>
    <x v="7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98"/>
    <x v="79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20"/>
    <x v="0"/>
    <x v="799"/>
    <x v="798"/>
    <x v="0"/>
    <x v="0"/>
    <x v="0"/>
    <x v="0"/>
    <x v="9"/>
    <x v="9"/>
    <x v="0"/>
    <n v="0"/>
    <m/>
    <m/>
    <n v="0"/>
    <m/>
    <m/>
    <x v="8"/>
    <x v="2"/>
    <x v="14"/>
    <x v="14"/>
  </r>
  <r>
    <x v="0"/>
    <x v="0"/>
    <x v="3"/>
    <x v="15"/>
    <x v="0"/>
    <x v="800"/>
    <x v="79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1"/>
    <x v="80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2"/>
    <x v="80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3"/>
    <x v="8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804"/>
    <x v="8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805"/>
    <x v="804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3"/>
    <x v="75"/>
    <x v="0"/>
    <x v="806"/>
    <x v="80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3"/>
    <x v="0"/>
    <x v="807"/>
    <x v="80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808"/>
    <x v="80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36"/>
    <x v="0"/>
    <x v="809"/>
    <x v="808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4"/>
    <x v="36"/>
    <x v="0"/>
    <x v="810"/>
    <x v="80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1"/>
    <x v="0"/>
    <x v="811"/>
    <x v="81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7"/>
    <x v="0"/>
    <x v="812"/>
    <x v="81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1"/>
    <x v="0"/>
    <x v="813"/>
    <x v="81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814"/>
    <x v="81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815"/>
    <x v="76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6"/>
    <x v="814"/>
    <x v="0"/>
    <x v="0"/>
    <x v="0"/>
    <x v="0"/>
    <x v="9"/>
    <x v="9"/>
    <x v="0"/>
    <n v="0"/>
    <m/>
    <m/>
    <n v="0"/>
    <m/>
    <m/>
    <x v="8"/>
    <x v="2"/>
    <x v="13"/>
    <x v="13"/>
  </r>
  <r>
    <x v="0"/>
    <x v="0"/>
    <x v="2"/>
    <x v="74"/>
    <x v="0"/>
    <x v="817"/>
    <x v="81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8"/>
    <x v="81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0"/>
    <x v="62"/>
    <x v="0"/>
    <x v="819"/>
    <x v="81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62"/>
    <x v="0"/>
    <x v="820"/>
    <x v="81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65"/>
    <x v="0"/>
    <x v="821"/>
    <x v="819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8"/>
    <x v="54"/>
    <x v="0"/>
    <x v="822"/>
    <x v="82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0"/>
    <x v="0"/>
    <x v="823"/>
    <x v="821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"/>
    <x v="2"/>
    <x v="0"/>
    <x v="824"/>
    <x v="822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5"/>
    <x v="823"/>
    <x v="0"/>
    <x v="0"/>
    <x v="0"/>
    <x v="0"/>
    <x v="9"/>
    <x v="9"/>
    <x v="0"/>
    <n v="0"/>
    <n v="0"/>
    <n v="0"/>
    <n v="99600"/>
    <n v="99600"/>
    <m/>
    <x v="8"/>
    <x v="1"/>
    <x v="13"/>
    <x v="13"/>
  </r>
  <r>
    <x v="0"/>
    <x v="0"/>
    <x v="9"/>
    <x v="45"/>
    <x v="0"/>
    <x v="826"/>
    <x v="82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45"/>
    <x v="0"/>
    <x v="827"/>
    <x v="82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8"/>
    <x v="826"/>
    <x v="0"/>
    <x v="0"/>
    <x v="0"/>
    <x v="0"/>
    <x v="9"/>
    <x v="9"/>
    <x v="0"/>
    <n v="0"/>
    <n v="0"/>
    <n v="0"/>
    <n v="52350"/>
    <n v="52350"/>
    <m/>
    <x v="8"/>
    <x v="1"/>
    <x v="13"/>
    <x v="13"/>
  </r>
  <r>
    <x v="0"/>
    <x v="0"/>
    <x v="2"/>
    <x v="8"/>
    <x v="0"/>
    <x v="829"/>
    <x v="82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0"/>
    <x v="0"/>
    <x v="0"/>
    <x v="0"/>
    <x v="0"/>
    <x v="0"/>
    <x v="0"/>
    <x v="0"/>
    <x v="0"/>
    <x v="10"/>
    <x v="10"/>
    <x v="0"/>
    <n v="1501525.94"/>
    <n v="714588.73"/>
    <n v="714588.73"/>
    <n v="3165788.86"/>
    <n v="2451200.13"/>
    <n v="343.02250050878916"/>
    <x v="9"/>
    <x v="1"/>
    <x v="0"/>
    <x v="0"/>
  </r>
  <r>
    <x v="0"/>
    <x v="0"/>
    <x v="2"/>
    <x v="11"/>
    <x v="0"/>
    <x v="830"/>
    <x v="828"/>
    <x v="0"/>
    <x v="0"/>
    <x v="0"/>
    <x v="0"/>
    <x v="10"/>
    <x v="10"/>
    <x v="0"/>
    <n v="0"/>
    <n v="0"/>
    <n v="0"/>
    <n v="81230.83"/>
    <n v="81230.83"/>
    <m/>
    <x v="9"/>
    <x v="1"/>
    <x v="0"/>
    <x v="0"/>
  </r>
  <r>
    <x v="0"/>
    <x v="0"/>
    <x v="5"/>
    <x v="23"/>
    <x v="2"/>
    <x v="831"/>
    <x v="829"/>
    <x v="0"/>
    <x v="0"/>
    <x v="0"/>
    <x v="0"/>
    <x v="10"/>
    <x v="10"/>
    <x v="0"/>
    <n v="26298904.84"/>
    <n v="33850684.950000003"/>
    <n v="33850684.950000003"/>
    <n v="26281184.949999999"/>
    <n v="-7569500"/>
    <n v="-22.361438213674905"/>
    <x v="9"/>
    <x v="0"/>
    <x v="4"/>
    <x v="4"/>
  </r>
  <r>
    <x v="0"/>
    <x v="0"/>
    <x v="5"/>
    <x v="28"/>
    <x v="2"/>
    <x v="832"/>
    <x v="830"/>
    <x v="0"/>
    <x v="0"/>
    <x v="0"/>
    <x v="0"/>
    <x v="10"/>
    <x v="10"/>
    <x v="0"/>
    <n v="78949941.719999999"/>
    <n v="95575000"/>
    <n v="95575000"/>
    <n v="73508951.180000007"/>
    <n v="-22066048.82"/>
    <n v="-23.087678597959719"/>
    <x v="9"/>
    <x v="0"/>
    <x v="4"/>
    <x v="4"/>
  </r>
  <r>
    <x v="0"/>
    <x v="0"/>
    <x v="4"/>
    <x v="29"/>
    <x v="2"/>
    <x v="833"/>
    <x v="831"/>
    <x v="0"/>
    <x v="0"/>
    <x v="0"/>
    <x v="0"/>
    <x v="10"/>
    <x v="10"/>
    <x v="0"/>
    <n v="40214717.119999997"/>
    <n v="96428774.629999995"/>
    <n v="96428774.629999995"/>
    <n v="172240305.03999999"/>
    <n v="75811530.409999996"/>
    <n v="78.619199197429438"/>
    <x v="9"/>
    <x v="1"/>
    <x v="15"/>
    <x v="15"/>
  </r>
  <r>
    <x v="0"/>
    <x v="0"/>
    <x v="4"/>
    <x v="30"/>
    <x v="2"/>
    <x v="834"/>
    <x v="832"/>
    <x v="0"/>
    <x v="0"/>
    <x v="0"/>
    <x v="0"/>
    <x v="10"/>
    <x v="10"/>
    <x v="0"/>
    <n v="21866577.100000001"/>
    <n v="103000000"/>
    <n v="103000000"/>
    <n v="69611543.969999999"/>
    <n v="-33388456.030000001"/>
    <n v="-32.415976728155343"/>
    <x v="9"/>
    <x v="0"/>
    <x v="4"/>
    <x v="4"/>
  </r>
  <r>
    <x v="0"/>
    <x v="0"/>
    <x v="4"/>
    <x v="32"/>
    <x v="2"/>
    <x v="835"/>
    <x v="833"/>
    <x v="0"/>
    <x v="0"/>
    <x v="0"/>
    <x v="0"/>
    <x v="10"/>
    <x v="10"/>
    <x v="0"/>
    <n v="44904520.359999999"/>
    <n v="115250000"/>
    <n v="115250000"/>
    <n v="171753392.31"/>
    <n v="56503392.310000002"/>
    <n v="49.026804607375276"/>
    <x v="9"/>
    <x v="1"/>
    <x v="15"/>
    <x v="15"/>
  </r>
  <r>
    <x v="0"/>
    <x v="0"/>
    <x v="4"/>
    <x v="34"/>
    <x v="2"/>
    <x v="836"/>
    <x v="834"/>
    <x v="0"/>
    <x v="0"/>
    <x v="0"/>
    <x v="0"/>
    <x v="10"/>
    <x v="10"/>
    <x v="0"/>
    <n v="46304160.020000003"/>
    <n v="122775000"/>
    <n v="122775000"/>
    <n v="86948578"/>
    <n v="-35826422"/>
    <n v="-29.180551415190386"/>
    <x v="9"/>
    <x v="0"/>
    <x v="4"/>
    <x v="4"/>
  </r>
  <r>
    <x v="0"/>
    <x v="0"/>
    <x v="0"/>
    <x v="37"/>
    <x v="2"/>
    <x v="837"/>
    <x v="835"/>
    <x v="0"/>
    <x v="0"/>
    <x v="0"/>
    <x v="0"/>
    <x v="10"/>
    <x v="10"/>
    <x v="0"/>
    <n v="253970656.74000001"/>
    <n v="121585473.05"/>
    <n v="121585473.05"/>
    <n v="203752861.44999999"/>
    <n v="82167388.400000006"/>
    <n v="67.579938901261684"/>
    <x v="9"/>
    <x v="1"/>
    <x v="16"/>
    <x v="16"/>
  </r>
  <r>
    <x v="0"/>
    <x v="0"/>
    <x v="0"/>
    <x v="38"/>
    <x v="2"/>
    <x v="838"/>
    <x v="836"/>
    <x v="0"/>
    <x v="0"/>
    <x v="0"/>
    <x v="0"/>
    <x v="10"/>
    <x v="10"/>
    <x v="0"/>
    <n v="154709067.55000001"/>
    <n v="173651905.59999999"/>
    <n v="173651905.59999999"/>
    <n v="101120827.19999999"/>
    <n v="-72531078.400000006"/>
    <n v="-41.768086649778752"/>
    <x v="9"/>
    <x v="0"/>
    <x v="15"/>
    <x v="15"/>
  </r>
  <r>
    <x v="0"/>
    <x v="0"/>
    <x v="0"/>
    <x v="39"/>
    <x v="2"/>
    <x v="839"/>
    <x v="837"/>
    <x v="0"/>
    <x v="0"/>
    <x v="0"/>
    <x v="0"/>
    <x v="10"/>
    <x v="10"/>
    <x v="0"/>
    <n v="49724014.899999999"/>
    <n v="56151871.75"/>
    <n v="56151871.75"/>
    <n v="72937253.49000001"/>
    <n v="16785381.739999998"/>
    <n v="29.892826751585535"/>
    <x v="9"/>
    <x v="1"/>
    <x v="15"/>
    <x v="15"/>
  </r>
  <r>
    <x v="0"/>
    <x v="0"/>
    <x v="7"/>
    <x v="41"/>
    <x v="2"/>
    <x v="840"/>
    <x v="838"/>
    <x v="0"/>
    <x v="0"/>
    <x v="0"/>
    <x v="0"/>
    <x v="10"/>
    <x v="10"/>
    <x v="0"/>
    <n v="97356324.450000003"/>
    <n v="141637208.69999999"/>
    <n v="141637208.69999999"/>
    <n v="117572508.7"/>
    <n v="-24064700"/>
    <n v="-16.990380014457315"/>
    <x v="9"/>
    <x v="0"/>
    <x v="16"/>
    <x v="16"/>
  </r>
  <r>
    <x v="0"/>
    <x v="0"/>
    <x v="9"/>
    <x v="45"/>
    <x v="2"/>
    <x v="841"/>
    <x v="839"/>
    <x v="0"/>
    <x v="0"/>
    <x v="0"/>
    <x v="0"/>
    <x v="10"/>
    <x v="10"/>
    <x v="0"/>
    <n v="96133677.629999995"/>
    <n v="231383665.38999999"/>
    <n v="231383665.38999999"/>
    <n v="257833958.42000002"/>
    <n v="26450293.030000001"/>
    <n v="11.431357086256588"/>
    <x v="9"/>
    <x v="1"/>
    <x v="15"/>
    <x v="15"/>
  </r>
  <r>
    <x v="0"/>
    <x v="0"/>
    <x v="8"/>
    <x v="46"/>
    <x v="2"/>
    <x v="842"/>
    <x v="840"/>
    <x v="0"/>
    <x v="0"/>
    <x v="0"/>
    <x v="0"/>
    <x v="10"/>
    <x v="10"/>
    <x v="0"/>
    <n v="265602263.15000001"/>
    <n v="91605520"/>
    <n v="91605520"/>
    <n v="113284819.81"/>
    <n v="21679299.809999999"/>
    <n v="23.665931714595366"/>
    <x v="9"/>
    <x v="1"/>
    <x v="16"/>
    <x v="16"/>
  </r>
  <r>
    <x v="0"/>
    <x v="0"/>
    <x v="10"/>
    <x v="58"/>
    <x v="2"/>
    <x v="843"/>
    <x v="841"/>
    <x v="0"/>
    <x v="0"/>
    <x v="0"/>
    <x v="0"/>
    <x v="10"/>
    <x v="10"/>
    <x v="0"/>
    <n v="8952858.5999999996"/>
    <n v="11415000"/>
    <n v="11415000"/>
    <n v="13412717.51"/>
    <n v="1997717.51"/>
    <n v="17.500810424879543"/>
    <x v="9"/>
    <x v="1"/>
    <x v="15"/>
    <x v="15"/>
  </r>
  <r>
    <x v="0"/>
    <x v="0"/>
    <x v="11"/>
    <x v="59"/>
    <x v="2"/>
    <x v="844"/>
    <x v="842"/>
    <x v="0"/>
    <x v="0"/>
    <x v="0"/>
    <x v="0"/>
    <x v="10"/>
    <x v="10"/>
    <x v="0"/>
    <n v="15918847.439999999"/>
    <n v="181291335.38999999"/>
    <n v="181291335.38999999"/>
    <n v="86562013.079999998"/>
    <n v="-94729322.310000002"/>
    <n v="-52.252537114482116"/>
    <x v="9"/>
    <x v="0"/>
    <x v="4"/>
    <x v="4"/>
  </r>
  <r>
    <x v="0"/>
    <x v="0"/>
    <x v="10"/>
    <x v="63"/>
    <x v="2"/>
    <x v="845"/>
    <x v="843"/>
    <x v="0"/>
    <x v="0"/>
    <x v="0"/>
    <x v="0"/>
    <x v="10"/>
    <x v="10"/>
    <x v="0"/>
    <n v="37710116.82"/>
    <n v="222826300"/>
    <n v="222826300"/>
    <n v="178000953.67000002"/>
    <n v="-44825346.329999998"/>
    <n v="-20.116721558451584"/>
    <x v="9"/>
    <x v="0"/>
    <x v="15"/>
    <x v="15"/>
  </r>
  <r>
    <x v="0"/>
    <x v="0"/>
    <x v="6"/>
    <x v="65"/>
    <x v="2"/>
    <x v="846"/>
    <x v="844"/>
    <x v="0"/>
    <x v="0"/>
    <x v="0"/>
    <x v="0"/>
    <x v="10"/>
    <x v="10"/>
    <x v="0"/>
    <n v="201379701.59"/>
    <n v="285236657.60000002"/>
    <n v="285236657.60000002"/>
    <n v="464766004.95000005"/>
    <n v="179529347.34999999"/>
    <n v="62.940489087402625"/>
    <x v="9"/>
    <x v="1"/>
    <x v="4"/>
    <x v="4"/>
  </r>
  <r>
    <x v="0"/>
    <x v="0"/>
    <x v="11"/>
    <x v="70"/>
    <x v="2"/>
    <x v="847"/>
    <x v="845"/>
    <x v="0"/>
    <x v="0"/>
    <x v="0"/>
    <x v="0"/>
    <x v="10"/>
    <x v="10"/>
    <x v="0"/>
    <n v="186464763.84999999"/>
    <n v="120592779"/>
    <n v="120592779"/>
    <n v="207713266.44"/>
    <n v="87120487.439999998"/>
    <n v="72.243535775885888"/>
    <x v="9"/>
    <x v="1"/>
    <x v="15"/>
    <x v="15"/>
  </r>
  <r>
    <x v="0"/>
    <x v="0"/>
    <x v="1"/>
    <x v="1"/>
    <x v="2"/>
    <x v="848"/>
    <x v="846"/>
    <x v="0"/>
    <x v="0"/>
    <x v="0"/>
    <x v="0"/>
    <x v="10"/>
    <x v="10"/>
    <x v="0"/>
    <n v="145950225.72999999"/>
    <n v="367212158.63"/>
    <n v="367212158.63"/>
    <n v="295972372.32999998"/>
    <n v="-71239786.299999997"/>
    <n v="-19.400170889161824"/>
    <x v="9"/>
    <x v="0"/>
    <x v="15"/>
    <x v="15"/>
  </r>
  <r>
    <x v="0"/>
    <x v="0"/>
    <x v="1"/>
    <x v="3"/>
    <x v="2"/>
    <x v="849"/>
    <x v="847"/>
    <x v="0"/>
    <x v="0"/>
    <x v="0"/>
    <x v="0"/>
    <x v="10"/>
    <x v="10"/>
    <x v="0"/>
    <n v="56955667.950000003"/>
    <n v="74629523.409999996"/>
    <n v="74629523.409999996"/>
    <n v="71180063.409999996"/>
    <n v="-3449460"/>
    <n v="-4.6221117895250936"/>
    <x v="9"/>
    <x v="0"/>
    <x v="4"/>
    <x v="4"/>
  </r>
  <r>
    <x v="0"/>
    <x v="0"/>
    <x v="1"/>
    <x v="73"/>
    <x v="2"/>
    <x v="850"/>
    <x v="848"/>
    <x v="0"/>
    <x v="0"/>
    <x v="0"/>
    <x v="0"/>
    <x v="10"/>
    <x v="10"/>
    <x v="0"/>
    <n v="164107453.22"/>
    <n v="106938047.59999999"/>
    <n v="106938047.59999999"/>
    <n v="59984117.600000001"/>
    <n v="-46953930"/>
    <n v="-43.907599824180814"/>
    <x v="9"/>
    <x v="0"/>
    <x v="15"/>
    <x v="15"/>
  </r>
  <r>
    <x v="0"/>
    <x v="0"/>
    <x v="2"/>
    <x v="74"/>
    <x v="2"/>
    <x v="851"/>
    <x v="849"/>
    <x v="0"/>
    <x v="0"/>
    <x v="0"/>
    <x v="0"/>
    <x v="10"/>
    <x v="10"/>
    <x v="0"/>
    <n v="488425424.56"/>
    <n v="278702800"/>
    <n v="278702800"/>
    <n v="317094484.94999999"/>
    <n v="38391684.950000003"/>
    <n v="13.775134282827441"/>
    <x v="9"/>
    <x v="1"/>
    <x v="15"/>
    <x v="15"/>
  </r>
  <r>
    <x v="0"/>
    <x v="0"/>
    <x v="2"/>
    <x v="11"/>
    <x v="2"/>
    <x v="852"/>
    <x v="850"/>
    <x v="0"/>
    <x v="0"/>
    <x v="0"/>
    <x v="0"/>
    <x v="10"/>
    <x v="10"/>
    <x v="0"/>
    <n v="142795148.41"/>
    <n v="80836444.620000005"/>
    <n v="80836444.620000005"/>
    <n v="43436744.620000005"/>
    <n v="-37399700"/>
    <n v="-46.265889322335219"/>
    <x v="9"/>
    <x v="0"/>
    <x v="15"/>
    <x v="15"/>
  </r>
  <r>
    <x v="0"/>
    <x v="0"/>
    <x v="3"/>
    <x v="14"/>
    <x v="2"/>
    <x v="853"/>
    <x v="851"/>
    <x v="0"/>
    <x v="0"/>
    <x v="0"/>
    <x v="0"/>
    <x v="10"/>
    <x v="10"/>
    <x v="0"/>
    <n v="100546358.58"/>
    <n v="243790000"/>
    <n v="243790000"/>
    <n v="257623531.90000001"/>
    <n v="13833531.9"/>
    <n v="5.6743639607859224"/>
    <x v="9"/>
    <x v="1"/>
    <x v="4"/>
    <x v="4"/>
  </r>
  <r>
    <x v="0"/>
    <x v="0"/>
    <x v="3"/>
    <x v="75"/>
    <x v="2"/>
    <x v="854"/>
    <x v="852"/>
    <x v="0"/>
    <x v="0"/>
    <x v="0"/>
    <x v="0"/>
    <x v="10"/>
    <x v="10"/>
    <x v="0"/>
    <n v="174891357.19999999"/>
    <n v="197043413.53"/>
    <n v="197043413.53"/>
    <n v="151556763.43000001"/>
    <n v="-45486650.100000001"/>
    <n v="-23.084582876998638"/>
    <x v="9"/>
    <x v="0"/>
    <x v="4"/>
    <x v="4"/>
  </r>
  <r>
    <x v="0"/>
    <x v="0"/>
    <x v="3"/>
    <x v="18"/>
    <x v="2"/>
    <x v="855"/>
    <x v="853"/>
    <x v="0"/>
    <x v="0"/>
    <x v="0"/>
    <x v="0"/>
    <x v="10"/>
    <x v="10"/>
    <x v="0"/>
    <n v="44381822.899999999"/>
    <n v="109647661.12"/>
    <n v="109647661.12"/>
    <n v="82238661.120000005"/>
    <n v="-27409000"/>
    <n v="-24.99734122919703"/>
    <x v="9"/>
    <x v="0"/>
    <x v="4"/>
    <x v="4"/>
  </r>
  <r>
    <x v="0"/>
    <x v="0"/>
    <x v="4"/>
    <x v="20"/>
    <x v="2"/>
    <x v="856"/>
    <x v="854"/>
    <x v="0"/>
    <x v="0"/>
    <x v="0"/>
    <x v="0"/>
    <x v="10"/>
    <x v="10"/>
    <x v="0"/>
    <n v="30480946.719999999"/>
    <n v="44561985"/>
    <n v="44561985"/>
    <n v="100011145.46000001"/>
    <n v="55449160.460000001"/>
    <n v="124.43153162948192"/>
    <x v="9"/>
    <x v="1"/>
    <x v="4"/>
    <x v="4"/>
  </r>
  <r>
    <x v="0"/>
    <x v="0"/>
    <x v="5"/>
    <x v="21"/>
    <x v="2"/>
    <x v="857"/>
    <x v="855"/>
    <x v="0"/>
    <x v="0"/>
    <x v="0"/>
    <x v="0"/>
    <x v="10"/>
    <x v="10"/>
    <x v="0"/>
    <n v="18824721.59"/>
    <n v="160940619"/>
    <n v="160940619"/>
    <n v="97876534.819999993"/>
    <n v="-63064084.18"/>
    <n v="-39.184690957352416"/>
    <x v="9"/>
    <x v="0"/>
    <x v="4"/>
    <x v="4"/>
  </r>
  <r>
    <x v="0"/>
    <x v="0"/>
    <x v="5"/>
    <x v="22"/>
    <x v="1"/>
    <x v="858"/>
    <x v="856"/>
    <x v="0"/>
    <x v="0"/>
    <x v="0"/>
    <x v="0"/>
    <x v="10"/>
    <x v="10"/>
    <x v="0"/>
    <n v="122244587.14"/>
    <n v="230000000"/>
    <n v="230000000"/>
    <n v="354018548.57999998"/>
    <n v="124018548.58"/>
    <n v="53.921108078260872"/>
    <x v="9"/>
    <x v="1"/>
    <x v="3"/>
    <x v="3"/>
  </r>
  <r>
    <x v="0"/>
    <x v="0"/>
    <x v="5"/>
    <x v="23"/>
    <x v="1"/>
    <x v="859"/>
    <x v="857"/>
    <x v="0"/>
    <x v="0"/>
    <x v="0"/>
    <x v="0"/>
    <x v="10"/>
    <x v="10"/>
    <x v="0"/>
    <n v="8711070.9000000004"/>
    <n v="26330000"/>
    <n v="26330000"/>
    <n v="25666008.530000001"/>
    <n v="-663991.47"/>
    <n v="-2.5218058108621344"/>
    <x v="9"/>
    <x v="0"/>
    <x v="1"/>
    <x v="1"/>
  </r>
  <r>
    <x v="0"/>
    <x v="0"/>
    <x v="5"/>
    <x v="24"/>
    <x v="1"/>
    <x v="860"/>
    <x v="858"/>
    <x v="0"/>
    <x v="0"/>
    <x v="0"/>
    <x v="0"/>
    <x v="10"/>
    <x v="10"/>
    <x v="0"/>
    <n v="5691618.3499999996"/>
    <n v="20941754.190000001"/>
    <n v="20941754.190000001"/>
    <n v="22414384.190000001"/>
    <n v="1472630"/>
    <n v="7.0320279124620946"/>
    <x v="9"/>
    <x v="1"/>
    <x v="2"/>
    <x v="2"/>
  </r>
  <r>
    <x v="0"/>
    <x v="0"/>
    <x v="5"/>
    <x v="25"/>
    <x v="1"/>
    <x v="861"/>
    <x v="859"/>
    <x v="0"/>
    <x v="0"/>
    <x v="0"/>
    <x v="0"/>
    <x v="10"/>
    <x v="10"/>
    <x v="0"/>
    <n v="8684289.9299999997"/>
    <n v="45000000"/>
    <n v="45000000"/>
    <n v="31813065.449999999"/>
    <n v="-13186934.550000001"/>
    <n v="-29.304299"/>
    <x v="9"/>
    <x v="0"/>
    <x v="3"/>
    <x v="3"/>
  </r>
  <r>
    <x v="0"/>
    <x v="0"/>
    <x v="5"/>
    <x v="25"/>
    <x v="1"/>
    <x v="862"/>
    <x v="860"/>
    <x v="0"/>
    <x v="0"/>
    <x v="0"/>
    <x v="0"/>
    <x v="10"/>
    <x v="10"/>
    <x v="0"/>
    <n v="5075638.74"/>
    <n v="20770000"/>
    <n v="20770000"/>
    <n v="15801804.640000001"/>
    <n v="-4968195.3600000003"/>
    <n v="-23.920054694270583"/>
    <x v="9"/>
    <x v="0"/>
    <x v="1"/>
    <x v="1"/>
  </r>
  <r>
    <x v="0"/>
    <x v="0"/>
    <x v="5"/>
    <x v="26"/>
    <x v="1"/>
    <x v="863"/>
    <x v="861"/>
    <x v="0"/>
    <x v="0"/>
    <x v="0"/>
    <x v="0"/>
    <x v="10"/>
    <x v="10"/>
    <x v="0"/>
    <n v="6050083.79"/>
    <n v="42233000"/>
    <n v="42233000"/>
    <n v="28084568.699999999"/>
    <n v="-14148431.300000001"/>
    <n v="-33.500891009400227"/>
    <x v="9"/>
    <x v="0"/>
    <x v="2"/>
    <x v="2"/>
  </r>
  <r>
    <x v="0"/>
    <x v="0"/>
    <x v="5"/>
    <x v="26"/>
    <x v="1"/>
    <x v="864"/>
    <x v="862"/>
    <x v="0"/>
    <x v="0"/>
    <x v="0"/>
    <x v="0"/>
    <x v="10"/>
    <x v="10"/>
    <x v="0"/>
    <n v="4116024.98"/>
    <n v="25431795"/>
    <n v="25431795"/>
    <n v="8389595.1500000004"/>
    <n v="-17042199.850000001"/>
    <n v="-67.011392038981128"/>
    <x v="9"/>
    <x v="0"/>
    <x v="5"/>
    <x v="5"/>
  </r>
  <r>
    <x v="0"/>
    <x v="0"/>
    <x v="6"/>
    <x v="27"/>
    <x v="1"/>
    <x v="865"/>
    <x v="863"/>
    <x v="0"/>
    <x v="0"/>
    <x v="0"/>
    <x v="0"/>
    <x v="10"/>
    <x v="10"/>
    <x v="0"/>
    <n v="17848328.559999999"/>
    <n v="57613803.68"/>
    <n v="57613803.68"/>
    <n v="59957903.68"/>
    <n v="2344100"/>
    <n v="4.0686430165584238"/>
    <x v="9"/>
    <x v="1"/>
    <x v="2"/>
    <x v="2"/>
  </r>
  <r>
    <x v="0"/>
    <x v="0"/>
    <x v="5"/>
    <x v="28"/>
    <x v="1"/>
    <x v="866"/>
    <x v="864"/>
    <x v="0"/>
    <x v="0"/>
    <x v="0"/>
    <x v="0"/>
    <x v="10"/>
    <x v="10"/>
    <x v="0"/>
    <n v="10619292.83"/>
    <n v="6766565.1100000003"/>
    <n v="6766565.1100000003"/>
    <n v="31067611.109999999"/>
    <n v="24301046"/>
    <n v="359.1341486404466"/>
    <x v="9"/>
    <x v="1"/>
    <x v="1"/>
    <x v="1"/>
  </r>
  <r>
    <x v="0"/>
    <x v="0"/>
    <x v="4"/>
    <x v="33"/>
    <x v="1"/>
    <x v="867"/>
    <x v="865"/>
    <x v="0"/>
    <x v="0"/>
    <x v="0"/>
    <x v="0"/>
    <x v="10"/>
    <x v="10"/>
    <x v="0"/>
    <n v="66940936.359999999"/>
    <n v="74888879.849999994"/>
    <n v="74888879.849999994"/>
    <n v="81551050.849999994"/>
    <n v="6662171"/>
    <n v="8.896075109340817"/>
    <x v="9"/>
    <x v="1"/>
    <x v="2"/>
    <x v="2"/>
  </r>
  <r>
    <x v="0"/>
    <x v="0"/>
    <x v="4"/>
    <x v="31"/>
    <x v="2"/>
    <x v="868"/>
    <x v="866"/>
    <x v="0"/>
    <x v="0"/>
    <x v="0"/>
    <x v="0"/>
    <x v="10"/>
    <x v="10"/>
    <x v="0"/>
    <n v="13351303.85"/>
    <n v="231399766.81"/>
    <n v="231399766.81"/>
    <n v="108920919.59"/>
    <n v="-122478847.22"/>
    <n v="-52.92954651962382"/>
    <x v="9"/>
    <x v="0"/>
    <x v="4"/>
    <x v="4"/>
  </r>
  <r>
    <x v="0"/>
    <x v="0"/>
    <x v="5"/>
    <x v="35"/>
    <x v="1"/>
    <x v="869"/>
    <x v="867"/>
    <x v="0"/>
    <x v="0"/>
    <x v="0"/>
    <x v="0"/>
    <x v="10"/>
    <x v="10"/>
    <x v="0"/>
    <n v="10464019.4"/>
    <n v="23200000"/>
    <n v="23200000"/>
    <n v="23239792.440000001"/>
    <n v="39792.44"/>
    <n v="0.17151913793103449"/>
    <x v="9"/>
    <x v="1"/>
    <x v="2"/>
    <x v="2"/>
  </r>
  <r>
    <x v="0"/>
    <x v="0"/>
    <x v="4"/>
    <x v="36"/>
    <x v="1"/>
    <x v="870"/>
    <x v="868"/>
    <x v="0"/>
    <x v="0"/>
    <x v="0"/>
    <x v="0"/>
    <x v="10"/>
    <x v="10"/>
    <x v="0"/>
    <n v="72384251.239999995"/>
    <n v="278361439.11000001"/>
    <n v="278361439.11000001"/>
    <n v="145752760.25"/>
    <n v="-132608678.86"/>
    <n v="-47.639026182644884"/>
    <x v="9"/>
    <x v="0"/>
    <x v="3"/>
    <x v="3"/>
  </r>
  <r>
    <x v="0"/>
    <x v="0"/>
    <x v="7"/>
    <x v="40"/>
    <x v="2"/>
    <x v="871"/>
    <x v="869"/>
    <x v="0"/>
    <x v="0"/>
    <x v="0"/>
    <x v="0"/>
    <x v="10"/>
    <x v="10"/>
    <x v="0"/>
    <n v="26135241.34"/>
    <n v="148648831.08000001"/>
    <n v="148648831.08000001"/>
    <n v="103186993.66999999"/>
    <n v="-45461837.409999996"/>
    <n v="-30.5833803600738"/>
    <x v="9"/>
    <x v="0"/>
    <x v="15"/>
    <x v="15"/>
  </r>
  <r>
    <x v="0"/>
    <x v="0"/>
    <x v="7"/>
    <x v="42"/>
    <x v="1"/>
    <x v="872"/>
    <x v="870"/>
    <x v="0"/>
    <x v="0"/>
    <x v="0"/>
    <x v="0"/>
    <x v="10"/>
    <x v="10"/>
    <x v="0"/>
    <n v="29989020.52"/>
    <n v="40949279.719999999"/>
    <n v="40949279.719999999"/>
    <n v="45341654.350000001"/>
    <n v="4392374.63"/>
    <n v="10.726378241653721"/>
    <x v="9"/>
    <x v="1"/>
    <x v="2"/>
    <x v="2"/>
  </r>
  <r>
    <x v="0"/>
    <x v="0"/>
    <x v="0"/>
    <x v="0"/>
    <x v="1"/>
    <x v="873"/>
    <x v="871"/>
    <x v="0"/>
    <x v="0"/>
    <x v="0"/>
    <x v="0"/>
    <x v="10"/>
    <x v="10"/>
    <x v="0"/>
    <n v="72124636.459999993"/>
    <n v="72828612.090000004"/>
    <n v="72828612.090000004"/>
    <n v="49970982.090000004"/>
    <n v="-22857630"/>
    <n v="-31.38550817328915"/>
    <x v="9"/>
    <x v="0"/>
    <x v="3"/>
    <x v="3"/>
  </r>
  <r>
    <x v="0"/>
    <x v="0"/>
    <x v="7"/>
    <x v="43"/>
    <x v="1"/>
    <x v="874"/>
    <x v="872"/>
    <x v="0"/>
    <x v="0"/>
    <x v="0"/>
    <x v="0"/>
    <x v="10"/>
    <x v="10"/>
    <x v="0"/>
    <n v="68231462.760000005"/>
    <n v="198000000"/>
    <n v="198000000"/>
    <n v="225806130.50999999"/>
    <n v="27806130.510000002"/>
    <n v="14.043500257575756"/>
    <x v="9"/>
    <x v="1"/>
    <x v="3"/>
    <x v="3"/>
  </r>
  <r>
    <x v="0"/>
    <x v="0"/>
    <x v="8"/>
    <x v="44"/>
    <x v="1"/>
    <x v="875"/>
    <x v="873"/>
    <x v="0"/>
    <x v="0"/>
    <x v="0"/>
    <x v="0"/>
    <x v="10"/>
    <x v="10"/>
    <x v="0"/>
    <n v="15383536.550000001"/>
    <n v="28761865"/>
    <n v="28761865"/>
    <n v="24601064.559999999"/>
    <n v="-4160800.44"/>
    <n v="-14.466379144746002"/>
    <x v="9"/>
    <x v="0"/>
    <x v="2"/>
    <x v="2"/>
  </r>
  <r>
    <x v="0"/>
    <x v="0"/>
    <x v="8"/>
    <x v="47"/>
    <x v="1"/>
    <x v="876"/>
    <x v="874"/>
    <x v="0"/>
    <x v="0"/>
    <x v="0"/>
    <x v="0"/>
    <x v="10"/>
    <x v="10"/>
    <x v="0"/>
    <n v="46293618.119999997"/>
    <n v="82460000"/>
    <n v="82460000"/>
    <n v="85454605.260000005"/>
    <n v="2994605.26"/>
    <n v="3.6315853262187732"/>
    <x v="9"/>
    <x v="1"/>
    <x v="3"/>
    <x v="3"/>
  </r>
  <r>
    <x v="0"/>
    <x v="0"/>
    <x v="8"/>
    <x v="49"/>
    <x v="1"/>
    <x v="877"/>
    <x v="875"/>
    <x v="0"/>
    <x v="0"/>
    <x v="0"/>
    <x v="0"/>
    <x v="10"/>
    <x v="10"/>
    <x v="0"/>
    <n v="175306953.38"/>
    <n v="49000000"/>
    <n v="49000000"/>
    <n v="27630648.75"/>
    <n v="-21369351.25"/>
    <n v="-43.610920918367341"/>
    <x v="9"/>
    <x v="0"/>
    <x v="2"/>
    <x v="2"/>
  </r>
  <r>
    <x v="0"/>
    <x v="0"/>
    <x v="9"/>
    <x v="50"/>
    <x v="1"/>
    <x v="878"/>
    <x v="876"/>
    <x v="0"/>
    <x v="0"/>
    <x v="0"/>
    <x v="0"/>
    <x v="10"/>
    <x v="10"/>
    <x v="0"/>
    <n v="68586131.379999995"/>
    <n v="134945434.34"/>
    <n v="134945434.34"/>
    <n v="83947460.340000004"/>
    <n v="-50997974"/>
    <n v="-37.791552007242217"/>
    <x v="9"/>
    <x v="0"/>
    <x v="3"/>
    <x v="3"/>
  </r>
  <r>
    <x v="0"/>
    <x v="0"/>
    <x v="9"/>
    <x v="51"/>
    <x v="2"/>
    <x v="879"/>
    <x v="877"/>
    <x v="0"/>
    <x v="0"/>
    <x v="0"/>
    <x v="0"/>
    <x v="10"/>
    <x v="10"/>
    <x v="0"/>
    <n v="159179696.94"/>
    <n v="156000000"/>
    <n v="156000000"/>
    <n v="160771835.11000001"/>
    <n v="4771835.1100000003"/>
    <n v="3.0588686602564104"/>
    <x v="9"/>
    <x v="1"/>
    <x v="15"/>
    <x v="15"/>
  </r>
  <r>
    <x v="0"/>
    <x v="0"/>
    <x v="9"/>
    <x v="52"/>
    <x v="1"/>
    <x v="880"/>
    <x v="878"/>
    <x v="0"/>
    <x v="0"/>
    <x v="0"/>
    <x v="0"/>
    <x v="10"/>
    <x v="10"/>
    <x v="0"/>
    <n v="30848633.530000001"/>
    <n v="83831300"/>
    <n v="83831300"/>
    <n v="45344300"/>
    <n v="-38487000"/>
    <n v="-45.910059846381962"/>
    <x v="9"/>
    <x v="0"/>
    <x v="3"/>
    <x v="3"/>
  </r>
  <r>
    <x v="0"/>
    <x v="0"/>
    <x v="8"/>
    <x v="53"/>
    <x v="2"/>
    <x v="881"/>
    <x v="879"/>
    <x v="0"/>
    <x v="0"/>
    <x v="0"/>
    <x v="0"/>
    <x v="10"/>
    <x v="10"/>
    <x v="0"/>
    <n v="49960710.670000002"/>
    <n v="94827544.400000006"/>
    <n v="94827544.400000006"/>
    <n v="94946335.579999998"/>
    <n v="118791.18"/>
    <n v="0.12527075413754996"/>
    <x v="9"/>
    <x v="1"/>
    <x v="15"/>
    <x v="15"/>
  </r>
  <r>
    <x v="0"/>
    <x v="0"/>
    <x v="8"/>
    <x v="54"/>
    <x v="1"/>
    <x v="882"/>
    <x v="880"/>
    <x v="0"/>
    <x v="0"/>
    <x v="0"/>
    <x v="0"/>
    <x v="10"/>
    <x v="10"/>
    <x v="0"/>
    <n v="60428081.240000002"/>
    <n v="34954802.689999998"/>
    <n v="34954802.689999998"/>
    <n v="114110326.63"/>
    <n v="79155523.939999998"/>
    <n v="226.45106780318088"/>
    <x v="9"/>
    <x v="1"/>
    <x v="2"/>
    <x v="2"/>
  </r>
  <r>
    <x v="0"/>
    <x v="0"/>
    <x v="7"/>
    <x v="55"/>
    <x v="1"/>
    <x v="883"/>
    <x v="881"/>
    <x v="0"/>
    <x v="0"/>
    <x v="0"/>
    <x v="0"/>
    <x v="10"/>
    <x v="10"/>
    <x v="0"/>
    <n v="72749392.519999996"/>
    <n v="111547537.40000001"/>
    <n v="111547537.40000001"/>
    <n v="32325337.399999999"/>
    <n v="-79222200"/>
    <n v="-71.021021034212453"/>
    <x v="9"/>
    <x v="0"/>
    <x v="3"/>
    <x v="3"/>
  </r>
  <r>
    <x v="0"/>
    <x v="0"/>
    <x v="10"/>
    <x v="56"/>
    <x v="2"/>
    <x v="884"/>
    <x v="882"/>
    <x v="0"/>
    <x v="0"/>
    <x v="0"/>
    <x v="0"/>
    <x v="10"/>
    <x v="10"/>
    <x v="0"/>
    <n v="32256669.68"/>
    <n v="191120000"/>
    <n v="191120000"/>
    <n v="169234801.94"/>
    <n v="-21885198.059999999"/>
    <n v="-11.45102451862704"/>
    <x v="9"/>
    <x v="0"/>
    <x v="15"/>
    <x v="15"/>
  </r>
  <r>
    <x v="0"/>
    <x v="0"/>
    <x v="10"/>
    <x v="57"/>
    <x v="1"/>
    <x v="885"/>
    <x v="883"/>
    <x v="0"/>
    <x v="0"/>
    <x v="0"/>
    <x v="0"/>
    <x v="10"/>
    <x v="10"/>
    <x v="0"/>
    <n v="35242525.979999997"/>
    <n v="41453941.640000001"/>
    <n v="41453941.640000001"/>
    <n v="19730541.640000001"/>
    <n v="-21723400"/>
    <n v="-52.403701893183829"/>
    <x v="9"/>
    <x v="0"/>
    <x v="3"/>
    <x v="3"/>
  </r>
  <r>
    <x v="0"/>
    <x v="0"/>
    <x v="10"/>
    <x v="60"/>
    <x v="1"/>
    <x v="886"/>
    <x v="884"/>
    <x v="0"/>
    <x v="0"/>
    <x v="0"/>
    <x v="0"/>
    <x v="10"/>
    <x v="10"/>
    <x v="0"/>
    <n v="11390985.43"/>
    <n v="76886824.280000001"/>
    <n v="76886824.280000001"/>
    <n v="90235270.079999998"/>
    <n v="13348445.800000001"/>
    <n v="17.361161583925938"/>
    <x v="9"/>
    <x v="1"/>
    <x v="3"/>
    <x v="3"/>
  </r>
  <r>
    <x v="0"/>
    <x v="0"/>
    <x v="10"/>
    <x v="61"/>
    <x v="1"/>
    <x v="887"/>
    <x v="885"/>
    <x v="0"/>
    <x v="0"/>
    <x v="0"/>
    <x v="0"/>
    <x v="10"/>
    <x v="10"/>
    <x v="0"/>
    <n v="28670090.539999999"/>
    <n v="24959661.949999999"/>
    <n v="24959661.949999999"/>
    <n v="17981861.949999999"/>
    <n v="-6977800"/>
    <n v="-27.956308118187472"/>
    <x v="9"/>
    <x v="0"/>
    <x v="3"/>
    <x v="3"/>
  </r>
  <r>
    <x v="0"/>
    <x v="0"/>
    <x v="10"/>
    <x v="62"/>
    <x v="1"/>
    <x v="888"/>
    <x v="886"/>
    <x v="0"/>
    <x v="0"/>
    <x v="0"/>
    <x v="0"/>
    <x v="10"/>
    <x v="10"/>
    <x v="0"/>
    <n v="31760421.030000001"/>
    <n v="126133885.19"/>
    <n v="126133885.19"/>
    <n v="126039129.95999999"/>
    <n v="-94755.23"/>
    <n v="-7.512273950593594E-2"/>
    <x v="9"/>
    <x v="0"/>
    <x v="2"/>
    <x v="2"/>
  </r>
  <r>
    <x v="0"/>
    <x v="0"/>
    <x v="10"/>
    <x v="62"/>
    <x v="1"/>
    <x v="889"/>
    <x v="887"/>
    <x v="0"/>
    <x v="0"/>
    <x v="0"/>
    <x v="0"/>
    <x v="10"/>
    <x v="10"/>
    <x v="0"/>
    <n v="35391699.719999999"/>
    <n v="20052804.129999999"/>
    <n v="20052804.129999999"/>
    <n v="30537550.59"/>
    <n v="10484746.460000001"/>
    <n v="52.285687288563764"/>
    <x v="9"/>
    <x v="1"/>
    <x v="1"/>
    <x v="1"/>
  </r>
  <r>
    <x v="0"/>
    <x v="0"/>
    <x v="10"/>
    <x v="64"/>
    <x v="1"/>
    <x v="890"/>
    <x v="888"/>
    <x v="0"/>
    <x v="0"/>
    <x v="0"/>
    <x v="0"/>
    <x v="10"/>
    <x v="10"/>
    <x v="0"/>
    <n v="4895551.59"/>
    <n v="14841720.310000001"/>
    <n v="14841720.310000001"/>
    <n v="14769570.310000001"/>
    <n v="-72150"/>
    <n v="-0.48612962980704499"/>
    <x v="9"/>
    <x v="0"/>
    <x v="2"/>
    <x v="2"/>
  </r>
  <r>
    <x v="0"/>
    <x v="0"/>
    <x v="6"/>
    <x v="66"/>
    <x v="1"/>
    <x v="891"/>
    <x v="889"/>
    <x v="0"/>
    <x v="0"/>
    <x v="0"/>
    <x v="0"/>
    <x v="10"/>
    <x v="10"/>
    <x v="0"/>
    <n v="24748290.489999998"/>
    <n v="166260988.06"/>
    <n v="166260988.06"/>
    <n v="155524288.06"/>
    <n v="-10736700"/>
    <n v="-6.4577385983808524"/>
    <x v="9"/>
    <x v="0"/>
    <x v="2"/>
    <x v="2"/>
  </r>
  <r>
    <x v="0"/>
    <x v="0"/>
    <x v="6"/>
    <x v="67"/>
    <x v="1"/>
    <x v="892"/>
    <x v="890"/>
    <x v="0"/>
    <x v="0"/>
    <x v="0"/>
    <x v="0"/>
    <x v="10"/>
    <x v="10"/>
    <x v="0"/>
    <n v="31809801.890000001"/>
    <n v="98127602.049999997"/>
    <n v="98127602.049999997"/>
    <n v="82681052.049999997"/>
    <n v="-15446550"/>
    <n v="-15.741289583464349"/>
    <x v="9"/>
    <x v="0"/>
    <x v="3"/>
    <x v="3"/>
  </r>
  <r>
    <x v="0"/>
    <x v="0"/>
    <x v="11"/>
    <x v="68"/>
    <x v="1"/>
    <x v="893"/>
    <x v="891"/>
    <x v="0"/>
    <x v="0"/>
    <x v="0"/>
    <x v="0"/>
    <x v="10"/>
    <x v="10"/>
    <x v="0"/>
    <n v="128647942.98999999"/>
    <n v="26388448.760000002"/>
    <n v="26388448.760000002"/>
    <n v="38724537.759999998"/>
    <n v="12336089"/>
    <n v="46.7480643223683"/>
    <x v="9"/>
    <x v="1"/>
    <x v="2"/>
    <x v="2"/>
  </r>
  <r>
    <x v="0"/>
    <x v="0"/>
    <x v="11"/>
    <x v="68"/>
    <x v="1"/>
    <x v="894"/>
    <x v="892"/>
    <x v="0"/>
    <x v="0"/>
    <x v="0"/>
    <x v="0"/>
    <x v="10"/>
    <x v="10"/>
    <x v="0"/>
    <n v="125902040.11"/>
    <n v="61565846"/>
    <n v="61565846"/>
    <n v="40522258.590000004"/>
    <n v="-21043587.41"/>
    <n v="-34.180619251134793"/>
    <x v="9"/>
    <x v="0"/>
    <x v="3"/>
    <x v="3"/>
  </r>
  <r>
    <x v="0"/>
    <x v="0"/>
    <x v="11"/>
    <x v="69"/>
    <x v="1"/>
    <x v="895"/>
    <x v="893"/>
    <x v="0"/>
    <x v="0"/>
    <x v="0"/>
    <x v="0"/>
    <x v="10"/>
    <x v="10"/>
    <x v="0"/>
    <n v="22120356.510000002"/>
    <n v="24800000"/>
    <n v="24800000"/>
    <n v="23839087.990000002"/>
    <n v="-960912.01"/>
    <n v="-3.8746452016129034"/>
    <x v="9"/>
    <x v="0"/>
    <x v="2"/>
    <x v="2"/>
  </r>
  <r>
    <x v="0"/>
    <x v="0"/>
    <x v="11"/>
    <x v="69"/>
    <x v="1"/>
    <x v="896"/>
    <x v="894"/>
    <x v="0"/>
    <x v="0"/>
    <x v="0"/>
    <x v="0"/>
    <x v="10"/>
    <x v="10"/>
    <x v="0"/>
    <n v="32946758.27"/>
    <n v="143163297.83000001"/>
    <n v="143163297.83000001"/>
    <n v="74659145.040000007"/>
    <n v="-68504152.790000007"/>
    <n v="-47.850359574243399"/>
    <x v="9"/>
    <x v="0"/>
    <x v="1"/>
    <x v="1"/>
  </r>
  <r>
    <x v="0"/>
    <x v="0"/>
    <x v="6"/>
    <x v="71"/>
    <x v="1"/>
    <x v="897"/>
    <x v="895"/>
    <x v="0"/>
    <x v="0"/>
    <x v="0"/>
    <x v="0"/>
    <x v="10"/>
    <x v="10"/>
    <x v="0"/>
    <n v="30878714.280000001"/>
    <n v="44784783.960000001"/>
    <n v="44784783.960000001"/>
    <n v="73212974.400000006"/>
    <n v="28428190.440000001"/>
    <n v="63.47734191459076"/>
    <x v="9"/>
    <x v="1"/>
    <x v="3"/>
    <x v="3"/>
  </r>
  <r>
    <x v="0"/>
    <x v="0"/>
    <x v="11"/>
    <x v="72"/>
    <x v="1"/>
    <x v="898"/>
    <x v="896"/>
    <x v="0"/>
    <x v="0"/>
    <x v="0"/>
    <x v="0"/>
    <x v="10"/>
    <x v="10"/>
    <x v="0"/>
    <n v="59634675.909999996"/>
    <n v="69365000"/>
    <n v="69365000"/>
    <n v="255142572.31999999"/>
    <n v="185777572.31999999"/>
    <n v="267.82609719599219"/>
    <x v="9"/>
    <x v="1"/>
    <x v="3"/>
    <x v="3"/>
  </r>
  <r>
    <x v="0"/>
    <x v="0"/>
    <x v="1"/>
    <x v="1"/>
    <x v="1"/>
    <x v="1"/>
    <x v="1"/>
    <x v="0"/>
    <x v="0"/>
    <x v="0"/>
    <x v="0"/>
    <x v="10"/>
    <x v="10"/>
    <x v="0"/>
    <n v="5963706.5700000003"/>
    <n v="9285948"/>
    <n v="9285948"/>
    <n v="26641747.690000001"/>
    <n v="17355799.690000001"/>
    <n v="186.9039078185663"/>
    <x v="9"/>
    <x v="1"/>
    <x v="1"/>
    <x v="1"/>
  </r>
  <r>
    <x v="0"/>
    <x v="0"/>
    <x v="1"/>
    <x v="1"/>
    <x v="1"/>
    <x v="2"/>
    <x v="2"/>
    <x v="0"/>
    <x v="0"/>
    <x v="0"/>
    <x v="0"/>
    <x v="10"/>
    <x v="10"/>
    <x v="0"/>
    <n v="26757544.289999999"/>
    <n v="75092000"/>
    <n v="75092000"/>
    <n v="46046290.619999997"/>
    <n v="-29045709.379999999"/>
    <n v="-38.680164837798969"/>
    <x v="9"/>
    <x v="0"/>
    <x v="2"/>
    <x v="2"/>
  </r>
  <r>
    <x v="0"/>
    <x v="0"/>
    <x v="1"/>
    <x v="1"/>
    <x v="1"/>
    <x v="3"/>
    <x v="3"/>
    <x v="0"/>
    <x v="0"/>
    <x v="0"/>
    <x v="0"/>
    <x v="10"/>
    <x v="10"/>
    <x v="0"/>
    <n v="11640795.92"/>
    <n v="11159346.17"/>
    <n v="11159346.17"/>
    <n v="54231763.609999999"/>
    <n v="43072417.439999998"/>
    <n v="385.97617444463589"/>
    <x v="9"/>
    <x v="1"/>
    <x v="1"/>
    <x v="1"/>
  </r>
  <r>
    <x v="0"/>
    <x v="0"/>
    <x v="1"/>
    <x v="2"/>
    <x v="1"/>
    <x v="4"/>
    <x v="4"/>
    <x v="0"/>
    <x v="0"/>
    <x v="0"/>
    <x v="0"/>
    <x v="10"/>
    <x v="10"/>
    <x v="0"/>
    <n v="33889701.600000001"/>
    <n v="57500000"/>
    <n v="57500000"/>
    <n v="51327823.859999999"/>
    <n v="-6172176.1399999997"/>
    <n v="-10.734219373913044"/>
    <x v="9"/>
    <x v="0"/>
    <x v="3"/>
    <x v="3"/>
  </r>
  <r>
    <x v="0"/>
    <x v="0"/>
    <x v="1"/>
    <x v="2"/>
    <x v="1"/>
    <x v="5"/>
    <x v="5"/>
    <x v="0"/>
    <x v="0"/>
    <x v="0"/>
    <x v="0"/>
    <x v="10"/>
    <x v="10"/>
    <x v="0"/>
    <n v="8621855.0500000007"/>
    <n v="27998080.98"/>
    <n v="27998080.98"/>
    <n v="44119428.590000004"/>
    <n v="16121347.609999999"/>
    <n v="57.580187804714321"/>
    <x v="9"/>
    <x v="1"/>
    <x v="1"/>
    <x v="1"/>
  </r>
  <r>
    <x v="0"/>
    <x v="0"/>
    <x v="1"/>
    <x v="3"/>
    <x v="1"/>
    <x v="6"/>
    <x v="6"/>
    <x v="0"/>
    <x v="0"/>
    <x v="0"/>
    <x v="0"/>
    <x v="10"/>
    <x v="10"/>
    <x v="0"/>
    <n v="9839607"/>
    <n v="50387900"/>
    <n v="50387900"/>
    <n v="42592663.200000003"/>
    <n v="-7795236.7999999998"/>
    <n v="-15.470453819270102"/>
    <x v="9"/>
    <x v="0"/>
    <x v="1"/>
    <x v="1"/>
  </r>
  <r>
    <x v="0"/>
    <x v="0"/>
    <x v="1"/>
    <x v="4"/>
    <x v="2"/>
    <x v="7"/>
    <x v="7"/>
    <x v="0"/>
    <x v="0"/>
    <x v="0"/>
    <x v="0"/>
    <x v="10"/>
    <x v="10"/>
    <x v="0"/>
    <n v="38988185.810000002"/>
    <n v="46767000"/>
    <n v="46767000"/>
    <n v="45511051.870000005"/>
    <n v="-1255948.1299999999"/>
    <n v="-2.685543502897342"/>
    <x v="9"/>
    <x v="0"/>
    <x v="4"/>
    <x v="4"/>
  </r>
  <r>
    <x v="0"/>
    <x v="0"/>
    <x v="1"/>
    <x v="5"/>
    <x v="1"/>
    <x v="8"/>
    <x v="8"/>
    <x v="0"/>
    <x v="0"/>
    <x v="0"/>
    <x v="0"/>
    <x v="10"/>
    <x v="10"/>
    <x v="0"/>
    <n v="32852402.18"/>
    <n v="90392642.230000004"/>
    <n v="90392642.230000004"/>
    <n v="69910142.230000004"/>
    <n v="-20482500"/>
    <n v="-22.659477026773043"/>
    <x v="9"/>
    <x v="0"/>
    <x v="2"/>
    <x v="2"/>
  </r>
  <r>
    <x v="0"/>
    <x v="0"/>
    <x v="1"/>
    <x v="6"/>
    <x v="1"/>
    <x v="9"/>
    <x v="9"/>
    <x v="0"/>
    <x v="0"/>
    <x v="0"/>
    <x v="0"/>
    <x v="10"/>
    <x v="10"/>
    <x v="0"/>
    <n v="15499788.720000001"/>
    <n v="17962720"/>
    <n v="17962720"/>
    <n v="17888617.350000001"/>
    <n v="-74102.649999999994"/>
    <n v="-0.41253579636046211"/>
    <x v="9"/>
    <x v="0"/>
    <x v="3"/>
    <x v="3"/>
  </r>
  <r>
    <x v="0"/>
    <x v="0"/>
    <x v="1"/>
    <x v="7"/>
    <x v="1"/>
    <x v="10"/>
    <x v="10"/>
    <x v="0"/>
    <x v="0"/>
    <x v="0"/>
    <x v="0"/>
    <x v="10"/>
    <x v="10"/>
    <x v="0"/>
    <n v="12067140.33"/>
    <n v="47783800"/>
    <n v="47783800"/>
    <n v="26615863.07"/>
    <n v="-21167936.93"/>
    <n v="-44.299400487194404"/>
    <x v="9"/>
    <x v="0"/>
    <x v="2"/>
    <x v="2"/>
  </r>
  <r>
    <x v="0"/>
    <x v="0"/>
    <x v="2"/>
    <x v="8"/>
    <x v="1"/>
    <x v="11"/>
    <x v="11"/>
    <x v="0"/>
    <x v="0"/>
    <x v="0"/>
    <x v="0"/>
    <x v="10"/>
    <x v="10"/>
    <x v="0"/>
    <n v="17153243.539999999"/>
    <n v="93428251.620000005"/>
    <n v="93428251.620000005"/>
    <n v="90357878.530000001"/>
    <n v="-3070373.09"/>
    <n v="-3.286343302760395"/>
    <x v="9"/>
    <x v="0"/>
    <x v="2"/>
    <x v="2"/>
  </r>
  <r>
    <x v="0"/>
    <x v="0"/>
    <x v="2"/>
    <x v="9"/>
    <x v="1"/>
    <x v="12"/>
    <x v="12"/>
    <x v="0"/>
    <x v="0"/>
    <x v="0"/>
    <x v="0"/>
    <x v="10"/>
    <x v="10"/>
    <x v="0"/>
    <n v="9384144.5"/>
    <n v="26017496.829999998"/>
    <n v="26017496.829999998"/>
    <n v="26017496.829999998"/>
    <n v="0"/>
    <n v="0"/>
    <x v="9"/>
    <x v="1"/>
    <x v="2"/>
    <x v="2"/>
  </r>
  <r>
    <x v="0"/>
    <x v="0"/>
    <x v="2"/>
    <x v="9"/>
    <x v="1"/>
    <x v="13"/>
    <x v="13"/>
    <x v="0"/>
    <x v="0"/>
    <x v="0"/>
    <x v="0"/>
    <x v="10"/>
    <x v="10"/>
    <x v="0"/>
    <n v="11663715.220000001"/>
    <n v="39120416.439999998"/>
    <n v="39120416.439999998"/>
    <n v="24145675.689999998"/>
    <n v="-14974740.75"/>
    <n v="-38.278582164295592"/>
    <x v="9"/>
    <x v="0"/>
    <x v="1"/>
    <x v="1"/>
  </r>
  <r>
    <x v="0"/>
    <x v="0"/>
    <x v="2"/>
    <x v="10"/>
    <x v="2"/>
    <x v="14"/>
    <x v="14"/>
    <x v="0"/>
    <x v="0"/>
    <x v="0"/>
    <x v="0"/>
    <x v="10"/>
    <x v="10"/>
    <x v="0"/>
    <n v="183982774.38999999"/>
    <n v="158645969.91999999"/>
    <n v="158645969.91999999"/>
    <n v="180896819.92000002"/>
    <n v="22250850"/>
    <n v="14.02547446444456"/>
    <x v="9"/>
    <x v="1"/>
    <x v="4"/>
    <x v="4"/>
  </r>
  <r>
    <x v="0"/>
    <x v="0"/>
    <x v="2"/>
    <x v="11"/>
    <x v="1"/>
    <x v="15"/>
    <x v="15"/>
    <x v="0"/>
    <x v="0"/>
    <x v="0"/>
    <x v="0"/>
    <x v="10"/>
    <x v="10"/>
    <x v="0"/>
    <n v="10159716.6"/>
    <n v="15847382.380000001"/>
    <n v="15847382.380000001"/>
    <n v="4654453.38"/>
    <n v="-11192929"/>
    <n v="-70.629513011094517"/>
    <x v="9"/>
    <x v="0"/>
    <x v="5"/>
    <x v="5"/>
  </r>
  <r>
    <x v="0"/>
    <x v="0"/>
    <x v="2"/>
    <x v="12"/>
    <x v="1"/>
    <x v="16"/>
    <x v="16"/>
    <x v="0"/>
    <x v="0"/>
    <x v="0"/>
    <x v="0"/>
    <x v="10"/>
    <x v="10"/>
    <x v="0"/>
    <n v="22319723.460000001"/>
    <n v="31958611.780000001"/>
    <n v="31958611.780000001"/>
    <n v="98066909.960000008"/>
    <n v="66108298.18"/>
    <n v="206.85597558205328"/>
    <x v="9"/>
    <x v="1"/>
    <x v="2"/>
    <x v="2"/>
  </r>
  <r>
    <x v="0"/>
    <x v="0"/>
    <x v="2"/>
    <x v="13"/>
    <x v="1"/>
    <x v="17"/>
    <x v="17"/>
    <x v="0"/>
    <x v="0"/>
    <x v="0"/>
    <x v="0"/>
    <x v="10"/>
    <x v="10"/>
    <x v="0"/>
    <n v="85970683.709999993"/>
    <n v="42200000"/>
    <n v="42200000"/>
    <n v="58325754.439999998"/>
    <n v="16125754.439999999"/>
    <n v="38.212688246445495"/>
    <x v="9"/>
    <x v="1"/>
    <x v="3"/>
    <x v="3"/>
  </r>
  <r>
    <x v="0"/>
    <x v="0"/>
    <x v="3"/>
    <x v="14"/>
    <x v="1"/>
    <x v="18"/>
    <x v="18"/>
    <x v="0"/>
    <x v="0"/>
    <x v="0"/>
    <x v="0"/>
    <x v="10"/>
    <x v="10"/>
    <x v="0"/>
    <n v="34018757.890000001"/>
    <n v="101642101.69"/>
    <n v="101642101.69"/>
    <n v="38217701.689999998"/>
    <n v="-63424400"/>
    <n v="-62.399732930984811"/>
    <x v="9"/>
    <x v="0"/>
    <x v="3"/>
    <x v="3"/>
  </r>
  <r>
    <x v="0"/>
    <x v="0"/>
    <x v="3"/>
    <x v="15"/>
    <x v="1"/>
    <x v="19"/>
    <x v="19"/>
    <x v="0"/>
    <x v="0"/>
    <x v="0"/>
    <x v="0"/>
    <x v="10"/>
    <x v="10"/>
    <x v="0"/>
    <n v="28272736.620000001"/>
    <n v="44350936.049999997"/>
    <n v="44350936.049999997"/>
    <n v="48337252.659999996"/>
    <n v="3986316.61"/>
    <n v="8.9881228335427643"/>
    <x v="9"/>
    <x v="1"/>
    <x v="2"/>
    <x v="2"/>
  </r>
  <r>
    <x v="0"/>
    <x v="0"/>
    <x v="3"/>
    <x v="16"/>
    <x v="1"/>
    <x v="20"/>
    <x v="20"/>
    <x v="0"/>
    <x v="0"/>
    <x v="0"/>
    <x v="0"/>
    <x v="10"/>
    <x v="10"/>
    <x v="0"/>
    <n v="185428154.03999999"/>
    <n v="26782340.25"/>
    <n v="26782340.25"/>
    <n v="35961340.230000004"/>
    <n v="9178999.9800000004"/>
    <n v="34.272583703733659"/>
    <x v="9"/>
    <x v="1"/>
    <x v="3"/>
    <x v="3"/>
  </r>
  <r>
    <x v="0"/>
    <x v="0"/>
    <x v="3"/>
    <x v="17"/>
    <x v="1"/>
    <x v="21"/>
    <x v="21"/>
    <x v="0"/>
    <x v="0"/>
    <x v="0"/>
    <x v="0"/>
    <x v="10"/>
    <x v="10"/>
    <x v="0"/>
    <n v="39625923.659999996"/>
    <n v="46809080.380000003"/>
    <n v="46809080.380000003"/>
    <n v="50727130.910000004"/>
    <n v="3918050.53"/>
    <n v="8.3702787967482823"/>
    <x v="9"/>
    <x v="1"/>
    <x v="3"/>
    <x v="3"/>
  </r>
  <r>
    <x v="0"/>
    <x v="0"/>
    <x v="3"/>
    <x v="18"/>
    <x v="1"/>
    <x v="22"/>
    <x v="22"/>
    <x v="0"/>
    <x v="0"/>
    <x v="0"/>
    <x v="0"/>
    <x v="10"/>
    <x v="10"/>
    <x v="0"/>
    <n v="20243467.140000001"/>
    <n v="12282205.109999999"/>
    <n v="12282205.109999999"/>
    <n v="12282205.109999999"/>
    <n v="0"/>
    <n v="0"/>
    <x v="9"/>
    <x v="1"/>
    <x v="5"/>
    <x v="5"/>
  </r>
  <r>
    <x v="0"/>
    <x v="0"/>
    <x v="3"/>
    <x v="19"/>
    <x v="1"/>
    <x v="23"/>
    <x v="23"/>
    <x v="0"/>
    <x v="0"/>
    <x v="0"/>
    <x v="0"/>
    <x v="10"/>
    <x v="10"/>
    <x v="0"/>
    <n v="19150155"/>
    <n v="86551384.859999999"/>
    <n v="86551384.859999999"/>
    <n v="43834390.370000005"/>
    <n v="-42716994.490000002"/>
    <n v="-49.354489889556696"/>
    <x v="9"/>
    <x v="0"/>
    <x v="3"/>
    <x v="3"/>
  </r>
  <r>
    <x v="0"/>
    <x v="0"/>
    <x v="3"/>
    <x v="19"/>
    <x v="1"/>
    <x v="24"/>
    <x v="24"/>
    <x v="0"/>
    <x v="0"/>
    <x v="0"/>
    <x v="0"/>
    <x v="10"/>
    <x v="10"/>
    <x v="0"/>
    <n v="17876154.66"/>
    <n v="37686970.130000003"/>
    <n v="37686970.130000003"/>
    <n v="11376370.129999999"/>
    <n v="-26310600"/>
    <n v="-69.81351886140601"/>
    <x v="9"/>
    <x v="0"/>
    <x v="1"/>
    <x v="1"/>
  </r>
  <r>
    <x v="0"/>
    <x v="0"/>
    <x v="4"/>
    <x v="20"/>
    <x v="0"/>
    <x v="25"/>
    <x v="25"/>
    <x v="0"/>
    <x v="0"/>
    <x v="0"/>
    <x v="0"/>
    <x v="10"/>
    <x v="10"/>
    <x v="0"/>
    <n v="9983851.5299999993"/>
    <n v="13660806.74"/>
    <n v="13660806.74"/>
    <n v="13114610.93"/>
    <n v="-546195.81000000006"/>
    <n v="-3.9982690656232793"/>
    <x v="9"/>
    <x v="0"/>
    <x v="6"/>
    <x v="6"/>
  </r>
  <r>
    <x v="0"/>
    <x v="0"/>
    <x v="4"/>
    <x v="20"/>
    <x v="1"/>
    <x v="26"/>
    <x v="26"/>
    <x v="0"/>
    <x v="0"/>
    <x v="0"/>
    <x v="0"/>
    <x v="10"/>
    <x v="10"/>
    <x v="0"/>
    <n v="7144295.5800000001"/>
    <n v="5426339.8499999996"/>
    <n v="5426339.8499999996"/>
    <n v="18829638.149999999"/>
    <n v="13403298.300000001"/>
    <n v="247.00440205565081"/>
    <x v="9"/>
    <x v="1"/>
    <x v="1"/>
    <x v="1"/>
  </r>
  <r>
    <x v="0"/>
    <x v="0"/>
    <x v="4"/>
    <x v="20"/>
    <x v="0"/>
    <x v="27"/>
    <x v="27"/>
    <x v="0"/>
    <x v="0"/>
    <x v="0"/>
    <x v="0"/>
    <x v="10"/>
    <x v="10"/>
    <x v="0"/>
    <n v="2038601.28"/>
    <n v="46712000"/>
    <n v="46712000"/>
    <n v="3187321.32"/>
    <n v="-43524678.68"/>
    <n v="-93.17665413598219"/>
    <x v="9"/>
    <x v="0"/>
    <x v="7"/>
    <x v="7"/>
  </r>
  <r>
    <x v="0"/>
    <x v="0"/>
    <x v="4"/>
    <x v="20"/>
    <x v="0"/>
    <x v="28"/>
    <x v="28"/>
    <x v="0"/>
    <x v="0"/>
    <x v="0"/>
    <x v="0"/>
    <x v="10"/>
    <x v="10"/>
    <x v="0"/>
    <n v="1861748.24"/>
    <n v="3174403.81"/>
    <n v="3174403.81"/>
    <n v="3914303.8099999996"/>
    <n v="739900"/>
    <n v="23.308313758607795"/>
    <x v="9"/>
    <x v="1"/>
    <x v="8"/>
    <x v="8"/>
  </r>
  <r>
    <x v="0"/>
    <x v="0"/>
    <x v="5"/>
    <x v="21"/>
    <x v="0"/>
    <x v="29"/>
    <x v="29"/>
    <x v="0"/>
    <x v="0"/>
    <x v="0"/>
    <x v="0"/>
    <x v="10"/>
    <x v="10"/>
    <x v="0"/>
    <n v="6172518.5999999996"/>
    <n v="9000000"/>
    <n v="9000000"/>
    <n v="7630024.04"/>
    <n v="-1369975.96"/>
    <n v="-15.221955111111111"/>
    <x v="9"/>
    <x v="0"/>
    <x v="9"/>
    <x v="9"/>
  </r>
  <r>
    <x v="0"/>
    <x v="0"/>
    <x v="5"/>
    <x v="21"/>
    <x v="0"/>
    <x v="30"/>
    <x v="30"/>
    <x v="0"/>
    <x v="0"/>
    <x v="0"/>
    <x v="0"/>
    <x v="10"/>
    <x v="10"/>
    <x v="0"/>
    <n v="3943086.99"/>
    <n v="5091515"/>
    <n v="5091515"/>
    <n v="5091515"/>
    <n v="0"/>
    <n v="0"/>
    <x v="9"/>
    <x v="1"/>
    <x v="6"/>
    <x v="6"/>
  </r>
  <r>
    <x v="0"/>
    <x v="0"/>
    <x v="5"/>
    <x v="21"/>
    <x v="0"/>
    <x v="31"/>
    <x v="31"/>
    <x v="0"/>
    <x v="0"/>
    <x v="0"/>
    <x v="0"/>
    <x v="10"/>
    <x v="10"/>
    <x v="0"/>
    <n v="6814460.9900000002"/>
    <n v="13850701.5"/>
    <n v="13850701.5"/>
    <n v="4413301.5"/>
    <n v="-9437400"/>
    <n v="-68.136621094606653"/>
    <x v="9"/>
    <x v="0"/>
    <x v="10"/>
    <x v="10"/>
  </r>
  <r>
    <x v="0"/>
    <x v="0"/>
    <x v="5"/>
    <x v="21"/>
    <x v="0"/>
    <x v="32"/>
    <x v="32"/>
    <x v="0"/>
    <x v="0"/>
    <x v="0"/>
    <x v="0"/>
    <x v="10"/>
    <x v="10"/>
    <x v="0"/>
    <n v="2800542.76"/>
    <n v="18345272.68"/>
    <n v="18345272.68"/>
    <n v="7176639.2999999998"/>
    <n v="-11168633.380000001"/>
    <n v="-60.880171010900447"/>
    <x v="9"/>
    <x v="0"/>
    <x v="11"/>
    <x v="11"/>
  </r>
  <r>
    <x v="0"/>
    <x v="0"/>
    <x v="5"/>
    <x v="21"/>
    <x v="0"/>
    <x v="33"/>
    <x v="33"/>
    <x v="0"/>
    <x v="0"/>
    <x v="0"/>
    <x v="0"/>
    <x v="10"/>
    <x v="10"/>
    <x v="0"/>
    <n v="3190178.25"/>
    <n v="5500000"/>
    <n v="5500000"/>
    <n v="4841906.04"/>
    <n v="-658093.96"/>
    <n v="-11.965344727272727"/>
    <x v="9"/>
    <x v="0"/>
    <x v="7"/>
    <x v="7"/>
  </r>
  <r>
    <x v="0"/>
    <x v="0"/>
    <x v="5"/>
    <x v="22"/>
    <x v="0"/>
    <x v="34"/>
    <x v="34"/>
    <x v="0"/>
    <x v="0"/>
    <x v="0"/>
    <x v="0"/>
    <x v="10"/>
    <x v="10"/>
    <x v="0"/>
    <n v="1364295.34"/>
    <n v="78052930"/>
    <n v="78052930"/>
    <n v="62968444.439999998"/>
    <n v="-15084485.560000001"/>
    <n v="-19.325969646495015"/>
    <x v="9"/>
    <x v="0"/>
    <x v="8"/>
    <x v="8"/>
  </r>
  <r>
    <x v="0"/>
    <x v="0"/>
    <x v="5"/>
    <x v="22"/>
    <x v="0"/>
    <x v="35"/>
    <x v="35"/>
    <x v="0"/>
    <x v="0"/>
    <x v="0"/>
    <x v="0"/>
    <x v="10"/>
    <x v="10"/>
    <x v="0"/>
    <n v="10553881.380000001"/>
    <n v="9678000"/>
    <n v="9678000"/>
    <n v="8364933.5499999998"/>
    <n v="-1313066.45"/>
    <n v="-13.567539264310808"/>
    <x v="9"/>
    <x v="0"/>
    <x v="10"/>
    <x v="10"/>
  </r>
  <r>
    <x v="0"/>
    <x v="0"/>
    <x v="5"/>
    <x v="22"/>
    <x v="0"/>
    <x v="36"/>
    <x v="36"/>
    <x v="0"/>
    <x v="0"/>
    <x v="0"/>
    <x v="0"/>
    <x v="10"/>
    <x v="10"/>
    <x v="0"/>
    <n v="1108742.4099999999"/>
    <n v="3630000"/>
    <n v="3630000"/>
    <n v="1490739.83"/>
    <n v="-2139260.17"/>
    <n v="-58.932787052341602"/>
    <x v="9"/>
    <x v="0"/>
    <x v="11"/>
    <x v="11"/>
  </r>
  <r>
    <x v="0"/>
    <x v="0"/>
    <x v="5"/>
    <x v="22"/>
    <x v="0"/>
    <x v="37"/>
    <x v="37"/>
    <x v="0"/>
    <x v="0"/>
    <x v="0"/>
    <x v="0"/>
    <x v="10"/>
    <x v="10"/>
    <x v="0"/>
    <n v="1489227.54"/>
    <n v="2000000"/>
    <n v="2000000"/>
    <n v="3358618.4699999997"/>
    <n v="1358618.47"/>
    <n v="67.930923500000006"/>
    <x v="9"/>
    <x v="1"/>
    <x v="11"/>
    <x v="11"/>
  </r>
  <r>
    <x v="0"/>
    <x v="0"/>
    <x v="5"/>
    <x v="22"/>
    <x v="0"/>
    <x v="38"/>
    <x v="38"/>
    <x v="0"/>
    <x v="0"/>
    <x v="0"/>
    <x v="0"/>
    <x v="10"/>
    <x v="10"/>
    <x v="0"/>
    <n v="1314096.0900000001"/>
    <n v="1443019"/>
    <n v="1443019"/>
    <n v="1443018.94"/>
    <n v="-0.06"/>
    <n v="-4.1579494102295264E-6"/>
    <x v="9"/>
    <x v="0"/>
    <x v="12"/>
    <x v="12"/>
  </r>
  <r>
    <x v="0"/>
    <x v="0"/>
    <x v="5"/>
    <x v="22"/>
    <x v="0"/>
    <x v="39"/>
    <x v="39"/>
    <x v="0"/>
    <x v="0"/>
    <x v="0"/>
    <x v="0"/>
    <x v="10"/>
    <x v="10"/>
    <x v="0"/>
    <n v="1581671.58"/>
    <n v="4116057"/>
    <n v="4116057"/>
    <n v="4786457.08"/>
    <n v="670400.07999999996"/>
    <n v="16.287434309097275"/>
    <x v="9"/>
    <x v="1"/>
    <x v="11"/>
    <x v="11"/>
  </r>
  <r>
    <x v="0"/>
    <x v="0"/>
    <x v="5"/>
    <x v="22"/>
    <x v="0"/>
    <x v="40"/>
    <x v="40"/>
    <x v="0"/>
    <x v="0"/>
    <x v="0"/>
    <x v="0"/>
    <x v="10"/>
    <x v="10"/>
    <x v="0"/>
    <n v="808041.53"/>
    <n v="3310200"/>
    <n v="3310200"/>
    <n v="1799662.77"/>
    <n v="-1510537.23"/>
    <n v="-45.632808591625889"/>
    <x v="9"/>
    <x v="0"/>
    <x v="12"/>
    <x v="12"/>
  </r>
  <r>
    <x v="0"/>
    <x v="0"/>
    <x v="5"/>
    <x v="23"/>
    <x v="0"/>
    <x v="41"/>
    <x v="41"/>
    <x v="0"/>
    <x v="0"/>
    <x v="0"/>
    <x v="0"/>
    <x v="10"/>
    <x v="10"/>
    <x v="0"/>
    <n v="861400.82"/>
    <n v="1835771.01"/>
    <n v="1835771.01"/>
    <n v="1835771.01"/>
    <n v="0"/>
    <n v="0"/>
    <x v="9"/>
    <x v="1"/>
    <x v="12"/>
    <x v="12"/>
  </r>
  <r>
    <x v="0"/>
    <x v="0"/>
    <x v="5"/>
    <x v="23"/>
    <x v="0"/>
    <x v="42"/>
    <x v="42"/>
    <x v="0"/>
    <x v="0"/>
    <x v="0"/>
    <x v="0"/>
    <x v="10"/>
    <x v="10"/>
    <x v="0"/>
    <n v="927903.64"/>
    <n v="1576202.88"/>
    <n v="1576202.88"/>
    <n v="1576202.88"/>
    <n v="0"/>
    <n v="0"/>
    <x v="9"/>
    <x v="1"/>
    <x v="12"/>
    <x v="12"/>
  </r>
  <r>
    <x v="0"/>
    <x v="0"/>
    <x v="5"/>
    <x v="23"/>
    <x v="0"/>
    <x v="43"/>
    <x v="43"/>
    <x v="0"/>
    <x v="0"/>
    <x v="0"/>
    <x v="0"/>
    <x v="10"/>
    <x v="10"/>
    <x v="0"/>
    <n v="1224722.8899999999"/>
    <n v="2531027.44"/>
    <n v="2531027.44"/>
    <n v="2973278.9699999997"/>
    <n v="442251.53"/>
    <n v="17.473201712898064"/>
    <x v="9"/>
    <x v="1"/>
    <x v="12"/>
    <x v="12"/>
  </r>
  <r>
    <x v="0"/>
    <x v="0"/>
    <x v="5"/>
    <x v="23"/>
    <x v="0"/>
    <x v="44"/>
    <x v="44"/>
    <x v="0"/>
    <x v="0"/>
    <x v="0"/>
    <x v="0"/>
    <x v="10"/>
    <x v="10"/>
    <x v="0"/>
    <n v="579924.42000000004"/>
    <n v="4086100"/>
    <n v="4086100"/>
    <n v="3966100"/>
    <n v="-120000"/>
    <n v="-2.9367856880644134"/>
    <x v="9"/>
    <x v="0"/>
    <x v="12"/>
    <x v="12"/>
  </r>
  <r>
    <x v="0"/>
    <x v="0"/>
    <x v="5"/>
    <x v="23"/>
    <x v="0"/>
    <x v="45"/>
    <x v="45"/>
    <x v="0"/>
    <x v="0"/>
    <x v="0"/>
    <x v="0"/>
    <x v="10"/>
    <x v="10"/>
    <x v="0"/>
    <n v="2232176.1800000002"/>
    <n v="3270000"/>
    <n v="3270000"/>
    <n v="3370000"/>
    <n v="100000"/>
    <n v="3.0581039755351682"/>
    <x v="9"/>
    <x v="1"/>
    <x v="10"/>
    <x v="10"/>
  </r>
  <r>
    <x v="0"/>
    <x v="0"/>
    <x v="5"/>
    <x v="23"/>
    <x v="0"/>
    <x v="46"/>
    <x v="46"/>
    <x v="0"/>
    <x v="0"/>
    <x v="0"/>
    <x v="0"/>
    <x v="10"/>
    <x v="10"/>
    <x v="0"/>
    <n v="6196773.3899999997"/>
    <n v="5820000"/>
    <n v="5820000"/>
    <n v="2189259.73"/>
    <n v="-3630740.27"/>
    <n v="-62.383853436426115"/>
    <x v="9"/>
    <x v="0"/>
    <x v="12"/>
    <x v="12"/>
  </r>
  <r>
    <x v="0"/>
    <x v="0"/>
    <x v="5"/>
    <x v="23"/>
    <x v="0"/>
    <x v="47"/>
    <x v="47"/>
    <x v="0"/>
    <x v="0"/>
    <x v="0"/>
    <x v="0"/>
    <x v="10"/>
    <x v="10"/>
    <x v="0"/>
    <n v="825041.73"/>
    <n v="1401544.91"/>
    <n v="1401544.91"/>
    <n v="2401444.91"/>
    <n v="999900"/>
    <n v="71.342701390853037"/>
    <x v="9"/>
    <x v="1"/>
    <x v="12"/>
    <x v="12"/>
  </r>
  <r>
    <x v="0"/>
    <x v="0"/>
    <x v="5"/>
    <x v="23"/>
    <x v="0"/>
    <x v="48"/>
    <x v="48"/>
    <x v="0"/>
    <x v="0"/>
    <x v="0"/>
    <x v="0"/>
    <x v="10"/>
    <x v="10"/>
    <x v="0"/>
    <n v="799604.76"/>
    <n v="1600000"/>
    <n v="1600000"/>
    <n v="2617404.3600000003"/>
    <n v="1017404.36"/>
    <n v="63.5877725"/>
    <x v="9"/>
    <x v="1"/>
    <x v="12"/>
    <x v="12"/>
  </r>
  <r>
    <x v="0"/>
    <x v="0"/>
    <x v="5"/>
    <x v="23"/>
    <x v="0"/>
    <x v="49"/>
    <x v="49"/>
    <x v="0"/>
    <x v="0"/>
    <x v="0"/>
    <x v="0"/>
    <x v="10"/>
    <x v="10"/>
    <x v="0"/>
    <n v="5720393.3499999996"/>
    <n v="5262493.84"/>
    <n v="5262493.84"/>
    <n v="5262493.84"/>
    <n v="0"/>
    <n v="0"/>
    <x v="9"/>
    <x v="1"/>
    <x v="12"/>
    <x v="12"/>
  </r>
  <r>
    <x v="0"/>
    <x v="0"/>
    <x v="5"/>
    <x v="23"/>
    <x v="0"/>
    <x v="50"/>
    <x v="50"/>
    <x v="0"/>
    <x v="0"/>
    <x v="0"/>
    <x v="0"/>
    <x v="10"/>
    <x v="10"/>
    <x v="0"/>
    <n v="7100850.7800000003"/>
    <n v="35871820"/>
    <n v="35871820"/>
    <n v="50464578.549999997"/>
    <n v="14592758.550000001"/>
    <n v="40.680284830822636"/>
    <x v="9"/>
    <x v="1"/>
    <x v="9"/>
    <x v="9"/>
  </r>
  <r>
    <x v="0"/>
    <x v="0"/>
    <x v="5"/>
    <x v="23"/>
    <x v="0"/>
    <x v="51"/>
    <x v="51"/>
    <x v="0"/>
    <x v="0"/>
    <x v="0"/>
    <x v="0"/>
    <x v="10"/>
    <x v="10"/>
    <x v="0"/>
    <n v="259275.85"/>
    <n v="848788.8"/>
    <n v="848788.8"/>
    <n v="1504532.8"/>
    <n v="655744"/>
    <n v="77.256438822001414"/>
    <x v="9"/>
    <x v="1"/>
    <x v="0"/>
    <x v="0"/>
  </r>
  <r>
    <x v="0"/>
    <x v="0"/>
    <x v="5"/>
    <x v="23"/>
    <x v="0"/>
    <x v="52"/>
    <x v="52"/>
    <x v="0"/>
    <x v="0"/>
    <x v="0"/>
    <x v="0"/>
    <x v="10"/>
    <x v="10"/>
    <x v="0"/>
    <n v="1192129.6599999999"/>
    <n v="1900331.35"/>
    <n v="1900331.35"/>
    <n v="1900331.35"/>
    <n v="0"/>
    <n v="0"/>
    <x v="9"/>
    <x v="1"/>
    <x v="12"/>
    <x v="12"/>
  </r>
  <r>
    <x v="0"/>
    <x v="0"/>
    <x v="5"/>
    <x v="23"/>
    <x v="0"/>
    <x v="53"/>
    <x v="53"/>
    <x v="0"/>
    <x v="0"/>
    <x v="0"/>
    <x v="0"/>
    <x v="10"/>
    <x v="10"/>
    <x v="0"/>
    <n v="349769.34"/>
    <n v="1660000"/>
    <n v="1660000"/>
    <n v="968167.58"/>
    <n v="-691832.42"/>
    <n v="-41.676651807228914"/>
    <x v="9"/>
    <x v="0"/>
    <x v="0"/>
    <x v="0"/>
  </r>
  <r>
    <x v="0"/>
    <x v="0"/>
    <x v="5"/>
    <x v="23"/>
    <x v="0"/>
    <x v="54"/>
    <x v="54"/>
    <x v="0"/>
    <x v="0"/>
    <x v="0"/>
    <x v="0"/>
    <x v="10"/>
    <x v="10"/>
    <x v="0"/>
    <n v="394614.59"/>
    <n v="396721.98"/>
    <n v="396721.98"/>
    <n v="396721.98"/>
    <n v="0"/>
    <n v="0"/>
    <x v="9"/>
    <x v="1"/>
    <x v="0"/>
    <x v="0"/>
  </r>
  <r>
    <x v="0"/>
    <x v="0"/>
    <x v="5"/>
    <x v="24"/>
    <x v="0"/>
    <x v="55"/>
    <x v="55"/>
    <x v="0"/>
    <x v="0"/>
    <x v="0"/>
    <x v="0"/>
    <x v="10"/>
    <x v="10"/>
    <x v="0"/>
    <n v="1017089.48"/>
    <n v="994009.21"/>
    <n v="994009.21"/>
    <n v="5589542.54"/>
    <n v="4595533.33"/>
    <n v="462.32301308355073"/>
    <x v="9"/>
    <x v="1"/>
    <x v="12"/>
    <x v="12"/>
  </r>
  <r>
    <x v="0"/>
    <x v="0"/>
    <x v="5"/>
    <x v="24"/>
    <x v="0"/>
    <x v="56"/>
    <x v="56"/>
    <x v="0"/>
    <x v="0"/>
    <x v="0"/>
    <x v="0"/>
    <x v="10"/>
    <x v="10"/>
    <x v="0"/>
    <n v="8117558.1200000001"/>
    <n v="3717597.77"/>
    <n v="3717597.77"/>
    <n v="1287597.77"/>
    <n v="-2430000"/>
    <n v="-65.364790661578226"/>
    <x v="9"/>
    <x v="0"/>
    <x v="12"/>
    <x v="12"/>
  </r>
  <r>
    <x v="0"/>
    <x v="0"/>
    <x v="5"/>
    <x v="24"/>
    <x v="0"/>
    <x v="57"/>
    <x v="57"/>
    <x v="0"/>
    <x v="0"/>
    <x v="0"/>
    <x v="0"/>
    <x v="10"/>
    <x v="10"/>
    <x v="0"/>
    <n v="2423417.36"/>
    <n v="5661712.8200000003"/>
    <n v="5661712.8200000003"/>
    <n v="6291712.8200000003"/>
    <n v="630000"/>
    <n v="11.127374701424717"/>
    <x v="9"/>
    <x v="1"/>
    <x v="11"/>
    <x v="11"/>
  </r>
  <r>
    <x v="0"/>
    <x v="0"/>
    <x v="5"/>
    <x v="24"/>
    <x v="0"/>
    <x v="58"/>
    <x v="58"/>
    <x v="0"/>
    <x v="0"/>
    <x v="0"/>
    <x v="0"/>
    <x v="10"/>
    <x v="10"/>
    <x v="0"/>
    <n v="1081105.1299999999"/>
    <n v="2386000"/>
    <n v="2386000"/>
    <n v="2386367.7000000002"/>
    <n v="367.7"/>
    <n v="1.5410729253981559E-2"/>
    <x v="9"/>
    <x v="1"/>
    <x v="12"/>
    <x v="12"/>
  </r>
  <r>
    <x v="0"/>
    <x v="0"/>
    <x v="5"/>
    <x v="24"/>
    <x v="0"/>
    <x v="59"/>
    <x v="59"/>
    <x v="0"/>
    <x v="0"/>
    <x v="0"/>
    <x v="0"/>
    <x v="10"/>
    <x v="10"/>
    <x v="0"/>
    <n v="2362257.06"/>
    <n v="3171271.47"/>
    <n v="3171271.47"/>
    <n v="3171271.47"/>
    <n v="0"/>
    <n v="0"/>
    <x v="9"/>
    <x v="1"/>
    <x v="9"/>
    <x v="9"/>
  </r>
  <r>
    <x v="0"/>
    <x v="0"/>
    <x v="5"/>
    <x v="24"/>
    <x v="0"/>
    <x v="60"/>
    <x v="60"/>
    <x v="0"/>
    <x v="0"/>
    <x v="0"/>
    <x v="0"/>
    <x v="10"/>
    <x v="10"/>
    <x v="0"/>
    <n v="642610.35"/>
    <n v="1980000"/>
    <n v="1980000"/>
    <n v="2965069.84"/>
    <n v="985069.84"/>
    <n v="49.751002020202016"/>
    <x v="9"/>
    <x v="1"/>
    <x v="0"/>
    <x v="0"/>
  </r>
  <r>
    <x v="0"/>
    <x v="0"/>
    <x v="5"/>
    <x v="25"/>
    <x v="0"/>
    <x v="61"/>
    <x v="61"/>
    <x v="0"/>
    <x v="0"/>
    <x v="0"/>
    <x v="0"/>
    <x v="10"/>
    <x v="10"/>
    <x v="0"/>
    <n v="1537324.37"/>
    <n v="2452996"/>
    <n v="2452996"/>
    <n v="9064760.7199999988"/>
    <n v="6611764.7199999997"/>
    <n v="269.53834086969562"/>
    <x v="9"/>
    <x v="1"/>
    <x v="11"/>
    <x v="11"/>
  </r>
  <r>
    <x v="0"/>
    <x v="0"/>
    <x v="5"/>
    <x v="25"/>
    <x v="0"/>
    <x v="62"/>
    <x v="62"/>
    <x v="0"/>
    <x v="0"/>
    <x v="0"/>
    <x v="0"/>
    <x v="10"/>
    <x v="10"/>
    <x v="0"/>
    <n v="4940213.96"/>
    <n v="7497406.8399999999"/>
    <n v="7497406.8399999999"/>
    <n v="7497406.8399999999"/>
    <n v="0"/>
    <n v="0"/>
    <x v="9"/>
    <x v="1"/>
    <x v="6"/>
    <x v="6"/>
  </r>
  <r>
    <x v="0"/>
    <x v="0"/>
    <x v="5"/>
    <x v="25"/>
    <x v="0"/>
    <x v="63"/>
    <x v="63"/>
    <x v="0"/>
    <x v="0"/>
    <x v="0"/>
    <x v="0"/>
    <x v="10"/>
    <x v="10"/>
    <x v="0"/>
    <n v="5115746.0199999996"/>
    <n v="98675300"/>
    <n v="98675300"/>
    <n v="6725244.5300000003"/>
    <n v="-91950055.469999999"/>
    <n v="-93.184470146024381"/>
    <x v="9"/>
    <x v="0"/>
    <x v="6"/>
    <x v="6"/>
  </r>
  <r>
    <x v="0"/>
    <x v="0"/>
    <x v="5"/>
    <x v="25"/>
    <x v="0"/>
    <x v="64"/>
    <x v="64"/>
    <x v="0"/>
    <x v="0"/>
    <x v="0"/>
    <x v="0"/>
    <x v="10"/>
    <x v="10"/>
    <x v="0"/>
    <n v="1651453.55"/>
    <n v="1513820"/>
    <n v="1513820"/>
    <n v="1518827.44"/>
    <n v="5007.4399999999996"/>
    <n v="0.33078173098518981"/>
    <x v="9"/>
    <x v="1"/>
    <x v="11"/>
    <x v="11"/>
  </r>
  <r>
    <x v="0"/>
    <x v="0"/>
    <x v="5"/>
    <x v="25"/>
    <x v="0"/>
    <x v="65"/>
    <x v="65"/>
    <x v="0"/>
    <x v="0"/>
    <x v="0"/>
    <x v="0"/>
    <x v="10"/>
    <x v="10"/>
    <x v="0"/>
    <n v="1350554.89"/>
    <n v="1899700"/>
    <n v="1899700"/>
    <n v="1899752.92"/>
    <n v="52.92"/>
    <n v="2.7857030057377484E-3"/>
    <x v="9"/>
    <x v="1"/>
    <x v="12"/>
    <x v="12"/>
  </r>
  <r>
    <x v="0"/>
    <x v="0"/>
    <x v="5"/>
    <x v="25"/>
    <x v="0"/>
    <x v="66"/>
    <x v="66"/>
    <x v="0"/>
    <x v="0"/>
    <x v="0"/>
    <x v="0"/>
    <x v="10"/>
    <x v="10"/>
    <x v="0"/>
    <n v="1819022.5"/>
    <n v="1229836.1000000001"/>
    <n v="1229836.1000000001"/>
    <n v="1229836.1000000001"/>
    <n v="0"/>
    <n v="0"/>
    <x v="9"/>
    <x v="1"/>
    <x v="0"/>
    <x v="0"/>
  </r>
  <r>
    <x v="0"/>
    <x v="0"/>
    <x v="5"/>
    <x v="25"/>
    <x v="0"/>
    <x v="67"/>
    <x v="67"/>
    <x v="0"/>
    <x v="0"/>
    <x v="0"/>
    <x v="0"/>
    <x v="10"/>
    <x v="10"/>
    <x v="0"/>
    <n v="924062.08"/>
    <n v="1156900"/>
    <n v="1156900"/>
    <n v="1510657.16"/>
    <n v="353757.16"/>
    <n v="30.578024029734635"/>
    <x v="9"/>
    <x v="1"/>
    <x v="12"/>
    <x v="12"/>
  </r>
  <r>
    <x v="0"/>
    <x v="0"/>
    <x v="5"/>
    <x v="25"/>
    <x v="0"/>
    <x v="68"/>
    <x v="68"/>
    <x v="0"/>
    <x v="0"/>
    <x v="0"/>
    <x v="0"/>
    <x v="10"/>
    <x v="10"/>
    <x v="0"/>
    <n v="1093182.44"/>
    <n v="2838600"/>
    <n v="2838600"/>
    <n v="1663446.88"/>
    <n v="-1175153.1200000001"/>
    <n v="-41.399038962869014"/>
    <x v="9"/>
    <x v="0"/>
    <x v="12"/>
    <x v="12"/>
  </r>
  <r>
    <x v="0"/>
    <x v="0"/>
    <x v="5"/>
    <x v="25"/>
    <x v="0"/>
    <x v="69"/>
    <x v="69"/>
    <x v="0"/>
    <x v="0"/>
    <x v="0"/>
    <x v="0"/>
    <x v="10"/>
    <x v="10"/>
    <x v="0"/>
    <n v="1392785.77"/>
    <n v="2437194.2599999998"/>
    <n v="2437194.2599999998"/>
    <n v="4196514.26"/>
    <n v="1759320"/>
    <n v="72.186285224551611"/>
    <x v="9"/>
    <x v="1"/>
    <x v="12"/>
    <x v="12"/>
  </r>
  <r>
    <x v="0"/>
    <x v="0"/>
    <x v="5"/>
    <x v="26"/>
    <x v="0"/>
    <x v="70"/>
    <x v="70"/>
    <x v="0"/>
    <x v="0"/>
    <x v="0"/>
    <x v="0"/>
    <x v="10"/>
    <x v="10"/>
    <x v="0"/>
    <n v="1227396.75"/>
    <n v="1192384.6599999999"/>
    <n v="1192384.6599999999"/>
    <n v="1192384.6599999999"/>
    <n v="0"/>
    <n v="0"/>
    <x v="9"/>
    <x v="1"/>
    <x v="12"/>
    <x v="12"/>
  </r>
  <r>
    <x v="0"/>
    <x v="0"/>
    <x v="5"/>
    <x v="26"/>
    <x v="0"/>
    <x v="71"/>
    <x v="71"/>
    <x v="0"/>
    <x v="0"/>
    <x v="0"/>
    <x v="0"/>
    <x v="10"/>
    <x v="10"/>
    <x v="0"/>
    <n v="1469545.58"/>
    <n v="1668088.41"/>
    <n v="1668088.41"/>
    <n v="1402300"/>
    <n v="-265788.40999999997"/>
    <n v="-15.933712410363189"/>
    <x v="9"/>
    <x v="0"/>
    <x v="12"/>
    <x v="12"/>
  </r>
  <r>
    <x v="0"/>
    <x v="0"/>
    <x v="5"/>
    <x v="26"/>
    <x v="0"/>
    <x v="72"/>
    <x v="72"/>
    <x v="0"/>
    <x v="0"/>
    <x v="0"/>
    <x v="0"/>
    <x v="10"/>
    <x v="10"/>
    <x v="0"/>
    <n v="719900.92"/>
    <n v="1682730.19"/>
    <n v="1682730.19"/>
    <n v="1550799.45"/>
    <n v="-131930.74"/>
    <n v="-7.8402788981874751"/>
    <x v="9"/>
    <x v="0"/>
    <x v="0"/>
    <x v="0"/>
  </r>
  <r>
    <x v="0"/>
    <x v="0"/>
    <x v="5"/>
    <x v="26"/>
    <x v="0"/>
    <x v="73"/>
    <x v="73"/>
    <x v="0"/>
    <x v="0"/>
    <x v="0"/>
    <x v="0"/>
    <x v="10"/>
    <x v="10"/>
    <x v="0"/>
    <n v="112995.49"/>
    <n v="1400369.49"/>
    <n v="1400369.49"/>
    <n v="1685304.33"/>
    <n v="284934.84000000003"/>
    <n v="20.347118530838603"/>
    <x v="9"/>
    <x v="1"/>
    <x v="12"/>
    <x v="12"/>
  </r>
  <r>
    <x v="0"/>
    <x v="0"/>
    <x v="6"/>
    <x v="27"/>
    <x v="0"/>
    <x v="74"/>
    <x v="74"/>
    <x v="0"/>
    <x v="0"/>
    <x v="0"/>
    <x v="0"/>
    <x v="10"/>
    <x v="10"/>
    <x v="0"/>
    <n v="940698.69"/>
    <n v="4568468"/>
    <n v="4568468"/>
    <n v="3789668"/>
    <n v="-778800"/>
    <n v="-17.047290251349029"/>
    <x v="9"/>
    <x v="0"/>
    <x v="12"/>
    <x v="12"/>
  </r>
  <r>
    <x v="0"/>
    <x v="0"/>
    <x v="6"/>
    <x v="27"/>
    <x v="0"/>
    <x v="75"/>
    <x v="75"/>
    <x v="0"/>
    <x v="0"/>
    <x v="0"/>
    <x v="0"/>
    <x v="10"/>
    <x v="10"/>
    <x v="0"/>
    <n v="1398960.18"/>
    <n v="2828088.08"/>
    <n v="2828088.08"/>
    <n v="2828088.08"/>
    <n v="0"/>
    <n v="0"/>
    <x v="9"/>
    <x v="1"/>
    <x v="12"/>
    <x v="12"/>
  </r>
  <r>
    <x v="0"/>
    <x v="0"/>
    <x v="6"/>
    <x v="27"/>
    <x v="0"/>
    <x v="76"/>
    <x v="76"/>
    <x v="0"/>
    <x v="0"/>
    <x v="0"/>
    <x v="0"/>
    <x v="10"/>
    <x v="10"/>
    <x v="0"/>
    <n v="1047220.38"/>
    <n v="2918645"/>
    <n v="2918645"/>
    <n v="1866125.44"/>
    <n v="-1052519.56"/>
    <n v="-36.061924625982265"/>
    <x v="9"/>
    <x v="0"/>
    <x v="12"/>
    <x v="12"/>
  </r>
  <r>
    <x v="0"/>
    <x v="0"/>
    <x v="6"/>
    <x v="27"/>
    <x v="0"/>
    <x v="77"/>
    <x v="77"/>
    <x v="0"/>
    <x v="0"/>
    <x v="0"/>
    <x v="0"/>
    <x v="10"/>
    <x v="10"/>
    <x v="0"/>
    <n v="2553684.2200000002"/>
    <n v="20270229.039999999"/>
    <n v="20270229.039999999"/>
    <n v="7358949.04"/>
    <n v="-12911280"/>
    <n v="-63.695777558910109"/>
    <x v="9"/>
    <x v="0"/>
    <x v="11"/>
    <x v="11"/>
  </r>
  <r>
    <x v="0"/>
    <x v="0"/>
    <x v="6"/>
    <x v="27"/>
    <x v="0"/>
    <x v="78"/>
    <x v="78"/>
    <x v="0"/>
    <x v="0"/>
    <x v="0"/>
    <x v="0"/>
    <x v="10"/>
    <x v="10"/>
    <x v="0"/>
    <n v="1732394.9"/>
    <n v="2355507.48"/>
    <n v="2355507.48"/>
    <n v="2405407.48"/>
    <n v="49900"/>
    <n v="2.118439462565409"/>
    <x v="9"/>
    <x v="1"/>
    <x v="11"/>
    <x v="11"/>
  </r>
  <r>
    <x v="0"/>
    <x v="0"/>
    <x v="5"/>
    <x v="28"/>
    <x v="0"/>
    <x v="79"/>
    <x v="79"/>
    <x v="0"/>
    <x v="0"/>
    <x v="0"/>
    <x v="0"/>
    <x v="10"/>
    <x v="10"/>
    <x v="0"/>
    <n v="2738603.91"/>
    <n v="12097394.84"/>
    <n v="12097394.84"/>
    <n v="2487620.84"/>
    <n v="-9609774"/>
    <n v="-79.436722758071099"/>
    <x v="9"/>
    <x v="0"/>
    <x v="7"/>
    <x v="7"/>
  </r>
  <r>
    <x v="0"/>
    <x v="0"/>
    <x v="5"/>
    <x v="28"/>
    <x v="0"/>
    <x v="80"/>
    <x v="80"/>
    <x v="0"/>
    <x v="0"/>
    <x v="0"/>
    <x v="0"/>
    <x v="10"/>
    <x v="10"/>
    <x v="0"/>
    <n v="1020699.49"/>
    <n v="2163416.31"/>
    <n v="2163416.31"/>
    <n v="2163416.31"/>
    <n v="0"/>
    <n v="0"/>
    <x v="9"/>
    <x v="1"/>
    <x v="11"/>
    <x v="11"/>
  </r>
  <r>
    <x v="0"/>
    <x v="0"/>
    <x v="5"/>
    <x v="28"/>
    <x v="0"/>
    <x v="81"/>
    <x v="81"/>
    <x v="0"/>
    <x v="0"/>
    <x v="0"/>
    <x v="0"/>
    <x v="10"/>
    <x v="10"/>
    <x v="0"/>
    <n v="657031.12"/>
    <n v="1000000"/>
    <n v="1000000"/>
    <n v="0"/>
    <n v="-1000000"/>
    <n v="-100"/>
    <x v="9"/>
    <x v="0"/>
    <x v="12"/>
    <x v="12"/>
  </r>
  <r>
    <x v="0"/>
    <x v="0"/>
    <x v="5"/>
    <x v="28"/>
    <x v="0"/>
    <x v="82"/>
    <x v="82"/>
    <x v="0"/>
    <x v="0"/>
    <x v="0"/>
    <x v="0"/>
    <x v="10"/>
    <x v="10"/>
    <x v="0"/>
    <n v="1110841.8700000001"/>
    <n v="16959300"/>
    <n v="16959300"/>
    <n v="16959300"/>
    <n v="0"/>
    <n v="0"/>
    <x v="9"/>
    <x v="1"/>
    <x v="12"/>
    <x v="12"/>
  </r>
  <r>
    <x v="0"/>
    <x v="0"/>
    <x v="5"/>
    <x v="28"/>
    <x v="0"/>
    <x v="83"/>
    <x v="83"/>
    <x v="0"/>
    <x v="0"/>
    <x v="0"/>
    <x v="0"/>
    <x v="10"/>
    <x v="10"/>
    <x v="0"/>
    <n v="640517.14"/>
    <n v="1590000"/>
    <n v="1590000"/>
    <n v="1206738.27"/>
    <n v="-383261.73"/>
    <n v="-24.104511320754717"/>
    <x v="9"/>
    <x v="0"/>
    <x v="12"/>
    <x v="12"/>
  </r>
  <r>
    <x v="0"/>
    <x v="0"/>
    <x v="5"/>
    <x v="28"/>
    <x v="0"/>
    <x v="84"/>
    <x v="84"/>
    <x v="0"/>
    <x v="0"/>
    <x v="0"/>
    <x v="0"/>
    <x v="10"/>
    <x v="10"/>
    <x v="0"/>
    <n v="286345.56"/>
    <n v="2168600"/>
    <n v="2168600"/>
    <n v="2417300"/>
    <n v="248700"/>
    <n v="11.468228350087614"/>
    <x v="9"/>
    <x v="1"/>
    <x v="0"/>
    <x v="0"/>
  </r>
  <r>
    <x v="0"/>
    <x v="0"/>
    <x v="5"/>
    <x v="28"/>
    <x v="0"/>
    <x v="85"/>
    <x v="85"/>
    <x v="0"/>
    <x v="0"/>
    <x v="0"/>
    <x v="0"/>
    <x v="10"/>
    <x v="10"/>
    <x v="0"/>
    <n v="1120727.82"/>
    <n v="776000"/>
    <n v="776000"/>
    <n v="612502.98"/>
    <n v="-163497.01999999999"/>
    <n v="-21.06920360824742"/>
    <x v="9"/>
    <x v="0"/>
    <x v="0"/>
    <x v="0"/>
  </r>
  <r>
    <x v="0"/>
    <x v="0"/>
    <x v="5"/>
    <x v="28"/>
    <x v="0"/>
    <x v="86"/>
    <x v="86"/>
    <x v="0"/>
    <x v="0"/>
    <x v="0"/>
    <x v="0"/>
    <x v="10"/>
    <x v="10"/>
    <x v="0"/>
    <n v="1097844.95"/>
    <n v="864511.18"/>
    <n v="864511.18"/>
    <n v="3362511.18"/>
    <n v="2498000"/>
    <n v="288.94941532161562"/>
    <x v="9"/>
    <x v="1"/>
    <x v="12"/>
    <x v="12"/>
  </r>
  <r>
    <x v="0"/>
    <x v="0"/>
    <x v="5"/>
    <x v="28"/>
    <x v="0"/>
    <x v="87"/>
    <x v="87"/>
    <x v="0"/>
    <x v="0"/>
    <x v="0"/>
    <x v="0"/>
    <x v="10"/>
    <x v="10"/>
    <x v="0"/>
    <n v="1878111.45"/>
    <n v="2481304.81"/>
    <n v="2481304.81"/>
    <n v="930000"/>
    <n v="-1551304.81"/>
    <n v="-62.519719614777998"/>
    <x v="9"/>
    <x v="0"/>
    <x v="11"/>
    <x v="11"/>
  </r>
  <r>
    <x v="0"/>
    <x v="0"/>
    <x v="5"/>
    <x v="28"/>
    <x v="0"/>
    <x v="88"/>
    <x v="88"/>
    <x v="0"/>
    <x v="0"/>
    <x v="0"/>
    <x v="0"/>
    <x v="10"/>
    <x v="10"/>
    <x v="0"/>
    <n v="129974.89"/>
    <n v="1230000"/>
    <n v="1230000"/>
    <n v="1338098"/>
    <n v="108098"/>
    <n v="8.7884552845528443"/>
    <x v="9"/>
    <x v="1"/>
    <x v="12"/>
    <x v="12"/>
  </r>
  <r>
    <x v="0"/>
    <x v="0"/>
    <x v="4"/>
    <x v="29"/>
    <x v="0"/>
    <x v="89"/>
    <x v="89"/>
    <x v="0"/>
    <x v="0"/>
    <x v="0"/>
    <x v="0"/>
    <x v="10"/>
    <x v="10"/>
    <x v="0"/>
    <n v="6026518.0300000003"/>
    <n v="10773000.91"/>
    <n v="10773000.91"/>
    <n v="12573800.91"/>
    <n v="1800800"/>
    <n v="16.715862321411425"/>
    <x v="9"/>
    <x v="1"/>
    <x v="6"/>
    <x v="6"/>
  </r>
  <r>
    <x v="0"/>
    <x v="0"/>
    <x v="4"/>
    <x v="29"/>
    <x v="0"/>
    <x v="90"/>
    <x v="90"/>
    <x v="0"/>
    <x v="0"/>
    <x v="0"/>
    <x v="0"/>
    <x v="10"/>
    <x v="10"/>
    <x v="0"/>
    <n v="1561509.82"/>
    <n v="2509415.2599999998"/>
    <n v="2509415.2599999998"/>
    <n v="7997249.8600000003"/>
    <n v="5487834.5999999996"/>
    <n v="218.68977556149875"/>
    <x v="9"/>
    <x v="1"/>
    <x v="12"/>
    <x v="12"/>
  </r>
  <r>
    <x v="0"/>
    <x v="0"/>
    <x v="4"/>
    <x v="29"/>
    <x v="1"/>
    <x v="91"/>
    <x v="91"/>
    <x v="0"/>
    <x v="0"/>
    <x v="0"/>
    <x v="0"/>
    <x v="10"/>
    <x v="10"/>
    <x v="0"/>
    <n v="14511884.779999999"/>
    <n v="25912959.890000001"/>
    <n v="25912959.890000001"/>
    <n v="66062440.530000001"/>
    <n v="40149480.640000001"/>
    <n v="154.93977071872047"/>
    <x v="9"/>
    <x v="1"/>
    <x v="2"/>
    <x v="2"/>
  </r>
  <r>
    <x v="0"/>
    <x v="0"/>
    <x v="4"/>
    <x v="29"/>
    <x v="0"/>
    <x v="92"/>
    <x v="92"/>
    <x v="0"/>
    <x v="0"/>
    <x v="0"/>
    <x v="0"/>
    <x v="10"/>
    <x v="10"/>
    <x v="0"/>
    <n v="712981.35"/>
    <n v="1170298"/>
    <n v="1170298"/>
    <n v="1170298.6499999999"/>
    <n v="0.65"/>
    <n v="5.5541409111183646E-5"/>
    <x v="9"/>
    <x v="1"/>
    <x v="12"/>
    <x v="12"/>
  </r>
  <r>
    <x v="0"/>
    <x v="0"/>
    <x v="4"/>
    <x v="29"/>
    <x v="0"/>
    <x v="93"/>
    <x v="93"/>
    <x v="0"/>
    <x v="0"/>
    <x v="0"/>
    <x v="0"/>
    <x v="10"/>
    <x v="10"/>
    <x v="0"/>
    <n v="6758058.1100000003"/>
    <n v="11908963.279999999"/>
    <n v="11908963.279999999"/>
    <n v="13416076.280000001"/>
    <n v="1507113"/>
    <n v="12.655282954235458"/>
    <x v="9"/>
    <x v="1"/>
    <x v="9"/>
    <x v="9"/>
  </r>
  <r>
    <x v="0"/>
    <x v="0"/>
    <x v="4"/>
    <x v="29"/>
    <x v="0"/>
    <x v="94"/>
    <x v="94"/>
    <x v="0"/>
    <x v="0"/>
    <x v="0"/>
    <x v="0"/>
    <x v="10"/>
    <x v="10"/>
    <x v="0"/>
    <n v="10305057.560000001"/>
    <n v="12000000"/>
    <n v="12000000"/>
    <n v="24463775.68"/>
    <n v="12463775.68"/>
    <n v="103.86479733333334"/>
    <x v="9"/>
    <x v="1"/>
    <x v="6"/>
    <x v="6"/>
  </r>
  <r>
    <x v="0"/>
    <x v="0"/>
    <x v="4"/>
    <x v="29"/>
    <x v="0"/>
    <x v="95"/>
    <x v="95"/>
    <x v="0"/>
    <x v="0"/>
    <x v="0"/>
    <x v="0"/>
    <x v="10"/>
    <x v="10"/>
    <x v="0"/>
    <n v="6775369.4500000002"/>
    <n v="15365513.58"/>
    <n v="15365513.58"/>
    <n v="21056223.420000002"/>
    <n v="5690709.8399999999"/>
    <n v="37.035597999191644"/>
    <x v="9"/>
    <x v="1"/>
    <x v="6"/>
    <x v="6"/>
  </r>
  <r>
    <x v="0"/>
    <x v="0"/>
    <x v="4"/>
    <x v="29"/>
    <x v="0"/>
    <x v="96"/>
    <x v="96"/>
    <x v="0"/>
    <x v="0"/>
    <x v="0"/>
    <x v="0"/>
    <x v="10"/>
    <x v="10"/>
    <x v="0"/>
    <n v="235138.86"/>
    <n v="1074416.71"/>
    <n v="1074416.71"/>
    <n v="1074416.71"/>
    <n v="0"/>
    <n v="0"/>
    <x v="9"/>
    <x v="1"/>
    <x v="12"/>
    <x v="12"/>
  </r>
  <r>
    <x v="0"/>
    <x v="0"/>
    <x v="4"/>
    <x v="29"/>
    <x v="0"/>
    <x v="97"/>
    <x v="97"/>
    <x v="0"/>
    <x v="0"/>
    <x v="0"/>
    <x v="0"/>
    <x v="10"/>
    <x v="10"/>
    <x v="0"/>
    <n v="2486513.31"/>
    <n v="5411070.9900000002"/>
    <n v="5411070.9900000002"/>
    <n v="3843800"/>
    <n v="-1567270.99"/>
    <n v="-28.964155023957648"/>
    <x v="9"/>
    <x v="0"/>
    <x v="7"/>
    <x v="7"/>
  </r>
  <r>
    <x v="0"/>
    <x v="0"/>
    <x v="4"/>
    <x v="29"/>
    <x v="0"/>
    <x v="98"/>
    <x v="98"/>
    <x v="0"/>
    <x v="0"/>
    <x v="0"/>
    <x v="0"/>
    <x v="10"/>
    <x v="10"/>
    <x v="0"/>
    <n v="1460044.09"/>
    <n v="10715123.93"/>
    <n v="10715123.93"/>
    <n v="10216729.379999999"/>
    <n v="-498394.55"/>
    <n v="-4.6513185778897475"/>
    <x v="9"/>
    <x v="0"/>
    <x v="11"/>
    <x v="11"/>
  </r>
  <r>
    <x v="0"/>
    <x v="0"/>
    <x v="4"/>
    <x v="30"/>
    <x v="1"/>
    <x v="99"/>
    <x v="99"/>
    <x v="0"/>
    <x v="0"/>
    <x v="0"/>
    <x v="0"/>
    <x v="10"/>
    <x v="10"/>
    <x v="0"/>
    <n v="2533643.25"/>
    <n v="37615200"/>
    <n v="37615200"/>
    <n v="24147607.050000001"/>
    <n v="-13467592.949999999"/>
    <n v="-35.803592563644486"/>
    <x v="9"/>
    <x v="0"/>
    <x v="5"/>
    <x v="5"/>
  </r>
  <r>
    <x v="0"/>
    <x v="0"/>
    <x v="4"/>
    <x v="30"/>
    <x v="0"/>
    <x v="100"/>
    <x v="100"/>
    <x v="0"/>
    <x v="0"/>
    <x v="0"/>
    <x v="0"/>
    <x v="10"/>
    <x v="10"/>
    <x v="0"/>
    <n v="2344221.37"/>
    <n v="4534524.41"/>
    <n v="4534524.41"/>
    <n v="3301224.41"/>
    <n v="-1233300"/>
    <n v="-27.198001124003213"/>
    <x v="9"/>
    <x v="0"/>
    <x v="9"/>
    <x v="9"/>
  </r>
  <r>
    <x v="0"/>
    <x v="0"/>
    <x v="4"/>
    <x v="30"/>
    <x v="1"/>
    <x v="101"/>
    <x v="101"/>
    <x v="0"/>
    <x v="0"/>
    <x v="0"/>
    <x v="0"/>
    <x v="10"/>
    <x v="10"/>
    <x v="0"/>
    <n v="3374032.01"/>
    <n v="9088657.3499999996"/>
    <n v="9088657.3499999996"/>
    <n v="30938518.350000001"/>
    <n v="21849861"/>
    <n v="240.40801802259605"/>
    <x v="9"/>
    <x v="1"/>
    <x v="1"/>
    <x v="1"/>
  </r>
  <r>
    <x v="0"/>
    <x v="0"/>
    <x v="4"/>
    <x v="30"/>
    <x v="0"/>
    <x v="102"/>
    <x v="102"/>
    <x v="0"/>
    <x v="0"/>
    <x v="0"/>
    <x v="0"/>
    <x v="10"/>
    <x v="10"/>
    <x v="0"/>
    <n v="1212918.3600000001"/>
    <n v="6001052.1100000003"/>
    <n v="6001052.1100000003"/>
    <n v="9895572.1099999994"/>
    <n v="3894520"/>
    <n v="64.897286819260756"/>
    <x v="9"/>
    <x v="1"/>
    <x v="12"/>
    <x v="12"/>
  </r>
  <r>
    <x v="0"/>
    <x v="0"/>
    <x v="4"/>
    <x v="30"/>
    <x v="0"/>
    <x v="103"/>
    <x v="103"/>
    <x v="0"/>
    <x v="0"/>
    <x v="0"/>
    <x v="0"/>
    <x v="10"/>
    <x v="10"/>
    <x v="0"/>
    <n v="0"/>
    <n v="4074000"/>
    <n v="4074000"/>
    <n v="4073660.74"/>
    <n v="-339.26"/>
    <n v="-8.3274423171330377E-3"/>
    <x v="9"/>
    <x v="0"/>
    <x v="11"/>
    <x v="11"/>
  </r>
  <r>
    <x v="0"/>
    <x v="0"/>
    <x v="4"/>
    <x v="30"/>
    <x v="0"/>
    <x v="104"/>
    <x v="104"/>
    <x v="0"/>
    <x v="0"/>
    <x v="0"/>
    <x v="0"/>
    <x v="10"/>
    <x v="10"/>
    <x v="0"/>
    <n v="2525633.7200000002"/>
    <n v="3607402.51"/>
    <n v="3607402.51"/>
    <n v="3607402.51"/>
    <n v="0"/>
    <n v="0"/>
    <x v="9"/>
    <x v="1"/>
    <x v="9"/>
    <x v="9"/>
  </r>
  <r>
    <x v="0"/>
    <x v="0"/>
    <x v="4"/>
    <x v="31"/>
    <x v="0"/>
    <x v="105"/>
    <x v="105"/>
    <x v="0"/>
    <x v="0"/>
    <x v="0"/>
    <x v="0"/>
    <x v="10"/>
    <x v="10"/>
    <x v="0"/>
    <n v="2399005.1800000002"/>
    <n v="2268465.16"/>
    <n v="2268465.16"/>
    <n v="2576808.02"/>
    <n v="308342.86"/>
    <n v="13.592576400864802"/>
    <x v="9"/>
    <x v="1"/>
    <x v="11"/>
    <x v="11"/>
  </r>
  <r>
    <x v="0"/>
    <x v="0"/>
    <x v="4"/>
    <x v="32"/>
    <x v="0"/>
    <x v="106"/>
    <x v="106"/>
    <x v="0"/>
    <x v="0"/>
    <x v="0"/>
    <x v="0"/>
    <x v="10"/>
    <x v="10"/>
    <x v="0"/>
    <n v="860238.16"/>
    <n v="1399390.37"/>
    <n v="1399390.37"/>
    <n v="1399390.37"/>
    <n v="0"/>
    <n v="0"/>
    <x v="9"/>
    <x v="1"/>
    <x v="9"/>
    <x v="9"/>
  </r>
  <r>
    <x v="0"/>
    <x v="0"/>
    <x v="4"/>
    <x v="32"/>
    <x v="0"/>
    <x v="107"/>
    <x v="107"/>
    <x v="0"/>
    <x v="0"/>
    <x v="0"/>
    <x v="0"/>
    <x v="10"/>
    <x v="10"/>
    <x v="0"/>
    <n v="648080.23"/>
    <n v="1751684.03"/>
    <n v="1751684.03"/>
    <n v="1748864.03"/>
    <n v="-2820"/>
    <n v="-0.16098793799016367"/>
    <x v="9"/>
    <x v="0"/>
    <x v="12"/>
    <x v="12"/>
  </r>
  <r>
    <x v="0"/>
    <x v="0"/>
    <x v="4"/>
    <x v="32"/>
    <x v="0"/>
    <x v="108"/>
    <x v="108"/>
    <x v="0"/>
    <x v="0"/>
    <x v="0"/>
    <x v="0"/>
    <x v="10"/>
    <x v="10"/>
    <x v="0"/>
    <n v="3018665.71"/>
    <n v="2185350.88"/>
    <n v="2185350.88"/>
    <n v="2136774.3199999998"/>
    <n v="-48576.56"/>
    <n v="-2.2228265696170491"/>
    <x v="9"/>
    <x v="0"/>
    <x v="12"/>
    <x v="12"/>
  </r>
  <r>
    <x v="0"/>
    <x v="0"/>
    <x v="4"/>
    <x v="32"/>
    <x v="0"/>
    <x v="109"/>
    <x v="109"/>
    <x v="0"/>
    <x v="0"/>
    <x v="0"/>
    <x v="0"/>
    <x v="10"/>
    <x v="10"/>
    <x v="0"/>
    <n v="299346.58"/>
    <n v="5997022.5300000003"/>
    <n v="5997022.5300000003"/>
    <n v="5962022.5300000003"/>
    <n v="-35000"/>
    <n v="-0.58362295330579661"/>
    <x v="9"/>
    <x v="0"/>
    <x v="12"/>
    <x v="12"/>
  </r>
  <r>
    <x v="0"/>
    <x v="0"/>
    <x v="4"/>
    <x v="32"/>
    <x v="0"/>
    <x v="110"/>
    <x v="110"/>
    <x v="0"/>
    <x v="0"/>
    <x v="0"/>
    <x v="0"/>
    <x v="10"/>
    <x v="10"/>
    <x v="0"/>
    <n v="1916138.7"/>
    <n v="2432413.7000000002"/>
    <n v="2432413.7000000002"/>
    <n v="2432413.7000000002"/>
    <n v="0"/>
    <n v="0"/>
    <x v="9"/>
    <x v="1"/>
    <x v="11"/>
    <x v="11"/>
  </r>
  <r>
    <x v="0"/>
    <x v="0"/>
    <x v="4"/>
    <x v="32"/>
    <x v="0"/>
    <x v="111"/>
    <x v="111"/>
    <x v="0"/>
    <x v="0"/>
    <x v="0"/>
    <x v="0"/>
    <x v="10"/>
    <x v="10"/>
    <x v="0"/>
    <n v="5411805.4900000002"/>
    <n v="4679614.04"/>
    <n v="4679614.04"/>
    <n v="4679614.04"/>
    <n v="0"/>
    <n v="0"/>
    <x v="9"/>
    <x v="1"/>
    <x v="9"/>
    <x v="9"/>
  </r>
  <r>
    <x v="0"/>
    <x v="0"/>
    <x v="4"/>
    <x v="32"/>
    <x v="0"/>
    <x v="112"/>
    <x v="112"/>
    <x v="0"/>
    <x v="0"/>
    <x v="0"/>
    <x v="0"/>
    <x v="10"/>
    <x v="10"/>
    <x v="0"/>
    <n v="4889555.33"/>
    <n v="6253500"/>
    <n v="6253500"/>
    <n v="4947939.3"/>
    <n v="-1305560.7"/>
    <n v="-20.877279923242984"/>
    <x v="9"/>
    <x v="0"/>
    <x v="12"/>
    <x v="12"/>
  </r>
  <r>
    <x v="0"/>
    <x v="0"/>
    <x v="4"/>
    <x v="32"/>
    <x v="0"/>
    <x v="113"/>
    <x v="113"/>
    <x v="0"/>
    <x v="0"/>
    <x v="0"/>
    <x v="0"/>
    <x v="10"/>
    <x v="10"/>
    <x v="0"/>
    <n v="4387916.05"/>
    <n v="4787864.3899999997"/>
    <n v="4787864.3899999997"/>
    <n v="4873864.3900000006"/>
    <n v="86000"/>
    <n v="1.7962079331156662"/>
    <x v="9"/>
    <x v="1"/>
    <x v="7"/>
    <x v="7"/>
  </r>
  <r>
    <x v="0"/>
    <x v="0"/>
    <x v="4"/>
    <x v="32"/>
    <x v="0"/>
    <x v="114"/>
    <x v="114"/>
    <x v="0"/>
    <x v="0"/>
    <x v="0"/>
    <x v="0"/>
    <x v="10"/>
    <x v="10"/>
    <x v="0"/>
    <n v="1146340.05"/>
    <n v="2514034.36"/>
    <n v="2514034.36"/>
    <n v="2187015.2200000002"/>
    <n v="-327019.14"/>
    <n v="-13.007743458207946"/>
    <x v="9"/>
    <x v="0"/>
    <x v="11"/>
    <x v="11"/>
  </r>
  <r>
    <x v="0"/>
    <x v="0"/>
    <x v="4"/>
    <x v="32"/>
    <x v="0"/>
    <x v="115"/>
    <x v="115"/>
    <x v="0"/>
    <x v="0"/>
    <x v="0"/>
    <x v="0"/>
    <x v="10"/>
    <x v="10"/>
    <x v="0"/>
    <n v="2361207.31"/>
    <n v="12573791.17"/>
    <n v="12573791.17"/>
    <n v="2707791.17"/>
    <n v="-9866000"/>
    <n v="-78.464799252745976"/>
    <x v="9"/>
    <x v="0"/>
    <x v="9"/>
    <x v="9"/>
  </r>
  <r>
    <x v="0"/>
    <x v="0"/>
    <x v="4"/>
    <x v="32"/>
    <x v="0"/>
    <x v="116"/>
    <x v="116"/>
    <x v="0"/>
    <x v="0"/>
    <x v="0"/>
    <x v="0"/>
    <x v="10"/>
    <x v="10"/>
    <x v="0"/>
    <n v="1550696.87"/>
    <n v="18613555"/>
    <n v="18613555"/>
    <n v="6958992.8300000001"/>
    <n v="-11654562.17"/>
    <n v="-62.61330610944551"/>
    <x v="9"/>
    <x v="0"/>
    <x v="12"/>
    <x v="12"/>
  </r>
  <r>
    <x v="0"/>
    <x v="0"/>
    <x v="4"/>
    <x v="33"/>
    <x v="0"/>
    <x v="117"/>
    <x v="117"/>
    <x v="0"/>
    <x v="0"/>
    <x v="0"/>
    <x v="0"/>
    <x v="10"/>
    <x v="10"/>
    <x v="0"/>
    <n v="2103019.48"/>
    <n v="1278332.3600000001"/>
    <n v="1278332.3600000001"/>
    <n v="1356332.26"/>
    <n v="77999.899999999994"/>
    <n v="6.1016917384458615"/>
    <x v="9"/>
    <x v="1"/>
    <x v="12"/>
    <x v="12"/>
  </r>
  <r>
    <x v="0"/>
    <x v="0"/>
    <x v="4"/>
    <x v="33"/>
    <x v="0"/>
    <x v="118"/>
    <x v="118"/>
    <x v="0"/>
    <x v="0"/>
    <x v="0"/>
    <x v="0"/>
    <x v="10"/>
    <x v="10"/>
    <x v="0"/>
    <n v="1114650.03"/>
    <n v="4580808.6399999997"/>
    <n v="4580808.6399999997"/>
    <n v="4439061.83"/>
    <n v="-141746.81"/>
    <n v="-3.0943621779407056"/>
    <x v="9"/>
    <x v="0"/>
    <x v="11"/>
    <x v="11"/>
  </r>
  <r>
    <x v="0"/>
    <x v="0"/>
    <x v="4"/>
    <x v="33"/>
    <x v="0"/>
    <x v="119"/>
    <x v="119"/>
    <x v="0"/>
    <x v="0"/>
    <x v="0"/>
    <x v="0"/>
    <x v="10"/>
    <x v="10"/>
    <x v="0"/>
    <n v="1306967.8899999999"/>
    <n v="3345497.38"/>
    <n v="3345497.38"/>
    <n v="3345497.38"/>
    <n v="0"/>
    <n v="0"/>
    <x v="9"/>
    <x v="1"/>
    <x v="12"/>
    <x v="12"/>
  </r>
  <r>
    <x v="0"/>
    <x v="0"/>
    <x v="4"/>
    <x v="33"/>
    <x v="0"/>
    <x v="120"/>
    <x v="120"/>
    <x v="0"/>
    <x v="0"/>
    <x v="0"/>
    <x v="0"/>
    <x v="10"/>
    <x v="10"/>
    <x v="0"/>
    <n v="822810.17"/>
    <n v="2196430.4300000002"/>
    <n v="2196430.4300000002"/>
    <n v="2196430.4299999997"/>
    <n v="0"/>
    <n v="0"/>
    <x v="9"/>
    <x v="1"/>
    <x v="12"/>
    <x v="12"/>
  </r>
  <r>
    <x v="0"/>
    <x v="0"/>
    <x v="4"/>
    <x v="33"/>
    <x v="0"/>
    <x v="121"/>
    <x v="121"/>
    <x v="0"/>
    <x v="0"/>
    <x v="0"/>
    <x v="0"/>
    <x v="10"/>
    <x v="10"/>
    <x v="0"/>
    <n v="20071.57"/>
    <n v="573407.04"/>
    <n v="573407.04"/>
    <n v="460000"/>
    <n v="-113407.03999999999"/>
    <n v="-19.777755083020953"/>
    <x v="9"/>
    <x v="0"/>
    <x v="0"/>
    <x v="0"/>
  </r>
  <r>
    <x v="0"/>
    <x v="0"/>
    <x v="4"/>
    <x v="31"/>
    <x v="0"/>
    <x v="122"/>
    <x v="122"/>
    <x v="0"/>
    <x v="0"/>
    <x v="0"/>
    <x v="0"/>
    <x v="10"/>
    <x v="10"/>
    <x v="0"/>
    <n v="2905676.06"/>
    <n v="3507536.25"/>
    <n v="3507536.25"/>
    <n v="4342536.25"/>
    <n v="835000"/>
    <n v="23.805883688301154"/>
    <x v="9"/>
    <x v="1"/>
    <x v="12"/>
    <x v="12"/>
  </r>
  <r>
    <x v="0"/>
    <x v="0"/>
    <x v="4"/>
    <x v="31"/>
    <x v="0"/>
    <x v="123"/>
    <x v="123"/>
    <x v="0"/>
    <x v="0"/>
    <x v="0"/>
    <x v="0"/>
    <x v="10"/>
    <x v="10"/>
    <x v="0"/>
    <n v="2707896.57"/>
    <n v="5894036.6799999997"/>
    <n v="5894036.6799999997"/>
    <n v="5894036.6799999997"/>
    <n v="0"/>
    <n v="0"/>
    <x v="9"/>
    <x v="1"/>
    <x v="7"/>
    <x v="7"/>
  </r>
  <r>
    <x v="0"/>
    <x v="0"/>
    <x v="4"/>
    <x v="31"/>
    <x v="0"/>
    <x v="124"/>
    <x v="124"/>
    <x v="0"/>
    <x v="0"/>
    <x v="0"/>
    <x v="0"/>
    <x v="10"/>
    <x v="10"/>
    <x v="0"/>
    <n v="4295794.22"/>
    <n v="6657118.5"/>
    <n v="6657118.5"/>
    <n v="4741418.5"/>
    <n v="-1915700"/>
    <n v="-28.77671473025454"/>
    <x v="9"/>
    <x v="0"/>
    <x v="7"/>
    <x v="7"/>
  </r>
  <r>
    <x v="0"/>
    <x v="0"/>
    <x v="4"/>
    <x v="31"/>
    <x v="0"/>
    <x v="125"/>
    <x v="125"/>
    <x v="0"/>
    <x v="0"/>
    <x v="0"/>
    <x v="0"/>
    <x v="10"/>
    <x v="10"/>
    <x v="0"/>
    <n v="1227286.4099999999"/>
    <n v="1622522.55"/>
    <n v="1622522.55"/>
    <n v="2664892.5499999998"/>
    <n v="1042370"/>
    <n v="64.243791249619306"/>
    <x v="9"/>
    <x v="1"/>
    <x v="11"/>
    <x v="11"/>
  </r>
  <r>
    <x v="0"/>
    <x v="0"/>
    <x v="4"/>
    <x v="31"/>
    <x v="0"/>
    <x v="126"/>
    <x v="126"/>
    <x v="0"/>
    <x v="0"/>
    <x v="0"/>
    <x v="0"/>
    <x v="10"/>
    <x v="10"/>
    <x v="0"/>
    <n v="15468028.41"/>
    <n v="7910975.8600000003"/>
    <n v="7910975.8600000003"/>
    <n v="7890575.8600000003"/>
    <n v="-20400"/>
    <n v="-0.2578695771674368"/>
    <x v="9"/>
    <x v="0"/>
    <x v="6"/>
    <x v="6"/>
  </r>
  <r>
    <x v="0"/>
    <x v="0"/>
    <x v="4"/>
    <x v="31"/>
    <x v="0"/>
    <x v="127"/>
    <x v="127"/>
    <x v="0"/>
    <x v="0"/>
    <x v="0"/>
    <x v="0"/>
    <x v="10"/>
    <x v="10"/>
    <x v="0"/>
    <n v="4023024.58"/>
    <n v="23006756.989999998"/>
    <n v="23006756.989999998"/>
    <n v="20923056.990000002"/>
    <n v="-2083700"/>
    <n v="-9.0569044603100313"/>
    <x v="9"/>
    <x v="0"/>
    <x v="6"/>
    <x v="6"/>
  </r>
  <r>
    <x v="0"/>
    <x v="0"/>
    <x v="4"/>
    <x v="31"/>
    <x v="0"/>
    <x v="128"/>
    <x v="128"/>
    <x v="0"/>
    <x v="0"/>
    <x v="0"/>
    <x v="0"/>
    <x v="10"/>
    <x v="10"/>
    <x v="0"/>
    <n v="1186988.45"/>
    <n v="4835350"/>
    <n v="4835350"/>
    <n v="2257950"/>
    <n v="-2577400"/>
    <n v="-53.303276908600203"/>
    <x v="9"/>
    <x v="0"/>
    <x v="12"/>
    <x v="12"/>
  </r>
  <r>
    <x v="0"/>
    <x v="0"/>
    <x v="4"/>
    <x v="34"/>
    <x v="1"/>
    <x v="129"/>
    <x v="129"/>
    <x v="0"/>
    <x v="0"/>
    <x v="0"/>
    <x v="0"/>
    <x v="10"/>
    <x v="10"/>
    <x v="0"/>
    <n v="3908012.15"/>
    <n v="4854384.75"/>
    <n v="4854384.75"/>
    <n v="5446055.3200000003"/>
    <n v="591670.56999999995"/>
    <n v="12.188374026183235"/>
    <x v="9"/>
    <x v="1"/>
    <x v="1"/>
    <x v="1"/>
  </r>
  <r>
    <x v="0"/>
    <x v="0"/>
    <x v="4"/>
    <x v="34"/>
    <x v="0"/>
    <x v="130"/>
    <x v="130"/>
    <x v="0"/>
    <x v="0"/>
    <x v="0"/>
    <x v="0"/>
    <x v="10"/>
    <x v="10"/>
    <x v="0"/>
    <n v="843702.9"/>
    <n v="1620432.67"/>
    <n v="1620432.67"/>
    <n v="1620432.67"/>
    <n v="0"/>
    <n v="0"/>
    <x v="9"/>
    <x v="1"/>
    <x v="11"/>
    <x v="11"/>
  </r>
  <r>
    <x v="0"/>
    <x v="0"/>
    <x v="4"/>
    <x v="34"/>
    <x v="0"/>
    <x v="131"/>
    <x v="131"/>
    <x v="0"/>
    <x v="0"/>
    <x v="0"/>
    <x v="0"/>
    <x v="10"/>
    <x v="10"/>
    <x v="0"/>
    <n v="851332.35"/>
    <n v="939879.24"/>
    <n v="939879.24"/>
    <n v="939879.24"/>
    <n v="0"/>
    <n v="0"/>
    <x v="9"/>
    <x v="1"/>
    <x v="12"/>
    <x v="12"/>
  </r>
  <r>
    <x v="0"/>
    <x v="0"/>
    <x v="4"/>
    <x v="34"/>
    <x v="0"/>
    <x v="132"/>
    <x v="132"/>
    <x v="0"/>
    <x v="0"/>
    <x v="0"/>
    <x v="0"/>
    <x v="10"/>
    <x v="10"/>
    <x v="0"/>
    <n v="945294.41"/>
    <n v="1570000"/>
    <n v="1570000"/>
    <n v="1750557.3"/>
    <n v="180557.3"/>
    <n v="11.500464968152867"/>
    <x v="9"/>
    <x v="1"/>
    <x v="11"/>
    <x v="11"/>
  </r>
  <r>
    <x v="0"/>
    <x v="0"/>
    <x v="4"/>
    <x v="34"/>
    <x v="0"/>
    <x v="133"/>
    <x v="133"/>
    <x v="0"/>
    <x v="0"/>
    <x v="0"/>
    <x v="0"/>
    <x v="10"/>
    <x v="10"/>
    <x v="0"/>
    <n v="2132372.5099999998"/>
    <n v="2743565.9"/>
    <n v="2743565.9"/>
    <n v="3103565.9"/>
    <n v="360000"/>
    <n v="13.121609362472395"/>
    <x v="9"/>
    <x v="1"/>
    <x v="11"/>
    <x v="11"/>
  </r>
  <r>
    <x v="0"/>
    <x v="0"/>
    <x v="4"/>
    <x v="34"/>
    <x v="0"/>
    <x v="134"/>
    <x v="134"/>
    <x v="0"/>
    <x v="0"/>
    <x v="0"/>
    <x v="0"/>
    <x v="10"/>
    <x v="10"/>
    <x v="0"/>
    <n v="487297.55"/>
    <n v="334891.57"/>
    <n v="334891.57"/>
    <n v="1244391.57"/>
    <n v="909500"/>
    <n v="271.58044020039085"/>
    <x v="9"/>
    <x v="1"/>
    <x v="12"/>
    <x v="12"/>
  </r>
  <r>
    <x v="0"/>
    <x v="0"/>
    <x v="5"/>
    <x v="35"/>
    <x v="0"/>
    <x v="135"/>
    <x v="135"/>
    <x v="0"/>
    <x v="0"/>
    <x v="0"/>
    <x v="0"/>
    <x v="10"/>
    <x v="10"/>
    <x v="0"/>
    <n v="913086.62"/>
    <n v="828000"/>
    <n v="828000"/>
    <n v="828006.89"/>
    <n v="6.89"/>
    <n v="8.3212560386473433E-4"/>
    <x v="9"/>
    <x v="1"/>
    <x v="0"/>
    <x v="0"/>
  </r>
  <r>
    <x v="0"/>
    <x v="0"/>
    <x v="5"/>
    <x v="35"/>
    <x v="0"/>
    <x v="136"/>
    <x v="136"/>
    <x v="0"/>
    <x v="0"/>
    <x v="0"/>
    <x v="0"/>
    <x v="10"/>
    <x v="10"/>
    <x v="0"/>
    <n v="5942634.1699999999"/>
    <n v="5717909.0899999999"/>
    <n v="5717909.0899999999"/>
    <n v="5733675.0899999999"/>
    <n v="15766"/>
    <n v="0.2757301620547451"/>
    <x v="9"/>
    <x v="1"/>
    <x v="11"/>
    <x v="11"/>
  </r>
  <r>
    <x v="0"/>
    <x v="0"/>
    <x v="5"/>
    <x v="35"/>
    <x v="0"/>
    <x v="137"/>
    <x v="137"/>
    <x v="0"/>
    <x v="0"/>
    <x v="0"/>
    <x v="0"/>
    <x v="10"/>
    <x v="10"/>
    <x v="0"/>
    <n v="1095499.6299999999"/>
    <n v="8675727.1099999994"/>
    <n v="8675727.1099999994"/>
    <n v="8656699.5"/>
    <n v="-19027.61"/>
    <n v="-0.21932006111704452"/>
    <x v="9"/>
    <x v="0"/>
    <x v="12"/>
    <x v="12"/>
  </r>
  <r>
    <x v="0"/>
    <x v="0"/>
    <x v="4"/>
    <x v="36"/>
    <x v="0"/>
    <x v="138"/>
    <x v="138"/>
    <x v="0"/>
    <x v="0"/>
    <x v="0"/>
    <x v="0"/>
    <x v="10"/>
    <x v="10"/>
    <x v="0"/>
    <n v="1774057.44"/>
    <n v="6735199.3600000003"/>
    <n v="6735199.3600000003"/>
    <n v="1812099.35"/>
    <n v="-4923100.01"/>
    <n v="-73.095089645572116"/>
    <x v="9"/>
    <x v="0"/>
    <x v="12"/>
    <x v="12"/>
  </r>
  <r>
    <x v="0"/>
    <x v="0"/>
    <x v="4"/>
    <x v="36"/>
    <x v="0"/>
    <x v="139"/>
    <x v="139"/>
    <x v="0"/>
    <x v="0"/>
    <x v="0"/>
    <x v="0"/>
    <x v="10"/>
    <x v="10"/>
    <x v="0"/>
    <n v="0"/>
    <n v="9365425.1799999997"/>
    <n v="9365425.1799999997"/>
    <n v="2419625.1800000002"/>
    <n v="-6945800"/>
    <n v="-74.164278359009856"/>
    <x v="9"/>
    <x v="0"/>
    <x v="11"/>
    <x v="11"/>
  </r>
  <r>
    <x v="0"/>
    <x v="0"/>
    <x v="4"/>
    <x v="36"/>
    <x v="0"/>
    <x v="140"/>
    <x v="140"/>
    <x v="0"/>
    <x v="0"/>
    <x v="0"/>
    <x v="0"/>
    <x v="10"/>
    <x v="10"/>
    <x v="0"/>
    <n v="2757661.61"/>
    <n v="13723062.34"/>
    <n v="13723062.34"/>
    <n v="4069062.34"/>
    <n v="-9654000"/>
    <n v="-70.348729465875181"/>
    <x v="9"/>
    <x v="0"/>
    <x v="11"/>
    <x v="11"/>
  </r>
  <r>
    <x v="0"/>
    <x v="0"/>
    <x v="4"/>
    <x v="36"/>
    <x v="0"/>
    <x v="141"/>
    <x v="141"/>
    <x v="0"/>
    <x v="0"/>
    <x v="0"/>
    <x v="0"/>
    <x v="10"/>
    <x v="10"/>
    <x v="0"/>
    <n v="4017275.58"/>
    <n v="12400499.439999999"/>
    <n v="12400499.439999999"/>
    <n v="4109199.44"/>
    <n v="-8291300"/>
    <n v="-66.862629526476553"/>
    <x v="9"/>
    <x v="0"/>
    <x v="11"/>
    <x v="11"/>
  </r>
  <r>
    <x v="0"/>
    <x v="0"/>
    <x v="4"/>
    <x v="36"/>
    <x v="1"/>
    <x v="142"/>
    <x v="142"/>
    <x v="0"/>
    <x v="0"/>
    <x v="0"/>
    <x v="0"/>
    <x v="10"/>
    <x v="10"/>
    <x v="0"/>
    <n v="7011817.04"/>
    <n v="81853350.379999995"/>
    <n v="81853350.379999995"/>
    <n v="43282850.380000003"/>
    <n v="-38570500"/>
    <n v="-47.121467625867993"/>
    <x v="9"/>
    <x v="0"/>
    <x v="5"/>
    <x v="5"/>
  </r>
  <r>
    <x v="0"/>
    <x v="0"/>
    <x v="0"/>
    <x v="37"/>
    <x v="0"/>
    <x v="143"/>
    <x v="143"/>
    <x v="0"/>
    <x v="0"/>
    <x v="0"/>
    <x v="0"/>
    <x v="10"/>
    <x v="10"/>
    <x v="0"/>
    <n v="5912880.2300000004"/>
    <n v="30474666.719999999"/>
    <n v="30474666.719999999"/>
    <n v="31132409.579999998"/>
    <n v="657742.86"/>
    <n v="2.1583266719315248"/>
    <x v="9"/>
    <x v="1"/>
    <x v="6"/>
    <x v="6"/>
  </r>
  <r>
    <x v="0"/>
    <x v="0"/>
    <x v="0"/>
    <x v="37"/>
    <x v="0"/>
    <x v="144"/>
    <x v="144"/>
    <x v="0"/>
    <x v="0"/>
    <x v="0"/>
    <x v="0"/>
    <x v="10"/>
    <x v="10"/>
    <x v="0"/>
    <n v="2732566.32"/>
    <n v="3984910.19"/>
    <n v="3984910.19"/>
    <n v="6756010.1899999995"/>
    <n v="2771100"/>
    <n v="69.539835727138438"/>
    <x v="9"/>
    <x v="1"/>
    <x v="11"/>
    <x v="11"/>
  </r>
  <r>
    <x v="0"/>
    <x v="0"/>
    <x v="0"/>
    <x v="37"/>
    <x v="0"/>
    <x v="145"/>
    <x v="145"/>
    <x v="0"/>
    <x v="0"/>
    <x v="0"/>
    <x v="0"/>
    <x v="10"/>
    <x v="10"/>
    <x v="0"/>
    <n v="1794309.9"/>
    <n v="4440600.55"/>
    <n v="4440600.55"/>
    <n v="3838500.55"/>
    <n v="-602100"/>
    <n v="-13.558976837040657"/>
    <x v="9"/>
    <x v="0"/>
    <x v="11"/>
    <x v="11"/>
  </r>
  <r>
    <x v="0"/>
    <x v="0"/>
    <x v="0"/>
    <x v="37"/>
    <x v="0"/>
    <x v="146"/>
    <x v="146"/>
    <x v="0"/>
    <x v="0"/>
    <x v="0"/>
    <x v="0"/>
    <x v="10"/>
    <x v="10"/>
    <x v="0"/>
    <n v="2312650.46"/>
    <n v="3075035.62"/>
    <n v="3075035.62"/>
    <n v="4383435.62"/>
    <n v="1308400"/>
    <n v="42.549100618223086"/>
    <x v="9"/>
    <x v="1"/>
    <x v="12"/>
    <x v="12"/>
  </r>
  <r>
    <x v="0"/>
    <x v="0"/>
    <x v="0"/>
    <x v="37"/>
    <x v="0"/>
    <x v="147"/>
    <x v="147"/>
    <x v="0"/>
    <x v="0"/>
    <x v="0"/>
    <x v="0"/>
    <x v="10"/>
    <x v="10"/>
    <x v="0"/>
    <n v="2114818.25"/>
    <n v="11669800"/>
    <n v="11669800"/>
    <n v="7052600"/>
    <n v="-4617200"/>
    <n v="-39.565373871017499"/>
    <x v="9"/>
    <x v="0"/>
    <x v="7"/>
    <x v="7"/>
  </r>
  <r>
    <x v="0"/>
    <x v="0"/>
    <x v="0"/>
    <x v="37"/>
    <x v="0"/>
    <x v="148"/>
    <x v="148"/>
    <x v="0"/>
    <x v="0"/>
    <x v="0"/>
    <x v="0"/>
    <x v="10"/>
    <x v="10"/>
    <x v="0"/>
    <n v="12482453.380000001"/>
    <n v="19740263.530000001"/>
    <n v="19740263.530000001"/>
    <n v="15239406.390000001"/>
    <n v="-4500857.1399999997"/>
    <n v="-22.800390345143484"/>
    <x v="9"/>
    <x v="0"/>
    <x v="10"/>
    <x v="10"/>
  </r>
  <r>
    <x v="0"/>
    <x v="0"/>
    <x v="0"/>
    <x v="37"/>
    <x v="0"/>
    <x v="149"/>
    <x v="149"/>
    <x v="0"/>
    <x v="0"/>
    <x v="0"/>
    <x v="0"/>
    <x v="10"/>
    <x v="10"/>
    <x v="0"/>
    <n v="7798329.5999999996"/>
    <n v="12642524.32"/>
    <n v="12642524.32"/>
    <n v="7992013.0999999996"/>
    <n v="-4650511.22"/>
    <n v="-36.784672920447264"/>
    <x v="9"/>
    <x v="0"/>
    <x v="6"/>
    <x v="6"/>
  </r>
  <r>
    <x v="0"/>
    <x v="0"/>
    <x v="0"/>
    <x v="37"/>
    <x v="0"/>
    <x v="150"/>
    <x v="150"/>
    <x v="0"/>
    <x v="0"/>
    <x v="0"/>
    <x v="0"/>
    <x v="10"/>
    <x v="10"/>
    <x v="0"/>
    <n v="3736354.93"/>
    <n v="7410385.7800000003"/>
    <n v="7410385.7800000003"/>
    <n v="5804985.7799999993"/>
    <n v="-1605400"/>
    <n v="-21.664189256284576"/>
    <x v="9"/>
    <x v="0"/>
    <x v="11"/>
    <x v="11"/>
  </r>
  <r>
    <x v="0"/>
    <x v="0"/>
    <x v="0"/>
    <x v="37"/>
    <x v="0"/>
    <x v="151"/>
    <x v="151"/>
    <x v="0"/>
    <x v="0"/>
    <x v="0"/>
    <x v="0"/>
    <x v="10"/>
    <x v="10"/>
    <x v="0"/>
    <n v="4108828.25"/>
    <n v="7537501.6799999997"/>
    <n v="7537501.6799999997"/>
    <n v="6555201.6799999997"/>
    <n v="-982300"/>
    <n v="-13.03216956629587"/>
    <x v="9"/>
    <x v="0"/>
    <x v="8"/>
    <x v="8"/>
  </r>
  <r>
    <x v="0"/>
    <x v="0"/>
    <x v="0"/>
    <x v="37"/>
    <x v="0"/>
    <x v="152"/>
    <x v="152"/>
    <x v="0"/>
    <x v="0"/>
    <x v="0"/>
    <x v="0"/>
    <x v="10"/>
    <x v="10"/>
    <x v="0"/>
    <n v="1295296.08"/>
    <n v="7084100.6200000001"/>
    <n v="7084100.6200000001"/>
    <n v="2135945.08"/>
    <n v="-4948155.54"/>
    <n v="-69.848747292355654"/>
    <x v="9"/>
    <x v="0"/>
    <x v="11"/>
    <x v="11"/>
  </r>
  <r>
    <x v="0"/>
    <x v="0"/>
    <x v="0"/>
    <x v="37"/>
    <x v="0"/>
    <x v="153"/>
    <x v="153"/>
    <x v="0"/>
    <x v="0"/>
    <x v="0"/>
    <x v="0"/>
    <x v="10"/>
    <x v="10"/>
    <x v="0"/>
    <n v="10777422.619999999"/>
    <n v="33883661.75"/>
    <n v="33883661.75"/>
    <n v="23656661.75"/>
    <n v="-10227000"/>
    <n v="-30.182688268631413"/>
    <x v="9"/>
    <x v="0"/>
    <x v="6"/>
    <x v="6"/>
  </r>
  <r>
    <x v="0"/>
    <x v="0"/>
    <x v="0"/>
    <x v="37"/>
    <x v="0"/>
    <x v="154"/>
    <x v="154"/>
    <x v="0"/>
    <x v="0"/>
    <x v="0"/>
    <x v="0"/>
    <x v="10"/>
    <x v="10"/>
    <x v="0"/>
    <n v="3689547.92"/>
    <n v="5853499.4400000004"/>
    <n v="5853499.4400000004"/>
    <n v="5361999.4400000004"/>
    <n v="-491500"/>
    <n v="-8.3966865468769907"/>
    <x v="9"/>
    <x v="0"/>
    <x v="7"/>
    <x v="7"/>
  </r>
  <r>
    <x v="0"/>
    <x v="0"/>
    <x v="0"/>
    <x v="37"/>
    <x v="0"/>
    <x v="155"/>
    <x v="155"/>
    <x v="0"/>
    <x v="0"/>
    <x v="0"/>
    <x v="0"/>
    <x v="10"/>
    <x v="10"/>
    <x v="0"/>
    <n v="58560741.920000002"/>
    <n v="7993613.5"/>
    <n v="7993613.5"/>
    <n v="7946863.5"/>
    <n v="-46750"/>
    <n v="-0.58484188658858727"/>
    <x v="9"/>
    <x v="0"/>
    <x v="7"/>
    <x v="7"/>
  </r>
  <r>
    <x v="0"/>
    <x v="0"/>
    <x v="0"/>
    <x v="37"/>
    <x v="0"/>
    <x v="156"/>
    <x v="156"/>
    <x v="0"/>
    <x v="0"/>
    <x v="0"/>
    <x v="0"/>
    <x v="10"/>
    <x v="10"/>
    <x v="0"/>
    <n v="5165979.88"/>
    <n v="7027500"/>
    <n v="7027500"/>
    <n v="17953300"/>
    <n v="10925800"/>
    <n v="155.47207399501957"/>
    <x v="9"/>
    <x v="1"/>
    <x v="1"/>
    <x v="1"/>
  </r>
  <r>
    <x v="0"/>
    <x v="0"/>
    <x v="0"/>
    <x v="37"/>
    <x v="0"/>
    <x v="157"/>
    <x v="157"/>
    <x v="0"/>
    <x v="0"/>
    <x v="0"/>
    <x v="0"/>
    <x v="10"/>
    <x v="10"/>
    <x v="0"/>
    <n v="2431715"/>
    <n v="13446858.130000001"/>
    <n v="13446858.130000001"/>
    <n v="9342247.2699999996"/>
    <n v="-4104610.86"/>
    <n v="-30.524683315001258"/>
    <x v="9"/>
    <x v="0"/>
    <x v="11"/>
    <x v="11"/>
  </r>
  <r>
    <x v="0"/>
    <x v="0"/>
    <x v="0"/>
    <x v="37"/>
    <x v="0"/>
    <x v="158"/>
    <x v="158"/>
    <x v="0"/>
    <x v="0"/>
    <x v="0"/>
    <x v="0"/>
    <x v="10"/>
    <x v="10"/>
    <x v="0"/>
    <n v="1789886.26"/>
    <n v="6794024.1799999997"/>
    <n v="6794024.1799999997"/>
    <n v="3768121.18"/>
    <n v="-3025903"/>
    <n v="-44.537713140726559"/>
    <x v="9"/>
    <x v="0"/>
    <x v="7"/>
    <x v="7"/>
  </r>
  <r>
    <x v="0"/>
    <x v="0"/>
    <x v="0"/>
    <x v="37"/>
    <x v="0"/>
    <x v="159"/>
    <x v="159"/>
    <x v="0"/>
    <x v="0"/>
    <x v="0"/>
    <x v="0"/>
    <x v="10"/>
    <x v="10"/>
    <x v="0"/>
    <n v="3664007.98"/>
    <n v="4322945.68"/>
    <n v="4322945.68"/>
    <n v="4322945.68"/>
    <n v="0"/>
    <n v="0"/>
    <x v="9"/>
    <x v="1"/>
    <x v="7"/>
    <x v="7"/>
  </r>
  <r>
    <x v="0"/>
    <x v="0"/>
    <x v="0"/>
    <x v="37"/>
    <x v="0"/>
    <x v="160"/>
    <x v="160"/>
    <x v="0"/>
    <x v="0"/>
    <x v="0"/>
    <x v="0"/>
    <x v="10"/>
    <x v="10"/>
    <x v="0"/>
    <n v="1268450.5900000001"/>
    <n v="3456643"/>
    <n v="3456643"/>
    <n v="3456643"/>
    <n v="0"/>
    <n v="0"/>
    <x v="9"/>
    <x v="1"/>
    <x v="12"/>
    <x v="12"/>
  </r>
  <r>
    <x v="0"/>
    <x v="0"/>
    <x v="0"/>
    <x v="37"/>
    <x v="0"/>
    <x v="161"/>
    <x v="161"/>
    <x v="0"/>
    <x v="0"/>
    <x v="0"/>
    <x v="0"/>
    <x v="10"/>
    <x v="10"/>
    <x v="0"/>
    <n v="4395693"/>
    <n v="8545335.3399999999"/>
    <n v="8545335.3399999999"/>
    <n v="11460135.34"/>
    <n v="2914800"/>
    <n v="34.109837519846238"/>
    <x v="9"/>
    <x v="1"/>
    <x v="7"/>
    <x v="7"/>
  </r>
  <r>
    <x v="0"/>
    <x v="0"/>
    <x v="0"/>
    <x v="37"/>
    <x v="1"/>
    <x v="162"/>
    <x v="162"/>
    <x v="0"/>
    <x v="0"/>
    <x v="0"/>
    <x v="0"/>
    <x v="10"/>
    <x v="10"/>
    <x v="0"/>
    <n v="28751918.84"/>
    <n v="54863840.170000002"/>
    <n v="54863840.170000002"/>
    <n v="29965638.170000002"/>
    <n v="-24898202"/>
    <n v="-45.381806892938826"/>
    <x v="9"/>
    <x v="0"/>
    <x v="1"/>
    <x v="1"/>
  </r>
  <r>
    <x v="0"/>
    <x v="0"/>
    <x v="0"/>
    <x v="37"/>
    <x v="0"/>
    <x v="163"/>
    <x v="163"/>
    <x v="0"/>
    <x v="0"/>
    <x v="0"/>
    <x v="0"/>
    <x v="10"/>
    <x v="10"/>
    <x v="0"/>
    <n v="2335628.36"/>
    <n v="2949910.47"/>
    <n v="2949910.47"/>
    <n v="2949910.47"/>
    <n v="0"/>
    <n v="0"/>
    <x v="9"/>
    <x v="1"/>
    <x v="11"/>
    <x v="11"/>
  </r>
  <r>
    <x v="0"/>
    <x v="0"/>
    <x v="0"/>
    <x v="37"/>
    <x v="0"/>
    <x v="164"/>
    <x v="164"/>
    <x v="0"/>
    <x v="0"/>
    <x v="0"/>
    <x v="0"/>
    <x v="10"/>
    <x v="10"/>
    <x v="0"/>
    <n v="829576.26"/>
    <n v="2338248.91"/>
    <n v="2338248.91"/>
    <n v="1990248.91"/>
    <n v="-348000"/>
    <n v="-14.882932202457436"/>
    <x v="9"/>
    <x v="0"/>
    <x v="12"/>
    <x v="12"/>
  </r>
  <r>
    <x v="0"/>
    <x v="0"/>
    <x v="0"/>
    <x v="37"/>
    <x v="0"/>
    <x v="165"/>
    <x v="165"/>
    <x v="0"/>
    <x v="0"/>
    <x v="0"/>
    <x v="0"/>
    <x v="10"/>
    <x v="10"/>
    <x v="0"/>
    <n v="1363726.82"/>
    <n v="1838318.04"/>
    <n v="1838318.04"/>
    <n v="2985080.54"/>
    <n v="1146762.5"/>
    <n v="62.381071993396752"/>
    <x v="9"/>
    <x v="1"/>
    <x v="12"/>
    <x v="12"/>
  </r>
  <r>
    <x v="0"/>
    <x v="0"/>
    <x v="0"/>
    <x v="37"/>
    <x v="0"/>
    <x v="166"/>
    <x v="166"/>
    <x v="0"/>
    <x v="0"/>
    <x v="0"/>
    <x v="0"/>
    <x v="10"/>
    <x v="10"/>
    <x v="0"/>
    <n v="1142126.5900000001"/>
    <n v="12932498.880000001"/>
    <n v="12932498.880000001"/>
    <n v="10546698.880000001"/>
    <n v="-2385800"/>
    <n v="-18.448097480136799"/>
    <x v="9"/>
    <x v="0"/>
    <x v="11"/>
    <x v="11"/>
  </r>
  <r>
    <x v="0"/>
    <x v="0"/>
    <x v="0"/>
    <x v="38"/>
    <x v="0"/>
    <x v="167"/>
    <x v="167"/>
    <x v="0"/>
    <x v="0"/>
    <x v="0"/>
    <x v="0"/>
    <x v="10"/>
    <x v="10"/>
    <x v="0"/>
    <n v="2323623.4500000002"/>
    <n v="4524828.2699999996"/>
    <n v="4524828.2699999996"/>
    <n v="4524828.2699999996"/>
    <n v="0"/>
    <n v="0"/>
    <x v="9"/>
    <x v="1"/>
    <x v="9"/>
    <x v="9"/>
  </r>
  <r>
    <x v="0"/>
    <x v="0"/>
    <x v="0"/>
    <x v="38"/>
    <x v="0"/>
    <x v="168"/>
    <x v="168"/>
    <x v="0"/>
    <x v="0"/>
    <x v="0"/>
    <x v="0"/>
    <x v="10"/>
    <x v="10"/>
    <x v="0"/>
    <n v="3002295.75"/>
    <n v="4422451.08"/>
    <n v="4422451.08"/>
    <n v="4469451.08"/>
    <n v="47000"/>
    <n v="1.0627590707006758"/>
    <x v="9"/>
    <x v="1"/>
    <x v="8"/>
    <x v="8"/>
  </r>
  <r>
    <x v="0"/>
    <x v="0"/>
    <x v="0"/>
    <x v="38"/>
    <x v="1"/>
    <x v="169"/>
    <x v="169"/>
    <x v="0"/>
    <x v="0"/>
    <x v="0"/>
    <x v="0"/>
    <x v="10"/>
    <x v="10"/>
    <x v="0"/>
    <n v="15957985.689999999"/>
    <n v="7235000"/>
    <n v="7235000"/>
    <n v="24746788"/>
    <n v="17511788"/>
    <n v="242.04268140981338"/>
    <x v="9"/>
    <x v="1"/>
    <x v="2"/>
    <x v="2"/>
  </r>
  <r>
    <x v="0"/>
    <x v="0"/>
    <x v="0"/>
    <x v="38"/>
    <x v="0"/>
    <x v="170"/>
    <x v="170"/>
    <x v="0"/>
    <x v="0"/>
    <x v="0"/>
    <x v="0"/>
    <x v="10"/>
    <x v="10"/>
    <x v="0"/>
    <n v="2189739.81"/>
    <n v="3985159.09"/>
    <n v="3985159.09"/>
    <n v="3985159.09"/>
    <n v="0"/>
    <n v="0"/>
    <x v="9"/>
    <x v="1"/>
    <x v="11"/>
    <x v="11"/>
  </r>
  <r>
    <x v="0"/>
    <x v="0"/>
    <x v="0"/>
    <x v="38"/>
    <x v="0"/>
    <x v="171"/>
    <x v="171"/>
    <x v="0"/>
    <x v="0"/>
    <x v="0"/>
    <x v="0"/>
    <x v="10"/>
    <x v="10"/>
    <x v="0"/>
    <n v="3509325.49"/>
    <n v="4874980.75"/>
    <n v="4874980.75"/>
    <n v="5097853.18"/>
    <n v="222872.43"/>
    <n v="4.5717602064377383"/>
    <x v="9"/>
    <x v="1"/>
    <x v="7"/>
    <x v="7"/>
  </r>
  <r>
    <x v="0"/>
    <x v="0"/>
    <x v="0"/>
    <x v="38"/>
    <x v="0"/>
    <x v="172"/>
    <x v="172"/>
    <x v="0"/>
    <x v="0"/>
    <x v="0"/>
    <x v="0"/>
    <x v="10"/>
    <x v="10"/>
    <x v="0"/>
    <n v="2813030.15"/>
    <n v="8470829.4900000002"/>
    <n v="8470829.4900000002"/>
    <n v="8470829.4900000002"/>
    <n v="0"/>
    <n v="0"/>
    <x v="9"/>
    <x v="1"/>
    <x v="6"/>
    <x v="6"/>
  </r>
  <r>
    <x v="0"/>
    <x v="0"/>
    <x v="0"/>
    <x v="38"/>
    <x v="0"/>
    <x v="173"/>
    <x v="173"/>
    <x v="0"/>
    <x v="0"/>
    <x v="0"/>
    <x v="0"/>
    <x v="10"/>
    <x v="10"/>
    <x v="0"/>
    <n v="2035170.81"/>
    <n v="3120600"/>
    <n v="3120600"/>
    <n v="3139490.67"/>
    <n v="18890.669999999998"/>
    <n v="0.60535377811959235"/>
    <x v="9"/>
    <x v="1"/>
    <x v="11"/>
    <x v="11"/>
  </r>
  <r>
    <x v="0"/>
    <x v="0"/>
    <x v="0"/>
    <x v="38"/>
    <x v="0"/>
    <x v="174"/>
    <x v="174"/>
    <x v="0"/>
    <x v="0"/>
    <x v="0"/>
    <x v="0"/>
    <x v="10"/>
    <x v="10"/>
    <x v="0"/>
    <n v="1823824.96"/>
    <n v="3373515.95"/>
    <n v="3373515.95"/>
    <n v="3388824.39"/>
    <n v="15308.44"/>
    <n v="0.4537829441713474"/>
    <x v="9"/>
    <x v="1"/>
    <x v="9"/>
    <x v="9"/>
  </r>
  <r>
    <x v="0"/>
    <x v="0"/>
    <x v="0"/>
    <x v="38"/>
    <x v="0"/>
    <x v="175"/>
    <x v="175"/>
    <x v="0"/>
    <x v="0"/>
    <x v="0"/>
    <x v="0"/>
    <x v="10"/>
    <x v="10"/>
    <x v="0"/>
    <n v="5433371.1399999997"/>
    <n v="7256786.4400000004"/>
    <n v="7256786.4400000004"/>
    <n v="7256786.4400000004"/>
    <n v="0"/>
    <n v="0"/>
    <x v="9"/>
    <x v="1"/>
    <x v="6"/>
    <x v="6"/>
  </r>
  <r>
    <x v="0"/>
    <x v="0"/>
    <x v="0"/>
    <x v="38"/>
    <x v="0"/>
    <x v="176"/>
    <x v="176"/>
    <x v="0"/>
    <x v="0"/>
    <x v="0"/>
    <x v="0"/>
    <x v="10"/>
    <x v="10"/>
    <x v="0"/>
    <n v="7961028.2800000003"/>
    <n v="5628345.46"/>
    <n v="5628345.46"/>
    <n v="5628345.46"/>
    <n v="0"/>
    <n v="0"/>
    <x v="9"/>
    <x v="1"/>
    <x v="6"/>
    <x v="6"/>
  </r>
  <r>
    <x v="0"/>
    <x v="0"/>
    <x v="0"/>
    <x v="38"/>
    <x v="0"/>
    <x v="177"/>
    <x v="177"/>
    <x v="0"/>
    <x v="0"/>
    <x v="0"/>
    <x v="0"/>
    <x v="10"/>
    <x v="10"/>
    <x v="0"/>
    <n v="1303401.3999999999"/>
    <n v="1931000"/>
    <n v="1931000"/>
    <n v="2394210.9700000002"/>
    <n v="463210.97"/>
    <n v="23.988139306059036"/>
    <x v="9"/>
    <x v="1"/>
    <x v="11"/>
    <x v="11"/>
  </r>
  <r>
    <x v="0"/>
    <x v="0"/>
    <x v="0"/>
    <x v="38"/>
    <x v="0"/>
    <x v="178"/>
    <x v="178"/>
    <x v="0"/>
    <x v="0"/>
    <x v="0"/>
    <x v="0"/>
    <x v="10"/>
    <x v="10"/>
    <x v="0"/>
    <n v="1490653.39"/>
    <n v="1743817.93"/>
    <n v="1743817.93"/>
    <n v="1756794.52"/>
    <n v="12976.59"/>
    <n v="0.74414821506050233"/>
    <x v="9"/>
    <x v="1"/>
    <x v="12"/>
    <x v="12"/>
  </r>
  <r>
    <x v="0"/>
    <x v="0"/>
    <x v="0"/>
    <x v="38"/>
    <x v="0"/>
    <x v="179"/>
    <x v="179"/>
    <x v="0"/>
    <x v="0"/>
    <x v="0"/>
    <x v="0"/>
    <x v="10"/>
    <x v="10"/>
    <x v="0"/>
    <n v="1254661.3899999999"/>
    <n v="2450659.06"/>
    <n v="2450659.06"/>
    <n v="2468076.91"/>
    <n v="17417.849999999999"/>
    <n v="0.7107414607073087"/>
    <x v="9"/>
    <x v="1"/>
    <x v="11"/>
    <x v="11"/>
  </r>
  <r>
    <x v="0"/>
    <x v="0"/>
    <x v="0"/>
    <x v="38"/>
    <x v="0"/>
    <x v="180"/>
    <x v="180"/>
    <x v="0"/>
    <x v="0"/>
    <x v="0"/>
    <x v="0"/>
    <x v="10"/>
    <x v="10"/>
    <x v="0"/>
    <n v="1137774.6399999999"/>
    <n v="2425699.2400000002"/>
    <n v="2425699.2400000002"/>
    <n v="2425699.2400000002"/>
    <n v="0"/>
    <n v="0"/>
    <x v="9"/>
    <x v="1"/>
    <x v="11"/>
    <x v="11"/>
  </r>
  <r>
    <x v="0"/>
    <x v="0"/>
    <x v="0"/>
    <x v="38"/>
    <x v="0"/>
    <x v="181"/>
    <x v="181"/>
    <x v="0"/>
    <x v="0"/>
    <x v="0"/>
    <x v="0"/>
    <x v="10"/>
    <x v="10"/>
    <x v="0"/>
    <n v="963765.54"/>
    <n v="2039475.31"/>
    <n v="2039475.31"/>
    <n v="2039475.31"/>
    <n v="0"/>
    <n v="0"/>
    <x v="9"/>
    <x v="1"/>
    <x v="12"/>
    <x v="12"/>
  </r>
  <r>
    <x v="0"/>
    <x v="0"/>
    <x v="0"/>
    <x v="38"/>
    <x v="0"/>
    <x v="182"/>
    <x v="182"/>
    <x v="0"/>
    <x v="0"/>
    <x v="0"/>
    <x v="0"/>
    <x v="10"/>
    <x v="10"/>
    <x v="0"/>
    <n v="1052372.8600000001"/>
    <n v="1417947.52"/>
    <n v="1417947.52"/>
    <n v="1612129.2"/>
    <n v="194181.68"/>
    <n v="13.694560430558107"/>
    <x v="9"/>
    <x v="1"/>
    <x v="12"/>
    <x v="12"/>
  </r>
  <r>
    <x v="0"/>
    <x v="0"/>
    <x v="0"/>
    <x v="38"/>
    <x v="0"/>
    <x v="183"/>
    <x v="183"/>
    <x v="0"/>
    <x v="0"/>
    <x v="0"/>
    <x v="0"/>
    <x v="10"/>
    <x v="10"/>
    <x v="0"/>
    <n v="965042.57"/>
    <n v="2795317.35"/>
    <n v="2795317.35"/>
    <n v="3655391.25"/>
    <n v="860073.9"/>
    <n v="30.768381271629142"/>
    <x v="9"/>
    <x v="1"/>
    <x v="12"/>
    <x v="12"/>
  </r>
  <r>
    <x v="0"/>
    <x v="0"/>
    <x v="0"/>
    <x v="38"/>
    <x v="0"/>
    <x v="184"/>
    <x v="184"/>
    <x v="0"/>
    <x v="0"/>
    <x v="0"/>
    <x v="0"/>
    <x v="10"/>
    <x v="10"/>
    <x v="0"/>
    <n v="1111669.49"/>
    <n v="2340650.23"/>
    <n v="2340650.23"/>
    <n v="1827550.23"/>
    <n v="-513100"/>
    <n v="-21.921259034076183"/>
    <x v="9"/>
    <x v="0"/>
    <x v="12"/>
    <x v="12"/>
  </r>
  <r>
    <x v="0"/>
    <x v="0"/>
    <x v="0"/>
    <x v="38"/>
    <x v="0"/>
    <x v="185"/>
    <x v="185"/>
    <x v="0"/>
    <x v="0"/>
    <x v="0"/>
    <x v="0"/>
    <x v="10"/>
    <x v="10"/>
    <x v="0"/>
    <n v="1410288.69"/>
    <n v="1850700"/>
    <n v="1850700"/>
    <n v="2720341.6"/>
    <n v="869641.6"/>
    <n v="46.98987410169125"/>
    <x v="9"/>
    <x v="1"/>
    <x v="12"/>
    <x v="12"/>
  </r>
  <r>
    <x v="0"/>
    <x v="0"/>
    <x v="0"/>
    <x v="39"/>
    <x v="0"/>
    <x v="186"/>
    <x v="186"/>
    <x v="0"/>
    <x v="0"/>
    <x v="0"/>
    <x v="0"/>
    <x v="10"/>
    <x v="10"/>
    <x v="0"/>
    <n v="2814879.38"/>
    <n v="3821530.58"/>
    <n v="3821530.58"/>
    <n v="3821530.58"/>
    <n v="0"/>
    <n v="0"/>
    <x v="9"/>
    <x v="1"/>
    <x v="11"/>
    <x v="11"/>
  </r>
  <r>
    <x v="0"/>
    <x v="0"/>
    <x v="0"/>
    <x v="39"/>
    <x v="0"/>
    <x v="187"/>
    <x v="187"/>
    <x v="0"/>
    <x v="0"/>
    <x v="0"/>
    <x v="0"/>
    <x v="10"/>
    <x v="10"/>
    <x v="0"/>
    <n v="6337869.8300000001"/>
    <n v="3911905.72"/>
    <n v="3911905.72"/>
    <n v="3911905.72"/>
    <n v="0"/>
    <n v="0"/>
    <x v="9"/>
    <x v="1"/>
    <x v="6"/>
    <x v="6"/>
  </r>
  <r>
    <x v="0"/>
    <x v="0"/>
    <x v="0"/>
    <x v="39"/>
    <x v="0"/>
    <x v="188"/>
    <x v="188"/>
    <x v="0"/>
    <x v="0"/>
    <x v="0"/>
    <x v="0"/>
    <x v="10"/>
    <x v="10"/>
    <x v="0"/>
    <n v="2064631.91"/>
    <n v="3092953.21"/>
    <n v="3092953.21"/>
    <n v="3092953.21"/>
    <n v="0"/>
    <n v="0"/>
    <x v="9"/>
    <x v="1"/>
    <x v="11"/>
    <x v="11"/>
  </r>
  <r>
    <x v="0"/>
    <x v="0"/>
    <x v="0"/>
    <x v="39"/>
    <x v="1"/>
    <x v="189"/>
    <x v="189"/>
    <x v="0"/>
    <x v="0"/>
    <x v="0"/>
    <x v="0"/>
    <x v="10"/>
    <x v="10"/>
    <x v="0"/>
    <n v="9535233.0399999991"/>
    <n v="25541236.300000001"/>
    <n v="25541236.300000001"/>
    <n v="20175836.300000001"/>
    <n v="-5365400"/>
    <n v="-21.006813988874924"/>
    <x v="9"/>
    <x v="0"/>
    <x v="1"/>
    <x v="1"/>
  </r>
  <r>
    <x v="0"/>
    <x v="0"/>
    <x v="0"/>
    <x v="39"/>
    <x v="0"/>
    <x v="190"/>
    <x v="190"/>
    <x v="0"/>
    <x v="0"/>
    <x v="0"/>
    <x v="0"/>
    <x v="10"/>
    <x v="10"/>
    <x v="0"/>
    <n v="3667699.66"/>
    <n v="3215710"/>
    <n v="3215710"/>
    <n v="3215710"/>
    <n v="0"/>
    <n v="0"/>
    <x v="9"/>
    <x v="1"/>
    <x v="11"/>
    <x v="11"/>
  </r>
  <r>
    <x v="0"/>
    <x v="0"/>
    <x v="0"/>
    <x v="39"/>
    <x v="0"/>
    <x v="191"/>
    <x v="191"/>
    <x v="0"/>
    <x v="0"/>
    <x v="0"/>
    <x v="0"/>
    <x v="10"/>
    <x v="10"/>
    <x v="0"/>
    <n v="4578288.6399999997"/>
    <n v="8893942.1600000001"/>
    <n v="8893942.1600000001"/>
    <n v="8893942.1600000001"/>
    <n v="0"/>
    <n v="0"/>
    <x v="9"/>
    <x v="1"/>
    <x v="6"/>
    <x v="6"/>
  </r>
  <r>
    <x v="0"/>
    <x v="0"/>
    <x v="0"/>
    <x v="39"/>
    <x v="0"/>
    <x v="192"/>
    <x v="192"/>
    <x v="0"/>
    <x v="0"/>
    <x v="0"/>
    <x v="0"/>
    <x v="10"/>
    <x v="10"/>
    <x v="0"/>
    <n v="1508575.27"/>
    <n v="2267087.88"/>
    <n v="2267087.88"/>
    <n v="3386037.88"/>
    <n v="1118950"/>
    <n v="49.356269329974104"/>
    <x v="9"/>
    <x v="1"/>
    <x v="12"/>
    <x v="12"/>
  </r>
  <r>
    <x v="0"/>
    <x v="0"/>
    <x v="0"/>
    <x v="39"/>
    <x v="0"/>
    <x v="193"/>
    <x v="193"/>
    <x v="0"/>
    <x v="0"/>
    <x v="0"/>
    <x v="0"/>
    <x v="10"/>
    <x v="10"/>
    <x v="0"/>
    <n v="5147236.51"/>
    <n v="10234616.689999999"/>
    <n v="10234616.689999999"/>
    <n v="9440616.6899999995"/>
    <n v="-794000"/>
    <n v="-7.757984730154071"/>
    <x v="9"/>
    <x v="0"/>
    <x v="6"/>
    <x v="6"/>
  </r>
  <r>
    <x v="0"/>
    <x v="0"/>
    <x v="0"/>
    <x v="39"/>
    <x v="0"/>
    <x v="194"/>
    <x v="194"/>
    <x v="0"/>
    <x v="0"/>
    <x v="0"/>
    <x v="0"/>
    <x v="10"/>
    <x v="10"/>
    <x v="0"/>
    <n v="4263101.59"/>
    <n v="7460265.2000000002"/>
    <n v="7460265.2000000002"/>
    <n v="7460265.2000000002"/>
    <n v="0"/>
    <n v="0"/>
    <x v="9"/>
    <x v="1"/>
    <x v="6"/>
    <x v="6"/>
  </r>
  <r>
    <x v="0"/>
    <x v="0"/>
    <x v="0"/>
    <x v="39"/>
    <x v="0"/>
    <x v="195"/>
    <x v="195"/>
    <x v="0"/>
    <x v="0"/>
    <x v="0"/>
    <x v="0"/>
    <x v="10"/>
    <x v="10"/>
    <x v="0"/>
    <n v="3753325.05"/>
    <n v="4725953.25"/>
    <n v="4725953.25"/>
    <n v="4725953.25"/>
    <n v="0"/>
    <n v="0"/>
    <x v="9"/>
    <x v="1"/>
    <x v="11"/>
    <x v="11"/>
  </r>
  <r>
    <x v="0"/>
    <x v="0"/>
    <x v="0"/>
    <x v="39"/>
    <x v="0"/>
    <x v="196"/>
    <x v="196"/>
    <x v="0"/>
    <x v="0"/>
    <x v="0"/>
    <x v="0"/>
    <x v="10"/>
    <x v="10"/>
    <x v="0"/>
    <n v="2804386.67"/>
    <n v="2689701.7"/>
    <n v="2689701.7"/>
    <n v="2689701.7"/>
    <n v="0"/>
    <n v="0"/>
    <x v="9"/>
    <x v="1"/>
    <x v="11"/>
    <x v="11"/>
  </r>
  <r>
    <x v="0"/>
    <x v="0"/>
    <x v="0"/>
    <x v="39"/>
    <x v="0"/>
    <x v="197"/>
    <x v="197"/>
    <x v="0"/>
    <x v="0"/>
    <x v="0"/>
    <x v="0"/>
    <x v="10"/>
    <x v="10"/>
    <x v="0"/>
    <n v="1819143.63"/>
    <n v="2019303.93"/>
    <n v="2019303.93"/>
    <n v="2019303.93"/>
    <n v="0"/>
    <n v="0"/>
    <x v="9"/>
    <x v="1"/>
    <x v="11"/>
    <x v="11"/>
  </r>
  <r>
    <x v="0"/>
    <x v="0"/>
    <x v="7"/>
    <x v="40"/>
    <x v="0"/>
    <x v="198"/>
    <x v="198"/>
    <x v="0"/>
    <x v="0"/>
    <x v="0"/>
    <x v="0"/>
    <x v="10"/>
    <x v="10"/>
    <x v="0"/>
    <n v="1473565.71"/>
    <n v="3040056.81"/>
    <n v="3040056.81"/>
    <n v="3040057.31"/>
    <n v="0.5"/>
    <n v="1.6447061066598948E-5"/>
    <x v="9"/>
    <x v="1"/>
    <x v="12"/>
    <x v="12"/>
  </r>
  <r>
    <x v="0"/>
    <x v="0"/>
    <x v="7"/>
    <x v="40"/>
    <x v="0"/>
    <x v="199"/>
    <x v="199"/>
    <x v="0"/>
    <x v="0"/>
    <x v="0"/>
    <x v="0"/>
    <x v="10"/>
    <x v="10"/>
    <x v="0"/>
    <n v="2031216.74"/>
    <n v="3233768.5"/>
    <n v="3233768.5"/>
    <n v="3233768.5"/>
    <n v="0"/>
    <n v="0"/>
    <x v="9"/>
    <x v="1"/>
    <x v="7"/>
    <x v="7"/>
  </r>
  <r>
    <x v="0"/>
    <x v="0"/>
    <x v="7"/>
    <x v="40"/>
    <x v="0"/>
    <x v="200"/>
    <x v="200"/>
    <x v="0"/>
    <x v="0"/>
    <x v="0"/>
    <x v="0"/>
    <x v="10"/>
    <x v="10"/>
    <x v="0"/>
    <n v="7887975.6799999997"/>
    <n v="20551474.050000001"/>
    <n v="20551474.050000001"/>
    <n v="24691574.050000001"/>
    <n v="4140100"/>
    <n v="20.14502701814715"/>
    <x v="9"/>
    <x v="1"/>
    <x v="1"/>
    <x v="1"/>
  </r>
  <r>
    <x v="0"/>
    <x v="0"/>
    <x v="7"/>
    <x v="40"/>
    <x v="0"/>
    <x v="201"/>
    <x v="201"/>
    <x v="0"/>
    <x v="0"/>
    <x v="0"/>
    <x v="0"/>
    <x v="10"/>
    <x v="10"/>
    <x v="0"/>
    <n v="3877662.76"/>
    <n v="20098332.870000001"/>
    <n v="20098332.870000001"/>
    <n v="4353332.87"/>
    <n v="-15745000"/>
    <n v="-78.339830979224899"/>
    <x v="9"/>
    <x v="0"/>
    <x v="6"/>
    <x v="6"/>
  </r>
  <r>
    <x v="0"/>
    <x v="0"/>
    <x v="7"/>
    <x v="40"/>
    <x v="0"/>
    <x v="202"/>
    <x v="202"/>
    <x v="0"/>
    <x v="0"/>
    <x v="0"/>
    <x v="0"/>
    <x v="10"/>
    <x v="10"/>
    <x v="0"/>
    <n v="1905779.95"/>
    <n v="2868249.9"/>
    <n v="2868249.9"/>
    <n v="2868279.9"/>
    <n v="30"/>
    <n v="1.0459339683058996E-3"/>
    <x v="9"/>
    <x v="1"/>
    <x v="11"/>
    <x v="11"/>
  </r>
  <r>
    <x v="0"/>
    <x v="0"/>
    <x v="7"/>
    <x v="40"/>
    <x v="0"/>
    <x v="203"/>
    <x v="203"/>
    <x v="0"/>
    <x v="0"/>
    <x v="0"/>
    <x v="0"/>
    <x v="10"/>
    <x v="10"/>
    <x v="0"/>
    <n v="2666448.65"/>
    <n v="7127412.4699999997"/>
    <n v="7127412.4699999997"/>
    <n v="3349856.6"/>
    <n v="-3777555.87"/>
    <n v="-53.00038247961816"/>
    <x v="9"/>
    <x v="0"/>
    <x v="11"/>
    <x v="11"/>
  </r>
  <r>
    <x v="0"/>
    <x v="0"/>
    <x v="7"/>
    <x v="40"/>
    <x v="0"/>
    <x v="204"/>
    <x v="204"/>
    <x v="0"/>
    <x v="0"/>
    <x v="0"/>
    <x v="0"/>
    <x v="10"/>
    <x v="10"/>
    <x v="0"/>
    <n v="2371686.54"/>
    <n v="3406191.72"/>
    <n v="3406191.72"/>
    <n v="3406191.72"/>
    <n v="0"/>
    <n v="0"/>
    <x v="9"/>
    <x v="1"/>
    <x v="7"/>
    <x v="7"/>
  </r>
  <r>
    <x v="0"/>
    <x v="0"/>
    <x v="7"/>
    <x v="40"/>
    <x v="0"/>
    <x v="205"/>
    <x v="205"/>
    <x v="0"/>
    <x v="0"/>
    <x v="0"/>
    <x v="0"/>
    <x v="10"/>
    <x v="10"/>
    <x v="0"/>
    <n v="37578465.140000001"/>
    <n v="3556926.86"/>
    <n v="3556926.86"/>
    <n v="2726926.86"/>
    <n v="-830000"/>
    <n v="-23.334750268100819"/>
    <x v="9"/>
    <x v="0"/>
    <x v="6"/>
    <x v="6"/>
  </r>
  <r>
    <x v="0"/>
    <x v="0"/>
    <x v="7"/>
    <x v="40"/>
    <x v="0"/>
    <x v="206"/>
    <x v="206"/>
    <x v="0"/>
    <x v="0"/>
    <x v="0"/>
    <x v="0"/>
    <x v="10"/>
    <x v="10"/>
    <x v="0"/>
    <n v="2324336.54"/>
    <n v="4655266"/>
    <n v="4655266"/>
    <n v="4655267.1500000004"/>
    <n v="1.1499999999999999"/>
    <n v="2.470320707774808E-5"/>
    <x v="9"/>
    <x v="1"/>
    <x v="6"/>
    <x v="6"/>
  </r>
  <r>
    <x v="0"/>
    <x v="0"/>
    <x v="7"/>
    <x v="40"/>
    <x v="0"/>
    <x v="207"/>
    <x v="207"/>
    <x v="0"/>
    <x v="0"/>
    <x v="0"/>
    <x v="0"/>
    <x v="10"/>
    <x v="10"/>
    <x v="0"/>
    <n v="405225.04"/>
    <n v="4009175.09"/>
    <n v="4009175.09"/>
    <n v="1968075.09"/>
    <n v="-2041100"/>
    <n v="-50.910722385038063"/>
    <x v="9"/>
    <x v="0"/>
    <x v="12"/>
    <x v="12"/>
  </r>
  <r>
    <x v="0"/>
    <x v="0"/>
    <x v="7"/>
    <x v="40"/>
    <x v="0"/>
    <x v="208"/>
    <x v="208"/>
    <x v="0"/>
    <x v="0"/>
    <x v="0"/>
    <x v="0"/>
    <x v="10"/>
    <x v="10"/>
    <x v="0"/>
    <n v="5756910.5599999996"/>
    <n v="3266047.86"/>
    <n v="3266047.86"/>
    <n v="3266047.86"/>
    <n v="0"/>
    <n v="0"/>
    <x v="9"/>
    <x v="1"/>
    <x v="11"/>
    <x v="11"/>
  </r>
  <r>
    <x v="0"/>
    <x v="0"/>
    <x v="7"/>
    <x v="40"/>
    <x v="0"/>
    <x v="209"/>
    <x v="209"/>
    <x v="0"/>
    <x v="0"/>
    <x v="0"/>
    <x v="0"/>
    <x v="10"/>
    <x v="10"/>
    <x v="0"/>
    <n v="1532827.2"/>
    <n v="9528600"/>
    <n v="9528600"/>
    <n v="9350937.2400000002"/>
    <n v="-177662.76"/>
    <n v="-1.8645211258736856"/>
    <x v="9"/>
    <x v="0"/>
    <x v="12"/>
    <x v="12"/>
  </r>
  <r>
    <x v="0"/>
    <x v="0"/>
    <x v="7"/>
    <x v="40"/>
    <x v="0"/>
    <x v="210"/>
    <x v="210"/>
    <x v="0"/>
    <x v="0"/>
    <x v="0"/>
    <x v="0"/>
    <x v="10"/>
    <x v="10"/>
    <x v="0"/>
    <n v="2031846.34"/>
    <n v="12776054.49"/>
    <n v="12776054.49"/>
    <n v="3018154.49"/>
    <n v="-9757900"/>
    <n v="-76.37647450265375"/>
    <x v="9"/>
    <x v="0"/>
    <x v="11"/>
    <x v="11"/>
  </r>
  <r>
    <x v="0"/>
    <x v="0"/>
    <x v="7"/>
    <x v="40"/>
    <x v="0"/>
    <x v="211"/>
    <x v="211"/>
    <x v="0"/>
    <x v="0"/>
    <x v="0"/>
    <x v="0"/>
    <x v="10"/>
    <x v="10"/>
    <x v="0"/>
    <n v="1205377.03"/>
    <n v="2713327.88"/>
    <n v="2713327.88"/>
    <n v="2713327.88"/>
    <n v="0"/>
    <n v="0"/>
    <x v="9"/>
    <x v="1"/>
    <x v="11"/>
    <x v="11"/>
  </r>
  <r>
    <x v="0"/>
    <x v="0"/>
    <x v="7"/>
    <x v="40"/>
    <x v="0"/>
    <x v="212"/>
    <x v="212"/>
    <x v="0"/>
    <x v="0"/>
    <x v="0"/>
    <x v="0"/>
    <x v="10"/>
    <x v="10"/>
    <x v="0"/>
    <n v="1790868.95"/>
    <n v="4503006.7300000004"/>
    <n v="4503006.7300000004"/>
    <n v="2325006.73"/>
    <n v="-2178000"/>
    <n v="-48.367682541749161"/>
    <x v="9"/>
    <x v="0"/>
    <x v="11"/>
    <x v="11"/>
  </r>
  <r>
    <x v="0"/>
    <x v="0"/>
    <x v="7"/>
    <x v="40"/>
    <x v="0"/>
    <x v="213"/>
    <x v="213"/>
    <x v="0"/>
    <x v="0"/>
    <x v="0"/>
    <x v="0"/>
    <x v="10"/>
    <x v="10"/>
    <x v="0"/>
    <n v="2390801.37"/>
    <n v="3117398.31"/>
    <n v="3117398.31"/>
    <n v="5340138.3100000005"/>
    <n v="2222740"/>
    <n v="71.301122890516993"/>
    <x v="9"/>
    <x v="1"/>
    <x v="11"/>
    <x v="11"/>
  </r>
  <r>
    <x v="0"/>
    <x v="0"/>
    <x v="7"/>
    <x v="40"/>
    <x v="0"/>
    <x v="214"/>
    <x v="214"/>
    <x v="0"/>
    <x v="0"/>
    <x v="0"/>
    <x v="0"/>
    <x v="10"/>
    <x v="10"/>
    <x v="0"/>
    <n v="892052.09"/>
    <n v="2740259.94"/>
    <n v="2740259.94"/>
    <n v="2740259.94"/>
    <n v="0"/>
    <n v="0"/>
    <x v="9"/>
    <x v="1"/>
    <x v="12"/>
    <x v="12"/>
  </r>
  <r>
    <x v="0"/>
    <x v="0"/>
    <x v="7"/>
    <x v="41"/>
    <x v="0"/>
    <x v="215"/>
    <x v="215"/>
    <x v="0"/>
    <x v="0"/>
    <x v="0"/>
    <x v="0"/>
    <x v="10"/>
    <x v="10"/>
    <x v="0"/>
    <n v="5529707.0300000003"/>
    <n v="16013894.57"/>
    <n v="16013894.57"/>
    <n v="4796371.84"/>
    <n v="-11217522.73"/>
    <n v="-70.048686039276205"/>
    <x v="9"/>
    <x v="0"/>
    <x v="11"/>
    <x v="11"/>
  </r>
  <r>
    <x v="0"/>
    <x v="0"/>
    <x v="7"/>
    <x v="41"/>
    <x v="0"/>
    <x v="216"/>
    <x v="216"/>
    <x v="0"/>
    <x v="0"/>
    <x v="0"/>
    <x v="0"/>
    <x v="10"/>
    <x v="10"/>
    <x v="0"/>
    <n v="2751273.77"/>
    <n v="1477609.46"/>
    <n v="1477609.46"/>
    <n v="3095209.46"/>
    <n v="1617600"/>
    <n v="109.4741231556544"/>
    <x v="9"/>
    <x v="1"/>
    <x v="12"/>
    <x v="12"/>
  </r>
  <r>
    <x v="0"/>
    <x v="0"/>
    <x v="7"/>
    <x v="41"/>
    <x v="0"/>
    <x v="217"/>
    <x v="217"/>
    <x v="0"/>
    <x v="0"/>
    <x v="0"/>
    <x v="0"/>
    <x v="10"/>
    <x v="10"/>
    <x v="0"/>
    <n v="4656387.05"/>
    <n v="5902145.8200000003"/>
    <n v="5902145.8200000003"/>
    <n v="5902145.8200000003"/>
    <n v="0"/>
    <n v="0"/>
    <x v="9"/>
    <x v="1"/>
    <x v="8"/>
    <x v="8"/>
  </r>
  <r>
    <x v="0"/>
    <x v="0"/>
    <x v="7"/>
    <x v="41"/>
    <x v="0"/>
    <x v="218"/>
    <x v="218"/>
    <x v="0"/>
    <x v="0"/>
    <x v="0"/>
    <x v="0"/>
    <x v="10"/>
    <x v="10"/>
    <x v="0"/>
    <n v="2592932.61"/>
    <n v="8624902.9100000001"/>
    <n v="8624902.9100000001"/>
    <n v="3667980"/>
    <n v="-4956922.91"/>
    <n v="-57.472216924932319"/>
    <x v="9"/>
    <x v="0"/>
    <x v="8"/>
    <x v="8"/>
  </r>
  <r>
    <x v="0"/>
    <x v="0"/>
    <x v="7"/>
    <x v="41"/>
    <x v="0"/>
    <x v="219"/>
    <x v="219"/>
    <x v="0"/>
    <x v="0"/>
    <x v="0"/>
    <x v="0"/>
    <x v="10"/>
    <x v="10"/>
    <x v="0"/>
    <n v="1289349.3600000001"/>
    <n v="3082861.6"/>
    <n v="3082861.6"/>
    <n v="3811044.88"/>
    <n v="728183.28"/>
    <n v="23.620368815778175"/>
    <x v="9"/>
    <x v="1"/>
    <x v="11"/>
    <x v="11"/>
  </r>
  <r>
    <x v="0"/>
    <x v="0"/>
    <x v="7"/>
    <x v="41"/>
    <x v="0"/>
    <x v="220"/>
    <x v="220"/>
    <x v="0"/>
    <x v="0"/>
    <x v="0"/>
    <x v="0"/>
    <x v="10"/>
    <x v="10"/>
    <x v="0"/>
    <n v="1798800.01"/>
    <n v="3555112.52"/>
    <n v="3555112.52"/>
    <n v="4400212.5199999996"/>
    <n v="845100"/>
    <n v="23.771399505521135"/>
    <x v="9"/>
    <x v="1"/>
    <x v="11"/>
    <x v="11"/>
  </r>
  <r>
    <x v="0"/>
    <x v="0"/>
    <x v="7"/>
    <x v="41"/>
    <x v="0"/>
    <x v="221"/>
    <x v="221"/>
    <x v="0"/>
    <x v="0"/>
    <x v="0"/>
    <x v="0"/>
    <x v="10"/>
    <x v="10"/>
    <x v="0"/>
    <n v="3373847.43"/>
    <n v="5776715.7400000002"/>
    <n v="5776715.7400000002"/>
    <n v="8928315.7400000002"/>
    <n v="3151600"/>
    <n v="54.55695142098164"/>
    <x v="9"/>
    <x v="1"/>
    <x v="8"/>
    <x v="8"/>
  </r>
  <r>
    <x v="0"/>
    <x v="0"/>
    <x v="7"/>
    <x v="41"/>
    <x v="0"/>
    <x v="222"/>
    <x v="222"/>
    <x v="0"/>
    <x v="0"/>
    <x v="0"/>
    <x v="0"/>
    <x v="10"/>
    <x v="10"/>
    <x v="0"/>
    <n v="6544618.0999999996"/>
    <n v="7741001.2699999996"/>
    <n v="7741001.2699999996"/>
    <n v="9349156.2699999996"/>
    <n v="1608155"/>
    <n v="20.774508928610473"/>
    <x v="9"/>
    <x v="1"/>
    <x v="6"/>
    <x v="6"/>
  </r>
  <r>
    <x v="0"/>
    <x v="0"/>
    <x v="7"/>
    <x v="41"/>
    <x v="0"/>
    <x v="223"/>
    <x v="223"/>
    <x v="0"/>
    <x v="0"/>
    <x v="0"/>
    <x v="0"/>
    <x v="10"/>
    <x v="10"/>
    <x v="0"/>
    <n v="1755870.08"/>
    <n v="1893622.56"/>
    <n v="1893622.56"/>
    <n v="1893622.56"/>
    <n v="0"/>
    <n v="0"/>
    <x v="9"/>
    <x v="1"/>
    <x v="11"/>
    <x v="11"/>
  </r>
  <r>
    <x v="0"/>
    <x v="0"/>
    <x v="7"/>
    <x v="41"/>
    <x v="0"/>
    <x v="224"/>
    <x v="224"/>
    <x v="0"/>
    <x v="0"/>
    <x v="0"/>
    <x v="0"/>
    <x v="10"/>
    <x v="10"/>
    <x v="0"/>
    <n v="3445300.31"/>
    <n v="4236873.09"/>
    <n v="4236873.09"/>
    <n v="4567567.09"/>
    <n v="330694"/>
    <n v="7.8051429196808915"/>
    <x v="9"/>
    <x v="1"/>
    <x v="8"/>
    <x v="8"/>
  </r>
  <r>
    <x v="0"/>
    <x v="0"/>
    <x v="7"/>
    <x v="41"/>
    <x v="1"/>
    <x v="225"/>
    <x v="225"/>
    <x v="0"/>
    <x v="0"/>
    <x v="0"/>
    <x v="0"/>
    <x v="10"/>
    <x v="10"/>
    <x v="0"/>
    <n v="51549267.340000004"/>
    <n v="10984667.32"/>
    <n v="10984667.32"/>
    <n v="19338567.32"/>
    <n v="8353900"/>
    <n v="76.050550796289386"/>
    <x v="9"/>
    <x v="1"/>
    <x v="1"/>
    <x v="1"/>
  </r>
  <r>
    <x v="0"/>
    <x v="0"/>
    <x v="7"/>
    <x v="41"/>
    <x v="0"/>
    <x v="226"/>
    <x v="226"/>
    <x v="0"/>
    <x v="0"/>
    <x v="0"/>
    <x v="0"/>
    <x v="10"/>
    <x v="10"/>
    <x v="0"/>
    <n v="4520855.2"/>
    <n v="8273273.5899999999"/>
    <n v="8273273.5899999999"/>
    <n v="10975493.09"/>
    <n v="2702219.5"/>
    <n v="32.662034811301339"/>
    <x v="9"/>
    <x v="1"/>
    <x v="6"/>
    <x v="6"/>
  </r>
  <r>
    <x v="0"/>
    <x v="0"/>
    <x v="7"/>
    <x v="41"/>
    <x v="0"/>
    <x v="227"/>
    <x v="227"/>
    <x v="0"/>
    <x v="0"/>
    <x v="0"/>
    <x v="0"/>
    <x v="10"/>
    <x v="10"/>
    <x v="0"/>
    <n v="1683690.95"/>
    <n v="4966754"/>
    <n v="4966754"/>
    <n v="1098454"/>
    <n v="-3868300"/>
    <n v="-77.883865397803078"/>
    <x v="9"/>
    <x v="0"/>
    <x v="12"/>
    <x v="12"/>
  </r>
  <r>
    <x v="0"/>
    <x v="0"/>
    <x v="7"/>
    <x v="41"/>
    <x v="0"/>
    <x v="228"/>
    <x v="228"/>
    <x v="0"/>
    <x v="0"/>
    <x v="0"/>
    <x v="0"/>
    <x v="10"/>
    <x v="10"/>
    <x v="0"/>
    <n v="1789861.35"/>
    <n v="5484866.2400000002"/>
    <n v="5484866.2400000002"/>
    <n v="5484866.2400000002"/>
    <n v="0"/>
    <n v="0"/>
    <x v="9"/>
    <x v="1"/>
    <x v="11"/>
    <x v="11"/>
  </r>
  <r>
    <x v="0"/>
    <x v="0"/>
    <x v="7"/>
    <x v="41"/>
    <x v="0"/>
    <x v="229"/>
    <x v="229"/>
    <x v="0"/>
    <x v="0"/>
    <x v="0"/>
    <x v="0"/>
    <x v="10"/>
    <x v="10"/>
    <x v="0"/>
    <n v="1521839.65"/>
    <n v="4001304"/>
    <n v="4001304"/>
    <n v="5712380"/>
    <n v="1711076"/>
    <n v="42.762959275276259"/>
    <x v="9"/>
    <x v="1"/>
    <x v="11"/>
    <x v="11"/>
  </r>
  <r>
    <x v="0"/>
    <x v="0"/>
    <x v="7"/>
    <x v="41"/>
    <x v="0"/>
    <x v="230"/>
    <x v="230"/>
    <x v="0"/>
    <x v="0"/>
    <x v="0"/>
    <x v="0"/>
    <x v="10"/>
    <x v="10"/>
    <x v="0"/>
    <n v="1173861.81"/>
    <n v="955200"/>
    <n v="955200"/>
    <n v="1026200.11"/>
    <n v="71000.11"/>
    <n v="7.4330098408710219"/>
    <x v="9"/>
    <x v="1"/>
    <x v="12"/>
    <x v="12"/>
  </r>
  <r>
    <x v="0"/>
    <x v="0"/>
    <x v="7"/>
    <x v="41"/>
    <x v="0"/>
    <x v="231"/>
    <x v="231"/>
    <x v="0"/>
    <x v="0"/>
    <x v="0"/>
    <x v="0"/>
    <x v="10"/>
    <x v="10"/>
    <x v="0"/>
    <n v="1787690.91"/>
    <n v="3077656.34"/>
    <n v="3077656.34"/>
    <n v="3938236.34"/>
    <n v="860580"/>
    <n v="27.962186317397606"/>
    <x v="9"/>
    <x v="1"/>
    <x v="11"/>
    <x v="11"/>
  </r>
  <r>
    <x v="0"/>
    <x v="0"/>
    <x v="7"/>
    <x v="41"/>
    <x v="0"/>
    <x v="232"/>
    <x v="232"/>
    <x v="0"/>
    <x v="0"/>
    <x v="0"/>
    <x v="0"/>
    <x v="10"/>
    <x v="10"/>
    <x v="0"/>
    <n v="1947646.45"/>
    <n v="12876822.449999999"/>
    <n v="12876822.449999999"/>
    <n v="1894822.45"/>
    <n v="-10982000"/>
    <n v="-85.285015326121851"/>
    <x v="9"/>
    <x v="0"/>
    <x v="12"/>
    <x v="12"/>
  </r>
  <r>
    <x v="0"/>
    <x v="0"/>
    <x v="7"/>
    <x v="42"/>
    <x v="0"/>
    <x v="233"/>
    <x v="233"/>
    <x v="0"/>
    <x v="0"/>
    <x v="0"/>
    <x v="0"/>
    <x v="10"/>
    <x v="10"/>
    <x v="0"/>
    <n v="903063.32"/>
    <n v="1090910"/>
    <n v="1090910"/>
    <n v="3316088.3"/>
    <n v="2225178.2999999998"/>
    <n v="203.97450752124374"/>
    <x v="9"/>
    <x v="1"/>
    <x v="12"/>
    <x v="12"/>
  </r>
  <r>
    <x v="0"/>
    <x v="0"/>
    <x v="7"/>
    <x v="42"/>
    <x v="0"/>
    <x v="234"/>
    <x v="234"/>
    <x v="0"/>
    <x v="0"/>
    <x v="0"/>
    <x v="0"/>
    <x v="10"/>
    <x v="10"/>
    <x v="0"/>
    <n v="2407943.98"/>
    <n v="3547000"/>
    <n v="3547000"/>
    <n v="2784187.8"/>
    <n v="-762812.2"/>
    <n v="-21.505841556244711"/>
    <x v="9"/>
    <x v="0"/>
    <x v="11"/>
    <x v="11"/>
  </r>
  <r>
    <x v="0"/>
    <x v="0"/>
    <x v="7"/>
    <x v="42"/>
    <x v="0"/>
    <x v="235"/>
    <x v="235"/>
    <x v="0"/>
    <x v="0"/>
    <x v="0"/>
    <x v="0"/>
    <x v="10"/>
    <x v="10"/>
    <x v="0"/>
    <n v="1997793.34"/>
    <n v="2701600"/>
    <n v="2701600"/>
    <n v="3144600"/>
    <n v="443000"/>
    <n v="16.397690257625111"/>
    <x v="9"/>
    <x v="1"/>
    <x v="11"/>
    <x v="11"/>
  </r>
  <r>
    <x v="0"/>
    <x v="0"/>
    <x v="7"/>
    <x v="42"/>
    <x v="0"/>
    <x v="236"/>
    <x v="236"/>
    <x v="0"/>
    <x v="0"/>
    <x v="0"/>
    <x v="0"/>
    <x v="10"/>
    <x v="10"/>
    <x v="0"/>
    <n v="851432.37"/>
    <n v="2702700"/>
    <n v="2702700"/>
    <n v="2703700"/>
    <n v="1000"/>
    <n v="3.7000037000037005E-2"/>
    <x v="9"/>
    <x v="1"/>
    <x v="12"/>
    <x v="12"/>
  </r>
  <r>
    <x v="0"/>
    <x v="0"/>
    <x v="7"/>
    <x v="42"/>
    <x v="0"/>
    <x v="237"/>
    <x v="237"/>
    <x v="0"/>
    <x v="0"/>
    <x v="0"/>
    <x v="0"/>
    <x v="10"/>
    <x v="10"/>
    <x v="0"/>
    <n v="907260.83"/>
    <n v="1352110"/>
    <n v="1352110"/>
    <n v="4684108.55"/>
    <n v="3331998.55"/>
    <n v="246.42954715222874"/>
    <x v="9"/>
    <x v="1"/>
    <x v="11"/>
    <x v="11"/>
  </r>
  <r>
    <x v="0"/>
    <x v="0"/>
    <x v="7"/>
    <x v="42"/>
    <x v="0"/>
    <x v="238"/>
    <x v="238"/>
    <x v="0"/>
    <x v="0"/>
    <x v="0"/>
    <x v="0"/>
    <x v="10"/>
    <x v="10"/>
    <x v="0"/>
    <n v="804724.74"/>
    <n v="2495000"/>
    <n v="2495000"/>
    <n v="2495000"/>
    <n v="0"/>
    <n v="0"/>
    <x v="9"/>
    <x v="1"/>
    <x v="12"/>
    <x v="12"/>
  </r>
  <r>
    <x v="0"/>
    <x v="0"/>
    <x v="7"/>
    <x v="42"/>
    <x v="0"/>
    <x v="239"/>
    <x v="239"/>
    <x v="0"/>
    <x v="0"/>
    <x v="0"/>
    <x v="0"/>
    <x v="10"/>
    <x v="10"/>
    <x v="0"/>
    <n v="977222.92"/>
    <n v="2082235"/>
    <n v="2082235"/>
    <n v="2082235.88"/>
    <n v="0.88"/>
    <n v="4.2262280674371531E-5"/>
    <x v="9"/>
    <x v="1"/>
    <x v="12"/>
    <x v="12"/>
  </r>
  <r>
    <x v="0"/>
    <x v="0"/>
    <x v="0"/>
    <x v="0"/>
    <x v="0"/>
    <x v="240"/>
    <x v="240"/>
    <x v="0"/>
    <x v="0"/>
    <x v="0"/>
    <x v="0"/>
    <x v="10"/>
    <x v="10"/>
    <x v="0"/>
    <n v="1317762.6100000001"/>
    <n v="3291428.68"/>
    <n v="3291428.68"/>
    <n v="3291428.68"/>
    <n v="0"/>
    <n v="0"/>
    <x v="9"/>
    <x v="1"/>
    <x v="11"/>
    <x v="11"/>
  </r>
  <r>
    <x v="0"/>
    <x v="0"/>
    <x v="0"/>
    <x v="0"/>
    <x v="0"/>
    <x v="241"/>
    <x v="241"/>
    <x v="0"/>
    <x v="0"/>
    <x v="0"/>
    <x v="0"/>
    <x v="10"/>
    <x v="10"/>
    <x v="0"/>
    <n v="1843958.56"/>
    <n v="5660000"/>
    <n v="5660000"/>
    <n v="7228848.5"/>
    <n v="1568848.5"/>
    <n v="27.718171378091874"/>
    <x v="9"/>
    <x v="1"/>
    <x v="11"/>
    <x v="11"/>
  </r>
  <r>
    <x v="0"/>
    <x v="0"/>
    <x v="0"/>
    <x v="0"/>
    <x v="0"/>
    <x v="242"/>
    <x v="242"/>
    <x v="0"/>
    <x v="0"/>
    <x v="0"/>
    <x v="0"/>
    <x v="10"/>
    <x v="10"/>
    <x v="0"/>
    <n v="5015841.32"/>
    <n v="7151313.3700000001"/>
    <n v="7151313.3700000001"/>
    <n v="11678939.41"/>
    <n v="4527626.04"/>
    <n v="63.311811491767976"/>
    <x v="9"/>
    <x v="1"/>
    <x v="8"/>
    <x v="8"/>
  </r>
  <r>
    <x v="0"/>
    <x v="0"/>
    <x v="0"/>
    <x v="0"/>
    <x v="0"/>
    <x v="243"/>
    <x v="243"/>
    <x v="0"/>
    <x v="0"/>
    <x v="0"/>
    <x v="0"/>
    <x v="10"/>
    <x v="10"/>
    <x v="0"/>
    <n v="4651425.3099999996"/>
    <n v="3930952.98"/>
    <n v="3930952.98"/>
    <n v="13373666.98"/>
    <n v="9442714"/>
    <n v="240.21437163056575"/>
    <x v="9"/>
    <x v="1"/>
    <x v="6"/>
    <x v="6"/>
  </r>
  <r>
    <x v="0"/>
    <x v="0"/>
    <x v="0"/>
    <x v="0"/>
    <x v="0"/>
    <x v="244"/>
    <x v="244"/>
    <x v="0"/>
    <x v="0"/>
    <x v="0"/>
    <x v="0"/>
    <x v="10"/>
    <x v="10"/>
    <x v="0"/>
    <n v="5079568.03"/>
    <n v="2199000"/>
    <n v="2199000"/>
    <n v="3907000"/>
    <n v="1708000"/>
    <n v="77.671668940427466"/>
    <x v="9"/>
    <x v="1"/>
    <x v="7"/>
    <x v="7"/>
  </r>
  <r>
    <x v="0"/>
    <x v="0"/>
    <x v="0"/>
    <x v="0"/>
    <x v="0"/>
    <x v="245"/>
    <x v="245"/>
    <x v="0"/>
    <x v="0"/>
    <x v="0"/>
    <x v="0"/>
    <x v="10"/>
    <x v="10"/>
    <x v="0"/>
    <n v="1439309.41"/>
    <n v="5754948.5700000003"/>
    <n v="5754948.5700000003"/>
    <n v="7035768.5700000003"/>
    <n v="1280820"/>
    <n v="22.25597647695399"/>
    <x v="9"/>
    <x v="1"/>
    <x v="9"/>
    <x v="9"/>
  </r>
  <r>
    <x v="0"/>
    <x v="0"/>
    <x v="0"/>
    <x v="0"/>
    <x v="0"/>
    <x v="246"/>
    <x v="246"/>
    <x v="0"/>
    <x v="0"/>
    <x v="0"/>
    <x v="0"/>
    <x v="10"/>
    <x v="10"/>
    <x v="0"/>
    <n v="3177801.85"/>
    <n v="4819504.43"/>
    <n v="4819504.43"/>
    <n v="8412004.4299999997"/>
    <n v="3592500"/>
    <n v="74.540858965451761"/>
    <x v="9"/>
    <x v="1"/>
    <x v="12"/>
    <x v="12"/>
  </r>
  <r>
    <x v="0"/>
    <x v="0"/>
    <x v="0"/>
    <x v="0"/>
    <x v="0"/>
    <x v="247"/>
    <x v="247"/>
    <x v="0"/>
    <x v="0"/>
    <x v="0"/>
    <x v="0"/>
    <x v="10"/>
    <x v="10"/>
    <x v="0"/>
    <n v="1582008.4"/>
    <n v="2453345.61"/>
    <n v="2453345.61"/>
    <n v="2587945.61"/>
    <n v="134600"/>
    <n v="5.4863855891873303"/>
    <x v="9"/>
    <x v="1"/>
    <x v="11"/>
    <x v="11"/>
  </r>
  <r>
    <x v="0"/>
    <x v="0"/>
    <x v="0"/>
    <x v="0"/>
    <x v="0"/>
    <x v="248"/>
    <x v="248"/>
    <x v="0"/>
    <x v="0"/>
    <x v="0"/>
    <x v="0"/>
    <x v="10"/>
    <x v="10"/>
    <x v="0"/>
    <n v="10279685.18"/>
    <n v="29836522.870000001"/>
    <n v="29836522.870000001"/>
    <n v="30153165.870000001"/>
    <n v="316643"/>
    <n v="1.0612597231240304"/>
    <x v="9"/>
    <x v="1"/>
    <x v="1"/>
    <x v="1"/>
  </r>
  <r>
    <x v="0"/>
    <x v="0"/>
    <x v="0"/>
    <x v="0"/>
    <x v="0"/>
    <x v="249"/>
    <x v="249"/>
    <x v="0"/>
    <x v="0"/>
    <x v="0"/>
    <x v="0"/>
    <x v="10"/>
    <x v="10"/>
    <x v="0"/>
    <n v="1622160.09"/>
    <n v="2161079.1"/>
    <n v="2161079.1"/>
    <n v="2630519.1"/>
    <n v="469440"/>
    <n v="21.722481143795243"/>
    <x v="9"/>
    <x v="1"/>
    <x v="11"/>
    <x v="11"/>
  </r>
  <r>
    <x v="0"/>
    <x v="0"/>
    <x v="0"/>
    <x v="0"/>
    <x v="0"/>
    <x v="250"/>
    <x v="250"/>
    <x v="0"/>
    <x v="0"/>
    <x v="0"/>
    <x v="0"/>
    <x v="10"/>
    <x v="10"/>
    <x v="0"/>
    <n v="5625221.6100000003"/>
    <n v="4816748.99"/>
    <n v="4816748.99"/>
    <n v="191916.5"/>
    <n v="-4624832.49"/>
    <n v="-96.015642492510281"/>
    <x v="9"/>
    <x v="0"/>
    <x v="6"/>
    <x v="6"/>
  </r>
  <r>
    <x v="0"/>
    <x v="0"/>
    <x v="0"/>
    <x v="0"/>
    <x v="0"/>
    <x v="251"/>
    <x v="251"/>
    <x v="0"/>
    <x v="0"/>
    <x v="0"/>
    <x v="0"/>
    <x v="10"/>
    <x v="10"/>
    <x v="0"/>
    <n v="1630847.5"/>
    <n v="4006000"/>
    <n v="4006000"/>
    <n v="4098009.71"/>
    <n v="92009.71"/>
    <n v="2.2967975536694958"/>
    <x v="9"/>
    <x v="1"/>
    <x v="11"/>
    <x v="11"/>
  </r>
  <r>
    <x v="0"/>
    <x v="0"/>
    <x v="0"/>
    <x v="0"/>
    <x v="0"/>
    <x v="252"/>
    <x v="252"/>
    <x v="0"/>
    <x v="0"/>
    <x v="0"/>
    <x v="0"/>
    <x v="10"/>
    <x v="10"/>
    <x v="0"/>
    <n v="1063822.8899999999"/>
    <n v="3299678.09"/>
    <n v="3299678.09"/>
    <n v="2000000"/>
    <n v="-1299678.0900000001"/>
    <n v="-39.388026787788867"/>
    <x v="9"/>
    <x v="0"/>
    <x v="12"/>
    <x v="12"/>
  </r>
  <r>
    <x v="0"/>
    <x v="0"/>
    <x v="0"/>
    <x v="0"/>
    <x v="0"/>
    <x v="253"/>
    <x v="253"/>
    <x v="0"/>
    <x v="0"/>
    <x v="0"/>
    <x v="0"/>
    <x v="10"/>
    <x v="10"/>
    <x v="0"/>
    <n v="1303887.08"/>
    <n v="2824578.77"/>
    <n v="2824578.77"/>
    <n v="3377578.77"/>
    <n v="553000"/>
    <n v="19.57814049561804"/>
    <x v="9"/>
    <x v="1"/>
    <x v="12"/>
    <x v="12"/>
  </r>
  <r>
    <x v="0"/>
    <x v="0"/>
    <x v="7"/>
    <x v="43"/>
    <x v="0"/>
    <x v="254"/>
    <x v="254"/>
    <x v="0"/>
    <x v="0"/>
    <x v="0"/>
    <x v="0"/>
    <x v="10"/>
    <x v="10"/>
    <x v="0"/>
    <n v="1480396.81"/>
    <n v="2582835.84"/>
    <n v="2582835.84"/>
    <n v="2582835.84"/>
    <n v="0"/>
    <n v="0"/>
    <x v="9"/>
    <x v="1"/>
    <x v="11"/>
    <x v="11"/>
  </r>
  <r>
    <x v="0"/>
    <x v="0"/>
    <x v="7"/>
    <x v="43"/>
    <x v="0"/>
    <x v="255"/>
    <x v="255"/>
    <x v="0"/>
    <x v="0"/>
    <x v="0"/>
    <x v="0"/>
    <x v="10"/>
    <x v="10"/>
    <x v="0"/>
    <n v="1145137.77"/>
    <n v="2534501.58"/>
    <n v="2534501.58"/>
    <n v="2566865.75"/>
    <n v="32364.17"/>
    <n v="1.2769441635147847"/>
    <x v="9"/>
    <x v="1"/>
    <x v="11"/>
    <x v="11"/>
  </r>
  <r>
    <x v="0"/>
    <x v="0"/>
    <x v="7"/>
    <x v="43"/>
    <x v="0"/>
    <x v="256"/>
    <x v="256"/>
    <x v="0"/>
    <x v="0"/>
    <x v="0"/>
    <x v="0"/>
    <x v="10"/>
    <x v="10"/>
    <x v="0"/>
    <n v="803926"/>
    <n v="1737522.42"/>
    <n v="1737522.42"/>
    <n v="1737522.42"/>
    <n v="0"/>
    <n v="0"/>
    <x v="9"/>
    <x v="1"/>
    <x v="12"/>
    <x v="12"/>
  </r>
  <r>
    <x v="0"/>
    <x v="0"/>
    <x v="7"/>
    <x v="43"/>
    <x v="0"/>
    <x v="257"/>
    <x v="257"/>
    <x v="0"/>
    <x v="0"/>
    <x v="0"/>
    <x v="0"/>
    <x v="10"/>
    <x v="10"/>
    <x v="0"/>
    <n v="1787218.57"/>
    <n v="1496831.69"/>
    <n v="1496831.69"/>
    <n v="1514831.69"/>
    <n v="18000"/>
    <n v="1.2025400130324606"/>
    <x v="9"/>
    <x v="1"/>
    <x v="12"/>
    <x v="12"/>
  </r>
  <r>
    <x v="0"/>
    <x v="0"/>
    <x v="7"/>
    <x v="43"/>
    <x v="0"/>
    <x v="258"/>
    <x v="258"/>
    <x v="0"/>
    <x v="0"/>
    <x v="0"/>
    <x v="0"/>
    <x v="10"/>
    <x v="10"/>
    <x v="0"/>
    <n v="1553933.82"/>
    <n v="2013000"/>
    <n v="2013000"/>
    <n v="2013000"/>
    <n v="0"/>
    <n v="0"/>
    <x v="9"/>
    <x v="1"/>
    <x v="11"/>
    <x v="11"/>
  </r>
  <r>
    <x v="0"/>
    <x v="0"/>
    <x v="7"/>
    <x v="43"/>
    <x v="0"/>
    <x v="259"/>
    <x v="259"/>
    <x v="0"/>
    <x v="0"/>
    <x v="0"/>
    <x v="0"/>
    <x v="10"/>
    <x v="10"/>
    <x v="0"/>
    <n v="1026001.62"/>
    <n v="3536620.1"/>
    <n v="3536620.1"/>
    <n v="4273170.0999999996"/>
    <n v="736550"/>
    <n v="20.826381663102577"/>
    <x v="9"/>
    <x v="1"/>
    <x v="12"/>
    <x v="12"/>
  </r>
  <r>
    <x v="0"/>
    <x v="0"/>
    <x v="8"/>
    <x v="44"/>
    <x v="0"/>
    <x v="260"/>
    <x v="260"/>
    <x v="0"/>
    <x v="0"/>
    <x v="0"/>
    <x v="0"/>
    <x v="10"/>
    <x v="10"/>
    <x v="0"/>
    <n v="3626022.72"/>
    <n v="6394660"/>
    <n v="6394660"/>
    <n v="10948960"/>
    <n v="4554300"/>
    <n v="71.220361989535022"/>
    <x v="9"/>
    <x v="1"/>
    <x v="7"/>
    <x v="7"/>
  </r>
  <r>
    <x v="0"/>
    <x v="0"/>
    <x v="8"/>
    <x v="44"/>
    <x v="0"/>
    <x v="261"/>
    <x v="261"/>
    <x v="0"/>
    <x v="0"/>
    <x v="0"/>
    <x v="0"/>
    <x v="10"/>
    <x v="10"/>
    <x v="0"/>
    <n v="1612771.9"/>
    <n v="2557554"/>
    <n v="2557554"/>
    <n v="6837054"/>
    <n v="4279500"/>
    <n v="167.32784527716717"/>
    <x v="9"/>
    <x v="1"/>
    <x v="11"/>
    <x v="11"/>
  </r>
  <r>
    <x v="0"/>
    <x v="0"/>
    <x v="8"/>
    <x v="44"/>
    <x v="0"/>
    <x v="262"/>
    <x v="262"/>
    <x v="0"/>
    <x v="0"/>
    <x v="0"/>
    <x v="0"/>
    <x v="10"/>
    <x v="10"/>
    <x v="0"/>
    <n v="3922586.65"/>
    <n v="5516858.2999999998"/>
    <n v="5516858.2999999998"/>
    <n v="3982841.19"/>
    <n v="-1534017.11"/>
    <n v="-27.805990775583268"/>
    <x v="9"/>
    <x v="0"/>
    <x v="7"/>
    <x v="7"/>
  </r>
  <r>
    <x v="0"/>
    <x v="0"/>
    <x v="8"/>
    <x v="44"/>
    <x v="0"/>
    <x v="263"/>
    <x v="263"/>
    <x v="0"/>
    <x v="0"/>
    <x v="0"/>
    <x v="0"/>
    <x v="10"/>
    <x v="10"/>
    <x v="0"/>
    <n v="1419426.8"/>
    <n v="2862152.13"/>
    <n v="2862152.13"/>
    <n v="6565552.1299999999"/>
    <n v="3703400"/>
    <n v="129.39214380613654"/>
    <x v="9"/>
    <x v="1"/>
    <x v="11"/>
    <x v="11"/>
  </r>
  <r>
    <x v="0"/>
    <x v="0"/>
    <x v="9"/>
    <x v="45"/>
    <x v="0"/>
    <x v="264"/>
    <x v="264"/>
    <x v="0"/>
    <x v="0"/>
    <x v="0"/>
    <x v="0"/>
    <x v="10"/>
    <x v="10"/>
    <x v="0"/>
    <n v="2559017.79"/>
    <n v="3099608.04"/>
    <n v="3099608.04"/>
    <n v="0"/>
    <n v="-3099608.04"/>
    <n v="-100"/>
    <x v="9"/>
    <x v="0"/>
    <x v="11"/>
    <x v="11"/>
  </r>
  <r>
    <x v="0"/>
    <x v="0"/>
    <x v="9"/>
    <x v="45"/>
    <x v="0"/>
    <x v="265"/>
    <x v="265"/>
    <x v="0"/>
    <x v="0"/>
    <x v="0"/>
    <x v="0"/>
    <x v="10"/>
    <x v="10"/>
    <x v="0"/>
    <n v="1747694.27"/>
    <n v="3423266.63"/>
    <n v="3423266.63"/>
    <n v="3223266.63"/>
    <n v="-200000"/>
    <n v="-5.8423728449104182"/>
    <x v="9"/>
    <x v="0"/>
    <x v="12"/>
    <x v="12"/>
  </r>
  <r>
    <x v="0"/>
    <x v="0"/>
    <x v="9"/>
    <x v="45"/>
    <x v="0"/>
    <x v="266"/>
    <x v="266"/>
    <x v="0"/>
    <x v="0"/>
    <x v="0"/>
    <x v="0"/>
    <x v="10"/>
    <x v="10"/>
    <x v="0"/>
    <n v="2795579.73"/>
    <n v="4885750.22"/>
    <n v="4885750.22"/>
    <n v="4618970.7699999996"/>
    <n v="-266779.45"/>
    <n v="-5.4603579386422254"/>
    <x v="9"/>
    <x v="0"/>
    <x v="7"/>
    <x v="7"/>
  </r>
  <r>
    <x v="0"/>
    <x v="0"/>
    <x v="9"/>
    <x v="45"/>
    <x v="1"/>
    <x v="267"/>
    <x v="267"/>
    <x v="0"/>
    <x v="0"/>
    <x v="0"/>
    <x v="0"/>
    <x v="10"/>
    <x v="10"/>
    <x v="0"/>
    <n v="27469533.289999999"/>
    <n v="32743162.379999999"/>
    <n v="32743162.379999999"/>
    <n v="33602251.57"/>
    <n v="859089.19"/>
    <n v="2.6237208856916769"/>
    <x v="9"/>
    <x v="1"/>
    <x v="1"/>
    <x v="1"/>
  </r>
  <r>
    <x v="0"/>
    <x v="0"/>
    <x v="9"/>
    <x v="45"/>
    <x v="0"/>
    <x v="268"/>
    <x v="268"/>
    <x v="0"/>
    <x v="0"/>
    <x v="0"/>
    <x v="0"/>
    <x v="10"/>
    <x v="10"/>
    <x v="0"/>
    <n v="1418809.74"/>
    <n v="5980355.5"/>
    <n v="5980355.5"/>
    <n v="2425270.59"/>
    <n v="-3555084.91"/>
    <n v="-59.446046476668478"/>
    <x v="9"/>
    <x v="0"/>
    <x v="11"/>
    <x v="11"/>
  </r>
  <r>
    <x v="0"/>
    <x v="0"/>
    <x v="9"/>
    <x v="45"/>
    <x v="0"/>
    <x v="269"/>
    <x v="269"/>
    <x v="0"/>
    <x v="0"/>
    <x v="0"/>
    <x v="0"/>
    <x v="10"/>
    <x v="10"/>
    <x v="0"/>
    <n v="3853361.04"/>
    <n v="5570951.5599999996"/>
    <n v="5570951.5599999996"/>
    <n v="5623833.9900000002"/>
    <n v="52882.43"/>
    <n v="0.9492530931286719"/>
    <x v="9"/>
    <x v="1"/>
    <x v="6"/>
    <x v="6"/>
  </r>
  <r>
    <x v="0"/>
    <x v="0"/>
    <x v="9"/>
    <x v="45"/>
    <x v="0"/>
    <x v="270"/>
    <x v="270"/>
    <x v="0"/>
    <x v="0"/>
    <x v="0"/>
    <x v="0"/>
    <x v="10"/>
    <x v="10"/>
    <x v="0"/>
    <n v="2572015.3199999998"/>
    <n v="4442757.3899999997"/>
    <n v="4442757.3899999997"/>
    <n v="21800"/>
    <n v="-4420957.3899999997"/>
    <n v="-99.509313741752607"/>
    <x v="9"/>
    <x v="0"/>
    <x v="11"/>
    <x v="11"/>
  </r>
  <r>
    <x v="0"/>
    <x v="0"/>
    <x v="9"/>
    <x v="45"/>
    <x v="0"/>
    <x v="271"/>
    <x v="271"/>
    <x v="0"/>
    <x v="0"/>
    <x v="0"/>
    <x v="0"/>
    <x v="10"/>
    <x v="10"/>
    <x v="0"/>
    <n v="5044009.42"/>
    <n v="5832197.4400000004"/>
    <n v="5832197.4400000004"/>
    <n v="6209081.1500000004"/>
    <n v="376883.71"/>
    <n v="6.4621219339241032"/>
    <x v="9"/>
    <x v="1"/>
    <x v="6"/>
    <x v="6"/>
  </r>
  <r>
    <x v="0"/>
    <x v="0"/>
    <x v="9"/>
    <x v="45"/>
    <x v="0"/>
    <x v="272"/>
    <x v="272"/>
    <x v="0"/>
    <x v="0"/>
    <x v="0"/>
    <x v="0"/>
    <x v="10"/>
    <x v="10"/>
    <x v="0"/>
    <n v="1403620.66"/>
    <n v="2615212.84"/>
    <n v="2615212.84"/>
    <n v="2615212.84"/>
    <n v="0"/>
    <n v="0"/>
    <x v="9"/>
    <x v="1"/>
    <x v="12"/>
    <x v="12"/>
  </r>
  <r>
    <x v="0"/>
    <x v="0"/>
    <x v="9"/>
    <x v="45"/>
    <x v="0"/>
    <x v="273"/>
    <x v="273"/>
    <x v="0"/>
    <x v="0"/>
    <x v="0"/>
    <x v="0"/>
    <x v="10"/>
    <x v="10"/>
    <x v="0"/>
    <n v="649129.11"/>
    <n v="2450928.2599999998"/>
    <n v="2450928.2599999998"/>
    <n v="6847266.8399999999"/>
    <n v="4396338.58"/>
    <n v="179.37442934376219"/>
    <x v="9"/>
    <x v="1"/>
    <x v="10"/>
    <x v="10"/>
  </r>
  <r>
    <x v="0"/>
    <x v="0"/>
    <x v="9"/>
    <x v="45"/>
    <x v="0"/>
    <x v="274"/>
    <x v="274"/>
    <x v="0"/>
    <x v="0"/>
    <x v="0"/>
    <x v="0"/>
    <x v="10"/>
    <x v="10"/>
    <x v="0"/>
    <n v="1501081.95"/>
    <n v="3004586.89"/>
    <n v="3004586.89"/>
    <n v="2298134.59"/>
    <n v="-706452.3"/>
    <n v="-23.512460310309084"/>
    <x v="9"/>
    <x v="0"/>
    <x v="12"/>
    <x v="12"/>
  </r>
  <r>
    <x v="0"/>
    <x v="0"/>
    <x v="9"/>
    <x v="45"/>
    <x v="0"/>
    <x v="275"/>
    <x v="275"/>
    <x v="0"/>
    <x v="0"/>
    <x v="0"/>
    <x v="0"/>
    <x v="10"/>
    <x v="10"/>
    <x v="0"/>
    <n v="2013954.93"/>
    <n v="3609846.92"/>
    <n v="3609846.92"/>
    <n v="4270436.92"/>
    <n v="660590"/>
    <n v="18.299667953786805"/>
    <x v="9"/>
    <x v="1"/>
    <x v="12"/>
    <x v="12"/>
  </r>
  <r>
    <x v="0"/>
    <x v="0"/>
    <x v="9"/>
    <x v="45"/>
    <x v="0"/>
    <x v="276"/>
    <x v="276"/>
    <x v="0"/>
    <x v="0"/>
    <x v="0"/>
    <x v="0"/>
    <x v="10"/>
    <x v="10"/>
    <x v="0"/>
    <n v="3194270.51"/>
    <n v="5695127.8700000001"/>
    <n v="5695127.8700000001"/>
    <n v="3708527.87"/>
    <n v="-1986600"/>
    <n v="-34.882447687693443"/>
    <x v="9"/>
    <x v="0"/>
    <x v="7"/>
    <x v="7"/>
  </r>
  <r>
    <x v="0"/>
    <x v="0"/>
    <x v="9"/>
    <x v="45"/>
    <x v="0"/>
    <x v="277"/>
    <x v="277"/>
    <x v="0"/>
    <x v="0"/>
    <x v="0"/>
    <x v="0"/>
    <x v="10"/>
    <x v="10"/>
    <x v="0"/>
    <n v="2468949.0099999998"/>
    <n v="6281256.6100000003"/>
    <n v="6281256.6100000003"/>
    <n v="3881229.27"/>
    <n v="-2400027.34"/>
    <n v="-38.20935027839915"/>
    <x v="9"/>
    <x v="0"/>
    <x v="7"/>
    <x v="7"/>
  </r>
  <r>
    <x v="0"/>
    <x v="0"/>
    <x v="9"/>
    <x v="45"/>
    <x v="0"/>
    <x v="278"/>
    <x v="278"/>
    <x v="0"/>
    <x v="0"/>
    <x v="0"/>
    <x v="0"/>
    <x v="10"/>
    <x v="10"/>
    <x v="0"/>
    <n v="2520502.7799999998"/>
    <n v="4968200"/>
    <n v="4968200"/>
    <n v="4260259.18"/>
    <n v="-707940.82"/>
    <n v="-14.249442856567772"/>
    <x v="9"/>
    <x v="0"/>
    <x v="7"/>
    <x v="7"/>
  </r>
  <r>
    <x v="0"/>
    <x v="0"/>
    <x v="9"/>
    <x v="45"/>
    <x v="0"/>
    <x v="279"/>
    <x v="279"/>
    <x v="0"/>
    <x v="0"/>
    <x v="0"/>
    <x v="0"/>
    <x v="10"/>
    <x v="10"/>
    <x v="0"/>
    <n v="2665783.1800000002"/>
    <n v="4713223.9000000004"/>
    <n v="4713223.9000000004"/>
    <n v="2655234.34"/>
    <n v="-2057989.56"/>
    <n v="-43.664158623994076"/>
    <x v="9"/>
    <x v="0"/>
    <x v="11"/>
    <x v="11"/>
  </r>
  <r>
    <x v="0"/>
    <x v="0"/>
    <x v="9"/>
    <x v="45"/>
    <x v="0"/>
    <x v="280"/>
    <x v="280"/>
    <x v="0"/>
    <x v="0"/>
    <x v="0"/>
    <x v="0"/>
    <x v="10"/>
    <x v="10"/>
    <x v="0"/>
    <n v="1422007.51"/>
    <n v="2538131.17"/>
    <n v="2538131.17"/>
    <n v="7570430.6799999997"/>
    <n v="5032299.51"/>
    <n v="198.26790551569485"/>
    <x v="9"/>
    <x v="1"/>
    <x v="12"/>
    <x v="12"/>
  </r>
  <r>
    <x v="0"/>
    <x v="0"/>
    <x v="9"/>
    <x v="45"/>
    <x v="0"/>
    <x v="281"/>
    <x v="281"/>
    <x v="0"/>
    <x v="0"/>
    <x v="0"/>
    <x v="0"/>
    <x v="10"/>
    <x v="10"/>
    <x v="0"/>
    <n v="1130134.78"/>
    <n v="5430152.5300000003"/>
    <n v="5430152.5300000003"/>
    <n v="2356102.5300000003"/>
    <n v="-3074050"/>
    <n v="-56.610748648712445"/>
    <x v="9"/>
    <x v="0"/>
    <x v="12"/>
    <x v="12"/>
  </r>
  <r>
    <x v="0"/>
    <x v="0"/>
    <x v="8"/>
    <x v="46"/>
    <x v="0"/>
    <x v="282"/>
    <x v="282"/>
    <x v="0"/>
    <x v="0"/>
    <x v="0"/>
    <x v="0"/>
    <x v="10"/>
    <x v="10"/>
    <x v="0"/>
    <n v="3207638.67"/>
    <n v="2628961.7000000002"/>
    <n v="2628961.7000000002"/>
    <n v="3396461.7"/>
    <n v="767500"/>
    <n v="29.194035044329478"/>
    <x v="9"/>
    <x v="1"/>
    <x v="11"/>
    <x v="11"/>
  </r>
  <r>
    <x v="0"/>
    <x v="0"/>
    <x v="8"/>
    <x v="46"/>
    <x v="0"/>
    <x v="283"/>
    <x v="283"/>
    <x v="0"/>
    <x v="0"/>
    <x v="0"/>
    <x v="0"/>
    <x v="10"/>
    <x v="10"/>
    <x v="0"/>
    <n v="1291743.57"/>
    <n v="2071597.68"/>
    <n v="2071597.68"/>
    <n v="2071597.68"/>
    <n v="0"/>
    <n v="0"/>
    <x v="9"/>
    <x v="1"/>
    <x v="11"/>
    <x v="11"/>
  </r>
  <r>
    <x v="0"/>
    <x v="0"/>
    <x v="8"/>
    <x v="46"/>
    <x v="1"/>
    <x v="284"/>
    <x v="284"/>
    <x v="0"/>
    <x v="0"/>
    <x v="0"/>
    <x v="0"/>
    <x v="10"/>
    <x v="10"/>
    <x v="0"/>
    <n v="9142755.0399999991"/>
    <n v="16180551.630000001"/>
    <n v="16180551.630000001"/>
    <n v="30310451.629999999"/>
    <n v="14129900"/>
    <n v="87.326441787077684"/>
    <x v="9"/>
    <x v="1"/>
    <x v="5"/>
    <x v="5"/>
  </r>
  <r>
    <x v="0"/>
    <x v="0"/>
    <x v="8"/>
    <x v="46"/>
    <x v="0"/>
    <x v="285"/>
    <x v="285"/>
    <x v="0"/>
    <x v="0"/>
    <x v="0"/>
    <x v="0"/>
    <x v="10"/>
    <x v="10"/>
    <x v="0"/>
    <n v="802253.8"/>
    <n v="283185.40999999997"/>
    <n v="283185.40999999997"/>
    <n v="2086840.15"/>
    <n v="1803654.74"/>
    <n v="636.91654877276335"/>
    <x v="9"/>
    <x v="1"/>
    <x v="0"/>
    <x v="0"/>
  </r>
  <r>
    <x v="0"/>
    <x v="0"/>
    <x v="8"/>
    <x v="46"/>
    <x v="0"/>
    <x v="286"/>
    <x v="286"/>
    <x v="0"/>
    <x v="0"/>
    <x v="0"/>
    <x v="0"/>
    <x v="10"/>
    <x v="10"/>
    <x v="0"/>
    <n v="2501045.39"/>
    <n v="6923673"/>
    <n v="6923673"/>
    <n v="7920573.6399999997"/>
    <n v="996900.64"/>
    <n v="14.398436205753795"/>
    <x v="9"/>
    <x v="1"/>
    <x v="11"/>
    <x v="11"/>
  </r>
  <r>
    <x v="0"/>
    <x v="0"/>
    <x v="8"/>
    <x v="46"/>
    <x v="0"/>
    <x v="287"/>
    <x v="287"/>
    <x v="0"/>
    <x v="0"/>
    <x v="0"/>
    <x v="0"/>
    <x v="10"/>
    <x v="10"/>
    <x v="0"/>
    <n v="7839485.1699999999"/>
    <n v="43462500"/>
    <n v="43462500"/>
    <n v="59694350.5"/>
    <n v="16231850.5"/>
    <n v="37.346794362956572"/>
    <x v="9"/>
    <x v="1"/>
    <x v="6"/>
    <x v="6"/>
  </r>
  <r>
    <x v="0"/>
    <x v="0"/>
    <x v="8"/>
    <x v="46"/>
    <x v="0"/>
    <x v="288"/>
    <x v="288"/>
    <x v="0"/>
    <x v="0"/>
    <x v="0"/>
    <x v="0"/>
    <x v="10"/>
    <x v="10"/>
    <x v="0"/>
    <n v="750311.43"/>
    <n v="3753500"/>
    <n v="3753500"/>
    <n v="6623500"/>
    <n v="2870000"/>
    <n v="76.461968829092854"/>
    <x v="9"/>
    <x v="1"/>
    <x v="12"/>
    <x v="12"/>
  </r>
  <r>
    <x v="0"/>
    <x v="0"/>
    <x v="8"/>
    <x v="46"/>
    <x v="0"/>
    <x v="289"/>
    <x v="289"/>
    <x v="0"/>
    <x v="0"/>
    <x v="0"/>
    <x v="0"/>
    <x v="10"/>
    <x v="10"/>
    <x v="0"/>
    <n v="2353004.39"/>
    <n v="4085598"/>
    <n v="4085598"/>
    <n v="5057498"/>
    <n v="971900"/>
    <n v="23.788439293342126"/>
    <x v="9"/>
    <x v="1"/>
    <x v="12"/>
    <x v="12"/>
  </r>
  <r>
    <x v="0"/>
    <x v="0"/>
    <x v="8"/>
    <x v="46"/>
    <x v="0"/>
    <x v="290"/>
    <x v="290"/>
    <x v="0"/>
    <x v="0"/>
    <x v="0"/>
    <x v="0"/>
    <x v="10"/>
    <x v="10"/>
    <x v="0"/>
    <n v="2637073.58"/>
    <n v="2937400"/>
    <n v="2937400"/>
    <n v="5218300"/>
    <n v="2280900"/>
    <n v="77.650302989037925"/>
    <x v="9"/>
    <x v="1"/>
    <x v="11"/>
    <x v="11"/>
  </r>
  <r>
    <x v="0"/>
    <x v="0"/>
    <x v="8"/>
    <x v="46"/>
    <x v="0"/>
    <x v="291"/>
    <x v="291"/>
    <x v="0"/>
    <x v="0"/>
    <x v="0"/>
    <x v="0"/>
    <x v="10"/>
    <x v="10"/>
    <x v="0"/>
    <n v="3842656.9"/>
    <n v="2861200"/>
    <n v="2861200"/>
    <n v="233450"/>
    <n v="-2627750"/>
    <n v="-91.840836012861729"/>
    <x v="9"/>
    <x v="0"/>
    <x v="11"/>
    <x v="11"/>
  </r>
  <r>
    <x v="0"/>
    <x v="0"/>
    <x v="8"/>
    <x v="46"/>
    <x v="0"/>
    <x v="292"/>
    <x v="292"/>
    <x v="0"/>
    <x v="0"/>
    <x v="0"/>
    <x v="0"/>
    <x v="10"/>
    <x v="10"/>
    <x v="0"/>
    <n v="25309814.23"/>
    <n v="25663000"/>
    <n v="25663000"/>
    <n v="31094249"/>
    <n v="5431249"/>
    <n v="21.163733780150409"/>
    <x v="9"/>
    <x v="1"/>
    <x v="6"/>
    <x v="6"/>
  </r>
  <r>
    <x v="0"/>
    <x v="0"/>
    <x v="8"/>
    <x v="46"/>
    <x v="0"/>
    <x v="293"/>
    <x v="293"/>
    <x v="0"/>
    <x v="0"/>
    <x v="0"/>
    <x v="0"/>
    <x v="10"/>
    <x v="10"/>
    <x v="0"/>
    <n v="3756593.48"/>
    <n v="3456866.48"/>
    <n v="3456866.48"/>
    <n v="3939346.48"/>
    <n v="482480"/>
    <n v="13.957148845390176"/>
    <x v="9"/>
    <x v="1"/>
    <x v="11"/>
    <x v="11"/>
  </r>
  <r>
    <x v="0"/>
    <x v="0"/>
    <x v="8"/>
    <x v="46"/>
    <x v="0"/>
    <x v="294"/>
    <x v="294"/>
    <x v="0"/>
    <x v="0"/>
    <x v="0"/>
    <x v="0"/>
    <x v="10"/>
    <x v="10"/>
    <x v="0"/>
    <n v="19026943.309999999"/>
    <n v="10486484.880000001"/>
    <n v="10486484.880000001"/>
    <n v="15720484.880000001"/>
    <n v="5234000"/>
    <n v="49.911863316394729"/>
    <x v="9"/>
    <x v="1"/>
    <x v="7"/>
    <x v="7"/>
  </r>
  <r>
    <x v="0"/>
    <x v="0"/>
    <x v="8"/>
    <x v="46"/>
    <x v="0"/>
    <x v="295"/>
    <x v="295"/>
    <x v="0"/>
    <x v="0"/>
    <x v="0"/>
    <x v="0"/>
    <x v="10"/>
    <x v="10"/>
    <x v="0"/>
    <n v="608288.07999999996"/>
    <n v="942300"/>
    <n v="942300"/>
    <n v="4996692.88"/>
    <n v="4054392.88"/>
    <n v="430.26561392337896"/>
    <x v="9"/>
    <x v="1"/>
    <x v="12"/>
    <x v="12"/>
  </r>
  <r>
    <x v="0"/>
    <x v="0"/>
    <x v="8"/>
    <x v="46"/>
    <x v="0"/>
    <x v="296"/>
    <x v="296"/>
    <x v="0"/>
    <x v="0"/>
    <x v="0"/>
    <x v="0"/>
    <x v="10"/>
    <x v="10"/>
    <x v="0"/>
    <n v="1683493.64"/>
    <n v="1495500"/>
    <n v="1495500"/>
    <n v="1061042.03"/>
    <n v="-434457.97"/>
    <n v="-29.051017719826142"/>
    <x v="9"/>
    <x v="0"/>
    <x v="12"/>
    <x v="12"/>
  </r>
  <r>
    <x v="0"/>
    <x v="0"/>
    <x v="8"/>
    <x v="46"/>
    <x v="0"/>
    <x v="297"/>
    <x v="297"/>
    <x v="0"/>
    <x v="0"/>
    <x v="0"/>
    <x v="0"/>
    <x v="10"/>
    <x v="10"/>
    <x v="0"/>
    <n v="1202382.8500000001"/>
    <n v="859031.55"/>
    <n v="859031.55"/>
    <n v="958031.55"/>
    <n v="99000"/>
    <n v="11.524605819192555"/>
    <x v="9"/>
    <x v="1"/>
    <x v="12"/>
    <x v="12"/>
  </r>
  <r>
    <x v="0"/>
    <x v="0"/>
    <x v="8"/>
    <x v="46"/>
    <x v="0"/>
    <x v="298"/>
    <x v="298"/>
    <x v="0"/>
    <x v="0"/>
    <x v="0"/>
    <x v="0"/>
    <x v="10"/>
    <x v="10"/>
    <x v="0"/>
    <n v="2186320.0499999998"/>
    <n v="949278.26"/>
    <n v="949278.26"/>
    <n v="1416828.26"/>
    <n v="467550"/>
    <n v="49.253208432267265"/>
    <x v="9"/>
    <x v="1"/>
    <x v="12"/>
    <x v="12"/>
  </r>
  <r>
    <x v="0"/>
    <x v="0"/>
    <x v="8"/>
    <x v="47"/>
    <x v="0"/>
    <x v="299"/>
    <x v="299"/>
    <x v="0"/>
    <x v="0"/>
    <x v="0"/>
    <x v="0"/>
    <x v="10"/>
    <x v="10"/>
    <x v="0"/>
    <n v="1048423.09"/>
    <n v="2315064.9"/>
    <n v="2315064.9"/>
    <n v="2315064.9"/>
    <n v="0"/>
    <n v="0"/>
    <x v="9"/>
    <x v="1"/>
    <x v="12"/>
    <x v="12"/>
  </r>
  <r>
    <x v="0"/>
    <x v="0"/>
    <x v="8"/>
    <x v="47"/>
    <x v="0"/>
    <x v="300"/>
    <x v="300"/>
    <x v="0"/>
    <x v="0"/>
    <x v="0"/>
    <x v="0"/>
    <x v="10"/>
    <x v="10"/>
    <x v="0"/>
    <n v="2250167.4300000002"/>
    <n v="3469160.08"/>
    <n v="3469160.08"/>
    <n v="3469160.08"/>
    <n v="0"/>
    <n v="0"/>
    <x v="9"/>
    <x v="1"/>
    <x v="11"/>
    <x v="11"/>
  </r>
  <r>
    <x v="0"/>
    <x v="0"/>
    <x v="8"/>
    <x v="47"/>
    <x v="0"/>
    <x v="301"/>
    <x v="301"/>
    <x v="0"/>
    <x v="0"/>
    <x v="0"/>
    <x v="0"/>
    <x v="10"/>
    <x v="10"/>
    <x v="0"/>
    <n v="1807034.46"/>
    <n v="1952569.11"/>
    <n v="1952569.11"/>
    <n v="1952569.11"/>
    <n v="0"/>
    <n v="0"/>
    <x v="9"/>
    <x v="1"/>
    <x v="11"/>
    <x v="11"/>
  </r>
  <r>
    <x v="0"/>
    <x v="0"/>
    <x v="8"/>
    <x v="47"/>
    <x v="0"/>
    <x v="302"/>
    <x v="302"/>
    <x v="0"/>
    <x v="0"/>
    <x v="0"/>
    <x v="0"/>
    <x v="10"/>
    <x v="10"/>
    <x v="0"/>
    <n v="579574.59"/>
    <n v="723388.68"/>
    <n v="723388.68"/>
    <n v="723388.68"/>
    <n v="0"/>
    <n v="0"/>
    <x v="9"/>
    <x v="1"/>
    <x v="0"/>
    <x v="0"/>
  </r>
  <r>
    <x v="0"/>
    <x v="0"/>
    <x v="8"/>
    <x v="47"/>
    <x v="0"/>
    <x v="303"/>
    <x v="303"/>
    <x v="0"/>
    <x v="0"/>
    <x v="0"/>
    <x v="0"/>
    <x v="10"/>
    <x v="10"/>
    <x v="0"/>
    <n v="948790.83"/>
    <n v="1301575.46"/>
    <n v="1301575.46"/>
    <n v="1301575.46"/>
    <n v="0"/>
    <n v="0"/>
    <x v="9"/>
    <x v="1"/>
    <x v="12"/>
    <x v="12"/>
  </r>
  <r>
    <x v="0"/>
    <x v="0"/>
    <x v="8"/>
    <x v="47"/>
    <x v="0"/>
    <x v="304"/>
    <x v="304"/>
    <x v="0"/>
    <x v="0"/>
    <x v="0"/>
    <x v="0"/>
    <x v="10"/>
    <x v="10"/>
    <x v="0"/>
    <n v="2431487.5699999998"/>
    <n v="2144292.2999999998"/>
    <n v="2144292.2999999998"/>
    <n v="2144292.2999999998"/>
    <n v="0"/>
    <n v="0"/>
    <x v="9"/>
    <x v="1"/>
    <x v="12"/>
    <x v="12"/>
  </r>
  <r>
    <x v="0"/>
    <x v="0"/>
    <x v="8"/>
    <x v="47"/>
    <x v="0"/>
    <x v="305"/>
    <x v="305"/>
    <x v="0"/>
    <x v="0"/>
    <x v="0"/>
    <x v="0"/>
    <x v="10"/>
    <x v="10"/>
    <x v="0"/>
    <n v="4442541.33"/>
    <n v="9505065"/>
    <n v="9505065"/>
    <n v="9505065"/>
    <n v="0"/>
    <n v="0"/>
    <x v="9"/>
    <x v="1"/>
    <x v="7"/>
    <x v="7"/>
  </r>
  <r>
    <x v="0"/>
    <x v="0"/>
    <x v="8"/>
    <x v="47"/>
    <x v="0"/>
    <x v="306"/>
    <x v="306"/>
    <x v="0"/>
    <x v="0"/>
    <x v="0"/>
    <x v="0"/>
    <x v="10"/>
    <x v="10"/>
    <x v="0"/>
    <n v="1251749.31"/>
    <n v="1863501.8"/>
    <n v="1863501.8"/>
    <n v="1863501.8"/>
    <n v="0"/>
    <n v="0"/>
    <x v="9"/>
    <x v="1"/>
    <x v="12"/>
    <x v="12"/>
  </r>
  <r>
    <x v="0"/>
    <x v="0"/>
    <x v="8"/>
    <x v="47"/>
    <x v="0"/>
    <x v="307"/>
    <x v="307"/>
    <x v="0"/>
    <x v="0"/>
    <x v="0"/>
    <x v="0"/>
    <x v="10"/>
    <x v="10"/>
    <x v="0"/>
    <n v="971116.64"/>
    <n v="1653040.17"/>
    <n v="1653040.17"/>
    <n v="2099610.37"/>
    <n v="446570.2"/>
    <n v="27.015084575954376"/>
    <x v="9"/>
    <x v="1"/>
    <x v="12"/>
    <x v="12"/>
  </r>
  <r>
    <x v="0"/>
    <x v="0"/>
    <x v="8"/>
    <x v="47"/>
    <x v="0"/>
    <x v="308"/>
    <x v="308"/>
    <x v="0"/>
    <x v="0"/>
    <x v="0"/>
    <x v="0"/>
    <x v="10"/>
    <x v="10"/>
    <x v="0"/>
    <n v="2467150.29"/>
    <n v="3416145.39"/>
    <n v="3416145.39"/>
    <n v="2871301.77"/>
    <n v="-544843.62"/>
    <n v="-15.949075867640399"/>
    <x v="9"/>
    <x v="0"/>
    <x v="11"/>
    <x v="11"/>
  </r>
  <r>
    <x v="0"/>
    <x v="0"/>
    <x v="8"/>
    <x v="48"/>
    <x v="1"/>
    <x v="309"/>
    <x v="309"/>
    <x v="0"/>
    <x v="0"/>
    <x v="0"/>
    <x v="0"/>
    <x v="10"/>
    <x v="10"/>
    <x v="0"/>
    <n v="7537236.0700000003"/>
    <n v="58004187.659999996"/>
    <n v="58004187.659999996"/>
    <n v="40122730.439999998"/>
    <n v="-17881457.219999999"/>
    <n v="-30.827872850861677"/>
    <x v="9"/>
    <x v="0"/>
    <x v="2"/>
    <x v="2"/>
  </r>
  <r>
    <x v="0"/>
    <x v="0"/>
    <x v="8"/>
    <x v="48"/>
    <x v="0"/>
    <x v="310"/>
    <x v="310"/>
    <x v="0"/>
    <x v="0"/>
    <x v="0"/>
    <x v="0"/>
    <x v="10"/>
    <x v="10"/>
    <x v="0"/>
    <n v="1762477.08"/>
    <n v="1978696.95"/>
    <n v="1978696.95"/>
    <n v="4476696.95"/>
    <n v="2498000"/>
    <n v="126.24469856285975"/>
    <x v="9"/>
    <x v="1"/>
    <x v="11"/>
    <x v="11"/>
  </r>
  <r>
    <x v="0"/>
    <x v="0"/>
    <x v="8"/>
    <x v="49"/>
    <x v="0"/>
    <x v="311"/>
    <x v="311"/>
    <x v="0"/>
    <x v="0"/>
    <x v="0"/>
    <x v="0"/>
    <x v="10"/>
    <x v="10"/>
    <x v="0"/>
    <n v="3951363.31"/>
    <n v="8000000"/>
    <n v="8000000"/>
    <n v="23968321.259999998"/>
    <n v="15968321.26"/>
    <n v="199.60401575"/>
    <x v="9"/>
    <x v="1"/>
    <x v="7"/>
    <x v="7"/>
  </r>
  <r>
    <x v="0"/>
    <x v="0"/>
    <x v="8"/>
    <x v="48"/>
    <x v="0"/>
    <x v="312"/>
    <x v="312"/>
    <x v="0"/>
    <x v="0"/>
    <x v="0"/>
    <x v="0"/>
    <x v="10"/>
    <x v="10"/>
    <x v="0"/>
    <n v="1503850.79"/>
    <n v="3001431.92"/>
    <n v="3001431.92"/>
    <n v="1543779.92"/>
    <n v="-1457652"/>
    <n v="-48.565219496965966"/>
    <x v="9"/>
    <x v="0"/>
    <x v="11"/>
    <x v="11"/>
  </r>
  <r>
    <x v="0"/>
    <x v="0"/>
    <x v="8"/>
    <x v="49"/>
    <x v="0"/>
    <x v="313"/>
    <x v="313"/>
    <x v="0"/>
    <x v="0"/>
    <x v="0"/>
    <x v="0"/>
    <x v="10"/>
    <x v="10"/>
    <x v="0"/>
    <n v="772737.7"/>
    <n v="2578477.13"/>
    <n v="2578477.13"/>
    <n v="6880043.7999999998"/>
    <n v="4301566.67"/>
    <n v="166.82586089099809"/>
    <x v="9"/>
    <x v="1"/>
    <x v="12"/>
    <x v="12"/>
  </r>
  <r>
    <x v="0"/>
    <x v="0"/>
    <x v="8"/>
    <x v="49"/>
    <x v="0"/>
    <x v="314"/>
    <x v="314"/>
    <x v="0"/>
    <x v="0"/>
    <x v="0"/>
    <x v="0"/>
    <x v="10"/>
    <x v="10"/>
    <x v="0"/>
    <n v="2859076.52"/>
    <n v="3070000"/>
    <n v="3070000"/>
    <n v="5433062.25"/>
    <n v="2363062.25"/>
    <n v="76.972711726384361"/>
    <x v="9"/>
    <x v="1"/>
    <x v="12"/>
    <x v="12"/>
  </r>
  <r>
    <x v="0"/>
    <x v="0"/>
    <x v="8"/>
    <x v="48"/>
    <x v="0"/>
    <x v="315"/>
    <x v="315"/>
    <x v="0"/>
    <x v="0"/>
    <x v="0"/>
    <x v="0"/>
    <x v="10"/>
    <x v="10"/>
    <x v="0"/>
    <n v="3994443.22"/>
    <n v="3869969.47"/>
    <n v="3869969.47"/>
    <n v="2443040.84"/>
    <n v="-1426928.63"/>
    <n v="-36.871831704656834"/>
    <x v="9"/>
    <x v="0"/>
    <x v="6"/>
    <x v="6"/>
  </r>
  <r>
    <x v="0"/>
    <x v="0"/>
    <x v="8"/>
    <x v="48"/>
    <x v="0"/>
    <x v="316"/>
    <x v="316"/>
    <x v="0"/>
    <x v="0"/>
    <x v="0"/>
    <x v="0"/>
    <x v="10"/>
    <x v="10"/>
    <x v="0"/>
    <n v="863104.57"/>
    <n v="3060874.19"/>
    <n v="3060874.19"/>
    <n v="8200524.1899999995"/>
    <n v="5139650"/>
    <n v="167.91444799630918"/>
    <x v="9"/>
    <x v="1"/>
    <x v="11"/>
    <x v="11"/>
  </r>
  <r>
    <x v="0"/>
    <x v="0"/>
    <x v="8"/>
    <x v="48"/>
    <x v="0"/>
    <x v="317"/>
    <x v="317"/>
    <x v="0"/>
    <x v="0"/>
    <x v="0"/>
    <x v="0"/>
    <x v="10"/>
    <x v="10"/>
    <x v="0"/>
    <n v="2007141.19"/>
    <n v="2181049.85"/>
    <n v="2181049.85"/>
    <n v="2181049.85"/>
    <n v="0"/>
    <n v="0"/>
    <x v="9"/>
    <x v="1"/>
    <x v="11"/>
    <x v="11"/>
  </r>
  <r>
    <x v="0"/>
    <x v="0"/>
    <x v="8"/>
    <x v="48"/>
    <x v="0"/>
    <x v="318"/>
    <x v="318"/>
    <x v="0"/>
    <x v="0"/>
    <x v="0"/>
    <x v="0"/>
    <x v="10"/>
    <x v="10"/>
    <x v="0"/>
    <n v="960534.94"/>
    <n v="1011510"/>
    <n v="1011510"/>
    <n v="1010719.65"/>
    <n v="-790.35"/>
    <n v="-7.8135658569860905E-2"/>
    <x v="9"/>
    <x v="0"/>
    <x v="11"/>
    <x v="11"/>
  </r>
  <r>
    <x v="0"/>
    <x v="0"/>
    <x v="8"/>
    <x v="48"/>
    <x v="0"/>
    <x v="319"/>
    <x v="319"/>
    <x v="0"/>
    <x v="0"/>
    <x v="0"/>
    <x v="0"/>
    <x v="10"/>
    <x v="10"/>
    <x v="0"/>
    <n v="513647.61"/>
    <n v="2606794.5099999998"/>
    <n v="2606794.5099999998"/>
    <n v="3077194.51"/>
    <n v="470400"/>
    <n v="18.045150785590693"/>
    <x v="9"/>
    <x v="1"/>
    <x v="0"/>
    <x v="0"/>
  </r>
  <r>
    <x v="0"/>
    <x v="0"/>
    <x v="9"/>
    <x v="50"/>
    <x v="0"/>
    <x v="320"/>
    <x v="320"/>
    <x v="0"/>
    <x v="0"/>
    <x v="0"/>
    <x v="0"/>
    <x v="10"/>
    <x v="10"/>
    <x v="0"/>
    <n v="1432537.27"/>
    <n v="2735285.56"/>
    <n v="2735285.56"/>
    <n v="2735285.56"/>
    <n v="0"/>
    <n v="0"/>
    <x v="9"/>
    <x v="1"/>
    <x v="12"/>
    <x v="12"/>
  </r>
  <r>
    <x v="0"/>
    <x v="0"/>
    <x v="9"/>
    <x v="50"/>
    <x v="0"/>
    <x v="321"/>
    <x v="321"/>
    <x v="0"/>
    <x v="0"/>
    <x v="0"/>
    <x v="0"/>
    <x v="10"/>
    <x v="10"/>
    <x v="0"/>
    <n v="3977494.86"/>
    <n v="6886000"/>
    <n v="6886000"/>
    <n v="6886000"/>
    <n v="0"/>
    <n v="0"/>
    <x v="9"/>
    <x v="1"/>
    <x v="7"/>
    <x v="7"/>
  </r>
  <r>
    <x v="0"/>
    <x v="0"/>
    <x v="9"/>
    <x v="50"/>
    <x v="0"/>
    <x v="322"/>
    <x v="322"/>
    <x v="0"/>
    <x v="0"/>
    <x v="0"/>
    <x v="0"/>
    <x v="10"/>
    <x v="10"/>
    <x v="0"/>
    <n v="1506624.33"/>
    <n v="13283168.4"/>
    <n v="13283168.4"/>
    <n v="9114778.4000000004"/>
    <n v="-4168390"/>
    <n v="-31.380991902504224"/>
    <x v="9"/>
    <x v="0"/>
    <x v="11"/>
    <x v="11"/>
  </r>
  <r>
    <x v="0"/>
    <x v="0"/>
    <x v="9"/>
    <x v="50"/>
    <x v="0"/>
    <x v="323"/>
    <x v="323"/>
    <x v="0"/>
    <x v="0"/>
    <x v="0"/>
    <x v="0"/>
    <x v="10"/>
    <x v="10"/>
    <x v="0"/>
    <n v="2963625.81"/>
    <n v="4843630.3499999996"/>
    <n v="4843630.3499999996"/>
    <n v="3482630.35"/>
    <n v="-1361000"/>
    <n v="-28.098758609851391"/>
    <x v="9"/>
    <x v="0"/>
    <x v="11"/>
    <x v="11"/>
  </r>
  <r>
    <x v="0"/>
    <x v="0"/>
    <x v="9"/>
    <x v="50"/>
    <x v="0"/>
    <x v="324"/>
    <x v="324"/>
    <x v="0"/>
    <x v="0"/>
    <x v="0"/>
    <x v="0"/>
    <x v="10"/>
    <x v="10"/>
    <x v="0"/>
    <n v="5722661.75"/>
    <n v="23000000"/>
    <n v="23000000"/>
    <n v="36580824.18"/>
    <n v="13580824.18"/>
    <n v="59.047061652173916"/>
    <x v="9"/>
    <x v="1"/>
    <x v="6"/>
    <x v="6"/>
  </r>
  <r>
    <x v="0"/>
    <x v="0"/>
    <x v="9"/>
    <x v="50"/>
    <x v="0"/>
    <x v="325"/>
    <x v="325"/>
    <x v="0"/>
    <x v="0"/>
    <x v="0"/>
    <x v="0"/>
    <x v="10"/>
    <x v="10"/>
    <x v="0"/>
    <n v="1758738.64"/>
    <n v="9492000"/>
    <n v="9492000"/>
    <n v="9322692.5099999998"/>
    <n v="-169307.49"/>
    <n v="-1.7836861567635904"/>
    <x v="9"/>
    <x v="0"/>
    <x v="11"/>
    <x v="11"/>
  </r>
  <r>
    <x v="0"/>
    <x v="0"/>
    <x v="9"/>
    <x v="50"/>
    <x v="0"/>
    <x v="326"/>
    <x v="326"/>
    <x v="0"/>
    <x v="0"/>
    <x v="0"/>
    <x v="0"/>
    <x v="10"/>
    <x v="10"/>
    <x v="0"/>
    <n v="2932077.48"/>
    <n v="24378508.859999999"/>
    <n v="24378508.859999999"/>
    <n v="35497715.719999999"/>
    <n v="11119206.859999999"/>
    <n v="45.610693106190247"/>
    <x v="9"/>
    <x v="1"/>
    <x v="10"/>
    <x v="10"/>
  </r>
  <r>
    <x v="0"/>
    <x v="0"/>
    <x v="9"/>
    <x v="50"/>
    <x v="0"/>
    <x v="327"/>
    <x v="327"/>
    <x v="0"/>
    <x v="0"/>
    <x v="0"/>
    <x v="0"/>
    <x v="10"/>
    <x v="10"/>
    <x v="0"/>
    <n v="4350380.4000000004"/>
    <n v="8405325.6699999999"/>
    <n v="8405325.6699999999"/>
    <n v="8405325.6699999999"/>
    <n v="0"/>
    <n v="0"/>
    <x v="9"/>
    <x v="1"/>
    <x v="6"/>
    <x v="6"/>
  </r>
  <r>
    <x v="0"/>
    <x v="0"/>
    <x v="9"/>
    <x v="50"/>
    <x v="0"/>
    <x v="328"/>
    <x v="328"/>
    <x v="0"/>
    <x v="0"/>
    <x v="0"/>
    <x v="0"/>
    <x v="10"/>
    <x v="10"/>
    <x v="0"/>
    <n v="1583852.28"/>
    <n v="4584540"/>
    <n v="4584540"/>
    <n v="1528536.56"/>
    <n v="-3056003.44"/>
    <n v="-66.658889223346293"/>
    <x v="9"/>
    <x v="0"/>
    <x v="12"/>
    <x v="12"/>
  </r>
  <r>
    <x v="0"/>
    <x v="0"/>
    <x v="9"/>
    <x v="50"/>
    <x v="0"/>
    <x v="329"/>
    <x v="329"/>
    <x v="0"/>
    <x v="0"/>
    <x v="0"/>
    <x v="0"/>
    <x v="10"/>
    <x v="10"/>
    <x v="0"/>
    <n v="870188.2"/>
    <n v="1290000"/>
    <n v="1290000"/>
    <n v="6981149"/>
    <n v="5691149"/>
    <n v="441.17434108527129"/>
    <x v="9"/>
    <x v="1"/>
    <x v="12"/>
    <x v="12"/>
  </r>
  <r>
    <x v="0"/>
    <x v="0"/>
    <x v="9"/>
    <x v="51"/>
    <x v="0"/>
    <x v="330"/>
    <x v="330"/>
    <x v="0"/>
    <x v="0"/>
    <x v="0"/>
    <x v="0"/>
    <x v="10"/>
    <x v="10"/>
    <x v="0"/>
    <n v="33760859.229999997"/>
    <n v="8028120.2599999998"/>
    <n v="8028120.2599999998"/>
    <n v="13593418.76"/>
    <n v="5565298.5"/>
    <n v="69.322560197921106"/>
    <x v="9"/>
    <x v="1"/>
    <x v="10"/>
    <x v="10"/>
  </r>
  <r>
    <x v="0"/>
    <x v="0"/>
    <x v="9"/>
    <x v="51"/>
    <x v="0"/>
    <x v="331"/>
    <x v="331"/>
    <x v="0"/>
    <x v="0"/>
    <x v="0"/>
    <x v="0"/>
    <x v="10"/>
    <x v="10"/>
    <x v="0"/>
    <n v="1932808.54"/>
    <n v="1844393.37"/>
    <n v="1844393.37"/>
    <n v="4727449.3499999996"/>
    <n v="2883055.98"/>
    <n v="156.31459247763399"/>
    <x v="9"/>
    <x v="1"/>
    <x v="11"/>
    <x v="11"/>
  </r>
  <r>
    <x v="0"/>
    <x v="0"/>
    <x v="9"/>
    <x v="51"/>
    <x v="0"/>
    <x v="332"/>
    <x v="332"/>
    <x v="0"/>
    <x v="0"/>
    <x v="0"/>
    <x v="0"/>
    <x v="10"/>
    <x v="10"/>
    <x v="0"/>
    <n v="1961206.35"/>
    <n v="4839326.09"/>
    <n v="4839326.09"/>
    <n v="11631096.09"/>
    <n v="6791770"/>
    <n v="140.34536779892838"/>
    <x v="9"/>
    <x v="1"/>
    <x v="11"/>
    <x v="11"/>
  </r>
  <r>
    <x v="0"/>
    <x v="0"/>
    <x v="9"/>
    <x v="51"/>
    <x v="0"/>
    <x v="333"/>
    <x v="333"/>
    <x v="0"/>
    <x v="0"/>
    <x v="0"/>
    <x v="0"/>
    <x v="10"/>
    <x v="10"/>
    <x v="0"/>
    <n v="2296192.77"/>
    <n v="2997743.05"/>
    <n v="2997743.05"/>
    <n v="4992043.05"/>
    <n v="1994300"/>
    <n v="66.526715823759474"/>
    <x v="9"/>
    <x v="1"/>
    <x v="11"/>
    <x v="11"/>
  </r>
  <r>
    <x v="0"/>
    <x v="0"/>
    <x v="9"/>
    <x v="51"/>
    <x v="0"/>
    <x v="334"/>
    <x v="334"/>
    <x v="0"/>
    <x v="0"/>
    <x v="0"/>
    <x v="0"/>
    <x v="10"/>
    <x v="10"/>
    <x v="0"/>
    <n v="1704920.11"/>
    <n v="3573901.7"/>
    <n v="3573901.7"/>
    <n v="12129701.699999999"/>
    <n v="8555800"/>
    <n v="239.39662358368724"/>
    <x v="9"/>
    <x v="1"/>
    <x v="9"/>
    <x v="9"/>
  </r>
  <r>
    <x v="0"/>
    <x v="0"/>
    <x v="9"/>
    <x v="51"/>
    <x v="0"/>
    <x v="335"/>
    <x v="335"/>
    <x v="0"/>
    <x v="0"/>
    <x v="0"/>
    <x v="0"/>
    <x v="10"/>
    <x v="10"/>
    <x v="0"/>
    <n v="16007056.9"/>
    <n v="25008395.129999999"/>
    <n v="25008395.129999999"/>
    <n v="18936145.629999999"/>
    <n v="-6072249.5"/>
    <n v="-24.280844366201439"/>
    <x v="9"/>
    <x v="0"/>
    <x v="6"/>
    <x v="6"/>
  </r>
  <r>
    <x v="0"/>
    <x v="0"/>
    <x v="9"/>
    <x v="51"/>
    <x v="0"/>
    <x v="336"/>
    <x v="336"/>
    <x v="0"/>
    <x v="0"/>
    <x v="0"/>
    <x v="0"/>
    <x v="10"/>
    <x v="10"/>
    <x v="0"/>
    <n v="3192861.86"/>
    <n v="14750291.92"/>
    <n v="14750291.92"/>
    <n v="13404163.48"/>
    <n v="-1346128.44"/>
    <n v="-9.1261138918530644"/>
    <x v="9"/>
    <x v="0"/>
    <x v="11"/>
    <x v="11"/>
  </r>
  <r>
    <x v="0"/>
    <x v="0"/>
    <x v="9"/>
    <x v="51"/>
    <x v="0"/>
    <x v="337"/>
    <x v="337"/>
    <x v="0"/>
    <x v="0"/>
    <x v="0"/>
    <x v="0"/>
    <x v="10"/>
    <x v="10"/>
    <x v="0"/>
    <n v="2389060.21"/>
    <n v="4011570.22"/>
    <n v="4011570.22"/>
    <n v="4726970.2200000007"/>
    <n v="715400"/>
    <n v="17.833415863776157"/>
    <x v="9"/>
    <x v="1"/>
    <x v="11"/>
    <x v="11"/>
  </r>
  <r>
    <x v="0"/>
    <x v="0"/>
    <x v="9"/>
    <x v="51"/>
    <x v="0"/>
    <x v="338"/>
    <x v="338"/>
    <x v="0"/>
    <x v="0"/>
    <x v="0"/>
    <x v="0"/>
    <x v="10"/>
    <x v="10"/>
    <x v="0"/>
    <n v="11905925.52"/>
    <n v="16623835.84"/>
    <n v="16623835.84"/>
    <n v="24970865.84"/>
    <n v="8347030"/>
    <n v="50.211215271480931"/>
    <x v="9"/>
    <x v="1"/>
    <x v="10"/>
    <x v="10"/>
  </r>
  <r>
    <x v="0"/>
    <x v="0"/>
    <x v="9"/>
    <x v="51"/>
    <x v="0"/>
    <x v="339"/>
    <x v="339"/>
    <x v="0"/>
    <x v="0"/>
    <x v="0"/>
    <x v="0"/>
    <x v="10"/>
    <x v="10"/>
    <x v="0"/>
    <n v="6590504.0499999998"/>
    <n v="46765310.479999997"/>
    <n v="46765310.479999997"/>
    <n v="34188281.799999997"/>
    <n v="-12577028.68"/>
    <n v="-26.89392746655405"/>
    <x v="9"/>
    <x v="0"/>
    <x v="6"/>
    <x v="6"/>
  </r>
  <r>
    <x v="0"/>
    <x v="0"/>
    <x v="9"/>
    <x v="51"/>
    <x v="0"/>
    <x v="340"/>
    <x v="340"/>
    <x v="0"/>
    <x v="0"/>
    <x v="0"/>
    <x v="0"/>
    <x v="10"/>
    <x v="10"/>
    <x v="0"/>
    <n v="449660.46"/>
    <n v="2663628.41"/>
    <n v="2663628.41"/>
    <n v="4440925.08"/>
    <n v="1777296.67"/>
    <n v="66.724647602027943"/>
    <x v="9"/>
    <x v="1"/>
    <x v="12"/>
    <x v="12"/>
  </r>
  <r>
    <x v="0"/>
    <x v="0"/>
    <x v="9"/>
    <x v="51"/>
    <x v="0"/>
    <x v="341"/>
    <x v="341"/>
    <x v="0"/>
    <x v="0"/>
    <x v="0"/>
    <x v="0"/>
    <x v="10"/>
    <x v="10"/>
    <x v="0"/>
    <n v="1930621.8"/>
    <n v="4952763.2699999996"/>
    <n v="4952763.2699999996"/>
    <n v="7619198.2799999993"/>
    <n v="2666435.0099999998"/>
    <n v="53.837319989654986"/>
    <x v="9"/>
    <x v="1"/>
    <x v="12"/>
    <x v="12"/>
  </r>
  <r>
    <x v="0"/>
    <x v="0"/>
    <x v="9"/>
    <x v="51"/>
    <x v="0"/>
    <x v="342"/>
    <x v="342"/>
    <x v="0"/>
    <x v="0"/>
    <x v="0"/>
    <x v="0"/>
    <x v="10"/>
    <x v="10"/>
    <x v="0"/>
    <n v="1691933.6"/>
    <n v="3320451.2"/>
    <n v="3320451.2"/>
    <n v="4200982.6500000004"/>
    <n v="880531.45"/>
    <n v="26.518427676335072"/>
    <x v="9"/>
    <x v="1"/>
    <x v="11"/>
    <x v="11"/>
  </r>
  <r>
    <x v="0"/>
    <x v="0"/>
    <x v="9"/>
    <x v="51"/>
    <x v="0"/>
    <x v="343"/>
    <x v="343"/>
    <x v="0"/>
    <x v="0"/>
    <x v="0"/>
    <x v="0"/>
    <x v="10"/>
    <x v="10"/>
    <x v="0"/>
    <n v="528622.71"/>
    <n v="2294318.14"/>
    <n v="2294318.14"/>
    <n v="5869615.6400000006"/>
    <n v="3575297.5"/>
    <n v="155.83268238466701"/>
    <x v="9"/>
    <x v="1"/>
    <x v="12"/>
    <x v="12"/>
  </r>
  <r>
    <x v="0"/>
    <x v="0"/>
    <x v="9"/>
    <x v="51"/>
    <x v="0"/>
    <x v="344"/>
    <x v="344"/>
    <x v="0"/>
    <x v="0"/>
    <x v="0"/>
    <x v="0"/>
    <x v="10"/>
    <x v="10"/>
    <x v="0"/>
    <n v="2358418.66"/>
    <n v="1497148.25"/>
    <n v="1497148.25"/>
    <n v="3309048.25"/>
    <n v="1811900"/>
    <n v="121.02341902346676"/>
    <x v="9"/>
    <x v="1"/>
    <x v="12"/>
    <x v="12"/>
  </r>
  <r>
    <x v="0"/>
    <x v="0"/>
    <x v="9"/>
    <x v="51"/>
    <x v="0"/>
    <x v="345"/>
    <x v="345"/>
    <x v="0"/>
    <x v="0"/>
    <x v="0"/>
    <x v="0"/>
    <x v="10"/>
    <x v="10"/>
    <x v="0"/>
    <n v="748336.15"/>
    <n v="3441635.22"/>
    <n v="3441635.22"/>
    <n v="5493352.5499999998"/>
    <n v="2051717.33"/>
    <n v="59.614607558554674"/>
    <x v="9"/>
    <x v="1"/>
    <x v="11"/>
    <x v="11"/>
  </r>
  <r>
    <x v="0"/>
    <x v="0"/>
    <x v="9"/>
    <x v="52"/>
    <x v="0"/>
    <x v="346"/>
    <x v="346"/>
    <x v="0"/>
    <x v="0"/>
    <x v="0"/>
    <x v="0"/>
    <x v="10"/>
    <x v="10"/>
    <x v="0"/>
    <n v="1174032.3600000001"/>
    <n v="1515873.76"/>
    <n v="1515873.76"/>
    <n v="1324273.76"/>
    <n v="-191600"/>
    <n v="-12.639574947190853"/>
    <x v="9"/>
    <x v="0"/>
    <x v="12"/>
    <x v="12"/>
  </r>
  <r>
    <x v="0"/>
    <x v="0"/>
    <x v="9"/>
    <x v="52"/>
    <x v="0"/>
    <x v="347"/>
    <x v="347"/>
    <x v="0"/>
    <x v="0"/>
    <x v="0"/>
    <x v="0"/>
    <x v="10"/>
    <x v="10"/>
    <x v="0"/>
    <n v="3069716.83"/>
    <n v="5466902.2800000003"/>
    <n v="5466902.2800000003"/>
    <n v="5466902.2800000003"/>
    <n v="0"/>
    <n v="0"/>
    <x v="9"/>
    <x v="1"/>
    <x v="9"/>
    <x v="9"/>
  </r>
  <r>
    <x v="0"/>
    <x v="0"/>
    <x v="9"/>
    <x v="52"/>
    <x v="0"/>
    <x v="348"/>
    <x v="348"/>
    <x v="0"/>
    <x v="0"/>
    <x v="0"/>
    <x v="0"/>
    <x v="10"/>
    <x v="10"/>
    <x v="0"/>
    <n v="660868.22"/>
    <n v="677357.86"/>
    <n v="677357.86"/>
    <n v="677357.86"/>
    <n v="0"/>
    <n v="0"/>
    <x v="9"/>
    <x v="1"/>
    <x v="12"/>
    <x v="12"/>
  </r>
  <r>
    <x v="0"/>
    <x v="0"/>
    <x v="9"/>
    <x v="52"/>
    <x v="0"/>
    <x v="349"/>
    <x v="349"/>
    <x v="0"/>
    <x v="0"/>
    <x v="0"/>
    <x v="0"/>
    <x v="10"/>
    <x v="10"/>
    <x v="0"/>
    <n v="2055731.39"/>
    <n v="2537129.9900000002"/>
    <n v="2537129.9900000002"/>
    <n v="2537129.9900000002"/>
    <n v="0"/>
    <n v="0"/>
    <x v="9"/>
    <x v="1"/>
    <x v="12"/>
    <x v="12"/>
  </r>
  <r>
    <x v="0"/>
    <x v="0"/>
    <x v="9"/>
    <x v="52"/>
    <x v="0"/>
    <x v="350"/>
    <x v="350"/>
    <x v="0"/>
    <x v="0"/>
    <x v="0"/>
    <x v="0"/>
    <x v="10"/>
    <x v="10"/>
    <x v="0"/>
    <n v="5212328.04"/>
    <n v="6471168"/>
    <n v="6471168"/>
    <n v="5973200"/>
    <n v="-497968"/>
    <n v="-7.6951796028166788"/>
    <x v="9"/>
    <x v="0"/>
    <x v="6"/>
    <x v="6"/>
  </r>
  <r>
    <x v="0"/>
    <x v="0"/>
    <x v="9"/>
    <x v="52"/>
    <x v="0"/>
    <x v="351"/>
    <x v="351"/>
    <x v="0"/>
    <x v="0"/>
    <x v="0"/>
    <x v="0"/>
    <x v="10"/>
    <x v="10"/>
    <x v="0"/>
    <n v="1748778.64"/>
    <n v="2688039.66"/>
    <n v="2688039.66"/>
    <n v="2688039.66"/>
    <n v="0"/>
    <n v="0"/>
    <x v="9"/>
    <x v="1"/>
    <x v="11"/>
    <x v="11"/>
  </r>
  <r>
    <x v="0"/>
    <x v="0"/>
    <x v="9"/>
    <x v="52"/>
    <x v="0"/>
    <x v="352"/>
    <x v="352"/>
    <x v="0"/>
    <x v="0"/>
    <x v="0"/>
    <x v="0"/>
    <x v="10"/>
    <x v="10"/>
    <x v="0"/>
    <n v="1375525.32"/>
    <n v="2041340.61"/>
    <n v="2041340.61"/>
    <n v="2041340.61"/>
    <n v="0"/>
    <n v="0"/>
    <x v="9"/>
    <x v="1"/>
    <x v="12"/>
    <x v="12"/>
  </r>
  <r>
    <x v="0"/>
    <x v="0"/>
    <x v="9"/>
    <x v="52"/>
    <x v="0"/>
    <x v="353"/>
    <x v="353"/>
    <x v="0"/>
    <x v="0"/>
    <x v="0"/>
    <x v="0"/>
    <x v="10"/>
    <x v="10"/>
    <x v="0"/>
    <n v="2489422.25"/>
    <n v="2637534.19"/>
    <n v="2637534.19"/>
    <n v="2637534.19"/>
    <n v="0"/>
    <n v="0"/>
    <x v="9"/>
    <x v="1"/>
    <x v="11"/>
    <x v="11"/>
  </r>
  <r>
    <x v="0"/>
    <x v="0"/>
    <x v="9"/>
    <x v="52"/>
    <x v="0"/>
    <x v="354"/>
    <x v="354"/>
    <x v="0"/>
    <x v="0"/>
    <x v="0"/>
    <x v="0"/>
    <x v="10"/>
    <x v="10"/>
    <x v="0"/>
    <n v="1601649.39"/>
    <n v="2493565.7999999998"/>
    <n v="2493565.7999999998"/>
    <n v="2493565.7999999998"/>
    <n v="0"/>
    <n v="0"/>
    <x v="9"/>
    <x v="1"/>
    <x v="12"/>
    <x v="12"/>
  </r>
  <r>
    <x v="0"/>
    <x v="0"/>
    <x v="9"/>
    <x v="52"/>
    <x v="0"/>
    <x v="355"/>
    <x v="355"/>
    <x v="0"/>
    <x v="0"/>
    <x v="0"/>
    <x v="0"/>
    <x v="10"/>
    <x v="10"/>
    <x v="0"/>
    <n v="2844843.76"/>
    <n v="2435348.86"/>
    <n v="2435348.86"/>
    <n v="2467598.86"/>
    <n v="32250"/>
    <n v="1.32424559494117"/>
    <x v="9"/>
    <x v="1"/>
    <x v="11"/>
    <x v="11"/>
  </r>
  <r>
    <x v="0"/>
    <x v="0"/>
    <x v="9"/>
    <x v="52"/>
    <x v="0"/>
    <x v="356"/>
    <x v="356"/>
    <x v="0"/>
    <x v="0"/>
    <x v="0"/>
    <x v="0"/>
    <x v="10"/>
    <x v="10"/>
    <x v="0"/>
    <n v="2383420.75"/>
    <n v="4369081"/>
    <n v="4369081"/>
    <n v="4369081"/>
    <n v="0"/>
    <n v="0"/>
    <x v="9"/>
    <x v="1"/>
    <x v="6"/>
    <x v="6"/>
  </r>
  <r>
    <x v="0"/>
    <x v="0"/>
    <x v="9"/>
    <x v="52"/>
    <x v="0"/>
    <x v="357"/>
    <x v="357"/>
    <x v="0"/>
    <x v="0"/>
    <x v="0"/>
    <x v="0"/>
    <x v="10"/>
    <x v="10"/>
    <x v="0"/>
    <n v="926438.85"/>
    <n v="2057444.14"/>
    <n v="2057444.14"/>
    <n v="2057444.14"/>
    <n v="0"/>
    <n v="0"/>
    <x v="9"/>
    <x v="1"/>
    <x v="12"/>
    <x v="12"/>
  </r>
  <r>
    <x v="0"/>
    <x v="0"/>
    <x v="8"/>
    <x v="53"/>
    <x v="0"/>
    <x v="358"/>
    <x v="358"/>
    <x v="0"/>
    <x v="0"/>
    <x v="0"/>
    <x v="0"/>
    <x v="10"/>
    <x v="10"/>
    <x v="0"/>
    <n v="2090360.19"/>
    <n v="10060240.550000001"/>
    <n v="10060240.550000001"/>
    <n v="2874440.55"/>
    <n v="-7185800"/>
    <n v="-71.427715513223987"/>
    <x v="9"/>
    <x v="0"/>
    <x v="11"/>
    <x v="11"/>
  </r>
  <r>
    <x v="0"/>
    <x v="0"/>
    <x v="8"/>
    <x v="53"/>
    <x v="0"/>
    <x v="359"/>
    <x v="359"/>
    <x v="0"/>
    <x v="0"/>
    <x v="0"/>
    <x v="0"/>
    <x v="10"/>
    <x v="10"/>
    <x v="0"/>
    <n v="1080545.19"/>
    <n v="11242334.23"/>
    <n v="11242334.23"/>
    <n v="2070834.23"/>
    <n v="-9171500"/>
    <n v="-81.58003322411453"/>
    <x v="9"/>
    <x v="0"/>
    <x v="12"/>
    <x v="12"/>
  </r>
  <r>
    <x v="0"/>
    <x v="0"/>
    <x v="8"/>
    <x v="53"/>
    <x v="0"/>
    <x v="360"/>
    <x v="360"/>
    <x v="0"/>
    <x v="0"/>
    <x v="0"/>
    <x v="0"/>
    <x v="10"/>
    <x v="10"/>
    <x v="0"/>
    <n v="3590234.26"/>
    <n v="6629534.4199999999"/>
    <n v="6629534.4199999999"/>
    <n v="3554234.42"/>
    <n v="-3075300"/>
    <n v="-46.387872890778354"/>
    <x v="9"/>
    <x v="0"/>
    <x v="11"/>
    <x v="11"/>
  </r>
  <r>
    <x v="0"/>
    <x v="0"/>
    <x v="8"/>
    <x v="53"/>
    <x v="0"/>
    <x v="361"/>
    <x v="361"/>
    <x v="0"/>
    <x v="0"/>
    <x v="0"/>
    <x v="0"/>
    <x v="10"/>
    <x v="10"/>
    <x v="0"/>
    <n v="3535748.6"/>
    <n v="10127660.4"/>
    <n v="10127660.4"/>
    <n v="3956560.4"/>
    <n v="-6171100"/>
    <n v="-60.933125285283062"/>
    <x v="9"/>
    <x v="0"/>
    <x v="9"/>
    <x v="9"/>
  </r>
  <r>
    <x v="0"/>
    <x v="0"/>
    <x v="8"/>
    <x v="53"/>
    <x v="0"/>
    <x v="362"/>
    <x v="362"/>
    <x v="0"/>
    <x v="0"/>
    <x v="0"/>
    <x v="0"/>
    <x v="10"/>
    <x v="10"/>
    <x v="0"/>
    <n v="2027901.74"/>
    <n v="7309200"/>
    <n v="7309200"/>
    <n v="7259924.1400000006"/>
    <n v="-49275.86"/>
    <n v="-0.67416215180867944"/>
    <x v="9"/>
    <x v="0"/>
    <x v="11"/>
    <x v="11"/>
  </r>
  <r>
    <x v="0"/>
    <x v="0"/>
    <x v="8"/>
    <x v="53"/>
    <x v="0"/>
    <x v="363"/>
    <x v="363"/>
    <x v="0"/>
    <x v="0"/>
    <x v="0"/>
    <x v="0"/>
    <x v="10"/>
    <x v="10"/>
    <x v="0"/>
    <n v="893033.39"/>
    <n v="4450005.41"/>
    <n v="4450005.41"/>
    <n v="3445705.41"/>
    <n v="-1004300"/>
    <n v="-22.568511888618129"/>
    <x v="9"/>
    <x v="0"/>
    <x v="0"/>
    <x v="0"/>
  </r>
  <r>
    <x v="0"/>
    <x v="0"/>
    <x v="8"/>
    <x v="53"/>
    <x v="0"/>
    <x v="364"/>
    <x v="364"/>
    <x v="0"/>
    <x v="0"/>
    <x v="0"/>
    <x v="0"/>
    <x v="10"/>
    <x v="10"/>
    <x v="0"/>
    <n v="28481959.07"/>
    <n v="52585981.560000002"/>
    <n v="52585981.560000002"/>
    <n v="7824681.5599999996"/>
    <n v="-44761300"/>
    <n v="-85.120213927979776"/>
    <x v="9"/>
    <x v="0"/>
    <x v="1"/>
    <x v="1"/>
  </r>
  <r>
    <x v="0"/>
    <x v="0"/>
    <x v="8"/>
    <x v="53"/>
    <x v="0"/>
    <x v="365"/>
    <x v="365"/>
    <x v="0"/>
    <x v="0"/>
    <x v="0"/>
    <x v="0"/>
    <x v="10"/>
    <x v="10"/>
    <x v="0"/>
    <n v="1459098.63"/>
    <n v="4831687.6500000004"/>
    <n v="4831687.6500000004"/>
    <n v="2796687.65"/>
    <n v="-2035000"/>
    <n v="-42.11778880201414"/>
    <x v="9"/>
    <x v="0"/>
    <x v="11"/>
    <x v="11"/>
  </r>
  <r>
    <x v="0"/>
    <x v="0"/>
    <x v="8"/>
    <x v="53"/>
    <x v="0"/>
    <x v="366"/>
    <x v="366"/>
    <x v="0"/>
    <x v="0"/>
    <x v="0"/>
    <x v="0"/>
    <x v="10"/>
    <x v="10"/>
    <x v="0"/>
    <n v="2964382.42"/>
    <n v="8984100"/>
    <n v="8984100"/>
    <n v="4316855.4800000004"/>
    <n v="-4667244.5199999996"/>
    <n v="-51.950050867643952"/>
    <x v="9"/>
    <x v="0"/>
    <x v="7"/>
    <x v="7"/>
  </r>
  <r>
    <x v="0"/>
    <x v="0"/>
    <x v="8"/>
    <x v="53"/>
    <x v="0"/>
    <x v="367"/>
    <x v="367"/>
    <x v="0"/>
    <x v="0"/>
    <x v="0"/>
    <x v="0"/>
    <x v="10"/>
    <x v="10"/>
    <x v="0"/>
    <n v="4500101.9800000004"/>
    <n v="15754028.609999999"/>
    <n v="15754028.609999999"/>
    <n v="15394753.27"/>
    <n v="-359275.34"/>
    <n v="-2.2805299450322631"/>
    <x v="9"/>
    <x v="0"/>
    <x v="7"/>
    <x v="7"/>
  </r>
  <r>
    <x v="0"/>
    <x v="0"/>
    <x v="8"/>
    <x v="53"/>
    <x v="0"/>
    <x v="368"/>
    <x v="368"/>
    <x v="0"/>
    <x v="0"/>
    <x v="0"/>
    <x v="0"/>
    <x v="10"/>
    <x v="10"/>
    <x v="0"/>
    <n v="998711.47"/>
    <n v="10728433.68"/>
    <n v="10728433.68"/>
    <n v="3434233.68"/>
    <n v="-7294200"/>
    <n v="-67.98942154620282"/>
    <x v="9"/>
    <x v="0"/>
    <x v="12"/>
    <x v="12"/>
  </r>
  <r>
    <x v="0"/>
    <x v="0"/>
    <x v="8"/>
    <x v="53"/>
    <x v="0"/>
    <x v="369"/>
    <x v="369"/>
    <x v="0"/>
    <x v="0"/>
    <x v="0"/>
    <x v="0"/>
    <x v="10"/>
    <x v="10"/>
    <x v="0"/>
    <n v="1831880.11"/>
    <n v="4429522.21"/>
    <n v="4429522.21"/>
    <n v="2095822.21"/>
    <n v="-2333700"/>
    <n v="-52.685140504126743"/>
    <x v="9"/>
    <x v="0"/>
    <x v="12"/>
    <x v="12"/>
  </r>
  <r>
    <x v="0"/>
    <x v="0"/>
    <x v="8"/>
    <x v="53"/>
    <x v="0"/>
    <x v="370"/>
    <x v="370"/>
    <x v="0"/>
    <x v="0"/>
    <x v="0"/>
    <x v="0"/>
    <x v="10"/>
    <x v="10"/>
    <x v="0"/>
    <n v="976276.53"/>
    <n v="6655491.1799999997"/>
    <n v="6655491.1799999997"/>
    <n v="2108681.1800000002"/>
    <n v="-4546810"/>
    <n v="-68.316670806556459"/>
    <x v="9"/>
    <x v="0"/>
    <x v="12"/>
    <x v="12"/>
  </r>
  <r>
    <x v="0"/>
    <x v="0"/>
    <x v="8"/>
    <x v="53"/>
    <x v="0"/>
    <x v="371"/>
    <x v="371"/>
    <x v="0"/>
    <x v="0"/>
    <x v="0"/>
    <x v="0"/>
    <x v="10"/>
    <x v="10"/>
    <x v="0"/>
    <n v="1633113.17"/>
    <n v="5285156.05"/>
    <n v="5285156.05"/>
    <n v="3098256.05"/>
    <n v="-2186900"/>
    <n v="-41.378153820074999"/>
    <x v="9"/>
    <x v="0"/>
    <x v="11"/>
    <x v="11"/>
  </r>
  <r>
    <x v="0"/>
    <x v="0"/>
    <x v="8"/>
    <x v="53"/>
    <x v="0"/>
    <x v="372"/>
    <x v="372"/>
    <x v="0"/>
    <x v="0"/>
    <x v="0"/>
    <x v="0"/>
    <x v="10"/>
    <x v="10"/>
    <x v="0"/>
    <n v="864449.31"/>
    <n v="10039464.74"/>
    <n v="10039464.74"/>
    <n v="7969414.7400000002"/>
    <n v="-2070050"/>
    <n v="-20.619127150796686"/>
    <x v="9"/>
    <x v="0"/>
    <x v="12"/>
    <x v="12"/>
  </r>
  <r>
    <x v="0"/>
    <x v="0"/>
    <x v="8"/>
    <x v="54"/>
    <x v="0"/>
    <x v="373"/>
    <x v="373"/>
    <x v="0"/>
    <x v="0"/>
    <x v="0"/>
    <x v="0"/>
    <x v="10"/>
    <x v="10"/>
    <x v="0"/>
    <n v="2351792.0099999998"/>
    <n v="3630000"/>
    <n v="3630000"/>
    <n v="6068991.5"/>
    <n v="2438991.5"/>
    <n v="67.189848484848483"/>
    <x v="9"/>
    <x v="1"/>
    <x v="11"/>
    <x v="11"/>
  </r>
  <r>
    <x v="0"/>
    <x v="0"/>
    <x v="8"/>
    <x v="54"/>
    <x v="0"/>
    <x v="374"/>
    <x v="374"/>
    <x v="0"/>
    <x v="0"/>
    <x v="0"/>
    <x v="0"/>
    <x v="10"/>
    <x v="10"/>
    <x v="0"/>
    <n v="1588192.4"/>
    <n v="2493000"/>
    <n v="2493000"/>
    <n v="1402937.65"/>
    <n v="-1090062.3500000001"/>
    <n v="-43.724923786602488"/>
    <x v="9"/>
    <x v="0"/>
    <x v="11"/>
    <x v="11"/>
  </r>
  <r>
    <x v="0"/>
    <x v="0"/>
    <x v="8"/>
    <x v="54"/>
    <x v="0"/>
    <x v="375"/>
    <x v="375"/>
    <x v="0"/>
    <x v="0"/>
    <x v="0"/>
    <x v="0"/>
    <x v="10"/>
    <x v="10"/>
    <x v="0"/>
    <n v="940737.64"/>
    <n v="2753200.54"/>
    <n v="2753200.54"/>
    <n v="3243200.54"/>
    <n v="490000"/>
    <n v="17.797468541830227"/>
    <x v="9"/>
    <x v="1"/>
    <x v="12"/>
    <x v="12"/>
  </r>
  <r>
    <x v="0"/>
    <x v="0"/>
    <x v="8"/>
    <x v="54"/>
    <x v="0"/>
    <x v="376"/>
    <x v="376"/>
    <x v="0"/>
    <x v="0"/>
    <x v="0"/>
    <x v="0"/>
    <x v="10"/>
    <x v="10"/>
    <x v="0"/>
    <n v="2106140.25"/>
    <n v="3305227.44"/>
    <n v="3305227.44"/>
    <n v="4395227.4399999995"/>
    <n v="1090000"/>
    <n v="32.978063379505286"/>
    <x v="9"/>
    <x v="1"/>
    <x v="12"/>
    <x v="12"/>
  </r>
  <r>
    <x v="0"/>
    <x v="0"/>
    <x v="8"/>
    <x v="54"/>
    <x v="0"/>
    <x v="377"/>
    <x v="377"/>
    <x v="0"/>
    <x v="0"/>
    <x v="0"/>
    <x v="0"/>
    <x v="10"/>
    <x v="10"/>
    <x v="0"/>
    <n v="2214941.06"/>
    <n v="3557163.95"/>
    <n v="3557163.95"/>
    <n v="1634546"/>
    <n v="-1922617.95"/>
    <n v="-54.049180105966158"/>
    <x v="9"/>
    <x v="0"/>
    <x v="11"/>
    <x v="11"/>
  </r>
  <r>
    <x v="0"/>
    <x v="0"/>
    <x v="8"/>
    <x v="54"/>
    <x v="0"/>
    <x v="378"/>
    <x v="378"/>
    <x v="0"/>
    <x v="0"/>
    <x v="0"/>
    <x v="0"/>
    <x v="10"/>
    <x v="10"/>
    <x v="0"/>
    <n v="769826.09"/>
    <n v="4917300"/>
    <n v="4917300"/>
    <n v="4677255"/>
    <n v="-240045"/>
    <n v="-4.8816423647123424"/>
    <x v="9"/>
    <x v="0"/>
    <x v="11"/>
    <x v="11"/>
  </r>
  <r>
    <x v="0"/>
    <x v="0"/>
    <x v="8"/>
    <x v="54"/>
    <x v="0"/>
    <x v="379"/>
    <x v="379"/>
    <x v="0"/>
    <x v="0"/>
    <x v="0"/>
    <x v="0"/>
    <x v="10"/>
    <x v="10"/>
    <x v="0"/>
    <n v="4080839.64"/>
    <n v="5715656.8399999999"/>
    <n v="5715656.8399999999"/>
    <n v="8567035.5899999999"/>
    <n v="2851378.75"/>
    <n v="49.887157851135086"/>
    <x v="9"/>
    <x v="1"/>
    <x v="7"/>
    <x v="7"/>
  </r>
  <r>
    <x v="0"/>
    <x v="0"/>
    <x v="8"/>
    <x v="54"/>
    <x v="0"/>
    <x v="380"/>
    <x v="380"/>
    <x v="0"/>
    <x v="0"/>
    <x v="0"/>
    <x v="0"/>
    <x v="10"/>
    <x v="10"/>
    <x v="0"/>
    <n v="2183538.17"/>
    <n v="2516512.27"/>
    <n v="2516512.27"/>
    <n v="2517012.27"/>
    <n v="500"/>
    <n v="1.9868768611249411E-2"/>
    <x v="9"/>
    <x v="1"/>
    <x v="11"/>
    <x v="11"/>
  </r>
  <r>
    <x v="0"/>
    <x v="0"/>
    <x v="8"/>
    <x v="54"/>
    <x v="0"/>
    <x v="381"/>
    <x v="381"/>
    <x v="0"/>
    <x v="0"/>
    <x v="0"/>
    <x v="0"/>
    <x v="10"/>
    <x v="10"/>
    <x v="0"/>
    <n v="1719797.09"/>
    <n v="3415732.9"/>
    <n v="3415732.9"/>
    <n v="2051366.9"/>
    <n v="-1364366"/>
    <n v="-39.943579897596791"/>
    <x v="9"/>
    <x v="0"/>
    <x v="11"/>
    <x v="11"/>
  </r>
  <r>
    <x v="0"/>
    <x v="0"/>
    <x v="7"/>
    <x v="55"/>
    <x v="0"/>
    <x v="382"/>
    <x v="382"/>
    <x v="0"/>
    <x v="0"/>
    <x v="0"/>
    <x v="0"/>
    <x v="10"/>
    <x v="10"/>
    <x v="0"/>
    <n v="4005829.68"/>
    <n v="6446356.0499999998"/>
    <n v="6446356.0499999998"/>
    <n v="5241689.05"/>
    <n v="-1204667"/>
    <n v="-18.6875653571757"/>
    <x v="9"/>
    <x v="0"/>
    <x v="11"/>
    <x v="11"/>
  </r>
  <r>
    <x v="0"/>
    <x v="0"/>
    <x v="7"/>
    <x v="55"/>
    <x v="0"/>
    <x v="383"/>
    <x v="383"/>
    <x v="0"/>
    <x v="0"/>
    <x v="0"/>
    <x v="0"/>
    <x v="10"/>
    <x v="10"/>
    <x v="0"/>
    <n v="2368230.35"/>
    <n v="4437178"/>
    <n v="4437178"/>
    <n v="3755128.99"/>
    <n v="-682049.01"/>
    <n v="-15.371233923903885"/>
    <x v="9"/>
    <x v="0"/>
    <x v="11"/>
    <x v="11"/>
  </r>
  <r>
    <x v="0"/>
    <x v="0"/>
    <x v="7"/>
    <x v="55"/>
    <x v="0"/>
    <x v="384"/>
    <x v="384"/>
    <x v="0"/>
    <x v="0"/>
    <x v="0"/>
    <x v="0"/>
    <x v="10"/>
    <x v="10"/>
    <x v="0"/>
    <n v="789142.7"/>
    <n v="2139022.65"/>
    <n v="2139022.65"/>
    <n v="2209522.65"/>
    <n v="70500"/>
    <n v="3.2958977783615335"/>
    <x v="9"/>
    <x v="1"/>
    <x v="11"/>
    <x v="11"/>
  </r>
  <r>
    <x v="0"/>
    <x v="0"/>
    <x v="7"/>
    <x v="55"/>
    <x v="0"/>
    <x v="385"/>
    <x v="385"/>
    <x v="0"/>
    <x v="0"/>
    <x v="0"/>
    <x v="0"/>
    <x v="10"/>
    <x v="10"/>
    <x v="0"/>
    <n v="766008"/>
    <n v="1581750.45"/>
    <n v="1581750.45"/>
    <n v="1581750.45"/>
    <n v="0"/>
    <n v="0"/>
    <x v="9"/>
    <x v="1"/>
    <x v="11"/>
    <x v="11"/>
  </r>
  <r>
    <x v="0"/>
    <x v="0"/>
    <x v="7"/>
    <x v="55"/>
    <x v="0"/>
    <x v="386"/>
    <x v="386"/>
    <x v="0"/>
    <x v="0"/>
    <x v="0"/>
    <x v="0"/>
    <x v="10"/>
    <x v="10"/>
    <x v="0"/>
    <n v="632500.73"/>
    <n v="1289444.43"/>
    <n v="1289444.43"/>
    <n v="1289444.43"/>
    <n v="0"/>
    <n v="0"/>
    <x v="9"/>
    <x v="1"/>
    <x v="12"/>
    <x v="12"/>
  </r>
  <r>
    <x v="0"/>
    <x v="0"/>
    <x v="7"/>
    <x v="55"/>
    <x v="0"/>
    <x v="387"/>
    <x v="387"/>
    <x v="0"/>
    <x v="0"/>
    <x v="0"/>
    <x v="0"/>
    <x v="10"/>
    <x v="10"/>
    <x v="0"/>
    <n v="1743131.04"/>
    <n v="4636670.54"/>
    <n v="4636670.54"/>
    <n v="3608358.54"/>
    <n v="-1028312"/>
    <n v="-22.177810373389178"/>
    <x v="9"/>
    <x v="0"/>
    <x v="12"/>
    <x v="12"/>
  </r>
  <r>
    <x v="0"/>
    <x v="0"/>
    <x v="10"/>
    <x v="56"/>
    <x v="1"/>
    <x v="388"/>
    <x v="388"/>
    <x v="0"/>
    <x v="0"/>
    <x v="0"/>
    <x v="0"/>
    <x v="10"/>
    <x v="10"/>
    <x v="0"/>
    <n v="7446985.5700000003"/>
    <n v="32510467.579999998"/>
    <n v="32510467.579999998"/>
    <n v="16290467.58"/>
    <n v="-16220000"/>
    <n v="-49.891623244380298"/>
    <x v="9"/>
    <x v="0"/>
    <x v="1"/>
    <x v="1"/>
  </r>
  <r>
    <x v="0"/>
    <x v="0"/>
    <x v="10"/>
    <x v="56"/>
    <x v="0"/>
    <x v="389"/>
    <x v="389"/>
    <x v="0"/>
    <x v="0"/>
    <x v="0"/>
    <x v="0"/>
    <x v="10"/>
    <x v="10"/>
    <x v="0"/>
    <n v="823598.3"/>
    <n v="1505258"/>
    <n v="1505258"/>
    <n v="1619308"/>
    <n v="114050"/>
    <n v="7.5767742141214338"/>
    <x v="9"/>
    <x v="1"/>
    <x v="11"/>
    <x v="11"/>
  </r>
  <r>
    <x v="0"/>
    <x v="0"/>
    <x v="10"/>
    <x v="56"/>
    <x v="0"/>
    <x v="390"/>
    <x v="390"/>
    <x v="0"/>
    <x v="0"/>
    <x v="0"/>
    <x v="0"/>
    <x v="10"/>
    <x v="10"/>
    <x v="0"/>
    <n v="2705266.81"/>
    <n v="4842803.5999999996"/>
    <n v="4842803.5999999996"/>
    <n v="4842803.5999999996"/>
    <n v="0"/>
    <n v="0"/>
    <x v="9"/>
    <x v="1"/>
    <x v="7"/>
    <x v="7"/>
  </r>
  <r>
    <x v="0"/>
    <x v="0"/>
    <x v="10"/>
    <x v="56"/>
    <x v="0"/>
    <x v="391"/>
    <x v="391"/>
    <x v="0"/>
    <x v="0"/>
    <x v="0"/>
    <x v="0"/>
    <x v="10"/>
    <x v="10"/>
    <x v="0"/>
    <n v="1499134.36"/>
    <n v="4714082.4400000004"/>
    <n v="4714082.4400000004"/>
    <n v="10154000.189999999"/>
    <n v="5439917.75"/>
    <n v="115.39717048308556"/>
    <x v="9"/>
    <x v="1"/>
    <x v="11"/>
    <x v="11"/>
  </r>
  <r>
    <x v="0"/>
    <x v="0"/>
    <x v="10"/>
    <x v="56"/>
    <x v="0"/>
    <x v="392"/>
    <x v="392"/>
    <x v="0"/>
    <x v="0"/>
    <x v="0"/>
    <x v="0"/>
    <x v="10"/>
    <x v="10"/>
    <x v="0"/>
    <n v="2815892.43"/>
    <n v="3336185.96"/>
    <n v="3336185.96"/>
    <n v="3140185.96"/>
    <n v="-196000"/>
    <n v="-5.8749722692316597"/>
    <x v="9"/>
    <x v="0"/>
    <x v="11"/>
    <x v="11"/>
  </r>
  <r>
    <x v="0"/>
    <x v="0"/>
    <x v="10"/>
    <x v="56"/>
    <x v="0"/>
    <x v="393"/>
    <x v="393"/>
    <x v="0"/>
    <x v="0"/>
    <x v="0"/>
    <x v="0"/>
    <x v="10"/>
    <x v="10"/>
    <x v="0"/>
    <n v="423638.6"/>
    <n v="875457"/>
    <n v="875457"/>
    <n v="1299803.55"/>
    <n v="424346.55"/>
    <n v="48.471432634612547"/>
    <x v="9"/>
    <x v="1"/>
    <x v="12"/>
    <x v="12"/>
  </r>
  <r>
    <x v="0"/>
    <x v="0"/>
    <x v="10"/>
    <x v="56"/>
    <x v="1"/>
    <x v="394"/>
    <x v="394"/>
    <x v="0"/>
    <x v="0"/>
    <x v="0"/>
    <x v="0"/>
    <x v="10"/>
    <x v="10"/>
    <x v="0"/>
    <n v="6018253.3499999996"/>
    <n v="13103430.109999999"/>
    <n v="13103430.109999999"/>
    <n v="13096430.109999999"/>
    <n v="-7000"/>
    <n v="-5.3421126691536196E-2"/>
    <x v="9"/>
    <x v="0"/>
    <x v="1"/>
    <x v="1"/>
  </r>
  <r>
    <x v="0"/>
    <x v="0"/>
    <x v="10"/>
    <x v="56"/>
    <x v="0"/>
    <x v="395"/>
    <x v="395"/>
    <x v="0"/>
    <x v="0"/>
    <x v="0"/>
    <x v="0"/>
    <x v="10"/>
    <x v="10"/>
    <x v="0"/>
    <n v="1866628.56"/>
    <n v="21082223.739999998"/>
    <n v="21082223.739999998"/>
    <n v="25378743.740000002"/>
    <n v="4296520"/>
    <n v="20.37982355650685"/>
    <x v="9"/>
    <x v="1"/>
    <x v="11"/>
    <x v="11"/>
  </r>
  <r>
    <x v="0"/>
    <x v="0"/>
    <x v="10"/>
    <x v="56"/>
    <x v="0"/>
    <x v="396"/>
    <x v="396"/>
    <x v="0"/>
    <x v="0"/>
    <x v="0"/>
    <x v="0"/>
    <x v="10"/>
    <x v="10"/>
    <x v="0"/>
    <n v="2180888.12"/>
    <n v="5067000"/>
    <n v="5067000"/>
    <n v="5067195.33"/>
    <n v="195.33"/>
    <n v="3.8549437537004141E-3"/>
    <x v="9"/>
    <x v="1"/>
    <x v="11"/>
    <x v="11"/>
  </r>
  <r>
    <x v="0"/>
    <x v="0"/>
    <x v="10"/>
    <x v="56"/>
    <x v="0"/>
    <x v="397"/>
    <x v="397"/>
    <x v="0"/>
    <x v="0"/>
    <x v="0"/>
    <x v="0"/>
    <x v="10"/>
    <x v="10"/>
    <x v="0"/>
    <n v="9523256.9900000002"/>
    <n v="10780290"/>
    <n v="10780290"/>
    <n v="22629389.780000001"/>
    <n v="11849099.779999999"/>
    <n v="109.91448077927402"/>
    <x v="9"/>
    <x v="1"/>
    <x v="6"/>
    <x v="6"/>
  </r>
  <r>
    <x v="0"/>
    <x v="0"/>
    <x v="10"/>
    <x v="56"/>
    <x v="0"/>
    <x v="398"/>
    <x v="398"/>
    <x v="0"/>
    <x v="0"/>
    <x v="0"/>
    <x v="0"/>
    <x v="10"/>
    <x v="10"/>
    <x v="0"/>
    <n v="1024091.34"/>
    <n v="1729050"/>
    <n v="1729050"/>
    <n v="1596000"/>
    <n v="-133050"/>
    <n v="-7.6949770104970936"/>
    <x v="9"/>
    <x v="0"/>
    <x v="11"/>
    <x v="11"/>
  </r>
  <r>
    <x v="0"/>
    <x v="0"/>
    <x v="10"/>
    <x v="56"/>
    <x v="0"/>
    <x v="399"/>
    <x v="399"/>
    <x v="0"/>
    <x v="0"/>
    <x v="0"/>
    <x v="0"/>
    <x v="10"/>
    <x v="10"/>
    <x v="0"/>
    <n v="11693207.68"/>
    <n v="13480400"/>
    <n v="13480400"/>
    <n v="13429741.460000001"/>
    <n v="-50658.54"/>
    <n v="-0.37579404171983033"/>
    <x v="9"/>
    <x v="0"/>
    <x v="6"/>
    <x v="6"/>
  </r>
  <r>
    <x v="0"/>
    <x v="0"/>
    <x v="10"/>
    <x v="56"/>
    <x v="0"/>
    <x v="400"/>
    <x v="400"/>
    <x v="0"/>
    <x v="0"/>
    <x v="0"/>
    <x v="0"/>
    <x v="10"/>
    <x v="10"/>
    <x v="0"/>
    <n v="4383438.88"/>
    <n v="4468028.59"/>
    <n v="4468028.59"/>
    <n v="4501328.59"/>
    <n v="33300"/>
    <n v="0.74529514145297804"/>
    <x v="9"/>
    <x v="1"/>
    <x v="9"/>
    <x v="9"/>
  </r>
  <r>
    <x v="0"/>
    <x v="0"/>
    <x v="10"/>
    <x v="56"/>
    <x v="0"/>
    <x v="401"/>
    <x v="401"/>
    <x v="0"/>
    <x v="0"/>
    <x v="0"/>
    <x v="0"/>
    <x v="10"/>
    <x v="10"/>
    <x v="0"/>
    <n v="2206794.4300000002"/>
    <n v="3525864.84"/>
    <n v="3525864.84"/>
    <n v="3525864.84"/>
    <n v="0"/>
    <n v="0"/>
    <x v="9"/>
    <x v="1"/>
    <x v="11"/>
    <x v="11"/>
  </r>
  <r>
    <x v="0"/>
    <x v="0"/>
    <x v="10"/>
    <x v="56"/>
    <x v="0"/>
    <x v="402"/>
    <x v="402"/>
    <x v="0"/>
    <x v="0"/>
    <x v="0"/>
    <x v="0"/>
    <x v="10"/>
    <x v="10"/>
    <x v="0"/>
    <n v="1362346.83"/>
    <n v="2903533.87"/>
    <n v="2903533.87"/>
    <n v="2922186.87"/>
    <n v="18653"/>
    <n v="0.64242405410617787"/>
    <x v="9"/>
    <x v="1"/>
    <x v="12"/>
    <x v="12"/>
  </r>
  <r>
    <x v="0"/>
    <x v="0"/>
    <x v="10"/>
    <x v="56"/>
    <x v="0"/>
    <x v="403"/>
    <x v="403"/>
    <x v="0"/>
    <x v="0"/>
    <x v="0"/>
    <x v="0"/>
    <x v="10"/>
    <x v="10"/>
    <x v="0"/>
    <n v="1160123.96"/>
    <n v="3691879.85"/>
    <n v="3691879.85"/>
    <n v="2155569.85"/>
    <n v="-1536310"/>
    <n v="-41.61321772158972"/>
    <x v="9"/>
    <x v="0"/>
    <x v="11"/>
    <x v="11"/>
  </r>
  <r>
    <x v="0"/>
    <x v="0"/>
    <x v="10"/>
    <x v="56"/>
    <x v="0"/>
    <x v="404"/>
    <x v="404"/>
    <x v="0"/>
    <x v="0"/>
    <x v="0"/>
    <x v="0"/>
    <x v="10"/>
    <x v="10"/>
    <x v="0"/>
    <n v="1385850.97"/>
    <n v="2153609.0099999998"/>
    <n v="2153609.0099999998"/>
    <n v="2188387.35"/>
    <n v="34778.339999999997"/>
    <n v="1.6148864458920518"/>
    <x v="9"/>
    <x v="1"/>
    <x v="11"/>
    <x v="11"/>
  </r>
  <r>
    <x v="0"/>
    <x v="0"/>
    <x v="10"/>
    <x v="56"/>
    <x v="0"/>
    <x v="405"/>
    <x v="405"/>
    <x v="0"/>
    <x v="0"/>
    <x v="0"/>
    <x v="0"/>
    <x v="10"/>
    <x v="10"/>
    <x v="0"/>
    <n v="449539.92"/>
    <n v="853411.13"/>
    <n v="853411.13"/>
    <n v="853411.13"/>
    <n v="0"/>
    <n v="0"/>
    <x v="9"/>
    <x v="1"/>
    <x v="12"/>
    <x v="12"/>
  </r>
  <r>
    <x v="0"/>
    <x v="0"/>
    <x v="10"/>
    <x v="56"/>
    <x v="0"/>
    <x v="406"/>
    <x v="406"/>
    <x v="0"/>
    <x v="0"/>
    <x v="0"/>
    <x v="0"/>
    <x v="10"/>
    <x v="10"/>
    <x v="0"/>
    <n v="1735405.68"/>
    <n v="3243600"/>
    <n v="3243600"/>
    <n v="3243505.4"/>
    <n v="-94.6"/>
    <n v="-2.9165125169564681E-3"/>
    <x v="9"/>
    <x v="0"/>
    <x v="11"/>
    <x v="11"/>
  </r>
  <r>
    <x v="0"/>
    <x v="0"/>
    <x v="10"/>
    <x v="56"/>
    <x v="0"/>
    <x v="407"/>
    <x v="407"/>
    <x v="0"/>
    <x v="0"/>
    <x v="0"/>
    <x v="0"/>
    <x v="10"/>
    <x v="10"/>
    <x v="0"/>
    <n v="2307263.0099999998"/>
    <n v="1992600"/>
    <n v="1992600"/>
    <n v="6715920.6099999994"/>
    <n v="4723320.6100000003"/>
    <n v="237.0430899327512"/>
    <x v="9"/>
    <x v="1"/>
    <x v="12"/>
    <x v="12"/>
  </r>
  <r>
    <x v="0"/>
    <x v="0"/>
    <x v="10"/>
    <x v="56"/>
    <x v="0"/>
    <x v="408"/>
    <x v="408"/>
    <x v="0"/>
    <x v="0"/>
    <x v="0"/>
    <x v="0"/>
    <x v="10"/>
    <x v="10"/>
    <x v="0"/>
    <n v="618276.61"/>
    <n v="1377000"/>
    <n v="1377000"/>
    <n v="2515279.4700000002"/>
    <n v="1138279.47"/>
    <n v="82.663723311546832"/>
    <x v="9"/>
    <x v="1"/>
    <x v="12"/>
    <x v="12"/>
  </r>
  <r>
    <x v="0"/>
    <x v="0"/>
    <x v="10"/>
    <x v="57"/>
    <x v="0"/>
    <x v="409"/>
    <x v="409"/>
    <x v="0"/>
    <x v="0"/>
    <x v="0"/>
    <x v="0"/>
    <x v="10"/>
    <x v="10"/>
    <x v="0"/>
    <n v="843365.31"/>
    <n v="3271997.45"/>
    <n v="3271997.45"/>
    <n v="3223195.45"/>
    <n v="-48802"/>
    <n v="-1.491504829870818"/>
    <x v="9"/>
    <x v="0"/>
    <x v="12"/>
    <x v="12"/>
  </r>
  <r>
    <x v="0"/>
    <x v="0"/>
    <x v="10"/>
    <x v="57"/>
    <x v="0"/>
    <x v="410"/>
    <x v="410"/>
    <x v="0"/>
    <x v="0"/>
    <x v="0"/>
    <x v="0"/>
    <x v="10"/>
    <x v="10"/>
    <x v="0"/>
    <n v="1500276.6"/>
    <n v="2545832.33"/>
    <n v="2545832.33"/>
    <n v="6507132.3300000001"/>
    <n v="3961300"/>
    <n v="155.59940665848956"/>
    <x v="9"/>
    <x v="1"/>
    <x v="12"/>
    <x v="12"/>
  </r>
  <r>
    <x v="0"/>
    <x v="0"/>
    <x v="10"/>
    <x v="57"/>
    <x v="0"/>
    <x v="411"/>
    <x v="411"/>
    <x v="0"/>
    <x v="0"/>
    <x v="0"/>
    <x v="0"/>
    <x v="10"/>
    <x v="10"/>
    <x v="0"/>
    <n v="2992927.39"/>
    <n v="4547100.3899999997"/>
    <n v="4547100.3899999997"/>
    <n v="3309955.64"/>
    <n v="-1237144.75"/>
    <n v="-27.207333111024628"/>
    <x v="9"/>
    <x v="0"/>
    <x v="7"/>
    <x v="7"/>
  </r>
  <r>
    <x v="0"/>
    <x v="0"/>
    <x v="10"/>
    <x v="57"/>
    <x v="0"/>
    <x v="412"/>
    <x v="412"/>
    <x v="0"/>
    <x v="0"/>
    <x v="0"/>
    <x v="0"/>
    <x v="10"/>
    <x v="10"/>
    <x v="0"/>
    <n v="1151704.3400000001"/>
    <n v="2220263.44"/>
    <n v="2220263.44"/>
    <n v="2754235.44"/>
    <n v="533972"/>
    <n v="24.049938866713941"/>
    <x v="9"/>
    <x v="1"/>
    <x v="12"/>
    <x v="12"/>
  </r>
  <r>
    <x v="0"/>
    <x v="0"/>
    <x v="10"/>
    <x v="57"/>
    <x v="0"/>
    <x v="413"/>
    <x v="413"/>
    <x v="0"/>
    <x v="0"/>
    <x v="0"/>
    <x v="0"/>
    <x v="10"/>
    <x v="10"/>
    <x v="0"/>
    <n v="2059025.34"/>
    <n v="4429645.0999999996"/>
    <n v="4429645.0999999996"/>
    <n v="9686132.0999999996"/>
    <n v="5256487"/>
    <n v="118.66609810343498"/>
    <x v="9"/>
    <x v="1"/>
    <x v="9"/>
    <x v="9"/>
  </r>
  <r>
    <x v="0"/>
    <x v="0"/>
    <x v="10"/>
    <x v="57"/>
    <x v="0"/>
    <x v="414"/>
    <x v="414"/>
    <x v="0"/>
    <x v="0"/>
    <x v="0"/>
    <x v="0"/>
    <x v="10"/>
    <x v="10"/>
    <x v="0"/>
    <n v="1646934.66"/>
    <n v="2169272.9300000002"/>
    <n v="2169272.9300000002"/>
    <n v="2219321.9299999997"/>
    <n v="50049"/>
    <n v="2.3071785623582186"/>
    <x v="9"/>
    <x v="1"/>
    <x v="12"/>
    <x v="12"/>
  </r>
  <r>
    <x v="0"/>
    <x v="0"/>
    <x v="10"/>
    <x v="58"/>
    <x v="0"/>
    <x v="415"/>
    <x v="415"/>
    <x v="0"/>
    <x v="0"/>
    <x v="0"/>
    <x v="0"/>
    <x v="10"/>
    <x v="10"/>
    <x v="0"/>
    <n v="2579975.44"/>
    <n v="3848640"/>
    <n v="3848640"/>
    <n v="4906492.33"/>
    <n v="1057852.33"/>
    <n v="27.486393375322191"/>
    <x v="9"/>
    <x v="1"/>
    <x v="12"/>
    <x v="12"/>
  </r>
  <r>
    <x v="0"/>
    <x v="0"/>
    <x v="10"/>
    <x v="58"/>
    <x v="0"/>
    <x v="416"/>
    <x v="416"/>
    <x v="0"/>
    <x v="0"/>
    <x v="0"/>
    <x v="0"/>
    <x v="10"/>
    <x v="10"/>
    <x v="0"/>
    <n v="13882366.970000001"/>
    <n v="24856040"/>
    <n v="24856040"/>
    <n v="30851806.34"/>
    <n v="5995766.3399999999"/>
    <n v="24.121969308063552"/>
    <x v="9"/>
    <x v="1"/>
    <x v="6"/>
    <x v="6"/>
  </r>
  <r>
    <x v="0"/>
    <x v="0"/>
    <x v="10"/>
    <x v="58"/>
    <x v="0"/>
    <x v="417"/>
    <x v="417"/>
    <x v="0"/>
    <x v="0"/>
    <x v="0"/>
    <x v="0"/>
    <x v="10"/>
    <x v="10"/>
    <x v="0"/>
    <n v="1420572.45"/>
    <n v="911040"/>
    <n v="911040"/>
    <n v="967045.9"/>
    <n v="56005.9"/>
    <n v="6.147468826835266"/>
    <x v="9"/>
    <x v="1"/>
    <x v="12"/>
    <x v="12"/>
  </r>
  <r>
    <x v="0"/>
    <x v="0"/>
    <x v="10"/>
    <x v="58"/>
    <x v="0"/>
    <x v="418"/>
    <x v="418"/>
    <x v="0"/>
    <x v="0"/>
    <x v="0"/>
    <x v="0"/>
    <x v="10"/>
    <x v="10"/>
    <x v="0"/>
    <n v="2126762.4500000002"/>
    <n v="405330"/>
    <n v="405330"/>
    <n v="4106219.83"/>
    <n v="3700889.83"/>
    <n v="913.05598648015189"/>
    <x v="9"/>
    <x v="1"/>
    <x v="11"/>
    <x v="11"/>
  </r>
  <r>
    <x v="0"/>
    <x v="0"/>
    <x v="10"/>
    <x v="58"/>
    <x v="0"/>
    <x v="419"/>
    <x v="419"/>
    <x v="0"/>
    <x v="0"/>
    <x v="0"/>
    <x v="0"/>
    <x v="10"/>
    <x v="10"/>
    <x v="0"/>
    <n v="1091263.96"/>
    <n v="3452800"/>
    <n v="3452800"/>
    <n v="6957687.1200000001"/>
    <n v="3504887.12"/>
    <n v="101.50854726598702"/>
    <x v="9"/>
    <x v="1"/>
    <x v="12"/>
    <x v="12"/>
  </r>
  <r>
    <x v="0"/>
    <x v="0"/>
    <x v="10"/>
    <x v="58"/>
    <x v="0"/>
    <x v="420"/>
    <x v="420"/>
    <x v="0"/>
    <x v="0"/>
    <x v="0"/>
    <x v="0"/>
    <x v="10"/>
    <x v="10"/>
    <x v="0"/>
    <n v="0"/>
    <n v="6457540"/>
    <n v="6457540"/>
    <n v="18095314.800000001"/>
    <n v="11637774.800000001"/>
    <n v="180.21994133989102"/>
    <x v="9"/>
    <x v="1"/>
    <x v="11"/>
    <x v="11"/>
  </r>
  <r>
    <x v="0"/>
    <x v="0"/>
    <x v="10"/>
    <x v="58"/>
    <x v="0"/>
    <x v="421"/>
    <x v="421"/>
    <x v="0"/>
    <x v="0"/>
    <x v="0"/>
    <x v="0"/>
    <x v="10"/>
    <x v="10"/>
    <x v="0"/>
    <n v="3203320.86"/>
    <n v="11712360"/>
    <n v="11712360"/>
    <n v="18659659.030000001"/>
    <n v="6947299.0300000003"/>
    <n v="59.315962197200221"/>
    <x v="9"/>
    <x v="1"/>
    <x v="10"/>
    <x v="10"/>
  </r>
  <r>
    <x v="0"/>
    <x v="0"/>
    <x v="10"/>
    <x v="58"/>
    <x v="0"/>
    <x v="422"/>
    <x v="422"/>
    <x v="0"/>
    <x v="0"/>
    <x v="0"/>
    <x v="0"/>
    <x v="10"/>
    <x v="10"/>
    <x v="0"/>
    <n v="951249.85"/>
    <n v="544400"/>
    <n v="544400"/>
    <n v="732400.04"/>
    <n v="188000.04"/>
    <n v="34.533438648052901"/>
    <x v="9"/>
    <x v="1"/>
    <x v="12"/>
    <x v="12"/>
  </r>
  <r>
    <x v="0"/>
    <x v="0"/>
    <x v="10"/>
    <x v="58"/>
    <x v="0"/>
    <x v="423"/>
    <x v="423"/>
    <x v="0"/>
    <x v="0"/>
    <x v="0"/>
    <x v="0"/>
    <x v="10"/>
    <x v="10"/>
    <x v="0"/>
    <n v="1518015.31"/>
    <n v="3111110"/>
    <n v="3111110"/>
    <n v="5038115.75"/>
    <n v="1927005.75"/>
    <n v="61.939492656961662"/>
    <x v="9"/>
    <x v="1"/>
    <x v="11"/>
    <x v="11"/>
  </r>
  <r>
    <x v="0"/>
    <x v="0"/>
    <x v="10"/>
    <x v="58"/>
    <x v="0"/>
    <x v="424"/>
    <x v="424"/>
    <x v="0"/>
    <x v="0"/>
    <x v="0"/>
    <x v="0"/>
    <x v="10"/>
    <x v="10"/>
    <x v="0"/>
    <n v="1009482.99"/>
    <n v="2322100"/>
    <n v="2322100"/>
    <n v="2510118.4500000002"/>
    <n v="188018.45"/>
    <n v="8.0969144309030607"/>
    <x v="9"/>
    <x v="1"/>
    <x v="12"/>
    <x v="12"/>
  </r>
  <r>
    <x v="0"/>
    <x v="0"/>
    <x v="10"/>
    <x v="58"/>
    <x v="0"/>
    <x v="425"/>
    <x v="425"/>
    <x v="0"/>
    <x v="0"/>
    <x v="0"/>
    <x v="0"/>
    <x v="10"/>
    <x v="10"/>
    <x v="0"/>
    <n v="2580535.9700000002"/>
    <n v="1935040"/>
    <n v="1935040"/>
    <n v="2358946.2999999998"/>
    <n v="423906.3"/>
    <n v="21.906849470811974"/>
    <x v="9"/>
    <x v="1"/>
    <x v="11"/>
    <x v="11"/>
  </r>
  <r>
    <x v="0"/>
    <x v="0"/>
    <x v="10"/>
    <x v="58"/>
    <x v="0"/>
    <x v="426"/>
    <x v="426"/>
    <x v="0"/>
    <x v="0"/>
    <x v="0"/>
    <x v="0"/>
    <x v="10"/>
    <x v="10"/>
    <x v="0"/>
    <n v="792215.63"/>
    <n v="7053140"/>
    <n v="7053140"/>
    <n v="7521696.1699999999"/>
    <n v="468556.17"/>
    <n v="6.6432279807291508"/>
    <x v="9"/>
    <x v="1"/>
    <x v="12"/>
    <x v="12"/>
  </r>
  <r>
    <x v="0"/>
    <x v="0"/>
    <x v="11"/>
    <x v="59"/>
    <x v="0"/>
    <x v="427"/>
    <x v="427"/>
    <x v="0"/>
    <x v="0"/>
    <x v="0"/>
    <x v="0"/>
    <x v="10"/>
    <x v="10"/>
    <x v="0"/>
    <n v="1096280.46"/>
    <n v="5877729.96"/>
    <n v="5877729.96"/>
    <n v="1516392.96"/>
    <n v="-4361337"/>
    <n v="-74.201044105129327"/>
    <x v="9"/>
    <x v="0"/>
    <x v="12"/>
    <x v="12"/>
  </r>
  <r>
    <x v="0"/>
    <x v="0"/>
    <x v="11"/>
    <x v="59"/>
    <x v="0"/>
    <x v="428"/>
    <x v="428"/>
    <x v="0"/>
    <x v="0"/>
    <x v="0"/>
    <x v="0"/>
    <x v="10"/>
    <x v="10"/>
    <x v="0"/>
    <n v="2561470.5299999998"/>
    <n v="10141902.76"/>
    <n v="10141902.76"/>
    <n v="5839752.7599999998"/>
    <n v="-4302150"/>
    <n v="-42.419554809456685"/>
    <x v="9"/>
    <x v="0"/>
    <x v="12"/>
    <x v="12"/>
  </r>
  <r>
    <x v="0"/>
    <x v="0"/>
    <x v="11"/>
    <x v="59"/>
    <x v="0"/>
    <x v="429"/>
    <x v="429"/>
    <x v="0"/>
    <x v="0"/>
    <x v="0"/>
    <x v="0"/>
    <x v="10"/>
    <x v="10"/>
    <x v="0"/>
    <n v="3965656.44"/>
    <n v="3391400"/>
    <n v="3391400"/>
    <n v="4349747.3499999996"/>
    <n v="958347.35"/>
    <n v="28.258163295394233"/>
    <x v="9"/>
    <x v="1"/>
    <x v="9"/>
    <x v="9"/>
  </r>
  <r>
    <x v="0"/>
    <x v="0"/>
    <x v="11"/>
    <x v="59"/>
    <x v="0"/>
    <x v="430"/>
    <x v="430"/>
    <x v="0"/>
    <x v="0"/>
    <x v="0"/>
    <x v="0"/>
    <x v="10"/>
    <x v="10"/>
    <x v="0"/>
    <n v="870592.19"/>
    <n v="1962320.57"/>
    <n v="1962320.57"/>
    <n v="3494820.5700000003"/>
    <n v="1532500"/>
    <n v="78.096312265635575"/>
    <x v="9"/>
    <x v="1"/>
    <x v="12"/>
    <x v="12"/>
  </r>
  <r>
    <x v="0"/>
    <x v="0"/>
    <x v="11"/>
    <x v="59"/>
    <x v="0"/>
    <x v="431"/>
    <x v="431"/>
    <x v="0"/>
    <x v="0"/>
    <x v="0"/>
    <x v="0"/>
    <x v="10"/>
    <x v="10"/>
    <x v="0"/>
    <n v="1704197.34"/>
    <n v="6122639.3499999996"/>
    <n v="6122639.3499999996"/>
    <n v="2430639.35"/>
    <n v="-3692000"/>
    <n v="-60.300791683900179"/>
    <x v="9"/>
    <x v="0"/>
    <x v="12"/>
    <x v="12"/>
  </r>
  <r>
    <x v="0"/>
    <x v="0"/>
    <x v="11"/>
    <x v="59"/>
    <x v="0"/>
    <x v="432"/>
    <x v="432"/>
    <x v="0"/>
    <x v="0"/>
    <x v="0"/>
    <x v="0"/>
    <x v="10"/>
    <x v="10"/>
    <x v="0"/>
    <n v="6181060.7699999996"/>
    <n v="15997341.51"/>
    <n v="15997341.51"/>
    <n v="4419141.51"/>
    <n v="-11578200"/>
    <n v="-72.37577564223669"/>
    <x v="9"/>
    <x v="0"/>
    <x v="11"/>
    <x v="11"/>
  </r>
  <r>
    <x v="0"/>
    <x v="0"/>
    <x v="11"/>
    <x v="59"/>
    <x v="0"/>
    <x v="433"/>
    <x v="433"/>
    <x v="0"/>
    <x v="0"/>
    <x v="0"/>
    <x v="0"/>
    <x v="10"/>
    <x v="10"/>
    <x v="0"/>
    <n v="1542720.5"/>
    <n v="1841973.19"/>
    <n v="1841973.19"/>
    <n v="8909123.1899999995"/>
    <n v="7067150"/>
    <n v="383.67279384777578"/>
    <x v="9"/>
    <x v="1"/>
    <x v="11"/>
    <x v="11"/>
  </r>
  <r>
    <x v="0"/>
    <x v="0"/>
    <x v="11"/>
    <x v="59"/>
    <x v="0"/>
    <x v="434"/>
    <x v="434"/>
    <x v="0"/>
    <x v="0"/>
    <x v="0"/>
    <x v="0"/>
    <x v="10"/>
    <x v="10"/>
    <x v="0"/>
    <n v="1670669.17"/>
    <n v="5013989.12"/>
    <n v="5013989.12"/>
    <n v="5222239.12"/>
    <n v="208250"/>
    <n v="4.153379574944112"/>
    <x v="9"/>
    <x v="1"/>
    <x v="12"/>
    <x v="12"/>
  </r>
  <r>
    <x v="0"/>
    <x v="0"/>
    <x v="10"/>
    <x v="60"/>
    <x v="0"/>
    <x v="435"/>
    <x v="435"/>
    <x v="0"/>
    <x v="0"/>
    <x v="0"/>
    <x v="0"/>
    <x v="10"/>
    <x v="10"/>
    <x v="0"/>
    <n v="1643031.52"/>
    <n v="6382860.7400000002"/>
    <n v="6382860.7400000002"/>
    <n v="2390760.7400000002"/>
    <n v="-3992100"/>
    <n v="-62.544056068501973"/>
    <x v="9"/>
    <x v="0"/>
    <x v="11"/>
    <x v="11"/>
  </r>
  <r>
    <x v="0"/>
    <x v="0"/>
    <x v="10"/>
    <x v="60"/>
    <x v="0"/>
    <x v="436"/>
    <x v="436"/>
    <x v="0"/>
    <x v="0"/>
    <x v="0"/>
    <x v="0"/>
    <x v="10"/>
    <x v="10"/>
    <x v="0"/>
    <n v="1797089.63"/>
    <n v="1983528.22"/>
    <n v="1983528.22"/>
    <n v="1983528.22"/>
    <n v="0"/>
    <n v="0"/>
    <x v="9"/>
    <x v="1"/>
    <x v="11"/>
    <x v="11"/>
  </r>
  <r>
    <x v="0"/>
    <x v="0"/>
    <x v="10"/>
    <x v="60"/>
    <x v="0"/>
    <x v="437"/>
    <x v="437"/>
    <x v="0"/>
    <x v="0"/>
    <x v="0"/>
    <x v="0"/>
    <x v="10"/>
    <x v="10"/>
    <x v="0"/>
    <n v="1492853.22"/>
    <n v="1774300"/>
    <n v="1774300"/>
    <n v="2237009.36"/>
    <n v="462709.36"/>
    <n v="26.078417404046665"/>
    <x v="9"/>
    <x v="1"/>
    <x v="11"/>
    <x v="11"/>
  </r>
  <r>
    <x v="0"/>
    <x v="0"/>
    <x v="10"/>
    <x v="60"/>
    <x v="0"/>
    <x v="438"/>
    <x v="438"/>
    <x v="0"/>
    <x v="0"/>
    <x v="0"/>
    <x v="0"/>
    <x v="10"/>
    <x v="10"/>
    <x v="0"/>
    <n v="724951.31"/>
    <n v="2698006.77"/>
    <n v="2698006.77"/>
    <n v="2403006.81"/>
    <n v="-294999.96000000002"/>
    <n v="-10.933996284968551"/>
    <x v="9"/>
    <x v="0"/>
    <x v="11"/>
    <x v="11"/>
  </r>
  <r>
    <x v="0"/>
    <x v="0"/>
    <x v="10"/>
    <x v="60"/>
    <x v="0"/>
    <x v="439"/>
    <x v="439"/>
    <x v="0"/>
    <x v="0"/>
    <x v="0"/>
    <x v="0"/>
    <x v="10"/>
    <x v="10"/>
    <x v="0"/>
    <n v="1266281.0900000001"/>
    <n v="1815172.46"/>
    <n v="1815172.46"/>
    <n v="3311772.46"/>
    <n v="1496600"/>
    <n v="82.449465986278781"/>
    <x v="9"/>
    <x v="1"/>
    <x v="11"/>
    <x v="11"/>
  </r>
  <r>
    <x v="0"/>
    <x v="0"/>
    <x v="10"/>
    <x v="60"/>
    <x v="0"/>
    <x v="440"/>
    <x v="440"/>
    <x v="0"/>
    <x v="0"/>
    <x v="0"/>
    <x v="0"/>
    <x v="10"/>
    <x v="10"/>
    <x v="0"/>
    <n v="595627.9"/>
    <n v="735760.4"/>
    <n v="735760.4"/>
    <n v="957392.44"/>
    <n v="221632.04"/>
    <n v="30.122855212104373"/>
    <x v="9"/>
    <x v="1"/>
    <x v="12"/>
    <x v="12"/>
  </r>
  <r>
    <x v="0"/>
    <x v="0"/>
    <x v="10"/>
    <x v="61"/>
    <x v="0"/>
    <x v="441"/>
    <x v="441"/>
    <x v="0"/>
    <x v="0"/>
    <x v="0"/>
    <x v="0"/>
    <x v="10"/>
    <x v="10"/>
    <x v="0"/>
    <n v="378674.23"/>
    <n v="3002021.86"/>
    <n v="3002021.86"/>
    <n v="3295164.27"/>
    <n v="293142.40999999997"/>
    <n v="9.7648326251694915"/>
    <x v="9"/>
    <x v="1"/>
    <x v="12"/>
    <x v="12"/>
  </r>
  <r>
    <x v="0"/>
    <x v="0"/>
    <x v="10"/>
    <x v="61"/>
    <x v="0"/>
    <x v="442"/>
    <x v="442"/>
    <x v="0"/>
    <x v="0"/>
    <x v="0"/>
    <x v="0"/>
    <x v="10"/>
    <x v="10"/>
    <x v="0"/>
    <n v="449336.29"/>
    <n v="1024634.31"/>
    <n v="1024634.31"/>
    <n v="1125684.31"/>
    <n v="101050"/>
    <n v="9.8620550779721601"/>
    <x v="9"/>
    <x v="1"/>
    <x v="12"/>
    <x v="12"/>
  </r>
  <r>
    <x v="0"/>
    <x v="0"/>
    <x v="10"/>
    <x v="61"/>
    <x v="0"/>
    <x v="443"/>
    <x v="443"/>
    <x v="0"/>
    <x v="0"/>
    <x v="0"/>
    <x v="0"/>
    <x v="10"/>
    <x v="10"/>
    <x v="0"/>
    <n v="887464.51"/>
    <n v="4149511.68"/>
    <n v="4149511.68"/>
    <n v="3302167.52"/>
    <n v="-847344.16"/>
    <n v="-20.420334375345103"/>
    <x v="9"/>
    <x v="0"/>
    <x v="12"/>
    <x v="12"/>
  </r>
  <r>
    <x v="0"/>
    <x v="0"/>
    <x v="10"/>
    <x v="61"/>
    <x v="0"/>
    <x v="444"/>
    <x v="444"/>
    <x v="0"/>
    <x v="0"/>
    <x v="0"/>
    <x v="0"/>
    <x v="10"/>
    <x v="10"/>
    <x v="0"/>
    <n v="921423.45"/>
    <n v="2025218.88"/>
    <n v="2025218.88"/>
    <n v="2025218.88"/>
    <n v="0"/>
    <n v="0"/>
    <x v="9"/>
    <x v="1"/>
    <x v="11"/>
    <x v="11"/>
  </r>
  <r>
    <x v="0"/>
    <x v="0"/>
    <x v="10"/>
    <x v="61"/>
    <x v="0"/>
    <x v="445"/>
    <x v="445"/>
    <x v="0"/>
    <x v="0"/>
    <x v="0"/>
    <x v="0"/>
    <x v="10"/>
    <x v="10"/>
    <x v="0"/>
    <n v="2152570.4500000002"/>
    <n v="3316627.87"/>
    <n v="3316627.87"/>
    <n v="3316627.87"/>
    <n v="0"/>
    <n v="0"/>
    <x v="9"/>
    <x v="1"/>
    <x v="11"/>
    <x v="11"/>
  </r>
  <r>
    <x v="0"/>
    <x v="0"/>
    <x v="10"/>
    <x v="61"/>
    <x v="0"/>
    <x v="446"/>
    <x v="446"/>
    <x v="0"/>
    <x v="0"/>
    <x v="0"/>
    <x v="0"/>
    <x v="10"/>
    <x v="10"/>
    <x v="0"/>
    <n v="770554.32"/>
    <n v="2419640.25"/>
    <n v="2419640.25"/>
    <n v="1785040.25"/>
    <n v="-634600"/>
    <n v="-26.227039329503629"/>
    <x v="9"/>
    <x v="0"/>
    <x v="12"/>
    <x v="12"/>
  </r>
  <r>
    <x v="0"/>
    <x v="0"/>
    <x v="10"/>
    <x v="61"/>
    <x v="0"/>
    <x v="447"/>
    <x v="447"/>
    <x v="0"/>
    <x v="0"/>
    <x v="0"/>
    <x v="0"/>
    <x v="10"/>
    <x v="10"/>
    <x v="0"/>
    <n v="690808.24"/>
    <n v="1491717.77"/>
    <n v="1491717.77"/>
    <n v="837597.77"/>
    <n v="-654120"/>
    <n v="-43.850117840990791"/>
    <x v="9"/>
    <x v="0"/>
    <x v="12"/>
    <x v="12"/>
  </r>
  <r>
    <x v="0"/>
    <x v="0"/>
    <x v="10"/>
    <x v="61"/>
    <x v="0"/>
    <x v="448"/>
    <x v="448"/>
    <x v="0"/>
    <x v="0"/>
    <x v="0"/>
    <x v="0"/>
    <x v="10"/>
    <x v="10"/>
    <x v="0"/>
    <n v="380922.93"/>
    <n v="443239.81"/>
    <n v="443239.81"/>
    <n v="456787.81"/>
    <n v="13548"/>
    <n v="3.0565846510944046"/>
    <x v="9"/>
    <x v="1"/>
    <x v="12"/>
    <x v="12"/>
  </r>
  <r>
    <x v="0"/>
    <x v="0"/>
    <x v="10"/>
    <x v="61"/>
    <x v="0"/>
    <x v="449"/>
    <x v="449"/>
    <x v="0"/>
    <x v="0"/>
    <x v="0"/>
    <x v="0"/>
    <x v="10"/>
    <x v="10"/>
    <x v="0"/>
    <n v="1138857.3"/>
    <n v="2501000"/>
    <n v="2501000"/>
    <n v="2501000"/>
    <n v="0"/>
    <n v="0"/>
    <x v="9"/>
    <x v="1"/>
    <x v="12"/>
    <x v="12"/>
  </r>
  <r>
    <x v="0"/>
    <x v="0"/>
    <x v="10"/>
    <x v="61"/>
    <x v="0"/>
    <x v="450"/>
    <x v="450"/>
    <x v="0"/>
    <x v="0"/>
    <x v="0"/>
    <x v="0"/>
    <x v="10"/>
    <x v="10"/>
    <x v="0"/>
    <n v="297982.76"/>
    <n v="1855084.01"/>
    <n v="1855084.01"/>
    <n v="875084.01"/>
    <n v="-980000"/>
    <n v="-52.827796192367586"/>
    <x v="9"/>
    <x v="0"/>
    <x v="12"/>
    <x v="12"/>
  </r>
  <r>
    <x v="0"/>
    <x v="0"/>
    <x v="10"/>
    <x v="61"/>
    <x v="0"/>
    <x v="451"/>
    <x v="451"/>
    <x v="0"/>
    <x v="0"/>
    <x v="0"/>
    <x v="0"/>
    <x v="10"/>
    <x v="10"/>
    <x v="0"/>
    <n v="223141.18"/>
    <n v="880000"/>
    <n v="880000"/>
    <n v="880003.8"/>
    <n v="3.8"/>
    <n v="4.3181818181818181E-4"/>
    <x v="9"/>
    <x v="1"/>
    <x v="12"/>
    <x v="12"/>
  </r>
  <r>
    <x v="0"/>
    <x v="0"/>
    <x v="10"/>
    <x v="62"/>
    <x v="0"/>
    <x v="452"/>
    <x v="452"/>
    <x v="0"/>
    <x v="0"/>
    <x v="0"/>
    <x v="0"/>
    <x v="10"/>
    <x v="10"/>
    <x v="0"/>
    <n v="3405479.98"/>
    <n v="14375144.439999999"/>
    <n v="14375144.439999999"/>
    <n v="7848664.4399999995"/>
    <n v="-6526480"/>
    <n v="-45.401143809307008"/>
    <x v="9"/>
    <x v="0"/>
    <x v="11"/>
    <x v="11"/>
  </r>
  <r>
    <x v="0"/>
    <x v="0"/>
    <x v="10"/>
    <x v="62"/>
    <x v="0"/>
    <x v="453"/>
    <x v="453"/>
    <x v="0"/>
    <x v="0"/>
    <x v="0"/>
    <x v="0"/>
    <x v="10"/>
    <x v="10"/>
    <x v="0"/>
    <n v="1346915.17"/>
    <n v="6662504.71"/>
    <n v="6662504.71"/>
    <n v="3584104.71"/>
    <n v="-3078400"/>
    <n v="-46.204845384642134"/>
    <x v="9"/>
    <x v="0"/>
    <x v="12"/>
    <x v="12"/>
  </r>
  <r>
    <x v="0"/>
    <x v="0"/>
    <x v="10"/>
    <x v="62"/>
    <x v="0"/>
    <x v="454"/>
    <x v="454"/>
    <x v="0"/>
    <x v="0"/>
    <x v="0"/>
    <x v="0"/>
    <x v="10"/>
    <x v="10"/>
    <x v="0"/>
    <n v="1647466.15"/>
    <n v="6307000"/>
    <n v="6307000"/>
    <n v="2522400"/>
    <n v="-3784600"/>
    <n v="-60.006342159505316"/>
    <x v="9"/>
    <x v="0"/>
    <x v="11"/>
    <x v="11"/>
  </r>
  <r>
    <x v="0"/>
    <x v="0"/>
    <x v="10"/>
    <x v="62"/>
    <x v="0"/>
    <x v="455"/>
    <x v="455"/>
    <x v="0"/>
    <x v="0"/>
    <x v="0"/>
    <x v="0"/>
    <x v="10"/>
    <x v="10"/>
    <x v="0"/>
    <n v="1659685.89"/>
    <n v="8453569.5899999999"/>
    <n v="8453569.5899999999"/>
    <n v="5037809.59"/>
    <n v="-3415760"/>
    <n v="-40.406126236195085"/>
    <x v="9"/>
    <x v="0"/>
    <x v="11"/>
    <x v="11"/>
  </r>
  <r>
    <x v="0"/>
    <x v="0"/>
    <x v="10"/>
    <x v="62"/>
    <x v="0"/>
    <x v="456"/>
    <x v="456"/>
    <x v="0"/>
    <x v="0"/>
    <x v="0"/>
    <x v="0"/>
    <x v="10"/>
    <x v="10"/>
    <x v="0"/>
    <n v="1333967.3899999999"/>
    <n v="5508606.3499999996"/>
    <n v="5508606.3499999996"/>
    <n v="4638121.3499999996"/>
    <n v="-870485"/>
    <n v="-15.80227274726211"/>
    <x v="9"/>
    <x v="0"/>
    <x v="12"/>
    <x v="12"/>
  </r>
  <r>
    <x v="0"/>
    <x v="0"/>
    <x v="10"/>
    <x v="63"/>
    <x v="0"/>
    <x v="457"/>
    <x v="457"/>
    <x v="0"/>
    <x v="0"/>
    <x v="0"/>
    <x v="0"/>
    <x v="10"/>
    <x v="10"/>
    <x v="0"/>
    <n v="2148722.7400000002"/>
    <n v="19798030.77"/>
    <n v="19798030.77"/>
    <n v="3446114.77"/>
    <n v="-16351916"/>
    <n v="-82.593648782373322"/>
    <x v="9"/>
    <x v="0"/>
    <x v="7"/>
    <x v="7"/>
  </r>
  <r>
    <x v="0"/>
    <x v="0"/>
    <x v="10"/>
    <x v="63"/>
    <x v="0"/>
    <x v="458"/>
    <x v="458"/>
    <x v="0"/>
    <x v="0"/>
    <x v="0"/>
    <x v="0"/>
    <x v="10"/>
    <x v="10"/>
    <x v="0"/>
    <n v="7326623.2300000004"/>
    <n v="11225514.41"/>
    <n v="11225514.41"/>
    <n v="13700678.41"/>
    <n v="2475164"/>
    <n v="22.049448333477304"/>
    <x v="9"/>
    <x v="1"/>
    <x v="7"/>
    <x v="7"/>
  </r>
  <r>
    <x v="0"/>
    <x v="0"/>
    <x v="10"/>
    <x v="63"/>
    <x v="0"/>
    <x v="459"/>
    <x v="459"/>
    <x v="0"/>
    <x v="0"/>
    <x v="0"/>
    <x v="0"/>
    <x v="10"/>
    <x v="10"/>
    <x v="0"/>
    <n v="1500112.85"/>
    <n v="3575484.28"/>
    <n v="3575484.28"/>
    <n v="4313493.2799999993"/>
    <n v="738009"/>
    <n v="20.640812326547273"/>
    <x v="9"/>
    <x v="1"/>
    <x v="12"/>
    <x v="12"/>
  </r>
  <r>
    <x v="0"/>
    <x v="0"/>
    <x v="10"/>
    <x v="63"/>
    <x v="0"/>
    <x v="460"/>
    <x v="460"/>
    <x v="0"/>
    <x v="0"/>
    <x v="0"/>
    <x v="0"/>
    <x v="10"/>
    <x v="10"/>
    <x v="0"/>
    <n v="3890647.06"/>
    <n v="10082507.050000001"/>
    <n v="10082507.050000001"/>
    <n v="13031059.050000001"/>
    <n v="2948552"/>
    <n v="29.244234448613653"/>
    <x v="9"/>
    <x v="1"/>
    <x v="6"/>
    <x v="6"/>
  </r>
  <r>
    <x v="0"/>
    <x v="0"/>
    <x v="10"/>
    <x v="63"/>
    <x v="0"/>
    <x v="461"/>
    <x v="461"/>
    <x v="0"/>
    <x v="0"/>
    <x v="0"/>
    <x v="0"/>
    <x v="10"/>
    <x v="10"/>
    <x v="0"/>
    <n v="1886732.48"/>
    <n v="2321773.5499999998"/>
    <n v="2321773.5499999998"/>
    <n v="8975992.2699999996"/>
    <n v="6654218.7199999997"/>
    <n v="286.60067731411613"/>
    <x v="9"/>
    <x v="1"/>
    <x v="11"/>
    <x v="11"/>
  </r>
  <r>
    <x v="0"/>
    <x v="0"/>
    <x v="10"/>
    <x v="63"/>
    <x v="0"/>
    <x v="462"/>
    <x v="462"/>
    <x v="0"/>
    <x v="0"/>
    <x v="0"/>
    <x v="0"/>
    <x v="10"/>
    <x v="10"/>
    <x v="0"/>
    <n v="5109641.78"/>
    <n v="33112020"/>
    <n v="33112020"/>
    <n v="42599609.840000004"/>
    <n v="9487589.8399999999"/>
    <n v="28.65300830332912"/>
    <x v="9"/>
    <x v="1"/>
    <x v="6"/>
    <x v="6"/>
  </r>
  <r>
    <x v="0"/>
    <x v="0"/>
    <x v="10"/>
    <x v="63"/>
    <x v="0"/>
    <x v="463"/>
    <x v="463"/>
    <x v="0"/>
    <x v="0"/>
    <x v="0"/>
    <x v="0"/>
    <x v="10"/>
    <x v="10"/>
    <x v="0"/>
    <n v="9447232.8800000008"/>
    <n v="5266857.24"/>
    <n v="5266857.24"/>
    <n v="6222001.2400000002"/>
    <n v="955144"/>
    <n v="18.134989358473668"/>
    <x v="9"/>
    <x v="1"/>
    <x v="8"/>
    <x v="8"/>
  </r>
  <r>
    <x v="0"/>
    <x v="0"/>
    <x v="10"/>
    <x v="63"/>
    <x v="0"/>
    <x v="464"/>
    <x v="464"/>
    <x v="0"/>
    <x v="0"/>
    <x v="0"/>
    <x v="0"/>
    <x v="10"/>
    <x v="10"/>
    <x v="0"/>
    <n v="3514929.43"/>
    <n v="3761441.96"/>
    <n v="3761441.96"/>
    <n v="7827017.96"/>
    <n v="4065576"/>
    <n v="108.08557046032419"/>
    <x v="9"/>
    <x v="1"/>
    <x v="7"/>
    <x v="7"/>
  </r>
  <r>
    <x v="0"/>
    <x v="0"/>
    <x v="10"/>
    <x v="63"/>
    <x v="0"/>
    <x v="465"/>
    <x v="465"/>
    <x v="0"/>
    <x v="0"/>
    <x v="0"/>
    <x v="0"/>
    <x v="10"/>
    <x v="10"/>
    <x v="0"/>
    <n v="1838126.23"/>
    <n v="7369400"/>
    <n v="7369400"/>
    <n v="8907189.4000000004"/>
    <n v="1537789.4"/>
    <n v="20.867226639889271"/>
    <x v="9"/>
    <x v="1"/>
    <x v="11"/>
    <x v="11"/>
  </r>
  <r>
    <x v="0"/>
    <x v="0"/>
    <x v="10"/>
    <x v="63"/>
    <x v="0"/>
    <x v="466"/>
    <x v="466"/>
    <x v="0"/>
    <x v="0"/>
    <x v="0"/>
    <x v="0"/>
    <x v="10"/>
    <x v="10"/>
    <x v="0"/>
    <n v="2364670.21"/>
    <n v="1825920.9"/>
    <n v="1825920.9"/>
    <n v="3282604.9"/>
    <n v="1456684"/>
    <n v="79.778045149710479"/>
    <x v="9"/>
    <x v="1"/>
    <x v="12"/>
    <x v="12"/>
  </r>
  <r>
    <x v="0"/>
    <x v="0"/>
    <x v="10"/>
    <x v="63"/>
    <x v="0"/>
    <x v="467"/>
    <x v="467"/>
    <x v="0"/>
    <x v="0"/>
    <x v="0"/>
    <x v="0"/>
    <x v="10"/>
    <x v="10"/>
    <x v="0"/>
    <n v="1075695.54"/>
    <n v="3426021.28"/>
    <n v="3426021.28"/>
    <n v="2828984"/>
    <n v="-597037.28"/>
    <n v="-17.426549084365291"/>
    <x v="9"/>
    <x v="0"/>
    <x v="12"/>
    <x v="12"/>
  </r>
  <r>
    <x v="0"/>
    <x v="0"/>
    <x v="10"/>
    <x v="63"/>
    <x v="0"/>
    <x v="468"/>
    <x v="468"/>
    <x v="0"/>
    <x v="0"/>
    <x v="0"/>
    <x v="0"/>
    <x v="10"/>
    <x v="10"/>
    <x v="0"/>
    <n v="1895127.78"/>
    <n v="3966000"/>
    <n v="3966000"/>
    <n v="11053261.050000001"/>
    <n v="7087261.0499999998"/>
    <n v="178.70048033282904"/>
    <x v="9"/>
    <x v="1"/>
    <x v="11"/>
    <x v="11"/>
  </r>
  <r>
    <x v="0"/>
    <x v="0"/>
    <x v="10"/>
    <x v="63"/>
    <x v="0"/>
    <x v="469"/>
    <x v="469"/>
    <x v="0"/>
    <x v="0"/>
    <x v="0"/>
    <x v="0"/>
    <x v="10"/>
    <x v="10"/>
    <x v="0"/>
    <n v="1456060.56"/>
    <n v="10970228.630000001"/>
    <n v="10970228.630000001"/>
    <n v="9682565.9499999993"/>
    <n v="-1287662.68"/>
    <n v="-11.737792560481942"/>
    <x v="9"/>
    <x v="0"/>
    <x v="12"/>
    <x v="12"/>
  </r>
  <r>
    <x v="0"/>
    <x v="0"/>
    <x v="10"/>
    <x v="63"/>
    <x v="0"/>
    <x v="470"/>
    <x v="470"/>
    <x v="0"/>
    <x v="0"/>
    <x v="0"/>
    <x v="0"/>
    <x v="10"/>
    <x v="10"/>
    <x v="0"/>
    <n v="1799659.07"/>
    <n v="1852962.98"/>
    <n v="1852962.98"/>
    <n v="2555362.98"/>
    <n v="702400"/>
    <n v="37.906855537934163"/>
    <x v="9"/>
    <x v="1"/>
    <x v="12"/>
    <x v="12"/>
  </r>
  <r>
    <x v="0"/>
    <x v="0"/>
    <x v="10"/>
    <x v="64"/>
    <x v="0"/>
    <x v="471"/>
    <x v="471"/>
    <x v="0"/>
    <x v="0"/>
    <x v="0"/>
    <x v="0"/>
    <x v="10"/>
    <x v="10"/>
    <x v="0"/>
    <n v="886902.8"/>
    <n v="1700688.92"/>
    <n v="1700688.92"/>
    <n v="1108788.92"/>
    <n v="-591900"/>
    <n v="-34.803543025375859"/>
    <x v="9"/>
    <x v="0"/>
    <x v="12"/>
    <x v="12"/>
  </r>
  <r>
    <x v="0"/>
    <x v="0"/>
    <x v="10"/>
    <x v="64"/>
    <x v="0"/>
    <x v="472"/>
    <x v="472"/>
    <x v="0"/>
    <x v="0"/>
    <x v="0"/>
    <x v="0"/>
    <x v="10"/>
    <x v="10"/>
    <x v="0"/>
    <n v="12983739.27"/>
    <n v="2183897.61"/>
    <n v="2183897.61"/>
    <n v="2183897.61"/>
    <n v="0"/>
    <n v="0"/>
    <x v="9"/>
    <x v="1"/>
    <x v="9"/>
    <x v="9"/>
  </r>
  <r>
    <x v="0"/>
    <x v="0"/>
    <x v="10"/>
    <x v="64"/>
    <x v="0"/>
    <x v="473"/>
    <x v="473"/>
    <x v="0"/>
    <x v="0"/>
    <x v="0"/>
    <x v="0"/>
    <x v="10"/>
    <x v="10"/>
    <x v="0"/>
    <n v="2946285.66"/>
    <n v="3231421.91"/>
    <n v="3231421.91"/>
    <n v="4205721.91"/>
    <n v="974300"/>
    <n v="30.150813701699512"/>
    <x v="9"/>
    <x v="1"/>
    <x v="6"/>
    <x v="6"/>
  </r>
  <r>
    <x v="0"/>
    <x v="0"/>
    <x v="10"/>
    <x v="64"/>
    <x v="0"/>
    <x v="474"/>
    <x v="474"/>
    <x v="0"/>
    <x v="0"/>
    <x v="0"/>
    <x v="0"/>
    <x v="10"/>
    <x v="10"/>
    <x v="0"/>
    <n v="698731.91"/>
    <n v="1954391.49"/>
    <n v="1954391.49"/>
    <n v="1000091.49"/>
    <n v="-954300"/>
    <n v="-48.828497508449544"/>
    <x v="9"/>
    <x v="0"/>
    <x v="12"/>
    <x v="12"/>
  </r>
  <r>
    <x v="0"/>
    <x v="0"/>
    <x v="10"/>
    <x v="64"/>
    <x v="0"/>
    <x v="475"/>
    <x v="475"/>
    <x v="0"/>
    <x v="0"/>
    <x v="0"/>
    <x v="0"/>
    <x v="10"/>
    <x v="10"/>
    <x v="0"/>
    <n v="688199.5"/>
    <n v="2901687.74"/>
    <n v="2901687.74"/>
    <n v="2902187.74"/>
    <n v="500"/>
    <n v="1.7231351020561572E-2"/>
    <x v="9"/>
    <x v="1"/>
    <x v="11"/>
    <x v="11"/>
  </r>
  <r>
    <x v="0"/>
    <x v="0"/>
    <x v="10"/>
    <x v="64"/>
    <x v="0"/>
    <x v="476"/>
    <x v="476"/>
    <x v="0"/>
    <x v="0"/>
    <x v="0"/>
    <x v="0"/>
    <x v="10"/>
    <x v="10"/>
    <x v="0"/>
    <n v="69280.94"/>
    <n v="1160217"/>
    <n v="1160217"/>
    <n v="1532801.21"/>
    <n v="372584.21"/>
    <n v="32.113321042529115"/>
    <x v="9"/>
    <x v="1"/>
    <x v="12"/>
    <x v="12"/>
  </r>
  <r>
    <x v="0"/>
    <x v="0"/>
    <x v="6"/>
    <x v="65"/>
    <x v="0"/>
    <x v="477"/>
    <x v="477"/>
    <x v="0"/>
    <x v="0"/>
    <x v="0"/>
    <x v="0"/>
    <x v="10"/>
    <x v="10"/>
    <x v="0"/>
    <n v="1473069.13"/>
    <n v="2449998.23"/>
    <n v="2449998.23"/>
    <n v="6029968.2300000004"/>
    <n v="3579970"/>
    <n v="146.12133005500172"/>
    <x v="9"/>
    <x v="1"/>
    <x v="12"/>
    <x v="12"/>
  </r>
  <r>
    <x v="0"/>
    <x v="0"/>
    <x v="6"/>
    <x v="65"/>
    <x v="0"/>
    <x v="478"/>
    <x v="478"/>
    <x v="0"/>
    <x v="0"/>
    <x v="0"/>
    <x v="0"/>
    <x v="10"/>
    <x v="10"/>
    <x v="0"/>
    <n v="1723895.12"/>
    <n v="9879541.1300000008"/>
    <n v="9879541.1300000008"/>
    <n v="16676011.129999999"/>
    <n v="6796470"/>
    <n v="68.793377248686042"/>
    <x v="9"/>
    <x v="1"/>
    <x v="9"/>
    <x v="9"/>
  </r>
  <r>
    <x v="0"/>
    <x v="0"/>
    <x v="6"/>
    <x v="65"/>
    <x v="0"/>
    <x v="479"/>
    <x v="479"/>
    <x v="0"/>
    <x v="0"/>
    <x v="0"/>
    <x v="0"/>
    <x v="10"/>
    <x v="10"/>
    <x v="0"/>
    <n v="1960940.67"/>
    <n v="5792211.1600000001"/>
    <n v="5792211.1600000001"/>
    <n v="8747361.1600000001"/>
    <n v="2955150"/>
    <n v="51.019376165146582"/>
    <x v="9"/>
    <x v="1"/>
    <x v="11"/>
    <x v="11"/>
  </r>
  <r>
    <x v="0"/>
    <x v="0"/>
    <x v="6"/>
    <x v="65"/>
    <x v="0"/>
    <x v="480"/>
    <x v="480"/>
    <x v="0"/>
    <x v="0"/>
    <x v="0"/>
    <x v="0"/>
    <x v="10"/>
    <x v="10"/>
    <x v="0"/>
    <n v="2684198.25"/>
    <n v="4859847.25"/>
    <n v="4859847.25"/>
    <n v="8950597.0099999998"/>
    <n v="4090749.76"/>
    <n v="84.174451367787327"/>
    <x v="9"/>
    <x v="1"/>
    <x v="7"/>
    <x v="7"/>
  </r>
  <r>
    <x v="0"/>
    <x v="0"/>
    <x v="6"/>
    <x v="65"/>
    <x v="0"/>
    <x v="481"/>
    <x v="481"/>
    <x v="0"/>
    <x v="0"/>
    <x v="0"/>
    <x v="0"/>
    <x v="10"/>
    <x v="10"/>
    <x v="0"/>
    <n v="2063844.39"/>
    <n v="4365745"/>
    <n v="4365745"/>
    <n v="7127161.5199999996"/>
    <n v="2761416.52"/>
    <n v="63.251896755307513"/>
    <x v="9"/>
    <x v="1"/>
    <x v="12"/>
    <x v="12"/>
  </r>
  <r>
    <x v="0"/>
    <x v="0"/>
    <x v="6"/>
    <x v="65"/>
    <x v="0"/>
    <x v="482"/>
    <x v="482"/>
    <x v="0"/>
    <x v="0"/>
    <x v="0"/>
    <x v="0"/>
    <x v="10"/>
    <x v="10"/>
    <x v="0"/>
    <n v="7579906.8799999999"/>
    <n v="8690337.9000000004"/>
    <n v="8690337.9000000004"/>
    <n v="15194357.9"/>
    <n v="6504020"/>
    <n v="74.841969033217907"/>
    <x v="9"/>
    <x v="1"/>
    <x v="6"/>
    <x v="6"/>
  </r>
  <r>
    <x v="0"/>
    <x v="0"/>
    <x v="6"/>
    <x v="65"/>
    <x v="0"/>
    <x v="483"/>
    <x v="483"/>
    <x v="0"/>
    <x v="0"/>
    <x v="0"/>
    <x v="0"/>
    <x v="10"/>
    <x v="10"/>
    <x v="0"/>
    <n v="3639012.82"/>
    <n v="5311494.4400000004"/>
    <n v="5311494.4400000004"/>
    <n v="8011194.4399999995"/>
    <n v="2699700"/>
    <n v="50.827503078399154"/>
    <x v="9"/>
    <x v="1"/>
    <x v="9"/>
    <x v="9"/>
  </r>
  <r>
    <x v="0"/>
    <x v="0"/>
    <x v="6"/>
    <x v="65"/>
    <x v="0"/>
    <x v="484"/>
    <x v="484"/>
    <x v="0"/>
    <x v="0"/>
    <x v="0"/>
    <x v="0"/>
    <x v="10"/>
    <x v="10"/>
    <x v="0"/>
    <n v="1663355.63"/>
    <n v="5662384.5300000003"/>
    <n v="5662384.5300000003"/>
    <n v="7856584.5300000003"/>
    <n v="2194200"/>
    <n v="38.750459075586654"/>
    <x v="9"/>
    <x v="1"/>
    <x v="11"/>
    <x v="11"/>
  </r>
  <r>
    <x v="0"/>
    <x v="0"/>
    <x v="6"/>
    <x v="65"/>
    <x v="0"/>
    <x v="485"/>
    <x v="485"/>
    <x v="0"/>
    <x v="0"/>
    <x v="0"/>
    <x v="0"/>
    <x v="10"/>
    <x v="10"/>
    <x v="0"/>
    <n v="513483.16"/>
    <n v="3223601.59"/>
    <n v="3223601.59"/>
    <n v="6003461.5899999999"/>
    <n v="2779860"/>
    <n v="86.234601962707174"/>
    <x v="9"/>
    <x v="1"/>
    <x v="11"/>
    <x v="11"/>
  </r>
  <r>
    <x v="0"/>
    <x v="0"/>
    <x v="6"/>
    <x v="65"/>
    <x v="0"/>
    <x v="486"/>
    <x v="486"/>
    <x v="0"/>
    <x v="0"/>
    <x v="0"/>
    <x v="0"/>
    <x v="10"/>
    <x v="10"/>
    <x v="0"/>
    <n v="7157579.8399999999"/>
    <n v="17934902.390000001"/>
    <n v="17934902.390000001"/>
    <n v="16876518.390000001"/>
    <n v="-1058384"/>
    <n v="-5.9012531932714909"/>
    <x v="9"/>
    <x v="0"/>
    <x v="6"/>
    <x v="6"/>
  </r>
  <r>
    <x v="0"/>
    <x v="0"/>
    <x v="6"/>
    <x v="65"/>
    <x v="0"/>
    <x v="487"/>
    <x v="487"/>
    <x v="0"/>
    <x v="0"/>
    <x v="0"/>
    <x v="0"/>
    <x v="10"/>
    <x v="10"/>
    <x v="0"/>
    <n v="1317086.04"/>
    <n v="6688301.8899999997"/>
    <n v="6688301.8899999997"/>
    <n v="13353141.890000001"/>
    <n v="6664840"/>
    <n v="99.649210062795177"/>
    <x v="9"/>
    <x v="1"/>
    <x v="12"/>
    <x v="12"/>
  </r>
  <r>
    <x v="0"/>
    <x v="0"/>
    <x v="6"/>
    <x v="65"/>
    <x v="0"/>
    <x v="488"/>
    <x v="488"/>
    <x v="0"/>
    <x v="0"/>
    <x v="0"/>
    <x v="0"/>
    <x v="10"/>
    <x v="10"/>
    <x v="0"/>
    <n v="2066607.82"/>
    <n v="2122089.25"/>
    <n v="2122089.25"/>
    <n v="10715655.25"/>
    <n v="8593566"/>
    <n v="404.95780278798361"/>
    <x v="9"/>
    <x v="1"/>
    <x v="11"/>
    <x v="11"/>
  </r>
  <r>
    <x v="0"/>
    <x v="0"/>
    <x v="6"/>
    <x v="66"/>
    <x v="0"/>
    <x v="489"/>
    <x v="489"/>
    <x v="0"/>
    <x v="0"/>
    <x v="0"/>
    <x v="0"/>
    <x v="10"/>
    <x v="10"/>
    <x v="0"/>
    <n v="2690666.56"/>
    <n v="3592689.77"/>
    <n v="3592689.77"/>
    <n v="13208689.77"/>
    <n v="9616000"/>
    <n v="267.65461577830581"/>
    <x v="9"/>
    <x v="1"/>
    <x v="11"/>
    <x v="11"/>
  </r>
  <r>
    <x v="0"/>
    <x v="0"/>
    <x v="6"/>
    <x v="66"/>
    <x v="0"/>
    <x v="490"/>
    <x v="490"/>
    <x v="0"/>
    <x v="0"/>
    <x v="0"/>
    <x v="0"/>
    <x v="10"/>
    <x v="10"/>
    <x v="0"/>
    <n v="736929.29"/>
    <n v="6398813.7199999997"/>
    <n v="6398813.7199999997"/>
    <n v="9135419.7799999993"/>
    <n v="2736606.06"/>
    <n v="42.767396891810129"/>
    <x v="9"/>
    <x v="1"/>
    <x v="12"/>
    <x v="12"/>
  </r>
  <r>
    <x v="0"/>
    <x v="0"/>
    <x v="6"/>
    <x v="66"/>
    <x v="0"/>
    <x v="491"/>
    <x v="491"/>
    <x v="0"/>
    <x v="0"/>
    <x v="0"/>
    <x v="0"/>
    <x v="10"/>
    <x v="10"/>
    <x v="0"/>
    <n v="2379435.31"/>
    <n v="7824320.0499999998"/>
    <n v="7824320.0499999998"/>
    <n v="1894520.05"/>
    <n v="-5929800"/>
    <n v="-75.786777152603818"/>
    <x v="9"/>
    <x v="0"/>
    <x v="9"/>
    <x v="9"/>
  </r>
  <r>
    <x v="0"/>
    <x v="0"/>
    <x v="6"/>
    <x v="66"/>
    <x v="0"/>
    <x v="492"/>
    <x v="492"/>
    <x v="0"/>
    <x v="0"/>
    <x v="0"/>
    <x v="0"/>
    <x v="10"/>
    <x v="10"/>
    <x v="0"/>
    <n v="512771.06"/>
    <n v="6630799.0099999998"/>
    <n v="6630799.0099999998"/>
    <n v="2852853.55"/>
    <n v="-3777945.46"/>
    <n v="-56.975719733058234"/>
    <x v="9"/>
    <x v="0"/>
    <x v="0"/>
    <x v="0"/>
  </r>
  <r>
    <x v="0"/>
    <x v="0"/>
    <x v="6"/>
    <x v="66"/>
    <x v="0"/>
    <x v="493"/>
    <x v="493"/>
    <x v="0"/>
    <x v="0"/>
    <x v="0"/>
    <x v="0"/>
    <x v="10"/>
    <x v="10"/>
    <x v="0"/>
    <n v="3010507.18"/>
    <n v="4449462.5"/>
    <n v="4449462.5"/>
    <n v="2788221.25"/>
    <n v="-1661241.25"/>
    <n v="-37.335773703003447"/>
    <x v="9"/>
    <x v="0"/>
    <x v="11"/>
    <x v="11"/>
  </r>
  <r>
    <x v="0"/>
    <x v="0"/>
    <x v="6"/>
    <x v="66"/>
    <x v="0"/>
    <x v="494"/>
    <x v="494"/>
    <x v="0"/>
    <x v="0"/>
    <x v="0"/>
    <x v="0"/>
    <x v="10"/>
    <x v="10"/>
    <x v="0"/>
    <n v="2040485.26"/>
    <n v="5453422.25"/>
    <n v="5453422.25"/>
    <n v="3857760.01"/>
    <n v="-1595662.24"/>
    <n v="-29.259832942516049"/>
    <x v="9"/>
    <x v="0"/>
    <x v="11"/>
    <x v="11"/>
  </r>
  <r>
    <x v="0"/>
    <x v="0"/>
    <x v="6"/>
    <x v="66"/>
    <x v="0"/>
    <x v="495"/>
    <x v="495"/>
    <x v="0"/>
    <x v="0"/>
    <x v="0"/>
    <x v="0"/>
    <x v="10"/>
    <x v="10"/>
    <x v="0"/>
    <n v="948192.88"/>
    <n v="6693100"/>
    <n v="6693100"/>
    <n v="1514500"/>
    <n v="-5178600"/>
    <n v="-77.37221915106602"/>
    <x v="9"/>
    <x v="0"/>
    <x v="12"/>
    <x v="12"/>
  </r>
  <r>
    <x v="0"/>
    <x v="0"/>
    <x v="6"/>
    <x v="67"/>
    <x v="0"/>
    <x v="496"/>
    <x v="496"/>
    <x v="0"/>
    <x v="0"/>
    <x v="0"/>
    <x v="0"/>
    <x v="10"/>
    <x v="10"/>
    <x v="0"/>
    <n v="988016.62"/>
    <n v="1243295.17"/>
    <n v="1243295.17"/>
    <n v="3959695.17"/>
    <n v="2716400"/>
    <n v="218.48391802245959"/>
    <x v="9"/>
    <x v="1"/>
    <x v="0"/>
    <x v="0"/>
  </r>
  <r>
    <x v="0"/>
    <x v="0"/>
    <x v="6"/>
    <x v="67"/>
    <x v="0"/>
    <x v="497"/>
    <x v="497"/>
    <x v="0"/>
    <x v="0"/>
    <x v="0"/>
    <x v="0"/>
    <x v="10"/>
    <x v="10"/>
    <x v="0"/>
    <n v="1280242.1499999999"/>
    <n v="14431131.380000001"/>
    <n v="14431131.380000001"/>
    <n v="14129246.379999999"/>
    <n v="-301885"/>
    <n v="-2.0919011271588879"/>
    <x v="9"/>
    <x v="0"/>
    <x v="11"/>
    <x v="11"/>
  </r>
  <r>
    <x v="0"/>
    <x v="0"/>
    <x v="6"/>
    <x v="67"/>
    <x v="0"/>
    <x v="498"/>
    <x v="498"/>
    <x v="0"/>
    <x v="0"/>
    <x v="0"/>
    <x v="0"/>
    <x v="10"/>
    <x v="10"/>
    <x v="0"/>
    <n v="1876642.97"/>
    <n v="4114701.07"/>
    <n v="4114701.07"/>
    <n v="4114701.07"/>
    <n v="0"/>
    <n v="0"/>
    <x v="9"/>
    <x v="1"/>
    <x v="11"/>
    <x v="11"/>
  </r>
  <r>
    <x v="0"/>
    <x v="0"/>
    <x v="6"/>
    <x v="67"/>
    <x v="0"/>
    <x v="499"/>
    <x v="499"/>
    <x v="0"/>
    <x v="0"/>
    <x v="0"/>
    <x v="0"/>
    <x v="10"/>
    <x v="10"/>
    <x v="0"/>
    <n v="5495076.0199999996"/>
    <n v="8589181.5899999999"/>
    <n v="8589181.5899999999"/>
    <n v="18824881.59"/>
    <n v="10235700"/>
    <n v="119.16967749193901"/>
    <x v="9"/>
    <x v="1"/>
    <x v="10"/>
    <x v="10"/>
  </r>
  <r>
    <x v="0"/>
    <x v="0"/>
    <x v="6"/>
    <x v="67"/>
    <x v="0"/>
    <x v="500"/>
    <x v="500"/>
    <x v="0"/>
    <x v="0"/>
    <x v="0"/>
    <x v="0"/>
    <x v="10"/>
    <x v="10"/>
    <x v="0"/>
    <n v="4971950.41"/>
    <n v="6614929.4500000002"/>
    <n v="6614929.4500000002"/>
    <n v="15581379.449999999"/>
    <n v="8966450"/>
    <n v="135.54868676641743"/>
    <x v="9"/>
    <x v="1"/>
    <x v="7"/>
    <x v="7"/>
  </r>
  <r>
    <x v="0"/>
    <x v="0"/>
    <x v="6"/>
    <x v="67"/>
    <x v="0"/>
    <x v="501"/>
    <x v="501"/>
    <x v="0"/>
    <x v="0"/>
    <x v="0"/>
    <x v="0"/>
    <x v="10"/>
    <x v="10"/>
    <x v="0"/>
    <n v="3631733.28"/>
    <n v="4209890.03"/>
    <n v="4209890.03"/>
    <n v="4209890.03"/>
    <n v="0"/>
    <n v="0"/>
    <x v="9"/>
    <x v="1"/>
    <x v="11"/>
    <x v="11"/>
  </r>
  <r>
    <x v="0"/>
    <x v="0"/>
    <x v="6"/>
    <x v="67"/>
    <x v="0"/>
    <x v="502"/>
    <x v="502"/>
    <x v="0"/>
    <x v="0"/>
    <x v="0"/>
    <x v="0"/>
    <x v="10"/>
    <x v="10"/>
    <x v="0"/>
    <n v="2683498.0699999998"/>
    <n v="3323584.53"/>
    <n v="3323584.53"/>
    <n v="5823683.5299999993"/>
    <n v="2500099"/>
    <n v="75.222970182738223"/>
    <x v="9"/>
    <x v="1"/>
    <x v="12"/>
    <x v="12"/>
  </r>
  <r>
    <x v="0"/>
    <x v="0"/>
    <x v="6"/>
    <x v="67"/>
    <x v="0"/>
    <x v="503"/>
    <x v="503"/>
    <x v="0"/>
    <x v="0"/>
    <x v="0"/>
    <x v="0"/>
    <x v="10"/>
    <x v="10"/>
    <x v="0"/>
    <n v="769953.19"/>
    <n v="4079894.45"/>
    <n v="4079894.45"/>
    <n v="9749794.4499999993"/>
    <n v="5669900"/>
    <n v="138.97173246724557"/>
    <x v="9"/>
    <x v="1"/>
    <x v="12"/>
    <x v="12"/>
  </r>
  <r>
    <x v="0"/>
    <x v="0"/>
    <x v="6"/>
    <x v="67"/>
    <x v="0"/>
    <x v="504"/>
    <x v="504"/>
    <x v="0"/>
    <x v="0"/>
    <x v="0"/>
    <x v="0"/>
    <x v="10"/>
    <x v="10"/>
    <x v="0"/>
    <n v="1247163.1599999999"/>
    <n v="1588534.29"/>
    <n v="1588534.29"/>
    <n v="7844134.29"/>
    <n v="6255600"/>
    <n v="393.79697620502731"/>
    <x v="9"/>
    <x v="1"/>
    <x v="12"/>
    <x v="12"/>
  </r>
  <r>
    <x v="0"/>
    <x v="0"/>
    <x v="11"/>
    <x v="68"/>
    <x v="0"/>
    <x v="505"/>
    <x v="505"/>
    <x v="0"/>
    <x v="0"/>
    <x v="0"/>
    <x v="0"/>
    <x v="10"/>
    <x v="10"/>
    <x v="0"/>
    <n v="5895679.4900000002"/>
    <n v="2721000"/>
    <n v="2721000"/>
    <n v="5181000"/>
    <n v="2460000"/>
    <n v="90.407938257993379"/>
    <x v="9"/>
    <x v="1"/>
    <x v="11"/>
    <x v="11"/>
  </r>
  <r>
    <x v="0"/>
    <x v="0"/>
    <x v="11"/>
    <x v="68"/>
    <x v="0"/>
    <x v="506"/>
    <x v="506"/>
    <x v="0"/>
    <x v="0"/>
    <x v="0"/>
    <x v="0"/>
    <x v="10"/>
    <x v="10"/>
    <x v="0"/>
    <n v="2133873.04"/>
    <n v="1101378.19"/>
    <n v="1101378.19"/>
    <n v="5888478.1899999995"/>
    <n v="4787100"/>
    <n v="434.64634069065772"/>
    <x v="9"/>
    <x v="1"/>
    <x v="12"/>
    <x v="12"/>
  </r>
  <r>
    <x v="0"/>
    <x v="0"/>
    <x v="11"/>
    <x v="68"/>
    <x v="0"/>
    <x v="507"/>
    <x v="507"/>
    <x v="0"/>
    <x v="0"/>
    <x v="0"/>
    <x v="0"/>
    <x v="10"/>
    <x v="10"/>
    <x v="0"/>
    <n v="7359813.8499999996"/>
    <n v="19904448.32"/>
    <n v="19904448.32"/>
    <n v="14555544.970000001"/>
    <n v="-5348903.3499999996"/>
    <n v="-26.87290430765378"/>
    <x v="9"/>
    <x v="0"/>
    <x v="9"/>
    <x v="9"/>
  </r>
  <r>
    <x v="0"/>
    <x v="0"/>
    <x v="11"/>
    <x v="68"/>
    <x v="0"/>
    <x v="508"/>
    <x v="508"/>
    <x v="0"/>
    <x v="0"/>
    <x v="0"/>
    <x v="0"/>
    <x v="10"/>
    <x v="10"/>
    <x v="0"/>
    <n v="2125891.79"/>
    <n v="4005412.1"/>
    <n v="4005412.1"/>
    <n v="11305412.1"/>
    <n v="7300000"/>
    <n v="182.25340658455593"/>
    <x v="9"/>
    <x v="1"/>
    <x v="10"/>
    <x v="10"/>
  </r>
  <r>
    <x v="0"/>
    <x v="0"/>
    <x v="11"/>
    <x v="68"/>
    <x v="0"/>
    <x v="509"/>
    <x v="509"/>
    <x v="0"/>
    <x v="0"/>
    <x v="0"/>
    <x v="0"/>
    <x v="10"/>
    <x v="10"/>
    <x v="0"/>
    <n v="2406765.7999999998"/>
    <n v="3118363.05"/>
    <n v="3118363.05"/>
    <n v="9903363.0500000007"/>
    <n v="6785000"/>
    <n v="217.58210609890338"/>
    <x v="9"/>
    <x v="1"/>
    <x v="9"/>
    <x v="9"/>
  </r>
  <r>
    <x v="0"/>
    <x v="0"/>
    <x v="11"/>
    <x v="68"/>
    <x v="0"/>
    <x v="510"/>
    <x v="510"/>
    <x v="0"/>
    <x v="0"/>
    <x v="0"/>
    <x v="0"/>
    <x v="10"/>
    <x v="10"/>
    <x v="0"/>
    <n v="2796261.42"/>
    <n v="2697015.72"/>
    <n v="2697015.72"/>
    <n v="2697015.72"/>
    <n v="0"/>
    <n v="0"/>
    <x v="9"/>
    <x v="1"/>
    <x v="10"/>
    <x v="10"/>
  </r>
  <r>
    <x v="0"/>
    <x v="0"/>
    <x v="11"/>
    <x v="69"/>
    <x v="0"/>
    <x v="511"/>
    <x v="511"/>
    <x v="0"/>
    <x v="0"/>
    <x v="0"/>
    <x v="0"/>
    <x v="10"/>
    <x v="10"/>
    <x v="0"/>
    <n v="1765772.23"/>
    <n v="3541152.8"/>
    <n v="3541152.8"/>
    <n v="4704152.8"/>
    <n v="1163000"/>
    <n v="32.842412222370072"/>
    <x v="9"/>
    <x v="1"/>
    <x v="11"/>
    <x v="11"/>
  </r>
  <r>
    <x v="0"/>
    <x v="0"/>
    <x v="11"/>
    <x v="69"/>
    <x v="0"/>
    <x v="512"/>
    <x v="512"/>
    <x v="0"/>
    <x v="0"/>
    <x v="0"/>
    <x v="0"/>
    <x v="10"/>
    <x v="10"/>
    <x v="0"/>
    <n v="2459064.94"/>
    <n v="5602777.79"/>
    <n v="5602777.79"/>
    <n v="8092777.79"/>
    <n v="2490000"/>
    <n v="44.442240854959906"/>
    <x v="9"/>
    <x v="1"/>
    <x v="11"/>
    <x v="11"/>
  </r>
  <r>
    <x v="0"/>
    <x v="0"/>
    <x v="11"/>
    <x v="69"/>
    <x v="0"/>
    <x v="513"/>
    <x v="513"/>
    <x v="0"/>
    <x v="0"/>
    <x v="0"/>
    <x v="0"/>
    <x v="10"/>
    <x v="10"/>
    <x v="0"/>
    <n v="3511684.12"/>
    <n v="6454286.0999999996"/>
    <n v="6454286.0999999996"/>
    <n v="7792561.4900000002"/>
    <n v="1338275.3899999999"/>
    <n v="20.734677224797952"/>
    <x v="9"/>
    <x v="1"/>
    <x v="11"/>
    <x v="11"/>
  </r>
  <r>
    <x v="0"/>
    <x v="0"/>
    <x v="11"/>
    <x v="69"/>
    <x v="0"/>
    <x v="514"/>
    <x v="514"/>
    <x v="0"/>
    <x v="0"/>
    <x v="0"/>
    <x v="0"/>
    <x v="10"/>
    <x v="10"/>
    <x v="0"/>
    <n v="3322521.9"/>
    <n v="4210833.4000000004"/>
    <n v="4210833.4000000004"/>
    <n v="6700833.4000000004"/>
    <n v="2490000"/>
    <n v="59.133187268819512"/>
    <x v="9"/>
    <x v="1"/>
    <x v="7"/>
    <x v="7"/>
  </r>
  <r>
    <x v="0"/>
    <x v="0"/>
    <x v="11"/>
    <x v="69"/>
    <x v="0"/>
    <x v="515"/>
    <x v="515"/>
    <x v="0"/>
    <x v="0"/>
    <x v="0"/>
    <x v="0"/>
    <x v="10"/>
    <x v="10"/>
    <x v="0"/>
    <n v="5458680.0999999996"/>
    <n v="5243759.9800000004"/>
    <n v="5243759.9800000004"/>
    <n v="17458126.98"/>
    <n v="12214367"/>
    <n v="232.93146609658513"/>
    <x v="9"/>
    <x v="1"/>
    <x v="6"/>
    <x v="6"/>
  </r>
  <r>
    <x v="0"/>
    <x v="0"/>
    <x v="11"/>
    <x v="69"/>
    <x v="0"/>
    <x v="516"/>
    <x v="516"/>
    <x v="0"/>
    <x v="0"/>
    <x v="0"/>
    <x v="0"/>
    <x v="10"/>
    <x v="10"/>
    <x v="0"/>
    <n v="1590847.46"/>
    <n v="3637003.8"/>
    <n v="3637003.8"/>
    <n v="5003448.8"/>
    <n v="1366445"/>
    <n v="37.570623379607142"/>
    <x v="9"/>
    <x v="1"/>
    <x v="12"/>
    <x v="12"/>
  </r>
  <r>
    <x v="0"/>
    <x v="0"/>
    <x v="11"/>
    <x v="69"/>
    <x v="0"/>
    <x v="517"/>
    <x v="517"/>
    <x v="0"/>
    <x v="0"/>
    <x v="0"/>
    <x v="0"/>
    <x v="10"/>
    <x v="10"/>
    <x v="0"/>
    <n v="2789606.35"/>
    <n v="4062488"/>
    <n v="4062488"/>
    <n v="3323901.94"/>
    <n v="-738586.06"/>
    <n v="-18.180633641256293"/>
    <x v="9"/>
    <x v="0"/>
    <x v="11"/>
    <x v="11"/>
  </r>
  <r>
    <x v="0"/>
    <x v="0"/>
    <x v="11"/>
    <x v="70"/>
    <x v="0"/>
    <x v="518"/>
    <x v="518"/>
    <x v="0"/>
    <x v="0"/>
    <x v="0"/>
    <x v="0"/>
    <x v="10"/>
    <x v="10"/>
    <x v="0"/>
    <n v="896565.5"/>
    <n v="2419529.34"/>
    <n v="2419529.34"/>
    <n v="3987229.34"/>
    <n v="1567700"/>
    <n v="64.793593286204995"/>
    <x v="9"/>
    <x v="1"/>
    <x v="11"/>
    <x v="11"/>
  </r>
  <r>
    <x v="0"/>
    <x v="0"/>
    <x v="11"/>
    <x v="70"/>
    <x v="0"/>
    <x v="519"/>
    <x v="519"/>
    <x v="0"/>
    <x v="0"/>
    <x v="0"/>
    <x v="0"/>
    <x v="10"/>
    <x v="10"/>
    <x v="0"/>
    <n v="2873903.14"/>
    <n v="4429467.74"/>
    <n v="4429467.74"/>
    <n v="5984867.7400000002"/>
    <n v="1555400"/>
    <n v="35.114828491786234"/>
    <x v="9"/>
    <x v="1"/>
    <x v="8"/>
    <x v="8"/>
  </r>
  <r>
    <x v="0"/>
    <x v="0"/>
    <x v="11"/>
    <x v="70"/>
    <x v="0"/>
    <x v="520"/>
    <x v="520"/>
    <x v="0"/>
    <x v="0"/>
    <x v="0"/>
    <x v="0"/>
    <x v="10"/>
    <x v="10"/>
    <x v="0"/>
    <n v="4794887.24"/>
    <n v="8509762.7100000009"/>
    <n v="8509762.7100000009"/>
    <n v="2880262.71"/>
    <n v="-5629500"/>
    <n v="-66.153430969169762"/>
    <x v="9"/>
    <x v="0"/>
    <x v="11"/>
    <x v="11"/>
  </r>
  <r>
    <x v="0"/>
    <x v="0"/>
    <x v="11"/>
    <x v="70"/>
    <x v="0"/>
    <x v="521"/>
    <x v="521"/>
    <x v="0"/>
    <x v="0"/>
    <x v="0"/>
    <x v="0"/>
    <x v="10"/>
    <x v="10"/>
    <x v="0"/>
    <n v="7263344.2400000002"/>
    <n v="3352339.39"/>
    <n v="3352339.39"/>
    <n v="3352339.39"/>
    <n v="0"/>
    <n v="0"/>
    <x v="9"/>
    <x v="1"/>
    <x v="8"/>
    <x v="8"/>
  </r>
  <r>
    <x v="0"/>
    <x v="0"/>
    <x v="11"/>
    <x v="70"/>
    <x v="0"/>
    <x v="522"/>
    <x v="522"/>
    <x v="0"/>
    <x v="0"/>
    <x v="0"/>
    <x v="0"/>
    <x v="10"/>
    <x v="10"/>
    <x v="0"/>
    <n v="5130387.9000000004"/>
    <n v="7533798.71"/>
    <n v="7533798.71"/>
    <n v="4138598.71"/>
    <n v="-3395200"/>
    <n v="-45.06624255162771"/>
    <x v="9"/>
    <x v="0"/>
    <x v="12"/>
    <x v="12"/>
  </r>
  <r>
    <x v="0"/>
    <x v="0"/>
    <x v="11"/>
    <x v="70"/>
    <x v="0"/>
    <x v="523"/>
    <x v="523"/>
    <x v="0"/>
    <x v="0"/>
    <x v="0"/>
    <x v="0"/>
    <x v="10"/>
    <x v="10"/>
    <x v="0"/>
    <n v="3548203.52"/>
    <n v="10614735.640000001"/>
    <n v="10614735.640000001"/>
    <n v="0"/>
    <n v="-10614735.640000001"/>
    <n v="-100"/>
    <x v="9"/>
    <x v="0"/>
    <x v="7"/>
    <x v="7"/>
  </r>
  <r>
    <x v="0"/>
    <x v="0"/>
    <x v="11"/>
    <x v="70"/>
    <x v="0"/>
    <x v="524"/>
    <x v="524"/>
    <x v="0"/>
    <x v="0"/>
    <x v="0"/>
    <x v="0"/>
    <x v="10"/>
    <x v="10"/>
    <x v="0"/>
    <n v="1835106.92"/>
    <n v="3683066.28"/>
    <n v="3683066.28"/>
    <n v="2160996.38"/>
    <n v="-1522069.9"/>
    <n v="-41.32616098345099"/>
    <x v="9"/>
    <x v="0"/>
    <x v="11"/>
    <x v="11"/>
  </r>
  <r>
    <x v="0"/>
    <x v="0"/>
    <x v="6"/>
    <x v="71"/>
    <x v="0"/>
    <x v="525"/>
    <x v="525"/>
    <x v="0"/>
    <x v="0"/>
    <x v="0"/>
    <x v="0"/>
    <x v="10"/>
    <x v="10"/>
    <x v="0"/>
    <n v="1547060.93"/>
    <n v="11048138.699999999"/>
    <n v="11048138.699999999"/>
    <n v="7103548.7000000002"/>
    <n v="-3944590"/>
    <n v="-35.703661106282091"/>
    <x v="9"/>
    <x v="0"/>
    <x v="12"/>
    <x v="12"/>
  </r>
  <r>
    <x v="0"/>
    <x v="0"/>
    <x v="6"/>
    <x v="71"/>
    <x v="0"/>
    <x v="526"/>
    <x v="526"/>
    <x v="0"/>
    <x v="0"/>
    <x v="0"/>
    <x v="0"/>
    <x v="10"/>
    <x v="10"/>
    <x v="0"/>
    <n v="1213402.2"/>
    <n v="9966911.0600000005"/>
    <n v="9966911.0600000005"/>
    <n v="5722682.2599999998"/>
    <n v="-4244228.8"/>
    <n v="-42.583191266081187"/>
    <x v="9"/>
    <x v="0"/>
    <x v="11"/>
    <x v="11"/>
  </r>
  <r>
    <x v="0"/>
    <x v="0"/>
    <x v="6"/>
    <x v="71"/>
    <x v="0"/>
    <x v="527"/>
    <x v="527"/>
    <x v="0"/>
    <x v="0"/>
    <x v="0"/>
    <x v="0"/>
    <x v="10"/>
    <x v="10"/>
    <x v="0"/>
    <n v="5823555.9699999997"/>
    <n v="20889300"/>
    <n v="20889300"/>
    <n v="5571241.9500000002"/>
    <n v="-15318058.050000001"/>
    <n v="-73.329685772141715"/>
    <x v="9"/>
    <x v="0"/>
    <x v="10"/>
    <x v="10"/>
  </r>
  <r>
    <x v="0"/>
    <x v="0"/>
    <x v="6"/>
    <x v="71"/>
    <x v="0"/>
    <x v="528"/>
    <x v="528"/>
    <x v="0"/>
    <x v="0"/>
    <x v="0"/>
    <x v="0"/>
    <x v="10"/>
    <x v="10"/>
    <x v="0"/>
    <n v="2090661.35"/>
    <n v="9965827.1500000004"/>
    <n v="9965827.1500000004"/>
    <n v="7181627.1500000004"/>
    <n v="-2784200"/>
    <n v="-27.937470298187943"/>
    <x v="9"/>
    <x v="0"/>
    <x v="11"/>
    <x v="11"/>
  </r>
  <r>
    <x v="0"/>
    <x v="0"/>
    <x v="6"/>
    <x v="71"/>
    <x v="0"/>
    <x v="529"/>
    <x v="529"/>
    <x v="0"/>
    <x v="0"/>
    <x v="0"/>
    <x v="0"/>
    <x v="10"/>
    <x v="10"/>
    <x v="0"/>
    <n v="2682023.3199999998"/>
    <n v="3501108.05"/>
    <n v="3501108.05"/>
    <n v="2520710.0499999998"/>
    <n v="-980398"/>
    <n v="-28.00250623513319"/>
    <x v="9"/>
    <x v="0"/>
    <x v="11"/>
    <x v="11"/>
  </r>
  <r>
    <x v="0"/>
    <x v="0"/>
    <x v="6"/>
    <x v="71"/>
    <x v="0"/>
    <x v="530"/>
    <x v="530"/>
    <x v="0"/>
    <x v="0"/>
    <x v="0"/>
    <x v="0"/>
    <x v="10"/>
    <x v="10"/>
    <x v="0"/>
    <n v="999097.67"/>
    <n v="4669886.08"/>
    <n v="4669886.08"/>
    <n v="4316986.08"/>
    <n v="-352900"/>
    <n v="-7.5569295257840636"/>
    <x v="9"/>
    <x v="0"/>
    <x v="12"/>
    <x v="12"/>
  </r>
  <r>
    <x v="0"/>
    <x v="0"/>
    <x v="11"/>
    <x v="72"/>
    <x v="0"/>
    <x v="531"/>
    <x v="531"/>
    <x v="0"/>
    <x v="0"/>
    <x v="0"/>
    <x v="0"/>
    <x v="10"/>
    <x v="10"/>
    <x v="0"/>
    <n v="0"/>
    <n v="4140484.96"/>
    <n v="4140484.96"/>
    <n v="8088784.96"/>
    <n v="3948300"/>
    <n v="95.358394925796318"/>
    <x v="9"/>
    <x v="1"/>
    <x v="11"/>
    <x v="11"/>
  </r>
  <r>
    <x v="0"/>
    <x v="0"/>
    <x v="11"/>
    <x v="72"/>
    <x v="0"/>
    <x v="532"/>
    <x v="532"/>
    <x v="0"/>
    <x v="0"/>
    <x v="0"/>
    <x v="0"/>
    <x v="10"/>
    <x v="10"/>
    <x v="0"/>
    <n v="8498441.7599999998"/>
    <n v="13942949.01"/>
    <n v="13942949.01"/>
    <n v="21195205.73"/>
    <n v="7252256.7199999997"/>
    <n v="52.01379360132939"/>
    <x v="9"/>
    <x v="1"/>
    <x v="6"/>
    <x v="6"/>
  </r>
  <r>
    <x v="0"/>
    <x v="0"/>
    <x v="11"/>
    <x v="72"/>
    <x v="0"/>
    <x v="533"/>
    <x v="533"/>
    <x v="0"/>
    <x v="0"/>
    <x v="0"/>
    <x v="0"/>
    <x v="10"/>
    <x v="10"/>
    <x v="0"/>
    <n v="15424794.119999999"/>
    <n v="14634397.98"/>
    <n v="14634397.98"/>
    <n v="14570697.98"/>
    <n v="-63700"/>
    <n v="-0.43527584863453328"/>
    <x v="9"/>
    <x v="0"/>
    <x v="1"/>
    <x v="1"/>
  </r>
  <r>
    <x v="0"/>
    <x v="0"/>
    <x v="11"/>
    <x v="72"/>
    <x v="0"/>
    <x v="534"/>
    <x v="534"/>
    <x v="0"/>
    <x v="0"/>
    <x v="0"/>
    <x v="0"/>
    <x v="10"/>
    <x v="10"/>
    <x v="0"/>
    <n v="2903122.1"/>
    <n v="2698400"/>
    <n v="2698400"/>
    <n v="2698400"/>
    <n v="0"/>
    <n v="0"/>
    <x v="9"/>
    <x v="1"/>
    <x v="11"/>
    <x v="11"/>
  </r>
  <r>
    <x v="0"/>
    <x v="0"/>
    <x v="11"/>
    <x v="72"/>
    <x v="0"/>
    <x v="535"/>
    <x v="535"/>
    <x v="0"/>
    <x v="0"/>
    <x v="0"/>
    <x v="0"/>
    <x v="10"/>
    <x v="10"/>
    <x v="0"/>
    <n v="3577790.92"/>
    <n v="11053321.07"/>
    <n v="11053321.07"/>
    <n v="11039321.07"/>
    <n v="-14000"/>
    <n v="-0.1266587653732201"/>
    <x v="9"/>
    <x v="0"/>
    <x v="7"/>
    <x v="7"/>
  </r>
  <r>
    <x v="0"/>
    <x v="0"/>
    <x v="11"/>
    <x v="72"/>
    <x v="0"/>
    <x v="536"/>
    <x v="536"/>
    <x v="0"/>
    <x v="0"/>
    <x v="0"/>
    <x v="0"/>
    <x v="10"/>
    <x v="10"/>
    <x v="0"/>
    <n v="7702522.9199999999"/>
    <n v="5296950"/>
    <n v="5296950"/>
    <n v="5971000"/>
    <n v="674050"/>
    <n v="12.725247548117313"/>
    <x v="9"/>
    <x v="1"/>
    <x v="11"/>
    <x v="11"/>
  </r>
  <r>
    <x v="0"/>
    <x v="0"/>
    <x v="11"/>
    <x v="72"/>
    <x v="0"/>
    <x v="537"/>
    <x v="537"/>
    <x v="0"/>
    <x v="0"/>
    <x v="0"/>
    <x v="0"/>
    <x v="10"/>
    <x v="10"/>
    <x v="0"/>
    <n v="1323972.3799999999"/>
    <n v="8396179.5099999998"/>
    <n v="8396179.5099999998"/>
    <n v="8611547.5099999998"/>
    <n v="215368"/>
    <n v="2.5650714082934134"/>
    <x v="9"/>
    <x v="1"/>
    <x v="0"/>
    <x v="0"/>
  </r>
  <r>
    <x v="0"/>
    <x v="0"/>
    <x v="11"/>
    <x v="72"/>
    <x v="0"/>
    <x v="538"/>
    <x v="538"/>
    <x v="0"/>
    <x v="0"/>
    <x v="0"/>
    <x v="0"/>
    <x v="10"/>
    <x v="10"/>
    <x v="0"/>
    <n v="2400134.42"/>
    <n v="7834023.4900000002"/>
    <n v="7834023.4900000002"/>
    <n v="4035843.49"/>
    <n v="-3798180"/>
    <n v="-48.483132643759788"/>
    <x v="9"/>
    <x v="0"/>
    <x v="12"/>
    <x v="12"/>
  </r>
  <r>
    <x v="0"/>
    <x v="0"/>
    <x v="11"/>
    <x v="72"/>
    <x v="0"/>
    <x v="539"/>
    <x v="539"/>
    <x v="0"/>
    <x v="0"/>
    <x v="0"/>
    <x v="0"/>
    <x v="10"/>
    <x v="10"/>
    <x v="0"/>
    <n v="661741.59"/>
    <n v="1625797.78"/>
    <n v="1625797.78"/>
    <n v="1405697.78"/>
    <n v="-220100"/>
    <n v="-13.537969033270544"/>
    <x v="9"/>
    <x v="0"/>
    <x v="11"/>
    <x v="11"/>
  </r>
  <r>
    <x v="0"/>
    <x v="0"/>
    <x v="1"/>
    <x v="1"/>
    <x v="0"/>
    <x v="540"/>
    <x v="540"/>
    <x v="0"/>
    <x v="0"/>
    <x v="0"/>
    <x v="0"/>
    <x v="10"/>
    <x v="10"/>
    <x v="0"/>
    <n v="749002.56"/>
    <n v="1981386.41"/>
    <n v="1981386.41"/>
    <n v="1981386.41"/>
    <n v="0"/>
    <n v="0"/>
    <x v="9"/>
    <x v="1"/>
    <x v="12"/>
    <x v="12"/>
  </r>
  <r>
    <x v="0"/>
    <x v="0"/>
    <x v="1"/>
    <x v="1"/>
    <x v="0"/>
    <x v="541"/>
    <x v="541"/>
    <x v="0"/>
    <x v="0"/>
    <x v="0"/>
    <x v="0"/>
    <x v="10"/>
    <x v="10"/>
    <x v="0"/>
    <n v="1112194.73"/>
    <n v="4146776.21"/>
    <n v="4146776.21"/>
    <n v="3616576.21"/>
    <n v="-530200"/>
    <n v="-12.785835867424348"/>
    <x v="9"/>
    <x v="0"/>
    <x v="12"/>
    <x v="12"/>
  </r>
  <r>
    <x v="0"/>
    <x v="0"/>
    <x v="1"/>
    <x v="1"/>
    <x v="0"/>
    <x v="542"/>
    <x v="542"/>
    <x v="0"/>
    <x v="0"/>
    <x v="0"/>
    <x v="0"/>
    <x v="10"/>
    <x v="10"/>
    <x v="0"/>
    <n v="799090.83"/>
    <n v="2376380"/>
    <n v="2376380"/>
    <n v="1754311.5"/>
    <n v="-622068.5"/>
    <n v="-26.17714759423998"/>
    <x v="9"/>
    <x v="0"/>
    <x v="12"/>
    <x v="12"/>
  </r>
  <r>
    <x v="0"/>
    <x v="0"/>
    <x v="1"/>
    <x v="1"/>
    <x v="0"/>
    <x v="543"/>
    <x v="543"/>
    <x v="0"/>
    <x v="0"/>
    <x v="0"/>
    <x v="0"/>
    <x v="10"/>
    <x v="10"/>
    <x v="0"/>
    <n v="2632980.9300000002"/>
    <n v="7202227.0999999996"/>
    <n v="7202227.0999999996"/>
    <n v="10518327.1"/>
    <n v="3316100"/>
    <n v="46.042702541273655"/>
    <x v="9"/>
    <x v="1"/>
    <x v="11"/>
    <x v="11"/>
  </r>
  <r>
    <x v="0"/>
    <x v="0"/>
    <x v="1"/>
    <x v="1"/>
    <x v="0"/>
    <x v="544"/>
    <x v="544"/>
    <x v="0"/>
    <x v="0"/>
    <x v="0"/>
    <x v="0"/>
    <x v="10"/>
    <x v="10"/>
    <x v="0"/>
    <n v="1444212.27"/>
    <n v="3500000"/>
    <n v="3500000"/>
    <n v="6451127.0899999999"/>
    <n v="2951127.09"/>
    <n v="84.317916857142848"/>
    <x v="9"/>
    <x v="1"/>
    <x v="12"/>
    <x v="12"/>
  </r>
  <r>
    <x v="0"/>
    <x v="0"/>
    <x v="1"/>
    <x v="2"/>
    <x v="0"/>
    <x v="545"/>
    <x v="545"/>
    <x v="0"/>
    <x v="0"/>
    <x v="0"/>
    <x v="0"/>
    <x v="10"/>
    <x v="10"/>
    <x v="0"/>
    <n v="1344875.88"/>
    <n v="1504232.45"/>
    <n v="1504232.45"/>
    <n v="1504232.45"/>
    <n v="0"/>
    <n v="0"/>
    <x v="9"/>
    <x v="1"/>
    <x v="12"/>
    <x v="12"/>
  </r>
  <r>
    <x v="0"/>
    <x v="0"/>
    <x v="1"/>
    <x v="2"/>
    <x v="0"/>
    <x v="546"/>
    <x v="546"/>
    <x v="0"/>
    <x v="0"/>
    <x v="0"/>
    <x v="0"/>
    <x v="10"/>
    <x v="10"/>
    <x v="0"/>
    <n v="76201.67"/>
    <n v="607745.17000000004"/>
    <n v="607745.17000000004"/>
    <n v="607745.17000000004"/>
    <n v="0"/>
    <n v="0"/>
    <x v="9"/>
    <x v="1"/>
    <x v="12"/>
    <x v="12"/>
  </r>
  <r>
    <x v="0"/>
    <x v="0"/>
    <x v="1"/>
    <x v="2"/>
    <x v="0"/>
    <x v="547"/>
    <x v="547"/>
    <x v="0"/>
    <x v="0"/>
    <x v="0"/>
    <x v="0"/>
    <x v="10"/>
    <x v="10"/>
    <x v="0"/>
    <n v="359742.51"/>
    <n v="1749041.59"/>
    <n v="1749041.59"/>
    <n v="4192663.73"/>
    <n v="2443622.14"/>
    <n v="139.71206596636733"/>
    <x v="9"/>
    <x v="1"/>
    <x v="9"/>
    <x v="9"/>
  </r>
  <r>
    <x v="0"/>
    <x v="0"/>
    <x v="1"/>
    <x v="2"/>
    <x v="0"/>
    <x v="548"/>
    <x v="548"/>
    <x v="0"/>
    <x v="0"/>
    <x v="0"/>
    <x v="0"/>
    <x v="10"/>
    <x v="10"/>
    <x v="0"/>
    <n v="701824.46"/>
    <n v="674533"/>
    <n v="674533"/>
    <n v="1284533.48"/>
    <n v="610000.48"/>
    <n v="90.433007725344794"/>
    <x v="9"/>
    <x v="1"/>
    <x v="12"/>
    <x v="12"/>
  </r>
  <r>
    <x v="0"/>
    <x v="0"/>
    <x v="1"/>
    <x v="2"/>
    <x v="0"/>
    <x v="549"/>
    <x v="549"/>
    <x v="0"/>
    <x v="0"/>
    <x v="0"/>
    <x v="0"/>
    <x v="10"/>
    <x v="10"/>
    <x v="0"/>
    <n v="3596942.55"/>
    <n v="4004491.74"/>
    <n v="4004491.74"/>
    <n v="4461291.74"/>
    <n v="456800"/>
    <n v="11.40719046657342"/>
    <x v="9"/>
    <x v="1"/>
    <x v="6"/>
    <x v="6"/>
  </r>
  <r>
    <x v="0"/>
    <x v="0"/>
    <x v="1"/>
    <x v="2"/>
    <x v="0"/>
    <x v="550"/>
    <x v="550"/>
    <x v="0"/>
    <x v="0"/>
    <x v="0"/>
    <x v="0"/>
    <x v="10"/>
    <x v="10"/>
    <x v="0"/>
    <n v="1774974.49"/>
    <n v="4082986.38"/>
    <n v="4082986.38"/>
    <n v="4082986.38"/>
    <n v="0"/>
    <n v="0"/>
    <x v="9"/>
    <x v="1"/>
    <x v="10"/>
    <x v="10"/>
  </r>
  <r>
    <x v="0"/>
    <x v="0"/>
    <x v="1"/>
    <x v="2"/>
    <x v="0"/>
    <x v="551"/>
    <x v="551"/>
    <x v="0"/>
    <x v="0"/>
    <x v="0"/>
    <x v="0"/>
    <x v="10"/>
    <x v="10"/>
    <x v="0"/>
    <n v="220341.38"/>
    <n v="1125212.53"/>
    <n v="1125212.53"/>
    <n v="3122212.5300000003"/>
    <n v="1997000"/>
    <n v="177.47758283495119"/>
    <x v="9"/>
    <x v="1"/>
    <x v="12"/>
    <x v="12"/>
  </r>
  <r>
    <x v="0"/>
    <x v="0"/>
    <x v="1"/>
    <x v="2"/>
    <x v="0"/>
    <x v="552"/>
    <x v="552"/>
    <x v="0"/>
    <x v="0"/>
    <x v="0"/>
    <x v="0"/>
    <x v="10"/>
    <x v="10"/>
    <x v="0"/>
    <n v="1025021.29"/>
    <n v="2792029.14"/>
    <n v="2792029.14"/>
    <n v="6036029.1400000006"/>
    <n v="3244000"/>
    <n v="116.18789909907601"/>
    <x v="9"/>
    <x v="1"/>
    <x v="11"/>
    <x v="11"/>
  </r>
  <r>
    <x v="0"/>
    <x v="0"/>
    <x v="1"/>
    <x v="2"/>
    <x v="0"/>
    <x v="553"/>
    <x v="553"/>
    <x v="0"/>
    <x v="0"/>
    <x v="0"/>
    <x v="0"/>
    <x v="10"/>
    <x v="10"/>
    <x v="0"/>
    <n v="1251708.95"/>
    <n v="1332598.18"/>
    <n v="1332598.18"/>
    <n v="1332598.18"/>
    <n v="0"/>
    <n v="0"/>
    <x v="9"/>
    <x v="1"/>
    <x v="11"/>
    <x v="11"/>
  </r>
  <r>
    <x v="0"/>
    <x v="0"/>
    <x v="1"/>
    <x v="2"/>
    <x v="0"/>
    <x v="554"/>
    <x v="554"/>
    <x v="0"/>
    <x v="0"/>
    <x v="0"/>
    <x v="0"/>
    <x v="10"/>
    <x v="10"/>
    <x v="0"/>
    <n v="1369318.64"/>
    <n v="1763885.47"/>
    <n v="1763885.47"/>
    <n v="4253885.47"/>
    <n v="2490000"/>
    <n v="141.16562794748799"/>
    <x v="9"/>
    <x v="1"/>
    <x v="12"/>
    <x v="12"/>
  </r>
  <r>
    <x v="0"/>
    <x v="0"/>
    <x v="1"/>
    <x v="2"/>
    <x v="0"/>
    <x v="555"/>
    <x v="555"/>
    <x v="0"/>
    <x v="0"/>
    <x v="0"/>
    <x v="0"/>
    <x v="10"/>
    <x v="10"/>
    <x v="0"/>
    <n v="826384.08"/>
    <n v="1243238.48"/>
    <n v="1243238.48"/>
    <n v="1243238.48"/>
    <n v="0"/>
    <n v="0"/>
    <x v="9"/>
    <x v="1"/>
    <x v="12"/>
    <x v="12"/>
  </r>
  <r>
    <x v="0"/>
    <x v="0"/>
    <x v="1"/>
    <x v="3"/>
    <x v="0"/>
    <x v="556"/>
    <x v="556"/>
    <x v="0"/>
    <x v="0"/>
    <x v="0"/>
    <x v="0"/>
    <x v="10"/>
    <x v="10"/>
    <x v="0"/>
    <n v="7162124.2800000003"/>
    <n v="13095000"/>
    <n v="13095000"/>
    <n v="15492452.16"/>
    <n v="2397452.16"/>
    <n v="18.308149369988545"/>
    <x v="9"/>
    <x v="1"/>
    <x v="7"/>
    <x v="7"/>
  </r>
  <r>
    <x v="0"/>
    <x v="0"/>
    <x v="1"/>
    <x v="3"/>
    <x v="0"/>
    <x v="557"/>
    <x v="557"/>
    <x v="0"/>
    <x v="0"/>
    <x v="0"/>
    <x v="0"/>
    <x v="10"/>
    <x v="10"/>
    <x v="0"/>
    <n v="4780187.12"/>
    <n v="106190119.87"/>
    <n v="106190119.87"/>
    <n v="87699098.469999999"/>
    <n v="-18491021.399999999"/>
    <n v="-17.413127909298026"/>
    <x v="9"/>
    <x v="0"/>
    <x v="7"/>
    <x v="7"/>
  </r>
  <r>
    <x v="0"/>
    <x v="0"/>
    <x v="1"/>
    <x v="3"/>
    <x v="0"/>
    <x v="558"/>
    <x v="558"/>
    <x v="0"/>
    <x v="0"/>
    <x v="0"/>
    <x v="0"/>
    <x v="10"/>
    <x v="10"/>
    <x v="0"/>
    <n v="3705770.13"/>
    <n v="15615000"/>
    <n v="15615000"/>
    <n v="15398757.83"/>
    <n v="-216242.17"/>
    <n v="-1.3848361831572207"/>
    <x v="9"/>
    <x v="0"/>
    <x v="11"/>
    <x v="11"/>
  </r>
  <r>
    <x v="0"/>
    <x v="0"/>
    <x v="1"/>
    <x v="3"/>
    <x v="0"/>
    <x v="559"/>
    <x v="559"/>
    <x v="0"/>
    <x v="0"/>
    <x v="0"/>
    <x v="0"/>
    <x v="10"/>
    <x v="10"/>
    <x v="0"/>
    <n v="2752230.32"/>
    <n v="7217553.6299999999"/>
    <n v="7217553.6299999999"/>
    <n v="7705953.6299999999"/>
    <n v="488400"/>
    <n v="6.7668357595563862"/>
    <x v="9"/>
    <x v="1"/>
    <x v="11"/>
    <x v="11"/>
  </r>
  <r>
    <x v="0"/>
    <x v="0"/>
    <x v="1"/>
    <x v="3"/>
    <x v="0"/>
    <x v="560"/>
    <x v="560"/>
    <x v="0"/>
    <x v="0"/>
    <x v="0"/>
    <x v="0"/>
    <x v="10"/>
    <x v="10"/>
    <x v="0"/>
    <n v="2707381.83"/>
    <n v="16813183.059999999"/>
    <n v="16813183.059999999"/>
    <n v="14436583.060000001"/>
    <n v="-2376600"/>
    <n v="-14.135336488746944"/>
    <x v="9"/>
    <x v="0"/>
    <x v="11"/>
    <x v="11"/>
  </r>
  <r>
    <x v="0"/>
    <x v="0"/>
    <x v="1"/>
    <x v="3"/>
    <x v="0"/>
    <x v="561"/>
    <x v="561"/>
    <x v="0"/>
    <x v="0"/>
    <x v="0"/>
    <x v="0"/>
    <x v="10"/>
    <x v="10"/>
    <x v="0"/>
    <n v="2922434.67"/>
    <n v="3848607.63"/>
    <n v="3848607.63"/>
    <n v="4620107.63"/>
    <n v="771500"/>
    <n v="20.046210842231272"/>
    <x v="9"/>
    <x v="1"/>
    <x v="11"/>
    <x v="11"/>
  </r>
  <r>
    <x v="0"/>
    <x v="0"/>
    <x v="1"/>
    <x v="3"/>
    <x v="0"/>
    <x v="562"/>
    <x v="562"/>
    <x v="0"/>
    <x v="0"/>
    <x v="0"/>
    <x v="0"/>
    <x v="10"/>
    <x v="10"/>
    <x v="0"/>
    <n v="18225846.579999998"/>
    <n v="55912300"/>
    <n v="55912300"/>
    <n v="58121073.950000003"/>
    <n v="2208773.9500000002"/>
    <n v="3.9504258454758614"/>
    <x v="9"/>
    <x v="1"/>
    <x v="6"/>
    <x v="6"/>
  </r>
  <r>
    <x v="0"/>
    <x v="0"/>
    <x v="1"/>
    <x v="3"/>
    <x v="0"/>
    <x v="563"/>
    <x v="563"/>
    <x v="0"/>
    <x v="0"/>
    <x v="0"/>
    <x v="0"/>
    <x v="10"/>
    <x v="10"/>
    <x v="0"/>
    <n v="1287390.83"/>
    <n v="7991378.5899999999"/>
    <n v="7991378.5899999999"/>
    <n v="3802578.59"/>
    <n v="-4188800"/>
    <n v="-52.416488004230565"/>
    <x v="9"/>
    <x v="0"/>
    <x v="12"/>
    <x v="12"/>
  </r>
  <r>
    <x v="0"/>
    <x v="0"/>
    <x v="1"/>
    <x v="73"/>
    <x v="0"/>
    <x v="564"/>
    <x v="564"/>
    <x v="0"/>
    <x v="0"/>
    <x v="0"/>
    <x v="0"/>
    <x v="10"/>
    <x v="10"/>
    <x v="0"/>
    <n v="4928865.9400000004"/>
    <n v="7769043.8899999997"/>
    <n v="7769043.8899999997"/>
    <n v="7779043.8899999997"/>
    <n v="10000"/>
    <n v="0.12871596739042235"/>
    <x v="9"/>
    <x v="1"/>
    <x v="7"/>
    <x v="7"/>
  </r>
  <r>
    <x v="0"/>
    <x v="0"/>
    <x v="1"/>
    <x v="73"/>
    <x v="0"/>
    <x v="565"/>
    <x v="565"/>
    <x v="0"/>
    <x v="0"/>
    <x v="0"/>
    <x v="0"/>
    <x v="10"/>
    <x v="10"/>
    <x v="0"/>
    <n v="2213186.9300000002"/>
    <n v="7020388.0999999996"/>
    <n v="7020388.0999999996"/>
    <n v="7020388.0999999996"/>
    <n v="0"/>
    <n v="0"/>
    <x v="9"/>
    <x v="1"/>
    <x v="11"/>
    <x v="11"/>
  </r>
  <r>
    <x v="0"/>
    <x v="0"/>
    <x v="1"/>
    <x v="73"/>
    <x v="0"/>
    <x v="566"/>
    <x v="566"/>
    <x v="0"/>
    <x v="0"/>
    <x v="0"/>
    <x v="0"/>
    <x v="10"/>
    <x v="10"/>
    <x v="0"/>
    <n v="2310487.73"/>
    <n v="4800000"/>
    <n v="4800000"/>
    <n v="5113498.3099999996"/>
    <n v="313498.31"/>
    <n v="6.5312147916666667"/>
    <x v="9"/>
    <x v="1"/>
    <x v="11"/>
    <x v="11"/>
  </r>
  <r>
    <x v="0"/>
    <x v="0"/>
    <x v="1"/>
    <x v="73"/>
    <x v="0"/>
    <x v="567"/>
    <x v="567"/>
    <x v="0"/>
    <x v="0"/>
    <x v="0"/>
    <x v="0"/>
    <x v="10"/>
    <x v="10"/>
    <x v="0"/>
    <n v="0"/>
    <n v="2112212.91"/>
    <n v="2112212.91"/>
    <n v="2112212.91"/>
    <n v="0"/>
    <n v="0"/>
    <x v="9"/>
    <x v="1"/>
    <x v="11"/>
    <x v="11"/>
  </r>
  <r>
    <x v="0"/>
    <x v="0"/>
    <x v="1"/>
    <x v="73"/>
    <x v="0"/>
    <x v="568"/>
    <x v="568"/>
    <x v="0"/>
    <x v="0"/>
    <x v="0"/>
    <x v="0"/>
    <x v="10"/>
    <x v="10"/>
    <x v="0"/>
    <n v="1049603.32"/>
    <n v="3180971.64"/>
    <n v="3180971.64"/>
    <n v="2022832.61"/>
    <n v="-1158139.03"/>
    <n v="-36.408341886380349"/>
    <x v="9"/>
    <x v="0"/>
    <x v="9"/>
    <x v="9"/>
  </r>
  <r>
    <x v="0"/>
    <x v="0"/>
    <x v="1"/>
    <x v="73"/>
    <x v="0"/>
    <x v="569"/>
    <x v="569"/>
    <x v="0"/>
    <x v="0"/>
    <x v="0"/>
    <x v="0"/>
    <x v="10"/>
    <x v="10"/>
    <x v="0"/>
    <n v="37995675.479999997"/>
    <n v="6427077.5899999999"/>
    <n v="6427077.5899999999"/>
    <n v="6427077.5899999999"/>
    <n v="0"/>
    <n v="0"/>
    <x v="9"/>
    <x v="1"/>
    <x v="6"/>
    <x v="6"/>
  </r>
  <r>
    <x v="0"/>
    <x v="0"/>
    <x v="1"/>
    <x v="73"/>
    <x v="0"/>
    <x v="570"/>
    <x v="570"/>
    <x v="0"/>
    <x v="0"/>
    <x v="0"/>
    <x v="0"/>
    <x v="10"/>
    <x v="10"/>
    <x v="0"/>
    <n v="1643035.4"/>
    <n v="2961500"/>
    <n v="2961500"/>
    <n v="14300000"/>
    <n v="11338500"/>
    <n v="382.86341381056894"/>
    <x v="9"/>
    <x v="1"/>
    <x v="12"/>
    <x v="12"/>
  </r>
  <r>
    <x v="0"/>
    <x v="0"/>
    <x v="1"/>
    <x v="4"/>
    <x v="1"/>
    <x v="571"/>
    <x v="571"/>
    <x v="0"/>
    <x v="0"/>
    <x v="0"/>
    <x v="0"/>
    <x v="10"/>
    <x v="10"/>
    <x v="0"/>
    <n v="93726335.700000003"/>
    <n v="9375197.2100000009"/>
    <n v="9375197.2100000009"/>
    <n v="33586604.210000001"/>
    <n v="24211407"/>
    <n v="258.24957553079565"/>
    <x v="9"/>
    <x v="1"/>
    <x v="1"/>
    <x v="1"/>
  </r>
  <r>
    <x v="0"/>
    <x v="0"/>
    <x v="1"/>
    <x v="5"/>
    <x v="0"/>
    <x v="572"/>
    <x v="572"/>
    <x v="0"/>
    <x v="0"/>
    <x v="0"/>
    <x v="0"/>
    <x v="10"/>
    <x v="10"/>
    <x v="0"/>
    <n v="802459.73"/>
    <n v="3774400"/>
    <n v="3774400"/>
    <n v="3362440.21"/>
    <n v="-411959.79"/>
    <n v="-10.914576886392538"/>
    <x v="9"/>
    <x v="0"/>
    <x v="9"/>
    <x v="9"/>
  </r>
  <r>
    <x v="0"/>
    <x v="0"/>
    <x v="1"/>
    <x v="5"/>
    <x v="0"/>
    <x v="573"/>
    <x v="573"/>
    <x v="0"/>
    <x v="0"/>
    <x v="0"/>
    <x v="0"/>
    <x v="10"/>
    <x v="10"/>
    <x v="0"/>
    <n v="797998.15"/>
    <n v="14061813.98"/>
    <n v="14061813.98"/>
    <n v="5017965.38"/>
    <n v="-9043848.5999999996"/>
    <n v="-64.314949784309405"/>
    <x v="9"/>
    <x v="0"/>
    <x v="11"/>
    <x v="11"/>
  </r>
  <r>
    <x v="0"/>
    <x v="0"/>
    <x v="1"/>
    <x v="6"/>
    <x v="0"/>
    <x v="574"/>
    <x v="574"/>
    <x v="0"/>
    <x v="0"/>
    <x v="0"/>
    <x v="0"/>
    <x v="10"/>
    <x v="10"/>
    <x v="0"/>
    <n v="550151.86"/>
    <n v="6938692.1299999999"/>
    <n v="6938692.1299999999"/>
    <n v="2361691.7999999998"/>
    <n v="-4577000.33"/>
    <n v="-65.963444468316538"/>
    <x v="9"/>
    <x v="0"/>
    <x v="12"/>
    <x v="12"/>
  </r>
  <r>
    <x v="0"/>
    <x v="0"/>
    <x v="1"/>
    <x v="6"/>
    <x v="0"/>
    <x v="575"/>
    <x v="575"/>
    <x v="0"/>
    <x v="0"/>
    <x v="0"/>
    <x v="0"/>
    <x v="10"/>
    <x v="10"/>
    <x v="0"/>
    <n v="1055956"/>
    <n v="3574001.35"/>
    <n v="3574001.35"/>
    <n v="3574001.35"/>
    <n v="0"/>
    <n v="0"/>
    <x v="9"/>
    <x v="1"/>
    <x v="12"/>
    <x v="12"/>
  </r>
  <r>
    <x v="0"/>
    <x v="0"/>
    <x v="1"/>
    <x v="6"/>
    <x v="0"/>
    <x v="576"/>
    <x v="576"/>
    <x v="0"/>
    <x v="0"/>
    <x v="0"/>
    <x v="0"/>
    <x v="10"/>
    <x v="10"/>
    <x v="0"/>
    <n v="2862909.8"/>
    <n v="6790000"/>
    <n v="6790000"/>
    <n v="6668899.6699999999"/>
    <n v="-121100.33"/>
    <n v="-1.7835100147275404"/>
    <x v="9"/>
    <x v="0"/>
    <x v="6"/>
    <x v="6"/>
  </r>
  <r>
    <x v="0"/>
    <x v="0"/>
    <x v="1"/>
    <x v="6"/>
    <x v="0"/>
    <x v="577"/>
    <x v="577"/>
    <x v="0"/>
    <x v="0"/>
    <x v="0"/>
    <x v="0"/>
    <x v="10"/>
    <x v="10"/>
    <x v="0"/>
    <n v="2891505.38"/>
    <n v="4284341.83"/>
    <n v="4284341.83"/>
    <n v="4284341.83"/>
    <n v="0"/>
    <n v="0"/>
    <x v="9"/>
    <x v="1"/>
    <x v="7"/>
    <x v="7"/>
  </r>
  <r>
    <x v="0"/>
    <x v="0"/>
    <x v="1"/>
    <x v="6"/>
    <x v="0"/>
    <x v="578"/>
    <x v="578"/>
    <x v="0"/>
    <x v="0"/>
    <x v="0"/>
    <x v="0"/>
    <x v="10"/>
    <x v="10"/>
    <x v="0"/>
    <n v="542150.77"/>
    <n v="2055381.58"/>
    <n v="2055381.58"/>
    <n v="2055381.58"/>
    <n v="0"/>
    <n v="0"/>
    <x v="9"/>
    <x v="1"/>
    <x v="11"/>
    <x v="11"/>
  </r>
  <r>
    <x v="0"/>
    <x v="0"/>
    <x v="1"/>
    <x v="6"/>
    <x v="0"/>
    <x v="579"/>
    <x v="579"/>
    <x v="0"/>
    <x v="0"/>
    <x v="0"/>
    <x v="0"/>
    <x v="10"/>
    <x v="10"/>
    <x v="0"/>
    <n v="1076617.8899999999"/>
    <n v="1399730.91"/>
    <n v="1399730.91"/>
    <n v="1399730.91"/>
    <n v="0"/>
    <n v="0"/>
    <x v="9"/>
    <x v="1"/>
    <x v="11"/>
    <x v="11"/>
  </r>
  <r>
    <x v="0"/>
    <x v="0"/>
    <x v="1"/>
    <x v="6"/>
    <x v="0"/>
    <x v="580"/>
    <x v="580"/>
    <x v="0"/>
    <x v="0"/>
    <x v="0"/>
    <x v="0"/>
    <x v="10"/>
    <x v="10"/>
    <x v="0"/>
    <n v="1047403.11"/>
    <n v="3313643.7"/>
    <n v="3313643.7"/>
    <n v="3314143.7"/>
    <n v="500"/>
    <n v="1.5089129830102133E-2"/>
    <x v="9"/>
    <x v="1"/>
    <x v="12"/>
    <x v="12"/>
  </r>
  <r>
    <x v="0"/>
    <x v="0"/>
    <x v="1"/>
    <x v="7"/>
    <x v="0"/>
    <x v="581"/>
    <x v="581"/>
    <x v="0"/>
    <x v="0"/>
    <x v="0"/>
    <x v="0"/>
    <x v="10"/>
    <x v="10"/>
    <x v="0"/>
    <n v="551242.05000000005"/>
    <n v="1682037.51"/>
    <n v="1682037.51"/>
    <n v="4180037.51"/>
    <n v="2498000"/>
    <n v="148.51036229269346"/>
    <x v="9"/>
    <x v="1"/>
    <x v="11"/>
    <x v="11"/>
  </r>
  <r>
    <x v="0"/>
    <x v="0"/>
    <x v="1"/>
    <x v="7"/>
    <x v="0"/>
    <x v="582"/>
    <x v="582"/>
    <x v="0"/>
    <x v="0"/>
    <x v="0"/>
    <x v="0"/>
    <x v="10"/>
    <x v="10"/>
    <x v="0"/>
    <n v="3502460.57"/>
    <n v="14494096.08"/>
    <n v="14494096.08"/>
    <n v="4405296.08"/>
    <n v="-10088800"/>
    <n v="-69.606272404398183"/>
    <x v="9"/>
    <x v="0"/>
    <x v="11"/>
    <x v="11"/>
  </r>
  <r>
    <x v="0"/>
    <x v="0"/>
    <x v="1"/>
    <x v="7"/>
    <x v="0"/>
    <x v="583"/>
    <x v="583"/>
    <x v="0"/>
    <x v="0"/>
    <x v="0"/>
    <x v="0"/>
    <x v="10"/>
    <x v="10"/>
    <x v="0"/>
    <n v="4915423.6399999997"/>
    <n v="143015139.91999999"/>
    <n v="143015139.91999999"/>
    <n v="143015139.91999999"/>
    <n v="0"/>
    <n v="0"/>
    <x v="9"/>
    <x v="1"/>
    <x v="6"/>
    <x v="6"/>
  </r>
  <r>
    <x v="0"/>
    <x v="0"/>
    <x v="1"/>
    <x v="7"/>
    <x v="0"/>
    <x v="584"/>
    <x v="584"/>
    <x v="0"/>
    <x v="0"/>
    <x v="0"/>
    <x v="0"/>
    <x v="10"/>
    <x v="10"/>
    <x v="0"/>
    <n v="2134957.29"/>
    <n v="2331527.21"/>
    <n v="2331527.21"/>
    <n v="2331527.21"/>
    <n v="0"/>
    <n v="0"/>
    <x v="9"/>
    <x v="1"/>
    <x v="12"/>
    <x v="12"/>
  </r>
  <r>
    <x v="0"/>
    <x v="0"/>
    <x v="1"/>
    <x v="7"/>
    <x v="0"/>
    <x v="585"/>
    <x v="585"/>
    <x v="0"/>
    <x v="0"/>
    <x v="0"/>
    <x v="0"/>
    <x v="10"/>
    <x v="10"/>
    <x v="0"/>
    <n v="1334570.6000000001"/>
    <n v="3127609.34"/>
    <n v="3127609.34"/>
    <n v="3127609.34"/>
    <n v="0"/>
    <n v="0"/>
    <x v="9"/>
    <x v="1"/>
    <x v="11"/>
    <x v="11"/>
  </r>
  <r>
    <x v="0"/>
    <x v="0"/>
    <x v="1"/>
    <x v="7"/>
    <x v="1"/>
    <x v="586"/>
    <x v="586"/>
    <x v="0"/>
    <x v="0"/>
    <x v="0"/>
    <x v="0"/>
    <x v="10"/>
    <x v="10"/>
    <x v="0"/>
    <n v="20873284.579999998"/>
    <n v="25372452.309999999"/>
    <n v="25372452.309999999"/>
    <n v="30901852.310000002"/>
    <n v="5529400"/>
    <n v="21.792926960476372"/>
    <x v="9"/>
    <x v="1"/>
    <x v="2"/>
    <x v="2"/>
  </r>
  <r>
    <x v="0"/>
    <x v="0"/>
    <x v="1"/>
    <x v="7"/>
    <x v="0"/>
    <x v="587"/>
    <x v="587"/>
    <x v="0"/>
    <x v="0"/>
    <x v="0"/>
    <x v="0"/>
    <x v="10"/>
    <x v="10"/>
    <x v="0"/>
    <n v="1460709.28"/>
    <n v="3382507.79"/>
    <n v="3382507.79"/>
    <n v="3486307.79"/>
    <n v="103800"/>
    <n v="3.0687290745308236"/>
    <x v="9"/>
    <x v="1"/>
    <x v="11"/>
    <x v="11"/>
  </r>
  <r>
    <x v="0"/>
    <x v="0"/>
    <x v="2"/>
    <x v="74"/>
    <x v="0"/>
    <x v="588"/>
    <x v="588"/>
    <x v="0"/>
    <x v="0"/>
    <x v="0"/>
    <x v="0"/>
    <x v="10"/>
    <x v="10"/>
    <x v="0"/>
    <n v="1860206.78"/>
    <n v="3594614.82"/>
    <n v="3594614.82"/>
    <n v="2594614.8199999998"/>
    <n v="-1000000"/>
    <n v="-27.819392343127323"/>
    <x v="9"/>
    <x v="0"/>
    <x v="11"/>
    <x v="11"/>
  </r>
  <r>
    <x v="0"/>
    <x v="0"/>
    <x v="2"/>
    <x v="12"/>
    <x v="0"/>
    <x v="589"/>
    <x v="589"/>
    <x v="0"/>
    <x v="0"/>
    <x v="0"/>
    <x v="0"/>
    <x v="10"/>
    <x v="10"/>
    <x v="0"/>
    <n v="792535.33"/>
    <n v="535067.43999999994"/>
    <n v="535067.43999999994"/>
    <n v="535067.43999999994"/>
    <n v="0"/>
    <n v="0"/>
    <x v="9"/>
    <x v="1"/>
    <x v="0"/>
    <x v="0"/>
  </r>
  <r>
    <x v="0"/>
    <x v="0"/>
    <x v="2"/>
    <x v="74"/>
    <x v="0"/>
    <x v="590"/>
    <x v="590"/>
    <x v="0"/>
    <x v="0"/>
    <x v="0"/>
    <x v="0"/>
    <x v="10"/>
    <x v="10"/>
    <x v="0"/>
    <n v="907650.15"/>
    <n v="6480257.0700000003"/>
    <n v="6480257.0700000003"/>
    <n v="6795377.0700000003"/>
    <n v="315120"/>
    <n v="4.8627700505714664"/>
    <x v="9"/>
    <x v="1"/>
    <x v="11"/>
    <x v="11"/>
  </r>
  <r>
    <x v="0"/>
    <x v="0"/>
    <x v="2"/>
    <x v="74"/>
    <x v="0"/>
    <x v="591"/>
    <x v="591"/>
    <x v="0"/>
    <x v="0"/>
    <x v="0"/>
    <x v="0"/>
    <x v="10"/>
    <x v="10"/>
    <x v="0"/>
    <n v="3385873.34"/>
    <n v="6892723.0899999999"/>
    <n v="6892723.0899999999"/>
    <n v="15766723.09"/>
    <n v="8874000"/>
    <n v="128.74447274509615"/>
    <x v="9"/>
    <x v="1"/>
    <x v="10"/>
    <x v="10"/>
  </r>
  <r>
    <x v="0"/>
    <x v="0"/>
    <x v="2"/>
    <x v="74"/>
    <x v="0"/>
    <x v="592"/>
    <x v="592"/>
    <x v="0"/>
    <x v="0"/>
    <x v="0"/>
    <x v="0"/>
    <x v="10"/>
    <x v="10"/>
    <x v="0"/>
    <n v="1476597.72"/>
    <n v="1305015.1100000001"/>
    <n v="1305015.1100000001"/>
    <n v="1305015.1100000001"/>
    <n v="0"/>
    <n v="0"/>
    <x v="9"/>
    <x v="1"/>
    <x v="12"/>
    <x v="12"/>
  </r>
  <r>
    <x v="0"/>
    <x v="0"/>
    <x v="2"/>
    <x v="74"/>
    <x v="0"/>
    <x v="593"/>
    <x v="593"/>
    <x v="0"/>
    <x v="0"/>
    <x v="0"/>
    <x v="0"/>
    <x v="10"/>
    <x v="10"/>
    <x v="0"/>
    <n v="3719893.14"/>
    <n v="4878873.8600000003"/>
    <n v="4878873.8600000003"/>
    <n v="2418052.2000000002"/>
    <n v="-2460821.66"/>
    <n v="-50.438312828198427"/>
    <x v="9"/>
    <x v="0"/>
    <x v="9"/>
    <x v="9"/>
  </r>
  <r>
    <x v="0"/>
    <x v="0"/>
    <x v="2"/>
    <x v="74"/>
    <x v="0"/>
    <x v="594"/>
    <x v="594"/>
    <x v="0"/>
    <x v="0"/>
    <x v="0"/>
    <x v="0"/>
    <x v="10"/>
    <x v="10"/>
    <x v="0"/>
    <n v="2871522.55"/>
    <n v="9599043.5999999996"/>
    <n v="9599043.5999999996"/>
    <n v="7775843.5999999996"/>
    <n v="-1823200"/>
    <n v="-18.993558899972076"/>
    <x v="9"/>
    <x v="0"/>
    <x v="7"/>
    <x v="7"/>
  </r>
  <r>
    <x v="0"/>
    <x v="0"/>
    <x v="2"/>
    <x v="74"/>
    <x v="0"/>
    <x v="595"/>
    <x v="595"/>
    <x v="0"/>
    <x v="0"/>
    <x v="0"/>
    <x v="0"/>
    <x v="10"/>
    <x v="10"/>
    <x v="0"/>
    <n v="52352191.109999999"/>
    <n v="25052248.559999999"/>
    <n v="25052248.559999999"/>
    <n v="25052248.559999999"/>
    <n v="0"/>
    <n v="0"/>
    <x v="9"/>
    <x v="1"/>
    <x v="6"/>
    <x v="6"/>
  </r>
  <r>
    <x v="0"/>
    <x v="0"/>
    <x v="2"/>
    <x v="74"/>
    <x v="1"/>
    <x v="596"/>
    <x v="596"/>
    <x v="0"/>
    <x v="0"/>
    <x v="0"/>
    <x v="0"/>
    <x v="10"/>
    <x v="10"/>
    <x v="0"/>
    <n v="9994739.0299999993"/>
    <n v="58605657.829999998"/>
    <n v="58605657.829999998"/>
    <n v="44733900"/>
    <n v="-13871757.83"/>
    <n v="-23.669656384095909"/>
    <x v="9"/>
    <x v="0"/>
    <x v="1"/>
    <x v="1"/>
  </r>
  <r>
    <x v="0"/>
    <x v="0"/>
    <x v="2"/>
    <x v="74"/>
    <x v="0"/>
    <x v="597"/>
    <x v="597"/>
    <x v="0"/>
    <x v="0"/>
    <x v="0"/>
    <x v="0"/>
    <x v="10"/>
    <x v="10"/>
    <x v="0"/>
    <n v="1793994.89"/>
    <n v="1568071.36"/>
    <n v="1568071.36"/>
    <n v="6045071.3600000003"/>
    <n v="4477000"/>
    <n v="285.50996556687318"/>
    <x v="9"/>
    <x v="1"/>
    <x v="12"/>
    <x v="12"/>
  </r>
  <r>
    <x v="0"/>
    <x v="0"/>
    <x v="2"/>
    <x v="74"/>
    <x v="0"/>
    <x v="598"/>
    <x v="598"/>
    <x v="0"/>
    <x v="0"/>
    <x v="0"/>
    <x v="0"/>
    <x v="10"/>
    <x v="10"/>
    <x v="0"/>
    <n v="1465481.08"/>
    <n v="21451580.940000001"/>
    <n v="21451580.940000001"/>
    <n v="3842080.94"/>
    <n v="-17609500"/>
    <n v="-82.089520810861032"/>
    <x v="9"/>
    <x v="0"/>
    <x v="7"/>
    <x v="7"/>
  </r>
  <r>
    <x v="0"/>
    <x v="0"/>
    <x v="2"/>
    <x v="74"/>
    <x v="0"/>
    <x v="599"/>
    <x v="599"/>
    <x v="0"/>
    <x v="0"/>
    <x v="0"/>
    <x v="0"/>
    <x v="10"/>
    <x v="10"/>
    <x v="0"/>
    <n v="3742561.94"/>
    <n v="18841095.899999999"/>
    <n v="18841095.899999999"/>
    <n v="7975095.9000000004"/>
    <n v="-10866000"/>
    <n v="-57.671804536592802"/>
    <x v="9"/>
    <x v="0"/>
    <x v="10"/>
    <x v="10"/>
  </r>
  <r>
    <x v="0"/>
    <x v="0"/>
    <x v="2"/>
    <x v="74"/>
    <x v="0"/>
    <x v="600"/>
    <x v="600"/>
    <x v="0"/>
    <x v="0"/>
    <x v="0"/>
    <x v="0"/>
    <x v="10"/>
    <x v="10"/>
    <x v="0"/>
    <n v="3244249.22"/>
    <n v="19900603"/>
    <n v="19900603"/>
    <n v="4099303"/>
    <n v="-15801300"/>
    <n v="-79.401111614557607"/>
    <x v="9"/>
    <x v="0"/>
    <x v="7"/>
    <x v="7"/>
  </r>
  <r>
    <x v="0"/>
    <x v="0"/>
    <x v="2"/>
    <x v="74"/>
    <x v="1"/>
    <x v="601"/>
    <x v="601"/>
    <x v="0"/>
    <x v="0"/>
    <x v="0"/>
    <x v="0"/>
    <x v="10"/>
    <x v="10"/>
    <x v="0"/>
    <n v="41076786.700000003"/>
    <n v="42574384.509999998"/>
    <n v="42574384.509999998"/>
    <n v="78973809.50999999"/>
    <n v="36399425"/>
    <n v="85.496068631245606"/>
    <x v="9"/>
    <x v="1"/>
    <x v="1"/>
    <x v="1"/>
  </r>
  <r>
    <x v="0"/>
    <x v="0"/>
    <x v="2"/>
    <x v="74"/>
    <x v="0"/>
    <x v="602"/>
    <x v="602"/>
    <x v="0"/>
    <x v="0"/>
    <x v="0"/>
    <x v="0"/>
    <x v="10"/>
    <x v="10"/>
    <x v="0"/>
    <n v="3161296.71"/>
    <n v="10773113"/>
    <n v="10773113"/>
    <n v="3280503.81"/>
    <n v="-7492609.1900000004"/>
    <n v="-69.549156218819945"/>
    <x v="9"/>
    <x v="0"/>
    <x v="12"/>
    <x v="12"/>
  </r>
  <r>
    <x v="0"/>
    <x v="0"/>
    <x v="2"/>
    <x v="74"/>
    <x v="0"/>
    <x v="603"/>
    <x v="603"/>
    <x v="0"/>
    <x v="0"/>
    <x v="0"/>
    <x v="0"/>
    <x v="10"/>
    <x v="10"/>
    <x v="0"/>
    <n v="2408873.8199999998"/>
    <n v="1851090.92"/>
    <n v="1851090.92"/>
    <n v="1851090.92"/>
    <n v="0"/>
    <n v="0"/>
    <x v="9"/>
    <x v="1"/>
    <x v="11"/>
    <x v="11"/>
  </r>
  <r>
    <x v="0"/>
    <x v="0"/>
    <x v="2"/>
    <x v="74"/>
    <x v="0"/>
    <x v="604"/>
    <x v="604"/>
    <x v="0"/>
    <x v="0"/>
    <x v="0"/>
    <x v="0"/>
    <x v="10"/>
    <x v="10"/>
    <x v="0"/>
    <n v="2085053.05"/>
    <n v="3304494.1"/>
    <n v="3304494.1"/>
    <n v="3304494.1"/>
    <n v="0"/>
    <n v="0"/>
    <x v="9"/>
    <x v="1"/>
    <x v="11"/>
    <x v="11"/>
  </r>
  <r>
    <x v="0"/>
    <x v="0"/>
    <x v="2"/>
    <x v="74"/>
    <x v="0"/>
    <x v="605"/>
    <x v="605"/>
    <x v="0"/>
    <x v="0"/>
    <x v="0"/>
    <x v="0"/>
    <x v="10"/>
    <x v="10"/>
    <x v="0"/>
    <n v="1404183.42"/>
    <n v="2752721.19"/>
    <n v="2752721.19"/>
    <n v="5379842.9900000002"/>
    <n v="2627121.7999999998"/>
    <n v="95.437264389278738"/>
    <x v="9"/>
    <x v="1"/>
    <x v="13"/>
    <x v="13"/>
  </r>
  <r>
    <x v="0"/>
    <x v="0"/>
    <x v="2"/>
    <x v="8"/>
    <x v="0"/>
    <x v="606"/>
    <x v="606"/>
    <x v="0"/>
    <x v="0"/>
    <x v="0"/>
    <x v="0"/>
    <x v="10"/>
    <x v="10"/>
    <x v="0"/>
    <n v="1822213.96"/>
    <n v="4146561.9"/>
    <n v="4146561.9"/>
    <n v="2967061.9"/>
    <n v="-1179500"/>
    <n v="-28.445252439135178"/>
    <x v="9"/>
    <x v="0"/>
    <x v="11"/>
    <x v="11"/>
  </r>
  <r>
    <x v="0"/>
    <x v="0"/>
    <x v="2"/>
    <x v="8"/>
    <x v="0"/>
    <x v="607"/>
    <x v="607"/>
    <x v="0"/>
    <x v="0"/>
    <x v="0"/>
    <x v="0"/>
    <x v="10"/>
    <x v="10"/>
    <x v="0"/>
    <n v="325774.94"/>
    <n v="3000000"/>
    <n v="3000000"/>
    <n v="3000000"/>
    <n v="0"/>
    <n v="0"/>
    <x v="9"/>
    <x v="1"/>
    <x v="12"/>
    <x v="12"/>
  </r>
  <r>
    <x v="0"/>
    <x v="0"/>
    <x v="2"/>
    <x v="8"/>
    <x v="0"/>
    <x v="608"/>
    <x v="608"/>
    <x v="0"/>
    <x v="0"/>
    <x v="0"/>
    <x v="0"/>
    <x v="10"/>
    <x v="10"/>
    <x v="0"/>
    <n v="1840149.77"/>
    <n v="9696289.5399999991"/>
    <n v="9696289.5399999991"/>
    <n v="4687462.04"/>
    <n v="-5008827.5"/>
    <n v="-51.657156888077004"/>
    <x v="9"/>
    <x v="0"/>
    <x v="8"/>
    <x v="8"/>
  </r>
  <r>
    <x v="0"/>
    <x v="0"/>
    <x v="2"/>
    <x v="8"/>
    <x v="0"/>
    <x v="609"/>
    <x v="609"/>
    <x v="0"/>
    <x v="0"/>
    <x v="0"/>
    <x v="0"/>
    <x v="10"/>
    <x v="10"/>
    <x v="0"/>
    <n v="711343.62"/>
    <n v="10777700"/>
    <n v="10777700"/>
    <n v="3629800"/>
    <n v="-7147900"/>
    <n v="-66.321200256084325"/>
    <x v="9"/>
    <x v="0"/>
    <x v="11"/>
    <x v="11"/>
  </r>
  <r>
    <x v="0"/>
    <x v="0"/>
    <x v="2"/>
    <x v="8"/>
    <x v="0"/>
    <x v="610"/>
    <x v="610"/>
    <x v="0"/>
    <x v="0"/>
    <x v="0"/>
    <x v="0"/>
    <x v="10"/>
    <x v="10"/>
    <x v="0"/>
    <n v="2824838.89"/>
    <n v="4752663.47"/>
    <n v="4752663.47"/>
    <n v="3133356.99"/>
    <n v="-1619306.48"/>
    <n v="-34.071557774318912"/>
    <x v="9"/>
    <x v="0"/>
    <x v="12"/>
    <x v="12"/>
  </r>
  <r>
    <x v="0"/>
    <x v="0"/>
    <x v="2"/>
    <x v="8"/>
    <x v="0"/>
    <x v="611"/>
    <x v="611"/>
    <x v="0"/>
    <x v="0"/>
    <x v="0"/>
    <x v="0"/>
    <x v="10"/>
    <x v="10"/>
    <x v="0"/>
    <n v="1083457.43"/>
    <n v="3371800"/>
    <n v="3371800"/>
    <n v="500000"/>
    <n v="-2871800"/>
    <n v="-85.171125215018691"/>
    <x v="9"/>
    <x v="0"/>
    <x v="12"/>
    <x v="12"/>
  </r>
  <r>
    <x v="0"/>
    <x v="0"/>
    <x v="2"/>
    <x v="8"/>
    <x v="0"/>
    <x v="612"/>
    <x v="612"/>
    <x v="0"/>
    <x v="0"/>
    <x v="0"/>
    <x v="0"/>
    <x v="10"/>
    <x v="10"/>
    <x v="0"/>
    <n v="1762422.69"/>
    <n v="4067941.54"/>
    <n v="4067941.54"/>
    <n v="2217241.54"/>
    <n v="-1850700"/>
    <n v="-45.494754086362803"/>
    <x v="9"/>
    <x v="0"/>
    <x v="11"/>
    <x v="11"/>
  </r>
  <r>
    <x v="0"/>
    <x v="0"/>
    <x v="2"/>
    <x v="9"/>
    <x v="0"/>
    <x v="613"/>
    <x v="613"/>
    <x v="0"/>
    <x v="0"/>
    <x v="0"/>
    <x v="0"/>
    <x v="10"/>
    <x v="10"/>
    <x v="0"/>
    <n v="2034600.19"/>
    <n v="3680142.5"/>
    <n v="3680142.5"/>
    <n v="4116681.5"/>
    <n v="436539"/>
    <n v="11.862013495401333"/>
    <x v="9"/>
    <x v="1"/>
    <x v="12"/>
    <x v="12"/>
  </r>
  <r>
    <x v="0"/>
    <x v="0"/>
    <x v="2"/>
    <x v="9"/>
    <x v="0"/>
    <x v="614"/>
    <x v="614"/>
    <x v="0"/>
    <x v="0"/>
    <x v="0"/>
    <x v="0"/>
    <x v="10"/>
    <x v="10"/>
    <x v="0"/>
    <n v="288860.93"/>
    <n v="684438.65"/>
    <n v="684438.65"/>
    <n v="2967938.65"/>
    <n v="2283500"/>
    <n v="333.63107124356577"/>
    <x v="9"/>
    <x v="1"/>
    <x v="12"/>
    <x v="12"/>
  </r>
  <r>
    <x v="0"/>
    <x v="0"/>
    <x v="2"/>
    <x v="9"/>
    <x v="0"/>
    <x v="615"/>
    <x v="615"/>
    <x v="0"/>
    <x v="0"/>
    <x v="0"/>
    <x v="0"/>
    <x v="10"/>
    <x v="10"/>
    <x v="0"/>
    <n v="0"/>
    <n v="3401268.22"/>
    <n v="3401268.22"/>
    <n v="2573524.8199999998"/>
    <n v="-827743.4"/>
    <n v="-24.336316528427151"/>
    <x v="9"/>
    <x v="0"/>
    <x v="11"/>
    <x v="11"/>
  </r>
  <r>
    <x v="0"/>
    <x v="0"/>
    <x v="2"/>
    <x v="9"/>
    <x v="0"/>
    <x v="616"/>
    <x v="43"/>
    <x v="0"/>
    <x v="0"/>
    <x v="0"/>
    <x v="0"/>
    <x v="10"/>
    <x v="10"/>
    <x v="0"/>
    <n v="384892.31"/>
    <n v="1000000"/>
    <n v="1000000"/>
    <n v="1223035.43"/>
    <n v="223035.43"/>
    <n v="22.303543000000001"/>
    <x v="9"/>
    <x v="1"/>
    <x v="0"/>
    <x v="0"/>
  </r>
  <r>
    <x v="0"/>
    <x v="0"/>
    <x v="2"/>
    <x v="9"/>
    <x v="0"/>
    <x v="617"/>
    <x v="616"/>
    <x v="0"/>
    <x v="0"/>
    <x v="0"/>
    <x v="0"/>
    <x v="10"/>
    <x v="10"/>
    <x v="0"/>
    <n v="525540.68999999994"/>
    <n v="758136.37"/>
    <n v="758136.37"/>
    <n v="778136.37"/>
    <n v="20000"/>
    <n v="2.6380478224517838"/>
    <x v="9"/>
    <x v="1"/>
    <x v="12"/>
    <x v="12"/>
  </r>
  <r>
    <x v="0"/>
    <x v="0"/>
    <x v="2"/>
    <x v="9"/>
    <x v="0"/>
    <x v="618"/>
    <x v="617"/>
    <x v="0"/>
    <x v="0"/>
    <x v="0"/>
    <x v="0"/>
    <x v="10"/>
    <x v="10"/>
    <x v="0"/>
    <n v="768019.42"/>
    <n v="1550000"/>
    <n v="1550000"/>
    <n v="4304538.17"/>
    <n v="2754538.17"/>
    <n v="177.71214000000001"/>
    <x v="9"/>
    <x v="1"/>
    <x v="12"/>
    <x v="12"/>
  </r>
  <r>
    <x v="0"/>
    <x v="0"/>
    <x v="2"/>
    <x v="9"/>
    <x v="0"/>
    <x v="619"/>
    <x v="618"/>
    <x v="0"/>
    <x v="0"/>
    <x v="0"/>
    <x v="0"/>
    <x v="10"/>
    <x v="10"/>
    <x v="0"/>
    <n v="411512.96"/>
    <n v="1308607.3"/>
    <n v="1308607.3"/>
    <n v="0"/>
    <n v="-1308607.3"/>
    <n v="-100"/>
    <x v="9"/>
    <x v="0"/>
    <x v="11"/>
    <x v="11"/>
  </r>
  <r>
    <x v="0"/>
    <x v="0"/>
    <x v="2"/>
    <x v="10"/>
    <x v="0"/>
    <x v="620"/>
    <x v="619"/>
    <x v="0"/>
    <x v="0"/>
    <x v="0"/>
    <x v="0"/>
    <x v="10"/>
    <x v="10"/>
    <x v="0"/>
    <n v="1596268.9"/>
    <n v="10446490.25"/>
    <n v="10446490.25"/>
    <n v="10275354.25"/>
    <n v="-171136"/>
    <n v="-1.6382152847938569"/>
    <x v="9"/>
    <x v="0"/>
    <x v="10"/>
    <x v="10"/>
  </r>
  <r>
    <x v="0"/>
    <x v="0"/>
    <x v="2"/>
    <x v="10"/>
    <x v="0"/>
    <x v="621"/>
    <x v="620"/>
    <x v="0"/>
    <x v="0"/>
    <x v="0"/>
    <x v="0"/>
    <x v="10"/>
    <x v="10"/>
    <x v="0"/>
    <n v="10541659.34"/>
    <n v="32329657.739999998"/>
    <n v="32329657.739999998"/>
    <n v="16510945.99"/>
    <n v="-15818711.75"/>
    <n v="-48.929412978066374"/>
    <x v="9"/>
    <x v="0"/>
    <x v="7"/>
    <x v="7"/>
  </r>
  <r>
    <x v="0"/>
    <x v="0"/>
    <x v="2"/>
    <x v="11"/>
    <x v="0"/>
    <x v="622"/>
    <x v="621"/>
    <x v="0"/>
    <x v="0"/>
    <x v="0"/>
    <x v="0"/>
    <x v="10"/>
    <x v="10"/>
    <x v="0"/>
    <n v="33798538.189999998"/>
    <n v="23285610.489999998"/>
    <n v="23285610.489999998"/>
    <n v="18041010.490000002"/>
    <n v="-5244600"/>
    <n v="-22.522922481471088"/>
    <x v="9"/>
    <x v="0"/>
    <x v="6"/>
    <x v="6"/>
  </r>
  <r>
    <x v="0"/>
    <x v="0"/>
    <x v="2"/>
    <x v="11"/>
    <x v="0"/>
    <x v="623"/>
    <x v="622"/>
    <x v="0"/>
    <x v="0"/>
    <x v="0"/>
    <x v="0"/>
    <x v="10"/>
    <x v="10"/>
    <x v="0"/>
    <n v="2496664.4300000002"/>
    <n v="2986607.67"/>
    <n v="2986607.67"/>
    <n v="5477426.6699999999"/>
    <n v="2490819"/>
    <n v="83.399605010724414"/>
    <x v="9"/>
    <x v="1"/>
    <x v="12"/>
    <x v="12"/>
  </r>
  <r>
    <x v="0"/>
    <x v="0"/>
    <x v="2"/>
    <x v="11"/>
    <x v="0"/>
    <x v="624"/>
    <x v="623"/>
    <x v="0"/>
    <x v="0"/>
    <x v="0"/>
    <x v="0"/>
    <x v="10"/>
    <x v="10"/>
    <x v="0"/>
    <n v="1328568.3799999999"/>
    <n v="1764042.19"/>
    <n v="1764042.19"/>
    <n v="1471321.19"/>
    <n v="-292721"/>
    <n v="-16.593764120800309"/>
    <x v="9"/>
    <x v="0"/>
    <x v="12"/>
    <x v="12"/>
  </r>
  <r>
    <x v="0"/>
    <x v="0"/>
    <x v="2"/>
    <x v="11"/>
    <x v="0"/>
    <x v="625"/>
    <x v="624"/>
    <x v="0"/>
    <x v="0"/>
    <x v="0"/>
    <x v="0"/>
    <x v="10"/>
    <x v="10"/>
    <x v="0"/>
    <n v="2395620.81"/>
    <n v="14256089.82"/>
    <n v="14256089.82"/>
    <n v="2043800"/>
    <n v="-12212289.82"/>
    <n v="-85.663670573029535"/>
    <x v="9"/>
    <x v="0"/>
    <x v="10"/>
    <x v="10"/>
  </r>
  <r>
    <x v="0"/>
    <x v="0"/>
    <x v="2"/>
    <x v="11"/>
    <x v="0"/>
    <x v="626"/>
    <x v="625"/>
    <x v="0"/>
    <x v="0"/>
    <x v="0"/>
    <x v="0"/>
    <x v="10"/>
    <x v="10"/>
    <x v="0"/>
    <n v="1267365.6399999999"/>
    <n v="7744277.5300000003"/>
    <n v="7744277.5300000003"/>
    <n v="3033277.53"/>
    <n v="-4711000"/>
    <n v="-60.832014113006615"/>
    <x v="9"/>
    <x v="0"/>
    <x v="11"/>
    <x v="11"/>
  </r>
  <r>
    <x v="0"/>
    <x v="0"/>
    <x v="2"/>
    <x v="11"/>
    <x v="0"/>
    <x v="627"/>
    <x v="626"/>
    <x v="0"/>
    <x v="0"/>
    <x v="0"/>
    <x v="0"/>
    <x v="10"/>
    <x v="10"/>
    <x v="0"/>
    <n v="1713314.09"/>
    <n v="3191750.81"/>
    <n v="3191750.81"/>
    <n v="3191750.81"/>
    <n v="0"/>
    <n v="0"/>
    <x v="9"/>
    <x v="1"/>
    <x v="11"/>
    <x v="11"/>
  </r>
  <r>
    <x v="0"/>
    <x v="0"/>
    <x v="2"/>
    <x v="11"/>
    <x v="0"/>
    <x v="628"/>
    <x v="627"/>
    <x v="0"/>
    <x v="0"/>
    <x v="0"/>
    <x v="0"/>
    <x v="10"/>
    <x v="10"/>
    <x v="0"/>
    <n v="921735.54"/>
    <n v="1070095.6100000001"/>
    <n v="1070095.6100000001"/>
    <n v="1070095.6100000001"/>
    <n v="0"/>
    <n v="0"/>
    <x v="9"/>
    <x v="1"/>
    <x v="0"/>
    <x v="0"/>
  </r>
  <r>
    <x v="0"/>
    <x v="0"/>
    <x v="2"/>
    <x v="11"/>
    <x v="0"/>
    <x v="629"/>
    <x v="628"/>
    <x v="0"/>
    <x v="0"/>
    <x v="0"/>
    <x v="0"/>
    <x v="10"/>
    <x v="10"/>
    <x v="0"/>
    <n v="1753654.68"/>
    <n v="4559634.9400000004"/>
    <n v="4559634.9400000004"/>
    <n v="4995634.9400000004"/>
    <n v="436000"/>
    <n v="9.5621690275055222"/>
    <x v="9"/>
    <x v="1"/>
    <x v="11"/>
    <x v="11"/>
  </r>
  <r>
    <x v="0"/>
    <x v="0"/>
    <x v="2"/>
    <x v="11"/>
    <x v="0"/>
    <x v="630"/>
    <x v="629"/>
    <x v="0"/>
    <x v="0"/>
    <x v="0"/>
    <x v="0"/>
    <x v="10"/>
    <x v="10"/>
    <x v="0"/>
    <n v="1215389.72"/>
    <n v="2310000"/>
    <n v="2310000"/>
    <n v="2755563.65"/>
    <n v="445563.65"/>
    <n v="19.288469696969695"/>
    <x v="9"/>
    <x v="1"/>
    <x v="12"/>
    <x v="12"/>
  </r>
  <r>
    <x v="0"/>
    <x v="0"/>
    <x v="2"/>
    <x v="11"/>
    <x v="0"/>
    <x v="631"/>
    <x v="630"/>
    <x v="0"/>
    <x v="0"/>
    <x v="0"/>
    <x v="0"/>
    <x v="10"/>
    <x v="10"/>
    <x v="0"/>
    <n v="2517149.2999999998"/>
    <n v="23971700"/>
    <n v="23971700"/>
    <n v="12141161.470000001"/>
    <n v="-11830538.529999999"/>
    <n v="-49.352104898693035"/>
    <x v="9"/>
    <x v="0"/>
    <x v="10"/>
    <x v="10"/>
  </r>
  <r>
    <x v="0"/>
    <x v="0"/>
    <x v="2"/>
    <x v="11"/>
    <x v="0"/>
    <x v="632"/>
    <x v="631"/>
    <x v="0"/>
    <x v="0"/>
    <x v="0"/>
    <x v="0"/>
    <x v="10"/>
    <x v="10"/>
    <x v="0"/>
    <n v="1003786.11"/>
    <n v="1791801.34"/>
    <n v="1791801.34"/>
    <n v="1801702.84"/>
    <n v="9901.5"/>
    <n v="0.55260032342647991"/>
    <x v="9"/>
    <x v="1"/>
    <x v="12"/>
    <x v="12"/>
  </r>
  <r>
    <x v="0"/>
    <x v="0"/>
    <x v="2"/>
    <x v="11"/>
    <x v="0"/>
    <x v="633"/>
    <x v="632"/>
    <x v="0"/>
    <x v="0"/>
    <x v="0"/>
    <x v="0"/>
    <x v="10"/>
    <x v="10"/>
    <x v="0"/>
    <n v="3375170.92"/>
    <n v="2898406.36"/>
    <n v="2898406.36"/>
    <n v="2898406.36"/>
    <n v="0"/>
    <n v="0"/>
    <x v="9"/>
    <x v="1"/>
    <x v="11"/>
    <x v="11"/>
  </r>
  <r>
    <x v="0"/>
    <x v="0"/>
    <x v="2"/>
    <x v="11"/>
    <x v="0"/>
    <x v="634"/>
    <x v="633"/>
    <x v="0"/>
    <x v="0"/>
    <x v="0"/>
    <x v="0"/>
    <x v="10"/>
    <x v="10"/>
    <x v="0"/>
    <n v="1372477.11"/>
    <n v="3580000"/>
    <n v="3580000"/>
    <n v="5528620.4900000002"/>
    <n v="1948620.49"/>
    <n v="54.430739944134082"/>
    <x v="9"/>
    <x v="1"/>
    <x v="11"/>
    <x v="11"/>
  </r>
  <r>
    <x v="0"/>
    <x v="0"/>
    <x v="2"/>
    <x v="11"/>
    <x v="0"/>
    <x v="635"/>
    <x v="634"/>
    <x v="0"/>
    <x v="0"/>
    <x v="0"/>
    <x v="0"/>
    <x v="10"/>
    <x v="10"/>
    <x v="0"/>
    <n v="1664255.69"/>
    <n v="3116417.38"/>
    <n v="3116417.38"/>
    <n v="3116417.38"/>
    <n v="0"/>
    <n v="0"/>
    <x v="9"/>
    <x v="1"/>
    <x v="11"/>
    <x v="11"/>
  </r>
  <r>
    <x v="0"/>
    <x v="0"/>
    <x v="2"/>
    <x v="11"/>
    <x v="0"/>
    <x v="636"/>
    <x v="635"/>
    <x v="0"/>
    <x v="0"/>
    <x v="0"/>
    <x v="0"/>
    <x v="10"/>
    <x v="10"/>
    <x v="0"/>
    <n v="677629.29"/>
    <n v="2298557.37"/>
    <n v="2298557.37"/>
    <n v="2298557.37"/>
    <n v="0"/>
    <n v="0"/>
    <x v="9"/>
    <x v="1"/>
    <x v="12"/>
    <x v="12"/>
  </r>
  <r>
    <x v="0"/>
    <x v="0"/>
    <x v="2"/>
    <x v="12"/>
    <x v="0"/>
    <x v="637"/>
    <x v="636"/>
    <x v="0"/>
    <x v="0"/>
    <x v="0"/>
    <x v="0"/>
    <x v="10"/>
    <x v="10"/>
    <x v="0"/>
    <n v="559388.42000000004"/>
    <n v="1998768.39"/>
    <n v="1998768.39"/>
    <n v="1998768.39"/>
    <n v="0"/>
    <n v="0"/>
    <x v="9"/>
    <x v="1"/>
    <x v="12"/>
    <x v="12"/>
  </r>
  <r>
    <x v="0"/>
    <x v="0"/>
    <x v="2"/>
    <x v="12"/>
    <x v="0"/>
    <x v="638"/>
    <x v="637"/>
    <x v="0"/>
    <x v="0"/>
    <x v="0"/>
    <x v="0"/>
    <x v="10"/>
    <x v="10"/>
    <x v="0"/>
    <n v="1496476.87"/>
    <n v="1068730.06"/>
    <n v="1068730.06"/>
    <n v="1068730.06"/>
    <n v="0"/>
    <n v="0"/>
    <x v="9"/>
    <x v="1"/>
    <x v="11"/>
    <x v="11"/>
  </r>
  <r>
    <x v="0"/>
    <x v="0"/>
    <x v="2"/>
    <x v="12"/>
    <x v="0"/>
    <x v="639"/>
    <x v="638"/>
    <x v="0"/>
    <x v="0"/>
    <x v="0"/>
    <x v="0"/>
    <x v="10"/>
    <x v="10"/>
    <x v="0"/>
    <n v="354428.92"/>
    <n v="2709541.73"/>
    <n v="2709541.73"/>
    <n v="2709541.73"/>
    <n v="0"/>
    <n v="0"/>
    <x v="9"/>
    <x v="1"/>
    <x v="0"/>
    <x v="0"/>
  </r>
  <r>
    <x v="0"/>
    <x v="0"/>
    <x v="2"/>
    <x v="13"/>
    <x v="0"/>
    <x v="640"/>
    <x v="639"/>
    <x v="0"/>
    <x v="0"/>
    <x v="0"/>
    <x v="0"/>
    <x v="10"/>
    <x v="10"/>
    <x v="0"/>
    <n v="563380.37"/>
    <n v="7057734.7199999997"/>
    <n v="7057734.7199999997"/>
    <n v="2924158.7199999997"/>
    <n v="-4133576"/>
    <n v="-58.568027334413607"/>
    <x v="9"/>
    <x v="0"/>
    <x v="0"/>
    <x v="0"/>
  </r>
  <r>
    <x v="0"/>
    <x v="0"/>
    <x v="2"/>
    <x v="13"/>
    <x v="0"/>
    <x v="641"/>
    <x v="640"/>
    <x v="0"/>
    <x v="0"/>
    <x v="0"/>
    <x v="0"/>
    <x v="10"/>
    <x v="10"/>
    <x v="0"/>
    <n v="2521267.6"/>
    <n v="16338700"/>
    <n v="16338700"/>
    <n v="13981426.559999999"/>
    <n v="-2357273.44"/>
    <n v="-14.427545887983744"/>
    <x v="9"/>
    <x v="0"/>
    <x v="7"/>
    <x v="7"/>
  </r>
  <r>
    <x v="0"/>
    <x v="0"/>
    <x v="2"/>
    <x v="13"/>
    <x v="0"/>
    <x v="642"/>
    <x v="641"/>
    <x v="0"/>
    <x v="0"/>
    <x v="0"/>
    <x v="0"/>
    <x v="10"/>
    <x v="10"/>
    <x v="0"/>
    <n v="955193.77"/>
    <n v="3061212"/>
    <n v="3061212"/>
    <n v="2747072.48"/>
    <n v="-314139.52000000002"/>
    <n v="-10.261932855352715"/>
    <x v="9"/>
    <x v="0"/>
    <x v="12"/>
    <x v="12"/>
  </r>
  <r>
    <x v="0"/>
    <x v="0"/>
    <x v="2"/>
    <x v="13"/>
    <x v="0"/>
    <x v="643"/>
    <x v="642"/>
    <x v="0"/>
    <x v="0"/>
    <x v="0"/>
    <x v="0"/>
    <x v="10"/>
    <x v="10"/>
    <x v="0"/>
    <n v="0"/>
    <n v="1298551.01"/>
    <n v="1298551.01"/>
    <n v="3466258.6799999997"/>
    <n v="2167707.67"/>
    <n v="166.93280843853796"/>
    <x v="9"/>
    <x v="1"/>
    <x v="12"/>
    <x v="12"/>
  </r>
  <r>
    <x v="0"/>
    <x v="0"/>
    <x v="2"/>
    <x v="13"/>
    <x v="0"/>
    <x v="644"/>
    <x v="643"/>
    <x v="0"/>
    <x v="0"/>
    <x v="0"/>
    <x v="0"/>
    <x v="10"/>
    <x v="10"/>
    <x v="0"/>
    <n v="1892777.27"/>
    <n v="3860000"/>
    <n v="3860000"/>
    <n v="3858120.02"/>
    <n v="-1879.98"/>
    <n v="-4.870414507772021E-2"/>
    <x v="9"/>
    <x v="0"/>
    <x v="6"/>
    <x v="6"/>
  </r>
  <r>
    <x v="0"/>
    <x v="0"/>
    <x v="2"/>
    <x v="13"/>
    <x v="0"/>
    <x v="645"/>
    <x v="644"/>
    <x v="0"/>
    <x v="0"/>
    <x v="0"/>
    <x v="0"/>
    <x v="10"/>
    <x v="10"/>
    <x v="0"/>
    <n v="1008726.25"/>
    <n v="1528116.41"/>
    <n v="1528116.41"/>
    <n v="1458116.41"/>
    <n v="-70000"/>
    <n v="-4.5808028460344854"/>
    <x v="9"/>
    <x v="0"/>
    <x v="13"/>
    <x v="13"/>
  </r>
  <r>
    <x v="0"/>
    <x v="0"/>
    <x v="2"/>
    <x v="13"/>
    <x v="0"/>
    <x v="646"/>
    <x v="645"/>
    <x v="0"/>
    <x v="0"/>
    <x v="0"/>
    <x v="0"/>
    <x v="10"/>
    <x v="10"/>
    <x v="0"/>
    <n v="1170671.94"/>
    <n v="6026332.3600000003"/>
    <n v="6026332.3600000003"/>
    <n v="8784592.5600000005"/>
    <n v="2758260.2"/>
    <n v="45.770130740017798"/>
    <x v="9"/>
    <x v="1"/>
    <x v="12"/>
    <x v="12"/>
  </r>
  <r>
    <x v="0"/>
    <x v="0"/>
    <x v="2"/>
    <x v="13"/>
    <x v="0"/>
    <x v="647"/>
    <x v="646"/>
    <x v="0"/>
    <x v="0"/>
    <x v="0"/>
    <x v="0"/>
    <x v="10"/>
    <x v="10"/>
    <x v="0"/>
    <n v="838391.13"/>
    <n v="6166741.7400000002"/>
    <n v="6166741.7400000002"/>
    <n v="2857541.74"/>
    <n v="-3309200"/>
    <n v="-53.662049418012437"/>
    <x v="9"/>
    <x v="0"/>
    <x v="12"/>
    <x v="12"/>
  </r>
  <r>
    <x v="0"/>
    <x v="0"/>
    <x v="2"/>
    <x v="13"/>
    <x v="0"/>
    <x v="648"/>
    <x v="647"/>
    <x v="0"/>
    <x v="0"/>
    <x v="0"/>
    <x v="0"/>
    <x v="10"/>
    <x v="10"/>
    <x v="0"/>
    <n v="2388611.4300000002"/>
    <n v="6920659.4000000004"/>
    <n v="6920659.4000000004"/>
    <n v="6228184.6899999995"/>
    <n v="-692474.71"/>
    <n v="-10.00590651809855"/>
    <x v="9"/>
    <x v="0"/>
    <x v="11"/>
    <x v="11"/>
  </r>
  <r>
    <x v="0"/>
    <x v="0"/>
    <x v="2"/>
    <x v="13"/>
    <x v="0"/>
    <x v="649"/>
    <x v="648"/>
    <x v="0"/>
    <x v="0"/>
    <x v="0"/>
    <x v="0"/>
    <x v="10"/>
    <x v="10"/>
    <x v="0"/>
    <n v="0"/>
    <n v="1899000"/>
    <n v="1899000"/>
    <n v="2132164.54"/>
    <n v="233164.54"/>
    <n v="12.278280147446026"/>
    <x v="9"/>
    <x v="1"/>
    <x v="13"/>
    <x v="13"/>
  </r>
  <r>
    <x v="0"/>
    <x v="0"/>
    <x v="3"/>
    <x v="14"/>
    <x v="0"/>
    <x v="650"/>
    <x v="649"/>
    <x v="0"/>
    <x v="0"/>
    <x v="0"/>
    <x v="0"/>
    <x v="10"/>
    <x v="10"/>
    <x v="0"/>
    <n v="995673.16"/>
    <n v="6261093.8899999997"/>
    <n v="6261093.8899999997"/>
    <n v="2874893.89"/>
    <n v="-3386200"/>
    <n v="-54.083201106572126"/>
    <x v="9"/>
    <x v="0"/>
    <x v="11"/>
    <x v="11"/>
  </r>
  <r>
    <x v="0"/>
    <x v="0"/>
    <x v="3"/>
    <x v="14"/>
    <x v="0"/>
    <x v="651"/>
    <x v="650"/>
    <x v="0"/>
    <x v="0"/>
    <x v="0"/>
    <x v="0"/>
    <x v="10"/>
    <x v="10"/>
    <x v="0"/>
    <n v="4113600.2"/>
    <n v="12645813.449999999"/>
    <n v="12645813.449999999"/>
    <n v="12182713.449999999"/>
    <n v="-463100"/>
    <n v="-3.6620815405117337"/>
    <x v="9"/>
    <x v="0"/>
    <x v="8"/>
    <x v="8"/>
  </r>
  <r>
    <x v="0"/>
    <x v="0"/>
    <x v="3"/>
    <x v="14"/>
    <x v="0"/>
    <x v="652"/>
    <x v="651"/>
    <x v="0"/>
    <x v="0"/>
    <x v="0"/>
    <x v="0"/>
    <x v="10"/>
    <x v="10"/>
    <x v="0"/>
    <n v="6837280.7599999998"/>
    <n v="20147013.120000001"/>
    <n v="20147013.120000001"/>
    <n v="20556946.32"/>
    <n v="409933.2"/>
    <n v="2.0347095500377579"/>
    <x v="9"/>
    <x v="1"/>
    <x v="6"/>
    <x v="6"/>
  </r>
  <r>
    <x v="0"/>
    <x v="0"/>
    <x v="3"/>
    <x v="14"/>
    <x v="0"/>
    <x v="653"/>
    <x v="652"/>
    <x v="0"/>
    <x v="0"/>
    <x v="0"/>
    <x v="0"/>
    <x v="10"/>
    <x v="10"/>
    <x v="0"/>
    <n v="2154695.02"/>
    <n v="8112339.5999999996"/>
    <n v="8112339.5999999996"/>
    <n v="8112339.5999999996"/>
    <n v="0"/>
    <n v="0"/>
    <x v="9"/>
    <x v="1"/>
    <x v="8"/>
    <x v="8"/>
  </r>
  <r>
    <x v="0"/>
    <x v="0"/>
    <x v="3"/>
    <x v="14"/>
    <x v="0"/>
    <x v="654"/>
    <x v="653"/>
    <x v="0"/>
    <x v="0"/>
    <x v="0"/>
    <x v="0"/>
    <x v="10"/>
    <x v="10"/>
    <x v="0"/>
    <n v="2286755.88"/>
    <n v="7805411.7400000002"/>
    <n v="7805411.7400000002"/>
    <n v="3705411.74"/>
    <n v="-4100000"/>
    <n v="-52.527658201410908"/>
    <x v="9"/>
    <x v="0"/>
    <x v="8"/>
    <x v="8"/>
  </r>
  <r>
    <x v="0"/>
    <x v="0"/>
    <x v="3"/>
    <x v="14"/>
    <x v="0"/>
    <x v="655"/>
    <x v="654"/>
    <x v="0"/>
    <x v="0"/>
    <x v="0"/>
    <x v="0"/>
    <x v="10"/>
    <x v="10"/>
    <x v="0"/>
    <n v="2505851.9300000002"/>
    <n v="13148980.359999999"/>
    <n v="13148980.359999999"/>
    <n v="8653980.3599999994"/>
    <n v="-4495000"/>
    <n v="-34.185160194428946"/>
    <x v="9"/>
    <x v="0"/>
    <x v="9"/>
    <x v="9"/>
  </r>
  <r>
    <x v="0"/>
    <x v="0"/>
    <x v="3"/>
    <x v="14"/>
    <x v="0"/>
    <x v="656"/>
    <x v="655"/>
    <x v="0"/>
    <x v="0"/>
    <x v="0"/>
    <x v="0"/>
    <x v="10"/>
    <x v="10"/>
    <x v="0"/>
    <n v="625677.75"/>
    <n v="7221738.54"/>
    <n v="7221738.54"/>
    <n v="2975138.54"/>
    <n v="-4246600"/>
    <n v="-58.803015042413868"/>
    <x v="9"/>
    <x v="0"/>
    <x v="12"/>
    <x v="12"/>
  </r>
  <r>
    <x v="0"/>
    <x v="0"/>
    <x v="3"/>
    <x v="14"/>
    <x v="0"/>
    <x v="657"/>
    <x v="656"/>
    <x v="0"/>
    <x v="0"/>
    <x v="0"/>
    <x v="0"/>
    <x v="10"/>
    <x v="10"/>
    <x v="0"/>
    <n v="1956647.76"/>
    <n v="10237442.539999999"/>
    <n v="10237442.539999999"/>
    <n v="4776042.54"/>
    <n v="-5461400"/>
    <n v="-53.347307969359306"/>
    <x v="9"/>
    <x v="0"/>
    <x v="11"/>
    <x v="11"/>
  </r>
  <r>
    <x v="0"/>
    <x v="0"/>
    <x v="3"/>
    <x v="14"/>
    <x v="0"/>
    <x v="658"/>
    <x v="657"/>
    <x v="0"/>
    <x v="0"/>
    <x v="0"/>
    <x v="0"/>
    <x v="10"/>
    <x v="10"/>
    <x v="0"/>
    <n v="2420329.71"/>
    <n v="9663640.8100000005"/>
    <n v="9663640.8100000005"/>
    <n v="9663640.8099999987"/>
    <n v="0"/>
    <n v="0"/>
    <x v="9"/>
    <x v="1"/>
    <x v="11"/>
    <x v="11"/>
  </r>
  <r>
    <x v="0"/>
    <x v="0"/>
    <x v="3"/>
    <x v="14"/>
    <x v="0"/>
    <x v="659"/>
    <x v="658"/>
    <x v="0"/>
    <x v="0"/>
    <x v="0"/>
    <x v="0"/>
    <x v="10"/>
    <x v="10"/>
    <x v="0"/>
    <n v="2307132"/>
    <n v="5647674.3300000001"/>
    <n v="5647674.3300000001"/>
    <n v="2335574.33"/>
    <n v="-3312100"/>
    <n v="-58.645378725299125"/>
    <x v="9"/>
    <x v="0"/>
    <x v="12"/>
    <x v="12"/>
  </r>
  <r>
    <x v="0"/>
    <x v="0"/>
    <x v="3"/>
    <x v="14"/>
    <x v="0"/>
    <x v="660"/>
    <x v="659"/>
    <x v="0"/>
    <x v="0"/>
    <x v="0"/>
    <x v="0"/>
    <x v="10"/>
    <x v="10"/>
    <x v="0"/>
    <n v="1821259.2"/>
    <n v="7605903.1399999997"/>
    <n v="7605903.1399999997"/>
    <n v="2995903.14"/>
    <n v="-4610000"/>
    <n v="-60.610816561095461"/>
    <x v="9"/>
    <x v="0"/>
    <x v="12"/>
    <x v="12"/>
  </r>
  <r>
    <x v="0"/>
    <x v="0"/>
    <x v="3"/>
    <x v="14"/>
    <x v="0"/>
    <x v="661"/>
    <x v="660"/>
    <x v="0"/>
    <x v="0"/>
    <x v="0"/>
    <x v="0"/>
    <x v="10"/>
    <x v="10"/>
    <x v="0"/>
    <n v="1381836.81"/>
    <n v="10746773.5"/>
    <n v="10746773.5"/>
    <n v="7317531.8200000003"/>
    <n v="-3429241.68"/>
    <n v="-31.909499907111655"/>
    <x v="9"/>
    <x v="0"/>
    <x v="11"/>
    <x v="11"/>
  </r>
  <r>
    <x v="0"/>
    <x v="0"/>
    <x v="3"/>
    <x v="14"/>
    <x v="0"/>
    <x v="662"/>
    <x v="661"/>
    <x v="0"/>
    <x v="0"/>
    <x v="0"/>
    <x v="0"/>
    <x v="10"/>
    <x v="10"/>
    <x v="0"/>
    <n v="2347643.87"/>
    <n v="32279488.559999999"/>
    <n v="32279488.559999999"/>
    <n v="27477750.559999999"/>
    <n v="-4801738"/>
    <n v="-14.875508300184789"/>
    <x v="9"/>
    <x v="0"/>
    <x v="12"/>
    <x v="12"/>
  </r>
  <r>
    <x v="0"/>
    <x v="0"/>
    <x v="3"/>
    <x v="14"/>
    <x v="0"/>
    <x v="663"/>
    <x v="662"/>
    <x v="0"/>
    <x v="0"/>
    <x v="0"/>
    <x v="0"/>
    <x v="10"/>
    <x v="10"/>
    <x v="0"/>
    <n v="1654677.21"/>
    <n v="7898647.0700000003"/>
    <n v="7898647.0700000003"/>
    <n v="2833247.01"/>
    <n v="-5065400.0599999996"/>
    <n v="-64.129970805240703"/>
    <x v="9"/>
    <x v="0"/>
    <x v="11"/>
    <x v="11"/>
  </r>
  <r>
    <x v="0"/>
    <x v="0"/>
    <x v="3"/>
    <x v="14"/>
    <x v="0"/>
    <x v="664"/>
    <x v="663"/>
    <x v="0"/>
    <x v="0"/>
    <x v="0"/>
    <x v="0"/>
    <x v="10"/>
    <x v="10"/>
    <x v="0"/>
    <n v="4009961.67"/>
    <n v="9529101.7599999998"/>
    <n v="9529101.7599999998"/>
    <n v="6022101.7599999998"/>
    <n v="-3507000"/>
    <n v="-36.803049105018687"/>
    <x v="9"/>
    <x v="0"/>
    <x v="12"/>
    <x v="12"/>
  </r>
  <r>
    <x v="0"/>
    <x v="0"/>
    <x v="3"/>
    <x v="15"/>
    <x v="0"/>
    <x v="665"/>
    <x v="664"/>
    <x v="0"/>
    <x v="0"/>
    <x v="0"/>
    <x v="0"/>
    <x v="10"/>
    <x v="10"/>
    <x v="0"/>
    <n v="3417771.63"/>
    <n v="3354869.49"/>
    <n v="3354869.49"/>
    <n v="2354869.4900000002"/>
    <n v="-1000000"/>
    <n v="-29.807418827490665"/>
    <x v="9"/>
    <x v="0"/>
    <x v="12"/>
    <x v="12"/>
  </r>
  <r>
    <x v="0"/>
    <x v="0"/>
    <x v="3"/>
    <x v="15"/>
    <x v="0"/>
    <x v="666"/>
    <x v="665"/>
    <x v="0"/>
    <x v="0"/>
    <x v="0"/>
    <x v="0"/>
    <x v="10"/>
    <x v="10"/>
    <x v="0"/>
    <n v="537648.98"/>
    <n v="6833300"/>
    <n v="6833300"/>
    <n v="5620300"/>
    <n v="-1213000"/>
    <n v="-17.751306103932215"/>
    <x v="9"/>
    <x v="0"/>
    <x v="12"/>
    <x v="12"/>
  </r>
  <r>
    <x v="0"/>
    <x v="0"/>
    <x v="3"/>
    <x v="15"/>
    <x v="0"/>
    <x v="667"/>
    <x v="666"/>
    <x v="0"/>
    <x v="0"/>
    <x v="0"/>
    <x v="0"/>
    <x v="10"/>
    <x v="10"/>
    <x v="0"/>
    <n v="4002316.3"/>
    <n v="2380415.56"/>
    <n v="2380415.56"/>
    <n v="4882889.5600000005"/>
    <n v="2502474"/>
    <n v="105.12761057569293"/>
    <x v="9"/>
    <x v="1"/>
    <x v="12"/>
    <x v="12"/>
  </r>
  <r>
    <x v="0"/>
    <x v="0"/>
    <x v="3"/>
    <x v="15"/>
    <x v="0"/>
    <x v="668"/>
    <x v="667"/>
    <x v="0"/>
    <x v="0"/>
    <x v="0"/>
    <x v="0"/>
    <x v="10"/>
    <x v="10"/>
    <x v="0"/>
    <n v="18508556.899999999"/>
    <n v="17274335.02"/>
    <n v="17274335.02"/>
    <n v="16449222.02"/>
    <n v="-825113"/>
    <n v="-4.776525400512929"/>
    <x v="9"/>
    <x v="0"/>
    <x v="7"/>
    <x v="7"/>
  </r>
  <r>
    <x v="0"/>
    <x v="0"/>
    <x v="3"/>
    <x v="15"/>
    <x v="0"/>
    <x v="669"/>
    <x v="668"/>
    <x v="0"/>
    <x v="0"/>
    <x v="0"/>
    <x v="0"/>
    <x v="10"/>
    <x v="10"/>
    <x v="0"/>
    <n v="2220720.19"/>
    <n v="3220105.01"/>
    <n v="3220105.01"/>
    <n v="7149980.0099999998"/>
    <n v="3929875"/>
    <n v="122.04182744959613"/>
    <x v="9"/>
    <x v="1"/>
    <x v="12"/>
    <x v="12"/>
  </r>
  <r>
    <x v="0"/>
    <x v="0"/>
    <x v="3"/>
    <x v="75"/>
    <x v="0"/>
    <x v="670"/>
    <x v="669"/>
    <x v="0"/>
    <x v="0"/>
    <x v="0"/>
    <x v="0"/>
    <x v="10"/>
    <x v="10"/>
    <x v="0"/>
    <n v="2889054.99"/>
    <n v="4647300"/>
    <n v="4647300"/>
    <n v="11402173.379999999"/>
    <n v="6754873.3799999999"/>
    <n v="145.35049125298559"/>
    <x v="9"/>
    <x v="1"/>
    <x v="7"/>
    <x v="7"/>
  </r>
  <r>
    <x v="0"/>
    <x v="0"/>
    <x v="3"/>
    <x v="75"/>
    <x v="0"/>
    <x v="671"/>
    <x v="670"/>
    <x v="0"/>
    <x v="0"/>
    <x v="0"/>
    <x v="0"/>
    <x v="10"/>
    <x v="10"/>
    <x v="0"/>
    <n v="2113858.98"/>
    <n v="2605563.83"/>
    <n v="2605563.83"/>
    <n v="2638179.83"/>
    <n v="32616"/>
    <n v="1.251782805105949"/>
    <x v="9"/>
    <x v="1"/>
    <x v="9"/>
    <x v="9"/>
  </r>
  <r>
    <x v="0"/>
    <x v="0"/>
    <x v="3"/>
    <x v="75"/>
    <x v="0"/>
    <x v="672"/>
    <x v="671"/>
    <x v="0"/>
    <x v="0"/>
    <x v="0"/>
    <x v="0"/>
    <x v="10"/>
    <x v="10"/>
    <x v="0"/>
    <n v="1797629.91"/>
    <n v="5379650"/>
    <n v="5379650"/>
    <n v="6334991.1200000001"/>
    <n v="955341.12"/>
    <n v="17.758425176359054"/>
    <x v="9"/>
    <x v="1"/>
    <x v="11"/>
    <x v="11"/>
  </r>
  <r>
    <x v="0"/>
    <x v="0"/>
    <x v="3"/>
    <x v="75"/>
    <x v="0"/>
    <x v="673"/>
    <x v="672"/>
    <x v="0"/>
    <x v="0"/>
    <x v="0"/>
    <x v="0"/>
    <x v="10"/>
    <x v="10"/>
    <x v="0"/>
    <n v="1087367.6599999999"/>
    <n v="1653613"/>
    <n v="1653613"/>
    <n v="1800613"/>
    <n v="147000"/>
    <n v="8.8896253234583913"/>
    <x v="9"/>
    <x v="1"/>
    <x v="11"/>
    <x v="11"/>
  </r>
  <r>
    <x v="0"/>
    <x v="0"/>
    <x v="3"/>
    <x v="75"/>
    <x v="0"/>
    <x v="674"/>
    <x v="673"/>
    <x v="0"/>
    <x v="0"/>
    <x v="0"/>
    <x v="0"/>
    <x v="10"/>
    <x v="10"/>
    <x v="0"/>
    <n v="3968459.78"/>
    <n v="4048554.96"/>
    <n v="4048554.96"/>
    <n v="4878764"/>
    <n v="830209.04"/>
    <n v="20.506305291703388"/>
    <x v="9"/>
    <x v="1"/>
    <x v="10"/>
    <x v="10"/>
  </r>
  <r>
    <x v="0"/>
    <x v="0"/>
    <x v="3"/>
    <x v="75"/>
    <x v="0"/>
    <x v="675"/>
    <x v="674"/>
    <x v="0"/>
    <x v="0"/>
    <x v="0"/>
    <x v="0"/>
    <x v="10"/>
    <x v="10"/>
    <x v="0"/>
    <n v="759254.07"/>
    <n v="5250000"/>
    <n v="5250000"/>
    <n v="4052637.52"/>
    <n v="-1197362.48"/>
    <n v="-22.806904380952382"/>
    <x v="9"/>
    <x v="0"/>
    <x v="11"/>
    <x v="11"/>
  </r>
  <r>
    <x v="0"/>
    <x v="0"/>
    <x v="3"/>
    <x v="75"/>
    <x v="0"/>
    <x v="676"/>
    <x v="675"/>
    <x v="0"/>
    <x v="0"/>
    <x v="0"/>
    <x v="0"/>
    <x v="10"/>
    <x v="10"/>
    <x v="0"/>
    <n v="1068490.81"/>
    <n v="1899107.23"/>
    <n v="1899107.23"/>
    <n v="2347607.23"/>
    <n v="448500"/>
    <n v="23.616359988266698"/>
    <x v="9"/>
    <x v="1"/>
    <x v="11"/>
    <x v="11"/>
  </r>
  <r>
    <x v="0"/>
    <x v="0"/>
    <x v="3"/>
    <x v="16"/>
    <x v="0"/>
    <x v="677"/>
    <x v="676"/>
    <x v="0"/>
    <x v="0"/>
    <x v="0"/>
    <x v="0"/>
    <x v="10"/>
    <x v="10"/>
    <x v="0"/>
    <n v="741452"/>
    <n v="14151264.050000001"/>
    <n v="14151264.050000001"/>
    <n v="4382467.5199999996"/>
    <n v="-9768796.5299999993"/>
    <n v="-69.031264595758842"/>
    <x v="9"/>
    <x v="0"/>
    <x v="12"/>
    <x v="12"/>
  </r>
  <r>
    <x v="0"/>
    <x v="0"/>
    <x v="3"/>
    <x v="16"/>
    <x v="0"/>
    <x v="678"/>
    <x v="677"/>
    <x v="0"/>
    <x v="0"/>
    <x v="0"/>
    <x v="0"/>
    <x v="10"/>
    <x v="10"/>
    <x v="0"/>
    <n v="954191.04"/>
    <n v="2359000"/>
    <n v="2359000"/>
    <n v="2356800.04"/>
    <n v="-2199.96"/>
    <n v="-9.3258160237388726E-2"/>
    <x v="9"/>
    <x v="0"/>
    <x v="11"/>
    <x v="11"/>
  </r>
  <r>
    <x v="0"/>
    <x v="0"/>
    <x v="3"/>
    <x v="16"/>
    <x v="0"/>
    <x v="679"/>
    <x v="678"/>
    <x v="0"/>
    <x v="0"/>
    <x v="0"/>
    <x v="0"/>
    <x v="10"/>
    <x v="10"/>
    <x v="0"/>
    <n v="867744.48"/>
    <n v="3342000"/>
    <n v="3342000"/>
    <n v="5925116"/>
    <n v="2583116"/>
    <n v="77.292519449431481"/>
    <x v="9"/>
    <x v="1"/>
    <x v="9"/>
    <x v="9"/>
  </r>
  <r>
    <x v="0"/>
    <x v="0"/>
    <x v="3"/>
    <x v="16"/>
    <x v="0"/>
    <x v="680"/>
    <x v="679"/>
    <x v="0"/>
    <x v="0"/>
    <x v="0"/>
    <x v="0"/>
    <x v="10"/>
    <x v="10"/>
    <x v="0"/>
    <n v="3355773.97"/>
    <n v="25685949.449999999"/>
    <n v="25685949.449999999"/>
    <n v="22866949.449999999"/>
    <n v="-2819000"/>
    <n v="-10.974871711428987"/>
    <x v="9"/>
    <x v="0"/>
    <x v="10"/>
    <x v="10"/>
  </r>
  <r>
    <x v="0"/>
    <x v="0"/>
    <x v="3"/>
    <x v="16"/>
    <x v="0"/>
    <x v="681"/>
    <x v="680"/>
    <x v="0"/>
    <x v="0"/>
    <x v="0"/>
    <x v="0"/>
    <x v="10"/>
    <x v="10"/>
    <x v="0"/>
    <n v="980033.06"/>
    <n v="6645843.4400000004"/>
    <n v="6645843.4400000004"/>
    <n v="7207235.4399999995"/>
    <n v="561392"/>
    <n v="8.4472648967487558"/>
    <x v="9"/>
    <x v="1"/>
    <x v="11"/>
    <x v="11"/>
  </r>
  <r>
    <x v="0"/>
    <x v="0"/>
    <x v="3"/>
    <x v="16"/>
    <x v="0"/>
    <x v="682"/>
    <x v="681"/>
    <x v="0"/>
    <x v="0"/>
    <x v="0"/>
    <x v="0"/>
    <x v="10"/>
    <x v="10"/>
    <x v="0"/>
    <n v="1211154.97"/>
    <n v="831240"/>
    <n v="831240"/>
    <n v="2214128"/>
    <n v="1382888"/>
    <n v="166.36446754246666"/>
    <x v="9"/>
    <x v="1"/>
    <x v="12"/>
    <x v="12"/>
  </r>
  <r>
    <x v="0"/>
    <x v="0"/>
    <x v="3"/>
    <x v="16"/>
    <x v="0"/>
    <x v="683"/>
    <x v="682"/>
    <x v="0"/>
    <x v="0"/>
    <x v="0"/>
    <x v="0"/>
    <x v="10"/>
    <x v="10"/>
    <x v="0"/>
    <n v="963778.87"/>
    <n v="5612340.46"/>
    <n v="5612340.46"/>
    <n v="4068540.46"/>
    <n v="-1543800"/>
    <n v="-27.50724071361843"/>
    <x v="9"/>
    <x v="0"/>
    <x v="11"/>
    <x v="11"/>
  </r>
  <r>
    <x v="0"/>
    <x v="0"/>
    <x v="3"/>
    <x v="16"/>
    <x v="0"/>
    <x v="684"/>
    <x v="683"/>
    <x v="0"/>
    <x v="0"/>
    <x v="0"/>
    <x v="0"/>
    <x v="10"/>
    <x v="10"/>
    <x v="0"/>
    <n v="812423.02"/>
    <n v="1826573"/>
    <n v="1826573"/>
    <n v="1385949.42"/>
    <n v="-440623.58"/>
    <n v="-24.122965794413911"/>
    <x v="9"/>
    <x v="0"/>
    <x v="12"/>
    <x v="12"/>
  </r>
  <r>
    <x v="0"/>
    <x v="0"/>
    <x v="3"/>
    <x v="16"/>
    <x v="0"/>
    <x v="685"/>
    <x v="684"/>
    <x v="0"/>
    <x v="0"/>
    <x v="0"/>
    <x v="0"/>
    <x v="10"/>
    <x v="10"/>
    <x v="0"/>
    <n v="1342421.8"/>
    <n v="2867590.68"/>
    <n v="2867590.68"/>
    <n v="2375590.6799999997"/>
    <n v="-492000"/>
    <n v="-17.157260393941581"/>
    <x v="9"/>
    <x v="0"/>
    <x v="12"/>
    <x v="12"/>
  </r>
  <r>
    <x v="0"/>
    <x v="0"/>
    <x v="3"/>
    <x v="17"/>
    <x v="0"/>
    <x v="686"/>
    <x v="685"/>
    <x v="0"/>
    <x v="0"/>
    <x v="0"/>
    <x v="0"/>
    <x v="10"/>
    <x v="10"/>
    <x v="0"/>
    <n v="2805221.88"/>
    <n v="2612238.5699999998"/>
    <n v="2612238.5699999998"/>
    <n v="2612238.5699999998"/>
    <n v="0"/>
    <n v="0"/>
    <x v="9"/>
    <x v="1"/>
    <x v="7"/>
    <x v="7"/>
  </r>
  <r>
    <x v="0"/>
    <x v="0"/>
    <x v="3"/>
    <x v="17"/>
    <x v="0"/>
    <x v="687"/>
    <x v="686"/>
    <x v="0"/>
    <x v="0"/>
    <x v="0"/>
    <x v="0"/>
    <x v="10"/>
    <x v="10"/>
    <x v="0"/>
    <n v="1204581.52"/>
    <n v="0"/>
    <n v="0"/>
    <n v="0"/>
    <n v="0"/>
    <m/>
    <x v="9"/>
    <x v="1"/>
    <x v="8"/>
    <x v="8"/>
  </r>
  <r>
    <x v="0"/>
    <x v="0"/>
    <x v="3"/>
    <x v="17"/>
    <x v="0"/>
    <x v="688"/>
    <x v="687"/>
    <x v="0"/>
    <x v="0"/>
    <x v="0"/>
    <x v="0"/>
    <x v="10"/>
    <x v="10"/>
    <x v="0"/>
    <n v="1131915.1200000001"/>
    <n v="1433635.32"/>
    <n v="1433635.32"/>
    <n v="1433635.32"/>
    <n v="0"/>
    <n v="0"/>
    <x v="9"/>
    <x v="1"/>
    <x v="11"/>
    <x v="11"/>
  </r>
  <r>
    <x v="0"/>
    <x v="0"/>
    <x v="3"/>
    <x v="17"/>
    <x v="0"/>
    <x v="689"/>
    <x v="688"/>
    <x v="0"/>
    <x v="0"/>
    <x v="0"/>
    <x v="0"/>
    <x v="10"/>
    <x v="10"/>
    <x v="0"/>
    <n v="1529341.57"/>
    <n v="1387437.25"/>
    <n v="1387437.25"/>
    <n v="1387437.25"/>
    <n v="0"/>
    <n v="0"/>
    <x v="9"/>
    <x v="1"/>
    <x v="11"/>
    <x v="11"/>
  </r>
  <r>
    <x v="0"/>
    <x v="0"/>
    <x v="3"/>
    <x v="17"/>
    <x v="0"/>
    <x v="690"/>
    <x v="689"/>
    <x v="0"/>
    <x v="0"/>
    <x v="0"/>
    <x v="0"/>
    <x v="10"/>
    <x v="10"/>
    <x v="0"/>
    <n v="994722.86"/>
    <n v="1105125.74"/>
    <n v="1105125.74"/>
    <n v="1105125.74"/>
    <n v="0"/>
    <n v="0"/>
    <x v="9"/>
    <x v="1"/>
    <x v="12"/>
    <x v="12"/>
  </r>
  <r>
    <x v="0"/>
    <x v="0"/>
    <x v="3"/>
    <x v="17"/>
    <x v="0"/>
    <x v="691"/>
    <x v="690"/>
    <x v="0"/>
    <x v="0"/>
    <x v="0"/>
    <x v="0"/>
    <x v="10"/>
    <x v="10"/>
    <x v="0"/>
    <n v="289555.28999999998"/>
    <n v="3115112.51"/>
    <n v="3115112.51"/>
    <n v="2028112.51"/>
    <n v="-1087000"/>
    <n v="-34.89440578825193"/>
    <x v="9"/>
    <x v="0"/>
    <x v="12"/>
    <x v="12"/>
  </r>
  <r>
    <x v="0"/>
    <x v="0"/>
    <x v="3"/>
    <x v="17"/>
    <x v="0"/>
    <x v="692"/>
    <x v="691"/>
    <x v="0"/>
    <x v="0"/>
    <x v="0"/>
    <x v="0"/>
    <x v="10"/>
    <x v="10"/>
    <x v="0"/>
    <n v="1565401.77"/>
    <n v="3244232.14"/>
    <n v="3244232.14"/>
    <n v="3244232.14"/>
    <n v="0"/>
    <n v="0"/>
    <x v="9"/>
    <x v="1"/>
    <x v="8"/>
    <x v="8"/>
  </r>
  <r>
    <x v="0"/>
    <x v="0"/>
    <x v="3"/>
    <x v="17"/>
    <x v="0"/>
    <x v="693"/>
    <x v="692"/>
    <x v="0"/>
    <x v="0"/>
    <x v="0"/>
    <x v="0"/>
    <x v="10"/>
    <x v="10"/>
    <x v="0"/>
    <n v="1640934.27"/>
    <n v="4606081.59"/>
    <n v="4606081.59"/>
    <n v="4612081.59"/>
    <n v="6000"/>
    <n v="0.13026256445448678"/>
    <x v="9"/>
    <x v="1"/>
    <x v="8"/>
    <x v="8"/>
  </r>
  <r>
    <x v="0"/>
    <x v="0"/>
    <x v="3"/>
    <x v="17"/>
    <x v="0"/>
    <x v="694"/>
    <x v="693"/>
    <x v="0"/>
    <x v="0"/>
    <x v="0"/>
    <x v="0"/>
    <x v="10"/>
    <x v="10"/>
    <x v="0"/>
    <n v="600502.76"/>
    <n v="1465963.24"/>
    <n v="1465963.24"/>
    <n v="1465963.24"/>
    <n v="0"/>
    <n v="0"/>
    <x v="9"/>
    <x v="1"/>
    <x v="12"/>
    <x v="12"/>
  </r>
  <r>
    <x v="0"/>
    <x v="0"/>
    <x v="3"/>
    <x v="18"/>
    <x v="0"/>
    <x v="695"/>
    <x v="694"/>
    <x v="0"/>
    <x v="0"/>
    <x v="0"/>
    <x v="0"/>
    <x v="10"/>
    <x v="10"/>
    <x v="0"/>
    <n v="1342534.48"/>
    <n v="3281863.99"/>
    <n v="3281863.99"/>
    <n v="3847401"/>
    <n v="565537.01"/>
    <n v="17.232189137734498"/>
    <x v="9"/>
    <x v="1"/>
    <x v="11"/>
    <x v="11"/>
  </r>
  <r>
    <x v="0"/>
    <x v="0"/>
    <x v="3"/>
    <x v="18"/>
    <x v="0"/>
    <x v="696"/>
    <x v="695"/>
    <x v="0"/>
    <x v="0"/>
    <x v="0"/>
    <x v="0"/>
    <x v="10"/>
    <x v="10"/>
    <x v="0"/>
    <n v="633253.18999999994"/>
    <n v="1666857.28"/>
    <n v="1666857.28"/>
    <n v="1560440.51"/>
    <n v="-106416.77"/>
    <n v="-6.3842760431175005"/>
    <x v="9"/>
    <x v="0"/>
    <x v="12"/>
    <x v="12"/>
  </r>
  <r>
    <x v="0"/>
    <x v="0"/>
    <x v="3"/>
    <x v="18"/>
    <x v="0"/>
    <x v="697"/>
    <x v="696"/>
    <x v="0"/>
    <x v="0"/>
    <x v="0"/>
    <x v="0"/>
    <x v="10"/>
    <x v="10"/>
    <x v="0"/>
    <n v="3580307.79"/>
    <n v="4756858"/>
    <n v="4756858"/>
    <n v="4756858.46"/>
    <n v="0.46"/>
    <n v="9.6702487230016119E-6"/>
    <x v="9"/>
    <x v="1"/>
    <x v="7"/>
    <x v="7"/>
  </r>
  <r>
    <x v="0"/>
    <x v="0"/>
    <x v="3"/>
    <x v="19"/>
    <x v="0"/>
    <x v="698"/>
    <x v="697"/>
    <x v="0"/>
    <x v="0"/>
    <x v="0"/>
    <x v="0"/>
    <x v="10"/>
    <x v="10"/>
    <x v="0"/>
    <n v="2289428.27"/>
    <n v="6058527.2400000002"/>
    <n v="6058527.2400000002"/>
    <n v="6058527.2400000002"/>
    <n v="0"/>
    <n v="0"/>
    <x v="9"/>
    <x v="1"/>
    <x v="7"/>
    <x v="7"/>
  </r>
  <r>
    <x v="0"/>
    <x v="0"/>
    <x v="3"/>
    <x v="19"/>
    <x v="0"/>
    <x v="699"/>
    <x v="698"/>
    <x v="0"/>
    <x v="0"/>
    <x v="0"/>
    <x v="0"/>
    <x v="10"/>
    <x v="10"/>
    <x v="0"/>
    <n v="1975227.9"/>
    <n v="4469304.21"/>
    <n v="4469304.21"/>
    <n v="3797304.21"/>
    <n v="-672000"/>
    <n v="-15.035897500474688"/>
    <x v="9"/>
    <x v="0"/>
    <x v="11"/>
    <x v="11"/>
  </r>
  <r>
    <x v="0"/>
    <x v="0"/>
    <x v="3"/>
    <x v="19"/>
    <x v="0"/>
    <x v="700"/>
    <x v="699"/>
    <x v="0"/>
    <x v="0"/>
    <x v="0"/>
    <x v="0"/>
    <x v="10"/>
    <x v="10"/>
    <x v="0"/>
    <n v="2345958.12"/>
    <n v="5772182.4199999999"/>
    <n v="5772182.4199999999"/>
    <n v="5511182.4199999999"/>
    <n v="-261000"/>
    <n v="-4.5216866171045238"/>
    <x v="9"/>
    <x v="0"/>
    <x v="7"/>
    <x v="7"/>
  </r>
  <r>
    <x v="0"/>
    <x v="0"/>
    <x v="3"/>
    <x v="19"/>
    <x v="0"/>
    <x v="701"/>
    <x v="700"/>
    <x v="0"/>
    <x v="0"/>
    <x v="0"/>
    <x v="0"/>
    <x v="10"/>
    <x v="10"/>
    <x v="0"/>
    <n v="932160.7"/>
    <n v="3828714.38"/>
    <n v="3828714.38"/>
    <n v="3299075.55"/>
    <n v="-529638.82999999996"/>
    <n v="-13.833333527480312"/>
    <x v="9"/>
    <x v="0"/>
    <x v="8"/>
    <x v="8"/>
  </r>
  <r>
    <x v="0"/>
    <x v="0"/>
    <x v="3"/>
    <x v="19"/>
    <x v="0"/>
    <x v="702"/>
    <x v="701"/>
    <x v="0"/>
    <x v="0"/>
    <x v="0"/>
    <x v="0"/>
    <x v="10"/>
    <x v="10"/>
    <x v="0"/>
    <n v="1406861.11"/>
    <n v="1844284.06"/>
    <n v="1844284.06"/>
    <n v="1844284.06"/>
    <n v="0"/>
    <n v="0"/>
    <x v="9"/>
    <x v="1"/>
    <x v="11"/>
    <x v="11"/>
  </r>
  <r>
    <x v="0"/>
    <x v="0"/>
    <x v="3"/>
    <x v="19"/>
    <x v="0"/>
    <x v="703"/>
    <x v="702"/>
    <x v="0"/>
    <x v="0"/>
    <x v="0"/>
    <x v="0"/>
    <x v="10"/>
    <x v="10"/>
    <x v="0"/>
    <n v="733918.69"/>
    <n v="2386759.3199999998"/>
    <n v="2386759.3199999998"/>
    <n v="2386759.3199999998"/>
    <n v="0"/>
    <n v="0"/>
    <x v="9"/>
    <x v="1"/>
    <x v="11"/>
    <x v="11"/>
  </r>
  <r>
    <x v="0"/>
    <x v="0"/>
    <x v="3"/>
    <x v="19"/>
    <x v="0"/>
    <x v="704"/>
    <x v="703"/>
    <x v="0"/>
    <x v="0"/>
    <x v="0"/>
    <x v="0"/>
    <x v="10"/>
    <x v="10"/>
    <x v="0"/>
    <n v="2039471.14"/>
    <n v="1690000"/>
    <n v="1690000"/>
    <n v="1690200"/>
    <n v="200"/>
    <n v="1.183431952662722E-2"/>
    <x v="9"/>
    <x v="1"/>
    <x v="12"/>
    <x v="12"/>
  </r>
  <r>
    <x v="0"/>
    <x v="0"/>
    <x v="3"/>
    <x v="19"/>
    <x v="0"/>
    <x v="705"/>
    <x v="704"/>
    <x v="0"/>
    <x v="0"/>
    <x v="0"/>
    <x v="0"/>
    <x v="10"/>
    <x v="10"/>
    <x v="0"/>
    <n v="1478340.01"/>
    <n v="3991693.53"/>
    <n v="3991693.53"/>
    <n v="-1339493.27"/>
    <n v="-5331186.8"/>
    <n v="-133.55701683841443"/>
    <x v="9"/>
    <x v="0"/>
    <x v="11"/>
    <x v="11"/>
  </r>
  <r>
    <x v="0"/>
    <x v="0"/>
    <x v="7"/>
    <x v="41"/>
    <x v="1"/>
    <x v="706"/>
    <x v="705"/>
    <x v="0"/>
    <x v="0"/>
    <x v="0"/>
    <x v="0"/>
    <x v="10"/>
    <x v="10"/>
    <x v="0"/>
    <n v="14397796.220000001"/>
    <n v="14018840.16"/>
    <n v="14018840.16"/>
    <n v="14336292.57"/>
    <n v="317452.40999999997"/>
    <n v="2.2644698589672769"/>
    <x v="9"/>
    <x v="1"/>
    <x v="1"/>
    <x v="1"/>
  </r>
  <r>
    <x v="0"/>
    <x v="0"/>
    <x v="7"/>
    <x v="42"/>
    <x v="0"/>
    <x v="707"/>
    <x v="706"/>
    <x v="0"/>
    <x v="0"/>
    <x v="0"/>
    <x v="0"/>
    <x v="10"/>
    <x v="10"/>
    <x v="0"/>
    <n v="5542980.1200000001"/>
    <n v="5700000"/>
    <n v="5700000"/>
    <n v="9832291.0299999993"/>
    <n v="4132291.03"/>
    <n v="72.496333859649113"/>
    <x v="9"/>
    <x v="1"/>
    <x v="6"/>
    <x v="6"/>
  </r>
  <r>
    <x v="0"/>
    <x v="0"/>
    <x v="9"/>
    <x v="45"/>
    <x v="0"/>
    <x v="708"/>
    <x v="707"/>
    <x v="0"/>
    <x v="0"/>
    <x v="0"/>
    <x v="0"/>
    <x v="10"/>
    <x v="10"/>
    <x v="0"/>
    <n v="2796553.94"/>
    <n v="7271899.4500000002"/>
    <n v="7271899.4500000002"/>
    <n v="4124047.23"/>
    <n v="-3147852.22"/>
    <n v="-43.287895296737084"/>
    <x v="9"/>
    <x v="0"/>
    <x v="6"/>
    <x v="6"/>
  </r>
  <r>
    <x v="0"/>
    <x v="0"/>
    <x v="8"/>
    <x v="46"/>
    <x v="0"/>
    <x v="709"/>
    <x v="708"/>
    <x v="0"/>
    <x v="0"/>
    <x v="0"/>
    <x v="0"/>
    <x v="10"/>
    <x v="10"/>
    <x v="0"/>
    <n v="32665758.719999999"/>
    <n v="14850835.859999999"/>
    <n v="14850835.859999999"/>
    <n v="28153583.59"/>
    <n v="13302747.73"/>
    <n v="89.575750856086827"/>
    <x v="9"/>
    <x v="1"/>
    <x v="6"/>
    <x v="6"/>
  </r>
  <r>
    <x v="0"/>
    <x v="0"/>
    <x v="8"/>
    <x v="47"/>
    <x v="0"/>
    <x v="710"/>
    <x v="709"/>
    <x v="0"/>
    <x v="0"/>
    <x v="0"/>
    <x v="0"/>
    <x v="10"/>
    <x v="10"/>
    <x v="0"/>
    <n v="2304330.44"/>
    <n v="2914056.75"/>
    <n v="2914056.75"/>
    <n v="2945756.75"/>
    <n v="31700"/>
    <n v="1.0878305647273341"/>
    <x v="9"/>
    <x v="1"/>
    <x v="10"/>
    <x v="10"/>
  </r>
  <r>
    <x v="0"/>
    <x v="0"/>
    <x v="8"/>
    <x v="49"/>
    <x v="0"/>
    <x v="711"/>
    <x v="710"/>
    <x v="0"/>
    <x v="0"/>
    <x v="0"/>
    <x v="0"/>
    <x v="10"/>
    <x v="10"/>
    <x v="0"/>
    <n v="48295308.549999997"/>
    <n v="76922140.159999996"/>
    <n v="76922140.159999996"/>
    <n v="97951494.930000007"/>
    <n v="21029354.77"/>
    <n v="27.338494126994398"/>
    <x v="9"/>
    <x v="1"/>
    <x v="6"/>
    <x v="6"/>
  </r>
  <r>
    <x v="0"/>
    <x v="0"/>
    <x v="9"/>
    <x v="52"/>
    <x v="0"/>
    <x v="712"/>
    <x v="711"/>
    <x v="0"/>
    <x v="0"/>
    <x v="0"/>
    <x v="0"/>
    <x v="10"/>
    <x v="10"/>
    <x v="0"/>
    <n v="7510346.4100000001"/>
    <n v="8703899.8499999996"/>
    <n v="8703899.8499999996"/>
    <n v="24895786.490000002"/>
    <n v="16191886.640000001"/>
    <n v="186.03024987701346"/>
    <x v="9"/>
    <x v="1"/>
    <x v="6"/>
    <x v="6"/>
  </r>
  <r>
    <x v="0"/>
    <x v="0"/>
    <x v="8"/>
    <x v="53"/>
    <x v="1"/>
    <x v="713"/>
    <x v="712"/>
    <x v="0"/>
    <x v="0"/>
    <x v="0"/>
    <x v="0"/>
    <x v="10"/>
    <x v="10"/>
    <x v="0"/>
    <n v="8855844.4399999995"/>
    <n v="27627509.66"/>
    <n v="27627509.66"/>
    <n v="24701613.77"/>
    <n v="-2925895.89"/>
    <n v="-10.590516213758516"/>
    <x v="9"/>
    <x v="0"/>
    <x v="1"/>
    <x v="1"/>
  </r>
  <r>
    <x v="0"/>
    <x v="0"/>
    <x v="8"/>
    <x v="54"/>
    <x v="0"/>
    <x v="714"/>
    <x v="713"/>
    <x v="0"/>
    <x v="0"/>
    <x v="0"/>
    <x v="0"/>
    <x v="10"/>
    <x v="10"/>
    <x v="0"/>
    <n v="4218340.6100000003"/>
    <n v="17501216"/>
    <n v="17501216"/>
    <n v="26311512.23"/>
    <n v="8810296.2300000004"/>
    <n v="50.341051901764992"/>
    <x v="9"/>
    <x v="1"/>
    <x v="6"/>
    <x v="6"/>
  </r>
  <r>
    <x v="0"/>
    <x v="0"/>
    <x v="10"/>
    <x v="60"/>
    <x v="0"/>
    <x v="715"/>
    <x v="714"/>
    <x v="0"/>
    <x v="0"/>
    <x v="0"/>
    <x v="0"/>
    <x v="10"/>
    <x v="10"/>
    <x v="0"/>
    <n v="1324012.78"/>
    <n v="1514535.33"/>
    <n v="1514535.33"/>
    <n v="2107735.33"/>
    <n v="593200"/>
    <n v="39.167128574016168"/>
    <x v="9"/>
    <x v="1"/>
    <x v="9"/>
    <x v="9"/>
  </r>
  <r>
    <x v="0"/>
    <x v="0"/>
    <x v="10"/>
    <x v="61"/>
    <x v="0"/>
    <x v="716"/>
    <x v="715"/>
    <x v="0"/>
    <x v="0"/>
    <x v="0"/>
    <x v="0"/>
    <x v="10"/>
    <x v="10"/>
    <x v="0"/>
    <n v="13828728.529999999"/>
    <n v="7351320.9500000002"/>
    <n v="7351320.9500000002"/>
    <n v="7351320.9500000002"/>
    <n v="0"/>
    <n v="0"/>
    <x v="9"/>
    <x v="1"/>
    <x v="6"/>
    <x v="6"/>
  </r>
  <r>
    <x v="0"/>
    <x v="0"/>
    <x v="10"/>
    <x v="63"/>
    <x v="0"/>
    <x v="717"/>
    <x v="716"/>
    <x v="0"/>
    <x v="0"/>
    <x v="0"/>
    <x v="0"/>
    <x v="10"/>
    <x v="10"/>
    <x v="0"/>
    <n v="7448699.7300000004"/>
    <n v="3074978.94"/>
    <n v="3074978.94"/>
    <n v="15105008.940000001"/>
    <n v="12030030"/>
    <n v="391.22316720647194"/>
    <x v="9"/>
    <x v="1"/>
    <x v="9"/>
    <x v="9"/>
  </r>
  <r>
    <x v="0"/>
    <x v="0"/>
    <x v="11"/>
    <x v="70"/>
    <x v="0"/>
    <x v="718"/>
    <x v="717"/>
    <x v="0"/>
    <x v="0"/>
    <x v="0"/>
    <x v="0"/>
    <x v="10"/>
    <x v="10"/>
    <x v="0"/>
    <n v="8094980.5499999998"/>
    <n v="9564860"/>
    <n v="9564860"/>
    <n v="99186699.230000004"/>
    <n v="89621839.230000004"/>
    <n v="936.99060132610396"/>
    <x v="9"/>
    <x v="1"/>
    <x v="10"/>
    <x v="10"/>
  </r>
  <r>
    <x v="0"/>
    <x v="0"/>
    <x v="6"/>
    <x v="71"/>
    <x v="0"/>
    <x v="719"/>
    <x v="718"/>
    <x v="0"/>
    <x v="0"/>
    <x v="0"/>
    <x v="0"/>
    <x v="10"/>
    <x v="10"/>
    <x v="0"/>
    <n v="3697553.62"/>
    <n v="16373602.75"/>
    <n v="16373602.75"/>
    <n v="12602702.75"/>
    <n v="-3770900"/>
    <n v="-23.030362086926775"/>
    <x v="9"/>
    <x v="0"/>
    <x v="10"/>
    <x v="10"/>
  </r>
  <r>
    <x v="0"/>
    <x v="0"/>
    <x v="11"/>
    <x v="72"/>
    <x v="0"/>
    <x v="720"/>
    <x v="719"/>
    <x v="0"/>
    <x v="0"/>
    <x v="0"/>
    <x v="0"/>
    <x v="10"/>
    <x v="10"/>
    <x v="0"/>
    <n v="19242208.41"/>
    <n v="48452088.490000002"/>
    <n v="48452088.490000002"/>
    <n v="47193381.82"/>
    <n v="-1258706.67"/>
    <n v="-2.5978378006549372"/>
    <x v="9"/>
    <x v="0"/>
    <x v="9"/>
    <x v="9"/>
  </r>
  <r>
    <x v="0"/>
    <x v="0"/>
    <x v="1"/>
    <x v="1"/>
    <x v="0"/>
    <x v="721"/>
    <x v="720"/>
    <x v="0"/>
    <x v="0"/>
    <x v="0"/>
    <x v="0"/>
    <x v="10"/>
    <x v="10"/>
    <x v="0"/>
    <n v="2489158.5"/>
    <n v="31300000"/>
    <n v="31300000"/>
    <n v="32647120.620000001"/>
    <n v="1347120.62"/>
    <n v="4.3038997444089455"/>
    <x v="9"/>
    <x v="1"/>
    <x v="9"/>
    <x v="9"/>
  </r>
  <r>
    <x v="0"/>
    <x v="0"/>
    <x v="2"/>
    <x v="11"/>
    <x v="0"/>
    <x v="722"/>
    <x v="721"/>
    <x v="0"/>
    <x v="0"/>
    <x v="0"/>
    <x v="0"/>
    <x v="10"/>
    <x v="10"/>
    <x v="0"/>
    <n v="8981434.0199999996"/>
    <n v="4773700"/>
    <n v="4773700"/>
    <n v="2409344.86"/>
    <n v="-2364355.14"/>
    <n v="-49.528775163918972"/>
    <x v="9"/>
    <x v="0"/>
    <x v="6"/>
    <x v="6"/>
  </r>
  <r>
    <x v="0"/>
    <x v="0"/>
    <x v="3"/>
    <x v="17"/>
    <x v="0"/>
    <x v="723"/>
    <x v="722"/>
    <x v="0"/>
    <x v="0"/>
    <x v="0"/>
    <x v="0"/>
    <x v="10"/>
    <x v="10"/>
    <x v="0"/>
    <n v="4029844.77"/>
    <n v="4104521.39"/>
    <n v="4104521.39"/>
    <n v="3804521.39"/>
    <n v="-300000"/>
    <n v="-7.3090129516903311"/>
    <x v="9"/>
    <x v="0"/>
    <x v="6"/>
    <x v="6"/>
  </r>
  <r>
    <x v="0"/>
    <x v="0"/>
    <x v="3"/>
    <x v="18"/>
    <x v="0"/>
    <x v="724"/>
    <x v="723"/>
    <x v="0"/>
    <x v="0"/>
    <x v="0"/>
    <x v="0"/>
    <x v="10"/>
    <x v="10"/>
    <x v="0"/>
    <n v="3038550.21"/>
    <n v="5056759.87"/>
    <n v="5056759.87"/>
    <n v="5056759.87"/>
    <n v="0"/>
    <n v="0"/>
    <x v="9"/>
    <x v="1"/>
    <x v="7"/>
    <x v="7"/>
  </r>
  <r>
    <x v="0"/>
    <x v="0"/>
    <x v="3"/>
    <x v="17"/>
    <x v="0"/>
    <x v="725"/>
    <x v="724"/>
    <x v="0"/>
    <x v="0"/>
    <x v="0"/>
    <x v="0"/>
    <x v="10"/>
    <x v="10"/>
    <x v="0"/>
    <n v="924146.81"/>
    <n v="900288.66"/>
    <n v="900288.66"/>
    <n v="900288.66"/>
    <n v="0"/>
    <n v="0"/>
    <x v="9"/>
    <x v="1"/>
    <x v="12"/>
    <x v="12"/>
  </r>
  <r>
    <x v="0"/>
    <x v="0"/>
    <x v="0"/>
    <x v="37"/>
    <x v="0"/>
    <x v="726"/>
    <x v="725"/>
    <x v="0"/>
    <x v="0"/>
    <x v="0"/>
    <x v="0"/>
    <x v="10"/>
    <x v="10"/>
    <x v="0"/>
    <n v="0"/>
    <n v="2316600"/>
    <n v="2316600"/>
    <n v="4246601.3499999996"/>
    <n v="1930001.35"/>
    <n v="83.311808253474908"/>
    <x v="9"/>
    <x v="1"/>
    <x v="12"/>
    <x v="12"/>
  </r>
  <r>
    <x v="0"/>
    <x v="0"/>
    <x v="0"/>
    <x v="37"/>
    <x v="0"/>
    <x v="727"/>
    <x v="726"/>
    <x v="0"/>
    <x v="0"/>
    <x v="0"/>
    <x v="0"/>
    <x v="10"/>
    <x v="10"/>
    <x v="0"/>
    <n v="1180550.8899999999"/>
    <n v="3094000"/>
    <n v="3094000"/>
    <n v="3466232.98"/>
    <n v="372232.98"/>
    <n v="12.030800904977376"/>
    <x v="9"/>
    <x v="1"/>
    <x v="12"/>
    <x v="12"/>
  </r>
  <r>
    <x v="0"/>
    <x v="0"/>
    <x v="0"/>
    <x v="38"/>
    <x v="0"/>
    <x v="728"/>
    <x v="727"/>
    <x v="0"/>
    <x v="0"/>
    <x v="0"/>
    <x v="0"/>
    <x v="10"/>
    <x v="10"/>
    <x v="0"/>
    <n v="1149609.69"/>
    <n v="2246608.7400000002"/>
    <n v="2246608.7400000002"/>
    <n v="2246608.7400000002"/>
    <n v="0"/>
    <n v="0"/>
    <x v="9"/>
    <x v="1"/>
    <x v="12"/>
    <x v="12"/>
  </r>
  <r>
    <x v="0"/>
    <x v="0"/>
    <x v="10"/>
    <x v="61"/>
    <x v="0"/>
    <x v="729"/>
    <x v="728"/>
    <x v="0"/>
    <x v="0"/>
    <x v="0"/>
    <x v="0"/>
    <x v="10"/>
    <x v="10"/>
    <x v="0"/>
    <n v="130660.78"/>
    <n v="1946794.09"/>
    <n v="1946794.09"/>
    <n v="1770794.09"/>
    <n v="-176000"/>
    <n v="-9.0405041243986926"/>
    <x v="9"/>
    <x v="0"/>
    <x v="12"/>
    <x v="12"/>
  </r>
  <r>
    <x v="0"/>
    <x v="0"/>
    <x v="6"/>
    <x v="71"/>
    <x v="0"/>
    <x v="730"/>
    <x v="729"/>
    <x v="0"/>
    <x v="0"/>
    <x v="0"/>
    <x v="0"/>
    <x v="10"/>
    <x v="10"/>
    <x v="0"/>
    <n v="2768782.47"/>
    <n v="12608029.68"/>
    <n v="12608029.68"/>
    <n v="6006429.6799999997"/>
    <n v="-6601600"/>
    <n v="-52.360282832075313"/>
    <x v="9"/>
    <x v="0"/>
    <x v="12"/>
    <x v="12"/>
  </r>
  <r>
    <x v="0"/>
    <x v="0"/>
    <x v="10"/>
    <x v="56"/>
    <x v="0"/>
    <x v="731"/>
    <x v="730"/>
    <x v="0"/>
    <x v="0"/>
    <x v="0"/>
    <x v="0"/>
    <x v="10"/>
    <x v="10"/>
    <x v="0"/>
    <n v="374104.83"/>
    <n v="2972344.91"/>
    <n v="2972344.91"/>
    <n v="2972344.91"/>
    <n v="0"/>
    <n v="0"/>
    <x v="9"/>
    <x v="1"/>
    <x v="12"/>
    <x v="12"/>
  </r>
  <r>
    <x v="0"/>
    <x v="0"/>
    <x v="2"/>
    <x v="11"/>
    <x v="0"/>
    <x v="732"/>
    <x v="731"/>
    <x v="0"/>
    <x v="0"/>
    <x v="0"/>
    <x v="0"/>
    <x v="10"/>
    <x v="10"/>
    <x v="0"/>
    <n v="1896396.32"/>
    <n v="3250229.62"/>
    <n v="3250229.62"/>
    <n v="2131429.62"/>
    <n v="-1118800"/>
    <n v="-34.422183377923922"/>
    <x v="9"/>
    <x v="0"/>
    <x v="12"/>
    <x v="12"/>
  </r>
  <r>
    <x v="0"/>
    <x v="0"/>
    <x v="2"/>
    <x v="74"/>
    <x v="0"/>
    <x v="733"/>
    <x v="732"/>
    <x v="0"/>
    <x v="0"/>
    <x v="0"/>
    <x v="0"/>
    <x v="10"/>
    <x v="10"/>
    <x v="0"/>
    <n v="1732658.94"/>
    <n v="1513865.34"/>
    <n v="1513865.34"/>
    <n v="2030864.34"/>
    <n v="516999"/>
    <n v="34.150923886004286"/>
    <x v="9"/>
    <x v="1"/>
    <x v="12"/>
    <x v="12"/>
  </r>
  <r>
    <x v="0"/>
    <x v="0"/>
    <x v="9"/>
    <x v="45"/>
    <x v="1"/>
    <x v="734"/>
    <x v="733"/>
    <x v="0"/>
    <x v="0"/>
    <x v="0"/>
    <x v="0"/>
    <x v="10"/>
    <x v="10"/>
    <x v="0"/>
    <n v="9576985.8100000005"/>
    <n v="39406500"/>
    <n v="39406500"/>
    <n v="20523661.890000001"/>
    <n v="-18882838.109999999"/>
    <n v="-47.91807978379201"/>
    <x v="9"/>
    <x v="0"/>
    <x v="5"/>
    <x v="5"/>
  </r>
  <r>
    <x v="0"/>
    <x v="0"/>
    <x v="4"/>
    <x v="31"/>
    <x v="0"/>
    <x v="735"/>
    <x v="734"/>
    <x v="0"/>
    <x v="0"/>
    <x v="0"/>
    <x v="0"/>
    <x v="10"/>
    <x v="10"/>
    <x v="0"/>
    <n v="1048304.93"/>
    <n v="1845385.06"/>
    <n v="1845385.06"/>
    <n v="935435.06"/>
    <n v="-909950"/>
    <n v="-49.309492079663848"/>
    <x v="9"/>
    <x v="0"/>
    <x v="12"/>
    <x v="12"/>
  </r>
  <r>
    <x v="0"/>
    <x v="0"/>
    <x v="3"/>
    <x v="18"/>
    <x v="0"/>
    <x v="736"/>
    <x v="735"/>
    <x v="0"/>
    <x v="0"/>
    <x v="0"/>
    <x v="0"/>
    <x v="10"/>
    <x v="10"/>
    <x v="0"/>
    <n v="533716.55000000005"/>
    <n v="974363.93"/>
    <n v="974363.93"/>
    <n v="974363.93"/>
    <n v="0"/>
    <n v="0"/>
    <x v="9"/>
    <x v="1"/>
    <x v="12"/>
    <x v="12"/>
  </r>
  <r>
    <x v="0"/>
    <x v="0"/>
    <x v="4"/>
    <x v="33"/>
    <x v="0"/>
    <x v="737"/>
    <x v="736"/>
    <x v="0"/>
    <x v="0"/>
    <x v="0"/>
    <x v="0"/>
    <x v="10"/>
    <x v="10"/>
    <x v="0"/>
    <n v="312522.99"/>
    <n v="6882917.5700000003"/>
    <n v="6882917.5700000003"/>
    <n v="3327317.57"/>
    <n v="-3555600"/>
    <n v="-51.658326049079797"/>
    <x v="9"/>
    <x v="0"/>
    <x v="12"/>
    <x v="12"/>
  </r>
  <r>
    <x v="0"/>
    <x v="0"/>
    <x v="4"/>
    <x v="36"/>
    <x v="0"/>
    <x v="738"/>
    <x v="737"/>
    <x v="0"/>
    <x v="0"/>
    <x v="0"/>
    <x v="0"/>
    <x v="10"/>
    <x v="10"/>
    <x v="0"/>
    <n v="1263535.69"/>
    <n v="34516323.450000003"/>
    <n v="34516323.450000003"/>
    <n v="2022723.45"/>
    <n v="-32493600"/>
    <n v="-94.139806190743059"/>
    <x v="9"/>
    <x v="0"/>
    <x v="11"/>
    <x v="11"/>
  </r>
  <r>
    <x v="0"/>
    <x v="0"/>
    <x v="3"/>
    <x v="19"/>
    <x v="0"/>
    <x v="739"/>
    <x v="738"/>
    <x v="0"/>
    <x v="0"/>
    <x v="0"/>
    <x v="0"/>
    <x v="10"/>
    <x v="10"/>
    <x v="0"/>
    <n v="302986.58"/>
    <n v="2781869.06"/>
    <n v="2781869.06"/>
    <n v="2771369.06"/>
    <n v="-10500"/>
    <n v="-0.37744407711267336"/>
    <x v="9"/>
    <x v="0"/>
    <x v="11"/>
    <x v="11"/>
  </r>
  <r>
    <x v="0"/>
    <x v="0"/>
    <x v="1"/>
    <x v="73"/>
    <x v="0"/>
    <x v="740"/>
    <x v="739"/>
    <x v="0"/>
    <x v="0"/>
    <x v="0"/>
    <x v="0"/>
    <x v="10"/>
    <x v="10"/>
    <x v="0"/>
    <n v="2159809.46"/>
    <n v="1777616.02"/>
    <n v="1777616.02"/>
    <n v="1777616.02"/>
    <n v="0"/>
    <n v="0"/>
    <x v="9"/>
    <x v="1"/>
    <x v="12"/>
    <x v="12"/>
  </r>
  <r>
    <x v="0"/>
    <x v="0"/>
    <x v="9"/>
    <x v="45"/>
    <x v="0"/>
    <x v="741"/>
    <x v="740"/>
    <x v="0"/>
    <x v="0"/>
    <x v="0"/>
    <x v="0"/>
    <x v="10"/>
    <x v="10"/>
    <x v="0"/>
    <n v="1478121.76"/>
    <n v="3284436.29"/>
    <n v="3284436.29"/>
    <n v="2490636.29"/>
    <n v="-793800"/>
    <n v="-24.168530910977115"/>
    <x v="9"/>
    <x v="0"/>
    <x v="12"/>
    <x v="12"/>
  </r>
  <r>
    <x v="0"/>
    <x v="0"/>
    <x v="8"/>
    <x v="47"/>
    <x v="0"/>
    <x v="742"/>
    <x v="741"/>
    <x v="0"/>
    <x v="0"/>
    <x v="0"/>
    <x v="0"/>
    <x v="10"/>
    <x v="10"/>
    <x v="0"/>
    <n v="1324654.94"/>
    <n v="2408661.34"/>
    <n v="2408661.34"/>
    <n v="1748261.34"/>
    <n v="-660400"/>
    <n v="-27.417719088728351"/>
    <x v="9"/>
    <x v="0"/>
    <x v="11"/>
    <x v="11"/>
  </r>
  <r>
    <x v="0"/>
    <x v="0"/>
    <x v="6"/>
    <x v="67"/>
    <x v="0"/>
    <x v="743"/>
    <x v="742"/>
    <x v="0"/>
    <x v="0"/>
    <x v="0"/>
    <x v="0"/>
    <x v="10"/>
    <x v="10"/>
    <x v="0"/>
    <n v="1636942.39"/>
    <n v="2984419.02"/>
    <n v="2984419.02"/>
    <n v="4790669.0199999996"/>
    <n v="1806250"/>
    <n v="60.522667490572424"/>
    <x v="9"/>
    <x v="1"/>
    <x v="12"/>
    <x v="12"/>
  </r>
  <r>
    <x v="0"/>
    <x v="0"/>
    <x v="1"/>
    <x v="2"/>
    <x v="0"/>
    <x v="744"/>
    <x v="743"/>
    <x v="0"/>
    <x v="0"/>
    <x v="0"/>
    <x v="0"/>
    <x v="10"/>
    <x v="10"/>
    <x v="0"/>
    <n v="391641.81"/>
    <n v="314737.7"/>
    <n v="314737.7"/>
    <n v="314737.7"/>
    <n v="0"/>
    <n v="0"/>
    <x v="9"/>
    <x v="1"/>
    <x v="0"/>
    <x v="0"/>
  </r>
  <r>
    <x v="0"/>
    <x v="0"/>
    <x v="2"/>
    <x v="11"/>
    <x v="0"/>
    <x v="745"/>
    <x v="744"/>
    <x v="0"/>
    <x v="0"/>
    <x v="0"/>
    <x v="0"/>
    <x v="10"/>
    <x v="10"/>
    <x v="0"/>
    <n v="5715695.21"/>
    <n v="16470221.029999999"/>
    <n v="16470221.029999999"/>
    <n v="24601871.030000001"/>
    <n v="8131650"/>
    <n v="49.371832868474868"/>
    <x v="9"/>
    <x v="1"/>
    <x v="10"/>
    <x v="10"/>
  </r>
  <r>
    <x v="0"/>
    <x v="0"/>
    <x v="3"/>
    <x v="75"/>
    <x v="0"/>
    <x v="746"/>
    <x v="745"/>
    <x v="0"/>
    <x v="0"/>
    <x v="0"/>
    <x v="0"/>
    <x v="10"/>
    <x v="10"/>
    <x v="0"/>
    <n v="1985771.69"/>
    <n v="3173000"/>
    <n v="3173000"/>
    <n v="2429296.2199999997"/>
    <n v="-743703.78"/>
    <n v="-23.438505515285218"/>
    <x v="9"/>
    <x v="0"/>
    <x v="12"/>
    <x v="12"/>
  </r>
  <r>
    <x v="0"/>
    <x v="0"/>
    <x v="3"/>
    <x v="19"/>
    <x v="0"/>
    <x v="747"/>
    <x v="746"/>
    <x v="0"/>
    <x v="0"/>
    <x v="0"/>
    <x v="0"/>
    <x v="10"/>
    <x v="10"/>
    <x v="0"/>
    <n v="869846.34"/>
    <n v="4132383.65"/>
    <n v="4132383.65"/>
    <n v="4583183.6500000004"/>
    <n v="450800"/>
    <n v="10.908958077984845"/>
    <x v="9"/>
    <x v="1"/>
    <x v="11"/>
    <x v="11"/>
  </r>
  <r>
    <x v="0"/>
    <x v="0"/>
    <x v="10"/>
    <x v="63"/>
    <x v="0"/>
    <x v="748"/>
    <x v="747"/>
    <x v="0"/>
    <x v="0"/>
    <x v="0"/>
    <x v="0"/>
    <x v="10"/>
    <x v="10"/>
    <x v="0"/>
    <n v="3599798.26"/>
    <n v="3768388.96"/>
    <n v="3768388.96"/>
    <n v="4794080.96"/>
    <n v="1025692"/>
    <n v="27.218315595532367"/>
    <x v="9"/>
    <x v="1"/>
    <x v="11"/>
    <x v="11"/>
  </r>
  <r>
    <x v="0"/>
    <x v="0"/>
    <x v="8"/>
    <x v="53"/>
    <x v="0"/>
    <x v="749"/>
    <x v="748"/>
    <x v="0"/>
    <x v="0"/>
    <x v="0"/>
    <x v="0"/>
    <x v="10"/>
    <x v="10"/>
    <x v="0"/>
    <n v="915047.34"/>
    <n v="7075507.6699999999"/>
    <n v="7075507.6699999999"/>
    <n v="5647210.2199999997"/>
    <n v="-1428297.45"/>
    <n v="-20.186501331288927"/>
    <x v="9"/>
    <x v="0"/>
    <x v="12"/>
    <x v="12"/>
  </r>
  <r>
    <x v="0"/>
    <x v="0"/>
    <x v="8"/>
    <x v="49"/>
    <x v="0"/>
    <x v="750"/>
    <x v="749"/>
    <x v="0"/>
    <x v="0"/>
    <x v="0"/>
    <x v="0"/>
    <x v="10"/>
    <x v="10"/>
    <x v="0"/>
    <n v="372125.13"/>
    <n v="1796543.35"/>
    <n v="1796543.35"/>
    <n v="982672.26"/>
    <n v="-813871.09"/>
    <n v="-45.302056863810158"/>
    <x v="9"/>
    <x v="0"/>
    <x v="13"/>
    <x v="13"/>
  </r>
  <r>
    <x v="0"/>
    <x v="0"/>
    <x v="1"/>
    <x v="2"/>
    <x v="0"/>
    <x v="751"/>
    <x v="750"/>
    <x v="0"/>
    <x v="0"/>
    <x v="0"/>
    <x v="0"/>
    <x v="10"/>
    <x v="10"/>
    <x v="0"/>
    <n v="525115.06999999995"/>
    <n v="1130077.8600000001"/>
    <n v="1130077.8600000001"/>
    <n v="3058677.8600000003"/>
    <n v="1928600"/>
    <n v="170.66080738897051"/>
    <x v="9"/>
    <x v="1"/>
    <x v="12"/>
    <x v="12"/>
  </r>
  <r>
    <x v="0"/>
    <x v="0"/>
    <x v="7"/>
    <x v="41"/>
    <x v="1"/>
    <x v="752"/>
    <x v="751"/>
    <x v="0"/>
    <x v="0"/>
    <x v="0"/>
    <x v="0"/>
    <x v="10"/>
    <x v="10"/>
    <x v="0"/>
    <n v="7235635.1699999999"/>
    <n v="115325410.73999999"/>
    <n v="115325410.73999999"/>
    <n v="49677420.140000001"/>
    <n v="-65647990.600000001"/>
    <n v="-56.924133353405303"/>
    <x v="9"/>
    <x v="0"/>
    <x v="2"/>
    <x v="2"/>
  </r>
  <r>
    <x v="0"/>
    <x v="0"/>
    <x v="0"/>
    <x v="39"/>
    <x v="0"/>
    <x v="753"/>
    <x v="752"/>
    <x v="0"/>
    <x v="0"/>
    <x v="0"/>
    <x v="0"/>
    <x v="10"/>
    <x v="10"/>
    <x v="0"/>
    <n v="810696.77"/>
    <n v="5036515.1100000003"/>
    <n v="5036515.1100000003"/>
    <n v="4482465.1100000003"/>
    <n v="-554050"/>
    <n v="-11.000661923954796"/>
    <x v="9"/>
    <x v="0"/>
    <x v="12"/>
    <x v="12"/>
  </r>
  <r>
    <x v="0"/>
    <x v="0"/>
    <x v="0"/>
    <x v="37"/>
    <x v="0"/>
    <x v="754"/>
    <x v="753"/>
    <x v="0"/>
    <x v="0"/>
    <x v="0"/>
    <x v="0"/>
    <x v="10"/>
    <x v="10"/>
    <x v="0"/>
    <n v="2738542.25"/>
    <n v="4029571.97"/>
    <n v="4029571.97"/>
    <n v="6647071.9700000007"/>
    <n v="2617500"/>
    <n v="64.957271379868175"/>
    <x v="9"/>
    <x v="1"/>
    <x v="11"/>
    <x v="11"/>
  </r>
  <r>
    <x v="0"/>
    <x v="0"/>
    <x v="4"/>
    <x v="30"/>
    <x v="0"/>
    <x v="755"/>
    <x v="754"/>
    <x v="0"/>
    <x v="0"/>
    <x v="0"/>
    <x v="0"/>
    <x v="10"/>
    <x v="10"/>
    <x v="0"/>
    <n v="1125705.8799999999"/>
    <n v="2702600"/>
    <n v="2702600"/>
    <n v="1317193.75"/>
    <n v="-1385406.25"/>
    <n v="-51.261979205209798"/>
    <x v="9"/>
    <x v="0"/>
    <x v="12"/>
    <x v="12"/>
  </r>
  <r>
    <x v="0"/>
    <x v="0"/>
    <x v="7"/>
    <x v="40"/>
    <x v="0"/>
    <x v="756"/>
    <x v="755"/>
    <x v="0"/>
    <x v="0"/>
    <x v="0"/>
    <x v="0"/>
    <x v="10"/>
    <x v="10"/>
    <x v="0"/>
    <n v="4706934.3099999996"/>
    <n v="3881975"/>
    <n v="3881975"/>
    <n v="5213812.5"/>
    <n v="1331837.5"/>
    <n v="34.308245158714314"/>
    <x v="9"/>
    <x v="1"/>
    <x v="12"/>
    <x v="12"/>
  </r>
  <r>
    <x v="0"/>
    <x v="0"/>
    <x v="8"/>
    <x v="44"/>
    <x v="0"/>
    <x v="757"/>
    <x v="756"/>
    <x v="0"/>
    <x v="0"/>
    <x v="0"/>
    <x v="0"/>
    <x v="10"/>
    <x v="10"/>
    <x v="0"/>
    <n v="598517.59"/>
    <n v="1580745.58"/>
    <n v="1580745.58"/>
    <n v="5148645.58"/>
    <n v="3567900"/>
    <n v="225.70994631533304"/>
    <x v="9"/>
    <x v="1"/>
    <x v="12"/>
    <x v="12"/>
  </r>
  <r>
    <x v="0"/>
    <x v="0"/>
    <x v="0"/>
    <x v="38"/>
    <x v="0"/>
    <x v="758"/>
    <x v="757"/>
    <x v="0"/>
    <x v="0"/>
    <x v="0"/>
    <x v="0"/>
    <x v="10"/>
    <x v="10"/>
    <x v="0"/>
    <n v="1031538.06"/>
    <n v="1511765.05"/>
    <n v="1511765.05"/>
    <n v="1505036.19"/>
    <n v="-6728.86"/>
    <n v="-0.44509958739951028"/>
    <x v="9"/>
    <x v="0"/>
    <x v="13"/>
    <x v="13"/>
  </r>
  <r>
    <x v="0"/>
    <x v="0"/>
    <x v="10"/>
    <x v="56"/>
    <x v="0"/>
    <x v="759"/>
    <x v="758"/>
    <x v="0"/>
    <x v="0"/>
    <x v="0"/>
    <x v="0"/>
    <x v="10"/>
    <x v="10"/>
    <x v="0"/>
    <n v="117690.57"/>
    <n v="684957.44"/>
    <n v="684957.44"/>
    <n v="684957.44"/>
    <n v="0"/>
    <n v="0"/>
    <x v="9"/>
    <x v="1"/>
    <x v="0"/>
    <x v="0"/>
  </r>
  <r>
    <x v="0"/>
    <x v="0"/>
    <x v="3"/>
    <x v="19"/>
    <x v="0"/>
    <x v="760"/>
    <x v="759"/>
    <x v="0"/>
    <x v="0"/>
    <x v="0"/>
    <x v="0"/>
    <x v="10"/>
    <x v="10"/>
    <x v="0"/>
    <n v="360582.48"/>
    <n v="2171813.92"/>
    <n v="2171813.92"/>
    <n v="2171813.92"/>
    <n v="0"/>
    <n v="0"/>
    <x v="9"/>
    <x v="1"/>
    <x v="11"/>
    <x v="11"/>
  </r>
  <r>
    <x v="0"/>
    <x v="0"/>
    <x v="0"/>
    <x v="37"/>
    <x v="1"/>
    <x v="761"/>
    <x v="760"/>
    <x v="0"/>
    <x v="0"/>
    <x v="0"/>
    <x v="0"/>
    <x v="10"/>
    <x v="10"/>
    <x v="0"/>
    <n v="43665583.159999996"/>
    <n v="95371606.739999995"/>
    <n v="95371606.739999995"/>
    <n v="134395461.5"/>
    <n v="39023854.759999998"/>
    <n v="40.917686189754548"/>
    <x v="9"/>
    <x v="1"/>
    <x v="1"/>
    <x v="1"/>
  </r>
  <r>
    <x v="0"/>
    <x v="0"/>
    <x v="4"/>
    <x v="30"/>
    <x v="0"/>
    <x v="762"/>
    <x v="761"/>
    <x v="0"/>
    <x v="0"/>
    <x v="0"/>
    <x v="0"/>
    <x v="10"/>
    <x v="10"/>
    <x v="0"/>
    <n v="1308186.1100000001"/>
    <n v="3014911.77"/>
    <n v="3014911.77"/>
    <n v="2632501.64"/>
    <n v="-382410.13"/>
    <n v="-12.683957580622666"/>
    <x v="9"/>
    <x v="0"/>
    <x v="12"/>
    <x v="12"/>
  </r>
  <r>
    <x v="0"/>
    <x v="0"/>
    <x v="7"/>
    <x v="41"/>
    <x v="0"/>
    <x v="763"/>
    <x v="762"/>
    <x v="0"/>
    <x v="0"/>
    <x v="0"/>
    <x v="0"/>
    <x v="10"/>
    <x v="10"/>
    <x v="0"/>
    <n v="1801079.44"/>
    <n v="1877663.3"/>
    <n v="1877663.3"/>
    <n v="3714435.8"/>
    <n v="1836772.5"/>
    <n v="97.822250666559867"/>
    <x v="9"/>
    <x v="1"/>
    <x v="12"/>
    <x v="12"/>
  </r>
  <r>
    <x v="0"/>
    <x v="0"/>
    <x v="3"/>
    <x v="16"/>
    <x v="0"/>
    <x v="764"/>
    <x v="763"/>
    <x v="0"/>
    <x v="0"/>
    <x v="0"/>
    <x v="0"/>
    <x v="10"/>
    <x v="10"/>
    <x v="0"/>
    <n v="396919.83"/>
    <n v="7919653.3200000003"/>
    <n v="7919653.3200000003"/>
    <n v="7916653.3200000003"/>
    <n v="-3000"/>
    <n v="-3.7880446009220012E-2"/>
    <x v="9"/>
    <x v="0"/>
    <x v="13"/>
    <x v="13"/>
  </r>
  <r>
    <x v="0"/>
    <x v="0"/>
    <x v="3"/>
    <x v="18"/>
    <x v="0"/>
    <x v="765"/>
    <x v="764"/>
    <x v="0"/>
    <x v="0"/>
    <x v="0"/>
    <x v="0"/>
    <x v="10"/>
    <x v="10"/>
    <x v="0"/>
    <n v="511968.76"/>
    <n v="2014081.8"/>
    <n v="2014081.8"/>
    <n v="2014081.8"/>
    <n v="0"/>
    <n v="0"/>
    <x v="9"/>
    <x v="1"/>
    <x v="12"/>
    <x v="12"/>
  </r>
  <r>
    <x v="0"/>
    <x v="0"/>
    <x v="0"/>
    <x v="37"/>
    <x v="0"/>
    <x v="766"/>
    <x v="765"/>
    <x v="0"/>
    <x v="0"/>
    <x v="0"/>
    <x v="0"/>
    <x v="10"/>
    <x v="10"/>
    <x v="0"/>
    <n v="670769.15"/>
    <n v="5291541.1900000004"/>
    <n v="5291541.1900000004"/>
    <n v="3294941.19"/>
    <n v="-1996600"/>
    <n v="-37.731918326048223"/>
    <x v="9"/>
    <x v="0"/>
    <x v="14"/>
    <x v="14"/>
  </r>
  <r>
    <x v="0"/>
    <x v="0"/>
    <x v="9"/>
    <x v="50"/>
    <x v="0"/>
    <x v="767"/>
    <x v="766"/>
    <x v="0"/>
    <x v="0"/>
    <x v="0"/>
    <x v="0"/>
    <x v="10"/>
    <x v="10"/>
    <x v="0"/>
    <n v="613567.14"/>
    <n v="1800000"/>
    <n v="1800000"/>
    <n v="4192381.15"/>
    <n v="2392381.15"/>
    <n v="132.91006388888889"/>
    <x v="9"/>
    <x v="1"/>
    <x v="14"/>
    <x v="14"/>
  </r>
  <r>
    <x v="0"/>
    <x v="0"/>
    <x v="7"/>
    <x v="41"/>
    <x v="0"/>
    <x v="768"/>
    <x v="767"/>
    <x v="0"/>
    <x v="0"/>
    <x v="0"/>
    <x v="0"/>
    <x v="10"/>
    <x v="10"/>
    <x v="0"/>
    <n v="1456450.88"/>
    <n v="1875000"/>
    <n v="1875000"/>
    <n v="2314500"/>
    <n v="439500"/>
    <n v="23.44"/>
    <x v="9"/>
    <x v="1"/>
    <x v="13"/>
    <x v="13"/>
  </r>
  <r>
    <x v="0"/>
    <x v="0"/>
    <x v="10"/>
    <x v="57"/>
    <x v="0"/>
    <x v="769"/>
    <x v="768"/>
    <x v="0"/>
    <x v="0"/>
    <x v="0"/>
    <x v="0"/>
    <x v="10"/>
    <x v="10"/>
    <x v="0"/>
    <n v="279168.67"/>
    <n v="2566999.4500000002"/>
    <n v="2566999.4500000002"/>
    <n v="2725099.45"/>
    <n v="158100"/>
    <n v="6.1589417169528415"/>
    <x v="9"/>
    <x v="1"/>
    <x v="0"/>
    <x v="0"/>
  </r>
  <r>
    <x v="0"/>
    <x v="0"/>
    <x v="10"/>
    <x v="61"/>
    <x v="0"/>
    <x v="770"/>
    <x v="769"/>
    <x v="0"/>
    <x v="0"/>
    <x v="0"/>
    <x v="0"/>
    <x v="10"/>
    <x v="10"/>
    <x v="0"/>
    <n v="0"/>
    <n v="0"/>
    <n v="0"/>
    <n v="222000"/>
    <n v="222000"/>
    <m/>
    <x v="9"/>
    <x v="1"/>
    <x v="13"/>
    <x v="13"/>
  </r>
  <r>
    <x v="0"/>
    <x v="0"/>
    <x v="8"/>
    <x v="46"/>
    <x v="0"/>
    <x v="771"/>
    <x v="770"/>
    <x v="0"/>
    <x v="0"/>
    <x v="0"/>
    <x v="0"/>
    <x v="10"/>
    <x v="10"/>
    <x v="0"/>
    <n v="3000747.94"/>
    <n v="1610720.38"/>
    <n v="1610720.38"/>
    <n v="1610720.39"/>
    <n v="0.01"/>
    <n v="6.208402230559721E-7"/>
    <x v="9"/>
    <x v="1"/>
    <x v="13"/>
    <x v="13"/>
  </r>
  <r>
    <x v="0"/>
    <x v="0"/>
    <x v="8"/>
    <x v="46"/>
    <x v="0"/>
    <x v="772"/>
    <x v="771"/>
    <x v="0"/>
    <x v="0"/>
    <x v="0"/>
    <x v="0"/>
    <x v="10"/>
    <x v="10"/>
    <x v="0"/>
    <n v="352895.46"/>
    <n v="864664.53"/>
    <n v="864664.53"/>
    <n v="864664.61"/>
    <n v="0.08"/>
    <n v="9.2521431404153944E-6"/>
    <x v="9"/>
    <x v="1"/>
    <x v="13"/>
    <x v="13"/>
  </r>
  <r>
    <x v="0"/>
    <x v="0"/>
    <x v="11"/>
    <x v="68"/>
    <x v="0"/>
    <x v="773"/>
    <x v="772"/>
    <x v="0"/>
    <x v="0"/>
    <x v="0"/>
    <x v="0"/>
    <x v="10"/>
    <x v="10"/>
    <x v="0"/>
    <n v="841492.3"/>
    <n v="2210160.4"/>
    <n v="2210160.4"/>
    <n v="2809000"/>
    <n v="598839.6"/>
    <n v="27.094847957641445"/>
    <x v="9"/>
    <x v="1"/>
    <x v="14"/>
    <x v="14"/>
  </r>
  <r>
    <x v="0"/>
    <x v="0"/>
    <x v="0"/>
    <x v="37"/>
    <x v="0"/>
    <x v="774"/>
    <x v="773"/>
    <x v="0"/>
    <x v="0"/>
    <x v="0"/>
    <x v="0"/>
    <x v="10"/>
    <x v="10"/>
    <x v="0"/>
    <n v="4671940.6500000004"/>
    <n v="701319.51"/>
    <n v="701319.51"/>
    <n v="701319.51"/>
    <n v="0"/>
    <n v="0"/>
    <x v="9"/>
    <x v="1"/>
    <x v="13"/>
    <x v="13"/>
  </r>
  <r>
    <x v="0"/>
    <x v="0"/>
    <x v="0"/>
    <x v="37"/>
    <x v="0"/>
    <x v="775"/>
    <x v="774"/>
    <x v="0"/>
    <x v="0"/>
    <x v="0"/>
    <x v="0"/>
    <x v="10"/>
    <x v="10"/>
    <x v="0"/>
    <n v="382940.1"/>
    <n v="595771.1"/>
    <n v="595771.1"/>
    <n v="1696072.1"/>
    <n v="1100301"/>
    <n v="184.68519201418127"/>
    <x v="9"/>
    <x v="1"/>
    <x v="13"/>
    <x v="13"/>
  </r>
  <r>
    <x v="0"/>
    <x v="0"/>
    <x v="0"/>
    <x v="37"/>
    <x v="0"/>
    <x v="776"/>
    <x v="775"/>
    <x v="0"/>
    <x v="0"/>
    <x v="0"/>
    <x v="0"/>
    <x v="10"/>
    <x v="10"/>
    <x v="0"/>
    <n v="1377368.42"/>
    <n v="1602356.12"/>
    <n v="1602356.12"/>
    <n v="1602356.12"/>
    <n v="0"/>
    <n v="0"/>
    <x v="9"/>
    <x v="1"/>
    <x v="13"/>
    <x v="13"/>
  </r>
  <r>
    <x v="0"/>
    <x v="0"/>
    <x v="0"/>
    <x v="39"/>
    <x v="0"/>
    <x v="777"/>
    <x v="776"/>
    <x v="0"/>
    <x v="0"/>
    <x v="0"/>
    <x v="0"/>
    <x v="10"/>
    <x v="10"/>
    <x v="0"/>
    <n v="966760.55"/>
    <n v="4004650.46"/>
    <n v="4004650.46"/>
    <n v="4024267.08"/>
    <n v="19616.62"/>
    <n v="0.48984599769538939"/>
    <x v="9"/>
    <x v="1"/>
    <x v="13"/>
    <x v="13"/>
  </r>
  <r>
    <x v="0"/>
    <x v="0"/>
    <x v="0"/>
    <x v="39"/>
    <x v="0"/>
    <x v="778"/>
    <x v="777"/>
    <x v="0"/>
    <x v="0"/>
    <x v="0"/>
    <x v="0"/>
    <x v="10"/>
    <x v="10"/>
    <x v="0"/>
    <n v="1675521.81"/>
    <n v="2459687.36"/>
    <n v="2459687.36"/>
    <n v="2827287.36"/>
    <n v="367600"/>
    <n v="14.94498878101321"/>
    <x v="9"/>
    <x v="1"/>
    <x v="11"/>
    <x v="11"/>
  </r>
  <r>
    <x v="0"/>
    <x v="0"/>
    <x v="0"/>
    <x v="39"/>
    <x v="0"/>
    <x v="779"/>
    <x v="778"/>
    <x v="0"/>
    <x v="0"/>
    <x v="0"/>
    <x v="0"/>
    <x v="10"/>
    <x v="10"/>
    <x v="0"/>
    <n v="980346.16"/>
    <n v="1852913.22"/>
    <n v="1852913.22"/>
    <n v="1852913.22"/>
    <n v="0"/>
    <n v="0"/>
    <x v="9"/>
    <x v="1"/>
    <x v="13"/>
    <x v="13"/>
  </r>
  <r>
    <x v="0"/>
    <x v="0"/>
    <x v="7"/>
    <x v="41"/>
    <x v="0"/>
    <x v="780"/>
    <x v="779"/>
    <x v="0"/>
    <x v="0"/>
    <x v="0"/>
    <x v="0"/>
    <x v="10"/>
    <x v="10"/>
    <x v="0"/>
    <n v="2256652.02"/>
    <n v="2952325.17"/>
    <n v="2952325.17"/>
    <n v="2872325.17"/>
    <n v="-80000"/>
    <n v="-2.7097286170547399"/>
    <x v="9"/>
    <x v="0"/>
    <x v="13"/>
    <x v="13"/>
  </r>
  <r>
    <x v="0"/>
    <x v="0"/>
    <x v="7"/>
    <x v="41"/>
    <x v="0"/>
    <x v="781"/>
    <x v="780"/>
    <x v="0"/>
    <x v="0"/>
    <x v="0"/>
    <x v="0"/>
    <x v="10"/>
    <x v="10"/>
    <x v="0"/>
    <n v="725865.09"/>
    <n v="1408617.17"/>
    <n v="1408617.17"/>
    <n v="1478617.17"/>
    <n v="70000"/>
    <n v="4.9694126616389322"/>
    <x v="9"/>
    <x v="1"/>
    <x v="13"/>
    <x v="13"/>
  </r>
  <r>
    <x v="0"/>
    <x v="0"/>
    <x v="6"/>
    <x v="27"/>
    <x v="0"/>
    <x v="782"/>
    <x v="781"/>
    <x v="0"/>
    <x v="0"/>
    <x v="0"/>
    <x v="0"/>
    <x v="10"/>
    <x v="10"/>
    <x v="0"/>
    <n v="756890.07"/>
    <n v="15214600"/>
    <n v="15214600"/>
    <n v="4525400"/>
    <n v="-10689200"/>
    <n v="-70.256201280349146"/>
    <x v="9"/>
    <x v="0"/>
    <x v="0"/>
    <x v="0"/>
  </r>
  <r>
    <x v="0"/>
    <x v="0"/>
    <x v="6"/>
    <x v="27"/>
    <x v="0"/>
    <x v="783"/>
    <x v="782"/>
    <x v="0"/>
    <x v="0"/>
    <x v="0"/>
    <x v="0"/>
    <x v="10"/>
    <x v="10"/>
    <x v="0"/>
    <n v="208363.42"/>
    <n v="2054499.22"/>
    <n v="2054499.22"/>
    <n v="1989499.22"/>
    <n v="-65000"/>
    <n v="-3.1637880105887803"/>
    <x v="9"/>
    <x v="0"/>
    <x v="0"/>
    <x v="0"/>
  </r>
  <r>
    <x v="0"/>
    <x v="0"/>
    <x v="7"/>
    <x v="41"/>
    <x v="0"/>
    <x v="784"/>
    <x v="783"/>
    <x v="0"/>
    <x v="0"/>
    <x v="0"/>
    <x v="0"/>
    <x v="10"/>
    <x v="10"/>
    <x v="0"/>
    <n v="975207.74"/>
    <n v="1737717.7"/>
    <n v="1737717.7"/>
    <n v="1737717.7"/>
    <n v="0"/>
    <n v="0"/>
    <x v="9"/>
    <x v="1"/>
    <x v="13"/>
    <x v="13"/>
  </r>
  <r>
    <x v="0"/>
    <x v="0"/>
    <x v="6"/>
    <x v="71"/>
    <x v="0"/>
    <x v="785"/>
    <x v="784"/>
    <x v="0"/>
    <x v="0"/>
    <x v="0"/>
    <x v="0"/>
    <x v="10"/>
    <x v="10"/>
    <x v="0"/>
    <n v="826693.21"/>
    <n v="4946570.55"/>
    <n v="4946570.55"/>
    <n v="4451315.55"/>
    <n v="-495255"/>
    <n v="-10.012088071805627"/>
    <x v="9"/>
    <x v="0"/>
    <x v="13"/>
    <x v="13"/>
  </r>
  <r>
    <x v="0"/>
    <x v="0"/>
    <x v="6"/>
    <x v="71"/>
    <x v="0"/>
    <x v="786"/>
    <x v="785"/>
    <x v="0"/>
    <x v="0"/>
    <x v="0"/>
    <x v="0"/>
    <x v="10"/>
    <x v="10"/>
    <x v="0"/>
    <n v="625132.30000000005"/>
    <n v="3849334.78"/>
    <n v="3849334.78"/>
    <n v="3787279.7800000003"/>
    <n v="-62055"/>
    <n v="-1.6120967270090236"/>
    <x v="9"/>
    <x v="0"/>
    <x v="0"/>
    <x v="0"/>
  </r>
  <r>
    <x v="0"/>
    <x v="0"/>
    <x v="6"/>
    <x v="71"/>
    <x v="0"/>
    <x v="787"/>
    <x v="786"/>
    <x v="0"/>
    <x v="0"/>
    <x v="0"/>
    <x v="0"/>
    <x v="10"/>
    <x v="10"/>
    <x v="0"/>
    <n v="468426.48"/>
    <n v="4506285.4800000004"/>
    <n v="4506285.4800000004"/>
    <n v="3330990.48"/>
    <n v="-1175295"/>
    <n v="-26.081237090198734"/>
    <x v="9"/>
    <x v="0"/>
    <x v="0"/>
    <x v="0"/>
  </r>
  <r>
    <x v="0"/>
    <x v="0"/>
    <x v="9"/>
    <x v="51"/>
    <x v="0"/>
    <x v="788"/>
    <x v="787"/>
    <x v="0"/>
    <x v="0"/>
    <x v="0"/>
    <x v="0"/>
    <x v="10"/>
    <x v="10"/>
    <x v="0"/>
    <n v="1815036.18"/>
    <n v="1786500"/>
    <n v="1786500"/>
    <n v="5484136.6699999999"/>
    <n v="3697636.67"/>
    <n v="206.97658382311783"/>
    <x v="9"/>
    <x v="1"/>
    <x v="13"/>
    <x v="13"/>
  </r>
  <r>
    <x v="0"/>
    <x v="0"/>
    <x v="9"/>
    <x v="51"/>
    <x v="0"/>
    <x v="789"/>
    <x v="788"/>
    <x v="0"/>
    <x v="0"/>
    <x v="0"/>
    <x v="0"/>
    <x v="10"/>
    <x v="10"/>
    <x v="0"/>
    <n v="643014.82999999996"/>
    <n v="1963799.09"/>
    <n v="1963799.09"/>
    <n v="4576299.09"/>
    <n v="2612500"/>
    <n v="133.03295705264838"/>
    <x v="9"/>
    <x v="1"/>
    <x v="13"/>
    <x v="13"/>
  </r>
  <r>
    <x v="0"/>
    <x v="0"/>
    <x v="9"/>
    <x v="51"/>
    <x v="0"/>
    <x v="790"/>
    <x v="789"/>
    <x v="0"/>
    <x v="0"/>
    <x v="0"/>
    <x v="0"/>
    <x v="10"/>
    <x v="10"/>
    <x v="0"/>
    <n v="765211.31"/>
    <n v="0"/>
    <n v="0"/>
    <n v="4514256.9000000004"/>
    <n v="4514256.9000000004"/>
    <m/>
    <x v="9"/>
    <x v="1"/>
    <x v="13"/>
    <x v="13"/>
  </r>
  <r>
    <x v="0"/>
    <x v="0"/>
    <x v="4"/>
    <x v="29"/>
    <x v="0"/>
    <x v="791"/>
    <x v="790"/>
    <x v="0"/>
    <x v="0"/>
    <x v="0"/>
    <x v="0"/>
    <x v="10"/>
    <x v="10"/>
    <x v="0"/>
    <n v="1330216.19"/>
    <n v="2524805.15"/>
    <n v="2524805.15"/>
    <n v="5013805.1500000004"/>
    <n v="2489000"/>
    <n v="98.581864822321037"/>
    <x v="9"/>
    <x v="1"/>
    <x v="12"/>
    <x v="12"/>
  </r>
  <r>
    <x v="0"/>
    <x v="0"/>
    <x v="6"/>
    <x v="67"/>
    <x v="0"/>
    <x v="792"/>
    <x v="791"/>
    <x v="0"/>
    <x v="0"/>
    <x v="0"/>
    <x v="0"/>
    <x v="10"/>
    <x v="10"/>
    <x v="0"/>
    <n v="390992.83"/>
    <n v="1808096.83"/>
    <n v="1808096.83"/>
    <n v="3628096.83"/>
    <n v="1820000"/>
    <n v="100.65832591498983"/>
    <x v="9"/>
    <x v="1"/>
    <x v="13"/>
    <x v="13"/>
  </r>
  <r>
    <x v="0"/>
    <x v="0"/>
    <x v="7"/>
    <x v="40"/>
    <x v="0"/>
    <x v="793"/>
    <x v="792"/>
    <x v="0"/>
    <x v="0"/>
    <x v="0"/>
    <x v="0"/>
    <x v="10"/>
    <x v="10"/>
    <x v="0"/>
    <n v="1399446.37"/>
    <n v="2890484.03"/>
    <n v="2890484.03"/>
    <n v="2890484.03"/>
    <n v="0"/>
    <n v="0"/>
    <x v="9"/>
    <x v="1"/>
    <x v="12"/>
    <x v="12"/>
  </r>
  <r>
    <x v="0"/>
    <x v="0"/>
    <x v="7"/>
    <x v="40"/>
    <x v="0"/>
    <x v="794"/>
    <x v="793"/>
    <x v="0"/>
    <x v="0"/>
    <x v="0"/>
    <x v="0"/>
    <x v="10"/>
    <x v="10"/>
    <x v="0"/>
    <n v="1114016.49"/>
    <n v="2774855.8"/>
    <n v="2774855.8"/>
    <n v="2518855.7999999998"/>
    <n v="-256000"/>
    <n v="-9.2257046294081295"/>
    <x v="9"/>
    <x v="0"/>
    <x v="12"/>
    <x v="12"/>
  </r>
  <r>
    <x v="0"/>
    <x v="0"/>
    <x v="7"/>
    <x v="40"/>
    <x v="0"/>
    <x v="795"/>
    <x v="794"/>
    <x v="0"/>
    <x v="0"/>
    <x v="0"/>
    <x v="0"/>
    <x v="10"/>
    <x v="10"/>
    <x v="0"/>
    <n v="1114001.94"/>
    <n v="1185509.97"/>
    <n v="1185509.97"/>
    <n v="1185509.97"/>
    <n v="0"/>
    <n v="0"/>
    <x v="9"/>
    <x v="1"/>
    <x v="0"/>
    <x v="0"/>
  </r>
  <r>
    <x v="0"/>
    <x v="0"/>
    <x v="9"/>
    <x v="52"/>
    <x v="0"/>
    <x v="796"/>
    <x v="795"/>
    <x v="0"/>
    <x v="0"/>
    <x v="0"/>
    <x v="0"/>
    <x v="10"/>
    <x v="10"/>
    <x v="0"/>
    <n v="4829514.7300000004"/>
    <n v="5296452.4800000004"/>
    <n v="5296452.4800000004"/>
    <n v="5659152.4800000004"/>
    <n v="362700"/>
    <n v="6.8479798765229365"/>
    <x v="9"/>
    <x v="1"/>
    <x v="13"/>
    <x v="13"/>
  </r>
  <r>
    <x v="0"/>
    <x v="0"/>
    <x v="0"/>
    <x v="38"/>
    <x v="0"/>
    <x v="797"/>
    <x v="796"/>
    <x v="0"/>
    <x v="0"/>
    <x v="0"/>
    <x v="0"/>
    <x v="10"/>
    <x v="10"/>
    <x v="0"/>
    <n v="1286803.6299999999"/>
    <n v="1545125.95"/>
    <n v="1545125.95"/>
    <n v="1545125.95"/>
    <n v="0"/>
    <n v="0"/>
    <x v="9"/>
    <x v="1"/>
    <x v="12"/>
    <x v="12"/>
  </r>
  <r>
    <x v="0"/>
    <x v="0"/>
    <x v="8"/>
    <x v="49"/>
    <x v="0"/>
    <x v="798"/>
    <x v="797"/>
    <x v="0"/>
    <x v="0"/>
    <x v="0"/>
    <x v="0"/>
    <x v="10"/>
    <x v="10"/>
    <x v="0"/>
    <n v="1758818.05"/>
    <n v="4101858.17"/>
    <n v="4101858.17"/>
    <n v="6672926.6100000003"/>
    <n v="2571068.44"/>
    <n v="62.680578738781698"/>
    <x v="9"/>
    <x v="1"/>
    <x v="0"/>
    <x v="0"/>
  </r>
  <r>
    <x v="0"/>
    <x v="0"/>
    <x v="4"/>
    <x v="20"/>
    <x v="0"/>
    <x v="799"/>
    <x v="798"/>
    <x v="0"/>
    <x v="0"/>
    <x v="0"/>
    <x v="0"/>
    <x v="10"/>
    <x v="10"/>
    <x v="0"/>
    <n v="357010.29"/>
    <n v="2086949.54"/>
    <n v="2086949.54"/>
    <n v="2086949.54"/>
    <n v="0"/>
    <n v="0"/>
    <x v="9"/>
    <x v="1"/>
    <x v="14"/>
    <x v="14"/>
  </r>
  <r>
    <x v="0"/>
    <x v="0"/>
    <x v="3"/>
    <x v="15"/>
    <x v="0"/>
    <x v="800"/>
    <x v="799"/>
    <x v="0"/>
    <x v="0"/>
    <x v="0"/>
    <x v="0"/>
    <x v="10"/>
    <x v="10"/>
    <x v="0"/>
    <n v="2067230.25"/>
    <n v="1844681.08"/>
    <n v="1844681.08"/>
    <n v="3332681.08"/>
    <n v="1488000"/>
    <n v="80.664349850652769"/>
    <x v="9"/>
    <x v="1"/>
    <x v="13"/>
    <x v="13"/>
  </r>
  <r>
    <x v="0"/>
    <x v="0"/>
    <x v="9"/>
    <x v="52"/>
    <x v="0"/>
    <x v="801"/>
    <x v="800"/>
    <x v="0"/>
    <x v="0"/>
    <x v="0"/>
    <x v="0"/>
    <x v="10"/>
    <x v="10"/>
    <x v="0"/>
    <n v="379514.43"/>
    <n v="3946042.45"/>
    <n v="3946042.45"/>
    <n v="4005742.45"/>
    <n v="59700"/>
    <n v="1.5129082050295735"/>
    <x v="9"/>
    <x v="1"/>
    <x v="13"/>
    <x v="13"/>
  </r>
  <r>
    <x v="0"/>
    <x v="0"/>
    <x v="9"/>
    <x v="52"/>
    <x v="0"/>
    <x v="802"/>
    <x v="801"/>
    <x v="0"/>
    <x v="0"/>
    <x v="0"/>
    <x v="0"/>
    <x v="10"/>
    <x v="10"/>
    <x v="0"/>
    <n v="475533.99"/>
    <n v="1691428.49"/>
    <n v="1691428.49"/>
    <n v="1691428.49"/>
    <n v="0"/>
    <n v="0"/>
    <x v="9"/>
    <x v="1"/>
    <x v="13"/>
    <x v="13"/>
  </r>
  <r>
    <x v="0"/>
    <x v="0"/>
    <x v="9"/>
    <x v="52"/>
    <x v="0"/>
    <x v="803"/>
    <x v="802"/>
    <x v="0"/>
    <x v="0"/>
    <x v="0"/>
    <x v="0"/>
    <x v="10"/>
    <x v="10"/>
    <x v="0"/>
    <n v="571220.13"/>
    <n v="1174000"/>
    <n v="1174000"/>
    <n v="706243.32000000007"/>
    <n v="-467756.68"/>
    <n v="-39.842988074957411"/>
    <x v="9"/>
    <x v="0"/>
    <x v="12"/>
    <x v="12"/>
  </r>
  <r>
    <x v="0"/>
    <x v="0"/>
    <x v="8"/>
    <x v="49"/>
    <x v="0"/>
    <x v="804"/>
    <x v="803"/>
    <x v="0"/>
    <x v="0"/>
    <x v="0"/>
    <x v="0"/>
    <x v="10"/>
    <x v="10"/>
    <x v="0"/>
    <n v="1445074.52"/>
    <n v="5202595.4400000004"/>
    <n v="5202595.4400000004"/>
    <n v="2252795.44"/>
    <n v="-2949800"/>
    <n v="-56.698623485511682"/>
    <x v="9"/>
    <x v="0"/>
    <x v="11"/>
    <x v="11"/>
  </r>
  <r>
    <x v="0"/>
    <x v="0"/>
    <x v="8"/>
    <x v="49"/>
    <x v="0"/>
    <x v="805"/>
    <x v="804"/>
    <x v="0"/>
    <x v="0"/>
    <x v="0"/>
    <x v="0"/>
    <x v="10"/>
    <x v="10"/>
    <x v="0"/>
    <n v="4128605.53"/>
    <n v="5215157.63"/>
    <n v="5215157.63"/>
    <n v="5757874.9900000002"/>
    <n v="542717.36"/>
    <n v="10.406537989916902"/>
    <x v="9"/>
    <x v="1"/>
    <x v="14"/>
    <x v="14"/>
  </r>
  <r>
    <x v="0"/>
    <x v="0"/>
    <x v="3"/>
    <x v="75"/>
    <x v="0"/>
    <x v="806"/>
    <x v="805"/>
    <x v="0"/>
    <x v="0"/>
    <x v="0"/>
    <x v="0"/>
    <x v="10"/>
    <x v="10"/>
    <x v="0"/>
    <n v="533628.03"/>
    <n v="10830906.43"/>
    <n v="10830906.43"/>
    <n v="10977906.43"/>
    <n v="147000"/>
    <n v="1.3572271254493702"/>
    <x v="9"/>
    <x v="1"/>
    <x v="0"/>
    <x v="0"/>
  </r>
  <r>
    <x v="0"/>
    <x v="0"/>
    <x v="10"/>
    <x v="63"/>
    <x v="0"/>
    <x v="807"/>
    <x v="806"/>
    <x v="0"/>
    <x v="0"/>
    <x v="0"/>
    <x v="0"/>
    <x v="10"/>
    <x v="10"/>
    <x v="0"/>
    <n v="468189.71"/>
    <n v="2569180.02"/>
    <n v="2569180.02"/>
    <n v="2540780.02"/>
    <n v="-28400"/>
    <n v="-1.1054110564039028"/>
    <x v="9"/>
    <x v="0"/>
    <x v="0"/>
    <x v="0"/>
  </r>
  <r>
    <x v="0"/>
    <x v="0"/>
    <x v="9"/>
    <x v="50"/>
    <x v="0"/>
    <x v="808"/>
    <x v="807"/>
    <x v="0"/>
    <x v="0"/>
    <x v="0"/>
    <x v="0"/>
    <x v="10"/>
    <x v="10"/>
    <x v="0"/>
    <n v="797114.3"/>
    <n v="12136404.529999999"/>
    <n v="12136404.529999999"/>
    <n v="14190224.529999999"/>
    <n v="2053820"/>
    <n v="16.922804401609707"/>
    <x v="9"/>
    <x v="1"/>
    <x v="13"/>
    <x v="13"/>
  </r>
  <r>
    <x v="0"/>
    <x v="0"/>
    <x v="4"/>
    <x v="36"/>
    <x v="0"/>
    <x v="809"/>
    <x v="808"/>
    <x v="0"/>
    <x v="0"/>
    <x v="0"/>
    <x v="0"/>
    <x v="10"/>
    <x v="10"/>
    <x v="0"/>
    <n v="529948.22"/>
    <n v="14148958.039999999"/>
    <n v="14148958.039999999"/>
    <n v="1524158.04"/>
    <n v="-12624800"/>
    <n v="-89.227771856477986"/>
    <x v="9"/>
    <x v="0"/>
    <x v="14"/>
    <x v="14"/>
  </r>
  <r>
    <x v="0"/>
    <x v="0"/>
    <x v="4"/>
    <x v="36"/>
    <x v="0"/>
    <x v="810"/>
    <x v="809"/>
    <x v="0"/>
    <x v="0"/>
    <x v="0"/>
    <x v="0"/>
    <x v="10"/>
    <x v="10"/>
    <x v="0"/>
    <n v="233585.82"/>
    <n v="11271224.119999999"/>
    <n v="11271224.119999999"/>
    <n v="1802724.12"/>
    <n v="-9468500"/>
    <n v="-84.005959771475119"/>
    <x v="9"/>
    <x v="0"/>
    <x v="13"/>
    <x v="13"/>
  </r>
  <r>
    <x v="0"/>
    <x v="0"/>
    <x v="1"/>
    <x v="1"/>
    <x v="0"/>
    <x v="811"/>
    <x v="810"/>
    <x v="0"/>
    <x v="0"/>
    <x v="0"/>
    <x v="0"/>
    <x v="10"/>
    <x v="10"/>
    <x v="0"/>
    <n v="149113.49"/>
    <n v="3164949.51"/>
    <n v="3164949.51"/>
    <n v="3465242.3099999996"/>
    <n v="300292.8"/>
    <n v="9.4880755301527699"/>
    <x v="9"/>
    <x v="1"/>
    <x v="13"/>
    <x v="13"/>
  </r>
  <r>
    <x v="0"/>
    <x v="0"/>
    <x v="8"/>
    <x v="47"/>
    <x v="0"/>
    <x v="812"/>
    <x v="811"/>
    <x v="0"/>
    <x v="0"/>
    <x v="0"/>
    <x v="0"/>
    <x v="10"/>
    <x v="10"/>
    <x v="0"/>
    <n v="948246.85"/>
    <n v="2004200"/>
    <n v="2004200"/>
    <n v="1627730.39"/>
    <n v="-376469.61"/>
    <n v="-18.784034028540063"/>
    <x v="9"/>
    <x v="0"/>
    <x v="12"/>
    <x v="12"/>
  </r>
  <r>
    <x v="0"/>
    <x v="0"/>
    <x v="5"/>
    <x v="21"/>
    <x v="0"/>
    <x v="813"/>
    <x v="812"/>
    <x v="0"/>
    <x v="0"/>
    <x v="0"/>
    <x v="0"/>
    <x v="10"/>
    <x v="10"/>
    <x v="0"/>
    <n v="277904.73"/>
    <n v="720214.24"/>
    <n v="720214.24"/>
    <n v="3207032.24"/>
    <n v="2486818"/>
    <n v="345.28864633390197"/>
    <x v="9"/>
    <x v="1"/>
    <x v="0"/>
    <x v="0"/>
  </r>
  <r>
    <x v="0"/>
    <x v="0"/>
    <x v="4"/>
    <x v="31"/>
    <x v="0"/>
    <x v="814"/>
    <x v="813"/>
    <x v="0"/>
    <x v="0"/>
    <x v="0"/>
    <x v="0"/>
    <x v="10"/>
    <x v="10"/>
    <x v="0"/>
    <n v="153650.38"/>
    <n v="12273300"/>
    <n v="12273300"/>
    <n v="2352654.33"/>
    <n v="-9920645.6699999999"/>
    <n v="-80.83111852557991"/>
    <x v="9"/>
    <x v="0"/>
    <x v="0"/>
    <x v="0"/>
  </r>
  <r>
    <x v="0"/>
    <x v="0"/>
    <x v="2"/>
    <x v="74"/>
    <x v="0"/>
    <x v="815"/>
    <x v="765"/>
    <x v="0"/>
    <x v="0"/>
    <x v="0"/>
    <x v="0"/>
    <x v="10"/>
    <x v="10"/>
    <x v="0"/>
    <n v="677138.99"/>
    <n v="3018035.74"/>
    <n v="3018035.74"/>
    <n v="1609085.74"/>
    <n v="-1408950"/>
    <n v="-46.684337807079778"/>
    <x v="9"/>
    <x v="0"/>
    <x v="13"/>
    <x v="13"/>
  </r>
  <r>
    <x v="0"/>
    <x v="0"/>
    <x v="2"/>
    <x v="74"/>
    <x v="0"/>
    <x v="816"/>
    <x v="814"/>
    <x v="0"/>
    <x v="0"/>
    <x v="0"/>
    <x v="0"/>
    <x v="10"/>
    <x v="10"/>
    <x v="0"/>
    <n v="1047317.68"/>
    <n v="1276608.07"/>
    <n v="1276608.07"/>
    <n v="4399358.07"/>
    <n v="3122750"/>
    <n v="244.61305496838978"/>
    <x v="9"/>
    <x v="1"/>
    <x v="13"/>
    <x v="13"/>
  </r>
  <r>
    <x v="0"/>
    <x v="0"/>
    <x v="2"/>
    <x v="74"/>
    <x v="0"/>
    <x v="817"/>
    <x v="815"/>
    <x v="0"/>
    <x v="0"/>
    <x v="0"/>
    <x v="0"/>
    <x v="10"/>
    <x v="10"/>
    <x v="0"/>
    <n v="1257457.52"/>
    <n v="2798549.57"/>
    <n v="2798549.57"/>
    <n v="2798549.57"/>
    <n v="0"/>
    <n v="0"/>
    <x v="9"/>
    <x v="1"/>
    <x v="13"/>
    <x v="13"/>
  </r>
  <r>
    <x v="0"/>
    <x v="0"/>
    <x v="2"/>
    <x v="74"/>
    <x v="0"/>
    <x v="818"/>
    <x v="816"/>
    <x v="0"/>
    <x v="0"/>
    <x v="0"/>
    <x v="0"/>
    <x v="10"/>
    <x v="10"/>
    <x v="0"/>
    <n v="1993812.6"/>
    <n v="15161473.960000001"/>
    <n v="15161473.960000001"/>
    <n v="1723323.96"/>
    <n v="-13438150"/>
    <n v="-88.633532830999229"/>
    <x v="9"/>
    <x v="0"/>
    <x v="14"/>
    <x v="14"/>
  </r>
  <r>
    <x v="0"/>
    <x v="0"/>
    <x v="10"/>
    <x v="62"/>
    <x v="0"/>
    <x v="819"/>
    <x v="817"/>
    <x v="0"/>
    <x v="0"/>
    <x v="0"/>
    <x v="0"/>
    <x v="10"/>
    <x v="10"/>
    <x v="0"/>
    <n v="264471.23"/>
    <n v="4902418.5999999996"/>
    <n v="4902418.5999999996"/>
    <n v="2447618.6"/>
    <n v="-2454800"/>
    <n v="-50.073243439472918"/>
    <x v="9"/>
    <x v="0"/>
    <x v="13"/>
    <x v="13"/>
  </r>
  <r>
    <x v="0"/>
    <x v="0"/>
    <x v="10"/>
    <x v="62"/>
    <x v="0"/>
    <x v="820"/>
    <x v="818"/>
    <x v="0"/>
    <x v="0"/>
    <x v="0"/>
    <x v="0"/>
    <x v="10"/>
    <x v="10"/>
    <x v="0"/>
    <n v="0"/>
    <n v="3118424.86"/>
    <n v="3118424.86"/>
    <n v="1342135.56"/>
    <n v="-1776289.3"/>
    <n v="-56.961106319553906"/>
    <x v="9"/>
    <x v="0"/>
    <x v="13"/>
    <x v="13"/>
  </r>
  <r>
    <x v="0"/>
    <x v="0"/>
    <x v="6"/>
    <x v="65"/>
    <x v="0"/>
    <x v="821"/>
    <x v="819"/>
    <x v="0"/>
    <x v="0"/>
    <x v="0"/>
    <x v="0"/>
    <x v="10"/>
    <x v="10"/>
    <x v="0"/>
    <n v="1951524.2"/>
    <n v="3208076"/>
    <n v="3208076"/>
    <n v="3826419.26"/>
    <n v="618343.26"/>
    <n v="19.274582647044522"/>
    <x v="9"/>
    <x v="1"/>
    <x v="14"/>
    <x v="14"/>
  </r>
  <r>
    <x v="0"/>
    <x v="0"/>
    <x v="8"/>
    <x v="54"/>
    <x v="0"/>
    <x v="822"/>
    <x v="820"/>
    <x v="0"/>
    <x v="0"/>
    <x v="0"/>
    <x v="0"/>
    <x v="10"/>
    <x v="10"/>
    <x v="0"/>
    <n v="831008.92"/>
    <n v="571748.31000000006"/>
    <n v="571748.31000000006"/>
    <n v="571748.31000000006"/>
    <n v="0"/>
    <n v="0"/>
    <x v="9"/>
    <x v="1"/>
    <x v="0"/>
    <x v="0"/>
  </r>
  <r>
    <x v="0"/>
    <x v="0"/>
    <x v="2"/>
    <x v="10"/>
    <x v="0"/>
    <x v="823"/>
    <x v="821"/>
    <x v="0"/>
    <x v="0"/>
    <x v="0"/>
    <x v="0"/>
    <x v="10"/>
    <x v="10"/>
    <x v="0"/>
    <n v="0"/>
    <n v="4675649.28"/>
    <n v="4675649.28"/>
    <n v="4675649.28"/>
    <n v="0"/>
    <n v="0"/>
    <x v="9"/>
    <x v="1"/>
    <x v="14"/>
    <x v="14"/>
  </r>
  <r>
    <x v="0"/>
    <x v="0"/>
    <x v="1"/>
    <x v="2"/>
    <x v="0"/>
    <x v="824"/>
    <x v="822"/>
    <x v="0"/>
    <x v="0"/>
    <x v="0"/>
    <x v="0"/>
    <x v="10"/>
    <x v="10"/>
    <x v="0"/>
    <n v="0"/>
    <n v="2403406.12"/>
    <n v="2403406.12"/>
    <n v="1431703.06"/>
    <n v="-971703.06"/>
    <n v="-40.430248217891695"/>
    <x v="9"/>
    <x v="0"/>
    <x v="13"/>
    <x v="13"/>
  </r>
  <r>
    <x v="0"/>
    <x v="0"/>
    <x v="9"/>
    <x v="45"/>
    <x v="0"/>
    <x v="825"/>
    <x v="823"/>
    <x v="0"/>
    <x v="0"/>
    <x v="0"/>
    <x v="0"/>
    <x v="10"/>
    <x v="10"/>
    <x v="0"/>
    <n v="1060631.6499999999"/>
    <n v="1720644.61"/>
    <n v="1720644.61"/>
    <n v="1720644.61"/>
    <n v="0"/>
    <n v="0"/>
    <x v="9"/>
    <x v="1"/>
    <x v="13"/>
    <x v="13"/>
  </r>
  <r>
    <x v="0"/>
    <x v="0"/>
    <x v="9"/>
    <x v="45"/>
    <x v="0"/>
    <x v="826"/>
    <x v="824"/>
    <x v="0"/>
    <x v="0"/>
    <x v="0"/>
    <x v="0"/>
    <x v="10"/>
    <x v="10"/>
    <x v="0"/>
    <n v="755566.69"/>
    <n v="2914808.85"/>
    <n v="2914808.85"/>
    <n v="2392108.85"/>
    <n v="-522700"/>
    <n v="-17.932565286399484"/>
    <x v="9"/>
    <x v="0"/>
    <x v="0"/>
    <x v="0"/>
  </r>
  <r>
    <x v="0"/>
    <x v="0"/>
    <x v="9"/>
    <x v="45"/>
    <x v="0"/>
    <x v="827"/>
    <x v="825"/>
    <x v="0"/>
    <x v="0"/>
    <x v="0"/>
    <x v="0"/>
    <x v="10"/>
    <x v="10"/>
    <x v="0"/>
    <n v="613386.31999999995"/>
    <n v="1894525.73"/>
    <n v="1894525.73"/>
    <n v="1937375.73"/>
    <n v="42850"/>
    <n v="2.2617797859097957"/>
    <x v="9"/>
    <x v="1"/>
    <x v="13"/>
    <x v="13"/>
  </r>
  <r>
    <x v="0"/>
    <x v="0"/>
    <x v="9"/>
    <x v="45"/>
    <x v="0"/>
    <x v="828"/>
    <x v="826"/>
    <x v="0"/>
    <x v="0"/>
    <x v="0"/>
    <x v="0"/>
    <x v="10"/>
    <x v="10"/>
    <x v="0"/>
    <n v="742317.7"/>
    <n v="2599309.48"/>
    <n v="2599309.48"/>
    <n v="1782709.48"/>
    <n v="-816600"/>
    <n v="-31.416035923509959"/>
    <x v="9"/>
    <x v="0"/>
    <x v="13"/>
    <x v="13"/>
  </r>
  <r>
    <x v="0"/>
    <x v="0"/>
    <x v="2"/>
    <x v="8"/>
    <x v="0"/>
    <x v="829"/>
    <x v="827"/>
    <x v="0"/>
    <x v="0"/>
    <x v="0"/>
    <x v="0"/>
    <x v="10"/>
    <x v="10"/>
    <x v="0"/>
    <n v="11395.26"/>
    <n v="6766609.79"/>
    <n v="6766609.79"/>
    <n v="6700434.79"/>
    <n v="-66175"/>
    <n v="-0.97796388522057809"/>
    <x v="9"/>
    <x v="0"/>
    <x v="0"/>
    <x v="0"/>
  </r>
  <r>
    <x v="0"/>
    <x v="0"/>
    <x v="0"/>
    <x v="0"/>
    <x v="0"/>
    <x v="0"/>
    <x v="0"/>
    <x v="1"/>
    <x v="1"/>
    <x v="0"/>
    <x v="0"/>
    <x v="11"/>
    <x v="11"/>
    <x v="0"/>
    <n v="1996179.57"/>
    <n v="3538809.33"/>
    <n v="3538809.33"/>
    <n v="3821341.35"/>
    <n v="282532.02"/>
    <n v="7.9838158446360827"/>
    <x v="10"/>
    <x v="0"/>
    <x v="0"/>
    <x v="0"/>
  </r>
  <r>
    <x v="0"/>
    <x v="0"/>
    <x v="2"/>
    <x v="11"/>
    <x v="0"/>
    <x v="830"/>
    <x v="828"/>
    <x v="1"/>
    <x v="1"/>
    <x v="0"/>
    <x v="0"/>
    <x v="11"/>
    <x v="11"/>
    <x v="0"/>
    <n v="0"/>
    <n v="0"/>
    <n v="0"/>
    <n v="1009043.54"/>
    <n v="1009043.54"/>
    <m/>
    <x v="10"/>
    <x v="0"/>
    <x v="0"/>
    <x v="0"/>
  </r>
  <r>
    <x v="0"/>
    <x v="0"/>
    <x v="5"/>
    <x v="23"/>
    <x v="2"/>
    <x v="831"/>
    <x v="829"/>
    <x v="1"/>
    <x v="1"/>
    <x v="0"/>
    <x v="0"/>
    <x v="11"/>
    <x v="11"/>
    <x v="0"/>
    <n v="223391629.68000001"/>
    <n v="255500000"/>
    <n v="255500000"/>
    <n v="325371392.43000001"/>
    <n v="69871392.430000007"/>
    <n v="27.346924630136986"/>
    <x v="10"/>
    <x v="0"/>
    <x v="4"/>
    <x v="4"/>
  </r>
  <r>
    <x v="0"/>
    <x v="0"/>
    <x v="5"/>
    <x v="28"/>
    <x v="2"/>
    <x v="832"/>
    <x v="830"/>
    <x v="1"/>
    <x v="1"/>
    <x v="0"/>
    <x v="0"/>
    <x v="11"/>
    <x v="11"/>
    <x v="0"/>
    <n v="389537536.62"/>
    <n v="410000000"/>
    <n v="410000000"/>
    <n v="472023493.75"/>
    <n v="62023493.75"/>
    <n v="15.127681402439025"/>
    <x v="10"/>
    <x v="0"/>
    <x v="4"/>
    <x v="4"/>
  </r>
  <r>
    <x v="0"/>
    <x v="0"/>
    <x v="4"/>
    <x v="29"/>
    <x v="2"/>
    <x v="833"/>
    <x v="831"/>
    <x v="1"/>
    <x v="1"/>
    <x v="0"/>
    <x v="0"/>
    <x v="11"/>
    <x v="11"/>
    <x v="0"/>
    <n v="377819017.67000002"/>
    <n v="580000000"/>
    <n v="580000000"/>
    <n v="897797850.16999996"/>
    <n v="317797850.17000002"/>
    <n v="54.79273278793103"/>
    <x v="10"/>
    <x v="0"/>
    <x v="15"/>
    <x v="15"/>
  </r>
  <r>
    <x v="0"/>
    <x v="0"/>
    <x v="4"/>
    <x v="30"/>
    <x v="2"/>
    <x v="834"/>
    <x v="832"/>
    <x v="1"/>
    <x v="1"/>
    <x v="0"/>
    <x v="0"/>
    <x v="11"/>
    <x v="11"/>
    <x v="0"/>
    <n v="396337293.69999999"/>
    <n v="430000000"/>
    <n v="430000000"/>
    <n v="413431805.67000002"/>
    <n v="-16568194.33"/>
    <n v="-3.8530684488372096"/>
    <x v="10"/>
    <x v="1"/>
    <x v="4"/>
    <x v="4"/>
  </r>
  <r>
    <x v="0"/>
    <x v="0"/>
    <x v="4"/>
    <x v="32"/>
    <x v="2"/>
    <x v="835"/>
    <x v="833"/>
    <x v="1"/>
    <x v="1"/>
    <x v="0"/>
    <x v="0"/>
    <x v="11"/>
    <x v="11"/>
    <x v="0"/>
    <n v="300926768.14999998"/>
    <n v="390500000"/>
    <n v="390500000"/>
    <n v="366905227.39999998"/>
    <n v="-23594772.600000001"/>
    <n v="-6.0421952880921896"/>
    <x v="10"/>
    <x v="1"/>
    <x v="15"/>
    <x v="15"/>
  </r>
  <r>
    <x v="0"/>
    <x v="0"/>
    <x v="4"/>
    <x v="34"/>
    <x v="2"/>
    <x v="836"/>
    <x v="834"/>
    <x v="1"/>
    <x v="1"/>
    <x v="0"/>
    <x v="0"/>
    <x v="11"/>
    <x v="11"/>
    <x v="0"/>
    <n v="99509508.349999994"/>
    <n v="245000000"/>
    <n v="245000000"/>
    <n v="282335421.68000001"/>
    <n v="37335421.68"/>
    <n v="15.238947624489796"/>
    <x v="10"/>
    <x v="0"/>
    <x v="4"/>
    <x v="4"/>
  </r>
  <r>
    <x v="0"/>
    <x v="0"/>
    <x v="0"/>
    <x v="37"/>
    <x v="2"/>
    <x v="837"/>
    <x v="835"/>
    <x v="1"/>
    <x v="1"/>
    <x v="0"/>
    <x v="0"/>
    <x v="11"/>
    <x v="11"/>
    <x v="0"/>
    <n v="1272503518.8900001"/>
    <n v="1146993470.8800001"/>
    <n v="1146993470.8800001"/>
    <n v="1362137404.53"/>
    <n v="215143933.65000001"/>
    <n v="18.757206480428923"/>
    <x v="10"/>
    <x v="0"/>
    <x v="16"/>
    <x v="16"/>
  </r>
  <r>
    <x v="0"/>
    <x v="0"/>
    <x v="0"/>
    <x v="38"/>
    <x v="2"/>
    <x v="838"/>
    <x v="836"/>
    <x v="1"/>
    <x v="1"/>
    <x v="0"/>
    <x v="0"/>
    <x v="11"/>
    <x v="11"/>
    <x v="0"/>
    <n v="592494313.19000006"/>
    <n v="562000000"/>
    <n v="562000000"/>
    <n v="567633245.88999999"/>
    <n v="5633245.8899999997"/>
    <n v="1.0023569199288258"/>
    <x v="10"/>
    <x v="0"/>
    <x v="15"/>
    <x v="15"/>
  </r>
  <r>
    <x v="0"/>
    <x v="0"/>
    <x v="0"/>
    <x v="39"/>
    <x v="2"/>
    <x v="839"/>
    <x v="837"/>
    <x v="1"/>
    <x v="1"/>
    <x v="0"/>
    <x v="0"/>
    <x v="11"/>
    <x v="11"/>
    <x v="0"/>
    <n v="479334597.56999999"/>
    <n v="434356028.02999997"/>
    <n v="434356028.02999997"/>
    <n v="760446313.64999998"/>
    <n v="326090285.62"/>
    <n v="75.074423877335406"/>
    <x v="10"/>
    <x v="0"/>
    <x v="15"/>
    <x v="15"/>
  </r>
  <r>
    <x v="0"/>
    <x v="0"/>
    <x v="7"/>
    <x v="41"/>
    <x v="2"/>
    <x v="840"/>
    <x v="838"/>
    <x v="1"/>
    <x v="1"/>
    <x v="0"/>
    <x v="0"/>
    <x v="11"/>
    <x v="11"/>
    <x v="0"/>
    <n v="910338241.30999994"/>
    <n v="859077361.55999994"/>
    <n v="859077361.55999994"/>
    <n v="1006919726.54"/>
    <n v="147842364.97999999"/>
    <n v="17.209435563699735"/>
    <x v="10"/>
    <x v="0"/>
    <x v="16"/>
    <x v="16"/>
  </r>
  <r>
    <x v="0"/>
    <x v="0"/>
    <x v="9"/>
    <x v="45"/>
    <x v="2"/>
    <x v="841"/>
    <x v="839"/>
    <x v="1"/>
    <x v="1"/>
    <x v="0"/>
    <x v="0"/>
    <x v="11"/>
    <x v="11"/>
    <x v="0"/>
    <n v="695572344.44000006"/>
    <n v="727198000"/>
    <n v="727198000"/>
    <n v="795149475.37"/>
    <n v="67951475.370000005"/>
    <n v="9.344287988965867"/>
    <x v="10"/>
    <x v="0"/>
    <x v="15"/>
    <x v="15"/>
  </r>
  <r>
    <x v="0"/>
    <x v="0"/>
    <x v="8"/>
    <x v="46"/>
    <x v="2"/>
    <x v="842"/>
    <x v="840"/>
    <x v="1"/>
    <x v="1"/>
    <x v="0"/>
    <x v="0"/>
    <x v="11"/>
    <x v="11"/>
    <x v="0"/>
    <n v="783788718.13999999"/>
    <n v="797140000"/>
    <n v="797140000"/>
    <n v="863806934.98000002"/>
    <n v="66666934.979999997"/>
    <n v="8.3632655468299166"/>
    <x v="10"/>
    <x v="0"/>
    <x v="16"/>
    <x v="16"/>
  </r>
  <r>
    <x v="0"/>
    <x v="0"/>
    <x v="10"/>
    <x v="58"/>
    <x v="2"/>
    <x v="843"/>
    <x v="841"/>
    <x v="1"/>
    <x v="1"/>
    <x v="0"/>
    <x v="0"/>
    <x v="11"/>
    <x v="11"/>
    <x v="0"/>
    <n v="345529597.76999998"/>
    <n v="510000000"/>
    <n v="510000000"/>
    <n v="535532697.44999999"/>
    <n v="25532697.449999999"/>
    <n v="5.006411264705882"/>
    <x v="10"/>
    <x v="0"/>
    <x v="15"/>
    <x v="15"/>
  </r>
  <r>
    <x v="0"/>
    <x v="0"/>
    <x v="11"/>
    <x v="59"/>
    <x v="2"/>
    <x v="844"/>
    <x v="842"/>
    <x v="1"/>
    <x v="1"/>
    <x v="0"/>
    <x v="0"/>
    <x v="11"/>
    <x v="11"/>
    <x v="0"/>
    <n v="216825422.28"/>
    <n v="341177802.43000001"/>
    <n v="341177802.43000001"/>
    <n v="376771225.95999998"/>
    <n v="35593423.530000001"/>
    <n v="10.432514447449366"/>
    <x v="10"/>
    <x v="0"/>
    <x v="4"/>
    <x v="4"/>
  </r>
  <r>
    <x v="0"/>
    <x v="0"/>
    <x v="10"/>
    <x v="63"/>
    <x v="2"/>
    <x v="845"/>
    <x v="843"/>
    <x v="1"/>
    <x v="1"/>
    <x v="0"/>
    <x v="0"/>
    <x v="11"/>
    <x v="11"/>
    <x v="0"/>
    <n v="340057359.16000003"/>
    <n v="662000000"/>
    <n v="662000000"/>
    <n v="681350806.35000002"/>
    <n v="19350806.350000001"/>
    <n v="2.9230825302114805"/>
    <x v="10"/>
    <x v="0"/>
    <x v="15"/>
    <x v="15"/>
  </r>
  <r>
    <x v="0"/>
    <x v="0"/>
    <x v="6"/>
    <x v="65"/>
    <x v="2"/>
    <x v="846"/>
    <x v="844"/>
    <x v="1"/>
    <x v="1"/>
    <x v="0"/>
    <x v="0"/>
    <x v="11"/>
    <x v="11"/>
    <x v="0"/>
    <n v="486099877.35000002"/>
    <n v="537000000"/>
    <n v="537000000"/>
    <n v="584559366.12"/>
    <n v="47559366.119999997"/>
    <n v="8.8564927597765362"/>
    <x v="10"/>
    <x v="0"/>
    <x v="4"/>
    <x v="4"/>
  </r>
  <r>
    <x v="0"/>
    <x v="0"/>
    <x v="11"/>
    <x v="70"/>
    <x v="2"/>
    <x v="847"/>
    <x v="845"/>
    <x v="1"/>
    <x v="1"/>
    <x v="0"/>
    <x v="0"/>
    <x v="11"/>
    <x v="11"/>
    <x v="0"/>
    <n v="622729102.74000001"/>
    <n v="691779055.01999998"/>
    <n v="691779055.01999998"/>
    <n v="720544284.88999999"/>
    <n v="28765229.870000001"/>
    <n v="4.1581527600844135"/>
    <x v="10"/>
    <x v="0"/>
    <x v="15"/>
    <x v="15"/>
  </r>
  <r>
    <x v="0"/>
    <x v="0"/>
    <x v="1"/>
    <x v="1"/>
    <x v="2"/>
    <x v="848"/>
    <x v="846"/>
    <x v="1"/>
    <x v="1"/>
    <x v="0"/>
    <x v="0"/>
    <x v="11"/>
    <x v="11"/>
    <x v="0"/>
    <n v="642763024.28999996"/>
    <n v="632779645.73000002"/>
    <n v="632779645.73000002"/>
    <n v="749012053.72000003"/>
    <n v="116232407.98999999"/>
    <n v="18.368544053895668"/>
    <x v="10"/>
    <x v="0"/>
    <x v="15"/>
    <x v="15"/>
  </r>
  <r>
    <x v="0"/>
    <x v="0"/>
    <x v="1"/>
    <x v="3"/>
    <x v="2"/>
    <x v="849"/>
    <x v="847"/>
    <x v="1"/>
    <x v="1"/>
    <x v="0"/>
    <x v="0"/>
    <x v="11"/>
    <x v="11"/>
    <x v="0"/>
    <n v="282875375.43000001"/>
    <n v="360000000"/>
    <n v="360000000"/>
    <n v="554439167.26999998"/>
    <n v="194439167.27000001"/>
    <n v="54.010879797222216"/>
    <x v="10"/>
    <x v="0"/>
    <x v="4"/>
    <x v="4"/>
  </r>
  <r>
    <x v="0"/>
    <x v="0"/>
    <x v="1"/>
    <x v="73"/>
    <x v="2"/>
    <x v="850"/>
    <x v="848"/>
    <x v="1"/>
    <x v="1"/>
    <x v="0"/>
    <x v="0"/>
    <x v="11"/>
    <x v="11"/>
    <x v="0"/>
    <n v="473300718.06"/>
    <n v="471000000"/>
    <n v="471000000"/>
    <n v="513045799.23000002"/>
    <n v="42045799.229999997"/>
    <n v="8.9269212802547759"/>
    <x v="10"/>
    <x v="0"/>
    <x v="15"/>
    <x v="15"/>
  </r>
  <r>
    <x v="0"/>
    <x v="0"/>
    <x v="2"/>
    <x v="74"/>
    <x v="2"/>
    <x v="851"/>
    <x v="849"/>
    <x v="1"/>
    <x v="1"/>
    <x v="0"/>
    <x v="0"/>
    <x v="11"/>
    <x v="11"/>
    <x v="0"/>
    <n v="469412052.94"/>
    <n v="465000000"/>
    <n v="465000000"/>
    <n v="445386279.76999998"/>
    <n v="-19613720.23"/>
    <n v="-4.218004350537635"/>
    <x v="10"/>
    <x v="1"/>
    <x v="15"/>
    <x v="15"/>
  </r>
  <r>
    <x v="0"/>
    <x v="0"/>
    <x v="2"/>
    <x v="11"/>
    <x v="2"/>
    <x v="852"/>
    <x v="850"/>
    <x v="1"/>
    <x v="1"/>
    <x v="0"/>
    <x v="0"/>
    <x v="11"/>
    <x v="11"/>
    <x v="0"/>
    <n v="528282039.39999998"/>
    <n v="600000000"/>
    <n v="600000000"/>
    <n v="728912486.63999999"/>
    <n v="128912486.64"/>
    <n v="21.48541444"/>
    <x v="10"/>
    <x v="0"/>
    <x v="15"/>
    <x v="15"/>
  </r>
  <r>
    <x v="0"/>
    <x v="0"/>
    <x v="3"/>
    <x v="14"/>
    <x v="2"/>
    <x v="853"/>
    <x v="851"/>
    <x v="1"/>
    <x v="1"/>
    <x v="0"/>
    <x v="0"/>
    <x v="11"/>
    <x v="11"/>
    <x v="0"/>
    <n v="402048333.75999999"/>
    <n v="593000000"/>
    <n v="593000000"/>
    <n v="449503786.31999999"/>
    <n v="-143496213.68000001"/>
    <n v="-24.198349693086001"/>
    <x v="10"/>
    <x v="1"/>
    <x v="4"/>
    <x v="4"/>
  </r>
  <r>
    <x v="0"/>
    <x v="0"/>
    <x v="3"/>
    <x v="75"/>
    <x v="2"/>
    <x v="854"/>
    <x v="852"/>
    <x v="1"/>
    <x v="1"/>
    <x v="0"/>
    <x v="0"/>
    <x v="11"/>
    <x v="11"/>
    <x v="0"/>
    <n v="303951457.20999998"/>
    <n v="320000000"/>
    <n v="320000000"/>
    <n v="323829493.44999999"/>
    <n v="3829493.45"/>
    <n v="1.1967167031249999"/>
    <x v="10"/>
    <x v="0"/>
    <x v="4"/>
    <x v="4"/>
  </r>
  <r>
    <x v="0"/>
    <x v="0"/>
    <x v="3"/>
    <x v="18"/>
    <x v="2"/>
    <x v="855"/>
    <x v="853"/>
    <x v="1"/>
    <x v="1"/>
    <x v="0"/>
    <x v="0"/>
    <x v="11"/>
    <x v="11"/>
    <x v="0"/>
    <n v="174385512.61000001"/>
    <n v="256000000"/>
    <n v="256000000"/>
    <n v="262889899.92999998"/>
    <n v="6889899.9299999997"/>
    <n v="2.6913671601562501"/>
    <x v="10"/>
    <x v="0"/>
    <x v="4"/>
    <x v="4"/>
  </r>
  <r>
    <x v="0"/>
    <x v="0"/>
    <x v="4"/>
    <x v="20"/>
    <x v="2"/>
    <x v="856"/>
    <x v="854"/>
    <x v="1"/>
    <x v="1"/>
    <x v="0"/>
    <x v="0"/>
    <x v="11"/>
    <x v="11"/>
    <x v="0"/>
    <n v="235527046.25"/>
    <n v="275000000"/>
    <n v="275000000"/>
    <n v="258112919.97999999"/>
    <n v="-16887080.02"/>
    <n v="-6.1407563709090915"/>
    <x v="10"/>
    <x v="1"/>
    <x v="4"/>
    <x v="4"/>
  </r>
  <r>
    <x v="0"/>
    <x v="0"/>
    <x v="5"/>
    <x v="21"/>
    <x v="2"/>
    <x v="857"/>
    <x v="855"/>
    <x v="1"/>
    <x v="1"/>
    <x v="0"/>
    <x v="0"/>
    <x v="11"/>
    <x v="11"/>
    <x v="0"/>
    <n v="461886508.73000002"/>
    <n v="510000000"/>
    <n v="510000000"/>
    <n v="572299652.38999999"/>
    <n v="62299652.390000001"/>
    <n v="12.215618115686274"/>
    <x v="10"/>
    <x v="0"/>
    <x v="4"/>
    <x v="4"/>
  </r>
  <r>
    <x v="0"/>
    <x v="0"/>
    <x v="5"/>
    <x v="22"/>
    <x v="1"/>
    <x v="858"/>
    <x v="856"/>
    <x v="1"/>
    <x v="1"/>
    <x v="0"/>
    <x v="0"/>
    <x v="11"/>
    <x v="11"/>
    <x v="0"/>
    <n v="190190958.06"/>
    <n v="210000000"/>
    <n v="210000000"/>
    <n v="260628331.34"/>
    <n v="50628331.340000004"/>
    <n v="24.108729209523808"/>
    <x v="10"/>
    <x v="0"/>
    <x v="3"/>
    <x v="3"/>
  </r>
  <r>
    <x v="0"/>
    <x v="0"/>
    <x v="5"/>
    <x v="23"/>
    <x v="1"/>
    <x v="859"/>
    <x v="857"/>
    <x v="1"/>
    <x v="1"/>
    <x v="0"/>
    <x v="0"/>
    <x v="11"/>
    <x v="11"/>
    <x v="0"/>
    <n v="30397480.039999999"/>
    <n v="60000000"/>
    <n v="60000000"/>
    <n v="51644030.149999999"/>
    <n v="-8355969.8499999996"/>
    <n v="-13.926616416666667"/>
    <x v="10"/>
    <x v="1"/>
    <x v="1"/>
    <x v="1"/>
  </r>
  <r>
    <x v="0"/>
    <x v="0"/>
    <x v="5"/>
    <x v="24"/>
    <x v="1"/>
    <x v="860"/>
    <x v="858"/>
    <x v="1"/>
    <x v="1"/>
    <x v="0"/>
    <x v="0"/>
    <x v="11"/>
    <x v="11"/>
    <x v="0"/>
    <n v="77461929.909999996"/>
    <n v="116000000"/>
    <n v="116000000"/>
    <n v="97058133.579999998"/>
    <n v="-18941866.420000002"/>
    <n v="-16.329195189655174"/>
    <x v="10"/>
    <x v="1"/>
    <x v="2"/>
    <x v="2"/>
  </r>
  <r>
    <x v="0"/>
    <x v="0"/>
    <x v="5"/>
    <x v="25"/>
    <x v="1"/>
    <x v="861"/>
    <x v="859"/>
    <x v="1"/>
    <x v="1"/>
    <x v="0"/>
    <x v="0"/>
    <x v="11"/>
    <x v="11"/>
    <x v="0"/>
    <n v="159132632.38"/>
    <n v="220000000"/>
    <n v="220000000"/>
    <n v="213968450.06"/>
    <n v="-6031549.9400000004"/>
    <n v="-2.7416136090909093"/>
    <x v="10"/>
    <x v="1"/>
    <x v="3"/>
    <x v="3"/>
  </r>
  <r>
    <x v="0"/>
    <x v="0"/>
    <x v="5"/>
    <x v="25"/>
    <x v="1"/>
    <x v="862"/>
    <x v="860"/>
    <x v="1"/>
    <x v="1"/>
    <x v="0"/>
    <x v="0"/>
    <x v="11"/>
    <x v="11"/>
    <x v="0"/>
    <n v="28182892.460000001"/>
    <n v="54000000"/>
    <n v="54000000"/>
    <n v="49867873.75"/>
    <n v="-4132126.25"/>
    <n v="-7.6520856481481481"/>
    <x v="10"/>
    <x v="1"/>
    <x v="1"/>
    <x v="1"/>
  </r>
  <r>
    <x v="0"/>
    <x v="0"/>
    <x v="5"/>
    <x v="26"/>
    <x v="1"/>
    <x v="863"/>
    <x v="861"/>
    <x v="1"/>
    <x v="1"/>
    <x v="0"/>
    <x v="0"/>
    <x v="11"/>
    <x v="11"/>
    <x v="0"/>
    <n v="54055682.299999997"/>
    <n v="107000000"/>
    <n v="107000000"/>
    <n v="106479499.61"/>
    <n v="-520500.39"/>
    <n v="-0.48644896261682247"/>
    <x v="10"/>
    <x v="1"/>
    <x v="2"/>
    <x v="2"/>
  </r>
  <r>
    <x v="0"/>
    <x v="0"/>
    <x v="5"/>
    <x v="26"/>
    <x v="1"/>
    <x v="864"/>
    <x v="862"/>
    <x v="1"/>
    <x v="1"/>
    <x v="0"/>
    <x v="0"/>
    <x v="11"/>
    <x v="11"/>
    <x v="0"/>
    <n v="18553670.030000001"/>
    <n v="32000000"/>
    <n v="32000000"/>
    <n v="30999138.469999999"/>
    <n v="-1000861.53"/>
    <n v="-3.1276922812499999"/>
    <x v="10"/>
    <x v="1"/>
    <x v="5"/>
    <x v="5"/>
  </r>
  <r>
    <x v="0"/>
    <x v="0"/>
    <x v="6"/>
    <x v="27"/>
    <x v="1"/>
    <x v="865"/>
    <x v="863"/>
    <x v="1"/>
    <x v="1"/>
    <x v="0"/>
    <x v="0"/>
    <x v="11"/>
    <x v="11"/>
    <x v="0"/>
    <n v="83879579.920000002"/>
    <n v="108000000"/>
    <n v="108000000"/>
    <n v="125304315.63"/>
    <n v="17304315.629999999"/>
    <n v="16.02251447222222"/>
    <x v="10"/>
    <x v="0"/>
    <x v="2"/>
    <x v="2"/>
  </r>
  <r>
    <x v="0"/>
    <x v="0"/>
    <x v="5"/>
    <x v="28"/>
    <x v="1"/>
    <x v="866"/>
    <x v="864"/>
    <x v="1"/>
    <x v="1"/>
    <x v="0"/>
    <x v="0"/>
    <x v="11"/>
    <x v="11"/>
    <x v="0"/>
    <n v="60315895.539999999"/>
    <n v="75000000"/>
    <n v="75000000"/>
    <n v="72516792.760000005"/>
    <n v="-2483207.2400000002"/>
    <n v="-3.3109429866666669"/>
    <x v="10"/>
    <x v="1"/>
    <x v="1"/>
    <x v="1"/>
  </r>
  <r>
    <x v="0"/>
    <x v="0"/>
    <x v="4"/>
    <x v="33"/>
    <x v="1"/>
    <x v="867"/>
    <x v="865"/>
    <x v="1"/>
    <x v="1"/>
    <x v="0"/>
    <x v="0"/>
    <x v="11"/>
    <x v="11"/>
    <x v="0"/>
    <n v="75658975.480000004"/>
    <n v="94912270"/>
    <n v="94912270"/>
    <n v="94241098.230000004"/>
    <n v="-671171.77"/>
    <n v="-0.70714963407787002"/>
    <x v="10"/>
    <x v="1"/>
    <x v="2"/>
    <x v="2"/>
  </r>
  <r>
    <x v="0"/>
    <x v="0"/>
    <x v="4"/>
    <x v="31"/>
    <x v="2"/>
    <x v="868"/>
    <x v="866"/>
    <x v="1"/>
    <x v="1"/>
    <x v="0"/>
    <x v="0"/>
    <x v="11"/>
    <x v="11"/>
    <x v="0"/>
    <n v="170281727.55000001"/>
    <n v="280000000"/>
    <n v="280000000"/>
    <n v="291296850.17000002"/>
    <n v="11296850.17"/>
    <n v="4.0345893464285716"/>
    <x v="10"/>
    <x v="0"/>
    <x v="4"/>
    <x v="4"/>
  </r>
  <r>
    <x v="0"/>
    <x v="0"/>
    <x v="5"/>
    <x v="35"/>
    <x v="1"/>
    <x v="869"/>
    <x v="867"/>
    <x v="1"/>
    <x v="1"/>
    <x v="0"/>
    <x v="0"/>
    <x v="11"/>
    <x v="11"/>
    <x v="0"/>
    <n v="98305116.299999997"/>
    <n v="115000000"/>
    <n v="115000000"/>
    <n v="127256502.8"/>
    <n v="12256502.800000001"/>
    <n v="10.657828521739132"/>
    <x v="10"/>
    <x v="0"/>
    <x v="2"/>
    <x v="2"/>
  </r>
  <r>
    <x v="0"/>
    <x v="0"/>
    <x v="4"/>
    <x v="36"/>
    <x v="1"/>
    <x v="870"/>
    <x v="868"/>
    <x v="1"/>
    <x v="1"/>
    <x v="0"/>
    <x v="0"/>
    <x v="11"/>
    <x v="11"/>
    <x v="0"/>
    <n v="151846405.87"/>
    <n v="153702974.38"/>
    <n v="153702974.38"/>
    <n v="151928609.15000001"/>
    <n v="-1774365.23"/>
    <n v="-1.1544117718979436"/>
    <x v="10"/>
    <x v="1"/>
    <x v="3"/>
    <x v="3"/>
  </r>
  <r>
    <x v="0"/>
    <x v="0"/>
    <x v="7"/>
    <x v="40"/>
    <x v="2"/>
    <x v="871"/>
    <x v="869"/>
    <x v="1"/>
    <x v="1"/>
    <x v="0"/>
    <x v="0"/>
    <x v="11"/>
    <x v="11"/>
    <x v="0"/>
    <n v="357077910.50999999"/>
    <n v="400000000"/>
    <n v="400000000"/>
    <n v="391488930.77999997"/>
    <n v="-8511069.2200000007"/>
    <n v="-2.1277673049999999"/>
    <x v="10"/>
    <x v="1"/>
    <x v="15"/>
    <x v="15"/>
  </r>
  <r>
    <x v="0"/>
    <x v="0"/>
    <x v="7"/>
    <x v="42"/>
    <x v="1"/>
    <x v="872"/>
    <x v="870"/>
    <x v="1"/>
    <x v="1"/>
    <x v="0"/>
    <x v="0"/>
    <x v="11"/>
    <x v="11"/>
    <x v="0"/>
    <n v="131170594.54000001"/>
    <n v="128042185.86"/>
    <n v="128042185.86"/>
    <n v="194637628.03"/>
    <n v="66595442.170000002"/>
    <n v="52.010547713403426"/>
    <x v="10"/>
    <x v="0"/>
    <x v="2"/>
    <x v="2"/>
  </r>
  <r>
    <x v="0"/>
    <x v="0"/>
    <x v="0"/>
    <x v="0"/>
    <x v="1"/>
    <x v="873"/>
    <x v="871"/>
    <x v="1"/>
    <x v="1"/>
    <x v="0"/>
    <x v="0"/>
    <x v="11"/>
    <x v="11"/>
    <x v="0"/>
    <n v="270643390.04000002"/>
    <n v="280000000"/>
    <n v="280000000"/>
    <n v="301892891.25999999"/>
    <n v="21892891.260000002"/>
    <n v="7.8188897357142855"/>
    <x v="10"/>
    <x v="0"/>
    <x v="3"/>
    <x v="3"/>
  </r>
  <r>
    <x v="0"/>
    <x v="0"/>
    <x v="7"/>
    <x v="43"/>
    <x v="1"/>
    <x v="874"/>
    <x v="872"/>
    <x v="1"/>
    <x v="1"/>
    <x v="0"/>
    <x v="0"/>
    <x v="11"/>
    <x v="11"/>
    <x v="0"/>
    <n v="103561241.72"/>
    <n v="116000000"/>
    <n v="116000000"/>
    <n v="203448148.88"/>
    <n v="87448148.879999995"/>
    <n v="75.386335241379314"/>
    <x v="10"/>
    <x v="0"/>
    <x v="3"/>
    <x v="3"/>
  </r>
  <r>
    <x v="0"/>
    <x v="0"/>
    <x v="8"/>
    <x v="44"/>
    <x v="1"/>
    <x v="875"/>
    <x v="873"/>
    <x v="1"/>
    <x v="1"/>
    <x v="0"/>
    <x v="0"/>
    <x v="11"/>
    <x v="11"/>
    <x v="0"/>
    <n v="84978155.569999993"/>
    <n v="92000000"/>
    <n v="92000000"/>
    <n v="96388091.180000007"/>
    <n v="4388091.18"/>
    <n v="4.7696643260869562"/>
    <x v="10"/>
    <x v="0"/>
    <x v="2"/>
    <x v="2"/>
  </r>
  <r>
    <x v="0"/>
    <x v="0"/>
    <x v="8"/>
    <x v="47"/>
    <x v="1"/>
    <x v="876"/>
    <x v="874"/>
    <x v="1"/>
    <x v="1"/>
    <x v="0"/>
    <x v="0"/>
    <x v="11"/>
    <x v="11"/>
    <x v="0"/>
    <n v="165136375.72"/>
    <n v="199000000"/>
    <n v="199000000"/>
    <n v="209505354.43000001"/>
    <n v="10505354.43"/>
    <n v="5.2790725778894476"/>
    <x v="10"/>
    <x v="0"/>
    <x v="3"/>
    <x v="3"/>
  </r>
  <r>
    <x v="0"/>
    <x v="0"/>
    <x v="8"/>
    <x v="49"/>
    <x v="1"/>
    <x v="877"/>
    <x v="875"/>
    <x v="1"/>
    <x v="1"/>
    <x v="0"/>
    <x v="0"/>
    <x v="11"/>
    <x v="11"/>
    <x v="0"/>
    <n v="181797644.34999999"/>
    <n v="190000000"/>
    <n v="190000000"/>
    <n v="229642701.28"/>
    <n v="39642701.280000001"/>
    <n v="20.864579621052631"/>
    <x v="10"/>
    <x v="0"/>
    <x v="2"/>
    <x v="2"/>
  </r>
  <r>
    <x v="0"/>
    <x v="0"/>
    <x v="9"/>
    <x v="50"/>
    <x v="1"/>
    <x v="878"/>
    <x v="876"/>
    <x v="1"/>
    <x v="1"/>
    <x v="0"/>
    <x v="0"/>
    <x v="11"/>
    <x v="11"/>
    <x v="0"/>
    <n v="193042824.16"/>
    <n v="225000000"/>
    <n v="225000000"/>
    <n v="210851118.97"/>
    <n v="-14148881.029999999"/>
    <n v="-6.2883915688888887"/>
    <x v="10"/>
    <x v="1"/>
    <x v="3"/>
    <x v="3"/>
  </r>
  <r>
    <x v="0"/>
    <x v="0"/>
    <x v="9"/>
    <x v="51"/>
    <x v="2"/>
    <x v="879"/>
    <x v="877"/>
    <x v="1"/>
    <x v="1"/>
    <x v="0"/>
    <x v="0"/>
    <x v="11"/>
    <x v="11"/>
    <x v="0"/>
    <n v="405286086.13"/>
    <n v="480000000"/>
    <n v="480000000"/>
    <n v="495803303.73000002"/>
    <n v="15803303.73"/>
    <n v="3.2923549437499999"/>
    <x v="10"/>
    <x v="0"/>
    <x v="15"/>
    <x v="15"/>
  </r>
  <r>
    <x v="0"/>
    <x v="0"/>
    <x v="9"/>
    <x v="52"/>
    <x v="1"/>
    <x v="880"/>
    <x v="878"/>
    <x v="1"/>
    <x v="1"/>
    <x v="0"/>
    <x v="0"/>
    <x v="11"/>
    <x v="11"/>
    <x v="0"/>
    <n v="193193955.18000001"/>
    <n v="180000000"/>
    <n v="180000000"/>
    <n v="244568710.53999999"/>
    <n v="64568710.539999999"/>
    <n v="35.871505855555554"/>
    <x v="10"/>
    <x v="0"/>
    <x v="3"/>
    <x v="3"/>
  </r>
  <r>
    <x v="0"/>
    <x v="0"/>
    <x v="8"/>
    <x v="53"/>
    <x v="2"/>
    <x v="881"/>
    <x v="879"/>
    <x v="1"/>
    <x v="1"/>
    <x v="0"/>
    <x v="0"/>
    <x v="11"/>
    <x v="11"/>
    <x v="0"/>
    <n v="480299001.43000001"/>
    <n v="509725174.94999999"/>
    <n v="509725174.94999999"/>
    <n v="521423243.88999999"/>
    <n v="11698068.939999999"/>
    <n v="2.2949757074775614"/>
    <x v="10"/>
    <x v="0"/>
    <x v="15"/>
    <x v="15"/>
  </r>
  <r>
    <x v="0"/>
    <x v="0"/>
    <x v="8"/>
    <x v="54"/>
    <x v="1"/>
    <x v="882"/>
    <x v="880"/>
    <x v="1"/>
    <x v="1"/>
    <x v="0"/>
    <x v="0"/>
    <x v="11"/>
    <x v="11"/>
    <x v="0"/>
    <n v="122980807.42"/>
    <n v="116000000"/>
    <n v="116000000"/>
    <n v="138003311.87"/>
    <n v="22003311.870000001"/>
    <n v="18.968372301724138"/>
    <x v="10"/>
    <x v="0"/>
    <x v="2"/>
    <x v="2"/>
  </r>
  <r>
    <x v="0"/>
    <x v="0"/>
    <x v="7"/>
    <x v="55"/>
    <x v="1"/>
    <x v="883"/>
    <x v="881"/>
    <x v="1"/>
    <x v="1"/>
    <x v="0"/>
    <x v="0"/>
    <x v="11"/>
    <x v="11"/>
    <x v="0"/>
    <n v="80518203.040000007"/>
    <n v="135000000"/>
    <n v="135000000"/>
    <n v="147629494.86000001"/>
    <n v="12629494.859999999"/>
    <n v="9.355181377777777"/>
    <x v="10"/>
    <x v="0"/>
    <x v="3"/>
    <x v="3"/>
  </r>
  <r>
    <x v="0"/>
    <x v="0"/>
    <x v="10"/>
    <x v="56"/>
    <x v="2"/>
    <x v="884"/>
    <x v="882"/>
    <x v="1"/>
    <x v="1"/>
    <x v="0"/>
    <x v="0"/>
    <x v="11"/>
    <x v="11"/>
    <x v="0"/>
    <n v="341409801.52999997"/>
    <n v="478000000"/>
    <n v="478000000"/>
    <n v="552825582.57000005"/>
    <n v="74825582.569999993"/>
    <n v="15.653887566945606"/>
    <x v="10"/>
    <x v="0"/>
    <x v="15"/>
    <x v="15"/>
  </r>
  <r>
    <x v="0"/>
    <x v="0"/>
    <x v="10"/>
    <x v="57"/>
    <x v="1"/>
    <x v="885"/>
    <x v="883"/>
    <x v="1"/>
    <x v="1"/>
    <x v="0"/>
    <x v="0"/>
    <x v="11"/>
    <x v="11"/>
    <x v="0"/>
    <n v="192197411.55000001"/>
    <n v="187500000"/>
    <n v="187500000"/>
    <n v="196641480.72999999"/>
    <n v="9141480.7300000004"/>
    <n v="4.8754563893333334"/>
    <x v="10"/>
    <x v="0"/>
    <x v="3"/>
    <x v="3"/>
  </r>
  <r>
    <x v="0"/>
    <x v="0"/>
    <x v="10"/>
    <x v="60"/>
    <x v="1"/>
    <x v="886"/>
    <x v="884"/>
    <x v="1"/>
    <x v="1"/>
    <x v="0"/>
    <x v="0"/>
    <x v="11"/>
    <x v="11"/>
    <x v="0"/>
    <n v="110075806.28"/>
    <n v="202000000"/>
    <n v="202000000"/>
    <n v="339277602.57999998"/>
    <n v="137277602.58000001"/>
    <n v="67.959209198019806"/>
    <x v="10"/>
    <x v="0"/>
    <x v="3"/>
    <x v="3"/>
  </r>
  <r>
    <x v="0"/>
    <x v="0"/>
    <x v="10"/>
    <x v="61"/>
    <x v="1"/>
    <x v="887"/>
    <x v="885"/>
    <x v="1"/>
    <x v="1"/>
    <x v="0"/>
    <x v="0"/>
    <x v="11"/>
    <x v="11"/>
    <x v="0"/>
    <n v="174010966.77000001"/>
    <n v="204000000"/>
    <n v="204000000"/>
    <n v="222981797.72"/>
    <n v="18981797.719999999"/>
    <n v="9.3048028039215698"/>
    <x v="10"/>
    <x v="0"/>
    <x v="3"/>
    <x v="3"/>
  </r>
  <r>
    <x v="0"/>
    <x v="0"/>
    <x v="10"/>
    <x v="62"/>
    <x v="1"/>
    <x v="888"/>
    <x v="886"/>
    <x v="1"/>
    <x v="1"/>
    <x v="0"/>
    <x v="0"/>
    <x v="11"/>
    <x v="11"/>
    <x v="0"/>
    <n v="145332184.25"/>
    <n v="205389612.96000001"/>
    <n v="205389612.96000001"/>
    <n v="179709631.07999998"/>
    <n v="-25679981.879999999"/>
    <n v="-12.503057730091356"/>
    <x v="10"/>
    <x v="1"/>
    <x v="2"/>
    <x v="2"/>
  </r>
  <r>
    <x v="0"/>
    <x v="0"/>
    <x v="10"/>
    <x v="62"/>
    <x v="1"/>
    <x v="889"/>
    <x v="887"/>
    <x v="1"/>
    <x v="1"/>
    <x v="0"/>
    <x v="0"/>
    <x v="11"/>
    <x v="11"/>
    <x v="0"/>
    <n v="42603988.399999999"/>
    <n v="90000000"/>
    <n v="90000000"/>
    <n v="88802080.370000005"/>
    <n v="-1197919.6299999999"/>
    <n v="-1.3310218111111112"/>
    <x v="10"/>
    <x v="1"/>
    <x v="1"/>
    <x v="1"/>
  </r>
  <r>
    <x v="0"/>
    <x v="0"/>
    <x v="10"/>
    <x v="64"/>
    <x v="1"/>
    <x v="890"/>
    <x v="888"/>
    <x v="1"/>
    <x v="1"/>
    <x v="0"/>
    <x v="0"/>
    <x v="11"/>
    <x v="11"/>
    <x v="0"/>
    <n v="40578739.140000001"/>
    <n v="64506331.520000003"/>
    <n v="64506331.520000003"/>
    <n v="62529303.710000001"/>
    <n v="-1977027.81"/>
    <n v="-3.0648585393311794"/>
    <x v="10"/>
    <x v="1"/>
    <x v="2"/>
    <x v="2"/>
  </r>
  <r>
    <x v="0"/>
    <x v="0"/>
    <x v="6"/>
    <x v="66"/>
    <x v="1"/>
    <x v="891"/>
    <x v="889"/>
    <x v="1"/>
    <x v="1"/>
    <x v="0"/>
    <x v="0"/>
    <x v="11"/>
    <x v="11"/>
    <x v="0"/>
    <n v="75285389.810000002"/>
    <n v="106000000"/>
    <n v="106000000"/>
    <n v="106169975.03"/>
    <n v="169975.03"/>
    <n v="0.16035380188679246"/>
    <x v="10"/>
    <x v="0"/>
    <x v="2"/>
    <x v="2"/>
  </r>
  <r>
    <x v="0"/>
    <x v="0"/>
    <x v="6"/>
    <x v="67"/>
    <x v="1"/>
    <x v="892"/>
    <x v="890"/>
    <x v="1"/>
    <x v="1"/>
    <x v="0"/>
    <x v="0"/>
    <x v="11"/>
    <x v="11"/>
    <x v="0"/>
    <n v="163206724.63999999"/>
    <n v="160000000"/>
    <n v="160000000"/>
    <n v="231129142.44"/>
    <n v="71129142.439999998"/>
    <n v="44.455714024999999"/>
    <x v="10"/>
    <x v="0"/>
    <x v="3"/>
    <x v="3"/>
  </r>
  <r>
    <x v="0"/>
    <x v="0"/>
    <x v="11"/>
    <x v="68"/>
    <x v="1"/>
    <x v="893"/>
    <x v="891"/>
    <x v="1"/>
    <x v="1"/>
    <x v="0"/>
    <x v="0"/>
    <x v="11"/>
    <x v="11"/>
    <x v="0"/>
    <n v="84105330.540000007"/>
    <n v="100000000"/>
    <n v="100000000"/>
    <n v="126416082.38"/>
    <n v="26416082.379999999"/>
    <n v="26.416082379999999"/>
    <x v="10"/>
    <x v="0"/>
    <x v="2"/>
    <x v="2"/>
  </r>
  <r>
    <x v="0"/>
    <x v="0"/>
    <x v="11"/>
    <x v="68"/>
    <x v="1"/>
    <x v="894"/>
    <x v="892"/>
    <x v="1"/>
    <x v="1"/>
    <x v="0"/>
    <x v="0"/>
    <x v="11"/>
    <x v="11"/>
    <x v="0"/>
    <n v="113980921.16"/>
    <n v="163000000"/>
    <n v="163000000"/>
    <n v="199913596.02000001"/>
    <n v="36913596.020000003"/>
    <n v="22.646377926380367"/>
    <x v="10"/>
    <x v="0"/>
    <x v="3"/>
    <x v="3"/>
  </r>
  <r>
    <x v="0"/>
    <x v="0"/>
    <x v="11"/>
    <x v="69"/>
    <x v="1"/>
    <x v="895"/>
    <x v="893"/>
    <x v="1"/>
    <x v="1"/>
    <x v="0"/>
    <x v="0"/>
    <x v="11"/>
    <x v="11"/>
    <x v="0"/>
    <n v="60669753.920000002"/>
    <n v="88500000"/>
    <n v="88500000"/>
    <n v="92416412.030000001"/>
    <n v="3916412.03"/>
    <n v="4.4253243276836161"/>
    <x v="10"/>
    <x v="0"/>
    <x v="2"/>
    <x v="2"/>
  </r>
  <r>
    <x v="0"/>
    <x v="0"/>
    <x v="11"/>
    <x v="69"/>
    <x v="1"/>
    <x v="896"/>
    <x v="894"/>
    <x v="1"/>
    <x v="1"/>
    <x v="0"/>
    <x v="0"/>
    <x v="11"/>
    <x v="11"/>
    <x v="0"/>
    <n v="46116325.060000002"/>
    <n v="75479000"/>
    <n v="75479000"/>
    <n v="78301716.480000004"/>
    <n v="2822716.48"/>
    <n v="3.7397375163952886"/>
    <x v="10"/>
    <x v="0"/>
    <x v="1"/>
    <x v="1"/>
  </r>
  <r>
    <x v="0"/>
    <x v="0"/>
    <x v="6"/>
    <x v="71"/>
    <x v="1"/>
    <x v="897"/>
    <x v="895"/>
    <x v="1"/>
    <x v="1"/>
    <x v="0"/>
    <x v="0"/>
    <x v="11"/>
    <x v="11"/>
    <x v="0"/>
    <n v="153345311.84"/>
    <n v="167000000"/>
    <n v="167000000"/>
    <n v="158974918.81999999"/>
    <n v="-8025081.1799999997"/>
    <n v="-4.80543783233533"/>
    <x v="10"/>
    <x v="1"/>
    <x v="3"/>
    <x v="3"/>
  </r>
  <r>
    <x v="0"/>
    <x v="0"/>
    <x v="11"/>
    <x v="72"/>
    <x v="1"/>
    <x v="898"/>
    <x v="896"/>
    <x v="1"/>
    <x v="1"/>
    <x v="0"/>
    <x v="0"/>
    <x v="11"/>
    <x v="11"/>
    <x v="0"/>
    <n v="207170714.22999999"/>
    <n v="228944217.78999999"/>
    <n v="228944217.78999999"/>
    <n v="195755370.05000001"/>
    <n v="-33188847.739999998"/>
    <n v="-14.496477814714936"/>
    <x v="10"/>
    <x v="1"/>
    <x v="3"/>
    <x v="3"/>
  </r>
  <r>
    <x v="0"/>
    <x v="0"/>
    <x v="1"/>
    <x v="1"/>
    <x v="1"/>
    <x v="1"/>
    <x v="1"/>
    <x v="1"/>
    <x v="1"/>
    <x v="0"/>
    <x v="0"/>
    <x v="11"/>
    <x v="11"/>
    <x v="0"/>
    <n v="32825868.02"/>
    <n v="48000000"/>
    <n v="48000000"/>
    <n v="81832613.200000003"/>
    <n v="33832613.200000003"/>
    <n v="70.484610833333335"/>
    <x v="10"/>
    <x v="0"/>
    <x v="1"/>
    <x v="1"/>
  </r>
  <r>
    <x v="0"/>
    <x v="0"/>
    <x v="1"/>
    <x v="1"/>
    <x v="1"/>
    <x v="2"/>
    <x v="2"/>
    <x v="1"/>
    <x v="1"/>
    <x v="0"/>
    <x v="0"/>
    <x v="11"/>
    <x v="11"/>
    <x v="0"/>
    <n v="66419308.859999999"/>
    <n v="95000000"/>
    <n v="95000000"/>
    <n v="118356485.78"/>
    <n v="23356485.780000001"/>
    <n v="24.58577450526316"/>
    <x v="10"/>
    <x v="0"/>
    <x v="2"/>
    <x v="2"/>
  </r>
  <r>
    <x v="0"/>
    <x v="0"/>
    <x v="1"/>
    <x v="1"/>
    <x v="1"/>
    <x v="3"/>
    <x v="3"/>
    <x v="1"/>
    <x v="1"/>
    <x v="0"/>
    <x v="0"/>
    <x v="11"/>
    <x v="11"/>
    <x v="0"/>
    <n v="61325720.329999998"/>
    <n v="64000000"/>
    <n v="64000000"/>
    <n v="92796092.390000001"/>
    <n v="28796092.390000001"/>
    <n v="44.993894359374998"/>
    <x v="10"/>
    <x v="0"/>
    <x v="1"/>
    <x v="1"/>
  </r>
  <r>
    <x v="0"/>
    <x v="0"/>
    <x v="1"/>
    <x v="2"/>
    <x v="1"/>
    <x v="4"/>
    <x v="4"/>
    <x v="1"/>
    <x v="1"/>
    <x v="0"/>
    <x v="0"/>
    <x v="11"/>
    <x v="11"/>
    <x v="0"/>
    <n v="225347851.88"/>
    <n v="273000000"/>
    <n v="273000000"/>
    <n v="258373467.41"/>
    <n v="-14626532.59"/>
    <n v="-5.357704245421246"/>
    <x v="10"/>
    <x v="1"/>
    <x v="3"/>
    <x v="3"/>
  </r>
  <r>
    <x v="0"/>
    <x v="0"/>
    <x v="1"/>
    <x v="2"/>
    <x v="1"/>
    <x v="5"/>
    <x v="5"/>
    <x v="1"/>
    <x v="1"/>
    <x v="0"/>
    <x v="0"/>
    <x v="11"/>
    <x v="11"/>
    <x v="0"/>
    <n v="91058587.239999995"/>
    <n v="79664227.420000002"/>
    <n v="79664227.420000002"/>
    <n v="80053698.140000001"/>
    <n v="389470.71999999997"/>
    <n v="0.48889034967559597"/>
    <x v="10"/>
    <x v="0"/>
    <x v="1"/>
    <x v="1"/>
  </r>
  <r>
    <x v="0"/>
    <x v="0"/>
    <x v="1"/>
    <x v="3"/>
    <x v="1"/>
    <x v="6"/>
    <x v="6"/>
    <x v="1"/>
    <x v="1"/>
    <x v="0"/>
    <x v="0"/>
    <x v="11"/>
    <x v="11"/>
    <x v="0"/>
    <n v="46715309.920000002"/>
    <n v="64000000"/>
    <n v="64000000"/>
    <n v="66161935.759999998"/>
    <n v="2161935.7599999998"/>
    <n v="3.3780246250000001"/>
    <x v="10"/>
    <x v="0"/>
    <x v="1"/>
    <x v="1"/>
  </r>
  <r>
    <x v="0"/>
    <x v="0"/>
    <x v="1"/>
    <x v="4"/>
    <x v="2"/>
    <x v="7"/>
    <x v="7"/>
    <x v="1"/>
    <x v="1"/>
    <x v="0"/>
    <x v="0"/>
    <x v="11"/>
    <x v="11"/>
    <x v="0"/>
    <n v="275780162.47000003"/>
    <n v="268000000"/>
    <n v="268000000"/>
    <n v="267206444.68000001"/>
    <n v="-793555.32"/>
    <n v="-0.29610273134328358"/>
    <x v="10"/>
    <x v="1"/>
    <x v="4"/>
    <x v="4"/>
  </r>
  <r>
    <x v="0"/>
    <x v="0"/>
    <x v="1"/>
    <x v="5"/>
    <x v="1"/>
    <x v="8"/>
    <x v="8"/>
    <x v="1"/>
    <x v="1"/>
    <x v="0"/>
    <x v="0"/>
    <x v="11"/>
    <x v="11"/>
    <x v="0"/>
    <n v="89276683.219999999"/>
    <n v="128000000"/>
    <n v="128000000"/>
    <n v="198119823.99000001"/>
    <n v="70119823.989999995"/>
    <n v="54.781112492187503"/>
    <x v="10"/>
    <x v="0"/>
    <x v="2"/>
    <x v="2"/>
  </r>
  <r>
    <x v="0"/>
    <x v="0"/>
    <x v="1"/>
    <x v="6"/>
    <x v="1"/>
    <x v="9"/>
    <x v="9"/>
    <x v="1"/>
    <x v="1"/>
    <x v="0"/>
    <x v="0"/>
    <x v="11"/>
    <x v="11"/>
    <x v="0"/>
    <n v="171569488.11000001"/>
    <n v="187000000"/>
    <n v="187000000"/>
    <n v="214097747.49000001"/>
    <n v="27097747.489999998"/>
    <n v="14.490774058823529"/>
    <x v="10"/>
    <x v="0"/>
    <x v="3"/>
    <x v="3"/>
  </r>
  <r>
    <x v="0"/>
    <x v="0"/>
    <x v="1"/>
    <x v="7"/>
    <x v="1"/>
    <x v="10"/>
    <x v="10"/>
    <x v="1"/>
    <x v="1"/>
    <x v="0"/>
    <x v="0"/>
    <x v="11"/>
    <x v="11"/>
    <x v="0"/>
    <n v="75093293.879999995"/>
    <n v="105000000"/>
    <n v="105000000"/>
    <n v="112375727.95999999"/>
    <n v="7375727.96"/>
    <n v="7.0245028190476191"/>
    <x v="10"/>
    <x v="0"/>
    <x v="2"/>
    <x v="2"/>
  </r>
  <r>
    <x v="0"/>
    <x v="0"/>
    <x v="2"/>
    <x v="8"/>
    <x v="1"/>
    <x v="11"/>
    <x v="11"/>
    <x v="1"/>
    <x v="1"/>
    <x v="0"/>
    <x v="0"/>
    <x v="11"/>
    <x v="11"/>
    <x v="0"/>
    <n v="178884245.03"/>
    <n v="160141106.66"/>
    <n v="160141106.66"/>
    <n v="171252907.75"/>
    <n v="11111801.09"/>
    <n v="6.9387562767327262"/>
    <x v="10"/>
    <x v="0"/>
    <x v="2"/>
    <x v="2"/>
  </r>
  <r>
    <x v="0"/>
    <x v="0"/>
    <x v="2"/>
    <x v="9"/>
    <x v="1"/>
    <x v="12"/>
    <x v="12"/>
    <x v="1"/>
    <x v="1"/>
    <x v="0"/>
    <x v="0"/>
    <x v="11"/>
    <x v="11"/>
    <x v="0"/>
    <n v="59741074.259999998"/>
    <n v="70300000"/>
    <n v="70300000"/>
    <n v="73301239.010000005"/>
    <n v="3001239.01"/>
    <n v="4.2691877809388332"/>
    <x v="10"/>
    <x v="0"/>
    <x v="2"/>
    <x v="2"/>
  </r>
  <r>
    <x v="0"/>
    <x v="0"/>
    <x v="2"/>
    <x v="9"/>
    <x v="1"/>
    <x v="13"/>
    <x v="13"/>
    <x v="1"/>
    <x v="1"/>
    <x v="0"/>
    <x v="0"/>
    <x v="11"/>
    <x v="11"/>
    <x v="0"/>
    <n v="44389508.659999996"/>
    <n v="56000000"/>
    <n v="56000000"/>
    <n v="56883303.18"/>
    <n v="883303.18"/>
    <n v="1.5773271071428572"/>
    <x v="10"/>
    <x v="0"/>
    <x v="1"/>
    <x v="1"/>
  </r>
  <r>
    <x v="0"/>
    <x v="0"/>
    <x v="2"/>
    <x v="10"/>
    <x v="2"/>
    <x v="14"/>
    <x v="14"/>
    <x v="1"/>
    <x v="1"/>
    <x v="0"/>
    <x v="0"/>
    <x v="11"/>
    <x v="11"/>
    <x v="0"/>
    <n v="438633293.70999998"/>
    <n v="360000000"/>
    <n v="360000000"/>
    <n v="360662991.33999997"/>
    <n v="662991.34"/>
    <n v="0.18416426111111112"/>
    <x v="10"/>
    <x v="0"/>
    <x v="4"/>
    <x v="4"/>
  </r>
  <r>
    <x v="0"/>
    <x v="0"/>
    <x v="2"/>
    <x v="11"/>
    <x v="1"/>
    <x v="15"/>
    <x v="15"/>
    <x v="1"/>
    <x v="1"/>
    <x v="0"/>
    <x v="0"/>
    <x v="11"/>
    <x v="11"/>
    <x v="0"/>
    <n v="36295947.460000001"/>
    <n v="40000000"/>
    <n v="40000000"/>
    <n v="42835460.18"/>
    <n v="2835460.18"/>
    <n v="7.0886504500000003"/>
    <x v="10"/>
    <x v="0"/>
    <x v="5"/>
    <x v="5"/>
  </r>
  <r>
    <x v="0"/>
    <x v="0"/>
    <x v="2"/>
    <x v="12"/>
    <x v="1"/>
    <x v="16"/>
    <x v="16"/>
    <x v="1"/>
    <x v="1"/>
    <x v="0"/>
    <x v="0"/>
    <x v="11"/>
    <x v="11"/>
    <x v="0"/>
    <n v="46638720.039999999"/>
    <n v="72000000"/>
    <n v="72000000"/>
    <n v="75482018.930000007"/>
    <n v="3482018.93"/>
    <n v="4.8361374027777773"/>
    <x v="10"/>
    <x v="0"/>
    <x v="2"/>
    <x v="2"/>
  </r>
  <r>
    <x v="0"/>
    <x v="0"/>
    <x v="2"/>
    <x v="13"/>
    <x v="1"/>
    <x v="17"/>
    <x v="17"/>
    <x v="1"/>
    <x v="1"/>
    <x v="0"/>
    <x v="0"/>
    <x v="11"/>
    <x v="11"/>
    <x v="0"/>
    <n v="179042195.24000001"/>
    <n v="201000000"/>
    <n v="201000000"/>
    <n v="171573320.31999999"/>
    <n v="-29426679.68"/>
    <n v="-14.640139144278606"/>
    <x v="10"/>
    <x v="1"/>
    <x v="3"/>
    <x v="3"/>
  </r>
  <r>
    <x v="0"/>
    <x v="0"/>
    <x v="3"/>
    <x v="14"/>
    <x v="1"/>
    <x v="18"/>
    <x v="18"/>
    <x v="1"/>
    <x v="1"/>
    <x v="0"/>
    <x v="0"/>
    <x v="11"/>
    <x v="11"/>
    <x v="0"/>
    <n v="198221171.50999999"/>
    <n v="249360000"/>
    <n v="249360000"/>
    <n v="468570957.94"/>
    <n v="219210957.94"/>
    <n v="87.909431320179664"/>
    <x v="10"/>
    <x v="0"/>
    <x v="3"/>
    <x v="3"/>
  </r>
  <r>
    <x v="0"/>
    <x v="0"/>
    <x v="3"/>
    <x v="15"/>
    <x v="1"/>
    <x v="19"/>
    <x v="19"/>
    <x v="1"/>
    <x v="1"/>
    <x v="0"/>
    <x v="0"/>
    <x v="11"/>
    <x v="11"/>
    <x v="0"/>
    <n v="63578061.560000002"/>
    <n v="90720430"/>
    <n v="90720430"/>
    <n v="108622659.73"/>
    <n v="17902229.73"/>
    <n v="19.733404846074912"/>
    <x v="10"/>
    <x v="0"/>
    <x v="2"/>
    <x v="2"/>
  </r>
  <r>
    <x v="0"/>
    <x v="0"/>
    <x v="3"/>
    <x v="16"/>
    <x v="1"/>
    <x v="20"/>
    <x v="20"/>
    <x v="1"/>
    <x v="1"/>
    <x v="0"/>
    <x v="0"/>
    <x v="11"/>
    <x v="11"/>
    <x v="0"/>
    <n v="217530593.90000001"/>
    <n v="205000000"/>
    <n v="205000000"/>
    <n v="299853220.60000002"/>
    <n v="94853220.599999994"/>
    <n v="46.269863707317072"/>
    <x v="10"/>
    <x v="0"/>
    <x v="3"/>
    <x v="3"/>
  </r>
  <r>
    <x v="0"/>
    <x v="0"/>
    <x v="3"/>
    <x v="17"/>
    <x v="1"/>
    <x v="21"/>
    <x v="21"/>
    <x v="1"/>
    <x v="1"/>
    <x v="0"/>
    <x v="0"/>
    <x v="11"/>
    <x v="11"/>
    <x v="0"/>
    <n v="107779102.16"/>
    <n v="138608378.91999999"/>
    <n v="138608378.91999999"/>
    <n v="142322526.08000001"/>
    <n v="3714147.16"/>
    <n v="2.6795978633756894"/>
    <x v="10"/>
    <x v="0"/>
    <x v="3"/>
    <x v="3"/>
  </r>
  <r>
    <x v="0"/>
    <x v="0"/>
    <x v="3"/>
    <x v="18"/>
    <x v="1"/>
    <x v="22"/>
    <x v="22"/>
    <x v="1"/>
    <x v="1"/>
    <x v="0"/>
    <x v="0"/>
    <x v="11"/>
    <x v="11"/>
    <x v="0"/>
    <n v="13462450.34"/>
    <n v="25500000"/>
    <n v="25500000"/>
    <n v="25016424.789999999"/>
    <n v="-483575.21"/>
    <n v="-1.8963733725490197"/>
    <x v="10"/>
    <x v="1"/>
    <x v="5"/>
    <x v="5"/>
  </r>
  <r>
    <x v="0"/>
    <x v="0"/>
    <x v="3"/>
    <x v="19"/>
    <x v="1"/>
    <x v="23"/>
    <x v="23"/>
    <x v="1"/>
    <x v="1"/>
    <x v="0"/>
    <x v="0"/>
    <x v="11"/>
    <x v="11"/>
    <x v="0"/>
    <n v="69689333.620000005"/>
    <n v="111100000"/>
    <n v="111100000"/>
    <n v="157233589.37"/>
    <n v="46133589.369999997"/>
    <n v="41.524382871287131"/>
    <x v="10"/>
    <x v="0"/>
    <x v="3"/>
    <x v="3"/>
  </r>
  <r>
    <x v="0"/>
    <x v="0"/>
    <x v="3"/>
    <x v="19"/>
    <x v="1"/>
    <x v="24"/>
    <x v="24"/>
    <x v="1"/>
    <x v="1"/>
    <x v="0"/>
    <x v="0"/>
    <x v="11"/>
    <x v="11"/>
    <x v="0"/>
    <n v="37998420.350000001"/>
    <n v="62900455.340000004"/>
    <n v="62900455.340000004"/>
    <n v="77221358.710000008"/>
    <n v="14320903.369999999"/>
    <n v="22.767567090874419"/>
    <x v="10"/>
    <x v="0"/>
    <x v="1"/>
    <x v="1"/>
  </r>
  <r>
    <x v="0"/>
    <x v="0"/>
    <x v="4"/>
    <x v="20"/>
    <x v="0"/>
    <x v="25"/>
    <x v="25"/>
    <x v="1"/>
    <x v="1"/>
    <x v="0"/>
    <x v="0"/>
    <x v="11"/>
    <x v="11"/>
    <x v="0"/>
    <n v="35880921.689999998"/>
    <n v="48143289.899999999"/>
    <n v="48143289.899999999"/>
    <n v="40274792.549999997"/>
    <n v="-7868497.3499999996"/>
    <n v="-16.343912861675872"/>
    <x v="10"/>
    <x v="1"/>
    <x v="6"/>
    <x v="6"/>
  </r>
  <r>
    <x v="0"/>
    <x v="0"/>
    <x v="4"/>
    <x v="20"/>
    <x v="1"/>
    <x v="26"/>
    <x v="26"/>
    <x v="1"/>
    <x v="1"/>
    <x v="0"/>
    <x v="0"/>
    <x v="11"/>
    <x v="11"/>
    <x v="0"/>
    <n v="52086905.619999997"/>
    <n v="63000000"/>
    <n v="63000000"/>
    <n v="68998134.010000005"/>
    <n v="5998134.0099999998"/>
    <n v="9.520847634920635"/>
    <x v="10"/>
    <x v="0"/>
    <x v="1"/>
    <x v="1"/>
  </r>
  <r>
    <x v="0"/>
    <x v="0"/>
    <x v="4"/>
    <x v="20"/>
    <x v="0"/>
    <x v="27"/>
    <x v="27"/>
    <x v="1"/>
    <x v="1"/>
    <x v="0"/>
    <x v="0"/>
    <x v="11"/>
    <x v="11"/>
    <x v="0"/>
    <n v="12266589.32"/>
    <n v="24612000"/>
    <n v="24612000"/>
    <n v="28388864"/>
    <n v="3776864"/>
    <n v="15.345620022753128"/>
    <x v="10"/>
    <x v="0"/>
    <x v="7"/>
    <x v="7"/>
  </r>
  <r>
    <x v="0"/>
    <x v="0"/>
    <x v="4"/>
    <x v="20"/>
    <x v="0"/>
    <x v="28"/>
    <x v="28"/>
    <x v="1"/>
    <x v="1"/>
    <x v="0"/>
    <x v="0"/>
    <x v="11"/>
    <x v="11"/>
    <x v="0"/>
    <n v="9178742.6999999993"/>
    <n v="18957192.850000001"/>
    <n v="18957192.850000001"/>
    <n v="21227156.48"/>
    <n v="2269963.63"/>
    <n v="11.974154865444648"/>
    <x v="10"/>
    <x v="0"/>
    <x v="8"/>
    <x v="8"/>
  </r>
  <r>
    <x v="0"/>
    <x v="0"/>
    <x v="5"/>
    <x v="21"/>
    <x v="0"/>
    <x v="29"/>
    <x v="29"/>
    <x v="1"/>
    <x v="1"/>
    <x v="0"/>
    <x v="0"/>
    <x v="11"/>
    <x v="11"/>
    <x v="0"/>
    <n v="10508692.560000001"/>
    <n v="28000000"/>
    <n v="28000000"/>
    <n v="21731279.73"/>
    <n v="-6268720.2699999996"/>
    <n v="-22.388286678571429"/>
    <x v="10"/>
    <x v="1"/>
    <x v="9"/>
    <x v="9"/>
  </r>
  <r>
    <x v="0"/>
    <x v="0"/>
    <x v="5"/>
    <x v="21"/>
    <x v="0"/>
    <x v="30"/>
    <x v="30"/>
    <x v="1"/>
    <x v="1"/>
    <x v="0"/>
    <x v="0"/>
    <x v="11"/>
    <x v="11"/>
    <x v="0"/>
    <n v="25322159.440000001"/>
    <n v="38321313.979999997"/>
    <n v="38321313.979999997"/>
    <n v="40265248.240000002"/>
    <n v="1943934.26"/>
    <n v="5.0727233962137745"/>
    <x v="10"/>
    <x v="0"/>
    <x v="6"/>
    <x v="6"/>
  </r>
  <r>
    <x v="0"/>
    <x v="0"/>
    <x v="5"/>
    <x v="21"/>
    <x v="0"/>
    <x v="31"/>
    <x v="31"/>
    <x v="1"/>
    <x v="1"/>
    <x v="0"/>
    <x v="0"/>
    <x v="11"/>
    <x v="11"/>
    <x v="0"/>
    <n v="14944290.939999999"/>
    <n v="28240000"/>
    <n v="28240000"/>
    <n v="27283804.5"/>
    <n v="-956195.5"/>
    <n v="-3.3859614022662892"/>
    <x v="10"/>
    <x v="1"/>
    <x v="10"/>
    <x v="10"/>
  </r>
  <r>
    <x v="0"/>
    <x v="0"/>
    <x v="5"/>
    <x v="21"/>
    <x v="0"/>
    <x v="32"/>
    <x v="32"/>
    <x v="1"/>
    <x v="1"/>
    <x v="0"/>
    <x v="0"/>
    <x v="11"/>
    <x v="11"/>
    <x v="0"/>
    <n v="10088452.66"/>
    <n v="19920956.800000001"/>
    <n v="19920956.800000001"/>
    <n v="19313527.969999999"/>
    <n v="-607428.82999999996"/>
    <n v="-3.049195056735428"/>
    <x v="10"/>
    <x v="1"/>
    <x v="11"/>
    <x v="11"/>
  </r>
  <r>
    <x v="0"/>
    <x v="0"/>
    <x v="5"/>
    <x v="21"/>
    <x v="0"/>
    <x v="33"/>
    <x v="33"/>
    <x v="1"/>
    <x v="1"/>
    <x v="0"/>
    <x v="0"/>
    <x v="11"/>
    <x v="11"/>
    <x v="0"/>
    <n v="31159813.899999999"/>
    <n v="46000000"/>
    <n v="46000000"/>
    <n v="37982132.600000001"/>
    <n v="-8017867.4000000004"/>
    <n v="-17.430146521739129"/>
    <x v="10"/>
    <x v="1"/>
    <x v="7"/>
    <x v="7"/>
  </r>
  <r>
    <x v="0"/>
    <x v="0"/>
    <x v="5"/>
    <x v="22"/>
    <x v="0"/>
    <x v="34"/>
    <x v="34"/>
    <x v="1"/>
    <x v="1"/>
    <x v="0"/>
    <x v="0"/>
    <x v="11"/>
    <x v="11"/>
    <x v="0"/>
    <n v="11437160.359999999"/>
    <n v="24000000"/>
    <n v="24000000"/>
    <n v="23948544.579999998"/>
    <n v="-51455.42"/>
    <n v="-0.21439758333333334"/>
    <x v="10"/>
    <x v="1"/>
    <x v="8"/>
    <x v="8"/>
  </r>
  <r>
    <x v="0"/>
    <x v="0"/>
    <x v="5"/>
    <x v="22"/>
    <x v="0"/>
    <x v="35"/>
    <x v="35"/>
    <x v="1"/>
    <x v="1"/>
    <x v="0"/>
    <x v="0"/>
    <x v="11"/>
    <x v="11"/>
    <x v="0"/>
    <n v="12359111.109999999"/>
    <n v="35000000"/>
    <n v="35000000"/>
    <n v="31918502.239999998"/>
    <n v="-3081497.76"/>
    <n v="-8.804279314285715"/>
    <x v="10"/>
    <x v="1"/>
    <x v="10"/>
    <x v="10"/>
  </r>
  <r>
    <x v="0"/>
    <x v="0"/>
    <x v="5"/>
    <x v="22"/>
    <x v="0"/>
    <x v="36"/>
    <x v="36"/>
    <x v="1"/>
    <x v="1"/>
    <x v="0"/>
    <x v="0"/>
    <x v="11"/>
    <x v="11"/>
    <x v="0"/>
    <n v="7765185.1500000004"/>
    <n v="17000000"/>
    <n v="17000000"/>
    <n v="16957686.77"/>
    <n v="-42313.23"/>
    <n v="-0.24890135294117649"/>
    <x v="10"/>
    <x v="1"/>
    <x v="11"/>
    <x v="11"/>
  </r>
  <r>
    <x v="0"/>
    <x v="0"/>
    <x v="5"/>
    <x v="22"/>
    <x v="0"/>
    <x v="37"/>
    <x v="37"/>
    <x v="1"/>
    <x v="1"/>
    <x v="0"/>
    <x v="0"/>
    <x v="11"/>
    <x v="11"/>
    <x v="0"/>
    <n v="8149509.6399999997"/>
    <n v="12500000"/>
    <n v="12500000"/>
    <n v="15662300.34"/>
    <n v="3162300.34"/>
    <n v="25.298402719999999"/>
    <x v="10"/>
    <x v="0"/>
    <x v="11"/>
    <x v="11"/>
  </r>
  <r>
    <x v="0"/>
    <x v="0"/>
    <x v="5"/>
    <x v="22"/>
    <x v="0"/>
    <x v="38"/>
    <x v="38"/>
    <x v="1"/>
    <x v="1"/>
    <x v="0"/>
    <x v="0"/>
    <x v="11"/>
    <x v="11"/>
    <x v="0"/>
    <n v="6953348.9400000004"/>
    <n v="15000000"/>
    <n v="15000000"/>
    <n v="14551529.640000001"/>
    <n v="-448470.36"/>
    <n v="-2.9898023999999999"/>
    <x v="10"/>
    <x v="1"/>
    <x v="12"/>
    <x v="12"/>
  </r>
  <r>
    <x v="0"/>
    <x v="0"/>
    <x v="5"/>
    <x v="22"/>
    <x v="0"/>
    <x v="39"/>
    <x v="39"/>
    <x v="1"/>
    <x v="1"/>
    <x v="0"/>
    <x v="0"/>
    <x v="11"/>
    <x v="11"/>
    <x v="0"/>
    <n v="9999477.5500000007"/>
    <n v="16500000"/>
    <n v="16500000"/>
    <n v="14417140.470000001"/>
    <n v="-2082859.53"/>
    <n v="-12.62339109090909"/>
    <x v="10"/>
    <x v="1"/>
    <x v="11"/>
    <x v="11"/>
  </r>
  <r>
    <x v="0"/>
    <x v="0"/>
    <x v="5"/>
    <x v="22"/>
    <x v="0"/>
    <x v="40"/>
    <x v="40"/>
    <x v="1"/>
    <x v="1"/>
    <x v="0"/>
    <x v="0"/>
    <x v="11"/>
    <x v="11"/>
    <x v="0"/>
    <n v="4304095.54"/>
    <n v="7000000"/>
    <n v="7000000"/>
    <n v="5711268.6500000004"/>
    <n v="-1288731.3500000001"/>
    <n v="-18.410447857142856"/>
    <x v="10"/>
    <x v="1"/>
    <x v="12"/>
    <x v="12"/>
  </r>
  <r>
    <x v="0"/>
    <x v="0"/>
    <x v="5"/>
    <x v="23"/>
    <x v="0"/>
    <x v="41"/>
    <x v="41"/>
    <x v="1"/>
    <x v="1"/>
    <x v="0"/>
    <x v="0"/>
    <x v="11"/>
    <x v="11"/>
    <x v="0"/>
    <n v="5051842.88"/>
    <n v="12031626.68"/>
    <n v="12031626.68"/>
    <n v="9017902.5600000005"/>
    <n v="-3013724.12"/>
    <n v="-25.048351317363181"/>
    <x v="10"/>
    <x v="1"/>
    <x v="12"/>
    <x v="12"/>
  </r>
  <r>
    <x v="0"/>
    <x v="0"/>
    <x v="5"/>
    <x v="23"/>
    <x v="0"/>
    <x v="42"/>
    <x v="42"/>
    <x v="1"/>
    <x v="1"/>
    <x v="0"/>
    <x v="0"/>
    <x v="11"/>
    <x v="11"/>
    <x v="0"/>
    <n v="5243583.8899999997"/>
    <n v="10038933.52"/>
    <n v="10038933.52"/>
    <n v="7919435.9699999997"/>
    <n v="-2119497.5499999998"/>
    <n v="-21.112776031213322"/>
    <x v="10"/>
    <x v="1"/>
    <x v="12"/>
    <x v="12"/>
  </r>
  <r>
    <x v="0"/>
    <x v="0"/>
    <x v="5"/>
    <x v="23"/>
    <x v="0"/>
    <x v="43"/>
    <x v="43"/>
    <x v="1"/>
    <x v="1"/>
    <x v="0"/>
    <x v="0"/>
    <x v="11"/>
    <x v="11"/>
    <x v="0"/>
    <n v="4528633.5"/>
    <n v="8541768.2799999993"/>
    <n v="8541768.2799999993"/>
    <n v="7779514.0300000003"/>
    <n v="-762254.25"/>
    <n v="-8.9238460353082765"/>
    <x v="10"/>
    <x v="1"/>
    <x v="12"/>
    <x v="12"/>
  </r>
  <r>
    <x v="0"/>
    <x v="0"/>
    <x v="5"/>
    <x v="23"/>
    <x v="0"/>
    <x v="44"/>
    <x v="44"/>
    <x v="1"/>
    <x v="1"/>
    <x v="0"/>
    <x v="0"/>
    <x v="11"/>
    <x v="11"/>
    <x v="0"/>
    <n v="1202581.71"/>
    <n v="6000000"/>
    <n v="6000000"/>
    <n v="4657469.82"/>
    <n v="-1342530.18"/>
    <n v="-22.375502999999998"/>
    <x v="10"/>
    <x v="1"/>
    <x v="12"/>
    <x v="12"/>
  </r>
  <r>
    <x v="0"/>
    <x v="0"/>
    <x v="5"/>
    <x v="23"/>
    <x v="0"/>
    <x v="45"/>
    <x v="45"/>
    <x v="1"/>
    <x v="1"/>
    <x v="0"/>
    <x v="0"/>
    <x v="11"/>
    <x v="11"/>
    <x v="0"/>
    <n v="15889326.189999999"/>
    <n v="28461180.059999999"/>
    <n v="28461180.059999999"/>
    <n v="51805288.240000002"/>
    <n v="23344108.18"/>
    <n v="82.020872398078637"/>
    <x v="10"/>
    <x v="0"/>
    <x v="10"/>
    <x v="10"/>
  </r>
  <r>
    <x v="0"/>
    <x v="0"/>
    <x v="5"/>
    <x v="23"/>
    <x v="0"/>
    <x v="46"/>
    <x v="46"/>
    <x v="1"/>
    <x v="1"/>
    <x v="0"/>
    <x v="0"/>
    <x v="11"/>
    <x v="11"/>
    <x v="0"/>
    <n v="9701690.0299999993"/>
    <n v="10285047.640000001"/>
    <n v="10285047.640000001"/>
    <n v="11919077.1"/>
    <n v="1634029.46"/>
    <n v="15.887427236068689"/>
    <x v="10"/>
    <x v="0"/>
    <x v="12"/>
    <x v="12"/>
  </r>
  <r>
    <x v="0"/>
    <x v="0"/>
    <x v="5"/>
    <x v="23"/>
    <x v="0"/>
    <x v="47"/>
    <x v="47"/>
    <x v="1"/>
    <x v="1"/>
    <x v="0"/>
    <x v="0"/>
    <x v="11"/>
    <x v="11"/>
    <x v="0"/>
    <n v="5638451.5999999996"/>
    <n v="7919682.9699999997"/>
    <n v="7919682.9699999997"/>
    <n v="7772893.3499999996"/>
    <n v="-146789.62"/>
    <n v="-1.8534784858944928"/>
    <x v="10"/>
    <x v="1"/>
    <x v="12"/>
    <x v="12"/>
  </r>
  <r>
    <x v="0"/>
    <x v="0"/>
    <x v="5"/>
    <x v="23"/>
    <x v="0"/>
    <x v="48"/>
    <x v="48"/>
    <x v="1"/>
    <x v="1"/>
    <x v="0"/>
    <x v="0"/>
    <x v="11"/>
    <x v="11"/>
    <x v="0"/>
    <n v="5153623"/>
    <n v="10000000"/>
    <n v="10000000"/>
    <n v="8517034.1899999995"/>
    <n v="-1482965.81"/>
    <n v="-14.8296581"/>
    <x v="10"/>
    <x v="1"/>
    <x v="12"/>
    <x v="12"/>
  </r>
  <r>
    <x v="0"/>
    <x v="0"/>
    <x v="5"/>
    <x v="23"/>
    <x v="0"/>
    <x v="49"/>
    <x v="49"/>
    <x v="1"/>
    <x v="1"/>
    <x v="0"/>
    <x v="0"/>
    <x v="11"/>
    <x v="11"/>
    <x v="0"/>
    <n v="4413582.99"/>
    <n v="7400000"/>
    <n v="7400000"/>
    <n v="8057796.6600000001"/>
    <n v="657796.66"/>
    <n v="8.8891440540540536"/>
    <x v="10"/>
    <x v="0"/>
    <x v="12"/>
    <x v="12"/>
  </r>
  <r>
    <x v="0"/>
    <x v="0"/>
    <x v="5"/>
    <x v="23"/>
    <x v="0"/>
    <x v="50"/>
    <x v="50"/>
    <x v="1"/>
    <x v="1"/>
    <x v="0"/>
    <x v="0"/>
    <x v="11"/>
    <x v="11"/>
    <x v="0"/>
    <n v="6244574"/>
    <n v="11567124"/>
    <n v="11567124"/>
    <n v="13427034.380000001"/>
    <n v="1859910.38"/>
    <n v="16.079281072805998"/>
    <x v="10"/>
    <x v="0"/>
    <x v="9"/>
    <x v="9"/>
  </r>
  <r>
    <x v="0"/>
    <x v="0"/>
    <x v="5"/>
    <x v="23"/>
    <x v="0"/>
    <x v="51"/>
    <x v="51"/>
    <x v="1"/>
    <x v="1"/>
    <x v="0"/>
    <x v="0"/>
    <x v="11"/>
    <x v="11"/>
    <x v="0"/>
    <n v="871604.54"/>
    <n v="3000000"/>
    <n v="3000000"/>
    <n v="2323197.37"/>
    <n v="-676802.63"/>
    <n v="-22.560087666666664"/>
    <x v="10"/>
    <x v="1"/>
    <x v="0"/>
    <x v="0"/>
  </r>
  <r>
    <x v="0"/>
    <x v="0"/>
    <x v="5"/>
    <x v="23"/>
    <x v="0"/>
    <x v="52"/>
    <x v="52"/>
    <x v="1"/>
    <x v="1"/>
    <x v="0"/>
    <x v="0"/>
    <x v="11"/>
    <x v="11"/>
    <x v="0"/>
    <n v="3876648.97"/>
    <n v="10058125.34"/>
    <n v="10058125.34"/>
    <n v="7155742.6799999997"/>
    <n v="-2902382.66"/>
    <n v="-28.856099540314535"/>
    <x v="10"/>
    <x v="1"/>
    <x v="12"/>
    <x v="12"/>
  </r>
  <r>
    <x v="0"/>
    <x v="0"/>
    <x v="5"/>
    <x v="23"/>
    <x v="0"/>
    <x v="53"/>
    <x v="53"/>
    <x v="1"/>
    <x v="1"/>
    <x v="0"/>
    <x v="0"/>
    <x v="11"/>
    <x v="11"/>
    <x v="0"/>
    <n v="1436560.24"/>
    <n v="4000000"/>
    <n v="4000000"/>
    <n v="3944863.52"/>
    <n v="-55136.480000000003"/>
    <n v="-1.378412"/>
    <x v="10"/>
    <x v="1"/>
    <x v="0"/>
    <x v="0"/>
  </r>
  <r>
    <x v="0"/>
    <x v="0"/>
    <x v="5"/>
    <x v="23"/>
    <x v="0"/>
    <x v="54"/>
    <x v="54"/>
    <x v="1"/>
    <x v="1"/>
    <x v="0"/>
    <x v="0"/>
    <x v="11"/>
    <x v="11"/>
    <x v="0"/>
    <n v="1505504.47"/>
    <n v="3990000"/>
    <n v="3990000"/>
    <n v="3398130.59"/>
    <n v="-591869.41"/>
    <n v="-14.833819799498746"/>
    <x v="10"/>
    <x v="1"/>
    <x v="0"/>
    <x v="0"/>
  </r>
  <r>
    <x v="0"/>
    <x v="0"/>
    <x v="5"/>
    <x v="24"/>
    <x v="0"/>
    <x v="55"/>
    <x v="55"/>
    <x v="1"/>
    <x v="1"/>
    <x v="0"/>
    <x v="0"/>
    <x v="11"/>
    <x v="11"/>
    <x v="0"/>
    <n v="2794910.99"/>
    <n v="4751577.9800000004"/>
    <n v="4751577.9800000004"/>
    <n v="4841495.45"/>
    <n v="89917.47"/>
    <n v="1.8923707109190704"/>
    <x v="10"/>
    <x v="0"/>
    <x v="12"/>
    <x v="12"/>
  </r>
  <r>
    <x v="0"/>
    <x v="0"/>
    <x v="5"/>
    <x v="24"/>
    <x v="0"/>
    <x v="56"/>
    <x v="56"/>
    <x v="1"/>
    <x v="1"/>
    <x v="0"/>
    <x v="0"/>
    <x v="11"/>
    <x v="11"/>
    <x v="0"/>
    <n v="4908711.9000000004"/>
    <n v="8000000"/>
    <n v="8000000"/>
    <n v="7983858.2199999997"/>
    <n v="-16141.78"/>
    <n v="-0.20177224999999999"/>
    <x v="10"/>
    <x v="1"/>
    <x v="12"/>
    <x v="12"/>
  </r>
  <r>
    <x v="0"/>
    <x v="0"/>
    <x v="5"/>
    <x v="24"/>
    <x v="0"/>
    <x v="57"/>
    <x v="57"/>
    <x v="1"/>
    <x v="1"/>
    <x v="0"/>
    <x v="0"/>
    <x v="11"/>
    <x v="11"/>
    <x v="0"/>
    <n v="7085261.0199999996"/>
    <n v="13102000"/>
    <n v="13102000"/>
    <n v="12042345.970000001"/>
    <n v="-1059654.03"/>
    <n v="-8.0877272935429705"/>
    <x v="10"/>
    <x v="1"/>
    <x v="11"/>
    <x v="11"/>
  </r>
  <r>
    <x v="0"/>
    <x v="0"/>
    <x v="5"/>
    <x v="24"/>
    <x v="0"/>
    <x v="58"/>
    <x v="58"/>
    <x v="1"/>
    <x v="1"/>
    <x v="0"/>
    <x v="0"/>
    <x v="11"/>
    <x v="11"/>
    <x v="0"/>
    <n v="5169479.8899999997"/>
    <n v="7920000"/>
    <n v="7920000"/>
    <n v="8059787.0899999999"/>
    <n v="139787.09"/>
    <n v="1.7649885101010103"/>
    <x v="10"/>
    <x v="0"/>
    <x v="12"/>
    <x v="12"/>
  </r>
  <r>
    <x v="0"/>
    <x v="0"/>
    <x v="5"/>
    <x v="24"/>
    <x v="0"/>
    <x v="59"/>
    <x v="59"/>
    <x v="1"/>
    <x v="1"/>
    <x v="0"/>
    <x v="0"/>
    <x v="11"/>
    <x v="11"/>
    <x v="0"/>
    <n v="10240396.310000001"/>
    <n v="16363108.5"/>
    <n v="16363108.5"/>
    <n v="15836520.189999999"/>
    <n v="-526588.31000000006"/>
    <n v="-3.2181434841674492"/>
    <x v="10"/>
    <x v="1"/>
    <x v="9"/>
    <x v="9"/>
  </r>
  <r>
    <x v="0"/>
    <x v="0"/>
    <x v="5"/>
    <x v="24"/>
    <x v="0"/>
    <x v="60"/>
    <x v="60"/>
    <x v="1"/>
    <x v="1"/>
    <x v="0"/>
    <x v="0"/>
    <x v="11"/>
    <x v="11"/>
    <x v="0"/>
    <n v="1986176.22"/>
    <n v="4850000"/>
    <n v="4850000"/>
    <n v="4312163.4000000004"/>
    <n v="-537836.6"/>
    <n v="-11.08941443298969"/>
    <x v="10"/>
    <x v="1"/>
    <x v="0"/>
    <x v="0"/>
  </r>
  <r>
    <x v="0"/>
    <x v="0"/>
    <x v="5"/>
    <x v="25"/>
    <x v="0"/>
    <x v="61"/>
    <x v="61"/>
    <x v="1"/>
    <x v="1"/>
    <x v="0"/>
    <x v="0"/>
    <x v="11"/>
    <x v="11"/>
    <x v="0"/>
    <n v="9814723.0399999991"/>
    <n v="19500000"/>
    <n v="19500000"/>
    <n v="16563467.16"/>
    <n v="-2936532.84"/>
    <n v="-15.059142769230769"/>
    <x v="10"/>
    <x v="1"/>
    <x v="11"/>
    <x v="11"/>
  </r>
  <r>
    <x v="0"/>
    <x v="0"/>
    <x v="5"/>
    <x v="25"/>
    <x v="0"/>
    <x v="62"/>
    <x v="62"/>
    <x v="1"/>
    <x v="1"/>
    <x v="0"/>
    <x v="0"/>
    <x v="11"/>
    <x v="11"/>
    <x v="0"/>
    <n v="16719889.050000001"/>
    <n v="24000000"/>
    <n v="24000000"/>
    <n v="33754367.759999998"/>
    <n v="9754367.7599999998"/>
    <n v="40.643199000000003"/>
    <x v="10"/>
    <x v="0"/>
    <x v="6"/>
    <x v="6"/>
  </r>
  <r>
    <x v="0"/>
    <x v="0"/>
    <x v="5"/>
    <x v="25"/>
    <x v="0"/>
    <x v="63"/>
    <x v="63"/>
    <x v="1"/>
    <x v="1"/>
    <x v="0"/>
    <x v="0"/>
    <x v="11"/>
    <x v="11"/>
    <x v="0"/>
    <n v="31136364.030000001"/>
    <n v="36750000"/>
    <n v="36750000"/>
    <n v="38762934.619999997"/>
    <n v="2012934.62"/>
    <n v="5.4773731156462588"/>
    <x v="10"/>
    <x v="0"/>
    <x v="6"/>
    <x v="6"/>
  </r>
  <r>
    <x v="0"/>
    <x v="0"/>
    <x v="5"/>
    <x v="25"/>
    <x v="0"/>
    <x v="64"/>
    <x v="64"/>
    <x v="1"/>
    <x v="1"/>
    <x v="0"/>
    <x v="0"/>
    <x v="11"/>
    <x v="11"/>
    <x v="0"/>
    <n v="5837520.9500000002"/>
    <n v="10100000"/>
    <n v="10100000"/>
    <n v="18101305.399999999"/>
    <n v="8001305.4000000004"/>
    <n v="79.220845544554464"/>
    <x v="10"/>
    <x v="0"/>
    <x v="11"/>
    <x v="11"/>
  </r>
  <r>
    <x v="0"/>
    <x v="0"/>
    <x v="5"/>
    <x v="25"/>
    <x v="0"/>
    <x v="65"/>
    <x v="65"/>
    <x v="1"/>
    <x v="1"/>
    <x v="0"/>
    <x v="0"/>
    <x v="11"/>
    <x v="11"/>
    <x v="0"/>
    <n v="3414845.46"/>
    <n v="9231000"/>
    <n v="9231000"/>
    <n v="8213895.3200000003"/>
    <n v="-1017104.68"/>
    <n v="-11.018358574368973"/>
    <x v="10"/>
    <x v="1"/>
    <x v="12"/>
    <x v="12"/>
  </r>
  <r>
    <x v="0"/>
    <x v="0"/>
    <x v="5"/>
    <x v="25"/>
    <x v="0"/>
    <x v="66"/>
    <x v="66"/>
    <x v="1"/>
    <x v="1"/>
    <x v="0"/>
    <x v="0"/>
    <x v="11"/>
    <x v="11"/>
    <x v="0"/>
    <n v="2675013.5299999998"/>
    <n v="5300000"/>
    <n v="5300000"/>
    <n v="4295272.78"/>
    <n v="-1004727.22"/>
    <n v="-18.957117358490564"/>
    <x v="10"/>
    <x v="1"/>
    <x v="0"/>
    <x v="0"/>
  </r>
  <r>
    <x v="0"/>
    <x v="0"/>
    <x v="5"/>
    <x v="25"/>
    <x v="0"/>
    <x v="67"/>
    <x v="67"/>
    <x v="1"/>
    <x v="1"/>
    <x v="0"/>
    <x v="0"/>
    <x v="11"/>
    <x v="11"/>
    <x v="0"/>
    <n v="2129237.7200000002"/>
    <n v="5640000"/>
    <n v="5640000"/>
    <n v="4115318.41"/>
    <n v="-1524681.59"/>
    <n v="-27.033361524822691"/>
    <x v="10"/>
    <x v="1"/>
    <x v="12"/>
    <x v="12"/>
  </r>
  <r>
    <x v="0"/>
    <x v="0"/>
    <x v="5"/>
    <x v="25"/>
    <x v="0"/>
    <x v="68"/>
    <x v="68"/>
    <x v="1"/>
    <x v="1"/>
    <x v="0"/>
    <x v="0"/>
    <x v="11"/>
    <x v="11"/>
    <x v="0"/>
    <n v="2452002.2799999998"/>
    <n v="8493400"/>
    <n v="8493400"/>
    <n v="5945933.2199999997"/>
    <n v="-2547466.7799999998"/>
    <n v="-29.993486471848726"/>
    <x v="10"/>
    <x v="1"/>
    <x v="12"/>
    <x v="12"/>
  </r>
  <r>
    <x v="0"/>
    <x v="0"/>
    <x v="5"/>
    <x v="25"/>
    <x v="0"/>
    <x v="69"/>
    <x v="69"/>
    <x v="1"/>
    <x v="1"/>
    <x v="0"/>
    <x v="0"/>
    <x v="11"/>
    <x v="11"/>
    <x v="0"/>
    <n v="4067980.04"/>
    <n v="8180000"/>
    <n v="8180000"/>
    <n v="6918497.4400000004"/>
    <n v="-1261502.56"/>
    <n v="-15.421791687041566"/>
    <x v="10"/>
    <x v="1"/>
    <x v="12"/>
    <x v="12"/>
  </r>
  <r>
    <x v="0"/>
    <x v="0"/>
    <x v="5"/>
    <x v="26"/>
    <x v="0"/>
    <x v="70"/>
    <x v="70"/>
    <x v="1"/>
    <x v="1"/>
    <x v="0"/>
    <x v="0"/>
    <x v="11"/>
    <x v="11"/>
    <x v="0"/>
    <n v="3348780.37"/>
    <n v="7500000"/>
    <n v="7500000"/>
    <n v="7210370.8399999999"/>
    <n v="-289629.15999999997"/>
    <n v="-3.8617221333333336"/>
    <x v="10"/>
    <x v="1"/>
    <x v="12"/>
    <x v="12"/>
  </r>
  <r>
    <x v="0"/>
    <x v="0"/>
    <x v="5"/>
    <x v="26"/>
    <x v="0"/>
    <x v="71"/>
    <x v="71"/>
    <x v="1"/>
    <x v="1"/>
    <x v="0"/>
    <x v="0"/>
    <x v="11"/>
    <x v="11"/>
    <x v="0"/>
    <n v="4177593.87"/>
    <n v="7500000"/>
    <n v="7500000"/>
    <n v="14451782.029999999"/>
    <n v="6951782.0300000003"/>
    <n v="92.690427066666672"/>
    <x v="10"/>
    <x v="0"/>
    <x v="12"/>
    <x v="12"/>
  </r>
  <r>
    <x v="0"/>
    <x v="0"/>
    <x v="5"/>
    <x v="26"/>
    <x v="0"/>
    <x v="72"/>
    <x v="72"/>
    <x v="1"/>
    <x v="1"/>
    <x v="0"/>
    <x v="0"/>
    <x v="11"/>
    <x v="11"/>
    <x v="0"/>
    <n v="1422837.77"/>
    <n v="4299998.8099999996"/>
    <n v="4299998.8099999996"/>
    <n v="3250259.55"/>
    <n v="-1049739.26"/>
    <n v="-24.412547686263196"/>
    <x v="10"/>
    <x v="1"/>
    <x v="0"/>
    <x v="0"/>
  </r>
  <r>
    <x v="0"/>
    <x v="0"/>
    <x v="5"/>
    <x v="26"/>
    <x v="0"/>
    <x v="73"/>
    <x v="73"/>
    <x v="1"/>
    <x v="1"/>
    <x v="0"/>
    <x v="0"/>
    <x v="11"/>
    <x v="11"/>
    <x v="0"/>
    <n v="1480097.85"/>
    <n v="4000000"/>
    <n v="4000000"/>
    <n v="3476954.82"/>
    <n v="-523045.18"/>
    <n v="-13.0761295"/>
    <x v="10"/>
    <x v="1"/>
    <x v="12"/>
    <x v="12"/>
  </r>
  <r>
    <x v="0"/>
    <x v="0"/>
    <x v="6"/>
    <x v="27"/>
    <x v="0"/>
    <x v="74"/>
    <x v="74"/>
    <x v="1"/>
    <x v="1"/>
    <x v="0"/>
    <x v="0"/>
    <x v="11"/>
    <x v="11"/>
    <x v="0"/>
    <n v="3474858.05"/>
    <n v="6934844.2800000003"/>
    <n v="6934844.2800000003"/>
    <n v="7331913.5999999996"/>
    <n v="397069.32"/>
    <n v="5.7257135700240989"/>
    <x v="10"/>
    <x v="0"/>
    <x v="12"/>
    <x v="12"/>
  </r>
  <r>
    <x v="0"/>
    <x v="0"/>
    <x v="6"/>
    <x v="27"/>
    <x v="0"/>
    <x v="75"/>
    <x v="75"/>
    <x v="1"/>
    <x v="1"/>
    <x v="0"/>
    <x v="0"/>
    <x v="11"/>
    <x v="11"/>
    <x v="0"/>
    <n v="2160787.4700000002"/>
    <n v="5221412.72"/>
    <n v="5221412.72"/>
    <n v="4515823.82"/>
    <n v="-705588.9"/>
    <n v="-13.513371530607525"/>
    <x v="10"/>
    <x v="1"/>
    <x v="12"/>
    <x v="12"/>
  </r>
  <r>
    <x v="0"/>
    <x v="0"/>
    <x v="6"/>
    <x v="27"/>
    <x v="0"/>
    <x v="76"/>
    <x v="76"/>
    <x v="1"/>
    <x v="1"/>
    <x v="0"/>
    <x v="0"/>
    <x v="11"/>
    <x v="11"/>
    <x v="0"/>
    <n v="3415683.39"/>
    <n v="6500000"/>
    <n v="6500000"/>
    <n v="6547491.5099999998"/>
    <n v="47491.51"/>
    <n v="0.73063861538461539"/>
    <x v="10"/>
    <x v="0"/>
    <x v="12"/>
    <x v="12"/>
  </r>
  <r>
    <x v="0"/>
    <x v="0"/>
    <x v="6"/>
    <x v="27"/>
    <x v="0"/>
    <x v="77"/>
    <x v="77"/>
    <x v="1"/>
    <x v="1"/>
    <x v="0"/>
    <x v="0"/>
    <x v="11"/>
    <x v="11"/>
    <x v="0"/>
    <n v="9986277.0199999996"/>
    <n v="14754103.6"/>
    <n v="14754103.6"/>
    <n v="14436636.880000001"/>
    <n v="-317466.71999999997"/>
    <n v="-2.1517181159009895"/>
    <x v="10"/>
    <x v="1"/>
    <x v="11"/>
    <x v="11"/>
  </r>
  <r>
    <x v="0"/>
    <x v="0"/>
    <x v="6"/>
    <x v="27"/>
    <x v="0"/>
    <x v="78"/>
    <x v="78"/>
    <x v="1"/>
    <x v="1"/>
    <x v="0"/>
    <x v="0"/>
    <x v="11"/>
    <x v="11"/>
    <x v="0"/>
    <n v="4987307.42"/>
    <n v="11000000"/>
    <n v="11000000"/>
    <n v="10817622.880000001"/>
    <n v="-182377.12"/>
    <n v="-1.6579738181818182"/>
    <x v="10"/>
    <x v="1"/>
    <x v="11"/>
    <x v="11"/>
  </r>
  <r>
    <x v="0"/>
    <x v="0"/>
    <x v="5"/>
    <x v="28"/>
    <x v="0"/>
    <x v="79"/>
    <x v="79"/>
    <x v="1"/>
    <x v="1"/>
    <x v="0"/>
    <x v="0"/>
    <x v="11"/>
    <x v="11"/>
    <x v="0"/>
    <n v="9493198.7300000004"/>
    <n v="18500000"/>
    <n v="18500000"/>
    <n v="14571119.289999999"/>
    <n v="-3928880.71"/>
    <n v="-21.237193027027025"/>
    <x v="10"/>
    <x v="1"/>
    <x v="7"/>
    <x v="7"/>
  </r>
  <r>
    <x v="0"/>
    <x v="0"/>
    <x v="5"/>
    <x v="28"/>
    <x v="0"/>
    <x v="80"/>
    <x v="80"/>
    <x v="1"/>
    <x v="1"/>
    <x v="0"/>
    <x v="0"/>
    <x v="11"/>
    <x v="11"/>
    <x v="0"/>
    <n v="6613005.1500000004"/>
    <n v="9975000"/>
    <n v="9975000"/>
    <n v="10550611.17"/>
    <n v="575611.17000000004"/>
    <n v="5.7705380451127821"/>
    <x v="10"/>
    <x v="0"/>
    <x v="11"/>
    <x v="11"/>
  </r>
  <r>
    <x v="0"/>
    <x v="0"/>
    <x v="5"/>
    <x v="28"/>
    <x v="0"/>
    <x v="81"/>
    <x v="81"/>
    <x v="1"/>
    <x v="1"/>
    <x v="0"/>
    <x v="0"/>
    <x v="11"/>
    <x v="11"/>
    <x v="0"/>
    <n v="3934595.49"/>
    <n v="7500000"/>
    <n v="7500000"/>
    <n v="5328593.1900000004"/>
    <n v="-2171406.81"/>
    <n v="-28.952090800000001"/>
    <x v="10"/>
    <x v="1"/>
    <x v="12"/>
    <x v="12"/>
  </r>
  <r>
    <x v="0"/>
    <x v="0"/>
    <x v="5"/>
    <x v="28"/>
    <x v="0"/>
    <x v="82"/>
    <x v="82"/>
    <x v="1"/>
    <x v="1"/>
    <x v="0"/>
    <x v="0"/>
    <x v="11"/>
    <x v="11"/>
    <x v="0"/>
    <n v="663380.80000000005"/>
    <n v="3000000"/>
    <n v="3000000"/>
    <n v="2277162.27"/>
    <n v="-722837.73"/>
    <n v="-24.094591000000001"/>
    <x v="10"/>
    <x v="1"/>
    <x v="12"/>
    <x v="12"/>
  </r>
  <r>
    <x v="0"/>
    <x v="0"/>
    <x v="5"/>
    <x v="28"/>
    <x v="0"/>
    <x v="83"/>
    <x v="83"/>
    <x v="1"/>
    <x v="1"/>
    <x v="0"/>
    <x v="0"/>
    <x v="11"/>
    <x v="11"/>
    <x v="0"/>
    <n v="2392749.15"/>
    <n v="6540463.4400000004"/>
    <n v="6540463.4400000004"/>
    <n v="6872368.3600000003"/>
    <n v="331904.92"/>
    <n v="5.0746391757217744"/>
    <x v="10"/>
    <x v="0"/>
    <x v="12"/>
    <x v="12"/>
  </r>
  <r>
    <x v="0"/>
    <x v="0"/>
    <x v="5"/>
    <x v="28"/>
    <x v="0"/>
    <x v="84"/>
    <x v="84"/>
    <x v="1"/>
    <x v="1"/>
    <x v="0"/>
    <x v="0"/>
    <x v="11"/>
    <x v="11"/>
    <x v="0"/>
    <n v="552379.98"/>
    <n v="2500000"/>
    <n v="2500000"/>
    <n v="2187599.92"/>
    <n v="-312400.08"/>
    <n v="-12.496003200000001"/>
    <x v="10"/>
    <x v="1"/>
    <x v="0"/>
    <x v="0"/>
  </r>
  <r>
    <x v="0"/>
    <x v="0"/>
    <x v="5"/>
    <x v="28"/>
    <x v="0"/>
    <x v="85"/>
    <x v="85"/>
    <x v="1"/>
    <x v="1"/>
    <x v="0"/>
    <x v="0"/>
    <x v="11"/>
    <x v="11"/>
    <x v="0"/>
    <n v="2055837.55"/>
    <n v="7000000"/>
    <n v="7000000"/>
    <n v="6294547.75"/>
    <n v="-705452.25"/>
    <n v="-10.077889285714287"/>
    <x v="10"/>
    <x v="1"/>
    <x v="0"/>
    <x v="0"/>
  </r>
  <r>
    <x v="0"/>
    <x v="0"/>
    <x v="5"/>
    <x v="28"/>
    <x v="0"/>
    <x v="86"/>
    <x v="86"/>
    <x v="1"/>
    <x v="1"/>
    <x v="0"/>
    <x v="0"/>
    <x v="11"/>
    <x v="11"/>
    <x v="0"/>
    <n v="3942419.15"/>
    <n v="7500000"/>
    <n v="7500000"/>
    <n v="7002520.6699999999"/>
    <n v="-497479.33"/>
    <n v="-6.6330577333333336"/>
    <x v="10"/>
    <x v="1"/>
    <x v="12"/>
    <x v="12"/>
  </r>
  <r>
    <x v="0"/>
    <x v="0"/>
    <x v="5"/>
    <x v="28"/>
    <x v="0"/>
    <x v="87"/>
    <x v="87"/>
    <x v="1"/>
    <x v="1"/>
    <x v="0"/>
    <x v="0"/>
    <x v="11"/>
    <x v="11"/>
    <x v="0"/>
    <n v="3824875.21"/>
    <n v="6500000"/>
    <n v="6500000"/>
    <n v="7219103.75"/>
    <n v="719103.75"/>
    <n v="11.063134615384616"/>
    <x v="10"/>
    <x v="0"/>
    <x v="11"/>
    <x v="11"/>
  </r>
  <r>
    <x v="0"/>
    <x v="0"/>
    <x v="5"/>
    <x v="28"/>
    <x v="0"/>
    <x v="88"/>
    <x v="88"/>
    <x v="1"/>
    <x v="1"/>
    <x v="0"/>
    <x v="0"/>
    <x v="11"/>
    <x v="11"/>
    <x v="0"/>
    <n v="3391731.02"/>
    <n v="6500000"/>
    <n v="6500000"/>
    <n v="5018743.09"/>
    <n v="-1481256.91"/>
    <n v="-22.788567846153843"/>
    <x v="10"/>
    <x v="1"/>
    <x v="12"/>
    <x v="12"/>
  </r>
  <r>
    <x v="0"/>
    <x v="0"/>
    <x v="4"/>
    <x v="29"/>
    <x v="0"/>
    <x v="89"/>
    <x v="89"/>
    <x v="1"/>
    <x v="1"/>
    <x v="0"/>
    <x v="0"/>
    <x v="11"/>
    <x v="11"/>
    <x v="0"/>
    <n v="24009205.260000002"/>
    <n v="33046532.699999999"/>
    <n v="33046532.699999999"/>
    <n v="40724380.020000003"/>
    <n v="7677847.3200000003"/>
    <n v="23.233442944530154"/>
    <x v="10"/>
    <x v="0"/>
    <x v="6"/>
    <x v="6"/>
  </r>
  <r>
    <x v="0"/>
    <x v="0"/>
    <x v="4"/>
    <x v="29"/>
    <x v="0"/>
    <x v="90"/>
    <x v="90"/>
    <x v="1"/>
    <x v="1"/>
    <x v="0"/>
    <x v="0"/>
    <x v="11"/>
    <x v="11"/>
    <x v="0"/>
    <n v="2995903.21"/>
    <n v="6000000"/>
    <n v="6000000"/>
    <n v="6752337.9299999997"/>
    <n v="752337.93"/>
    <n v="12.5389655"/>
    <x v="10"/>
    <x v="0"/>
    <x v="12"/>
    <x v="12"/>
  </r>
  <r>
    <x v="0"/>
    <x v="0"/>
    <x v="4"/>
    <x v="29"/>
    <x v="1"/>
    <x v="91"/>
    <x v="91"/>
    <x v="1"/>
    <x v="1"/>
    <x v="0"/>
    <x v="0"/>
    <x v="11"/>
    <x v="11"/>
    <x v="0"/>
    <n v="87134107.609999999"/>
    <n v="109100405.17"/>
    <n v="109100405.17"/>
    <n v="166238226.34"/>
    <n v="57137821.170000002"/>
    <n v="52.371777245893796"/>
    <x v="10"/>
    <x v="0"/>
    <x v="2"/>
    <x v="2"/>
  </r>
  <r>
    <x v="0"/>
    <x v="0"/>
    <x v="4"/>
    <x v="29"/>
    <x v="0"/>
    <x v="92"/>
    <x v="92"/>
    <x v="1"/>
    <x v="1"/>
    <x v="0"/>
    <x v="0"/>
    <x v="11"/>
    <x v="11"/>
    <x v="0"/>
    <n v="3301903.58"/>
    <n v="7998929.25"/>
    <n v="7998929.25"/>
    <n v="7244593.9100000001"/>
    <n v="-754335.34"/>
    <n v="-9.4304539573218502"/>
    <x v="10"/>
    <x v="1"/>
    <x v="12"/>
    <x v="12"/>
  </r>
  <r>
    <x v="0"/>
    <x v="0"/>
    <x v="4"/>
    <x v="29"/>
    <x v="0"/>
    <x v="93"/>
    <x v="93"/>
    <x v="1"/>
    <x v="1"/>
    <x v="0"/>
    <x v="0"/>
    <x v="11"/>
    <x v="11"/>
    <x v="0"/>
    <n v="15002728.369999999"/>
    <n v="24921672.539999999"/>
    <n v="24921672.539999999"/>
    <n v="23404973.93"/>
    <n v="-1516698.61"/>
    <n v="-6.0858620446346663"/>
    <x v="10"/>
    <x v="1"/>
    <x v="9"/>
    <x v="9"/>
  </r>
  <r>
    <x v="0"/>
    <x v="0"/>
    <x v="4"/>
    <x v="29"/>
    <x v="0"/>
    <x v="94"/>
    <x v="94"/>
    <x v="1"/>
    <x v="1"/>
    <x v="0"/>
    <x v="0"/>
    <x v="11"/>
    <x v="11"/>
    <x v="0"/>
    <n v="48809643.43"/>
    <n v="65000000"/>
    <n v="65000000"/>
    <n v="68042253.340000004"/>
    <n v="3042253.34"/>
    <n v="4.6803897538461543"/>
    <x v="10"/>
    <x v="0"/>
    <x v="6"/>
    <x v="6"/>
  </r>
  <r>
    <x v="0"/>
    <x v="0"/>
    <x v="4"/>
    <x v="29"/>
    <x v="0"/>
    <x v="95"/>
    <x v="95"/>
    <x v="1"/>
    <x v="1"/>
    <x v="0"/>
    <x v="0"/>
    <x v="11"/>
    <x v="11"/>
    <x v="0"/>
    <n v="29788184.050000001"/>
    <n v="41000000"/>
    <n v="41000000"/>
    <n v="44129125.979999997"/>
    <n v="3129125.98"/>
    <n v="7.6320145853658543"/>
    <x v="10"/>
    <x v="0"/>
    <x v="6"/>
    <x v="6"/>
  </r>
  <r>
    <x v="0"/>
    <x v="0"/>
    <x v="4"/>
    <x v="29"/>
    <x v="0"/>
    <x v="96"/>
    <x v="96"/>
    <x v="1"/>
    <x v="1"/>
    <x v="0"/>
    <x v="0"/>
    <x v="11"/>
    <x v="11"/>
    <x v="0"/>
    <n v="562327.62"/>
    <n v="1750000"/>
    <n v="1750000"/>
    <n v="1880600.42"/>
    <n v="130600.42"/>
    <n v="7.4628811428571433"/>
    <x v="10"/>
    <x v="0"/>
    <x v="12"/>
    <x v="12"/>
  </r>
  <r>
    <x v="0"/>
    <x v="0"/>
    <x v="4"/>
    <x v="29"/>
    <x v="0"/>
    <x v="97"/>
    <x v="97"/>
    <x v="1"/>
    <x v="1"/>
    <x v="0"/>
    <x v="0"/>
    <x v="11"/>
    <x v="11"/>
    <x v="0"/>
    <n v="10098617.039999999"/>
    <n v="20065989.09"/>
    <n v="20065989.09"/>
    <n v="23833779"/>
    <n v="3767789.91"/>
    <n v="18.776995707017999"/>
    <x v="10"/>
    <x v="0"/>
    <x v="7"/>
    <x v="7"/>
  </r>
  <r>
    <x v="0"/>
    <x v="0"/>
    <x v="4"/>
    <x v="29"/>
    <x v="0"/>
    <x v="98"/>
    <x v="98"/>
    <x v="1"/>
    <x v="1"/>
    <x v="0"/>
    <x v="0"/>
    <x v="11"/>
    <x v="11"/>
    <x v="0"/>
    <n v="6322646.3799999999"/>
    <n v="12848537"/>
    <n v="12848537"/>
    <n v="14545960.060000001"/>
    <n v="1697423.06"/>
    <n v="13.211022079790096"/>
    <x v="10"/>
    <x v="0"/>
    <x v="11"/>
    <x v="11"/>
  </r>
  <r>
    <x v="0"/>
    <x v="0"/>
    <x v="4"/>
    <x v="30"/>
    <x v="1"/>
    <x v="99"/>
    <x v="99"/>
    <x v="1"/>
    <x v="1"/>
    <x v="0"/>
    <x v="0"/>
    <x v="11"/>
    <x v="11"/>
    <x v="0"/>
    <n v="21662647.760000002"/>
    <n v="32031000"/>
    <n v="32031000"/>
    <n v="35870392.030000001"/>
    <n v="3839392.03"/>
    <n v="11.986488183322406"/>
    <x v="10"/>
    <x v="0"/>
    <x v="5"/>
    <x v="5"/>
  </r>
  <r>
    <x v="0"/>
    <x v="0"/>
    <x v="4"/>
    <x v="30"/>
    <x v="0"/>
    <x v="100"/>
    <x v="100"/>
    <x v="1"/>
    <x v="1"/>
    <x v="0"/>
    <x v="0"/>
    <x v="11"/>
    <x v="11"/>
    <x v="0"/>
    <n v="10155331.91"/>
    <n v="21422486.670000002"/>
    <n v="21422486.670000002"/>
    <n v="20365927.859999999"/>
    <n v="-1056558.81"/>
    <n v="-4.9320082503755396"/>
    <x v="10"/>
    <x v="1"/>
    <x v="9"/>
    <x v="9"/>
  </r>
  <r>
    <x v="0"/>
    <x v="0"/>
    <x v="4"/>
    <x v="30"/>
    <x v="1"/>
    <x v="101"/>
    <x v="101"/>
    <x v="1"/>
    <x v="1"/>
    <x v="0"/>
    <x v="0"/>
    <x v="11"/>
    <x v="11"/>
    <x v="0"/>
    <n v="45686633.420000002"/>
    <n v="57984955.509999998"/>
    <n v="57984955.509999998"/>
    <n v="63909497.020000003"/>
    <n v="5924541.5099999998"/>
    <n v="10.217377003899333"/>
    <x v="10"/>
    <x v="0"/>
    <x v="1"/>
    <x v="1"/>
  </r>
  <r>
    <x v="0"/>
    <x v="0"/>
    <x v="4"/>
    <x v="30"/>
    <x v="0"/>
    <x v="102"/>
    <x v="102"/>
    <x v="1"/>
    <x v="1"/>
    <x v="0"/>
    <x v="0"/>
    <x v="11"/>
    <x v="11"/>
    <x v="0"/>
    <n v="5821319.9699999997"/>
    <n v="11000000"/>
    <n v="11000000"/>
    <n v="10564161.029999999"/>
    <n v="-435838.97"/>
    <n v="-3.9621724545454553"/>
    <x v="10"/>
    <x v="1"/>
    <x v="12"/>
    <x v="12"/>
  </r>
  <r>
    <x v="0"/>
    <x v="0"/>
    <x v="4"/>
    <x v="30"/>
    <x v="0"/>
    <x v="103"/>
    <x v="103"/>
    <x v="1"/>
    <x v="1"/>
    <x v="0"/>
    <x v="0"/>
    <x v="11"/>
    <x v="11"/>
    <x v="0"/>
    <n v="10524272.119999999"/>
    <n v="18000000"/>
    <n v="18000000"/>
    <n v="30833119.559999999"/>
    <n v="12833119.560000001"/>
    <n v="71.295108666666664"/>
    <x v="10"/>
    <x v="0"/>
    <x v="11"/>
    <x v="11"/>
  </r>
  <r>
    <x v="0"/>
    <x v="0"/>
    <x v="4"/>
    <x v="30"/>
    <x v="0"/>
    <x v="104"/>
    <x v="104"/>
    <x v="1"/>
    <x v="1"/>
    <x v="0"/>
    <x v="0"/>
    <x v="11"/>
    <x v="11"/>
    <x v="0"/>
    <n v="19449475.02"/>
    <n v="24542993.850000001"/>
    <n v="24542993.850000001"/>
    <n v="23842559.32"/>
    <n v="-700434.53"/>
    <n v="-2.8539082651483452"/>
    <x v="10"/>
    <x v="1"/>
    <x v="9"/>
    <x v="9"/>
  </r>
  <r>
    <x v="0"/>
    <x v="0"/>
    <x v="4"/>
    <x v="31"/>
    <x v="0"/>
    <x v="105"/>
    <x v="105"/>
    <x v="1"/>
    <x v="1"/>
    <x v="0"/>
    <x v="0"/>
    <x v="11"/>
    <x v="11"/>
    <x v="0"/>
    <n v="4780843.49"/>
    <n v="7300000"/>
    <n v="7300000"/>
    <n v="10012270.01"/>
    <n v="2712270.01"/>
    <n v="37.154383698630134"/>
    <x v="10"/>
    <x v="0"/>
    <x v="11"/>
    <x v="11"/>
  </r>
  <r>
    <x v="0"/>
    <x v="0"/>
    <x v="4"/>
    <x v="32"/>
    <x v="0"/>
    <x v="106"/>
    <x v="106"/>
    <x v="1"/>
    <x v="1"/>
    <x v="0"/>
    <x v="0"/>
    <x v="11"/>
    <x v="11"/>
    <x v="0"/>
    <n v="5932998.9400000004"/>
    <n v="14144973.66"/>
    <n v="14144973.66"/>
    <n v="23161231.850000001"/>
    <n v="9016258.1899999995"/>
    <n v="63.741781403925209"/>
    <x v="10"/>
    <x v="0"/>
    <x v="9"/>
    <x v="9"/>
  </r>
  <r>
    <x v="0"/>
    <x v="0"/>
    <x v="4"/>
    <x v="32"/>
    <x v="0"/>
    <x v="107"/>
    <x v="107"/>
    <x v="1"/>
    <x v="1"/>
    <x v="0"/>
    <x v="0"/>
    <x v="11"/>
    <x v="11"/>
    <x v="0"/>
    <n v="3085979.97"/>
    <n v="5500000"/>
    <n v="5500000"/>
    <n v="4577525.2"/>
    <n v="-922474.8"/>
    <n v="-16.772269090909091"/>
    <x v="10"/>
    <x v="1"/>
    <x v="12"/>
    <x v="12"/>
  </r>
  <r>
    <x v="0"/>
    <x v="0"/>
    <x v="4"/>
    <x v="32"/>
    <x v="0"/>
    <x v="108"/>
    <x v="108"/>
    <x v="1"/>
    <x v="1"/>
    <x v="0"/>
    <x v="0"/>
    <x v="11"/>
    <x v="11"/>
    <x v="0"/>
    <n v="2308139.21"/>
    <n v="5607490"/>
    <n v="5607490"/>
    <n v="4916280.4000000004"/>
    <n v="-691209.6"/>
    <n v="-12.326541821741991"/>
    <x v="10"/>
    <x v="1"/>
    <x v="12"/>
    <x v="12"/>
  </r>
  <r>
    <x v="0"/>
    <x v="0"/>
    <x v="4"/>
    <x v="32"/>
    <x v="0"/>
    <x v="109"/>
    <x v="109"/>
    <x v="1"/>
    <x v="1"/>
    <x v="0"/>
    <x v="0"/>
    <x v="11"/>
    <x v="11"/>
    <x v="0"/>
    <n v="3304671.51"/>
    <n v="6394184.6699999999"/>
    <n v="6394184.6699999999"/>
    <n v="5860459.1500000004"/>
    <n v="-533725.52"/>
    <n v="-8.3470457539975929"/>
    <x v="10"/>
    <x v="1"/>
    <x v="12"/>
    <x v="12"/>
  </r>
  <r>
    <x v="0"/>
    <x v="0"/>
    <x v="4"/>
    <x v="32"/>
    <x v="0"/>
    <x v="110"/>
    <x v="110"/>
    <x v="1"/>
    <x v="1"/>
    <x v="0"/>
    <x v="0"/>
    <x v="11"/>
    <x v="11"/>
    <x v="0"/>
    <n v="7063722.1500000004"/>
    <n v="9159876"/>
    <n v="9159876"/>
    <n v="12311860.48"/>
    <n v="3151984.48"/>
    <n v="34.410776739772459"/>
    <x v="10"/>
    <x v="0"/>
    <x v="11"/>
    <x v="11"/>
  </r>
  <r>
    <x v="0"/>
    <x v="0"/>
    <x v="4"/>
    <x v="32"/>
    <x v="0"/>
    <x v="111"/>
    <x v="111"/>
    <x v="1"/>
    <x v="1"/>
    <x v="0"/>
    <x v="0"/>
    <x v="11"/>
    <x v="11"/>
    <x v="0"/>
    <n v="2844924.95"/>
    <n v="7000000"/>
    <n v="7000000"/>
    <n v="5682922.8899999997"/>
    <n v="-1317077.1100000001"/>
    <n v="-18.815387285714287"/>
    <x v="10"/>
    <x v="1"/>
    <x v="9"/>
    <x v="9"/>
  </r>
  <r>
    <x v="0"/>
    <x v="0"/>
    <x v="4"/>
    <x v="32"/>
    <x v="0"/>
    <x v="112"/>
    <x v="112"/>
    <x v="1"/>
    <x v="1"/>
    <x v="0"/>
    <x v="0"/>
    <x v="11"/>
    <x v="11"/>
    <x v="0"/>
    <n v="5724431.25"/>
    <n v="10745000"/>
    <n v="10745000"/>
    <n v="10959994.380000001"/>
    <n v="214994.38"/>
    <n v="2.0008783620288506"/>
    <x v="10"/>
    <x v="0"/>
    <x v="12"/>
    <x v="12"/>
  </r>
  <r>
    <x v="0"/>
    <x v="0"/>
    <x v="4"/>
    <x v="32"/>
    <x v="0"/>
    <x v="113"/>
    <x v="113"/>
    <x v="1"/>
    <x v="1"/>
    <x v="0"/>
    <x v="0"/>
    <x v="11"/>
    <x v="11"/>
    <x v="0"/>
    <n v="7658232"/>
    <n v="16382948.859999999"/>
    <n v="16382948.859999999"/>
    <n v="24101344.940000001"/>
    <n v="7718396.0800000001"/>
    <n v="47.112373638942067"/>
    <x v="10"/>
    <x v="0"/>
    <x v="7"/>
    <x v="7"/>
  </r>
  <r>
    <x v="0"/>
    <x v="0"/>
    <x v="4"/>
    <x v="32"/>
    <x v="0"/>
    <x v="114"/>
    <x v="114"/>
    <x v="1"/>
    <x v="1"/>
    <x v="0"/>
    <x v="0"/>
    <x v="11"/>
    <x v="11"/>
    <x v="0"/>
    <n v="4451337.63"/>
    <n v="9427360"/>
    <n v="9427360"/>
    <n v="8604048.8599999994"/>
    <n v="-823311.14"/>
    <n v="-8.7332099336399587"/>
    <x v="10"/>
    <x v="1"/>
    <x v="11"/>
    <x v="11"/>
  </r>
  <r>
    <x v="0"/>
    <x v="0"/>
    <x v="4"/>
    <x v="32"/>
    <x v="0"/>
    <x v="115"/>
    <x v="115"/>
    <x v="1"/>
    <x v="1"/>
    <x v="0"/>
    <x v="0"/>
    <x v="11"/>
    <x v="11"/>
    <x v="0"/>
    <n v="3141060.74"/>
    <n v="5000000"/>
    <n v="5000000"/>
    <n v="4815270.8899999997"/>
    <n v="-184729.11"/>
    <n v="-3.6945822000000001"/>
    <x v="10"/>
    <x v="1"/>
    <x v="9"/>
    <x v="9"/>
  </r>
  <r>
    <x v="0"/>
    <x v="0"/>
    <x v="4"/>
    <x v="32"/>
    <x v="0"/>
    <x v="116"/>
    <x v="116"/>
    <x v="1"/>
    <x v="1"/>
    <x v="0"/>
    <x v="0"/>
    <x v="11"/>
    <x v="11"/>
    <x v="0"/>
    <n v="5700555.9699999997"/>
    <n v="11251295.220000001"/>
    <n v="11251295.220000001"/>
    <n v="11054569.52"/>
    <n v="-196725.7"/>
    <n v="-1.7484715861895233"/>
    <x v="10"/>
    <x v="1"/>
    <x v="12"/>
    <x v="12"/>
  </r>
  <r>
    <x v="0"/>
    <x v="0"/>
    <x v="4"/>
    <x v="33"/>
    <x v="0"/>
    <x v="117"/>
    <x v="117"/>
    <x v="1"/>
    <x v="1"/>
    <x v="0"/>
    <x v="0"/>
    <x v="11"/>
    <x v="11"/>
    <x v="0"/>
    <n v="3725075.17"/>
    <n v="6610000"/>
    <n v="6610000"/>
    <n v="15595098.609999999"/>
    <n v="8985098.6099999994"/>
    <n v="135.93190030257185"/>
    <x v="10"/>
    <x v="0"/>
    <x v="12"/>
    <x v="12"/>
  </r>
  <r>
    <x v="0"/>
    <x v="0"/>
    <x v="4"/>
    <x v="33"/>
    <x v="0"/>
    <x v="118"/>
    <x v="118"/>
    <x v="1"/>
    <x v="1"/>
    <x v="0"/>
    <x v="0"/>
    <x v="11"/>
    <x v="11"/>
    <x v="0"/>
    <n v="4187698.54"/>
    <n v="8500000"/>
    <n v="8500000"/>
    <n v="7636193.0700000003"/>
    <n v="-863806.93"/>
    <n v="-10.162434470588234"/>
    <x v="10"/>
    <x v="1"/>
    <x v="11"/>
    <x v="11"/>
  </r>
  <r>
    <x v="0"/>
    <x v="0"/>
    <x v="4"/>
    <x v="33"/>
    <x v="0"/>
    <x v="119"/>
    <x v="119"/>
    <x v="1"/>
    <x v="1"/>
    <x v="0"/>
    <x v="0"/>
    <x v="11"/>
    <x v="11"/>
    <x v="0"/>
    <n v="4834980.78"/>
    <n v="9000000"/>
    <n v="9000000"/>
    <n v="9044263.5600000005"/>
    <n v="44263.56"/>
    <n v="0.49181733333333338"/>
    <x v="10"/>
    <x v="0"/>
    <x v="12"/>
    <x v="12"/>
  </r>
  <r>
    <x v="0"/>
    <x v="0"/>
    <x v="4"/>
    <x v="33"/>
    <x v="0"/>
    <x v="120"/>
    <x v="120"/>
    <x v="1"/>
    <x v="1"/>
    <x v="0"/>
    <x v="0"/>
    <x v="11"/>
    <x v="11"/>
    <x v="0"/>
    <n v="2913779.77"/>
    <n v="5694948.75"/>
    <n v="5694948.75"/>
    <n v="6379653.46"/>
    <n v="684704.71"/>
    <n v="12.023017941996406"/>
    <x v="10"/>
    <x v="0"/>
    <x v="12"/>
    <x v="12"/>
  </r>
  <r>
    <x v="0"/>
    <x v="0"/>
    <x v="4"/>
    <x v="33"/>
    <x v="0"/>
    <x v="121"/>
    <x v="121"/>
    <x v="1"/>
    <x v="1"/>
    <x v="0"/>
    <x v="0"/>
    <x v="11"/>
    <x v="11"/>
    <x v="0"/>
    <n v="178473.48"/>
    <n v="900000"/>
    <n v="900000"/>
    <n v="790366.92"/>
    <n v="-109633.08"/>
    <n v="-12.181453333333332"/>
    <x v="10"/>
    <x v="1"/>
    <x v="0"/>
    <x v="0"/>
  </r>
  <r>
    <x v="0"/>
    <x v="0"/>
    <x v="4"/>
    <x v="31"/>
    <x v="0"/>
    <x v="122"/>
    <x v="122"/>
    <x v="1"/>
    <x v="1"/>
    <x v="0"/>
    <x v="0"/>
    <x v="11"/>
    <x v="11"/>
    <x v="0"/>
    <n v="6867615.2699999996"/>
    <n v="10718000"/>
    <n v="10718000"/>
    <n v="12809366.74"/>
    <n v="2091366.74"/>
    <n v="19.512658518380295"/>
    <x v="10"/>
    <x v="0"/>
    <x v="12"/>
    <x v="12"/>
  </r>
  <r>
    <x v="0"/>
    <x v="0"/>
    <x v="4"/>
    <x v="31"/>
    <x v="0"/>
    <x v="123"/>
    <x v="123"/>
    <x v="1"/>
    <x v="1"/>
    <x v="0"/>
    <x v="0"/>
    <x v="11"/>
    <x v="11"/>
    <x v="0"/>
    <n v="8220821.0300000003"/>
    <n v="15342742.300000001"/>
    <n v="15342742.300000001"/>
    <n v="37387020.539999999"/>
    <n v="22044278.239999998"/>
    <n v="143.6788665869725"/>
    <x v="10"/>
    <x v="0"/>
    <x v="7"/>
    <x v="7"/>
  </r>
  <r>
    <x v="0"/>
    <x v="0"/>
    <x v="4"/>
    <x v="31"/>
    <x v="0"/>
    <x v="124"/>
    <x v="124"/>
    <x v="1"/>
    <x v="1"/>
    <x v="0"/>
    <x v="0"/>
    <x v="11"/>
    <x v="11"/>
    <x v="0"/>
    <n v="11917191.119999999"/>
    <n v="17023204.890000001"/>
    <n v="17023204.890000001"/>
    <n v="16848217.789999999"/>
    <n v="-174987.1"/>
    <n v="-1.0279327607857984"/>
    <x v="10"/>
    <x v="1"/>
    <x v="7"/>
    <x v="7"/>
  </r>
  <r>
    <x v="0"/>
    <x v="0"/>
    <x v="4"/>
    <x v="31"/>
    <x v="0"/>
    <x v="125"/>
    <x v="125"/>
    <x v="1"/>
    <x v="1"/>
    <x v="0"/>
    <x v="0"/>
    <x v="11"/>
    <x v="11"/>
    <x v="0"/>
    <n v="9864399.8900000006"/>
    <n v="14650601"/>
    <n v="14650601"/>
    <n v="13528820.289999999"/>
    <n v="-1121780.71"/>
    <n v="-7.6568920960989928"/>
    <x v="10"/>
    <x v="1"/>
    <x v="11"/>
    <x v="11"/>
  </r>
  <r>
    <x v="0"/>
    <x v="0"/>
    <x v="4"/>
    <x v="31"/>
    <x v="0"/>
    <x v="126"/>
    <x v="126"/>
    <x v="1"/>
    <x v="1"/>
    <x v="0"/>
    <x v="0"/>
    <x v="11"/>
    <x v="11"/>
    <x v="0"/>
    <n v="17721763.710000001"/>
    <n v="27131872.32"/>
    <n v="27131872.32"/>
    <n v="23133135.9899"/>
    <n v="-3998736.3300999999"/>
    <n v="-14.738151068005616"/>
    <x v="10"/>
    <x v="1"/>
    <x v="6"/>
    <x v="6"/>
  </r>
  <r>
    <x v="0"/>
    <x v="0"/>
    <x v="4"/>
    <x v="31"/>
    <x v="0"/>
    <x v="127"/>
    <x v="127"/>
    <x v="1"/>
    <x v="1"/>
    <x v="0"/>
    <x v="0"/>
    <x v="11"/>
    <x v="11"/>
    <x v="0"/>
    <n v="10588379.08"/>
    <n v="16000000"/>
    <n v="16000000"/>
    <n v="19416476.300000001"/>
    <n v="3416476.3"/>
    <n v="21.352976875"/>
    <x v="10"/>
    <x v="0"/>
    <x v="6"/>
    <x v="6"/>
  </r>
  <r>
    <x v="0"/>
    <x v="0"/>
    <x v="4"/>
    <x v="31"/>
    <x v="0"/>
    <x v="128"/>
    <x v="128"/>
    <x v="1"/>
    <x v="1"/>
    <x v="0"/>
    <x v="0"/>
    <x v="11"/>
    <x v="11"/>
    <x v="0"/>
    <n v="7936795.8399999999"/>
    <n v="15000000"/>
    <n v="15000000"/>
    <n v="14285618.360000001"/>
    <n v="-714381.64"/>
    <n v="-4.7625442666666675"/>
    <x v="10"/>
    <x v="1"/>
    <x v="12"/>
    <x v="12"/>
  </r>
  <r>
    <x v="0"/>
    <x v="0"/>
    <x v="4"/>
    <x v="34"/>
    <x v="1"/>
    <x v="129"/>
    <x v="129"/>
    <x v="1"/>
    <x v="1"/>
    <x v="0"/>
    <x v="0"/>
    <x v="11"/>
    <x v="11"/>
    <x v="0"/>
    <n v="40694538.049999997"/>
    <n v="55000000"/>
    <n v="55000000"/>
    <n v="58142020.290000007"/>
    <n v="3142020.29"/>
    <n v="5.712764163636364"/>
    <x v="10"/>
    <x v="0"/>
    <x v="1"/>
    <x v="1"/>
  </r>
  <r>
    <x v="0"/>
    <x v="0"/>
    <x v="4"/>
    <x v="34"/>
    <x v="0"/>
    <x v="130"/>
    <x v="130"/>
    <x v="1"/>
    <x v="1"/>
    <x v="0"/>
    <x v="0"/>
    <x v="11"/>
    <x v="11"/>
    <x v="0"/>
    <n v="2936340.98"/>
    <n v="6900000"/>
    <n v="6900000"/>
    <n v="9451212.9800000004"/>
    <n v="2551212.98"/>
    <n v="36.974101159420286"/>
    <x v="10"/>
    <x v="0"/>
    <x v="11"/>
    <x v="11"/>
  </r>
  <r>
    <x v="0"/>
    <x v="0"/>
    <x v="4"/>
    <x v="34"/>
    <x v="0"/>
    <x v="131"/>
    <x v="131"/>
    <x v="1"/>
    <x v="1"/>
    <x v="0"/>
    <x v="0"/>
    <x v="11"/>
    <x v="11"/>
    <x v="0"/>
    <n v="2619411.16"/>
    <n v="6030000"/>
    <n v="6030000"/>
    <n v="5541266.3200000003"/>
    <n v="-488733.68"/>
    <n v="-8.1050361525704808"/>
    <x v="10"/>
    <x v="1"/>
    <x v="12"/>
    <x v="12"/>
  </r>
  <r>
    <x v="0"/>
    <x v="0"/>
    <x v="4"/>
    <x v="34"/>
    <x v="0"/>
    <x v="132"/>
    <x v="132"/>
    <x v="1"/>
    <x v="1"/>
    <x v="0"/>
    <x v="0"/>
    <x v="11"/>
    <x v="11"/>
    <x v="0"/>
    <n v="2351870.35"/>
    <n v="6563700"/>
    <n v="6563700"/>
    <n v="6030912.5999999996"/>
    <n v="-532787.4"/>
    <n v="-8.1171808583573295"/>
    <x v="10"/>
    <x v="1"/>
    <x v="11"/>
    <x v="11"/>
  </r>
  <r>
    <x v="0"/>
    <x v="0"/>
    <x v="4"/>
    <x v="34"/>
    <x v="0"/>
    <x v="133"/>
    <x v="133"/>
    <x v="1"/>
    <x v="1"/>
    <x v="0"/>
    <x v="0"/>
    <x v="11"/>
    <x v="11"/>
    <x v="0"/>
    <n v="5017080.12"/>
    <n v="14130000"/>
    <n v="14130000"/>
    <n v="13688556.859999999"/>
    <n v="-441443.14"/>
    <n v="-3.1241552724699222"/>
    <x v="10"/>
    <x v="1"/>
    <x v="11"/>
    <x v="11"/>
  </r>
  <r>
    <x v="0"/>
    <x v="0"/>
    <x v="4"/>
    <x v="34"/>
    <x v="0"/>
    <x v="134"/>
    <x v="134"/>
    <x v="1"/>
    <x v="1"/>
    <x v="0"/>
    <x v="0"/>
    <x v="11"/>
    <x v="11"/>
    <x v="0"/>
    <n v="1612172.11"/>
    <n v="3600000"/>
    <n v="3600000"/>
    <n v="3476806.15"/>
    <n v="-123193.85"/>
    <n v="-3.4220513888888888"/>
    <x v="10"/>
    <x v="1"/>
    <x v="12"/>
    <x v="12"/>
  </r>
  <r>
    <x v="0"/>
    <x v="0"/>
    <x v="5"/>
    <x v="35"/>
    <x v="0"/>
    <x v="135"/>
    <x v="135"/>
    <x v="1"/>
    <x v="1"/>
    <x v="0"/>
    <x v="0"/>
    <x v="11"/>
    <x v="11"/>
    <x v="0"/>
    <n v="3331251.7"/>
    <n v="7400000"/>
    <n v="7400000"/>
    <n v="5630856.9900000002"/>
    <n v="-1769143.01"/>
    <n v="-23.907337972972972"/>
    <x v="10"/>
    <x v="1"/>
    <x v="0"/>
    <x v="0"/>
  </r>
  <r>
    <x v="0"/>
    <x v="0"/>
    <x v="5"/>
    <x v="35"/>
    <x v="0"/>
    <x v="136"/>
    <x v="136"/>
    <x v="1"/>
    <x v="1"/>
    <x v="0"/>
    <x v="0"/>
    <x v="11"/>
    <x v="11"/>
    <x v="0"/>
    <n v="6559824.9100000001"/>
    <n v="14350000"/>
    <n v="14350000"/>
    <n v="23239476.68"/>
    <n v="8889476.6799999997"/>
    <n v="61.947572682926832"/>
    <x v="10"/>
    <x v="0"/>
    <x v="11"/>
    <x v="11"/>
  </r>
  <r>
    <x v="0"/>
    <x v="0"/>
    <x v="5"/>
    <x v="35"/>
    <x v="0"/>
    <x v="137"/>
    <x v="137"/>
    <x v="1"/>
    <x v="1"/>
    <x v="0"/>
    <x v="0"/>
    <x v="11"/>
    <x v="11"/>
    <x v="0"/>
    <n v="4335020.53"/>
    <n v="11463342.41"/>
    <n v="11463342.41"/>
    <n v="11155884.15"/>
    <n v="-307458.26"/>
    <n v="-2.6820995919287038"/>
    <x v="10"/>
    <x v="1"/>
    <x v="12"/>
    <x v="12"/>
  </r>
  <r>
    <x v="0"/>
    <x v="0"/>
    <x v="4"/>
    <x v="36"/>
    <x v="0"/>
    <x v="138"/>
    <x v="138"/>
    <x v="1"/>
    <x v="1"/>
    <x v="0"/>
    <x v="0"/>
    <x v="11"/>
    <x v="11"/>
    <x v="0"/>
    <n v="5353578.12"/>
    <n v="7082019.1100000003"/>
    <n v="7082019.1100000003"/>
    <n v="7727508.9799999995"/>
    <n v="645489.87"/>
    <n v="9.1144892434496683"/>
    <x v="10"/>
    <x v="0"/>
    <x v="12"/>
    <x v="12"/>
  </r>
  <r>
    <x v="0"/>
    <x v="0"/>
    <x v="4"/>
    <x v="36"/>
    <x v="0"/>
    <x v="139"/>
    <x v="139"/>
    <x v="1"/>
    <x v="1"/>
    <x v="0"/>
    <x v="0"/>
    <x v="11"/>
    <x v="11"/>
    <x v="0"/>
    <n v="5992554.1399999997"/>
    <n v="8584390.9499999993"/>
    <n v="8584390.9499999993"/>
    <n v="13638575.940000001"/>
    <n v="5054184.99"/>
    <n v="58.876454013315879"/>
    <x v="10"/>
    <x v="0"/>
    <x v="11"/>
    <x v="11"/>
  </r>
  <r>
    <x v="0"/>
    <x v="0"/>
    <x v="4"/>
    <x v="36"/>
    <x v="0"/>
    <x v="140"/>
    <x v="140"/>
    <x v="1"/>
    <x v="1"/>
    <x v="0"/>
    <x v="0"/>
    <x v="11"/>
    <x v="11"/>
    <x v="0"/>
    <n v="7281684.6500000004"/>
    <n v="11208793.48"/>
    <n v="11208793.48"/>
    <n v="15134886.08"/>
    <n v="3926092.6"/>
    <n v="35.0268974712165"/>
    <x v="10"/>
    <x v="0"/>
    <x v="11"/>
    <x v="11"/>
  </r>
  <r>
    <x v="0"/>
    <x v="0"/>
    <x v="4"/>
    <x v="36"/>
    <x v="0"/>
    <x v="141"/>
    <x v="141"/>
    <x v="1"/>
    <x v="1"/>
    <x v="0"/>
    <x v="0"/>
    <x v="11"/>
    <x v="11"/>
    <x v="0"/>
    <n v="10975280.48"/>
    <n v="13425011.35"/>
    <n v="13425011.35"/>
    <n v="29274530.049999997"/>
    <n v="15849518.699999999"/>
    <n v="118.05962979688654"/>
    <x v="10"/>
    <x v="0"/>
    <x v="11"/>
    <x v="11"/>
  </r>
  <r>
    <x v="0"/>
    <x v="0"/>
    <x v="4"/>
    <x v="36"/>
    <x v="1"/>
    <x v="142"/>
    <x v="142"/>
    <x v="1"/>
    <x v="1"/>
    <x v="0"/>
    <x v="0"/>
    <x v="11"/>
    <x v="11"/>
    <x v="0"/>
    <n v="38832661.340000004"/>
    <n v="56560071.659999996"/>
    <n v="56560071.659999996"/>
    <n v="51293406.270000003"/>
    <n v="-5266665.3899999997"/>
    <n v="-9.3116313954825696"/>
    <x v="10"/>
    <x v="1"/>
    <x v="5"/>
    <x v="5"/>
  </r>
  <r>
    <x v="0"/>
    <x v="0"/>
    <x v="0"/>
    <x v="37"/>
    <x v="0"/>
    <x v="143"/>
    <x v="143"/>
    <x v="1"/>
    <x v="1"/>
    <x v="0"/>
    <x v="0"/>
    <x v="11"/>
    <x v="11"/>
    <x v="0"/>
    <n v="21788133.289999999"/>
    <n v="31426760.030000001"/>
    <n v="31426760.030000001"/>
    <n v="27262580.420000002"/>
    <n v="-4164179.61"/>
    <n v="-13.250426089182824"/>
    <x v="10"/>
    <x v="1"/>
    <x v="6"/>
    <x v="6"/>
  </r>
  <r>
    <x v="0"/>
    <x v="0"/>
    <x v="0"/>
    <x v="37"/>
    <x v="0"/>
    <x v="144"/>
    <x v="144"/>
    <x v="1"/>
    <x v="1"/>
    <x v="0"/>
    <x v="0"/>
    <x v="11"/>
    <x v="11"/>
    <x v="0"/>
    <n v="8871624.75"/>
    <n v="15506826.25"/>
    <n v="15506826.25"/>
    <n v="16346596.779999999"/>
    <n v="839770.53"/>
    <n v="5.4154893881009345"/>
    <x v="10"/>
    <x v="0"/>
    <x v="11"/>
    <x v="11"/>
  </r>
  <r>
    <x v="0"/>
    <x v="0"/>
    <x v="0"/>
    <x v="37"/>
    <x v="0"/>
    <x v="145"/>
    <x v="145"/>
    <x v="1"/>
    <x v="1"/>
    <x v="0"/>
    <x v="0"/>
    <x v="11"/>
    <x v="11"/>
    <x v="0"/>
    <n v="6848525.54"/>
    <n v="12577025.17"/>
    <n v="12577025.17"/>
    <n v="16448406.02"/>
    <n v="3871380.85"/>
    <n v="30.781371569760484"/>
    <x v="10"/>
    <x v="0"/>
    <x v="11"/>
    <x v="11"/>
  </r>
  <r>
    <x v="0"/>
    <x v="0"/>
    <x v="0"/>
    <x v="37"/>
    <x v="0"/>
    <x v="146"/>
    <x v="146"/>
    <x v="1"/>
    <x v="1"/>
    <x v="0"/>
    <x v="0"/>
    <x v="11"/>
    <x v="11"/>
    <x v="0"/>
    <n v="5029739.1399999997"/>
    <n v="7300000"/>
    <n v="7300000"/>
    <n v="8360589.0700000003"/>
    <n v="1060589.07"/>
    <n v="14.528617397260273"/>
    <x v="10"/>
    <x v="0"/>
    <x v="12"/>
    <x v="12"/>
  </r>
  <r>
    <x v="0"/>
    <x v="0"/>
    <x v="0"/>
    <x v="37"/>
    <x v="0"/>
    <x v="147"/>
    <x v="147"/>
    <x v="1"/>
    <x v="1"/>
    <x v="0"/>
    <x v="0"/>
    <x v="11"/>
    <x v="11"/>
    <x v="0"/>
    <n v="8465687.8699999992"/>
    <n v="16900000"/>
    <n v="16900000"/>
    <n v="16115334.25"/>
    <n v="-784665.75"/>
    <n v="-4.6429926035502964"/>
    <x v="10"/>
    <x v="1"/>
    <x v="7"/>
    <x v="7"/>
  </r>
  <r>
    <x v="0"/>
    <x v="0"/>
    <x v="0"/>
    <x v="37"/>
    <x v="0"/>
    <x v="148"/>
    <x v="148"/>
    <x v="1"/>
    <x v="1"/>
    <x v="0"/>
    <x v="0"/>
    <x v="11"/>
    <x v="11"/>
    <x v="0"/>
    <n v="23625532.48"/>
    <n v="27115338.149999999"/>
    <n v="27115338.149999999"/>
    <n v="37634930.729999997"/>
    <n v="10519592.58"/>
    <n v="38.795727059741644"/>
    <x v="10"/>
    <x v="0"/>
    <x v="10"/>
    <x v="10"/>
  </r>
  <r>
    <x v="0"/>
    <x v="0"/>
    <x v="0"/>
    <x v="37"/>
    <x v="0"/>
    <x v="149"/>
    <x v="149"/>
    <x v="1"/>
    <x v="1"/>
    <x v="0"/>
    <x v="0"/>
    <x v="11"/>
    <x v="11"/>
    <x v="0"/>
    <n v="21918274.210000001"/>
    <n v="37975860.43"/>
    <n v="37975860.43"/>
    <n v="58628325.289999999"/>
    <n v="20652464.859999999"/>
    <n v="54.383138725897197"/>
    <x v="10"/>
    <x v="0"/>
    <x v="6"/>
    <x v="6"/>
  </r>
  <r>
    <x v="0"/>
    <x v="0"/>
    <x v="0"/>
    <x v="37"/>
    <x v="0"/>
    <x v="150"/>
    <x v="150"/>
    <x v="1"/>
    <x v="1"/>
    <x v="0"/>
    <x v="0"/>
    <x v="11"/>
    <x v="11"/>
    <x v="0"/>
    <n v="10289852.609999999"/>
    <n v="15506410.859999999"/>
    <n v="15506410.859999999"/>
    <n v="15840085.02"/>
    <n v="333674.15999999997"/>
    <n v="2.1518465040852144"/>
    <x v="10"/>
    <x v="0"/>
    <x v="11"/>
    <x v="11"/>
  </r>
  <r>
    <x v="0"/>
    <x v="0"/>
    <x v="0"/>
    <x v="37"/>
    <x v="0"/>
    <x v="151"/>
    <x v="151"/>
    <x v="1"/>
    <x v="1"/>
    <x v="0"/>
    <x v="0"/>
    <x v="11"/>
    <x v="11"/>
    <x v="0"/>
    <n v="13431356.9"/>
    <n v="23117513"/>
    <n v="23117513"/>
    <n v="23777430.109999999"/>
    <n v="659917.11"/>
    <n v="2.8546198286987012"/>
    <x v="10"/>
    <x v="0"/>
    <x v="8"/>
    <x v="8"/>
  </r>
  <r>
    <x v="0"/>
    <x v="0"/>
    <x v="0"/>
    <x v="37"/>
    <x v="0"/>
    <x v="152"/>
    <x v="152"/>
    <x v="1"/>
    <x v="1"/>
    <x v="0"/>
    <x v="0"/>
    <x v="11"/>
    <x v="11"/>
    <x v="0"/>
    <n v="7297858.6399999997"/>
    <n v="13687034.380000001"/>
    <n v="13687034.380000001"/>
    <n v="20009364.960000001"/>
    <n v="6322330.5800000001"/>
    <n v="46.192114408935971"/>
    <x v="10"/>
    <x v="0"/>
    <x v="11"/>
    <x v="11"/>
  </r>
  <r>
    <x v="0"/>
    <x v="0"/>
    <x v="0"/>
    <x v="37"/>
    <x v="0"/>
    <x v="153"/>
    <x v="153"/>
    <x v="1"/>
    <x v="1"/>
    <x v="0"/>
    <x v="0"/>
    <x v="11"/>
    <x v="11"/>
    <x v="0"/>
    <n v="29809923.75"/>
    <n v="44002658.729999997"/>
    <n v="44002658.729999997"/>
    <n v="65163536.899999999"/>
    <n v="21160878.170000002"/>
    <n v="48.089999060836291"/>
    <x v="10"/>
    <x v="0"/>
    <x v="6"/>
    <x v="6"/>
  </r>
  <r>
    <x v="0"/>
    <x v="0"/>
    <x v="0"/>
    <x v="37"/>
    <x v="0"/>
    <x v="154"/>
    <x v="154"/>
    <x v="1"/>
    <x v="1"/>
    <x v="0"/>
    <x v="0"/>
    <x v="11"/>
    <x v="11"/>
    <x v="0"/>
    <n v="9934123.8100000005"/>
    <n v="16000000"/>
    <n v="16000000"/>
    <n v="15606070.720000001"/>
    <n v="-393929.28"/>
    <n v="-2.4620579999999999"/>
    <x v="10"/>
    <x v="1"/>
    <x v="7"/>
    <x v="7"/>
  </r>
  <r>
    <x v="0"/>
    <x v="0"/>
    <x v="0"/>
    <x v="37"/>
    <x v="0"/>
    <x v="155"/>
    <x v="155"/>
    <x v="1"/>
    <x v="1"/>
    <x v="0"/>
    <x v="0"/>
    <x v="11"/>
    <x v="11"/>
    <x v="0"/>
    <n v="19637569.329999998"/>
    <n v="28302584.890000001"/>
    <n v="28302584.890000001"/>
    <n v="46516482.159999996"/>
    <n v="18213897.27"/>
    <n v="64.354182986428981"/>
    <x v="10"/>
    <x v="0"/>
    <x v="7"/>
    <x v="7"/>
  </r>
  <r>
    <x v="0"/>
    <x v="0"/>
    <x v="0"/>
    <x v="37"/>
    <x v="0"/>
    <x v="156"/>
    <x v="156"/>
    <x v="1"/>
    <x v="1"/>
    <x v="0"/>
    <x v="0"/>
    <x v="11"/>
    <x v="11"/>
    <x v="0"/>
    <n v="45924228.460000001"/>
    <n v="58475126.200000003"/>
    <n v="58475126.200000003"/>
    <n v="95045370.200000003"/>
    <n v="36570244"/>
    <n v="62.539829114554351"/>
    <x v="10"/>
    <x v="0"/>
    <x v="1"/>
    <x v="1"/>
  </r>
  <r>
    <x v="0"/>
    <x v="0"/>
    <x v="0"/>
    <x v="37"/>
    <x v="0"/>
    <x v="157"/>
    <x v="157"/>
    <x v="1"/>
    <x v="1"/>
    <x v="0"/>
    <x v="0"/>
    <x v="11"/>
    <x v="11"/>
    <x v="0"/>
    <n v="10470610.119999999"/>
    <n v="16345103"/>
    <n v="16345103"/>
    <n v="32265960.859999999"/>
    <n v="15920857.859999999"/>
    <n v="97.404451106854452"/>
    <x v="10"/>
    <x v="0"/>
    <x v="11"/>
    <x v="11"/>
  </r>
  <r>
    <x v="0"/>
    <x v="0"/>
    <x v="0"/>
    <x v="37"/>
    <x v="0"/>
    <x v="158"/>
    <x v="158"/>
    <x v="1"/>
    <x v="1"/>
    <x v="0"/>
    <x v="0"/>
    <x v="11"/>
    <x v="11"/>
    <x v="0"/>
    <n v="14606460.939999999"/>
    <n v="16697071.16"/>
    <n v="16697071.16"/>
    <n v="19225467.899999999"/>
    <n v="2528396.7400000002"/>
    <n v="15.142755970622575"/>
    <x v="10"/>
    <x v="0"/>
    <x v="7"/>
    <x v="7"/>
  </r>
  <r>
    <x v="0"/>
    <x v="0"/>
    <x v="0"/>
    <x v="37"/>
    <x v="0"/>
    <x v="159"/>
    <x v="159"/>
    <x v="1"/>
    <x v="1"/>
    <x v="0"/>
    <x v="0"/>
    <x v="11"/>
    <x v="11"/>
    <x v="0"/>
    <n v="13759539.85"/>
    <n v="20957905.379999999"/>
    <n v="20957905.379999999"/>
    <n v="33326419.41"/>
    <n v="12368514.029999999"/>
    <n v="59.015983733771392"/>
    <x v="10"/>
    <x v="0"/>
    <x v="7"/>
    <x v="7"/>
  </r>
  <r>
    <x v="0"/>
    <x v="0"/>
    <x v="0"/>
    <x v="37"/>
    <x v="0"/>
    <x v="160"/>
    <x v="160"/>
    <x v="1"/>
    <x v="1"/>
    <x v="0"/>
    <x v="0"/>
    <x v="11"/>
    <x v="11"/>
    <x v="0"/>
    <n v="4873217.5"/>
    <n v="8776249.0199999996"/>
    <n v="8776249.0199999996"/>
    <n v="7728100.0199999996"/>
    <n v="-1048149"/>
    <n v="-11.943017997909999"/>
    <x v="10"/>
    <x v="1"/>
    <x v="12"/>
    <x v="12"/>
  </r>
  <r>
    <x v="0"/>
    <x v="0"/>
    <x v="0"/>
    <x v="37"/>
    <x v="0"/>
    <x v="161"/>
    <x v="161"/>
    <x v="1"/>
    <x v="1"/>
    <x v="0"/>
    <x v="0"/>
    <x v="11"/>
    <x v="11"/>
    <x v="0"/>
    <n v="18735521.280000001"/>
    <n v="29305701.859999999"/>
    <n v="29305701.859999999"/>
    <n v="58360418.07"/>
    <n v="29054716.210000001"/>
    <n v="99.143560351500824"/>
    <x v="10"/>
    <x v="0"/>
    <x v="7"/>
    <x v="7"/>
  </r>
  <r>
    <x v="0"/>
    <x v="0"/>
    <x v="0"/>
    <x v="37"/>
    <x v="1"/>
    <x v="162"/>
    <x v="162"/>
    <x v="1"/>
    <x v="1"/>
    <x v="0"/>
    <x v="0"/>
    <x v="11"/>
    <x v="11"/>
    <x v="0"/>
    <n v="81727197.420000002"/>
    <n v="101950648.72"/>
    <n v="101950648.72"/>
    <n v="103728019.34999999"/>
    <n v="1777370.63"/>
    <n v="1.7433637277595149"/>
    <x v="10"/>
    <x v="0"/>
    <x v="1"/>
    <x v="1"/>
  </r>
  <r>
    <x v="0"/>
    <x v="0"/>
    <x v="0"/>
    <x v="37"/>
    <x v="0"/>
    <x v="163"/>
    <x v="163"/>
    <x v="1"/>
    <x v="1"/>
    <x v="0"/>
    <x v="0"/>
    <x v="11"/>
    <x v="11"/>
    <x v="0"/>
    <n v="8403334.9000000004"/>
    <n v="11814109.18"/>
    <n v="11814109.18"/>
    <n v="13859584.199999999"/>
    <n v="2045475.02"/>
    <n v="17.313832036212823"/>
    <x v="10"/>
    <x v="0"/>
    <x v="11"/>
    <x v="11"/>
  </r>
  <r>
    <x v="0"/>
    <x v="0"/>
    <x v="0"/>
    <x v="37"/>
    <x v="0"/>
    <x v="164"/>
    <x v="164"/>
    <x v="1"/>
    <x v="1"/>
    <x v="0"/>
    <x v="0"/>
    <x v="11"/>
    <x v="11"/>
    <x v="0"/>
    <n v="4436244.7699999996"/>
    <n v="8313590"/>
    <n v="8313590"/>
    <n v="17264216.760000002"/>
    <n v="8950626.7599999998"/>
    <n v="107.66259534088161"/>
    <x v="10"/>
    <x v="0"/>
    <x v="12"/>
    <x v="12"/>
  </r>
  <r>
    <x v="0"/>
    <x v="0"/>
    <x v="0"/>
    <x v="37"/>
    <x v="0"/>
    <x v="165"/>
    <x v="165"/>
    <x v="1"/>
    <x v="1"/>
    <x v="0"/>
    <x v="0"/>
    <x v="11"/>
    <x v="11"/>
    <x v="0"/>
    <n v="3345287.32"/>
    <n v="7425881.6900000004"/>
    <n v="7425881.6900000004"/>
    <n v="7543528.2199999997"/>
    <n v="117646.53"/>
    <n v="1.58427692375476"/>
    <x v="10"/>
    <x v="0"/>
    <x v="12"/>
    <x v="12"/>
  </r>
  <r>
    <x v="0"/>
    <x v="0"/>
    <x v="0"/>
    <x v="37"/>
    <x v="0"/>
    <x v="166"/>
    <x v="166"/>
    <x v="1"/>
    <x v="1"/>
    <x v="0"/>
    <x v="0"/>
    <x v="11"/>
    <x v="11"/>
    <x v="0"/>
    <n v="3628965.99"/>
    <n v="6995668.0599999996"/>
    <n v="6995668.0599999996"/>
    <n v="7254921.25"/>
    <n v="259253.19"/>
    <n v="3.7059103973552459"/>
    <x v="10"/>
    <x v="0"/>
    <x v="11"/>
    <x v="11"/>
  </r>
  <r>
    <x v="0"/>
    <x v="0"/>
    <x v="0"/>
    <x v="38"/>
    <x v="0"/>
    <x v="167"/>
    <x v="167"/>
    <x v="1"/>
    <x v="1"/>
    <x v="0"/>
    <x v="0"/>
    <x v="11"/>
    <x v="11"/>
    <x v="0"/>
    <n v="9309517.9399999995"/>
    <n v="17582000"/>
    <n v="17582000"/>
    <n v="17461966.850000001"/>
    <n v="-120033.15"/>
    <n v="-0.68270475486292803"/>
    <x v="10"/>
    <x v="1"/>
    <x v="9"/>
    <x v="9"/>
  </r>
  <r>
    <x v="0"/>
    <x v="0"/>
    <x v="0"/>
    <x v="38"/>
    <x v="0"/>
    <x v="168"/>
    <x v="168"/>
    <x v="1"/>
    <x v="1"/>
    <x v="0"/>
    <x v="0"/>
    <x v="11"/>
    <x v="11"/>
    <x v="0"/>
    <n v="12367047.18"/>
    <n v="21317191.050000001"/>
    <n v="21317191.050000001"/>
    <n v="20613783.870000001"/>
    <n v="-703407.18"/>
    <n v="-3.2997179522862137"/>
    <x v="10"/>
    <x v="1"/>
    <x v="8"/>
    <x v="8"/>
  </r>
  <r>
    <x v="0"/>
    <x v="0"/>
    <x v="0"/>
    <x v="38"/>
    <x v="1"/>
    <x v="169"/>
    <x v="169"/>
    <x v="1"/>
    <x v="1"/>
    <x v="0"/>
    <x v="0"/>
    <x v="11"/>
    <x v="11"/>
    <x v="0"/>
    <n v="80589193.019999996"/>
    <n v="99352796.700000003"/>
    <n v="99352796.700000003"/>
    <n v="100239685.36"/>
    <n v="886888.66"/>
    <n v="0.89266602396508088"/>
    <x v="10"/>
    <x v="0"/>
    <x v="2"/>
    <x v="2"/>
  </r>
  <r>
    <x v="0"/>
    <x v="0"/>
    <x v="0"/>
    <x v="38"/>
    <x v="0"/>
    <x v="170"/>
    <x v="170"/>
    <x v="1"/>
    <x v="1"/>
    <x v="0"/>
    <x v="0"/>
    <x v="11"/>
    <x v="11"/>
    <x v="0"/>
    <n v="10537495.48"/>
    <n v="15700000"/>
    <n v="15700000"/>
    <n v="17189116.829999998"/>
    <n v="1489116.83"/>
    <n v="9.4848205732484079"/>
    <x v="10"/>
    <x v="0"/>
    <x v="11"/>
    <x v="11"/>
  </r>
  <r>
    <x v="0"/>
    <x v="0"/>
    <x v="0"/>
    <x v="38"/>
    <x v="0"/>
    <x v="171"/>
    <x v="171"/>
    <x v="1"/>
    <x v="1"/>
    <x v="0"/>
    <x v="0"/>
    <x v="11"/>
    <x v="11"/>
    <x v="0"/>
    <n v="13193554.970000001"/>
    <n v="21500000"/>
    <n v="21500000"/>
    <n v="22938205.52"/>
    <n v="1438205.52"/>
    <n v="6.6893279999999997"/>
    <x v="10"/>
    <x v="0"/>
    <x v="7"/>
    <x v="7"/>
  </r>
  <r>
    <x v="0"/>
    <x v="0"/>
    <x v="0"/>
    <x v="38"/>
    <x v="0"/>
    <x v="172"/>
    <x v="172"/>
    <x v="1"/>
    <x v="1"/>
    <x v="0"/>
    <x v="0"/>
    <x v="11"/>
    <x v="11"/>
    <x v="0"/>
    <n v="18626121.25"/>
    <n v="34000000"/>
    <n v="34000000"/>
    <n v="34970104.25"/>
    <n v="970104.25"/>
    <n v="2.8532477941176473"/>
    <x v="10"/>
    <x v="0"/>
    <x v="6"/>
    <x v="6"/>
  </r>
  <r>
    <x v="0"/>
    <x v="0"/>
    <x v="0"/>
    <x v="38"/>
    <x v="0"/>
    <x v="173"/>
    <x v="173"/>
    <x v="1"/>
    <x v="1"/>
    <x v="0"/>
    <x v="0"/>
    <x v="11"/>
    <x v="11"/>
    <x v="0"/>
    <n v="8023457.21"/>
    <n v="15551770"/>
    <n v="15551770"/>
    <n v="14417850.26"/>
    <n v="-1133919.74"/>
    <n v="-7.2912584226747184"/>
    <x v="10"/>
    <x v="1"/>
    <x v="11"/>
    <x v="11"/>
  </r>
  <r>
    <x v="0"/>
    <x v="0"/>
    <x v="0"/>
    <x v="38"/>
    <x v="0"/>
    <x v="174"/>
    <x v="174"/>
    <x v="1"/>
    <x v="1"/>
    <x v="0"/>
    <x v="0"/>
    <x v="11"/>
    <x v="11"/>
    <x v="0"/>
    <n v="8057104.5800000001"/>
    <n v="8400000"/>
    <n v="8400000"/>
    <n v="12200051.109999999"/>
    <n v="3800051.11"/>
    <n v="45.238703690476193"/>
    <x v="10"/>
    <x v="0"/>
    <x v="9"/>
    <x v="9"/>
  </r>
  <r>
    <x v="0"/>
    <x v="0"/>
    <x v="0"/>
    <x v="38"/>
    <x v="0"/>
    <x v="175"/>
    <x v="175"/>
    <x v="1"/>
    <x v="1"/>
    <x v="0"/>
    <x v="0"/>
    <x v="11"/>
    <x v="11"/>
    <x v="0"/>
    <n v="19450984.149999999"/>
    <n v="33720775.5"/>
    <n v="33720775.5"/>
    <n v="35687993.600000001"/>
    <n v="1967218.1"/>
    <n v="5.8338459624097325"/>
    <x v="10"/>
    <x v="0"/>
    <x v="6"/>
    <x v="6"/>
  </r>
  <r>
    <x v="0"/>
    <x v="0"/>
    <x v="0"/>
    <x v="38"/>
    <x v="0"/>
    <x v="176"/>
    <x v="176"/>
    <x v="1"/>
    <x v="1"/>
    <x v="0"/>
    <x v="0"/>
    <x v="11"/>
    <x v="11"/>
    <x v="0"/>
    <n v="24853381.489999998"/>
    <n v="32503163.489999998"/>
    <n v="32503163.489999998"/>
    <n v="27393044.390000001"/>
    <n v="-5110119.0999999996"/>
    <n v="-15.721913042624886"/>
    <x v="10"/>
    <x v="1"/>
    <x v="6"/>
    <x v="6"/>
  </r>
  <r>
    <x v="0"/>
    <x v="0"/>
    <x v="0"/>
    <x v="38"/>
    <x v="0"/>
    <x v="177"/>
    <x v="177"/>
    <x v="1"/>
    <x v="1"/>
    <x v="0"/>
    <x v="0"/>
    <x v="11"/>
    <x v="11"/>
    <x v="0"/>
    <n v="4141552.93"/>
    <n v="8000000"/>
    <n v="8000000"/>
    <n v="9428755.9299999997"/>
    <n v="1428755.93"/>
    <n v="17.859449125000001"/>
    <x v="10"/>
    <x v="0"/>
    <x v="11"/>
    <x v="11"/>
  </r>
  <r>
    <x v="0"/>
    <x v="0"/>
    <x v="0"/>
    <x v="38"/>
    <x v="0"/>
    <x v="178"/>
    <x v="178"/>
    <x v="1"/>
    <x v="1"/>
    <x v="0"/>
    <x v="0"/>
    <x v="11"/>
    <x v="11"/>
    <x v="0"/>
    <n v="5230155.5199999996"/>
    <n v="8000000"/>
    <n v="8000000"/>
    <n v="8505954.3399999999"/>
    <n v="505954.34"/>
    <n v="6.3244292499999997"/>
    <x v="10"/>
    <x v="0"/>
    <x v="12"/>
    <x v="12"/>
  </r>
  <r>
    <x v="0"/>
    <x v="0"/>
    <x v="0"/>
    <x v="38"/>
    <x v="0"/>
    <x v="179"/>
    <x v="179"/>
    <x v="1"/>
    <x v="1"/>
    <x v="0"/>
    <x v="0"/>
    <x v="11"/>
    <x v="11"/>
    <x v="0"/>
    <n v="7041889.7000000002"/>
    <n v="9163603.2400000002"/>
    <n v="9163603.2400000002"/>
    <n v="19658765"/>
    <n v="10495161.76"/>
    <n v="114.53094907238695"/>
    <x v="10"/>
    <x v="0"/>
    <x v="11"/>
    <x v="11"/>
  </r>
  <r>
    <x v="0"/>
    <x v="0"/>
    <x v="0"/>
    <x v="38"/>
    <x v="0"/>
    <x v="180"/>
    <x v="180"/>
    <x v="1"/>
    <x v="1"/>
    <x v="0"/>
    <x v="0"/>
    <x v="11"/>
    <x v="11"/>
    <x v="0"/>
    <n v="4932149.2300000004"/>
    <n v="9900000"/>
    <n v="9900000"/>
    <n v="10157240.289999999"/>
    <n v="257240.29"/>
    <n v="2.598386767676768"/>
    <x v="10"/>
    <x v="0"/>
    <x v="11"/>
    <x v="11"/>
  </r>
  <r>
    <x v="0"/>
    <x v="0"/>
    <x v="0"/>
    <x v="38"/>
    <x v="0"/>
    <x v="181"/>
    <x v="181"/>
    <x v="1"/>
    <x v="1"/>
    <x v="0"/>
    <x v="0"/>
    <x v="11"/>
    <x v="11"/>
    <x v="0"/>
    <n v="2546112.9"/>
    <n v="5520060"/>
    <n v="5520060"/>
    <n v="6003133.0300000003"/>
    <n v="483073.03"/>
    <n v="8.7512278852041465"/>
    <x v="10"/>
    <x v="0"/>
    <x v="12"/>
    <x v="12"/>
  </r>
  <r>
    <x v="0"/>
    <x v="0"/>
    <x v="0"/>
    <x v="38"/>
    <x v="0"/>
    <x v="182"/>
    <x v="182"/>
    <x v="1"/>
    <x v="1"/>
    <x v="0"/>
    <x v="0"/>
    <x v="11"/>
    <x v="11"/>
    <x v="0"/>
    <n v="3088739.63"/>
    <n v="5967035.3399999999"/>
    <n v="5967035.3399999999"/>
    <n v="6434361.5099999998"/>
    <n v="467326.17"/>
    <n v="7.8317982611445371"/>
    <x v="10"/>
    <x v="0"/>
    <x v="12"/>
    <x v="12"/>
  </r>
  <r>
    <x v="0"/>
    <x v="0"/>
    <x v="0"/>
    <x v="38"/>
    <x v="0"/>
    <x v="183"/>
    <x v="183"/>
    <x v="1"/>
    <x v="1"/>
    <x v="0"/>
    <x v="0"/>
    <x v="11"/>
    <x v="11"/>
    <x v="0"/>
    <n v="3404098.4"/>
    <n v="7200605.7800000003"/>
    <n v="7200605.7800000003"/>
    <n v="6274108.0599999996"/>
    <n v="-926497.72"/>
    <n v="-12.866941314484793"/>
    <x v="10"/>
    <x v="1"/>
    <x v="12"/>
    <x v="12"/>
  </r>
  <r>
    <x v="0"/>
    <x v="0"/>
    <x v="0"/>
    <x v="38"/>
    <x v="0"/>
    <x v="184"/>
    <x v="184"/>
    <x v="1"/>
    <x v="1"/>
    <x v="0"/>
    <x v="0"/>
    <x v="11"/>
    <x v="11"/>
    <x v="0"/>
    <n v="4506614.43"/>
    <n v="6900000"/>
    <n v="6900000"/>
    <n v="7282824.8499999996"/>
    <n v="382824.85"/>
    <n v="5.548186231884058"/>
    <x v="10"/>
    <x v="0"/>
    <x v="12"/>
    <x v="12"/>
  </r>
  <r>
    <x v="0"/>
    <x v="0"/>
    <x v="0"/>
    <x v="38"/>
    <x v="0"/>
    <x v="185"/>
    <x v="185"/>
    <x v="1"/>
    <x v="1"/>
    <x v="0"/>
    <x v="0"/>
    <x v="11"/>
    <x v="11"/>
    <x v="0"/>
    <n v="4666853.28"/>
    <n v="6000000"/>
    <n v="6000000"/>
    <n v="7789395.9000000004"/>
    <n v="1789395.9"/>
    <n v="29.823264999999999"/>
    <x v="10"/>
    <x v="0"/>
    <x v="12"/>
    <x v="12"/>
  </r>
  <r>
    <x v="0"/>
    <x v="0"/>
    <x v="0"/>
    <x v="39"/>
    <x v="0"/>
    <x v="186"/>
    <x v="186"/>
    <x v="1"/>
    <x v="1"/>
    <x v="0"/>
    <x v="0"/>
    <x v="11"/>
    <x v="11"/>
    <x v="0"/>
    <n v="8582853.1899999995"/>
    <n v="15720728.35"/>
    <n v="15720728.35"/>
    <n v="24121821.739999998"/>
    <n v="8401093.3900000006"/>
    <n v="53.439593910418274"/>
    <x v="10"/>
    <x v="0"/>
    <x v="11"/>
    <x v="11"/>
  </r>
  <r>
    <x v="0"/>
    <x v="0"/>
    <x v="0"/>
    <x v="39"/>
    <x v="0"/>
    <x v="187"/>
    <x v="187"/>
    <x v="1"/>
    <x v="1"/>
    <x v="0"/>
    <x v="0"/>
    <x v="11"/>
    <x v="11"/>
    <x v="0"/>
    <n v="29937610.629999999"/>
    <n v="34250870.979999997"/>
    <n v="34250870.979999997"/>
    <n v="31085505.879999999"/>
    <n v="-3165365.1"/>
    <n v="-9.2417068805296694"/>
    <x v="10"/>
    <x v="1"/>
    <x v="6"/>
    <x v="6"/>
  </r>
  <r>
    <x v="0"/>
    <x v="0"/>
    <x v="0"/>
    <x v="39"/>
    <x v="0"/>
    <x v="188"/>
    <x v="188"/>
    <x v="1"/>
    <x v="1"/>
    <x v="0"/>
    <x v="0"/>
    <x v="11"/>
    <x v="11"/>
    <x v="0"/>
    <n v="7041999.3700000001"/>
    <n v="11072000"/>
    <n v="11072000"/>
    <n v="17911911.559999999"/>
    <n v="6839911.5599999996"/>
    <n v="61.776657875722549"/>
    <x v="10"/>
    <x v="0"/>
    <x v="11"/>
    <x v="11"/>
  </r>
  <r>
    <x v="0"/>
    <x v="0"/>
    <x v="0"/>
    <x v="39"/>
    <x v="1"/>
    <x v="189"/>
    <x v="189"/>
    <x v="1"/>
    <x v="1"/>
    <x v="0"/>
    <x v="0"/>
    <x v="11"/>
    <x v="11"/>
    <x v="0"/>
    <n v="56579064.579999998"/>
    <n v="66424469.090000004"/>
    <n v="66424469.090000004"/>
    <n v="93184234.159999996"/>
    <n v="26759765.07"/>
    <n v="40.286005197486176"/>
    <x v="10"/>
    <x v="0"/>
    <x v="1"/>
    <x v="1"/>
  </r>
  <r>
    <x v="0"/>
    <x v="0"/>
    <x v="0"/>
    <x v="39"/>
    <x v="0"/>
    <x v="190"/>
    <x v="190"/>
    <x v="1"/>
    <x v="1"/>
    <x v="0"/>
    <x v="0"/>
    <x v="11"/>
    <x v="11"/>
    <x v="0"/>
    <n v="5486196.8600000003"/>
    <n v="10317860.5"/>
    <n v="10317860.5"/>
    <n v="23537900.91"/>
    <n v="13220040.41"/>
    <n v="128.12772967806649"/>
    <x v="10"/>
    <x v="0"/>
    <x v="11"/>
    <x v="11"/>
  </r>
  <r>
    <x v="0"/>
    <x v="0"/>
    <x v="0"/>
    <x v="39"/>
    <x v="0"/>
    <x v="191"/>
    <x v="191"/>
    <x v="1"/>
    <x v="1"/>
    <x v="0"/>
    <x v="0"/>
    <x v="11"/>
    <x v="11"/>
    <x v="0"/>
    <n v="19508867.449999999"/>
    <n v="26043753.460000001"/>
    <n v="26043753.460000001"/>
    <n v="39437150.060000002"/>
    <n v="13393396.6"/>
    <n v="51.426521989507428"/>
    <x v="10"/>
    <x v="0"/>
    <x v="6"/>
    <x v="6"/>
  </r>
  <r>
    <x v="0"/>
    <x v="0"/>
    <x v="0"/>
    <x v="39"/>
    <x v="0"/>
    <x v="192"/>
    <x v="192"/>
    <x v="1"/>
    <x v="1"/>
    <x v="0"/>
    <x v="0"/>
    <x v="11"/>
    <x v="11"/>
    <x v="0"/>
    <n v="3758249.31"/>
    <n v="6169185.4100000001"/>
    <n v="6169185.4100000001"/>
    <n v="10131391.68"/>
    <n v="3962206.27"/>
    <n v="64.225760885341913"/>
    <x v="10"/>
    <x v="0"/>
    <x v="12"/>
    <x v="12"/>
  </r>
  <r>
    <x v="0"/>
    <x v="0"/>
    <x v="0"/>
    <x v="39"/>
    <x v="0"/>
    <x v="193"/>
    <x v="193"/>
    <x v="1"/>
    <x v="1"/>
    <x v="0"/>
    <x v="0"/>
    <x v="11"/>
    <x v="11"/>
    <x v="0"/>
    <n v="25640961.600000001"/>
    <n v="33029830"/>
    <n v="33029830"/>
    <n v="60906378.920000002"/>
    <n v="27876548.920000002"/>
    <n v="84.398099899393969"/>
    <x v="10"/>
    <x v="0"/>
    <x v="6"/>
    <x v="6"/>
  </r>
  <r>
    <x v="0"/>
    <x v="0"/>
    <x v="0"/>
    <x v="39"/>
    <x v="0"/>
    <x v="194"/>
    <x v="194"/>
    <x v="1"/>
    <x v="1"/>
    <x v="0"/>
    <x v="0"/>
    <x v="11"/>
    <x v="11"/>
    <x v="0"/>
    <n v="19552633.129999999"/>
    <n v="29682916.98"/>
    <n v="29682916.98"/>
    <n v="31073012.059999999"/>
    <n v="1390095.08"/>
    <n v="4.6831484956031435"/>
    <x v="10"/>
    <x v="0"/>
    <x v="6"/>
    <x v="6"/>
  </r>
  <r>
    <x v="0"/>
    <x v="0"/>
    <x v="0"/>
    <x v="39"/>
    <x v="0"/>
    <x v="195"/>
    <x v="195"/>
    <x v="1"/>
    <x v="1"/>
    <x v="0"/>
    <x v="0"/>
    <x v="11"/>
    <x v="11"/>
    <x v="0"/>
    <n v="10962900.07"/>
    <n v="15310266.08"/>
    <n v="15310266.08"/>
    <n v="15893268.140000001"/>
    <n v="583002.06000000006"/>
    <n v="3.8079159235617936"/>
    <x v="10"/>
    <x v="0"/>
    <x v="11"/>
    <x v="11"/>
  </r>
  <r>
    <x v="0"/>
    <x v="0"/>
    <x v="0"/>
    <x v="39"/>
    <x v="0"/>
    <x v="196"/>
    <x v="196"/>
    <x v="1"/>
    <x v="1"/>
    <x v="0"/>
    <x v="0"/>
    <x v="11"/>
    <x v="11"/>
    <x v="0"/>
    <n v="5406116.7400000002"/>
    <n v="8056716.2400000002"/>
    <n v="8056716.2400000002"/>
    <n v="9769448.4000000004"/>
    <n v="1712732.1599999999"/>
    <n v="21.258439654317527"/>
    <x v="10"/>
    <x v="0"/>
    <x v="11"/>
    <x v="11"/>
  </r>
  <r>
    <x v="0"/>
    <x v="0"/>
    <x v="0"/>
    <x v="39"/>
    <x v="0"/>
    <x v="197"/>
    <x v="197"/>
    <x v="1"/>
    <x v="1"/>
    <x v="0"/>
    <x v="0"/>
    <x v="11"/>
    <x v="11"/>
    <x v="0"/>
    <n v="4377251.8499999996"/>
    <n v="8545758.7200000007"/>
    <n v="8545758.7200000007"/>
    <n v="16375996.699999999"/>
    <n v="7830237.9800000004"/>
    <n v="91.627182986977658"/>
    <x v="10"/>
    <x v="0"/>
    <x v="11"/>
    <x v="11"/>
  </r>
  <r>
    <x v="0"/>
    <x v="0"/>
    <x v="7"/>
    <x v="40"/>
    <x v="0"/>
    <x v="198"/>
    <x v="198"/>
    <x v="1"/>
    <x v="1"/>
    <x v="0"/>
    <x v="0"/>
    <x v="11"/>
    <x v="11"/>
    <x v="0"/>
    <n v="3470161.63"/>
    <n v="7200000"/>
    <n v="7200000"/>
    <n v="8255376.5499999998"/>
    <n v="1055376.55"/>
    <n v="14.658007638888888"/>
    <x v="10"/>
    <x v="0"/>
    <x v="12"/>
    <x v="12"/>
  </r>
  <r>
    <x v="0"/>
    <x v="0"/>
    <x v="7"/>
    <x v="40"/>
    <x v="0"/>
    <x v="199"/>
    <x v="199"/>
    <x v="1"/>
    <x v="1"/>
    <x v="0"/>
    <x v="0"/>
    <x v="11"/>
    <x v="11"/>
    <x v="0"/>
    <n v="24871927.530000001"/>
    <n v="30270491.84"/>
    <n v="30270491.84"/>
    <n v="42651359.869999997"/>
    <n v="12380868.029999999"/>
    <n v="40.900782502779442"/>
    <x v="10"/>
    <x v="0"/>
    <x v="7"/>
    <x v="7"/>
  </r>
  <r>
    <x v="0"/>
    <x v="0"/>
    <x v="7"/>
    <x v="40"/>
    <x v="0"/>
    <x v="200"/>
    <x v="200"/>
    <x v="1"/>
    <x v="1"/>
    <x v="0"/>
    <x v="0"/>
    <x v="11"/>
    <x v="11"/>
    <x v="0"/>
    <n v="42317724.490000002"/>
    <n v="69933550.439999998"/>
    <n v="69933550.439999998"/>
    <n v="97737376.030000001"/>
    <n v="27803825.59"/>
    <n v="39.757491811965835"/>
    <x v="10"/>
    <x v="0"/>
    <x v="1"/>
    <x v="1"/>
  </r>
  <r>
    <x v="0"/>
    <x v="0"/>
    <x v="7"/>
    <x v="40"/>
    <x v="0"/>
    <x v="201"/>
    <x v="201"/>
    <x v="1"/>
    <x v="1"/>
    <x v="0"/>
    <x v="0"/>
    <x v="11"/>
    <x v="11"/>
    <x v="0"/>
    <n v="25893852.359999999"/>
    <n v="35603767.340000004"/>
    <n v="35603767.340000004"/>
    <n v="34788706.789999999"/>
    <n v="-815060.55"/>
    <n v="-2.2892536686259564"/>
    <x v="10"/>
    <x v="1"/>
    <x v="6"/>
    <x v="6"/>
  </r>
  <r>
    <x v="0"/>
    <x v="0"/>
    <x v="7"/>
    <x v="40"/>
    <x v="0"/>
    <x v="202"/>
    <x v="202"/>
    <x v="1"/>
    <x v="1"/>
    <x v="0"/>
    <x v="0"/>
    <x v="11"/>
    <x v="11"/>
    <x v="0"/>
    <n v="6388043.5199999996"/>
    <n v="10200000"/>
    <n v="10200000"/>
    <n v="8862170.4399999995"/>
    <n v="-1337829.56"/>
    <n v="-13.115976078431373"/>
    <x v="10"/>
    <x v="1"/>
    <x v="11"/>
    <x v="11"/>
  </r>
  <r>
    <x v="0"/>
    <x v="0"/>
    <x v="7"/>
    <x v="40"/>
    <x v="0"/>
    <x v="203"/>
    <x v="203"/>
    <x v="1"/>
    <x v="1"/>
    <x v="0"/>
    <x v="0"/>
    <x v="11"/>
    <x v="11"/>
    <x v="0"/>
    <n v="9951113.9600000009"/>
    <n v="13029920.51"/>
    <n v="13029920.51"/>
    <n v="15907483.92"/>
    <n v="2877563.41"/>
    <n v="22.084274480351375"/>
    <x v="10"/>
    <x v="0"/>
    <x v="11"/>
    <x v="11"/>
  </r>
  <r>
    <x v="0"/>
    <x v="0"/>
    <x v="7"/>
    <x v="40"/>
    <x v="0"/>
    <x v="204"/>
    <x v="204"/>
    <x v="1"/>
    <x v="1"/>
    <x v="0"/>
    <x v="0"/>
    <x v="11"/>
    <x v="11"/>
    <x v="0"/>
    <n v="17796536.859999999"/>
    <n v="27000000"/>
    <n v="27000000"/>
    <n v="28475977.569999997"/>
    <n v="1475977.57"/>
    <n v="5.4665835925925927"/>
    <x v="10"/>
    <x v="0"/>
    <x v="7"/>
    <x v="7"/>
  </r>
  <r>
    <x v="0"/>
    <x v="0"/>
    <x v="7"/>
    <x v="40"/>
    <x v="0"/>
    <x v="205"/>
    <x v="205"/>
    <x v="1"/>
    <x v="1"/>
    <x v="0"/>
    <x v="0"/>
    <x v="11"/>
    <x v="11"/>
    <x v="0"/>
    <n v="19143112.66"/>
    <n v="27173955"/>
    <n v="27173955"/>
    <n v="28034093.969999999"/>
    <n v="860138.97"/>
    <n v="3.1653065223667296"/>
    <x v="10"/>
    <x v="0"/>
    <x v="6"/>
    <x v="6"/>
  </r>
  <r>
    <x v="0"/>
    <x v="0"/>
    <x v="7"/>
    <x v="40"/>
    <x v="0"/>
    <x v="206"/>
    <x v="206"/>
    <x v="1"/>
    <x v="1"/>
    <x v="0"/>
    <x v="0"/>
    <x v="11"/>
    <x v="11"/>
    <x v="0"/>
    <n v="18801323.129999999"/>
    <n v="31352850"/>
    <n v="31352850"/>
    <n v="33145162.870000001"/>
    <n v="1792312.87"/>
    <n v="5.7165867536763013"/>
    <x v="10"/>
    <x v="0"/>
    <x v="6"/>
    <x v="6"/>
  </r>
  <r>
    <x v="0"/>
    <x v="0"/>
    <x v="7"/>
    <x v="40"/>
    <x v="0"/>
    <x v="207"/>
    <x v="207"/>
    <x v="1"/>
    <x v="1"/>
    <x v="0"/>
    <x v="0"/>
    <x v="11"/>
    <x v="11"/>
    <x v="0"/>
    <n v="896523.59"/>
    <n v="3971282.14"/>
    <n v="3971282.14"/>
    <n v="4664812.92"/>
    <n v="693530.78"/>
    <n v="17.463649157901433"/>
    <x v="10"/>
    <x v="0"/>
    <x v="12"/>
    <x v="12"/>
  </r>
  <r>
    <x v="0"/>
    <x v="0"/>
    <x v="7"/>
    <x v="40"/>
    <x v="0"/>
    <x v="208"/>
    <x v="208"/>
    <x v="1"/>
    <x v="1"/>
    <x v="0"/>
    <x v="0"/>
    <x v="11"/>
    <x v="11"/>
    <x v="0"/>
    <n v="4460967.37"/>
    <n v="9192048.2799999993"/>
    <n v="9192048.2799999993"/>
    <n v="8987258.2400000002"/>
    <n v="-204790.04"/>
    <n v="-2.2279043120952799"/>
    <x v="10"/>
    <x v="1"/>
    <x v="11"/>
    <x v="11"/>
  </r>
  <r>
    <x v="0"/>
    <x v="0"/>
    <x v="7"/>
    <x v="40"/>
    <x v="0"/>
    <x v="209"/>
    <x v="209"/>
    <x v="1"/>
    <x v="1"/>
    <x v="0"/>
    <x v="0"/>
    <x v="11"/>
    <x v="11"/>
    <x v="0"/>
    <n v="5507129.1299999999"/>
    <n v="7639100"/>
    <n v="7639100"/>
    <n v="16308186.27"/>
    <n v="8669086.2699999996"/>
    <n v="113.48308400204212"/>
    <x v="10"/>
    <x v="0"/>
    <x v="12"/>
    <x v="12"/>
  </r>
  <r>
    <x v="0"/>
    <x v="0"/>
    <x v="7"/>
    <x v="40"/>
    <x v="0"/>
    <x v="210"/>
    <x v="210"/>
    <x v="1"/>
    <x v="1"/>
    <x v="0"/>
    <x v="0"/>
    <x v="11"/>
    <x v="11"/>
    <x v="0"/>
    <n v="9388943.4499999993"/>
    <n v="13300000"/>
    <n v="13300000"/>
    <n v="22783244"/>
    <n v="9483244"/>
    <n v="71.302586466165408"/>
    <x v="10"/>
    <x v="0"/>
    <x v="11"/>
    <x v="11"/>
  </r>
  <r>
    <x v="0"/>
    <x v="0"/>
    <x v="7"/>
    <x v="40"/>
    <x v="0"/>
    <x v="211"/>
    <x v="211"/>
    <x v="1"/>
    <x v="1"/>
    <x v="0"/>
    <x v="0"/>
    <x v="11"/>
    <x v="11"/>
    <x v="0"/>
    <n v="3494124.93"/>
    <n v="7500000"/>
    <n v="7500000"/>
    <n v="6555156.4199999999"/>
    <n v="-944843.58"/>
    <n v="-12.597914400000001"/>
    <x v="10"/>
    <x v="1"/>
    <x v="11"/>
    <x v="11"/>
  </r>
  <r>
    <x v="0"/>
    <x v="0"/>
    <x v="7"/>
    <x v="40"/>
    <x v="0"/>
    <x v="212"/>
    <x v="212"/>
    <x v="1"/>
    <x v="1"/>
    <x v="0"/>
    <x v="0"/>
    <x v="11"/>
    <x v="11"/>
    <x v="0"/>
    <n v="4540006.12"/>
    <n v="8550000"/>
    <n v="8550000"/>
    <n v="9148643.2400000002"/>
    <n v="598643.24"/>
    <n v="7.0016753216374275"/>
    <x v="10"/>
    <x v="0"/>
    <x v="11"/>
    <x v="11"/>
  </r>
  <r>
    <x v="0"/>
    <x v="0"/>
    <x v="7"/>
    <x v="40"/>
    <x v="0"/>
    <x v="213"/>
    <x v="213"/>
    <x v="1"/>
    <x v="1"/>
    <x v="0"/>
    <x v="0"/>
    <x v="11"/>
    <x v="11"/>
    <x v="0"/>
    <n v="6663283.0099999998"/>
    <n v="11000000"/>
    <n v="11000000"/>
    <n v="11311050.460000001"/>
    <n v="311050.46000000002"/>
    <n v="2.8277314545454546"/>
    <x v="10"/>
    <x v="0"/>
    <x v="11"/>
    <x v="11"/>
  </r>
  <r>
    <x v="0"/>
    <x v="0"/>
    <x v="7"/>
    <x v="40"/>
    <x v="0"/>
    <x v="214"/>
    <x v="214"/>
    <x v="1"/>
    <x v="1"/>
    <x v="0"/>
    <x v="0"/>
    <x v="11"/>
    <x v="11"/>
    <x v="0"/>
    <n v="1778765.5"/>
    <n v="3800000"/>
    <n v="3800000"/>
    <n v="3351751.15"/>
    <n v="-448248.85"/>
    <n v="-11.796022368421053"/>
    <x v="10"/>
    <x v="1"/>
    <x v="12"/>
    <x v="12"/>
  </r>
  <r>
    <x v="0"/>
    <x v="0"/>
    <x v="7"/>
    <x v="41"/>
    <x v="0"/>
    <x v="215"/>
    <x v="215"/>
    <x v="1"/>
    <x v="1"/>
    <x v="0"/>
    <x v="0"/>
    <x v="11"/>
    <x v="11"/>
    <x v="0"/>
    <n v="9937440.4600000009"/>
    <n v="14119671.59"/>
    <n v="14119671.59"/>
    <n v="16224004.91"/>
    <n v="2104333.3199999998"/>
    <n v="14.903557115948473"/>
    <x v="10"/>
    <x v="0"/>
    <x v="11"/>
    <x v="11"/>
  </r>
  <r>
    <x v="0"/>
    <x v="0"/>
    <x v="7"/>
    <x v="41"/>
    <x v="0"/>
    <x v="216"/>
    <x v="216"/>
    <x v="1"/>
    <x v="1"/>
    <x v="0"/>
    <x v="0"/>
    <x v="11"/>
    <x v="11"/>
    <x v="0"/>
    <n v="4427297.93"/>
    <n v="7098693.0800000001"/>
    <n v="7098693.0800000001"/>
    <n v="6910553.9900000002"/>
    <n v="-188139.09"/>
    <n v="-2.6503341936287801"/>
    <x v="10"/>
    <x v="1"/>
    <x v="12"/>
    <x v="12"/>
  </r>
  <r>
    <x v="0"/>
    <x v="0"/>
    <x v="7"/>
    <x v="41"/>
    <x v="0"/>
    <x v="217"/>
    <x v="217"/>
    <x v="1"/>
    <x v="1"/>
    <x v="0"/>
    <x v="0"/>
    <x v="11"/>
    <x v="11"/>
    <x v="0"/>
    <n v="21587117.350000001"/>
    <n v="25942922.129999999"/>
    <n v="25942922.129999999"/>
    <n v="37403717.210000001"/>
    <n v="11460795.08"/>
    <n v="44.17696288247695"/>
    <x v="10"/>
    <x v="0"/>
    <x v="8"/>
    <x v="8"/>
  </r>
  <r>
    <x v="0"/>
    <x v="0"/>
    <x v="7"/>
    <x v="41"/>
    <x v="0"/>
    <x v="218"/>
    <x v="218"/>
    <x v="1"/>
    <x v="1"/>
    <x v="0"/>
    <x v="0"/>
    <x v="11"/>
    <x v="11"/>
    <x v="0"/>
    <n v="17035706.52"/>
    <n v="21000000"/>
    <n v="21000000"/>
    <n v="22611782.530000001"/>
    <n v="1611782.53"/>
    <n v="7.6751549047619045"/>
    <x v="10"/>
    <x v="0"/>
    <x v="8"/>
    <x v="8"/>
  </r>
  <r>
    <x v="0"/>
    <x v="0"/>
    <x v="7"/>
    <x v="41"/>
    <x v="0"/>
    <x v="219"/>
    <x v="219"/>
    <x v="1"/>
    <x v="1"/>
    <x v="0"/>
    <x v="0"/>
    <x v="11"/>
    <x v="11"/>
    <x v="0"/>
    <n v="6628934.4100000001"/>
    <n v="9815753.2200000007"/>
    <n v="9815753.2200000007"/>
    <n v="17729306.239999998"/>
    <n v="7913553.0199999996"/>
    <n v="80.620945154527831"/>
    <x v="10"/>
    <x v="0"/>
    <x v="11"/>
    <x v="11"/>
  </r>
  <r>
    <x v="0"/>
    <x v="0"/>
    <x v="7"/>
    <x v="41"/>
    <x v="0"/>
    <x v="220"/>
    <x v="220"/>
    <x v="1"/>
    <x v="1"/>
    <x v="0"/>
    <x v="0"/>
    <x v="11"/>
    <x v="11"/>
    <x v="0"/>
    <n v="7983181.8399999999"/>
    <n v="11347528.810000001"/>
    <n v="11347528.810000001"/>
    <n v="13479672.5"/>
    <n v="2132143.69"/>
    <n v="18.789497922411531"/>
    <x v="10"/>
    <x v="0"/>
    <x v="11"/>
    <x v="11"/>
  </r>
  <r>
    <x v="0"/>
    <x v="0"/>
    <x v="7"/>
    <x v="41"/>
    <x v="0"/>
    <x v="221"/>
    <x v="221"/>
    <x v="1"/>
    <x v="1"/>
    <x v="0"/>
    <x v="0"/>
    <x v="11"/>
    <x v="11"/>
    <x v="0"/>
    <n v="12463395.92"/>
    <n v="19040520.93"/>
    <n v="19040520.93"/>
    <n v="22411497.440000001"/>
    <n v="3370976.51"/>
    <n v="17.704224177442189"/>
    <x v="10"/>
    <x v="0"/>
    <x v="8"/>
    <x v="8"/>
  </r>
  <r>
    <x v="0"/>
    <x v="0"/>
    <x v="7"/>
    <x v="41"/>
    <x v="0"/>
    <x v="222"/>
    <x v="222"/>
    <x v="1"/>
    <x v="1"/>
    <x v="0"/>
    <x v="0"/>
    <x v="11"/>
    <x v="11"/>
    <x v="0"/>
    <n v="34446682.130000003"/>
    <n v="44434440.020000003"/>
    <n v="44434440.020000003"/>
    <n v="63692510.979999997"/>
    <n v="19258070.960000001"/>
    <n v="43.34041556804118"/>
    <x v="10"/>
    <x v="0"/>
    <x v="6"/>
    <x v="6"/>
  </r>
  <r>
    <x v="0"/>
    <x v="0"/>
    <x v="7"/>
    <x v="41"/>
    <x v="0"/>
    <x v="223"/>
    <x v="223"/>
    <x v="1"/>
    <x v="1"/>
    <x v="0"/>
    <x v="0"/>
    <x v="11"/>
    <x v="11"/>
    <x v="0"/>
    <n v="5658139.8300000001"/>
    <n v="8551867.1600000001"/>
    <n v="8551867.1600000001"/>
    <n v="10627734.34"/>
    <n v="2075867.18"/>
    <n v="24.273847350079748"/>
    <x v="10"/>
    <x v="0"/>
    <x v="11"/>
    <x v="11"/>
  </r>
  <r>
    <x v="0"/>
    <x v="0"/>
    <x v="7"/>
    <x v="41"/>
    <x v="0"/>
    <x v="224"/>
    <x v="224"/>
    <x v="1"/>
    <x v="1"/>
    <x v="0"/>
    <x v="0"/>
    <x v="11"/>
    <x v="11"/>
    <x v="0"/>
    <n v="12766544.859999999"/>
    <n v="18375994.109999999"/>
    <n v="18375994.109999999"/>
    <n v="19441114.530000001"/>
    <n v="1065120.42"/>
    <n v="5.7962601295152458"/>
    <x v="10"/>
    <x v="0"/>
    <x v="8"/>
    <x v="8"/>
  </r>
  <r>
    <x v="0"/>
    <x v="0"/>
    <x v="7"/>
    <x v="41"/>
    <x v="1"/>
    <x v="225"/>
    <x v="225"/>
    <x v="1"/>
    <x v="1"/>
    <x v="0"/>
    <x v="0"/>
    <x v="11"/>
    <x v="11"/>
    <x v="0"/>
    <n v="79279240.849999994"/>
    <n v="86500000"/>
    <n v="86500000"/>
    <n v="101399331.3"/>
    <n v="14899331.300000001"/>
    <n v="17.224660462427746"/>
    <x v="10"/>
    <x v="0"/>
    <x v="1"/>
    <x v="1"/>
  </r>
  <r>
    <x v="0"/>
    <x v="0"/>
    <x v="7"/>
    <x v="41"/>
    <x v="0"/>
    <x v="226"/>
    <x v="226"/>
    <x v="1"/>
    <x v="1"/>
    <x v="0"/>
    <x v="0"/>
    <x v="11"/>
    <x v="11"/>
    <x v="0"/>
    <n v="28427849.600000001"/>
    <n v="33273798.57"/>
    <n v="33273798.57"/>
    <n v="51812976.880000003"/>
    <n v="18539178.309999999"/>
    <n v="55.717047967932082"/>
    <x v="10"/>
    <x v="0"/>
    <x v="6"/>
    <x v="6"/>
  </r>
  <r>
    <x v="0"/>
    <x v="0"/>
    <x v="7"/>
    <x v="41"/>
    <x v="0"/>
    <x v="227"/>
    <x v="227"/>
    <x v="1"/>
    <x v="1"/>
    <x v="0"/>
    <x v="0"/>
    <x v="11"/>
    <x v="11"/>
    <x v="0"/>
    <n v="2793118.27"/>
    <n v="5167180.03"/>
    <n v="5167180.03"/>
    <n v="5055435.13"/>
    <n v="-111744.9"/>
    <n v="-2.1625896398272002"/>
    <x v="10"/>
    <x v="1"/>
    <x v="12"/>
    <x v="12"/>
  </r>
  <r>
    <x v="0"/>
    <x v="0"/>
    <x v="7"/>
    <x v="41"/>
    <x v="0"/>
    <x v="228"/>
    <x v="228"/>
    <x v="1"/>
    <x v="1"/>
    <x v="0"/>
    <x v="0"/>
    <x v="11"/>
    <x v="11"/>
    <x v="0"/>
    <n v="5425524.3399999999"/>
    <n v="10550499.74"/>
    <n v="10550499.74"/>
    <n v="10477716.57"/>
    <n v="-72783.17"/>
    <n v="-0.68985518974099325"/>
    <x v="10"/>
    <x v="1"/>
    <x v="11"/>
    <x v="11"/>
  </r>
  <r>
    <x v="0"/>
    <x v="0"/>
    <x v="7"/>
    <x v="41"/>
    <x v="0"/>
    <x v="229"/>
    <x v="229"/>
    <x v="1"/>
    <x v="1"/>
    <x v="0"/>
    <x v="0"/>
    <x v="11"/>
    <x v="11"/>
    <x v="0"/>
    <n v="7941340.79"/>
    <n v="11018234.16"/>
    <n v="11018234.16"/>
    <n v="13036860.289999999"/>
    <n v="2018626.13"/>
    <n v="18.320777183410303"/>
    <x v="10"/>
    <x v="0"/>
    <x v="11"/>
    <x v="11"/>
  </r>
  <r>
    <x v="0"/>
    <x v="0"/>
    <x v="7"/>
    <x v="41"/>
    <x v="0"/>
    <x v="230"/>
    <x v="230"/>
    <x v="1"/>
    <x v="1"/>
    <x v="0"/>
    <x v="0"/>
    <x v="11"/>
    <x v="11"/>
    <x v="0"/>
    <n v="3331218.12"/>
    <n v="6750396.9400000004"/>
    <n v="6750396.9400000004"/>
    <n v="9467450.3900000006"/>
    <n v="2717053.45"/>
    <n v="40.250276748910714"/>
    <x v="10"/>
    <x v="0"/>
    <x v="12"/>
    <x v="12"/>
  </r>
  <r>
    <x v="0"/>
    <x v="0"/>
    <x v="7"/>
    <x v="41"/>
    <x v="0"/>
    <x v="231"/>
    <x v="231"/>
    <x v="1"/>
    <x v="1"/>
    <x v="0"/>
    <x v="0"/>
    <x v="11"/>
    <x v="11"/>
    <x v="0"/>
    <n v="6847389.4500000002"/>
    <n v="7678243.4400000004"/>
    <n v="7678243.4400000004"/>
    <n v="15516143.380000001"/>
    <n v="7837899.9400000004"/>
    <n v="102.07933626027359"/>
    <x v="10"/>
    <x v="0"/>
    <x v="11"/>
    <x v="11"/>
  </r>
  <r>
    <x v="0"/>
    <x v="0"/>
    <x v="7"/>
    <x v="41"/>
    <x v="0"/>
    <x v="232"/>
    <x v="232"/>
    <x v="1"/>
    <x v="1"/>
    <x v="0"/>
    <x v="0"/>
    <x v="11"/>
    <x v="11"/>
    <x v="0"/>
    <n v="4163328.74"/>
    <n v="6835058.54"/>
    <n v="6835058.54"/>
    <n v="8545236.2699999996"/>
    <n v="1710177.73"/>
    <n v="25.020674219419341"/>
    <x v="10"/>
    <x v="0"/>
    <x v="12"/>
    <x v="12"/>
  </r>
  <r>
    <x v="0"/>
    <x v="0"/>
    <x v="7"/>
    <x v="42"/>
    <x v="0"/>
    <x v="233"/>
    <x v="233"/>
    <x v="1"/>
    <x v="1"/>
    <x v="0"/>
    <x v="0"/>
    <x v="11"/>
    <x v="11"/>
    <x v="0"/>
    <n v="2482317.44"/>
    <n v="5700000"/>
    <n v="5700000"/>
    <n v="6430703.8399999999"/>
    <n v="730703.84"/>
    <n v="12.819365614035089"/>
    <x v="10"/>
    <x v="0"/>
    <x v="12"/>
    <x v="12"/>
  </r>
  <r>
    <x v="0"/>
    <x v="0"/>
    <x v="7"/>
    <x v="42"/>
    <x v="0"/>
    <x v="234"/>
    <x v="234"/>
    <x v="1"/>
    <x v="1"/>
    <x v="0"/>
    <x v="0"/>
    <x v="11"/>
    <x v="11"/>
    <x v="0"/>
    <n v="6617926.79"/>
    <n v="10243000"/>
    <n v="10243000"/>
    <n v="12088131.640000001"/>
    <n v="1845131.64"/>
    <n v="18.013586254027139"/>
    <x v="10"/>
    <x v="0"/>
    <x v="11"/>
    <x v="11"/>
  </r>
  <r>
    <x v="0"/>
    <x v="0"/>
    <x v="7"/>
    <x v="42"/>
    <x v="0"/>
    <x v="235"/>
    <x v="235"/>
    <x v="1"/>
    <x v="1"/>
    <x v="0"/>
    <x v="0"/>
    <x v="11"/>
    <x v="11"/>
    <x v="0"/>
    <n v="7335459.7800000003"/>
    <n v="13200000"/>
    <n v="13200000"/>
    <n v="27691834.640000001"/>
    <n v="14491834.640000001"/>
    <n v="109.78662606060605"/>
    <x v="10"/>
    <x v="0"/>
    <x v="11"/>
    <x v="11"/>
  </r>
  <r>
    <x v="0"/>
    <x v="0"/>
    <x v="7"/>
    <x v="42"/>
    <x v="0"/>
    <x v="236"/>
    <x v="236"/>
    <x v="1"/>
    <x v="1"/>
    <x v="0"/>
    <x v="0"/>
    <x v="11"/>
    <x v="11"/>
    <x v="0"/>
    <n v="3741077.44"/>
    <n v="6800000"/>
    <n v="6800000"/>
    <n v="7760880.5499999998"/>
    <n v="960880.55"/>
    <n v="14.130596323529412"/>
    <x v="10"/>
    <x v="0"/>
    <x v="12"/>
    <x v="12"/>
  </r>
  <r>
    <x v="0"/>
    <x v="0"/>
    <x v="7"/>
    <x v="42"/>
    <x v="0"/>
    <x v="237"/>
    <x v="237"/>
    <x v="1"/>
    <x v="1"/>
    <x v="0"/>
    <x v="0"/>
    <x v="11"/>
    <x v="11"/>
    <x v="0"/>
    <n v="6472518.0800000001"/>
    <n v="8000000"/>
    <n v="8000000"/>
    <n v="9883354.0600000005"/>
    <n v="1883354.06"/>
    <n v="23.541925750000001"/>
    <x v="10"/>
    <x v="0"/>
    <x v="11"/>
    <x v="11"/>
  </r>
  <r>
    <x v="0"/>
    <x v="0"/>
    <x v="7"/>
    <x v="42"/>
    <x v="0"/>
    <x v="238"/>
    <x v="238"/>
    <x v="1"/>
    <x v="1"/>
    <x v="0"/>
    <x v="0"/>
    <x v="11"/>
    <x v="11"/>
    <x v="0"/>
    <n v="2291453.35"/>
    <n v="4800000"/>
    <n v="4800000"/>
    <n v="4569987.75"/>
    <n v="-230012.25"/>
    <n v="-4.7919218749999999"/>
    <x v="10"/>
    <x v="1"/>
    <x v="12"/>
    <x v="12"/>
  </r>
  <r>
    <x v="0"/>
    <x v="0"/>
    <x v="7"/>
    <x v="42"/>
    <x v="0"/>
    <x v="239"/>
    <x v="239"/>
    <x v="1"/>
    <x v="1"/>
    <x v="0"/>
    <x v="0"/>
    <x v="11"/>
    <x v="11"/>
    <x v="0"/>
    <n v="3769471.29"/>
    <n v="6700000"/>
    <n v="6700000"/>
    <n v="7321103.7300000004"/>
    <n v="621103.73"/>
    <n v="9.2702049253731342"/>
    <x v="10"/>
    <x v="0"/>
    <x v="12"/>
    <x v="12"/>
  </r>
  <r>
    <x v="0"/>
    <x v="0"/>
    <x v="0"/>
    <x v="0"/>
    <x v="0"/>
    <x v="240"/>
    <x v="240"/>
    <x v="1"/>
    <x v="1"/>
    <x v="0"/>
    <x v="0"/>
    <x v="11"/>
    <x v="11"/>
    <x v="0"/>
    <n v="6972833.4900000002"/>
    <n v="11500000"/>
    <n v="11500000"/>
    <n v="21121788.440000001"/>
    <n v="9621788.4399999995"/>
    <n v="83.667725565217381"/>
    <x v="10"/>
    <x v="0"/>
    <x v="11"/>
    <x v="11"/>
  </r>
  <r>
    <x v="0"/>
    <x v="0"/>
    <x v="0"/>
    <x v="0"/>
    <x v="0"/>
    <x v="241"/>
    <x v="241"/>
    <x v="1"/>
    <x v="1"/>
    <x v="0"/>
    <x v="0"/>
    <x v="11"/>
    <x v="11"/>
    <x v="0"/>
    <n v="6031359.8899999997"/>
    <n v="10500000"/>
    <n v="10500000"/>
    <n v="9348383.9399999995"/>
    <n v="-1151616.06"/>
    <n v="-10.967772"/>
    <x v="10"/>
    <x v="1"/>
    <x v="11"/>
    <x v="11"/>
  </r>
  <r>
    <x v="0"/>
    <x v="0"/>
    <x v="0"/>
    <x v="0"/>
    <x v="0"/>
    <x v="242"/>
    <x v="242"/>
    <x v="1"/>
    <x v="1"/>
    <x v="0"/>
    <x v="0"/>
    <x v="11"/>
    <x v="11"/>
    <x v="0"/>
    <n v="22747965.210000001"/>
    <n v="28970000"/>
    <n v="28970000"/>
    <n v="31979768.539999999"/>
    <n v="3009768.54"/>
    <n v="10.389259716948567"/>
    <x v="10"/>
    <x v="0"/>
    <x v="8"/>
    <x v="8"/>
  </r>
  <r>
    <x v="0"/>
    <x v="0"/>
    <x v="0"/>
    <x v="0"/>
    <x v="0"/>
    <x v="243"/>
    <x v="243"/>
    <x v="1"/>
    <x v="1"/>
    <x v="0"/>
    <x v="0"/>
    <x v="11"/>
    <x v="11"/>
    <x v="0"/>
    <n v="27446648.609999999"/>
    <n v="34100500"/>
    <n v="34100500"/>
    <n v="43618365.299999997"/>
    <n v="9517865.3000000007"/>
    <n v="27.911219190334453"/>
    <x v="10"/>
    <x v="0"/>
    <x v="6"/>
    <x v="6"/>
  </r>
  <r>
    <x v="0"/>
    <x v="0"/>
    <x v="0"/>
    <x v="0"/>
    <x v="0"/>
    <x v="244"/>
    <x v="244"/>
    <x v="1"/>
    <x v="1"/>
    <x v="0"/>
    <x v="0"/>
    <x v="11"/>
    <x v="11"/>
    <x v="0"/>
    <n v="18998883.899999999"/>
    <n v="26500000"/>
    <n v="26500000"/>
    <n v="37841717.960000001"/>
    <n v="11341717.960000001"/>
    <n v="42.798935698113205"/>
    <x v="10"/>
    <x v="0"/>
    <x v="7"/>
    <x v="7"/>
  </r>
  <r>
    <x v="0"/>
    <x v="0"/>
    <x v="0"/>
    <x v="0"/>
    <x v="0"/>
    <x v="245"/>
    <x v="245"/>
    <x v="1"/>
    <x v="1"/>
    <x v="0"/>
    <x v="0"/>
    <x v="11"/>
    <x v="11"/>
    <x v="0"/>
    <n v="9977935.2799999993"/>
    <n v="14245000"/>
    <n v="14245000"/>
    <n v="17063853.350000001"/>
    <n v="2818853.35"/>
    <n v="19.788370305370304"/>
    <x v="10"/>
    <x v="0"/>
    <x v="9"/>
    <x v="9"/>
  </r>
  <r>
    <x v="0"/>
    <x v="0"/>
    <x v="0"/>
    <x v="0"/>
    <x v="0"/>
    <x v="246"/>
    <x v="246"/>
    <x v="1"/>
    <x v="1"/>
    <x v="0"/>
    <x v="0"/>
    <x v="11"/>
    <x v="11"/>
    <x v="0"/>
    <n v="6657696.0999999996"/>
    <n v="11000000"/>
    <n v="11000000"/>
    <n v="19163711.59"/>
    <n v="8163711.5899999999"/>
    <n v="74.215559909090913"/>
    <x v="10"/>
    <x v="0"/>
    <x v="12"/>
    <x v="12"/>
  </r>
  <r>
    <x v="0"/>
    <x v="0"/>
    <x v="0"/>
    <x v="0"/>
    <x v="0"/>
    <x v="247"/>
    <x v="247"/>
    <x v="1"/>
    <x v="1"/>
    <x v="0"/>
    <x v="0"/>
    <x v="11"/>
    <x v="11"/>
    <x v="0"/>
    <n v="4166040.8"/>
    <n v="14574500"/>
    <n v="14574500"/>
    <n v="11405332.82"/>
    <n v="-3169167.18"/>
    <n v="-21.744603108168373"/>
    <x v="10"/>
    <x v="1"/>
    <x v="11"/>
    <x v="11"/>
  </r>
  <r>
    <x v="0"/>
    <x v="0"/>
    <x v="0"/>
    <x v="0"/>
    <x v="0"/>
    <x v="248"/>
    <x v="248"/>
    <x v="1"/>
    <x v="1"/>
    <x v="0"/>
    <x v="0"/>
    <x v="11"/>
    <x v="11"/>
    <x v="0"/>
    <n v="57148991.200000003"/>
    <n v="62248979.590000004"/>
    <n v="62248979.590000004"/>
    <n v="55935422.289999999"/>
    <n v="-6313557.2999999998"/>
    <n v="-10.142426978858047"/>
    <x v="10"/>
    <x v="1"/>
    <x v="1"/>
    <x v="1"/>
  </r>
  <r>
    <x v="0"/>
    <x v="0"/>
    <x v="0"/>
    <x v="0"/>
    <x v="0"/>
    <x v="249"/>
    <x v="249"/>
    <x v="1"/>
    <x v="1"/>
    <x v="0"/>
    <x v="0"/>
    <x v="11"/>
    <x v="11"/>
    <x v="0"/>
    <n v="7712611.3099999996"/>
    <n v="12500000"/>
    <n v="12500000"/>
    <n v="11301579.73"/>
    <n v="-1198420.27"/>
    <n v="-9.5873621599999996"/>
    <x v="10"/>
    <x v="1"/>
    <x v="11"/>
    <x v="11"/>
  </r>
  <r>
    <x v="0"/>
    <x v="0"/>
    <x v="0"/>
    <x v="0"/>
    <x v="0"/>
    <x v="250"/>
    <x v="250"/>
    <x v="1"/>
    <x v="1"/>
    <x v="0"/>
    <x v="0"/>
    <x v="11"/>
    <x v="11"/>
    <x v="0"/>
    <n v="16478312.01"/>
    <n v="32000000"/>
    <n v="32000000"/>
    <n v="53727371.479999997"/>
    <n v="21727371.48"/>
    <n v="67.898035875000005"/>
    <x v="10"/>
    <x v="0"/>
    <x v="6"/>
    <x v="6"/>
  </r>
  <r>
    <x v="0"/>
    <x v="0"/>
    <x v="0"/>
    <x v="0"/>
    <x v="0"/>
    <x v="251"/>
    <x v="251"/>
    <x v="1"/>
    <x v="1"/>
    <x v="0"/>
    <x v="0"/>
    <x v="11"/>
    <x v="11"/>
    <x v="0"/>
    <n v="8856921.2200000007"/>
    <n v="15500000"/>
    <n v="15500000"/>
    <n v="14889702.119999999"/>
    <n v="-610297.88"/>
    <n v="-3.9374056774193553"/>
    <x v="10"/>
    <x v="1"/>
    <x v="11"/>
    <x v="11"/>
  </r>
  <r>
    <x v="0"/>
    <x v="0"/>
    <x v="0"/>
    <x v="0"/>
    <x v="0"/>
    <x v="252"/>
    <x v="252"/>
    <x v="1"/>
    <x v="1"/>
    <x v="0"/>
    <x v="0"/>
    <x v="11"/>
    <x v="11"/>
    <x v="0"/>
    <n v="4125788.63"/>
    <n v="7000000"/>
    <n v="7000000"/>
    <n v="7049223.0099999998"/>
    <n v="49223.01"/>
    <n v="0.7031858571428572"/>
    <x v="10"/>
    <x v="0"/>
    <x v="12"/>
    <x v="12"/>
  </r>
  <r>
    <x v="0"/>
    <x v="0"/>
    <x v="0"/>
    <x v="0"/>
    <x v="0"/>
    <x v="253"/>
    <x v="253"/>
    <x v="1"/>
    <x v="1"/>
    <x v="0"/>
    <x v="0"/>
    <x v="11"/>
    <x v="11"/>
    <x v="0"/>
    <n v="3142245.87"/>
    <n v="6596236.0700000003"/>
    <n v="6596236.0700000003"/>
    <n v="5554932.5"/>
    <n v="-1041303.57"/>
    <n v="-15.786329642383462"/>
    <x v="10"/>
    <x v="1"/>
    <x v="12"/>
    <x v="12"/>
  </r>
  <r>
    <x v="0"/>
    <x v="0"/>
    <x v="7"/>
    <x v="43"/>
    <x v="0"/>
    <x v="254"/>
    <x v="254"/>
    <x v="1"/>
    <x v="1"/>
    <x v="0"/>
    <x v="0"/>
    <x v="11"/>
    <x v="11"/>
    <x v="0"/>
    <n v="4125188.51"/>
    <n v="8800000"/>
    <n v="8800000"/>
    <n v="8409560.4399999995"/>
    <n v="-390439.56"/>
    <n v="-4.4368131818181817"/>
    <x v="10"/>
    <x v="1"/>
    <x v="11"/>
    <x v="11"/>
  </r>
  <r>
    <x v="0"/>
    <x v="0"/>
    <x v="7"/>
    <x v="43"/>
    <x v="0"/>
    <x v="255"/>
    <x v="255"/>
    <x v="1"/>
    <x v="1"/>
    <x v="0"/>
    <x v="0"/>
    <x v="11"/>
    <x v="11"/>
    <x v="0"/>
    <n v="6722982.9900000002"/>
    <n v="10000967.76"/>
    <n v="10000967.76"/>
    <n v="10466631.310000001"/>
    <n v="465663.55"/>
    <n v="4.6561848930507903"/>
    <x v="10"/>
    <x v="0"/>
    <x v="11"/>
    <x v="11"/>
  </r>
  <r>
    <x v="0"/>
    <x v="0"/>
    <x v="7"/>
    <x v="43"/>
    <x v="0"/>
    <x v="256"/>
    <x v="256"/>
    <x v="1"/>
    <x v="1"/>
    <x v="0"/>
    <x v="0"/>
    <x v="11"/>
    <x v="11"/>
    <x v="0"/>
    <n v="3830892.77"/>
    <n v="6800000"/>
    <n v="6800000"/>
    <n v="7762854.2599999998"/>
    <n v="962854.26"/>
    <n v="14.159621470588235"/>
    <x v="10"/>
    <x v="0"/>
    <x v="12"/>
    <x v="12"/>
  </r>
  <r>
    <x v="0"/>
    <x v="0"/>
    <x v="7"/>
    <x v="43"/>
    <x v="0"/>
    <x v="257"/>
    <x v="257"/>
    <x v="1"/>
    <x v="1"/>
    <x v="0"/>
    <x v="0"/>
    <x v="11"/>
    <x v="11"/>
    <x v="0"/>
    <n v="3756111.87"/>
    <n v="7290000"/>
    <n v="7290000"/>
    <n v="6920468.1200000001"/>
    <n v="-369531.88"/>
    <n v="-5.0690244170096017"/>
    <x v="10"/>
    <x v="1"/>
    <x v="12"/>
    <x v="12"/>
  </r>
  <r>
    <x v="0"/>
    <x v="0"/>
    <x v="7"/>
    <x v="43"/>
    <x v="0"/>
    <x v="258"/>
    <x v="258"/>
    <x v="1"/>
    <x v="1"/>
    <x v="0"/>
    <x v="0"/>
    <x v="11"/>
    <x v="11"/>
    <x v="0"/>
    <n v="11075385.18"/>
    <n v="17500000"/>
    <n v="17500000"/>
    <n v="17901611.640000001"/>
    <n v="401611.64"/>
    <n v="2.2949236571428573"/>
    <x v="10"/>
    <x v="0"/>
    <x v="11"/>
    <x v="11"/>
  </r>
  <r>
    <x v="0"/>
    <x v="0"/>
    <x v="7"/>
    <x v="43"/>
    <x v="0"/>
    <x v="259"/>
    <x v="259"/>
    <x v="1"/>
    <x v="1"/>
    <x v="0"/>
    <x v="0"/>
    <x v="11"/>
    <x v="11"/>
    <x v="0"/>
    <n v="5191871.7"/>
    <n v="8338047.4199999999"/>
    <n v="8338047.4199999999"/>
    <n v="8743302.1699999999"/>
    <n v="405254.75"/>
    <n v="4.8603075706662278"/>
    <x v="10"/>
    <x v="0"/>
    <x v="12"/>
    <x v="12"/>
  </r>
  <r>
    <x v="0"/>
    <x v="0"/>
    <x v="8"/>
    <x v="44"/>
    <x v="0"/>
    <x v="260"/>
    <x v="260"/>
    <x v="1"/>
    <x v="1"/>
    <x v="0"/>
    <x v="0"/>
    <x v="11"/>
    <x v="11"/>
    <x v="0"/>
    <n v="10236923.800000001"/>
    <n v="18509184.23"/>
    <n v="18509184.23"/>
    <n v="17948335.120000001"/>
    <n v="-560849.11"/>
    <n v="-3.0301125270068154"/>
    <x v="10"/>
    <x v="1"/>
    <x v="7"/>
    <x v="7"/>
  </r>
  <r>
    <x v="0"/>
    <x v="0"/>
    <x v="8"/>
    <x v="44"/>
    <x v="0"/>
    <x v="261"/>
    <x v="261"/>
    <x v="1"/>
    <x v="1"/>
    <x v="0"/>
    <x v="0"/>
    <x v="11"/>
    <x v="11"/>
    <x v="0"/>
    <n v="8853862.0800000001"/>
    <n v="12375628.08"/>
    <n v="12375628.08"/>
    <n v="12479993.93"/>
    <n v="104365.85"/>
    <n v="0.84331760234992459"/>
    <x v="10"/>
    <x v="0"/>
    <x v="11"/>
    <x v="11"/>
  </r>
  <r>
    <x v="0"/>
    <x v="0"/>
    <x v="8"/>
    <x v="44"/>
    <x v="0"/>
    <x v="262"/>
    <x v="262"/>
    <x v="1"/>
    <x v="1"/>
    <x v="0"/>
    <x v="0"/>
    <x v="11"/>
    <x v="11"/>
    <x v="0"/>
    <n v="14337177.210000001"/>
    <n v="21191695.199999999"/>
    <n v="21191695.199999999"/>
    <n v="19521014.350000001"/>
    <n v="-1670680.85"/>
    <n v="-7.8836583587706572"/>
    <x v="10"/>
    <x v="1"/>
    <x v="7"/>
    <x v="7"/>
  </r>
  <r>
    <x v="0"/>
    <x v="0"/>
    <x v="8"/>
    <x v="44"/>
    <x v="0"/>
    <x v="263"/>
    <x v="263"/>
    <x v="1"/>
    <x v="1"/>
    <x v="0"/>
    <x v="0"/>
    <x v="11"/>
    <x v="11"/>
    <x v="0"/>
    <n v="11156718.949999999"/>
    <n v="14000000"/>
    <n v="14000000"/>
    <n v="17126877.109999999"/>
    <n v="3126877.11"/>
    <n v="22.334836500000002"/>
    <x v="10"/>
    <x v="0"/>
    <x v="11"/>
    <x v="11"/>
  </r>
  <r>
    <x v="0"/>
    <x v="0"/>
    <x v="9"/>
    <x v="45"/>
    <x v="0"/>
    <x v="264"/>
    <x v="264"/>
    <x v="1"/>
    <x v="1"/>
    <x v="0"/>
    <x v="0"/>
    <x v="11"/>
    <x v="11"/>
    <x v="0"/>
    <n v="8163105.2000000002"/>
    <n v="11418216.439999999"/>
    <n v="11418216.439999999"/>
    <n v="9946224.8100000005"/>
    <n v="-1471991.63"/>
    <n v="-12.891607351594397"/>
    <x v="10"/>
    <x v="1"/>
    <x v="11"/>
    <x v="11"/>
  </r>
  <r>
    <x v="0"/>
    <x v="0"/>
    <x v="9"/>
    <x v="45"/>
    <x v="0"/>
    <x v="265"/>
    <x v="265"/>
    <x v="1"/>
    <x v="1"/>
    <x v="0"/>
    <x v="0"/>
    <x v="11"/>
    <x v="11"/>
    <x v="0"/>
    <n v="4772017.79"/>
    <n v="10886146.640000001"/>
    <n v="10886146.640000001"/>
    <n v="15396429.529999999"/>
    <n v="4510282.8899999997"/>
    <n v="41.43139936612134"/>
    <x v="10"/>
    <x v="0"/>
    <x v="12"/>
    <x v="12"/>
  </r>
  <r>
    <x v="0"/>
    <x v="0"/>
    <x v="9"/>
    <x v="45"/>
    <x v="0"/>
    <x v="266"/>
    <x v="266"/>
    <x v="1"/>
    <x v="1"/>
    <x v="0"/>
    <x v="0"/>
    <x v="11"/>
    <x v="11"/>
    <x v="0"/>
    <n v="15090122.789999999"/>
    <n v="18505156.829999998"/>
    <n v="18505156.829999998"/>
    <n v="19687711.219999999"/>
    <n v="1182554.3899999999"/>
    <n v="6.3904045821588422"/>
    <x v="10"/>
    <x v="0"/>
    <x v="7"/>
    <x v="7"/>
  </r>
  <r>
    <x v="0"/>
    <x v="0"/>
    <x v="9"/>
    <x v="45"/>
    <x v="1"/>
    <x v="267"/>
    <x v="267"/>
    <x v="1"/>
    <x v="1"/>
    <x v="0"/>
    <x v="0"/>
    <x v="11"/>
    <x v="11"/>
    <x v="0"/>
    <n v="94836077.269999996"/>
    <n v="95000000"/>
    <n v="95000000"/>
    <n v="95942213.019999996"/>
    <n v="942213.02"/>
    <n v="0.99180317894736847"/>
    <x v="10"/>
    <x v="0"/>
    <x v="1"/>
    <x v="1"/>
  </r>
  <r>
    <x v="0"/>
    <x v="0"/>
    <x v="9"/>
    <x v="45"/>
    <x v="0"/>
    <x v="268"/>
    <x v="268"/>
    <x v="1"/>
    <x v="1"/>
    <x v="0"/>
    <x v="0"/>
    <x v="11"/>
    <x v="11"/>
    <x v="0"/>
    <n v="6293447.4800000004"/>
    <n v="9940715"/>
    <n v="9940715"/>
    <n v="9233650.7200000007"/>
    <n v="-707064.28"/>
    <n v="-7.1128111006099664"/>
    <x v="10"/>
    <x v="1"/>
    <x v="11"/>
    <x v="11"/>
  </r>
  <r>
    <x v="0"/>
    <x v="0"/>
    <x v="9"/>
    <x v="45"/>
    <x v="0"/>
    <x v="269"/>
    <x v="269"/>
    <x v="1"/>
    <x v="1"/>
    <x v="0"/>
    <x v="0"/>
    <x v="11"/>
    <x v="11"/>
    <x v="0"/>
    <n v="18564395.690000001"/>
    <n v="29528449.420000002"/>
    <n v="29528449.420000002"/>
    <n v="26851363.859999999"/>
    <n v="-2677085.56"/>
    <n v="-9.0661230527965859"/>
    <x v="10"/>
    <x v="1"/>
    <x v="6"/>
    <x v="6"/>
  </r>
  <r>
    <x v="0"/>
    <x v="0"/>
    <x v="9"/>
    <x v="45"/>
    <x v="0"/>
    <x v="270"/>
    <x v="270"/>
    <x v="1"/>
    <x v="1"/>
    <x v="0"/>
    <x v="0"/>
    <x v="11"/>
    <x v="11"/>
    <x v="0"/>
    <n v="5216822.16"/>
    <n v="9259764"/>
    <n v="9259764"/>
    <n v="7570984.8899999997"/>
    <n v="-1688779.11"/>
    <n v="-18.237820207944825"/>
    <x v="10"/>
    <x v="1"/>
    <x v="11"/>
    <x v="11"/>
  </r>
  <r>
    <x v="0"/>
    <x v="0"/>
    <x v="9"/>
    <x v="45"/>
    <x v="0"/>
    <x v="271"/>
    <x v="271"/>
    <x v="1"/>
    <x v="1"/>
    <x v="0"/>
    <x v="0"/>
    <x v="11"/>
    <x v="11"/>
    <x v="0"/>
    <n v="18699174.82"/>
    <n v="33811796.939999998"/>
    <n v="33811796.939999998"/>
    <n v="30257177.940000001"/>
    <n v="-3554619"/>
    <n v="-10.512955008891639"/>
    <x v="10"/>
    <x v="1"/>
    <x v="6"/>
    <x v="6"/>
  </r>
  <r>
    <x v="0"/>
    <x v="0"/>
    <x v="9"/>
    <x v="45"/>
    <x v="0"/>
    <x v="272"/>
    <x v="272"/>
    <x v="1"/>
    <x v="1"/>
    <x v="0"/>
    <x v="0"/>
    <x v="11"/>
    <x v="11"/>
    <x v="0"/>
    <n v="2109672.9900000002"/>
    <n v="4238955.79"/>
    <n v="4238955.79"/>
    <n v="9638848.5800000001"/>
    <n v="5399892.79"/>
    <n v="127.38733446427379"/>
    <x v="10"/>
    <x v="0"/>
    <x v="12"/>
    <x v="12"/>
  </r>
  <r>
    <x v="0"/>
    <x v="0"/>
    <x v="9"/>
    <x v="45"/>
    <x v="0"/>
    <x v="273"/>
    <x v="273"/>
    <x v="1"/>
    <x v="1"/>
    <x v="0"/>
    <x v="0"/>
    <x v="11"/>
    <x v="11"/>
    <x v="0"/>
    <n v="14595886.550000001"/>
    <n v="20348193.079999998"/>
    <n v="20348193.079999998"/>
    <n v="20533858.879999999"/>
    <n v="185665.8"/>
    <n v="0.91244367138666838"/>
    <x v="10"/>
    <x v="0"/>
    <x v="10"/>
    <x v="10"/>
  </r>
  <r>
    <x v="0"/>
    <x v="0"/>
    <x v="9"/>
    <x v="45"/>
    <x v="0"/>
    <x v="274"/>
    <x v="274"/>
    <x v="1"/>
    <x v="1"/>
    <x v="0"/>
    <x v="0"/>
    <x v="11"/>
    <x v="11"/>
    <x v="0"/>
    <n v="2806693.09"/>
    <n v="5200000"/>
    <n v="5200000"/>
    <n v="4946885.16"/>
    <n v="-253114.84"/>
    <n v="-4.8675930769230771"/>
    <x v="10"/>
    <x v="1"/>
    <x v="12"/>
    <x v="12"/>
  </r>
  <r>
    <x v="0"/>
    <x v="0"/>
    <x v="9"/>
    <x v="45"/>
    <x v="0"/>
    <x v="275"/>
    <x v="275"/>
    <x v="1"/>
    <x v="1"/>
    <x v="0"/>
    <x v="0"/>
    <x v="11"/>
    <x v="11"/>
    <x v="0"/>
    <n v="6880432.2400000002"/>
    <n v="12121604.73"/>
    <n v="12121604.73"/>
    <n v="9529020.9800000004"/>
    <n v="-2592583.75"/>
    <n v="-21.388123171378151"/>
    <x v="10"/>
    <x v="1"/>
    <x v="12"/>
    <x v="12"/>
  </r>
  <r>
    <x v="0"/>
    <x v="0"/>
    <x v="9"/>
    <x v="45"/>
    <x v="0"/>
    <x v="276"/>
    <x v="276"/>
    <x v="1"/>
    <x v="1"/>
    <x v="0"/>
    <x v="0"/>
    <x v="11"/>
    <x v="11"/>
    <x v="0"/>
    <n v="7900035"/>
    <n v="14000000"/>
    <n v="14000000"/>
    <n v="11766907.67"/>
    <n v="-2233092.33"/>
    <n v="-15.9506595"/>
    <x v="10"/>
    <x v="1"/>
    <x v="7"/>
    <x v="7"/>
  </r>
  <r>
    <x v="0"/>
    <x v="0"/>
    <x v="9"/>
    <x v="45"/>
    <x v="0"/>
    <x v="277"/>
    <x v="277"/>
    <x v="1"/>
    <x v="1"/>
    <x v="0"/>
    <x v="0"/>
    <x v="11"/>
    <x v="11"/>
    <x v="0"/>
    <n v="9054975.1099999994"/>
    <n v="14958215.18"/>
    <n v="14958215.18"/>
    <n v="15089864.619999999"/>
    <n v="131649.44"/>
    <n v="0.88011462875612945"/>
    <x v="10"/>
    <x v="0"/>
    <x v="7"/>
    <x v="7"/>
  </r>
  <r>
    <x v="0"/>
    <x v="0"/>
    <x v="9"/>
    <x v="45"/>
    <x v="0"/>
    <x v="278"/>
    <x v="278"/>
    <x v="1"/>
    <x v="1"/>
    <x v="0"/>
    <x v="0"/>
    <x v="11"/>
    <x v="11"/>
    <x v="0"/>
    <n v="10426529.08"/>
    <n v="21696533.789999999"/>
    <n v="21696533.789999999"/>
    <n v="20303880.43"/>
    <n v="-1392653.36"/>
    <n v="-6.4187827119273697"/>
    <x v="10"/>
    <x v="1"/>
    <x v="7"/>
    <x v="7"/>
  </r>
  <r>
    <x v="0"/>
    <x v="0"/>
    <x v="9"/>
    <x v="45"/>
    <x v="0"/>
    <x v="279"/>
    <x v="279"/>
    <x v="1"/>
    <x v="1"/>
    <x v="0"/>
    <x v="0"/>
    <x v="11"/>
    <x v="11"/>
    <x v="0"/>
    <n v="6322160.7699999996"/>
    <n v="8316583.2400000002"/>
    <n v="8316583.2400000002"/>
    <n v="7818577.46"/>
    <n v="-498005.78"/>
    <n v="-5.9881055191602943"/>
    <x v="10"/>
    <x v="1"/>
    <x v="11"/>
    <x v="11"/>
  </r>
  <r>
    <x v="0"/>
    <x v="0"/>
    <x v="9"/>
    <x v="45"/>
    <x v="0"/>
    <x v="280"/>
    <x v="280"/>
    <x v="1"/>
    <x v="1"/>
    <x v="0"/>
    <x v="0"/>
    <x v="11"/>
    <x v="11"/>
    <x v="0"/>
    <n v="4091081.33"/>
    <n v="6828000"/>
    <n v="6828000"/>
    <n v="7653542.79"/>
    <n v="825542.79"/>
    <n v="12.090550527240774"/>
    <x v="10"/>
    <x v="0"/>
    <x v="12"/>
    <x v="12"/>
  </r>
  <r>
    <x v="0"/>
    <x v="0"/>
    <x v="9"/>
    <x v="45"/>
    <x v="0"/>
    <x v="281"/>
    <x v="281"/>
    <x v="1"/>
    <x v="1"/>
    <x v="0"/>
    <x v="0"/>
    <x v="11"/>
    <x v="11"/>
    <x v="0"/>
    <n v="2114616.87"/>
    <n v="4950627.42"/>
    <n v="4950627.42"/>
    <n v="5102793.4800000004"/>
    <n v="152166.06"/>
    <n v="3.0736722255701481"/>
    <x v="10"/>
    <x v="0"/>
    <x v="12"/>
    <x v="12"/>
  </r>
  <r>
    <x v="0"/>
    <x v="0"/>
    <x v="8"/>
    <x v="46"/>
    <x v="0"/>
    <x v="282"/>
    <x v="282"/>
    <x v="1"/>
    <x v="1"/>
    <x v="0"/>
    <x v="0"/>
    <x v="11"/>
    <x v="11"/>
    <x v="0"/>
    <n v="8768202.6600000001"/>
    <n v="13825768.029999999"/>
    <n v="13825768.029999999"/>
    <n v="14166921.84"/>
    <n v="341153.81"/>
    <n v="2.4675215818733798"/>
    <x v="10"/>
    <x v="0"/>
    <x v="11"/>
    <x v="11"/>
  </r>
  <r>
    <x v="0"/>
    <x v="0"/>
    <x v="8"/>
    <x v="46"/>
    <x v="0"/>
    <x v="283"/>
    <x v="283"/>
    <x v="1"/>
    <x v="1"/>
    <x v="0"/>
    <x v="0"/>
    <x v="11"/>
    <x v="11"/>
    <x v="0"/>
    <n v="4399153.5599999996"/>
    <n v="10567850"/>
    <n v="10567850"/>
    <n v="12513029.25"/>
    <n v="1945179.25"/>
    <n v="18.406575131176162"/>
    <x v="10"/>
    <x v="0"/>
    <x v="11"/>
    <x v="11"/>
  </r>
  <r>
    <x v="0"/>
    <x v="0"/>
    <x v="8"/>
    <x v="46"/>
    <x v="1"/>
    <x v="284"/>
    <x v="284"/>
    <x v="1"/>
    <x v="1"/>
    <x v="0"/>
    <x v="0"/>
    <x v="11"/>
    <x v="11"/>
    <x v="0"/>
    <n v="64227852.700000003"/>
    <n v="78394317.900000006"/>
    <n v="78394317.900000006"/>
    <n v="83765337.239999995"/>
    <n v="5371019.3399999999"/>
    <n v="6.8512865267241523"/>
    <x v="10"/>
    <x v="0"/>
    <x v="5"/>
    <x v="5"/>
  </r>
  <r>
    <x v="0"/>
    <x v="0"/>
    <x v="8"/>
    <x v="46"/>
    <x v="0"/>
    <x v="285"/>
    <x v="285"/>
    <x v="1"/>
    <x v="1"/>
    <x v="0"/>
    <x v="0"/>
    <x v="11"/>
    <x v="11"/>
    <x v="0"/>
    <n v="219071.88"/>
    <n v="1004908.19"/>
    <n v="1004908.19"/>
    <n v="3645858.13"/>
    <n v="2640949.94"/>
    <n v="262.80509665266032"/>
    <x v="10"/>
    <x v="0"/>
    <x v="0"/>
    <x v="0"/>
  </r>
  <r>
    <x v="0"/>
    <x v="0"/>
    <x v="8"/>
    <x v="46"/>
    <x v="0"/>
    <x v="286"/>
    <x v="286"/>
    <x v="1"/>
    <x v="1"/>
    <x v="0"/>
    <x v="0"/>
    <x v="11"/>
    <x v="11"/>
    <x v="0"/>
    <n v="5099700.58"/>
    <n v="10272199.970000001"/>
    <n v="10272199.970000001"/>
    <n v="11058477.140000001"/>
    <n v="786277.17"/>
    <n v="7.6544184526812709"/>
    <x v="10"/>
    <x v="0"/>
    <x v="11"/>
    <x v="11"/>
  </r>
  <r>
    <x v="0"/>
    <x v="0"/>
    <x v="8"/>
    <x v="46"/>
    <x v="0"/>
    <x v="287"/>
    <x v="287"/>
    <x v="1"/>
    <x v="1"/>
    <x v="0"/>
    <x v="0"/>
    <x v="11"/>
    <x v="11"/>
    <x v="0"/>
    <n v="20308451.629999999"/>
    <n v="36800000"/>
    <n v="36800000"/>
    <n v="41717129.859999999"/>
    <n v="4917129.8600000003"/>
    <n v="13.361765923913042"/>
    <x v="10"/>
    <x v="0"/>
    <x v="6"/>
    <x v="6"/>
  </r>
  <r>
    <x v="0"/>
    <x v="0"/>
    <x v="8"/>
    <x v="46"/>
    <x v="0"/>
    <x v="288"/>
    <x v="288"/>
    <x v="1"/>
    <x v="1"/>
    <x v="0"/>
    <x v="0"/>
    <x v="11"/>
    <x v="11"/>
    <x v="0"/>
    <n v="3924759.2"/>
    <n v="7060495.9199999999"/>
    <n v="7060495.9199999999"/>
    <n v="7562021.4199999999"/>
    <n v="501525.5"/>
    <n v="7.1032616643732869"/>
    <x v="10"/>
    <x v="0"/>
    <x v="12"/>
    <x v="12"/>
  </r>
  <r>
    <x v="0"/>
    <x v="0"/>
    <x v="8"/>
    <x v="46"/>
    <x v="0"/>
    <x v="289"/>
    <x v="289"/>
    <x v="1"/>
    <x v="1"/>
    <x v="0"/>
    <x v="0"/>
    <x v="11"/>
    <x v="11"/>
    <x v="0"/>
    <n v="4222113.46"/>
    <n v="6893900"/>
    <n v="6893900"/>
    <n v="7064680.5"/>
    <n v="170780.5"/>
    <n v="2.4772697602228058"/>
    <x v="10"/>
    <x v="0"/>
    <x v="12"/>
    <x v="12"/>
  </r>
  <r>
    <x v="0"/>
    <x v="0"/>
    <x v="8"/>
    <x v="46"/>
    <x v="0"/>
    <x v="290"/>
    <x v="290"/>
    <x v="1"/>
    <x v="1"/>
    <x v="0"/>
    <x v="0"/>
    <x v="11"/>
    <x v="11"/>
    <x v="0"/>
    <n v="3864003.65"/>
    <n v="8600000"/>
    <n v="8600000"/>
    <n v="9390946.2599999998"/>
    <n v="790946.26"/>
    <n v="9.1970495348837211"/>
    <x v="10"/>
    <x v="0"/>
    <x v="11"/>
    <x v="11"/>
  </r>
  <r>
    <x v="0"/>
    <x v="0"/>
    <x v="8"/>
    <x v="46"/>
    <x v="0"/>
    <x v="291"/>
    <x v="291"/>
    <x v="1"/>
    <x v="1"/>
    <x v="0"/>
    <x v="0"/>
    <x v="11"/>
    <x v="11"/>
    <x v="0"/>
    <n v="6734344.6299999999"/>
    <n v="10009981.85"/>
    <n v="10009981.85"/>
    <n v="10952564.869999999"/>
    <n v="942583.02"/>
    <n v="9.4164308599620483"/>
    <x v="10"/>
    <x v="0"/>
    <x v="11"/>
    <x v="11"/>
  </r>
  <r>
    <x v="0"/>
    <x v="0"/>
    <x v="8"/>
    <x v="46"/>
    <x v="0"/>
    <x v="292"/>
    <x v="292"/>
    <x v="1"/>
    <x v="1"/>
    <x v="0"/>
    <x v="0"/>
    <x v="11"/>
    <x v="11"/>
    <x v="0"/>
    <n v="21444654.34"/>
    <n v="34530181.560000002"/>
    <n v="34530181.560000002"/>
    <n v="36778314.649999999"/>
    <n v="2248133.09"/>
    <n v="6.5106321149618651"/>
    <x v="10"/>
    <x v="0"/>
    <x v="6"/>
    <x v="6"/>
  </r>
  <r>
    <x v="0"/>
    <x v="0"/>
    <x v="8"/>
    <x v="46"/>
    <x v="0"/>
    <x v="293"/>
    <x v="293"/>
    <x v="1"/>
    <x v="1"/>
    <x v="0"/>
    <x v="0"/>
    <x v="11"/>
    <x v="11"/>
    <x v="0"/>
    <n v="6218724.4100000001"/>
    <n v="13369313.9"/>
    <n v="13369313.9"/>
    <n v="15313076.42"/>
    <n v="1943762.52"/>
    <n v="14.538984831525273"/>
    <x v="10"/>
    <x v="0"/>
    <x v="11"/>
    <x v="11"/>
  </r>
  <r>
    <x v="0"/>
    <x v="0"/>
    <x v="8"/>
    <x v="46"/>
    <x v="0"/>
    <x v="294"/>
    <x v="294"/>
    <x v="1"/>
    <x v="1"/>
    <x v="0"/>
    <x v="0"/>
    <x v="11"/>
    <x v="11"/>
    <x v="0"/>
    <n v="15060357.279999999"/>
    <n v="27278042.18"/>
    <n v="27278042.18"/>
    <n v="30941213.16"/>
    <n v="3663170.98"/>
    <n v="13.429009882116109"/>
    <x v="10"/>
    <x v="0"/>
    <x v="7"/>
    <x v="7"/>
  </r>
  <r>
    <x v="0"/>
    <x v="0"/>
    <x v="8"/>
    <x v="46"/>
    <x v="0"/>
    <x v="295"/>
    <x v="295"/>
    <x v="1"/>
    <x v="1"/>
    <x v="0"/>
    <x v="0"/>
    <x v="11"/>
    <x v="11"/>
    <x v="0"/>
    <n v="1869988.45"/>
    <n v="3900000"/>
    <n v="3900000"/>
    <n v="4320702.63"/>
    <n v="420702.63"/>
    <n v="10.787246923076923"/>
    <x v="10"/>
    <x v="0"/>
    <x v="12"/>
    <x v="12"/>
  </r>
  <r>
    <x v="0"/>
    <x v="0"/>
    <x v="8"/>
    <x v="46"/>
    <x v="0"/>
    <x v="296"/>
    <x v="296"/>
    <x v="1"/>
    <x v="1"/>
    <x v="0"/>
    <x v="0"/>
    <x v="11"/>
    <x v="11"/>
    <x v="0"/>
    <n v="2287808.44"/>
    <n v="5174403.5599999996"/>
    <n v="5174403.5599999996"/>
    <n v="5170477.9400000004"/>
    <n v="-3925.62"/>
    <n v="-7.5866135187955847E-2"/>
    <x v="10"/>
    <x v="1"/>
    <x v="12"/>
    <x v="12"/>
  </r>
  <r>
    <x v="0"/>
    <x v="0"/>
    <x v="8"/>
    <x v="46"/>
    <x v="0"/>
    <x v="297"/>
    <x v="297"/>
    <x v="1"/>
    <x v="1"/>
    <x v="0"/>
    <x v="0"/>
    <x v="11"/>
    <x v="11"/>
    <x v="0"/>
    <n v="3231738.62"/>
    <n v="6500000"/>
    <n v="6500000"/>
    <n v="6157709.2199999997"/>
    <n v="-342290.78"/>
    <n v="-5.2660119999999999"/>
    <x v="10"/>
    <x v="1"/>
    <x v="12"/>
    <x v="12"/>
  </r>
  <r>
    <x v="0"/>
    <x v="0"/>
    <x v="8"/>
    <x v="46"/>
    <x v="0"/>
    <x v="298"/>
    <x v="298"/>
    <x v="1"/>
    <x v="1"/>
    <x v="0"/>
    <x v="0"/>
    <x v="11"/>
    <x v="11"/>
    <x v="0"/>
    <n v="2823117.2"/>
    <n v="6099153.79"/>
    <n v="6099153.79"/>
    <n v="5459589.4000000004"/>
    <n v="-639564.39"/>
    <n v="-10.486116796212151"/>
    <x v="10"/>
    <x v="1"/>
    <x v="12"/>
    <x v="12"/>
  </r>
  <r>
    <x v="0"/>
    <x v="0"/>
    <x v="8"/>
    <x v="47"/>
    <x v="0"/>
    <x v="299"/>
    <x v="299"/>
    <x v="1"/>
    <x v="1"/>
    <x v="0"/>
    <x v="0"/>
    <x v="11"/>
    <x v="11"/>
    <x v="0"/>
    <n v="4058601.42"/>
    <n v="5250562.7699999996"/>
    <n v="5250562.7699999996"/>
    <n v="5795876.7800000003"/>
    <n v="545314.01"/>
    <n v="10.385820223229137"/>
    <x v="10"/>
    <x v="0"/>
    <x v="12"/>
    <x v="12"/>
  </r>
  <r>
    <x v="0"/>
    <x v="0"/>
    <x v="8"/>
    <x v="47"/>
    <x v="0"/>
    <x v="300"/>
    <x v="300"/>
    <x v="1"/>
    <x v="1"/>
    <x v="0"/>
    <x v="0"/>
    <x v="11"/>
    <x v="11"/>
    <x v="0"/>
    <n v="10560316.08"/>
    <n v="16000000"/>
    <n v="16000000"/>
    <n v="25350077.550000001"/>
    <n v="9350077.5500000007"/>
    <n v="58.437984687499998"/>
    <x v="10"/>
    <x v="0"/>
    <x v="11"/>
    <x v="11"/>
  </r>
  <r>
    <x v="0"/>
    <x v="0"/>
    <x v="8"/>
    <x v="47"/>
    <x v="0"/>
    <x v="301"/>
    <x v="301"/>
    <x v="1"/>
    <x v="1"/>
    <x v="0"/>
    <x v="0"/>
    <x v="11"/>
    <x v="11"/>
    <x v="0"/>
    <n v="3862058.81"/>
    <n v="8739756.3000000007"/>
    <n v="8739756.3000000007"/>
    <n v="8706102.7699999996"/>
    <n v="-33653.53"/>
    <n v="-0.38506256747685286"/>
    <x v="10"/>
    <x v="1"/>
    <x v="11"/>
    <x v="11"/>
  </r>
  <r>
    <x v="0"/>
    <x v="0"/>
    <x v="8"/>
    <x v="47"/>
    <x v="0"/>
    <x v="302"/>
    <x v="302"/>
    <x v="1"/>
    <x v="1"/>
    <x v="0"/>
    <x v="0"/>
    <x v="11"/>
    <x v="11"/>
    <x v="0"/>
    <n v="1663187.53"/>
    <n v="4305002.21"/>
    <n v="4305002.21"/>
    <n v="4358313.7300000004"/>
    <n v="53311.519999999997"/>
    <n v="1.2383621981926927"/>
    <x v="10"/>
    <x v="0"/>
    <x v="0"/>
    <x v="0"/>
  </r>
  <r>
    <x v="0"/>
    <x v="0"/>
    <x v="8"/>
    <x v="47"/>
    <x v="0"/>
    <x v="303"/>
    <x v="303"/>
    <x v="1"/>
    <x v="1"/>
    <x v="0"/>
    <x v="0"/>
    <x v="11"/>
    <x v="11"/>
    <x v="0"/>
    <n v="2613305.23"/>
    <n v="5624598.9299999997"/>
    <n v="5624598.9299999997"/>
    <n v="5920433.6500000004"/>
    <n v="295834.71999999997"/>
    <n v="5.2596589318058271"/>
    <x v="10"/>
    <x v="0"/>
    <x v="12"/>
    <x v="12"/>
  </r>
  <r>
    <x v="0"/>
    <x v="0"/>
    <x v="8"/>
    <x v="47"/>
    <x v="0"/>
    <x v="304"/>
    <x v="304"/>
    <x v="1"/>
    <x v="1"/>
    <x v="0"/>
    <x v="0"/>
    <x v="11"/>
    <x v="11"/>
    <x v="0"/>
    <n v="4201434.03"/>
    <n v="9000000"/>
    <n v="9000000"/>
    <n v="10755345.189999999"/>
    <n v="1755345.19"/>
    <n v="19.503835444444444"/>
    <x v="10"/>
    <x v="0"/>
    <x v="12"/>
    <x v="12"/>
  </r>
  <r>
    <x v="0"/>
    <x v="0"/>
    <x v="8"/>
    <x v="47"/>
    <x v="0"/>
    <x v="305"/>
    <x v="305"/>
    <x v="1"/>
    <x v="1"/>
    <x v="0"/>
    <x v="0"/>
    <x v="11"/>
    <x v="11"/>
    <x v="0"/>
    <n v="15974767.91"/>
    <n v="27000000"/>
    <n v="27000000"/>
    <n v="46479802.049999997"/>
    <n v="19479802.050000001"/>
    <n v="72.147414999999995"/>
    <x v="10"/>
    <x v="0"/>
    <x v="7"/>
    <x v="7"/>
  </r>
  <r>
    <x v="0"/>
    <x v="0"/>
    <x v="8"/>
    <x v="47"/>
    <x v="0"/>
    <x v="306"/>
    <x v="306"/>
    <x v="1"/>
    <x v="1"/>
    <x v="0"/>
    <x v="0"/>
    <x v="11"/>
    <x v="11"/>
    <x v="0"/>
    <n v="3025917.8"/>
    <n v="7200000"/>
    <n v="7200000"/>
    <n v="5467668.1799999997"/>
    <n v="-1732331.82"/>
    <n v="-24.060164166666667"/>
    <x v="10"/>
    <x v="1"/>
    <x v="12"/>
    <x v="12"/>
  </r>
  <r>
    <x v="0"/>
    <x v="0"/>
    <x v="8"/>
    <x v="47"/>
    <x v="0"/>
    <x v="307"/>
    <x v="307"/>
    <x v="1"/>
    <x v="1"/>
    <x v="0"/>
    <x v="0"/>
    <x v="11"/>
    <x v="11"/>
    <x v="0"/>
    <n v="2931651.92"/>
    <n v="5025392.8099999996"/>
    <n v="5025392.8099999996"/>
    <n v="4996645.5199999996"/>
    <n v="-28747.29"/>
    <n v="-0.57204065606167021"/>
    <x v="10"/>
    <x v="1"/>
    <x v="12"/>
    <x v="12"/>
  </r>
  <r>
    <x v="0"/>
    <x v="0"/>
    <x v="8"/>
    <x v="47"/>
    <x v="0"/>
    <x v="308"/>
    <x v="308"/>
    <x v="1"/>
    <x v="1"/>
    <x v="0"/>
    <x v="0"/>
    <x v="11"/>
    <x v="11"/>
    <x v="0"/>
    <n v="5524297.7999999998"/>
    <n v="9500000"/>
    <n v="9500000"/>
    <n v="9277793.9399999995"/>
    <n v="-222206.06"/>
    <n v="-2.339011157894737"/>
    <x v="10"/>
    <x v="1"/>
    <x v="11"/>
    <x v="11"/>
  </r>
  <r>
    <x v="0"/>
    <x v="0"/>
    <x v="8"/>
    <x v="48"/>
    <x v="1"/>
    <x v="309"/>
    <x v="309"/>
    <x v="1"/>
    <x v="1"/>
    <x v="0"/>
    <x v="0"/>
    <x v="11"/>
    <x v="11"/>
    <x v="0"/>
    <n v="59350847.850000001"/>
    <n v="75170776.400000006"/>
    <n v="75170776.400000006"/>
    <n v="94036272.650000006"/>
    <n v="18865496.25"/>
    <n v="25.096849006338054"/>
    <x v="10"/>
    <x v="0"/>
    <x v="2"/>
    <x v="2"/>
  </r>
  <r>
    <x v="0"/>
    <x v="0"/>
    <x v="8"/>
    <x v="48"/>
    <x v="0"/>
    <x v="310"/>
    <x v="310"/>
    <x v="1"/>
    <x v="1"/>
    <x v="0"/>
    <x v="0"/>
    <x v="11"/>
    <x v="11"/>
    <x v="0"/>
    <n v="7984991.46"/>
    <n v="11328959.140000001"/>
    <n v="11328959.140000001"/>
    <n v="13408385.41"/>
    <n v="2079426.27"/>
    <n v="18.354963102108954"/>
    <x v="10"/>
    <x v="0"/>
    <x v="11"/>
    <x v="11"/>
  </r>
  <r>
    <x v="0"/>
    <x v="0"/>
    <x v="8"/>
    <x v="49"/>
    <x v="0"/>
    <x v="311"/>
    <x v="311"/>
    <x v="1"/>
    <x v="1"/>
    <x v="0"/>
    <x v="0"/>
    <x v="11"/>
    <x v="11"/>
    <x v="0"/>
    <n v="16636891.310000001"/>
    <n v="26315356.219999999"/>
    <n v="26315356.219999999"/>
    <n v="27629771.719999999"/>
    <n v="1314415.5"/>
    <n v="4.9948611335955535"/>
    <x v="10"/>
    <x v="0"/>
    <x v="7"/>
    <x v="7"/>
  </r>
  <r>
    <x v="0"/>
    <x v="0"/>
    <x v="8"/>
    <x v="48"/>
    <x v="0"/>
    <x v="312"/>
    <x v="312"/>
    <x v="1"/>
    <x v="1"/>
    <x v="0"/>
    <x v="0"/>
    <x v="11"/>
    <x v="11"/>
    <x v="0"/>
    <n v="6428016.4699999997"/>
    <n v="11000000"/>
    <n v="11000000"/>
    <n v="13781836.609999999"/>
    <n v="2781836.61"/>
    <n v="25.289423727272727"/>
    <x v="10"/>
    <x v="0"/>
    <x v="11"/>
    <x v="11"/>
  </r>
  <r>
    <x v="0"/>
    <x v="0"/>
    <x v="8"/>
    <x v="49"/>
    <x v="0"/>
    <x v="313"/>
    <x v="313"/>
    <x v="1"/>
    <x v="1"/>
    <x v="0"/>
    <x v="0"/>
    <x v="11"/>
    <x v="11"/>
    <x v="0"/>
    <n v="2271787.77"/>
    <n v="5900000"/>
    <n v="5900000"/>
    <n v="7095649.2300000004"/>
    <n v="1195649.23"/>
    <n v="20.265241186440679"/>
    <x v="10"/>
    <x v="0"/>
    <x v="12"/>
    <x v="12"/>
  </r>
  <r>
    <x v="0"/>
    <x v="0"/>
    <x v="8"/>
    <x v="49"/>
    <x v="0"/>
    <x v="314"/>
    <x v="314"/>
    <x v="1"/>
    <x v="1"/>
    <x v="0"/>
    <x v="0"/>
    <x v="11"/>
    <x v="11"/>
    <x v="0"/>
    <n v="3819515.47"/>
    <n v="10000000"/>
    <n v="10000000"/>
    <n v="8374101.2400000002"/>
    <n v="-1625898.76"/>
    <n v="-16.258987600000001"/>
    <x v="10"/>
    <x v="1"/>
    <x v="12"/>
    <x v="12"/>
  </r>
  <r>
    <x v="0"/>
    <x v="0"/>
    <x v="8"/>
    <x v="48"/>
    <x v="0"/>
    <x v="315"/>
    <x v="315"/>
    <x v="1"/>
    <x v="1"/>
    <x v="0"/>
    <x v="0"/>
    <x v="11"/>
    <x v="11"/>
    <x v="0"/>
    <n v="26582385.100000001"/>
    <n v="27861364.260000002"/>
    <n v="27861364.260000002"/>
    <n v="29283706.460000001"/>
    <n v="1422342.2"/>
    <n v="5.1050701851022717"/>
    <x v="10"/>
    <x v="0"/>
    <x v="6"/>
    <x v="6"/>
  </r>
  <r>
    <x v="0"/>
    <x v="0"/>
    <x v="8"/>
    <x v="48"/>
    <x v="0"/>
    <x v="316"/>
    <x v="316"/>
    <x v="1"/>
    <x v="1"/>
    <x v="0"/>
    <x v="0"/>
    <x v="11"/>
    <x v="11"/>
    <x v="0"/>
    <n v="5131684.0199999996"/>
    <n v="9346468.5"/>
    <n v="9346468.5"/>
    <n v="9279560.2599999998"/>
    <n v="-66908.240000000005"/>
    <n v="-0.71586653290491487"/>
    <x v="10"/>
    <x v="1"/>
    <x v="11"/>
    <x v="11"/>
  </r>
  <r>
    <x v="0"/>
    <x v="0"/>
    <x v="8"/>
    <x v="48"/>
    <x v="0"/>
    <x v="317"/>
    <x v="317"/>
    <x v="1"/>
    <x v="1"/>
    <x v="0"/>
    <x v="0"/>
    <x v="11"/>
    <x v="11"/>
    <x v="0"/>
    <n v="6466015.3399999999"/>
    <n v="10710534"/>
    <n v="10710534"/>
    <n v="11480974.460000001"/>
    <n v="770440.46"/>
    <n v="7.1932964313450665"/>
    <x v="10"/>
    <x v="0"/>
    <x v="11"/>
    <x v="11"/>
  </r>
  <r>
    <x v="0"/>
    <x v="0"/>
    <x v="8"/>
    <x v="48"/>
    <x v="0"/>
    <x v="318"/>
    <x v="318"/>
    <x v="1"/>
    <x v="1"/>
    <x v="0"/>
    <x v="0"/>
    <x v="11"/>
    <x v="11"/>
    <x v="0"/>
    <n v="4647342.8099999996"/>
    <n v="8416593.9199999999"/>
    <n v="8416593.9199999999"/>
    <n v="10935497.18"/>
    <n v="2518903.2599999998"/>
    <n v="29.927822156352768"/>
    <x v="10"/>
    <x v="0"/>
    <x v="11"/>
    <x v="11"/>
  </r>
  <r>
    <x v="0"/>
    <x v="0"/>
    <x v="8"/>
    <x v="48"/>
    <x v="0"/>
    <x v="319"/>
    <x v="319"/>
    <x v="1"/>
    <x v="1"/>
    <x v="0"/>
    <x v="0"/>
    <x v="11"/>
    <x v="11"/>
    <x v="0"/>
    <n v="1888273.38"/>
    <n v="4992238.29"/>
    <n v="4992238.29"/>
    <n v="5213663.99"/>
    <n v="221425.7"/>
    <n v="4.4353992565527163"/>
    <x v="10"/>
    <x v="0"/>
    <x v="0"/>
    <x v="0"/>
  </r>
  <r>
    <x v="0"/>
    <x v="0"/>
    <x v="9"/>
    <x v="50"/>
    <x v="0"/>
    <x v="320"/>
    <x v="320"/>
    <x v="1"/>
    <x v="1"/>
    <x v="0"/>
    <x v="0"/>
    <x v="11"/>
    <x v="11"/>
    <x v="0"/>
    <n v="2187547.1"/>
    <n v="5500000"/>
    <n v="5500000"/>
    <n v="4493653.0999999996"/>
    <n v="-1006346.9"/>
    <n v="-18.297216363636366"/>
    <x v="10"/>
    <x v="1"/>
    <x v="12"/>
    <x v="12"/>
  </r>
  <r>
    <x v="0"/>
    <x v="0"/>
    <x v="9"/>
    <x v="50"/>
    <x v="0"/>
    <x v="321"/>
    <x v="321"/>
    <x v="1"/>
    <x v="1"/>
    <x v="0"/>
    <x v="0"/>
    <x v="11"/>
    <x v="11"/>
    <x v="0"/>
    <n v="20781993"/>
    <n v="24500000"/>
    <n v="24500000"/>
    <n v="23193007.219999999"/>
    <n v="-1306992.78"/>
    <n v="-5.3346644081632659"/>
    <x v="10"/>
    <x v="1"/>
    <x v="7"/>
    <x v="7"/>
  </r>
  <r>
    <x v="0"/>
    <x v="0"/>
    <x v="9"/>
    <x v="50"/>
    <x v="0"/>
    <x v="322"/>
    <x v="322"/>
    <x v="1"/>
    <x v="1"/>
    <x v="0"/>
    <x v="0"/>
    <x v="11"/>
    <x v="11"/>
    <x v="0"/>
    <n v="4253673.88"/>
    <n v="9188670"/>
    <n v="9188670"/>
    <n v="10055314.99"/>
    <n v="866644.99"/>
    <n v="9.4316695452116566"/>
    <x v="10"/>
    <x v="0"/>
    <x v="11"/>
    <x v="11"/>
  </r>
  <r>
    <x v="0"/>
    <x v="0"/>
    <x v="9"/>
    <x v="50"/>
    <x v="0"/>
    <x v="323"/>
    <x v="323"/>
    <x v="1"/>
    <x v="1"/>
    <x v="0"/>
    <x v="0"/>
    <x v="11"/>
    <x v="11"/>
    <x v="0"/>
    <n v="6208993.7400000002"/>
    <n v="9500000"/>
    <n v="9500000"/>
    <n v="9823013.2899999991"/>
    <n v="323013.28999999998"/>
    <n v="3.4001398947368426"/>
    <x v="10"/>
    <x v="0"/>
    <x v="11"/>
    <x v="11"/>
  </r>
  <r>
    <x v="0"/>
    <x v="0"/>
    <x v="9"/>
    <x v="50"/>
    <x v="0"/>
    <x v="324"/>
    <x v="324"/>
    <x v="1"/>
    <x v="1"/>
    <x v="0"/>
    <x v="0"/>
    <x v="11"/>
    <x v="11"/>
    <x v="0"/>
    <n v="23478375.010000002"/>
    <n v="29000000"/>
    <n v="29000000"/>
    <n v="30004989.84"/>
    <n v="1004989.84"/>
    <n v="3.4654822068965516"/>
    <x v="10"/>
    <x v="0"/>
    <x v="6"/>
    <x v="6"/>
  </r>
  <r>
    <x v="0"/>
    <x v="0"/>
    <x v="9"/>
    <x v="50"/>
    <x v="0"/>
    <x v="325"/>
    <x v="325"/>
    <x v="1"/>
    <x v="1"/>
    <x v="0"/>
    <x v="0"/>
    <x v="11"/>
    <x v="11"/>
    <x v="0"/>
    <n v="3159634.14"/>
    <n v="6216500"/>
    <n v="6216500"/>
    <n v="10352450.539999999"/>
    <n v="4135950.54"/>
    <n v="66.531819190863033"/>
    <x v="10"/>
    <x v="0"/>
    <x v="11"/>
    <x v="11"/>
  </r>
  <r>
    <x v="0"/>
    <x v="0"/>
    <x v="9"/>
    <x v="50"/>
    <x v="0"/>
    <x v="326"/>
    <x v="326"/>
    <x v="1"/>
    <x v="1"/>
    <x v="0"/>
    <x v="0"/>
    <x v="11"/>
    <x v="11"/>
    <x v="0"/>
    <n v="11925114.25"/>
    <n v="20000000"/>
    <n v="20000000"/>
    <n v="31077813.09"/>
    <n v="11077813.09"/>
    <n v="55.389065449999997"/>
    <x v="10"/>
    <x v="0"/>
    <x v="10"/>
    <x v="10"/>
  </r>
  <r>
    <x v="0"/>
    <x v="0"/>
    <x v="9"/>
    <x v="50"/>
    <x v="0"/>
    <x v="327"/>
    <x v="327"/>
    <x v="1"/>
    <x v="1"/>
    <x v="0"/>
    <x v="0"/>
    <x v="11"/>
    <x v="11"/>
    <x v="0"/>
    <n v="11518740.800000001"/>
    <n v="19000000"/>
    <n v="19000000"/>
    <n v="16247977.789999999"/>
    <n v="-2752022.21"/>
    <n v="-14.484327421052631"/>
    <x v="10"/>
    <x v="1"/>
    <x v="6"/>
    <x v="6"/>
  </r>
  <r>
    <x v="0"/>
    <x v="0"/>
    <x v="9"/>
    <x v="50"/>
    <x v="0"/>
    <x v="328"/>
    <x v="328"/>
    <x v="1"/>
    <x v="1"/>
    <x v="0"/>
    <x v="0"/>
    <x v="11"/>
    <x v="11"/>
    <x v="0"/>
    <n v="2892508.93"/>
    <n v="5173809.7"/>
    <n v="5173809.7"/>
    <n v="9023389.4600000009"/>
    <n v="3849579.76"/>
    <n v="74.4051285844549"/>
    <x v="10"/>
    <x v="0"/>
    <x v="12"/>
    <x v="12"/>
  </r>
  <r>
    <x v="0"/>
    <x v="0"/>
    <x v="9"/>
    <x v="50"/>
    <x v="0"/>
    <x v="329"/>
    <x v="329"/>
    <x v="1"/>
    <x v="1"/>
    <x v="0"/>
    <x v="0"/>
    <x v="11"/>
    <x v="11"/>
    <x v="0"/>
    <n v="2713639.4"/>
    <n v="5100226.9000000004"/>
    <n v="5100226.9000000004"/>
    <n v="5284656.41"/>
    <n v="184429.51"/>
    <n v="3.61610402078386"/>
    <x v="10"/>
    <x v="0"/>
    <x v="12"/>
    <x v="12"/>
  </r>
  <r>
    <x v="0"/>
    <x v="0"/>
    <x v="9"/>
    <x v="51"/>
    <x v="0"/>
    <x v="330"/>
    <x v="330"/>
    <x v="1"/>
    <x v="1"/>
    <x v="0"/>
    <x v="0"/>
    <x v="11"/>
    <x v="11"/>
    <x v="0"/>
    <n v="22979794.129999999"/>
    <n v="33628611.659999996"/>
    <n v="33628611.659999996"/>
    <n v="31468350.640000001"/>
    <n v="-2160261.02"/>
    <n v="-6.423878100711339"/>
    <x v="10"/>
    <x v="1"/>
    <x v="10"/>
    <x v="10"/>
  </r>
  <r>
    <x v="0"/>
    <x v="0"/>
    <x v="9"/>
    <x v="51"/>
    <x v="0"/>
    <x v="331"/>
    <x v="331"/>
    <x v="1"/>
    <x v="1"/>
    <x v="0"/>
    <x v="0"/>
    <x v="11"/>
    <x v="11"/>
    <x v="0"/>
    <n v="9440485.7100000009"/>
    <n v="14000000"/>
    <n v="14000000"/>
    <n v="15307168.109999999"/>
    <n v="1307168.1100000001"/>
    <n v="9.3369150714285727"/>
    <x v="10"/>
    <x v="0"/>
    <x v="11"/>
    <x v="11"/>
  </r>
  <r>
    <x v="0"/>
    <x v="0"/>
    <x v="9"/>
    <x v="51"/>
    <x v="0"/>
    <x v="332"/>
    <x v="332"/>
    <x v="1"/>
    <x v="1"/>
    <x v="0"/>
    <x v="0"/>
    <x v="11"/>
    <x v="11"/>
    <x v="0"/>
    <n v="9913293.3900000006"/>
    <n v="16532745.859999999"/>
    <n v="16532745.859999999"/>
    <n v="13235614.949999999"/>
    <n v="-3297130.91"/>
    <n v="-19.943032681444727"/>
    <x v="10"/>
    <x v="1"/>
    <x v="11"/>
    <x v="11"/>
  </r>
  <r>
    <x v="0"/>
    <x v="0"/>
    <x v="9"/>
    <x v="51"/>
    <x v="0"/>
    <x v="333"/>
    <x v="333"/>
    <x v="1"/>
    <x v="1"/>
    <x v="0"/>
    <x v="0"/>
    <x v="11"/>
    <x v="11"/>
    <x v="0"/>
    <n v="4568349.25"/>
    <n v="9092753.0399999991"/>
    <n v="9092753.0399999991"/>
    <n v="21897959.140000001"/>
    <n v="12805206.1"/>
    <n v="140.82870219468754"/>
    <x v="10"/>
    <x v="0"/>
    <x v="11"/>
    <x v="11"/>
  </r>
  <r>
    <x v="0"/>
    <x v="0"/>
    <x v="9"/>
    <x v="51"/>
    <x v="0"/>
    <x v="334"/>
    <x v="334"/>
    <x v="1"/>
    <x v="1"/>
    <x v="0"/>
    <x v="0"/>
    <x v="11"/>
    <x v="11"/>
    <x v="0"/>
    <n v="9802513.4399999995"/>
    <n v="18216722.719999999"/>
    <n v="18216722.719999999"/>
    <n v="18542850.920000002"/>
    <n v="326128.2"/>
    <n v="1.7902682332752771"/>
    <x v="10"/>
    <x v="0"/>
    <x v="9"/>
    <x v="9"/>
  </r>
  <r>
    <x v="0"/>
    <x v="0"/>
    <x v="9"/>
    <x v="51"/>
    <x v="0"/>
    <x v="335"/>
    <x v="335"/>
    <x v="1"/>
    <x v="1"/>
    <x v="0"/>
    <x v="0"/>
    <x v="11"/>
    <x v="11"/>
    <x v="0"/>
    <n v="30710666.109999999"/>
    <n v="38685361.979999997"/>
    <n v="38685361.979999997"/>
    <n v="42019796.049999997"/>
    <n v="3334434.07"/>
    <n v="8.6193689275128769"/>
    <x v="10"/>
    <x v="0"/>
    <x v="6"/>
    <x v="6"/>
  </r>
  <r>
    <x v="0"/>
    <x v="0"/>
    <x v="9"/>
    <x v="51"/>
    <x v="0"/>
    <x v="336"/>
    <x v="336"/>
    <x v="1"/>
    <x v="1"/>
    <x v="0"/>
    <x v="0"/>
    <x v="11"/>
    <x v="11"/>
    <x v="0"/>
    <n v="7134364.54"/>
    <n v="11477490.99"/>
    <n v="11477490.99"/>
    <n v="12883847.34"/>
    <n v="1406356.35"/>
    <n v="12.253168843480834"/>
    <x v="10"/>
    <x v="0"/>
    <x v="11"/>
    <x v="11"/>
  </r>
  <r>
    <x v="0"/>
    <x v="0"/>
    <x v="9"/>
    <x v="51"/>
    <x v="0"/>
    <x v="337"/>
    <x v="337"/>
    <x v="1"/>
    <x v="1"/>
    <x v="0"/>
    <x v="0"/>
    <x v="11"/>
    <x v="11"/>
    <x v="0"/>
    <n v="9788525.1799999997"/>
    <n v="13278653.699999999"/>
    <n v="13278653.699999999"/>
    <n v="16081039.77"/>
    <n v="2802386.07"/>
    <n v="21.104444270581435"/>
    <x v="10"/>
    <x v="0"/>
    <x v="11"/>
    <x v="11"/>
  </r>
  <r>
    <x v="0"/>
    <x v="0"/>
    <x v="9"/>
    <x v="51"/>
    <x v="0"/>
    <x v="338"/>
    <x v="338"/>
    <x v="1"/>
    <x v="1"/>
    <x v="0"/>
    <x v="0"/>
    <x v="11"/>
    <x v="11"/>
    <x v="0"/>
    <n v="24249609.16"/>
    <n v="34566781.450000003"/>
    <n v="34566781.450000003"/>
    <n v="56641680.850000001"/>
    <n v="22074899.399999999"/>
    <n v="63.861599124959895"/>
    <x v="10"/>
    <x v="0"/>
    <x v="10"/>
    <x v="10"/>
  </r>
  <r>
    <x v="0"/>
    <x v="0"/>
    <x v="9"/>
    <x v="51"/>
    <x v="0"/>
    <x v="339"/>
    <x v="339"/>
    <x v="1"/>
    <x v="1"/>
    <x v="0"/>
    <x v="0"/>
    <x v="11"/>
    <x v="11"/>
    <x v="0"/>
    <n v="34625808.759999998"/>
    <n v="57287150.43"/>
    <n v="57287150.43"/>
    <n v="50732067.200000003"/>
    <n v="-6555083.2300000004"/>
    <n v="-11.442501818989497"/>
    <x v="10"/>
    <x v="1"/>
    <x v="6"/>
    <x v="6"/>
  </r>
  <r>
    <x v="0"/>
    <x v="0"/>
    <x v="9"/>
    <x v="51"/>
    <x v="0"/>
    <x v="340"/>
    <x v="340"/>
    <x v="1"/>
    <x v="1"/>
    <x v="0"/>
    <x v="0"/>
    <x v="11"/>
    <x v="11"/>
    <x v="0"/>
    <n v="1801731.83"/>
    <n v="4436000"/>
    <n v="4436000"/>
    <n v="4580425.91"/>
    <n v="144425.91"/>
    <n v="3.255768935978359"/>
    <x v="10"/>
    <x v="0"/>
    <x v="12"/>
    <x v="12"/>
  </r>
  <r>
    <x v="0"/>
    <x v="0"/>
    <x v="9"/>
    <x v="51"/>
    <x v="0"/>
    <x v="341"/>
    <x v="341"/>
    <x v="1"/>
    <x v="1"/>
    <x v="0"/>
    <x v="0"/>
    <x v="11"/>
    <x v="11"/>
    <x v="0"/>
    <n v="2270791.09"/>
    <n v="5920184.9800000004"/>
    <n v="5920184.9800000004"/>
    <n v="6588936.8799999999"/>
    <n v="668751.9"/>
    <n v="11.296131831340174"/>
    <x v="10"/>
    <x v="0"/>
    <x v="12"/>
    <x v="12"/>
  </r>
  <r>
    <x v="0"/>
    <x v="0"/>
    <x v="9"/>
    <x v="51"/>
    <x v="0"/>
    <x v="342"/>
    <x v="342"/>
    <x v="1"/>
    <x v="1"/>
    <x v="0"/>
    <x v="0"/>
    <x v="11"/>
    <x v="11"/>
    <x v="0"/>
    <n v="10908130.560000001"/>
    <n v="16302273.84"/>
    <n v="16302273.84"/>
    <n v="8181817.2999999998"/>
    <n v="-8120456.54"/>
    <n v="-49.81180306317318"/>
    <x v="10"/>
    <x v="1"/>
    <x v="11"/>
    <x v="11"/>
  </r>
  <r>
    <x v="0"/>
    <x v="0"/>
    <x v="9"/>
    <x v="51"/>
    <x v="0"/>
    <x v="343"/>
    <x v="343"/>
    <x v="1"/>
    <x v="1"/>
    <x v="0"/>
    <x v="0"/>
    <x v="11"/>
    <x v="11"/>
    <x v="0"/>
    <n v="2845115.58"/>
    <n v="5419652.04"/>
    <n v="5419652.04"/>
    <n v="5023159.49"/>
    <n v="-396492.55"/>
    <n v="-7.3158303720177589"/>
    <x v="10"/>
    <x v="1"/>
    <x v="12"/>
    <x v="12"/>
  </r>
  <r>
    <x v="0"/>
    <x v="0"/>
    <x v="9"/>
    <x v="51"/>
    <x v="0"/>
    <x v="344"/>
    <x v="344"/>
    <x v="1"/>
    <x v="1"/>
    <x v="0"/>
    <x v="0"/>
    <x v="11"/>
    <x v="11"/>
    <x v="0"/>
    <n v="3655972.23"/>
    <n v="4464606.68"/>
    <n v="4464606.68"/>
    <n v="5692911.3600000003"/>
    <n v="1228304.68"/>
    <n v="27.512046817078186"/>
    <x v="10"/>
    <x v="0"/>
    <x v="12"/>
    <x v="12"/>
  </r>
  <r>
    <x v="0"/>
    <x v="0"/>
    <x v="9"/>
    <x v="51"/>
    <x v="0"/>
    <x v="345"/>
    <x v="345"/>
    <x v="1"/>
    <x v="1"/>
    <x v="0"/>
    <x v="0"/>
    <x v="11"/>
    <x v="11"/>
    <x v="0"/>
    <n v="3827465.47"/>
    <n v="8362554.0599999996"/>
    <n v="8362554.0599999996"/>
    <n v="19457424.170000002"/>
    <n v="11094870.109999999"/>
    <n v="132.67322435700942"/>
    <x v="10"/>
    <x v="0"/>
    <x v="11"/>
    <x v="11"/>
  </r>
  <r>
    <x v="0"/>
    <x v="0"/>
    <x v="9"/>
    <x v="52"/>
    <x v="0"/>
    <x v="346"/>
    <x v="346"/>
    <x v="1"/>
    <x v="1"/>
    <x v="0"/>
    <x v="0"/>
    <x v="11"/>
    <x v="11"/>
    <x v="0"/>
    <n v="5799532.3799999999"/>
    <n v="8554753"/>
    <n v="8554753"/>
    <n v="7920083.9199999999"/>
    <n v="-634669.07999999996"/>
    <n v="-7.4189059578926475"/>
    <x v="10"/>
    <x v="1"/>
    <x v="12"/>
    <x v="12"/>
  </r>
  <r>
    <x v="0"/>
    <x v="0"/>
    <x v="9"/>
    <x v="52"/>
    <x v="0"/>
    <x v="347"/>
    <x v="347"/>
    <x v="1"/>
    <x v="1"/>
    <x v="0"/>
    <x v="0"/>
    <x v="11"/>
    <x v="11"/>
    <x v="0"/>
    <n v="21446852.170000002"/>
    <n v="29339395.710000001"/>
    <n v="29339395.710000001"/>
    <n v="41807746.509999998"/>
    <n v="12468350.800000001"/>
    <n v="42.496958435140179"/>
    <x v="10"/>
    <x v="0"/>
    <x v="9"/>
    <x v="9"/>
  </r>
  <r>
    <x v="0"/>
    <x v="0"/>
    <x v="9"/>
    <x v="52"/>
    <x v="0"/>
    <x v="348"/>
    <x v="348"/>
    <x v="1"/>
    <x v="1"/>
    <x v="0"/>
    <x v="0"/>
    <x v="11"/>
    <x v="11"/>
    <x v="0"/>
    <n v="1858189.66"/>
    <n v="3231744"/>
    <n v="3231744"/>
    <n v="5983234.4100000001"/>
    <n v="2751490.41"/>
    <n v="85.139491556261873"/>
    <x v="10"/>
    <x v="0"/>
    <x v="12"/>
    <x v="12"/>
  </r>
  <r>
    <x v="0"/>
    <x v="0"/>
    <x v="9"/>
    <x v="52"/>
    <x v="0"/>
    <x v="349"/>
    <x v="349"/>
    <x v="1"/>
    <x v="1"/>
    <x v="0"/>
    <x v="0"/>
    <x v="11"/>
    <x v="11"/>
    <x v="0"/>
    <n v="12856500.640000001"/>
    <n v="14000000"/>
    <n v="14000000"/>
    <n v="21964364.289999999"/>
    <n v="7964364.29"/>
    <n v="56.888316357142855"/>
    <x v="10"/>
    <x v="0"/>
    <x v="12"/>
    <x v="12"/>
  </r>
  <r>
    <x v="0"/>
    <x v="0"/>
    <x v="9"/>
    <x v="52"/>
    <x v="0"/>
    <x v="350"/>
    <x v="350"/>
    <x v="1"/>
    <x v="1"/>
    <x v="0"/>
    <x v="0"/>
    <x v="11"/>
    <x v="11"/>
    <x v="0"/>
    <n v="24061204.190000001"/>
    <n v="30384402.260000002"/>
    <n v="30384402.260000002"/>
    <n v="55090260.990000002"/>
    <n v="24705858.73"/>
    <n v="81.310991470529586"/>
    <x v="10"/>
    <x v="0"/>
    <x v="6"/>
    <x v="6"/>
  </r>
  <r>
    <x v="0"/>
    <x v="0"/>
    <x v="9"/>
    <x v="52"/>
    <x v="0"/>
    <x v="351"/>
    <x v="351"/>
    <x v="1"/>
    <x v="1"/>
    <x v="0"/>
    <x v="0"/>
    <x v="11"/>
    <x v="11"/>
    <x v="0"/>
    <n v="8232376.8700000001"/>
    <n v="11673062"/>
    <n v="11673062"/>
    <n v="12568878.9"/>
    <n v="895816.9"/>
    <n v="7.6742237812152458"/>
    <x v="10"/>
    <x v="0"/>
    <x v="11"/>
    <x v="11"/>
  </r>
  <r>
    <x v="0"/>
    <x v="0"/>
    <x v="9"/>
    <x v="52"/>
    <x v="0"/>
    <x v="352"/>
    <x v="352"/>
    <x v="1"/>
    <x v="1"/>
    <x v="0"/>
    <x v="0"/>
    <x v="11"/>
    <x v="11"/>
    <x v="0"/>
    <n v="5902579.6399999997"/>
    <n v="7179800"/>
    <n v="7179800"/>
    <n v="14649204.83"/>
    <n v="7469404.8300000001"/>
    <n v="104.03360581074682"/>
    <x v="10"/>
    <x v="0"/>
    <x v="12"/>
    <x v="12"/>
  </r>
  <r>
    <x v="0"/>
    <x v="0"/>
    <x v="9"/>
    <x v="52"/>
    <x v="0"/>
    <x v="353"/>
    <x v="353"/>
    <x v="1"/>
    <x v="1"/>
    <x v="0"/>
    <x v="0"/>
    <x v="11"/>
    <x v="11"/>
    <x v="0"/>
    <n v="10445132.300000001"/>
    <n v="14200000"/>
    <n v="14200000"/>
    <n v="14565146.98"/>
    <n v="365146.98"/>
    <n v="2.5714576056338028"/>
    <x v="10"/>
    <x v="0"/>
    <x v="11"/>
    <x v="11"/>
  </r>
  <r>
    <x v="0"/>
    <x v="0"/>
    <x v="9"/>
    <x v="52"/>
    <x v="0"/>
    <x v="354"/>
    <x v="354"/>
    <x v="1"/>
    <x v="1"/>
    <x v="0"/>
    <x v="0"/>
    <x v="11"/>
    <x v="11"/>
    <x v="0"/>
    <n v="7465234.1200000001"/>
    <n v="12843850"/>
    <n v="12843850"/>
    <n v="17012679.02"/>
    <n v="4168829.02"/>
    <n v="32.457783452780902"/>
    <x v="10"/>
    <x v="0"/>
    <x v="12"/>
    <x v="12"/>
  </r>
  <r>
    <x v="0"/>
    <x v="0"/>
    <x v="9"/>
    <x v="52"/>
    <x v="0"/>
    <x v="355"/>
    <x v="355"/>
    <x v="1"/>
    <x v="1"/>
    <x v="0"/>
    <x v="0"/>
    <x v="11"/>
    <x v="11"/>
    <x v="0"/>
    <n v="11645065.35"/>
    <n v="13401628.92"/>
    <n v="13401628.92"/>
    <n v="23564707"/>
    <n v="10163078.08"/>
    <n v="75.83464771833124"/>
    <x v="10"/>
    <x v="0"/>
    <x v="11"/>
    <x v="11"/>
  </r>
  <r>
    <x v="0"/>
    <x v="0"/>
    <x v="9"/>
    <x v="52"/>
    <x v="0"/>
    <x v="356"/>
    <x v="356"/>
    <x v="1"/>
    <x v="1"/>
    <x v="0"/>
    <x v="0"/>
    <x v="11"/>
    <x v="11"/>
    <x v="0"/>
    <n v="18616928.02"/>
    <n v="30383212.829999998"/>
    <n v="30383212.829999998"/>
    <n v="28501384.789999999"/>
    <n v="-1881828.04"/>
    <n v="-6.1936440050931907"/>
    <x v="10"/>
    <x v="1"/>
    <x v="6"/>
    <x v="6"/>
  </r>
  <r>
    <x v="0"/>
    <x v="0"/>
    <x v="9"/>
    <x v="52"/>
    <x v="0"/>
    <x v="357"/>
    <x v="357"/>
    <x v="1"/>
    <x v="1"/>
    <x v="0"/>
    <x v="0"/>
    <x v="11"/>
    <x v="11"/>
    <x v="0"/>
    <n v="3868072.14"/>
    <n v="6742987.5099999998"/>
    <n v="6742987.5099999998"/>
    <n v="11348248.1"/>
    <n v="4605260.59"/>
    <n v="68.297035745213762"/>
    <x v="10"/>
    <x v="0"/>
    <x v="12"/>
    <x v="12"/>
  </r>
  <r>
    <x v="0"/>
    <x v="0"/>
    <x v="8"/>
    <x v="53"/>
    <x v="0"/>
    <x v="358"/>
    <x v="358"/>
    <x v="1"/>
    <x v="1"/>
    <x v="0"/>
    <x v="0"/>
    <x v="11"/>
    <x v="11"/>
    <x v="0"/>
    <n v="4224099.38"/>
    <n v="7500000"/>
    <n v="7500000"/>
    <n v="8287901.7300000004"/>
    <n v="787901.73"/>
    <n v="10.5053564"/>
    <x v="10"/>
    <x v="0"/>
    <x v="11"/>
    <x v="11"/>
  </r>
  <r>
    <x v="0"/>
    <x v="0"/>
    <x v="8"/>
    <x v="53"/>
    <x v="0"/>
    <x v="359"/>
    <x v="359"/>
    <x v="1"/>
    <x v="1"/>
    <x v="0"/>
    <x v="0"/>
    <x v="11"/>
    <x v="11"/>
    <x v="0"/>
    <n v="3365928.89"/>
    <n v="5500000"/>
    <n v="5500000"/>
    <n v="6087687.5199999996"/>
    <n v="587687.52"/>
    <n v="10.685227636363637"/>
    <x v="10"/>
    <x v="0"/>
    <x v="12"/>
    <x v="12"/>
  </r>
  <r>
    <x v="0"/>
    <x v="0"/>
    <x v="8"/>
    <x v="53"/>
    <x v="0"/>
    <x v="360"/>
    <x v="360"/>
    <x v="1"/>
    <x v="1"/>
    <x v="0"/>
    <x v="0"/>
    <x v="11"/>
    <x v="11"/>
    <x v="0"/>
    <n v="12165698.640000001"/>
    <n v="20000000"/>
    <n v="20000000"/>
    <n v="22675864.02"/>
    <n v="2675864.02"/>
    <n v="13.379320099999999"/>
    <x v="10"/>
    <x v="0"/>
    <x v="11"/>
    <x v="11"/>
  </r>
  <r>
    <x v="0"/>
    <x v="0"/>
    <x v="8"/>
    <x v="53"/>
    <x v="0"/>
    <x v="361"/>
    <x v="361"/>
    <x v="1"/>
    <x v="1"/>
    <x v="0"/>
    <x v="0"/>
    <x v="11"/>
    <x v="11"/>
    <x v="0"/>
    <n v="9460179.8699999992"/>
    <n v="14737478.08"/>
    <n v="14737478.08"/>
    <n v="15229356.699999999"/>
    <n v="491878.62"/>
    <n v="3.3376037428515044"/>
    <x v="10"/>
    <x v="0"/>
    <x v="9"/>
    <x v="9"/>
  </r>
  <r>
    <x v="0"/>
    <x v="0"/>
    <x v="8"/>
    <x v="53"/>
    <x v="0"/>
    <x v="362"/>
    <x v="362"/>
    <x v="1"/>
    <x v="1"/>
    <x v="0"/>
    <x v="0"/>
    <x v="11"/>
    <x v="11"/>
    <x v="0"/>
    <n v="5254798.6399999997"/>
    <n v="9980053.4499999993"/>
    <n v="9980053.4499999993"/>
    <n v="11680385.57"/>
    <n v="1700332.12"/>
    <n v="17.037304745096328"/>
    <x v="10"/>
    <x v="0"/>
    <x v="11"/>
    <x v="11"/>
  </r>
  <r>
    <x v="0"/>
    <x v="0"/>
    <x v="8"/>
    <x v="53"/>
    <x v="0"/>
    <x v="363"/>
    <x v="363"/>
    <x v="1"/>
    <x v="1"/>
    <x v="0"/>
    <x v="0"/>
    <x v="11"/>
    <x v="11"/>
    <x v="0"/>
    <n v="761726.3"/>
    <n v="2361324.9700000002"/>
    <n v="2361324.9700000002"/>
    <n v="2959946.08"/>
    <n v="598621.11"/>
    <n v="25.351068472375488"/>
    <x v="10"/>
    <x v="0"/>
    <x v="0"/>
    <x v="0"/>
  </r>
  <r>
    <x v="0"/>
    <x v="0"/>
    <x v="8"/>
    <x v="53"/>
    <x v="0"/>
    <x v="364"/>
    <x v="364"/>
    <x v="1"/>
    <x v="1"/>
    <x v="0"/>
    <x v="0"/>
    <x v="11"/>
    <x v="11"/>
    <x v="0"/>
    <n v="23945440.629999999"/>
    <n v="47552940.909999996"/>
    <n v="47552940.909999996"/>
    <n v="54021658.420000002"/>
    <n v="6468717.5099999998"/>
    <n v="13.603191277365731"/>
    <x v="10"/>
    <x v="0"/>
    <x v="1"/>
    <x v="1"/>
  </r>
  <r>
    <x v="0"/>
    <x v="0"/>
    <x v="8"/>
    <x v="53"/>
    <x v="0"/>
    <x v="365"/>
    <x v="365"/>
    <x v="1"/>
    <x v="1"/>
    <x v="0"/>
    <x v="0"/>
    <x v="11"/>
    <x v="11"/>
    <x v="0"/>
    <n v="4793895.97"/>
    <n v="8250000"/>
    <n v="8250000"/>
    <n v="8268694.7000000002"/>
    <n v="18694.7"/>
    <n v="0.22660242424242424"/>
    <x v="10"/>
    <x v="0"/>
    <x v="11"/>
    <x v="11"/>
  </r>
  <r>
    <x v="0"/>
    <x v="0"/>
    <x v="8"/>
    <x v="53"/>
    <x v="0"/>
    <x v="366"/>
    <x v="366"/>
    <x v="1"/>
    <x v="1"/>
    <x v="0"/>
    <x v="0"/>
    <x v="11"/>
    <x v="11"/>
    <x v="0"/>
    <n v="12789911.289999999"/>
    <n v="18800000"/>
    <n v="18800000"/>
    <n v="18233646.09"/>
    <n v="-566353.91"/>
    <n v="-3.0125207978723405"/>
    <x v="10"/>
    <x v="1"/>
    <x v="7"/>
    <x v="7"/>
  </r>
  <r>
    <x v="0"/>
    <x v="0"/>
    <x v="8"/>
    <x v="53"/>
    <x v="0"/>
    <x v="367"/>
    <x v="367"/>
    <x v="1"/>
    <x v="1"/>
    <x v="0"/>
    <x v="0"/>
    <x v="11"/>
    <x v="11"/>
    <x v="0"/>
    <n v="9735398.7300000004"/>
    <n v="17500000"/>
    <n v="17500000"/>
    <n v="20029436.170000002"/>
    <n v="2529436.17"/>
    <n v="14.453920971428571"/>
    <x v="10"/>
    <x v="0"/>
    <x v="7"/>
    <x v="7"/>
  </r>
  <r>
    <x v="0"/>
    <x v="0"/>
    <x v="8"/>
    <x v="53"/>
    <x v="0"/>
    <x v="368"/>
    <x v="368"/>
    <x v="1"/>
    <x v="1"/>
    <x v="0"/>
    <x v="0"/>
    <x v="11"/>
    <x v="11"/>
    <x v="0"/>
    <n v="2774418.46"/>
    <n v="5500000"/>
    <n v="5500000"/>
    <n v="6921157.3499999996"/>
    <n v="1421157.35"/>
    <n v="25.839224545454545"/>
    <x v="10"/>
    <x v="0"/>
    <x v="12"/>
    <x v="12"/>
  </r>
  <r>
    <x v="0"/>
    <x v="0"/>
    <x v="8"/>
    <x v="53"/>
    <x v="0"/>
    <x v="369"/>
    <x v="369"/>
    <x v="1"/>
    <x v="1"/>
    <x v="0"/>
    <x v="0"/>
    <x v="11"/>
    <x v="11"/>
    <x v="0"/>
    <n v="2406881.56"/>
    <n v="4200000"/>
    <n v="4200000"/>
    <n v="3982884.19"/>
    <n v="-217115.81"/>
    <n v="-5.1694240476190485"/>
    <x v="10"/>
    <x v="1"/>
    <x v="12"/>
    <x v="12"/>
  </r>
  <r>
    <x v="0"/>
    <x v="0"/>
    <x v="8"/>
    <x v="53"/>
    <x v="0"/>
    <x v="370"/>
    <x v="370"/>
    <x v="1"/>
    <x v="1"/>
    <x v="0"/>
    <x v="0"/>
    <x v="11"/>
    <x v="11"/>
    <x v="0"/>
    <n v="3704226.52"/>
    <n v="9529548.2400000002"/>
    <n v="9529548.2400000002"/>
    <n v="8508949.3499999996"/>
    <n v="-1020598.89"/>
    <n v="-10.709834971148641"/>
    <x v="10"/>
    <x v="1"/>
    <x v="12"/>
    <x v="12"/>
  </r>
  <r>
    <x v="0"/>
    <x v="0"/>
    <x v="8"/>
    <x v="53"/>
    <x v="0"/>
    <x v="371"/>
    <x v="371"/>
    <x v="1"/>
    <x v="1"/>
    <x v="0"/>
    <x v="0"/>
    <x v="11"/>
    <x v="11"/>
    <x v="0"/>
    <n v="4940695.6399999997"/>
    <n v="8763193"/>
    <n v="8763193"/>
    <n v="8797352.4600000009"/>
    <n v="34159.46"/>
    <n v="0.38980609008611361"/>
    <x v="10"/>
    <x v="0"/>
    <x v="11"/>
    <x v="11"/>
  </r>
  <r>
    <x v="0"/>
    <x v="0"/>
    <x v="8"/>
    <x v="53"/>
    <x v="0"/>
    <x v="372"/>
    <x v="372"/>
    <x v="1"/>
    <x v="1"/>
    <x v="0"/>
    <x v="0"/>
    <x v="11"/>
    <x v="11"/>
    <x v="0"/>
    <n v="3488094.32"/>
    <n v="6500000"/>
    <n v="6500000"/>
    <n v="7089960.8399999999"/>
    <n v="589960.84"/>
    <n v="9.0763206153846152"/>
    <x v="10"/>
    <x v="0"/>
    <x v="12"/>
    <x v="12"/>
  </r>
  <r>
    <x v="0"/>
    <x v="0"/>
    <x v="8"/>
    <x v="54"/>
    <x v="0"/>
    <x v="373"/>
    <x v="373"/>
    <x v="1"/>
    <x v="1"/>
    <x v="0"/>
    <x v="0"/>
    <x v="11"/>
    <x v="11"/>
    <x v="0"/>
    <n v="5438100.5700000003"/>
    <n v="12508234.109999999"/>
    <n v="12508234.109999999"/>
    <n v="11391270.640000001"/>
    <n v="-1116963.47"/>
    <n v="-8.9298254268123856"/>
    <x v="10"/>
    <x v="1"/>
    <x v="11"/>
    <x v="11"/>
  </r>
  <r>
    <x v="0"/>
    <x v="0"/>
    <x v="8"/>
    <x v="54"/>
    <x v="0"/>
    <x v="374"/>
    <x v="374"/>
    <x v="1"/>
    <x v="1"/>
    <x v="0"/>
    <x v="0"/>
    <x v="11"/>
    <x v="11"/>
    <x v="0"/>
    <n v="3041850.16"/>
    <n v="5921800"/>
    <n v="5921800"/>
    <n v="6760949.5"/>
    <n v="839149.5"/>
    <n v="14.170514032895404"/>
    <x v="10"/>
    <x v="0"/>
    <x v="11"/>
    <x v="11"/>
  </r>
  <r>
    <x v="0"/>
    <x v="0"/>
    <x v="8"/>
    <x v="54"/>
    <x v="0"/>
    <x v="375"/>
    <x v="375"/>
    <x v="1"/>
    <x v="1"/>
    <x v="0"/>
    <x v="0"/>
    <x v="11"/>
    <x v="11"/>
    <x v="0"/>
    <n v="3974842.47"/>
    <n v="6900000"/>
    <n v="6900000"/>
    <n v="8921924.9199999999"/>
    <n v="2021924.92"/>
    <n v="29.303259710144928"/>
    <x v="10"/>
    <x v="0"/>
    <x v="12"/>
    <x v="12"/>
  </r>
  <r>
    <x v="0"/>
    <x v="0"/>
    <x v="8"/>
    <x v="54"/>
    <x v="0"/>
    <x v="376"/>
    <x v="376"/>
    <x v="1"/>
    <x v="1"/>
    <x v="0"/>
    <x v="0"/>
    <x v="11"/>
    <x v="11"/>
    <x v="0"/>
    <n v="2081564.4"/>
    <n v="4437000"/>
    <n v="4437000"/>
    <n v="4742641.2699999996"/>
    <n v="305641.27"/>
    <n v="6.8884667568176701"/>
    <x v="10"/>
    <x v="0"/>
    <x v="12"/>
    <x v="12"/>
  </r>
  <r>
    <x v="0"/>
    <x v="0"/>
    <x v="8"/>
    <x v="54"/>
    <x v="0"/>
    <x v="377"/>
    <x v="377"/>
    <x v="1"/>
    <x v="1"/>
    <x v="0"/>
    <x v="0"/>
    <x v="11"/>
    <x v="11"/>
    <x v="0"/>
    <n v="6834411.9500000002"/>
    <n v="12275503"/>
    <n v="12275503"/>
    <n v="13423902.66"/>
    <n v="1148399.6599999999"/>
    <n v="9.355214690591497"/>
    <x v="10"/>
    <x v="0"/>
    <x v="11"/>
    <x v="11"/>
  </r>
  <r>
    <x v="0"/>
    <x v="0"/>
    <x v="8"/>
    <x v="54"/>
    <x v="0"/>
    <x v="378"/>
    <x v="378"/>
    <x v="1"/>
    <x v="1"/>
    <x v="0"/>
    <x v="0"/>
    <x v="11"/>
    <x v="11"/>
    <x v="0"/>
    <n v="4801818.0599999996"/>
    <n v="10979979.91"/>
    <n v="10979979.91"/>
    <n v="11979252.83"/>
    <n v="999272.92"/>
    <n v="9.1008629176990912"/>
    <x v="10"/>
    <x v="0"/>
    <x v="11"/>
    <x v="11"/>
  </r>
  <r>
    <x v="0"/>
    <x v="0"/>
    <x v="8"/>
    <x v="54"/>
    <x v="0"/>
    <x v="379"/>
    <x v="379"/>
    <x v="1"/>
    <x v="1"/>
    <x v="0"/>
    <x v="0"/>
    <x v="11"/>
    <x v="11"/>
    <x v="0"/>
    <n v="14380645.99"/>
    <n v="20184347.25"/>
    <n v="20184347.25"/>
    <n v="34212612.869999997"/>
    <n v="14028265.619999999"/>
    <n v="69.500714817517817"/>
    <x v="10"/>
    <x v="0"/>
    <x v="7"/>
    <x v="7"/>
  </r>
  <r>
    <x v="0"/>
    <x v="0"/>
    <x v="8"/>
    <x v="54"/>
    <x v="0"/>
    <x v="380"/>
    <x v="380"/>
    <x v="1"/>
    <x v="1"/>
    <x v="0"/>
    <x v="0"/>
    <x v="11"/>
    <x v="11"/>
    <x v="0"/>
    <n v="5529978.7300000004"/>
    <n v="9798170.75"/>
    <n v="9798170.75"/>
    <n v="17337433.690000001"/>
    <n v="7539262.9400000004"/>
    <n v="76.945617017339686"/>
    <x v="10"/>
    <x v="0"/>
    <x v="11"/>
    <x v="11"/>
  </r>
  <r>
    <x v="0"/>
    <x v="0"/>
    <x v="8"/>
    <x v="54"/>
    <x v="0"/>
    <x v="381"/>
    <x v="381"/>
    <x v="1"/>
    <x v="1"/>
    <x v="0"/>
    <x v="0"/>
    <x v="11"/>
    <x v="11"/>
    <x v="0"/>
    <n v="7374182.5999999996"/>
    <n v="12000000"/>
    <n v="12000000"/>
    <n v="23362241.989999998"/>
    <n v="11362241.99"/>
    <n v="94.685349916666667"/>
    <x v="10"/>
    <x v="0"/>
    <x v="11"/>
    <x v="11"/>
  </r>
  <r>
    <x v="0"/>
    <x v="0"/>
    <x v="7"/>
    <x v="55"/>
    <x v="0"/>
    <x v="382"/>
    <x v="382"/>
    <x v="1"/>
    <x v="1"/>
    <x v="0"/>
    <x v="0"/>
    <x v="11"/>
    <x v="11"/>
    <x v="0"/>
    <n v="2697846.88"/>
    <n v="7000000"/>
    <n v="7000000"/>
    <n v="8105688.54"/>
    <n v="1105688.54"/>
    <n v="15.795550571428571"/>
    <x v="10"/>
    <x v="0"/>
    <x v="11"/>
    <x v="11"/>
  </r>
  <r>
    <x v="0"/>
    <x v="0"/>
    <x v="7"/>
    <x v="55"/>
    <x v="0"/>
    <x v="383"/>
    <x v="383"/>
    <x v="1"/>
    <x v="1"/>
    <x v="0"/>
    <x v="0"/>
    <x v="11"/>
    <x v="11"/>
    <x v="0"/>
    <n v="3088806.88"/>
    <n v="7600000"/>
    <n v="7600000"/>
    <n v="7851173.29"/>
    <n v="251173.29"/>
    <n v="3.3049117105263157"/>
    <x v="10"/>
    <x v="0"/>
    <x v="11"/>
    <x v="11"/>
  </r>
  <r>
    <x v="0"/>
    <x v="0"/>
    <x v="7"/>
    <x v="55"/>
    <x v="0"/>
    <x v="384"/>
    <x v="384"/>
    <x v="1"/>
    <x v="1"/>
    <x v="0"/>
    <x v="0"/>
    <x v="11"/>
    <x v="11"/>
    <x v="0"/>
    <n v="2181698.4700000002"/>
    <n v="4674022.28"/>
    <n v="4674022.28"/>
    <n v="5859224.9299999997"/>
    <n v="1185202.6499999999"/>
    <n v="25.357231502114274"/>
    <x v="10"/>
    <x v="0"/>
    <x v="11"/>
    <x v="11"/>
  </r>
  <r>
    <x v="0"/>
    <x v="0"/>
    <x v="7"/>
    <x v="55"/>
    <x v="0"/>
    <x v="385"/>
    <x v="385"/>
    <x v="1"/>
    <x v="1"/>
    <x v="0"/>
    <x v="0"/>
    <x v="11"/>
    <x v="11"/>
    <x v="0"/>
    <n v="5904827.7000000002"/>
    <n v="12500000"/>
    <n v="12500000"/>
    <n v="12377293.42"/>
    <n v="-122706.58"/>
    <n v="-0.98165263999999997"/>
    <x v="10"/>
    <x v="1"/>
    <x v="11"/>
    <x v="11"/>
  </r>
  <r>
    <x v="0"/>
    <x v="0"/>
    <x v="7"/>
    <x v="55"/>
    <x v="0"/>
    <x v="386"/>
    <x v="386"/>
    <x v="1"/>
    <x v="1"/>
    <x v="0"/>
    <x v="0"/>
    <x v="11"/>
    <x v="11"/>
    <x v="0"/>
    <n v="1374071.78"/>
    <n v="3960000"/>
    <n v="3960000"/>
    <n v="4228554.8"/>
    <n v="268554.8"/>
    <n v="6.7816868686868688"/>
    <x v="10"/>
    <x v="0"/>
    <x v="12"/>
    <x v="12"/>
  </r>
  <r>
    <x v="0"/>
    <x v="0"/>
    <x v="7"/>
    <x v="55"/>
    <x v="0"/>
    <x v="387"/>
    <x v="387"/>
    <x v="1"/>
    <x v="1"/>
    <x v="0"/>
    <x v="0"/>
    <x v="11"/>
    <x v="11"/>
    <x v="0"/>
    <n v="3037452.89"/>
    <n v="6280268.3099999996"/>
    <n v="6280268.3099999996"/>
    <n v="4874863.57"/>
    <n v="-1405404.74"/>
    <n v="-22.378100275782646"/>
    <x v="10"/>
    <x v="1"/>
    <x v="12"/>
    <x v="12"/>
  </r>
  <r>
    <x v="0"/>
    <x v="0"/>
    <x v="10"/>
    <x v="56"/>
    <x v="1"/>
    <x v="388"/>
    <x v="388"/>
    <x v="1"/>
    <x v="1"/>
    <x v="0"/>
    <x v="0"/>
    <x v="11"/>
    <x v="11"/>
    <x v="0"/>
    <n v="46072703.780000001"/>
    <n v="63690000"/>
    <n v="63690000"/>
    <n v="65623093.68"/>
    <n v="1933093.68"/>
    <n v="3.0351604333490343"/>
    <x v="10"/>
    <x v="0"/>
    <x v="1"/>
    <x v="1"/>
  </r>
  <r>
    <x v="0"/>
    <x v="0"/>
    <x v="10"/>
    <x v="56"/>
    <x v="0"/>
    <x v="389"/>
    <x v="389"/>
    <x v="1"/>
    <x v="1"/>
    <x v="0"/>
    <x v="0"/>
    <x v="11"/>
    <x v="11"/>
    <x v="0"/>
    <n v="3216470.2"/>
    <n v="7500000"/>
    <n v="7500000"/>
    <n v="7445780.2999999998"/>
    <n v="-54219.7"/>
    <n v="-0.72292933333333331"/>
    <x v="10"/>
    <x v="1"/>
    <x v="11"/>
    <x v="11"/>
  </r>
  <r>
    <x v="0"/>
    <x v="0"/>
    <x v="10"/>
    <x v="56"/>
    <x v="0"/>
    <x v="390"/>
    <x v="390"/>
    <x v="1"/>
    <x v="1"/>
    <x v="0"/>
    <x v="0"/>
    <x v="11"/>
    <x v="11"/>
    <x v="0"/>
    <n v="10471903.210000001"/>
    <n v="19000000"/>
    <n v="19000000"/>
    <n v="32602653.75"/>
    <n v="13602653.75"/>
    <n v="71.592914473684203"/>
    <x v="10"/>
    <x v="0"/>
    <x v="7"/>
    <x v="7"/>
  </r>
  <r>
    <x v="0"/>
    <x v="0"/>
    <x v="10"/>
    <x v="56"/>
    <x v="0"/>
    <x v="391"/>
    <x v="391"/>
    <x v="1"/>
    <x v="1"/>
    <x v="0"/>
    <x v="0"/>
    <x v="11"/>
    <x v="11"/>
    <x v="0"/>
    <n v="7525652.4000000004"/>
    <n v="13500000"/>
    <n v="13500000"/>
    <n v="13048594.84"/>
    <n v="-451405.16"/>
    <n v="-3.3437419259259262"/>
    <x v="10"/>
    <x v="1"/>
    <x v="11"/>
    <x v="11"/>
  </r>
  <r>
    <x v="0"/>
    <x v="0"/>
    <x v="10"/>
    <x v="56"/>
    <x v="0"/>
    <x v="392"/>
    <x v="392"/>
    <x v="1"/>
    <x v="1"/>
    <x v="0"/>
    <x v="0"/>
    <x v="11"/>
    <x v="11"/>
    <x v="0"/>
    <n v="11494705.439999999"/>
    <n v="17257336.449999999"/>
    <n v="17257336.449999999"/>
    <n v="20541442.210000001"/>
    <n v="3284105.76"/>
    <n v="19.03020068893656"/>
    <x v="10"/>
    <x v="0"/>
    <x v="11"/>
    <x v="11"/>
  </r>
  <r>
    <x v="0"/>
    <x v="0"/>
    <x v="10"/>
    <x v="56"/>
    <x v="0"/>
    <x v="393"/>
    <x v="393"/>
    <x v="1"/>
    <x v="1"/>
    <x v="0"/>
    <x v="0"/>
    <x v="11"/>
    <x v="11"/>
    <x v="0"/>
    <n v="2068104.98"/>
    <n v="4770000"/>
    <n v="4770000"/>
    <n v="4265601.55"/>
    <n v="-504398.45"/>
    <n v="-10.574390985324948"/>
    <x v="10"/>
    <x v="1"/>
    <x v="12"/>
    <x v="12"/>
  </r>
  <r>
    <x v="0"/>
    <x v="0"/>
    <x v="10"/>
    <x v="56"/>
    <x v="1"/>
    <x v="394"/>
    <x v="394"/>
    <x v="1"/>
    <x v="1"/>
    <x v="0"/>
    <x v="0"/>
    <x v="11"/>
    <x v="11"/>
    <x v="0"/>
    <n v="71344720.599999994"/>
    <n v="81600000"/>
    <n v="81600000"/>
    <n v="81903095.329999998"/>
    <n v="303095.33"/>
    <n v="0.37144035539215692"/>
    <x v="10"/>
    <x v="0"/>
    <x v="1"/>
    <x v="1"/>
  </r>
  <r>
    <x v="0"/>
    <x v="0"/>
    <x v="10"/>
    <x v="56"/>
    <x v="0"/>
    <x v="395"/>
    <x v="395"/>
    <x v="1"/>
    <x v="1"/>
    <x v="0"/>
    <x v="0"/>
    <x v="11"/>
    <x v="11"/>
    <x v="0"/>
    <n v="11086967.800000001"/>
    <n v="18000000"/>
    <n v="18000000"/>
    <n v="17123199.48"/>
    <n v="-876800.52"/>
    <n v="-4.8711140000000004"/>
    <x v="10"/>
    <x v="1"/>
    <x v="11"/>
    <x v="11"/>
  </r>
  <r>
    <x v="0"/>
    <x v="0"/>
    <x v="10"/>
    <x v="56"/>
    <x v="0"/>
    <x v="396"/>
    <x v="396"/>
    <x v="1"/>
    <x v="1"/>
    <x v="0"/>
    <x v="0"/>
    <x v="11"/>
    <x v="11"/>
    <x v="0"/>
    <n v="10589189.41"/>
    <n v="13800000"/>
    <n v="13800000"/>
    <n v="13099156.07"/>
    <n v="-700843.93"/>
    <n v="-5.0785792028985508"/>
    <x v="10"/>
    <x v="1"/>
    <x v="11"/>
    <x v="11"/>
  </r>
  <r>
    <x v="0"/>
    <x v="0"/>
    <x v="10"/>
    <x v="56"/>
    <x v="0"/>
    <x v="397"/>
    <x v="397"/>
    <x v="1"/>
    <x v="1"/>
    <x v="0"/>
    <x v="0"/>
    <x v="11"/>
    <x v="11"/>
    <x v="0"/>
    <n v="51270573.270000003"/>
    <n v="69922902"/>
    <n v="69922902"/>
    <n v="72114964.099999994"/>
    <n v="2192062.1"/>
    <n v="3.1349701418284956"/>
    <x v="10"/>
    <x v="0"/>
    <x v="6"/>
    <x v="6"/>
  </r>
  <r>
    <x v="0"/>
    <x v="0"/>
    <x v="10"/>
    <x v="56"/>
    <x v="0"/>
    <x v="398"/>
    <x v="398"/>
    <x v="1"/>
    <x v="1"/>
    <x v="0"/>
    <x v="0"/>
    <x v="11"/>
    <x v="11"/>
    <x v="0"/>
    <n v="6532464.29"/>
    <n v="11000000"/>
    <n v="11000000"/>
    <n v="12367191.35"/>
    <n v="1367191.35"/>
    <n v="12.429012272727272"/>
    <x v="10"/>
    <x v="0"/>
    <x v="11"/>
    <x v="11"/>
  </r>
  <r>
    <x v="0"/>
    <x v="0"/>
    <x v="10"/>
    <x v="56"/>
    <x v="0"/>
    <x v="399"/>
    <x v="399"/>
    <x v="1"/>
    <x v="1"/>
    <x v="0"/>
    <x v="0"/>
    <x v="11"/>
    <x v="11"/>
    <x v="0"/>
    <n v="31620617.809999999"/>
    <n v="51886900"/>
    <n v="51886900"/>
    <n v="53987135.719999999"/>
    <n v="2100235.7200000002"/>
    <n v="4.0477186341831946"/>
    <x v="10"/>
    <x v="0"/>
    <x v="6"/>
    <x v="6"/>
  </r>
  <r>
    <x v="0"/>
    <x v="0"/>
    <x v="10"/>
    <x v="56"/>
    <x v="0"/>
    <x v="400"/>
    <x v="400"/>
    <x v="1"/>
    <x v="1"/>
    <x v="0"/>
    <x v="0"/>
    <x v="11"/>
    <x v="11"/>
    <x v="0"/>
    <n v="16799264.120000001"/>
    <n v="25695109"/>
    <n v="25695109"/>
    <n v="42752968.149999999"/>
    <n v="17057859.149999999"/>
    <n v="66.385626735422676"/>
    <x v="10"/>
    <x v="0"/>
    <x v="9"/>
    <x v="9"/>
  </r>
  <r>
    <x v="0"/>
    <x v="0"/>
    <x v="10"/>
    <x v="56"/>
    <x v="0"/>
    <x v="401"/>
    <x v="401"/>
    <x v="1"/>
    <x v="1"/>
    <x v="0"/>
    <x v="0"/>
    <x v="11"/>
    <x v="11"/>
    <x v="0"/>
    <n v="5358877"/>
    <n v="10196000"/>
    <n v="10196000"/>
    <n v="22498997.870000001"/>
    <n v="12302997.869999999"/>
    <n v="120.66494576304432"/>
    <x v="10"/>
    <x v="0"/>
    <x v="11"/>
    <x v="11"/>
  </r>
  <r>
    <x v="0"/>
    <x v="0"/>
    <x v="10"/>
    <x v="56"/>
    <x v="0"/>
    <x v="402"/>
    <x v="402"/>
    <x v="1"/>
    <x v="1"/>
    <x v="0"/>
    <x v="0"/>
    <x v="11"/>
    <x v="11"/>
    <x v="0"/>
    <n v="3453642.24"/>
    <n v="5429443.1799999997"/>
    <n v="5429443.1799999997"/>
    <n v="5612460.1600000001"/>
    <n v="183016.98"/>
    <n v="3.3708241146010112"/>
    <x v="10"/>
    <x v="0"/>
    <x v="12"/>
    <x v="12"/>
  </r>
  <r>
    <x v="0"/>
    <x v="0"/>
    <x v="10"/>
    <x v="56"/>
    <x v="0"/>
    <x v="403"/>
    <x v="403"/>
    <x v="1"/>
    <x v="1"/>
    <x v="0"/>
    <x v="0"/>
    <x v="11"/>
    <x v="11"/>
    <x v="0"/>
    <n v="4151664.86"/>
    <n v="10725147.9"/>
    <n v="10725147.9"/>
    <n v="9841681.8399999999"/>
    <n v="-883466.06"/>
    <n v="-8.2373321863468192"/>
    <x v="10"/>
    <x v="1"/>
    <x v="11"/>
    <x v="11"/>
  </r>
  <r>
    <x v="0"/>
    <x v="0"/>
    <x v="10"/>
    <x v="56"/>
    <x v="0"/>
    <x v="404"/>
    <x v="404"/>
    <x v="1"/>
    <x v="1"/>
    <x v="0"/>
    <x v="0"/>
    <x v="11"/>
    <x v="11"/>
    <x v="0"/>
    <n v="9819642.4800000004"/>
    <n v="16631238.82"/>
    <n v="16631238.82"/>
    <n v="15667680.060000001"/>
    <n v="-963558.76"/>
    <n v="-5.7936679908730939"/>
    <x v="10"/>
    <x v="1"/>
    <x v="11"/>
    <x v="11"/>
  </r>
  <r>
    <x v="0"/>
    <x v="0"/>
    <x v="10"/>
    <x v="56"/>
    <x v="0"/>
    <x v="405"/>
    <x v="405"/>
    <x v="1"/>
    <x v="1"/>
    <x v="0"/>
    <x v="0"/>
    <x v="11"/>
    <x v="11"/>
    <x v="0"/>
    <n v="2918726.54"/>
    <n v="6900000"/>
    <n v="6900000"/>
    <n v="6864135.2300000004"/>
    <n v="-35864.769999999997"/>
    <n v="-0.51977927536231883"/>
    <x v="10"/>
    <x v="1"/>
    <x v="12"/>
    <x v="12"/>
  </r>
  <r>
    <x v="0"/>
    <x v="0"/>
    <x v="10"/>
    <x v="56"/>
    <x v="0"/>
    <x v="406"/>
    <x v="406"/>
    <x v="1"/>
    <x v="1"/>
    <x v="0"/>
    <x v="0"/>
    <x v="11"/>
    <x v="11"/>
    <x v="0"/>
    <n v="6854155.8399999999"/>
    <n v="13000000"/>
    <n v="13000000"/>
    <n v="14365944.41"/>
    <n v="1365944.41"/>
    <n v="10.507264692307693"/>
    <x v="10"/>
    <x v="0"/>
    <x v="11"/>
    <x v="11"/>
  </r>
  <r>
    <x v="0"/>
    <x v="0"/>
    <x v="10"/>
    <x v="56"/>
    <x v="0"/>
    <x v="407"/>
    <x v="407"/>
    <x v="1"/>
    <x v="1"/>
    <x v="0"/>
    <x v="0"/>
    <x v="11"/>
    <x v="11"/>
    <x v="0"/>
    <n v="5237100.42"/>
    <n v="8100000"/>
    <n v="8100000"/>
    <n v="8183373.8700000001"/>
    <n v="83373.87"/>
    <n v="1.0293070370370372"/>
    <x v="10"/>
    <x v="0"/>
    <x v="12"/>
    <x v="12"/>
  </r>
  <r>
    <x v="0"/>
    <x v="0"/>
    <x v="10"/>
    <x v="56"/>
    <x v="0"/>
    <x v="408"/>
    <x v="408"/>
    <x v="1"/>
    <x v="1"/>
    <x v="0"/>
    <x v="0"/>
    <x v="11"/>
    <x v="11"/>
    <x v="0"/>
    <n v="3051264.61"/>
    <n v="6200000"/>
    <n v="6200000"/>
    <n v="6334942.8099999996"/>
    <n v="134942.81"/>
    <n v="2.176496935483871"/>
    <x v="10"/>
    <x v="0"/>
    <x v="12"/>
    <x v="12"/>
  </r>
  <r>
    <x v="0"/>
    <x v="0"/>
    <x v="10"/>
    <x v="57"/>
    <x v="0"/>
    <x v="409"/>
    <x v="409"/>
    <x v="1"/>
    <x v="1"/>
    <x v="0"/>
    <x v="0"/>
    <x v="11"/>
    <x v="11"/>
    <x v="0"/>
    <n v="3286629.38"/>
    <n v="7400000"/>
    <n v="7400000"/>
    <n v="9099449.5"/>
    <n v="1699449.5"/>
    <n v="22.965533783783783"/>
    <x v="10"/>
    <x v="0"/>
    <x v="12"/>
    <x v="12"/>
  </r>
  <r>
    <x v="0"/>
    <x v="0"/>
    <x v="10"/>
    <x v="57"/>
    <x v="0"/>
    <x v="410"/>
    <x v="410"/>
    <x v="1"/>
    <x v="1"/>
    <x v="0"/>
    <x v="0"/>
    <x v="11"/>
    <x v="11"/>
    <x v="0"/>
    <n v="5222687.1500000004"/>
    <n v="10000000"/>
    <n v="10000000"/>
    <n v="9851033.0299999993"/>
    <n v="-148966.97"/>
    <n v="-1.4896697000000001"/>
    <x v="10"/>
    <x v="1"/>
    <x v="12"/>
    <x v="12"/>
  </r>
  <r>
    <x v="0"/>
    <x v="0"/>
    <x v="10"/>
    <x v="57"/>
    <x v="0"/>
    <x v="411"/>
    <x v="411"/>
    <x v="1"/>
    <x v="1"/>
    <x v="0"/>
    <x v="0"/>
    <x v="11"/>
    <x v="11"/>
    <x v="0"/>
    <n v="11430521.880000001"/>
    <n v="18000000"/>
    <n v="18000000"/>
    <n v="17603551.23"/>
    <n v="-396448.77"/>
    <n v="-2.2024931666666667"/>
    <x v="10"/>
    <x v="1"/>
    <x v="7"/>
    <x v="7"/>
  </r>
  <r>
    <x v="0"/>
    <x v="0"/>
    <x v="10"/>
    <x v="57"/>
    <x v="0"/>
    <x v="412"/>
    <x v="412"/>
    <x v="1"/>
    <x v="1"/>
    <x v="0"/>
    <x v="0"/>
    <x v="11"/>
    <x v="11"/>
    <x v="0"/>
    <n v="1526468.17"/>
    <n v="4535828"/>
    <n v="4535828"/>
    <n v="7665290.3600000003"/>
    <n v="3129462.36"/>
    <n v="68.994290788804165"/>
    <x v="10"/>
    <x v="0"/>
    <x v="12"/>
    <x v="12"/>
  </r>
  <r>
    <x v="0"/>
    <x v="0"/>
    <x v="10"/>
    <x v="57"/>
    <x v="0"/>
    <x v="413"/>
    <x v="413"/>
    <x v="1"/>
    <x v="1"/>
    <x v="0"/>
    <x v="0"/>
    <x v="11"/>
    <x v="11"/>
    <x v="0"/>
    <n v="10424649.74"/>
    <n v="17824490.399999999"/>
    <n v="17824490.399999999"/>
    <n v="19077895.239999998"/>
    <n v="1253404.8400000001"/>
    <n v="7.0319252437085105"/>
    <x v="10"/>
    <x v="0"/>
    <x v="9"/>
    <x v="9"/>
  </r>
  <r>
    <x v="0"/>
    <x v="0"/>
    <x v="10"/>
    <x v="57"/>
    <x v="0"/>
    <x v="414"/>
    <x v="414"/>
    <x v="1"/>
    <x v="1"/>
    <x v="0"/>
    <x v="0"/>
    <x v="11"/>
    <x v="11"/>
    <x v="0"/>
    <n v="2283532.6"/>
    <n v="6771656"/>
    <n v="6771656"/>
    <n v="6327589.96"/>
    <n v="-444066.04"/>
    <n v="-6.5577170488282341"/>
    <x v="10"/>
    <x v="1"/>
    <x v="12"/>
    <x v="12"/>
  </r>
  <r>
    <x v="0"/>
    <x v="0"/>
    <x v="10"/>
    <x v="58"/>
    <x v="0"/>
    <x v="415"/>
    <x v="415"/>
    <x v="1"/>
    <x v="1"/>
    <x v="0"/>
    <x v="0"/>
    <x v="11"/>
    <x v="11"/>
    <x v="0"/>
    <n v="5000048.1399999997"/>
    <n v="12200000"/>
    <n v="12200000"/>
    <n v="11239367.74"/>
    <n v="-960632.26"/>
    <n v="-7.8740349180327867"/>
    <x v="10"/>
    <x v="1"/>
    <x v="12"/>
    <x v="12"/>
  </r>
  <r>
    <x v="0"/>
    <x v="0"/>
    <x v="10"/>
    <x v="58"/>
    <x v="0"/>
    <x v="416"/>
    <x v="416"/>
    <x v="1"/>
    <x v="1"/>
    <x v="0"/>
    <x v="0"/>
    <x v="11"/>
    <x v="11"/>
    <x v="0"/>
    <n v="19775204.699999999"/>
    <n v="29500000"/>
    <n v="29500000"/>
    <n v="37044221.469999999"/>
    <n v="7544221.4699999997"/>
    <n v="25.573632101694916"/>
    <x v="10"/>
    <x v="0"/>
    <x v="6"/>
    <x v="6"/>
  </r>
  <r>
    <x v="0"/>
    <x v="0"/>
    <x v="10"/>
    <x v="58"/>
    <x v="0"/>
    <x v="417"/>
    <x v="417"/>
    <x v="1"/>
    <x v="1"/>
    <x v="0"/>
    <x v="0"/>
    <x v="11"/>
    <x v="11"/>
    <x v="0"/>
    <n v="4173796.55"/>
    <n v="8300000"/>
    <n v="8300000"/>
    <n v="8813076.6199999992"/>
    <n v="513076.62"/>
    <n v="6.181646024096386"/>
    <x v="10"/>
    <x v="0"/>
    <x v="12"/>
    <x v="12"/>
  </r>
  <r>
    <x v="0"/>
    <x v="0"/>
    <x v="10"/>
    <x v="58"/>
    <x v="0"/>
    <x v="418"/>
    <x v="418"/>
    <x v="1"/>
    <x v="1"/>
    <x v="0"/>
    <x v="0"/>
    <x v="11"/>
    <x v="11"/>
    <x v="0"/>
    <n v="5947261.8799999999"/>
    <n v="11978720"/>
    <n v="11978720"/>
    <n v="10518597.26"/>
    <n v="-1460122.74"/>
    <n v="-12.189305201223501"/>
    <x v="10"/>
    <x v="1"/>
    <x v="11"/>
    <x v="11"/>
  </r>
  <r>
    <x v="0"/>
    <x v="0"/>
    <x v="10"/>
    <x v="58"/>
    <x v="0"/>
    <x v="419"/>
    <x v="419"/>
    <x v="1"/>
    <x v="1"/>
    <x v="0"/>
    <x v="0"/>
    <x v="11"/>
    <x v="11"/>
    <x v="0"/>
    <n v="4800523.91"/>
    <n v="9200000"/>
    <n v="9200000"/>
    <n v="9526182.5899999999"/>
    <n v="326182.59000000003"/>
    <n v="3.5454629347826088"/>
    <x v="10"/>
    <x v="0"/>
    <x v="12"/>
    <x v="12"/>
  </r>
  <r>
    <x v="0"/>
    <x v="0"/>
    <x v="10"/>
    <x v="58"/>
    <x v="0"/>
    <x v="420"/>
    <x v="420"/>
    <x v="1"/>
    <x v="1"/>
    <x v="0"/>
    <x v="0"/>
    <x v="11"/>
    <x v="11"/>
    <x v="0"/>
    <n v="6741380.2999999998"/>
    <n v="9221220"/>
    <n v="9221220"/>
    <n v="10962454.439999999"/>
    <n v="1741234.44"/>
    <n v="18.882907467775414"/>
    <x v="10"/>
    <x v="0"/>
    <x v="11"/>
    <x v="11"/>
  </r>
  <r>
    <x v="0"/>
    <x v="0"/>
    <x v="10"/>
    <x v="58"/>
    <x v="0"/>
    <x v="421"/>
    <x v="421"/>
    <x v="1"/>
    <x v="1"/>
    <x v="0"/>
    <x v="0"/>
    <x v="11"/>
    <x v="11"/>
    <x v="0"/>
    <n v="12185425.27"/>
    <n v="20100580"/>
    <n v="20100580"/>
    <n v="19755676.379999999"/>
    <n v="-344903.62"/>
    <n v="-1.7158888947483109"/>
    <x v="10"/>
    <x v="1"/>
    <x v="10"/>
    <x v="10"/>
  </r>
  <r>
    <x v="0"/>
    <x v="0"/>
    <x v="10"/>
    <x v="58"/>
    <x v="0"/>
    <x v="422"/>
    <x v="422"/>
    <x v="1"/>
    <x v="1"/>
    <x v="0"/>
    <x v="0"/>
    <x v="11"/>
    <x v="11"/>
    <x v="0"/>
    <n v="1542534.8"/>
    <n v="3720000"/>
    <n v="3720000"/>
    <n v="4597022.62"/>
    <n v="877022.62"/>
    <n v="23.575876881720429"/>
    <x v="10"/>
    <x v="0"/>
    <x v="12"/>
    <x v="12"/>
  </r>
  <r>
    <x v="0"/>
    <x v="0"/>
    <x v="10"/>
    <x v="58"/>
    <x v="0"/>
    <x v="423"/>
    <x v="423"/>
    <x v="1"/>
    <x v="1"/>
    <x v="0"/>
    <x v="0"/>
    <x v="11"/>
    <x v="11"/>
    <x v="0"/>
    <n v="3614922.34"/>
    <n v="9791750"/>
    <n v="9791750"/>
    <n v="10202291.84"/>
    <n v="410541.84"/>
    <n v="4.1927320448336616"/>
    <x v="10"/>
    <x v="0"/>
    <x v="11"/>
    <x v="11"/>
  </r>
  <r>
    <x v="0"/>
    <x v="0"/>
    <x v="10"/>
    <x v="58"/>
    <x v="0"/>
    <x v="424"/>
    <x v="424"/>
    <x v="1"/>
    <x v="1"/>
    <x v="0"/>
    <x v="0"/>
    <x v="11"/>
    <x v="11"/>
    <x v="0"/>
    <n v="3757026.28"/>
    <n v="8398300"/>
    <n v="8398300"/>
    <n v="8162689.4699999997"/>
    <n v="-235610.53"/>
    <n v="-2.8054550325661149"/>
    <x v="10"/>
    <x v="1"/>
    <x v="12"/>
    <x v="12"/>
  </r>
  <r>
    <x v="0"/>
    <x v="0"/>
    <x v="10"/>
    <x v="58"/>
    <x v="0"/>
    <x v="425"/>
    <x v="425"/>
    <x v="1"/>
    <x v="1"/>
    <x v="0"/>
    <x v="0"/>
    <x v="11"/>
    <x v="11"/>
    <x v="0"/>
    <n v="6238580.7000000002"/>
    <n v="11660000"/>
    <n v="11660000"/>
    <n v="8972533.5099999998"/>
    <n v="-2687466.49"/>
    <n v="-23.048597684391083"/>
    <x v="10"/>
    <x v="1"/>
    <x v="11"/>
    <x v="11"/>
  </r>
  <r>
    <x v="0"/>
    <x v="0"/>
    <x v="10"/>
    <x v="58"/>
    <x v="0"/>
    <x v="426"/>
    <x v="426"/>
    <x v="1"/>
    <x v="1"/>
    <x v="0"/>
    <x v="0"/>
    <x v="11"/>
    <x v="11"/>
    <x v="0"/>
    <n v="3686760.75"/>
    <n v="7361000"/>
    <n v="7361000"/>
    <n v="8119825.7000000002"/>
    <n v="758825.7"/>
    <n v="10.308731150658879"/>
    <x v="10"/>
    <x v="0"/>
    <x v="12"/>
    <x v="12"/>
  </r>
  <r>
    <x v="0"/>
    <x v="0"/>
    <x v="11"/>
    <x v="59"/>
    <x v="0"/>
    <x v="427"/>
    <x v="427"/>
    <x v="1"/>
    <x v="1"/>
    <x v="0"/>
    <x v="0"/>
    <x v="11"/>
    <x v="11"/>
    <x v="0"/>
    <n v="4143803.11"/>
    <n v="7900000"/>
    <n v="7900000"/>
    <n v="17490420.489999998"/>
    <n v="9590420.4900000002"/>
    <n v="121.39772772151899"/>
    <x v="10"/>
    <x v="0"/>
    <x v="12"/>
    <x v="12"/>
  </r>
  <r>
    <x v="0"/>
    <x v="0"/>
    <x v="11"/>
    <x v="59"/>
    <x v="0"/>
    <x v="428"/>
    <x v="428"/>
    <x v="1"/>
    <x v="1"/>
    <x v="0"/>
    <x v="0"/>
    <x v="11"/>
    <x v="11"/>
    <x v="0"/>
    <n v="3168704.19"/>
    <n v="10524694.220000001"/>
    <n v="10524694.220000001"/>
    <n v="9740897.8300000001"/>
    <n v="-783796.39"/>
    <n v="-7.4472129414511388"/>
    <x v="10"/>
    <x v="1"/>
    <x v="12"/>
    <x v="12"/>
  </r>
  <r>
    <x v="0"/>
    <x v="0"/>
    <x v="11"/>
    <x v="59"/>
    <x v="0"/>
    <x v="429"/>
    <x v="429"/>
    <x v="1"/>
    <x v="1"/>
    <x v="0"/>
    <x v="0"/>
    <x v="11"/>
    <x v="11"/>
    <x v="0"/>
    <n v="6350628.1100000003"/>
    <n v="10330000"/>
    <n v="10330000"/>
    <n v="11141967.6"/>
    <n v="811967.6"/>
    <n v="7.8602865440464669"/>
    <x v="10"/>
    <x v="0"/>
    <x v="9"/>
    <x v="9"/>
  </r>
  <r>
    <x v="0"/>
    <x v="0"/>
    <x v="11"/>
    <x v="59"/>
    <x v="0"/>
    <x v="430"/>
    <x v="430"/>
    <x v="1"/>
    <x v="1"/>
    <x v="0"/>
    <x v="0"/>
    <x v="11"/>
    <x v="11"/>
    <x v="0"/>
    <n v="938450.76"/>
    <n v="3215994.23"/>
    <n v="3215994.23"/>
    <n v="3086571.01"/>
    <n v="-129423.22"/>
    <n v="-4.0243610760458361"/>
    <x v="10"/>
    <x v="1"/>
    <x v="12"/>
    <x v="12"/>
  </r>
  <r>
    <x v="0"/>
    <x v="0"/>
    <x v="11"/>
    <x v="59"/>
    <x v="0"/>
    <x v="431"/>
    <x v="431"/>
    <x v="1"/>
    <x v="1"/>
    <x v="0"/>
    <x v="0"/>
    <x v="11"/>
    <x v="11"/>
    <x v="0"/>
    <n v="968228.22"/>
    <n v="3265267.58"/>
    <n v="3265267.58"/>
    <n v="6196006.46"/>
    <n v="2930738.88"/>
    <n v="89.754937633625715"/>
    <x v="10"/>
    <x v="0"/>
    <x v="12"/>
    <x v="12"/>
  </r>
  <r>
    <x v="0"/>
    <x v="0"/>
    <x v="11"/>
    <x v="59"/>
    <x v="0"/>
    <x v="432"/>
    <x v="432"/>
    <x v="1"/>
    <x v="1"/>
    <x v="0"/>
    <x v="0"/>
    <x v="11"/>
    <x v="11"/>
    <x v="0"/>
    <n v="10233394.68"/>
    <n v="20876440.280000001"/>
    <n v="20876440.280000001"/>
    <n v="22617038.449999999"/>
    <n v="1740598.17"/>
    <n v="8.3376195685407328"/>
    <x v="10"/>
    <x v="0"/>
    <x v="11"/>
    <x v="11"/>
  </r>
  <r>
    <x v="0"/>
    <x v="0"/>
    <x v="11"/>
    <x v="59"/>
    <x v="0"/>
    <x v="433"/>
    <x v="433"/>
    <x v="1"/>
    <x v="1"/>
    <x v="0"/>
    <x v="0"/>
    <x v="11"/>
    <x v="11"/>
    <x v="0"/>
    <n v="5503312.7800000003"/>
    <n v="13500000"/>
    <n v="13500000"/>
    <n v="28806276.579999998"/>
    <n v="15306276.58"/>
    <n v="113.37982651851851"/>
    <x v="10"/>
    <x v="0"/>
    <x v="11"/>
    <x v="11"/>
  </r>
  <r>
    <x v="0"/>
    <x v="0"/>
    <x v="11"/>
    <x v="59"/>
    <x v="0"/>
    <x v="434"/>
    <x v="434"/>
    <x v="1"/>
    <x v="1"/>
    <x v="0"/>
    <x v="0"/>
    <x v="11"/>
    <x v="11"/>
    <x v="0"/>
    <n v="3041163.09"/>
    <n v="7025871.2999999998"/>
    <n v="7025871.2999999998"/>
    <n v="13972791.949999999"/>
    <n v="6946920.6500000004"/>
    <n v="98.876286703401462"/>
    <x v="10"/>
    <x v="0"/>
    <x v="12"/>
    <x v="12"/>
  </r>
  <r>
    <x v="0"/>
    <x v="0"/>
    <x v="10"/>
    <x v="60"/>
    <x v="0"/>
    <x v="435"/>
    <x v="435"/>
    <x v="1"/>
    <x v="1"/>
    <x v="0"/>
    <x v="0"/>
    <x v="11"/>
    <x v="11"/>
    <x v="0"/>
    <n v="5372311.75"/>
    <n v="7700000"/>
    <n v="7700000"/>
    <n v="19871665.73"/>
    <n v="12171665.73"/>
    <n v="158.07358090909091"/>
    <x v="10"/>
    <x v="0"/>
    <x v="11"/>
    <x v="11"/>
  </r>
  <r>
    <x v="0"/>
    <x v="0"/>
    <x v="10"/>
    <x v="60"/>
    <x v="0"/>
    <x v="436"/>
    <x v="436"/>
    <x v="1"/>
    <x v="1"/>
    <x v="0"/>
    <x v="0"/>
    <x v="11"/>
    <x v="11"/>
    <x v="0"/>
    <n v="5987180.9400000004"/>
    <n v="20325080"/>
    <n v="20325080"/>
    <n v="12290581.420000002"/>
    <n v="-8034498.5800000001"/>
    <n v="-39.529972723354597"/>
    <x v="10"/>
    <x v="1"/>
    <x v="11"/>
    <x v="11"/>
  </r>
  <r>
    <x v="0"/>
    <x v="0"/>
    <x v="10"/>
    <x v="60"/>
    <x v="0"/>
    <x v="437"/>
    <x v="437"/>
    <x v="1"/>
    <x v="1"/>
    <x v="0"/>
    <x v="0"/>
    <x v="11"/>
    <x v="11"/>
    <x v="0"/>
    <n v="5696641.71"/>
    <n v="13000000"/>
    <n v="13000000"/>
    <n v="13903168.73"/>
    <n v="903168.73"/>
    <n v="6.9474517692307689"/>
    <x v="10"/>
    <x v="0"/>
    <x v="11"/>
    <x v="11"/>
  </r>
  <r>
    <x v="0"/>
    <x v="0"/>
    <x v="10"/>
    <x v="60"/>
    <x v="0"/>
    <x v="438"/>
    <x v="438"/>
    <x v="1"/>
    <x v="1"/>
    <x v="0"/>
    <x v="0"/>
    <x v="11"/>
    <x v="11"/>
    <x v="0"/>
    <n v="3955895.23"/>
    <n v="10268489.859999999"/>
    <n v="10268489.859999999"/>
    <n v="21209057.359999999"/>
    <n v="10940567.5"/>
    <n v="106.54504848486064"/>
    <x v="10"/>
    <x v="0"/>
    <x v="11"/>
    <x v="11"/>
  </r>
  <r>
    <x v="0"/>
    <x v="0"/>
    <x v="10"/>
    <x v="60"/>
    <x v="0"/>
    <x v="439"/>
    <x v="439"/>
    <x v="1"/>
    <x v="1"/>
    <x v="0"/>
    <x v="0"/>
    <x v="11"/>
    <x v="11"/>
    <x v="0"/>
    <n v="6647879.6299999999"/>
    <n v="11500000"/>
    <n v="11500000"/>
    <n v="17550923.600000001"/>
    <n v="6050923.5999999996"/>
    <n v="52.616726956521738"/>
    <x v="10"/>
    <x v="0"/>
    <x v="11"/>
    <x v="11"/>
  </r>
  <r>
    <x v="0"/>
    <x v="0"/>
    <x v="10"/>
    <x v="60"/>
    <x v="0"/>
    <x v="440"/>
    <x v="440"/>
    <x v="1"/>
    <x v="1"/>
    <x v="0"/>
    <x v="0"/>
    <x v="11"/>
    <x v="11"/>
    <x v="0"/>
    <n v="1844743.87"/>
    <n v="4000000"/>
    <n v="4000000"/>
    <n v="2776914.37"/>
    <n v="-1223085.6299999999"/>
    <n v="-30.577140750000002"/>
    <x v="10"/>
    <x v="1"/>
    <x v="12"/>
    <x v="12"/>
  </r>
  <r>
    <x v="0"/>
    <x v="0"/>
    <x v="10"/>
    <x v="61"/>
    <x v="0"/>
    <x v="441"/>
    <x v="441"/>
    <x v="1"/>
    <x v="1"/>
    <x v="0"/>
    <x v="0"/>
    <x v="11"/>
    <x v="11"/>
    <x v="0"/>
    <n v="1196581.8400000001"/>
    <n v="3975856.68"/>
    <n v="3975856.68"/>
    <n v="3344216.73"/>
    <n v="-631639.94999999995"/>
    <n v="-15.886889313122827"/>
    <x v="10"/>
    <x v="1"/>
    <x v="12"/>
    <x v="12"/>
  </r>
  <r>
    <x v="0"/>
    <x v="0"/>
    <x v="10"/>
    <x v="61"/>
    <x v="0"/>
    <x v="442"/>
    <x v="442"/>
    <x v="1"/>
    <x v="1"/>
    <x v="0"/>
    <x v="0"/>
    <x v="11"/>
    <x v="11"/>
    <x v="0"/>
    <n v="1095926.1200000001"/>
    <n v="2619000"/>
    <n v="2619000"/>
    <n v="3230861.84"/>
    <n v="611861.84"/>
    <n v="23.362422298587244"/>
    <x v="10"/>
    <x v="0"/>
    <x v="12"/>
    <x v="12"/>
  </r>
  <r>
    <x v="0"/>
    <x v="0"/>
    <x v="10"/>
    <x v="61"/>
    <x v="0"/>
    <x v="443"/>
    <x v="443"/>
    <x v="1"/>
    <x v="1"/>
    <x v="0"/>
    <x v="0"/>
    <x v="11"/>
    <x v="11"/>
    <x v="0"/>
    <n v="5265082.41"/>
    <n v="8500000"/>
    <n v="8500000"/>
    <n v="7286266.5300000003"/>
    <n v="-1213733.47"/>
    <n v="-14.279217294117647"/>
    <x v="10"/>
    <x v="1"/>
    <x v="12"/>
    <x v="12"/>
  </r>
  <r>
    <x v="0"/>
    <x v="0"/>
    <x v="10"/>
    <x v="61"/>
    <x v="0"/>
    <x v="444"/>
    <x v="444"/>
    <x v="1"/>
    <x v="1"/>
    <x v="0"/>
    <x v="0"/>
    <x v="11"/>
    <x v="11"/>
    <x v="0"/>
    <n v="5860904.7999999998"/>
    <n v="11123387.390000001"/>
    <n v="11123387.390000001"/>
    <n v="12245854.389999999"/>
    <n v="1122467"/>
    <n v="10.091053746892834"/>
    <x v="10"/>
    <x v="0"/>
    <x v="11"/>
    <x v="11"/>
  </r>
  <r>
    <x v="0"/>
    <x v="0"/>
    <x v="10"/>
    <x v="61"/>
    <x v="0"/>
    <x v="445"/>
    <x v="445"/>
    <x v="1"/>
    <x v="1"/>
    <x v="0"/>
    <x v="0"/>
    <x v="11"/>
    <x v="11"/>
    <x v="0"/>
    <n v="6298798.6799999997"/>
    <n v="12000000"/>
    <n v="12000000"/>
    <n v="15185047.039999999"/>
    <n v="3185047.04"/>
    <n v="26.542058666666666"/>
    <x v="10"/>
    <x v="0"/>
    <x v="11"/>
    <x v="11"/>
  </r>
  <r>
    <x v="0"/>
    <x v="0"/>
    <x v="10"/>
    <x v="61"/>
    <x v="0"/>
    <x v="446"/>
    <x v="446"/>
    <x v="1"/>
    <x v="1"/>
    <x v="0"/>
    <x v="0"/>
    <x v="11"/>
    <x v="11"/>
    <x v="0"/>
    <n v="2533100.6"/>
    <n v="5404767.3099999996"/>
    <n v="5404767.3099999996"/>
    <n v="5197922.72"/>
    <n v="-206844.59"/>
    <n v="-3.8270766924099089"/>
    <x v="10"/>
    <x v="1"/>
    <x v="12"/>
    <x v="12"/>
  </r>
  <r>
    <x v="0"/>
    <x v="0"/>
    <x v="10"/>
    <x v="61"/>
    <x v="0"/>
    <x v="447"/>
    <x v="447"/>
    <x v="1"/>
    <x v="1"/>
    <x v="0"/>
    <x v="0"/>
    <x v="11"/>
    <x v="11"/>
    <x v="0"/>
    <n v="3766706.24"/>
    <n v="7600000"/>
    <n v="7600000"/>
    <n v="7176711.2800000003"/>
    <n v="-423288.72"/>
    <n v="-5.5695884210526323"/>
    <x v="10"/>
    <x v="1"/>
    <x v="12"/>
    <x v="12"/>
  </r>
  <r>
    <x v="0"/>
    <x v="0"/>
    <x v="10"/>
    <x v="61"/>
    <x v="0"/>
    <x v="448"/>
    <x v="448"/>
    <x v="1"/>
    <x v="1"/>
    <x v="0"/>
    <x v="0"/>
    <x v="11"/>
    <x v="11"/>
    <x v="0"/>
    <n v="1583271.56"/>
    <n v="3451596.46"/>
    <n v="3451596.46"/>
    <n v="3951860.71"/>
    <n v="500264.25"/>
    <n v="14.493706196465387"/>
    <x v="10"/>
    <x v="0"/>
    <x v="12"/>
    <x v="12"/>
  </r>
  <r>
    <x v="0"/>
    <x v="0"/>
    <x v="10"/>
    <x v="61"/>
    <x v="0"/>
    <x v="449"/>
    <x v="449"/>
    <x v="1"/>
    <x v="1"/>
    <x v="0"/>
    <x v="0"/>
    <x v="11"/>
    <x v="11"/>
    <x v="0"/>
    <n v="1663521.15"/>
    <n v="3500000"/>
    <n v="3500000"/>
    <n v="3666991.23"/>
    <n v="166991.23000000001"/>
    <n v="4.7711779999999999"/>
    <x v="10"/>
    <x v="0"/>
    <x v="12"/>
    <x v="12"/>
  </r>
  <r>
    <x v="0"/>
    <x v="0"/>
    <x v="10"/>
    <x v="61"/>
    <x v="0"/>
    <x v="450"/>
    <x v="450"/>
    <x v="1"/>
    <x v="1"/>
    <x v="0"/>
    <x v="0"/>
    <x v="11"/>
    <x v="11"/>
    <x v="0"/>
    <n v="1894079.92"/>
    <n v="3606994.47"/>
    <n v="3606994.47"/>
    <n v="2951224.45"/>
    <n v="-655770.02"/>
    <n v="-18.180510822906808"/>
    <x v="10"/>
    <x v="1"/>
    <x v="12"/>
    <x v="12"/>
  </r>
  <r>
    <x v="0"/>
    <x v="0"/>
    <x v="10"/>
    <x v="61"/>
    <x v="0"/>
    <x v="451"/>
    <x v="451"/>
    <x v="1"/>
    <x v="1"/>
    <x v="0"/>
    <x v="0"/>
    <x v="11"/>
    <x v="11"/>
    <x v="0"/>
    <n v="674341.74"/>
    <n v="2100000"/>
    <n v="2100000"/>
    <n v="2423866.2799999998"/>
    <n v="323866.28000000003"/>
    <n v="15.422203809523808"/>
    <x v="10"/>
    <x v="0"/>
    <x v="12"/>
    <x v="12"/>
  </r>
  <r>
    <x v="0"/>
    <x v="0"/>
    <x v="10"/>
    <x v="62"/>
    <x v="0"/>
    <x v="452"/>
    <x v="452"/>
    <x v="1"/>
    <x v="1"/>
    <x v="0"/>
    <x v="0"/>
    <x v="11"/>
    <x v="11"/>
    <x v="0"/>
    <n v="9708144.6799999997"/>
    <n v="21516354.059999999"/>
    <n v="21516354.059999999"/>
    <n v="22764079.23"/>
    <n v="1247725.17"/>
    <n v="5.7989618804404452"/>
    <x v="10"/>
    <x v="0"/>
    <x v="11"/>
    <x v="11"/>
  </r>
  <r>
    <x v="0"/>
    <x v="0"/>
    <x v="10"/>
    <x v="62"/>
    <x v="0"/>
    <x v="453"/>
    <x v="453"/>
    <x v="1"/>
    <x v="1"/>
    <x v="0"/>
    <x v="0"/>
    <x v="11"/>
    <x v="11"/>
    <x v="0"/>
    <n v="3180142.43"/>
    <n v="8222349.0800000001"/>
    <n v="8222349.0800000001"/>
    <n v="9807961.0600000005"/>
    <n v="1585611.98"/>
    <n v="19.284172498305068"/>
    <x v="10"/>
    <x v="0"/>
    <x v="12"/>
    <x v="12"/>
  </r>
  <r>
    <x v="0"/>
    <x v="0"/>
    <x v="10"/>
    <x v="62"/>
    <x v="0"/>
    <x v="454"/>
    <x v="454"/>
    <x v="1"/>
    <x v="1"/>
    <x v="0"/>
    <x v="0"/>
    <x v="11"/>
    <x v="11"/>
    <x v="0"/>
    <n v="10012727.140000001"/>
    <n v="26693396.66"/>
    <n v="26693396.66"/>
    <n v="30272776.479999997"/>
    <n v="3579379.82"/>
    <n v="13.409233248175168"/>
    <x v="10"/>
    <x v="0"/>
    <x v="11"/>
    <x v="11"/>
  </r>
  <r>
    <x v="0"/>
    <x v="0"/>
    <x v="10"/>
    <x v="62"/>
    <x v="0"/>
    <x v="455"/>
    <x v="455"/>
    <x v="1"/>
    <x v="1"/>
    <x v="0"/>
    <x v="0"/>
    <x v="11"/>
    <x v="11"/>
    <x v="0"/>
    <n v="7372039.0099999998"/>
    <n v="16500000"/>
    <n v="16500000"/>
    <n v="22227614.469999999"/>
    <n v="5727614.4699999997"/>
    <n v="34.712814969696971"/>
    <x v="10"/>
    <x v="0"/>
    <x v="11"/>
    <x v="11"/>
  </r>
  <r>
    <x v="0"/>
    <x v="0"/>
    <x v="10"/>
    <x v="62"/>
    <x v="0"/>
    <x v="456"/>
    <x v="456"/>
    <x v="1"/>
    <x v="1"/>
    <x v="0"/>
    <x v="0"/>
    <x v="11"/>
    <x v="11"/>
    <x v="0"/>
    <n v="3131085.43"/>
    <n v="12540283.34"/>
    <n v="12540283.34"/>
    <n v="16629132.199999999"/>
    <n v="4088848.86"/>
    <n v="32.605713516517717"/>
    <x v="10"/>
    <x v="0"/>
    <x v="12"/>
    <x v="12"/>
  </r>
  <r>
    <x v="0"/>
    <x v="0"/>
    <x v="10"/>
    <x v="63"/>
    <x v="0"/>
    <x v="457"/>
    <x v="457"/>
    <x v="1"/>
    <x v="1"/>
    <x v="0"/>
    <x v="0"/>
    <x v="11"/>
    <x v="11"/>
    <x v="0"/>
    <n v="15405679.220000001"/>
    <n v="21929490.559999999"/>
    <n v="21929490.559999999"/>
    <n v="21396729.34"/>
    <n v="-532761.22"/>
    <n v="-2.4294281645182005"/>
    <x v="10"/>
    <x v="1"/>
    <x v="7"/>
    <x v="7"/>
  </r>
  <r>
    <x v="0"/>
    <x v="0"/>
    <x v="10"/>
    <x v="63"/>
    <x v="0"/>
    <x v="458"/>
    <x v="458"/>
    <x v="1"/>
    <x v="1"/>
    <x v="0"/>
    <x v="0"/>
    <x v="11"/>
    <x v="11"/>
    <x v="0"/>
    <n v="23763472.23"/>
    <n v="34000000"/>
    <n v="34000000"/>
    <n v="35693415.93"/>
    <n v="1693415.93"/>
    <n v="4.9806350882352941"/>
    <x v="10"/>
    <x v="0"/>
    <x v="7"/>
    <x v="7"/>
  </r>
  <r>
    <x v="0"/>
    <x v="0"/>
    <x v="10"/>
    <x v="63"/>
    <x v="0"/>
    <x v="459"/>
    <x v="459"/>
    <x v="1"/>
    <x v="1"/>
    <x v="0"/>
    <x v="0"/>
    <x v="11"/>
    <x v="11"/>
    <x v="0"/>
    <n v="2916554.29"/>
    <n v="5900000"/>
    <n v="5900000"/>
    <n v="5800409"/>
    <n v="-99591"/>
    <n v="-1.6879830508474576"/>
    <x v="10"/>
    <x v="1"/>
    <x v="12"/>
    <x v="12"/>
  </r>
  <r>
    <x v="0"/>
    <x v="0"/>
    <x v="10"/>
    <x v="63"/>
    <x v="0"/>
    <x v="460"/>
    <x v="460"/>
    <x v="1"/>
    <x v="1"/>
    <x v="0"/>
    <x v="0"/>
    <x v="11"/>
    <x v="11"/>
    <x v="0"/>
    <n v="34936412.759999998"/>
    <n v="54000000"/>
    <n v="54000000"/>
    <n v="52127351.780000001"/>
    <n v="-1872648.22"/>
    <n v="-3.467867074074074"/>
    <x v="10"/>
    <x v="1"/>
    <x v="6"/>
    <x v="6"/>
  </r>
  <r>
    <x v="0"/>
    <x v="0"/>
    <x v="10"/>
    <x v="63"/>
    <x v="0"/>
    <x v="461"/>
    <x v="461"/>
    <x v="1"/>
    <x v="1"/>
    <x v="0"/>
    <x v="0"/>
    <x v="11"/>
    <x v="11"/>
    <x v="0"/>
    <n v="9460847.8699999992"/>
    <n v="15629044.279999999"/>
    <n v="15629044.279999999"/>
    <n v="18863874.469999999"/>
    <n v="3234830.19"/>
    <n v="20.697555986449608"/>
    <x v="10"/>
    <x v="0"/>
    <x v="11"/>
    <x v="11"/>
  </r>
  <r>
    <x v="0"/>
    <x v="0"/>
    <x v="10"/>
    <x v="63"/>
    <x v="0"/>
    <x v="462"/>
    <x v="462"/>
    <x v="1"/>
    <x v="1"/>
    <x v="0"/>
    <x v="0"/>
    <x v="11"/>
    <x v="11"/>
    <x v="0"/>
    <n v="29324533.050000001"/>
    <n v="50000000"/>
    <n v="50000000"/>
    <n v="47033922.619999997"/>
    <n v="-2966077.38"/>
    <n v="-5.9321547600000004"/>
    <x v="10"/>
    <x v="1"/>
    <x v="6"/>
    <x v="6"/>
  </r>
  <r>
    <x v="0"/>
    <x v="0"/>
    <x v="10"/>
    <x v="63"/>
    <x v="0"/>
    <x v="463"/>
    <x v="463"/>
    <x v="1"/>
    <x v="1"/>
    <x v="0"/>
    <x v="0"/>
    <x v="11"/>
    <x v="11"/>
    <x v="0"/>
    <n v="8154493.2400000002"/>
    <n v="11000022.6"/>
    <n v="11000022.6"/>
    <n v="11359082.470000001"/>
    <n v="359059.87"/>
    <n v="3.2641739299699259"/>
    <x v="10"/>
    <x v="0"/>
    <x v="8"/>
    <x v="8"/>
  </r>
  <r>
    <x v="0"/>
    <x v="0"/>
    <x v="10"/>
    <x v="63"/>
    <x v="0"/>
    <x v="464"/>
    <x v="464"/>
    <x v="1"/>
    <x v="1"/>
    <x v="0"/>
    <x v="0"/>
    <x v="11"/>
    <x v="11"/>
    <x v="0"/>
    <n v="16246077.08"/>
    <n v="23401712.18"/>
    <n v="23401712.18"/>
    <n v="23705399.899999999"/>
    <n v="303687.71999999997"/>
    <n v="1.2977158152536514"/>
    <x v="10"/>
    <x v="0"/>
    <x v="7"/>
    <x v="7"/>
  </r>
  <r>
    <x v="0"/>
    <x v="0"/>
    <x v="10"/>
    <x v="63"/>
    <x v="0"/>
    <x v="465"/>
    <x v="465"/>
    <x v="1"/>
    <x v="1"/>
    <x v="0"/>
    <x v="0"/>
    <x v="11"/>
    <x v="11"/>
    <x v="0"/>
    <n v="7922962.3200000003"/>
    <n v="12758667.699999999"/>
    <n v="12758667.699999999"/>
    <n v="14331062.4"/>
    <n v="1572394.7"/>
    <n v="12.324129266255598"/>
    <x v="10"/>
    <x v="0"/>
    <x v="11"/>
    <x v="11"/>
  </r>
  <r>
    <x v="0"/>
    <x v="0"/>
    <x v="10"/>
    <x v="63"/>
    <x v="0"/>
    <x v="466"/>
    <x v="466"/>
    <x v="1"/>
    <x v="1"/>
    <x v="0"/>
    <x v="0"/>
    <x v="11"/>
    <x v="11"/>
    <x v="0"/>
    <n v="3163218.36"/>
    <n v="5951349.4299999997"/>
    <n v="5951349.4299999997"/>
    <n v="6714017.04"/>
    <n v="762667.61"/>
    <n v="12.815036639513872"/>
    <x v="10"/>
    <x v="0"/>
    <x v="12"/>
    <x v="12"/>
  </r>
  <r>
    <x v="0"/>
    <x v="0"/>
    <x v="10"/>
    <x v="63"/>
    <x v="0"/>
    <x v="467"/>
    <x v="467"/>
    <x v="1"/>
    <x v="1"/>
    <x v="0"/>
    <x v="0"/>
    <x v="11"/>
    <x v="11"/>
    <x v="0"/>
    <n v="4669723.37"/>
    <n v="9243297.0600000005"/>
    <n v="9243297.0600000005"/>
    <n v="9207983.3699999992"/>
    <n v="-35313.69"/>
    <n v="-0.38204646860067487"/>
    <x v="10"/>
    <x v="1"/>
    <x v="12"/>
    <x v="12"/>
  </r>
  <r>
    <x v="0"/>
    <x v="0"/>
    <x v="10"/>
    <x v="63"/>
    <x v="0"/>
    <x v="468"/>
    <x v="468"/>
    <x v="1"/>
    <x v="1"/>
    <x v="0"/>
    <x v="0"/>
    <x v="11"/>
    <x v="11"/>
    <x v="0"/>
    <n v="3447383.29"/>
    <n v="6000000"/>
    <n v="6000000"/>
    <n v="10701562.01"/>
    <n v="4701562.01"/>
    <n v="78.359366833333326"/>
    <x v="10"/>
    <x v="0"/>
    <x v="11"/>
    <x v="11"/>
  </r>
  <r>
    <x v="0"/>
    <x v="0"/>
    <x v="10"/>
    <x v="63"/>
    <x v="0"/>
    <x v="469"/>
    <x v="469"/>
    <x v="1"/>
    <x v="1"/>
    <x v="0"/>
    <x v="0"/>
    <x v="11"/>
    <x v="11"/>
    <x v="0"/>
    <n v="2768159.57"/>
    <n v="6000000"/>
    <n v="6000000"/>
    <n v="5564851.7599999998"/>
    <n v="-435148.24"/>
    <n v="-7.2524706666666674"/>
    <x v="10"/>
    <x v="1"/>
    <x v="12"/>
    <x v="12"/>
  </r>
  <r>
    <x v="0"/>
    <x v="0"/>
    <x v="10"/>
    <x v="63"/>
    <x v="0"/>
    <x v="470"/>
    <x v="470"/>
    <x v="1"/>
    <x v="1"/>
    <x v="0"/>
    <x v="0"/>
    <x v="11"/>
    <x v="11"/>
    <x v="0"/>
    <n v="3820385.32"/>
    <n v="5450000"/>
    <n v="5450000"/>
    <n v="5407771.2999999998"/>
    <n v="-42228.7"/>
    <n v="-0.77483853211009179"/>
    <x v="10"/>
    <x v="1"/>
    <x v="12"/>
    <x v="12"/>
  </r>
  <r>
    <x v="0"/>
    <x v="0"/>
    <x v="10"/>
    <x v="64"/>
    <x v="0"/>
    <x v="471"/>
    <x v="471"/>
    <x v="1"/>
    <x v="1"/>
    <x v="0"/>
    <x v="0"/>
    <x v="11"/>
    <x v="11"/>
    <x v="0"/>
    <n v="3436164.66"/>
    <n v="5698327.2599999998"/>
    <n v="5698327.2599999998"/>
    <n v="8877210.1099999994"/>
    <n v="3178882.85"/>
    <n v="55.786245769254052"/>
    <x v="10"/>
    <x v="0"/>
    <x v="12"/>
    <x v="12"/>
  </r>
  <r>
    <x v="0"/>
    <x v="0"/>
    <x v="10"/>
    <x v="64"/>
    <x v="0"/>
    <x v="472"/>
    <x v="472"/>
    <x v="1"/>
    <x v="1"/>
    <x v="0"/>
    <x v="0"/>
    <x v="11"/>
    <x v="11"/>
    <x v="0"/>
    <n v="8116952"/>
    <n v="11256327.390000001"/>
    <n v="11256327.390000001"/>
    <n v="13085057.25"/>
    <n v="1828729.86"/>
    <n v="16.246239085268822"/>
    <x v="10"/>
    <x v="0"/>
    <x v="9"/>
    <x v="9"/>
  </r>
  <r>
    <x v="0"/>
    <x v="0"/>
    <x v="10"/>
    <x v="64"/>
    <x v="0"/>
    <x v="473"/>
    <x v="473"/>
    <x v="1"/>
    <x v="1"/>
    <x v="0"/>
    <x v="0"/>
    <x v="11"/>
    <x v="11"/>
    <x v="0"/>
    <n v="14016560.66"/>
    <n v="21170695.07"/>
    <n v="21170695.07"/>
    <n v="24093687.5"/>
    <n v="2922992.43"/>
    <n v="13.806785371643446"/>
    <x v="10"/>
    <x v="0"/>
    <x v="6"/>
    <x v="6"/>
  </r>
  <r>
    <x v="0"/>
    <x v="0"/>
    <x v="10"/>
    <x v="64"/>
    <x v="0"/>
    <x v="474"/>
    <x v="474"/>
    <x v="1"/>
    <x v="1"/>
    <x v="0"/>
    <x v="0"/>
    <x v="11"/>
    <x v="11"/>
    <x v="0"/>
    <n v="2914880.95"/>
    <n v="6781692.46"/>
    <n v="6781692.46"/>
    <n v="8660148.5"/>
    <n v="1878456.04"/>
    <n v="27.698926943083467"/>
    <x v="10"/>
    <x v="0"/>
    <x v="12"/>
    <x v="12"/>
  </r>
  <r>
    <x v="0"/>
    <x v="0"/>
    <x v="10"/>
    <x v="64"/>
    <x v="0"/>
    <x v="475"/>
    <x v="475"/>
    <x v="1"/>
    <x v="1"/>
    <x v="0"/>
    <x v="0"/>
    <x v="11"/>
    <x v="11"/>
    <x v="0"/>
    <n v="1842930.33"/>
    <n v="5317058.9000000004"/>
    <n v="5317058.9000000004"/>
    <n v="4118859.1"/>
    <n v="-1198199.8"/>
    <n v="-22.535010849701138"/>
    <x v="10"/>
    <x v="1"/>
    <x v="11"/>
    <x v="11"/>
  </r>
  <r>
    <x v="0"/>
    <x v="0"/>
    <x v="10"/>
    <x v="64"/>
    <x v="0"/>
    <x v="476"/>
    <x v="476"/>
    <x v="1"/>
    <x v="1"/>
    <x v="0"/>
    <x v="0"/>
    <x v="11"/>
    <x v="11"/>
    <x v="0"/>
    <n v="2035481.91"/>
    <n v="5567382"/>
    <n v="5567382"/>
    <n v="6006097.1299999999"/>
    <n v="438715.13"/>
    <n v="7.8800975036381553"/>
    <x v="10"/>
    <x v="0"/>
    <x v="12"/>
    <x v="12"/>
  </r>
  <r>
    <x v="0"/>
    <x v="0"/>
    <x v="6"/>
    <x v="65"/>
    <x v="0"/>
    <x v="477"/>
    <x v="477"/>
    <x v="1"/>
    <x v="1"/>
    <x v="0"/>
    <x v="0"/>
    <x v="11"/>
    <x v="11"/>
    <x v="0"/>
    <n v="4175671.64"/>
    <n v="7915471.5899999999"/>
    <n v="7915471.5899999999"/>
    <n v="8602490.8300000001"/>
    <n v="687019.24"/>
    <n v="8.6794479923084413"/>
    <x v="10"/>
    <x v="0"/>
    <x v="12"/>
    <x v="12"/>
  </r>
  <r>
    <x v="0"/>
    <x v="0"/>
    <x v="6"/>
    <x v="65"/>
    <x v="0"/>
    <x v="478"/>
    <x v="478"/>
    <x v="1"/>
    <x v="1"/>
    <x v="0"/>
    <x v="0"/>
    <x v="11"/>
    <x v="11"/>
    <x v="0"/>
    <n v="14077493.720000001"/>
    <n v="20539784.75"/>
    <n v="20539784.75"/>
    <n v="23197826.68"/>
    <n v="2658041.9300000002"/>
    <n v="12.940943453655228"/>
    <x v="10"/>
    <x v="0"/>
    <x v="9"/>
    <x v="9"/>
  </r>
  <r>
    <x v="0"/>
    <x v="0"/>
    <x v="6"/>
    <x v="65"/>
    <x v="0"/>
    <x v="479"/>
    <x v="479"/>
    <x v="1"/>
    <x v="1"/>
    <x v="0"/>
    <x v="0"/>
    <x v="11"/>
    <x v="11"/>
    <x v="0"/>
    <n v="16342216.18"/>
    <n v="14069069.41"/>
    <n v="14069069.41"/>
    <n v="15265578.92"/>
    <n v="1196509.51"/>
    <n v="8.5045391072528655"/>
    <x v="10"/>
    <x v="0"/>
    <x v="11"/>
    <x v="11"/>
  </r>
  <r>
    <x v="0"/>
    <x v="0"/>
    <x v="6"/>
    <x v="65"/>
    <x v="0"/>
    <x v="480"/>
    <x v="480"/>
    <x v="1"/>
    <x v="1"/>
    <x v="0"/>
    <x v="0"/>
    <x v="11"/>
    <x v="11"/>
    <x v="0"/>
    <n v="12264958.439999999"/>
    <n v="20500000"/>
    <n v="20500000"/>
    <n v="21602526.379999999"/>
    <n v="1102526.3799999999"/>
    <n v="5.3781774634146338"/>
    <x v="10"/>
    <x v="0"/>
    <x v="7"/>
    <x v="7"/>
  </r>
  <r>
    <x v="0"/>
    <x v="0"/>
    <x v="6"/>
    <x v="65"/>
    <x v="0"/>
    <x v="481"/>
    <x v="481"/>
    <x v="1"/>
    <x v="1"/>
    <x v="0"/>
    <x v="0"/>
    <x v="11"/>
    <x v="11"/>
    <x v="0"/>
    <n v="5284684.62"/>
    <n v="9500000"/>
    <n v="9500000"/>
    <n v="8766872.3800000008"/>
    <n v="-733127.62"/>
    <n v="-7.7171328421052641"/>
    <x v="10"/>
    <x v="1"/>
    <x v="12"/>
    <x v="12"/>
  </r>
  <r>
    <x v="0"/>
    <x v="0"/>
    <x v="6"/>
    <x v="65"/>
    <x v="0"/>
    <x v="482"/>
    <x v="482"/>
    <x v="1"/>
    <x v="1"/>
    <x v="0"/>
    <x v="0"/>
    <x v="11"/>
    <x v="11"/>
    <x v="0"/>
    <n v="17542289.780000001"/>
    <n v="29583467"/>
    <n v="29583467"/>
    <n v="29706430.43"/>
    <n v="122963.43"/>
    <n v="0.41564915295424976"/>
    <x v="10"/>
    <x v="0"/>
    <x v="6"/>
    <x v="6"/>
  </r>
  <r>
    <x v="0"/>
    <x v="0"/>
    <x v="6"/>
    <x v="65"/>
    <x v="0"/>
    <x v="483"/>
    <x v="483"/>
    <x v="1"/>
    <x v="1"/>
    <x v="0"/>
    <x v="0"/>
    <x v="11"/>
    <x v="11"/>
    <x v="0"/>
    <n v="10052159.779999999"/>
    <n v="19000000"/>
    <n v="19000000"/>
    <n v="17888855.859999999"/>
    <n v="-1111144.1399999999"/>
    <n v="-5.8481270526315798"/>
    <x v="10"/>
    <x v="1"/>
    <x v="9"/>
    <x v="9"/>
  </r>
  <r>
    <x v="0"/>
    <x v="0"/>
    <x v="6"/>
    <x v="65"/>
    <x v="0"/>
    <x v="484"/>
    <x v="484"/>
    <x v="1"/>
    <x v="1"/>
    <x v="0"/>
    <x v="0"/>
    <x v="11"/>
    <x v="11"/>
    <x v="0"/>
    <n v="6845587.4100000001"/>
    <n v="14000000"/>
    <n v="14000000"/>
    <n v="13785202.75"/>
    <n v="-214797.25"/>
    <n v="-1.5342660714285714"/>
    <x v="10"/>
    <x v="1"/>
    <x v="11"/>
    <x v="11"/>
  </r>
  <r>
    <x v="0"/>
    <x v="0"/>
    <x v="6"/>
    <x v="65"/>
    <x v="0"/>
    <x v="485"/>
    <x v="485"/>
    <x v="1"/>
    <x v="1"/>
    <x v="0"/>
    <x v="0"/>
    <x v="11"/>
    <x v="11"/>
    <x v="0"/>
    <n v="7237711.8499999996"/>
    <n v="14271306.1"/>
    <n v="14271306.1"/>
    <n v="14382907.970000001"/>
    <n v="111601.87"/>
    <n v="0.78200179589729357"/>
    <x v="10"/>
    <x v="0"/>
    <x v="11"/>
    <x v="11"/>
  </r>
  <r>
    <x v="0"/>
    <x v="0"/>
    <x v="6"/>
    <x v="65"/>
    <x v="0"/>
    <x v="486"/>
    <x v="486"/>
    <x v="1"/>
    <x v="1"/>
    <x v="0"/>
    <x v="0"/>
    <x v="11"/>
    <x v="11"/>
    <x v="0"/>
    <n v="17618007.649999999"/>
    <n v="28200000"/>
    <n v="28200000"/>
    <n v="30139244.640000001"/>
    <n v="1939244.64"/>
    <n v="6.8767540425531921"/>
    <x v="10"/>
    <x v="0"/>
    <x v="6"/>
    <x v="6"/>
  </r>
  <r>
    <x v="0"/>
    <x v="0"/>
    <x v="6"/>
    <x v="65"/>
    <x v="0"/>
    <x v="487"/>
    <x v="487"/>
    <x v="1"/>
    <x v="1"/>
    <x v="0"/>
    <x v="0"/>
    <x v="11"/>
    <x v="11"/>
    <x v="0"/>
    <n v="5938898.9500000002"/>
    <n v="11300000"/>
    <n v="11300000"/>
    <n v="13421392.98"/>
    <n v="2121392.98"/>
    <n v="18.773389203539821"/>
    <x v="10"/>
    <x v="0"/>
    <x v="12"/>
    <x v="12"/>
  </r>
  <r>
    <x v="0"/>
    <x v="0"/>
    <x v="6"/>
    <x v="65"/>
    <x v="0"/>
    <x v="488"/>
    <x v="488"/>
    <x v="1"/>
    <x v="1"/>
    <x v="0"/>
    <x v="0"/>
    <x v="11"/>
    <x v="11"/>
    <x v="0"/>
    <n v="5776159.4900000002"/>
    <n v="10460800"/>
    <n v="10460800"/>
    <n v="17908734.100000001"/>
    <n v="7447934.0999999996"/>
    <n v="71.198513498011621"/>
    <x v="10"/>
    <x v="0"/>
    <x v="11"/>
    <x v="11"/>
  </r>
  <r>
    <x v="0"/>
    <x v="0"/>
    <x v="6"/>
    <x v="66"/>
    <x v="0"/>
    <x v="489"/>
    <x v="489"/>
    <x v="1"/>
    <x v="1"/>
    <x v="0"/>
    <x v="0"/>
    <x v="11"/>
    <x v="11"/>
    <x v="0"/>
    <n v="9113210.5600000005"/>
    <n v="14863245.550000001"/>
    <n v="14863245.550000001"/>
    <n v="22087827.809999999"/>
    <n v="7224582.2599999998"/>
    <n v="48.607030245826756"/>
    <x v="10"/>
    <x v="0"/>
    <x v="11"/>
    <x v="11"/>
  </r>
  <r>
    <x v="0"/>
    <x v="0"/>
    <x v="6"/>
    <x v="66"/>
    <x v="0"/>
    <x v="490"/>
    <x v="490"/>
    <x v="1"/>
    <x v="1"/>
    <x v="0"/>
    <x v="0"/>
    <x v="11"/>
    <x v="11"/>
    <x v="0"/>
    <n v="2716270.68"/>
    <n v="5770000"/>
    <n v="5770000"/>
    <n v="5389495.3899999997"/>
    <n v="-380504.61"/>
    <n v="-6.5945339688041598"/>
    <x v="10"/>
    <x v="1"/>
    <x v="12"/>
    <x v="12"/>
  </r>
  <r>
    <x v="0"/>
    <x v="0"/>
    <x v="6"/>
    <x v="66"/>
    <x v="0"/>
    <x v="491"/>
    <x v="491"/>
    <x v="1"/>
    <x v="1"/>
    <x v="0"/>
    <x v="0"/>
    <x v="11"/>
    <x v="11"/>
    <x v="0"/>
    <n v="12144047.619999999"/>
    <n v="18250727.050000001"/>
    <n v="18250727.050000001"/>
    <n v="17815492.129999999"/>
    <n v="-435234.92"/>
    <n v="-2.38475387203821"/>
    <x v="10"/>
    <x v="1"/>
    <x v="9"/>
    <x v="9"/>
  </r>
  <r>
    <x v="0"/>
    <x v="0"/>
    <x v="6"/>
    <x v="66"/>
    <x v="0"/>
    <x v="492"/>
    <x v="492"/>
    <x v="1"/>
    <x v="1"/>
    <x v="0"/>
    <x v="0"/>
    <x v="11"/>
    <x v="11"/>
    <x v="0"/>
    <n v="896073.77"/>
    <n v="2400000"/>
    <n v="2400000"/>
    <n v="2845811.16"/>
    <n v="445811.16"/>
    <n v="18.575465000000001"/>
    <x v="10"/>
    <x v="0"/>
    <x v="0"/>
    <x v="0"/>
  </r>
  <r>
    <x v="0"/>
    <x v="0"/>
    <x v="6"/>
    <x v="66"/>
    <x v="0"/>
    <x v="493"/>
    <x v="493"/>
    <x v="1"/>
    <x v="1"/>
    <x v="0"/>
    <x v="0"/>
    <x v="11"/>
    <x v="11"/>
    <x v="0"/>
    <n v="5620489.6299999999"/>
    <n v="9000000"/>
    <n v="9000000"/>
    <n v="12256816.66"/>
    <n v="3256816.66"/>
    <n v="36.186851777777783"/>
    <x v="10"/>
    <x v="0"/>
    <x v="11"/>
    <x v="11"/>
  </r>
  <r>
    <x v="0"/>
    <x v="0"/>
    <x v="6"/>
    <x v="66"/>
    <x v="0"/>
    <x v="494"/>
    <x v="494"/>
    <x v="1"/>
    <x v="1"/>
    <x v="0"/>
    <x v="0"/>
    <x v="11"/>
    <x v="11"/>
    <x v="0"/>
    <n v="7692595.6600000001"/>
    <n v="11268573.859999999"/>
    <n v="11268573.859999999"/>
    <n v="23890139.879999999"/>
    <n v="12621566.02"/>
    <n v="112.00677367703742"/>
    <x v="10"/>
    <x v="0"/>
    <x v="11"/>
    <x v="11"/>
  </r>
  <r>
    <x v="0"/>
    <x v="0"/>
    <x v="6"/>
    <x v="66"/>
    <x v="0"/>
    <x v="495"/>
    <x v="495"/>
    <x v="1"/>
    <x v="1"/>
    <x v="0"/>
    <x v="0"/>
    <x v="11"/>
    <x v="11"/>
    <x v="0"/>
    <n v="2392957.1"/>
    <n v="4604744.78"/>
    <n v="4604744.78"/>
    <n v="9967738.8699999992"/>
    <n v="5362994.09"/>
    <n v="116.46669568514066"/>
    <x v="10"/>
    <x v="0"/>
    <x v="12"/>
    <x v="12"/>
  </r>
  <r>
    <x v="0"/>
    <x v="0"/>
    <x v="6"/>
    <x v="67"/>
    <x v="0"/>
    <x v="496"/>
    <x v="496"/>
    <x v="1"/>
    <x v="1"/>
    <x v="0"/>
    <x v="0"/>
    <x v="11"/>
    <x v="11"/>
    <x v="0"/>
    <n v="2613244.37"/>
    <n v="5010750"/>
    <n v="5010750"/>
    <n v="4586492.59"/>
    <n v="-424257.41"/>
    <n v="-8.4669442698198871"/>
    <x v="10"/>
    <x v="1"/>
    <x v="0"/>
    <x v="0"/>
  </r>
  <r>
    <x v="0"/>
    <x v="0"/>
    <x v="6"/>
    <x v="67"/>
    <x v="0"/>
    <x v="497"/>
    <x v="497"/>
    <x v="1"/>
    <x v="1"/>
    <x v="0"/>
    <x v="0"/>
    <x v="11"/>
    <x v="11"/>
    <x v="0"/>
    <n v="5328039.6399999997"/>
    <n v="9700000"/>
    <n v="9700000"/>
    <n v="10567119.869999999"/>
    <n v="867119.87"/>
    <n v="8.939380103092784"/>
    <x v="10"/>
    <x v="0"/>
    <x v="11"/>
    <x v="11"/>
  </r>
  <r>
    <x v="0"/>
    <x v="0"/>
    <x v="6"/>
    <x v="67"/>
    <x v="0"/>
    <x v="498"/>
    <x v="498"/>
    <x v="1"/>
    <x v="1"/>
    <x v="0"/>
    <x v="0"/>
    <x v="11"/>
    <x v="11"/>
    <x v="0"/>
    <n v="8874313.9700000007"/>
    <n v="11720027.99"/>
    <n v="11720027.99"/>
    <n v="11793730.24"/>
    <n v="73702.25"/>
    <n v="0.62885728654305029"/>
    <x v="10"/>
    <x v="0"/>
    <x v="11"/>
    <x v="11"/>
  </r>
  <r>
    <x v="0"/>
    <x v="0"/>
    <x v="6"/>
    <x v="67"/>
    <x v="0"/>
    <x v="499"/>
    <x v="499"/>
    <x v="1"/>
    <x v="1"/>
    <x v="0"/>
    <x v="0"/>
    <x v="11"/>
    <x v="11"/>
    <x v="0"/>
    <n v="18846424.16"/>
    <n v="30853288.600000001"/>
    <n v="30853288.600000001"/>
    <n v="30610294.890000001"/>
    <n v="-242993.71"/>
    <n v="-0.78757798933628087"/>
    <x v="10"/>
    <x v="1"/>
    <x v="10"/>
    <x v="10"/>
  </r>
  <r>
    <x v="0"/>
    <x v="0"/>
    <x v="6"/>
    <x v="67"/>
    <x v="0"/>
    <x v="500"/>
    <x v="500"/>
    <x v="1"/>
    <x v="1"/>
    <x v="0"/>
    <x v="0"/>
    <x v="11"/>
    <x v="11"/>
    <x v="0"/>
    <n v="20720489.16"/>
    <n v="25804000"/>
    <n v="25804000"/>
    <n v="29278845.629999999"/>
    <n v="3474845.63"/>
    <n v="13.466306115330957"/>
    <x v="10"/>
    <x v="0"/>
    <x v="7"/>
    <x v="7"/>
  </r>
  <r>
    <x v="0"/>
    <x v="0"/>
    <x v="6"/>
    <x v="67"/>
    <x v="0"/>
    <x v="501"/>
    <x v="501"/>
    <x v="1"/>
    <x v="1"/>
    <x v="0"/>
    <x v="0"/>
    <x v="11"/>
    <x v="11"/>
    <x v="0"/>
    <n v="6443818.4299999997"/>
    <n v="11200000"/>
    <n v="11200000"/>
    <n v="10105322.890000001"/>
    <n v="-1094677.1100000001"/>
    <n v="-9.7739027678571428"/>
    <x v="10"/>
    <x v="1"/>
    <x v="11"/>
    <x v="11"/>
  </r>
  <r>
    <x v="0"/>
    <x v="0"/>
    <x v="6"/>
    <x v="67"/>
    <x v="0"/>
    <x v="502"/>
    <x v="502"/>
    <x v="1"/>
    <x v="1"/>
    <x v="0"/>
    <x v="0"/>
    <x v="11"/>
    <x v="11"/>
    <x v="0"/>
    <n v="6431422.96"/>
    <n v="10000000"/>
    <n v="10000000"/>
    <n v="11428524.789999999"/>
    <n v="1428524.79"/>
    <n v="14.2852479"/>
    <x v="10"/>
    <x v="0"/>
    <x v="12"/>
    <x v="12"/>
  </r>
  <r>
    <x v="0"/>
    <x v="0"/>
    <x v="6"/>
    <x v="67"/>
    <x v="0"/>
    <x v="503"/>
    <x v="503"/>
    <x v="1"/>
    <x v="1"/>
    <x v="0"/>
    <x v="0"/>
    <x v="11"/>
    <x v="11"/>
    <x v="0"/>
    <n v="3002558.44"/>
    <n v="6200000"/>
    <n v="6200000"/>
    <n v="7147975.9400000004"/>
    <n v="947975.94"/>
    <n v="15.289934516129032"/>
    <x v="10"/>
    <x v="0"/>
    <x v="12"/>
    <x v="12"/>
  </r>
  <r>
    <x v="0"/>
    <x v="0"/>
    <x v="6"/>
    <x v="67"/>
    <x v="0"/>
    <x v="504"/>
    <x v="504"/>
    <x v="1"/>
    <x v="1"/>
    <x v="0"/>
    <x v="0"/>
    <x v="11"/>
    <x v="11"/>
    <x v="0"/>
    <n v="3342956.4"/>
    <n v="6169594.8700000001"/>
    <n v="6169594.8700000001"/>
    <n v="6805548.8799999999"/>
    <n v="635954.01"/>
    <n v="10.307873100264038"/>
    <x v="10"/>
    <x v="0"/>
    <x v="12"/>
    <x v="12"/>
  </r>
  <r>
    <x v="0"/>
    <x v="0"/>
    <x v="11"/>
    <x v="68"/>
    <x v="0"/>
    <x v="505"/>
    <x v="505"/>
    <x v="1"/>
    <x v="1"/>
    <x v="0"/>
    <x v="0"/>
    <x v="11"/>
    <x v="11"/>
    <x v="0"/>
    <n v="6849880.1900000004"/>
    <n v="11682134.24"/>
    <n v="11682134.24"/>
    <n v="11668344.960000001"/>
    <n v="-13789.28"/>
    <n v="-0.11803733561616735"/>
    <x v="10"/>
    <x v="1"/>
    <x v="11"/>
    <x v="11"/>
  </r>
  <r>
    <x v="0"/>
    <x v="0"/>
    <x v="11"/>
    <x v="68"/>
    <x v="0"/>
    <x v="506"/>
    <x v="506"/>
    <x v="1"/>
    <x v="1"/>
    <x v="0"/>
    <x v="0"/>
    <x v="11"/>
    <x v="11"/>
    <x v="0"/>
    <n v="5368912.0599999996"/>
    <n v="8556942.3900000006"/>
    <n v="8556942.3900000006"/>
    <n v="8719448.0299999993"/>
    <n v="162505.64000000001"/>
    <n v="1.8991087305894554"/>
    <x v="10"/>
    <x v="0"/>
    <x v="12"/>
    <x v="12"/>
  </r>
  <r>
    <x v="0"/>
    <x v="0"/>
    <x v="11"/>
    <x v="68"/>
    <x v="0"/>
    <x v="507"/>
    <x v="507"/>
    <x v="1"/>
    <x v="1"/>
    <x v="0"/>
    <x v="0"/>
    <x v="11"/>
    <x v="11"/>
    <x v="0"/>
    <n v="14010281.17"/>
    <n v="22118009.43"/>
    <n v="22118009.43"/>
    <n v="22320140.300000001"/>
    <n v="202130.87"/>
    <n v="0.91387459906693791"/>
    <x v="10"/>
    <x v="0"/>
    <x v="9"/>
    <x v="9"/>
  </r>
  <r>
    <x v="0"/>
    <x v="0"/>
    <x v="11"/>
    <x v="68"/>
    <x v="0"/>
    <x v="508"/>
    <x v="508"/>
    <x v="1"/>
    <x v="1"/>
    <x v="0"/>
    <x v="0"/>
    <x v="11"/>
    <x v="11"/>
    <x v="0"/>
    <n v="10397939.66"/>
    <n v="21019037.27"/>
    <n v="21019037.27"/>
    <n v="20968768.420000002"/>
    <n v="-50268.85"/>
    <n v="-0.23915867008689118"/>
    <x v="10"/>
    <x v="1"/>
    <x v="10"/>
    <x v="10"/>
  </r>
  <r>
    <x v="0"/>
    <x v="0"/>
    <x v="11"/>
    <x v="68"/>
    <x v="0"/>
    <x v="509"/>
    <x v="509"/>
    <x v="1"/>
    <x v="1"/>
    <x v="0"/>
    <x v="0"/>
    <x v="11"/>
    <x v="11"/>
    <x v="0"/>
    <n v="7186593.3700000001"/>
    <n v="14950015.59"/>
    <n v="14950015.59"/>
    <n v="14264170.119999999"/>
    <n v="-685845.47"/>
    <n v="-4.5875903330746963"/>
    <x v="10"/>
    <x v="1"/>
    <x v="9"/>
    <x v="9"/>
  </r>
  <r>
    <x v="0"/>
    <x v="0"/>
    <x v="11"/>
    <x v="68"/>
    <x v="0"/>
    <x v="510"/>
    <x v="510"/>
    <x v="1"/>
    <x v="1"/>
    <x v="0"/>
    <x v="0"/>
    <x v="11"/>
    <x v="11"/>
    <x v="0"/>
    <n v="9103635.3300000001"/>
    <n v="20317364.460000001"/>
    <n v="20317364.460000001"/>
    <n v="32371279.82"/>
    <n v="12053915.359999999"/>
    <n v="59.328144571759083"/>
    <x v="10"/>
    <x v="0"/>
    <x v="10"/>
    <x v="10"/>
  </r>
  <r>
    <x v="0"/>
    <x v="0"/>
    <x v="11"/>
    <x v="69"/>
    <x v="0"/>
    <x v="511"/>
    <x v="511"/>
    <x v="1"/>
    <x v="1"/>
    <x v="0"/>
    <x v="0"/>
    <x v="11"/>
    <x v="11"/>
    <x v="0"/>
    <n v="3034161.17"/>
    <n v="8247307.9400000004"/>
    <n v="8247307.9400000004"/>
    <n v="6317034.4900000002"/>
    <n v="-1930273.45"/>
    <n v="-23.40489119653267"/>
    <x v="10"/>
    <x v="1"/>
    <x v="11"/>
    <x v="11"/>
  </r>
  <r>
    <x v="0"/>
    <x v="0"/>
    <x v="11"/>
    <x v="69"/>
    <x v="0"/>
    <x v="512"/>
    <x v="512"/>
    <x v="1"/>
    <x v="1"/>
    <x v="0"/>
    <x v="0"/>
    <x v="11"/>
    <x v="11"/>
    <x v="0"/>
    <n v="7275982.8899999997"/>
    <n v="11653600.35"/>
    <n v="11653600.35"/>
    <n v="13290422.449999999"/>
    <n v="1636822.1"/>
    <n v="14.045634403448544"/>
    <x v="10"/>
    <x v="0"/>
    <x v="11"/>
    <x v="11"/>
  </r>
  <r>
    <x v="0"/>
    <x v="0"/>
    <x v="11"/>
    <x v="69"/>
    <x v="0"/>
    <x v="513"/>
    <x v="513"/>
    <x v="1"/>
    <x v="1"/>
    <x v="0"/>
    <x v="0"/>
    <x v="11"/>
    <x v="11"/>
    <x v="0"/>
    <n v="8958367.5700000003"/>
    <n v="14766417.050000001"/>
    <n v="14766417.050000001"/>
    <n v="14829022.09"/>
    <n v="62605.04"/>
    <n v="0.42396906296236569"/>
    <x v="10"/>
    <x v="0"/>
    <x v="11"/>
    <x v="11"/>
  </r>
  <r>
    <x v="0"/>
    <x v="0"/>
    <x v="11"/>
    <x v="69"/>
    <x v="0"/>
    <x v="514"/>
    <x v="514"/>
    <x v="1"/>
    <x v="1"/>
    <x v="0"/>
    <x v="0"/>
    <x v="11"/>
    <x v="11"/>
    <x v="0"/>
    <n v="18423897.579999998"/>
    <n v="28200000"/>
    <n v="28200000"/>
    <n v="29414863.32"/>
    <n v="1214863.32"/>
    <n v="4.3080259574468087"/>
    <x v="10"/>
    <x v="0"/>
    <x v="7"/>
    <x v="7"/>
  </r>
  <r>
    <x v="0"/>
    <x v="0"/>
    <x v="11"/>
    <x v="69"/>
    <x v="0"/>
    <x v="515"/>
    <x v="515"/>
    <x v="1"/>
    <x v="1"/>
    <x v="0"/>
    <x v="0"/>
    <x v="11"/>
    <x v="11"/>
    <x v="0"/>
    <n v="21462987.800000001"/>
    <n v="31000000"/>
    <n v="31000000"/>
    <n v="34628705.289999999"/>
    <n v="3628705.29"/>
    <n v="11.705500935483871"/>
    <x v="10"/>
    <x v="0"/>
    <x v="6"/>
    <x v="6"/>
  </r>
  <r>
    <x v="0"/>
    <x v="0"/>
    <x v="11"/>
    <x v="69"/>
    <x v="0"/>
    <x v="516"/>
    <x v="516"/>
    <x v="1"/>
    <x v="1"/>
    <x v="0"/>
    <x v="0"/>
    <x v="11"/>
    <x v="11"/>
    <x v="0"/>
    <n v="5093171.8600000003"/>
    <n v="9325240.6199999992"/>
    <n v="9325240.6199999992"/>
    <n v="8573270.4900000002"/>
    <n v="-751970.13"/>
    <n v="-8.0638147651357865"/>
    <x v="10"/>
    <x v="1"/>
    <x v="12"/>
    <x v="12"/>
  </r>
  <r>
    <x v="0"/>
    <x v="0"/>
    <x v="11"/>
    <x v="69"/>
    <x v="0"/>
    <x v="517"/>
    <x v="517"/>
    <x v="1"/>
    <x v="1"/>
    <x v="0"/>
    <x v="0"/>
    <x v="11"/>
    <x v="11"/>
    <x v="0"/>
    <n v="8893008.6600000001"/>
    <n v="13002213.84"/>
    <n v="13002213.84"/>
    <n v="14615941.630000001"/>
    <n v="1613727.79"/>
    <n v="12.41117712612547"/>
    <x v="10"/>
    <x v="0"/>
    <x v="11"/>
    <x v="11"/>
  </r>
  <r>
    <x v="0"/>
    <x v="0"/>
    <x v="11"/>
    <x v="70"/>
    <x v="0"/>
    <x v="518"/>
    <x v="518"/>
    <x v="1"/>
    <x v="1"/>
    <x v="0"/>
    <x v="0"/>
    <x v="11"/>
    <x v="11"/>
    <x v="0"/>
    <n v="4173247.12"/>
    <n v="9543088.3200000003"/>
    <n v="9543088.3200000003"/>
    <n v="10967825.130000001"/>
    <n v="1424736.81"/>
    <n v="14.929515081759194"/>
    <x v="10"/>
    <x v="0"/>
    <x v="11"/>
    <x v="11"/>
  </r>
  <r>
    <x v="0"/>
    <x v="0"/>
    <x v="11"/>
    <x v="70"/>
    <x v="0"/>
    <x v="519"/>
    <x v="519"/>
    <x v="1"/>
    <x v="1"/>
    <x v="0"/>
    <x v="0"/>
    <x v="11"/>
    <x v="11"/>
    <x v="0"/>
    <n v="12724902.619999999"/>
    <n v="19800000"/>
    <n v="19800000"/>
    <n v="16087257.26"/>
    <n v="-3712742.74"/>
    <n v="-18.75122595959596"/>
    <x v="10"/>
    <x v="1"/>
    <x v="8"/>
    <x v="8"/>
  </r>
  <r>
    <x v="0"/>
    <x v="0"/>
    <x v="11"/>
    <x v="70"/>
    <x v="0"/>
    <x v="520"/>
    <x v="520"/>
    <x v="1"/>
    <x v="1"/>
    <x v="0"/>
    <x v="0"/>
    <x v="11"/>
    <x v="11"/>
    <x v="0"/>
    <n v="10619673.810000001"/>
    <n v="16500000"/>
    <n v="16500000"/>
    <n v="14711430.82"/>
    <n v="-1788569.18"/>
    <n v="-10.839813212121213"/>
    <x v="10"/>
    <x v="1"/>
    <x v="11"/>
    <x v="11"/>
  </r>
  <r>
    <x v="0"/>
    <x v="0"/>
    <x v="11"/>
    <x v="70"/>
    <x v="0"/>
    <x v="521"/>
    <x v="521"/>
    <x v="1"/>
    <x v="1"/>
    <x v="0"/>
    <x v="0"/>
    <x v="11"/>
    <x v="11"/>
    <x v="0"/>
    <n v="11195682.279999999"/>
    <n v="20680319.27"/>
    <n v="20680319.27"/>
    <n v="20064101.199999999"/>
    <n v="-616218.06999999995"/>
    <n v="-2.9797318985008108"/>
    <x v="10"/>
    <x v="1"/>
    <x v="8"/>
    <x v="8"/>
  </r>
  <r>
    <x v="0"/>
    <x v="0"/>
    <x v="11"/>
    <x v="70"/>
    <x v="0"/>
    <x v="522"/>
    <x v="522"/>
    <x v="1"/>
    <x v="1"/>
    <x v="0"/>
    <x v="0"/>
    <x v="11"/>
    <x v="11"/>
    <x v="0"/>
    <n v="5924885.6200000001"/>
    <n v="12087982.369999999"/>
    <n v="12087982.369999999"/>
    <n v="14685032.630000001"/>
    <n v="2597050.2599999998"/>
    <n v="21.484563598019211"/>
    <x v="10"/>
    <x v="0"/>
    <x v="12"/>
    <x v="12"/>
  </r>
  <r>
    <x v="0"/>
    <x v="0"/>
    <x v="11"/>
    <x v="70"/>
    <x v="0"/>
    <x v="523"/>
    <x v="523"/>
    <x v="1"/>
    <x v="1"/>
    <x v="0"/>
    <x v="0"/>
    <x v="11"/>
    <x v="11"/>
    <x v="0"/>
    <n v="14158230.300000001"/>
    <n v="27685125.969999999"/>
    <n v="27685125.969999999"/>
    <n v="30387593.359999999"/>
    <n v="2702467.39"/>
    <n v="9.7614415514252411"/>
    <x v="10"/>
    <x v="0"/>
    <x v="7"/>
    <x v="7"/>
  </r>
  <r>
    <x v="0"/>
    <x v="0"/>
    <x v="11"/>
    <x v="70"/>
    <x v="0"/>
    <x v="524"/>
    <x v="524"/>
    <x v="1"/>
    <x v="1"/>
    <x v="0"/>
    <x v="0"/>
    <x v="11"/>
    <x v="11"/>
    <x v="0"/>
    <n v="5639729.9400000004"/>
    <n v="12964745.18"/>
    <n v="12964745.18"/>
    <n v="12334797.33"/>
    <n v="-629947.85"/>
    <n v="-4.8589296685274306"/>
    <x v="10"/>
    <x v="1"/>
    <x v="11"/>
    <x v="11"/>
  </r>
  <r>
    <x v="0"/>
    <x v="0"/>
    <x v="6"/>
    <x v="71"/>
    <x v="0"/>
    <x v="525"/>
    <x v="525"/>
    <x v="1"/>
    <x v="1"/>
    <x v="0"/>
    <x v="0"/>
    <x v="11"/>
    <x v="11"/>
    <x v="0"/>
    <n v="3508578.59"/>
    <n v="6700000"/>
    <n v="6700000"/>
    <n v="6490855.4000000004"/>
    <n v="-209144.6"/>
    <n v="-3.1215611940298507"/>
    <x v="10"/>
    <x v="1"/>
    <x v="12"/>
    <x v="12"/>
  </r>
  <r>
    <x v="0"/>
    <x v="0"/>
    <x v="6"/>
    <x v="71"/>
    <x v="0"/>
    <x v="526"/>
    <x v="526"/>
    <x v="1"/>
    <x v="1"/>
    <x v="0"/>
    <x v="0"/>
    <x v="11"/>
    <x v="11"/>
    <x v="0"/>
    <n v="3746770.35"/>
    <n v="8289585.2300000004"/>
    <n v="8289585.2300000004"/>
    <n v="8347324.9800000004"/>
    <n v="57739.75"/>
    <n v="0.69653364309519261"/>
    <x v="10"/>
    <x v="0"/>
    <x v="11"/>
    <x v="11"/>
  </r>
  <r>
    <x v="0"/>
    <x v="0"/>
    <x v="6"/>
    <x v="71"/>
    <x v="0"/>
    <x v="527"/>
    <x v="527"/>
    <x v="1"/>
    <x v="1"/>
    <x v="0"/>
    <x v="0"/>
    <x v="11"/>
    <x v="11"/>
    <x v="0"/>
    <n v="17288599.260000002"/>
    <n v="25000000"/>
    <n v="25000000"/>
    <n v="27619922.289999999"/>
    <n v="2619922.29"/>
    <n v="10.47968916"/>
    <x v="10"/>
    <x v="0"/>
    <x v="10"/>
    <x v="10"/>
  </r>
  <r>
    <x v="0"/>
    <x v="0"/>
    <x v="6"/>
    <x v="71"/>
    <x v="0"/>
    <x v="528"/>
    <x v="528"/>
    <x v="1"/>
    <x v="1"/>
    <x v="0"/>
    <x v="0"/>
    <x v="11"/>
    <x v="11"/>
    <x v="0"/>
    <n v="6646449.5899999999"/>
    <n v="10783176.33"/>
    <n v="10783176.33"/>
    <n v="10848058.550000001"/>
    <n v="64882.22"/>
    <n v="0.60169859060442543"/>
    <x v="10"/>
    <x v="0"/>
    <x v="11"/>
    <x v="11"/>
  </r>
  <r>
    <x v="0"/>
    <x v="0"/>
    <x v="6"/>
    <x v="71"/>
    <x v="0"/>
    <x v="529"/>
    <x v="529"/>
    <x v="1"/>
    <x v="1"/>
    <x v="0"/>
    <x v="0"/>
    <x v="11"/>
    <x v="11"/>
    <x v="0"/>
    <n v="3982927.79"/>
    <n v="7800000"/>
    <n v="7800000"/>
    <n v="9775990.9100000001"/>
    <n v="1975990.91"/>
    <n v="25.333216794871795"/>
    <x v="10"/>
    <x v="0"/>
    <x v="11"/>
    <x v="11"/>
  </r>
  <r>
    <x v="0"/>
    <x v="0"/>
    <x v="6"/>
    <x v="71"/>
    <x v="0"/>
    <x v="530"/>
    <x v="530"/>
    <x v="1"/>
    <x v="1"/>
    <x v="0"/>
    <x v="0"/>
    <x v="11"/>
    <x v="11"/>
    <x v="0"/>
    <n v="5345447.6399999997"/>
    <n v="8600000"/>
    <n v="8600000"/>
    <n v="9322920.7699999996"/>
    <n v="722920.77"/>
    <n v="8.40605546511628"/>
    <x v="10"/>
    <x v="0"/>
    <x v="12"/>
    <x v="12"/>
  </r>
  <r>
    <x v="0"/>
    <x v="0"/>
    <x v="11"/>
    <x v="72"/>
    <x v="0"/>
    <x v="531"/>
    <x v="531"/>
    <x v="1"/>
    <x v="1"/>
    <x v="0"/>
    <x v="0"/>
    <x v="11"/>
    <x v="11"/>
    <x v="0"/>
    <n v="14063411.5"/>
    <n v="19736920"/>
    <n v="19736920"/>
    <n v="20055588.629999999"/>
    <n v="318668.63"/>
    <n v="1.6145813531189264"/>
    <x v="10"/>
    <x v="0"/>
    <x v="11"/>
    <x v="11"/>
  </r>
  <r>
    <x v="0"/>
    <x v="0"/>
    <x v="11"/>
    <x v="72"/>
    <x v="0"/>
    <x v="532"/>
    <x v="532"/>
    <x v="1"/>
    <x v="1"/>
    <x v="0"/>
    <x v="0"/>
    <x v="11"/>
    <x v="11"/>
    <x v="0"/>
    <n v="51078299.450000003"/>
    <n v="61529086.340000004"/>
    <n v="61529086.340000004"/>
    <n v="89013517.790000007"/>
    <n v="27484431.449999999"/>
    <n v="44.669006294235182"/>
    <x v="10"/>
    <x v="0"/>
    <x v="6"/>
    <x v="6"/>
  </r>
  <r>
    <x v="0"/>
    <x v="0"/>
    <x v="11"/>
    <x v="72"/>
    <x v="0"/>
    <x v="533"/>
    <x v="533"/>
    <x v="1"/>
    <x v="1"/>
    <x v="0"/>
    <x v="0"/>
    <x v="11"/>
    <x v="11"/>
    <x v="0"/>
    <n v="39536944.990000002"/>
    <n v="48524803.399999999"/>
    <n v="48524803.399999999"/>
    <n v="44460050.020000003"/>
    <n v="-4064753.38"/>
    <n v="-8.3766508984969938"/>
    <x v="10"/>
    <x v="1"/>
    <x v="1"/>
    <x v="1"/>
  </r>
  <r>
    <x v="0"/>
    <x v="0"/>
    <x v="11"/>
    <x v="72"/>
    <x v="0"/>
    <x v="534"/>
    <x v="534"/>
    <x v="1"/>
    <x v="1"/>
    <x v="0"/>
    <x v="0"/>
    <x v="11"/>
    <x v="11"/>
    <x v="0"/>
    <n v="8715945.0399999991"/>
    <n v="11959467.6"/>
    <n v="11959467.6"/>
    <n v="23974937.989999998"/>
    <n v="12015470.390000001"/>
    <n v="100.46827159764202"/>
    <x v="10"/>
    <x v="0"/>
    <x v="11"/>
    <x v="11"/>
  </r>
  <r>
    <x v="0"/>
    <x v="0"/>
    <x v="11"/>
    <x v="72"/>
    <x v="0"/>
    <x v="535"/>
    <x v="535"/>
    <x v="1"/>
    <x v="1"/>
    <x v="0"/>
    <x v="0"/>
    <x v="11"/>
    <x v="11"/>
    <x v="0"/>
    <n v="16534422.26"/>
    <n v="29842003"/>
    <n v="29842003"/>
    <n v="28117025.710000001"/>
    <n v="-1724977.29"/>
    <n v="-5.7803669881006314"/>
    <x v="10"/>
    <x v="1"/>
    <x v="7"/>
    <x v="7"/>
  </r>
  <r>
    <x v="0"/>
    <x v="0"/>
    <x v="11"/>
    <x v="72"/>
    <x v="0"/>
    <x v="536"/>
    <x v="536"/>
    <x v="1"/>
    <x v="1"/>
    <x v="0"/>
    <x v="0"/>
    <x v="11"/>
    <x v="11"/>
    <x v="0"/>
    <n v="11397479.73"/>
    <n v="17100000"/>
    <n v="17100000"/>
    <n v="27319057.649999999"/>
    <n v="10219057.65"/>
    <n v="59.760571052631583"/>
    <x v="10"/>
    <x v="0"/>
    <x v="11"/>
    <x v="11"/>
  </r>
  <r>
    <x v="0"/>
    <x v="0"/>
    <x v="11"/>
    <x v="72"/>
    <x v="0"/>
    <x v="537"/>
    <x v="537"/>
    <x v="1"/>
    <x v="1"/>
    <x v="0"/>
    <x v="0"/>
    <x v="11"/>
    <x v="11"/>
    <x v="0"/>
    <n v="1785249.83"/>
    <n v="4368820.6500000004"/>
    <n v="4368820.6500000004"/>
    <n v="5093435.96"/>
    <n v="724615.31"/>
    <n v="16.586062190490701"/>
    <x v="10"/>
    <x v="0"/>
    <x v="0"/>
    <x v="0"/>
  </r>
  <r>
    <x v="0"/>
    <x v="0"/>
    <x v="11"/>
    <x v="72"/>
    <x v="0"/>
    <x v="538"/>
    <x v="538"/>
    <x v="1"/>
    <x v="1"/>
    <x v="0"/>
    <x v="0"/>
    <x v="11"/>
    <x v="11"/>
    <x v="0"/>
    <n v="5031201.8"/>
    <n v="9284280"/>
    <n v="9284280"/>
    <n v="14943352.27"/>
    <n v="5659072.2699999996"/>
    <n v="60.953270151266437"/>
    <x v="10"/>
    <x v="0"/>
    <x v="12"/>
    <x v="12"/>
  </r>
  <r>
    <x v="0"/>
    <x v="0"/>
    <x v="11"/>
    <x v="72"/>
    <x v="0"/>
    <x v="539"/>
    <x v="539"/>
    <x v="1"/>
    <x v="1"/>
    <x v="0"/>
    <x v="0"/>
    <x v="11"/>
    <x v="11"/>
    <x v="0"/>
    <n v="3059596.1"/>
    <n v="7250000"/>
    <n v="7250000"/>
    <n v="8819771.5700000003"/>
    <n v="1569771.57"/>
    <n v="21.652021655172415"/>
    <x v="10"/>
    <x v="0"/>
    <x v="11"/>
    <x v="11"/>
  </r>
  <r>
    <x v="0"/>
    <x v="0"/>
    <x v="1"/>
    <x v="1"/>
    <x v="0"/>
    <x v="540"/>
    <x v="540"/>
    <x v="1"/>
    <x v="1"/>
    <x v="0"/>
    <x v="0"/>
    <x v="11"/>
    <x v="11"/>
    <x v="0"/>
    <n v="6242535.2699999996"/>
    <n v="10934763.67"/>
    <n v="10934763.67"/>
    <n v="22498530.960000001"/>
    <n v="11563767.289999999"/>
    <n v="105.75232935052541"/>
    <x v="10"/>
    <x v="0"/>
    <x v="12"/>
    <x v="12"/>
  </r>
  <r>
    <x v="0"/>
    <x v="0"/>
    <x v="1"/>
    <x v="1"/>
    <x v="0"/>
    <x v="541"/>
    <x v="541"/>
    <x v="1"/>
    <x v="1"/>
    <x v="0"/>
    <x v="0"/>
    <x v="11"/>
    <x v="11"/>
    <x v="0"/>
    <n v="4880737.12"/>
    <n v="8500000"/>
    <n v="8500000"/>
    <n v="10940201.09"/>
    <n v="2440201.09"/>
    <n v="28.708248117647059"/>
    <x v="10"/>
    <x v="0"/>
    <x v="12"/>
    <x v="12"/>
  </r>
  <r>
    <x v="0"/>
    <x v="0"/>
    <x v="1"/>
    <x v="1"/>
    <x v="0"/>
    <x v="542"/>
    <x v="542"/>
    <x v="1"/>
    <x v="1"/>
    <x v="0"/>
    <x v="0"/>
    <x v="11"/>
    <x v="11"/>
    <x v="0"/>
    <n v="1348257.63"/>
    <n v="5028830"/>
    <n v="5028830"/>
    <n v="6903116.6399999997"/>
    <n v="1874286.64"/>
    <n v="37.270829198839486"/>
    <x v="10"/>
    <x v="0"/>
    <x v="12"/>
    <x v="12"/>
  </r>
  <r>
    <x v="0"/>
    <x v="0"/>
    <x v="1"/>
    <x v="1"/>
    <x v="0"/>
    <x v="543"/>
    <x v="543"/>
    <x v="1"/>
    <x v="1"/>
    <x v="0"/>
    <x v="0"/>
    <x v="11"/>
    <x v="11"/>
    <x v="0"/>
    <n v="4865450.03"/>
    <n v="11955000"/>
    <n v="11955000"/>
    <n v="9644261.4700000007"/>
    <n v="-2310738.5299999998"/>
    <n v="-19.32863680468423"/>
    <x v="10"/>
    <x v="1"/>
    <x v="11"/>
    <x v="11"/>
  </r>
  <r>
    <x v="0"/>
    <x v="0"/>
    <x v="1"/>
    <x v="1"/>
    <x v="0"/>
    <x v="544"/>
    <x v="544"/>
    <x v="1"/>
    <x v="1"/>
    <x v="0"/>
    <x v="0"/>
    <x v="11"/>
    <x v="11"/>
    <x v="0"/>
    <n v="3453616.78"/>
    <n v="7800000"/>
    <n v="7800000"/>
    <n v="8383282.0899999999"/>
    <n v="583282.09"/>
    <n v="7.4779755128205139"/>
    <x v="10"/>
    <x v="0"/>
    <x v="12"/>
    <x v="12"/>
  </r>
  <r>
    <x v="0"/>
    <x v="0"/>
    <x v="1"/>
    <x v="2"/>
    <x v="0"/>
    <x v="545"/>
    <x v="545"/>
    <x v="1"/>
    <x v="1"/>
    <x v="0"/>
    <x v="0"/>
    <x v="11"/>
    <x v="11"/>
    <x v="0"/>
    <n v="6594819.0700000003"/>
    <n v="12000000"/>
    <n v="12000000"/>
    <n v="11451537.93"/>
    <n v="-548462.06999999995"/>
    <n v="-4.57051725"/>
    <x v="10"/>
    <x v="1"/>
    <x v="12"/>
    <x v="12"/>
  </r>
  <r>
    <x v="0"/>
    <x v="0"/>
    <x v="1"/>
    <x v="2"/>
    <x v="0"/>
    <x v="546"/>
    <x v="546"/>
    <x v="1"/>
    <x v="1"/>
    <x v="0"/>
    <x v="0"/>
    <x v="11"/>
    <x v="11"/>
    <x v="0"/>
    <n v="1650398.7"/>
    <n v="4500000"/>
    <n v="4500000"/>
    <n v="5234231.0199999996"/>
    <n v="734231.02"/>
    <n v="16.316244888888889"/>
    <x v="10"/>
    <x v="0"/>
    <x v="12"/>
    <x v="12"/>
  </r>
  <r>
    <x v="0"/>
    <x v="0"/>
    <x v="1"/>
    <x v="2"/>
    <x v="0"/>
    <x v="547"/>
    <x v="547"/>
    <x v="1"/>
    <x v="1"/>
    <x v="0"/>
    <x v="0"/>
    <x v="11"/>
    <x v="11"/>
    <x v="0"/>
    <n v="11740451.890000001"/>
    <n v="15300000"/>
    <n v="15300000"/>
    <n v="16148153.26"/>
    <n v="848153.26"/>
    <n v="5.5434853594771241"/>
    <x v="10"/>
    <x v="0"/>
    <x v="9"/>
    <x v="9"/>
  </r>
  <r>
    <x v="0"/>
    <x v="0"/>
    <x v="1"/>
    <x v="2"/>
    <x v="0"/>
    <x v="548"/>
    <x v="548"/>
    <x v="1"/>
    <x v="1"/>
    <x v="0"/>
    <x v="0"/>
    <x v="11"/>
    <x v="11"/>
    <x v="0"/>
    <n v="861852.71"/>
    <n v="2385934.17"/>
    <n v="2385934.17"/>
    <n v="2430429.85"/>
    <n v="44495.68"/>
    <n v="1.8649164993516985"/>
    <x v="10"/>
    <x v="0"/>
    <x v="12"/>
    <x v="12"/>
  </r>
  <r>
    <x v="0"/>
    <x v="0"/>
    <x v="1"/>
    <x v="2"/>
    <x v="0"/>
    <x v="549"/>
    <x v="549"/>
    <x v="1"/>
    <x v="1"/>
    <x v="0"/>
    <x v="0"/>
    <x v="11"/>
    <x v="11"/>
    <x v="0"/>
    <n v="28115477.609999999"/>
    <n v="47000000"/>
    <n v="47000000"/>
    <n v="45756174.789999999"/>
    <n v="-1243825.21"/>
    <n v="-2.6464366170212767"/>
    <x v="10"/>
    <x v="1"/>
    <x v="6"/>
    <x v="6"/>
  </r>
  <r>
    <x v="0"/>
    <x v="0"/>
    <x v="1"/>
    <x v="2"/>
    <x v="0"/>
    <x v="550"/>
    <x v="550"/>
    <x v="1"/>
    <x v="1"/>
    <x v="0"/>
    <x v="0"/>
    <x v="11"/>
    <x v="11"/>
    <x v="0"/>
    <n v="6452842.2699999996"/>
    <n v="20000000"/>
    <n v="20000000"/>
    <n v="22532154.239999998"/>
    <n v="2532154.2400000002"/>
    <n v="12.660771199999999"/>
    <x v="10"/>
    <x v="0"/>
    <x v="10"/>
    <x v="10"/>
  </r>
  <r>
    <x v="0"/>
    <x v="0"/>
    <x v="1"/>
    <x v="2"/>
    <x v="0"/>
    <x v="551"/>
    <x v="551"/>
    <x v="1"/>
    <x v="1"/>
    <x v="0"/>
    <x v="0"/>
    <x v="11"/>
    <x v="11"/>
    <x v="0"/>
    <n v="5611055.1100000003"/>
    <n v="9000000"/>
    <n v="9000000"/>
    <n v="8831835.6600000001"/>
    <n v="-168164.34"/>
    <n v="-1.8684926666666668"/>
    <x v="10"/>
    <x v="1"/>
    <x v="12"/>
    <x v="12"/>
  </r>
  <r>
    <x v="0"/>
    <x v="0"/>
    <x v="1"/>
    <x v="2"/>
    <x v="0"/>
    <x v="552"/>
    <x v="552"/>
    <x v="1"/>
    <x v="1"/>
    <x v="0"/>
    <x v="0"/>
    <x v="11"/>
    <x v="11"/>
    <x v="0"/>
    <n v="10545678.880000001"/>
    <n v="18000000"/>
    <n v="18000000"/>
    <n v="18436212.34"/>
    <n v="436212.34"/>
    <n v="2.4234018888888889"/>
    <x v="10"/>
    <x v="0"/>
    <x v="11"/>
    <x v="11"/>
  </r>
  <r>
    <x v="0"/>
    <x v="0"/>
    <x v="1"/>
    <x v="2"/>
    <x v="0"/>
    <x v="553"/>
    <x v="553"/>
    <x v="1"/>
    <x v="1"/>
    <x v="0"/>
    <x v="0"/>
    <x v="11"/>
    <x v="11"/>
    <x v="0"/>
    <n v="9758711.9100000001"/>
    <n v="11000000"/>
    <n v="11000000"/>
    <n v="11289048.93"/>
    <n v="289048.93"/>
    <n v="2.6277175454545456"/>
    <x v="10"/>
    <x v="0"/>
    <x v="11"/>
    <x v="11"/>
  </r>
  <r>
    <x v="0"/>
    <x v="0"/>
    <x v="1"/>
    <x v="2"/>
    <x v="0"/>
    <x v="554"/>
    <x v="554"/>
    <x v="1"/>
    <x v="1"/>
    <x v="0"/>
    <x v="0"/>
    <x v="11"/>
    <x v="11"/>
    <x v="0"/>
    <n v="6381905.2599999998"/>
    <n v="10171384.75"/>
    <n v="10171384.75"/>
    <n v="9194770.1500000004"/>
    <n v="-976614.6"/>
    <n v="-9.6015894001060182"/>
    <x v="10"/>
    <x v="1"/>
    <x v="12"/>
    <x v="12"/>
  </r>
  <r>
    <x v="0"/>
    <x v="0"/>
    <x v="1"/>
    <x v="2"/>
    <x v="0"/>
    <x v="555"/>
    <x v="555"/>
    <x v="1"/>
    <x v="1"/>
    <x v="0"/>
    <x v="0"/>
    <x v="11"/>
    <x v="11"/>
    <x v="0"/>
    <n v="2204208.56"/>
    <n v="2985834.85"/>
    <n v="2985834.85"/>
    <n v="2972542.93"/>
    <n v="-13291.92"/>
    <n v="-0.44516594747361865"/>
    <x v="10"/>
    <x v="1"/>
    <x v="12"/>
    <x v="12"/>
  </r>
  <r>
    <x v="0"/>
    <x v="0"/>
    <x v="1"/>
    <x v="3"/>
    <x v="0"/>
    <x v="556"/>
    <x v="556"/>
    <x v="1"/>
    <x v="1"/>
    <x v="0"/>
    <x v="0"/>
    <x v="11"/>
    <x v="11"/>
    <x v="0"/>
    <n v="37313481.810000002"/>
    <n v="47000000"/>
    <n v="47000000"/>
    <n v="50540073.829999998"/>
    <n v="3540073.83"/>
    <n v="7.5320719787234047"/>
    <x v="10"/>
    <x v="0"/>
    <x v="7"/>
    <x v="7"/>
  </r>
  <r>
    <x v="0"/>
    <x v="0"/>
    <x v="1"/>
    <x v="3"/>
    <x v="0"/>
    <x v="557"/>
    <x v="557"/>
    <x v="1"/>
    <x v="1"/>
    <x v="0"/>
    <x v="0"/>
    <x v="11"/>
    <x v="11"/>
    <x v="0"/>
    <n v="21274537.530000001"/>
    <n v="33000000"/>
    <n v="33000000"/>
    <n v="34644676.560000002"/>
    <n v="1644676.56"/>
    <n v="4.9838683636363639"/>
    <x v="10"/>
    <x v="0"/>
    <x v="7"/>
    <x v="7"/>
  </r>
  <r>
    <x v="0"/>
    <x v="0"/>
    <x v="1"/>
    <x v="3"/>
    <x v="0"/>
    <x v="558"/>
    <x v="558"/>
    <x v="1"/>
    <x v="1"/>
    <x v="0"/>
    <x v="0"/>
    <x v="11"/>
    <x v="11"/>
    <x v="0"/>
    <n v="17179554.690000001"/>
    <n v="26530000"/>
    <n v="26530000"/>
    <n v="28149857.640000001"/>
    <n v="1619857.64"/>
    <n v="6.105758160572937"/>
    <x v="10"/>
    <x v="0"/>
    <x v="11"/>
    <x v="11"/>
  </r>
  <r>
    <x v="0"/>
    <x v="0"/>
    <x v="1"/>
    <x v="3"/>
    <x v="0"/>
    <x v="559"/>
    <x v="559"/>
    <x v="1"/>
    <x v="1"/>
    <x v="0"/>
    <x v="0"/>
    <x v="11"/>
    <x v="11"/>
    <x v="0"/>
    <n v="21333513.16"/>
    <n v="26000000"/>
    <n v="26000000"/>
    <n v="26284673.699999999"/>
    <n v="284673.7"/>
    <n v="1.0948988461538463"/>
    <x v="10"/>
    <x v="0"/>
    <x v="11"/>
    <x v="11"/>
  </r>
  <r>
    <x v="0"/>
    <x v="0"/>
    <x v="1"/>
    <x v="3"/>
    <x v="0"/>
    <x v="560"/>
    <x v="560"/>
    <x v="1"/>
    <x v="1"/>
    <x v="0"/>
    <x v="0"/>
    <x v="11"/>
    <x v="11"/>
    <x v="0"/>
    <n v="21622886.449999999"/>
    <n v="25000000"/>
    <n v="25000000"/>
    <n v="25400333.140000001"/>
    <n v="400333.14"/>
    <n v="1.6013325599999999"/>
    <x v="10"/>
    <x v="0"/>
    <x v="11"/>
    <x v="11"/>
  </r>
  <r>
    <x v="0"/>
    <x v="0"/>
    <x v="1"/>
    <x v="3"/>
    <x v="0"/>
    <x v="561"/>
    <x v="561"/>
    <x v="1"/>
    <x v="1"/>
    <x v="0"/>
    <x v="0"/>
    <x v="11"/>
    <x v="11"/>
    <x v="0"/>
    <n v="25211568.23"/>
    <n v="36744367.200000003"/>
    <n v="36744367.200000003"/>
    <n v="37316242.07"/>
    <n v="571874.87"/>
    <n v="1.5563606440336251"/>
    <x v="10"/>
    <x v="0"/>
    <x v="11"/>
    <x v="11"/>
  </r>
  <r>
    <x v="0"/>
    <x v="0"/>
    <x v="1"/>
    <x v="3"/>
    <x v="0"/>
    <x v="562"/>
    <x v="562"/>
    <x v="1"/>
    <x v="1"/>
    <x v="0"/>
    <x v="0"/>
    <x v="11"/>
    <x v="11"/>
    <x v="0"/>
    <n v="42415690.789999999"/>
    <n v="51000000"/>
    <n v="51000000"/>
    <n v="49473272.649999999"/>
    <n v="-1526727.35"/>
    <n v="-2.9935830392156864"/>
    <x v="10"/>
    <x v="1"/>
    <x v="6"/>
    <x v="6"/>
  </r>
  <r>
    <x v="0"/>
    <x v="0"/>
    <x v="1"/>
    <x v="3"/>
    <x v="0"/>
    <x v="563"/>
    <x v="563"/>
    <x v="1"/>
    <x v="1"/>
    <x v="0"/>
    <x v="0"/>
    <x v="11"/>
    <x v="11"/>
    <x v="0"/>
    <n v="5021286.1399999997"/>
    <n v="9512000"/>
    <n v="9512000"/>
    <n v="10236719.23"/>
    <n v="724719.23"/>
    <n v="7.6189994743481924"/>
    <x v="10"/>
    <x v="0"/>
    <x v="12"/>
    <x v="12"/>
  </r>
  <r>
    <x v="0"/>
    <x v="0"/>
    <x v="1"/>
    <x v="73"/>
    <x v="0"/>
    <x v="564"/>
    <x v="564"/>
    <x v="1"/>
    <x v="1"/>
    <x v="0"/>
    <x v="0"/>
    <x v="11"/>
    <x v="11"/>
    <x v="0"/>
    <n v="25705732.32"/>
    <n v="35100000"/>
    <n v="35100000"/>
    <n v="61711281.259999998"/>
    <n v="26611281.260000002"/>
    <n v="75.815616125356115"/>
    <x v="10"/>
    <x v="0"/>
    <x v="7"/>
    <x v="7"/>
  </r>
  <r>
    <x v="0"/>
    <x v="0"/>
    <x v="1"/>
    <x v="73"/>
    <x v="0"/>
    <x v="565"/>
    <x v="565"/>
    <x v="1"/>
    <x v="1"/>
    <x v="0"/>
    <x v="0"/>
    <x v="11"/>
    <x v="11"/>
    <x v="0"/>
    <n v="9190261.3399999999"/>
    <n v="14627451.35"/>
    <n v="14627451.35"/>
    <n v="14643048.84"/>
    <n v="15597.49"/>
    <n v="0.10663163135387903"/>
    <x v="10"/>
    <x v="0"/>
    <x v="11"/>
    <x v="11"/>
  </r>
  <r>
    <x v="0"/>
    <x v="0"/>
    <x v="1"/>
    <x v="73"/>
    <x v="0"/>
    <x v="566"/>
    <x v="566"/>
    <x v="1"/>
    <x v="1"/>
    <x v="0"/>
    <x v="0"/>
    <x v="11"/>
    <x v="11"/>
    <x v="0"/>
    <n v="5930415.5700000003"/>
    <n v="11500000"/>
    <n v="11500000"/>
    <n v="17380562.899999999"/>
    <n v="5880562.9000000004"/>
    <n v="51.13532956521739"/>
    <x v="10"/>
    <x v="0"/>
    <x v="11"/>
    <x v="11"/>
  </r>
  <r>
    <x v="0"/>
    <x v="0"/>
    <x v="1"/>
    <x v="73"/>
    <x v="0"/>
    <x v="567"/>
    <x v="567"/>
    <x v="1"/>
    <x v="1"/>
    <x v="0"/>
    <x v="0"/>
    <x v="11"/>
    <x v="11"/>
    <x v="0"/>
    <n v="8221564.1299999999"/>
    <n v="14000000"/>
    <n v="14000000"/>
    <n v="14531620.98"/>
    <n v="531620.98"/>
    <n v="3.7972927142857142"/>
    <x v="10"/>
    <x v="0"/>
    <x v="11"/>
    <x v="11"/>
  </r>
  <r>
    <x v="0"/>
    <x v="0"/>
    <x v="1"/>
    <x v="73"/>
    <x v="0"/>
    <x v="568"/>
    <x v="568"/>
    <x v="1"/>
    <x v="1"/>
    <x v="0"/>
    <x v="0"/>
    <x v="11"/>
    <x v="11"/>
    <x v="0"/>
    <n v="7142419.0499999998"/>
    <n v="16392818.359999999"/>
    <n v="16392818.359999999"/>
    <n v="14204512.539999999"/>
    <n v="-2188305.8199999998"/>
    <n v="-13.349173839073758"/>
    <x v="10"/>
    <x v="1"/>
    <x v="9"/>
    <x v="9"/>
  </r>
  <r>
    <x v="0"/>
    <x v="0"/>
    <x v="1"/>
    <x v="73"/>
    <x v="0"/>
    <x v="569"/>
    <x v="569"/>
    <x v="1"/>
    <x v="1"/>
    <x v="0"/>
    <x v="0"/>
    <x v="11"/>
    <x v="11"/>
    <x v="0"/>
    <n v="45482593.700000003"/>
    <n v="57524390.210000001"/>
    <n v="57524390.210000001"/>
    <n v="60133116.149999999"/>
    <n v="2608725.94"/>
    <n v="4.5349910368045947"/>
    <x v="10"/>
    <x v="0"/>
    <x v="6"/>
    <x v="6"/>
  </r>
  <r>
    <x v="0"/>
    <x v="0"/>
    <x v="1"/>
    <x v="73"/>
    <x v="0"/>
    <x v="570"/>
    <x v="570"/>
    <x v="1"/>
    <x v="1"/>
    <x v="0"/>
    <x v="0"/>
    <x v="11"/>
    <x v="11"/>
    <x v="0"/>
    <n v="7824422.8099999996"/>
    <n v="11000000"/>
    <n v="11000000"/>
    <n v="12723589.25"/>
    <n v="1723589.25"/>
    <n v="15.668993181818182"/>
    <x v="10"/>
    <x v="0"/>
    <x v="12"/>
    <x v="12"/>
  </r>
  <r>
    <x v="0"/>
    <x v="0"/>
    <x v="1"/>
    <x v="4"/>
    <x v="1"/>
    <x v="571"/>
    <x v="571"/>
    <x v="1"/>
    <x v="1"/>
    <x v="0"/>
    <x v="0"/>
    <x v="11"/>
    <x v="11"/>
    <x v="0"/>
    <n v="108398930.87"/>
    <n v="136000000"/>
    <n v="136000000"/>
    <n v="133596749.48999999"/>
    <n v="-2403250.5099999998"/>
    <n v="-1.7670959632352943"/>
    <x v="10"/>
    <x v="1"/>
    <x v="1"/>
    <x v="1"/>
  </r>
  <r>
    <x v="0"/>
    <x v="0"/>
    <x v="1"/>
    <x v="5"/>
    <x v="0"/>
    <x v="572"/>
    <x v="572"/>
    <x v="1"/>
    <x v="1"/>
    <x v="0"/>
    <x v="0"/>
    <x v="11"/>
    <x v="11"/>
    <x v="0"/>
    <n v="5799971.6100000003"/>
    <n v="13000000"/>
    <n v="13000000"/>
    <n v="12923592.92"/>
    <n v="-76407.08"/>
    <n v="-0.58774676923076918"/>
    <x v="10"/>
    <x v="1"/>
    <x v="9"/>
    <x v="9"/>
  </r>
  <r>
    <x v="0"/>
    <x v="0"/>
    <x v="1"/>
    <x v="5"/>
    <x v="0"/>
    <x v="573"/>
    <x v="573"/>
    <x v="1"/>
    <x v="1"/>
    <x v="0"/>
    <x v="0"/>
    <x v="11"/>
    <x v="11"/>
    <x v="0"/>
    <n v="3570714.75"/>
    <n v="7000000"/>
    <n v="7000000"/>
    <n v="7240011.6600000001"/>
    <n v="240011.66"/>
    <n v="3.4287380000000001"/>
    <x v="10"/>
    <x v="0"/>
    <x v="11"/>
    <x v="11"/>
  </r>
  <r>
    <x v="0"/>
    <x v="0"/>
    <x v="1"/>
    <x v="6"/>
    <x v="0"/>
    <x v="574"/>
    <x v="574"/>
    <x v="1"/>
    <x v="1"/>
    <x v="0"/>
    <x v="0"/>
    <x v="11"/>
    <x v="11"/>
    <x v="0"/>
    <n v="5866829.5499999998"/>
    <n v="11000000"/>
    <n v="11000000"/>
    <n v="11167338.939999999"/>
    <n v="167338.94"/>
    <n v="1.521263090909091"/>
    <x v="10"/>
    <x v="0"/>
    <x v="12"/>
    <x v="12"/>
  </r>
  <r>
    <x v="0"/>
    <x v="0"/>
    <x v="1"/>
    <x v="6"/>
    <x v="0"/>
    <x v="575"/>
    <x v="575"/>
    <x v="1"/>
    <x v="1"/>
    <x v="0"/>
    <x v="0"/>
    <x v="11"/>
    <x v="11"/>
    <x v="0"/>
    <n v="1397577.63"/>
    <n v="3901360"/>
    <n v="3901360"/>
    <n v="3565248.6999999997"/>
    <n v="-336111.3"/>
    <n v="-8.6152341747493182"/>
    <x v="10"/>
    <x v="1"/>
    <x v="12"/>
    <x v="12"/>
  </r>
  <r>
    <x v="0"/>
    <x v="0"/>
    <x v="1"/>
    <x v="6"/>
    <x v="0"/>
    <x v="576"/>
    <x v="576"/>
    <x v="1"/>
    <x v="1"/>
    <x v="0"/>
    <x v="0"/>
    <x v="11"/>
    <x v="11"/>
    <x v="0"/>
    <n v="16753048.289999999"/>
    <n v="22295405.879999999"/>
    <n v="22295405.879999999"/>
    <n v="39560191.359999999"/>
    <n v="17264785.48"/>
    <n v="77.436515724018747"/>
    <x v="10"/>
    <x v="0"/>
    <x v="6"/>
    <x v="6"/>
  </r>
  <r>
    <x v="0"/>
    <x v="0"/>
    <x v="1"/>
    <x v="6"/>
    <x v="0"/>
    <x v="577"/>
    <x v="577"/>
    <x v="1"/>
    <x v="1"/>
    <x v="0"/>
    <x v="0"/>
    <x v="11"/>
    <x v="11"/>
    <x v="0"/>
    <n v="10666097.73"/>
    <n v="19001605.34"/>
    <n v="19001605.34"/>
    <n v="30869765.379999999"/>
    <n v="11868160.039999999"/>
    <n v="62.458722974403166"/>
    <x v="10"/>
    <x v="0"/>
    <x v="7"/>
    <x v="7"/>
  </r>
  <r>
    <x v="0"/>
    <x v="0"/>
    <x v="1"/>
    <x v="6"/>
    <x v="0"/>
    <x v="578"/>
    <x v="578"/>
    <x v="1"/>
    <x v="1"/>
    <x v="0"/>
    <x v="0"/>
    <x v="11"/>
    <x v="11"/>
    <x v="0"/>
    <n v="5861226.1399999997"/>
    <n v="10461287.359999999"/>
    <n v="10461287.359999999"/>
    <n v="28076551.600000001"/>
    <n v="17615264.239999998"/>
    <n v="168.38524393617269"/>
    <x v="10"/>
    <x v="0"/>
    <x v="11"/>
    <x v="11"/>
  </r>
  <r>
    <x v="0"/>
    <x v="0"/>
    <x v="1"/>
    <x v="6"/>
    <x v="0"/>
    <x v="579"/>
    <x v="579"/>
    <x v="1"/>
    <x v="1"/>
    <x v="0"/>
    <x v="0"/>
    <x v="11"/>
    <x v="11"/>
    <x v="0"/>
    <n v="4746696.12"/>
    <n v="13502778.689999999"/>
    <n v="13502778.689999999"/>
    <n v="27049107.529999997"/>
    <n v="13546328.84"/>
    <n v="100.32252731826415"/>
    <x v="10"/>
    <x v="0"/>
    <x v="11"/>
    <x v="11"/>
  </r>
  <r>
    <x v="0"/>
    <x v="0"/>
    <x v="1"/>
    <x v="6"/>
    <x v="0"/>
    <x v="580"/>
    <x v="580"/>
    <x v="1"/>
    <x v="1"/>
    <x v="0"/>
    <x v="0"/>
    <x v="11"/>
    <x v="11"/>
    <x v="0"/>
    <n v="2676774.1800000002"/>
    <n v="5973050.4199999999"/>
    <n v="5973050.4199999999"/>
    <n v="14723895.84"/>
    <n v="8750845.4199999999"/>
    <n v="146.5054671344964"/>
    <x v="10"/>
    <x v="0"/>
    <x v="12"/>
    <x v="12"/>
  </r>
  <r>
    <x v="0"/>
    <x v="0"/>
    <x v="1"/>
    <x v="7"/>
    <x v="0"/>
    <x v="581"/>
    <x v="581"/>
    <x v="1"/>
    <x v="1"/>
    <x v="0"/>
    <x v="0"/>
    <x v="11"/>
    <x v="11"/>
    <x v="0"/>
    <n v="4430691.75"/>
    <n v="8500000"/>
    <n v="8500000"/>
    <n v="12391063.02"/>
    <n v="3891063.02"/>
    <n v="45.777211999999999"/>
    <x v="10"/>
    <x v="0"/>
    <x v="11"/>
    <x v="11"/>
  </r>
  <r>
    <x v="0"/>
    <x v="0"/>
    <x v="1"/>
    <x v="7"/>
    <x v="0"/>
    <x v="582"/>
    <x v="582"/>
    <x v="1"/>
    <x v="1"/>
    <x v="0"/>
    <x v="0"/>
    <x v="11"/>
    <x v="11"/>
    <x v="0"/>
    <n v="11795641.140000001"/>
    <n v="14794100"/>
    <n v="14794100"/>
    <n v="17019319.210000001"/>
    <n v="2225219.21"/>
    <n v="15.041261110848243"/>
    <x v="10"/>
    <x v="0"/>
    <x v="11"/>
    <x v="11"/>
  </r>
  <r>
    <x v="0"/>
    <x v="0"/>
    <x v="1"/>
    <x v="7"/>
    <x v="0"/>
    <x v="583"/>
    <x v="583"/>
    <x v="1"/>
    <x v="1"/>
    <x v="0"/>
    <x v="0"/>
    <x v="11"/>
    <x v="11"/>
    <x v="0"/>
    <n v="31884221.43"/>
    <n v="34000000"/>
    <n v="34000000"/>
    <n v="49103404.32"/>
    <n v="15103404.32"/>
    <n v="44.421777411764708"/>
    <x v="10"/>
    <x v="0"/>
    <x v="6"/>
    <x v="6"/>
  </r>
  <r>
    <x v="0"/>
    <x v="0"/>
    <x v="1"/>
    <x v="7"/>
    <x v="0"/>
    <x v="584"/>
    <x v="584"/>
    <x v="1"/>
    <x v="1"/>
    <x v="0"/>
    <x v="0"/>
    <x v="11"/>
    <x v="11"/>
    <x v="0"/>
    <n v="4588682.28"/>
    <n v="7600000"/>
    <n v="7600000"/>
    <n v="8150335.4699999997"/>
    <n v="550335.47"/>
    <n v="7.2412561842105267"/>
    <x v="10"/>
    <x v="0"/>
    <x v="12"/>
    <x v="12"/>
  </r>
  <r>
    <x v="0"/>
    <x v="0"/>
    <x v="1"/>
    <x v="7"/>
    <x v="0"/>
    <x v="585"/>
    <x v="585"/>
    <x v="1"/>
    <x v="1"/>
    <x v="0"/>
    <x v="0"/>
    <x v="11"/>
    <x v="11"/>
    <x v="0"/>
    <n v="11972649.359999999"/>
    <n v="16000000"/>
    <n v="16000000"/>
    <n v="24132379.789999999"/>
    <n v="8132379.79"/>
    <n v="50.8273736875"/>
    <x v="10"/>
    <x v="0"/>
    <x v="11"/>
    <x v="11"/>
  </r>
  <r>
    <x v="0"/>
    <x v="0"/>
    <x v="1"/>
    <x v="7"/>
    <x v="1"/>
    <x v="586"/>
    <x v="586"/>
    <x v="1"/>
    <x v="1"/>
    <x v="0"/>
    <x v="0"/>
    <x v="11"/>
    <x v="11"/>
    <x v="0"/>
    <n v="172145421.91999999"/>
    <n v="193000000"/>
    <n v="193000000"/>
    <n v="243496178.5"/>
    <n v="50496178.5"/>
    <n v="26.163823056994822"/>
    <x v="10"/>
    <x v="0"/>
    <x v="2"/>
    <x v="2"/>
  </r>
  <r>
    <x v="0"/>
    <x v="0"/>
    <x v="1"/>
    <x v="7"/>
    <x v="0"/>
    <x v="587"/>
    <x v="587"/>
    <x v="1"/>
    <x v="1"/>
    <x v="0"/>
    <x v="0"/>
    <x v="11"/>
    <x v="11"/>
    <x v="0"/>
    <n v="12485886.630000001"/>
    <n v="16600000"/>
    <n v="16600000"/>
    <n v="17316419.129999999"/>
    <n v="716419.13"/>
    <n v="4.3157778915662659"/>
    <x v="10"/>
    <x v="0"/>
    <x v="11"/>
    <x v="11"/>
  </r>
  <r>
    <x v="0"/>
    <x v="0"/>
    <x v="2"/>
    <x v="74"/>
    <x v="0"/>
    <x v="588"/>
    <x v="588"/>
    <x v="1"/>
    <x v="1"/>
    <x v="0"/>
    <x v="0"/>
    <x v="11"/>
    <x v="11"/>
    <x v="0"/>
    <n v="3750266.74"/>
    <n v="8482412.4100000001"/>
    <n v="8482412.4100000001"/>
    <n v="6629527.6900000004"/>
    <n v="-1852884.72"/>
    <n v="-21.84384147386675"/>
    <x v="10"/>
    <x v="1"/>
    <x v="11"/>
    <x v="11"/>
  </r>
  <r>
    <x v="0"/>
    <x v="0"/>
    <x v="2"/>
    <x v="12"/>
    <x v="0"/>
    <x v="589"/>
    <x v="589"/>
    <x v="1"/>
    <x v="1"/>
    <x v="0"/>
    <x v="0"/>
    <x v="11"/>
    <x v="11"/>
    <x v="0"/>
    <n v="639502.02"/>
    <n v="2402000"/>
    <n v="2402000"/>
    <n v="2519742.41"/>
    <n v="117742.41"/>
    <n v="4.9018488759367198"/>
    <x v="10"/>
    <x v="0"/>
    <x v="0"/>
    <x v="0"/>
  </r>
  <r>
    <x v="0"/>
    <x v="0"/>
    <x v="2"/>
    <x v="74"/>
    <x v="0"/>
    <x v="590"/>
    <x v="590"/>
    <x v="1"/>
    <x v="1"/>
    <x v="0"/>
    <x v="0"/>
    <x v="11"/>
    <x v="11"/>
    <x v="0"/>
    <n v="8210739.9299999997"/>
    <n v="14500000"/>
    <n v="14500000"/>
    <n v="13223485.220000001"/>
    <n v="-1276514.78"/>
    <n v="-8.803550206896551"/>
    <x v="10"/>
    <x v="1"/>
    <x v="11"/>
    <x v="11"/>
  </r>
  <r>
    <x v="0"/>
    <x v="0"/>
    <x v="2"/>
    <x v="74"/>
    <x v="0"/>
    <x v="591"/>
    <x v="591"/>
    <x v="1"/>
    <x v="1"/>
    <x v="0"/>
    <x v="0"/>
    <x v="11"/>
    <x v="11"/>
    <x v="0"/>
    <n v="10494138.58"/>
    <n v="19000000"/>
    <n v="19000000"/>
    <n v="19940060.960000001"/>
    <n v="940060.96"/>
    <n v="4.947689263157895"/>
    <x v="10"/>
    <x v="0"/>
    <x v="10"/>
    <x v="10"/>
  </r>
  <r>
    <x v="0"/>
    <x v="0"/>
    <x v="2"/>
    <x v="74"/>
    <x v="0"/>
    <x v="592"/>
    <x v="592"/>
    <x v="1"/>
    <x v="1"/>
    <x v="0"/>
    <x v="0"/>
    <x v="11"/>
    <x v="11"/>
    <x v="0"/>
    <n v="3455467.22"/>
    <n v="6324655.2699999996"/>
    <n v="6324655.2699999996"/>
    <n v="8858180.6799999997"/>
    <n v="2533525.41"/>
    <n v="40.057920975035209"/>
    <x v="10"/>
    <x v="0"/>
    <x v="12"/>
    <x v="12"/>
  </r>
  <r>
    <x v="0"/>
    <x v="0"/>
    <x v="2"/>
    <x v="74"/>
    <x v="0"/>
    <x v="593"/>
    <x v="593"/>
    <x v="1"/>
    <x v="1"/>
    <x v="0"/>
    <x v="0"/>
    <x v="11"/>
    <x v="11"/>
    <x v="0"/>
    <n v="6860537.9400000004"/>
    <n v="9307511.5999999996"/>
    <n v="9307511.5999999996"/>
    <n v="9856065.9900000002"/>
    <n v="548554.39"/>
    <n v="5.8936739869333072"/>
    <x v="10"/>
    <x v="0"/>
    <x v="9"/>
    <x v="9"/>
  </r>
  <r>
    <x v="0"/>
    <x v="0"/>
    <x v="2"/>
    <x v="74"/>
    <x v="0"/>
    <x v="594"/>
    <x v="594"/>
    <x v="1"/>
    <x v="1"/>
    <x v="0"/>
    <x v="0"/>
    <x v="11"/>
    <x v="11"/>
    <x v="0"/>
    <n v="11189705.23"/>
    <n v="18000000"/>
    <n v="18000000"/>
    <n v="19415374.629999999"/>
    <n v="1415374.63"/>
    <n v="7.8631923888888888"/>
    <x v="10"/>
    <x v="0"/>
    <x v="7"/>
    <x v="7"/>
  </r>
  <r>
    <x v="0"/>
    <x v="0"/>
    <x v="2"/>
    <x v="74"/>
    <x v="0"/>
    <x v="595"/>
    <x v="595"/>
    <x v="1"/>
    <x v="1"/>
    <x v="0"/>
    <x v="0"/>
    <x v="11"/>
    <x v="11"/>
    <x v="0"/>
    <n v="47554494.450000003"/>
    <n v="65446885.159999996"/>
    <n v="65446885.159999996"/>
    <n v="64872740.030000001"/>
    <n v="-574145.13"/>
    <n v="-0.87726883960385571"/>
    <x v="10"/>
    <x v="1"/>
    <x v="6"/>
    <x v="6"/>
  </r>
  <r>
    <x v="0"/>
    <x v="0"/>
    <x v="2"/>
    <x v="74"/>
    <x v="1"/>
    <x v="596"/>
    <x v="596"/>
    <x v="1"/>
    <x v="1"/>
    <x v="0"/>
    <x v="0"/>
    <x v="11"/>
    <x v="11"/>
    <x v="0"/>
    <n v="89691054.280000001"/>
    <n v="90000000"/>
    <n v="90000000"/>
    <n v="103018098.48999999"/>
    <n v="13018098.49"/>
    <n v="14.464553877777776"/>
    <x v="10"/>
    <x v="0"/>
    <x v="1"/>
    <x v="1"/>
  </r>
  <r>
    <x v="0"/>
    <x v="0"/>
    <x v="2"/>
    <x v="74"/>
    <x v="0"/>
    <x v="597"/>
    <x v="597"/>
    <x v="1"/>
    <x v="1"/>
    <x v="0"/>
    <x v="0"/>
    <x v="11"/>
    <x v="11"/>
    <x v="0"/>
    <n v="2876005.22"/>
    <n v="7000000"/>
    <n v="7000000"/>
    <n v="6594269.7599999998"/>
    <n v="-405730.24"/>
    <n v="-5.7961462857142863"/>
    <x v="10"/>
    <x v="1"/>
    <x v="12"/>
    <x v="12"/>
  </r>
  <r>
    <x v="0"/>
    <x v="0"/>
    <x v="2"/>
    <x v="74"/>
    <x v="0"/>
    <x v="598"/>
    <x v="598"/>
    <x v="1"/>
    <x v="1"/>
    <x v="0"/>
    <x v="0"/>
    <x v="11"/>
    <x v="11"/>
    <x v="0"/>
    <n v="10360522.810000001"/>
    <n v="16000000"/>
    <n v="16000000"/>
    <n v="14752515.48"/>
    <n v="-1247484.52"/>
    <n v="-7.79677825"/>
    <x v="10"/>
    <x v="1"/>
    <x v="7"/>
    <x v="7"/>
  </r>
  <r>
    <x v="0"/>
    <x v="0"/>
    <x v="2"/>
    <x v="74"/>
    <x v="0"/>
    <x v="599"/>
    <x v="599"/>
    <x v="1"/>
    <x v="1"/>
    <x v="0"/>
    <x v="0"/>
    <x v="11"/>
    <x v="11"/>
    <x v="0"/>
    <n v="11387403.550000001"/>
    <n v="21416124.780000001"/>
    <n v="21416124.780000001"/>
    <n v="10949516.85"/>
    <n v="-10466607.93"/>
    <n v="-48.872557652327984"/>
    <x v="10"/>
    <x v="1"/>
    <x v="10"/>
    <x v="10"/>
  </r>
  <r>
    <x v="0"/>
    <x v="0"/>
    <x v="2"/>
    <x v="74"/>
    <x v="0"/>
    <x v="600"/>
    <x v="600"/>
    <x v="1"/>
    <x v="1"/>
    <x v="0"/>
    <x v="0"/>
    <x v="11"/>
    <x v="11"/>
    <x v="0"/>
    <n v="8320045.8399999999"/>
    <n v="13000000"/>
    <n v="13000000"/>
    <n v="17759737.350000001"/>
    <n v="4759737.3499999996"/>
    <n v="36.613364230769228"/>
    <x v="10"/>
    <x v="0"/>
    <x v="7"/>
    <x v="7"/>
  </r>
  <r>
    <x v="0"/>
    <x v="0"/>
    <x v="2"/>
    <x v="74"/>
    <x v="1"/>
    <x v="601"/>
    <x v="601"/>
    <x v="1"/>
    <x v="1"/>
    <x v="0"/>
    <x v="0"/>
    <x v="11"/>
    <x v="11"/>
    <x v="0"/>
    <n v="54814858.170000002"/>
    <n v="53000000"/>
    <n v="53000000"/>
    <n v="56640374.850000001"/>
    <n v="3640374.85"/>
    <n v="6.8686317924528302"/>
    <x v="10"/>
    <x v="0"/>
    <x v="1"/>
    <x v="1"/>
  </r>
  <r>
    <x v="0"/>
    <x v="0"/>
    <x v="2"/>
    <x v="74"/>
    <x v="0"/>
    <x v="602"/>
    <x v="602"/>
    <x v="1"/>
    <x v="1"/>
    <x v="0"/>
    <x v="0"/>
    <x v="11"/>
    <x v="11"/>
    <x v="0"/>
    <n v="5820706.3399999999"/>
    <n v="7300000"/>
    <n v="7300000"/>
    <n v="10042981.09"/>
    <n v="2742981.09"/>
    <n v="37.575083424657535"/>
    <x v="10"/>
    <x v="0"/>
    <x v="12"/>
    <x v="12"/>
  </r>
  <r>
    <x v="0"/>
    <x v="0"/>
    <x v="2"/>
    <x v="74"/>
    <x v="0"/>
    <x v="603"/>
    <x v="603"/>
    <x v="1"/>
    <x v="1"/>
    <x v="0"/>
    <x v="0"/>
    <x v="11"/>
    <x v="11"/>
    <x v="0"/>
    <n v="5300507.6500000004"/>
    <n v="9500000"/>
    <n v="9500000"/>
    <n v="10134351.550000001"/>
    <n v="634351.55000000005"/>
    <n v="6.6773847368421055"/>
    <x v="10"/>
    <x v="0"/>
    <x v="11"/>
    <x v="11"/>
  </r>
  <r>
    <x v="0"/>
    <x v="0"/>
    <x v="2"/>
    <x v="74"/>
    <x v="0"/>
    <x v="604"/>
    <x v="604"/>
    <x v="1"/>
    <x v="1"/>
    <x v="0"/>
    <x v="0"/>
    <x v="11"/>
    <x v="11"/>
    <x v="0"/>
    <n v="3581814.78"/>
    <n v="9500000"/>
    <n v="9500000"/>
    <n v="4050789.59"/>
    <n v="-5449210.4100000001"/>
    <n v="-57.360109578947373"/>
    <x v="10"/>
    <x v="1"/>
    <x v="11"/>
    <x v="11"/>
  </r>
  <r>
    <x v="0"/>
    <x v="0"/>
    <x v="2"/>
    <x v="74"/>
    <x v="0"/>
    <x v="605"/>
    <x v="605"/>
    <x v="1"/>
    <x v="1"/>
    <x v="0"/>
    <x v="0"/>
    <x v="11"/>
    <x v="11"/>
    <x v="0"/>
    <n v="1509158.89"/>
    <n v="3150440.95"/>
    <n v="3150440.95"/>
    <n v="2636060.9"/>
    <n v="-514380.05"/>
    <n v="-16.327239842409998"/>
    <x v="10"/>
    <x v="1"/>
    <x v="13"/>
    <x v="13"/>
  </r>
  <r>
    <x v="0"/>
    <x v="0"/>
    <x v="2"/>
    <x v="8"/>
    <x v="0"/>
    <x v="606"/>
    <x v="606"/>
    <x v="1"/>
    <x v="1"/>
    <x v="0"/>
    <x v="0"/>
    <x v="11"/>
    <x v="11"/>
    <x v="0"/>
    <n v="5652805.54"/>
    <n v="9785040.4199999999"/>
    <n v="9785040.4199999999"/>
    <n v="11011598.550000001"/>
    <n v="1226558.1299999999"/>
    <n v="12.535033861413524"/>
    <x v="10"/>
    <x v="0"/>
    <x v="11"/>
    <x v="11"/>
  </r>
  <r>
    <x v="0"/>
    <x v="0"/>
    <x v="2"/>
    <x v="8"/>
    <x v="0"/>
    <x v="607"/>
    <x v="607"/>
    <x v="1"/>
    <x v="1"/>
    <x v="0"/>
    <x v="0"/>
    <x v="11"/>
    <x v="11"/>
    <x v="0"/>
    <n v="3396272.73"/>
    <n v="6081335"/>
    <n v="6081335"/>
    <n v="8041911.9199999999"/>
    <n v="1960576.92"/>
    <n v="32.239252072119037"/>
    <x v="10"/>
    <x v="0"/>
    <x v="12"/>
    <x v="12"/>
  </r>
  <r>
    <x v="0"/>
    <x v="0"/>
    <x v="2"/>
    <x v="8"/>
    <x v="0"/>
    <x v="608"/>
    <x v="608"/>
    <x v="1"/>
    <x v="1"/>
    <x v="0"/>
    <x v="0"/>
    <x v="11"/>
    <x v="11"/>
    <x v="0"/>
    <n v="8674980.6699999999"/>
    <n v="18000000"/>
    <n v="18000000"/>
    <n v="19178983.859999999"/>
    <n v="1178983.8600000001"/>
    <n v="6.5499103333333331"/>
    <x v="10"/>
    <x v="0"/>
    <x v="8"/>
    <x v="8"/>
  </r>
  <r>
    <x v="0"/>
    <x v="0"/>
    <x v="2"/>
    <x v="8"/>
    <x v="0"/>
    <x v="609"/>
    <x v="609"/>
    <x v="1"/>
    <x v="1"/>
    <x v="0"/>
    <x v="0"/>
    <x v="11"/>
    <x v="11"/>
    <x v="0"/>
    <n v="6264450.3899999997"/>
    <n v="11883270"/>
    <n v="11883270"/>
    <n v="10532722.52"/>
    <n v="-1350547.48"/>
    <n v="-11.365116504127229"/>
    <x v="10"/>
    <x v="1"/>
    <x v="11"/>
    <x v="11"/>
  </r>
  <r>
    <x v="0"/>
    <x v="0"/>
    <x v="2"/>
    <x v="8"/>
    <x v="0"/>
    <x v="610"/>
    <x v="610"/>
    <x v="1"/>
    <x v="1"/>
    <x v="0"/>
    <x v="0"/>
    <x v="11"/>
    <x v="11"/>
    <x v="0"/>
    <n v="4012254.96"/>
    <n v="8319521.4100000001"/>
    <n v="8319521.4100000001"/>
    <n v="8326426"/>
    <n v="6904.59"/>
    <n v="8.2992634548674116E-2"/>
    <x v="10"/>
    <x v="0"/>
    <x v="12"/>
    <x v="12"/>
  </r>
  <r>
    <x v="0"/>
    <x v="0"/>
    <x v="2"/>
    <x v="8"/>
    <x v="0"/>
    <x v="611"/>
    <x v="611"/>
    <x v="1"/>
    <x v="1"/>
    <x v="0"/>
    <x v="0"/>
    <x v="11"/>
    <x v="11"/>
    <x v="0"/>
    <n v="2890693.84"/>
    <n v="6100000"/>
    <n v="6100000"/>
    <n v="7547213.1200000001"/>
    <n v="1447213.12"/>
    <n v="23.724805245901639"/>
    <x v="10"/>
    <x v="0"/>
    <x v="12"/>
    <x v="12"/>
  </r>
  <r>
    <x v="0"/>
    <x v="0"/>
    <x v="2"/>
    <x v="8"/>
    <x v="0"/>
    <x v="612"/>
    <x v="612"/>
    <x v="1"/>
    <x v="1"/>
    <x v="0"/>
    <x v="0"/>
    <x v="11"/>
    <x v="11"/>
    <x v="0"/>
    <n v="5012637.76"/>
    <n v="10695000"/>
    <n v="10695000"/>
    <n v="10106633.619999999"/>
    <n v="-588366.38"/>
    <n v="-5.5013219261337074"/>
    <x v="10"/>
    <x v="1"/>
    <x v="11"/>
    <x v="11"/>
  </r>
  <r>
    <x v="0"/>
    <x v="0"/>
    <x v="2"/>
    <x v="9"/>
    <x v="0"/>
    <x v="613"/>
    <x v="613"/>
    <x v="1"/>
    <x v="1"/>
    <x v="0"/>
    <x v="0"/>
    <x v="11"/>
    <x v="11"/>
    <x v="0"/>
    <n v="198872.65"/>
    <n v="1440000"/>
    <n v="1440000"/>
    <n v="3461677.53"/>
    <n v="2021677.53"/>
    <n v="140.39427291666667"/>
    <x v="10"/>
    <x v="0"/>
    <x v="12"/>
    <x v="12"/>
  </r>
  <r>
    <x v="0"/>
    <x v="0"/>
    <x v="2"/>
    <x v="9"/>
    <x v="0"/>
    <x v="614"/>
    <x v="614"/>
    <x v="1"/>
    <x v="1"/>
    <x v="0"/>
    <x v="0"/>
    <x v="11"/>
    <x v="11"/>
    <x v="0"/>
    <n v="537040.88"/>
    <n v="2600000"/>
    <n v="2600000"/>
    <n v="2702303.03"/>
    <n v="102303.03"/>
    <n v="3.9347319230769231"/>
    <x v="10"/>
    <x v="0"/>
    <x v="12"/>
    <x v="12"/>
  </r>
  <r>
    <x v="0"/>
    <x v="0"/>
    <x v="2"/>
    <x v="9"/>
    <x v="0"/>
    <x v="615"/>
    <x v="615"/>
    <x v="1"/>
    <x v="1"/>
    <x v="0"/>
    <x v="0"/>
    <x v="11"/>
    <x v="11"/>
    <x v="0"/>
    <n v="3405010.2"/>
    <n v="6967313.1799999997"/>
    <n v="6967313.1799999997"/>
    <n v="22125967.52"/>
    <n v="15158654.34"/>
    <n v="217.5681492761604"/>
    <x v="10"/>
    <x v="0"/>
    <x v="11"/>
    <x v="11"/>
  </r>
  <r>
    <x v="0"/>
    <x v="0"/>
    <x v="2"/>
    <x v="9"/>
    <x v="0"/>
    <x v="616"/>
    <x v="43"/>
    <x v="1"/>
    <x v="1"/>
    <x v="0"/>
    <x v="0"/>
    <x v="11"/>
    <x v="11"/>
    <x v="0"/>
    <n v="537286.03"/>
    <n v="1300000"/>
    <n v="1300000"/>
    <n v="1395869.17"/>
    <n v="95869.17"/>
    <n v="7.3745515384615388"/>
    <x v="10"/>
    <x v="0"/>
    <x v="0"/>
    <x v="0"/>
  </r>
  <r>
    <x v="0"/>
    <x v="0"/>
    <x v="2"/>
    <x v="9"/>
    <x v="0"/>
    <x v="617"/>
    <x v="616"/>
    <x v="1"/>
    <x v="1"/>
    <x v="0"/>
    <x v="0"/>
    <x v="11"/>
    <x v="11"/>
    <x v="0"/>
    <n v="2383987.38"/>
    <n v="5500000"/>
    <n v="5500000"/>
    <n v="6699509.1699999999"/>
    <n v="1199509.17"/>
    <n v="21.809257636363636"/>
    <x v="10"/>
    <x v="0"/>
    <x v="12"/>
    <x v="12"/>
  </r>
  <r>
    <x v="0"/>
    <x v="0"/>
    <x v="2"/>
    <x v="9"/>
    <x v="0"/>
    <x v="618"/>
    <x v="617"/>
    <x v="1"/>
    <x v="1"/>
    <x v="0"/>
    <x v="0"/>
    <x v="11"/>
    <x v="11"/>
    <x v="0"/>
    <n v="2351116.62"/>
    <n v="5400000"/>
    <n v="5400000"/>
    <n v="5525232.8700000001"/>
    <n v="125232.87"/>
    <n v="2.3191272222222223"/>
    <x v="10"/>
    <x v="0"/>
    <x v="12"/>
    <x v="12"/>
  </r>
  <r>
    <x v="0"/>
    <x v="0"/>
    <x v="2"/>
    <x v="9"/>
    <x v="0"/>
    <x v="619"/>
    <x v="618"/>
    <x v="1"/>
    <x v="1"/>
    <x v="0"/>
    <x v="0"/>
    <x v="11"/>
    <x v="11"/>
    <x v="0"/>
    <n v="2540332.85"/>
    <n v="7300000"/>
    <n v="7300000"/>
    <n v="7352164.5499999998"/>
    <n v="52164.55"/>
    <n v="0.71458287671232879"/>
    <x v="10"/>
    <x v="0"/>
    <x v="11"/>
    <x v="11"/>
  </r>
  <r>
    <x v="0"/>
    <x v="0"/>
    <x v="2"/>
    <x v="10"/>
    <x v="0"/>
    <x v="620"/>
    <x v="619"/>
    <x v="1"/>
    <x v="1"/>
    <x v="0"/>
    <x v="0"/>
    <x v="11"/>
    <x v="11"/>
    <x v="0"/>
    <n v="11406185.449999999"/>
    <n v="17000000"/>
    <n v="17000000"/>
    <n v="16582858.199999999"/>
    <n v="-417141.8"/>
    <n v="-2.4537752941176474"/>
    <x v="10"/>
    <x v="1"/>
    <x v="10"/>
    <x v="10"/>
  </r>
  <r>
    <x v="0"/>
    <x v="0"/>
    <x v="2"/>
    <x v="10"/>
    <x v="0"/>
    <x v="621"/>
    <x v="620"/>
    <x v="1"/>
    <x v="1"/>
    <x v="0"/>
    <x v="0"/>
    <x v="11"/>
    <x v="11"/>
    <x v="0"/>
    <n v="18490169.699999999"/>
    <n v="26500000"/>
    <n v="26500000"/>
    <n v="21742325.43"/>
    <n v="-4757674.57"/>
    <n v="-17.953488943396227"/>
    <x v="10"/>
    <x v="1"/>
    <x v="7"/>
    <x v="7"/>
  </r>
  <r>
    <x v="0"/>
    <x v="0"/>
    <x v="2"/>
    <x v="11"/>
    <x v="0"/>
    <x v="622"/>
    <x v="621"/>
    <x v="1"/>
    <x v="1"/>
    <x v="0"/>
    <x v="0"/>
    <x v="11"/>
    <x v="11"/>
    <x v="0"/>
    <n v="29948094.539999999"/>
    <n v="39320000"/>
    <n v="39320000"/>
    <n v="35852377.590000004"/>
    <n v="-3467622.41"/>
    <n v="-8.8189786622583917"/>
    <x v="10"/>
    <x v="1"/>
    <x v="6"/>
    <x v="6"/>
  </r>
  <r>
    <x v="0"/>
    <x v="0"/>
    <x v="2"/>
    <x v="11"/>
    <x v="0"/>
    <x v="623"/>
    <x v="622"/>
    <x v="1"/>
    <x v="1"/>
    <x v="0"/>
    <x v="0"/>
    <x v="11"/>
    <x v="11"/>
    <x v="0"/>
    <n v="4282162.6100000003"/>
    <n v="8000000"/>
    <n v="8000000"/>
    <n v="7920343.9400000004"/>
    <n v="-79656.06"/>
    <n v="-0.99570075000000002"/>
    <x v="10"/>
    <x v="1"/>
    <x v="12"/>
    <x v="12"/>
  </r>
  <r>
    <x v="0"/>
    <x v="0"/>
    <x v="2"/>
    <x v="11"/>
    <x v="0"/>
    <x v="624"/>
    <x v="623"/>
    <x v="1"/>
    <x v="1"/>
    <x v="0"/>
    <x v="0"/>
    <x v="11"/>
    <x v="11"/>
    <x v="0"/>
    <n v="6583614.5700000003"/>
    <n v="7721645.8200000003"/>
    <n v="7721645.8200000003"/>
    <n v="8174945.5"/>
    <n v="453299.68"/>
    <n v="5.8705059849533479"/>
    <x v="10"/>
    <x v="0"/>
    <x v="12"/>
    <x v="12"/>
  </r>
  <r>
    <x v="0"/>
    <x v="0"/>
    <x v="2"/>
    <x v="11"/>
    <x v="0"/>
    <x v="625"/>
    <x v="624"/>
    <x v="1"/>
    <x v="1"/>
    <x v="0"/>
    <x v="0"/>
    <x v="11"/>
    <x v="11"/>
    <x v="0"/>
    <n v="10997867.789999999"/>
    <n v="15600000"/>
    <n v="15600000"/>
    <n v="33137039.800000001"/>
    <n v="17537039.800000001"/>
    <n v="112.41692179487178"/>
    <x v="10"/>
    <x v="0"/>
    <x v="10"/>
    <x v="10"/>
  </r>
  <r>
    <x v="0"/>
    <x v="0"/>
    <x v="2"/>
    <x v="11"/>
    <x v="0"/>
    <x v="626"/>
    <x v="625"/>
    <x v="1"/>
    <x v="1"/>
    <x v="0"/>
    <x v="0"/>
    <x v="11"/>
    <x v="11"/>
    <x v="0"/>
    <n v="6552949.7999999998"/>
    <n v="9692889.5"/>
    <n v="9692889.5"/>
    <n v="11129770.25"/>
    <n v="1436880.75"/>
    <n v="14.824070263052107"/>
    <x v="10"/>
    <x v="0"/>
    <x v="11"/>
    <x v="11"/>
  </r>
  <r>
    <x v="0"/>
    <x v="0"/>
    <x v="2"/>
    <x v="11"/>
    <x v="0"/>
    <x v="627"/>
    <x v="626"/>
    <x v="1"/>
    <x v="1"/>
    <x v="0"/>
    <x v="0"/>
    <x v="11"/>
    <x v="11"/>
    <x v="0"/>
    <n v="4286712.9800000004"/>
    <n v="9276895.9399999995"/>
    <n v="9276895.9399999995"/>
    <n v="10180692.66"/>
    <n v="903796.72"/>
    <n v="9.7424475368212438"/>
    <x v="10"/>
    <x v="0"/>
    <x v="11"/>
    <x v="11"/>
  </r>
  <r>
    <x v="0"/>
    <x v="0"/>
    <x v="2"/>
    <x v="11"/>
    <x v="0"/>
    <x v="628"/>
    <x v="627"/>
    <x v="1"/>
    <x v="1"/>
    <x v="0"/>
    <x v="0"/>
    <x v="11"/>
    <x v="11"/>
    <x v="0"/>
    <n v="2117015.4700000002"/>
    <n v="5500000"/>
    <n v="5500000"/>
    <n v="5754910.0999999996"/>
    <n v="254910.1"/>
    <n v="4.634729090909091"/>
    <x v="10"/>
    <x v="0"/>
    <x v="0"/>
    <x v="0"/>
  </r>
  <r>
    <x v="0"/>
    <x v="0"/>
    <x v="2"/>
    <x v="11"/>
    <x v="0"/>
    <x v="629"/>
    <x v="628"/>
    <x v="1"/>
    <x v="1"/>
    <x v="0"/>
    <x v="0"/>
    <x v="11"/>
    <x v="11"/>
    <x v="0"/>
    <n v="5211741.22"/>
    <n v="9058477"/>
    <n v="9058477"/>
    <n v="12928353.859999999"/>
    <n v="3869876.86"/>
    <n v="42.721054102141011"/>
    <x v="10"/>
    <x v="0"/>
    <x v="11"/>
    <x v="11"/>
  </r>
  <r>
    <x v="0"/>
    <x v="0"/>
    <x v="2"/>
    <x v="11"/>
    <x v="0"/>
    <x v="630"/>
    <x v="629"/>
    <x v="1"/>
    <x v="1"/>
    <x v="0"/>
    <x v="0"/>
    <x v="11"/>
    <x v="11"/>
    <x v="0"/>
    <n v="4046423.61"/>
    <n v="8668000"/>
    <n v="8668000"/>
    <n v="14425363.43"/>
    <n v="5757363.4299999997"/>
    <n v="66.420897900323027"/>
    <x v="10"/>
    <x v="0"/>
    <x v="12"/>
    <x v="12"/>
  </r>
  <r>
    <x v="0"/>
    <x v="0"/>
    <x v="2"/>
    <x v="11"/>
    <x v="0"/>
    <x v="631"/>
    <x v="630"/>
    <x v="1"/>
    <x v="1"/>
    <x v="0"/>
    <x v="0"/>
    <x v="11"/>
    <x v="11"/>
    <x v="0"/>
    <n v="11137464.42"/>
    <n v="22000000"/>
    <n v="22000000"/>
    <n v="21105778.079999998"/>
    <n v="-894221.92"/>
    <n v="-4.0646450909090914"/>
    <x v="10"/>
    <x v="1"/>
    <x v="10"/>
    <x v="10"/>
  </r>
  <r>
    <x v="0"/>
    <x v="0"/>
    <x v="2"/>
    <x v="11"/>
    <x v="0"/>
    <x v="632"/>
    <x v="631"/>
    <x v="1"/>
    <x v="1"/>
    <x v="0"/>
    <x v="0"/>
    <x v="11"/>
    <x v="11"/>
    <x v="0"/>
    <n v="4671187.57"/>
    <n v="8356520.9400000004"/>
    <n v="8356520.9400000004"/>
    <n v="7745050.6299999999"/>
    <n v="-611470.31000000006"/>
    <n v="-7.3172832855966021"/>
    <x v="10"/>
    <x v="1"/>
    <x v="12"/>
    <x v="12"/>
  </r>
  <r>
    <x v="0"/>
    <x v="0"/>
    <x v="2"/>
    <x v="11"/>
    <x v="0"/>
    <x v="633"/>
    <x v="632"/>
    <x v="1"/>
    <x v="1"/>
    <x v="0"/>
    <x v="0"/>
    <x v="11"/>
    <x v="11"/>
    <x v="0"/>
    <n v="7302390.9000000004"/>
    <n v="12368339.890000001"/>
    <n v="12368339.890000001"/>
    <n v="11881771.050000001"/>
    <n v="-486568.84"/>
    <n v="-3.9339866491977529"/>
    <x v="10"/>
    <x v="1"/>
    <x v="11"/>
    <x v="11"/>
  </r>
  <r>
    <x v="0"/>
    <x v="0"/>
    <x v="2"/>
    <x v="11"/>
    <x v="0"/>
    <x v="634"/>
    <x v="633"/>
    <x v="1"/>
    <x v="1"/>
    <x v="0"/>
    <x v="0"/>
    <x v="11"/>
    <x v="11"/>
    <x v="0"/>
    <n v="10490853.08"/>
    <n v="17000000"/>
    <n v="17000000"/>
    <n v="17646087.280000001"/>
    <n v="646087.28"/>
    <n v="3.8005134117647059"/>
    <x v="10"/>
    <x v="0"/>
    <x v="11"/>
    <x v="11"/>
  </r>
  <r>
    <x v="0"/>
    <x v="0"/>
    <x v="2"/>
    <x v="11"/>
    <x v="0"/>
    <x v="635"/>
    <x v="634"/>
    <x v="1"/>
    <x v="1"/>
    <x v="0"/>
    <x v="0"/>
    <x v="11"/>
    <x v="11"/>
    <x v="0"/>
    <n v="8390443.8699999992"/>
    <n v="12518938.859999999"/>
    <n v="12518938.859999999"/>
    <n v="16504110.550000001"/>
    <n v="3985171.69"/>
    <n v="31.833142845143666"/>
    <x v="10"/>
    <x v="0"/>
    <x v="11"/>
    <x v="11"/>
  </r>
  <r>
    <x v="0"/>
    <x v="0"/>
    <x v="2"/>
    <x v="11"/>
    <x v="0"/>
    <x v="636"/>
    <x v="635"/>
    <x v="1"/>
    <x v="1"/>
    <x v="0"/>
    <x v="0"/>
    <x v="11"/>
    <x v="11"/>
    <x v="0"/>
    <n v="1861304.24"/>
    <n v="5145422.8600000003"/>
    <n v="5145422.8600000003"/>
    <n v="4198328.18"/>
    <n v="-947094.68"/>
    <n v="-18.406547056853555"/>
    <x v="10"/>
    <x v="1"/>
    <x v="12"/>
    <x v="12"/>
  </r>
  <r>
    <x v="0"/>
    <x v="0"/>
    <x v="2"/>
    <x v="12"/>
    <x v="0"/>
    <x v="637"/>
    <x v="636"/>
    <x v="1"/>
    <x v="1"/>
    <x v="0"/>
    <x v="0"/>
    <x v="11"/>
    <x v="11"/>
    <x v="0"/>
    <n v="1197568.6599999999"/>
    <n v="3619689.57"/>
    <n v="3619689.57"/>
    <n v="3312078.1"/>
    <n v="-307611.46999999997"/>
    <n v="-8.4982831828863148"/>
    <x v="10"/>
    <x v="1"/>
    <x v="12"/>
    <x v="12"/>
  </r>
  <r>
    <x v="0"/>
    <x v="0"/>
    <x v="2"/>
    <x v="12"/>
    <x v="0"/>
    <x v="638"/>
    <x v="637"/>
    <x v="1"/>
    <x v="1"/>
    <x v="0"/>
    <x v="0"/>
    <x v="11"/>
    <x v="11"/>
    <x v="0"/>
    <n v="2780628.54"/>
    <n v="8700000"/>
    <n v="8700000"/>
    <n v="6798825.5999999996"/>
    <n v="-1901174.4"/>
    <n v="-21.852579310344829"/>
    <x v="10"/>
    <x v="1"/>
    <x v="11"/>
    <x v="11"/>
  </r>
  <r>
    <x v="0"/>
    <x v="0"/>
    <x v="2"/>
    <x v="12"/>
    <x v="0"/>
    <x v="639"/>
    <x v="638"/>
    <x v="1"/>
    <x v="1"/>
    <x v="0"/>
    <x v="0"/>
    <x v="11"/>
    <x v="11"/>
    <x v="0"/>
    <n v="634803.34"/>
    <n v="2923220.33"/>
    <n v="2923220.33"/>
    <n v="2377618.31"/>
    <n v="-545602.02"/>
    <n v="-18.664416581968695"/>
    <x v="10"/>
    <x v="1"/>
    <x v="0"/>
    <x v="0"/>
  </r>
  <r>
    <x v="0"/>
    <x v="0"/>
    <x v="2"/>
    <x v="13"/>
    <x v="0"/>
    <x v="640"/>
    <x v="639"/>
    <x v="1"/>
    <x v="1"/>
    <x v="0"/>
    <x v="0"/>
    <x v="11"/>
    <x v="11"/>
    <x v="0"/>
    <n v="1845559.74"/>
    <n v="5000000"/>
    <n v="5000000"/>
    <n v="8558823.1999999993"/>
    <n v="3558823.2"/>
    <n v="71.176463999999996"/>
    <x v="10"/>
    <x v="0"/>
    <x v="0"/>
    <x v="0"/>
  </r>
  <r>
    <x v="0"/>
    <x v="0"/>
    <x v="2"/>
    <x v="13"/>
    <x v="0"/>
    <x v="641"/>
    <x v="640"/>
    <x v="1"/>
    <x v="1"/>
    <x v="0"/>
    <x v="0"/>
    <x v="11"/>
    <x v="11"/>
    <x v="0"/>
    <n v="14942993.029999999"/>
    <n v="25440000"/>
    <n v="25440000"/>
    <n v="25071103.350000001"/>
    <n v="-368896.65"/>
    <n v="-1.4500654481132076"/>
    <x v="10"/>
    <x v="1"/>
    <x v="7"/>
    <x v="7"/>
  </r>
  <r>
    <x v="0"/>
    <x v="0"/>
    <x v="2"/>
    <x v="13"/>
    <x v="0"/>
    <x v="642"/>
    <x v="641"/>
    <x v="1"/>
    <x v="1"/>
    <x v="0"/>
    <x v="0"/>
    <x v="11"/>
    <x v="11"/>
    <x v="0"/>
    <n v="3175021"/>
    <n v="6400000"/>
    <n v="6400000"/>
    <n v="5967323.2300000004"/>
    <n v="-432676.77"/>
    <n v="-6.7605745312499996"/>
    <x v="10"/>
    <x v="1"/>
    <x v="12"/>
    <x v="12"/>
  </r>
  <r>
    <x v="0"/>
    <x v="0"/>
    <x v="2"/>
    <x v="13"/>
    <x v="0"/>
    <x v="643"/>
    <x v="642"/>
    <x v="1"/>
    <x v="1"/>
    <x v="0"/>
    <x v="0"/>
    <x v="11"/>
    <x v="11"/>
    <x v="0"/>
    <n v="628304.9"/>
    <n v="4500000"/>
    <n v="4500000"/>
    <n v="4424072.26"/>
    <n v="-75927.740000000005"/>
    <n v="-1.6872831111111113"/>
    <x v="10"/>
    <x v="1"/>
    <x v="12"/>
    <x v="12"/>
  </r>
  <r>
    <x v="0"/>
    <x v="0"/>
    <x v="2"/>
    <x v="13"/>
    <x v="0"/>
    <x v="644"/>
    <x v="643"/>
    <x v="1"/>
    <x v="1"/>
    <x v="0"/>
    <x v="0"/>
    <x v="11"/>
    <x v="11"/>
    <x v="0"/>
    <n v="21921391.140000001"/>
    <n v="31000000"/>
    <n v="31000000"/>
    <n v="32261927.800000001"/>
    <n v="1261927.8"/>
    <n v="4.0707348387096776"/>
    <x v="10"/>
    <x v="0"/>
    <x v="6"/>
    <x v="6"/>
  </r>
  <r>
    <x v="0"/>
    <x v="0"/>
    <x v="2"/>
    <x v="13"/>
    <x v="0"/>
    <x v="645"/>
    <x v="644"/>
    <x v="1"/>
    <x v="1"/>
    <x v="0"/>
    <x v="0"/>
    <x v="11"/>
    <x v="11"/>
    <x v="0"/>
    <n v="2648455.4500000002"/>
    <n v="4567325.4000000004"/>
    <n v="4567325.4000000004"/>
    <n v="5001416.88"/>
    <n v="434091.48"/>
    <n v="9.504281871398959"/>
    <x v="10"/>
    <x v="0"/>
    <x v="13"/>
    <x v="13"/>
  </r>
  <r>
    <x v="0"/>
    <x v="0"/>
    <x v="2"/>
    <x v="13"/>
    <x v="0"/>
    <x v="646"/>
    <x v="645"/>
    <x v="1"/>
    <x v="1"/>
    <x v="0"/>
    <x v="0"/>
    <x v="11"/>
    <x v="11"/>
    <x v="0"/>
    <n v="4147483.16"/>
    <n v="8300000"/>
    <n v="8300000"/>
    <n v="7230227.0499999998"/>
    <n v="-1069772.95"/>
    <n v="-12.888830722891566"/>
    <x v="10"/>
    <x v="1"/>
    <x v="12"/>
    <x v="12"/>
  </r>
  <r>
    <x v="0"/>
    <x v="0"/>
    <x v="2"/>
    <x v="13"/>
    <x v="0"/>
    <x v="647"/>
    <x v="646"/>
    <x v="1"/>
    <x v="1"/>
    <x v="0"/>
    <x v="0"/>
    <x v="11"/>
    <x v="11"/>
    <x v="0"/>
    <n v="1952516.08"/>
    <n v="6000000"/>
    <n v="6000000"/>
    <n v="5284920.4800000004"/>
    <n v="-715079.52"/>
    <n v="-11.917992"/>
    <x v="10"/>
    <x v="1"/>
    <x v="12"/>
    <x v="12"/>
  </r>
  <r>
    <x v="0"/>
    <x v="0"/>
    <x v="2"/>
    <x v="13"/>
    <x v="0"/>
    <x v="648"/>
    <x v="647"/>
    <x v="1"/>
    <x v="1"/>
    <x v="0"/>
    <x v="0"/>
    <x v="11"/>
    <x v="11"/>
    <x v="0"/>
    <n v="13444891.800000001"/>
    <n v="20611398.84"/>
    <n v="20611398.84"/>
    <n v="17814977.73"/>
    <n v="-2796421.11"/>
    <n v="-13.567352374808541"/>
    <x v="10"/>
    <x v="1"/>
    <x v="11"/>
    <x v="11"/>
  </r>
  <r>
    <x v="0"/>
    <x v="0"/>
    <x v="2"/>
    <x v="13"/>
    <x v="0"/>
    <x v="649"/>
    <x v="648"/>
    <x v="1"/>
    <x v="1"/>
    <x v="0"/>
    <x v="0"/>
    <x v="11"/>
    <x v="11"/>
    <x v="0"/>
    <n v="2285223.44"/>
    <n v="4500000"/>
    <n v="4500000"/>
    <n v="4417825.93"/>
    <n v="-82174.070000000007"/>
    <n v="-1.8260904444444446"/>
    <x v="10"/>
    <x v="1"/>
    <x v="13"/>
    <x v="13"/>
  </r>
  <r>
    <x v="0"/>
    <x v="0"/>
    <x v="3"/>
    <x v="14"/>
    <x v="0"/>
    <x v="650"/>
    <x v="649"/>
    <x v="1"/>
    <x v="1"/>
    <x v="0"/>
    <x v="0"/>
    <x v="11"/>
    <x v="11"/>
    <x v="0"/>
    <n v="4559459.45"/>
    <n v="9837740.7899999991"/>
    <n v="9837740.7899999991"/>
    <n v="10032394.93"/>
    <n v="194654.14"/>
    <n v="1.9786467661138691"/>
    <x v="10"/>
    <x v="0"/>
    <x v="11"/>
    <x v="11"/>
  </r>
  <r>
    <x v="0"/>
    <x v="0"/>
    <x v="3"/>
    <x v="14"/>
    <x v="0"/>
    <x v="651"/>
    <x v="650"/>
    <x v="1"/>
    <x v="1"/>
    <x v="0"/>
    <x v="0"/>
    <x v="11"/>
    <x v="11"/>
    <x v="0"/>
    <n v="8378410.9900000002"/>
    <n v="21110338.789999999"/>
    <n v="21110338.789999999"/>
    <n v="34100293.390000001"/>
    <n v="12989954.6"/>
    <n v="61.533615017838372"/>
    <x v="10"/>
    <x v="0"/>
    <x v="8"/>
    <x v="8"/>
  </r>
  <r>
    <x v="0"/>
    <x v="0"/>
    <x v="3"/>
    <x v="14"/>
    <x v="0"/>
    <x v="652"/>
    <x v="651"/>
    <x v="1"/>
    <x v="1"/>
    <x v="0"/>
    <x v="0"/>
    <x v="11"/>
    <x v="11"/>
    <x v="0"/>
    <n v="16011091.4"/>
    <n v="28902778.649999999"/>
    <n v="28902778.649999999"/>
    <n v="64419238.950000003"/>
    <n v="35516460.299999997"/>
    <n v="122.88251150551575"/>
    <x v="10"/>
    <x v="0"/>
    <x v="6"/>
    <x v="6"/>
  </r>
  <r>
    <x v="0"/>
    <x v="0"/>
    <x v="3"/>
    <x v="14"/>
    <x v="0"/>
    <x v="653"/>
    <x v="652"/>
    <x v="1"/>
    <x v="1"/>
    <x v="0"/>
    <x v="0"/>
    <x v="11"/>
    <x v="11"/>
    <x v="0"/>
    <n v="7080017.5"/>
    <n v="16210000"/>
    <n v="16210000"/>
    <n v="17234719.620000001"/>
    <n v="1024719.62"/>
    <n v="6.3215275755706353"/>
    <x v="10"/>
    <x v="0"/>
    <x v="8"/>
    <x v="8"/>
  </r>
  <r>
    <x v="0"/>
    <x v="0"/>
    <x v="3"/>
    <x v="14"/>
    <x v="0"/>
    <x v="654"/>
    <x v="653"/>
    <x v="1"/>
    <x v="1"/>
    <x v="0"/>
    <x v="0"/>
    <x v="11"/>
    <x v="11"/>
    <x v="0"/>
    <n v="6798709.6699999999"/>
    <n v="14000000"/>
    <n v="14000000"/>
    <n v="16012932.640000001"/>
    <n v="2012932.64"/>
    <n v="14.378090285714284"/>
    <x v="10"/>
    <x v="0"/>
    <x v="8"/>
    <x v="8"/>
  </r>
  <r>
    <x v="0"/>
    <x v="0"/>
    <x v="3"/>
    <x v="14"/>
    <x v="0"/>
    <x v="655"/>
    <x v="654"/>
    <x v="1"/>
    <x v="1"/>
    <x v="0"/>
    <x v="0"/>
    <x v="11"/>
    <x v="11"/>
    <x v="0"/>
    <n v="9292888.2100000009"/>
    <n v="18000000"/>
    <n v="18000000"/>
    <n v="30847182.359999999"/>
    <n v="12847182.359999999"/>
    <n v="71.373235333333326"/>
    <x v="10"/>
    <x v="0"/>
    <x v="9"/>
    <x v="9"/>
  </r>
  <r>
    <x v="0"/>
    <x v="0"/>
    <x v="3"/>
    <x v="14"/>
    <x v="0"/>
    <x v="656"/>
    <x v="655"/>
    <x v="1"/>
    <x v="1"/>
    <x v="0"/>
    <x v="0"/>
    <x v="11"/>
    <x v="11"/>
    <x v="0"/>
    <n v="1061218.22"/>
    <n v="3675809"/>
    <n v="3675809"/>
    <n v="5649185.0200000005"/>
    <n v="1973376.02"/>
    <n v="53.68548855503645"/>
    <x v="10"/>
    <x v="0"/>
    <x v="12"/>
    <x v="12"/>
  </r>
  <r>
    <x v="0"/>
    <x v="0"/>
    <x v="3"/>
    <x v="14"/>
    <x v="0"/>
    <x v="657"/>
    <x v="656"/>
    <x v="1"/>
    <x v="1"/>
    <x v="0"/>
    <x v="0"/>
    <x v="11"/>
    <x v="11"/>
    <x v="0"/>
    <n v="5552644.9800000004"/>
    <n v="11799074.310000001"/>
    <n v="11799074.310000001"/>
    <n v="11031558.26"/>
    <n v="-767516.05"/>
    <n v="-6.5048836021781105"/>
    <x v="10"/>
    <x v="1"/>
    <x v="11"/>
    <x v="11"/>
  </r>
  <r>
    <x v="0"/>
    <x v="0"/>
    <x v="3"/>
    <x v="14"/>
    <x v="0"/>
    <x v="658"/>
    <x v="657"/>
    <x v="1"/>
    <x v="1"/>
    <x v="0"/>
    <x v="0"/>
    <x v="11"/>
    <x v="11"/>
    <x v="0"/>
    <n v="9495094.7699999996"/>
    <n v="20500000"/>
    <n v="20500000"/>
    <n v="29598765.170000002"/>
    <n v="9098765.1699999999"/>
    <n v="44.384220341463411"/>
    <x v="10"/>
    <x v="0"/>
    <x v="11"/>
    <x v="11"/>
  </r>
  <r>
    <x v="0"/>
    <x v="0"/>
    <x v="3"/>
    <x v="14"/>
    <x v="0"/>
    <x v="659"/>
    <x v="658"/>
    <x v="1"/>
    <x v="1"/>
    <x v="0"/>
    <x v="0"/>
    <x v="11"/>
    <x v="11"/>
    <x v="0"/>
    <n v="2448317.85"/>
    <n v="5700000"/>
    <n v="5700000"/>
    <n v="9981638.4800000004"/>
    <n v="4281638.4800000004"/>
    <n v="75.116464561403504"/>
    <x v="10"/>
    <x v="0"/>
    <x v="12"/>
    <x v="12"/>
  </r>
  <r>
    <x v="0"/>
    <x v="0"/>
    <x v="3"/>
    <x v="14"/>
    <x v="0"/>
    <x v="660"/>
    <x v="659"/>
    <x v="1"/>
    <x v="1"/>
    <x v="0"/>
    <x v="0"/>
    <x v="11"/>
    <x v="11"/>
    <x v="0"/>
    <n v="2194724.62"/>
    <n v="5690053.0899999999"/>
    <n v="5690053.0899999999"/>
    <n v="5230440.83"/>
    <n v="-459612.26"/>
    <n v="-8.0774687464295702"/>
    <x v="10"/>
    <x v="1"/>
    <x v="12"/>
    <x v="12"/>
  </r>
  <r>
    <x v="0"/>
    <x v="0"/>
    <x v="3"/>
    <x v="14"/>
    <x v="0"/>
    <x v="661"/>
    <x v="660"/>
    <x v="1"/>
    <x v="1"/>
    <x v="0"/>
    <x v="0"/>
    <x v="11"/>
    <x v="11"/>
    <x v="0"/>
    <n v="3352204.98"/>
    <n v="9013221.0999999996"/>
    <n v="9013221.0999999996"/>
    <n v="7468709.4500000002"/>
    <n v="-1544511.65"/>
    <n v="-17.136067482023712"/>
    <x v="10"/>
    <x v="1"/>
    <x v="11"/>
    <x v="11"/>
  </r>
  <r>
    <x v="0"/>
    <x v="0"/>
    <x v="3"/>
    <x v="14"/>
    <x v="0"/>
    <x v="662"/>
    <x v="661"/>
    <x v="1"/>
    <x v="1"/>
    <x v="0"/>
    <x v="0"/>
    <x v="11"/>
    <x v="11"/>
    <x v="0"/>
    <n v="1542450.75"/>
    <n v="5628709.7199999997"/>
    <n v="5628709.7199999997"/>
    <n v="8794576.9600000009"/>
    <n v="3165867.24"/>
    <n v="56.244990370546233"/>
    <x v="10"/>
    <x v="0"/>
    <x v="12"/>
    <x v="12"/>
  </r>
  <r>
    <x v="0"/>
    <x v="0"/>
    <x v="3"/>
    <x v="14"/>
    <x v="0"/>
    <x v="663"/>
    <x v="662"/>
    <x v="1"/>
    <x v="1"/>
    <x v="0"/>
    <x v="0"/>
    <x v="11"/>
    <x v="11"/>
    <x v="0"/>
    <n v="3247474.07"/>
    <n v="7913516"/>
    <n v="7913516"/>
    <n v="7904107.2400000002"/>
    <n v="-9408.76"/>
    <n v="-0.11889481236911634"/>
    <x v="10"/>
    <x v="1"/>
    <x v="11"/>
    <x v="11"/>
  </r>
  <r>
    <x v="0"/>
    <x v="0"/>
    <x v="3"/>
    <x v="14"/>
    <x v="0"/>
    <x v="664"/>
    <x v="663"/>
    <x v="1"/>
    <x v="1"/>
    <x v="0"/>
    <x v="0"/>
    <x v="11"/>
    <x v="11"/>
    <x v="0"/>
    <n v="1700845.78"/>
    <n v="5135000"/>
    <n v="5135000"/>
    <n v="5830733.8499999996"/>
    <n v="695733.85"/>
    <n v="13.548857838364167"/>
    <x v="10"/>
    <x v="0"/>
    <x v="12"/>
    <x v="12"/>
  </r>
  <r>
    <x v="0"/>
    <x v="0"/>
    <x v="3"/>
    <x v="15"/>
    <x v="0"/>
    <x v="665"/>
    <x v="664"/>
    <x v="1"/>
    <x v="1"/>
    <x v="0"/>
    <x v="0"/>
    <x v="11"/>
    <x v="11"/>
    <x v="0"/>
    <n v="1951721.78"/>
    <n v="5200000"/>
    <n v="5200000"/>
    <n v="5701477.8700000001"/>
    <n v="501477.87"/>
    <n v="9.643805192307692"/>
    <x v="10"/>
    <x v="0"/>
    <x v="12"/>
    <x v="12"/>
  </r>
  <r>
    <x v="0"/>
    <x v="0"/>
    <x v="3"/>
    <x v="15"/>
    <x v="0"/>
    <x v="666"/>
    <x v="665"/>
    <x v="1"/>
    <x v="1"/>
    <x v="0"/>
    <x v="0"/>
    <x v="11"/>
    <x v="11"/>
    <x v="0"/>
    <n v="2413345.35"/>
    <n v="7430142"/>
    <n v="7430142"/>
    <n v="6880339.0499999998"/>
    <n v="-549802.94999999995"/>
    <n v="-7.3996291053387679"/>
    <x v="10"/>
    <x v="1"/>
    <x v="12"/>
    <x v="12"/>
  </r>
  <r>
    <x v="0"/>
    <x v="0"/>
    <x v="3"/>
    <x v="15"/>
    <x v="0"/>
    <x v="667"/>
    <x v="666"/>
    <x v="1"/>
    <x v="1"/>
    <x v="0"/>
    <x v="0"/>
    <x v="11"/>
    <x v="11"/>
    <x v="0"/>
    <n v="1769329.33"/>
    <n v="4600000"/>
    <n v="4600000"/>
    <n v="4425255.42"/>
    <n v="-174744.58"/>
    <n v="-3.7987952173913047"/>
    <x v="10"/>
    <x v="1"/>
    <x v="12"/>
    <x v="12"/>
  </r>
  <r>
    <x v="0"/>
    <x v="0"/>
    <x v="3"/>
    <x v="15"/>
    <x v="0"/>
    <x v="668"/>
    <x v="667"/>
    <x v="1"/>
    <x v="1"/>
    <x v="0"/>
    <x v="0"/>
    <x v="11"/>
    <x v="11"/>
    <x v="0"/>
    <n v="11426191.310000001"/>
    <n v="17657150.170000002"/>
    <n v="17657150.170000002"/>
    <n v="19458821.84"/>
    <n v="1801671.67"/>
    <n v="10.203637918088793"/>
    <x v="10"/>
    <x v="0"/>
    <x v="7"/>
    <x v="7"/>
  </r>
  <r>
    <x v="0"/>
    <x v="0"/>
    <x v="3"/>
    <x v="15"/>
    <x v="0"/>
    <x v="669"/>
    <x v="668"/>
    <x v="1"/>
    <x v="1"/>
    <x v="0"/>
    <x v="0"/>
    <x v="11"/>
    <x v="11"/>
    <x v="0"/>
    <n v="1959231.5"/>
    <n v="5438709.1600000001"/>
    <n v="5438709.1600000001"/>
    <n v="5267280.72"/>
    <n v="-171428.44"/>
    <n v="-3.1520060175455313"/>
    <x v="10"/>
    <x v="1"/>
    <x v="12"/>
    <x v="12"/>
  </r>
  <r>
    <x v="0"/>
    <x v="0"/>
    <x v="3"/>
    <x v="75"/>
    <x v="0"/>
    <x v="670"/>
    <x v="669"/>
    <x v="1"/>
    <x v="1"/>
    <x v="0"/>
    <x v="0"/>
    <x v="11"/>
    <x v="11"/>
    <x v="0"/>
    <n v="13491648.65"/>
    <n v="19500000"/>
    <n v="19500000"/>
    <n v="23079557.219999999"/>
    <n v="3579557.22"/>
    <n v="18.356703692307693"/>
    <x v="10"/>
    <x v="0"/>
    <x v="7"/>
    <x v="7"/>
  </r>
  <r>
    <x v="0"/>
    <x v="0"/>
    <x v="3"/>
    <x v="75"/>
    <x v="0"/>
    <x v="671"/>
    <x v="670"/>
    <x v="1"/>
    <x v="1"/>
    <x v="0"/>
    <x v="0"/>
    <x v="11"/>
    <x v="11"/>
    <x v="0"/>
    <n v="9325756.1600000001"/>
    <n v="16097012.439999999"/>
    <n v="16097012.439999999"/>
    <n v="22058146.670000002"/>
    <n v="5961134.2300000004"/>
    <n v="37.032550308447171"/>
    <x v="10"/>
    <x v="0"/>
    <x v="9"/>
    <x v="9"/>
  </r>
  <r>
    <x v="0"/>
    <x v="0"/>
    <x v="3"/>
    <x v="75"/>
    <x v="0"/>
    <x v="672"/>
    <x v="671"/>
    <x v="1"/>
    <x v="1"/>
    <x v="0"/>
    <x v="0"/>
    <x v="11"/>
    <x v="11"/>
    <x v="0"/>
    <n v="5091883.0199999996"/>
    <n v="11101340"/>
    <n v="11101340"/>
    <n v="12431051.41"/>
    <n v="1329711.4099999999"/>
    <n v="11.977936086994902"/>
    <x v="10"/>
    <x v="0"/>
    <x v="11"/>
    <x v="11"/>
  </r>
  <r>
    <x v="0"/>
    <x v="0"/>
    <x v="3"/>
    <x v="75"/>
    <x v="0"/>
    <x v="673"/>
    <x v="672"/>
    <x v="1"/>
    <x v="1"/>
    <x v="0"/>
    <x v="0"/>
    <x v="11"/>
    <x v="11"/>
    <x v="0"/>
    <n v="5703960.2000000002"/>
    <n v="8800000"/>
    <n v="8800000"/>
    <n v="9297418.6999999993"/>
    <n v="497418.7"/>
    <n v="5.6524852272727273"/>
    <x v="10"/>
    <x v="0"/>
    <x v="11"/>
    <x v="11"/>
  </r>
  <r>
    <x v="0"/>
    <x v="0"/>
    <x v="3"/>
    <x v="75"/>
    <x v="0"/>
    <x v="674"/>
    <x v="673"/>
    <x v="1"/>
    <x v="1"/>
    <x v="0"/>
    <x v="0"/>
    <x v="11"/>
    <x v="11"/>
    <x v="0"/>
    <n v="18937114.879999999"/>
    <n v="33740000"/>
    <n v="33740000"/>
    <n v="33864697.159999996"/>
    <n v="124697.16"/>
    <n v="0.36958257261410793"/>
    <x v="10"/>
    <x v="0"/>
    <x v="10"/>
    <x v="10"/>
  </r>
  <r>
    <x v="0"/>
    <x v="0"/>
    <x v="3"/>
    <x v="75"/>
    <x v="0"/>
    <x v="675"/>
    <x v="674"/>
    <x v="1"/>
    <x v="1"/>
    <x v="0"/>
    <x v="0"/>
    <x v="11"/>
    <x v="11"/>
    <x v="0"/>
    <n v="5028592.32"/>
    <n v="12000000"/>
    <n v="12000000"/>
    <n v="9977911.4000000004"/>
    <n v="-2022088.6"/>
    <n v="-16.850738333333332"/>
    <x v="10"/>
    <x v="1"/>
    <x v="11"/>
    <x v="11"/>
  </r>
  <r>
    <x v="0"/>
    <x v="0"/>
    <x v="3"/>
    <x v="75"/>
    <x v="0"/>
    <x v="676"/>
    <x v="675"/>
    <x v="1"/>
    <x v="1"/>
    <x v="0"/>
    <x v="0"/>
    <x v="11"/>
    <x v="11"/>
    <x v="0"/>
    <n v="7241596.9000000004"/>
    <n v="14250000"/>
    <n v="14250000"/>
    <n v="15619109.9"/>
    <n v="1369109.9"/>
    <n v="9.6077887719298243"/>
    <x v="10"/>
    <x v="0"/>
    <x v="11"/>
    <x v="11"/>
  </r>
  <r>
    <x v="0"/>
    <x v="0"/>
    <x v="3"/>
    <x v="16"/>
    <x v="0"/>
    <x v="677"/>
    <x v="676"/>
    <x v="1"/>
    <x v="1"/>
    <x v="0"/>
    <x v="0"/>
    <x v="11"/>
    <x v="11"/>
    <x v="0"/>
    <n v="2121375.59"/>
    <n v="0"/>
    <n v="0"/>
    <n v="12713791.1"/>
    <n v="12713791.1"/>
    <m/>
    <x v="10"/>
    <x v="0"/>
    <x v="12"/>
    <x v="12"/>
  </r>
  <r>
    <x v="0"/>
    <x v="0"/>
    <x v="3"/>
    <x v="16"/>
    <x v="0"/>
    <x v="678"/>
    <x v="677"/>
    <x v="1"/>
    <x v="1"/>
    <x v="0"/>
    <x v="0"/>
    <x v="11"/>
    <x v="11"/>
    <x v="0"/>
    <n v="3754490.51"/>
    <n v="9432436.0600000005"/>
    <n v="9432436.0600000005"/>
    <n v="8862237.4600000009"/>
    <n v="-570198.6"/>
    <n v="-6.0450831192806413"/>
    <x v="10"/>
    <x v="1"/>
    <x v="11"/>
    <x v="11"/>
  </r>
  <r>
    <x v="0"/>
    <x v="0"/>
    <x v="3"/>
    <x v="16"/>
    <x v="0"/>
    <x v="679"/>
    <x v="678"/>
    <x v="1"/>
    <x v="1"/>
    <x v="0"/>
    <x v="0"/>
    <x v="11"/>
    <x v="11"/>
    <x v="0"/>
    <n v="3897236.81"/>
    <n v="8118017.8499999996"/>
    <n v="8118017.8499999996"/>
    <n v="8057107.6699999999"/>
    <n v="-60910.18"/>
    <n v="-0.75030852512845858"/>
    <x v="10"/>
    <x v="1"/>
    <x v="9"/>
    <x v="9"/>
  </r>
  <r>
    <x v="0"/>
    <x v="0"/>
    <x v="3"/>
    <x v="16"/>
    <x v="0"/>
    <x v="680"/>
    <x v="679"/>
    <x v="1"/>
    <x v="1"/>
    <x v="0"/>
    <x v="0"/>
    <x v="11"/>
    <x v="11"/>
    <x v="0"/>
    <n v="15408331.77"/>
    <n v="25500000"/>
    <n v="25500000"/>
    <n v="26123921.920000002"/>
    <n v="623921.92000000004"/>
    <n v="2.4467526274509805"/>
    <x v="10"/>
    <x v="0"/>
    <x v="10"/>
    <x v="10"/>
  </r>
  <r>
    <x v="0"/>
    <x v="0"/>
    <x v="3"/>
    <x v="16"/>
    <x v="0"/>
    <x v="681"/>
    <x v="680"/>
    <x v="1"/>
    <x v="1"/>
    <x v="0"/>
    <x v="0"/>
    <x v="11"/>
    <x v="11"/>
    <x v="0"/>
    <n v="3911828.37"/>
    <n v="10000000"/>
    <n v="10000000"/>
    <n v="9617788.0500000007"/>
    <n v="-382211.95"/>
    <n v="-3.8221194999999999"/>
    <x v="10"/>
    <x v="1"/>
    <x v="11"/>
    <x v="11"/>
  </r>
  <r>
    <x v="0"/>
    <x v="0"/>
    <x v="3"/>
    <x v="16"/>
    <x v="0"/>
    <x v="682"/>
    <x v="681"/>
    <x v="1"/>
    <x v="1"/>
    <x v="0"/>
    <x v="0"/>
    <x v="11"/>
    <x v="11"/>
    <x v="0"/>
    <n v="1525272.43"/>
    <n v="3800000"/>
    <n v="3800000"/>
    <n v="3904339.49"/>
    <n v="104339.49"/>
    <n v="2.7457760526315789"/>
    <x v="10"/>
    <x v="0"/>
    <x v="12"/>
    <x v="12"/>
  </r>
  <r>
    <x v="0"/>
    <x v="0"/>
    <x v="3"/>
    <x v="16"/>
    <x v="0"/>
    <x v="683"/>
    <x v="682"/>
    <x v="1"/>
    <x v="1"/>
    <x v="0"/>
    <x v="0"/>
    <x v="11"/>
    <x v="11"/>
    <x v="0"/>
    <n v="2865109.79"/>
    <n v="6500000"/>
    <n v="6500000"/>
    <n v="15339515.09"/>
    <n v="8839515.0899999999"/>
    <n v="135.99253984615385"/>
    <x v="10"/>
    <x v="0"/>
    <x v="11"/>
    <x v="11"/>
  </r>
  <r>
    <x v="0"/>
    <x v="0"/>
    <x v="3"/>
    <x v="16"/>
    <x v="0"/>
    <x v="684"/>
    <x v="683"/>
    <x v="1"/>
    <x v="1"/>
    <x v="0"/>
    <x v="0"/>
    <x v="11"/>
    <x v="11"/>
    <x v="0"/>
    <n v="2105767.4900000002"/>
    <n v="5703770.1799999997"/>
    <n v="5703770.1799999997"/>
    <n v="4945707.17"/>
    <n v="-758063.01"/>
    <n v="-13.290560209773387"/>
    <x v="10"/>
    <x v="1"/>
    <x v="12"/>
    <x v="12"/>
  </r>
  <r>
    <x v="0"/>
    <x v="0"/>
    <x v="3"/>
    <x v="16"/>
    <x v="0"/>
    <x v="685"/>
    <x v="684"/>
    <x v="1"/>
    <x v="1"/>
    <x v="0"/>
    <x v="0"/>
    <x v="11"/>
    <x v="11"/>
    <x v="0"/>
    <n v="3003098.14"/>
    <n v="6988985.7800000003"/>
    <n v="6988985.7800000003"/>
    <n v="7306424.9199999999"/>
    <n v="317439.14"/>
    <n v="4.5419914990870103"/>
    <x v="10"/>
    <x v="0"/>
    <x v="12"/>
    <x v="12"/>
  </r>
  <r>
    <x v="0"/>
    <x v="0"/>
    <x v="3"/>
    <x v="17"/>
    <x v="0"/>
    <x v="686"/>
    <x v="685"/>
    <x v="1"/>
    <x v="1"/>
    <x v="0"/>
    <x v="0"/>
    <x v="11"/>
    <x v="11"/>
    <x v="0"/>
    <n v="4372444.24"/>
    <n v="11413821.380000001"/>
    <n v="11413821.380000001"/>
    <n v="12521040.609999999"/>
    <n v="1107219.23"/>
    <n v="9.7006882545063977"/>
    <x v="10"/>
    <x v="0"/>
    <x v="7"/>
    <x v="7"/>
  </r>
  <r>
    <x v="0"/>
    <x v="0"/>
    <x v="3"/>
    <x v="17"/>
    <x v="0"/>
    <x v="687"/>
    <x v="686"/>
    <x v="1"/>
    <x v="1"/>
    <x v="0"/>
    <x v="0"/>
    <x v="11"/>
    <x v="11"/>
    <x v="0"/>
    <n v="4605985.37"/>
    <n v="11500000"/>
    <n v="11500000"/>
    <n v="9626003.9299999997"/>
    <n v="-1873996.07"/>
    <n v="-16.295618000000001"/>
    <x v="10"/>
    <x v="1"/>
    <x v="8"/>
    <x v="8"/>
  </r>
  <r>
    <x v="0"/>
    <x v="0"/>
    <x v="3"/>
    <x v="17"/>
    <x v="0"/>
    <x v="688"/>
    <x v="687"/>
    <x v="1"/>
    <x v="1"/>
    <x v="0"/>
    <x v="0"/>
    <x v="11"/>
    <x v="11"/>
    <x v="0"/>
    <n v="1943974.12"/>
    <n v="5500000"/>
    <n v="5500000"/>
    <n v="5500488.5099999998"/>
    <n v="488.51"/>
    <n v="8.8819999999999993E-3"/>
    <x v="10"/>
    <x v="0"/>
    <x v="11"/>
    <x v="11"/>
  </r>
  <r>
    <x v="0"/>
    <x v="0"/>
    <x v="3"/>
    <x v="17"/>
    <x v="0"/>
    <x v="689"/>
    <x v="688"/>
    <x v="1"/>
    <x v="1"/>
    <x v="0"/>
    <x v="0"/>
    <x v="11"/>
    <x v="11"/>
    <x v="0"/>
    <n v="2785911.97"/>
    <n v="6982400.9400000004"/>
    <n v="6982400.9400000004"/>
    <n v="6647760.4100000001"/>
    <n v="-334640.53000000003"/>
    <n v="-4.7926283935221861"/>
    <x v="10"/>
    <x v="1"/>
    <x v="11"/>
    <x v="11"/>
  </r>
  <r>
    <x v="0"/>
    <x v="0"/>
    <x v="3"/>
    <x v="17"/>
    <x v="0"/>
    <x v="690"/>
    <x v="689"/>
    <x v="1"/>
    <x v="1"/>
    <x v="0"/>
    <x v="0"/>
    <x v="11"/>
    <x v="11"/>
    <x v="0"/>
    <n v="1074361.49"/>
    <n v="3664637.14"/>
    <n v="3664637.14"/>
    <n v="3593438.97"/>
    <n v="-71198.17"/>
    <n v="-1.9428436508177724"/>
    <x v="10"/>
    <x v="1"/>
    <x v="12"/>
    <x v="12"/>
  </r>
  <r>
    <x v="0"/>
    <x v="0"/>
    <x v="3"/>
    <x v="17"/>
    <x v="0"/>
    <x v="691"/>
    <x v="690"/>
    <x v="1"/>
    <x v="1"/>
    <x v="0"/>
    <x v="0"/>
    <x v="11"/>
    <x v="11"/>
    <x v="0"/>
    <n v="777727.62"/>
    <n v="3200000"/>
    <n v="3200000"/>
    <n v="3397027.27"/>
    <n v="197027.27"/>
    <n v="6.1571021874999996"/>
    <x v="10"/>
    <x v="0"/>
    <x v="12"/>
    <x v="12"/>
  </r>
  <r>
    <x v="0"/>
    <x v="0"/>
    <x v="3"/>
    <x v="17"/>
    <x v="0"/>
    <x v="692"/>
    <x v="691"/>
    <x v="1"/>
    <x v="1"/>
    <x v="0"/>
    <x v="0"/>
    <x v="11"/>
    <x v="11"/>
    <x v="0"/>
    <n v="4350626.71"/>
    <n v="10500000"/>
    <n v="10500000"/>
    <n v="11508177.58"/>
    <n v="1008177.58"/>
    <n v="9.6016912380952384"/>
    <x v="10"/>
    <x v="0"/>
    <x v="8"/>
    <x v="8"/>
  </r>
  <r>
    <x v="0"/>
    <x v="0"/>
    <x v="3"/>
    <x v="17"/>
    <x v="0"/>
    <x v="693"/>
    <x v="692"/>
    <x v="1"/>
    <x v="1"/>
    <x v="0"/>
    <x v="0"/>
    <x v="11"/>
    <x v="11"/>
    <x v="0"/>
    <n v="3010874.98"/>
    <n v="8035704.0599999996"/>
    <n v="8035704.0599999996"/>
    <n v="7768399.8600000003"/>
    <n v="-267304.2"/>
    <n v="-3.3264564996934447"/>
    <x v="10"/>
    <x v="1"/>
    <x v="8"/>
    <x v="8"/>
  </r>
  <r>
    <x v="0"/>
    <x v="0"/>
    <x v="3"/>
    <x v="17"/>
    <x v="0"/>
    <x v="694"/>
    <x v="693"/>
    <x v="1"/>
    <x v="1"/>
    <x v="0"/>
    <x v="0"/>
    <x v="11"/>
    <x v="11"/>
    <x v="0"/>
    <n v="1111927.69"/>
    <n v="4785431.0199999996"/>
    <n v="4785431.0199999996"/>
    <n v="7793189.4800000004"/>
    <n v="3007758.46"/>
    <n v="62.852404463245186"/>
    <x v="10"/>
    <x v="0"/>
    <x v="12"/>
    <x v="12"/>
  </r>
  <r>
    <x v="0"/>
    <x v="0"/>
    <x v="3"/>
    <x v="18"/>
    <x v="0"/>
    <x v="695"/>
    <x v="694"/>
    <x v="1"/>
    <x v="1"/>
    <x v="0"/>
    <x v="0"/>
    <x v="11"/>
    <x v="11"/>
    <x v="0"/>
    <n v="3605509.77"/>
    <n v="8250797.5"/>
    <n v="8250797.5"/>
    <n v="8780068.2400000002"/>
    <n v="529270.74"/>
    <n v="6.4147828134189453"/>
    <x v="10"/>
    <x v="0"/>
    <x v="11"/>
    <x v="11"/>
  </r>
  <r>
    <x v="0"/>
    <x v="0"/>
    <x v="3"/>
    <x v="18"/>
    <x v="0"/>
    <x v="696"/>
    <x v="695"/>
    <x v="1"/>
    <x v="1"/>
    <x v="0"/>
    <x v="0"/>
    <x v="11"/>
    <x v="11"/>
    <x v="0"/>
    <n v="1252325.7"/>
    <n v="4384060"/>
    <n v="4384060"/>
    <n v="7908630.3200000003"/>
    <n v="3524570.32"/>
    <n v="80.395120504737619"/>
    <x v="10"/>
    <x v="0"/>
    <x v="12"/>
    <x v="12"/>
  </r>
  <r>
    <x v="0"/>
    <x v="0"/>
    <x v="3"/>
    <x v="18"/>
    <x v="0"/>
    <x v="697"/>
    <x v="696"/>
    <x v="1"/>
    <x v="1"/>
    <x v="0"/>
    <x v="0"/>
    <x v="11"/>
    <x v="11"/>
    <x v="0"/>
    <n v="8207594.79"/>
    <n v="14671258"/>
    <n v="14671258"/>
    <n v="14780425.810000001"/>
    <n v="109167.81"/>
    <n v="0.74409304232806761"/>
    <x v="10"/>
    <x v="0"/>
    <x v="7"/>
    <x v="7"/>
  </r>
  <r>
    <x v="0"/>
    <x v="0"/>
    <x v="3"/>
    <x v="19"/>
    <x v="0"/>
    <x v="698"/>
    <x v="697"/>
    <x v="1"/>
    <x v="1"/>
    <x v="0"/>
    <x v="0"/>
    <x v="11"/>
    <x v="11"/>
    <x v="0"/>
    <n v="7521399.6200000001"/>
    <n v="15370000"/>
    <n v="15370000"/>
    <n v="25046134.609999999"/>
    <n v="9676134.6099999994"/>
    <n v="62.954681912817172"/>
    <x v="10"/>
    <x v="0"/>
    <x v="7"/>
    <x v="7"/>
  </r>
  <r>
    <x v="0"/>
    <x v="0"/>
    <x v="3"/>
    <x v="19"/>
    <x v="0"/>
    <x v="699"/>
    <x v="698"/>
    <x v="1"/>
    <x v="1"/>
    <x v="0"/>
    <x v="0"/>
    <x v="11"/>
    <x v="11"/>
    <x v="0"/>
    <n v="3633912.78"/>
    <n v="10000000"/>
    <n v="10000000"/>
    <n v="11256421.119999999"/>
    <n v="1256421.1200000001"/>
    <n v="12.564211200000001"/>
    <x v="10"/>
    <x v="0"/>
    <x v="11"/>
    <x v="11"/>
  </r>
  <r>
    <x v="0"/>
    <x v="0"/>
    <x v="3"/>
    <x v="19"/>
    <x v="0"/>
    <x v="700"/>
    <x v="699"/>
    <x v="1"/>
    <x v="1"/>
    <x v="0"/>
    <x v="0"/>
    <x v="11"/>
    <x v="11"/>
    <x v="0"/>
    <n v="6258483.2199999997"/>
    <n v="15475000"/>
    <n v="15475000"/>
    <n v="13732607.42"/>
    <n v="-1742392.58"/>
    <n v="-11.259402778675282"/>
    <x v="10"/>
    <x v="1"/>
    <x v="7"/>
    <x v="7"/>
  </r>
  <r>
    <x v="0"/>
    <x v="0"/>
    <x v="3"/>
    <x v="19"/>
    <x v="0"/>
    <x v="701"/>
    <x v="700"/>
    <x v="1"/>
    <x v="1"/>
    <x v="0"/>
    <x v="0"/>
    <x v="11"/>
    <x v="11"/>
    <x v="0"/>
    <n v="4163310.99"/>
    <n v="12444149.939999999"/>
    <n v="12444149.939999999"/>
    <n v="11303094.609999999"/>
    <n v="-1141055.33"/>
    <n v="-9.1694116151094853"/>
    <x v="10"/>
    <x v="1"/>
    <x v="8"/>
    <x v="8"/>
  </r>
  <r>
    <x v="0"/>
    <x v="0"/>
    <x v="3"/>
    <x v="19"/>
    <x v="0"/>
    <x v="702"/>
    <x v="701"/>
    <x v="1"/>
    <x v="1"/>
    <x v="0"/>
    <x v="0"/>
    <x v="11"/>
    <x v="11"/>
    <x v="0"/>
    <n v="2011853.23"/>
    <n v="6217367"/>
    <n v="6217367"/>
    <n v="6104328.7699999996"/>
    <n v="-113038.23"/>
    <n v="-1.8181045127302282"/>
    <x v="10"/>
    <x v="1"/>
    <x v="11"/>
    <x v="11"/>
  </r>
  <r>
    <x v="0"/>
    <x v="0"/>
    <x v="3"/>
    <x v="19"/>
    <x v="0"/>
    <x v="703"/>
    <x v="702"/>
    <x v="1"/>
    <x v="1"/>
    <x v="0"/>
    <x v="0"/>
    <x v="11"/>
    <x v="11"/>
    <x v="0"/>
    <n v="4470373.05"/>
    <n v="10796653.050000001"/>
    <n v="10796653.050000001"/>
    <n v="9342788.2699999996"/>
    <n v="-1453864.78"/>
    <n v="-13.465884040795402"/>
    <x v="10"/>
    <x v="1"/>
    <x v="11"/>
    <x v="11"/>
  </r>
  <r>
    <x v="0"/>
    <x v="0"/>
    <x v="3"/>
    <x v="19"/>
    <x v="0"/>
    <x v="704"/>
    <x v="703"/>
    <x v="1"/>
    <x v="1"/>
    <x v="0"/>
    <x v="0"/>
    <x v="11"/>
    <x v="11"/>
    <x v="0"/>
    <n v="1502828.54"/>
    <n v="3978000"/>
    <n v="3978000"/>
    <n v="5333149.41"/>
    <n v="1355149.41"/>
    <n v="34.066098793363501"/>
    <x v="10"/>
    <x v="0"/>
    <x v="12"/>
    <x v="12"/>
  </r>
  <r>
    <x v="0"/>
    <x v="0"/>
    <x v="3"/>
    <x v="19"/>
    <x v="0"/>
    <x v="705"/>
    <x v="704"/>
    <x v="1"/>
    <x v="1"/>
    <x v="0"/>
    <x v="0"/>
    <x v="11"/>
    <x v="11"/>
    <x v="0"/>
    <n v="2557083.9300000002"/>
    <n v="7811227"/>
    <n v="7811227"/>
    <n v="6933234.6399999997"/>
    <n v="-877992.36"/>
    <n v="-11.240133720348929"/>
    <x v="10"/>
    <x v="1"/>
    <x v="11"/>
    <x v="11"/>
  </r>
  <r>
    <x v="0"/>
    <x v="0"/>
    <x v="7"/>
    <x v="41"/>
    <x v="1"/>
    <x v="706"/>
    <x v="705"/>
    <x v="1"/>
    <x v="1"/>
    <x v="0"/>
    <x v="0"/>
    <x v="11"/>
    <x v="11"/>
    <x v="0"/>
    <n v="72126737.780000001"/>
    <n v="78345497"/>
    <n v="78345497"/>
    <n v="83463205.719999999"/>
    <n v="5117708.72"/>
    <n v="6.5322308441032684"/>
    <x v="10"/>
    <x v="0"/>
    <x v="1"/>
    <x v="1"/>
  </r>
  <r>
    <x v="0"/>
    <x v="0"/>
    <x v="7"/>
    <x v="42"/>
    <x v="0"/>
    <x v="707"/>
    <x v="706"/>
    <x v="1"/>
    <x v="1"/>
    <x v="0"/>
    <x v="0"/>
    <x v="11"/>
    <x v="11"/>
    <x v="0"/>
    <n v="26832484.309999999"/>
    <n v="35500000"/>
    <n v="35500000"/>
    <n v="48907112.350000001"/>
    <n v="13407112.35"/>
    <n v="37.766513661971835"/>
    <x v="10"/>
    <x v="0"/>
    <x v="6"/>
    <x v="6"/>
  </r>
  <r>
    <x v="0"/>
    <x v="0"/>
    <x v="9"/>
    <x v="45"/>
    <x v="0"/>
    <x v="708"/>
    <x v="707"/>
    <x v="1"/>
    <x v="1"/>
    <x v="0"/>
    <x v="0"/>
    <x v="11"/>
    <x v="11"/>
    <x v="0"/>
    <n v="9017252.1799999997"/>
    <n v="21421458.600000001"/>
    <n v="21421458.600000001"/>
    <n v="27791499.969999999"/>
    <n v="6370041.3700000001"/>
    <n v="29.736730299028284"/>
    <x v="10"/>
    <x v="0"/>
    <x v="6"/>
    <x v="6"/>
  </r>
  <r>
    <x v="0"/>
    <x v="0"/>
    <x v="8"/>
    <x v="46"/>
    <x v="0"/>
    <x v="709"/>
    <x v="708"/>
    <x v="1"/>
    <x v="1"/>
    <x v="0"/>
    <x v="0"/>
    <x v="11"/>
    <x v="11"/>
    <x v="0"/>
    <n v="25866675.289999999"/>
    <n v="37296185.380000003"/>
    <n v="37296185.380000003"/>
    <n v="36446345.350000001"/>
    <n v="-849840.03"/>
    <n v="-2.2786245331559427"/>
    <x v="10"/>
    <x v="1"/>
    <x v="6"/>
    <x v="6"/>
  </r>
  <r>
    <x v="0"/>
    <x v="0"/>
    <x v="8"/>
    <x v="47"/>
    <x v="0"/>
    <x v="710"/>
    <x v="709"/>
    <x v="1"/>
    <x v="1"/>
    <x v="0"/>
    <x v="0"/>
    <x v="11"/>
    <x v="11"/>
    <x v="0"/>
    <n v="14287698.279999999"/>
    <n v="23981078.52"/>
    <n v="23981078.52"/>
    <n v="24856431.050000001"/>
    <n v="875352.53"/>
    <n v="3.650179991988117"/>
    <x v="10"/>
    <x v="0"/>
    <x v="10"/>
    <x v="10"/>
  </r>
  <r>
    <x v="0"/>
    <x v="0"/>
    <x v="8"/>
    <x v="49"/>
    <x v="0"/>
    <x v="711"/>
    <x v="710"/>
    <x v="1"/>
    <x v="1"/>
    <x v="0"/>
    <x v="0"/>
    <x v="11"/>
    <x v="11"/>
    <x v="0"/>
    <n v="60819285.75"/>
    <n v="68400000"/>
    <n v="68400000"/>
    <n v="70189830.569999993"/>
    <n v="1789830.57"/>
    <n v="2.6167113596491229"/>
    <x v="10"/>
    <x v="0"/>
    <x v="6"/>
    <x v="6"/>
  </r>
  <r>
    <x v="0"/>
    <x v="0"/>
    <x v="9"/>
    <x v="52"/>
    <x v="0"/>
    <x v="712"/>
    <x v="711"/>
    <x v="1"/>
    <x v="1"/>
    <x v="0"/>
    <x v="0"/>
    <x v="11"/>
    <x v="11"/>
    <x v="0"/>
    <n v="36659364.609999999"/>
    <n v="42804121.490000002"/>
    <n v="42804121.490000002"/>
    <n v="60845152.090000004"/>
    <n v="18041030.600000001"/>
    <n v="42.147881960887318"/>
    <x v="10"/>
    <x v="0"/>
    <x v="6"/>
    <x v="6"/>
  </r>
  <r>
    <x v="0"/>
    <x v="0"/>
    <x v="8"/>
    <x v="53"/>
    <x v="1"/>
    <x v="713"/>
    <x v="712"/>
    <x v="1"/>
    <x v="1"/>
    <x v="0"/>
    <x v="0"/>
    <x v="11"/>
    <x v="11"/>
    <x v="0"/>
    <n v="72563221.349999994"/>
    <n v="80265744.439999998"/>
    <n v="80265744.439999998"/>
    <n v="112496039.11"/>
    <n v="32230294.670000002"/>
    <n v="40.154482955169861"/>
    <x v="10"/>
    <x v="0"/>
    <x v="1"/>
    <x v="1"/>
  </r>
  <r>
    <x v="0"/>
    <x v="0"/>
    <x v="8"/>
    <x v="54"/>
    <x v="0"/>
    <x v="714"/>
    <x v="713"/>
    <x v="1"/>
    <x v="1"/>
    <x v="0"/>
    <x v="0"/>
    <x v="11"/>
    <x v="11"/>
    <x v="0"/>
    <n v="20024053.969999999"/>
    <n v="24000000"/>
    <n v="24000000"/>
    <n v="28464846.260000002"/>
    <n v="4464846.26"/>
    <n v="18.603526083333332"/>
    <x v="10"/>
    <x v="0"/>
    <x v="6"/>
    <x v="6"/>
  </r>
  <r>
    <x v="0"/>
    <x v="0"/>
    <x v="10"/>
    <x v="60"/>
    <x v="0"/>
    <x v="715"/>
    <x v="714"/>
    <x v="1"/>
    <x v="1"/>
    <x v="0"/>
    <x v="0"/>
    <x v="11"/>
    <x v="11"/>
    <x v="0"/>
    <n v="3990970.51"/>
    <n v="10000000"/>
    <n v="10000000"/>
    <n v="11739226.01"/>
    <n v="1739226.01"/>
    <n v="17.392260100000001"/>
    <x v="10"/>
    <x v="0"/>
    <x v="9"/>
    <x v="9"/>
  </r>
  <r>
    <x v="0"/>
    <x v="0"/>
    <x v="10"/>
    <x v="61"/>
    <x v="0"/>
    <x v="716"/>
    <x v="715"/>
    <x v="1"/>
    <x v="1"/>
    <x v="0"/>
    <x v="0"/>
    <x v="11"/>
    <x v="11"/>
    <x v="0"/>
    <n v="29665541.579999998"/>
    <n v="46987090.649999999"/>
    <n v="46987090.649999999"/>
    <n v="44927908.25"/>
    <n v="-2059182.4"/>
    <n v="-4.3824428614628426"/>
    <x v="10"/>
    <x v="1"/>
    <x v="6"/>
    <x v="6"/>
  </r>
  <r>
    <x v="0"/>
    <x v="0"/>
    <x v="10"/>
    <x v="63"/>
    <x v="0"/>
    <x v="717"/>
    <x v="716"/>
    <x v="1"/>
    <x v="1"/>
    <x v="0"/>
    <x v="0"/>
    <x v="11"/>
    <x v="11"/>
    <x v="0"/>
    <n v="8935422.3900000006"/>
    <n v="18208609.370000001"/>
    <n v="18208609.370000001"/>
    <n v="17217369.170000002"/>
    <n v="-991240.2"/>
    <n v="-5.4437995777598474"/>
    <x v="10"/>
    <x v="1"/>
    <x v="9"/>
    <x v="9"/>
  </r>
  <r>
    <x v="0"/>
    <x v="0"/>
    <x v="11"/>
    <x v="70"/>
    <x v="0"/>
    <x v="718"/>
    <x v="717"/>
    <x v="1"/>
    <x v="1"/>
    <x v="0"/>
    <x v="0"/>
    <x v="11"/>
    <x v="11"/>
    <x v="0"/>
    <n v="14659700.9"/>
    <n v="26391865.84"/>
    <n v="26391865.84"/>
    <n v="24821731.469999999"/>
    <n v="-1570134.37"/>
    <n v="-5.9493117292990911"/>
    <x v="10"/>
    <x v="1"/>
    <x v="10"/>
    <x v="10"/>
  </r>
  <r>
    <x v="0"/>
    <x v="0"/>
    <x v="6"/>
    <x v="71"/>
    <x v="0"/>
    <x v="719"/>
    <x v="718"/>
    <x v="1"/>
    <x v="1"/>
    <x v="0"/>
    <x v="0"/>
    <x v="11"/>
    <x v="11"/>
    <x v="0"/>
    <n v="23844772.93"/>
    <n v="34000000"/>
    <n v="34000000"/>
    <n v="39254029.009999998"/>
    <n v="5254029.01"/>
    <n v="15.4530265"/>
    <x v="10"/>
    <x v="0"/>
    <x v="10"/>
    <x v="10"/>
  </r>
  <r>
    <x v="0"/>
    <x v="0"/>
    <x v="11"/>
    <x v="72"/>
    <x v="0"/>
    <x v="720"/>
    <x v="719"/>
    <x v="1"/>
    <x v="1"/>
    <x v="0"/>
    <x v="0"/>
    <x v="11"/>
    <x v="11"/>
    <x v="0"/>
    <n v="18937897.809999999"/>
    <n v="24500000"/>
    <n v="24500000"/>
    <n v="28810128.48"/>
    <n v="4310128.4800000004"/>
    <n v="17.592361142857143"/>
    <x v="10"/>
    <x v="0"/>
    <x v="9"/>
    <x v="9"/>
  </r>
  <r>
    <x v="0"/>
    <x v="0"/>
    <x v="1"/>
    <x v="1"/>
    <x v="0"/>
    <x v="721"/>
    <x v="720"/>
    <x v="1"/>
    <x v="1"/>
    <x v="0"/>
    <x v="0"/>
    <x v="11"/>
    <x v="11"/>
    <x v="0"/>
    <n v="12855656.59"/>
    <n v="21340000"/>
    <n v="21340000"/>
    <n v="32827087.739999998"/>
    <n v="11487087.74"/>
    <n v="53.828902249297094"/>
    <x v="10"/>
    <x v="0"/>
    <x v="9"/>
    <x v="9"/>
  </r>
  <r>
    <x v="0"/>
    <x v="0"/>
    <x v="2"/>
    <x v="11"/>
    <x v="0"/>
    <x v="722"/>
    <x v="721"/>
    <x v="1"/>
    <x v="1"/>
    <x v="0"/>
    <x v="0"/>
    <x v="11"/>
    <x v="11"/>
    <x v="0"/>
    <n v="21234930.030000001"/>
    <n v="31007772"/>
    <n v="31007772"/>
    <n v="25807772.960000001"/>
    <n v="-5199999.04"/>
    <n v="-16.769986053819022"/>
    <x v="10"/>
    <x v="1"/>
    <x v="6"/>
    <x v="6"/>
  </r>
  <r>
    <x v="0"/>
    <x v="0"/>
    <x v="3"/>
    <x v="17"/>
    <x v="0"/>
    <x v="723"/>
    <x v="722"/>
    <x v="1"/>
    <x v="1"/>
    <x v="0"/>
    <x v="0"/>
    <x v="11"/>
    <x v="11"/>
    <x v="0"/>
    <n v="10467511.039999999"/>
    <n v="17022640.440000001"/>
    <n v="17022640.440000001"/>
    <n v="16834000.77"/>
    <n v="-188639.67"/>
    <n v="-1.108169268245438"/>
    <x v="10"/>
    <x v="1"/>
    <x v="6"/>
    <x v="6"/>
  </r>
  <r>
    <x v="0"/>
    <x v="0"/>
    <x v="3"/>
    <x v="18"/>
    <x v="0"/>
    <x v="724"/>
    <x v="723"/>
    <x v="1"/>
    <x v="1"/>
    <x v="0"/>
    <x v="0"/>
    <x v="11"/>
    <x v="11"/>
    <x v="0"/>
    <n v="3117141.43"/>
    <n v="7135000"/>
    <n v="7135000"/>
    <n v="6510842.8899999997"/>
    <n v="-624157.11"/>
    <n v="-8.7478221443587945"/>
    <x v="10"/>
    <x v="1"/>
    <x v="7"/>
    <x v="7"/>
  </r>
  <r>
    <x v="0"/>
    <x v="0"/>
    <x v="3"/>
    <x v="17"/>
    <x v="0"/>
    <x v="725"/>
    <x v="724"/>
    <x v="1"/>
    <x v="1"/>
    <x v="0"/>
    <x v="0"/>
    <x v="11"/>
    <x v="11"/>
    <x v="0"/>
    <n v="1281478.1499999999"/>
    <n v="4971960.91"/>
    <n v="4971960.91"/>
    <n v="4529432.38"/>
    <n v="-442528.53"/>
    <n v="-8.9004828881488525"/>
    <x v="10"/>
    <x v="1"/>
    <x v="12"/>
    <x v="12"/>
  </r>
  <r>
    <x v="0"/>
    <x v="0"/>
    <x v="0"/>
    <x v="37"/>
    <x v="0"/>
    <x v="726"/>
    <x v="725"/>
    <x v="1"/>
    <x v="1"/>
    <x v="0"/>
    <x v="0"/>
    <x v="11"/>
    <x v="11"/>
    <x v="0"/>
    <n v="7187093.5300000003"/>
    <n v="7728439.8600000003"/>
    <n v="7728439.8600000003"/>
    <n v="12936173.52"/>
    <n v="5207733.66"/>
    <n v="67.384022575547348"/>
    <x v="10"/>
    <x v="0"/>
    <x v="12"/>
    <x v="12"/>
  </r>
  <r>
    <x v="0"/>
    <x v="0"/>
    <x v="0"/>
    <x v="37"/>
    <x v="0"/>
    <x v="727"/>
    <x v="726"/>
    <x v="1"/>
    <x v="1"/>
    <x v="0"/>
    <x v="0"/>
    <x v="11"/>
    <x v="11"/>
    <x v="0"/>
    <n v="4533930.5599999996"/>
    <n v="7915821"/>
    <n v="7915821"/>
    <n v="8029829.9500000002"/>
    <n v="114008.95"/>
    <n v="1.4402669034582767"/>
    <x v="10"/>
    <x v="0"/>
    <x v="12"/>
    <x v="12"/>
  </r>
  <r>
    <x v="0"/>
    <x v="0"/>
    <x v="0"/>
    <x v="38"/>
    <x v="0"/>
    <x v="728"/>
    <x v="727"/>
    <x v="1"/>
    <x v="1"/>
    <x v="0"/>
    <x v="0"/>
    <x v="11"/>
    <x v="11"/>
    <x v="0"/>
    <n v="4285077.2"/>
    <n v="8000000"/>
    <n v="8000000"/>
    <n v="8380837.6600000001"/>
    <n v="380837.66"/>
    <n v="4.7604707499999996"/>
    <x v="10"/>
    <x v="0"/>
    <x v="12"/>
    <x v="12"/>
  </r>
  <r>
    <x v="0"/>
    <x v="0"/>
    <x v="10"/>
    <x v="61"/>
    <x v="0"/>
    <x v="729"/>
    <x v="728"/>
    <x v="1"/>
    <x v="1"/>
    <x v="0"/>
    <x v="0"/>
    <x v="11"/>
    <x v="11"/>
    <x v="0"/>
    <n v="581848.5"/>
    <n v="1582371.98"/>
    <n v="1582371.98"/>
    <n v="1149688.68"/>
    <n v="-432683.3"/>
    <n v="-27.343968767697717"/>
    <x v="10"/>
    <x v="1"/>
    <x v="12"/>
    <x v="12"/>
  </r>
  <r>
    <x v="0"/>
    <x v="0"/>
    <x v="6"/>
    <x v="71"/>
    <x v="0"/>
    <x v="730"/>
    <x v="729"/>
    <x v="1"/>
    <x v="1"/>
    <x v="0"/>
    <x v="0"/>
    <x v="11"/>
    <x v="11"/>
    <x v="0"/>
    <n v="3012120.09"/>
    <n v="6127400"/>
    <n v="6127400"/>
    <n v="5648354.1100000003"/>
    <n v="-479045.89"/>
    <n v="-7.8180939713418418"/>
    <x v="10"/>
    <x v="1"/>
    <x v="12"/>
    <x v="12"/>
  </r>
  <r>
    <x v="0"/>
    <x v="0"/>
    <x v="10"/>
    <x v="56"/>
    <x v="0"/>
    <x v="731"/>
    <x v="730"/>
    <x v="1"/>
    <x v="1"/>
    <x v="0"/>
    <x v="0"/>
    <x v="11"/>
    <x v="11"/>
    <x v="0"/>
    <n v="1863570.38"/>
    <n v="4000000"/>
    <n v="4000000"/>
    <n v="5330489.55"/>
    <n v="1330489.55"/>
    <n v="33.262238750000002"/>
    <x v="10"/>
    <x v="0"/>
    <x v="12"/>
    <x v="12"/>
  </r>
  <r>
    <x v="0"/>
    <x v="0"/>
    <x v="2"/>
    <x v="11"/>
    <x v="0"/>
    <x v="732"/>
    <x v="731"/>
    <x v="1"/>
    <x v="1"/>
    <x v="0"/>
    <x v="0"/>
    <x v="11"/>
    <x v="11"/>
    <x v="0"/>
    <n v="2397087.23"/>
    <n v="5920212.75"/>
    <n v="5920212.75"/>
    <n v="6335333.71"/>
    <n v="415120.96"/>
    <n v="7.011926387273836"/>
    <x v="10"/>
    <x v="0"/>
    <x v="12"/>
    <x v="12"/>
  </r>
  <r>
    <x v="0"/>
    <x v="0"/>
    <x v="2"/>
    <x v="74"/>
    <x v="0"/>
    <x v="733"/>
    <x v="732"/>
    <x v="1"/>
    <x v="1"/>
    <x v="0"/>
    <x v="0"/>
    <x v="11"/>
    <x v="11"/>
    <x v="0"/>
    <n v="2831251.59"/>
    <n v="6500000"/>
    <n v="6500000"/>
    <n v="9126383.3399999999"/>
    <n v="2626383.34"/>
    <n v="40.405897538461545"/>
    <x v="10"/>
    <x v="0"/>
    <x v="12"/>
    <x v="12"/>
  </r>
  <r>
    <x v="0"/>
    <x v="0"/>
    <x v="9"/>
    <x v="45"/>
    <x v="1"/>
    <x v="734"/>
    <x v="733"/>
    <x v="1"/>
    <x v="1"/>
    <x v="0"/>
    <x v="0"/>
    <x v="11"/>
    <x v="11"/>
    <x v="0"/>
    <n v="25131799.149999999"/>
    <n v="30931685"/>
    <n v="30931685"/>
    <n v="27491280.289999999"/>
    <n v="-3440404.71"/>
    <n v="-11.1225906703757"/>
    <x v="10"/>
    <x v="1"/>
    <x v="5"/>
    <x v="5"/>
  </r>
  <r>
    <x v="0"/>
    <x v="0"/>
    <x v="4"/>
    <x v="31"/>
    <x v="0"/>
    <x v="735"/>
    <x v="734"/>
    <x v="1"/>
    <x v="1"/>
    <x v="0"/>
    <x v="0"/>
    <x v="11"/>
    <x v="11"/>
    <x v="0"/>
    <n v="1558144.09"/>
    <n v="3450000"/>
    <n v="3450000"/>
    <n v="6445262.1300000008"/>
    <n v="2995262.13"/>
    <n v="86.819192173913038"/>
    <x v="10"/>
    <x v="0"/>
    <x v="12"/>
    <x v="12"/>
  </r>
  <r>
    <x v="0"/>
    <x v="0"/>
    <x v="3"/>
    <x v="18"/>
    <x v="0"/>
    <x v="736"/>
    <x v="735"/>
    <x v="1"/>
    <x v="1"/>
    <x v="0"/>
    <x v="0"/>
    <x v="11"/>
    <x v="11"/>
    <x v="0"/>
    <n v="1234252.6499999999"/>
    <n v="3881680"/>
    <n v="3881680"/>
    <n v="3783451.1300000004"/>
    <n v="-98228.87"/>
    <n v="-2.5305761938129883"/>
    <x v="10"/>
    <x v="1"/>
    <x v="12"/>
    <x v="12"/>
  </r>
  <r>
    <x v="0"/>
    <x v="0"/>
    <x v="4"/>
    <x v="33"/>
    <x v="0"/>
    <x v="737"/>
    <x v="736"/>
    <x v="1"/>
    <x v="1"/>
    <x v="0"/>
    <x v="0"/>
    <x v="11"/>
    <x v="11"/>
    <x v="0"/>
    <n v="1299715.92"/>
    <n v="2700000"/>
    <n v="2700000"/>
    <n v="2773532.75"/>
    <n v="73532.75"/>
    <n v="2.7234351851851852"/>
    <x v="10"/>
    <x v="0"/>
    <x v="12"/>
    <x v="12"/>
  </r>
  <r>
    <x v="0"/>
    <x v="0"/>
    <x v="4"/>
    <x v="36"/>
    <x v="0"/>
    <x v="738"/>
    <x v="737"/>
    <x v="1"/>
    <x v="1"/>
    <x v="0"/>
    <x v="0"/>
    <x v="11"/>
    <x v="11"/>
    <x v="0"/>
    <n v="6108047.7800000003"/>
    <n v="11300000"/>
    <n v="11300000"/>
    <n v="18583953.280000001"/>
    <n v="7283953.2800000003"/>
    <n v="64.459763539823001"/>
    <x v="10"/>
    <x v="0"/>
    <x v="11"/>
    <x v="11"/>
  </r>
  <r>
    <x v="0"/>
    <x v="0"/>
    <x v="3"/>
    <x v="19"/>
    <x v="0"/>
    <x v="739"/>
    <x v="738"/>
    <x v="1"/>
    <x v="1"/>
    <x v="0"/>
    <x v="0"/>
    <x v="11"/>
    <x v="11"/>
    <x v="0"/>
    <n v="2725019.49"/>
    <n v="5869182.9199999999"/>
    <n v="5869182.9199999999"/>
    <n v="6108078.5300000003"/>
    <n v="238895.61"/>
    <n v="4.0703384654435002"/>
    <x v="10"/>
    <x v="0"/>
    <x v="11"/>
    <x v="11"/>
  </r>
  <r>
    <x v="0"/>
    <x v="0"/>
    <x v="1"/>
    <x v="73"/>
    <x v="0"/>
    <x v="740"/>
    <x v="739"/>
    <x v="1"/>
    <x v="1"/>
    <x v="0"/>
    <x v="0"/>
    <x v="11"/>
    <x v="11"/>
    <x v="0"/>
    <n v="2934820.41"/>
    <n v="6000000"/>
    <n v="6000000"/>
    <n v="6359487.9000000004"/>
    <n v="359487.9"/>
    <n v="5.9914649999999998"/>
    <x v="10"/>
    <x v="0"/>
    <x v="12"/>
    <x v="12"/>
  </r>
  <r>
    <x v="0"/>
    <x v="0"/>
    <x v="9"/>
    <x v="45"/>
    <x v="0"/>
    <x v="741"/>
    <x v="740"/>
    <x v="1"/>
    <x v="1"/>
    <x v="0"/>
    <x v="0"/>
    <x v="11"/>
    <x v="11"/>
    <x v="0"/>
    <n v="2276433.13"/>
    <n v="5233333.5199999996"/>
    <n v="5233333.5199999996"/>
    <n v="6374212.6900000004"/>
    <n v="1140879.17"/>
    <n v="21.800238139609338"/>
    <x v="10"/>
    <x v="0"/>
    <x v="12"/>
    <x v="12"/>
  </r>
  <r>
    <x v="0"/>
    <x v="0"/>
    <x v="8"/>
    <x v="47"/>
    <x v="0"/>
    <x v="742"/>
    <x v="741"/>
    <x v="1"/>
    <x v="1"/>
    <x v="0"/>
    <x v="0"/>
    <x v="11"/>
    <x v="11"/>
    <x v="0"/>
    <n v="3917954.1"/>
    <n v="7000000"/>
    <n v="7000000"/>
    <n v="7489677.0499999998"/>
    <n v="489677.05"/>
    <n v="6.9953864285714289"/>
    <x v="10"/>
    <x v="0"/>
    <x v="11"/>
    <x v="11"/>
  </r>
  <r>
    <x v="0"/>
    <x v="0"/>
    <x v="6"/>
    <x v="67"/>
    <x v="0"/>
    <x v="743"/>
    <x v="742"/>
    <x v="1"/>
    <x v="1"/>
    <x v="0"/>
    <x v="0"/>
    <x v="11"/>
    <x v="11"/>
    <x v="0"/>
    <n v="3498898.97"/>
    <n v="6188588.7000000002"/>
    <n v="6188588.7000000002"/>
    <n v="6828614.6600000001"/>
    <n v="640025.96"/>
    <n v="10.342034202402237"/>
    <x v="10"/>
    <x v="0"/>
    <x v="12"/>
    <x v="12"/>
  </r>
  <r>
    <x v="0"/>
    <x v="0"/>
    <x v="1"/>
    <x v="2"/>
    <x v="0"/>
    <x v="744"/>
    <x v="743"/>
    <x v="1"/>
    <x v="1"/>
    <x v="0"/>
    <x v="0"/>
    <x v="11"/>
    <x v="11"/>
    <x v="0"/>
    <n v="473667.11"/>
    <n v="1640000"/>
    <n v="1640000"/>
    <n v="1571922.13"/>
    <n v="-68077.87"/>
    <n v="-4.1510896341463415"/>
    <x v="10"/>
    <x v="1"/>
    <x v="0"/>
    <x v="0"/>
  </r>
  <r>
    <x v="0"/>
    <x v="0"/>
    <x v="2"/>
    <x v="11"/>
    <x v="0"/>
    <x v="745"/>
    <x v="744"/>
    <x v="1"/>
    <x v="1"/>
    <x v="0"/>
    <x v="0"/>
    <x v="11"/>
    <x v="11"/>
    <x v="0"/>
    <n v="9139844.5999999996"/>
    <n v="15500000"/>
    <n v="15500000"/>
    <n v="16854298.600000001"/>
    <n v="1354298.6"/>
    <n v="8.7374103225806454"/>
    <x v="10"/>
    <x v="0"/>
    <x v="10"/>
    <x v="10"/>
  </r>
  <r>
    <x v="0"/>
    <x v="0"/>
    <x v="3"/>
    <x v="75"/>
    <x v="0"/>
    <x v="746"/>
    <x v="745"/>
    <x v="1"/>
    <x v="1"/>
    <x v="0"/>
    <x v="0"/>
    <x v="11"/>
    <x v="11"/>
    <x v="0"/>
    <n v="4085801.17"/>
    <n v="8460000"/>
    <n v="8460000"/>
    <n v="11764710.92"/>
    <n v="3304710.92"/>
    <n v="39.0627768321513"/>
    <x v="10"/>
    <x v="0"/>
    <x v="12"/>
    <x v="12"/>
  </r>
  <r>
    <x v="0"/>
    <x v="0"/>
    <x v="3"/>
    <x v="19"/>
    <x v="0"/>
    <x v="747"/>
    <x v="746"/>
    <x v="1"/>
    <x v="1"/>
    <x v="0"/>
    <x v="0"/>
    <x v="11"/>
    <x v="11"/>
    <x v="0"/>
    <n v="2228790.7000000002"/>
    <n v="6900000"/>
    <n v="6900000"/>
    <n v="7157448.2199999997"/>
    <n v="257448.22"/>
    <n v="3.731133623188406"/>
    <x v="10"/>
    <x v="0"/>
    <x v="11"/>
    <x v="11"/>
  </r>
  <r>
    <x v="0"/>
    <x v="0"/>
    <x v="10"/>
    <x v="63"/>
    <x v="0"/>
    <x v="748"/>
    <x v="747"/>
    <x v="1"/>
    <x v="1"/>
    <x v="0"/>
    <x v="0"/>
    <x v="11"/>
    <x v="11"/>
    <x v="0"/>
    <n v="24681803.699999999"/>
    <n v="24816502.699999999"/>
    <n v="24816502.699999999"/>
    <n v="24639944.579999998"/>
    <n v="-176558.12"/>
    <n v="-0.711454479039063"/>
    <x v="10"/>
    <x v="1"/>
    <x v="11"/>
    <x v="11"/>
  </r>
  <r>
    <x v="0"/>
    <x v="0"/>
    <x v="8"/>
    <x v="53"/>
    <x v="0"/>
    <x v="749"/>
    <x v="748"/>
    <x v="1"/>
    <x v="1"/>
    <x v="0"/>
    <x v="0"/>
    <x v="11"/>
    <x v="11"/>
    <x v="0"/>
    <n v="2658462.85"/>
    <n v="5937869.3099999996"/>
    <n v="5937869.3099999996"/>
    <n v="6583313.9199999999"/>
    <n v="645444.61"/>
    <n v="10.869969955603485"/>
    <x v="10"/>
    <x v="0"/>
    <x v="12"/>
    <x v="12"/>
  </r>
  <r>
    <x v="0"/>
    <x v="0"/>
    <x v="8"/>
    <x v="49"/>
    <x v="0"/>
    <x v="750"/>
    <x v="749"/>
    <x v="1"/>
    <x v="1"/>
    <x v="0"/>
    <x v="0"/>
    <x v="11"/>
    <x v="11"/>
    <x v="0"/>
    <n v="2188269.66"/>
    <n v="4402540.28"/>
    <n v="4402540.28"/>
    <n v="5057893.46"/>
    <n v="655353.18000000005"/>
    <n v="14.885796343014945"/>
    <x v="10"/>
    <x v="0"/>
    <x v="13"/>
    <x v="13"/>
  </r>
  <r>
    <x v="0"/>
    <x v="0"/>
    <x v="1"/>
    <x v="2"/>
    <x v="0"/>
    <x v="751"/>
    <x v="750"/>
    <x v="1"/>
    <x v="1"/>
    <x v="0"/>
    <x v="0"/>
    <x v="11"/>
    <x v="11"/>
    <x v="0"/>
    <n v="2471414.1"/>
    <n v="6306276.9400000004"/>
    <n v="6306276.9400000004"/>
    <n v="5614194.3899999997"/>
    <n v="-692082.55"/>
    <n v="-10.974502968783353"/>
    <x v="10"/>
    <x v="1"/>
    <x v="12"/>
    <x v="12"/>
  </r>
  <r>
    <x v="0"/>
    <x v="0"/>
    <x v="7"/>
    <x v="41"/>
    <x v="1"/>
    <x v="752"/>
    <x v="751"/>
    <x v="1"/>
    <x v="1"/>
    <x v="0"/>
    <x v="0"/>
    <x v="11"/>
    <x v="11"/>
    <x v="0"/>
    <n v="49789645.280000001"/>
    <n v="61700000"/>
    <n v="61700000"/>
    <n v="60513465.560000002"/>
    <n v="-1186534.44"/>
    <n v="-1.9230704051863858"/>
    <x v="10"/>
    <x v="1"/>
    <x v="2"/>
    <x v="2"/>
  </r>
  <r>
    <x v="0"/>
    <x v="0"/>
    <x v="0"/>
    <x v="39"/>
    <x v="0"/>
    <x v="753"/>
    <x v="752"/>
    <x v="1"/>
    <x v="1"/>
    <x v="0"/>
    <x v="0"/>
    <x v="11"/>
    <x v="11"/>
    <x v="0"/>
    <n v="3814382.46"/>
    <n v="8469000"/>
    <n v="8469000"/>
    <n v="14996907.43"/>
    <n v="6527907.4299999997"/>
    <n v="77.08002633132601"/>
    <x v="10"/>
    <x v="0"/>
    <x v="12"/>
    <x v="12"/>
  </r>
  <r>
    <x v="0"/>
    <x v="0"/>
    <x v="0"/>
    <x v="37"/>
    <x v="0"/>
    <x v="754"/>
    <x v="753"/>
    <x v="1"/>
    <x v="1"/>
    <x v="0"/>
    <x v="0"/>
    <x v="11"/>
    <x v="11"/>
    <x v="0"/>
    <n v="5666023.2000000002"/>
    <n v="9996901.8300000001"/>
    <n v="9996901.8300000001"/>
    <n v="9772894.5299999993"/>
    <n v="-224007.3"/>
    <n v="-2.2407672277802093"/>
    <x v="10"/>
    <x v="1"/>
    <x v="11"/>
    <x v="11"/>
  </r>
  <r>
    <x v="0"/>
    <x v="0"/>
    <x v="4"/>
    <x v="30"/>
    <x v="0"/>
    <x v="755"/>
    <x v="754"/>
    <x v="1"/>
    <x v="1"/>
    <x v="0"/>
    <x v="0"/>
    <x v="11"/>
    <x v="11"/>
    <x v="0"/>
    <n v="3840883.55"/>
    <n v="5808171.0199999996"/>
    <n v="5808171.0199999996"/>
    <n v="5116557.6399999997"/>
    <n v="-691613.38"/>
    <n v="-11.907593244387627"/>
    <x v="10"/>
    <x v="1"/>
    <x v="12"/>
    <x v="12"/>
  </r>
  <r>
    <x v="0"/>
    <x v="0"/>
    <x v="7"/>
    <x v="40"/>
    <x v="0"/>
    <x v="756"/>
    <x v="755"/>
    <x v="1"/>
    <x v="1"/>
    <x v="0"/>
    <x v="0"/>
    <x v="11"/>
    <x v="11"/>
    <x v="0"/>
    <n v="6874754.4500000002"/>
    <n v="12783261.84"/>
    <n v="12783261.84"/>
    <n v="11921593.84"/>
    <n v="-861668"/>
    <n v="-6.7405957163746875"/>
    <x v="10"/>
    <x v="1"/>
    <x v="12"/>
    <x v="12"/>
  </r>
  <r>
    <x v="0"/>
    <x v="0"/>
    <x v="8"/>
    <x v="44"/>
    <x v="0"/>
    <x v="757"/>
    <x v="756"/>
    <x v="1"/>
    <x v="1"/>
    <x v="0"/>
    <x v="0"/>
    <x v="11"/>
    <x v="11"/>
    <x v="0"/>
    <n v="4667586.0999999996"/>
    <n v="6000000"/>
    <n v="6000000"/>
    <n v="8737986.6099999994"/>
    <n v="2737986.61"/>
    <n v="45.633110166666668"/>
    <x v="10"/>
    <x v="0"/>
    <x v="12"/>
    <x v="12"/>
  </r>
  <r>
    <x v="0"/>
    <x v="0"/>
    <x v="0"/>
    <x v="38"/>
    <x v="0"/>
    <x v="758"/>
    <x v="757"/>
    <x v="1"/>
    <x v="1"/>
    <x v="0"/>
    <x v="0"/>
    <x v="11"/>
    <x v="11"/>
    <x v="0"/>
    <n v="4142261.53"/>
    <n v="6800000"/>
    <n v="6800000"/>
    <n v="6838924.25"/>
    <n v="38924.25"/>
    <n v="0.5724154411764707"/>
    <x v="10"/>
    <x v="0"/>
    <x v="13"/>
    <x v="13"/>
  </r>
  <r>
    <x v="0"/>
    <x v="0"/>
    <x v="10"/>
    <x v="56"/>
    <x v="0"/>
    <x v="759"/>
    <x v="758"/>
    <x v="1"/>
    <x v="1"/>
    <x v="0"/>
    <x v="0"/>
    <x v="11"/>
    <x v="11"/>
    <x v="0"/>
    <n v="807786.96"/>
    <n v="2200000"/>
    <n v="2200000"/>
    <n v="2228405.9300000002"/>
    <n v="28405.93"/>
    <n v="1.2911786363636364"/>
    <x v="10"/>
    <x v="0"/>
    <x v="0"/>
    <x v="0"/>
  </r>
  <r>
    <x v="0"/>
    <x v="0"/>
    <x v="3"/>
    <x v="19"/>
    <x v="0"/>
    <x v="760"/>
    <x v="759"/>
    <x v="1"/>
    <x v="1"/>
    <x v="0"/>
    <x v="0"/>
    <x v="11"/>
    <x v="11"/>
    <x v="0"/>
    <n v="1744748.39"/>
    <n v="9474030.1300000008"/>
    <n v="9474030.1300000008"/>
    <n v="7895511.5999999996"/>
    <n v="-1578518.53"/>
    <n v="-16.661531664349901"/>
    <x v="10"/>
    <x v="1"/>
    <x v="11"/>
    <x v="11"/>
  </r>
  <r>
    <x v="0"/>
    <x v="0"/>
    <x v="0"/>
    <x v="37"/>
    <x v="1"/>
    <x v="761"/>
    <x v="760"/>
    <x v="1"/>
    <x v="1"/>
    <x v="0"/>
    <x v="0"/>
    <x v="11"/>
    <x v="11"/>
    <x v="0"/>
    <n v="51418424.369999997"/>
    <n v="61889124.850000001"/>
    <n v="61889124.850000001"/>
    <n v="61442792.409999996"/>
    <n v="-446332.44"/>
    <n v="-0.72118072614820627"/>
    <x v="10"/>
    <x v="1"/>
    <x v="1"/>
    <x v="1"/>
  </r>
  <r>
    <x v="0"/>
    <x v="0"/>
    <x v="4"/>
    <x v="30"/>
    <x v="0"/>
    <x v="762"/>
    <x v="761"/>
    <x v="1"/>
    <x v="1"/>
    <x v="0"/>
    <x v="0"/>
    <x v="11"/>
    <x v="11"/>
    <x v="0"/>
    <n v="3748147.31"/>
    <n v="4800000"/>
    <n v="4800000"/>
    <n v="4547494.3499999996"/>
    <n v="-252505.65"/>
    <n v="-5.2605343749999998"/>
    <x v="10"/>
    <x v="1"/>
    <x v="12"/>
    <x v="12"/>
  </r>
  <r>
    <x v="0"/>
    <x v="0"/>
    <x v="7"/>
    <x v="41"/>
    <x v="0"/>
    <x v="763"/>
    <x v="762"/>
    <x v="1"/>
    <x v="1"/>
    <x v="0"/>
    <x v="0"/>
    <x v="11"/>
    <x v="11"/>
    <x v="0"/>
    <n v="3921023.85"/>
    <n v="6760527.3300000001"/>
    <n v="6760527.3300000001"/>
    <n v="7901875.0999999996"/>
    <n v="1141347.77"/>
    <n v="16.882525789596947"/>
    <x v="10"/>
    <x v="0"/>
    <x v="12"/>
    <x v="12"/>
  </r>
  <r>
    <x v="0"/>
    <x v="0"/>
    <x v="3"/>
    <x v="16"/>
    <x v="0"/>
    <x v="764"/>
    <x v="763"/>
    <x v="1"/>
    <x v="1"/>
    <x v="0"/>
    <x v="0"/>
    <x v="11"/>
    <x v="11"/>
    <x v="0"/>
    <n v="2025755.37"/>
    <n v="4200000"/>
    <n v="4200000"/>
    <n v="3482817.71"/>
    <n v="-717182.29"/>
    <n v="-17.075768809523808"/>
    <x v="10"/>
    <x v="1"/>
    <x v="13"/>
    <x v="13"/>
  </r>
  <r>
    <x v="0"/>
    <x v="0"/>
    <x v="3"/>
    <x v="18"/>
    <x v="0"/>
    <x v="765"/>
    <x v="764"/>
    <x v="1"/>
    <x v="1"/>
    <x v="0"/>
    <x v="0"/>
    <x v="11"/>
    <x v="11"/>
    <x v="0"/>
    <n v="1537177.32"/>
    <n v="4777168"/>
    <n v="4777168"/>
    <n v="4264068.1099999994"/>
    <n v="-513099.89"/>
    <n v="-10.740670832593704"/>
    <x v="10"/>
    <x v="1"/>
    <x v="12"/>
    <x v="12"/>
  </r>
  <r>
    <x v="0"/>
    <x v="0"/>
    <x v="0"/>
    <x v="37"/>
    <x v="0"/>
    <x v="766"/>
    <x v="765"/>
    <x v="1"/>
    <x v="1"/>
    <x v="0"/>
    <x v="0"/>
    <x v="11"/>
    <x v="11"/>
    <x v="0"/>
    <n v="3403204.91"/>
    <n v="5300000"/>
    <n v="5300000"/>
    <n v="6429266.0800000001"/>
    <n v="1129266.08"/>
    <n v="21.306907169811318"/>
    <x v="10"/>
    <x v="0"/>
    <x v="14"/>
    <x v="14"/>
  </r>
  <r>
    <x v="0"/>
    <x v="0"/>
    <x v="9"/>
    <x v="50"/>
    <x v="0"/>
    <x v="767"/>
    <x v="766"/>
    <x v="1"/>
    <x v="1"/>
    <x v="0"/>
    <x v="0"/>
    <x v="11"/>
    <x v="11"/>
    <x v="0"/>
    <n v="1506237.25"/>
    <n v="5500000"/>
    <n v="5500000"/>
    <n v="5462629.46"/>
    <n v="-37370.54"/>
    <n v="-0.67946436363636364"/>
    <x v="10"/>
    <x v="1"/>
    <x v="14"/>
    <x v="14"/>
  </r>
  <r>
    <x v="0"/>
    <x v="0"/>
    <x v="7"/>
    <x v="41"/>
    <x v="0"/>
    <x v="768"/>
    <x v="767"/>
    <x v="1"/>
    <x v="1"/>
    <x v="0"/>
    <x v="0"/>
    <x v="11"/>
    <x v="11"/>
    <x v="0"/>
    <n v="3412775.58"/>
    <n v="4870993.8"/>
    <n v="4870993.8"/>
    <n v="7712180.7999999998"/>
    <n v="2841187"/>
    <n v="58.328692596570335"/>
    <x v="10"/>
    <x v="0"/>
    <x v="13"/>
    <x v="13"/>
  </r>
  <r>
    <x v="0"/>
    <x v="0"/>
    <x v="10"/>
    <x v="57"/>
    <x v="0"/>
    <x v="769"/>
    <x v="768"/>
    <x v="1"/>
    <x v="1"/>
    <x v="0"/>
    <x v="0"/>
    <x v="11"/>
    <x v="11"/>
    <x v="0"/>
    <n v="1860979.49"/>
    <n v="4000000"/>
    <n v="4000000"/>
    <n v="8551810.9000000004"/>
    <n v="4551810.9000000004"/>
    <n v="113.7952725"/>
    <x v="10"/>
    <x v="0"/>
    <x v="0"/>
    <x v="0"/>
  </r>
  <r>
    <x v="0"/>
    <x v="0"/>
    <x v="10"/>
    <x v="61"/>
    <x v="0"/>
    <x v="770"/>
    <x v="769"/>
    <x v="1"/>
    <x v="1"/>
    <x v="0"/>
    <x v="0"/>
    <x v="11"/>
    <x v="11"/>
    <x v="0"/>
    <n v="2112247.5"/>
    <n v="3907189.32"/>
    <n v="3907189.32"/>
    <n v="3309837.09"/>
    <n v="-597352.23"/>
    <n v="-15.288540714991511"/>
    <x v="10"/>
    <x v="1"/>
    <x v="13"/>
    <x v="13"/>
  </r>
  <r>
    <x v="0"/>
    <x v="0"/>
    <x v="8"/>
    <x v="46"/>
    <x v="0"/>
    <x v="771"/>
    <x v="770"/>
    <x v="1"/>
    <x v="1"/>
    <x v="0"/>
    <x v="0"/>
    <x v="11"/>
    <x v="11"/>
    <x v="0"/>
    <n v="1780186.64"/>
    <n v="3982607.79"/>
    <n v="3982607.79"/>
    <n v="3776168.25"/>
    <n v="-206439.54"/>
    <n v="-5.1835267464286261"/>
    <x v="10"/>
    <x v="1"/>
    <x v="13"/>
    <x v="13"/>
  </r>
  <r>
    <x v="0"/>
    <x v="0"/>
    <x v="8"/>
    <x v="46"/>
    <x v="0"/>
    <x v="772"/>
    <x v="771"/>
    <x v="1"/>
    <x v="1"/>
    <x v="0"/>
    <x v="0"/>
    <x v="11"/>
    <x v="11"/>
    <x v="0"/>
    <n v="1404871.95"/>
    <n v="2800000"/>
    <n v="2800000"/>
    <n v="3713684.76"/>
    <n v="913684.76"/>
    <n v="32.631598571428569"/>
    <x v="10"/>
    <x v="0"/>
    <x v="13"/>
    <x v="13"/>
  </r>
  <r>
    <x v="0"/>
    <x v="0"/>
    <x v="11"/>
    <x v="68"/>
    <x v="0"/>
    <x v="773"/>
    <x v="772"/>
    <x v="1"/>
    <x v="1"/>
    <x v="0"/>
    <x v="0"/>
    <x v="11"/>
    <x v="11"/>
    <x v="0"/>
    <n v="2563251.39"/>
    <n v="6015000"/>
    <n v="6015000"/>
    <n v="9920384.5099999998"/>
    <n v="3905384.51"/>
    <n v="64.927423275145472"/>
    <x v="10"/>
    <x v="0"/>
    <x v="14"/>
    <x v="14"/>
  </r>
  <r>
    <x v="0"/>
    <x v="0"/>
    <x v="0"/>
    <x v="37"/>
    <x v="0"/>
    <x v="774"/>
    <x v="773"/>
    <x v="1"/>
    <x v="1"/>
    <x v="0"/>
    <x v="0"/>
    <x v="11"/>
    <x v="11"/>
    <x v="0"/>
    <n v="3480715.5"/>
    <n v="4755892.6500000004"/>
    <n v="4755892.6500000004"/>
    <n v="9791994.3000000007"/>
    <n v="5036101.6500000004"/>
    <n v="105.89182768875155"/>
    <x v="10"/>
    <x v="0"/>
    <x v="13"/>
    <x v="13"/>
  </r>
  <r>
    <x v="0"/>
    <x v="0"/>
    <x v="0"/>
    <x v="37"/>
    <x v="0"/>
    <x v="775"/>
    <x v="774"/>
    <x v="1"/>
    <x v="1"/>
    <x v="0"/>
    <x v="0"/>
    <x v="11"/>
    <x v="11"/>
    <x v="0"/>
    <n v="2312076.85"/>
    <n v="4035000"/>
    <n v="4035000"/>
    <n v="3970690.35"/>
    <n v="-64309.65"/>
    <n v="-1.5937955390334573"/>
    <x v="10"/>
    <x v="1"/>
    <x v="13"/>
    <x v="13"/>
  </r>
  <r>
    <x v="0"/>
    <x v="0"/>
    <x v="0"/>
    <x v="37"/>
    <x v="0"/>
    <x v="776"/>
    <x v="775"/>
    <x v="1"/>
    <x v="1"/>
    <x v="0"/>
    <x v="0"/>
    <x v="11"/>
    <x v="11"/>
    <x v="0"/>
    <n v="1941913.32"/>
    <n v="4000000"/>
    <n v="4000000"/>
    <n v="5972511.3300000001"/>
    <n v="1972511.33"/>
    <n v="49.312783250000003"/>
    <x v="10"/>
    <x v="0"/>
    <x v="13"/>
    <x v="13"/>
  </r>
  <r>
    <x v="0"/>
    <x v="0"/>
    <x v="0"/>
    <x v="39"/>
    <x v="0"/>
    <x v="777"/>
    <x v="776"/>
    <x v="1"/>
    <x v="1"/>
    <x v="0"/>
    <x v="0"/>
    <x v="11"/>
    <x v="11"/>
    <x v="0"/>
    <n v="2677717.7400000002"/>
    <n v="5841144.5099999998"/>
    <n v="5841144.5099999998"/>
    <n v="12011071.08"/>
    <n v="6169926.5700000003"/>
    <n v="105.62872668938643"/>
    <x v="10"/>
    <x v="0"/>
    <x v="13"/>
    <x v="13"/>
  </r>
  <r>
    <x v="0"/>
    <x v="0"/>
    <x v="0"/>
    <x v="39"/>
    <x v="0"/>
    <x v="778"/>
    <x v="777"/>
    <x v="1"/>
    <x v="1"/>
    <x v="0"/>
    <x v="0"/>
    <x v="11"/>
    <x v="11"/>
    <x v="0"/>
    <n v="4062346.98"/>
    <n v="6251177.1500000004"/>
    <n v="6251177.1500000004"/>
    <n v="6296134.2800000003"/>
    <n v="44957.13"/>
    <n v="0.71917862702067248"/>
    <x v="10"/>
    <x v="0"/>
    <x v="11"/>
    <x v="11"/>
  </r>
  <r>
    <x v="0"/>
    <x v="0"/>
    <x v="0"/>
    <x v="39"/>
    <x v="0"/>
    <x v="779"/>
    <x v="778"/>
    <x v="1"/>
    <x v="1"/>
    <x v="0"/>
    <x v="0"/>
    <x v="11"/>
    <x v="11"/>
    <x v="0"/>
    <n v="3217508.13"/>
    <n v="5258875.71"/>
    <n v="5258875.71"/>
    <n v="13675510.48"/>
    <n v="8416634.7699999996"/>
    <n v="160.04627669741978"/>
    <x v="10"/>
    <x v="0"/>
    <x v="13"/>
    <x v="13"/>
  </r>
  <r>
    <x v="0"/>
    <x v="0"/>
    <x v="7"/>
    <x v="41"/>
    <x v="0"/>
    <x v="780"/>
    <x v="779"/>
    <x v="1"/>
    <x v="1"/>
    <x v="0"/>
    <x v="0"/>
    <x v="11"/>
    <x v="11"/>
    <x v="0"/>
    <n v="3322207.82"/>
    <n v="5550000"/>
    <n v="5550000"/>
    <n v="5568057.3399999999"/>
    <n v="18057.34"/>
    <n v="0.32535747747747751"/>
    <x v="10"/>
    <x v="0"/>
    <x v="13"/>
    <x v="13"/>
  </r>
  <r>
    <x v="0"/>
    <x v="0"/>
    <x v="7"/>
    <x v="41"/>
    <x v="0"/>
    <x v="781"/>
    <x v="780"/>
    <x v="1"/>
    <x v="1"/>
    <x v="0"/>
    <x v="0"/>
    <x v="11"/>
    <x v="11"/>
    <x v="0"/>
    <n v="1819885.42"/>
    <n v="5104366"/>
    <n v="5104366"/>
    <n v="3900576.7"/>
    <n v="-1203789.3"/>
    <n v="-23.583522419826476"/>
    <x v="10"/>
    <x v="1"/>
    <x v="13"/>
    <x v="13"/>
  </r>
  <r>
    <x v="0"/>
    <x v="0"/>
    <x v="6"/>
    <x v="27"/>
    <x v="0"/>
    <x v="782"/>
    <x v="781"/>
    <x v="1"/>
    <x v="1"/>
    <x v="0"/>
    <x v="0"/>
    <x v="11"/>
    <x v="11"/>
    <x v="0"/>
    <n v="2239340.27"/>
    <n v="4160751.6"/>
    <n v="4160751.6"/>
    <n v="3730298.1"/>
    <n v="-430453.5"/>
    <n v="-10.345570737748439"/>
    <x v="10"/>
    <x v="1"/>
    <x v="0"/>
    <x v="0"/>
  </r>
  <r>
    <x v="0"/>
    <x v="0"/>
    <x v="6"/>
    <x v="27"/>
    <x v="0"/>
    <x v="783"/>
    <x v="782"/>
    <x v="1"/>
    <x v="1"/>
    <x v="0"/>
    <x v="0"/>
    <x v="11"/>
    <x v="11"/>
    <x v="0"/>
    <n v="1022996.88"/>
    <n v="2103941"/>
    <n v="2103941"/>
    <n v="2486350.4500000002"/>
    <n v="382409.45"/>
    <n v="18.175863771845314"/>
    <x v="10"/>
    <x v="0"/>
    <x v="0"/>
    <x v="0"/>
  </r>
  <r>
    <x v="0"/>
    <x v="0"/>
    <x v="7"/>
    <x v="41"/>
    <x v="0"/>
    <x v="784"/>
    <x v="783"/>
    <x v="1"/>
    <x v="1"/>
    <x v="0"/>
    <x v="0"/>
    <x v="11"/>
    <x v="11"/>
    <x v="0"/>
    <n v="2467449.37"/>
    <n v="5300569.2300000004"/>
    <n v="5300569.2300000004"/>
    <n v="5158944.25"/>
    <n v="-141624.98000000001"/>
    <n v="-2.6718824687438336"/>
    <x v="10"/>
    <x v="1"/>
    <x v="13"/>
    <x v="13"/>
  </r>
  <r>
    <x v="0"/>
    <x v="0"/>
    <x v="6"/>
    <x v="71"/>
    <x v="0"/>
    <x v="785"/>
    <x v="784"/>
    <x v="1"/>
    <x v="1"/>
    <x v="0"/>
    <x v="0"/>
    <x v="11"/>
    <x v="11"/>
    <x v="0"/>
    <n v="2927598.59"/>
    <n v="3894975"/>
    <n v="3894975"/>
    <n v="4063688.81"/>
    <n v="168713.81"/>
    <n v="4.3315761975365694"/>
    <x v="10"/>
    <x v="0"/>
    <x v="13"/>
    <x v="13"/>
  </r>
  <r>
    <x v="0"/>
    <x v="0"/>
    <x v="6"/>
    <x v="71"/>
    <x v="0"/>
    <x v="786"/>
    <x v="785"/>
    <x v="1"/>
    <x v="1"/>
    <x v="0"/>
    <x v="0"/>
    <x v="11"/>
    <x v="11"/>
    <x v="0"/>
    <n v="1462629"/>
    <n v="2800000"/>
    <n v="2800000"/>
    <n v="3796360.27"/>
    <n v="996360.27"/>
    <n v="35.584295357142857"/>
    <x v="10"/>
    <x v="0"/>
    <x v="0"/>
    <x v="0"/>
  </r>
  <r>
    <x v="0"/>
    <x v="0"/>
    <x v="6"/>
    <x v="71"/>
    <x v="0"/>
    <x v="787"/>
    <x v="786"/>
    <x v="1"/>
    <x v="1"/>
    <x v="0"/>
    <x v="0"/>
    <x v="11"/>
    <x v="11"/>
    <x v="0"/>
    <n v="1333959.81"/>
    <n v="3500000"/>
    <n v="3500000"/>
    <n v="4142366.2"/>
    <n v="642366.19999999995"/>
    <n v="18.35332"/>
    <x v="10"/>
    <x v="0"/>
    <x v="0"/>
    <x v="0"/>
  </r>
  <r>
    <x v="0"/>
    <x v="0"/>
    <x v="9"/>
    <x v="51"/>
    <x v="0"/>
    <x v="788"/>
    <x v="787"/>
    <x v="1"/>
    <x v="1"/>
    <x v="0"/>
    <x v="0"/>
    <x v="11"/>
    <x v="11"/>
    <x v="0"/>
    <n v="2924447.1"/>
    <n v="3886040"/>
    <n v="3886040"/>
    <n v="9367373.6199999992"/>
    <n v="5481333.6200000001"/>
    <n v="141.05190939877099"/>
    <x v="10"/>
    <x v="0"/>
    <x v="13"/>
    <x v="13"/>
  </r>
  <r>
    <x v="0"/>
    <x v="0"/>
    <x v="9"/>
    <x v="51"/>
    <x v="0"/>
    <x v="789"/>
    <x v="788"/>
    <x v="1"/>
    <x v="1"/>
    <x v="0"/>
    <x v="0"/>
    <x v="11"/>
    <x v="11"/>
    <x v="0"/>
    <n v="2192692.5499999998"/>
    <n v="3963536.48"/>
    <n v="3963536.48"/>
    <n v="4385397.93"/>
    <n v="421861.45"/>
    <n v="10.643561681057115"/>
    <x v="10"/>
    <x v="0"/>
    <x v="13"/>
    <x v="13"/>
  </r>
  <r>
    <x v="0"/>
    <x v="0"/>
    <x v="9"/>
    <x v="51"/>
    <x v="0"/>
    <x v="790"/>
    <x v="789"/>
    <x v="1"/>
    <x v="1"/>
    <x v="0"/>
    <x v="0"/>
    <x v="11"/>
    <x v="11"/>
    <x v="0"/>
    <n v="3040876.3"/>
    <n v="4600000"/>
    <n v="4600000"/>
    <n v="4270526.0199999996"/>
    <n v="-329473.98"/>
    <n v="-7.162477826086957"/>
    <x v="10"/>
    <x v="1"/>
    <x v="13"/>
    <x v="13"/>
  </r>
  <r>
    <x v="0"/>
    <x v="0"/>
    <x v="4"/>
    <x v="29"/>
    <x v="0"/>
    <x v="791"/>
    <x v="790"/>
    <x v="1"/>
    <x v="1"/>
    <x v="0"/>
    <x v="0"/>
    <x v="11"/>
    <x v="11"/>
    <x v="0"/>
    <n v="3926764.12"/>
    <n v="8011451"/>
    <n v="8011451"/>
    <n v="6529562.7400000002"/>
    <n v="-1481888.26"/>
    <n v="-18.497126924947803"/>
    <x v="10"/>
    <x v="1"/>
    <x v="12"/>
    <x v="12"/>
  </r>
  <r>
    <x v="0"/>
    <x v="0"/>
    <x v="6"/>
    <x v="67"/>
    <x v="0"/>
    <x v="792"/>
    <x v="791"/>
    <x v="1"/>
    <x v="1"/>
    <x v="0"/>
    <x v="0"/>
    <x v="11"/>
    <x v="11"/>
    <x v="0"/>
    <n v="1852646.5"/>
    <n v="4103620.03"/>
    <n v="4103620.03"/>
    <n v="4218491.8499999996"/>
    <n v="114871.82"/>
    <n v="2.7992801273074983"/>
    <x v="10"/>
    <x v="0"/>
    <x v="13"/>
    <x v="13"/>
  </r>
  <r>
    <x v="0"/>
    <x v="0"/>
    <x v="7"/>
    <x v="40"/>
    <x v="0"/>
    <x v="793"/>
    <x v="792"/>
    <x v="1"/>
    <x v="1"/>
    <x v="0"/>
    <x v="0"/>
    <x v="11"/>
    <x v="11"/>
    <x v="0"/>
    <n v="5132610.6900000004"/>
    <n v="6500000"/>
    <n v="6500000"/>
    <n v="7086198.5999999996"/>
    <n v="586198.6"/>
    <n v="9.01844"/>
    <x v="10"/>
    <x v="0"/>
    <x v="12"/>
    <x v="12"/>
  </r>
  <r>
    <x v="0"/>
    <x v="0"/>
    <x v="7"/>
    <x v="40"/>
    <x v="0"/>
    <x v="794"/>
    <x v="793"/>
    <x v="1"/>
    <x v="1"/>
    <x v="0"/>
    <x v="0"/>
    <x v="11"/>
    <x v="11"/>
    <x v="0"/>
    <n v="1459659.17"/>
    <n v="4027944.53"/>
    <n v="4027944.53"/>
    <n v="4637187.4400000004"/>
    <n v="609242.91"/>
    <n v="15.125404668867175"/>
    <x v="10"/>
    <x v="0"/>
    <x v="12"/>
    <x v="12"/>
  </r>
  <r>
    <x v="0"/>
    <x v="0"/>
    <x v="7"/>
    <x v="40"/>
    <x v="0"/>
    <x v="795"/>
    <x v="794"/>
    <x v="1"/>
    <x v="1"/>
    <x v="0"/>
    <x v="0"/>
    <x v="11"/>
    <x v="11"/>
    <x v="0"/>
    <n v="2619729.89"/>
    <n v="5457106.0999999996"/>
    <n v="5457106.0999999996"/>
    <n v="6041588.0899999999"/>
    <n v="584481.99"/>
    <n v="10.710475099613694"/>
    <x v="10"/>
    <x v="0"/>
    <x v="0"/>
    <x v="0"/>
  </r>
  <r>
    <x v="0"/>
    <x v="0"/>
    <x v="9"/>
    <x v="52"/>
    <x v="0"/>
    <x v="796"/>
    <x v="795"/>
    <x v="1"/>
    <x v="1"/>
    <x v="0"/>
    <x v="0"/>
    <x v="11"/>
    <x v="11"/>
    <x v="0"/>
    <n v="5702532.2400000002"/>
    <n v="7000000"/>
    <n v="7000000"/>
    <n v="13856302.140000001"/>
    <n v="6856302.1399999997"/>
    <n v="97.947173428571418"/>
    <x v="10"/>
    <x v="0"/>
    <x v="13"/>
    <x v="13"/>
  </r>
  <r>
    <x v="0"/>
    <x v="0"/>
    <x v="0"/>
    <x v="38"/>
    <x v="0"/>
    <x v="797"/>
    <x v="796"/>
    <x v="1"/>
    <x v="1"/>
    <x v="0"/>
    <x v="0"/>
    <x v="11"/>
    <x v="11"/>
    <x v="0"/>
    <n v="2825466.82"/>
    <n v="7108000"/>
    <n v="7108000"/>
    <n v="5016727.3600000003"/>
    <n v="-2091272.64"/>
    <n v="-29.421393359594823"/>
    <x v="10"/>
    <x v="1"/>
    <x v="12"/>
    <x v="12"/>
  </r>
  <r>
    <x v="0"/>
    <x v="0"/>
    <x v="8"/>
    <x v="49"/>
    <x v="0"/>
    <x v="798"/>
    <x v="797"/>
    <x v="1"/>
    <x v="1"/>
    <x v="0"/>
    <x v="0"/>
    <x v="11"/>
    <x v="11"/>
    <x v="0"/>
    <n v="987289.93"/>
    <n v="1961581.88"/>
    <n v="1961581.88"/>
    <n v="1896603.99"/>
    <n v="-64977.89"/>
    <n v="-3.3125249913095649"/>
    <x v="10"/>
    <x v="1"/>
    <x v="0"/>
    <x v="0"/>
  </r>
  <r>
    <x v="0"/>
    <x v="0"/>
    <x v="4"/>
    <x v="20"/>
    <x v="0"/>
    <x v="799"/>
    <x v="798"/>
    <x v="1"/>
    <x v="1"/>
    <x v="0"/>
    <x v="0"/>
    <x v="11"/>
    <x v="11"/>
    <x v="0"/>
    <n v="1413438.94"/>
    <n v="7000000"/>
    <n v="7000000"/>
    <n v="5218090.21"/>
    <n v="-1781909.79"/>
    <n v="-25.455854142857142"/>
    <x v="10"/>
    <x v="1"/>
    <x v="14"/>
    <x v="14"/>
  </r>
  <r>
    <x v="0"/>
    <x v="0"/>
    <x v="3"/>
    <x v="15"/>
    <x v="0"/>
    <x v="800"/>
    <x v="799"/>
    <x v="1"/>
    <x v="1"/>
    <x v="0"/>
    <x v="0"/>
    <x v="11"/>
    <x v="11"/>
    <x v="0"/>
    <n v="2753566.83"/>
    <n v="5700000"/>
    <n v="5700000"/>
    <n v="4798123.7699999996"/>
    <n v="-901876.23"/>
    <n v="-15.82239"/>
    <x v="10"/>
    <x v="1"/>
    <x v="13"/>
    <x v="13"/>
  </r>
  <r>
    <x v="0"/>
    <x v="0"/>
    <x v="9"/>
    <x v="52"/>
    <x v="0"/>
    <x v="801"/>
    <x v="800"/>
    <x v="1"/>
    <x v="1"/>
    <x v="0"/>
    <x v="0"/>
    <x v="11"/>
    <x v="11"/>
    <x v="0"/>
    <n v="2690049.22"/>
    <n v="5500000"/>
    <n v="5500000"/>
    <n v="10399380.82"/>
    <n v="4899380.82"/>
    <n v="89.079651272727276"/>
    <x v="10"/>
    <x v="0"/>
    <x v="13"/>
    <x v="13"/>
  </r>
  <r>
    <x v="0"/>
    <x v="0"/>
    <x v="9"/>
    <x v="52"/>
    <x v="0"/>
    <x v="802"/>
    <x v="801"/>
    <x v="1"/>
    <x v="1"/>
    <x v="0"/>
    <x v="0"/>
    <x v="11"/>
    <x v="11"/>
    <x v="0"/>
    <n v="1747070.8"/>
    <n v="3125409.95"/>
    <n v="3125409.95"/>
    <n v="6829587.6100000003"/>
    <n v="3704177.66"/>
    <n v="118.51813743665851"/>
    <x v="10"/>
    <x v="0"/>
    <x v="13"/>
    <x v="13"/>
  </r>
  <r>
    <x v="0"/>
    <x v="0"/>
    <x v="9"/>
    <x v="52"/>
    <x v="0"/>
    <x v="803"/>
    <x v="802"/>
    <x v="1"/>
    <x v="1"/>
    <x v="0"/>
    <x v="0"/>
    <x v="11"/>
    <x v="11"/>
    <x v="0"/>
    <n v="3264567.53"/>
    <n v="5347587.1100000003"/>
    <n v="5347587.1100000003"/>
    <n v="9661951.8000000007"/>
    <n v="4314364.6900000004"/>
    <n v="80.678717358939849"/>
    <x v="10"/>
    <x v="0"/>
    <x v="12"/>
    <x v="12"/>
  </r>
  <r>
    <x v="0"/>
    <x v="0"/>
    <x v="8"/>
    <x v="49"/>
    <x v="0"/>
    <x v="804"/>
    <x v="803"/>
    <x v="1"/>
    <x v="1"/>
    <x v="0"/>
    <x v="0"/>
    <x v="11"/>
    <x v="11"/>
    <x v="0"/>
    <n v="4991316.28"/>
    <n v="8216770.1799999997"/>
    <n v="8216770.1799999997"/>
    <n v="8383663.7599999998"/>
    <n v="166893.57999999999"/>
    <n v="2.0311336004775544"/>
    <x v="10"/>
    <x v="0"/>
    <x v="11"/>
    <x v="11"/>
  </r>
  <r>
    <x v="0"/>
    <x v="0"/>
    <x v="8"/>
    <x v="49"/>
    <x v="0"/>
    <x v="805"/>
    <x v="804"/>
    <x v="1"/>
    <x v="1"/>
    <x v="0"/>
    <x v="0"/>
    <x v="11"/>
    <x v="11"/>
    <x v="0"/>
    <n v="3498575.73"/>
    <n v="7334700"/>
    <n v="7334700"/>
    <n v="7580868.6799999997"/>
    <n v="246168.68"/>
    <n v="3.3562201589703742"/>
    <x v="10"/>
    <x v="0"/>
    <x v="14"/>
    <x v="14"/>
  </r>
  <r>
    <x v="0"/>
    <x v="0"/>
    <x v="3"/>
    <x v="75"/>
    <x v="0"/>
    <x v="806"/>
    <x v="805"/>
    <x v="1"/>
    <x v="1"/>
    <x v="0"/>
    <x v="0"/>
    <x v="11"/>
    <x v="11"/>
    <x v="0"/>
    <n v="1509488.91"/>
    <n v="3406948.67"/>
    <n v="3406948.67"/>
    <n v="3274660.65"/>
    <n v="-132288.01999999999"/>
    <n v="-3.8828885555237909"/>
    <x v="10"/>
    <x v="1"/>
    <x v="0"/>
    <x v="0"/>
  </r>
  <r>
    <x v="0"/>
    <x v="0"/>
    <x v="10"/>
    <x v="63"/>
    <x v="0"/>
    <x v="807"/>
    <x v="806"/>
    <x v="1"/>
    <x v="1"/>
    <x v="0"/>
    <x v="0"/>
    <x v="11"/>
    <x v="11"/>
    <x v="0"/>
    <n v="1741395.46"/>
    <n v="3983000"/>
    <n v="3983000"/>
    <n v="3553981.63"/>
    <n v="-429018.37"/>
    <n v="-10.771237007280943"/>
    <x v="10"/>
    <x v="1"/>
    <x v="0"/>
    <x v="0"/>
  </r>
  <r>
    <x v="0"/>
    <x v="0"/>
    <x v="9"/>
    <x v="50"/>
    <x v="0"/>
    <x v="808"/>
    <x v="807"/>
    <x v="1"/>
    <x v="1"/>
    <x v="0"/>
    <x v="0"/>
    <x v="11"/>
    <x v="11"/>
    <x v="0"/>
    <n v="967430.95"/>
    <n v="2800000"/>
    <n v="2800000"/>
    <n v="2711885.45"/>
    <n v="-88114.55"/>
    <n v="-3.1469482142857146"/>
    <x v="10"/>
    <x v="1"/>
    <x v="13"/>
    <x v="13"/>
  </r>
  <r>
    <x v="0"/>
    <x v="0"/>
    <x v="4"/>
    <x v="36"/>
    <x v="0"/>
    <x v="809"/>
    <x v="808"/>
    <x v="1"/>
    <x v="1"/>
    <x v="0"/>
    <x v="0"/>
    <x v="11"/>
    <x v="11"/>
    <x v="0"/>
    <n v="715738.77"/>
    <n v="4713483.5199999996"/>
    <n v="4713483.5199999996"/>
    <n v="4385770.9399999995"/>
    <n v="-327712.58"/>
    <n v="-6.9526620515265964"/>
    <x v="10"/>
    <x v="1"/>
    <x v="14"/>
    <x v="14"/>
  </r>
  <r>
    <x v="0"/>
    <x v="0"/>
    <x v="4"/>
    <x v="36"/>
    <x v="0"/>
    <x v="810"/>
    <x v="809"/>
    <x v="1"/>
    <x v="1"/>
    <x v="0"/>
    <x v="0"/>
    <x v="11"/>
    <x v="11"/>
    <x v="0"/>
    <n v="891176.97"/>
    <n v="4200000"/>
    <n v="4200000"/>
    <n v="4110030.84"/>
    <n v="-89969.16"/>
    <n v="-2.1421228571428572"/>
    <x v="10"/>
    <x v="1"/>
    <x v="13"/>
    <x v="13"/>
  </r>
  <r>
    <x v="0"/>
    <x v="0"/>
    <x v="1"/>
    <x v="1"/>
    <x v="0"/>
    <x v="811"/>
    <x v="810"/>
    <x v="1"/>
    <x v="1"/>
    <x v="0"/>
    <x v="0"/>
    <x v="11"/>
    <x v="11"/>
    <x v="0"/>
    <n v="604589.03"/>
    <n v="5400000"/>
    <n v="5400000"/>
    <n v="5701444.6399999997"/>
    <n v="301444.64"/>
    <n v="5.5823081481481482"/>
    <x v="10"/>
    <x v="0"/>
    <x v="13"/>
    <x v="13"/>
  </r>
  <r>
    <x v="0"/>
    <x v="0"/>
    <x v="8"/>
    <x v="47"/>
    <x v="0"/>
    <x v="812"/>
    <x v="811"/>
    <x v="1"/>
    <x v="1"/>
    <x v="0"/>
    <x v="0"/>
    <x v="11"/>
    <x v="11"/>
    <x v="0"/>
    <n v="2617707.31"/>
    <n v="5200000"/>
    <n v="5200000"/>
    <n v="5610453.2800000003"/>
    <n v="410453.28"/>
    <n v="7.8933323076923081"/>
    <x v="10"/>
    <x v="0"/>
    <x v="12"/>
    <x v="12"/>
  </r>
  <r>
    <x v="0"/>
    <x v="0"/>
    <x v="5"/>
    <x v="21"/>
    <x v="0"/>
    <x v="813"/>
    <x v="812"/>
    <x v="1"/>
    <x v="1"/>
    <x v="0"/>
    <x v="0"/>
    <x v="11"/>
    <x v="11"/>
    <x v="0"/>
    <n v="794194.45"/>
    <n v="3000000"/>
    <n v="3000000"/>
    <n v="2830263.02"/>
    <n v="-169736.98"/>
    <n v="-5.6578993333333338"/>
    <x v="10"/>
    <x v="1"/>
    <x v="0"/>
    <x v="0"/>
  </r>
  <r>
    <x v="0"/>
    <x v="0"/>
    <x v="4"/>
    <x v="31"/>
    <x v="0"/>
    <x v="814"/>
    <x v="813"/>
    <x v="1"/>
    <x v="1"/>
    <x v="0"/>
    <x v="0"/>
    <x v="11"/>
    <x v="11"/>
    <x v="0"/>
    <n v="869294.42"/>
    <n v="2360000"/>
    <n v="2360000"/>
    <n v="2779675.31"/>
    <n v="419675.31"/>
    <n v="17.782852118644069"/>
    <x v="10"/>
    <x v="0"/>
    <x v="0"/>
    <x v="0"/>
  </r>
  <r>
    <x v="0"/>
    <x v="0"/>
    <x v="2"/>
    <x v="74"/>
    <x v="0"/>
    <x v="815"/>
    <x v="765"/>
    <x v="1"/>
    <x v="1"/>
    <x v="0"/>
    <x v="0"/>
    <x v="11"/>
    <x v="11"/>
    <x v="0"/>
    <n v="2479287.9900000002"/>
    <n v="6000086"/>
    <n v="6000086"/>
    <n v="4720969.8499999996"/>
    <n v="-1279116.1499999999"/>
    <n v="-21.318296937743895"/>
    <x v="10"/>
    <x v="1"/>
    <x v="13"/>
    <x v="13"/>
  </r>
  <r>
    <x v="0"/>
    <x v="0"/>
    <x v="2"/>
    <x v="74"/>
    <x v="0"/>
    <x v="816"/>
    <x v="814"/>
    <x v="1"/>
    <x v="1"/>
    <x v="0"/>
    <x v="0"/>
    <x v="11"/>
    <x v="11"/>
    <x v="0"/>
    <n v="1917339.29"/>
    <n v="3678745.75"/>
    <n v="3678745.75"/>
    <n v="4385966.9000000004"/>
    <n v="707221.15"/>
    <n v="19.224518302195797"/>
    <x v="10"/>
    <x v="0"/>
    <x v="13"/>
    <x v="13"/>
  </r>
  <r>
    <x v="0"/>
    <x v="0"/>
    <x v="2"/>
    <x v="74"/>
    <x v="0"/>
    <x v="817"/>
    <x v="815"/>
    <x v="1"/>
    <x v="1"/>
    <x v="0"/>
    <x v="0"/>
    <x v="11"/>
    <x v="11"/>
    <x v="0"/>
    <n v="3151759.96"/>
    <n v="4300000"/>
    <n v="4300000"/>
    <n v="5560074.2999999998"/>
    <n v="1260074.3"/>
    <n v="29.304053488372094"/>
    <x v="10"/>
    <x v="0"/>
    <x v="13"/>
    <x v="13"/>
  </r>
  <r>
    <x v="0"/>
    <x v="0"/>
    <x v="2"/>
    <x v="74"/>
    <x v="0"/>
    <x v="818"/>
    <x v="816"/>
    <x v="1"/>
    <x v="1"/>
    <x v="0"/>
    <x v="0"/>
    <x v="11"/>
    <x v="11"/>
    <x v="0"/>
    <n v="4588035.72"/>
    <n v="6596225"/>
    <n v="6596225"/>
    <n v="11272089.359999999"/>
    <n v="4675864.3600000003"/>
    <n v="70.886974898521501"/>
    <x v="10"/>
    <x v="0"/>
    <x v="14"/>
    <x v="14"/>
  </r>
  <r>
    <x v="0"/>
    <x v="0"/>
    <x v="10"/>
    <x v="62"/>
    <x v="0"/>
    <x v="819"/>
    <x v="817"/>
    <x v="1"/>
    <x v="1"/>
    <x v="0"/>
    <x v="0"/>
    <x v="11"/>
    <x v="11"/>
    <x v="0"/>
    <n v="139548.07"/>
    <n v="6744698.1600000001"/>
    <n v="6744698.1600000001"/>
    <n v="7935471.5"/>
    <n v="1190773.3400000001"/>
    <n v="17.654953739249319"/>
    <x v="10"/>
    <x v="0"/>
    <x v="13"/>
    <x v="13"/>
  </r>
  <r>
    <x v="0"/>
    <x v="0"/>
    <x v="10"/>
    <x v="62"/>
    <x v="0"/>
    <x v="820"/>
    <x v="818"/>
    <x v="1"/>
    <x v="1"/>
    <x v="0"/>
    <x v="0"/>
    <x v="11"/>
    <x v="11"/>
    <x v="0"/>
    <n v="0"/>
    <n v="1832000"/>
    <n v="1832000"/>
    <n v="6774744.7400000002"/>
    <n v="4942744.74"/>
    <n v="269.8004770742358"/>
    <x v="10"/>
    <x v="0"/>
    <x v="13"/>
    <x v="13"/>
  </r>
  <r>
    <x v="0"/>
    <x v="0"/>
    <x v="6"/>
    <x v="65"/>
    <x v="0"/>
    <x v="821"/>
    <x v="819"/>
    <x v="1"/>
    <x v="1"/>
    <x v="0"/>
    <x v="0"/>
    <x v="11"/>
    <x v="11"/>
    <x v="0"/>
    <n v="1994209"/>
    <n v="4700000"/>
    <n v="4700000"/>
    <n v="7727477.0599999996"/>
    <n v="3027477.06"/>
    <n v="64.414405531914895"/>
    <x v="10"/>
    <x v="0"/>
    <x v="14"/>
    <x v="14"/>
  </r>
  <r>
    <x v="0"/>
    <x v="0"/>
    <x v="8"/>
    <x v="54"/>
    <x v="0"/>
    <x v="822"/>
    <x v="820"/>
    <x v="1"/>
    <x v="1"/>
    <x v="0"/>
    <x v="0"/>
    <x v="11"/>
    <x v="11"/>
    <x v="0"/>
    <n v="2268864.58"/>
    <n v="4100000"/>
    <n v="4100000"/>
    <n v="4139045.38"/>
    <n v="39045.379999999997"/>
    <n v="0.95232634146341466"/>
    <x v="10"/>
    <x v="0"/>
    <x v="0"/>
    <x v="0"/>
  </r>
  <r>
    <x v="0"/>
    <x v="0"/>
    <x v="2"/>
    <x v="10"/>
    <x v="0"/>
    <x v="823"/>
    <x v="821"/>
    <x v="1"/>
    <x v="1"/>
    <x v="0"/>
    <x v="0"/>
    <x v="11"/>
    <x v="11"/>
    <x v="0"/>
    <n v="0"/>
    <n v="8000000"/>
    <n v="8000000"/>
    <n v="3027870.81"/>
    <n v="-4972129.1900000004"/>
    <n v="-62.151614875"/>
    <x v="10"/>
    <x v="1"/>
    <x v="14"/>
    <x v="14"/>
  </r>
  <r>
    <x v="0"/>
    <x v="0"/>
    <x v="1"/>
    <x v="2"/>
    <x v="0"/>
    <x v="824"/>
    <x v="822"/>
    <x v="1"/>
    <x v="1"/>
    <x v="0"/>
    <x v="0"/>
    <x v="11"/>
    <x v="11"/>
    <x v="0"/>
    <n v="0"/>
    <n v="3835436.42"/>
    <n v="3835436.42"/>
    <n v="4496159.04"/>
    <n v="660722.62"/>
    <n v="17.226791103996451"/>
    <x v="10"/>
    <x v="0"/>
    <x v="13"/>
    <x v="13"/>
  </r>
  <r>
    <x v="0"/>
    <x v="0"/>
    <x v="9"/>
    <x v="45"/>
    <x v="0"/>
    <x v="825"/>
    <x v="823"/>
    <x v="1"/>
    <x v="1"/>
    <x v="0"/>
    <x v="0"/>
    <x v="11"/>
    <x v="11"/>
    <x v="0"/>
    <n v="1936148.51"/>
    <n v="3408436.85"/>
    <n v="3408436.85"/>
    <n v="3478561.88"/>
    <n v="70125.03"/>
    <n v="2.0573956064346626"/>
    <x v="10"/>
    <x v="0"/>
    <x v="13"/>
    <x v="13"/>
  </r>
  <r>
    <x v="0"/>
    <x v="0"/>
    <x v="9"/>
    <x v="45"/>
    <x v="0"/>
    <x v="826"/>
    <x v="824"/>
    <x v="1"/>
    <x v="1"/>
    <x v="0"/>
    <x v="0"/>
    <x v="11"/>
    <x v="11"/>
    <x v="0"/>
    <n v="1188820.33"/>
    <n v="3000000"/>
    <n v="3000000"/>
    <n v="2969589.16"/>
    <n v="-30410.84"/>
    <n v="-1.0136946666666666"/>
    <x v="10"/>
    <x v="1"/>
    <x v="0"/>
    <x v="0"/>
  </r>
  <r>
    <x v="0"/>
    <x v="0"/>
    <x v="9"/>
    <x v="45"/>
    <x v="0"/>
    <x v="827"/>
    <x v="825"/>
    <x v="1"/>
    <x v="1"/>
    <x v="0"/>
    <x v="0"/>
    <x v="11"/>
    <x v="11"/>
    <x v="0"/>
    <n v="2008845.38"/>
    <n v="4050000"/>
    <n v="4050000"/>
    <n v="8280996.3899999997"/>
    <n v="4230996.3899999997"/>
    <n v="104.46904666666666"/>
    <x v="10"/>
    <x v="0"/>
    <x v="13"/>
    <x v="13"/>
  </r>
  <r>
    <x v="0"/>
    <x v="0"/>
    <x v="9"/>
    <x v="45"/>
    <x v="0"/>
    <x v="828"/>
    <x v="826"/>
    <x v="1"/>
    <x v="1"/>
    <x v="0"/>
    <x v="0"/>
    <x v="11"/>
    <x v="11"/>
    <x v="0"/>
    <n v="1047249.24"/>
    <n v="3576680.1"/>
    <n v="3576680.1"/>
    <n v="2899135.77"/>
    <n v="-677544.33"/>
    <n v="-18.943386354289835"/>
    <x v="10"/>
    <x v="1"/>
    <x v="13"/>
    <x v="13"/>
  </r>
  <r>
    <x v="0"/>
    <x v="0"/>
    <x v="2"/>
    <x v="8"/>
    <x v="0"/>
    <x v="829"/>
    <x v="827"/>
    <x v="1"/>
    <x v="1"/>
    <x v="0"/>
    <x v="0"/>
    <x v="11"/>
    <x v="11"/>
    <x v="0"/>
    <n v="85279.12"/>
    <n v="659017.75"/>
    <n v="659017.75"/>
    <n v="498726.62"/>
    <n v="-160291.13"/>
    <n v="-24.322733340642191"/>
    <x v="10"/>
    <x v="1"/>
    <x v="0"/>
    <x v="0"/>
  </r>
  <r>
    <x v="0"/>
    <x v="0"/>
    <x v="0"/>
    <x v="0"/>
    <x v="0"/>
    <x v="0"/>
    <x v="0"/>
    <x v="1"/>
    <x v="1"/>
    <x v="0"/>
    <x v="0"/>
    <x v="12"/>
    <x v="12"/>
    <x v="0"/>
    <n v="493223.17"/>
    <n v="1311952.74"/>
    <n v="1311952.74"/>
    <n v="1103381.33"/>
    <n v="-208571.41"/>
    <n v="-15.897783787547104"/>
    <x v="11"/>
    <x v="1"/>
    <x v="0"/>
    <x v="0"/>
  </r>
  <r>
    <x v="0"/>
    <x v="0"/>
    <x v="2"/>
    <x v="11"/>
    <x v="0"/>
    <x v="830"/>
    <x v="828"/>
    <x v="1"/>
    <x v="1"/>
    <x v="0"/>
    <x v="0"/>
    <x v="12"/>
    <x v="12"/>
    <x v="0"/>
    <n v="0"/>
    <n v="0"/>
    <n v="0"/>
    <n v="451671.59"/>
    <n v="451671.59"/>
    <m/>
    <x v="11"/>
    <x v="0"/>
    <x v="0"/>
    <x v="0"/>
  </r>
  <r>
    <x v="0"/>
    <x v="0"/>
    <x v="5"/>
    <x v="23"/>
    <x v="2"/>
    <x v="831"/>
    <x v="829"/>
    <x v="1"/>
    <x v="1"/>
    <x v="0"/>
    <x v="0"/>
    <x v="12"/>
    <x v="12"/>
    <x v="0"/>
    <n v="121249115.53"/>
    <n v="125000000"/>
    <n v="125000000"/>
    <n v="145811716.63999999"/>
    <n v="20811716.640000001"/>
    <n v="16.649373312000002"/>
    <x v="11"/>
    <x v="0"/>
    <x v="4"/>
    <x v="4"/>
  </r>
  <r>
    <x v="0"/>
    <x v="0"/>
    <x v="5"/>
    <x v="28"/>
    <x v="2"/>
    <x v="832"/>
    <x v="830"/>
    <x v="1"/>
    <x v="1"/>
    <x v="0"/>
    <x v="0"/>
    <x v="12"/>
    <x v="12"/>
    <x v="0"/>
    <n v="227429200.91999999"/>
    <n v="256885000"/>
    <n v="256885000"/>
    <n v="238699183.06999999"/>
    <n v="-18185816.93"/>
    <n v="-7.079361165502073"/>
    <x v="11"/>
    <x v="1"/>
    <x v="4"/>
    <x v="4"/>
  </r>
  <r>
    <x v="0"/>
    <x v="0"/>
    <x v="4"/>
    <x v="29"/>
    <x v="2"/>
    <x v="833"/>
    <x v="831"/>
    <x v="1"/>
    <x v="1"/>
    <x v="0"/>
    <x v="0"/>
    <x v="12"/>
    <x v="12"/>
    <x v="0"/>
    <n v="148718679.91999999"/>
    <n v="210100000"/>
    <n v="210100000"/>
    <n v="296011191.66000003"/>
    <n v="85911191.659999996"/>
    <n v="40.89061954307472"/>
    <x v="11"/>
    <x v="0"/>
    <x v="15"/>
    <x v="15"/>
  </r>
  <r>
    <x v="0"/>
    <x v="0"/>
    <x v="4"/>
    <x v="30"/>
    <x v="2"/>
    <x v="834"/>
    <x v="832"/>
    <x v="1"/>
    <x v="1"/>
    <x v="0"/>
    <x v="0"/>
    <x v="12"/>
    <x v="12"/>
    <x v="0"/>
    <n v="159721645.02000001"/>
    <n v="174000000"/>
    <n v="174000000"/>
    <n v="177185122.14000002"/>
    <n v="3185122.14"/>
    <n v="1.8305299655172413"/>
    <x v="11"/>
    <x v="0"/>
    <x v="4"/>
    <x v="4"/>
  </r>
  <r>
    <x v="0"/>
    <x v="0"/>
    <x v="4"/>
    <x v="32"/>
    <x v="2"/>
    <x v="835"/>
    <x v="833"/>
    <x v="1"/>
    <x v="1"/>
    <x v="0"/>
    <x v="0"/>
    <x v="12"/>
    <x v="12"/>
    <x v="0"/>
    <n v="164752873.62"/>
    <n v="198500000"/>
    <n v="198500000"/>
    <n v="233828296.11000001"/>
    <n v="35328296.109999999"/>
    <n v="17.797630282115868"/>
    <x v="11"/>
    <x v="0"/>
    <x v="15"/>
    <x v="15"/>
  </r>
  <r>
    <x v="0"/>
    <x v="0"/>
    <x v="4"/>
    <x v="34"/>
    <x v="2"/>
    <x v="836"/>
    <x v="834"/>
    <x v="1"/>
    <x v="1"/>
    <x v="0"/>
    <x v="0"/>
    <x v="12"/>
    <x v="12"/>
    <x v="0"/>
    <n v="43642555"/>
    <n v="85000000"/>
    <n v="85000000"/>
    <n v="97259440.020000011"/>
    <n v="12259440.02"/>
    <n v="14.422870611764706"/>
    <x v="11"/>
    <x v="0"/>
    <x v="4"/>
    <x v="4"/>
  </r>
  <r>
    <x v="0"/>
    <x v="0"/>
    <x v="0"/>
    <x v="37"/>
    <x v="2"/>
    <x v="837"/>
    <x v="835"/>
    <x v="1"/>
    <x v="1"/>
    <x v="0"/>
    <x v="0"/>
    <x v="12"/>
    <x v="12"/>
    <x v="0"/>
    <n v="673647183.44000006"/>
    <n v="816596432.52999997"/>
    <n v="816596432.52999997"/>
    <n v="712416580.26999998"/>
    <n v="-104179852.26000001"/>
    <n v="-12.757813787800579"/>
    <x v="11"/>
    <x v="1"/>
    <x v="16"/>
    <x v="16"/>
  </r>
  <r>
    <x v="0"/>
    <x v="0"/>
    <x v="0"/>
    <x v="38"/>
    <x v="2"/>
    <x v="838"/>
    <x v="836"/>
    <x v="1"/>
    <x v="1"/>
    <x v="0"/>
    <x v="0"/>
    <x v="12"/>
    <x v="12"/>
    <x v="0"/>
    <n v="237235813.46000001"/>
    <n v="220000000"/>
    <n v="220000000"/>
    <n v="262600036.37"/>
    <n v="42600036.369999997"/>
    <n v="19.363652895454546"/>
    <x v="11"/>
    <x v="0"/>
    <x v="15"/>
    <x v="15"/>
  </r>
  <r>
    <x v="0"/>
    <x v="0"/>
    <x v="0"/>
    <x v="39"/>
    <x v="2"/>
    <x v="839"/>
    <x v="837"/>
    <x v="1"/>
    <x v="1"/>
    <x v="0"/>
    <x v="0"/>
    <x v="12"/>
    <x v="12"/>
    <x v="0"/>
    <n v="211098551.78999999"/>
    <n v="271672024.75999999"/>
    <n v="271672024.75999999"/>
    <n v="279439698.30000001"/>
    <n v="7767673.54"/>
    <n v="2.8592099414218688"/>
    <x v="11"/>
    <x v="0"/>
    <x v="15"/>
    <x v="15"/>
  </r>
  <r>
    <x v="0"/>
    <x v="0"/>
    <x v="7"/>
    <x v="41"/>
    <x v="2"/>
    <x v="840"/>
    <x v="838"/>
    <x v="1"/>
    <x v="1"/>
    <x v="0"/>
    <x v="0"/>
    <x v="12"/>
    <x v="12"/>
    <x v="0"/>
    <n v="506911031.99000001"/>
    <n v="504869014.22000003"/>
    <n v="504869014.22000003"/>
    <n v="526590423"/>
    <n v="21721408.780000001"/>
    <n v="4.3023850084280975"/>
    <x v="11"/>
    <x v="0"/>
    <x v="16"/>
    <x v="16"/>
  </r>
  <r>
    <x v="0"/>
    <x v="0"/>
    <x v="9"/>
    <x v="45"/>
    <x v="2"/>
    <x v="841"/>
    <x v="839"/>
    <x v="1"/>
    <x v="1"/>
    <x v="0"/>
    <x v="0"/>
    <x v="12"/>
    <x v="12"/>
    <x v="0"/>
    <n v="339306229.92000002"/>
    <n v="339579310"/>
    <n v="339579310"/>
    <n v="318212833.04000002"/>
    <n v="-21366476.960000001"/>
    <n v="-6.2920432225390881"/>
    <x v="11"/>
    <x v="1"/>
    <x v="15"/>
    <x v="15"/>
  </r>
  <r>
    <x v="0"/>
    <x v="0"/>
    <x v="8"/>
    <x v="46"/>
    <x v="2"/>
    <x v="842"/>
    <x v="840"/>
    <x v="1"/>
    <x v="1"/>
    <x v="0"/>
    <x v="0"/>
    <x v="12"/>
    <x v="12"/>
    <x v="0"/>
    <n v="519446440.89999998"/>
    <n v="414303445"/>
    <n v="414303445"/>
    <n v="451472850.38"/>
    <n v="37169405.380000003"/>
    <n v="8.9715414700449809"/>
    <x v="11"/>
    <x v="0"/>
    <x v="16"/>
    <x v="16"/>
  </r>
  <r>
    <x v="0"/>
    <x v="0"/>
    <x v="10"/>
    <x v="58"/>
    <x v="2"/>
    <x v="843"/>
    <x v="841"/>
    <x v="1"/>
    <x v="1"/>
    <x v="0"/>
    <x v="0"/>
    <x v="12"/>
    <x v="12"/>
    <x v="0"/>
    <n v="267869990.40000001"/>
    <n v="386000000"/>
    <n v="386000000"/>
    <n v="409402559.53999996"/>
    <n v="23402559.539999999"/>
    <n v="6.0628392590673572"/>
    <x v="11"/>
    <x v="0"/>
    <x v="15"/>
    <x v="15"/>
  </r>
  <r>
    <x v="0"/>
    <x v="0"/>
    <x v="11"/>
    <x v="59"/>
    <x v="2"/>
    <x v="844"/>
    <x v="842"/>
    <x v="1"/>
    <x v="1"/>
    <x v="0"/>
    <x v="0"/>
    <x v="12"/>
    <x v="12"/>
    <x v="0"/>
    <n v="101931521.34999999"/>
    <n v="138953320.06999999"/>
    <n v="138953320.06999999"/>
    <n v="157575490.78999999"/>
    <n v="18622170.719999999"/>
    <n v="13.401745788167405"/>
    <x v="11"/>
    <x v="0"/>
    <x v="4"/>
    <x v="4"/>
  </r>
  <r>
    <x v="0"/>
    <x v="0"/>
    <x v="10"/>
    <x v="63"/>
    <x v="2"/>
    <x v="845"/>
    <x v="843"/>
    <x v="1"/>
    <x v="1"/>
    <x v="0"/>
    <x v="0"/>
    <x v="12"/>
    <x v="12"/>
    <x v="0"/>
    <n v="193236824.55000001"/>
    <n v="428000000"/>
    <n v="428000000"/>
    <n v="312465960.17000002"/>
    <n v="-115534039.83"/>
    <n v="-26.993934539719625"/>
    <x v="11"/>
    <x v="1"/>
    <x v="15"/>
    <x v="15"/>
  </r>
  <r>
    <x v="0"/>
    <x v="0"/>
    <x v="6"/>
    <x v="65"/>
    <x v="2"/>
    <x v="846"/>
    <x v="844"/>
    <x v="1"/>
    <x v="1"/>
    <x v="0"/>
    <x v="0"/>
    <x v="12"/>
    <x v="12"/>
    <x v="0"/>
    <n v="285127149.26999998"/>
    <n v="307500000"/>
    <n v="307500000"/>
    <n v="303814244.24000001"/>
    <n v="-3685755.76"/>
    <n v="-1.1986197593495935"/>
    <x v="11"/>
    <x v="1"/>
    <x v="4"/>
    <x v="4"/>
  </r>
  <r>
    <x v="0"/>
    <x v="0"/>
    <x v="11"/>
    <x v="70"/>
    <x v="2"/>
    <x v="847"/>
    <x v="845"/>
    <x v="1"/>
    <x v="1"/>
    <x v="0"/>
    <x v="0"/>
    <x v="12"/>
    <x v="12"/>
    <x v="0"/>
    <n v="332940673.56999999"/>
    <n v="378703599.86000001"/>
    <n v="378703599.86000001"/>
    <n v="453652867.43000001"/>
    <n v="74949267.569999993"/>
    <n v="19.791010066370482"/>
    <x v="11"/>
    <x v="0"/>
    <x v="15"/>
    <x v="15"/>
  </r>
  <r>
    <x v="0"/>
    <x v="0"/>
    <x v="1"/>
    <x v="1"/>
    <x v="2"/>
    <x v="848"/>
    <x v="846"/>
    <x v="1"/>
    <x v="1"/>
    <x v="0"/>
    <x v="0"/>
    <x v="12"/>
    <x v="12"/>
    <x v="0"/>
    <n v="220186251.78999999"/>
    <n v="335422492.72000003"/>
    <n v="335422492.72000003"/>
    <n v="238610118.59"/>
    <n v="-96812374.129999995"/>
    <n v="-28.862815175252983"/>
    <x v="11"/>
    <x v="1"/>
    <x v="15"/>
    <x v="15"/>
  </r>
  <r>
    <x v="0"/>
    <x v="0"/>
    <x v="1"/>
    <x v="3"/>
    <x v="2"/>
    <x v="849"/>
    <x v="847"/>
    <x v="1"/>
    <x v="1"/>
    <x v="0"/>
    <x v="0"/>
    <x v="12"/>
    <x v="12"/>
    <x v="0"/>
    <n v="159430488.53"/>
    <n v="190000000"/>
    <n v="190000000"/>
    <n v="188655488.07999998"/>
    <n v="-1344511.92"/>
    <n v="-0.70763785263157897"/>
    <x v="11"/>
    <x v="1"/>
    <x v="4"/>
    <x v="4"/>
  </r>
  <r>
    <x v="0"/>
    <x v="0"/>
    <x v="1"/>
    <x v="73"/>
    <x v="2"/>
    <x v="850"/>
    <x v="848"/>
    <x v="1"/>
    <x v="1"/>
    <x v="0"/>
    <x v="0"/>
    <x v="12"/>
    <x v="12"/>
    <x v="0"/>
    <n v="251835861.49000001"/>
    <n v="296680000"/>
    <n v="296680000"/>
    <n v="261854631.66999999"/>
    <n v="-34825368.329999998"/>
    <n v="-11.738360634353512"/>
    <x v="11"/>
    <x v="1"/>
    <x v="15"/>
    <x v="15"/>
  </r>
  <r>
    <x v="0"/>
    <x v="0"/>
    <x v="2"/>
    <x v="74"/>
    <x v="2"/>
    <x v="851"/>
    <x v="849"/>
    <x v="1"/>
    <x v="1"/>
    <x v="0"/>
    <x v="0"/>
    <x v="12"/>
    <x v="12"/>
    <x v="0"/>
    <n v="225562697.43000001"/>
    <n v="248000000"/>
    <n v="248000000"/>
    <n v="260916277.94"/>
    <n v="12916277.939999999"/>
    <n v="5.2081765887096774"/>
    <x v="11"/>
    <x v="0"/>
    <x v="15"/>
    <x v="15"/>
  </r>
  <r>
    <x v="0"/>
    <x v="0"/>
    <x v="2"/>
    <x v="11"/>
    <x v="2"/>
    <x v="852"/>
    <x v="850"/>
    <x v="1"/>
    <x v="1"/>
    <x v="0"/>
    <x v="0"/>
    <x v="12"/>
    <x v="12"/>
    <x v="0"/>
    <n v="226071117.94"/>
    <n v="286000000"/>
    <n v="286000000"/>
    <n v="325580413.20999998"/>
    <n v="39580413.210000001"/>
    <n v="13.839305318181818"/>
    <x v="11"/>
    <x v="0"/>
    <x v="15"/>
    <x v="15"/>
  </r>
  <r>
    <x v="0"/>
    <x v="0"/>
    <x v="3"/>
    <x v="14"/>
    <x v="2"/>
    <x v="853"/>
    <x v="851"/>
    <x v="1"/>
    <x v="1"/>
    <x v="0"/>
    <x v="0"/>
    <x v="12"/>
    <x v="12"/>
    <x v="0"/>
    <n v="264264776.21000001"/>
    <n v="240000000"/>
    <n v="240000000"/>
    <n v="292498003.43000001"/>
    <n v="52498003.43"/>
    <n v="21.874168095833333"/>
    <x v="11"/>
    <x v="0"/>
    <x v="4"/>
    <x v="4"/>
  </r>
  <r>
    <x v="0"/>
    <x v="0"/>
    <x v="3"/>
    <x v="75"/>
    <x v="2"/>
    <x v="854"/>
    <x v="852"/>
    <x v="1"/>
    <x v="1"/>
    <x v="0"/>
    <x v="0"/>
    <x v="12"/>
    <x v="12"/>
    <x v="0"/>
    <n v="157725596.06"/>
    <n v="158200000"/>
    <n v="158200000"/>
    <n v="169039710.36999997"/>
    <n v="10839710.369999999"/>
    <n v="6.8519028887484188"/>
    <x v="11"/>
    <x v="0"/>
    <x v="4"/>
    <x v="4"/>
  </r>
  <r>
    <x v="0"/>
    <x v="0"/>
    <x v="3"/>
    <x v="18"/>
    <x v="2"/>
    <x v="855"/>
    <x v="853"/>
    <x v="1"/>
    <x v="1"/>
    <x v="0"/>
    <x v="0"/>
    <x v="12"/>
    <x v="12"/>
    <x v="0"/>
    <n v="120078605.81999999"/>
    <n v="198000000"/>
    <n v="198000000"/>
    <n v="183804150.47"/>
    <n v="-14195849.529999999"/>
    <n v="-7.1696209747474748"/>
    <x v="11"/>
    <x v="1"/>
    <x v="4"/>
    <x v="4"/>
  </r>
  <r>
    <x v="0"/>
    <x v="0"/>
    <x v="4"/>
    <x v="20"/>
    <x v="2"/>
    <x v="856"/>
    <x v="854"/>
    <x v="1"/>
    <x v="1"/>
    <x v="0"/>
    <x v="0"/>
    <x v="12"/>
    <x v="12"/>
    <x v="0"/>
    <n v="105990764.17"/>
    <n v="148695100"/>
    <n v="148695100"/>
    <n v="142527970.84999999"/>
    <n v="-6167129.1500000004"/>
    <n v="-4.1474999176166536"/>
    <x v="11"/>
    <x v="1"/>
    <x v="4"/>
    <x v="4"/>
  </r>
  <r>
    <x v="0"/>
    <x v="0"/>
    <x v="5"/>
    <x v="21"/>
    <x v="2"/>
    <x v="857"/>
    <x v="855"/>
    <x v="1"/>
    <x v="1"/>
    <x v="0"/>
    <x v="0"/>
    <x v="12"/>
    <x v="12"/>
    <x v="0"/>
    <n v="190547398.21000001"/>
    <n v="200000000"/>
    <n v="200000000"/>
    <n v="193789204.99000001"/>
    <n v="-6210795.0099999998"/>
    <n v="-3.105397505"/>
    <x v="11"/>
    <x v="1"/>
    <x v="4"/>
    <x v="4"/>
  </r>
  <r>
    <x v="0"/>
    <x v="0"/>
    <x v="5"/>
    <x v="22"/>
    <x v="1"/>
    <x v="858"/>
    <x v="856"/>
    <x v="1"/>
    <x v="1"/>
    <x v="0"/>
    <x v="0"/>
    <x v="12"/>
    <x v="12"/>
    <x v="0"/>
    <n v="98394609.859999999"/>
    <n v="112000000"/>
    <n v="112000000"/>
    <n v="137885646.45999998"/>
    <n v="25885646.460000001"/>
    <n v="23.112184339285715"/>
    <x v="11"/>
    <x v="0"/>
    <x v="3"/>
    <x v="3"/>
  </r>
  <r>
    <x v="0"/>
    <x v="0"/>
    <x v="5"/>
    <x v="23"/>
    <x v="1"/>
    <x v="859"/>
    <x v="857"/>
    <x v="1"/>
    <x v="1"/>
    <x v="0"/>
    <x v="0"/>
    <x v="12"/>
    <x v="12"/>
    <x v="0"/>
    <n v="20399097.59"/>
    <n v="30000000"/>
    <n v="30000000"/>
    <n v="29581628.239999998"/>
    <n v="-418371.76"/>
    <n v="-1.3945725333333334"/>
    <x v="11"/>
    <x v="1"/>
    <x v="1"/>
    <x v="1"/>
  </r>
  <r>
    <x v="0"/>
    <x v="0"/>
    <x v="5"/>
    <x v="24"/>
    <x v="1"/>
    <x v="860"/>
    <x v="858"/>
    <x v="1"/>
    <x v="1"/>
    <x v="0"/>
    <x v="0"/>
    <x v="12"/>
    <x v="12"/>
    <x v="0"/>
    <n v="40420571.710000001"/>
    <n v="62000000"/>
    <n v="62000000"/>
    <n v="60502287.32"/>
    <n v="-1497712.68"/>
    <n v="-2.4156656129032257"/>
    <x v="11"/>
    <x v="1"/>
    <x v="2"/>
    <x v="2"/>
  </r>
  <r>
    <x v="0"/>
    <x v="0"/>
    <x v="5"/>
    <x v="25"/>
    <x v="1"/>
    <x v="861"/>
    <x v="859"/>
    <x v="1"/>
    <x v="1"/>
    <x v="0"/>
    <x v="0"/>
    <x v="12"/>
    <x v="12"/>
    <x v="0"/>
    <n v="93031754.230000004"/>
    <n v="112000000"/>
    <n v="112000000"/>
    <n v="111920919.34"/>
    <n v="-79080.66"/>
    <n v="-7.0607732142857149E-2"/>
    <x v="11"/>
    <x v="1"/>
    <x v="3"/>
    <x v="3"/>
  </r>
  <r>
    <x v="0"/>
    <x v="0"/>
    <x v="5"/>
    <x v="25"/>
    <x v="1"/>
    <x v="862"/>
    <x v="860"/>
    <x v="1"/>
    <x v="1"/>
    <x v="0"/>
    <x v="0"/>
    <x v="12"/>
    <x v="12"/>
    <x v="0"/>
    <n v="20000053.170000002"/>
    <n v="35900000"/>
    <n v="35900000"/>
    <n v="23952429.5"/>
    <n v="-11947570.5"/>
    <n v="-33.280140668523678"/>
    <x v="11"/>
    <x v="1"/>
    <x v="1"/>
    <x v="1"/>
  </r>
  <r>
    <x v="0"/>
    <x v="0"/>
    <x v="5"/>
    <x v="26"/>
    <x v="1"/>
    <x v="863"/>
    <x v="861"/>
    <x v="1"/>
    <x v="1"/>
    <x v="0"/>
    <x v="0"/>
    <x v="12"/>
    <x v="12"/>
    <x v="0"/>
    <n v="21722963.309999999"/>
    <n v="43000000"/>
    <n v="43000000"/>
    <n v="38648483.280000001"/>
    <n v="-4351516.72"/>
    <n v="-10.119806325581395"/>
    <x v="11"/>
    <x v="1"/>
    <x v="2"/>
    <x v="2"/>
  </r>
  <r>
    <x v="0"/>
    <x v="0"/>
    <x v="5"/>
    <x v="26"/>
    <x v="1"/>
    <x v="864"/>
    <x v="862"/>
    <x v="1"/>
    <x v="1"/>
    <x v="0"/>
    <x v="0"/>
    <x v="12"/>
    <x v="12"/>
    <x v="0"/>
    <n v="10843365.449999999"/>
    <n v="10000000"/>
    <n v="10000000"/>
    <n v="12065643.310000001"/>
    <n v="2065643.31"/>
    <n v="20.656433100000001"/>
    <x v="11"/>
    <x v="0"/>
    <x v="5"/>
    <x v="5"/>
  </r>
  <r>
    <x v="0"/>
    <x v="0"/>
    <x v="6"/>
    <x v="27"/>
    <x v="1"/>
    <x v="865"/>
    <x v="863"/>
    <x v="1"/>
    <x v="1"/>
    <x v="0"/>
    <x v="0"/>
    <x v="12"/>
    <x v="12"/>
    <x v="0"/>
    <n v="35802157.719999999"/>
    <n v="49176000"/>
    <n v="49176000"/>
    <n v="46225644.030000001"/>
    <n v="-2950355.97"/>
    <n v="-5.9995851024890188"/>
    <x v="11"/>
    <x v="1"/>
    <x v="2"/>
    <x v="2"/>
  </r>
  <r>
    <x v="0"/>
    <x v="0"/>
    <x v="5"/>
    <x v="28"/>
    <x v="1"/>
    <x v="866"/>
    <x v="864"/>
    <x v="1"/>
    <x v="1"/>
    <x v="0"/>
    <x v="0"/>
    <x v="12"/>
    <x v="12"/>
    <x v="0"/>
    <n v="43456208.829999998"/>
    <n v="52900000"/>
    <n v="52900000"/>
    <n v="51860846.859999999"/>
    <n v="-1039153.14"/>
    <n v="-1.9643726654064273"/>
    <x v="11"/>
    <x v="1"/>
    <x v="1"/>
    <x v="1"/>
  </r>
  <r>
    <x v="0"/>
    <x v="0"/>
    <x v="4"/>
    <x v="33"/>
    <x v="1"/>
    <x v="867"/>
    <x v="865"/>
    <x v="1"/>
    <x v="1"/>
    <x v="0"/>
    <x v="0"/>
    <x v="12"/>
    <x v="12"/>
    <x v="0"/>
    <n v="28242551.969999999"/>
    <n v="40568600"/>
    <n v="40568600"/>
    <n v="33102245.729999997"/>
    <n v="-7466354.2699999996"/>
    <n v="-18.404268991288827"/>
    <x v="11"/>
    <x v="1"/>
    <x v="2"/>
    <x v="2"/>
  </r>
  <r>
    <x v="0"/>
    <x v="0"/>
    <x v="4"/>
    <x v="31"/>
    <x v="2"/>
    <x v="868"/>
    <x v="866"/>
    <x v="1"/>
    <x v="1"/>
    <x v="0"/>
    <x v="0"/>
    <x v="12"/>
    <x v="12"/>
    <x v="0"/>
    <n v="58430641.140000001"/>
    <n v="103500000"/>
    <n v="103500000"/>
    <n v="105595467.75"/>
    <n v="2095467.75"/>
    <n v="2.0246065217391305"/>
    <x v="11"/>
    <x v="0"/>
    <x v="4"/>
    <x v="4"/>
  </r>
  <r>
    <x v="0"/>
    <x v="0"/>
    <x v="5"/>
    <x v="35"/>
    <x v="1"/>
    <x v="869"/>
    <x v="867"/>
    <x v="1"/>
    <x v="1"/>
    <x v="0"/>
    <x v="0"/>
    <x v="12"/>
    <x v="12"/>
    <x v="0"/>
    <n v="42840162.399999999"/>
    <n v="60000000"/>
    <n v="60000000"/>
    <n v="66153078.619999997"/>
    <n v="6153078.6200000001"/>
    <n v="10.255131033333333"/>
    <x v="11"/>
    <x v="0"/>
    <x v="2"/>
    <x v="2"/>
  </r>
  <r>
    <x v="0"/>
    <x v="0"/>
    <x v="4"/>
    <x v="36"/>
    <x v="1"/>
    <x v="870"/>
    <x v="868"/>
    <x v="1"/>
    <x v="1"/>
    <x v="0"/>
    <x v="0"/>
    <x v="12"/>
    <x v="12"/>
    <x v="0"/>
    <n v="75400244.359999999"/>
    <n v="54353464.310000002"/>
    <n v="54353464.310000002"/>
    <n v="61924722.280000001"/>
    <n v="7571257.9699999997"/>
    <n v="13.92966955485675"/>
    <x v="11"/>
    <x v="0"/>
    <x v="3"/>
    <x v="3"/>
  </r>
  <r>
    <x v="0"/>
    <x v="0"/>
    <x v="7"/>
    <x v="40"/>
    <x v="2"/>
    <x v="871"/>
    <x v="869"/>
    <x v="1"/>
    <x v="1"/>
    <x v="0"/>
    <x v="0"/>
    <x v="12"/>
    <x v="12"/>
    <x v="0"/>
    <n v="169902728.18000001"/>
    <n v="180000000"/>
    <n v="180000000"/>
    <n v="180705321.12"/>
    <n v="705321.12"/>
    <n v="0.39184506666666669"/>
    <x v="11"/>
    <x v="0"/>
    <x v="15"/>
    <x v="15"/>
  </r>
  <r>
    <x v="0"/>
    <x v="0"/>
    <x v="7"/>
    <x v="42"/>
    <x v="1"/>
    <x v="872"/>
    <x v="870"/>
    <x v="1"/>
    <x v="1"/>
    <x v="0"/>
    <x v="0"/>
    <x v="12"/>
    <x v="12"/>
    <x v="0"/>
    <n v="73732346.060000002"/>
    <n v="72873740.939999998"/>
    <n v="72873740.939999998"/>
    <n v="78206424.75"/>
    <n v="5332683.8099999996"/>
    <n v="7.317702839477696"/>
    <x v="11"/>
    <x v="0"/>
    <x v="2"/>
    <x v="2"/>
  </r>
  <r>
    <x v="0"/>
    <x v="0"/>
    <x v="0"/>
    <x v="0"/>
    <x v="1"/>
    <x v="873"/>
    <x v="871"/>
    <x v="1"/>
    <x v="1"/>
    <x v="0"/>
    <x v="0"/>
    <x v="12"/>
    <x v="12"/>
    <x v="0"/>
    <n v="135552346.30000001"/>
    <n v="135000000"/>
    <n v="135000000"/>
    <n v="164327456.34999999"/>
    <n v="29327456.350000001"/>
    <n v="21.724041740740738"/>
    <x v="11"/>
    <x v="0"/>
    <x v="3"/>
    <x v="3"/>
  </r>
  <r>
    <x v="0"/>
    <x v="0"/>
    <x v="7"/>
    <x v="43"/>
    <x v="1"/>
    <x v="874"/>
    <x v="872"/>
    <x v="1"/>
    <x v="1"/>
    <x v="0"/>
    <x v="0"/>
    <x v="12"/>
    <x v="12"/>
    <x v="0"/>
    <n v="42094177.130000003"/>
    <n v="52000000"/>
    <n v="52000000"/>
    <n v="52500928.789999999"/>
    <n v="500928.79"/>
    <n v="0.96332459615384614"/>
    <x v="11"/>
    <x v="0"/>
    <x v="3"/>
    <x v="3"/>
  </r>
  <r>
    <x v="0"/>
    <x v="0"/>
    <x v="8"/>
    <x v="44"/>
    <x v="1"/>
    <x v="875"/>
    <x v="873"/>
    <x v="1"/>
    <x v="1"/>
    <x v="0"/>
    <x v="0"/>
    <x v="12"/>
    <x v="12"/>
    <x v="0"/>
    <n v="38693785.310000002"/>
    <n v="60000000"/>
    <n v="60000000"/>
    <n v="57961425.419999994"/>
    <n v="-2038574.58"/>
    <n v="-3.3976242999999999"/>
    <x v="11"/>
    <x v="1"/>
    <x v="2"/>
    <x v="2"/>
  </r>
  <r>
    <x v="0"/>
    <x v="0"/>
    <x v="8"/>
    <x v="47"/>
    <x v="1"/>
    <x v="876"/>
    <x v="874"/>
    <x v="1"/>
    <x v="1"/>
    <x v="0"/>
    <x v="0"/>
    <x v="12"/>
    <x v="12"/>
    <x v="0"/>
    <n v="91902609.909999996"/>
    <n v="92000000"/>
    <n v="92000000"/>
    <n v="131211467.91000001"/>
    <n v="39211467.909999996"/>
    <n v="42.621160771739135"/>
    <x v="11"/>
    <x v="0"/>
    <x v="3"/>
    <x v="3"/>
  </r>
  <r>
    <x v="0"/>
    <x v="0"/>
    <x v="8"/>
    <x v="49"/>
    <x v="1"/>
    <x v="877"/>
    <x v="875"/>
    <x v="1"/>
    <x v="1"/>
    <x v="0"/>
    <x v="0"/>
    <x v="12"/>
    <x v="12"/>
    <x v="0"/>
    <n v="84682379.969999999"/>
    <n v="87000000"/>
    <n v="87000000"/>
    <n v="92429760.219999999"/>
    <n v="5429760.2199999997"/>
    <n v="6.2411037011494255"/>
    <x v="11"/>
    <x v="0"/>
    <x v="2"/>
    <x v="2"/>
  </r>
  <r>
    <x v="0"/>
    <x v="0"/>
    <x v="9"/>
    <x v="50"/>
    <x v="1"/>
    <x v="878"/>
    <x v="876"/>
    <x v="1"/>
    <x v="1"/>
    <x v="0"/>
    <x v="0"/>
    <x v="12"/>
    <x v="12"/>
    <x v="0"/>
    <n v="104879349.95"/>
    <n v="120000000"/>
    <n v="120000000"/>
    <n v="129373762.52"/>
    <n v="9373762.5199999996"/>
    <n v="7.8114687666666667"/>
    <x v="11"/>
    <x v="0"/>
    <x v="3"/>
    <x v="3"/>
  </r>
  <r>
    <x v="0"/>
    <x v="0"/>
    <x v="9"/>
    <x v="51"/>
    <x v="2"/>
    <x v="879"/>
    <x v="877"/>
    <x v="1"/>
    <x v="1"/>
    <x v="0"/>
    <x v="0"/>
    <x v="12"/>
    <x v="12"/>
    <x v="0"/>
    <n v="200793248.78999999"/>
    <n v="220000000"/>
    <n v="220000000"/>
    <n v="258366621.56"/>
    <n v="38366621.560000002"/>
    <n v="17.439373436363635"/>
    <x v="11"/>
    <x v="0"/>
    <x v="15"/>
    <x v="15"/>
  </r>
  <r>
    <x v="0"/>
    <x v="0"/>
    <x v="9"/>
    <x v="52"/>
    <x v="1"/>
    <x v="880"/>
    <x v="878"/>
    <x v="1"/>
    <x v="1"/>
    <x v="0"/>
    <x v="0"/>
    <x v="12"/>
    <x v="12"/>
    <x v="0"/>
    <n v="119711743.48"/>
    <n v="120000000"/>
    <n v="120000000"/>
    <n v="97280535.129999995"/>
    <n v="-22719464.870000001"/>
    <n v="-18.932887391666664"/>
    <x v="11"/>
    <x v="1"/>
    <x v="3"/>
    <x v="3"/>
  </r>
  <r>
    <x v="0"/>
    <x v="0"/>
    <x v="8"/>
    <x v="53"/>
    <x v="2"/>
    <x v="881"/>
    <x v="879"/>
    <x v="1"/>
    <x v="1"/>
    <x v="0"/>
    <x v="0"/>
    <x v="12"/>
    <x v="12"/>
    <x v="0"/>
    <n v="235793639.78999999"/>
    <n v="251195871.94"/>
    <n v="251195871.94"/>
    <n v="298113918.10000002"/>
    <n v="46918046.159999996"/>
    <n v="18.677873086706903"/>
    <x v="11"/>
    <x v="0"/>
    <x v="15"/>
    <x v="15"/>
  </r>
  <r>
    <x v="0"/>
    <x v="0"/>
    <x v="8"/>
    <x v="54"/>
    <x v="1"/>
    <x v="882"/>
    <x v="880"/>
    <x v="1"/>
    <x v="1"/>
    <x v="0"/>
    <x v="0"/>
    <x v="12"/>
    <x v="12"/>
    <x v="0"/>
    <n v="49540370.32"/>
    <n v="68500000"/>
    <n v="68500000"/>
    <n v="71788481.159999996"/>
    <n v="3288481.16"/>
    <n v="4.8007024233576647"/>
    <x v="11"/>
    <x v="0"/>
    <x v="2"/>
    <x v="2"/>
  </r>
  <r>
    <x v="0"/>
    <x v="0"/>
    <x v="7"/>
    <x v="55"/>
    <x v="1"/>
    <x v="883"/>
    <x v="881"/>
    <x v="1"/>
    <x v="1"/>
    <x v="0"/>
    <x v="0"/>
    <x v="12"/>
    <x v="12"/>
    <x v="0"/>
    <n v="39897985.649999999"/>
    <n v="69500000"/>
    <n v="69500000"/>
    <n v="77510688.409999996"/>
    <n v="8010688.4100000001"/>
    <n v="11.526170374100719"/>
    <x v="11"/>
    <x v="0"/>
    <x v="3"/>
    <x v="3"/>
  </r>
  <r>
    <x v="0"/>
    <x v="0"/>
    <x v="10"/>
    <x v="56"/>
    <x v="2"/>
    <x v="884"/>
    <x v="882"/>
    <x v="1"/>
    <x v="1"/>
    <x v="0"/>
    <x v="0"/>
    <x v="12"/>
    <x v="12"/>
    <x v="0"/>
    <n v="143137755.88999999"/>
    <n v="197000000"/>
    <n v="197000000"/>
    <n v="262330233.78"/>
    <n v="65330233.780000001"/>
    <n v="33.162555218274115"/>
    <x v="11"/>
    <x v="0"/>
    <x v="15"/>
    <x v="15"/>
  </r>
  <r>
    <x v="0"/>
    <x v="0"/>
    <x v="10"/>
    <x v="57"/>
    <x v="1"/>
    <x v="885"/>
    <x v="883"/>
    <x v="1"/>
    <x v="1"/>
    <x v="0"/>
    <x v="0"/>
    <x v="12"/>
    <x v="12"/>
    <x v="0"/>
    <n v="109990655.70999999"/>
    <n v="99240000"/>
    <n v="99240000"/>
    <n v="109118348.07000001"/>
    <n v="9878348.0700000003"/>
    <n v="9.9539984582829515"/>
    <x v="11"/>
    <x v="0"/>
    <x v="3"/>
    <x v="3"/>
  </r>
  <r>
    <x v="0"/>
    <x v="0"/>
    <x v="10"/>
    <x v="60"/>
    <x v="1"/>
    <x v="886"/>
    <x v="884"/>
    <x v="1"/>
    <x v="1"/>
    <x v="0"/>
    <x v="0"/>
    <x v="12"/>
    <x v="12"/>
    <x v="0"/>
    <n v="58276132.280000001"/>
    <n v="111820000"/>
    <n v="111820000"/>
    <n v="122334535.36"/>
    <n v="10514535.359999999"/>
    <n v="9.4030901091039159"/>
    <x v="11"/>
    <x v="0"/>
    <x v="3"/>
    <x v="3"/>
  </r>
  <r>
    <x v="0"/>
    <x v="0"/>
    <x v="10"/>
    <x v="61"/>
    <x v="1"/>
    <x v="887"/>
    <x v="885"/>
    <x v="1"/>
    <x v="1"/>
    <x v="0"/>
    <x v="0"/>
    <x v="12"/>
    <x v="12"/>
    <x v="0"/>
    <n v="102824821.94"/>
    <n v="138826977.99000001"/>
    <n v="138826977.99000001"/>
    <n v="142030685.95999998"/>
    <n v="3203707.97"/>
    <n v="2.3076984145190931"/>
    <x v="11"/>
    <x v="0"/>
    <x v="3"/>
    <x v="3"/>
  </r>
  <r>
    <x v="0"/>
    <x v="0"/>
    <x v="10"/>
    <x v="62"/>
    <x v="1"/>
    <x v="888"/>
    <x v="886"/>
    <x v="1"/>
    <x v="1"/>
    <x v="0"/>
    <x v="0"/>
    <x v="12"/>
    <x v="12"/>
    <x v="0"/>
    <n v="58225205.229999997"/>
    <n v="76812846.450000003"/>
    <n v="76812846.450000003"/>
    <n v="62407419.07"/>
    <n v="-14405427.380000001"/>
    <n v="-18.753929903348869"/>
    <x v="11"/>
    <x v="1"/>
    <x v="2"/>
    <x v="2"/>
  </r>
  <r>
    <x v="0"/>
    <x v="0"/>
    <x v="10"/>
    <x v="62"/>
    <x v="1"/>
    <x v="889"/>
    <x v="887"/>
    <x v="1"/>
    <x v="1"/>
    <x v="0"/>
    <x v="0"/>
    <x v="12"/>
    <x v="12"/>
    <x v="0"/>
    <n v="20953400.859999999"/>
    <n v="38000000"/>
    <n v="38000000"/>
    <n v="47698825.850000001"/>
    <n v="9698825.8499999996"/>
    <n v="25.523225921052632"/>
    <x v="11"/>
    <x v="0"/>
    <x v="1"/>
    <x v="1"/>
  </r>
  <r>
    <x v="0"/>
    <x v="0"/>
    <x v="10"/>
    <x v="64"/>
    <x v="1"/>
    <x v="890"/>
    <x v="888"/>
    <x v="1"/>
    <x v="1"/>
    <x v="0"/>
    <x v="0"/>
    <x v="12"/>
    <x v="12"/>
    <x v="0"/>
    <n v="21678918.579999998"/>
    <n v="30870488"/>
    <n v="30870488"/>
    <n v="26140235.879999999"/>
    <n v="-4730252.12"/>
    <n v="-15.322893891408521"/>
    <x v="11"/>
    <x v="1"/>
    <x v="2"/>
    <x v="2"/>
  </r>
  <r>
    <x v="0"/>
    <x v="0"/>
    <x v="6"/>
    <x v="66"/>
    <x v="1"/>
    <x v="891"/>
    <x v="889"/>
    <x v="1"/>
    <x v="1"/>
    <x v="0"/>
    <x v="0"/>
    <x v="12"/>
    <x v="12"/>
    <x v="0"/>
    <n v="46399753.729999997"/>
    <n v="69500000"/>
    <n v="69500000"/>
    <n v="63040855.059999995"/>
    <n v="-6459144.9400000004"/>
    <n v="-9.2937337266187043"/>
    <x v="11"/>
    <x v="1"/>
    <x v="2"/>
    <x v="2"/>
  </r>
  <r>
    <x v="0"/>
    <x v="0"/>
    <x v="6"/>
    <x v="67"/>
    <x v="1"/>
    <x v="892"/>
    <x v="890"/>
    <x v="1"/>
    <x v="1"/>
    <x v="0"/>
    <x v="0"/>
    <x v="12"/>
    <x v="12"/>
    <x v="0"/>
    <n v="94423510.790000007"/>
    <n v="133535000"/>
    <n v="133535000"/>
    <n v="155878154.71000001"/>
    <n v="22343154.710000001"/>
    <n v="16.732058793574719"/>
    <x v="11"/>
    <x v="0"/>
    <x v="3"/>
    <x v="3"/>
  </r>
  <r>
    <x v="0"/>
    <x v="0"/>
    <x v="11"/>
    <x v="68"/>
    <x v="1"/>
    <x v="893"/>
    <x v="891"/>
    <x v="1"/>
    <x v="1"/>
    <x v="0"/>
    <x v="0"/>
    <x v="12"/>
    <x v="12"/>
    <x v="0"/>
    <n v="57694766.140000001"/>
    <n v="65000000"/>
    <n v="65000000"/>
    <n v="84001938.589999989"/>
    <n v="19001938.59"/>
    <n v="29.233751676923077"/>
    <x v="11"/>
    <x v="0"/>
    <x v="2"/>
    <x v="2"/>
  </r>
  <r>
    <x v="0"/>
    <x v="0"/>
    <x v="11"/>
    <x v="68"/>
    <x v="1"/>
    <x v="894"/>
    <x v="892"/>
    <x v="1"/>
    <x v="1"/>
    <x v="0"/>
    <x v="0"/>
    <x v="12"/>
    <x v="12"/>
    <x v="0"/>
    <n v="44179097.219999999"/>
    <n v="60400000"/>
    <n v="60400000"/>
    <n v="72029186.730000004"/>
    <n v="11629186.73"/>
    <n v="19.253620413907285"/>
    <x v="11"/>
    <x v="0"/>
    <x v="3"/>
    <x v="3"/>
  </r>
  <r>
    <x v="0"/>
    <x v="0"/>
    <x v="11"/>
    <x v="69"/>
    <x v="1"/>
    <x v="895"/>
    <x v="893"/>
    <x v="1"/>
    <x v="1"/>
    <x v="0"/>
    <x v="0"/>
    <x v="12"/>
    <x v="12"/>
    <x v="0"/>
    <n v="28655765.550000001"/>
    <n v="51000000"/>
    <n v="51000000"/>
    <n v="55990895.099999994"/>
    <n v="4990895.0999999996"/>
    <n v="9.786068823529412"/>
    <x v="11"/>
    <x v="0"/>
    <x v="2"/>
    <x v="2"/>
  </r>
  <r>
    <x v="0"/>
    <x v="0"/>
    <x v="11"/>
    <x v="69"/>
    <x v="1"/>
    <x v="896"/>
    <x v="894"/>
    <x v="1"/>
    <x v="1"/>
    <x v="0"/>
    <x v="0"/>
    <x v="12"/>
    <x v="12"/>
    <x v="0"/>
    <n v="16039572.710000001"/>
    <n v="33223600"/>
    <n v="33223600"/>
    <n v="43473874.899999999"/>
    <n v="10250274.9"/>
    <n v="30.852390770416211"/>
    <x v="11"/>
    <x v="0"/>
    <x v="1"/>
    <x v="1"/>
  </r>
  <r>
    <x v="0"/>
    <x v="0"/>
    <x v="6"/>
    <x v="71"/>
    <x v="1"/>
    <x v="897"/>
    <x v="895"/>
    <x v="1"/>
    <x v="1"/>
    <x v="0"/>
    <x v="0"/>
    <x v="12"/>
    <x v="12"/>
    <x v="0"/>
    <n v="68084866.890000001"/>
    <n v="83500000"/>
    <n v="83500000"/>
    <n v="86668220.150000006"/>
    <n v="3168220.15"/>
    <n v="3.7942756287425152"/>
    <x v="11"/>
    <x v="0"/>
    <x v="3"/>
    <x v="3"/>
  </r>
  <r>
    <x v="0"/>
    <x v="0"/>
    <x v="11"/>
    <x v="72"/>
    <x v="1"/>
    <x v="898"/>
    <x v="896"/>
    <x v="1"/>
    <x v="1"/>
    <x v="0"/>
    <x v="0"/>
    <x v="12"/>
    <x v="12"/>
    <x v="0"/>
    <n v="88396878.640000001"/>
    <n v="100590571.87"/>
    <n v="100590571.87"/>
    <n v="132464583.87"/>
    <n v="31874012"/>
    <n v="31.686878210805823"/>
    <x v="11"/>
    <x v="0"/>
    <x v="3"/>
    <x v="3"/>
  </r>
  <r>
    <x v="0"/>
    <x v="0"/>
    <x v="1"/>
    <x v="1"/>
    <x v="1"/>
    <x v="1"/>
    <x v="1"/>
    <x v="1"/>
    <x v="1"/>
    <x v="0"/>
    <x v="0"/>
    <x v="12"/>
    <x v="12"/>
    <x v="0"/>
    <n v="16822637.82"/>
    <n v="22000000"/>
    <n v="22000000"/>
    <n v="21982577.280000001"/>
    <n v="-17422.72"/>
    <n v="-7.9194181818181816E-2"/>
    <x v="11"/>
    <x v="1"/>
    <x v="1"/>
    <x v="1"/>
  </r>
  <r>
    <x v="0"/>
    <x v="0"/>
    <x v="1"/>
    <x v="1"/>
    <x v="1"/>
    <x v="2"/>
    <x v="2"/>
    <x v="1"/>
    <x v="1"/>
    <x v="0"/>
    <x v="0"/>
    <x v="12"/>
    <x v="12"/>
    <x v="0"/>
    <n v="35984354.75"/>
    <n v="49900000"/>
    <n v="49900000"/>
    <n v="57319760.589999996"/>
    <n v="7419760.5899999999"/>
    <n v="14.869259699398798"/>
    <x v="11"/>
    <x v="0"/>
    <x v="2"/>
    <x v="2"/>
  </r>
  <r>
    <x v="0"/>
    <x v="0"/>
    <x v="1"/>
    <x v="1"/>
    <x v="1"/>
    <x v="3"/>
    <x v="3"/>
    <x v="1"/>
    <x v="1"/>
    <x v="0"/>
    <x v="0"/>
    <x v="12"/>
    <x v="12"/>
    <x v="0"/>
    <n v="25552036.399999999"/>
    <n v="27000000"/>
    <n v="27000000"/>
    <n v="37042905.530000001"/>
    <n v="10042905.529999999"/>
    <n v="37.195946407407405"/>
    <x v="11"/>
    <x v="0"/>
    <x v="1"/>
    <x v="1"/>
  </r>
  <r>
    <x v="0"/>
    <x v="0"/>
    <x v="1"/>
    <x v="2"/>
    <x v="1"/>
    <x v="4"/>
    <x v="4"/>
    <x v="1"/>
    <x v="1"/>
    <x v="0"/>
    <x v="0"/>
    <x v="12"/>
    <x v="12"/>
    <x v="0"/>
    <n v="80769363.150000006"/>
    <n v="105657600"/>
    <n v="105657600"/>
    <n v="112522763.25"/>
    <n v="6865163.25"/>
    <n v="6.4975574402598584"/>
    <x v="11"/>
    <x v="0"/>
    <x v="3"/>
    <x v="3"/>
  </r>
  <r>
    <x v="0"/>
    <x v="0"/>
    <x v="1"/>
    <x v="2"/>
    <x v="1"/>
    <x v="5"/>
    <x v="5"/>
    <x v="1"/>
    <x v="1"/>
    <x v="0"/>
    <x v="0"/>
    <x v="12"/>
    <x v="12"/>
    <x v="0"/>
    <n v="41029457.25"/>
    <n v="35996025.659999996"/>
    <n v="35996025.659999996"/>
    <n v="38269486.810000002"/>
    <n v="2273461.15"/>
    <n v="6.3158671223149705"/>
    <x v="11"/>
    <x v="0"/>
    <x v="1"/>
    <x v="1"/>
  </r>
  <r>
    <x v="0"/>
    <x v="0"/>
    <x v="1"/>
    <x v="3"/>
    <x v="1"/>
    <x v="6"/>
    <x v="6"/>
    <x v="1"/>
    <x v="1"/>
    <x v="0"/>
    <x v="0"/>
    <x v="12"/>
    <x v="12"/>
    <x v="0"/>
    <n v="21646481.98"/>
    <n v="30000000"/>
    <n v="30000000"/>
    <n v="36213022.399999999"/>
    <n v="6213022.4000000004"/>
    <n v="20.710074666666667"/>
    <x v="11"/>
    <x v="0"/>
    <x v="1"/>
    <x v="1"/>
  </r>
  <r>
    <x v="0"/>
    <x v="0"/>
    <x v="1"/>
    <x v="4"/>
    <x v="2"/>
    <x v="7"/>
    <x v="7"/>
    <x v="1"/>
    <x v="1"/>
    <x v="0"/>
    <x v="0"/>
    <x v="12"/>
    <x v="12"/>
    <x v="0"/>
    <n v="7085632.0499999998"/>
    <n v="143000000"/>
    <n v="143000000"/>
    <n v="162883839.02000001"/>
    <n v="19883839.02"/>
    <n v="13.90478253146853"/>
    <x v="11"/>
    <x v="0"/>
    <x v="4"/>
    <x v="4"/>
  </r>
  <r>
    <x v="0"/>
    <x v="0"/>
    <x v="1"/>
    <x v="5"/>
    <x v="1"/>
    <x v="8"/>
    <x v="8"/>
    <x v="1"/>
    <x v="1"/>
    <x v="0"/>
    <x v="0"/>
    <x v="12"/>
    <x v="12"/>
    <x v="0"/>
    <n v="36726255.600000001"/>
    <n v="52304000"/>
    <n v="52304000"/>
    <n v="59875095.109999999"/>
    <n v="7571095.1100000003"/>
    <n v="14.475174193178342"/>
    <x v="11"/>
    <x v="0"/>
    <x v="2"/>
    <x v="2"/>
  </r>
  <r>
    <x v="0"/>
    <x v="0"/>
    <x v="1"/>
    <x v="6"/>
    <x v="1"/>
    <x v="9"/>
    <x v="9"/>
    <x v="1"/>
    <x v="1"/>
    <x v="0"/>
    <x v="0"/>
    <x v="12"/>
    <x v="12"/>
    <x v="0"/>
    <n v="56912424.960000001"/>
    <n v="79812700"/>
    <n v="79812700"/>
    <n v="85728879.620000005"/>
    <n v="5916179.6200000001"/>
    <n v="7.412579226113138"/>
    <x v="11"/>
    <x v="0"/>
    <x v="3"/>
    <x v="3"/>
  </r>
  <r>
    <x v="0"/>
    <x v="0"/>
    <x v="1"/>
    <x v="7"/>
    <x v="1"/>
    <x v="10"/>
    <x v="10"/>
    <x v="1"/>
    <x v="1"/>
    <x v="0"/>
    <x v="0"/>
    <x v="12"/>
    <x v="12"/>
    <x v="0"/>
    <n v="39226650.039999999"/>
    <n v="53070000"/>
    <n v="53070000"/>
    <n v="50397029.469999999"/>
    <n v="-2672970.5299999998"/>
    <n v="-5.0366883926889017"/>
    <x v="11"/>
    <x v="1"/>
    <x v="2"/>
    <x v="2"/>
  </r>
  <r>
    <x v="0"/>
    <x v="0"/>
    <x v="2"/>
    <x v="8"/>
    <x v="1"/>
    <x v="11"/>
    <x v="11"/>
    <x v="1"/>
    <x v="1"/>
    <x v="0"/>
    <x v="0"/>
    <x v="12"/>
    <x v="12"/>
    <x v="0"/>
    <n v="79571116.269999996"/>
    <n v="77618609.760000005"/>
    <n v="77618609.760000005"/>
    <n v="80514215.209999993"/>
    <n v="2895605.45"/>
    <n v="3.7305556733795333"/>
    <x v="11"/>
    <x v="0"/>
    <x v="2"/>
    <x v="2"/>
  </r>
  <r>
    <x v="0"/>
    <x v="0"/>
    <x v="2"/>
    <x v="9"/>
    <x v="1"/>
    <x v="12"/>
    <x v="12"/>
    <x v="1"/>
    <x v="1"/>
    <x v="0"/>
    <x v="0"/>
    <x v="12"/>
    <x v="12"/>
    <x v="0"/>
    <n v="21608428.34"/>
    <n v="38200000"/>
    <n v="38200000"/>
    <n v="27414270.100000001"/>
    <n v="-10785729.9"/>
    <n v="-28.234895026178009"/>
    <x v="11"/>
    <x v="1"/>
    <x v="2"/>
    <x v="2"/>
  </r>
  <r>
    <x v="0"/>
    <x v="0"/>
    <x v="2"/>
    <x v="9"/>
    <x v="1"/>
    <x v="13"/>
    <x v="13"/>
    <x v="1"/>
    <x v="1"/>
    <x v="0"/>
    <x v="0"/>
    <x v="12"/>
    <x v="12"/>
    <x v="0"/>
    <n v="22133081.07"/>
    <n v="26000000"/>
    <n v="26000000"/>
    <n v="24742959.649999999"/>
    <n v="-1257040.3500000001"/>
    <n v="-4.8347705769230771"/>
    <x v="11"/>
    <x v="1"/>
    <x v="1"/>
    <x v="1"/>
  </r>
  <r>
    <x v="0"/>
    <x v="0"/>
    <x v="2"/>
    <x v="10"/>
    <x v="2"/>
    <x v="14"/>
    <x v="14"/>
    <x v="1"/>
    <x v="1"/>
    <x v="0"/>
    <x v="0"/>
    <x v="12"/>
    <x v="12"/>
    <x v="0"/>
    <n v="304569543.85000002"/>
    <n v="238400000"/>
    <n v="238400000"/>
    <n v="286677144.56999999"/>
    <n v="48277144.57"/>
    <n v="20.250480104865773"/>
    <x v="11"/>
    <x v="0"/>
    <x v="4"/>
    <x v="4"/>
  </r>
  <r>
    <x v="0"/>
    <x v="0"/>
    <x v="2"/>
    <x v="11"/>
    <x v="1"/>
    <x v="15"/>
    <x v="15"/>
    <x v="1"/>
    <x v="1"/>
    <x v="0"/>
    <x v="0"/>
    <x v="12"/>
    <x v="12"/>
    <x v="0"/>
    <n v="24278856.02"/>
    <n v="24000000"/>
    <n v="24000000"/>
    <n v="37138245.630000003"/>
    <n v="13138245.630000001"/>
    <n v="54.742690125000003"/>
    <x v="11"/>
    <x v="0"/>
    <x v="5"/>
    <x v="5"/>
  </r>
  <r>
    <x v="0"/>
    <x v="0"/>
    <x v="2"/>
    <x v="12"/>
    <x v="1"/>
    <x v="16"/>
    <x v="16"/>
    <x v="1"/>
    <x v="1"/>
    <x v="0"/>
    <x v="0"/>
    <x v="12"/>
    <x v="12"/>
    <x v="0"/>
    <n v="22401599.989999998"/>
    <n v="30733800"/>
    <n v="30733800"/>
    <n v="43040492.140000001"/>
    <n v="12306692.140000001"/>
    <n v="40.042858806916165"/>
    <x v="11"/>
    <x v="0"/>
    <x v="2"/>
    <x v="2"/>
  </r>
  <r>
    <x v="0"/>
    <x v="0"/>
    <x v="2"/>
    <x v="13"/>
    <x v="1"/>
    <x v="17"/>
    <x v="17"/>
    <x v="1"/>
    <x v="1"/>
    <x v="0"/>
    <x v="0"/>
    <x v="12"/>
    <x v="12"/>
    <x v="0"/>
    <n v="72457919.510000005"/>
    <n v="81700000"/>
    <n v="81700000"/>
    <n v="85265877.549999997"/>
    <n v="3565877.55"/>
    <n v="4.3645992044063648"/>
    <x v="11"/>
    <x v="0"/>
    <x v="3"/>
    <x v="3"/>
  </r>
  <r>
    <x v="0"/>
    <x v="0"/>
    <x v="3"/>
    <x v="14"/>
    <x v="1"/>
    <x v="18"/>
    <x v="18"/>
    <x v="1"/>
    <x v="1"/>
    <x v="0"/>
    <x v="0"/>
    <x v="12"/>
    <x v="12"/>
    <x v="0"/>
    <n v="70744729.109999999"/>
    <n v="105640000"/>
    <n v="105640000"/>
    <n v="109356866.75"/>
    <n v="3716866.75"/>
    <n v="3.518427442256721"/>
    <x v="11"/>
    <x v="0"/>
    <x v="3"/>
    <x v="3"/>
  </r>
  <r>
    <x v="0"/>
    <x v="0"/>
    <x v="3"/>
    <x v="15"/>
    <x v="1"/>
    <x v="19"/>
    <x v="19"/>
    <x v="1"/>
    <x v="1"/>
    <x v="0"/>
    <x v="0"/>
    <x v="12"/>
    <x v="12"/>
    <x v="0"/>
    <n v="28743959.210000001"/>
    <n v="44080480"/>
    <n v="44080480"/>
    <n v="48197554.079999998"/>
    <n v="4117074.08"/>
    <n v="9.3399030137602868"/>
    <x v="11"/>
    <x v="0"/>
    <x v="2"/>
    <x v="2"/>
  </r>
  <r>
    <x v="0"/>
    <x v="0"/>
    <x v="3"/>
    <x v="16"/>
    <x v="1"/>
    <x v="20"/>
    <x v="20"/>
    <x v="1"/>
    <x v="1"/>
    <x v="0"/>
    <x v="0"/>
    <x v="12"/>
    <x v="12"/>
    <x v="0"/>
    <n v="85886027.219999999"/>
    <n v="75500000"/>
    <n v="75500000"/>
    <n v="80109817.719999999"/>
    <n v="4609817.72"/>
    <n v="6.105718834437087"/>
    <x v="11"/>
    <x v="0"/>
    <x v="3"/>
    <x v="3"/>
  </r>
  <r>
    <x v="0"/>
    <x v="0"/>
    <x v="3"/>
    <x v="17"/>
    <x v="1"/>
    <x v="21"/>
    <x v="21"/>
    <x v="1"/>
    <x v="1"/>
    <x v="0"/>
    <x v="0"/>
    <x v="12"/>
    <x v="12"/>
    <x v="0"/>
    <n v="49180315.359999999"/>
    <n v="66589146"/>
    <n v="66589146"/>
    <n v="72637397.189999998"/>
    <n v="6048251.1900000004"/>
    <n v="9.0829385167366468"/>
    <x v="11"/>
    <x v="0"/>
    <x v="3"/>
    <x v="3"/>
  </r>
  <r>
    <x v="0"/>
    <x v="0"/>
    <x v="3"/>
    <x v="18"/>
    <x v="1"/>
    <x v="22"/>
    <x v="22"/>
    <x v="1"/>
    <x v="1"/>
    <x v="0"/>
    <x v="0"/>
    <x v="12"/>
    <x v="12"/>
    <x v="0"/>
    <n v="5533225.0300000003"/>
    <n v="12090000"/>
    <n v="12090000"/>
    <n v="12946505.350000001"/>
    <n v="856505.35"/>
    <n v="7.0844114971050463"/>
    <x v="11"/>
    <x v="0"/>
    <x v="5"/>
    <x v="5"/>
  </r>
  <r>
    <x v="0"/>
    <x v="0"/>
    <x v="3"/>
    <x v="19"/>
    <x v="1"/>
    <x v="23"/>
    <x v="23"/>
    <x v="1"/>
    <x v="1"/>
    <x v="0"/>
    <x v="0"/>
    <x v="12"/>
    <x v="12"/>
    <x v="0"/>
    <n v="33764431.859999999"/>
    <n v="56400000"/>
    <n v="56400000"/>
    <n v="75913356.129999995"/>
    <n v="19513356.129999999"/>
    <n v="34.598149166666666"/>
    <x v="11"/>
    <x v="0"/>
    <x v="3"/>
    <x v="3"/>
  </r>
  <r>
    <x v="0"/>
    <x v="0"/>
    <x v="3"/>
    <x v="19"/>
    <x v="1"/>
    <x v="24"/>
    <x v="24"/>
    <x v="1"/>
    <x v="1"/>
    <x v="0"/>
    <x v="0"/>
    <x v="12"/>
    <x v="12"/>
    <x v="0"/>
    <n v="16839911.789999999"/>
    <n v="27883573.989999998"/>
    <n v="27883573.989999998"/>
    <n v="30176786.219999999"/>
    <n v="2293212.23"/>
    <n v="8.2242406616254584"/>
    <x v="11"/>
    <x v="0"/>
    <x v="1"/>
    <x v="1"/>
  </r>
  <r>
    <x v="0"/>
    <x v="0"/>
    <x v="4"/>
    <x v="20"/>
    <x v="0"/>
    <x v="25"/>
    <x v="25"/>
    <x v="1"/>
    <x v="1"/>
    <x v="0"/>
    <x v="0"/>
    <x v="12"/>
    <x v="12"/>
    <x v="0"/>
    <n v="14388334.68"/>
    <n v="16441694.33"/>
    <n v="16441694.33"/>
    <n v="21846569.800000001"/>
    <n v="5404875.4699999997"/>
    <n v="32.872983535146403"/>
    <x v="11"/>
    <x v="0"/>
    <x v="6"/>
    <x v="6"/>
  </r>
  <r>
    <x v="0"/>
    <x v="0"/>
    <x v="4"/>
    <x v="20"/>
    <x v="1"/>
    <x v="26"/>
    <x v="26"/>
    <x v="1"/>
    <x v="1"/>
    <x v="0"/>
    <x v="0"/>
    <x v="12"/>
    <x v="12"/>
    <x v="0"/>
    <n v="39149042.299999997"/>
    <n v="51000000"/>
    <n v="51000000"/>
    <n v="54492985.799999997"/>
    <n v="3492985.8"/>
    <n v="6.8489917647058824"/>
    <x v="11"/>
    <x v="0"/>
    <x v="1"/>
    <x v="1"/>
  </r>
  <r>
    <x v="0"/>
    <x v="0"/>
    <x v="4"/>
    <x v="20"/>
    <x v="0"/>
    <x v="27"/>
    <x v="27"/>
    <x v="1"/>
    <x v="1"/>
    <x v="0"/>
    <x v="0"/>
    <x v="12"/>
    <x v="12"/>
    <x v="0"/>
    <n v="2519461.9"/>
    <n v="6416000"/>
    <n v="6416000"/>
    <n v="8244130.5099999998"/>
    <n v="1828130.51"/>
    <n v="28.493305953865338"/>
    <x v="11"/>
    <x v="0"/>
    <x v="7"/>
    <x v="7"/>
  </r>
  <r>
    <x v="0"/>
    <x v="0"/>
    <x v="4"/>
    <x v="20"/>
    <x v="0"/>
    <x v="28"/>
    <x v="28"/>
    <x v="1"/>
    <x v="1"/>
    <x v="0"/>
    <x v="0"/>
    <x v="12"/>
    <x v="12"/>
    <x v="0"/>
    <n v="1794259.78"/>
    <n v="3450000"/>
    <n v="3450000"/>
    <n v="8243056.9400000004"/>
    <n v="4793056.9400000004"/>
    <n v="138.92918666666665"/>
    <x v="11"/>
    <x v="0"/>
    <x v="8"/>
    <x v="8"/>
  </r>
  <r>
    <x v="0"/>
    <x v="0"/>
    <x v="5"/>
    <x v="21"/>
    <x v="0"/>
    <x v="29"/>
    <x v="29"/>
    <x v="1"/>
    <x v="1"/>
    <x v="0"/>
    <x v="0"/>
    <x v="12"/>
    <x v="12"/>
    <x v="0"/>
    <n v="1941326.02"/>
    <n v="3500000"/>
    <n v="3500000"/>
    <n v="3538227.27"/>
    <n v="38227.269999999997"/>
    <n v="1.0922077142857145"/>
    <x v="11"/>
    <x v="0"/>
    <x v="9"/>
    <x v="9"/>
  </r>
  <r>
    <x v="0"/>
    <x v="0"/>
    <x v="5"/>
    <x v="21"/>
    <x v="0"/>
    <x v="30"/>
    <x v="30"/>
    <x v="1"/>
    <x v="1"/>
    <x v="0"/>
    <x v="0"/>
    <x v="12"/>
    <x v="12"/>
    <x v="0"/>
    <n v="6966399.9100000001"/>
    <n v="15851941.01"/>
    <n v="15851941.01"/>
    <n v="12843254.119999999"/>
    <n v="-3008686.89"/>
    <n v="-18.979927367266932"/>
    <x v="11"/>
    <x v="1"/>
    <x v="6"/>
    <x v="6"/>
  </r>
  <r>
    <x v="0"/>
    <x v="0"/>
    <x v="5"/>
    <x v="21"/>
    <x v="0"/>
    <x v="31"/>
    <x v="31"/>
    <x v="1"/>
    <x v="1"/>
    <x v="0"/>
    <x v="0"/>
    <x v="12"/>
    <x v="12"/>
    <x v="0"/>
    <n v="5813977.0800000001"/>
    <n v="17066330.579999998"/>
    <n v="17066330.579999998"/>
    <n v="17840094.689999998"/>
    <n v="773764.11"/>
    <n v="4.5338633654897835"/>
    <x v="11"/>
    <x v="0"/>
    <x v="10"/>
    <x v="10"/>
  </r>
  <r>
    <x v="0"/>
    <x v="0"/>
    <x v="5"/>
    <x v="21"/>
    <x v="0"/>
    <x v="32"/>
    <x v="32"/>
    <x v="1"/>
    <x v="1"/>
    <x v="0"/>
    <x v="0"/>
    <x v="12"/>
    <x v="12"/>
    <x v="0"/>
    <n v="2367891.61"/>
    <n v="5940036.6799999997"/>
    <n v="5940036.6799999997"/>
    <n v="6639848.7400000002"/>
    <n v="699812.06"/>
    <n v="11.781275061082619"/>
    <x v="11"/>
    <x v="0"/>
    <x v="11"/>
    <x v="11"/>
  </r>
  <r>
    <x v="0"/>
    <x v="0"/>
    <x v="5"/>
    <x v="21"/>
    <x v="0"/>
    <x v="33"/>
    <x v="33"/>
    <x v="1"/>
    <x v="1"/>
    <x v="0"/>
    <x v="0"/>
    <x v="12"/>
    <x v="12"/>
    <x v="0"/>
    <n v="8707765.6400000006"/>
    <n v="11750000"/>
    <n v="11750000"/>
    <n v="11748270.9"/>
    <n v="-1729.1"/>
    <n v="-1.4715744680851064E-2"/>
    <x v="11"/>
    <x v="1"/>
    <x v="7"/>
    <x v="7"/>
  </r>
  <r>
    <x v="0"/>
    <x v="0"/>
    <x v="5"/>
    <x v="22"/>
    <x v="0"/>
    <x v="34"/>
    <x v="34"/>
    <x v="1"/>
    <x v="1"/>
    <x v="0"/>
    <x v="0"/>
    <x v="12"/>
    <x v="12"/>
    <x v="0"/>
    <n v="2046376.08"/>
    <n v="5000000"/>
    <n v="5000000"/>
    <n v="7618596.4500000002"/>
    <n v="2618596.4500000002"/>
    <n v="52.371929000000002"/>
    <x v="11"/>
    <x v="0"/>
    <x v="8"/>
    <x v="8"/>
  </r>
  <r>
    <x v="0"/>
    <x v="0"/>
    <x v="5"/>
    <x v="22"/>
    <x v="0"/>
    <x v="35"/>
    <x v="35"/>
    <x v="1"/>
    <x v="1"/>
    <x v="0"/>
    <x v="0"/>
    <x v="12"/>
    <x v="12"/>
    <x v="0"/>
    <n v="3771429.6"/>
    <n v="10000000"/>
    <n v="10000000"/>
    <n v="17210976.609999999"/>
    <n v="7210976.6100000003"/>
    <n v="72.109766100000002"/>
    <x v="11"/>
    <x v="0"/>
    <x v="10"/>
    <x v="10"/>
  </r>
  <r>
    <x v="0"/>
    <x v="0"/>
    <x v="5"/>
    <x v="22"/>
    <x v="0"/>
    <x v="36"/>
    <x v="36"/>
    <x v="1"/>
    <x v="1"/>
    <x v="0"/>
    <x v="0"/>
    <x v="12"/>
    <x v="12"/>
    <x v="0"/>
    <n v="1701856.38"/>
    <n v="4400000"/>
    <n v="4400000"/>
    <n v="5648454.8200000003"/>
    <n v="1248454.82"/>
    <n v="28.373973181818183"/>
    <x v="11"/>
    <x v="0"/>
    <x v="11"/>
    <x v="11"/>
  </r>
  <r>
    <x v="0"/>
    <x v="0"/>
    <x v="5"/>
    <x v="22"/>
    <x v="0"/>
    <x v="37"/>
    <x v="37"/>
    <x v="1"/>
    <x v="1"/>
    <x v="0"/>
    <x v="0"/>
    <x v="12"/>
    <x v="12"/>
    <x v="0"/>
    <n v="1261887.02"/>
    <n v="2400000"/>
    <n v="2400000"/>
    <n v="3253300.61"/>
    <n v="853300.61"/>
    <n v="35.554192083333334"/>
    <x v="11"/>
    <x v="0"/>
    <x v="11"/>
    <x v="11"/>
  </r>
  <r>
    <x v="0"/>
    <x v="0"/>
    <x v="5"/>
    <x v="22"/>
    <x v="0"/>
    <x v="38"/>
    <x v="38"/>
    <x v="1"/>
    <x v="1"/>
    <x v="0"/>
    <x v="0"/>
    <x v="12"/>
    <x v="12"/>
    <x v="0"/>
    <n v="1228078.6599999999"/>
    <n v="2500000"/>
    <n v="2500000"/>
    <n v="3448964.56"/>
    <n v="948964.56"/>
    <n v="37.958582399999997"/>
    <x v="11"/>
    <x v="0"/>
    <x v="12"/>
    <x v="12"/>
  </r>
  <r>
    <x v="0"/>
    <x v="0"/>
    <x v="5"/>
    <x v="22"/>
    <x v="0"/>
    <x v="39"/>
    <x v="39"/>
    <x v="1"/>
    <x v="1"/>
    <x v="0"/>
    <x v="0"/>
    <x v="12"/>
    <x v="12"/>
    <x v="0"/>
    <n v="3641778.57"/>
    <n v="5155500"/>
    <n v="5155500"/>
    <n v="7869191.3300000001"/>
    <n v="2713691.33"/>
    <n v="52.636821452817379"/>
    <x v="11"/>
    <x v="0"/>
    <x v="11"/>
    <x v="11"/>
  </r>
  <r>
    <x v="0"/>
    <x v="0"/>
    <x v="5"/>
    <x v="22"/>
    <x v="0"/>
    <x v="40"/>
    <x v="40"/>
    <x v="1"/>
    <x v="1"/>
    <x v="0"/>
    <x v="0"/>
    <x v="12"/>
    <x v="12"/>
    <x v="0"/>
    <n v="1022358.14"/>
    <n v="1550000"/>
    <n v="1550000"/>
    <n v="2747122.74"/>
    <n v="1197122.74"/>
    <n v="77.233725161290323"/>
    <x v="11"/>
    <x v="0"/>
    <x v="12"/>
    <x v="12"/>
  </r>
  <r>
    <x v="0"/>
    <x v="0"/>
    <x v="5"/>
    <x v="23"/>
    <x v="0"/>
    <x v="41"/>
    <x v="41"/>
    <x v="1"/>
    <x v="1"/>
    <x v="0"/>
    <x v="0"/>
    <x v="12"/>
    <x v="12"/>
    <x v="0"/>
    <n v="1721174.48"/>
    <n v="4250459.75"/>
    <n v="4250459.75"/>
    <n v="4146657.72"/>
    <n v="-103802.03"/>
    <n v="-2.4421365241724735"/>
    <x v="11"/>
    <x v="1"/>
    <x v="12"/>
    <x v="12"/>
  </r>
  <r>
    <x v="0"/>
    <x v="0"/>
    <x v="5"/>
    <x v="23"/>
    <x v="0"/>
    <x v="42"/>
    <x v="42"/>
    <x v="1"/>
    <x v="1"/>
    <x v="0"/>
    <x v="0"/>
    <x v="12"/>
    <x v="12"/>
    <x v="0"/>
    <n v="536597.35"/>
    <n v="1899780"/>
    <n v="1899780"/>
    <n v="1923082.02"/>
    <n v="23302.02"/>
    <n v="1.2265641284780342"/>
    <x v="11"/>
    <x v="0"/>
    <x v="12"/>
    <x v="12"/>
  </r>
  <r>
    <x v="0"/>
    <x v="0"/>
    <x v="5"/>
    <x v="23"/>
    <x v="0"/>
    <x v="43"/>
    <x v="43"/>
    <x v="1"/>
    <x v="1"/>
    <x v="0"/>
    <x v="0"/>
    <x v="12"/>
    <x v="12"/>
    <x v="0"/>
    <n v="805720.47"/>
    <n v="1826594.38"/>
    <n v="1826594.38"/>
    <n v="2234467.5099999998"/>
    <n v="407873.13"/>
    <n v="22.329704638640134"/>
    <x v="11"/>
    <x v="0"/>
    <x v="12"/>
    <x v="12"/>
  </r>
  <r>
    <x v="0"/>
    <x v="0"/>
    <x v="5"/>
    <x v="23"/>
    <x v="0"/>
    <x v="44"/>
    <x v="44"/>
    <x v="1"/>
    <x v="1"/>
    <x v="0"/>
    <x v="0"/>
    <x v="12"/>
    <x v="12"/>
    <x v="0"/>
    <n v="428670.82"/>
    <n v="1500000"/>
    <n v="1500000"/>
    <n v="1803367.93"/>
    <n v="303367.93"/>
    <n v="20.224528666666664"/>
    <x v="11"/>
    <x v="0"/>
    <x v="12"/>
    <x v="12"/>
  </r>
  <r>
    <x v="0"/>
    <x v="0"/>
    <x v="5"/>
    <x v="23"/>
    <x v="0"/>
    <x v="45"/>
    <x v="45"/>
    <x v="1"/>
    <x v="1"/>
    <x v="0"/>
    <x v="0"/>
    <x v="12"/>
    <x v="12"/>
    <x v="0"/>
    <n v="2634233.87"/>
    <n v="6436995.71"/>
    <n v="6436995.71"/>
    <n v="9262061.8900000006"/>
    <n v="2825066.18"/>
    <n v="43.887961205430102"/>
    <x v="11"/>
    <x v="0"/>
    <x v="10"/>
    <x v="10"/>
  </r>
  <r>
    <x v="0"/>
    <x v="0"/>
    <x v="5"/>
    <x v="23"/>
    <x v="0"/>
    <x v="46"/>
    <x v="46"/>
    <x v="1"/>
    <x v="1"/>
    <x v="0"/>
    <x v="0"/>
    <x v="12"/>
    <x v="12"/>
    <x v="0"/>
    <n v="2305930.69"/>
    <n v="2563965.5"/>
    <n v="2563965.5"/>
    <n v="3853601.39"/>
    <n v="1289635.8899999999"/>
    <n v="50.298488415698259"/>
    <x v="11"/>
    <x v="0"/>
    <x v="12"/>
    <x v="12"/>
  </r>
  <r>
    <x v="0"/>
    <x v="0"/>
    <x v="5"/>
    <x v="23"/>
    <x v="0"/>
    <x v="47"/>
    <x v="47"/>
    <x v="1"/>
    <x v="1"/>
    <x v="0"/>
    <x v="0"/>
    <x v="12"/>
    <x v="12"/>
    <x v="0"/>
    <n v="769806.97"/>
    <n v="1713817.16"/>
    <n v="1713817.16"/>
    <n v="1451409.36"/>
    <n v="-262407.8"/>
    <n v="-15.311306604025367"/>
    <x v="11"/>
    <x v="1"/>
    <x v="12"/>
    <x v="12"/>
  </r>
  <r>
    <x v="0"/>
    <x v="0"/>
    <x v="5"/>
    <x v="23"/>
    <x v="0"/>
    <x v="48"/>
    <x v="48"/>
    <x v="1"/>
    <x v="1"/>
    <x v="0"/>
    <x v="0"/>
    <x v="12"/>
    <x v="12"/>
    <x v="0"/>
    <n v="760211.71"/>
    <n v="2800000"/>
    <n v="2800000"/>
    <n v="4905022.28"/>
    <n v="2105022.2799999998"/>
    <n v="75.179367142857146"/>
    <x v="11"/>
    <x v="0"/>
    <x v="12"/>
    <x v="12"/>
  </r>
  <r>
    <x v="0"/>
    <x v="0"/>
    <x v="5"/>
    <x v="23"/>
    <x v="0"/>
    <x v="49"/>
    <x v="49"/>
    <x v="1"/>
    <x v="1"/>
    <x v="0"/>
    <x v="0"/>
    <x v="12"/>
    <x v="12"/>
    <x v="0"/>
    <n v="833685.75"/>
    <n v="1500000"/>
    <n v="1500000"/>
    <n v="2374332.4700000002"/>
    <n v="874332.47"/>
    <n v="58.288831333333327"/>
    <x v="11"/>
    <x v="0"/>
    <x v="12"/>
    <x v="12"/>
  </r>
  <r>
    <x v="0"/>
    <x v="0"/>
    <x v="5"/>
    <x v="23"/>
    <x v="0"/>
    <x v="50"/>
    <x v="50"/>
    <x v="1"/>
    <x v="1"/>
    <x v="0"/>
    <x v="0"/>
    <x v="12"/>
    <x v="12"/>
    <x v="0"/>
    <n v="2497382.81"/>
    <n v="5465450"/>
    <n v="5465450"/>
    <n v="5868013.4900000002"/>
    <n v="402563.49"/>
    <n v="7.3656055768509461"/>
    <x v="11"/>
    <x v="0"/>
    <x v="9"/>
    <x v="9"/>
  </r>
  <r>
    <x v="0"/>
    <x v="0"/>
    <x v="5"/>
    <x v="23"/>
    <x v="0"/>
    <x v="51"/>
    <x v="51"/>
    <x v="1"/>
    <x v="1"/>
    <x v="0"/>
    <x v="0"/>
    <x v="12"/>
    <x v="12"/>
    <x v="0"/>
    <n v="147307.38"/>
    <n v="800000"/>
    <n v="800000"/>
    <n v="908814.8"/>
    <n v="108814.8"/>
    <n v="13.601850000000001"/>
    <x v="11"/>
    <x v="0"/>
    <x v="0"/>
    <x v="0"/>
  </r>
  <r>
    <x v="0"/>
    <x v="0"/>
    <x v="5"/>
    <x v="23"/>
    <x v="0"/>
    <x v="52"/>
    <x v="52"/>
    <x v="1"/>
    <x v="1"/>
    <x v="0"/>
    <x v="0"/>
    <x v="12"/>
    <x v="12"/>
    <x v="0"/>
    <n v="1288699.44"/>
    <n v="3133499.15"/>
    <n v="3133499.15"/>
    <n v="4824664.55"/>
    <n v="1691165.4"/>
    <n v="53.970507699036709"/>
    <x v="11"/>
    <x v="0"/>
    <x v="12"/>
    <x v="12"/>
  </r>
  <r>
    <x v="0"/>
    <x v="0"/>
    <x v="5"/>
    <x v="23"/>
    <x v="0"/>
    <x v="53"/>
    <x v="53"/>
    <x v="1"/>
    <x v="1"/>
    <x v="0"/>
    <x v="0"/>
    <x v="12"/>
    <x v="12"/>
    <x v="0"/>
    <n v="676716.28"/>
    <n v="1800000"/>
    <n v="1800000"/>
    <n v="2201425.36"/>
    <n v="401425.36"/>
    <n v="22.30140888888889"/>
    <x v="11"/>
    <x v="0"/>
    <x v="0"/>
    <x v="0"/>
  </r>
  <r>
    <x v="0"/>
    <x v="0"/>
    <x v="5"/>
    <x v="23"/>
    <x v="0"/>
    <x v="54"/>
    <x v="54"/>
    <x v="1"/>
    <x v="1"/>
    <x v="0"/>
    <x v="0"/>
    <x v="12"/>
    <x v="12"/>
    <x v="0"/>
    <n v="430638.12"/>
    <n v="1100000"/>
    <n v="1100000"/>
    <n v="1493210.3"/>
    <n v="393210.3"/>
    <n v="35.746390909090906"/>
    <x v="11"/>
    <x v="0"/>
    <x v="0"/>
    <x v="0"/>
  </r>
  <r>
    <x v="0"/>
    <x v="0"/>
    <x v="5"/>
    <x v="24"/>
    <x v="0"/>
    <x v="55"/>
    <x v="55"/>
    <x v="1"/>
    <x v="1"/>
    <x v="0"/>
    <x v="0"/>
    <x v="12"/>
    <x v="12"/>
    <x v="0"/>
    <n v="469578.34"/>
    <n v="1422199.63"/>
    <n v="1422199.63"/>
    <n v="2035633.07"/>
    <n v="613433.43999999994"/>
    <n v="43.132723920058957"/>
    <x v="11"/>
    <x v="0"/>
    <x v="12"/>
    <x v="12"/>
  </r>
  <r>
    <x v="0"/>
    <x v="0"/>
    <x v="5"/>
    <x v="24"/>
    <x v="0"/>
    <x v="56"/>
    <x v="56"/>
    <x v="1"/>
    <x v="1"/>
    <x v="0"/>
    <x v="0"/>
    <x v="12"/>
    <x v="12"/>
    <x v="0"/>
    <n v="1527210.9"/>
    <n v="2000000"/>
    <n v="2000000"/>
    <n v="2823264.54"/>
    <n v="823264.54"/>
    <n v="41.163226999999999"/>
    <x v="11"/>
    <x v="0"/>
    <x v="12"/>
    <x v="12"/>
  </r>
  <r>
    <x v="0"/>
    <x v="0"/>
    <x v="5"/>
    <x v="24"/>
    <x v="0"/>
    <x v="57"/>
    <x v="57"/>
    <x v="1"/>
    <x v="1"/>
    <x v="0"/>
    <x v="0"/>
    <x v="12"/>
    <x v="12"/>
    <x v="0"/>
    <n v="2042759.31"/>
    <n v="5288000"/>
    <n v="5288000"/>
    <n v="6363195.7399999993"/>
    <n v="1075195.74"/>
    <n v="20.332748487140694"/>
    <x v="11"/>
    <x v="0"/>
    <x v="11"/>
    <x v="11"/>
  </r>
  <r>
    <x v="0"/>
    <x v="0"/>
    <x v="5"/>
    <x v="24"/>
    <x v="0"/>
    <x v="58"/>
    <x v="58"/>
    <x v="1"/>
    <x v="1"/>
    <x v="0"/>
    <x v="0"/>
    <x v="12"/>
    <x v="12"/>
    <x v="0"/>
    <n v="1216889.2"/>
    <n v="1785047"/>
    <n v="1785047"/>
    <n v="1757804.28"/>
    <n v="-27242.720000000001"/>
    <n v="-1.5261626164465136"/>
    <x v="11"/>
    <x v="1"/>
    <x v="12"/>
    <x v="12"/>
  </r>
  <r>
    <x v="0"/>
    <x v="0"/>
    <x v="5"/>
    <x v="24"/>
    <x v="0"/>
    <x v="59"/>
    <x v="59"/>
    <x v="1"/>
    <x v="1"/>
    <x v="0"/>
    <x v="0"/>
    <x v="12"/>
    <x v="12"/>
    <x v="0"/>
    <n v="3297471.61"/>
    <n v="5317900.62"/>
    <n v="5317900.62"/>
    <n v="5205480.0200000005"/>
    <n v="-112420.6"/>
    <n v="-2.1140034015904567"/>
    <x v="11"/>
    <x v="1"/>
    <x v="9"/>
    <x v="9"/>
  </r>
  <r>
    <x v="0"/>
    <x v="0"/>
    <x v="5"/>
    <x v="24"/>
    <x v="0"/>
    <x v="60"/>
    <x v="60"/>
    <x v="1"/>
    <x v="1"/>
    <x v="0"/>
    <x v="0"/>
    <x v="12"/>
    <x v="12"/>
    <x v="0"/>
    <n v="459282.24"/>
    <n v="1150000"/>
    <n v="1150000"/>
    <n v="1224263.75"/>
    <n v="74263.75"/>
    <n v="6.4577173913043477"/>
    <x v="11"/>
    <x v="0"/>
    <x v="0"/>
    <x v="0"/>
  </r>
  <r>
    <x v="0"/>
    <x v="0"/>
    <x v="5"/>
    <x v="25"/>
    <x v="0"/>
    <x v="61"/>
    <x v="61"/>
    <x v="1"/>
    <x v="1"/>
    <x v="0"/>
    <x v="0"/>
    <x v="12"/>
    <x v="12"/>
    <x v="0"/>
    <n v="2202266.98"/>
    <n v="5131299"/>
    <n v="5131299"/>
    <n v="5399219.7400000002"/>
    <n v="267920.74"/>
    <n v="5.2213043909544155"/>
    <x v="11"/>
    <x v="0"/>
    <x v="11"/>
    <x v="11"/>
  </r>
  <r>
    <x v="0"/>
    <x v="0"/>
    <x v="5"/>
    <x v="25"/>
    <x v="0"/>
    <x v="62"/>
    <x v="62"/>
    <x v="1"/>
    <x v="1"/>
    <x v="0"/>
    <x v="0"/>
    <x v="12"/>
    <x v="12"/>
    <x v="0"/>
    <n v="8111324.0700000003"/>
    <n v="14750000"/>
    <n v="14750000"/>
    <n v="14293142.57"/>
    <n v="-456857.43"/>
    <n v="-3.0973385084745764"/>
    <x v="11"/>
    <x v="1"/>
    <x v="6"/>
    <x v="6"/>
  </r>
  <r>
    <x v="0"/>
    <x v="0"/>
    <x v="5"/>
    <x v="25"/>
    <x v="0"/>
    <x v="63"/>
    <x v="63"/>
    <x v="1"/>
    <x v="1"/>
    <x v="0"/>
    <x v="0"/>
    <x v="12"/>
    <x v="12"/>
    <x v="0"/>
    <n v="17601289"/>
    <n v="26799500"/>
    <n v="26799500"/>
    <n v="19062627.16"/>
    <n v="-7736872.8399999999"/>
    <n v="-28.869467116923826"/>
    <x v="11"/>
    <x v="1"/>
    <x v="6"/>
    <x v="6"/>
  </r>
  <r>
    <x v="0"/>
    <x v="0"/>
    <x v="5"/>
    <x v="25"/>
    <x v="0"/>
    <x v="64"/>
    <x v="64"/>
    <x v="1"/>
    <x v="1"/>
    <x v="0"/>
    <x v="0"/>
    <x v="12"/>
    <x v="12"/>
    <x v="0"/>
    <n v="1872859.56"/>
    <n v="2870000"/>
    <n v="2870000"/>
    <n v="4264639.6100000003"/>
    <n v="1394639.61"/>
    <n v="48.593714634146338"/>
    <x v="11"/>
    <x v="0"/>
    <x v="11"/>
    <x v="11"/>
  </r>
  <r>
    <x v="0"/>
    <x v="0"/>
    <x v="5"/>
    <x v="25"/>
    <x v="0"/>
    <x v="65"/>
    <x v="65"/>
    <x v="1"/>
    <x v="1"/>
    <x v="0"/>
    <x v="0"/>
    <x v="12"/>
    <x v="12"/>
    <x v="0"/>
    <n v="1130148.49"/>
    <n v="3000000"/>
    <n v="3000000"/>
    <n v="2394648.79"/>
    <n v="-605351.21"/>
    <n v="-20.178373666666666"/>
    <x v="11"/>
    <x v="1"/>
    <x v="12"/>
    <x v="12"/>
  </r>
  <r>
    <x v="0"/>
    <x v="0"/>
    <x v="5"/>
    <x v="25"/>
    <x v="0"/>
    <x v="66"/>
    <x v="66"/>
    <x v="1"/>
    <x v="1"/>
    <x v="0"/>
    <x v="0"/>
    <x v="12"/>
    <x v="12"/>
    <x v="0"/>
    <n v="1013045.31"/>
    <n v="2200000"/>
    <n v="2200000"/>
    <n v="2437927.79"/>
    <n v="237927.79"/>
    <n v="10.814899545454544"/>
    <x v="11"/>
    <x v="0"/>
    <x v="0"/>
    <x v="0"/>
  </r>
  <r>
    <x v="0"/>
    <x v="0"/>
    <x v="5"/>
    <x v="25"/>
    <x v="0"/>
    <x v="67"/>
    <x v="67"/>
    <x v="1"/>
    <x v="1"/>
    <x v="0"/>
    <x v="0"/>
    <x v="12"/>
    <x v="12"/>
    <x v="0"/>
    <n v="641114.97"/>
    <n v="1910000"/>
    <n v="1910000"/>
    <n v="1788937.6"/>
    <n v="-121062.39999999999"/>
    <n v="-6.3383455497382197"/>
    <x v="11"/>
    <x v="1"/>
    <x v="12"/>
    <x v="12"/>
  </r>
  <r>
    <x v="0"/>
    <x v="0"/>
    <x v="5"/>
    <x v="25"/>
    <x v="0"/>
    <x v="68"/>
    <x v="68"/>
    <x v="1"/>
    <x v="1"/>
    <x v="0"/>
    <x v="0"/>
    <x v="12"/>
    <x v="12"/>
    <x v="0"/>
    <n v="1421881.42"/>
    <n v="2300000"/>
    <n v="2300000"/>
    <n v="2740809.17"/>
    <n v="440809.17"/>
    <n v="19.165616086956522"/>
    <x v="11"/>
    <x v="0"/>
    <x v="12"/>
    <x v="12"/>
  </r>
  <r>
    <x v="0"/>
    <x v="0"/>
    <x v="5"/>
    <x v="25"/>
    <x v="0"/>
    <x v="69"/>
    <x v="69"/>
    <x v="1"/>
    <x v="1"/>
    <x v="0"/>
    <x v="0"/>
    <x v="12"/>
    <x v="12"/>
    <x v="0"/>
    <n v="778252.25"/>
    <n v="2665734"/>
    <n v="2665734"/>
    <n v="1886373"/>
    <n v="-779361"/>
    <n v="-29.236262882943308"/>
    <x v="11"/>
    <x v="1"/>
    <x v="12"/>
    <x v="12"/>
  </r>
  <r>
    <x v="0"/>
    <x v="0"/>
    <x v="5"/>
    <x v="26"/>
    <x v="0"/>
    <x v="70"/>
    <x v="70"/>
    <x v="1"/>
    <x v="1"/>
    <x v="0"/>
    <x v="0"/>
    <x v="12"/>
    <x v="12"/>
    <x v="0"/>
    <n v="687550.38"/>
    <n v="1641340"/>
    <n v="1641340"/>
    <n v="1602220.33"/>
    <n v="-39119.67"/>
    <n v="-2.3833983208841558"/>
    <x v="11"/>
    <x v="1"/>
    <x v="12"/>
    <x v="12"/>
  </r>
  <r>
    <x v="0"/>
    <x v="0"/>
    <x v="5"/>
    <x v="26"/>
    <x v="0"/>
    <x v="71"/>
    <x v="71"/>
    <x v="1"/>
    <x v="1"/>
    <x v="0"/>
    <x v="0"/>
    <x v="12"/>
    <x v="12"/>
    <x v="0"/>
    <n v="806117.66"/>
    <n v="1450000"/>
    <n v="1450000"/>
    <n v="1357322.17"/>
    <n v="-92677.83"/>
    <n v="-6.3915744827586209"/>
    <x v="11"/>
    <x v="1"/>
    <x v="12"/>
    <x v="12"/>
  </r>
  <r>
    <x v="0"/>
    <x v="0"/>
    <x v="5"/>
    <x v="26"/>
    <x v="0"/>
    <x v="72"/>
    <x v="72"/>
    <x v="1"/>
    <x v="1"/>
    <x v="0"/>
    <x v="0"/>
    <x v="12"/>
    <x v="12"/>
    <x v="0"/>
    <n v="419538.84"/>
    <n v="1496211.04"/>
    <n v="1496211.04"/>
    <n v="1405727.58"/>
    <n v="-90483.46"/>
    <n v="-6.0475065068360951"/>
    <x v="11"/>
    <x v="1"/>
    <x v="0"/>
    <x v="0"/>
  </r>
  <r>
    <x v="0"/>
    <x v="0"/>
    <x v="5"/>
    <x v="26"/>
    <x v="0"/>
    <x v="73"/>
    <x v="73"/>
    <x v="1"/>
    <x v="1"/>
    <x v="0"/>
    <x v="0"/>
    <x v="12"/>
    <x v="12"/>
    <x v="0"/>
    <n v="334698.71000000002"/>
    <n v="1020000"/>
    <n v="1020000"/>
    <n v="1019422.88"/>
    <n v="-577.12"/>
    <n v="-5.6580392156862752E-2"/>
    <x v="11"/>
    <x v="1"/>
    <x v="12"/>
    <x v="12"/>
  </r>
  <r>
    <x v="0"/>
    <x v="0"/>
    <x v="6"/>
    <x v="27"/>
    <x v="0"/>
    <x v="74"/>
    <x v="74"/>
    <x v="1"/>
    <x v="1"/>
    <x v="0"/>
    <x v="0"/>
    <x v="12"/>
    <x v="12"/>
    <x v="0"/>
    <n v="1055074.6100000001"/>
    <n v="1803555"/>
    <n v="1803555"/>
    <n v="2437381.09"/>
    <n v="633826.09"/>
    <n v="35.143152828718833"/>
    <x v="11"/>
    <x v="0"/>
    <x v="12"/>
    <x v="12"/>
  </r>
  <r>
    <x v="0"/>
    <x v="0"/>
    <x v="6"/>
    <x v="27"/>
    <x v="0"/>
    <x v="75"/>
    <x v="75"/>
    <x v="1"/>
    <x v="1"/>
    <x v="0"/>
    <x v="0"/>
    <x v="12"/>
    <x v="12"/>
    <x v="0"/>
    <n v="625719.1"/>
    <n v="1790549.01"/>
    <n v="1790549.01"/>
    <n v="1449783.08"/>
    <n v="-340765.93"/>
    <n v="-19.031365692693324"/>
    <x v="11"/>
    <x v="1"/>
    <x v="12"/>
    <x v="12"/>
  </r>
  <r>
    <x v="0"/>
    <x v="0"/>
    <x v="6"/>
    <x v="27"/>
    <x v="0"/>
    <x v="76"/>
    <x v="76"/>
    <x v="1"/>
    <x v="1"/>
    <x v="0"/>
    <x v="0"/>
    <x v="12"/>
    <x v="12"/>
    <x v="0"/>
    <n v="688528.09"/>
    <n v="1200000"/>
    <n v="1200000"/>
    <n v="1542970.08"/>
    <n v="342970.08"/>
    <n v="28.580839999999998"/>
    <x v="11"/>
    <x v="0"/>
    <x v="12"/>
    <x v="12"/>
  </r>
  <r>
    <x v="0"/>
    <x v="0"/>
    <x v="6"/>
    <x v="27"/>
    <x v="0"/>
    <x v="77"/>
    <x v="77"/>
    <x v="1"/>
    <x v="1"/>
    <x v="0"/>
    <x v="0"/>
    <x v="12"/>
    <x v="12"/>
    <x v="0"/>
    <n v="1634338.5"/>
    <n v="3111088"/>
    <n v="3111088"/>
    <n v="2958089.5300000003"/>
    <n v="-152998.47"/>
    <n v="-4.9178444968448334"/>
    <x v="11"/>
    <x v="1"/>
    <x v="11"/>
    <x v="11"/>
  </r>
  <r>
    <x v="0"/>
    <x v="0"/>
    <x v="6"/>
    <x v="27"/>
    <x v="0"/>
    <x v="78"/>
    <x v="78"/>
    <x v="1"/>
    <x v="1"/>
    <x v="0"/>
    <x v="0"/>
    <x v="12"/>
    <x v="12"/>
    <x v="0"/>
    <n v="1423701.32"/>
    <n v="2650000"/>
    <n v="2650000"/>
    <n v="4370915.58"/>
    <n v="1720915.58"/>
    <n v="64.940210566037734"/>
    <x v="11"/>
    <x v="0"/>
    <x v="11"/>
    <x v="11"/>
  </r>
  <r>
    <x v="0"/>
    <x v="0"/>
    <x v="5"/>
    <x v="28"/>
    <x v="0"/>
    <x v="79"/>
    <x v="79"/>
    <x v="1"/>
    <x v="1"/>
    <x v="0"/>
    <x v="0"/>
    <x v="12"/>
    <x v="12"/>
    <x v="0"/>
    <n v="5018648.18"/>
    <n v="10857000"/>
    <n v="10857000"/>
    <n v="9155635.4199999999"/>
    <n v="-1701364.58"/>
    <n v="-15.670669429860919"/>
    <x v="11"/>
    <x v="1"/>
    <x v="7"/>
    <x v="7"/>
  </r>
  <r>
    <x v="0"/>
    <x v="0"/>
    <x v="5"/>
    <x v="28"/>
    <x v="0"/>
    <x v="80"/>
    <x v="80"/>
    <x v="1"/>
    <x v="1"/>
    <x v="0"/>
    <x v="0"/>
    <x v="12"/>
    <x v="12"/>
    <x v="0"/>
    <n v="1758875.31"/>
    <n v="3200000"/>
    <n v="3200000"/>
    <n v="3596981.93"/>
    <n v="396981.93"/>
    <n v="12.405685312499999"/>
    <x v="11"/>
    <x v="0"/>
    <x v="11"/>
    <x v="11"/>
  </r>
  <r>
    <x v="0"/>
    <x v="0"/>
    <x v="5"/>
    <x v="28"/>
    <x v="0"/>
    <x v="81"/>
    <x v="81"/>
    <x v="1"/>
    <x v="1"/>
    <x v="0"/>
    <x v="0"/>
    <x v="12"/>
    <x v="12"/>
    <x v="0"/>
    <n v="1870282.58"/>
    <n v="3450000"/>
    <n v="3450000"/>
    <n v="3146022.32"/>
    <n v="-303977.68"/>
    <n v="-8.8109472463768128"/>
    <x v="11"/>
    <x v="1"/>
    <x v="12"/>
    <x v="12"/>
  </r>
  <r>
    <x v="0"/>
    <x v="0"/>
    <x v="5"/>
    <x v="28"/>
    <x v="0"/>
    <x v="82"/>
    <x v="82"/>
    <x v="1"/>
    <x v="1"/>
    <x v="0"/>
    <x v="0"/>
    <x v="12"/>
    <x v="12"/>
    <x v="0"/>
    <n v="353127.26"/>
    <n v="1800000"/>
    <n v="1800000"/>
    <n v="953658.84"/>
    <n v="-846341.16"/>
    <n v="-47.018953333333336"/>
    <x v="11"/>
    <x v="1"/>
    <x v="12"/>
    <x v="12"/>
  </r>
  <r>
    <x v="0"/>
    <x v="0"/>
    <x v="5"/>
    <x v="28"/>
    <x v="0"/>
    <x v="83"/>
    <x v="83"/>
    <x v="1"/>
    <x v="1"/>
    <x v="0"/>
    <x v="0"/>
    <x v="12"/>
    <x v="12"/>
    <x v="0"/>
    <n v="1408136.36"/>
    <n v="3272137"/>
    <n v="3272137"/>
    <n v="3366800.9315999998"/>
    <n v="94663.931599999996"/>
    <n v="2.8930308113627268"/>
    <x v="11"/>
    <x v="0"/>
    <x v="12"/>
    <x v="12"/>
  </r>
  <r>
    <x v="0"/>
    <x v="0"/>
    <x v="5"/>
    <x v="28"/>
    <x v="0"/>
    <x v="84"/>
    <x v="84"/>
    <x v="1"/>
    <x v="1"/>
    <x v="0"/>
    <x v="0"/>
    <x v="12"/>
    <x v="12"/>
    <x v="0"/>
    <n v="253076.45"/>
    <n v="1095550"/>
    <n v="1095550"/>
    <n v="1005388.65"/>
    <n v="-90161.35"/>
    <n v="-8.2297795627766881"/>
    <x v="11"/>
    <x v="1"/>
    <x v="0"/>
    <x v="0"/>
  </r>
  <r>
    <x v="0"/>
    <x v="0"/>
    <x v="5"/>
    <x v="28"/>
    <x v="0"/>
    <x v="85"/>
    <x v="85"/>
    <x v="1"/>
    <x v="1"/>
    <x v="0"/>
    <x v="0"/>
    <x v="12"/>
    <x v="12"/>
    <x v="0"/>
    <n v="380075.47"/>
    <n v="1160000"/>
    <n v="1160000"/>
    <n v="1486043.42"/>
    <n v="326043.42"/>
    <n v="28.107191379310343"/>
    <x v="11"/>
    <x v="0"/>
    <x v="0"/>
    <x v="0"/>
  </r>
  <r>
    <x v="0"/>
    <x v="0"/>
    <x v="5"/>
    <x v="28"/>
    <x v="0"/>
    <x v="86"/>
    <x v="86"/>
    <x v="1"/>
    <x v="1"/>
    <x v="0"/>
    <x v="0"/>
    <x v="12"/>
    <x v="12"/>
    <x v="0"/>
    <n v="1074000.22"/>
    <n v="2469726"/>
    <n v="2469726"/>
    <n v="2365587.23"/>
    <n v="-104138.77"/>
    <n v="-4.2166122881647601"/>
    <x v="11"/>
    <x v="1"/>
    <x v="12"/>
    <x v="12"/>
  </r>
  <r>
    <x v="0"/>
    <x v="0"/>
    <x v="5"/>
    <x v="28"/>
    <x v="0"/>
    <x v="87"/>
    <x v="87"/>
    <x v="1"/>
    <x v="1"/>
    <x v="0"/>
    <x v="0"/>
    <x v="12"/>
    <x v="12"/>
    <x v="0"/>
    <n v="2083599.64"/>
    <n v="4400000"/>
    <n v="4400000"/>
    <n v="4413581.1899999995"/>
    <n v="13581.19"/>
    <n v="0.30866340909090911"/>
    <x v="11"/>
    <x v="0"/>
    <x v="11"/>
    <x v="11"/>
  </r>
  <r>
    <x v="0"/>
    <x v="0"/>
    <x v="5"/>
    <x v="28"/>
    <x v="0"/>
    <x v="88"/>
    <x v="88"/>
    <x v="1"/>
    <x v="1"/>
    <x v="0"/>
    <x v="0"/>
    <x v="12"/>
    <x v="12"/>
    <x v="0"/>
    <n v="915373.85"/>
    <n v="1700000"/>
    <n v="1700000"/>
    <n v="2063205.51"/>
    <n v="363205.51"/>
    <n v="21.365030000000001"/>
    <x v="11"/>
    <x v="0"/>
    <x v="12"/>
    <x v="12"/>
  </r>
  <r>
    <x v="0"/>
    <x v="0"/>
    <x v="4"/>
    <x v="29"/>
    <x v="0"/>
    <x v="89"/>
    <x v="89"/>
    <x v="1"/>
    <x v="1"/>
    <x v="0"/>
    <x v="0"/>
    <x v="12"/>
    <x v="12"/>
    <x v="0"/>
    <n v="11582011.42"/>
    <n v="22137585.620000001"/>
    <n v="22137585.620000001"/>
    <n v="26294884.43"/>
    <n v="4157298.81"/>
    <n v="18.779368632883461"/>
    <x v="11"/>
    <x v="0"/>
    <x v="6"/>
    <x v="6"/>
  </r>
  <r>
    <x v="0"/>
    <x v="0"/>
    <x v="4"/>
    <x v="29"/>
    <x v="0"/>
    <x v="90"/>
    <x v="90"/>
    <x v="1"/>
    <x v="1"/>
    <x v="0"/>
    <x v="0"/>
    <x v="12"/>
    <x v="12"/>
    <x v="0"/>
    <n v="1090219.1100000001"/>
    <n v="2198850"/>
    <n v="2198850"/>
    <n v="3113270.12"/>
    <n v="914420.12"/>
    <n v="41.586289196625508"/>
    <x v="11"/>
    <x v="0"/>
    <x v="12"/>
    <x v="12"/>
  </r>
  <r>
    <x v="0"/>
    <x v="0"/>
    <x v="4"/>
    <x v="29"/>
    <x v="1"/>
    <x v="91"/>
    <x v="91"/>
    <x v="1"/>
    <x v="1"/>
    <x v="0"/>
    <x v="0"/>
    <x v="12"/>
    <x v="12"/>
    <x v="0"/>
    <n v="41092635.210000001"/>
    <n v="75640791.420000002"/>
    <n v="75640791.420000002"/>
    <n v="78036199.529999986"/>
    <n v="2395408.11"/>
    <n v="3.1668205276956369"/>
    <x v="11"/>
    <x v="0"/>
    <x v="2"/>
    <x v="2"/>
  </r>
  <r>
    <x v="0"/>
    <x v="0"/>
    <x v="4"/>
    <x v="29"/>
    <x v="0"/>
    <x v="92"/>
    <x v="92"/>
    <x v="1"/>
    <x v="1"/>
    <x v="0"/>
    <x v="0"/>
    <x v="12"/>
    <x v="12"/>
    <x v="0"/>
    <n v="908454.32"/>
    <n v="2202168.88"/>
    <n v="2202168.88"/>
    <n v="2292164.9700000002"/>
    <n v="89996.09"/>
    <n v="4.0867024694309553"/>
    <x v="11"/>
    <x v="0"/>
    <x v="12"/>
    <x v="12"/>
  </r>
  <r>
    <x v="0"/>
    <x v="0"/>
    <x v="4"/>
    <x v="29"/>
    <x v="0"/>
    <x v="93"/>
    <x v="93"/>
    <x v="1"/>
    <x v="1"/>
    <x v="0"/>
    <x v="0"/>
    <x v="12"/>
    <x v="12"/>
    <x v="0"/>
    <n v="3240850.79"/>
    <n v="6867958.9400000004"/>
    <n v="6867958.9400000004"/>
    <n v="7780842.46"/>
    <n v="912883.52"/>
    <n v="13.291918719595605"/>
    <x v="11"/>
    <x v="0"/>
    <x v="9"/>
    <x v="9"/>
  </r>
  <r>
    <x v="0"/>
    <x v="0"/>
    <x v="4"/>
    <x v="29"/>
    <x v="0"/>
    <x v="94"/>
    <x v="94"/>
    <x v="1"/>
    <x v="1"/>
    <x v="0"/>
    <x v="0"/>
    <x v="12"/>
    <x v="12"/>
    <x v="0"/>
    <n v="30095824.899999999"/>
    <n v="40000000"/>
    <n v="40000000"/>
    <n v="44352620.310000002"/>
    <n v="4352620.3099999996"/>
    <n v="10.881550774999999"/>
    <x v="11"/>
    <x v="0"/>
    <x v="6"/>
    <x v="6"/>
  </r>
  <r>
    <x v="0"/>
    <x v="0"/>
    <x v="4"/>
    <x v="29"/>
    <x v="0"/>
    <x v="95"/>
    <x v="95"/>
    <x v="1"/>
    <x v="1"/>
    <x v="0"/>
    <x v="0"/>
    <x v="12"/>
    <x v="12"/>
    <x v="0"/>
    <n v="12490738.24"/>
    <n v="18619744"/>
    <n v="18619744"/>
    <n v="24201332.559999999"/>
    <n v="5581588.5599999996"/>
    <n v="29.976720195508594"/>
    <x v="11"/>
    <x v="0"/>
    <x v="6"/>
    <x v="6"/>
  </r>
  <r>
    <x v="0"/>
    <x v="0"/>
    <x v="4"/>
    <x v="29"/>
    <x v="0"/>
    <x v="96"/>
    <x v="96"/>
    <x v="1"/>
    <x v="1"/>
    <x v="0"/>
    <x v="0"/>
    <x v="12"/>
    <x v="12"/>
    <x v="0"/>
    <n v="295837.84999999998"/>
    <n v="650000"/>
    <n v="650000"/>
    <n v="1268039.6200000001"/>
    <n v="618039.62"/>
    <n v="95.083018461538458"/>
    <x v="11"/>
    <x v="0"/>
    <x v="12"/>
    <x v="12"/>
  </r>
  <r>
    <x v="0"/>
    <x v="0"/>
    <x v="4"/>
    <x v="29"/>
    <x v="0"/>
    <x v="97"/>
    <x v="97"/>
    <x v="1"/>
    <x v="1"/>
    <x v="0"/>
    <x v="0"/>
    <x v="12"/>
    <x v="12"/>
    <x v="0"/>
    <n v="2985186.33"/>
    <n v="5120301.21"/>
    <n v="5120301.21"/>
    <n v="5813536.3999999994"/>
    <n v="693235.19"/>
    <n v="13.538953307006718"/>
    <x v="11"/>
    <x v="0"/>
    <x v="7"/>
    <x v="7"/>
  </r>
  <r>
    <x v="0"/>
    <x v="0"/>
    <x v="4"/>
    <x v="29"/>
    <x v="0"/>
    <x v="98"/>
    <x v="98"/>
    <x v="1"/>
    <x v="1"/>
    <x v="0"/>
    <x v="0"/>
    <x v="12"/>
    <x v="12"/>
    <x v="0"/>
    <n v="2038054.12"/>
    <n v="5062323"/>
    <n v="5062323"/>
    <n v="5596262.8499999996"/>
    <n v="533939.85"/>
    <n v="10.547328765864998"/>
    <x v="11"/>
    <x v="0"/>
    <x v="11"/>
    <x v="11"/>
  </r>
  <r>
    <x v="0"/>
    <x v="0"/>
    <x v="4"/>
    <x v="30"/>
    <x v="1"/>
    <x v="99"/>
    <x v="99"/>
    <x v="1"/>
    <x v="1"/>
    <x v="0"/>
    <x v="0"/>
    <x v="12"/>
    <x v="12"/>
    <x v="0"/>
    <n v="16276475.35"/>
    <n v="20025000"/>
    <n v="20025000"/>
    <n v="28499542.16"/>
    <n v="8474542.1600000001"/>
    <n v="42.319811036204747"/>
    <x v="11"/>
    <x v="0"/>
    <x v="5"/>
    <x v="5"/>
  </r>
  <r>
    <x v="0"/>
    <x v="0"/>
    <x v="4"/>
    <x v="30"/>
    <x v="0"/>
    <x v="100"/>
    <x v="100"/>
    <x v="1"/>
    <x v="1"/>
    <x v="0"/>
    <x v="0"/>
    <x v="12"/>
    <x v="12"/>
    <x v="0"/>
    <n v="1836099.45"/>
    <n v="4434068.54"/>
    <n v="4434068.54"/>
    <n v="3560478.79"/>
    <n v="-873589.75"/>
    <n v="-19.701764691260276"/>
    <x v="11"/>
    <x v="1"/>
    <x v="9"/>
    <x v="9"/>
  </r>
  <r>
    <x v="0"/>
    <x v="0"/>
    <x v="4"/>
    <x v="30"/>
    <x v="1"/>
    <x v="101"/>
    <x v="101"/>
    <x v="1"/>
    <x v="1"/>
    <x v="0"/>
    <x v="0"/>
    <x v="12"/>
    <x v="12"/>
    <x v="0"/>
    <n v="18323385.859999999"/>
    <n v="32838334.559999999"/>
    <n v="32838334.559999999"/>
    <n v="24374588.699999999"/>
    <n v="-8463745.8599999994"/>
    <n v="-25.773980238052609"/>
    <x v="11"/>
    <x v="1"/>
    <x v="1"/>
    <x v="1"/>
  </r>
  <r>
    <x v="0"/>
    <x v="0"/>
    <x v="4"/>
    <x v="30"/>
    <x v="0"/>
    <x v="102"/>
    <x v="102"/>
    <x v="1"/>
    <x v="1"/>
    <x v="0"/>
    <x v="0"/>
    <x v="12"/>
    <x v="12"/>
    <x v="0"/>
    <n v="1078300.26"/>
    <n v="2608000"/>
    <n v="2608000"/>
    <n v="2900561.02"/>
    <n v="292561.02"/>
    <n v="11.217830521472393"/>
    <x v="11"/>
    <x v="0"/>
    <x v="12"/>
    <x v="12"/>
  </r>
  <r>
    <x v="0"/>
    <x v="0"/>
    <x v="4"/>
    <x v="30"/>
    <x v="0"/>
    <x v="103"/>
    <x v="103"/>
    <x v="1"/>
    <x v="1"/>
    <x v="0"/>
    <x v="0"/>
    <x v="12"/>
    <x v="12"/>
    <x v="0"/>
    <n v="1542463.46"/>
    <n v="3910000"/>
    <n v="3910000"/>
    <n v="4181093.23"/>
    <n v="271093.23"/>
    <n v="6.9333306905370842"/>
    <x v="11"/>
    <x v="0"/>
    <x v="11"/>
    <x v="11"/>
  </r>
  <r>
    <x v="0"/>
    <x v="0"/>
    <x v="4"/>
    <x v="30"/>
    <x v="0"/>
    <x v="104"/>
    <x v="104"/>
    <x v="1"/>
    <x v="1"/>
    <x v="0"/>
    <x v="0"/>
    <x v="12"/>
    <x v="12"/>
    <x v="0"/>
    <n v="7316581.2400000002"/>
    <n v="9869340.8800000008"/>
    <n v="9869340.8800000008"/>
    <n v="10142756.4"/>
    <n v="273415.52"/>
    <n v="2.7703523804114467"/>
    <x v="11"/>
    <x v="0"/>
    <x v="9"/>
    <x v="9"/>
  </r>
  <r>
    <x v="0"/>
    <x v="0"/>
    <x v="4"/>
    <x v="31"/>
    <x v="0"/>
    <x v="105"/>
    <x v="105"/>
    <x v="1"/>
    <x v="1"/>
    <x v="0"/>
    <x v="0"/>
    <x v="12"/>
    <x v="12"/>
    <x v="0"/>
    <n v="1490403.13"/>
    <n v="2450000"/>
    <n v="2450000"/>
    <n v="3826022.89"/>
    <n v="1376022.89"/>
    <n v="56.164199591836734"/>
    <x v="11"/>
    <x v="0"/>
    <x v="11"/>
    <x v="11"/>
  </r>
  <r>
    <x v="0"/>
    <x v="0"/>
    <x v="4"/>
    <x v="32"/>
    <x v="0"/>
    <x v="106"/>
    <x v="106"/>
    <x v="1"/>
    <x v="1"/>
    <x v="0"/>
    <x v="0"/>
    <x v="12"/>
    <x v="12"/>
    <x v="0"/>
    <n v="919347.58"/>
    <n v="6412891.9199999999"/>
    <n v="6412891.9199999999"/>
    <n v="4259116.99"/>
    <n v="-2153774.9300000002"/>
    <n v="-33.585080754019629"/>
    <x v="11"/>
    <x v="1"/>
    <x v="9"/>
    <x v="9"/>
  </r>
  <r>
    <x v="0"/>
    <x v="0"/>
    <x v="4"/>
    <x v="32"/>
    <x v="0"/>
    <x v="107"/>
    <x v="107"/>
    <x v="1"/>
    <x v="1"/>
    <x v="0"/>
    <x v="0"/>
    <x v="12"/>
    <x v="12"/>
    <x v="0"/>
    <n v="925922.77"/>
    <n v="1900000"/>
    <n v="1900000"/>
    <n v="2628961.36"/>
    <n v="728961.36"/>
    <n v="38.366387368421051"/>
    <x v="11"/>
    <x v="0"/>
    <x v="12"/>
    <x v="12"/>
  </r>
  <r>
    <x v="0"/>
    <x v="0"/>
    <x v="4"/>
    <x v="32"/>
    <x v="0"/>
    <x v="108"/>
    <x v="108"/>
    <x v="1"/>
    <x v="1"/>
    <x v="0"/>
    <x v="0"/>
    <x v="12"/>
    <x v="12"/>
    <x v="0"/>
    <n v="870566.84"/>
    <n v="1947000"/>
    <n v="1947000"/>
    <n v="1567088.47"/>
    <n v="-379911.53"/>
    <n v="-19.512662044170519"/>
    <x v="11"/>
    <x v="1"/>
    <x v="12"/>
    <x v="12"/>
  </r>
  <r>
    <x v="0"/>
    <x v="0"/>
    <x v="4"/>
    <x v="32"/>
    <x v="0"/>
    <x v="109"/>
    <x v="109"/>
    <x v="1"/>
    <x v="1"/>
    <x v="0"/>
    <x v="0"/>
    <x v="12"/>
    <x v="12"/>
    <x v="0"/>
    <n v="963002.91"/>
    <n v="1804965.69"/>
    <n v="1804965.69"/>
    <n v="1417148.73"/>
    <n v="-387816.96000000002"/>
    <n v="-21.486112569818431"/>
    <x v="11"/>
    <x v="1"/>
    <x v="12"/>
    <x v="12"/>
  </r>
  <r>
    <x v="0"/>
    <x v="0"/>
    <x v="4"/>
    <x v="32"/>
    <x v="0"/>
    <x v="110"/>
    <x v="110"/>
    <x v="1"/>
    <x v="1"/>
    <x v="0"/>
    <x v="0"/>
    <x v="12"/>
    <x v="12"/>
    <x v="0"/>
    <n v="1341600.77"/>
    <n v="4865013.3099999996"/>
    <n v="4865013.3099999996"/>
    <n v="4698519.28"/>
    <n v="-166494.03"/>
    <n v="-3.4222728570500052"/>
    <x v="11"/>
    <x v="1"/>
    <x v="11"/>
    <x v="11"/>
  </r>
  <r>
    <x v="0"/>
    <x v="0"/>
    <x v="4"/>
    <x v="32"/>
    <x v="0"/>
    <x v="111"/>
    <x v="111"/>
    <x v="1"/>
    <x v="1"/>
    <x v="0"/>
    <x v="0"/>
    <x v="12"/>
    <x v="12"/>
    <x v="0"/>
    <n v="956735.75"/>
    <n v="2500000"/>
    <n v="2500000"/>
    <n v="2221080.42"/>
    <n v="-278919.58"/>
    <n v="-11.1567832"/>
    <x v="11"/>
    <x v="1"/>
    <x v="9"/>
    <x v="9"/>
  </r>
  <r>
    <x v="0"/>
    <x v="0"/>
    <x v="4"/>
    <x v="32"/>
    <x v="0"/>
    <x v="112"/>
    <x v="112"/>
    <x v="1"/>
    <x v="1"/>
    <x v="0"/>
    <x v="0"/>
    <x v="12"/>
    <x v="12"/>
    <x v="0"/>
    <n v="905628.6"/>
    <n v="1938000"/>
    <n v="1938000"/>
    <n v="2463454.7999999998"/>
    <n v="525454.80000000005"/>
    <n v="27.113250773993808"/>
    <x v="11"/>
    <x v="0"/>
    <x v="12"/>
    <x v="12"/>
  </r>
  <r>
    <x v="0"/>
    <x v="0"/>
    <x v="4"/>
    <x v="32"/>
    <x v="0"/>
    <x v="113"/>
    <x v="113"/>
    <x v="1"/>
    <x v="1"/>
    <x v="0"/>
    <x v="0"/>
    <x v="12"/>
    <x v="12"/>
    <x v="0"/>
    <n v="2367972.7599999998"/>
    <n v="7656880.8799999999"/>
    <n v="7656880.8799999999"/>
    <n v="7508625.7299999995"/>
    <n v="-148255.15"/>
    <n v="-1.9362342489517743"/>
    <x v="11"/>
    <x v="1"/>
    <x v="7"/>
    <x v="7"/>
  </r>
  <r>
    <x v="0"/>
    <x v="0"/>
    <x v="4"/>
    <x v="32"/>
    <x v="0"/>
    <x v="114"/>
    <x v="114"/>
    <x v="1"/>
    <x v="1"/>
    <x v="0"/>
    <x v="0"/>
    <x v="12"/>
    <x v="12"/>
    <x v="0"/>
    <n v="1057913.92"/>
    <n v="3170300"/>
    <n v="3170300"/>
    <n v="2862029.02"/>
    <n v="-308270.98"/>
    <n v="-9.7237163675361948"/>
    <x v="11"/>
    <x v="1"/>
    <x v="11"/>
    <x v="11"/>
  </r>
  <r>
    <x v="0"/>
    <x v="0"/>
    <x v="4"/>
    <x v="32"/>
    <x v="0"/>
    <x v="115"/>
    <x v="115"/>
    <x v="1"/>
    <x v="1"/>
    <x v="0"/>
    <x v="0"/>
    <x v="12"/>
    <x v="12"/>
    <x v="0"/>
    <n v="1236332.08"/>
    <n v="2300000"/>
    <n v="2300000"/>
    <n v="2148417.65"/>
    <n v="-151582.35"/>
    <n v="-6.5905369565217402"/>
    <x v="11"/>
    <x v="1"/>
    <x v="9"/>
    <x v="9"/>
  </r>
  <r>
    <x v="0"/>
    <x v="0"/>
    <x v="4"/>
    <x v="32"/>
    <x v="0"/>
    <x v="116"/>
    <x v="116"/>
    <x v="1"/>
    <x v="1"/>
    <x v="0"/>
    <x v="0"/>
    <x v="12"/>
    <x v="12"/>
    <x v="0"/>
    <n v="1399653.56"/>
    <n v="2917499.82"/>
    <n v="2917499.82"/>
    <n v="2751410.74"/>
    <n v="-166089.07999999999"/>
    <n v="-5.6928565637409365"/>
    <x v="11"/>
    <x v="1"/>
    <x v="12"/>
    <x v="12"/>
  </r>
  <r>
    <x v="0"/>
    <x v="0"/>
    <x v="4"/>
    <x v="33"/>
    <x v="0"/>
    <x v="117"/>
    <x v="117"/>
    <x v="1"/>
    <x v="1"/>
    <x v="0"/>
    <x v="0"/>
    <x v="12"/>
    <x v="12"/>
    <x v="0"/>
    <n v="227495.43"/>
    <n v="795000"/>
    <n v="795000"/>
    <n v="703027.7"/>
    <n v="-91972.3"/>
    <n v="-11.568842767295598"/>
    <x v="11"/>
    <x v="1"/>
    <x v="12"/>
    <x v="12"/>
  </r>
  <r>
    <x v="0"/>
    <x v="0"/>
    <x v="4"/>
    <x v="33"/>
    <x v="0"/>
    <x v="118"/>
    <x v="118"/>
    <x v="1"/>
    <x v="1"/>
    <x v="0"/>
    <x v="0"/>
    <x v="12"/>
    <x v="12"/>
    <x v="0"/>
    <n v="669601.99"/>
    <n v="1350000"/>
    <n v="1350000"/>
    <n v="1476374.96"/>
    <n v="126374.96"/>
    <n v="9.3611081481481477"/>
    <x v="11"/>
    <x v="0"/>
    <x v="11"/>
    <x v="11"/>
  </r>
  <r>
    <x v="0"/>
    <x v="0"/>
    <x v="4"/>
    <x v="33"/>
    <x v="0"/>
    <x v="119"/>
    <x v="119"/>
    <x v="1"/>
    <x v="1"/>
    <x v="0"/>
    <x v="0"/>
    <x v="12"/>
    <x v="12"/>
    <x v="0"/>
    <n v="852604.75"/>
    <n v="1600000"/>
    <n v="1600000"/>
    <n v="1729860.6099999999"/>
    <n v="129860.61"/>
    <n v="8.1162881250000005"/>
    <x v="11"/>
    <x v="0"/>
    <x v="12"/>
    <x v="12"/>
  </r>
  <r>
    <x v="0"/>
    <x v="0"/>
    <x v="4"/>
    <x v="33"/>
    <x v="0"/>
    <x v="120"/>
    <x v="120"/>
    <x v="1"/>
    <x v="1"/>
    <x v="0"/>
    <x v="0"/>
    <x v="12"/>
    <x v="12"/>
    <x v="0"/>
    <n v="351490.76"/>
    <n v="864247.16"/>
    <n v="864247.16"/>
    <n v="799930.48"/>
    <n v="-64316.68"/>
    <n v="-7.4419313104829881"/>
    <x v="11"/>
    <x v="1"/>
    <x v="12"/>
    <x v="12"/>
  </r>
  <r>
    <x v="0"/>
    <x v="0"/>
    <x v="4"/>
    <x v="33"/>
    <x v="0"/>
    <x v="121"/>
    <x v="121"/>
    <x v="1"/>
    <x v="1"/>
    <x v="0"/>
    <x v="0"/>
    <x v="12"/>
    <x v="12"/>
    <x v="0"/>
    <n v="49508.82"/>
    <n v="532850"/>
    <n v="532850"/>
    <n v="346808.02"/>
    <n v="-186041.98"/>
    <n v="-34.914512526977575"/>
    <x v="11"/>
    <x v="1"/>
    <x v="0"/>
    <x v="0"/>
  </r>
  <r>
    <x v="0"/>
    <x v="0"/>
    <x v="4"/>
    <x v="31"/>
    <x v="0"/>
    <x v="122"/>
    <x v="122"/>
    <x v="1"/>
    <x v="1"/>
    <x v="0"/>
    <x v="0"/>
    <x v="12"/>
    <x v="12"/>
    <x v="0"/>
    <n v="1481664.1"/>
    <n v="2309039"/>
    <n v="2309039"/>
    <n v="5029061.4000000004"/>
    <n v="2720022.4"/>
    <n v="117.79889382552653"/>
    <x v="11"/>
    <x v="0"/>
    <x v="12"/>
    <x v="12"/>
  </r>
  <r>
    <x v="0"/>
    <x v="0"/>
    <x v="4"/>
    <x v="31"/>
    <x v="0"/>
    <x v="123"/>
    <x v="123"/>
    <x v="1"/>
    <x v="1"/>
    <x v="0"/>
    <x v="0"/>
    <x v="12"/>
    <x v="12"/>
    <x v="0"/>
    <n v="2446526.46"/>
    <n v="4108487.46"/>
    <n v="4108487.46"/>
    <n v="8309942.5600000005"/>
    <n v="4201455.0999999996"/>
    <n v="102.26281912516778"/>
    <x v="11"/>
    <x v="0"/>
    <x v="7"/>
    <x v="7"/>
  </r>
  <r>
    <x v="0"/>
    <x v="0"/>
    <x v="4"/>
    <x v="31"/>
    <x v="0"/>
    <x v="124"/>
    <x v="124"/>
    <x v="1"/>
    <x v="1"/>
    <x v="0"/>
    <x v="0"/>
    <x v="12"/>
    <x v="12"/>
    <x v="0"/>
    <n v="3659157.03"/>
    <n v="5506369.9400000004"/>
    <n v="5506369.9400000004"/>
    <n v="13807034.16"/>
    <n v="8300664.2199999997"/>
    <n v="150.74657733584823"/>
    <x v="11"/>
    <x v="0"/>
    <x v="7"/>
    <x v="7"/>
  </r>
  <r>
    <x v="0"/>
    <x v="0"/>
    <x v="4"/>
    <x v="31"/>
    <x v="0"/>
    <x v="125"/>
    <x v="125"/>
    <x v="1"/>
    <x v="1"/>
    <x v="0"/>
    <x v="0"/>
    <x v="12"/>
    <x v="12"/>
    <x v="0"/>
    <n v="1312447.44"/>
    <n v="1950730.11"/>
    <n v="1950730.11"/>
    <n v="2448942.77"/>
    <n v="498212.66"/>
    <n v="25.539804683693532"/>
    <x v="11"/>
    <x v="0"/>
    <x v="11"/>
    <x v="11"/>
  </r>
  <r>
    <x v="0"/>
    <x v="0"/>
    <x v="4"/>
    <x v="31"/>
    <x v="0"/>
    <x v="126"/>
    <x v="126"/>
    <x v="1"/>
    <x v="1"/>
    <x v="0"/>
    <x v="0"/>
    <x v="12"/>
    <x v="12"/>
    <x v="0"/>
    <n v="10128265.810000001"/>
    <n v="24100403.469999999"/>
    <n v="24100403.469999999"/>
    <n v="20504679.199900001"/>
    <n v="-3595724.2700999998"/>
    <n v="-14.919767939055172"/>
    <x v="11"/>
    <x v="1"/>
    <x v="6"/>
    <x v="6"/>
  </r>
  <r>
    <x v="0"/>
    <x v="0"/>
    <x v="4"/>
    <x v="31"/>
    <x v="0"/>
    <x v="127"/>
    <x v="127"/>
    <x v="1"/>
    <x v="1"/>
    <x v="0"/>
    <x v="0"/>
    <x v="12"/>
    <x v="12"/>
    <x v="0"/>
    <n v="7636456.2000000002"/>
    <n v="10000000"/>
    <n v="10000000"/>
    <n v="10804830.08"/>
    <n v="804830.08"/>
    <n v="8.0483007999999998"/>
    <x v="11"/>
    <x v="0"/>
    <x v="6"/>
    <x v="6"/>
  </r>
  <r>
    <x v="0"/>
    <x v="0"/>
    <x v="4"/>
    <x v="31"/>
    <x v="0"/>
    <x v="128"/>
    <x v="128"/>
    <x v="1"/>
    <x v="1"/>
    <x v="0"/>
    <x v="0"/>
    <x v="12"/>
    <x v="12"/>
    <x v="0"/>
    <n v="1592388.3"/>
    <n v="3890000"/>
    <n v="3890000"/>
    <n v="3652723.3"/>
    <n v="-237276.7"/>
    <n v="-6.0996580976863761"/>
    <x v="11"/>
    <x v="1"/>
    <x v="12"/>
    <x v="12"/>
  </r>
  <r>
    <x v="0"/>
    <x v="0"/>
    <x v="4"/>
    <x v="34"/>
    <x v="1"/>
    <x v="129"/>
    <x v="129"/>
    <x v="1"/>
    <x v="1"/>
    <x v="0"/>
    <x v="0"/>
    <x v="12"/>
    <x v="12"/>
    <x v="0"/>
    <n v="28403802.859999999"/>
    <n v="40000000"/>
    <n v="40000000"/>
    <n v="45588732.68"/>
    <n v="5588732.6799999997"/>
    <n v="13.971831699999999"/>
    <x v="11"/>
    <x v="0"/>
    <x v="1"/>
    <x v="1"/>
  </r>
  <r>
    <x v="0"/>
    <x v="0"/>
    <x v="4"/>
    <x v="34"/>
    <x v="0"/>
    <x v="130"/>
    <x v="130"/>
    <x v="1"/>
    <x v="1"/>
    <x v="0"/>
    <x v="0"/>
    <x v="12"/>
    <x v="12"/>
    <x v="0"/>
    <n v="1201076"/>
    <n v="2510700"/>
    <n v="2510700"/>
    <n v="3325056.4799999995"/>
    <n v="814356.47999999998"/>
    <n v="32.435435535906322"/>
    <x v="11"/>
    <x v="0"/>
    <x v="11"/>
    <x v="11"/>
  </r>
  <r>
    <x v="0"/>
    <x v="0"/>
    <x v="4"/>
    <x v="34"/>
    <x v="0"/>
    <x v="131"/>
    <x v="131"/>
    <x v="1"/>
    <x v="1"/>
    <x v="0"/>
    <x v="0"/>
    <x v="12"/>
    <x v="12"/>
    <x v="0"/>
    <n v="825238.63"/>
    <n v="1735000"/>
    <n v="1735000"/>
    <n v="1945466.7100000002"/>
    <n v="210466.71"/>
    <n v="12.130646109510087"/>
    <x v="11"/>
    <x v="0"/>
    <x v="12"/>
    <x v="12"/>
  </r>
  <r>
    <x v="0"/>
    <x v="0"/>
    <x v="4"/>
    <x v="34"/>
    <x v="0"/>
    <x v="132"/>
    <x v="132"/>
    <x v="1"/>
    <x v="1"/>
    <x v="0"/>
    <x v="0"/>
    <x v="12"/>
    <x v="12"/>
    <x v="0"/>
    <n v="803474.4"/>
    <n v="2693500"/>
    <n v="2693500"/>
    <n v="2621496.4900000002"/>
    <n v="-72003.509999999995"/>
    <n v="-2.6732322257286061"/>
    <x v="11"/>
    <x v="1"/>
    <x v="11"/>
    <x v="11"/>
  </r>
  <r>
    <x v="0"/>
    <x v="0"/>
    <x v="4"/>
    <x v="34"/>
    <x v="0"/>
    <x v="133"/>
    <x v="133"/>
    <x v="1"/>
    <x v="1"/>
    <x v="0"/>
    <x v="0"/>
    <x v="12"/>
    <x v="12"/>
    <x v="0"/>
    <n v="934944.7"/>
    <n v="2800000"/>
    <n v="2800000"/>
    <n v="5000921.2699999996"/>
    <n v="2200921.27"/>
    <n v="78.604331071428575"/>
    <x v="11"/>
    <x v="0"/>
    <x v="11"/>
    <x v="11"/>
  </r>
  <r>
    <x v="0"/>
    <x v="0"/>
    <x v="4"/>
    <x v="34"/>
    <x v="0"/>
    <x v="134"/>
    <x v="134"/>
    <x v="1"/>
    <x v="1"/>
    <x v="0"/>
    <x v="0"/>
    <x v="12"/>
    <x v="12"/>
    <x v="0"/>
    <n v="416192.84"/>
    <n v="1300000"/>
    <n v="1300000"/>
    <n v="1094168.31"/>
    <n v="-205831.69"/>
    <n v="-15.833206923076922"/>
    <x v="11"/>
    <x v="1"/>
    <x v="12"/>
    <x v="12"/>
  </r>
  <r>
    <x v="0"/>
    <x v="0"/>
    <x v="5"/>
    <x v="35"/>
    <x v="0"/>
    <x v="135"/>
    <x v="135"/>
    <x v="1"/>
    <x v="1"/>
    <x v="0"/>
    <x v="0"/>
    <x v="12"/>
    <x v="12"/>
    <x v="0"/>
    <n v="519354.71"/>
    <n v="1224000"/>
    <n v="1224000"/>
    <n v="1446702.6"/>
    <n v="222702.6"/>
    <n v="18.194656862745099"/>
    <x v="11"/>
    <x v="0"/>
    <x v="0"/>
    <x v="0"/>
  </r>
  <r>
    <x v="0"/>
    <x v="0"/>
    <x v="5"/>
    <x v="35"/>
    <x v="0"/>
    <x v="136"/>
    <x v="136"/>
    <x v="1"/>
    <x v="1"/>
    <x v="0"/>
    <x v="0"/>
    <x v="12"/>
    <x v="12"/>
    <x v="0"/>
    <n v="1294956.19"/>
    <n v="2501453.1"/>
    <n v="2501453.1"/>
    <n v="4900644.92"/>
    <n v="2399191.8199999998"/>
    <n v="95.911924952740463"/>
    <x v="11"/>
    <x v="0"/>
    <x v="11"/>
    <x v="11"/>
  </r>
  <r>
    <x v="0"/>
    <x v="0"/>
    <x v="5"/>
    <x v="35"/>
    <x v="0"/>
    <x v="137"/>
    <x v="137"/>
    <x v="1"/>
    <x v="1"/>
    <x v="0"/>
    <x v="0"/>
    <x v="12"/>
    <x v="12"/>
    <x v="0"/>
    <n v="849631.84"/>
    <n v="2441822.2000000002"/>
    <n v="2441822.2000000002"/>
    <n v="3058727.98"/>
    <n v="616905.78"/>
    <n v="25.2641564156473"/>
    <x v="11"/>
    <x v="0"/>
    <x v="12"/>
    <x v="12"/>
  </r>
  <r>
    <x v="0"/>
    <x v="0"/>
    <x v="4"/>
    <x v="36"/>
    <x v="0"/>
    <x v="138"/>
    <x v="138"/>
    <x v="1"/>
    <x v="1"/>
    <x v="0"/>
    <x v="0"/>
    <x v="12"/>
    <x v="12"/>
    <x v="0"/>
    <n v="1257765.43"/>
    <n v="2405762"/>
    <n v="2405762"/>
    <n v="2157133.8899999997"/>
    <n v="-248628.11"/>
    <n v="-10.334692708588797"/>
    <x v="11"/>
    <x v="1"/>
    <x v="12"/>
    <x v="12"/>
  </r>
  <r>
    <x v="0"/>
    <x v="0"/>
    <x v="4"/>
    <x v="36"/>
    <x v="0"/>
    <x v="139"/>
    <x v="139"/>
    <x v="1"/>
    <x v="1"/>
    <x v="0"/>
    <x v="0"/>
    <x v="12"/>
    <x v="12"/>
    <x v="0"/>
    <n v="2383375.15"/>
    <n v="3442685.89"/>
    <n v="3442685.89"/>
    <n v="3450093.1500000004"/>
    <n v="7407.26"/>
    <n v="0.21515933305202004"/>
    <x v="11"/>
    <x v="0"/>
    <x v="11"/>
    <x v="11"/>
  </r>
  <r>
    <x v="0"/>
    <x v="0"/>
    <x v="4"/>
    <x v="36"/>
    <x v="0"/>
    <x v="140"/>
    <x v="140"/>
    <x v="1"/>
    <x v="1"/>
    <x v="0"/>
    <x v="0"/>
    <x v="12"/>
    <x v="12"/>
    <x v="0"/>
    <n v="1347217.06"/>
    <n v="2611050.7799999998"/>
    <n v="2611050.7799999998"/>
    <n v="3243836.13"/>
    <n v="632785.35"/>
    <n v="24.234892513273909"/>
    <x v="11"/>
    <x v="0"/>
    <x v="11"/>
    <x v="11"/>
  </r>
  <r>
    <x v="0"/>
    <x v="0"/>
    <x v="4"/>
    <x v="36"/>
    <x v="0"/>
    <x v="141"/>
    <x v="141"/>
    <x v="1"/>
    <x v="1"/>
    <x v="0"/>
    <x v="0"/>
    <x v="12"/>
    <x v="12"/>
    <x v="0"/>
    <n v="2726187.78"/>
    <n v="5282526.07"/>
    <n v="5282526.07"/>
    <n v="4967905.4700000007"/>
    <n v="-314620.59999999998"/>
    <n v="-5.9558740615926578"/>
    <x v="11"/>
    <x v="1"/>
    <x v="11"/>
    <x v="11"/>
  </r>
  <r>
    <x v="0"/>
    <x v="0"/>
    <x v="4"/>
    <x v="36"/>
    <x v="1"/>
    <x v="142"/>
    <x v="142"/>
    <x v="1"/>
    <x v="1"/>
    <x v="0"/>
    <x v="0"/>
    <x v="12"/>
    <x v="12"/>
    <x v="0"/>
    <n v="9448438.75"/>
    <n v="26394674.379999999"/>
    <n v="26394674.379999999"/>
    <n v="21222956.890000001"/>
    <n v="-5171717.49"/>
    <n v="-19.593791594257205"/>
    <x v="11"/>
    <x v="1"/>
    <x v="5"/>
    <x v="5"/>
  </r>
  <r>
    <x v="0"/>
    <x v="0"/>
    <x v="0"/>
    <x v="37"/>
    <x v="0"/>
    <x v="143"/>
    <x v="143"/>
    <x v="1"/>
    <x v="1"/>
    <x v="0"/>
    <x v="0"/>
    <x v="12"/>
    <x v="12"/>
    <x v="0"/>
    <n v="5893618.5999999996"/>
    <n v="7922861.4800000004"/>
    <n v="7922861.4800000004"/>
    <n v="9844234.8099999987"/>
    <n v="1921373.33"/>
    <n v="24.251002429490917"/>
    <x v="11"/>
    <x v="0"/>
    <x v="6"/>
    <x v="6"/>
  </r>
  <r>
    <x v="0"/>
    <x v="0"/>
    <x v="0"/>
    <x v="37"/>
    <x v="0"/>
    <x v="144"/>
    <x v="144"/>
    <x v="1"/>
    <x v="1"/>
    <x v="0"/>
    <x v="0"/>
    <x v="12"/>
    <x v="12"/>
    <x v="0"/>
    <n v="2534766.29"/>
    <n v="5054549.51"/>
    <n v="5054549.51"/>
    <n v="7678625.9699999997"/>
    <n v="2624076.46"/>
    <n v="51.915140109093521"/>
    <x v="11"/>
    <x v="0"/>
    <x v="11"/>
    <x v="11"/>
  </r>
  <r>
    <x v="0"/>
    <x v="0"/>
    <x v="0"/>
    <x v="37"/>
    <x v="0"/>
    <x v="145"/>
    <x v="145"/>
    <x v="1"/>
    <x v="1"/>
    <x v="0"/>
    <x v="0"/>
    <x v="12"/>
    <x v="12"/>
    <x v="0"/>
    <n v="887737.71"/>
    <n v="1837691.91"/>
    <n v="1837691.91"/>
    <n v="3264324.5199999996"/>
    <n v="1426632.61"/>
    <n v="77.631762007375869"/>
    <x v="11"/>
    <x v="0"/>
    <x v="11"/>
    <x v="11"/>
  </r>
  <r>
    <x v="0"/>
    <x v="0"/>
    <x v="0"/>
    <x v="37"/>
    <x v="0"/>
    <x v="146"/>
    <x v="146"/>
    <x v="1"/>
    <x v="1"/>
    <x v="0"/>
    <x v="0"/>
    <x v="12"/>
    <x v="12"/>
    <x v="0"/>
    <n v="1163055.3899999999"/>
    <n v="2027245"/>
    <n v="2027245"/>
    <n v="3083919.52"/>
    <n v="1056674.52"/>
    <n v="52.123671287880839"/>
    <x v="11"/>
    <x v="0"/>
    <x v="12"/>
    <x v="12"/>
  </r>
  <r>
    <x v="0"/>
    <x v="0"/>
    <x v="0"/>
    <x v="37"/>
    <x v="0"/>
    <x v="147"/>
    <x v="147"/>
    <x v="1"/>
    <x v="1"/>
    <x v="0"/>
    <x v="0"/>
    <x v="12"/>
    <x v="12"/>
    <x v="0"/>
    <n v="2516737.84"/>
    <n v="5099231.12"/>
    <n v="5099231.12"/>
    <n v="6103052.4399999995"/>
    <n v="1003821.32"/>
    <n v="19.685738817816127"/>
    <x v="11"/>
    <x v="0"/>
    <x v="7"/>
    <x v="7"/>
  </r>
  <r>
    <x v="0"/>
    <x v="0"/>
    <x v="0"/>
    <x v="37"/>
    <x v="0"/>
    <x v="148"/>
    <x v="148"/>
    <x v="1"/>
    <x v="1"/>
    <x v="0"/>
    <x v="0"/>
    <x v="12"/>
    <x v="12"/>
    <x v="0"/>
    <n v="8254537.1500000004"/>
    <n v="11031971.1"/>
    <n v="11031971.1"/>
    <n v="13618273.609999999"/>
    <n v="2586302.5099999998"/>
    <n v="23.443702730512051"/>
    <x v="11"/>
    <x v="0"/>
    <x v="10"/>
    <x v="10"/>
  </r>
  <r>
    <x v="0"/>
    <x v="0"/>
    <x v="0"/>
    <x v="37"/>
    <x v="0"/>
    <x v="149"/>
    <x v="149"/>
    <x v="1"/>
    <x v="1"/>
    <x v="0"/>
    <x v="0"/>
    <x v="12"/>
    <x v="12"/>
    <x v="0"/>
    <n v="4697520.8600000003"/>
    <n v="9021986.4800000004"/>
    <n v="9021986.4800000004"/>
    <n v="9827844.0899999999"/>
    <n v="805857.61"/>
    <n v="8.9321527114503052"/>
    <x v="11"/>
    <x v="0"/>
    <x v="6"/>
    <x v="6"/>
  </r>
  <r>
    <x v="0"/>
    <x v="0"/>
    <x v="0"/>
    <x v="37"/>
    <x v="0"/>
    <x v="150"/>
    <x v="150"/>
    <x v="1"/>
    <x v="1"/>
    <x v="0"/>
    <x v="0"/>
    <x v="12"/>
    <x v="12"/>
    <x v="0"/>
    <n v="2582470.87"/>
    <n v="4093012.22"/>
    <n v="4093012.22"/>
    <n v="5894806.2400000002"/>
    <n v="1801794.02"/>
    <n v="44.021222589948678"/>
    <x v="11"/>
    <x v="0"/>
    <x v="11"/>
    <x v="11"/>
  </r>
  <r>
    <x v="0"/>
    <x v="0"/>
    <x v="0"/>
    <x v="37"/>
    <x v="0"/>
    <x v="151"/>
    <x v="151"/>
    <x v="1"/>
    <x v="1"/>
    <x v="0"/>
    <x v="0"/>
    <x v="12"/>
    <x v="12"/>
    <x v="0"/>
    <n v="3781313.51"/>
    <n v="7078157.3499999996"/>
    <n v="7078157.3499999996"/>
    <n v="8498138.1799999997"/>
    <n v="1419980.83"/>
    <n v="20.061447630858332"/>
    <x v="11"/>
    <x v="0"/>
    <x v="8"/>
    <x v="8"/>
  </r>
  <r>
    <x v="0"/>
    <x v="0"/>
    <x v="0"/>
    <x v="37"/>
    <x v="0"/>
    <x v="152"/>
    <x v="152"/>
    <x v="1"/>
    <x v="1"/>
    <x v="0"/>
    <x v="0"/>
    <x v="12"/>
    <x v="12"/>
    <x v="0"/>
    <n v="1464642.13"/>
    <n v="2973853.24"/>
    <n v="2973853.24"/>
    <n v="4703063.96"/>
    <n v="1729210.72"/>
    <n v="58.14714380458129"/>
    <x v="11"/>
    <x v="0"/>
    <x v="11"/>
    <x v="11"/>
  </r>
  <r>
    <x v="0"/>
    <x v="0"/>
    <x v="0"/>
    <x v="37"/>
    <x v="0"/>
    <x v="153"/>
    <x v="153"/>
    <x v="1"/>
    <x v="1"/>
    <x v="0"/>
    <x v="0"/>
    <x v="12"/>
    <x v="12"/>
    <x v="0"/>
    <n v="12390576.810000001"/>
    <n v="21933922.199999999"/>
    <n v="21933922.199999999"/>
    <n v="19946318.149999999"/>
    <n v="-1987604.05"/>
    <n v="-9.0617812531495154"/>
    <x v="11"/>
    <x v="1"/>
    <x v="6"/>
    <x v="6"/>
  </r>
  <r>
    <x v="0"/>
    <x v="0"/>
    <x v="0"/>
    <x v="37"/>
    <x v="0"/>
    <x v="154"/>
    <x v="154"/>
    <x v="1"/>
    <x v="1"/>
    <x v="0"/>
    <x v="0"/>
    <x v="12"/>
    <x v="12"/>
    <x v="0"/>
    <n v="1642643.06"/>
    <n v="3938000"/>
    <n v="3938000"/>
    <n v="4297822.99"/>
    <n v="359822.99"/>
    <n v="9.1372013712544433"/>
    <x v="11"/>
    <x v="0"/>
    <x v="7"/>
    <x v="7"/>
  </r>
  <r>
    <x v="0"/>
    <x v="0"/>
    <x v="0"/>
    <x v="37"/>
    <x v="0"/>
    <x v="155"/>
    <x v="155"/>
    <x v="1"/>
    <x v="1"/>
    <x v="0"/>
    <x v="0"/>
    <x v="12"/>
    <x v="12"/>
    <x v="0"/>
    <n v="4994984.93"/>
    <n v="8544081.5800000001"/>
    <n v="8544081.5800000001"/>
    <n v="9577744.1400000006"/>
    <n v="1033662.56"/>
    <n v="12.097994972562049"/>
    <x v="11"/>
    <x v="0"/>
    <x v="7"/>
    <x v="7"/>
  </r>
  <r>
    <x v="0"/>
    <x v="0"/>
    <x v="0"/>
    <x v="37"/>
    <x v="0"/>
    <x v="156"/>
    <x v="156"/>
    <x v="1"/>
    <x v="1"/>
    <x v="0"/>
    <x v="0"/>
    <x v="12"/>
    <x v="12"/>
    <x v="0"/>
    <n v="12491208.109999999"/>
    <n v="16448994.630000001"/>
    <n v="16448994.630000001"/>
    <n v="22191407.600000001"/>
    <n v="5742412.9699999997"/>
    <n v="34.910419142133307"/>
    <x v="11"/>
    <x v="0"/>
    <x v="1"/>
    <x v="1"/>
  </r>
  <r>
    <x v="0"/>
    <x v="0"/>
    <x v="0"/>
    <x v="37"/>
    <x v="0"/>
    <x v="157"/>
    <x v="157"/>
    <x v="1"/>
    <x v="1"/>
    <x v="0"/>
    <x v="0"/>
    <x v="12"/>
    <x v="12"/>
    <x v="0"/>
    <n v="1949715.61"/>
    <n v="3283700"/>
    <n v="3283700"/>
    <n v="3586383.9299999997"/>
    <n v="302683.93"/>
    <n v="9.2177705027864896"/>
    <x v="11"/>
    <x v="0"/>
    <x v="11"/>
    <x v="11"/>
  </r>
  <r>
    <x v="0"/>
    <x v="0"/>
    <x v="0"/>
    <x v="37"/>
    <x v="0"/>
    <x v="158"/>
    <x v="158"/>
    <x v="1"/>
    <x v="1"/>
    <x v="0"/>
    <x v="0"/>
    <x v="12"/>
    <x v="12"/>
    <x v="0"/>
    <n v="3050939.73"/>
    <n v="4187439.68"/>
    <n v="4187439.68"/>
    <n v="5301731.66"/>
    <n v="1114291.98"/>
    <n v="26.61034104734853"/>
    <x v="11"/>
    <x v="0"/>
    <x v="7"/>
    <x v="7"/>
  </r>
  <r>
    <x v="0"/>
    <x v="0"/>
    <x v="0"/>
    <x v="37"/>
    <x v="0"/>
    <x v="159"/>
    <x v="159"/>
    <x v="1"/>
    <x v="1"/>
    <x v="0"/>
    <x v="0"/>
    <x v="12"/>
    <x v="12"/>
    <x v="0"/>
    <n v="3224723.62"/>
    <n v="5000000"/>
    <n v="5000000"/>
    <n v="6937208.9000000004"/>
    <n v="1937208.9"/>
    <n v="38.744177999999998"/>
    <x v="11"/>
    <x v="0"/>
    <x v="7"/>
    <x v="7"/>
  </r>
  <r>
    <x v="0"/>
    <x v="0"/>
    <x v="0"/>
    <x v="37"/>
    <x v="0"/>
    <x v="160"/>
    <x v="160"/>
    <x v="1"/>
    <x v="1"/>
    <x v="0"/>
    <x v="0"/>
    <x v="12"/>
    <x v="12"/>
    <x v="0"/>
    <n v="1312925.69"/>
    <n v="2543794.69"/>
    <n v="2543794.69"/>
    <n v="3578494.4299999997"/>
    <n v="1034699.74"/>
    <n v="40.675442246480983"/>
    <x v="11"/>
    <x v="0"/>
    <x v="12"/>
    <x v="12"/>
  </r>
  <r>
    <x v="0"/>
    <x v="0"/>
    <x v="0"/>
    <x v="37"/>
    <x v="0"/>
    <x v="161"/>
    <x v="161"/>
    <x v="1"/>
    <x v="1"/>
    <x v="0"/>
    <x v="0"/>
    <x v="12"/>
    <x v="12"/>
    <x v="0"/>
    <n v="6741892.8799999999"/>
    <n v="9846257.7100000009"/>
    <n v="9846257.7100000009"/>
    <n v="17817660.34"/>
    <n v="7971402.6299999999"/>
    <n v="80.958703954134066"/>
    <x v="11"/>
    <x v="0"/>
    <x v="7"/>
    <x v="7"/>
  </r>
  <r>
    <x v="0"/>
    <x v="0"/>
    <x v="0"/>
    <x v="37"/>
    <x v="1"/>
    <x v="162"/>
    <x v="162"/>
    <x v="1"/>
    <x v="1"/>
    <x v="0"/>
    <x v="0"/>
    <x v="12"/>
    <x v="12"/>
    <x v="0"/>
    <n v="46462916.43"/>
    <n v="60520249.710000001"/>
    <n v="60520249.710000001"/>
    <n v="74874958.980000004"/>
    <n v="14354709.27"/>
    <n v="23.718853340468147"/>
    <x v="11"/>
    <x v="0"/>
    <x v="1"/>
    <x v="1"/>
  </r>
  <r>
    <x v="0"/>
    <x v="0"/>
    <x v="0"/>
    <x v="37"/>
    <x v="0"/>
    <x v="163"/>
    <x v="163"/>
    <x v="1"/>
    <x v="1"/>
    <x v="0"/>
    <x v="0"/>
    <x v="12"/>
    <x v="12"/>
    <x v="0"/>
    <n v="1736239.75"/>
    <n v="2797571.44"/>
    <n v="2797571.44"/>
    <n v="3702982.48"/>
    <n v="905411.04"/>
    <n v="32.364179411268225"/>
    <x v="11"/>
    <x v="0"/>
    <x v="11"/>
    <x v="11"/>
  </r>
  <r>
    <x v="0"/>
    <x v="0"/>
    <x v="0"/>
    <x v="37"/>
    <x v="0"/>
    <x v="164"/>
    <x v="164"/>
    <x v="1"/>
    <x v="1"/>
    <x v="0"/>
    <x v="0"/>
    <x v="12"/>
    <x v="12"/>
    <x v="0"/>
    <n v="1020921.14"/>
    <n v="2021280"/>
    <n v="2021280"/>
    <n v="2929071.33"/>
    <n v="907791.33"/>
    <n v="44.911705948705766"/>
    <x v="11"/>
    <x v="0"/>
    <x v="12"/>
    <x v="12"/>
  </r>
  <r>
    <x v="0"/>
    <x v="0"/>
    <x v="0"/>
    <x v="37"/>
    <x v="0"/>
    <x v="165"/>
    <x v="165"/>
    <x v="1"/>
    <x v="1"/>
    <x v="0"/>
    <x v="0"/>
    <x v="12"/>
    <x v="12"/>
    <x v="0"/>
    <n v="930675.19999999995"/>
    <n v="3137207.92"/>
    <n v="3137207.92"/>
    <n v="3332284.11"/>
    <n v="195076.19"/>
    <n v="6.2181466761055475"/>
    <x v="11"/>
    <x v="0"/>
    <x v="12"/>
    <x v="12"/>
  </r>
  <r>
    <x v="0"/>
    <x v="0"/>
    <x v="0"/>
    <x v="37"/>
    <x v="0"/>
    <x v="166"/>
    <x v="166"/>
    <x v="1"/>
    <x v="1"/>
    <x v="0"/>
    <x v="0"/>
    <x v="12"/>
    <x v="12"/>
    <x v="0"/>
    <n v="1225578.56"/>
    <n v="3200000"/>
    <n v="3200000"/>
    <n v="3809207.86"/>
    <n v="609207.86"/>
    <n v="19.037745624999999"/>
    <x v="11"/>
    <x v="0"/>
    <x v="11"/>
    <x v="11"/>
  </r>
  <r>
    <x v="0"/>
    <x v="0"/>
    <x v="0"/>
    <x v="38"/>
    <x v="0"/>
    <x v="167"/>
    <x v="167"/>
    <x v="1"/>
    <x v="1"/>
    <x v="0"/>
    <x v="0"/>
    <x v="12"/>
    <x v="12"/>
    <x v="0"/>
    <n v="1947713.04"/>
    <n v="3943352.87"/>
    <n v="3943352.87"/>
    <n v="6528156.75"/>
    <n v="2584803.88"/>
    <n v="65.548378884996922"/>
    <x v="11"/>
    <x v="0"/>
    <x v="9"/>
    <x v="9"/>
  </r>
  <r>
    <x v="0"/>
    <x v="0"/>
    <x v="0"/>
    <x v="38"/>
    <x v="0"/>
    <x v="168"/>
    <x v="168"/>
    <x v="1"/>
    <x v="1"/>
    <x v="0"/>
    <x v="0"/>
    <x v="12"/>
    <x v="12"/>
    <x v="0"/>
    <n v="3312714.53"/>
    <n v="7890000"/>
    <n v="7890000"/>
    <n v="7908517.8799999999"/>
    <n v="18517.88"/>
    <n v="0.23470063371356148"/>
    <x v="11"/>
    <x v="0"/>
    <x v="8"/>
    <x v="8"/>
  </r>
  <r>
    <x v="0"/>
    <x v="0"/>
    <x v="0"/>
    <x v="38"/>
    <x v="1"/>
    <x v="169"/>
    <x v="169"/>
    <x v="1"/>
    <x v="1"/>
    <x v="0"/>
    <x v="0"/>
    <x v="12"/>
    <x v="12"/>
    <x v="0"/>
    <n v="32284406.030000001"/>
    <n v="52366662.509999998"/>
    <n v="52366662.509999998"/>
    <n v="42232236.890000001"/>
    <n v="-10134425.619999999"/>
    <n v="-19.352819397388021"/>
    <x v="11"/>
    <x v="1"/>
    <x v="2"/>
    <x v="2"/>
  </r>
  <r>
    <x v="0"/>
    <x v="0"/>
    <x v="0"/>
    <x v="38"/>
    <x v="0"/>
    <x v="170"/>
    <x v="170"/>
    <x v="1"/>
    <x v="1"/>
    <x v="0"/>
    <x v="0"/>
    <x v="12"/>
    <x v="12"/>
    <x v="0"/>
    <n v="2725413.8"/>
    <n v="3540000"/>
    <n v="3540000"/>
    <n v="6317263.0300000003"/>
    <n v="2777263.03"/>
    <n v="78.453757909604519"/>
    <x v="11"/>
    <x v="0"/>
    <x v="11"/>
    <x v="11"/>
  </r>
  <r>
    <x v="0"/>
    <x v="0"/>
    <x v="0"/>
    <x v="38"/>
    <x v="0"/>
    <x v="171"/>
    <x v="171"/>
    <x v="1"/>
    <x v="1"/>
    <x v="0"/>
    <x v="0"/>
    <x v="12"/>
    <x v="12"/>
    <x v="0"/>
    <n v="2923476.36"/>
    <n v="4800000"/>
    <n v="4800000"/>
    <n v="5797837.6099999994"/>
    <n v="997837.61"/>
    <n v="20.788283541666665"/>
    <x v="11"/>
    <x v="0"/>
    <x v="7"/>
    <x v="7"/>
  </r>
  <r>
    <x v="0"/>
    <x v="0"/>
    <x v="0"/>
    <x v="38"/>
    <x v="0"/>
    <x v="172"/>
    <x v="172"/>
    <x v="1"/>
    <x v="1"/>
    <x v="0"/>
    <x v="0"/>
    <x v="12"/>
    <x v="12"/>
    <x v="0"/>
    <n v="7523519.7000000002"/>
    <n v="13800000"/>
    <n v="13800000"/>
    <n v="22673310.489999998"/>
    <n v="8873310.4900000002"/>
    <n v="64.2993513768116"/>
    <x v="11"/>
    <x v="0"/>
    <x v="6"/>
    <x v="6"/>
  </r>
  <r>
    <x v="0"/>
    <x v="0"/>
    <x v="0"/>
    <x v="38"/>
    <x v="0"/>
    <x v="173"/>
    <x v="173"/>
    <x v="1"/>
    <x v="1"/>
    <x v="0"/>
    <x v="0"/>
    <x v="12"/>
    <x v="12"/>
    <x v="0"/>
    <n v="1704420.99"/>
    <n v="3919148.11"/>
    <n v="3919148.11"/>
    <n v="5454955.9800000004"/>
    <n v="1535807.87"/>
    <n v="39.187288331391997"/>
    <x v="11"/>
    <x v="0"/>
    <x v="11"/>
    <x v="11"/>
  </r>
  <r>
    <x v="0"/>
    <x v="0"/>
    <x v="0"/>
    <x v="38"/>
    <x v="0"/>
    <x v="174"/>
    <x v="174"/>
    <x v="1"/>
    <x v="1"/>
    <x v="0"/>
    <x v="0"/>
    <x v="12"/>
    <x v="12"/>
    <x v="0"/>
    <n v="1760642.87"/>
    <n v="3820000"/>
    <n v="3820000"/>
    <n v="4731645.07"/>
    <n v="911645.07"/>
    <n v="23.865054188481675"/>
    <x v="11"/>
    <x v="0"/>
    <x v="9"/>
    <x v="9"/>
  </r>
  <r>
    <x v="0"/>
    <x v="0"/>
    <x v="0"/>
    <x v="38"/>
    <x v="0"/>
    <x v="175"/>
    <x v="175"/>
    <x v="1"/>
    <x v="1"/>
    <x v="0"/>
    <x v="0"/>
    <x v="12"/>
    <x v="12"/>
    <x v="0"/>
    <n v="5179893.1500000004"/>
    <n v="8873059.2599999998"/>
    <n v="8873059.2599999998"/>
    <n v="10990544.98"/>
    <n v="2117485.7200000002"/>
    <n v="23.864212533164128"/>
    <x v="11"/>
    <x v="0"/>
    <x v="6"/>
    <x v="6"/>
  </r>
  <r>
    <x v="0"/>
    <x v="0"/>
    <x v="0"/>
    <x v="38"/>
    <x v="0"/>
    <x v="176"/>
    <x v="176"/>
    <x v="1"/>
    <x v="1"/>
    <x v="0"/>
    <x v="0"/>
    <x v="12"/>
    <x v="12"/>
    <x v="0"/>
    <n v="6290631.1900000004"/>
    <n v="10248678.060000001"/>
    <n v="10248678.060000001"/>
    <n v="10906397.800000001"/>
    <n v="657719.74"/>
    <n v="6.4176056282521188"/>
    <x v="11"/>
    <x v="0"/>
    <x v="6"/>
    <x v="6"/>
  </r>
  <r>
    <x v="0"/>
    <x v="0"/>
    <x v="0"/>
    <x v="38"/>
    <x v="0"/>
    <x v="177"/>
    <x v="177"/>
    <x v="1"/>
    <x v="1"/>
    <x v="0"/>
    <x v="0"/>
    <x v="12"/>
    <x v="12"/>
    <x v="0"/>
    <n v="1054165.68"/>
    <n v="2843872"/>
    <n v="2843872"/>
    <n v="2291873.7199999997"/>
    <n v="-551998.28"/>
    <n v="-19.41009581303237"/>
    <x v="11"/>
    <x v="1"/>
    <x v="11"/>
    <x v="11"/>
  </r>
  <r>
    <x v="0"/>
    <x v="0"/>
    <x v="0"/>
    <x v="38"/>
    <x v="0"/>
    <x v="178"/>
    <x v="178"/>
    <x v="1"/>
    <x v="1"/>
    <x v="0"/>
    <x v="0"/>
    <x v="12"/>
    <x v="12"/>
    <x v="0"/>
    <n v="1106743.9099999999"/>
    <n v="2098859.5"/>
    <n v="2098859.5"/>
    <n v="3070931.99"/>
    <n v="972072.49"/>
    <n v="46.314319276731005"/>
    <x v="11"/>
    <x v="0"/>
    <x v="12"/>
    <x v="12"/>
  </r>
  <r>
    <x v="0"/>
    <x v="0"/>
    <x v="0"/>
    <x v="38"/>
    <x v="0"/>
    <x v="179"/>
    <x v="179"/>
    <x v="1"/>
    <x v="1"/>
    <x v="0"/>
    <x v="0"/>
    <x v="12"/>
    <x v="12"/>
    <x v="0"/>
    <n v="1921475.71"/>
    <n v="3948828.54"/>
    <n v="3948828.54"/>
    <n v="4112833.17"/>
    <n v="164004.63"/>
    <n v="4.1532476869709827"/>
    <x v="11"/>
    <x v="0"/>
    <x v="11"/>
    <x v="11"/>
  </r>
  <r>
    <x v="0"/>
    <x v="0"/>
    <x v="0"/>
    <x v="38"/>
    <x v="0"/>
    <x v="180"/>
    <x v="180"/>
    <x v="1"/>
    <x v="1"/>
    <x v="0"/>
    <x v="0"/>
    <x v="12"/>
    <x v="12"/>
    <x v="0"/>
    <n v="1007703.77"/>
    <n v="2350000"/>
    <n v="2350000"/>
    <n v="3097785.02"/>
    <n v="747785.02"/>
    <n v="31.82063914893617"/>
    <x v="11"/>
    <x v="0"/>
    <x v="11"/>
    <x v="11"/>
  </r>
  <r>
    <x v="0"/>
    <x v="0"/>
    <x v="0"/>
    <x v="38"/>
    <x v="0"/>
    <x v="181"/>
    <x v="181"/>
    <x v="1"/>
    <x v="1"/>
    <x v="0"/>
    <x v="0"/>
    <x v="12"/>
    <x v="12"/>
    <x v="0"/>
    <n v="866182.82"/>
    <n v="3000000"/>
    <n v="3000000"/>
    <n v="2612220.42"/>
    <n v="-387779.58"/>
    <n v="-12.925986"/>
    <x v="11"/>
    <x v="1"/>
    <x v="12"/>
    <x v="12"/>
  </r>
  <r>
    <x v="0"/>
    <x v="0"/>
    <x v="0"/>
    <x v="38"/>
    <x v="0"/>
    <x v="182"/>
    <x v="182"/>
    <x v="1"/>
    <x v="1"/>
    <x v="0"/>
    <x v="0"/>
    <x v="12"/>
    <x v="12"/>
    <x v="0"/>
    <n v="786314.36"/>
    <n v="1944427.54"/>
    <n v="1944427.54"/>
    <n v="2367674.27"/>
    <n v="423246.73"/>
    <n v="21.767163923218245"/>
    <x v="11"/>
    <x v="0"/>
    <x v="12"/>
    <x v="12"/>
  </r>
  <r>
    <x v="0"/>
    <x v="0"/>
    <x v="0"/>
    <x v="38"/>
    <x v="0"/>
    <x v="183"/>
    <x v="183"/>
    <x v="1"/>
    <x v="1"/>
    <x v="0"/>
    <x v="0"/>
    <x v="12"/>
    <x v="12"/>
    <x v="0"/>
    <n v="957328.28"/>
    <n v="2358664.14"/>
    <n v="2358664.14"/>
    <n v="3500074.01"/>
    <n v="1141409.8700000001"/>
    <n v="48.392217045365342"/>
    <x v="11"/>
    <x v="0"/>
    <x v="12"/>
    <x v="12"/>
  </r>
  <r>
    <x v="0"/>
    <x v="0"/>
    <x v="0"/>
    <x v="38"/>
    <x v="0"/>
    <x v="184"/>
    <x v="184"/>
    <x v="1"/>
    <x v="1"/>
    <x v="0"/>
    <x v="0"/>
    <x v="12"/>
    <x v="12"/>
    <x v="0"/>
    <n v="1111375.96"/>
    <n v="2368808.15"/>
    <n v="2368808.15"/>
    <n v="2453921.9099999997"/>
    <n v="85113.76"/>
    <n v="3.5931048278434874"/>
    <x v="11"/>
    <x v="0"/>
    <x v="12"/>
    <x v="12"/>
  </r>
  <r>
    <x v="0"/>
    <x v="0"/>
    <x v="0"/>
    <x v="38"/>
    <x v="0"/>
    <x v="185"/>
    <x v="185"/>
    <x v="1"/>
    <x v="1"/>
    <x v="0"/>
    <x v="0"/>
    <x v="12"/>
    <x v="12"/>
    <x v="0"/>
    <n v="1403208.75"/>
    <n v="1866491.93"/>
    <n v="1866491.93"/>
    <n v="2670283.02"/>
    <n v="803791.09"/>
    <n v="43.064268164288286"/>
    <x v="11"/>
    <x v="0"/>
    <x v="12"/>
    <x v="12"/>
  </r>
  <r>
    <x v="0"/>
    <x v="0"/>
    <x v="0"/>
    <x v="39"/>
    <x v="0"/>
    <x v="186"/>
    <x v="186"/>
    <x v="1"/>
    <x v="1"/>
    <x v="0"/>
    <x v="0"/>
    <x v="12"/>
    <x v="12"/>
    <x v="0"/>
    <n v="1677550.69"/>
    <n v="3179900.09"/>
    <n v="3179900.09"/>
    <n v="3304011.2199999997"/>
    <n v="124111.13"/>
    <n v="3.9029883482911569"/>
    <x v="11"/>
    <x v="0"/>
    <x v="11"/>
    <x v="11"/>
  </r>
  <r>
    <x v="0"/>
    <x v="0"/>
    <x v="0"/>
    <x v="39"/>
    <x v="0"/>
    <x v="187"/>
    <x v="187"/>
    <x v="1"/>
    <x v="1"/>
    <x v="0"/>
    <x v="0"/>
    <x v="12"/>
    <x v="12"/>
    <x v="0"/>
    <n v="7583545.5300000003"/>
    <n v="11057173.58"/>
    <n v="11057173.58"/>
    <n v="12673573.4"/>
    <n v="1616399.82"/>
    <n v="14.618562404805804"/>
    <x v="11"/>
    <x v="0"/>
    <x v="6"/>
    <x v="6"/>
  </r>
  <r>
    <x v="0"/>
    <x v="0"/>
    <x v="0"/>
    <x v="39"/>
    <x v="0"/>
    <x v="188"/>
    <x v="188"/>
    <x v="1"/>
    <x v="1"/>
    <x v="0"/>
    <x v="0"/>
    <x v="12"/>
    <x v="12"/>
    <x v="0"/>
    <n v="1677271.76"/>
    <n v="2710396.86"/>
    <n v="2710396.86"/>
    <n v="4491033.93"/>
    <n v="1780637.07"/>
    <n v="65.696544158481643"/>
    <x v="11"/>
    <x v="0"/>
    <x v="11"/>
    <x v="11"/>
  </r>
  <r>
    <x v="0"/>
    <x v="0"/>
    <x v="0"/>
    <x v="39"/>
    <x v="1"/>
    <x v="189"/>
    <x v="189"/>
    <x v="1"/>
    <x v="1"/>
    <x v="0"/>
    <x v="0"/>
    <x v="12"/>
    <x v="12"/>
    <x v="0"/>
    <n v="17477182.100000001"/>
    <n v="27792576.5"/>
    <n v="27792576.5"/>
    <n v="30247742.970000003"/>
    <n v="2455166.4700000002"/>
    <n v="8.8338930001685885"/>
    <x v="11"/>
    <x v="0"/>
    <x v="1"/>
    <x v="1"/>
  </r>
  <r>
    <x v="0"/>
    <x v="0"/>
    <x v="0"/>
    <x v="39"/>
    <x v="0"/>
    <x v="190"/>
    <x v="190"/>
    <x v="1"/>
    <x v="1"/>
    <x v="0"/>
    <x v="0"/>
    <x v="12"/>
    <x v="12"/>
    <x v="0"/>
    <n v="2336390.6800000002"/>
    <n v="4969045.5199999996"/>
    <n v="4969045.5199999996"/>
    <n v="5976617.5099999998"/>
    <n v="1007571.99"/>
    <n v="20.27697242749348"/>
    <x v="11"/>
    <x v="0"/>
    <x v="11"/>
    <x v="11"/>
  </r>
  <r>
    <x v="0"/>
    <x v="0"/>
    <x v="0"/>
    <x v="39"/>
    <x v="0"/>
    <x v="191"/>
    <x v="191"/>
    <x v="1"/>
    <x v="1"/>
    <x v="0"/>
    <x v="0"/>
    <x v="12"/>
    <x v="12"/>
    <x v="0"/>
    <n v="5406389.5800000001"/>
    <n v="7184010.0700000003"/>
    <n v="7184010.0700000003"/>
    <n v="9797494.0100000016"/>
    <n v="2613483.94"/>
    <n v="36.379179797001591"/>
    <x v="11"/>
    <x v="0"/>
    <x v="6"/>
    <x v="6"/>
  </r>
  <r>
    <x v="0"/>
    <x v="0"/>
    <x v="0"/>
    <x v="39"/>
    <x v="0"/>
    <x v="192"/>
    <x v="192"/>
    <x v="1"/>
    <x v="1"/>
    <x v="0"/>
    <x v="0"/>
    <x v="12"/>
    <x v="12"/>
    <x v="0"/>
    <n v="812249.98"/>
    <n v="1504823.32"/>
    <n v="1504823.32"/>
    <n v="1481992.02"/>
    <n v="-22831.3"/>
    <n v="-1.5172080134962289"/>
    <x v="11"/>
    <x v="1"/>
    <x v="12"/>
    <x v="12"/>
  </r>
  <r>
    <x v="0"/>
    <x v="0"/>
    <x v="0"/>
    <x v="39"/>
    <x v="0"/>
    <x v="193"/>
    <x v="193"/>
    <x v="1"/>
    <x v="1"/>
    <x v="0"/>
    <x v="0"/>
    <x v="12"/>
    <x v="12"/>
    <x v="0"/>
    <n v="15085331.58"/>
    <n v="22723646.300000001"/>
    <n v="22723646.300000001"/>
    <n v="55454446.310000002"/>
    <n v="32730800.010000002"/>
    <n v="144.03850323088332"/>
    <x v="11"/>
    <x v="0"/>
    <x v="6"/>
    <x v="6"/>
  </r>
  <r>
    <x v="0"/>
    <x v="0"/>
    <x v="0"/>
    <x v="39"/>
    <x v="0"/>
    <x v="194"/>
    <x v="194"/>
    <x v="1"/>
    <x v="1"/>
    <x v="0"/>
    <x v="0"/>
    <x v="12"/>
    <x v="12"/>
    <x v="0"/>
    <n v="9110764.9499999993"/>
    <n v="18468687.98"/>
    <n v="18468687.98"/>
    <n v="20312355.170000002"/>
    <n v="1843667.19"/>
    <n v="9.9826646700433344"/>
    <x v="11"/>
    <x v="0"/>
    <x v="6"/>
    <x v="6"/>
  </r>
  <r>
    <x v="0"/>
    <x v="0"/>
    <x v="0"/>
    <x v="39"/>
    <x v="0"/>
    <x v="195"/>
    <x v="195"/>
    <x v="1"/>
    <x v="1"/>
    <x v="0"/>
    <x v="0"/>
    <x v="12"/>
    <x v="12"/>
    <x v="0"/>
    <n v="3441185.33"/>
    <n v="7820928.4299999997"/>
    <n v="7820928.4299999997"/>
    <n v="5795955.6699999999"/>
    <n v="-2024972.76"/>
    <n v="-25.891718331451344"/>
    <x v="11"/>
    <x v="1"/>
    <x v="11"/>
    <x v="11"/>
  </r>
  <r>
    <x v="0"/>
    <x v="0"/>
    <x v="0"/>
    <x v="39"/>
    <x v="0"/>
    <x v="196"/>
    <x v="196"/>
    <x v="1"/>
    <x v="1"/>
    <x v="0"/>
    <x v="0"/>
    <x v="12"/>
    <x v="12"/>
    <x v="0"/>
    <n v="2434706.6"/>
    <n v="3624990.9"/>
    <n v="3624990.9"/>
    <n v="4481732.74"/>
    <n v="856741.84"/>
    <n v="23.634316985457811"/>
    <x v="11"/>
    <x v="0"/>
    <x v="11"/>
    <x v="11"/>
  </r>
  <r>
    <x v="0"/>
    <x v="0"/>
    <x v="0"/>
    <x v="39"/>
    <x v="0"/>
    <x v="197"/>
    <x v="197"/>
    <x v="1"/>
    <x v="1"/>
    <x v="0"/>
    <x v="0"/>
    <x v="12"/>
    <x v="12"/>
    <x v="0"/>
    <n v="1694994.4"/>
    <n v="3277811.39"/>
    <n v="3277811.39"/>
    <n v="4236338.26"/>
    <n v="958526.87"/>
    <n v="29.242892770593489"/>
    <x v="11"/>
    <x v="0"/>
    <x v="11"/>
    <x v="11"/>
  </r>
  <r>
    <x v="0"/>
    <x v="0"/>
    <x v="7"/>
    <x v="40"/>
    <x v="0"/>
    <x v="198"/>
    <x v="198"/>
    <x v="1"/>
    <x v="1"/>
    <x v="0"/>
    <x v="0"/>
    <x v="12"/>
    <x v="12"/>
    <x v="0"/>
    <n v="1000607.16"/>
    <n v="2900000"/>
    <n v="2900000"/>
    <n v="4913288.59"/>
    <n v="2013288.59"/>
    <n v="69.423744482758622"/>
    <x v="11"/>
    <x v="0"/>
    <x v="12"/>
    <x v="12"/>
  </r>
  <r>
    <x v="0"/>
    <x v="0"/>
    <x v="7"/>
    <x v="40"/>
    <x v="0"/>
    <x v="199"/>
    <x v="199"/>
    <x v="1"/>
    <x v="1"/>
    <x v="0"/>
    <x v="0"/>
    <x v="12"/>
    <x v="12"/>
    <x v="0"/>
    <n v="5440182.3899999997"/>
    <n v="7392876.9400000004"/>
    <n v="7392876.9400000004"/>
    <n v="9742104.5299999993"/>
    <n v="2349227.59"/>
    <n v="31.776906460991352"/>
    <x v="11"/>
    <x v="0"/>
    <x v="7"/>
    <x v="7"/>
  </r>
  <r>
    <x v="0"/>
    <x v="0"/>
    <x v="7"/>
    <x v="40"/>
    <x v="0"/>
    <x v="200"/>
    <x v="200"/>
    <x v="1"/>
    <x v="1"/>
    <x v="0"/>
    <x v="0"/>
    <x v="12"/>
    <x v="12"/>
    <x v="0"/>
    <n v="15217977.51"/>
    <n v="33312246"/>
    <n v="33312246"/>
    <n v="38436478.400000006"/>
    <n v="5124232.4000000004"/>
    <n v="15.382428431874573"/>
    <x v="11"/>
    <x v="0"/>
    <x v="1"/>
    <x v="1"/>
  </r>
  <r>
    <x v="0"/>
    <x v="0"/>
    <x v="7"/>
    <x v="40"/>
    <x v="0"/>
    <x v="201"/>
    <x v="201"/>
    <x v="1"/>
    <x v="1"/>
    <x v="0"/>
    <x v="0"/>
    <x v="12"/>
    <x v="12"/>
    <x v="0"/>
    <n v="8207767.1699999999"/>
    <n v="11484424.439999999"/>
    <n v="11484424.439999999"/>
    <n v="14101680.380000001"/>
    <n v="2617255.94"/>
    <n v="22.789613477573631"/>
    <x v="11"/>
    <x v="0"/>
    <x v="6"/>
    <x v="6"/>
  </r>
  <r>
    <x v="0"/>
    <x v="0"/>
    <x v="7"/>
    <x v="40"/>
    <x v="0"/>
    <x v="202"/>
    <x v="202"/>
    <x v="1"/>
    <x v="1"/>
    <x v="0"/>
    <x v="0"/>
    <x v="12"/>
    <x v="12"/>
    <x v="0"/>
    <n v="1089769.25"/>
    <n v="1784800"/>
    <n v="1784800"/>
    <n v="2094375.89"/>
    <n v="309575.89"/>
    <n v="17.345130546839982"/>
    <x v="11"/>
    <x v="0"/>
    <x v="11"/>
    <x v="11"/>
  </r>
  <r>
    <x v="0"/>
    <x v="0"/>
    <x v="7"/>
    <x v="40"/>
    <x v="0"/>
    <x v="203"/>
    <x v="203"/>
    <x v="1"/>
    <x v="1"/>
    <x v="0"/>
    <x v="0"/>
    <x v="12"/>
    <x v="12"/>
    <x v="0"/>
    <n v="3291511.56"/>
    <n v="5099913.46"/>
    <n v="5099913.46"/>
    <n v="8090411.0899999999"/>
    <n v="2990497.63"/>
    <n v="58.638203441201135"/>
    <x v="11"/>
    <x v="0"/>
    <x v="11"/>
    <x v="11"/>
  </r>
  <r>
    <x v="0"/>
    <x v="0"/>
    <x v="7"/>
    <x v="40"/>
    <x v="0"/>
    <x v="204"/>
    <x v="204"/>
    <x v="1"/>
    <x v="1"/>
    <x v="0"/>
    <x v="0"/>
    <x v="12"/>
    <x v="12"/>
    <x v="0"/>
    <n v="7098963.7199999997"/>
    <n v="9650000"/>
    <n v="9650000"/>
    <n v="10062867.33"/>
    <n v="412867.33"/>
    <n v="4.27841792746114"/>
    <x v="11"/>
    <x v="0"/>
    <x v="7"/>
    <x v="7"/>
  </r>
  <r>
    <x v="0"/>
    <x v="0"/>
    <x v="7"/>
    <x v="40"/>
    <x v="0"/>
    <x v="205"/>
    <x v="205"/>
    <x v="1"/>
    <x v="1"/>
    <x v="0"/>
    <x v="0"/>
    <x v="12"/>
    <x v="12"/>
    <x v="0"/>
    <n v="4472297.82"/>
    <n v="6584190"/>
    <n v="6584190"/>
    <n v="10168094.5"/>
    <n v="3583904.5"/>
    <n v="54.431972649634965"/>
    <x v="11"/>
    <x v="0"/>
    <x v="6"/>
    <x v="6"/>
  </r>
  <r>
    <x v="0"/>
    <x v="0"/>
    <x v="7"/>
    <x v="40"/>
    <x v="0"/>
    <x v="206"/>
    <x v="206"/>
    <x v="1"/>
    <x v="1"/>
    <x v="0"/>
    <x v="0"/>
    <x v="12"/>
    <x v="12"/>
    <x v="0"/>
    <n v="7287692.5199999996"/>
    <n v="13060700"/>
    <n v="13060700"/>
    <n v="14444007.41"/>
    <n v="1383307.41"/>
    <n v="10.591372667621183"/>
    <x v="11"/>
    <x v="0"/>
    <x v="6"/>
    <x v="6"/>
  </r>
  <r>
    <x v="0"/>
    <x v="0"/>
    <x v="7"/>
    <x v="40"/>
    <x v="0"/>
    <x v="207"/>
    <x v="207"/>
    <x v="1"/>
    <x v="1"/>
    <x v="0"/>
    <x v="0"/>
    <x v="12"/>
    <x v="12"/>
    <x v="0"/>
    <n v="313518.53999999998"/>
    <n v="1164829.07"/>
    <n v="1164829.07"/>
    <n v="2807651.4499999997"/>
    <n v="1642822.38"/>
    <n v="141.03548943880665"/>
    <x v="11"/>
    <x v="0"/>
    <x v="12"/>
    <x v="12"/>
  </r>
  <r>
    <x v="0"/>
    <x v="0"/>
    <x v="7"/>
    <x v="40"/>
    <x v="0"/>
    <x v="208"/>
    <x v="208"/>
    <x v="1"/>
    <x v="1"/>
    <x v="0"/>
    <x v="0"/>
    <x v="12"/>
    <x v="12"/>
    <x v="0"/>
    <n v="940088"/>
    <n v="1990590.82"/>
    <n v="1990590.82"/>
    <n v="2200012.2800000003"/>
    <n v="209421.46"/>
    <n v="10.520567958813354"/>
    <x v="11"/>
    <x v="0"/>
    <x v="11"/>
    <x v="11"/>
  </r>
  <r>
    <x v="0"/>
    <x v="0"/>
    <x v="7"/>
    <x v="40"/>
    <x v="0"/>
    <x v="209"/>
    <x v="209"/>
    <x v="1"/>
    <x v="1"/>
    <x v="0"/>
    <x v="0"/>
    <x v="12"/>
    <x v="12"/>
    <x v="0"/>
    <n v="2206411.17"/>
    <n v="4016700"/>
    <n v="4016700"/>
    <n v="4423752.95"/>
    <n v="407052.95"/>
    <n v="10.134014240545721"/>
    <x v="11"/>
    <x v="0"/>
    <x v="12"/>
    <x v="12"/>
  </r>
  <r>
    <x v="0"/>
    <x v="0"/>
    <x v="7"/>
    <x v="40"/>
    <x v="0"/>
    <x v="210"/>
    <x v="210"/>
    <x v="1"/>
    <x v="1"/>
    <x v="0"/>
    <x v="0"/>
    <x v="12"/>
    <x v="12"/>
    <x v="0"/>
    <n v="2447098.33"/>
    <n v="3582776.22"/>
    <n v="3582776.22"/>
    <n v="5612006.2700000005"/>
    <n v="2029230.05"/>
    <n v="56.638481596263354"/>
    <x v="11"/>
    <x v="0"/>
    <x v="11"/>
    <x v="11"/>
  </r>
  <r>
    <x v="0"/>
    <x v="0"/>
    <x v="7"/>
    <x v="40"/>
    <x v="0"/>
    <x v="211"/>
    <x v="211"/>
    <x v="1"/>
    <x v="1"/>
    <x v="0"/>
    <x v="0"/>
    <x v="12"/>
    <x v="12"/>
    <x v="0"/>
    <n v="1671585.91"/>
    <n v="3090000"/>
    <n v="3090000"/>
    <n v="3991846.69"/>
    <n v="901846.69"/>
    <n v="29.185977022653724"/>
    <x v="11"/>
    <x v="0"/>
    <x v="11"/>
    <x v="11"/>
  </r>
  <r>
    <x v="0"/>
    <x v="0"/>
    <x v="7"/>
    <x v="40"/>
    <x v="0"/>
    <x v="212"/>
    <x v="212"/>
    <x v="1"/>
    <x v="1"/>
    <x v="0"/>
    <x v="0"/>
    <x v="12"/>
    <x v="12"/>
    <x v="0"/>
    <n v="1459708.95"/>
    <n v="2891000"/>
    <n v="2891000"/>
    <n v="4186843.99"/>
    <n v="1295843.99"/>
    <n v="44.823382566585956"/>
    <x v="11"/>
    <x v="0"/>
    <x v="11"/>
    <x v="11"/>
  </r>
  <r>
    <x v="0"/>
    <x v="0"/>
    <x v="7"/>
    <x v="40"/>
    <x v="0"/>
    <x v="213"/>
    <x v="213"/>
    <x v="1"/>
    <x v="1"/>
    <x v="0"/>
    <x v="0"/>
    <x v="12"/>
    <x v="12"/>
    <x v="0"/>
    <n v="1385164.25"/>
    <n v="2505143.7000000002"/>
    <n v="2505143.7000000002"/>
    <n v="3812681.38"/>
    <n v="1307537.68"/>
    <n v="52.194118844360112"/>
    <x v="11"/>
    <x v="0"/>
    <x v="11"/>
    <x v="11"/>
  </r>
  <r>
    <x v="0"/>
    <x v="0"/>
    <x v="7"/>
    <x v="40"/>
    <x v="0"/>
    <x v="214"/>
    <x v="214"/>
    <x v="1"/>
    <x v="1"/>
    <x v="0"/>
    <x v="0"/>
    <x v="12"/>
    <x v="12"/>
    <x v="0"/>
    <n v="711692.01"/>
    <n v="1480000"/>
    <n v="1480000"/>
    <n v="1907147.49"/>
    <n v="427147.49"/>
    <n v="28.861316891891892"/>
    <x v="11"/>
    <x v="0"/>
    <x v="12"/>
    <x v="12"/>
  </r>
  <r>
    <x v="0"/>
    <x v="0"/>
    <x v="7"/>
    <x v="41"/>
    <x v="0"/>
    <x v="215"/>
    <x v="215"/>
    <x v="1"/>
    <x v="1"/>
    <x v="0"/>
    <x v="0"/>
    <x v="12"/>
    <x v="12"/>
    <x v="0"/>
    <n v="2666879.23"/>
    <n v="3876408"/>
    <n v="3876408"/>
    <n v="5698803.6799999997"/>
    <n v="1822395.68"/>
    <n v="47.012483722043704"/>
    <x v="11"/>
    <x v="0"/>
    <x v="11"/>
    <x v="11"/>
  </r>
  <r>
    <x v="0"/>
    <x v="0"/>
    <x v="7"/>
    <x v="41"/>
    <x v="0"/>
    <x v="216"/>
    <x v="216"/>
    <x v="1"/>
    <x v="1"/>
    <x v="0"/>
    <x v="0"/>
    <x v="12"/>
    <x v="12"/>
    <x v="0"/>
    <n v="1414691.65"/>
    <n v="2328643.7999999998"/>
    <n v="2328643.7999999998"/>
    <n v="3932105.99"/>
    <n v="1603462.19"/>
    <n v="68.858199351914621"/>
    <x v="11"/>
    <x v="0"/>
    <x v="12"/>
    <x v="12"/>
  </r>
  <r>
    <x v="0"/>
    <x v="0"/>
    <x v="7"/>
    <x v="41"/>
    <x v="0"/>
    <x v="217"/>
    <x v="217"/>
    <x v="1"/>
    <x v="1"/>
    <x v="0"/>
    <x v="0"/>
    <x v="12"/>
    <x v="12"/>
    <x v="0"/>
    <n v="5672253.6200000001"/>
    <n v="6884849.0899999999"/>
    <n v="6884849.0899999999"/>
    <n v="9075067.5800000001"/>
    <n v="2190218.4900000002"/>
    <n v="31.812149567391604"/>
    <x v="11"/>
    <x v="0"/>
    <x v="8"/>
    <x v="8"/>
  </r>
  <r>
    <x v="0"/>
    <x v="0"/>
    <x v="7"/>
    <x v="41"/>
    <x v="0"/>
    <x v="218"/>
    <x v="218"/>
    <x v="1"/>
    <x v="1"/>
    <x v="0"/>
    <x v="0"/>
    <x v="12"/>
    <x v="12"/>
    <x v="0"/>
    <n v="4333990.25"/>
    <n v="6230000"/>
    <n v="6230000"/>
    <n v="7993438.4000000004"/>
    <n v="1763438.4"/>
    <n v="28.305592295345104"/>
    <x v="11"/>
    <x v="0"/>
    <x v="8"/>
    <x v="8"/>
  </r>
  <r>
    <x v="0"/>
    <x v="0"/>
    <x v="7"/>
    <x v="41"/>
    <x v="0"/>
    <x v="219"/>
    <x v="219"/>
    <x v="1"/>
    <x v="1"/>
    <x v="0"/>
    <x v="0"/>
    <x v="12"/>
    <x v="12"/>
    <x v="0"/>
    <n v="2533332.79"/>
    <n v="3114243.54"/>
    <n v="3114243.54"/>
    <n v="3697305.13"/>
    <n v="583061.59"/>
    <n v="18.722414689507552"/>
    <x v="11"/>
    <x v="0"/>
    <x v="11"/>
    <x v="11"/>
  </r>
  <r>
    <x v="0"/>
    <x v="0"/>
    <x v="7"/>
    <x v="41"/>
    <x v="0"/>
    <x v="220"/>
    <x v="220"/>
    <x v="1"/>
    <x v="1"/>
    <x v="0"/>
    <x v="0"/>
    <x v="12"/>
    <x v="12"/>
    <x v="0"/>
    <n v="3394440.25"/>
    <n v="7289482.6399999997"/>
    <n v="7289482.6399999997"/>
    <n v="6500988.6200000001"/>
    <n v="-788494.02"/>
    <n v="-10.816872183400934"/>
    <x v="11"/>
    <x v="1"/>
    <x v="11"/>
    <x v="11"/>
  </r>
  <r>
    <x v="0"/>
    <x v="0"/>
    <x v="7"/>
    <x v="41"/>
    <x v="0"/>
    <x v="221"/>
    <x v="221"/>
    <x v="1"/>
    <x v="1"/>
    <x v="0"/>
    <x v="0"/>
    <x v="12"/>
    <x v="12"/>
    <x v="0"/>
    <n v="6092741.1900000004"/>
    <n v="8939745.8100000005"/>
    <n v="8939745.8100000005"/>
    <n v="13718799.09"/>
    <n v="4779053.28"/>
    <n v="53.458491791278348"/>
    <x v="11"/>
    <x v="0"/>
    <x v="8"/>
    <x v="8"/>
  </r>
  <r>
    <x v="0"/>
    <x v="0"/>
    <x v="7"/>
    <x v="41"/>
    <x v="0"/>
    <x v="222"/>
    <x v="222"/>
    <x v="1"/>
    <x v="1"/>
    <x v="0"/>
    <x v="0"/>
    <x v="12"/>
    <x v="12"/>
    <x v="0"/>
    <n v="12835979.01"/>
    <n v="24679209.100000001"/>
    <n v="24679209.100000001"/>
    <n v="29461251.16"/>
    <n v="4782042.0599999996"/>
    <n v="19.376804340135841"/>
    <x v="11"/>
    <x v="0"/>
    <x v="6"/>
    <x v="6"/>
  </r>
  <r>
    <x v="0"/>
    <x v="0"/>
    <x v="7"/>
    <x v="41"/>
    <x v="0"/>
    <x v="223"/>
    <x v="223"/>
    <x v="1"/>
    <x v="1"/>
    <x v="0"/>
    <x v="0"/>
    <x v="12"/>
    <x v="12"/>
    <x v="0"/>
    <n v="1893592.64"/>
    <n v="3681845.88"/>
    <n v="3681845.88"/>
    <n v="4891000.9399999995"/>
    <n v="1209155.06"/>
    <n v="32.841001481572064"/>
    <x v="11"/>
    <x v="0"/>
    <x v="11"/>
    <x v="11"/>
  </r>
  <r>
    <x v="0"/>
    <x v="0"/>
    <x v="7"/>
    <x v="41"/>
    <x v="0"/>
    <x v="224"/>
    <x v="224"/>
    <x v="1"/>
    <x v="1"/>
    <x v="0"/>
    <x v="0"/>
    <x v="12"/>
    <x v="12"/>
    <x v="0"/>
    <n v="4564213.79"/>
    <n v="5708786.3799999999"/>
    <n v="5708786.3799999999"/>
    <n v="7644080.3099999996"/>
    <n v="1935293.93"/>
    <n v="33.900268834371765"/>
    <x v="11"/>
    <x v="0"/>
    <x v="8"/>
    <x v="8"/>
  </r>
  <r>
    <x v="0"/>
    <x v="0"/>
    <x v="7"/>
    <x v="41"/>
    <x v="1"/>
    <x v="225"/>
    <x v="225"/>
    <x v="1"/>
    <x v="1"/>
    <x v="0"/>
    <x v="0"/>
    <x v="12"/>
    <x v="12"/>
    <x v="0"/>
    <n v="44269333.219999999"/>
    <n v="50000000"/>
    <n v="50000000"/>
    <n v="47082099.530000001"/>
    <n v="-2917900.47"/>
    <n v="-5.8358009400000004"/>
    <x v="11"/>
    <x v="1"/>
    <x v="1"/>
    <x v="1"/>
  </r>
  <r>
    <x v="0"/>
    <x v="0"/>
    <x v="7"/>
    <x v="41"/>
    <x v="0"/>
    <x v="226"/>
    <x v="226"/>
    <x v="1"/>
    <x v="1"/>
    <x v="0"/>
    <x v="0"/>
    <x v="12"/>
    <x v="12"/>
    <x v="0"/>
    <n v="11341364.02"/>
    <n v="15744026.949999999"/>
    <n v="15744026.949999999"/>
    <n v="16961879.25"/>
    <n v="1217852.3"/>
    <n v="7.7353291115904748"/>
    <x v="11"/>
    <x v="0"/>
    <x v="6"/>
    <x v="6"/>
  </r>
  <r>
    <x v="0"/>
    <x v="0"/>
    <x v="7"/>
    <x v="41"/>
    <x v="0"/>
    <x v="227"/>
    <x v="227"/>
    <x v="1"/>
    <x v="1"/>
    <x v="0"/>
    <x v="0"/>
    <x v="12"/>
    <x v="12"/>
    <x v="0"/>
    <n v="807763.57"/>
    <n v="1400000"/>
    <n v="1400000"/>
    <n v="1616141.68"/>
    <n v="216141.68"/>
    <n v="15.438691428571428"/>
    <x v="11"/>
    <x v="0"/>
    <x v="12"/>
    <x v="12"/>
  </r>
  <r>
    <x v="0"/>
    <x v="0"/>
    <x v="7"/>
    <x v="41"/>
    <x v="0"/>
    <x v="228"/>
    <x v="228"/>
    <x v="1"/>
    <x v="1"/>
    <x v="0"/>
    <x v="0"/>
    <x v="12"/>
    <x v="12"/>
    <x v="0"/>
    <n v="1999447.43"/>
    <n v="4398610.38"/>
    <n v="4398610.38"/>
    <n v="4990992.58"/>
    <n v="592382.19999999995"/>
    <n v="13.467485156073312"/>
    <x v="11"/>
    <x v="0"/>
    <x v="11"/>
    <x v="11"/>
  </r>
  <r>
    <x v="0"/>
    <x v="0"/>
    <x v="7"/>
    <x v="41"/>
    <x v="0"/>
    <x v="229"/>
    <x v="229"/>
    <x v="1"/>
    <x v="1"/>
    <x v="0"/>
    <x v="0"/>
    <x v="12"/>
    <x v="12"/>
    <x v="0"/>
    <n v="2185505.7999999998"/>
    <n v="3944429.47"/>
    <n v="3944429.47"/>
    <n v="4545885.3499999996"/>
    <n v="601455.88"/>
    <n v="15.248235126891494"/>
    <x v="11"/>
    <x v="0"/>
    <x v="11"/>
    <x v="11"/>
  </r>
  <r>
    <x v="0"/>
    <x v="0"/>
    <x v="7"/>
    <x v="41"/>
    <x v="0"/>
    <x v="230"/>
    <x v="230"/>
    <x v="1"/>
    <x v="1"/>
    <x v="0"/>
    <x v="0"/>
    <x v="12"/>
    <x v="12"/>
    <x v="0"/>
    <n v="1137858.31"/>
    <n v="2307217.52"/>
    <n v="2307217.52"/>
    <n v="3282658.1100000003"/>
    <n v="975440.59"/>
    <n v="42.277790522325787"/>
    <x v="11"/>
    <x v="0"/>
    <x v="12"/>
    <x v="12"/>
  </r>
  <r>
    <x v="0"/>
    <x v="0"/>
    <x v="7"/>
    <x v="41"/>
    <x v="0"/>
    <x v="231"/>
    <x v="231"/>
    <x v="1"/>
    <x v="1"/>
    <x v="0"/>
    <x v="0"/>
    <x v="12"/>
    <x v="12"/>
    <x v="0"/>
    <n v="2556867.44"/>
    <n v="2748462.26"/>
    <n v="2748462.26"/>
    <n v="4069307.11"/>
    <n v="1320844.8500000001"/>
    <n v="48.057594576539685"/>
    <x v="11"/>
    <x v="0"/>
    <x v="11"/>
    <x v="11"/>
  </r>
  <r>
    <x v="0"/>
    <x v="0"/>
    <x v="7"/>
    <x v="41"/>
    <x v="0"/>
    <x v="232"/>
    <x v="232"/>
    <x v="1"/>
    <x v="1"/>
    <x v="0"/>
    <x v="0"/>
    <x v="12"/>
    <x v="12"/>
    <x v="0"/>
    <n v="1196450.71"/>
    <n v="4263507.88"/>
    <n v="4263507.88"/>
    <n v="4047884.33"/>
    <n v="-215623.55"/>
    <n v="-5.0574211674730156"/>
    <x v="11"/>
    <x v="1"/>
    <x v="12"/>
    <x v="12"/>
  </r>
  <r>
    <x v="0"/>
    <x v="0"/>
    <x v="7"/>
    <x v="42"/>
    <x v="0"/>
    <x v="233"/>
    <x v="233"/>
    <x v="1"/>
    <x v="1"/>
    <x v="0"/>
    <x v="0"/>
    <x v="12"/>
    <x v="12"/>
    <x v="0"/>
    <n v="951326.52"/>
    <n v="2100000"/>
    <n v="2100000"/>
    <n v="2597428.3200000003"/>
    <n v="497428.32"/>
    <n v="23.687062857142855"/>
    <x v="11"/>
    <x v="0"/>
    <x v="12"/>
    <x v="12"/>
  </r>
  <r>
    <x v="0"/>
    <x v="0"/>
    <x v="7"/>
    <x v="42"/>
    <x v="0"/>
    <x v="234"/>
    <x v="234"/>
    <x v="1"/>
    <x v="1"/>
    <x v="0"/>
    <x v="0"/>
    <x v="12"/>
    <x v="12"/>
    <x v="0"/>
    <n v="1731907.18"/>
    <n v="2713000"/>
    <n v="2713000"/>
    <n v="3520378.32"/>
    <n v="807378.32"/>
    <n v="29.759613711758202"/>
    <x v="11"/>
    <x v="0"/>
    <x v="11"/>
    <x v="11"/>
  </r>
  <r>
    <x v="0"/>
    <x v="0"/>
    <x v="7"/>
    <x v="42"/>
    <x v="0"/>
    <x v="235"/>
    <x v="235"/>
    <x v="1"/>
    <x v="1"/>
    <x v="0"/>
    <x v="0"/>
    <x v="12"/>
    <x v="12"/>
    <x v="0"/>
    <n v="2176967.29"/>
    <n v="4750000"/>
    <n v="4750000"/>
    <n v="5118660.6099999994"/>
    <n v="368660.61"/>
    <n v="7.7612759999999996"/>
    <x v="11"/>
    <x v="0"/>
    <x v="11"/>
    <x v="11"/>
  </r>
  <r>
    <x v="0"/>
    <x v="0"/>
    <x v="7"/>
    <x v="42"/>
    <x v="0"/>
    <x v="236"/>
    <x v="236"/>
    <x v="1"/>
    <x v="1"/>
    <x v="0"/>
    <x v="0"/>
    <x v="12"/>
    <x v="12"/>
    <x v="0"/>
    <n v="972826.95"/>
    <n v="2000000"/>
    <n v="2000000"/>
    <n v="2870837.62"/>
    <n v="870837.62"/>
    <n v="43.541880999999997"/>
    <x v="11"/>
    <x v="0"/>
    <x v="12"/>
    <x v="12"/>
  </r>
  <r>
    <x v="0"/>
    <x v="0"/>
    <x v="7"/>
    <x v="42"/>
    <x v="0"/>
    <x v="237"/>
    <x v="237"/>
    <x v="1"/>
    <x v="1"/>
    <x v="0"/>
    <x v="0"/>
    <x v="12"/>
    <x v="12"/>
    <x v="0"/>
    <n v="1670627.26"/>
    <n v="2300000"/>
    <n v="2300000"/>
    <n v="3191562.58"/>
    <n v="891562.58"/>
    <n v="38.763590434782607"/>
    <x v="11"/>
    <x v="0"/>
    <x v="11"/>
    <x v="11"/>
  </r>
  <r>
    <x v="0"/>
    <x v="0"/>
    <x v="7"/>
    <x v="42"/>
    <x v="0"/>
    <x v="238"/>
    <x v="238"/>
    <x v="1"/>
    <x v="1"/>
    <x v="0"/>
    <x v="0"/>
    <x v="12"/>
    <x v="12"/>
    <x v="0"/>
    <n v="742927.56"/>
    <n v="1650000"/>
    <n v="1650000"/>
    <n v="2096757.7799999998"/>
    <n v="446757.78"/>
    <n v="27.076229090909091"/>
    <x v="11"/>
    <x v="0"/>
    <x v="12"/>
    <x v="12"/>
  </r>
  <r>
    <x v="0"/>
    <x v="0"/>
    <x v="7"/>
    <x v="42"/>
    <x v="0"/>
    <x v="239"/>
    <x v="239"/>
    <x v="1"/>
    <x v="1"/>
    <x v="0"/>
    <x v="0"/>
    <x v="12"/>
    <x v="12"/>
    <x v="0"/>
    <n v="702306.85"/>
    <n v="1972600"/>
    <n v="1972600"/>
    <n v="1589287.12"/>
    <n v="-383312.88"/>
    <n v="-19.431860488695122"/>
    <x v="11"/>
    <x v="1"/>
    <x v="12"/>
    <x v="12"/>
  </r>
  <r>
    <x v="0"/>
    <x v="0"/>
    <x v="0"/>
    <x v="0"/>
    <x v="0"/>
    <x v="240"/>
    <x v="240"/>
    <x v="1"/>
    <x v="1"/>
    <x v="0"/>
    <x v="0"/>
    <x v="12"/>
    <x v="12"/>
    <x v="0"/>
    <n v="1572249.04"/>
    <n v="2859000"/>
    <n v="2859000"/>
    <n v="3610723.8000000003"/>
    <n v="751723.8"/>
    <n v="26.293242392444913"/>
    <x v="11"/>
    <x v="0"/>
    <x v="11"/>
    <x v="11"/>
  </r>
  <r>
    <x v="0"/>
    <x v="0"/>
    <x v="0"/>
    <x v="0"/>
    <x v="0"/>
    <x v="241"/>
    <x v="241"/>
    <x v="1"/>
    <x v="1"/>
    <x v="0"/>
    <x v="0"/>
    <x v="12"/>
    <x v="12"/>
    <x v="0"/>
    <n v="1874884.69"/>
    <n v="3490000"/>
    <n v="3490000"/>
    <n v="4639480.2300000004"/>
    <n v="1149480.23"/>
    <n v="32.936396275071637"/>
    <x v="11"/>
    <x v="0"/>
    <x v="11"/>
    <x v="11"/>
  </r>
  <r>
    <x v="0"/>
    <x v="0"/>
    <x v="0"/>
    <x v="0"/>
    <x v="0"/>
    <x v="242"/>
    <x v="242"/>
    <x v="1"/>
    <x v="1"/>
    <x v="0"/>
    <x v="0"/>
    <x v="12"/>
    <x v="12"/>
    <x v="0"/>
    <n v="4523858.17"/>
    <n v="6561600"/>
    <n v="6561600"/>
    <n v="6381185.3200000003"/>
    <n v="-180414.68"/>
    <n v="-2.7495531577663983"/>
    <x v="11"/>
    <x v="1"/>
    <x v="8"/>
    <x v="8"/>
  </r>
  <r>
    <x v="0"/>
    <x v="0"/>
    <x v="0"/>
    <x v="0"/>
    <x v="0"/>
    <x v="243"/>
    <x v="243"/>
    <x v="1"/>
    <x v="1"/>
    <x v="0"/>
    <x v="0"/>
    <x v="12"/>
    <x v="12"/>
    <x v="0"/>
    <n v="9496889.6600000001"/>
    <n v="12500000"/>
    <n v="12500000"/>
    <n v="17296953.490000002"/>
    <n v="4796953.49"/>
    <n v="38.375627919999999"/>
    <x v="11"/>
    <x v="0"/>
    <x v="6"/>
    <x v="6"/>
  </r>
  <r>
    <x v="0"/>
    <x v="0"/>
    <x v="0"/>
    <x v="0"/>
    <x v="0"/>
    <x v="244"/>
    <x v="244"/>
    <x v="1"/>
    <x v="1"/>
    <x v="0"/>
    <x v="0"/>
    <x v="12"/>
    <x v="12"/>
    <x v="0"/>
    <n v="5521302.0300000003"/>
    <n v="8900000"/>
    <n v="8900000"/>
    <n v="8674199.959999999"/>
    <n v="-225800.04"/>
    <n v="-2.5370791011235956"/>
    <x v="11"/>
    <x v="1"/>
    <x v="7"/>
    <x v="7"/>
  </r>
  <r>
    <x v="0"/>
    <x v="0"/>
    <x v="0"/>
    <x v="0"/>
    <x v="0"/>
    <x v="245"/>
    <x v="245"/>
    <x v="1"/>
    <x v="1"/>
    <x v="0"/>
    <x v="0"/>
    <x v="12"/>
    <x v="12"/>
    <x v="0"/>
    <n v="2601818.7200000002"/>
    <n v="4280000"/>
    <n v="4280000"/>
    <n v="4625424.08"/>
    <n v="345424.08"/>
    <n v="8.0706560747663545"/>
    <x v="11"/>
    <x v="0"/>
    <x v="9"/>
    <x v="9"/>
  </r>
  <r>
    <x v="0"/>
    <x v="0"/>
    <x v="0"/>
    <x v="0"/>
    <x v="0"/>
    <x v="246"/>
    <x v="246"/>
    <x v="1"/>
    <x v="1"/>
    <x v="0"/>
    <x v="0"/>
    <x v="12"/>
    <x v="12"/>
    <x v="0"/>
    <n v="2407814.38"/>
    <n v="3650000"/>
    <n v="3650000"/>
    <n v="4447250.47"/>
    <n v="797250.47"/>
    <n v="21.842478630136984"/>
    <x v="11"/>
    <x v="0"/>
    <x v="12"/>
    <x v="12"/>
  </r>
  <r>
    <x v="0"/>
    <x v="0"/>
    <x v="0"/>
    <x v="0"/>
    <x v="0"/>
    <x v="247"/>
    <x v="247"/>
    <x v="1"/>
    <x v="1"/>
    <x v="0"/>
    <x v="0"/>
    <x v="12"/>
    <x v="12"/>
    <x v="0"/>
    <n v="2267430.9700000002"/>
    <n v="5317000"/>
    <n v="5317000"/>
    <n v="7238717.2599999998"/>
    <n v="1921717.26"/>
    <n v="36.142886214030469"/>
    <x v="11"/>
    <x v="0"/>
    <x v="11"/>
    <x v="11"/>
  </r>
  <r>
    <x v="0"/>
    <x v="0"/>
    <x v="0"/>
    <x v="0"/>
    <x v="0"/>
    <x v="248"/>
    <x v="248"/>
    <x v="1"/>
    <x v="1"/>
    <x v="0"/>
    <x v="0"/>
    <x v="12"/>
    <x v="12"/>
    <x v="0"/>
    <n v="35107745.890000001"/>
    <n v="34183883.950000003"/>
    <n v="34183883.950000003"/>
    <n v="37768378.799999997"/>
    <n v="3584494.85"/>
    <n v="10.485920368917002"/>
    <x v="11"/>
    <x v="0"/>
    <x v="1"/>
    <x v="1"/>
  </r>
  <r>
    <x v="0"/>
    <x v="0"/>
    <x v="0"/>
    <x v="0"/>
    <x v="0"/>
    <x v="249"/>
    <x v="249"/>
    <x v="1"/>
    <x v="1"/>
    <x v="0"/>
    <x v="0"/>
    <x v="12"/>
    <x v="12"/>
    <x v="0"/>
    <n v="2037556.25"/>
    <n v="3350000"/>
    <n v="3350000"/>
    <n v="3343666.79"/>
    <n v="-6333.21"/>
    <n v="-0.18905104477611942"/>
    <x v="11"/>
    <x v="1"/>
    <x v="11"/>
    <x v="11"/>
  </r>
  <r>
    <x v="0"/>
    <x v="0"/>
    <x v="0"/>
    <x v="0"/>
    <x v="0"/>
    <x v="250"/>
    <x v="250"/>
    <x v="1"/>
    <x v="1"/>
    <x v="0"/>
    <x v="0"/>
    <x v="12"/>
    <x v="12"/>
    <x v="0"/>
    <n v="3965007.67"/>
    <n v="6500000"/>
    <n v="6500000"/>
    <n v="9934770.5699999984"/>
    <n v="3434770.57"/>
    <n v="52.842624153846153"/>
    <x v="11"/>
    <x v="0"/>
    <x v="6"/>
    <x v="6"/>
  </r>
  <r>
    <x v="0"/>
    <x v="0"/>
    <x v="0"/>
    <x v="0"/>
    <x v="0"/>
    <x v="251"/>
    <x v="251"/>
    <x v="1"/>
    <x v="1"/>
    <x v="0"/>
    <x v="0"/>
    <x v="12"/>
    <x v="12"/>
    <x v="0"/>
    <n v="1877552.22"/>
    <n v="4000000"/>
    <n v="4000000"/>
    <n v="4232020.6500000004"/>
    <n v="232020.65"/>
    <n v="5.8005162500000003"/>
    <x v="11"/>
    <x v="0"/>
    <x v="11"/>
    <x v="11"/>
  </r>
  <r>
    <x v="0"/>
    <x v="0"/>
    <x v="0"/>
    <x v="0"/>
    <x v="0"/>
    <x v="252"/>
    <x v="252"/>
    <x v="1"/>
    <x v="1"/>
    <x v="0"/>
    <x v="0"/>
    <x v="12"/>
    <x v="12"/>
    <x v="0"/>
    <n v="1827890.91"/>
    <n v="2900000"/>
    <n v="2900000"/>
    <n v="3033437.17"/>
    <n v="133437.17000000001"/>
    <n v="4.6012817241379311"/>
    <x v="11"/>
    <x v="0"/>
    <x v="12"/>
    <x v="12"/>
  </r>
  <r>
    <x v="0"/>
    <x v="0"/>
    <x v="0"/>
    <x v="0"/>
    <x v="0"/>
    <x v="253"/>
    <x v="253"/>
    <x v="1"/>
    <x v="1"/>
    <x v="0"/>
    <x v="0"/>
    <x v="12"/>
    <x v="12"/>
    <x v="0"/>
    <n v="879324.4"/>
    <n v="1606404.4"/>
    <n v="1606404.4"/>
    <n v="2377234.29"/>
    <n v="770829.89"/>
    <n v="47.984796978892739"/>
    <x v="11"/>
    <x v="0"/>
    <x v="12"/>
    <x v="12"/>
  </r>
  <r>
    <x v="0"/>
    <x v="0"/>
    <x v="7"/>
    <x v="43"/>
    <x v="0"/>
    <x v="254"/>
    <x v="254"/>
    <x v="1"/>
    <x v="1"/>
    <x v="0"/>
    <x v="0"/>
    <x v="12"/>
    <x v="12"/>
    <x v="0"/>
    <n v="1315181.6399999999"/>
    <n v="2809500"/>
    <n v="2809500"/>
    <n v="3573805.6100000003"/>
    <n v="764305.61"/>
    <n v="27.204328528207864"/>
    <x v="11"/>
    <x v="0"/>
    <x v="11"/>
    <x v="11"/>
  </r>
  <r>
    <x v="0"/>
    <x v="0"/>
    <x v="7"/>
    <x v="43"/>
    <x v="0"/>
    <x v="255"/>
    <x v="255"/>
    <x v="1"/>
    <x v="1"/>
    <x v="0"/>
    <x v="0"/>
    <x v="12"/>
    <x v="12"/>
    <x v="0"/>
    <n v="2169889.5699999998"/>
    <n v="4619039.8099999996"/>
    <n v="4619039.8099999996"/>
    <n v="5382296.1100000003"/>
    <n v="763256.3"/>
    <n v="16.524133399924086"/>
    <x v="11"/>
    <x v="0"/>
    <x v="11"/>
    <x v="11"/>
  </r>
  <r>
    <x v="0"/>
    <x v="0"/>
    <x v="7"/>
    <x v="43"/>
    <x v="0"/>
    <x v="256"/>
    <x v="256"/>
    <x v="1"/>
    <x v="1"/>
    <x v="0"/>
    <x v="0"/>
    <x v="12"/>
    <x v="12"/>
    <x v="0"/>
    <n v="1458668.62"/>
    <n v="2100000"/>
    <n v="2100000"/>
    <n v="3132635.91"/>
    <n v="1032635.91"/>
    <n v="49.173138571428574"/>
    <x v="11"/>
    <x v="0"/>
    <x v="12"/>
    <x v="12"/>
  </r>
  <r>
    <x v="0"/>
    <x v="0"/>
    <x v="7"/>
    <x v="43"/>
    <x v="0"/>
    <x v="257"/>
    <x v="257"/>
    <x v="1"/>
    <x v="1"/>
    <x v="0"/>
    <x v="0"/>
    <x v="12"/>
    <x v="12"/>
    <x v="0"/>
    <n v="914140.41"/>
    <n v="1930000"/>
    <n v="1930000"/>
    <n v="3547754.67"/>
    <n v="1617754.67"/>
    <n v="83.821485492227978"/>
    <x v="11"/>
    <x v="0"/>
    <x v="12"/>
    <x v="12"/>
  </r>
  <r>
    <x v="0"/>
    <x v="0"/>
    <x v="7"/>
    <x v="43"/>
    <x v="0"/>
    <x v="258"/>
    <x v="258"/>
    <x v="1"/>
    <x v="1"/>
    <x v="0"/>
    <x v="0"/>
    <x v="12"/>
    <x v="12"/>
    <x v="0"/>
    <n v="2173671.94"/>
    <n v="3400000"/>
    <n v="3400000"/>
    <n v="5764749.9199999999"/>
    <n v="2364749.92"/>
    <n v="69.551468235294109"/>
    <x v="11"/>
    <x v="0"/>
    <x v="11"/>
    <x v="11"/>
  </r>
  <r>
    <x v="0"/>
    <x v="0"/>
    <x v="7"/>
    <x v="43"/>
    <x v="0"/>
    <x v="259"/>
    <x v="259"/>
    <x v="1"/>
    <x v="1"/>
    <x v="0"/>
    <x v="0"/>
    <x v="12"/>
    <x v="12"/>
    <x v="0"/>
    <n v="1396379.96"/>
    <n v="3316928.32"/>
    <n v="3316928.32"/>
    <n v="3775980.86"/>
    <n v="459052.54"/>
    <n v="13.839688281234849"/>
    <x v="11"/>
    <x v="0"/>
    <x v="12"/>
    <x v="12"/>
  </r>
  <r>
    <x v="0"/>
    <x v="0"/>
    <x v="8"/>
    <x v="44"/>
    <x v="0"/>
    <x v="260"/>
    <x v="260"/>
    <x v="1"/>
    <x v="1"/>
    <x v="0"/>
    <x v="0"/>
    <x v="12"/>
    <x v="12"/>
    <x v="0"/>
    <n v="3273682.65"/>
    <n v="6420939"/>
    <n v="6420939"/>
    <n v="6364335.0899999999"/>
    <n v="-56603.91"/>
    <n v="-0.88155190385705273"/>
    <x v="11"/>
    <x v="1"/>
    <x v="7"/>
    <x v="7"/>
  </r>
  <r>
    <x v="0"/>
    <x v="0"/>
    <x v="8"/>
    <x v="44"/>
    <x v="0"/>
    <x v="261"/>
    <x v="261"/>
    <x v="1"/>
    <x v="1"/>
    <x v="0"/>
    <x v="0"/>
    <x v="12"/>
    <x v="12"/>
    <x v="0"/>
    <n v="2460416.0099999998"/>
    <n v="3998641.63"/>
    <n v="3998641.63"/>
    <n v="3814476.08"/>
    <n v="-184165.55"/>
    <n v="-4.605702812132229"/>
    <x v="11"/>
    <x v="1"/>
    <x v="11"/>
    <x v="11"/>
  </r>
  <r>
    <x v="0"/>
    <x v="0"/>
    <x v="8"/>
    <x v="44"/>
    <x v="0"/>
    <x v="262"/>
    <x v="262"/>
    <x v="1"/>
    <x v="1"/>
    <x v="0"/>
    <x v="0"/>
    <x v="12"/>
    <x v="12"/>
    <x v="0"/>
    <n v="4956348.38"/>
    <n v="8440611.1400000006"/>
    <n v="8440611.1400000006"/>
    <n v="10405119.74"/>
    <n v="1964508.6"/>
    <n v="23.274482942238706"/>
    <x v="11"/>
    <x v="0"/>
    <x v="7"/>
    <x v="7"/>
  </r>
  <r>
    <x v="0"/>
    <x v="0"/>
    <x v="8"/>
    <x v="44"/>
    <x v="0"/>
    <x v="263"/>
    <x v="263"/>
    <x v="1"/>
    <x v="1"/>
    <x v="0"/>
    <x v="0"/>
    <x v="12"/>
    <x v="12"/>
    <x v="0"/>
    <n v="3020452.41"/>
    <n v="4000000"/>
    <n v="4000000"/>
    <n v="4802525.67"/>
    <n v="802525.67"/>
    <n v="20.06314175"/>
    <x v="11"/>
    <x v="0"/>
    <x v="11"/>
    <x v="11"/>
  </r>
  <r>
    <x v="0"/>
    <x v="0"/>
    <x v="9"/>
    <x v="45"/>
    <x v="0"/>
    <x v="264"/>
    <x v="264"/>
    <x v="1"/>
    <x v="1"/>
    <x v="0"/>
    <x v="0"/>
    <x v="12"/>
    <x v="12"/>
    <x v="0"/>
    <n v="2247937.35"/>
    <n v="3549450.37"/>
    <n v="3549450.37"/>
    <n v="4819832.29"/>
    <n v="1270381.92"/>
    <n v="35.790947543238921"/>
    <x v="11"/>
    <x v="0"/>
    <x v="11"/>
    <x v="11"/>
  </r>
  <r>
    <x v="0"/>
    <x v="0"/>
    <x v="9"/>
    <x v="45"/>
    <x v="0"/>
    <x v="265"/>
    <x v="265"/>
    <x v="1"/>
    <x v="1"/>
    <x v="0"/>
    <x v="0"/>
    <x v="12"/>
    <x v="12"/>
    <x v="0"/>
    <n v="1841030.25"/>
    <n v="3428468.3"/>
    <n v="3428468.3"/>
    <n v="3180659.21"/>
    <n v="-247809.09"/>
    <n v="-7.2279825366913855"/>
    <x v="11"/>
    <x v="1"/>
    <x v="12"/>
    <x v="12"/>
  </r>
  <r>
    <x v="0"/>
    <x v="0"/>
    <x v="9"/>
    <x v="45"/>
    <x v="0"/>
    <x v="266"/>
    <x v="266"/>
    <x v="1"/>
    <x v="1"/>
    <x v="0"/>
    <x v="0"/>
    <x v="12"/>
    <x v="12"/>
    <x v="0"/>
    <n v="5678901.0099999998"/>
    <n v="7667967.1900000004"/>
    <n v="7667967.1900000004"/>
    <n v="8612333.7699999996"/>
    <n v="944366.58"/>
    <n v="12.315735795421419"/>
    <x v="11"/>
    <x v="0"/>
    <x v="7"/>
    <x v="7"/>
  </r>
  <r>
    <x v="0"/>
    <x v="0"/>
    <x v="9"/>
    <x v="45"/>
    <x v="1"/>
    <x v="267"/>
    <x v="267"/>
    <x v="1"/>
    <x v="1"/>
    <x v="0"/>
    <x v="0"/>
    <x v="12"/>
    <x v="12"/>
    <x v="0"/>
    <n v="39100960.710000001"/>
    <n v="42746218.5"/>
    <n v="42746218.5"/>
    <n v="57456054.18"/>
    <n v="14709835.68"/>
    <n v="34.412016305021226"/>
    <x v="11"/>
    <x v="0"/>
    <x v="1"/>
    <x v="1"/>
  </r>
  <r>
    <x v="0"/>
    <x v="0"/>
    <x v="9"/>
    <x v="45"/>
    <x v="0"/>
    <x v="268"/>
    <x v="268"/>
    <x v="1"/>
    <x v="1"/>
    <x v="0"/>
    <x v="0"/>
    <x v="12"/>
    <x v="12"/>
    <x v="0"/>
    <n v="1912775.14"/>
    <n v="4759910"/>
    <n v="4759910"/>
    <n v="4191017.51"/>
    <n v="-568892.49"/>
    <n v="-11.95174887760483"/>
    <x v="11"/>
    <x v="1"/>
    <x v="11"/>
    <x v="11"/>
  </r>
  <r>
    <x v="0"/>
    <x v="0"/>
    <x v="9"/>
    <x v="45"/>
    <x v="0"/>
    <x v="269"/>
    <x v="269"/>
    <x v="1"/>
    <x v="1"/>
    <x v="0"/>
    <x v="0"/>
    <x v="12"/>
    <x v="12"/>
    <x v="0"/>
    <n v="6968361.3200000003"/>
    <n v="9399049"/>
    <n v="9399049"/>
    <n v="13271925.74"/>
    <n v="3872876.74"/>
    <n v="41.204985100088315"/>
    <x v="11"/>
    <x v="0"/>
    <x v="6"/>
    <x v="6"/>
  </r>
  <r>
    <x v="0"/>
    <x v="0"/>
    <x v="9"/>
    <x v="45"/>
    <x v="0"/>
    <x v="270"/>
    <x v="270"/>
    <x v="1"/>
    <x v="1"/>
    <x v="0"/>
    <x v="0"/>
    <x v="12"/>
    <x v="12"/>
    <x v="0"/>
    <n v="1574174.93"/>
    <n v="3625115"/>
    <n v="3625115"/>
    <n v="3017084.11"/>
    <n v="-608030.89"/>
    <n v="-16.772733830512962"/>
    <x v="11"/>
    <x v="1"/>
    <x v="11"/>
    <x v="11"/>
  </r>
  <r>
    <x v="0"/>
    <x v="0"/>
    <x v="9"/>
    <x v="45"/>
    <x v="0"/>
    <x v="271"/>
    <x v="271"/>
    <x v="1"/>
    <x v="1"/>
    <x v="0"/>
    <x v="0"/>
    <x v="12"/>
    <x v="12"/>
    <x v="0"/>
    <n v="9474044.4299999997"/>
    <n v="17913056"/>
    <n v="17913056"/>
    <n v="14175649.879999999"/>
    <n v="-3737406.12"/>
    <n v="-20.864145793995174"/>
    <x v="11"/>
    <x v="1"/>
    <x v="6"/>
    <x v="6"/>
  </r>
  <r>
    <x v="0"/>
    <x v="0"/>
    <x v="9"/>
    <x v="45"/>
    <x v="0"/>
    <x v="272"/>
    <x v="272"/>
    <x v="1"/>
    <x v="1"/>
    <x v="0"/>
    <x v="0"/>
    <x v="12"/>
    <x v="12"/>
    <x v="0"/>
    <n v="594512.88"/>
    <n v="2533384.5"/>
    <n v="2533384.5"/>
    <n v="1858855.83"/>
    <n v="-674528.67"/>
    <n v="-26.625593943596009"/>
    <x v="11"/>
    <x v="1"/>
    <x v="12"/>
    <x v="12"/>
  </r>
  <r>
    <x v="0"/>
    <x v="0"/>
    <x v="9"/>
    <x v="45"/>
    <x v="0"/>
    <x v="273"/>
    <x v="273"/>
    <x v="1"/>
    <x v="1"/>
    <x v="0"/>
    <x v="0"/>
    <x v="12"/>
    <x v="12"/>
    <x v="0"/>
    <n v="4840132.1500000004"/>
    <n v="7620565.8300000001"/>
    <n v="7620565.8300000001"/>
    <n v="11771334.460000001"/>
    <n v="4150768.63"/>
    <n v="54.467984695566891"/>
    <x v="11"/>
    <x v="0"/>
    <x v="10"/>
    <x v="10"/>
  </r>
  <r>
    <x v="0"/>
    <x v="0"/>
    <x v="9"/>
    <x v="45"/>
    <x v="0"/>
    <x v="274"/>
    <x v="274"/>
    <x v="1"/>
    <x v="1"/>
    <x v="0"/>
    <x v="0"/>
    <x v="12"/>
    <x v="12"/>
    <x v="0"/>
    <n v="1340981.26"/>
    <n v="2500000"/>
    <n v="2500000"/>
    <n v="5211363.3"/>
    <n v="2711363.3"/>
    <n v="108.454532"/>
    <x v="11"/>
    <x v="0"/>
    <x v="12"/>
    <x v="12"/>
  </r>
  <r>
    <x v="0"/>
    <x v="0"/>
    <x v="9"/>
    <x v="45"/>
    <x v="0"/>
    <x v="275"/>
    <x v="275"/>
    <x v="1"/>
    <x v="1"/>
    <x v="0"/>
    <x v="0"/>
    <x v="12"/>
    <x v="12"/>
    <x v="0"/>
    <n v="2251625.58"/>
    <n v="3814024.16"/>
    <n v="3814024.16"/>
    <n v="5022817.91"/>
    <n v="1208793.75"/>
    <n v="31.693395198629261"/>
    <x v="11"/>
    <x v="0"/>
    <x v="12"/>
    <x v="12"/>
  </r>
  <r>
    <x v="0"/>
    <x v="0"/>
    <x v="9"/>
    <x v="45"/>
    <x v="0"/>
    <x v="276"/>
    <x v="276"/>
    <x v="1"/>
    <x v="1"/>
    <x v="0"/>
    <x v="0"/>
    <x v="12"/>
    <x v="12"/>
    <x v="0"/>
    <n v="2115510.5099999998"/>
    <n v="3700000"/>
    <n v="3700000"/>
    <n v="5291127.24"/>
    <n v="1591127.24"/>
    <n v="43.003438918918917"/>
    <x v="11"/>
    <x v="0"/>
    <x v="7"/>
    <x v="7"/>
  </r>
  <r>
    <x v="0"/>
    <x v="0"/>
    <x v="9"/>
    <x v="45"/>
    <x v="0"/>
    <x v="277"/>
    <x v="277"/>
    <x v="1"/>
    <x v="1"/>
    <x v="0"/>
    <x v="0"/>
    <x v="12"/>
    <x v="12"/>
    <x v="0"/>
    <n v="2562733.31"/>
    <n v="5886416.2999999998"/>
    <n v="5886416.2999999998"/>
    <n v="7333008.2300000004"/>
    <n v="1446591.93"/>
    <n v="24.57508705254163"/>
    <x v="11"/>
    <x v="0"/>
    <x v="7"/>
    <x v="7"/>
  </r>
  <r>
    <x v="0"/>
    <x v="0"/>
    <x v="9"/>
    <x v="45"/>
    <x v="0"/>
    <x v="278"/>
    <x v="278"/>
    <x v="1"/>
    <x v="1"/>
    <x v="0"/>
    <x v="0"/>
    <x v="12"/>
    <x v="12"/>
    <x v="0"/>
    <n v="2106992.4500000002"/>
    <n v="5386553"/>
    <n v="5386553"/>
    <n v="4146996.32"/>
    <n v="-1239556.68"/>
    <n v="-23.012057618295039"/>
    <x v="11"/>
    <x v="1"/>
    <x v="7"/>
    <x v="7"/>
  </r>
  <r>
    <x v="0"/>
    <x v="0"/>
    <x v="9"/>
    <x v="45"/>
    <x v="0"/>
    <x v="279"/>
    <x v="279"/>
    <x v="1"/>
    <x v="1"/>
    <x v="0"/>
    <x v="0"/>
    <x v="12"/>
    <x v="12"/>
    <x v="0"/>
    <n v="2174141.81"/>
    <n v="2920790.5"/>
    <n v="2920790.5"/>
    <n v="3712560.94"/>
    <n v="791770.44"/>
    <n v="27.108087348270956"/>
    <x v="11"/>
    <x v="0"/>
    <x v="11"/>
    <x v="11"/>
  </r>
  <r>
    <x v="0"/>
    <x v="0"/>
    <x v="9"/>
    <x v="45"/>
    <x v="0"/>
    <x v="280"/>
    <x v="280"/>
    <x v="1"/>
    <x v="1"/>
    <x v="0"/>
    <x v="0"/>
    <x v="12"/>
    <x v="12"/>
    <x v="0"/>
    <n v="1399187.96"/>
    <n v="2400600"/>
    <n v="2400600"/>
    <n v="2901538.24"/>
    <n v="500938.23999999999"/>
    <n v="20.867209864200618"/>
    <x v="11"/>
    <x v="0"/>
    <x v="12"/>
    <x v="12"/>
  </r>
  <r>
    <x v="0"/>
    <x v="0"/>
    <x v="9"/>
    <x v="45"/>
    <x v="0"/>
    <x v="281"/>
    <x v="281"/>
    <x v="1"/>
    <x v="1"/>
    <x v="0"/>
    <x v="0"/>
    <x v="12"/>
    <x v="12"/>
    <x v="0"/>
    <n v="808771.36"/>
    <n v="1890818.5"/>
    <n v="1890818.5"/>
    <n v="1839813.97"/>
    <n v="-51004.53"/>
    <n v="-2.6974841847591402"/>
    <x v="11"/>
    <x v="1"/>
    <x v="12"/>
    <x v="12"/>
  </r>
  <r>
    <x v="0"/>
    <x v="0"/>
    <x v="8"/>
    <x v="46"/>
    <x v="0"/>
    <x v="282"/>
    <x v="282"/>
    <x v="1"/>
    <x v="1"/>
    <x v="0"/>
    <x v="0"/>
    <x v="12"/>
    <x v="12"/>
    <x v="0"/>
    <n v="2888738.12"/>
    <n v="5341610.3"/>
    <n v="5341610.3"/>
    <n v="6347238.25"/>
    <n v="1005627.95"/>
    <n v="18.82630692845564"/>
    <x v="11"/>
    <x v="0"/>
    <x v="11"/>
    <x v="11"/>
  </r>
  <r>
    <x v="0"/>
    <x v="0"/>
    <x v="8"/>
    <x v="46"/>
    <x v="0"/>
    <x v="283"/>
    <x v="283"/>
    <x v="1"/>
    <x v="1"/>
    <x v="0"/>
    <x v="0"/>
    <x v="12"/>
    <x v="12"/>
    <x v="0"/>
    <n v="2141146.77"/>
    <n v="4140000"/>
    <n v="4140000"/>
    <n v="6312437.6100000003"/>
    <n v="2172437.61"/>
    <n v="52.474338405797106"/>
    <x v="11"/>
    <x v="0"/>
    <x v="11"/>
    <x v="11"/>
  </r>
  <r>
    <x v="0"/>
    <x v="0"/>
    <x v="8"/>
    <x v="46"/>
    <x v="1"/>
    <x v="284"/>
    <x v="284"/>
    <x v="1"/>
    <x v="1"/>
    <x v="0"/>
    <x v="0"/>
    <x v="12"/>
    <x v="12"/>
    <x v="0"/>
    <n v="27979705.120000001"/>
    <n v="35877733.920000002"/>
    <n v="35877733.920000002"/>
    <n v="38331125.699999996"/>
    <n v="2453391.7799999998"/>
    <n v="6.8382016140444133"/>
    <x v="11"/>
    <x v="0"/>
    <x v="5"/>
    <x v="5"/>
  </r>
  <r>
    <x v="0"/>
    <x v="0"/>
    <x v="8"/>
    <x v="46"/>
    <x v="0"/>
    <x v="285"/>
    <x v="285"/>
    <x v="1"/>
    <x v="1"/>
    <x v="0"/>
    <x v="0"/>
    <x v="12"/>
    <x v="12"/>
    <x v="0"/>
    <n v="77793.69"/>
    <n v="389329.67"/>
    <n v="389329.67"/>
    <n v="929622.65"/>
    <n v="540292.98"/>
    <n v="138.77518761927391"/>
    <x v="11"/>
    <x v="0"/>
    <x v="0"/>
    <x v="0"/>
  </r>
  <r>
    <x v="0"/>
    <x v="0"/>
    <x v="8"/>
    <x v="46"/>
    <x v="0"/>
    <x v="286"/>
    <x v="286"/>
    <x v="1"/>
    <x v="1"/>
    <x v="0"/>
    <x v="0"/>
    <x v="12"/>
    <x v="12"/>
    <x v="0"/>
    <n v="1394326.08"/>
    <n v="3220000"/>
    <n v="3220000"/>
    <n v="4157801.76"/>
    <n v="937801.76"/>
    <n v="29.124278260869566"/>
    <x v="11"/>
    <x v="0"/>
    <x v="11"/>
    <x v="11"/>
  </r>
  <r>
    <x v="0"/>
    <x v="0"/>
    <x v="8"/>
    <x v="46"/>
    <x v="0"/>
    <x v="287"/>
    <x v="287"/>
    <x v="1"/>
    <x v="1"/>
    <x v="0"/>
    <x v="0"/>
    <x v="12"/>
    <x v="12"/>
    <x v="0"/>
    <n v="7513222.9100000001"/>
    <n v="13300000"/>
    <n v="13300000"/>
    <n v="15632195.560000001"/>
    <n v="2332195.56"/>
    <n v="17.535304962406016"/>
    <x v="11"/>
    <x v="0"/>
    <x v="6"/>
    <x v="6"/>
  </r>
  <r>
    <x v="0"/>
    <x v="0"/>
    <x v="8"/>
    <x v="46"/>
    <x v="0"/>
    <x v="288"/>
    <x v="288"/>
    <x v="1"/>
    <x v="1"/>
    <x v="0"/>
    <x v="0"/>
    <x v="12"/>
    <x v="12"/>
    <x v="0"/>
    <n v="1418772.71"/>
    <n v="1844917.42"/>
    <n v="1844917.42"/>
    <n v="3115917.14"/>
    <n v="1270999.72"/>
    <n v="68.891957234595353"/>
    <x v="11"/>
    <x v="0"/>
    <x v="12"/>
    <x v="12"/>
  </r>
  <r>
    <x v="0"/>
    <x v="0"/>
    <x v="8"/>
    <x v="46"/>
    <x v="0"/>
    <x v="289"/>
    <x v="289"/>
    <x v="1"/>
    <x v="1"/>
    <x v="0"/>
    <x v="0"/>
    <x v="12"/>
    <x v="12"/>
    <x v="0"/>
    <n v="1921308.56"/>
    <n v="3731911.23"/>
    <n v="3731911.23"/>
    <n v="4779068.3099999996"/>
    <n v="1047157.08"/>
    <n v="28.059538811698904"/>
    <x v="11"/>
    <x v="0"/>
    <x v="12"/>
    <x v="12"/>
  </r>
  <r>
    <x v="0"/>
    <x v="0"/>
    <x v="8"/>
    <x v="46"/>
    <x v="0"/>
    <x v="290"/>
    <x v="290"/>
    <x v="1"/>
    <x v="1"/>
    <x v="0"/>
    <x v="0"/>
    <x v="12"/>
    <x v="12"/>
    <x v="0"/>
    <n v="1266975.04"/>
    <n v="2960000"/>
    <n v="2960000"/>
    <n v="3865137.28"/>
    <n v="905137.28"/>
    <n v="30.57896216216216"/>
    <x v="11"/>
    <x v="0"/>
    <x v="11"/>
    <x v="11"/>
  </r>
  <r>
    <x v="0"/>
    <x v="0"/>
    <x v="8"/>
    <x v="46"/>
    <x v="0"/>
    <x v="291"/>
    <x v="291"/>
    <x v="1"/>
    <x v="1"/>
    <x v="0"/>
    <x v="0"/>
    <x v="12"/>
    <x v="12"/>
    <x v="0"/>
    <n v="1475173.61"/>
    <n v="3350054.69"/>
    <n v="3350054.69"/>
    <n v="4876210.33"/>
    <n v="1526155.64"/>
    <n v="45.556141055118118"/>
    <x v="11"/>
    <x v="0"/>
    <x v="11"/>
    <x v="11"/>
  </r>
  <r>
    <x v="0"/>
    <x v="0"/>
    <x v="8"/>
    <x v="46"/>
    <x v="0"/>
    <x v="292"/>
    <x v="292"/>
    <x v="1"/>
    <x v="1"/>
    <x v="0"/>
    <x v="0"/>
    <x v="12"/>
    <x v="12"/>
    <x v="0"/>
    <n v="6588864"/>
    <n v="10787995.369999999"/>
    <n v="10787995.369999999"/>
    <n v="12702784.15"/>
    <n v="1914788.78"/>
    <n v="17.749254744072065"/>
    <x v="11"/>
    <x v="0"/>
    <x v="6"/>
    <x v="6"/>
  </r>
  <r>
    <x v="0"/>
    <x v="0"/>
    <x v="8"/>
    <x v="46"/>
    <x v="0"/>
    <x v="293"/>
    <x v="293"/>
    <x v="1"/>
    <x v="1"/>
    <x v="0"/>
    <x v="0"/>
    <x v="12"/>
    <x v="12"/>
    <x v="0"/>
    <n v="2207877.5699999998"/>
    <n v="4461535.99"/>
    <n v="4461535.99"/>
    <n v="6312377.7300000004"/>
    <n v="1850841.74"/>
    <n v="41.484406808517086"/>
    <x v="11"/>
    <x v="0"/>
    <x v="11"/>
    <x v="11"/>
  </r>
  <r>
    <x v="0"/>
    <x v="0"/>
    <x v="8"/>
    <x v="46"/>
    <x v="0"/>
    <x v="294"/>
    <x v="294"/>
    <x v="1"/>
    <x v="1"/>
    <x v="0"/>
    <x v="0"/>
    <x v="12"/>
    <x v="12"/>
    <x v="0"/>
    <n v="5187457.79"/>
    <n v="10358795.93"/>
    <n v="10358795.93"/>
    <n v="13632889.640000001"/>
    <n v="3274093.71"/>
    <n v="31.606894586251393"/>
    <x v="11"/>
    <x v="0"/>
    <x v="7"/>
    <x v="7"/>
  </r>
  <r>
    <x v="0"/>
    <x v="0"/>
    <x v="8"/>
    <x v="46"/>
    <x v="0"/>
    <x v="295"/>
    <x v="295"/>
    <x v="1"/>
    <x v="1"/>
    <x v="0"/>
    <x v="0"/>
    <x v="12"/>
    <x v="12"/>
    <x v="0"/>
    <n v="1050501.98"/>
    <n v="2300000"/>
    <n v="2300000"/>
    <n v="3423956.34"/>
    <n v="1123956.3400000001"/>
    <n v="48.867666956521738"/>
    <x v="11"/>
    <x v="0"/>
    <x v="12"/>
    <x v="12"/>
  </r>
  <r>
    <x v="0"/>
    <x v="0"/>
    <x v="8"/>
    <x v="46"/>
    <x v="0"/>
    <x v="296"/>
    <x v="296"/>
    <x v="1"/>
    <x v="1"/>
    <x v="0"/>
    <x v="0"/>
    <x v="12"/>
    <x v="12"/>
    <x v="0"/>
    <n v="607327.87"/>
    <n v="1347057.45"/>
    <n v="1347057.45"/>
    <n v="2082864.75"/>
    <n v="735807.3"/>
    <n v="54.623305041666931"/>
    <x v="11"/>
    <x v="0"/>
    <x v="12"/>
    <x v="12"/>
  </r>
  <r>
    <x v="0"/>
    <x v="0"/>
    <x v="8"/>
    <x v="46"/>
    <x v="0"/>
    <x v="297"/>
    <x v="297"/>
    <x v="1"/>
    <x v="1"/>
    <x v="0"/>
    <x v="0"/>
    <x v="12"/>
    <x v="12"/>
    <x v="0"/>
    <n v="949889.19"/>
    <n v="2000000"/>
    <n v="2000000"/>
    <n v="2204914.14"/>
    <n v="204914.14"/>
    <n v="10.245706999999999"/>
    <x v="11"/>
    <x v="0"/>
    <x v="12"/>
    <x v="12"/>
  </r>
  <r>
    <x v="0"/>
    <x v="0"/>
    <x v="8"/>
    <x v="46"/>
    <x v="0"/>
    <x v="298"/>
    <x v="298"/>
    <x v="1"/>
    <x v="1"/>
    <x v="0"/>
    <x v="0"/>
    <x v="12"/>
    <x v="12"/>
    <x v="0"/>
    <n v="1564556.91"/>
    <n v="2814117.05"/>
    <n v="2814117.05"/>
    <n v="3672860.23"/>
    <n v="858743.18"/>
    <n v="30.515545897424559"/>
    <x v="11"/>
    <x v="0"/>
    <x v="12"/>
    <x v="12"/>
  </r>
  <r>
    <x v="0"/>
    <x v="0"/>
    <x v="8"/>
    <x v="47"/>
    <x v="0"/>
    <x v="299"/>
    <x v="299"/>
    <x v="1"/>
    <x v="1"/>
    <x v="0"/>
    <x v="0"/>
    <x v="12"/>
    <x v="12"/>
    <x v="0"/>
    <n v="1446992.44"/>
    <n v="2600000"/>
    <n v="2600000"/>
    <n v="3154104.74"/>
    <n v="554104.74"/>
    <n v="21.311720769230771"/>
    <x v="11"/>
    <x v="0"/>
    <x v="12"/>
    <x v="12"/>
  </r>
  <r>
    <x v="0"/>
    <x v="0"/>
    <x v="8"/>
    <x v="47"/>
    <x v="0"/>
    <x v="300"/>
    <x v="300"/>
    <x v="1"/>
    <x v="1"/>
    <x v="0"/>
    <x v="0"/>
    <x v="12"/>
    <x v="12"/>
    <x v="0"/>
    <n v="2830713.13"/>
    <n v="5500000"/>
    <n v="5500000"/>
    <n v="6184351.6100000003"/>
    <n v="684351.61"/>
    <n v="12.442756545454545"/>
    <x v="11"/>
    <x v="0"/>
    <x v="11"/>
    <x v="11"/>
  </r>
  <r>
    <x v="0"/>
    <x v="0"/>
    <x v="8"/>
    <x v="47"/>
    <x v="0"/>
    <x v="301"/>
    <x v="301"/>
    <x v="1"/>
    <x v="1"/>
    <x v="0"/>
    <x v="0"/>
    <x v="12"/>
    <x v="12"/>
    <x v="0"/>
    <n v="1648575.97"/>
    <n v="3717465.74"/>
    <n v="3717465.74"/>
    <n v="4701822.0999999996"/>
    <n v="984356.36"/>
    <n v="26.479231520772537"/>
    <x v="11"/>
    <x v="0"/>
    <x v="11"/>
    <x v="11"/>
  </r>
  <r>
    <x v="0"/>
    <x v="0"/>
    <x v="8"/>
    <x v="47"/>
    <x v="0"/>
    <x v="302"/>
    <x v="302"/>
    <x v="1"/>
    <x v="1"/>
    <x v="0"/>
    <x v="0"/>
    <x v="12"/>
    <x v="12"/>
    <x v="0"/>
    <n v="358910.34"/>
    <n v="1847599.74"/>
    <n v="1847599.74"/>
    <n v="1438869.64"/>
    <n v="-408730.1"/>
    <n v="-22.122221125664375"/>
    <x v="11"/>
    <x v="1"/>
    <x v="0"/>
    <x v="0"/>
  </r>
  <r>
    <x v="0"/>
    <x v="0"/>
    <x v="8"/>
    <x v="47"/>
    <x v="0"/>
    <x v="303"/>
    <x v="303"/>
    <x v="1"/>
    <x v="1"/>
    <x v="0"/>
    <x v="0"/>
    <x v="12"/>
    <x v="12"/>
    <x v="0"/>
    <n v="482574.35"/>
    <n v="1500000"/>
    <n v="1500000"/>
    <n v="2123488.98"/>
    <n v="623488.98"/>
    <n v="41.565931999999997"/>
    <x v="11"/>
    <x v="0"/>
    <x v="12"/>
    <x v="12"/>
  </r>
  <r>
    <x v="0"/>
    <x v="0"/>
    <x v="8"/>
    <x v="47"/>
    <x v="0"/>
    <x v="304"/>
    <x v="304"/>
    <x v="1"/>
    <x v="1"/>
    <x v="0"/>
    <x v="0"/>
    <x v="12"/>
    <x v="12"/>
    <x v="0"/>
    <n v="1342521.96"/>
    <n v="2500000"/>
    <n v="2500000"/>
    <n v="3373583.14"/>
    <n v="873583.14"/>
    <n v="34.943325600000001"/>
    <x v="11"/>
    <x v="0"/>
    <x v="12"/>
    <x v="12"/>
  </r>
  <r>
    <x v="0"/>
    <x v="0"/>
    <x v="8"/>
    <x v="47"/>
    <x v="0"/>
    <x v="305"/>
    <x v="305"/>
    <x v="1"/>
    <x v="1"/>
    <x v="0"/>
    <x v="0"/>
    <x v="12"/>
    <x v="12"/>
    <x v="0"/>
    <n v="4430218.2"/>
    <n v="10000000"/>
    <n v="10000000"/>
    <n v="10138784.300000001"/>
    <n v="138784.29999999999"/>
    <n v="1.3878429999999999"/>
    <x v="11"/>
    <x v="0"/>
    <x v="7"/>
    <x v="7"/>
  </r>
  <r>
    <x v="0"/>
    <x v="0"/>
    <x v="8"/>
    <x v="47"/>
    <x v="0"/>
    <x v="306"/>
    <x v="306"/>
    <x v="1"/>
    <x v="1"/>
    <x v="0"/>
    <x v="0"/>
    <x v="12"/>
    <x v="12"/>
    <x v="0"/>
    <n v="1716792.16"/>
    <n v="2800000"/>
    <n v="2800000"/>
    <n v="3124060.32"/>
    <n v="324060.32"/>
    <n v="11.573582857142858"/>
    <x v="11"/>
    <x v="0"/>
    <x v="12"/>
    <x v="12"/>
  </r>
  <r>
    <x v="0"/>
    <x v="0"/>
    <x v="8"/>
    <x v="47"/>
    <x v="0"/>
    <x v="307"/>
    <x v="307"/>
    <x v="1"/>
    <x v="1"/>
    <x v="0"/>
    <x v="0"/>
    <x v="12"/>
    <x v="12"/>
    <x v="0"/>
    <n v="1407371.29"/>
    <n v="2738326.67"/>
    <n v="2738326.67"/>
    <n v="3405018.51"/>
    <n v="666691.83999999997"/>
    <n v="24.346687606851521"/>
    <x v="11"/>
    <x v="0"/>
    <x v="12"/>
    <x v="12"/>
  </r>
  <r>
    <x v="0"/>
    <x v="0"/>
    <x v="8"/>
    <x v="47"/>
    <x v="0"/>
    <x v="308"/>
    <x v="308"/>
    <x v="1"/>
    <x v="1"/>
    <x v="0"/>
    <x v="0"/>
    <x v="12"/>
    <x v="12"/>
    <x v="0"/>
    <n v="1405824.36"/>
    <n v="3000000"/>
    <n v="3000000"/>
    <n v="5419497.3200000003"/>
    <n v="2419497.3199999998"/>
    <n v="80.649910666666656"/>
    <x v="11"/>
    <x v="0"/>
    <x v="11"/>
    <x v="11"/>
  </r>
  <r>
    <x v="0"/>
    <x v="0"/>
    <x v="8"/>
    <x v="48"/>
    <x v="1"/>
    <x v="309"/>
    <x v="309"/>
    <x v="1"/>
    <x v="1"/>
    <x v="0"/>
    <x v="0"/>
    <x v="12"/>
    <x v="12"/>
    <x v="0"/>
    <n v="45661010.270000003"/>
    <n v="62941327.340000004"/>
    <n v="62941327.340000004"/>
    <n v="62320094.450000003"/>
    <n v="-621232.89"/>
    <n v="-0.98700316033087332"/>
    <x v="11"/>
    <x v="1"/>
    <x v="2"/>
    <x v="2"/>
  </r>
  <r>
    <x v="0"/>
    <x v="0"/>
    <x v="8"/>
    <x v="48"/>
    <x v="0"/>
    <x v="310"/>
    <x v="310"/>
    <x v="1"/>
    <x v="1"/>
    <x v="0"/>
    <x v="0"/>
    <x v="12"/>
    <x v="12"/>
    <x v="0"/>
    <n v="2283960.41"/>
    <n v="3437292.12"/>
    <n v="3437292.12"/>
    <n v="4866795.7300000004"/>
    <n v="1429503.61"/>
    <n v="41.588074568419287"/>
    <x v="11"/>
    <x v="0"/>
    <x v="11"/>
    <x v="11"/>
  </r>
  <r>
    <x v="0"/>
    <x v="0"/>
    <x v="8"/>
    <x v="49"/>
    <x v="0"/>
    <x v="311"/>
    <x v="311"/>
    <x v="1"/>
    <x v="1"/>
    <x v="0"/>
    <x v="0"/>
    <x v="12"/>
    <x v="12"/>
    <x v="0"/>
    <n v="5434934.6900000004"/>
    <n v="10687026.35"/>
    <n v="10687026.35"/>
    <n v="10122989.85"/>
    <n v="-564036.5"/>
    <n v="-5.2777684037431047"/>
    <x v="11"/>
    <x v="1"/>
    <x v="7"/>
    <x v="7"/>
  </r>
  <r>
    <x v="0"/>
    <x v="0"/>
    <x v="8"/>
    <x v="48"/>
    <x v="0"/>
    <x v="312"/>
    <x v="312"/>
    <x v="1"/>
    <x v="1"/>
    <x v="0"/>
    <x v="0"/>
    <x v="12"/>
    <x v="12"/>
    <x v="0"/>
    <n v="1714746.32"/>
    <n v="4022293"/>
    <n v="4022293"/>
    <n v="5751034.9699999997"/>
    <n v="1728741.97"/>
    <n v="42.979016446589043"/>
    <x v="11"/>
    <x v="0"/>
    <x v="11"/>
    <x v="11"/>
  </r>
  <r>
    <x v="0"/>
    <x v="0"/>
    <x v="8"/>
    <x v="49"/>
    <x v="0"/>
    <x v="313"/>
    <x v="313"/>
    <x v="1"/>
    <x v="1"/>
    <x v="0"/>
    <x v="0"/>
    <x v="12"/>
    <x v="12"/>
    <x v="0"/>
    <n v="691482.71"/>
    <n v="1900000"/>
    <n v="1900000"/>
    <n v="2635480.2400000002"/>
    <n v="735480.24"/>
    <n v="38.709486315789469"/>
    <x v="11"/>
    <x v="0"/>
    <x v="12"/>
    <x v="12"/>
  </r>
  <r>
    <x v="0"/>
    <x v="0"/>
    <x v="8"/>
    <x v="49"/>
    <x v="0"/>
    <x v="314"/>
    <x v="314"/>
    <x v="1"/>
    <x v="1"/>
    <x v="0"/>
    <x v="0"/>
    <x v="12"/>
    <x v="12"/>
    <x v="0"/>
    <n v="1471048.01"/>
    <n v="2710000"/>
    <n v="2710000"/>
    <n v="2538171.38"/>
    <n v="-171828.62"/>
    <n v="-6.3405394833948341"/>
    <x v="11"/>
    <x v="1"/>
    <x v="12"/>
    <x v="12"/>
  </r>
  <r>
    <x v="0"/>
    <x v="0"/>
    <x v="8"/>
    <x v="48"/>
    <x v="0"/>
    <x v="315"/>
    <x v="315"/>
    <x v="1"/>
    <x v="1"/>
    <x v="0"/>
    <x v="0"/>
    <x v="12"/>
    <x v="12"/>
    <x v="0"/>
    <n v="13059787.460000001"/>
    <n v="10594935.199999999"/>
    <n v="10594935.199999999"/>
    <n v="13140595.85"/>
    <n v="2545660.65"/>
    <n v="24.027146952253183"/>
    <x v="11"/>
    <x v="0"/>
    <x v="6"/>
    <x v="6"/>
  </r>
  <r>
    <x v="0"/>
    <x v="0"/>
    <x v="8"/>
    <x v="48"/>
    <x v="0"/>
    <x v="316"/>
    <x v="316"/>
    <x v="1"/>
    <x v="1"/>
    <x v="0"/>
    <x v="0"/>
    <x v="12"/>
    <x v="12"/>
    <x v="0"/>
    <n v="1180450.68"/>
    <n v="2291172.2400000002"/>
    <n v="2291172.2400000002"/>
    <n v="2562257.12"/>
    <n v="271084.88"/>
    <n v="11.831711089516343"/>
    <x v="11"/>
    <x v="0"/>
    <x v="11"/>
    <x v="11"/>
  </r>
  <r>
    <x v="0"/>
    <x v="0"/>
    <x v="8"/>
    <x v="48"/>
    <x v="0"/>
    <x v="317"/>
    <x v="317"/>
    <x v="1"/>
    <x v="1"/>
    <x v="0"/>
    <x v="0"/>
    <x v="12"/>
    <x v="12"/>
    <x v="0"/>
    <n v="1893031.33"/>
    <n v="3500560"/>
    <n v="3500560"/>
    <n v="4161965.84"/>
    <n v="661405.84"/>
    <n v="18.894286628425167"/>
    <x v="11"/>
    <x v="0"/>
    <x v="11"/>
    <x v="11"/>
  </r>
  <r>
    <x v="0"/>
    <x v="0"/>
    <x v="8"/>
    <x v="48"/>
    <x v="0"/>
    <x v="318"/>
    <x v="318"/>
    <x v="1"/>
    <x v="1"/>
    <x v="0"/>
    <x v="0"/>
    <x v="12"/>
    <x v="12"/>
    <x v="0"/>
    <n v="1054076.21"/>
    <n v="2101091.7599999998"/>
    <n v="2101091.7599999998"/>
    <n v="2272669.08"/>
    <n v="171577.32"/>
    <n v="8.1661031310693453"/>
    <x v="11"/>
    <x v="0"/>
    <x v="11"/>
    <x v="11"/>
  </r>
  <r>
    <x v="0"/>
    <x v="0"/>
    <x v="8"/>
    <x v="48"/>
    <x v="0"/>
    <x v="319"/>
    <x v="319"/>
    <x v="1"/>
    <x v="1"/>
    <x v="0"/>
    <x v="0"/>
    <x v="12"/>
    <x v="12"/>
    <x v="0"/>
    <n v="385824.27"/>
    <n v="1647918.43"/>
    <n v="1647918.43"/>
    <n v="1438040.46"/>
    <n v="-209877.97"/>
    <n v="-12.735944096456279"/>
    <x v="11"/>
    <x v="1"/>
    <x v="0"/>
    <x v="0"/>
  </r>
  <r>
    <x v="0"/>
    <x v="0"/>
    <x v="9"/>
    <x v="50"/>
    <x v="0"/>
    <x v="320"/>
    <x v="320"/>
    <x v="1"/>
    <x v="1"/>
    <x v="0"/>
    <x v="0"/>
    <x v="12"/>
    <x v="12"/>
    <x v="0"/>
    <n v="683717.2"/>
    <n v="2000000"/>
    <n v="2000000"/>
    <n v="2985194.47"/>
    <n v="985194.47"/>
    <n v="49.2597235"/>
    <x v="11"/>
    <x v="0"/>
    <x v="12"/>
    <x v="12"/>
  </r>
  <r>
    <x v="0"/>
    <x v="0"/>
    <x v="9"/>
    <x v="50"/>
    <x v="0"/>
    <x v="321"/>
    <x v="321"/>
    <x v="1"/>
    <x v="1"/>
    <x v="0"/>
    <x v="0"/>
    <x v="12"/>
    <x v="12"/>
    <x v="0"/>
    <n v="3952745.68"/>
    <n v="8000000"/>
    <n v="8000000"/>
    <n v="9093815.8399999999"/>
    <n v="1093815.8400000001"/>
    <n v="13.672698"/>
    <x v="11"/>
    <x v="0"/>
    <x v="7"/>
    <x v="7"/>
  </r>
  <r>
    <x v="0"/>
    <x v="0"/>
    <x v="9"/>
    <x v="50"/>
    <x v="0"/>
    <x v="322"/>
    <x v="322"/>
    <x v="1"/>
    <x v="1"/>
    <x v="0"/>
    <x v="0"/>
    <x v="12"/>
    <x v="12"/>
    <x v="0"/>
    <n v="1149368.6399999999"/>
    <n v="2700000"/>
    <n v="2700000"/>
    <n v="3078002.81"/>
    <n v="378002.81"/>
    <n v="14.000104074074073"/>
    <x v="11"/>
    <x v="0"/>
    <x v="11"/>
    <x v="11"/>
  </r>
  <r>
    <x v="0"/>
    <x v="0"/>
    <x v="9"/>
    <x v="50"/>
    <x v="0"/>
    <x v="323"/>
    <x v="323"/>
    <x v="1"/>
    <x v="1"/>
    <x v="0"/>
    <x v="0"/>
    <x v="12"/>
    <x v="12"/>
    <x v="0"/>
    <n v="2255933.4500000002"/>
    <n v="4500000"/>
    <n v="4500000"/>
    <n v="6471798.3000000007"/>
    <n v="1971798.3"/>
    <n v="43.817740000000001"/>
    <x v="11"/>
    <x v="0"/>
    <x v="11"/>
    <x v="11"/>
  </r>
  <r>
    <x v="0"/>
    <x v="0"/>
    <x v="9"/>
    <x v="50"/>
    <x v="0"/>
    <x v="324"/>
    <x v="324"/>
    <x v="1"/>
    <x v="1"/>
    <x v="0"/>
    <x v="0"/>
    <x v="12"/>
    <x v="12"/>
    <x v="0"/>
    <n v="6740272.29"/>
    <n v="13000000"/>
    <n v="13000000"/>
    <n v="15552567.9"/>
    <n v="2552567.9"/>
    <n v="19.635137692307691"/>
    <x v="11"/>
    <x v="0"/>
    <x v="6"/>
    <x v="6"/>
  </r>
  <r>
    <x v="0"/>
    <x v="0"/>
    <x v="9"/>
    <x v="50"/>
    <x v="0"/>
    <x v="325"/>
    <x v="325"/>
    <x v="1"/>
    <x v="1"/>
    <x v="0"/>
    <x v="0"/>
    <x v="12"/>
    <x v="12"/>
    <x v="0"/>
    <n v="1547064.59"/>
    <n v="3416000"/>
    <n v="3416000"/>
    <n v="4684029.79"/>
    <n v="1268029.79"/>
    <n v="37.120310011709606"/>
    <x v="11"/>
    <x v="0"/>
    <x v="11"/>
    <x v="11"/>
  </r>
  <r>
    <x v="0"/>
    <x v="0"/>
    <x v="9"/>
    <x v="50"/>
    <x v="0"/>
    <x v="326"/>
    <x v="326"/>
    <x v="1"/>
    <x v="1"/>
    <x v="0"/>
    <x v="0"/>
    <x v="12"/>
    <x v="12"/>
    <x v="0"/>
    <n v="4231754.7"/>
    <n v="8000000"/>
    <n v="8000000"/>
    <n v="7885813.3300000001"/>
    <n v="-114186.67"/>
    <n v="-1.4273333749999999"/>
    <x v="11"/>
    <x v="1"/>
    <x v="10"/>
    <x v="10"/>
  </r>
  <r>
    <x v="0"/>
    <x v="0"/>
    <x v="9"/>
    <x v="50"/>
    <x v="0"/>
    <x v="327"/>
    <x v="327"/>
    <x v="1"/>
    <x v="1"/>
    <x v="0"/>
    <x v="0"/>
    <x v="12"/>
    <x v="12"/>
    <x v="0"/>
    <n v="2849026.13"/>
    <n v="6000000"/>
    <n v="6000000"/>
    <n v="6922996.8200000003"/>
    <n v="922996.82"/>
    <n v="15.383280333333333"/>
    <x v="11"/>
    <x v="0"/>
    <x v="6"/>
    <x v="6"/>
  </r>
  <r>
    <x v="0"/>
    <x v="0"/>
    <x v="9"/>
    <x v="50"/>
    <x v="0"/>
    <x v="328"/>
    <x v="328"/>
    <x v="1"/>
    <x v="1"/>
    <x v="0"/>
    <x v="0"/>
    <x v="12"/>
    <x v="12"/>
    <x v="0"/>
    <n v="684490.47"/>
    <n v="2353000"/>
    <n v="2353000"/>
    <n v="2837717.61"/>
    <n v="484717.61"/>
    <n v="20.599983425414365"/>
    <x v="11"/>
    <x v="0"/>
    <x v="12"/>
    <x v="12"/>
  </r>
  <r>
    <x v="0"/>
    <x v="0"/>
    <x v="9"/>
    <x v="50"/>
    <x v="0"/>
    <x v="329"/>
    <x v="329"/>
    <x v="1"/>
    <x v="1"/>
    <x v="0"/>
    <x v="0"/>
    <x v="12"/>
    <x v="12"/>
    <x v="0"/>
    <n v="1829104.53"/>
    <n v="2500000"/>
    <n v="2500000"/>
    <n v="7947287.8600000003"/>
    <n v="5447287.8600000003"/>
    <n v="217.89151440000001"/>
    <x v="11"/>
    <x v="0"/>
    <x v="12"/>
    <x v="12"/>
  </r>
  <r>
    <x v="0"/>
    <x v="0"/>
    <x v="9"/>
    <x v="51"/>
    <x v="0"/>
    <x v="330"/>
    <x v="330"/>
    <x v="1"/>
    <x v="1"/>
    <x v="0"/>
    <x v="0"/>
    <x v="12"/>
    <x v="12"/>
    <x v="0"/>
    <n v="10240052.73"/>
    <n v="15393268.220000001"/>
    <n v="15393268.220000001"/>
    <n v="19843002.68"/>
    <n v="4449734.46"/>
    <n v="28.907015692863695"/>
    <x v="11"/>
    <x v="0"/>
    <x v="10"/>
    <x v="10"/>
  </r>
  <r>
    <x v="0"/>
    <x v="0"/>
    <x v="9"/>
    <x v="51"/>
    <x v="0"/>
    <x v="331"/>
    <x v="331"/>
    <x v="1"/>
    <x v="1"/>
    <x v="0"/>
    <x v="0"/>
    <x v="12"/>
    <x v="12"/>
    <x v="0"/>
    <n v="2297368.1"/>
    <n v="3220330"/>
    <n v="3220330"/>
    <n v="3807605.25"/>
    <n v="587275.25"/>
    <n v="18.23649284390109"/>
    <x v="11"/>
    <x v="0"/>
    <x v="11"/>
    <x v="11"/>
  </r>
  <r>
    <x v="0"/>
    <x v="0"/>
    <x v="9"/>
    <x v="51"/>
    <x v="0"/>
    <x v="332"/>
    <x v="332"/>
    <x v="1"/>
    <x v="1"/>
    <x v="0"/>
    <x v="0"/>
    <x v="12"/>
    <x v="12"/>
    <x v="0"/>
    <n v="2437662.15"/>
    <n v="4257182.99"/>
    <n v="4257182.99"/>
    <n v="6170528.2899999991"/>
    <n v="1913345.3"/>
    <n v="44.943928990000963"/>
    <x v="11"/>
    <x v="0"/>
    <x v="11"/>
    <x v="11"/>
  </r>
  <r>
    <x v="0"/>
    <x v="0"/>
    <x v="9"/>
    <x v="51"/>
    <x v="0"/>
    <x v="333"/>
    <x v="333"/>
    <x v="1"/>
    <x v="1"/>
    <x v="0"/>
    <x v="0"/>
    <x v="12"/>
    <x v="12"/>
    <x v="0"/>
    <n v="898014.37"/>
    <n v="2942242.99"/>
    <n v="2942242.99"/>
    <n v="3992525.38"/>
    <n v="1050282.3899999999"/>
    <n v="35.696657059585682"/>
    <x v="11"/>
    <x v="0"/>
    <x v="11"/>
    <x v="11"/>
  </r>
  <r>
    <x v="0"/>
    <x v="0"/>
    <x v="9"/>
    <x v="51"/>
    <x v="0"/>
    <x v="334"/>
    <x v="334"/>
    <x v="1"/>
    <x v="1"/>
    <x v="0"/>
    <x v="0"/>
    <x v="12"/>
    <x v="12"/>
    <x v="0"/>
    <n v="3805480.54"/>
    <n v="8654306.3200000003"/>
    <n v="8654306.3200000003"/>
    <n v="8770993.2699999996"/>
    <n v="116686.95"/>
    <n v="1.3483108372341504"/>
    <x v="11"/>
    <x v="0"/>
    <x v="9"/>
    <x v="9"/>
  </r>
  <r>
    <x v="0"/>
    <x v="0"/>
    <x v="9"/>
    <x v="51"/>
    <x v="0"/>
    <x v="335"/>
    <x v="335"/>
    <x v="1"/>
    <x v="1"/>
    <x v="0"/>
    <x v="0"/>
    <x v="12"/>
    <x v="12"/>
    <x v="0"/>
    <n v="9660453.4600000009"/>
    <n v="12377493.16"/>
    <n v="12377493.16"/>
    <n v="20204181.850000001"/>
    <n v="7826688.6900000004"/>
    <n v="63.233229772998719"/>
    <x v="11"/>
    <x v="0"/>
    <x v="6"/>
    <x v="6"/>
  </r>
  <r>
    <x v="0"/>
    <x v="0"/>
    <x v="9"/>
    <x v="51"/>
    <x v="0"/>
    <x v="336"/>
    <x v="336"/>
    <x v="1"/>
    <x v="1"/>
    <x v="0"/>
    <x v="0"/>
    <x v="12"/>
    <x v="12"/>
    <x v="0"/>
    <n v="1718236.28"/>
    <n v="3169626.15"/>
    <n v="3169626.15"/>
    <n v="3630826.99"/>
    <n v="461200.84"/>
    <n v="14.550638408886172"/>
    <x v="11"/>
    <x v="0"/>
    <x v="11"/>
    <x v="11"/>
  </r>
  <r>
    <x v="0"/>
    <x v="0"/>
    <x v="9"/>
    <x v="51"/>
    <x v="0"/>
    <x v="337"/>
    <x v="337"/>
    <x v="1"/>
    <x v="1"/>
    <x v="0"/>
    <x v="0"/>
    <x v="12"/>
    <x v="12"/>
    <x v="0"/>
    <n v="2727216.44"/>
    <n v="4154422.36"/>
    <n v="4154422.36"/>
    <n v="4336235.05"/>
    <n v="181812.69"/>
    <n v="4.376365093509655"/>
    <x v="11"/>
    <x v="0"/>
    <x v="11"/>
    <x v="11"/>
  </r>
  <r>
    <x v="0"/>
    <x v="0"/>
    <x v="9"/>
    <x v="51"/>
    <x v="0"/>
    <x v="338"/>
    <x v="338"/>
    <x v="1"/>
    <x v="1"/>
    <x v="0"/>
    <x v="0"/>
    <x v="12"/>
    <x v="12"/>
    <x v="0"/>
    <n v="8058054.21"/>
    <n v="14947546.82"/>
    <n v="14947546.82"/>
    <n v="16741303.540000001"/>
    <n v="1793756.72"/>
    <n v="12.000341872821107"/>
    <x v="11"/>
    <x v="0"/>
    <x v="10"/>
    <x v="10"/>
  </r>
  <r>
    <x v="0"/>
    <x v="0"/>
    <x v="9"/>
    <x v="51"/>
    <x v="0"/>
    <x v="339"/>
    <x v="339"/>
    <x v="1"/>
    <x v="1"/>
    <x v="0"/>
    <x v="0"/>
    <x v="12"/>
    <x v="12"/>
    <x v="0"/>
    <n v="11113745.33"/>
    <n v="16379995.33"/>
    <n v="16379995.33"/>
    <n v="21147418.09"/>
    <n v="4767422.76"/>
    <n v="29.10515335293444"/>
    <x v="11"/>
    <x v="0"/>
    <x v="6"/>
    <x v="6"/>
  </r>
  <r>
    <x v="0"/>
    <x v="0"/>
    <x v="9"/>
    <x v="51"/>
    <x v="0"/>
    <x v="340"/>
    <x v="340"/>
    <x v="1"/>
    <x v="1"/>
    <x v="0"/>
    <x v="0"/>
    <x v="12"/>
    <x v="12"/>
    <x v="0"/>
    <n v="803894.44"/>
    <n v="1891000"/>
    <n v="1891000"/>
    <n v="2556954.85"/>
    <n v="665954.85"/>
    <n v="35.217072977260713"/>
    <x v="11"/>
    <x v="0"/>
    <x v="12"/>
    <x v="12"/>
  </r>
  <r>
    <x v="0"/>
    <x v="0"/>
    <x v="9"/>
    <x v="51"/>
    <x v="0"/>
    <x v="341"/>
    <x v="341"/>
    <x v="1"/>
    <x v="1"/>
    <x v="0"/>
    <x v="0"/>
    <x v="12"/>
    <x v="12"/>
    <x v="0"/>
    <n v="919277.57"/>
    <n v="2540407.56"/>
    <n v="2540407.56"/>
    <n v="2153988.2599999998"/>
    <n v="-386419.3"/>
    <n v="-15.210917574186404"/>
    <x v="11"/>
    <x v="1"/>
    <x v="12"/>
    <x v="12"/>
  </r>
  <r>
    <x v="0"/>
    <x v="0"/>
    <x v="9"/>
    <x v="51"/>
    <x v="0"/>
    <x v="342"/>
    <x v="342"/>
    <x v="1"/>
    <x v="1"/>
    <x v="0"/>
    <x v="0"/>
    <x v="12"/>
    <x v="12"/>
    <x v="0"/>
    <n v="2892299.98"/>
    <n v="4128785.95"/>
    <n v="4128785.95"/>
    <n v="6464317.8200000003"/>
    <n v="2335531.87"/>
    <n v="56.567036854986391"/>
    <x v="11"/>
    <x v="0"/>
    <x v="11"/>
    <x v="11"/>
  </r>
  <r>
    <x v="0"/>
    <x v="0"/>
    <x v="9"/>
    <x v="51"/>
    <x v="0"/>
    <x v="343"/>
    <x v="343"/>
    <x v="1"/>
    <x v="1"/>
    <x v="0"/>
    <x v="0"/>
    <x v="12"/>
    <x v="12"/>
    <x v="0"/>
    <n v="1307231.49"/>
    <n v="1588014.46"/>
    <n v="1588014.46"/>
    <n v="1978560.61"/>
    <n v="390546.15"/>
    <n v="24.593362329962662"/>
    <x v="11"/>
    <x v="0"/>
    <x v="12"/>
    <x v="12"/>
  </r>
  <r>
    <x v="0"/>
    <x v="0"/>
    <x v="9"/>
    <x v="51"/>
    <x v="0"/>
    <x v="344"/>
    <x v="344"/>
    <x v="1"/>
    <x v="1"/>
    <x v="0"/>
    <x v="0"/>
    <x v="12"/>
    <x v="12"/>
    <x v="0"/>
    <n v="1049528.23"/>
    <n v="1489037.58"/>
    <n v="1489037.58"/>
    <n v="2659498.2000000002"/>
    <n v="1170460.6200000001"/>
    <n v="78.605176640337035"/>
    <x v="11"/>
    <x v="0"/>
    <x v="12"/>
    <x v="12"/>
  </r>
  <r>
    <x v="0"/>
    <x v="0"/>
    <x v="9"/>
    <x v="51"/>
    <x v="0"/>
    <x v="345"/>
    <x v="345"/>
    <x v="1"/>
    <x v="1"/>
    <x v="0"/>
    <x v="0"/>
    <x v="12"/>
    <x v="12"/>
    <x v="0"/>
    <n v="1153194.1499999999"/>
    <n v="1974321.52"/>
    <n v="1974321.52"/>
    <n v="3276718.51"/>
    <n v="1302396.99"/>
    <n v="65.966813247317489"/>
    <x v="11"/>
    <x v="0"/>
    <x v="11"/>
    <x v="11"/>
  </r>
  <r>
    <x v="0"/>
    <x v="0"/>
    <x v="9"/>
    <x v="52"/>
    <x v="0"/>
    <x v="346"/>
    <x v="346"/>
    <x v="1"/>
    <x v="1"/>
    <x v="0"/>
    <x v="0"/>
    <x v="12"/>
    <x v="12"/>
    <x v="0"/>
    <n v="1229184.58"/>
    <n v="1911830"/>
    <n v="1911830"/>
    <n v="2379555.44"/>
    <n v="467725.44"/>
    <n v="24.464802832887862"/>
    <x v="11"/>
    <x v="0"/>
    <x v="12"/>
    <x v="12"/>
  </r>
  <r>
    <x v="0"/>
    <x v="0"/>
    <x v="9"/>
    <x v="52"/>
    <x v="0"/>
    <x v="347"/>
    <x v="347"/>
    <x v="1"/>
    <x v="1"/>
    <x v="0"/>
    <x v="0"/>
    <x v="12"/>
    <x v="12"/>
    <x v="0"/>
    <n v="3391963.47"/>
    <n v="5550551.2699999996"/>
    <n v="5550551.2699999996"/>
    <n v="7200869.0999999996"/>
    <n v="1650317.83"/>
    <n v="29.732503128468537"/>
    <x v="11"/>
    <x v="0"/>
    <x v="9"/>
    <x v="9"/>
  </r>
  <r>
    <x v="0"/>
    <x v="0"/>
    <x v="9"/>
    <x v="52"/>
    <x v="0"/>
    <x v="348"/>
    <x v="348"/>
    <x v="1"/>
    <x v="1"/>
    <x v="0"/>
    <x v="0"/>
    <x v="12"/>
    <x v="12"/>
    <x v="0"/>
    <n v="686798.74"/>
    <n v="1182621"/>
    <n v="1182621"/>
    <n v="1856120.67"/>
    <n v="673499.67"/>
    <n v="56.949747214027141"/>
    <x v="11"/>
    <x v="0"/>
    <x v="12"/>
    <x v="12"/>
  </r>
  <r>
    <x v="0"/>
    <x v="0"/>
    <x v="9"/>
    <x v="52"/>
    <x v="0"/>
    <x v="349"/>
    <x v="349"/>
    <x v="1"/>
    <x v="1"/>
    <x v="0"/>
    <x v="0"/>
    <x v="12"/>
    <x v="12"/>
    <x v="0"/>
    <n v="3510185.53"/>
    <n v="4500000"/>
    <n v="4500000"/>
    <n v="6034915.8200000003"/>
    <n v="1534915.82"/>
    <n v="34.109240444444445"/>
    <x v="11"/>
    <x v="0"/>
    <x v="12"/>
    <x v="12"/>
  </r>
  <r>
    <x v="0"/>
    <x v="0"/>
    <x v="9"/>
    <x v="52"/>
    <x v="0"/>
    <x v="350"/>
    <x v="350"/>
    <x v="1"/>
    <x v="1"/>
    <x v="0"/>
    <x v="0"/>
    <x v="12"/>
    <x v="12"/>
    <x v="0"/>
    <n v="7545776.8600000003"/>
    <n v="11387375.699999999"/>
    <n v="11387375.699999999"/>
    <n v="12206865.890000001"/>
    <n v="819490.19"/>
    <n v="7.1964797824313465"/>
    <x v="11"/>
    <x v="0"/>
    <x v="6"/>
    <x v="6"/>
  </r>
  <r>
    <x v="0"/>
    <x v="0"/>
    <x v="9"/>
    <x v="52"/>
    <x v="0"/>
    <x v="351"/>
    <x v="351"/>
    <x v="1"/>
    <x v="1"/>
    <x v="0"/>
    <x v="0"/>
    <x v="12"/>
    <x v="12"/>
    <x v="0"/>
    <n v="1755175.06"/>
    <n v="2457946.33"/>
    <n v="2457946.33"/>
    <n v="3321902.1"/>
    <n v="863955.77"/>
    <n v="35.149496937957956"/>
    <x v="11"/>
    <x v="0"/>
    <x v="11"/>
    <x v="11"/>
  </r>
  <r>
    <x v="0"/>
    <x v="0"/>
    <x v="9"/>
    <x v="52"/>
    <x v="0"/>
    <x v="352"/>
    <x v="352"/>
    <x v="1"/>
    <x v="1"/>
    <x v="0"/>
    <x v="0"/>
    <x v="12"/>
    <x v="12"/>
    <x v="0"/>
    <n v="1756201.81"/>
    <n v="4109570"/>
    <n v="4109570"/>
    <n v="4324219.75"/>
    <n v="214649.75"/>
    <n v="5.2231681173456108"/>
    <x v="11"/>
    <x v="0"/>
    <x v="12"/>
    <x v="12"/>
  </r>
  <r>
    <x v="0"/>
    <x v="0"/>
    <x v="9"/>
    <x v="52"/>
    <x v="0"/>
    <x v="353"/>
    <x v="353"/>
    <x v="1"/>
    <x v="1"/>
    <x v="0"/>
    <x v="0"/>
    <x v="12"/>
    <x v="12"/>
    <x v="0"/>
    <n v="2296382.2000000002"/>
    <n v="3135000"/>
    <n v="3135000"/>
    <n v="4149176.93"/>
    <n v="1014176.93"/>
    <n v="32.350141307814994"/>
    <x v="11"/>
    <x v="0"/>
    <x v="11"/>
    <x v="11"/>
  </r>
  <r>
    <x v="0"/>
    <x v="0"/>
    <x v="9"/>
    <x v="52"/>
    <x v="0"/>
    <x v="354"/>
    <x v="354"/>
    <x v="1"/>
    <x v="1"/>
    <x v="0"/>
    <x v="0"/>
    <x v="12"/>
    <x v="12"/>
    <x v="0"/>
    <n v="2029333.98"/>
    <n v="3579869.18"/>
    <n v="3579869.18"/>
    <n v="4590842.1900000004"/>
    <n v="1010973.01"/>
    <n v="28.240501514639149"/>
    <x v="11"/>
    <x v="0"/>
    <x v="12"/>
    <x v="12"/>
  </r>
  <r>
    <x v="0"/>
    <x v="0"/>
    <x v="9"/>
    <x v="52"/>
    <x v="0"/>
    <x v="355"/>
    <x v="355"/>
    <x v="1"/>
    <x v="1"/>
    <x v="0"/>
    <x v="0"/>
    <x v="12"/>
    <x v="12"/>
    <x v="0"/>
    <n v="2721379.47"/>
    <n v="3098021.53"/>
    <n v="3098021.53"/>
    <n v="4746699"/>
    <n v="1648677.47"/>
    <n v="53.217108210348684"/>
    <x v="11"/>
    <x v="0"/>
    <x v="11"/>
    <x v="11"/>
  </r>
  <r>
    <x v="0"/>
    <x v="0"/>
    <x v="9"/>
    <x v="52"/>
    <x v="0"/>
    <x v="356"/>
    <x v="356"/>
    <x v="1"/>
    <x v="1"/>
    <x v="0"/>
    <x v="0"/>
    <x v="12"/>
    <x v="12"/>
    <x v="0"/>
    <n v="5178536.88"/>
    <n v="6488568.9100000001"/>
    <n v="6488568.9100000001"/>
    <n v="6927730.0800000001"/>
    <n v="439161.17"/>
    <n v="6.76822849678266"/>
    <x v="11"/>
    <x v="0"/>
    <x v="6"/>
    <x v="6"/>
  </r>
  <r>
    <x v="0"/>
    <x v="0"/>
    <x v="9"/>
    <x v="52"/>
    <x v="0"/>
    <x v="357"/>
    <x v="357"/>
    <x v="1"/>
    <x v="1"/>
    <x v="0"/>
    <x v="0"/>
    <x v="12"/>
    <x v="12"/>
    <x v="0"/>
    <n v="1151655.55"/>
    <n v="2320000"/>
    <n v="2320000"/>
    <n v="2745025.0300000003"/>
    <n v="425025.03"/>
    <n v="18.320044396551726"/>
    <x v="11"/>
    <x v="0"/>
    <x v="12"/>
    <x v="12"/>
  </r>
  <r>
    <x v="0"/>
    <x v="0"/>
    <x v="8"/>
    <x v="53"/>
    <x v="0"/>
    <x v="358"/>
    <x v="358"/>
    <x v="1"/>
    <x v="1"/>
    <x v="0"/>
    <x v="0"/>
    <x v="12"/>
    <x v="12"/>
    <x v="0"/>
    <n v="2216745.9"/>
    <n v="4100000"/>
    <n v="4100000"/>
    <n v="6038290.5999999996"/>
    <n v="1938290.6"/>
    <n v="47.275380487804874"/>
    <x v="11"/>
    <x v="0"/>
    <x v="11"/>
    <x v="11"/>
  </r>
  <r>
    <x v="0"/>
    <x v="0"/>
    <x v="8"/>
    <x v="53"/>
    <x v="0"/>
    <x v="359"/>
    <x v="359"/>
    <x v="1"/>
    <x v="1"/>
    <x v="0"/>
    <x v="0"/>
    <x v="12"/>
    <x v="12"/>
    <x v="0"/>
    <n v="1445457.1"/>
    <n v="2110000"/>
    <n v="2110000"/>
    <n v="3263980.45"/>
    <n v="1153980.45"/>
    <n v="54.691016587677723"/>
    <x v="11"/>
    <x v="0"/>
    <x v="12"/>
    <x v="12"/>
  </r>
  <r>
    <x v="0"/>
    <x v="0"/>
    <x v="8"/>
    <x v="53"/>
    <x v="0"/>
    <x v="360"/>
    <x v="360"/>
    <x v="1"/>
    <x v="1"/>
    <x v="0"/>
    <x v="0"/>
    <x v="12"/>
    <x v="12"/>
    <x v="0"/>
    <n v="7308568.0300000003"/>
    <n v="11300000"/>
    <n v="11300000"/>
    <n v="11792286.229999999"/>
    <n v="492286.23"/>
    <n v="4.3565153097345135"/>
    <x v="11"/>
    <x v="0"/>
    <x v="11"/>
    <x v="11"/>
  </r>
  <r>
    <x v="0"/>
    <x v="0"/>
    <x v="8"/>
    <x v="53"/>
    <x v="0"/>
    <x v="361"/>
    <x v="361"/>
    <x v="1"/>
    <x v="1"/>
    <x v="0"/>
    <x v="0"/>
    <x v="12"/>
    <x v="12"/>
    <x v="0"/>
    <n v="5246749.8499999996"/>
    <n v="7669221.3399999999"/>
    <n v="7669221.3399999999"/>
    <n v="8553787.0899999999"/>
    <n v="884565.75"/>
    <n v="11.533970800743639"/>
    <x v="11"/>
    <x v="0"/>
    <x v="9"/>
    <x v="9"/>
  </r>
  <r>
    <x v="0"/>
    <x v="0"/>
    <x v="8"/>
    <x v="53"/>
    <x v="0"/>
    <x v="362"/>
    <x v="362"/>
    <x v="1"/>
    <x v="1"/>
    <x v="0"/>
    <x v="0"/>
    <x v="12"/>
    <x v="12"/>
    <x v="0"/>
    <n v="1363658.44"/>
    <n v="2458188.09"/>
    <n v="2458188.09"/>
    <n v="3106854.58"/>
    <n v="648666.49"/>
    <n v="26.387992547795641"/>
    <x v="11"/>
    <x v="0"/>
    <x v="11"/>
    <x v="11"/>
  </r>
  <r>
    <x v="0"/>
    <x v="0"/>
    <x v="8"/>
    <x v="53"/>
    <x v="0"/>
    <x v="363"/>
    <x v="363"/>
    <x v="1"/>
    <x v="1"/>
    <x v="0"/>
    <x v="0"/>
    <x v="12"/>
    <x v="12"/>
    <x v="0"/>
    <n v="343659.11"/>
    <n v="1039254.34"/>
    <n v="1039254.34"/>
    <n v="935937.71"/>
    <n v="-103316.63"/>
    <n v="-9.9414191525050555"/>
    <x v="11"/>
    <x v="1"/>
    <x v="0"/>
    <x v="0"/>
  </r>
  <r>
    <x v="0"/>
    <x v="0"/>
    <x v="8"/>
    <x v="53"/>
    <x v="0"/>
    <x v="364"/>
    <x v="364"/>
    <x v="1"/>
    <x v="1"/>
    <x v="0"/>
    <x v="0"/>
    <x v="12"/>
    <x v="12"/>
    <x v="0"/>
    <n v="27659121.41"/>
    <n v="32101195.030000001"/>
    <n v="32101195.030000001"/>
    <n v="30466353.73"/>
    <n v="-1634841.3"/>
    <n v="-5.0927739558361234"/>
    <x v="11"/>
    <x v="1"/>
    <x v="1"/>
    <x v="1"/>
  </r>
  <r>
    <x v="0"/>
    <x v="0"/>
    <x v="8"/>
    <x v="53"/>
    <x v="0"/>
    <x v="365"/>
    <x v="365"/>
    <x v="1"/>
    <x v="1"/>
    <x v="0"/>
    <x v="0"/>
    <x v="12"/>
    <x v="12"/>
    <x v="0"/>
    <n v="1303268.82"/>
    <n v="2200000"/>
    <n v="2200000"/>
    <n v="2291047.5499999998"/>
    <n v="91047.55"/>
    <n v="4.1385249999999996"/>
    <x v="11"/>
    <x v="0"/>
    <x v="11"/>
    <x v="11"/>
  </r>
  <r>
    <x v="0"/>
    <x v="0"/>
    <x v="8"/>
    <x v="53"/>
    <x v="0"/>
    <x v="366"/>
    <x v="366"/>
    <x v="1"/>
    <x v="1"/>
    <x v="0"/>
    <x v="0"/>
    <x v="12"/>
    <x v="12"/>
    <x v="0"/>
    <n v="6290624.6399999997"/>
    <n v="9016328.6099999994"/>
    <n v="9016328.6099999994"/>
    <n v="8365670.1100000003"/>
    <n v="-650658.5"/>
    <n v="-7.216446162780219"/>
    <x v="11"/>
    <x v="1"/>
    <x v="7"/>
    <x v="7"/>
  </r>
  <r>
    <x v="0"/>
    <x v="0"/>
    <x v="8"/>
    <x v="53"/>
    <x v="0"/>
    <x v="367"/>
    <x v="367"/>
    <x v="1"/>
    <x v="1"/>
    <x v="0"/>
    <x v="0"/>
    <x v="12"/>
    <x v="12"/>
    <x v="0"/>
    <n v="4537188.29"/>
    <n v="9061214.2200000007"/>
    <n v="9061214.2200000007"/>
    <n v="10966636.33"/>
    <n v="1905422.11"/>
    <n v="21.0283309028754"/>
    <x v="11"/>
    <x v="0"/>
    <x v="7"/>
    <x v="7"/>
  </r>
  <r>
    <x v="0"/>
    <x v="0"/>
    <x v="8"/>
    <x v="53"/>
    <x v="0"/>
    <x v="368"/>
    <x v="368"/>
    <x v="1"/>
    <x v="1"/>
    <x v="0"/>
    <x v="0"/>
    <x v="12"/>
    <x v="12"/>
    <x v="0"/>
    <n v="1546859.89"/>
    <n v="2500000"/>
    <n v="2500000"/>
    <n v="3635444.64"/>
    <n v="1135444.6399999999"/>
    <n v="45.417785600000002"/>
    <x v="11"/>
    <x v="0"/>
    <x v="12"/>
    <x v="12"/>
  </r>
  <r>
    <x v="0"/>
    <x v="0"/>
    <x v="8"/>
    <x v="53"/>
    <x v="0"/>
    <x v="369"/>
    <x v="369"/>
    <x v="1"/>
    <x v="1"/>
    <x v="0"/>
    <x v="0"/>
    <x v="12"/>
    <x v="12"/>
    <x v="0"/>
    <n v="894990.7"/>
    <n v="2040000"/>
    <n v="2040000"/>
    <n v="2314214.3699999996"/>
    <n v="274214.37"/>
    <n v="13.441880882352942"/>
    <x v="11"/>
    <x v="0"/>
    <x v="12"/>
    <x v="12"/>
  </r>
  <r>
    <x v="0"/>
    <x v="0"/>
    <x v="8"/>
    <x v="53"/>
    <x v="0"/>
    <x v="370"/>
    <x v="370"/>
    <x v="1"/>
    <x v="1"/>
    <x v="0"/>
    <x v="0"/>
    <x v="12"/>
    <x v="12"/>
    <x v="0"/>
    <n v="1178511.67"/>
    <n v="3350562.15"/>
    <n v="3350562.15"/>
    <n v="2793953.22"/>
    <n v="-556608.93000000005"/>
    <n v="-16.612404279681844"/>
    <x v="11"/>
    <x v="1"/>
    <x v="12"/>
    <x v="12"/>
  </r>
  <r>
    <x v="0"/>
    <x v="0"/>
    <x v="8"/>
    <x v="53"/>
    <x v="0"/>
    <x v="371"/>
    <x v="371"/>
    <x v="1"/>
    <x v="1"/>
    <x v="0"/>
    <x v="0"/>
    <x v="12"/>
    <x v="12"/>
    <x v="0"/>
    <n v="1852722.9"/>
    <n v="3042000"/>
    <n v="3042000"/>
    <n v="3794777.29"/>
    <n v="752777.29"/>
    <n v="24.746130506245891"/>
    <x v="11"/>
    <x v="0"/>
    <x v="11"/>
    <x v="11"/>
  </r>
  <r>
    <x v="0"/>
    <x v="0"/>
    <x v="8"/>
    <x v="53"/>
    <x v="0"/>
    <x v="372"/>
    <x v="372"/>
    <x v="1"/>
    <x v="1"/>
    <x v="0"/>
    <x v="0"/>
    <x v="12"/>
    <x v="12"/>
    <x v="0"/>
    <n v="1578208.57"/>
    <n v="2600000"/>
    <n v="2600000"/>
    <n v="3375949.67"/>
    <n v="775949.67"/>
    <n v="29.844218076923077"/>
    <x v="11"/>
    <x v="0"/>
    <x v="12"/>
    <x v="12"/>
  </r>
  <r>
    <x v="0"/>
    <x v="0"/>
    <x v="8"/>
    <x v="54"/>
    <x v="0"/>
    <x v="373"/>
    <x v="373"/>
    <x v="1"/>
    <x v="1"/>
    <x v="0"/>
    <x v="0"/>
    <x v="12"/>
    <x v="12"/>
    <x v="0"/>
    <n v="3318371.82"/>
    <n v="6688478.3499999996"/>
    <n v="6688478.3499999996"/>
    <n v="6391300.0999999996"/>
    <n v="-297178.25"/>
    <n v="-4.4431369057208654"/>
    <x v="11"/>
    <x v="1"/>
    <x v="11"/>
    <x v="11"/>
  </r>
  <r>
    <x v="0"/>
    <x v="0"/>
    <x v="8"/>
    <x v="54"/>
    <x v="0"/>
    <x v="374"/>
    <x v="374"/>
    <x v="1"/>
    <x v="1"/>
    <x v="0"/>
    <x v="0"/>
    <x v="12"/>
    <x v="12"/>
    <x v="0"/>
    <n v="974921.74"/>
    <n v="2261800"/>
    <n v="2261800"/>
    <n v="3774918.63"/>
    <n v="1513118.63"/>
    <n v="66.898869484481381"/>
    <x v="11"/>
    <x v="0"/>
    <x v="11"/>
    <x v="11"/>
  </r>
  <r>
    <x v="0"/>
    <x v="0"/>
    <x v="8"/>
    <x v="54"/>
    <x v="0"/>
    <x v="375"/>
    <x v="375"/>
    <x v="1"/>
    <x v="1"/>
    <x v="0"/>
    <x v="0"/>
    <x v="12"/>
    <x v="12"/>
    <x v="0"/>
    <n v="690793.44"/>
    <n v="1717050"/>
    <n v="1717050"/>
    <n v="1440888.45"/>
    <n v="-276161.55"/>
    <n v="-16.083489123787892"/>
    <x v="11"/>
    <x v="1"/>
    <x v="12"/>
    <x v="12"/>
  </r>
  <r>
    <x v="0"/>
    <x v="0"/>
    <x v="8"/>
    <x v="54"/>
    <x v="0"/>
    <x v="376"/>
    <x v="376"/>
    <x v="1"/>
    <x v="1"/>
    <x v="0"/>
    <x v="0"/>
    <x v="12"/>
    <x v="12"/>
    <x v="0"/>
    <n v="1055340.8999999999"/>
    <n v="2100000"/>
    <n v="2100000"/>
    <n v="2552697.9700000002"/>
    <n v="452697.97"/>
    <n v="21.557046190476189"/>
    <x v="11"/>
    <x v="0"/>
    <x v="12"/>
    <x v="12"/>
  </r>
  <r>
    <x v="0"/>
    <x v="0"/>
    <x v="8"/>
    <x v="54"/>
    <x v="0"/>
    <x v="377"/>
    <x v="377"/>
    <x v="1"/>
    <x v="1"/>
    <x v="0"/>
    <x v="0"/>
    <x v="12"/>
    <x v="12"/>
    <x v="0"/>
    <n v="2991782.61"/>
    <n v="6389782"/>
    <n v="6389782"/>
    <n v="6876261.7200000007"/>
    <n v="486479.72"/>
    <n v="7.6134008953670103"/>
    <x v="11"/>
    <x v="0"/>
    <x v="11"/>
    <x v="11"/>
  </r>
  <r>
    <x v="0"/>
    <x v="0"/>
    <x v="8"/>
    <x v="54"/>
    <x v="0"/>
    <x v="378"/>
    <x v="378"/>
    <x v="1"/>
    <x v="1"/>
    <x v="0"/>
    <x v="0"/>
    <x v="12"/>
    <x v="12"/>
    <x v="0"/>
    <n v="790003.64"/>
    <n v="1634612.42"/>
    <n v="1634612.42"/>
    <n v="3363236.18"/>
    <n v="1728623.76"/>
    <n v="105.75129240728515"/>
    <x v="11"/>
    <x v="0"/>
    <x v="11"/>
    <x v="11"/>
  </r>
  <r>
    <x v="0"/>
    <x v="0"/>
    <x v="8"/>
    <x v="54"/>
    <x v="0"/>
    <x v="379"/>
    <x v="379"/>
    <x v="1"/>
    <x v="1"/>
    <x v="0"/>
    <x v="0"/>
    <x v="12"/>
    <x v="12"/>
    <x v="0"/>
    <n v="6411260.9100000001"/>
    <n v="8500648.0800000001"/>
    <n v="8500648.0800000001"/>
    <n v="10780596.699999999"/>
    <n v="2279948.62"/>
    <n v="26.820879991070044"/>
    <x v="11"/>
    <x v="0"/>
    <x v="7"/>
    <x v="7"/>
  </r>
  <r>
    <x v="0"/>
    <x v="0"/>
    <x v="8"/>
    <x v="54"/>
    <x v="0"/>
    <x v="380"/>
    <x v="380"/>
    <x v="1"/>
    <x v="1"/>
    <x v="0"/>
    <x v="0"/>
    <x v="12"/>
    <x v="12"/>
    <x v="0"/>
    <n v="1177120.83"/>
    <n v="2451146.08"/>
    <n v="2451146.08"/>
    <n v="2041336.56"/>
    <n v="-409809.52"/>
    <n v="-16.719098194261846"/>
    <x v="11"/>
    <x v="1"/>
    <x v="11"/>
    <x v="11"/>
  </r>
  <r>
    <x v="0"/>
    <x v="0"/>
    <x v="8"/>
    <x v="54"/>
    <x v="0"/>
    <x v="381"/>
    <x v="381"/>
    <x v="1"/>
    <x v="1"/>
    <x v="0"/>
    <x v="0"/>
    <x v="12"/>
    <x v="12"/>
    <x v="0"/>
    <n v="1482501.27"/>
    <n v="2310000"/>
    <n v="2310000"/>
    <n v="2987076.35"/>
    <n v="677076.35"/>
    <n v="29.310664502164503"/>
    <x v="11"/>
    <x v="0"/>
    <x v="11"/>
    <x v="11"/>
  </r>
  <r>
    <x v="0"/>
    <x v="0"/>
    <x v="7"/>
    <x v="55"/>
    <x v="0"/>
    <x v="382"/>
    <x v="382"/>
    <x v="1"/>
    <x v="1"/>
    <x v="0"/>
    <x v="0"/>
    <x v="12"/>
    <x v="12"/>
    <x v="0"/>
    <n v="728909.76"/>
    <n v="2330000"/>
    <n v="2330000"/>
    <n v="2210810.08"/>
    <n v="-119189.92"/>
    <n v="-5.1154472103004291"/>
    <x v="11"/>
    <x v="1"/>
    <x v="11"/>
    <x v="11"/>
  </r>
  <r>
    <x v="0"/>
    <x v="0"/>
    <x v="7"/>
    <x v="55"/>
    <x v="0"/>
    <x v="383"/>
    <x v="383"/>
    <x v="1"/>
    <x v="1"/>
    <x v="0"/>
    <x v="0"/>
    <x v="12"/>
    <x v="12"/>
    <x v="0"/>
    <n v="651912.68000000005"/>
    <n v="1851272"/>
    <n v="1851272"/>
    <n v="1804880.41"/>
    <n v="-46391.59"/>
    <n v="-2.5059305169634718"/>
    <x v="11"/>
    <x v="1"/>
    <x v="11"/>
    <x v="11"/>
  </r>
  <r>
    <x v="0"/>
    <x v="0"/>
    <x v="7"/>
    <x v="55"/>
    <x v="0"/>
    <x v="384"/>
    <x v="384"/>
    <x v="1"/>
    <x v="1"/>
    <x v="0"/>
    <x v="0"/>
    <x v="12"/>
    <x v="12"/>
    <x v="0"/>
    <n v="350271.5"/>
    <n v="1238941.3799999999"/>
    <n v="1238941.3799999999"/>
    <n v="1286083.43"/>
    <n v="47142.05"/>
    <n v="3.8050266752733695"/>
    <x v="11"/>
    <x v="0"/>
    <x v="11"/>
    <x v="11"/>
  </r>
  <r>
    <x v="0"/>
    <x v="0"/>
    <x v="7"/>
    <x v="55"/>
    <x v="0"/>
    <x v="385"/>
    <x v="385"/>
    <x v="1"/>
    <x v="1"/>
    <x v="0"/>
    <x v="0"/>
    <x v="12"/>
    <x v="12"/>
    <x v="0"/>
    <n v="1061677.08"/>
    <n v="4000000"/>
    <n v="4000000"/>
    <n v="6026135.6399999997"/>
    <n v="2026135.64"/>
    <n v="50.653390999999999"/>
    <x v="11"/>
    <x v="0"/>
    <x v="11"/>
    <x v="11"/>
  </r>
  <r>
    <x v="0"/>
    <x v="0"/>
    <x v="7"/>
    <x v="55"/>
    <x v="0"/>
    <x v="386"/>
    <x v="386"/>
    <x v="1"/>
    <x v="1"/>
    <x v="0"/>
    <x v="0"/>
    <x v="12"/>
    <x v="12"/>
    <x v="0"/>
    <n v="403320.53"/>
    <n v="1100000"/>
    <n v="1100000"/>
    <n v="1703391.29"/>
    <n v="603391.29"/>
    <n v="54.853753636363635"/>
    <x v="11"/>
    <x v="0"/>
    <x v="12"/>
    <x v="12"/>
  </r>
  <r>
    <x v="0"/>
    <x v="0"/>
    <x v="7"/>
    <x v="55"/>
    <x v="0"/>
    <x v="387"/>
    <x v="387"/>
    <x v="1"/>
    <x v="1"/>
    <x v="0"/>
    <x v="0"/>
    <x v="12"/>
    <x v="12"/>
    <x v="0"/>
    <n v="1467592.62"/>
    <n v="1914050"/>
    <n v="1914050"/>
    <n v="1510095.13"/>
    <n v="-403954.87"/>
    <n v="-21.104718790000263"/>
    <x v="11"/>
    <x v="1"/>
    <x v="12"/>
    <x v="12"/>
  </r>
  <r>
    <x v="0"/>
    <x v="0"/>
    <x v="10"/>
    <x v="56"/>
    <x v="1"/>
    <x v="388"/>
    <x v="388"/>
    <x v="1"/>
    <x v="1"/>
    <x v="0"/>
    <x v="0"/>
    <x v="12"/>
    <x v="12"/>
    <x v="0"/>
    <n v="23409121.82"/>
    <n v="33357096.59"/>
    <n v="33357096.59"/>
    <n v="36777087.219999999"/>
    <n v="3419990.63"/>
    <n v="10.252662790277936"/>
    <x v="11"/>
    <x v="0"/>
    <x v="1"/>
    <x v="1"/>
  </r>
  <r>
    <x v="0"/>
    <x v="0"/>
    <x v="10"/>
    <x v="56"/>
    <x v="0"/>
    <x v="389"/>
    <x v="389"/>
    <x v="1"/>
    <x v="1"/>
    <x v="0"/>
    <x v="0"/>
    <x v="12"/>
    <x v="12"/>
    <x v="0"/>
    <n v="1164820.55"/>
    <n v="3829336.36"/>
    <n v="3829336.36"/>
    <n v="3848984.45"/>
    <n v="19648.09"/>
    <n v="0.51309386673987556"/>
    <x v="11"/>
    <x v="0"/>
    <x v="11"/>
    <x v="11"/>
  </r>
  <r>
    <x v="0"/>
    <x v="0"/>
    <x v="10"/>
    <x v="56"/>
    <x v="0"/>
    <x v="390"/>
    <x v="390"/>
    <x v="1"/>
    <x v="1"/>
    <x v="0"/>
    <x v="0"/>
    <x v="12"/>
    <x v="12"/>
    <x v="0"/>
    <n v="2777510.59"/>
    <n v="5880000"/>
    <n v="5880000"/>
    <n v="6028448.46"/>
    <n v="148448.46"/>
    <n v="2.5246336734693879"/>
    <x v="11"/>
    <x v="0"/>
    <x v="7"/>
    <x v="7"/>
  </r>
  <r>
    <x v="0"/>
    <x v="0"/>
    <x v="10"/>
    <x v="56"/>
    <x v="0"/>
    <x v="391"/>
    <x v="391"/>
    <x v="1"/>
    <x v="1"/>
    <x v="0"/>
    <x v="0"/>
    <x v="12"/>
    <x v="12"/>
    <x v="0"/>
    <n v="2082404.79"/>
    <n v="3500000"/>
    <n v="3500000"/>
    <n v="3464204.66"/>
    <n v="-35795.339999999997"/>
    <n v="-1.022724"/>
    <x v="11"/>
    <x v="1"/>
    <x v="11"/>
    <x v="11"/>
  </r>
  <r>
    <x v="0"/>
    <x v="0"/>
    <x v="10"/>
    <x v="56"/>
    <x v="0"/>
    <x v="392"/>
    <x v="392"/>
    <x v="1"/>
    <x v="1"/>
    <x v="0"/>
    <x v="0"/>
    <x v="12"/>
    <x v="12"/>
    <x v="0"/>
    <n v="1656408.18"/>
    <n v="3053577.35"/>
    <n v="3053577.35"/>
    <n v="3671873.06"/>
    <n v="618295.71"/>
    <n v="20.248241296392901"/>
    <x v="11"/>
    <x v="0"/>
    <x v="11"/>
    <x v="11"/>
  </r>
  <r>
    <x v="0"/>
    <x v="0"/>
    <x v="10"/>
    <x v="56"/>
    <x v="0"/>
    <x v="393"/>
    <x v="393"/>
    <x v="1"/>
    <x v="1"/>
    <x v="0"/>
    <x v="0"/>
    <x v="12"/>
    <x v="12"/>
    <x v="0"/>
    <n v="429174.48"/>
    <n v="1100000"/>
    <n v="1100000"/>
    <n v="1065260.55"/>
    <n v="-34739.449999999997"/>
    <n v="-3.1581318181818183"/>
    <x v="11"/>
    <x v="1"/>
    <x v="12"/>
    <x v="12"/>
  </r>
  <r>
    <x v="0"/>
    <x v="0"/>
    <x v="10"/>
    <x v="56"/>
    <x v="1"/>
    <x v="394"/>
    <x v="394"/>
    <x v="1"/>
    <x v="1"/>
    <x v="0"/>
    <x v="0"/>
    <x v="12"/>
    <x v="12"/>
    <x v="0"/>
    <n v="25356160.77"/>
    <n v="35671800"/>
    <n v="35671800"/>
    <n v="40514261.120000005"/>
    <n v="4842461.12"/>
    <n v="13.575040003588269"/>
    <x v="11"/>
    <x v="0"/>
    <x v="1"/>
    <x v="1"/>
  </r>
  <r>
    <x v="0"/>
    <x v="0"/>
    <x v="10"/>
    <x v="56"/>
    <x v="0"/>
    <x v="395"/>
    <x v="395"/>
    <x v="1"/>
    <x v="1"/>
    <x v="0"/>
    <x v="0"/>
    <x v="12"/>
    <x v="12"/>
    <x v="0"/>
    <n v="2639564.7799999998"/>
    <n v="4959000"/>
    <n v="4959000"/>
    <n v="5112690.9700000007"/>
    <n v="153690.97"/>
    <n v="3.0992331115144185"/>
    <x v="11"/>
    <x v="0"/>
    <x v="11"/>
    <x v="11"/>
  </r>
  <r>
    <x v="0"/>
    <x v="0"/>
    <x v="10"/>
    <x v="56"/>
    <x v="0"/>
    <x v="396"/>
    <x v="396"/>
    <x v="1"/>
    <x v="1"/>
    <x v="0"/>
    <x v="0"/>
    <x v="12"/>
    <x v="12"/>
    <x v="0"/>
    <n v="1746481.76"/>
    <n v="2870000"/>
    <n v="2870000"/>
    <n v="2910584.6100000003"/>
    <n v="40584.61"/>
    <n v="1.4140979094076656"/>
    <x v="11"/>
    <x v="0"/>
    <x v="11"/>
    <x v="11"/>
  </r>
  <r>
    <x v="0"/>
    <x v="0"/>
    <x v="10"/>
    <x v="56"/>
    <x v="0"/>
    <x v="397"/>
    <x v="397"/>
    <x v="1"/>
    <x v="1"/>
    <x v="0"/>
    <x v="0"/>
    <x v="12"/>
    <x v="12"/>
    <x v="0"/>
    <n v="13579491.359999999"/>
    <n v="18889070"/>
    <n v="18889070"/>
    <n v="21763589.129999999"/>
    <n v="2874519.13"/>
    <n v="15.217896540168468"/>
    <x v="11"/>
    <x v="0"/>
    <x v="6"/>
    <x v="6"/>
  </r>
  <r>
    <x v="0"/>
    <x v="0"/>
    <x v="10"/>
    <x v="56"/>
    <x v="0"/>
    <x v="398"/>
    <x v="398"/>
    <x v="1"/>
    <x v="1"/>
    <x v="0"/>
    <x v="0"/>
    <x v="12"/>
    <x v="12"/>
    <x v="0"/>
    <n v="3011676.85"/>
    <n v="2760000"/>
    <n v="2760000"/>
    <n v="4519570.88"/>
    <n v="1759570.88"/>
    <n v="63.752568115942033"/>
    <x v="11"/>
    <x v="0"/>
    <x v="11"/>
    <x v="11"/>
  </r>
  <r>
    <x v="0"/>
    <x v="0"/>
    <x v="10"/>
    <x v="56"/>
    <x v="0"/>
    <x v="399"/>
    <x v="399"/>
    <x v="1"/>
    <x v="1"/>
    <x v="0"/>
    <x v="0"/>
    <x v="12"/>
    <x v="12"/>
    <x v="0"/>
    <n v="22265819.399999999"/>
    <n v="44594785.82"/>
    <n v="44594785.82"/>
    <n v="44311386.289999999"/>
    <n v="-283399.53000000003"/>
    <n v="-0.6354992512889257"/>
    <x v="11"/>
    <x v="1"/>
    <x v="6"/>
    <x v="6"/>
  </r>
  <r>
    <x v="0"/>
    <x v="0"/>
    <x v="10"/>
    <x v="56"/>
    <x v="0"/>
    <x v="400"/>
    <x v="400"/>
    <x v="1"/>
    <x v="1"/>
    <x v="0"/>
    <x v="0"/>
    <x v="12"/>
    <x v="12"/>
    <x v="0"/>
    <n v="3107313.58"/>
    <n v="6230446.6399999997"/>
    <n v="6230446.6399999997"/>
    <n v="6336322.4399999995"/>
    <n v="105875.8"/>
    <n v="1.6993292153449855"/>
    <x v="11"/>
    <x v="0"/>
    <x v="9"/>
    <x v="9"/>
  </r>
  <r>
    <x v="0"/>
    <x v="0"/>
    <x v="10"/>
    <x v="56"/>
    <x v="0"/>
    <x v="401"/>
    <x v="401"/>
    <x v="1"/>
    <x v="1"/>
    <x v="0"/>
    <x v="0"/>
    <x v="12"/>
    <x v="12"/>
    <x v="0"/>
    <n v="1139708.25"/>
    <n v="2349149.1"/>
    <n v="2349149.1"/>
    <n v="2891699.32"/>
    <n v="542550.22"/>
    <n v="23.095605979203278"/>
    <x v="11"/>
    <x v="0"/>
    <x v="11"/>
    <x v="11"/>
  </r>
  <r>
    <x v="0"/>
    <x v="0"/>
    <x v="10"/>
    <x v="56"/>
    <x v="0"/>
    <x v="402"/>
    <x v="402"/>
    <x v="1"/>
    <x v="1"/>
    <x v="0"/>
    <x v="0"/>
    <x v="12"/>
    <x v="12"/>
    <x v="0"/>
    <n v="609240.17000000004"/>
    <n v="2172215"/>
    <n v="2172215"/>
    <n v="2264446.14"/>
    <n v="92231.14"/>
    <n v="4.2459489507254116"/>
    <x v="11"/>
    <x v="0"/>
    <x v="12"/>
    <x v="12"/>
  </r>
  <r>
    <x v="0"/>
    <x v="0"/>
    <x v="10"/>
    <x v="56"/>
    <x v="0"/>
    <x v="403"/>
    <x v="403"/>
    <x v="1"/>
    <x v="1"/>
    <x v="0"/>
    <x v="0"/>
    <x v="12"/>
    <x v="12"/>
    <x v="0"/>
    <n v="1342277.52"/>
    <n v="3607325.45"/>
    <n v="3607325.45"/>
    <n v="3370234.36"/>
    <n v="-237091.09"/>
    <n v="-6.5724895989076897"/>
    <x v="11"/>
    <x v="1"/>
    <x v="11"/>
    <x v="11"/>
  </r>
  <r>
    <x v="0"/>
    <x v="0"/>
    <x v="10"/>
    <x v="56"/>
    <x v="0"/>
    <x v="404"/>
    <x v="404"/>
    <x v="1"/>
    <x v="1"/>
    <x v="0"/>
    <x v="0"/>
    <x v="12"/>
    <x v="12"/>
    <x v="0"/>
    <n v="1457212.3"/>
    <n v="2567158.13"/>
    <n v="2567158.13"/>
    <n v="3059172.71"/>
    <n v="492014.58"/>
    <n v="19.16572938185152"/>
    <x v="11"/>
    <x v="0"/>
    <x v="11"/>
    <x v="11"/>
  </r>
  <r>
    <x v="0"/>
    <x v="0"/>
    <x v="10"/>
    <x v="56"/>
    <x v="0"/>
    <x v="405"/>
    <x v="405"/>
    <x v="1"/>
    <x v="1"/>
    <x v="0"/>
    <x v="0"/>
    <x v="12"/>
    <x v="12"/>
    <x v="0"/>
    <n v="845215.29"/>
    <n v="1543740"/>
    <n v="1543740"/>
    <n v="1741242.15"/>
    <n v="197502.15"/>
    <n v="12.793744412919274"/>
    <x v="11"/>
    <x v="0"/>
    <x v="12"/>
    <x v="12"/>
  </r>
  <r>
    <x v="0"/>
    <x v="0"/>
    <x v="10"/>
    <x v="56"/>
    <x v="0"/>
    <x v="406"/>
    <x v="406"/>
    <x v="1"/>
    <x v="1"/>
    <x v="0"/>
    <x v="0"/>
    <x v="12"/>
    <x v="12"/>
    <x v="0"/>
    <n v="821079.83"/>
    <n v="2092700"/>
    <n v="2092700"/>
    <n v="2107473.0299999998"/>
    <n v="14773.03"/>
    <n v="0.70593157165384435"/>
    <x v="11"/>
    <x v="0"/>
    <x v="11"/>
    <x v="11"/>
  </r>
  <r>
    <x v="0"/>
    <x v="0"/>
    <x v="10"/>
    <x v="56"/>
    <x v="0"/>
    <x v="407"/>
    <x v="407"/>
    <x v="1"/>
    <x v="1"/>
    <x v="0"/>
    <x v="0"/>
    <x v="12"/>
    <x v="12"/>
    <x v="0"/>
    <n v="790052.56"/>
    <n v="1200000"/>
    <n v="1200000"/>
    <n v="1179620.74"/>
    <n v="-20379.259999999998"/>
    <n v="-1.6982716666666668"/>
    <x v="11"/>
    <x v="1"/>
    <x v="12"/>
    <x v="12"/>
  </r>
  <r>
    <x v="0"/>
    <x v="0"/>
    <x v="10"/>
    <x v="56"/>
    <x v="0"/>
    <x v="408"/>
    <x v="408"/>
    <x v="1"/>
    <x v="1"/>
    <x v="0"/>
    <x v="0"/>
    <x v="12"/>
    <x v="12"/>
    <x v="0"/>
    <n v="690941.06"/>
    <n v="1203000"/>
    <n v="1203000"/>
    <n v="1471331.6600000001"/>
    <n v="268331.65999999997"/>
    <n v="22.30520864505403"/>
    <x v="11"/>
    <x v="0"/>
    <x v="12"/>
    <x v="12"/>
  </r>
  <r>
    <x v="0"/>
    <x v="0"/>
    <x v="10"/>
    <x v="57"/>
    <x v="0"/>
    <x v="409"/>
    <x v="409"/>
    <x v="1"/>
    <x v="1"/>
    <x v="0"/>
    <x v="0"/>
    <x v="12"/>
    <x v="12"/>
    <x v="0"/>
    <n v="677831.03"/>
    <n v="1700000"/>
    <n v="1700000"/>
    <n v="1813918.97"/>
    <n v="113918.97"/>
    <n v="6.7011158823529415"/>
    <x v="11"/>
    <x v="0"/>
    <x v="12"/>
    <x v="12"/>
  </r>
  <r>
    <x v="0"/>
    <x v="0"/>
    <x v="10"/>
    <x v="57"/>
    <x v="0"/>
    <x v="410"/>
    <x v="410"/>
    <x v="1"/>
    <x v="1"/>
    <x v="0"/>
    <x v="0"/>
    <x v="12"/>
    <x v="12"/>
    <x v="0"/>
    <n v="1283068.1200000001"/>
    <n v="2600000"/>
    <n v="2600000"/>
    <n v="2385229.59"/>
    <n v="-214770.41"/>
    <n v="-8.2604003846153837"/>
    <x v="11"/>
    <x v="1"/>
    <x v="12"/>
    <x v="12"/>
  </r>
  <r>
    <x v="0"/>
    <x v="0"/>
    <x v="10"/>
    <x v="57"/>
    <x v="0"/>
    <x v="411"/>
    <x v="411"/>
    <x v="1"/>
    <x v="1"/>
    <x v="0"/>
    <x v="0"/>
    <x v="12"/>
    <x v="12"/>
    <x v="0"/>
    <n v="3129577.3"/>
    <n v="5400000"/>
    <n v="5400000"/>
    <n v="5502698.9800000004"/>
    <n v="102698.98"/>
    <n v="1.9018329629629629"/>
    <x v="11"/>
    <x v="0"/>
    <x v="7"/>
    <x v="7"/>
  </r>
  <r>
    <x v="0"/>
    <x v="0"/>
    <x v="10"/>
    <x v="57"/>
    <x v="0"/>
    <x v="412"/>
    <x v="412"/>
    <x v="1"/>
    <x v="1"/>
    <x v="0"/>
    <x v="0"/>
    <x v="12"/>
    <x v="12"/>
    <x v="0"/>
    <n v="321211.99"/>
    <n v="1070000"/>
    <n v="1070000"/>
    <n v="1013665.76"/>
    <n v="-56334.239999999998"/>
    <n v="-5.2648822429906543"/>
    <x v="11"/>
    <x v="1"/>
    <x v="12"/>
    <x v="12"/>
  </r>
  <r>
    <x v="0"/>
    <x v="0"/>
    <x v="10"/>
    <x v="57"/>
    <x v="0"/>
    <x v="413"/>
    <x v="413"/>
    <x v="1"/>
    <x v="1"/>
    <x v="0"/>
    <x v="0"/>
    <x v="12"/>
    <x v="12"/>
    <x v="0"/>
    <n v="3183321.81"/>
    <n v="5400000"/>
    <n v="5400000"/>
    <n v="5205091.32"/>
    <n v="-194908.68"/>
    <n v="-3.6094200000000001"/>
    <x v="11"/>
    <x v="1"/>
    <x v="9"/>
    <x v="9"/>
  </r>
  <r>
    <x v="0"/>
    <x v="0"/>
    <x v="10"/>
    <x v="57"/>
    <x v="0"/>
    <x v="414"/>
    <x v="414"/>
    <x v="1"/>
    <x v="1"/>
    <x v="0"/>
    <x v="0"/>
    <x v="12"/>
    <x v="12"/>
    <x v="0"/>
    <n v="596154.65"/>
    <n v="1450000"/>
    <n v="1450000"/>
    <n v="1830517.1300000001"/>
    <n v="380517.13"/>
    <n v="26.242560689655171"/>
    <x v="11"/>
    <x v="0"/>
    <x v="12"/>
    <x v="12"/>
  </r>
  <r>
    <x v="0"/>
    <x v="0"/>
    <x v="10"/>
    <x v="58"/>
    <x v="0"/>
    <x v="415"/>
    <x v="415"/>
    <x v="1"/>
    <x v="1"/>
    <x v="0"/>
    <x v="0"/>
    <x v="12"/>
    <x v="12"/>
    <x v="0"/>
    <n v="1428962.85"/>
    <n v="3033000"/>
    <n v="3033000"/>
    <n v="3829462.09"/>
    <n v="796462.09"/>
    <n v="26.259877678865809"/>
    <x v="11"/>
    <x v="0"/>
    <x v="12"/>
    <x v="12"/>
  </r>
  <r>
    <x v="0"/>
    <x v="0"/>
    <x v="10"/>
    <x v="58"/>
    <x v="0"/>
    <x v="416"/>
    <x v="416"/>
    <x v="1"/>
    <x v="1"/>
    <x v="0"/>
    <x v="0"/>
    <x v="12"/>
    <x v="12"/>
    <x v="0"/>
    <n v="8950915.7200000007"/>
    <n v="22730000"/>
    <n v="22730000"/>
    <n v="22560222.809999999"/>
    <n v="-169777.19"/>
    <n v="-0.7469300043994721"/>
    <x v="11"/>
    <x v="1"/>
    <x v="6"/>
    <x v="6"/>
  </r>
  <r>
    <x v="0"/>
    <x v="0"/>
    <x v="10"/>
    <x v="58"/>
    <x v="0"/>
    <x v="417"/>
    <x v="417"/>
    <x v="1"/>
    <x v="1"/>
    <x v="0"/>
    <x v="0"/>
    <x v="12"/>
    <x v="12"/>
    <x v="0"/>
    <n v="857839.91"/>
    <n v="1700000"/>
    <n v="1700000"/>
    <n v="1743606.69"/>
    <n v="43606.69"/>
    <n v="2.5650994117647059"/>
    <x v="11"/>
    <x v="0"/>
    <x v="12"/>
    <x v="12"/>
  </r>
  <r>
    <x v="0"/>
    <x v="0"/>
    <x v="10"/>
    <x v="58"/>
    <x v="0"/>
    <x v="418"/>
    <x v="418"/>
    <x v="1"/>
    <x v="1"/>
    <x v="0"/>
    <x v="0"/>
    <x v="12"/>
    <x v="12"/>
    <x v="0"/>
    <n v="1024320.23"/>
    <n v="2678420"/>
    <n v="2678420"/>
    <n v="2723697.11"/>
    <n v="45277.11"/>
    <n v="1.6904410062648874"/>
    <x v="11"/>
    <x v="0"/>
    <x v="11"/>
    <x v="11"/>
  </r>
  <r>
    <x v="0"/>
    <x v="0"/>
    <x v="10"/>
    <x v="58"/>
    <x v="0"/>
    <x v="419"/>
    <x v="419"/>
    <x v="1"/>
    <x v="1"/>
    <x v="0"/>
    <x v="0"/>
    <x v="12"/>
    <x v="12"/>
    <x v="0"/>
    <n v="878361.3"/>
    <n v="2050000"/>
    <n v="2050000"/>
    <n v="2110344.89"/>
    <n v="60344.89"/>
    <n v="2.9436531707317073"/>
    <x v="11"/>
    <x v="0"/>
    <x v="12"/>
    <x v="12"/>
  </r>
  <r>
    <x v="0"/>
    <x v="0"/>
    <x v="10"/>
    <x v="58"/>
    <x v="0"/>
    <x v="420"/>
    <x v="420"/>
    <x v="1"/>
    <x v="1"/>
    <x v="0"/>
    <x v="0"/>
    <x v="12"/>
    <x v="12"/>
    <x v="0"/>
    <n v="1055782.3500000001"/>
    <n v="1860150"/>
    <n v="1860150"/>
    <n v="2583274.5199999996"/>
    <n v="723124.52"/>
    <n v="38.874527323065344"/>
    <x v="11"/>
    <x v="0"/>
    <x v="11"/>
    <x v="11"/>
  </r>
  <r>
    <x v="0"/>
    <x v="0"/>
    <x v="10"/>
    <x v="58"/>
    <x v="0"/>
    <x v="421"/>
    <x v="421"/>
    <x v="1"/>
    <x v="1"/>
    <x v="0"/>
    <x v="0"/>
    <x v="12"/>
    <x v="12"/>
    <x v="0"/>
    <n v="3333247.91"/>
    <n v="6176000"/>
    <n v="6176000"/>
    <n v="5845054.96"/>
    <n v="-330945.03999999998"/>
    <n v="-5.3585660621761662"/>
    <x v="11"/>
    <x v="1"/>
    <x v="10"/>
    <x v="10"/>
  </r>
  <r>
    <x v="0"/>
    <x v="0"/>
    <x v="10"/>
    <x v="58"/>
    <x v="0"/>
    <x v="422"/>
    <x v="422"/>
    <x v="1"/>
    <x v="1"/>
    <x v="0"/>
    <x v="0"/>
    <x v="12"/>
    <x v="12"/>
    <x v="0"/>
    <n v="212319.29"/>
    <n v="508000"/>
    <n v="508000"/>
    <n v="548718.43999999994"/>
    <n v="40718.44"/>
    <n v="8.01544094488189"/>
    <x v="11"/>
    <x v="0"/>
    <x v="12"/>
    <x v="12"/>
  </r>
  <r>
    <x v="0"/>
    <x v="0"/>
    <x v="10"/>
    <x v="58"/>
    <x v="0"/>
    <x v="423"/>
    <x v="423"/>
    <x v="1"/>
    <x v="1"/>
    <x v="0"/>
    <x v="0"/>
    <x v="12"/>
    <x v="12"/>
    <x v="0"/>
    <n v="489987.43"/>
    <n v="1321520"/>
    <n v="1321520"/>
    <n v="1616386.6099999999"/>
    <n v="294866.61"/>
    <n v="22.312686149282644"/>
    <x v="11"/>
    <x v="0"/>
    <x v="11"/>
    <x v="11"/>
  </r>
  <r>
    <x v="0"/>
    <x v="0"/>
    <x v="10"/>
    <x v="58"/>
    <x v="0"/>
    <x v="424"/>
    <x v="424"/>
    <x v="1"/>
    <x v="1"/>
    <x v="0"/>
    <x v="0"/>
    <x v="12"/>
    <x v="12"/>
    <x v="0"/>
    <n v="664973.85"/>
    <n v="1774000"/>
    <n v="1774000"/>
    <n v="2082408.87"/>
    <n v="308408.87"/>
    <n v="17.384941939120633"/>
    <x v="11"/>
    <x v="0"/>
    <x v="12"/>
    <x v="12"/>
  </r>
  <r>
    <x v="0"/>
    <x v="0"/>
    <x v="10"/>
    <x v="58"/>
    <x v="0"/>
    <x v="425"/>
    <x v="425"/>
    <x v="1"/>
    <x v="1"/>
    <x v="0"/>
    <x v="0"/>
    <x v="12"/>
    <x v="12"/>
    <x v="0"/>
    <n v="1185516.8999999999"/>
    <n v="2170000"/>
    <n v="2170000"/>
    <n v="2824925.39"/>
    <n v="654925.39"/>
    <n v="30.180893548387097"/>
    <x v="11"/>
    <x v="0"/>
    <x v="11"/>
    <x v="11"/>
  </r>
  <r>
    <x v="0"/>
    <x v="0"/>
    <x v="10"/>
    <x v="58"/>
    <x v="0"/>
    <x v="426"/>
    <x v="426"/>
    <x v="1"/>
    <x v="1"/>
    <x v="0"/>
    <x v="0"/>
    <x v="12"/>
    <x v="12"/>
    <x v="0"/>
    <n v="815208.83"/>
    <n v="1227000"/>
    <n v="1227000"/>
    <n v="1872361.88"/>
    <n v="645361.88"/>
    <n v="52.596730236348819"/>
    <x v="11"/>
    <x v="0"/>
    <x v="12"/>
    <x v="12"/>
  </r>
  <r>
    <x v="0"/>
    <x v="0"/>
    <x v="11"/>
    <x v="59"/>
    <x v="0"/>
    <x v="427"/>
    <x v="427"/>
    <x v="1"/>
    <x v="1"/>
    <x v="0"/>
    <x v="0"/>
    <x v="12"/>
    <x v="12"/>
    <x v="0"/>
    <n v="1013354.47"/>
    <n v="3120000"/>
    <n v="3120000"/>
    <n v="2043472.48"/>
    <n v="-1076527.52"/>
    <n v="-34.504087179487179"/>
    <x v="11"/>
    <x v="1"/>
    <x v="12"/>
    <x v="12"/>
  </r>
  <r>
    <x v="0"/>
    <x v="0"/>
    <x v="11"/>
    <x v="59"/>
    <x v="0"/>
    <x v="428"/>
    <x v="428"/>
    <x v="1"/>
    <x v="1"/>
    <x v="0"/>
    <x v="0"/>
    <x v="12"/>
    <x v="12"/>
    <x v="0"/>
    <n v="630454.05000000005"/>
    <n v="2003087.33"/>
    <n v="2003087.33"/>
    <n v="2940913.5900000003"/>
    <n v="937826.26"/>
    <n v="46.819040086484897"/>
    <x v="11"/>
    <x v="0"/>
    <x v="12"/>
    <x v="12"/>
  </r>
  <r>
    <x v="0"/>
    <x v="0"/>
    <x v="11"/>
    <x v="59"/>
    <x v="0"/>
    <x v="429"/>
    <x v="429"/>
    <x v="1"/>
    <x v="1"/>
    <x v="0"/>
    <x v="0"/>
    <x v="12"/>
    <x v="12"/>
    <x v="0"/>
    <n v="1480156.49"/>
    <n v="2583000"/>
    <n v="2583000"/>
    <n v="3286510.9699999997"/>
    <n v="703510.97"/>
    <n v="27.236197057684862"/>
    <x v="11"/>
    <x v="0"/>
    <x v="9"/>
    <x v="9"/>
  </r>
  <r>
    <x v="0"/>
    <x v="0"/>
    <x v="11"/>
    <x v="59"/>
    <x v="0"/>
    <x v="430"/>
    <x v="430"/>
    <x v="1"/>
    <x v="1"/>
    <x v="0"/>
    <x v="0"/>
    <x v="12"/>
    <x v="12"/>
    <x v="0"/>
    <n v="251261.69"/>
    <n v="1037390"/>
    <n v="1037390"/>
    <n v="1810352.7"/>
    <n v="772962.7"/>
    <n v="74.51032880594569"/>
    <x v="11"/>
    <x v="0"/>
    <x v="12"/>
    <x v="12"/>
  </r>
  <r>
    <x v="0"/>
    <x v="0"/>
    <x v="11"/>
    <x v="59"/>
    <x v="0"/>
    <x v="431"/>
    <x v="431"/>
    <x v="1"/>
    <x v="1"/>
    <x v="0"/>
    <x v="0"/>
    <x v="12"/>
    <x v="12"/>
    <x v="0"/>
    <n v="201028.01"/>
    <n v="938111.37"/>
    <n v="938111.37"/>
    <n v="1082587.49"/>
    <n v="144476.12"/>
    <n v="15.400742877681996"/>
    <x v="11"/>
    <x v="0"/>
    <x v="12"/>
    <x v="12"/>
  </r>
  <r>
    <x v="0"/>
    <x v="0"/>
    <x v="11"/>
    <x v="59"/>
    <x v="0"/>
    <x v="432"/>
    <x v="432"/>
    <x v="1"/>
    <x v="1"/>
    <x v="0"/>
    <x v="0"/>
    <x v="12"/>
    <x v="12"/>
    <x v="0"/>
    <n v="1997518.2"/>
    <n v="3897281.57"/>
    <n v="3897281.57"/>
    <n v="6409411.8399999999"/>
    <n v="2512130.27"/>
    <n v="64.458526408190721"/>
    <x v="11"/>
    <x v="0"/>
    <x v="11"/>
    <x v="11"/>
  </r>
  <r>
    <x v="0"/>
    <x v="0"/>
    <x v="11"/>
    <x v="59"/>
    <x v="0"/>
    <x v="433"/>
    <x v="433"/>
    <x v="1"/>
    <x v="1"/>
    <x v="0"/>
    <x v="0"/>
    <x v="12"/>
    <x v="12"/>
    <x v="0"/>
    <n v="988285.6"/>
    <n v="2367146.67"/>
    <n v="2367146.67"/>
    <n v="3270977.42"/>
    <n v="903830.75"/>
    <n v="38.182287623098574"/>
    <x v="11"/>
    <x v="0"/>
    <x v="11"/>
    <x v="11"/>
  </r>
  <r>
    <x v="0"/>
    <x v="0"/>
    <x v="11"/>
    <x v="59"/>
    <x v="0"/>
    <x v="434"/>
    <x v="434"/>
    <x v="1"/>
    <x v="1"/>
    <x v="0"/>
    <x v="0"/>
    <x v="12"/>
    <x v="12"/>
    <x v="0"/>
    <n v="646975.02"/>
    <n v="1543120.16"/>
    <n v="1543120.16"/>
    <n v="1852407.47"/>
    <n v="309287.31"/>
    <n v="20.0429829132684"/>
    <x v="11"/>
    <x v="0"/>
    <x v="12"/>
    <x v="12"/>
  </r>
  <r>
    <x v="0"/>
    <x v="0"/>
    <x v="10"/>
    <x v="60"/>
    <x v="0"/>
    <x v="435"/>
    <x v="435"/>
    <x v="1"/>
    <x v="1"/>
    <x v="0"/>
    <x v="0"/>
    <x v="12"/>
    <x v="12"/>
    <x v="0"/>
    <n v="1089708.9099999999"/>
    <n v="2076790.06"/>
    <n v="2076790.06"/>
    <n v="2364739.61"/>
    <n v="287949.55"/>
    <n v="13.865125587128436"/>
    <x v="11"/>
    <x v="0"/>
    <x v="11"/>
    <x v="11"/>
  </r>
  <r>
    <x v="0"/>
    <x v="0"/>
    <x v="10"/>
    <x v="60"/>
    <x v="0"/>
    <x v="436"/>
    <x v="436"/>
    <x v="1"/>
    <x v="1"/>
    <x v="0"/>
    <x v="0"/>
    <x v="12"/>
    <x v="12"/>
    <x v="0"/>
    <n v="1529203.83"/>
    <n v="3165000"/>
    <n v="3165000"/>
    <n v="3994881.79"/>
    <n v="829881.79"/>
    <n v="26.220593680884676"/>
    <x v="11"/>
    <x v="0"/>
    <x v="11"/>
    <x v="11"/>
  </r>
  <r>
    <x v="0"/>
    <x v="0"/>
    <x v="10"/>
    <x v="60"/>
    <x v="0"/>
    <x v="437"/>
    <x v="437"/>
    <x v="1"/>
    <x v="1"/>
    <x v="0"/>
    <x v="0"/>
    <x v="12"/>
    <x v="12"/>
    <x v="0"/>
    <n v="887693.87"/>
    <n v="3288076.71"/>
    <n v="3288076.71"/>
    <n v="3078394.66"/>
    <n v="-209682.05"/>
    <n v="-6.3770425234391812"/>
    <x v="11"/>
    <x v="1"/>
    <x v="11"/>
    <x v="11"/>
  </r>
  <r>
    <x v="0"/>
    <x v="0"/>
    <x v="10"/>
    <x v="60"/>
    <x v="0"/>
    <x v="438"/>
    <x v="438"/>
    <x v="1"/>
    <x v="1"/>
    <x v="0"/>
    <x v="0"/>
    <x v="12"/>
    <x v="12"/>
    <x v="0"/>
    <n v="695316.94"/>
    <n v="2562578.64"/>
    <n v="2562578.64"/>
    <n v="2003701.0799999998"/>
    <n v="-558877.56000000006"/>
    <n v="-21.809186702656664"/>
    <x v="11"/>
    <x v="1"/>
    <x v="11"/>
    <x v="11"/>
  </r>
  <r>
    <x v="0"/>
    <x v="0"/>
    <x v="10"/>
    <x v="60"/>
    <x v="0"/>
    <x v="439"/>
    <x v="439"/>
    <x v="1"/>
    <x v="1"/>
    <x v="0"/>
    <x v="0"/>
    <x v="12"/>
    <x v="12"/>
    <x v="0"/>
    <n v="1542964.76"/>
    <n v="2225000"/>
    <n v="2225000"/>
    <n v="1801616.5"/>
    <n v="-423383.5"/>
    <n v="-19.028471910112359"/>
    <x v="11"/>
    <x v="1"/>
    <x v="11"/>
    <x v="11"/>
  </r>
  <r>
    <x v="0"/>
    <x v="0"/>
    <x v="10"/>
    <x v="60"/>
    <x v="0"/>
    <x v="440"/>
    <x v="440"/>
    <x v="1"/>
    <x v="1"/>
    <x v="0"/>
    <x v="0"/>
    <x v="12"/>
    <x v="12"/>
    <x v="0"/>
    <n v="407361.11"/>
    <n v="920000"/>
    <n v="920000"/>
    <n v="1359150.2"/>
    <n v="439150.2"/>
    <n v="47.733717391304346"/>
    <x v="11"/>
    <x v="0"/>
    <x v="12"/>
    <x v="12"/>
  </r>
  <r>
    <x v="0"/>
    <x v="0"/>
    <x v="10"/>
    <x v="61"/>
    <x v="0"/>
    <x v="441"/>
    <x v="441"/>
    <x v="1"/>
    <x v="1"/>
    <x v="0"/>
    <x v="0"/>
    <x v="12"/>
    <x v="12"/>
    <x v="0"/>
    <n v="407086.86"/>
    <n v="1042456.66"/>
    <n v="1042456.66"/>
    <n v="1299673.24"/>
    <n v="257216.58"/>
    <n v="24.674079016388077"/>
    <x v="11"/>
    <x v="0"/>
    <x v="12"/>
    <x v="12"/>
  </r>
  <r>
    <x v="0"/>
    <x v="0"/>
    <x v="10"/>
    <x v="61"/>
    <x v="0"/>
    <x v="442"/>
    <x v="442"/>
    <x v="1"/>
    <x v="1"/>
    <x v="0"/>
    <x v="0"/>
    <x v="12"/>
    <x v="12"/>
    <x v="0"/>
    <n v="281107.46000000002"/>
    <n v="776000"/>
    <n v="776000"/>
    <n v="819079.66"/>
    <n v="43079.66"/>
    <n v="5.5515025773195879"/>
    <x v="11"/>
    <x v="0"/>
    <x v="12"/>
    <x v="12"/>
  </r>
  <r>
    <x v="0"/>
    <x v="0"/>
    <x v="10"/>
    <x v="61"/>
    <x v="0"/>
    <x v="443"/>
    <x v="443"/>
    <x v="1"/>
    <x v="1"/>
    <x v="0"/>
    <x v="0"/>
    <x v="12"/>
    <x v="12"/>
    <x v="0"/>
    <n v="1423848.62"/>
    <n v="2821578.66"/>
    <n v="2821578.66"/>
    <n v="1424791.3199999998"/>
    <n v="-1396787.34"/>
    <n v="-49.503753335021329"/>
    <x v="11"/>
    <x v="1"/>
    <x v="12"/>
    <x v="12"/>
  </r>
  <r>
    <x v="0"/>
    <x v="0"/>
    <x v="10"/>
    <x v="61"/>
    <x v="0"/>
    <x v="444"/>
    <x v="444"/>
    <x v="1"/>
    <x v="1"/>
    <x v="0"/>
    <x v="0"/>
    <x v="12"/>
    <x v="12"/>
    <x v="0"/>
    <n v="1751744.73"/>
    <n v="3916000"/>
    <n v="3916000"/>
    <n v="3625618.3"/>
    <n v="-290381.7"/>
    <n v="-7.4152630234933605"/>
    <x v="11"/>
    <x v="1"/>
    <x v="11"/>
    <x v="11"/>
  </r>
  <r>
    <x v="0"/>
    <x v="0"/>
    <x v="10"/>
    <x v="61"/>
    <x v="0"/>
    <x v="445"/>
    <x v="445"/>
    <x v="1"/>
    <x v="1"/>
    <x v="0"/>
    <x v="0"/>
    <x v="12"/>
    <x v="12"/>
    <x v="0"/>
    <n v="1604225.05"/>
    <n v="4600000"/>
    <n v="4600000"/>
    <n v="4634134.92"/>
    <n v="34134.92"/>
    <n v="0.7420634782608696"/>
    <x v="11"/>
    <x v="0"/>
    <x v="11"/>
    <x v="11"/>
  </r>
  <r>
    <x v="0"/>
    <x v="0"/>
    <x v="10"/>
    <x v="61"/>
    <x v="0"/>
    <x v="446"/>
    <x v="446"/>
    <x v="1"/>
    <x v="1"/>
    <x v="0"/>
    <x v="0"/>
    <x v="12"/>
    <x v="12"/>
    <x v="0"/>
    <n v="484270.09"/>
    <n v="1610926.47"/>
    <n v="1610926.47"/>
    <n v="1355751.73"/>
    <n v="-255174.74"/>
    <n v="-15.84024750676547"/>
    <x v="11"/>
    <x v="1"/>
    <x v="12"/>
    <x v="12"/>
  </r>
  <r>
    <x v="0"/>
    <x v="0"/>
    <x v="10"/>
    <x v="61"/>
    <x v="0"/>
    <x v="447"/>
    <x v="447"/>
    <x v="1"/>
    <x v="1"/>
    <x v="0"/>
    <x v="0"/>
    <x v="12"/>
    <x v="12"/>
    <x v="0"/>
    <n v="887431.35"/>
    <n v="1828049.07"/>
    <n v="1828049.07"/>
    <n v="1830414.8800000001"/>
    <n v="2365.81"/>
    <n v="0.12941720432045076"/>
    <x v="11"/>
    <x v="0"/>
    <x v="12"/>
    <x v="12"/>
  </r>
  <r>
    <x v="0"/>
    <x v="0"/>
    <x v="10"/>
    <x v="61"/>
    <x v="0"/>
    <x v="448"/>
    <x v="448"/>
    <x v="1"/>
    <x v="1"/>
    <x v="0"/>
    <x v="0"/>
    <x v="12"/>
    <x v="12"/>
    <x v="0"/>
    <n v="269763.64"/>
    <n v="1108527.49"/>
    <n v="1108527.49"/>
    <n v="829800.12999999989"/>
    <n v="-278727.36"/>
    <n v="-25.143928546147286"/>
    <x v="11"/>
    <x v="1"/>
    <x v="12"/>
    <x v="12"/>
  </r>
  <r>
    <x v="0"/>
    <x v="0"/>
    <x v="10"/>
    <x v="61"/>
    <x v="0"/>
    <x v="449"/>
    <x v="449"/>
    <x v="1"/>
    <x v="1"/>
    <x v="0"/>
    <x v="0"/>
    <x v="12"/>
    <x v="12"/>
    <x v="0"/>
    <n v="490365.17"/>
    <n v="950000"/>
    <n v="950000"/>
    <n v="1040258.63"/>
    <n v="90258.63"/>
    <n v="9.5009084210526318"/>
    <x v="11"/>
    <x v="0"/>
    <x v="12"/>
    <x v="12"/>
  </r>
  <r>
    <x v="0"/>
    <x v="0"/>
    <x v="10"/>
    <x v="61"/>
    <x v="0"/>
    <x v="450"/>
    <x v="450"/>
    <x v="1"/>
    <x v="1"/>
    <x v="0"/>
    <x v="0"/>
    <x v="12"/>
    <x v="12"/>
    <x v="0"/>
    <n v="591523.86"/>
    <n v="1163249.5900000001"/>
    <n v="1163249.5900000001"/>
    <n v="1182378.69"/>
    <n v="19129.099999999999"/>
    <n v="1.6444536206541882"/>
    <x v="11"/>
    <x v="0"/>
    <x v="12"/>
    <x v="12"/>
  </r>
  <r>
    <x v="0"/>
    <x v="0"/>
    <x v="10"/>
    <x v="61"/>
    <x v="0"/>
    <x v="451"/>
    <x v="451"/>
    <x v="1"/>
    <x v="1"/>
    <x v="0"/>
    <x v="0"/>
    <x v="12"/>
    <x v="12"/>
    <x v="0"/>
    <n v="172721.18"/>
    <n v="725000"/>
    <n v="725000"/>
    <n v="715121.83"/>
    <n v="-9878.17"/>
    <n v="-1.3625062068965519"/>
    <x v="11"/>
    <x v="1"/>
    <x v="12"/>
    <x v="12"/>
  </r>
  <r>
    <x v="0"/>
    <x v="0"/>
    <x v="10"/>
    <x v="62"/>
    <x v="0"/>
    <x v="452"/>
    <x v="452"/>
    <x v="1"/>
    <x v="1"/>
    <x v="0"/>
    <x v="0"/>
    <x v="12"/>
    <x v="12"/>
    <x v="0"/>
    <n v="1995413.57"/>
    <n v="3500000"/>
    <n v="3500000"/>
    <n v="4030736.94"/>
    <n v="530736.93999999994"/>
    <n v="15.163912571428572"/>
    <x v="11"/>
    <x v="0"/>
    <x v="11"/>
    <x v="11"/>
  </r>
  <r>
    <x v="0"/>
    <x v="0"/>
    <x v="10"/>
    <x v="62"/>
    <x v="0"/>
    <x v="453"/>
    <x v="453"/>
    <x v="1"/>
    <x v="1"/>
    <x v="0"/>
    <x v="0"/>
    <x v="12"/>
    <x v="12"/>
    <x v="0"/>
    <n v="775746.43"/>
    <n v="1580000"/>
    <n v="1580000"/>
    <n v="1454786.04"/>
    <n v="-125213.96"/>
    <n v="-7.9249341772151904"/>
    <x v="11"/>
    <x v="1"/>
    <x v="12"/>
    <x v="12"/>
  </r>
  <r>
    <x v="0"/>
    <x v="0"/>
    <x v="10"/>
    <x v="62"/>
    <x v="0"/>
    <x v="454"/>
    <x v="454"/>
    <x v="1"/>
    <x v="1"/>
    <x v="0"/>
    <x v="0"/>
    <x v="12"/>
    <x v="12"/>
    <x v="0"/>
    <n v="1808112.93"/>
    <n v="3361500"/>
    <n v="3361500"/>
    <n v="2996918.36"/>
    <n v="-364581.64"/>
    <n v="-10.845802171649561"/>
    <x v="11"/>
    <x v="1"/>
    <x v="11"/>
    <x v="11"/>
  </r>
  <r>
    <x v="0"/>
    <x v="0"/>
    <x v="10"/>
    <x v="62"/>
    <x v="0"/>
    <x v="455"/>
    <x v="455"/>
    <x v="1"/>
    <x v="1"/>
    <x v="0"/>
    <x v="0"/>
    <x v="12"/>
    <x v="12"/>
    <x v="0"/>
    <n v="1881026.05"/>
    <n v="3495000"/>
    <n v="3495000"/>
    <n v="4071447.43"/>
    <n v="576447.43000000005"/>
    <n v="16.493488698140201"/>
    <x v="11"/>
    <x v="0"/>
    <x v="11"/>
    <x v="11"/>
  </r>
  <r>
    <x v="0"/>
    <x v="0"/>
    <x v="10"/>
    <x v="62"/>
    <x v="0"/>
    <x v="456"/>
    <x v="456"/>
    <x v="1"/>
    <x v="1"/>
    <x v="0"/>
    <x v="0"/>
    <x v="12"/>
    <x v="12"/>
    <x v="0"/>
    <n v="794045.4"/>
    <n v="3090000"/>
    <n v="3090000"/>
    <n v="3083280.0900000003"/>
    <n v="-6719.91"/>
    <n v="-0.2174728155339806"/>
    <x v="11"/>
    <x v="1"/>
    <x v="12"/>
    <x v="12"/>
  </r>
  <r>
    <x v="0"/>
    <x v="0"/>
    <x v="10"/>
    <x v="63"/>
    <x v="0"/>
    <x v="457"/>
    <x v="457"/>
    <x v="1"/>
    <x v="1"/>
    <x v="0"/>
    <x v="0"/>
    <x v="12"/>
    <x v="12"/>
    <x v="0"/>
    <n v="2065166.12"/>
    <n v="3662514.88"/>
    <n v="3662514.88"/>
    <n v="3706292.47"/>
    <n v="43777.59"/>
    <n v="1.1952877035137126"/>
    <x v="11"/>
    <x v="0"/>
    <x v="7"/>
    <x v="7"/>
  </r>
  <r>
    <x v="0"/>
    <x v="0"/>
    <x v="10"/>
    <x v="63"/>
    <x v="0"/>
    <x v="458"/>
    <x v="458"/>
    <x v="1"/>
    <x v="1"/>
    <x v="0"/>
    <x v="0"/>
    <x v="12"/>
    <x v="12"/>
    <x v="0"/>
    <n v="3037873.7"/>
    <n v="5500000"/>
    <n v="5500000"/>
    <n v="6160974.1399999997"/>
    <n v="660974.14"/>
    <n v="12.017711636363636"/>
    <x v="11"/>
    <x v="0"/>
    <x v="7"/>
    <x v="7"/>
  </r>
  <r>
    <x v="0"/>
    <x v="0"/>
    <x v="10"/>
    <x v="63"/>
    <x v="0"/>
    <x v="459"/>
    <x v="459"/>
    <x v="1"/>
    <x v="1"/>
    <x v="0"/>
    <x v="0"/>
    <x v="12"/>
    <x v="12"/>
    <x v="0"/>
    <n v="685114.37"/>
    <n v="1200000"/>
    <n v="1200000"/>
    <n v="1277477.8899999999"/>
    <n v="77477.89"/>
    <n v="6.4564908333333335"/>
    <x v="11"/>
    <x v="0"/>
    <x v="12"/>
    <x v="12"/>
  </r>
  <r>
    <x v="0"/>
    <x v="0"/>
    <x v="10"/>
    <x v="63"/>
    <x v="0"/>
    <x v="460"/>
    <x v="460"/>
    <x v="1"/>
    <x v="1"/>
    <x v="0"/>
    <x v="0"/>
    <x v="12"/>
    <x v="12"/>
    <x v="0"/>
    <n v="15056930.59"/>
    <n v="24000000"/>
    <n v="24000000"/>
    <n v="25075644.699999999"/>
    <n v="1075644.7"/>
    <n v="4.481852916666667"/>
    <x v="11"/>
    <x v="0"/>
    <x v="6"/>
    <x v="6"/>
  </r>
  <r>
    <x v="0"/>
    <x v="0"/>
    <x v="10"/>
    <x v="63"/>
    <x v="0"/>
    <x v="461"/>
    <x v="461"/>
    <x v="1"/>
    <x v="1"/>
    <x v="0"/>
    <x v="0"/>
    <x v="12"/>
    <x v="12"/>
    <x v="0"/>
    <n v="1594568.32"/>
    <n v="2852784.62"/>
    <n v="2852784.62"/>
    <n v="2648933.77"/>
    <n v="-203850.85"/>
    <n v="-7.1456796482589002"/>
    <x v="11"/>
    <x v="1"/>
    <x v="11"/>
    <x v="11"/>
  </r>
  <r>
    <x v="0"/>
    <x v="0"/>
    <x v="10"/>
    <x v="63"/>
    <x v="0"/>
    <x v="462"/>
    <x v="462"/>
    <x v="1"/>
    <x v="1"/>
    <x v="0"/>
    <x v="0"/>
    <x v="12"/>
    <x v="12"/>
    <x v="0"/>
    <n v="9614831.2200000007"/>
    <n v="16000000"/>
    <n v="16000000"/>
    <n v="17605517.469999999"/>
    <n v="1605517.47"/>
    <n v="10.0344841875"/>
    <x v="11"/>
    <x v="0"/>
    <x v="6"/>
    <x v="6"/>
  </r>
  <r>
    <x v="0"/>
    <x v="0"/>
    <x v="10"/>
    <x v="63"/>
    <x v="0"/>
    <x v="463"/>
    <x v="463"/>
    <x v="1"/>
    <x v="1"/>
    <x v="0"/>
    <x v="0"/>
    <x v="12"/>
    <x v="12"/>
    <x v="0"/>
    <n v="2417271.69"/>
    <n v="3249480"/>
    <n v="3249480"/>
    <n v="3823710.09"/>
    <n v="574230.09"/>
    <n v="17.671445585139775"/>
    <x v="11"/>
    <x v="0"/>
    <x v="8"/>
    <x v="8"/>
  </r>
  <r>
    <x v="0"/>
    <x v="0"/>
    <x v="10"/>
    <x v="63"/>
    <x v="0"/>
    <x v="464"/>
    <x v="464"/>
    <x v="1"/>
    <x v="1"/>
    <x v="0"/>
    <x v="0"/>
    <x v="12"/>
    <x v="12"/>
    <x v="0"/>
    <n v="3014794.52"/>
    <n v="4300000"/>
    <n v="4300000"/>
    <n v="4380293.18"/>
    <n v="80293.179999999993"/>
    <n v="1.8672832558139534"/>
    <x v="11"/>
    <x v="0"/>
    <x v="7"/>
    <x v="7"/>
  </r>
  <r>
    <x v="0"/>
    <x v="0"/>
    <x v="10"/>
    <x v="63"/>
    <x v="0"/>
    <x v="465"/>
    <x v="465"/>
    <x v="1"/>
    <x v="1"/>
    <x v="0"/>
    <x v="0"/>
    <x v="12"/>
    <x v="12"/>
    <x v="0"/>
    <n v="1813115.2"/>
    <n v="3341520.87"/>
    <n v="3341520.87"/>
    <n v="3619709.12"/>
    <n v="278188.25"/>
    <n v="8.3251986392651194"/>
    <x v="11"/>
    <x v="0"/>
    <x v="11"/>
    <x v="11"/>
  </r>
  <r>
    <x v="0"/>
    <x v="0"/>
    <x v="10"/>
    <x v="63"/>
    <x v="0"/>
    <x v="466"/>
    <x v="466"/>
    <x v="1"/>
    <x v="1"/>
    <x v="0"/>
    <x v="0"/>
    <x v="12"/>
    <x v="12"/>
    <x v="0"/>
    <n v="1211743.71"/>
    <n v="2199646.23"/>
    <n v="2199646.23"/>
    <n v="2660987.02"/>
    <n v="461340.79"/>
    <n v="20.973408528515968"/>
    <x v="11"/>
    <x v="0"/>
    <x v="12"/>
    <x v="12"/>
  </r>
  <r>
    <x v="0"/>
    <x v="0"/>
    <x v="10"/>
    <x v="63"/>
    <x v="0"/>
    <x v="467"/>
    <x v="467"/>
    <x v="1"/>
    <x v="1"/>
    <x v="0"/>
    <x v="0"/>
    <x v="12"/>
    <x v="12"/>
    <x v="0"/>
    <n v="942433.41"/>
    <n v="2227622"/>
    <n v="2227622"/>
    <n v="1993197.75"/>
    <n v="-234424.25"/>
    <n v="-10.523520148391425"/>
    <x v="11"/>
    <x v="1"/>
    <x v="12"/>
    <x v="12"/>
  </r>
  <r>
    <x v="0"/>
    <x v="0"/>
    <x v="10"/>
    <x v="63"/>
    <x v="0"/>
    <x v="468"/>
    <x v="468"/>
    <x v="1"/>
    <x v="1"/>
    <x v="0"/>
    <x v="0"/>
    <x v="12"/>
    <x v="12"/>
    <x v="0"/>
    <n v="633720.13"/>
    <n v="3550000"/>
    <n v="3550000"/>
    <n v="4367688.43"/>
    <n v="817688.43"/>
    <n v="23.033476901408452"/>
    <x v="11"/>
    <x v="0"/>
    <x v="11"/>
    <x v="11"/>
  </r>
  <r>
    <x v="0"/>
    <x v="0"/>
    <x v="10"/>
    <x v="63"/>
    <x v="0"/>
    <x v="469"/>
    <x v="469"/>
    <x v="1"/>
    <x v="1"/>
    <x v="0"/>
    <x v="0"/>
    <x v="12"/>
    <x v="12"/>
    <x v="0"/>
    <n v="917919.3"/>
    <n v="1844000"/>
    <n v="1844000"/>
    <n v="1939139.27"/>
    <n v="95139.27"/>
    <n v="5.1593964208242955"/>
    <x v="11"/>
    <x v="0"/>
    <x v="12"/>
    <x v="12"/>
  </r>
  <r>
    <x v="0"/>
    <x v="0"/>
    <x v="10"/>
    <x v="63"/>
    <x v="0"/>
    <x v="470"/>
    <x v="470"/>
    <x v="1"/>
    <x v="1"/>
    <x v="0"/>
    <x v="0"/>
    <x v="12"/>
    <x v="12"/>
    <x v="0"/>
    <n v="1244186.8899999999"/>
    <n v="1741800"/>
    <n v="1741800"/>
    <n v="2183936.02"/>
    <n v="442136.02"/>
    <n v="25.383856929613042"/>
    <x v="11"/>
    <x v="0"/>
    <x v="12"/>
    <x v="12"/>
  </r>
  <r>
    <x v="0"/>
    <x v="0"/>
    <x v="10"/>
    <x v="64"/>
    <x v="0"/>
    <x v="471"/>
    <x v="471"/>
    <x v="1"/>
    <x v="1"/>
    <x v="0"/>
    <x v="0"/>
    <x v="12"/>
    <x v="12"/>
    <x v="0"/>
    <n v="1077549.95"/>
    <n v="2696510.99"/>
    <n v="2696510.99"/>
    <n v="2807416.56"/>
    <n v="110905.57"/>
    <n v="4.1129285365901662"/>
    <x v="11"/>
    <x v="0"/>
    <x v="12"/>
    <x v="12"/>
  </r>
  <r>
    <x v="0"/>
    <x v="0"/>
    <x v="10"/>
    <x v="64"/>
    <x v="0"/>
    <x v="472"/>
    <x v="472"/>
    <x v="1"/>
    <x v="1"/>
    <x v="0"/>
    <x v="0"/>
    <x v="12"/>
    <x v="12"/>
    <x v="0"/>
    <n v="2147379.27"/>
    <n v="3594067.16"/>
    <n v="3594067.16"/>
    <n v="4619226.66"/>
    <n v="1025159.5"/>
    <n v="28.523660086529937"/>
    <x v="11"/>
    <x v="0"/>
    <x v="9"/>
    <x v="9"/>
  </r>
  <r>
    <x v="0"/>
    <x v="0"/>
    <x v="10"/>
    <x v="64"/>
    <x v="0"/>
    <x v="473"/>
    <x v="473"/>
    <x v="1"/>
    <x v="1"/>
    <x v="0"/>
    <x v="0"/>
    <x v="12"/>
    <x v="12"/>
    <x v="0"/>
    <n v="5276184.9000000004"/>
    <n v="7870775"/>
    <n v="7870775"/>
    <n v="9223204.870000001"/>
    <n v="1352429.87"/>
    <n v="17.182931413996716"/>
    <x v="11"/>
    <x v="0"/>
    <x v="6"/>
    <x v="6"/>
  </r>
  <r>
    <x v="0"/>
    <x v="0"/>
    <x v="10"/>
    <x v="64"/>
    <x v="0"/>
    <x v="474"/>
    <x v="474"/>
    <x v="1"/>
    <x v="1"/>
    <x v="0"/>
    <x v="0"/>
    <x v="12"/>
    <x v="12"/>
    <x v="0"/>
    <n v="519480.69"/>
    <n v="1652673"/>
    <n v="1652673"/>
    <n v="1447267.74"/>
    <n v="-205405.26"/>
    <n v="-12.428669192272155"/>
    <x v="11"/>
    <x v="1"/>
    <x v="12"/>
    <x v="12"/>
  </r>
  <r>
    <x v="0"/>
    <x v="0"/>
    <x v="10"/>
    <x v="64"/>
    <x v="0"/>
    <x v="475"/>
    <x v="475"/>
    <x v="1"/>
    <x v="1"/>
    <x v="0"/>
    <x v="0"/>
    <x v="12"/>
    <x v="12"/>
    <x v="0"/>
    <n v="600021.07999999996"/>
    <n v="1508238.56"/>
    <n v="1508238.56"/>
    <n v="1931818.7999999998"/>
    <n v="423580.24"/>
    <n v="28.084432478639187"/>
    <x v="11"/>
    <x v="0"/>
    <x v="11"/>
    <x v="11"/>
  </r>
  <r>
    <x v="0"/>
    <x v="0"/>
    <x v="10"/>
    <x v="64"/>
    <x v="0"/>
    <x v="476"/>
    <x v="476"/>
    <x v="1"/>
    <x v="1"/>
    <x v="0"/>
    <x v="0"/>
    <x v="12"/>
    <x v="12"/>
    <x v="0"/>
    <n v="448033.08"/>
    <n v="1125057"/>
    <n v="1125057"/>
    <n v="1017808.11"/>
    <n v="-107248.89"/>
    <n v="-9.5327516739151879"/>
    <x v="11"/>
    <x v="1"/>
    <x v="12"/>
    <x v="12"/>
  </r>
  <r>
    <x v="0"/>
    <x v="0"/>
    <x v="6"/>
    <x v="65"/>
    <x v="0"/>
    <x v="477"/>
    <x v="477"/>
    <x v="1"/>
    <x v="1"/>
    <x v="0"/>
    <x v="0"/>
    <x v="12"/>
    <x v="12"/>
    <x v="0"/>
    <n v="922030.4"/>
    <n v="1633960"/>
    <n v="1633960"/>
    <n v="2628764.46"/>
    <n v="994804.46"/>
    <n v="60.883036304438299"/>
    <x v="11"/>
    <x v="0"/>
    <x v="12"/>
    <x v="12"/>
  </r>
  <r>
    <x v="0"/>
    <x v="0"/>
    <x v="6"/>
    <x v="65"/>
    <x v="0"/>
    <x v="478"/>
    <x v="478"/>
    <x v="1"/>
    <x v="1"/>
    <x v="0"/>
    <x v="0"/>
    <x v="12"/>
    <x v="12"/>
    <x v="0"/>
    <n v="3960855.38"/>
    <n v="6929343.8899999997"/>
    <n v="6929343.8899999997"/>
    <n v="7618184.3700000001"/>
    <n v="688840.48"/>
    <n v="9.9409192404794897"/>
    <x v="11"/>
    <x v="0"/>
    <x v="9"/>
    <x v="9"/>
  </r>
  <r>
    <x v="0"/>
    <x v="0"/>
    <x v="6"/>
    <x v="65"/>
    <x v="0"/>
    <x v="479"/>
    <x v="479"/>
    <x v="1"/>
    <x v="1"/>
    <x v="0"/>
    <x v="0"/>
    <x v="12"/>
    <x v="12"/>
    <x v="0"/>
    <n v="3590028.92"/>
    <n v="4266262.46"/>
    <n v="4266262.46"/>
    <n v="4223150.68"/>
    <n v="-43111.78"/>
    <n v="-1.0105280770747518"/>
    <x v="11"/>
    <x v="1"/>
    <x v="11"/>
    <x v="11"/>
  </r>
  <r>
    <x v="0"/>
    <x v="0"/>
    <x v="6"/>
    <x v="65"/>
    <x v="0"/>
    <x v="480"/>
    <x v="480"/>
    <x v="1"/>
    <x v="1"/>
    <x v="0"/>
    <x v="0"/>
    <x v="12"/>
    <x v="12"/>
    <x v="0"/>
    <n v="3794936.99"/>
    <n v="6800000"/>
    <n v="6800000"/>
    <n v="6936265.3499999996"/>
    <n v="136265.35"/>
    <n v="2.003902205882353"/>
    <x v="11"/>
    <x v="0"/>
    <x v="7"/>
    <x v="7"/>
  </r>
  <r>
    <x v="0"/>
    <x v="0"/>
    <x v="6"/>
    <x v="65"/>
    <x v="0"/>
    <x v="481"/>
    <x v="481"/>
    <x v="1"/>
    <x v="1"/>
    <x v="0"/>
    <x v="0"/>
    <x v="12"/>
    <x v="12"/>
    <x v="0"/>
    <n v="1261145.3799999999"/>
    <n v="2000000"/>
    <n v="2000000"/>
    <n v="2315532.09"/>
    <n v="315532.09000000003"/>
    <n v="15.776604499999999"/>
    <x v="11"/>
    <x v="0"/>
    <x v="12"/>
    <x v="12"/>
  </r>
  <r>
    <x v="0"/>
    <x v="0"/>
    <x v="6"/>
    <x v="65"/>
    <x v="0"/>
    <x v="482"/>
    <x v="482"/>
    <x v="1"/>
    <x v="1"/>
    <x v="0"/>
    <x v="0"/>
    <x v="12"/>
    <x v="12"/>
    <x v="0"/>
    <n v="3916784.54"/>
    <n v="8570748.6400000006"/>
    <n v="8570748.6400000006"/>
    <n v="7198570.8100000005"/>
    <n v="-1372177.83"/>
    <n v="-16.010011349486966"/>
    <x v="11"/>
    <x v="1"/>
    <x v="6"/>
    <x v="6"/>
  </r>
  <r>
    <x v="0"/>
    <x v="0"/>
    <x v="6"/>
    <x v="65"/>
    <x v="0"/>
    <x v="483"/>
    <x v="483"/>
    <x v="1"/>
    <x v="1"/>
    <x v="0"/>
    <x v="0"/>
    <x v="12"/>
    <x v="12"/>
    <x v="0"/>
    <n v="1786762"/>
    <n v="3200000"/>
    <n v="3200000"/>
    <n v="4020200.06"/>
    <n v="820200.06"/>
    <n v="25.631251875"/>
    <x v="11"/>
    <x v="0"/>
    <x v="9"/>
    <x v="9"/>
  </r>
  <r>
    <x v="0"/>
    <x v="0"/>
    <x v="6"/>
    <x v="65"/>
    <x v="0"/>
    <x v="484"/>
    <x v="484"/>
    <x v="1"/>
    <x v="1"/>
    <x v="0"/>
    <x v="0"/>
    <x v="12"/>
    <x v="12"/>
    <x v="0"/>
    <n v="1354611.8"/>
    <n v="2500000"/>
    <n v="2500000"/>
    <n v="3735472.31"/>
    <n v="1235472.31"/>
    <n v="49.418892399999997"/>
    <x v="11"/>
    <x v="0"/>
    <x v="11"/>
    <x v="11"/>
  </r>
  <r>
    <x v="0"/>
    <x v="0"/>
    <x v="6"/>
    <x v="65"/>
    <x v="0"/>
    <x v="485"/>
    <x v="485"/>
    <x v="1"/>
    <x v="1"/>
    <x v="0"/>
    <x v="0"/>
    <x v="12"/>
    <x v="12"/>
    <x v="0"/>
    <n v="1537416.3"/>
    <n v="3190968.64"/>
    <n v="3190968.64"/>
    <n v="3437384.22"/>
    <n v="246415.58"/>
    <n v="7.7222814699927609"/>
    <x v="11"/>
    <x v="0"/>
    <x v="11"/>
    <x v="11"/>
  </r>
  <r>
    <x v="0"/>
    <x v="0"/>
    <x v="6"/>
    <x v="65"/>
    <x v="0"/>
    <x v="486"/>
    <x v="486"/>
    <x v="1"/>
    <x v="1"/>
    <x v="0"/>
    <x v="0"/>
    <x v="12"/>
    <x v="12"/>
    <x v="0"/>
    <n v="5172543.99"/>
    <n v="9000000"/>
    <n v="9000000"/>
    <n v="17415692.400000002"/>
    <n v="8415692.4000000004"/>
    <n v="93.507693333333336"/>
    <x v="11"/>
    <x v="0"/>
    <x v="6"/>
    <x v="6"/>
  </r>
  <r>
    <x v="0"/>
    <x v="0"/>
    <x v="6"/>
    <x v="65"/>
    <x v="0"/>
    <x v="487"/>
    <x v="487"/>
    <x v="1"/>
    <x v="1"/>
    <x v="0"/>
    <x v="0"/>
    <x v="12"/>
    <x v="12"/>
    <x v="0"/>
    <n v="1200652.77"/>
    <n v="2700000"/>
    <n v="2700000"/>
    <n v="3453891.49"/>
    <n v="753891.49"/>
    <n v="27.921907037037037"/>
    <x v="11"/>
    <x v="0"/>
    <x v="12"/>
    <x v="12"/>
  </r>
  <r>
    <x v="0"/>
    <x v="0"/>
    <x v="6"/>
    <x v="65"/>
    <x v="0"/>
    <x v="488"/>
    <x v="488"/>
    <x v="1"/>
    <x v="1"/>
    <x v="0"/>
    <x v="0"/>
    <x v="12"/>
    <x v="12"/>
    <x v="0"/>
    <n v="1065017.21"/>
    <n v="2132400"/>
    <n v="2132400"/>
    <n v="2739977.14"/>
    <n v="607577.14"/>
    <n v="28.492643969236543"/>
    <x v="11"/>
    <x v="0"/>
    <x v="11"/>
    <x v="11"/>
  </r>
  <r>
    <x v="0"/>
    <x v="0"/>
    <x v="6"/>
    <x v="66"/>
    <x v="0"/>
    <x v="489"/>
    <x v="489"/>
    <x v="1"/>
    <x v="1"/>
    <x v="0"/>
    <x v="0"/>
    <x v="12"/>
    <x v="12"/>
    <x v="0"/>
    <n v="2061517.85"/>
    <n v="3552293.16"/>
    <n v="3552293.16"/>
    <n v="3775316.88"/>
    <n v="223023.72"/>
    <n v="6.2783027738622792"/>
    <x v="11"/>
    <x v="0"/>
    <x v="11"/>
    <x v="11"/>
  </r>
  <r>
    <x v="0"/>
    <x v="0"/>
    <x v="6"/>
    <x v="66"/>
    <x v="0"/>
    <x v="490"/>
    <x v="490"/>
    <x v="1"/>
    <x v="1"/>
    <x v="0"/>
    <x v="0"/>
    <x v="12"/>
    <x v="12"/>
    <x v="0"/>
    <n v="604522.89"/>
    <n v="1192413"/>
    <n v="1192413"/>
    <n v="1900856.45"/>
    <n v="708443.45"/>
    <n v="59.412590268640145"/>
    <x v="11"/>
    <x v="0"/>
    <x v="12"/>
    <x v="12"/>
  </r>
  <r>
    <x v="0"/>
    <x v="0"/>
    <x v="6"/>
    <x v="66"/>
    <x v="0"/>
    <x v="491"/>
    <x v="491"/>
    <x v="1"/>
    <x v="1"/>
    <x v="0"/>
    <x v="0"/>
    <x v="12"/>
    <x v="12"/>
    <x v="0"/>
    <n v="3710136.21"/>
    <n v="5473183.0199999996"/>
    <n v="5473183.0199999996"/>
    <n v="7911375.6699999999"/>
    <n v="2438192.65"/>
    <n v="44.547983158801806"/>
    <x v="11"/>
    <x v="0"/>
    <x v="9"/>
    <x v="9"/>
  </r>
  <r>
    <x v="0"/>
    <x v="0"/>
    <x v="6"/>
    <x v="66"/>
    <x v="0"/>
    <x v="492"/>
    <x v="492"/>
    <x v="1"/>
    <x v="1"/>
    <x v="0"/>
    <x v="0"/>
    <x v="12"/>
    <x v="12"/>
    <x v="0"/>
    <n v="211731.01"/>
    <n v="630000"/>
    <n v="630000"/>
    <n v="932150.03"/>
    <n v="302150.03000000003"/>
    <n v="47.960322222222224"/>
    <x v="11"/>
    <x v="0"/>
    <x v="0"/>
    <x v="0"/>
  </r>
  <r>
    <x v="0"/>
    <x v="0"/>
    <x v="6"/>
    <x v="66"/>
    <x v="0"/>
    <x v="493"/>
    <x v="493"/>
    <x v="1"/>
    <x v="1"/>
    <x v="0"/>
    <x v="0"/>
    <x v="12"/>
    <x v="12"/>
    <x v="0"/>
    <n v="1738212.26"/>
    <n v="2550000"/>
    <n v="2550000"/>
    <n v="3043210.84"/>
    <n v="493210.84"/>
    <n v="19.34160156862745"/>
    <x v="11"/>
    <x v="0"/>
    <x v="11"/>
    <x v="11"/>
  </r>
  <r>
    <x v="0"/>
    <x v="0"/>
    <x v="6"/>
    <x v="66"/>
    <x v="0"/>
    <x v="494"/>
    <x v="494"/>
    <x v="1"/>
    <x v="1"/>
    <x v="0"/>
    <x v="0"/>
    <x v="12"/>
    <x v="12"/>
    <x v="0"/>
    <n v="1814963.24"/>
    <n v="3484584.59"/>
    <n v="3484584.59"/>
    <n v="3918018.47"/>
    <n v="433433.88"/>
    <n v="12.438609791361099"/>
    <x v="11"/>
    <x v="0"/>
    <x v="11"/>
    <x v="11"/>
  </r>
  <r>
    <x v="0"/>
    <x v="0"/>
    <x v="6"/>
    <x v="66"/>
    <x v="0"/>
    <x v="495"/>
    <x v="495"/>
    <x v="1"/>
    <x v="1"/>
    <x v="0"/>
    <x v="0"/>
    <x v="12"/>
    <x v="12"/>
    <x v="0"/>
    <n v="721694.92"/>
    <n v="1500000"/>
    <n v="1500000"/>
    <n v="2508607.61"/>
    <n v="1008607.61"/>
    <n v="67.240507333333326"/>
    <x v="11"/>
    <x v="0"/>
    <x v="12"/>
    <x v="12"/>
  </r>
  <r>
    <x v="0"/>
    <x v="0"/>
    <x v="6"/>
    <x v="67"/>
    <x v="0"/>
    <x v="496"/>
    <x v="496"/>
    <x v="1"/>
    <x v="1"/>
    <x v="0"/>
    <x v="0"/>
    <x v="12"/>
    <x v="12"/>
    <x v="0"/>
    <n v="702246.22"/>
    <n v="915654.8"/>
    <n v="915654.8"/>
    <n v="1522905.46"/>
    <n v="607250.66"/>
    <n v="66.318732780082627"/>
    <x v="11"/>
    <x v="0"/>
    <x v="0"/>
    <x v="0"/>
  </r>
  <r>
    <x v="0"/>
    <x v="0"/>
    <x v="6"/>
    <x v="67"/>
    <x v="0"/>
    <x v="497"/>
    <x v="497"/>
    <x v="1"/>
    <x v="1"/>
    <x v="0"/>
    <x v="0"/>
    <x v="12"/>
    <x v="12"/>
    <x v="0"/>
    <n v="1211633.69"/>
    <n v="2548000"/>
    <n v="2548000"/>
    <n v="3197567.69"/>
    <n v="649567.68999999994"/>
    <n v="25.493237441130297"/>
    <x v="11"/>
    <x v="0"/>
    <x v="11"/>
    <x v="11"/>
  </r>
  <r>
    <x v="0"/>
    <x v="0"/>
    <x v="6"/>
    <x v="67"/>
    <x v="0"/>
    <x v="498"/>
    <x v="498"/>
    <x v="1"/>
    <x v="1"/>
    <x v="0"/>
    <x v="0"/>
    <x v="12"/>
    <x v="12"/>
    <x v="0"/>
    <n v="4567045.09"/>
    <n v="6179201.4699999997"/>
    <n v="6179201.4699999997"/>
    <n v="10328784.970000001"/>
    <n v="4149583.5"/>
    <n v="67.154041183900745"/>
    <x v="11"/>
    <x v="0"/>
    <x v="11"/>
    <x v="11"/>
  </r>
  <r>
    <x v="0"/>
    <x v="0"/>
    <x v="6"/>
    <x v="67"/>
    <x v="0"/>
    <x v="499"/>
    <x v="499"/>
    <x v="1"/>
    <x v="1"/>
    <x v="0"/>
    <x v="0"/>
    <x v="12"/>
    <x v="12"/>
    <x v="0"/>
    <n v="4333613.83"/>
    <n v="7315691.1699999999"/>
    <n v="7315691.1699999999"/>
    <n v="10219245.779999999"/>
    <n v="2903554.61"/>
    <n v="39.6894092783307"/>
    <x v="11"/>
    <x v="0"/>
    <x v="10"/>
    <x v="10"/>
  </r>
  <r>
    <x v="0"/>
    <x v="0"/>
    <x v="6"/>
    <x v="67"/>
    <x v="0"/>
    <x v="500"/>
    <x v="500"/>
    <x v="1"/>
    <x v="1"/>
    <x v="0"/>
    <x v="0"/>
    <x v="12"/>
    <x v="12"/>
    <x v="0"/>
    <n v="5156189.54"/>
    <n v="6665000"/>
    <n v="6665000"/>
    <n v="9140921.0899999999"/>
    <n v="2475921.09"/>
    <n v="37.148103375843959"/>
    <x v="11"/>
    <x v="0"/>
    <x v="7"/>
    <x v="7"/>
  </r>
  <r>
    <x v="0"/>
    <x v="0"/>
    <x v="6"/>
    <x v="67"/>
    <x v="0"/>
    <x v="501"/>
    <x v="501"/>
    <x v="1"/>
    <x v="1"/>
    <x v="0"/>
    <x v="0"/>
    <x v="12"/>
    <x v="12"/>
    <x v="0"/>
    <n v="3015165.15"/>
    <n v="5171000"/>
    <n v="5171000"/>
    <n v="7012874.25"/>
    <n v="1841874.25"/>
    <n v="35.619304776638948"/>
    <x v="11"/>
    <x v="0"/>
    <x v="11"/>
    <x v="11"/>
  </r>
  <r>
    <x v="0"/>
    <x v="0"/>
    <x v="6"/>
    <x v="67"/>
    <x v="0"/>
    <x v="502"/>
    <x v="502"/>
    <x v="1"/>
    <x v="1"/>
    <x v="0"/>
    <x v="0"/>
    <x v="12"/>
    <x v="12"/>
    <x v="0"/>
    <n v="2022693.58"/>
    <n v="3215000"/>
    <n v="3215000"/>
    <n v="5487599.0800000001"/>
    <n v="2272599.08"/>
    <n v="70.687374183514777"/>
    <x v="11"/>
    <x v="0"/>
    <x v="12"/>
    <x v="12"/>
  </r>
  <r>
    <x v="0"/>
    <x v="0"/>
    <x v="6"/>
    <x v="67"/>
    <x v="0"/>
    <x v="503"/>
    <x v="503"/>
    <x v="1"/>
    <x v="1"/>
    <x v="0"/>
    <x v="0"/>
    <x v="12"/>
    <x v="12"/>
    <x v="0"/>
    <n v="2005745.28"/>
    <n v="3680000"/>
    <n v="3680000"/>
    <n v="4649592.82"/>
    <n v="969592.82"/>
    <n v="26.34763097826087"/>
    <x v="11"/>
    <x v="0"/>
    <x v="12"/>
    <x v="12"/>
  </r>
  <r>
    <x v="0"/>
    <x v="0"/>
    <x v="6"/>
    <x v="67"/>
    <x v="0"/>
    <x v="504"/>
    <x v="504"/>
    <x v="1"/>
    <x v="1"/>
    <x v="0"/>
    <x v="0"/>
    <x v="12"/>
    <x v="12"/>
    <x v="0"/>
    <n v="742614.69"/>
    <n v="1940000"/>
    <n v="1940000"/>
    <n v="3459866.15"/>
    <n v="1519866.15"/>
    <n v="78.34361597938144"/>
    <x v="11"/>
    <x v="0"/>
    <x v="12"/>
    <x v="12"/>
  </r>
  <r>
    <x v="0"/>
    <x v="0"/>
    <x v="11"/>
    <x v="68"/>
    <x v="0"/>
    <x v="505"/>
    <x v="505"/>
    <x v="1"/>
    <x v="1"/>
    <x v="0"/>
    <x v="0"/>
    <x v="12"/>
    <x v="12"/>
    <x v="0"/>
    <n v="2881515.73"/>
    <n v="3959125.26"/>
    <n v="3959125.26"/>
    <n v="5433098.79"/>
    <n v="1473973.53"/>
    <n v="37.229777620120053"/>
    <x v="11"/>
    <x v="0"/>
    <x v="11"/>
    <x v="11"/>
  </r>
  <r>
    <x v="0"/>
    <x v="0"/>
    <x v="11"/>
    <x v="68"/>
    <x v="0"/>
    <x v="506"/>
    <x v="506"/>
    <x v="1"/>
    <x v="1"/>
    <x v="0"/>
    <x v="0"/>
    <x v="12"/>
    <x v="12"/>
    <x v="0"/>
    <n v="931770.64"/>
    <n v="1808309.85"/>
    <n v="1808309.85"/>
    <n v="2381728.89"/>
    <n v="573419.04"/>
    <n v="31.710220458070278"/>
    <x v="11"/>
    <x v="0"/>
    <x v="12"/>
    <x v="12"/>
  </r>
  <r>
    <x v="0"/>
    <x v="0"/>
    <x v="11"/>
    <x v="68"/>
    <x v="0"/>
    <x v="507"/>
    <x v="507"/>
    <x v="1"/>
    <x v="1"/>
    <x v="0"/>
    <x v="0"/>
    <x v="12"/>
    <x v="12"/>
    <x v="0"/>
    <n v="3108843.61"/>
    <n v="6581184.8499999996"/>
    <n v="6581184.8499999996"/>
    <n v="6769123.5499999998"/>
    <n v="187938.7"/>
    <n v="2.8556970254376002"/>
    <x v="11"/>
    <x v="0"/>
    <x v="9"/>
    <x v="9"/>
  </r>
  <r>
    <x v="0"/>
    <x v="0"/>
    <x v="11"/>
    <x v="68"/>
    <x v="0"/>
    <x v="508"/>
    <x v="508"/>
    <x v="1"/>
    <x v="1"/>
    <x v="0"/>
    <x v="0"/>
    <x v="12"/>
    <x v="12"/>
    <x v="0"/>
    <n v="3105335.61"/>
    <n v="5968794"/>
    <n v="5968794"/>
    <n v="5339337.99"/>
    <n v="-629456.01"/>
    <n v="-10.545782112768508"/>
    <x v="11"/>
    <x v="1"/>
    <x v="10"/>
    <x v="10"/>
  </r>
  <r>
    <x v="0"/>
    <x v="0"/>
    <x v="11"/>
    <x v="68"/>
    <x v="0"/>
    <x v="509"/>
    <x v="509"/>
    <x v="1"/>
    <x v="1"/>
    <x v="0"/>
    <x v="0"/>
    <x v="12"/>
    <x v="12"/>
    <x v="0"/>
    <n v="2790630.21"/>
    <n v="6407840.4400000004"/>
    <n v="6407840.4400000004"/>
    <n v="7927129.9500000002"/>
    <n v="1519289.51"/>
    <n v="23.709852394514368"/>
    <x v="11"/>
    <x v="0"/>
    <x v="9"/>
    <x v="9"/>
  </r>
  <r>
    <x v="0"/>
    <x v="0"/>
    <x v="11"/>
    <x v="68"/>
    <x v="0"/>
    <x v="510"/>
    <x v="510"/>
    <x v="1"/>
    <x v="1"/>
    <x v="0"/>
    <x v="0"/>
    <x v="12"/>
    <x v="12"/>
    <x v="0"/>
    <n v="3088784.34"/>
    <n v="9982044.2799999993"/>
    <n v="9982044.2799999993"/>
    <n v="11179952.24"/>
    <n v="1197907.96"/>
    <n v="12.000627590884621"/>
    <x v="11"/>
    <x v="0"/>
    <x v="10"/>
    <x v="10"/>
  </r>
  <r>
    <x v="0"/>
    <x v="0"/>
    <x v="11"/>
    <x v="69"/>
    <x v="0"/>
    <x v="511"/>
    <x v="511"/>
    <x v="1"/>
    <x v="1"/>
    <x v="0"/>
    <x v="0"/>
    <x v="12"/>
    <x v="12"/>
    <x v="0"/>
    <n v="1191348.3400000001"/>
    <n v="3588633.46"/>
    <n v="3588633.46"/>
    <n v="3522094.52"/>
    <n v="-66538.94"/>
    <n v="-1.8541581563473468"/>
    <x v="11"/>
    <x v="1"/>
    <x v="11"/>
    <x v="11"/>
  </r>
  <r>
    <x v="0"/>
    <x v="0"/>
    <x v="11"/>
    <x v="69"/>
    <x v="0"/>
    <x v="512"/>
    <x v="512"/>
    <x v="1"/>
    <x v="1"/>
    <x v="0"/>
    <x v="0"/>
    <x v="12"/>
    <x v="12"/>
    <x v="0"/>
    <n v="1749781.6"/>
    <n v="3637726.6"/>
    <n v="3637726.6"/>
    <n v="3521734.1399999997"/>
    <n v="-115992.46"/>
    <n v="-3.1885975158221074"/>
    <x v="11"/>
    <x v="1"/>
    <x v="11"/>
    <x v="11"/>
  </r>
  <r>
    <x v="0"/>
    <x v="0"/>
    <x v="11"/>
    <x v="69"/>
    <x v="0"/>
    <x v="513"/>
    <x v="513"/>
    <x v="1"/>
    <x v="1"/>
    <x v="0"/>
    <x v="0"/>
    <x v="12"/>
    <x v="12"/>
    <x v="0"/>
    <n v="2364664.34"/>
    <n v="3490300"/>
    <n v="3490300"/>
    <n v="4623320.66"/>
    <n v="1133020.6599999999"/>
    <n v="32.461984929662208"/>
    <x v="11"/>
    <x v="0"/>
    <x v="11"/>
    <x v="11"/>
  </r>
  <r>
    <x v="0"/>
    <x v="0"/>
    <x v="11"/>
    <x v="69"/>
    <x v="0"/>
    <x v="514"/>
    <x v="514"/>
    <x v="1"/>
    <x v="1"/>
    <x v="0"/>
    <x v="0"/>
    <x v="12"/>
    <x v="12"/>
    <x v="0"/>
    <n v="3100590.6"/>
    <n v="4870000"/>
    <n v="4870000"/>
    <n v="6161873.46"/>
    <n v="1291873.46"/>
    <n v="26.527175770020531"/>
    <x v="11"/>
    <x v="0"/>
    <x v="7"/>
    <x v="7"/>
  </r>
  <r>
    <x v="0"/>
    <x v="0"/>
    <x v="11"/>
    <x v="69"/>
    <x v="0"/>
    <x v="515"/>
    <x v="515"/>
    <x v="1"/>
    <x v="1"/>
    <x v="0"/>
    <x v="0"/>
    <x v="12"/>
    <x v="12"/>
    <x v="0"/>
    <n v="5002709.8"/>
    <n v="6700000"/>
    <n v="6700000"/>
    <n v="7309266.21"/>
    <n v="609266.21"/>
    <n v="9.0935255223880596"/>
    <x v="11"/>
    <x v="0"/>
    <x v="6"/>
    <x v="6"/>
  </r>
  <r>
    <x v="0"/>
    <x v="0"/>
    <x v="11"/>
    <x v="69"/>
    <x v="0"/>
    <x v="516"/>
    <x v="516"/>
    <x v="1"/>
    <x v="1"/>
    <x v="0"/>
    <x v="0"/>
    <x v="12"/>
    <x v="12"/>
    <x v="0"/>
    <n v="1201956.53"/>
    <n v="2607376.41"/>
    <n v="2607376.41"/>
    <n v="2342860.7599999998"/>
    <n v="-264515.65000000002"/>
    <n v="-10.144896954099544"/>
    <x v="11"/>
    <x v="1"/>
    <x v="12"/>
    <x v="12"/>
  </r>
  <r>
    <x v="0"/>
    <x v="0"/>
    <x v="11"/>
    <x v="69"/>
    <x v="0"/>
    <x v="517"/>
    <x v="517"/>
    <x v="1"/>
    <x v="1"/>
    <x v="0"/>
    <x v="0"/>
    <x v="12"/>
    <x v="12"/>
    <x v="0"/>
    <n v="2070802.37"/>
    <n v="4091018.27"/>
    <n v="4091018.27"/>
    <n v="4337851.84"/>
    <n v="246833.57"/>
    <n v="6.0335484642066879"/>
    <x v="11"/>
    <x v="0"/>
    <x v="11"/>
    <x v="11"/>
  </r>
  <r>
    <x v="0"/>
    <x v="0"/>
    <x v="11"/>
    <x v="70"/>
    <x v="0"/>
    <x v="518"/>
    <x v="518"/>
    <x v="1"/>
    <x v="1"/>
    <x v="0"/>
    <x v="0"/>
    <x v="12"/>
    <x v="12"/>
    <x v="0"/>
    <n v="865394.6"/>
    <n v="2503045.2400000002"/>
    <n v="2503045.2400000002"/>
    <n v="3075893.29"/>
    <n v="572848.05000000005"/>
    <n v="22.886044600616167"/>
    <x v="11"/>
    <x v="0"/>
    <x v="11"/>
    <x v="11"/>
  </r>
  <r>
    <x v="0"/>
    <x v="0"/>
    <x v="11"/>
    <x v="70"/>
    <x v="0"/>
    <x v="519"/>
    <x v="519"/>
    <x v="1"/>
    <x v="1"/>
    <x v="0"/>
    <x v="0"/>
    <x v="12"/>
    <x v="12"/>
    <x v="0"/>
    <n v="2957684.67"/>
    <n v="5530000"/>
    <n v="5530000"/>
    <n v="5931976.8599999994"/>
    <n v="401976.86"/>
    <n v="7.2690209764918627"/>
    <x v="11"/>
    <x v="0"/>
    <x v="8"/>
    <x v="8"/>
  </r>
  <r>
    <x v="0"/>
    <x v="0"/>
    <x v="11"/>
    <x v="70"/>
    <x v="0"/>
    <x v="520"/>
    <x v="520"/>
    <x v="1"/>
    <x v="1"/>
    <x v="0"/>
    <x v="0"/>
    <x v="12"/>
    <x v="12"/>
    <x v="0"/>
    <n v="4489822.33"/>
    <n v="7009340"/>
    <n v="7009340"/>
    <n v="8329740.6699999999"/>
    <n v="1320400.67"/>
    <n v="18.837731797858286"/>
    <x v="11"/>
    <x v="0"/>
    <x v="11"/>
    <x v="11"/>
  </r>
  <r>
    <x v="0"/>
    <x v="0"/>
    <x v="11"/>
    <x v="70"/>
    <x v="0"/>
    <x v="521"/>
    <x v="521"/>
    <x v="1"/>
    <x v="1"/>
    <x v="0"/>
    <x v="0"/>
    <x v="12"/>
    <x v="12"/>
    <x v="0"/>
    <n v="2300836.54"/>
    <n v="4138450.61"/>
    <n v="4138450.61"/>
    <n v="4449209.47"/>
    <n v="310758.86"/>
    <n v="7.5090629147317527"/>
    <x v="11"/>
    <x v="0"/>
    <x v="8"/>
    <x v="8"/>
  </r>
  <r>
    <x v="0"/>
    <x v="0"/>
    <x v="11"/>
    <x v="70"/>
    <x v="0"/>
    <x v="522"/>
    <x v="522"/>
    <x v="1"/>
    <x v="1"/>
    <x v="0"/>
    <x v="0"/>
    <x v="12"/>
    <x v="12"/>
    <x v="0"/>
    <n v="1423829.29"/>
    <n v="2572590.5"/>
    <n v="2572590.5"/>
    <n v="2993526.67"/>
    <n v="420936.17"/>
    <n v="16.362346436403307"/>
    <x v="11"/>
    <x v="0"/>
    <x v="12"/>
    <x v="12"/>
  </r>
  <r>
    <x v="0"/>
    <x v="0"/>
    <x v="11"/>
    <x v="70"/>
    <x v="0"/>
    <x v="523"/>
    <x v="523"/>
    <x v="1"/>
    <x v="1"/>
    <x v="0"/>
    <x v="0"/>
    <x v="12"/>
    <x v="12"/>
    <x v="0"/>
    <n v="5268492.55"/>
    <n v="15251435.91"/>
    <n v="15251435.91"/>
    <n v="10793940.68"/>
    <n v="-4457495.2300000004"/>
    <n v="-29.226724987103196"/>
    <x v="11"/>
    <x v="1"/>
    <x v="7"/>
    <x v="7"/>
  </r>
  <r>
    <x v="0"/>
    <x v="0"/>
    <x v="11"/>
    <x v="70"/>
    <x v="0"/>
    <x v="524"/>
    <x v="524"/>
    <x v="1"/>
    <x v="1"/>
    <x v="0"/>
    <x v="0"/>
    <x v="12"/>
    <x v="12"/>
    <x v="0"/>
    <n v="1073963.32"/>
    <n v="3150859.15"/>
    <n v="3150859.15"/>
    <n v="3929439.23"/>
    <n v="778580.08"/>
    <n v="24.71008835796421"/>
    <x v="11"/>
    <x v="0"/>
    <x v="11"/>
    <x v="11"/>
  </r>
  <r>
    <x v="0"/>
    <x v="0"/>
    <x v="6"/>
    <x v="71"/>
    <x v="0"/>
    <x v="525"/>
    <x v="525"/>
    <x v="1"/>
    <x v="1"/>
    <x v="0"/>
    <x v="0"/>
    <x v="12"/>
    <x v="12"/>
    <x v="0"/>
    <n v="802377.81"/>
    <n v="2300000"/>
    <n v="2300000"/>
    <n v="2509273.02"/>
    <n v="209273.02"/>
    <n v="9.098826956521739"/>
    <x v="11"/>
    <x v="0"/>
    <x v="12"/>
    <x v="12"/>
  </r>
  <r>
    <x v="0"/>
    <x v="0"/>
    <x v="6"/>
    <x v="71"/>
    <x v="0"/>
    <x v="526"/>
    <x v="526"/>
    <x v="1"/>
    <x v="1"/>
    <x v="0"/>
    <x v="0"/>
    <x v="12"/>
    <x v="12"/>
    <x v="0"/>
    <n v="899491.44"/>
    <n v="1822354.27"/>
    <n v="1822354.27"/>
    <n v="2148736"/>
    <n v="326381.73"/>
    <n v="17.909894655115551"/>
    <x v="11"/>
    <x v="0"/>
    <x v="11"/>
    <x v="11"/>
  </r>
  <r>
    <x v="0"/>
    <x v="0"/>
    <x v="6"/>
    <x v="71"/>
    <x v="0"/>
    <x v="527"/>
    <x v="527"/>
    <x v="1"/>
    <x v="1"/>
    <x v="0"/>
    <x v="0"/>
    <x v="12"/>
    <x v="12"/>
    <x v="0"/>
    <n v="13448746.140000001"/>
    <n v="16900000"/>
    <n v="16900000"/>
    <n v="18154118.510000002"/>
    <n v="1254118.51"/>
    <n v="7.4208195857988164"/>
    <x v="11"/>
    <x v="0"/>
    <x v="10"/>
    <x v="10"/>
  </r>
  <r>
    <x v="0"/>
    <x v="0"/>
    <x v="6"/>
    <x v="71"/>
    <x v="0"/>
    <x v="528"/>
    <x v="528"/>
    <x v="1"/>
    <x v="1"/>
    <x v="0"/>
    <x v="0"/>
    <x v="12"/>
    <x v="12"/>
    <x v="0"/>
    <n v="1407621.51"/>
    <n v="2762307.91"/>
    <n v="2762307.91"/>
    <n v="2813489.73"/>
    <n v="51181.82"/>
    <n v="1.8528644042437687"/>
    <x v="11"/>
    <x v="0"/>
    <x v="11"/>
    <x v="11"/>
  </r>
  <r>
    <x v="0"/>
    <x v="0"/>
    <x v="6"/>
    <x v="71"/>
    <x v="0"/>
    <x v="529"/>
    <x v="529"/>
    <x v="1"/>
    <x v="1"/>
    <x v="0"/>
    <x v="0"/>
    <x v="12"/>
    <x v="12"/>
    <x v="0"/>
    <n v="934389.7"/>
    <n v="2400000"/>
    <n v="2400000"/>
    <n v="2768551.09"/>
    <n v="368551.09"/>
    <n v="15.356295416666665"/>
    <x v="11"/>
    <x v="0"/>
    <x v="11"/>
    <x v="11"/>
  </r>
  <r>
    <x v="0"/>
    <x v="0"/>
    <x v="6"/>
    <x v="71"/>
    <x v="0"/>
    <x v="530"/>
    <x v="530"/>
    <x v="1"/>
    <x v="1"/>
    <x v="0"/>
    <x v="0"/>
    <x v="12"/>
    <x v="12"/>
    <x v="0"/>
    <n v="1007866.25"/>
    <n v="2000000"/>
    <n v="2000000"/>
    <n v="2303895.81"/>
    <n v="303895.81"/>
    <n v="15.1947905"/>
    <x v="11"/>
    <x v="0"/>
    <x v="12"/>
    <x v="12"/>
  </r>
  <r>
    <x v="0"/>
    <x v="0"/>
    <x v="11"/>
    <x v="72"/>
    <x v="0"/>
    <x v="531"/>
    <x v="531"/>
    <x v="1"/>
    <x v="1"/>
    <x v="0"/>
    <x v="0"/>
    <x v="12"/>
    <x v="12"/>
    <x v="0"/>
    <n v="2761331.21"/>
    <n v="5454310"/>
    <n v="5454310"/>
    <n v="7158666.6699999999"/>
    <n v="1704356.67"/>
    <n v="31.247887817157441"/>
    <x v="11"/>
    <x v="0"/>
    <x v="11"/>
    <x v="11"/>
  </r>
  <r>
    <x v="0"/>
    <x v="0"/>
    <x v="11"/>
    <x v="72"/>
    <x v="0"/>
    <x v="532"/>
    <x v="532"/>
    <x v="1"/>
    <x v="1"/>
    <x v="0"/>
    <x v="0"/>
    <x v="12"/>
    <x v="12"/>
    <x v="0"/>
    <n v="11552877.33"/>
    <n v="30051478.629999999"/>
    <n v="30051478.629999999"/>
    <n v="20786771.800000001"/>
    <n v="-9264706.8300000001"/>
    <n v="-30.82945416453207"/>
    <x v="11"/>
    <x v="1"/>
    <x v="6"/>
    <x v="6"/>
  </r>
  <r>
    <x v="0"/>
    <x v="0"/>
    <x v="11"/>
    <x v="72"/>
    <x v="0"/>
    <x v="533"/>
    <x v="533"/>
    <x v="1"/>
    <x v="1"/>
    <x v="0"/>
    <x v="0"/>
    <x v="12"/>
    <x v="12"/>
    <x v="0"/>
    <n v="23885110.77"/>
    <n v="30746041.579999998"/>
    <n v="30746041.579999998"/>
    <n v="33876171.240000002"/>
    <n v="3130129.66"/>
    <n v="10.180593985913681"/>
    <x v="11"/>
    <x v="0"/>
    <x v="1"/>
    <x v="1"/>
  </r>
  <r>
    <x v="0"/>
    <x v="0"/>
    <x v="11"/>
    <x v="72"/>
    <x v="0"/>
    <x v="534"/>
    <x v="534"/>
    <x v="1"/>
    <x v="1"/>
    <x v="0"/>
    <x v="0"/>
    <x v="12"/>
    <x v="12"/>
    <x v="0"/>
    <n v="2930115.24"/>
    <n v="5246045"/>
    <n v="5246045"/>
    <n v="7520743.9400000004"/>
    <n v="2274698.94"/>
    <n v="43.36026358904661"/>
    <x v="11"/>
    <x v="0"/>
    <x v="11"/>
    <x v="11"/>
  </r>
  <r>
    <x v="0"/>
    <x v="0"/>
    <x v="11"/>
    <x v="72"/>
    <x v="0"/>
    <x v="535"/>
    <x v="535"/>
    <x v="1"/>
    <x v="1"/>
    <x v="0"/>
    <x v="0"/>
    <x v="12"/>
    <x v="12"/>
    <x v="0"/>
    <n v="6024257.8499999996"/>
    <n v="9700000"/>
    <n v="9700000"/>
    <n v="10026309.99"/>
    <n v="326309.99"/>
    <n v="3.3640205154639178"/>
    <x v="11"/>
    <x v="0"/>
    <x v="7"/>
    <x v="7"/>
  </r>
  <r>
    <x v="0"/>
    <x v="0"/>
    <x v="11"/>
    <x v="72"/>
    <x v="0"/>
    <x v="536"/>
    <x v="536"/>
    <x v="1"/>
    <x v="1"/>
    <x v="0"/>
    <x v="0"/>
    <x v="12"/>
    <x v="12"/>
    <x v="0"/>
    <n v="2569064.17"/>
    <n v="4120000"/>
    <n v="4120000"/>
    <n v="4002315.31"/>
    <n v="-117684.69"/>
    <n v="-2.8564245145631069"/>
    <x v="11"/>
    <x v="1"/>
    <x v="11"/>
    <x v="11"/>
  </r>
  <r>
    <x v="0"/>
    <x v="0"/>
    <x v="11"/>
    <x v="72"/>
    <x v="0"/>
    <x v="537"/>
    <x v="537"/>
    <x v="1"/>
    <x v="1"/>
    <x v="0"/>
    <x v="0"/>
    <x v="12"/>
    <x v="12"/>
    <x v="0"/>
    <n v="389603.33"/>
    <n v="1050000"/>
    <n v="1050000"/>
    <n v="1478326.76"/>
    <n v="428326.76"/>
    <n v="40.793024761904761"/>
    <x v="11"/>
    <x v="0"/>
    <x v="0"/>
    <x v="0"/>
  </r>
  <r>
    <x v="0"/>
    <x v="0"/>
    <x v="11"/>
    <x v="72"/>
    <x v="0"/>
    <x v="538"/>
    <x v="538"/>
    <x v="1"/>
    <x v="1"/>
    <x v="0"/>
    <x v="0"/>
    <x v="12"/>
    <x v="12"/>
    <x v="0"/>
    <n v="1283387.08"/>
    <n v="3005137.96"/>
    <n v="3005137.96"/>
    <n v="4003110.6"/>
    <n v="997972.64"/>
    <n v="33.208879368719565"/>
    <x v="11"/>
    <x v="0"/>
    <x v="12"/>
    <x v="12"/>
  </r>
  <r>
    <x v="0"/>
    <x v="0"/>
    <x v="11"/>
    <x v="72"/>
    <x v="0"/>
    <x v="539"/>
    <x v="539"/>
    <x v="1"/>
    <x v="1"/>
    <x v="0"/>
    <x v="0"/>
    <x v="12"/>
    <x v="12"/>
    <x v="0"/>
    <n v="1363972.85"/>
    <n v="3155000"/>
    <n v="3155000"/>
    <n v="5836656.6399999997"/>
    <n v="2681656.64"/>
    <n v="84.997040887480182"/>
    <x v="11"/>
    <x v="0"/>
    <x v="11"/>
    <x v="11"/>
  </r>
  <r>
    <x v="0"/>
    <x v="0"/>
    <x v="1"/>
    <x v="1"/>
    <x v="0"/>
    <x v="540"/>
    <x v="540"/>
    <x v="1"/>
    <x v="1"/>
    <x v="0"/>
    <x v="0"/>
    <x v="12"/>
    <x v="12"/>
    <x v="0"/>
    <n v="2092014.38"/>
    <n v="4742915.9000000004"/>
    <n v="4742915.9000000004"/>
    <n v="8547073.7199999988"/>
    <n v="3804157.82"/>
    <n v="80.20715315656345"/>
    <x v="11"/>
    <x v="0"/>
    <x v="12"/>
    <x v="12"/>
  </r>
  <r>
    <x v="0"/>
    <x v="0"/>
    <x v="1"/>
    <x v="1"/>
    <x v="0"/>
    <x v="541"/>
    <x v="541"/>
    <x v="1"/>
    <x v="1"/>
    <x v="0"/>
    <x v="0"/>
    <x v="12"/>
    <x v="12"/>
    <x v="0"/>
    <n v="1127761.46"/>
    <n v="2200000"/>
    <n v="2200000"/>
    <n v="2784217.1"/>
    <n v="584217.1"/>
    <n v="26.555322727272728"/>
    <x v="11"/>
    <x v="0"/>
    <x v="12"/>
    <x v="12"/>
  </r>
  <r>
    <x v="0"/>
    <x v="0"/>
    <x v="1"/>
    <x v="1"/>
    <x v="0"/>
    <x v="542"/>
    <x v="542"/>
    <x v="1"/>
    <x v="1"/>
    <x v="0"/>
    <x v="0"/>
    <x v="12"/>
    <x v="12"/>
    <x v="0"/>
    <n v="329396.42"/>
    <n v="1127020"/>
    <n v="1127020"/>
    <n v="1404469.02"/>
    <n v="277449.02"/>
    <n v="24.617932246100334"/>
    <x v="11"/>
    <x v="0"/>
    <x v="12"/>
    <x v="12"/>
  </r>
  <r>
    <x v="0"/>
    <x v="0"/>
    <x v="1"/>
    <x v="1"/>
    <x v="0"/>
    <x v="543"/>
    <x v="543"/>
    <x v="1"/>
    <x v="1"/>
    <x v="0"/>
    <x v="0"/>
    <x v="12"/>
    <x v="12"/>
    <x v="0"/>
    <n v="1279299.6200000001"/>
    <n v="2800000"/>
    <n v="2800000"/>
    <n v="3511760.34"/>
    <n v="711760.34"/>
    <n v="25.420012142857143"/>
    <x v="11"/>
    <x v="0"/>
    <x v="11"/>
    <x v="11"/>
  </r>
  <r>
    <x v="0"/>
    <x v="0"/>
    <x v="1"/>
    <x v="1"/>
    <x v="0"/>
    <x v="544"/>
    <x v="544"/>
    <x v="1"/>
    <x v="1"/>
    <x v="0"/>
    <x v="0"/>
    <x v="12"/>
    <x v="12"/>
    <x v="0"/>
    <n v="1130295.23"/>
    <n v="2400000"/>
    <n v="2400000"/>
    <n v="4786230.24"/>
    <n v="2386230.2400000002"/>
    <n v="99.426259999999999"/>
    <x v="11"/>
    <x v="0"/>
    <x v="12"/>
    <x v="12"/>
  </r>
  <r>
    <x v="0"/>
    <x v="0"/>
    <x v="1"/>
    <x v="2"/>
    <x v="0"/>
    <x v="545"/>
    <x v="545"/>
    <x v="1"/>
    <x v="1"/>
    <x v="0"/>
    <x v="0"/>
    <x v="12"/>
    <x v="12"/>
    <x v="0"/>
    <n v="1135281.7"/>
    <n v="2700000"/>
    <n v="2700000"/>
    <n v="2929144.86"/>
    <n v="229144.86"/>
    <n v="8.4868466666666666"/>
    <x v="11"/>
    <x v="0"/>
    <x v="12"/>
    <x v="12"/>
  </r>
  <r>
    <x v="0"/>
    <x v="0"/>
    <x v="1"/>
    <x v="2"/>
    <x v="0"/>
    <x v="546"/>
    <x v="546"/>
    <x v="1"/>
    <x v="1"/>
    <x v="0"/>
    <x v="0"/>
    <x v="12"/>
    <x v="12"/>
    <x v="0"/>
    <n v="423308.64"/>
    <n v="1261560"/>
    <n v="1261560"/>
    <n v="2338572.8899999997"/>
    <n v="1077012.8899999999"/>
    <n v="85.371515425346388"/>
    <x v="11"/>
    <x v="0"/>
    <x v="12"/>
    <x v="12"/>
  </r>
  <r>
    <x v="0"/>
    <x v="0"/>
    <x v="1"/>
    <x v="2"/>
    <x v="0"/>
    <x v="547"/>
    <x v="547"/>
    <x v="1"/>
    <x v="1"/>
    <x v="0"/>
    <x v="0"/>
    <x v="12"/>
    <x v="12"/>
    <x v="0"/>
    <n v="2811368.45"/>
    <n v="4419738.5199999996"/>
    <n v="4419738.5199999996"/>
    <n v="7195545.4400000004"/>
    <n v="2775806.92"/>
    <n v="62.804776966760471"/>
    <x v="11"/>
    <x v="0"/>
    <x v="9"/>
    <x v="9"/>
  </r>
  <r>
    <x v="0"/>
    <x v="0"/>
    <x v="1"/>
    <x v="2"/>
    <x v="0"/>
    <x v="548"/>
    <x v="548"/>
    <x v="1"/>
    <x v="1"/>
    <x v="0"/>
    <x v="0"/>
    <x v="12"/>
    <x v="12"/>
    <x v="0"/>
    <n v="348417.75"/>
    <n v="1076018.5900000001"/>
    <n v="1076018.5900000001"/>
    <n v="1456485.65"/>
    <n v="380467.06"/>
    <n v="35.358781301352792"/>
    <x v="11"/>
    <x v="0"/>
    <x v="12"/>
    <x v="12"/>
  </r>
  <r>
    <x v="0"/>
    <x v="0"/>
    <x v="1"/>
    <x v="2"/>
    <x v="0"/>
    <x v="549"/>
    <x v="549"/>
    <x v="1"/>
    <x v="1"/>
    <x v="0"/>
    <x v="0"/>
    <x v="12"/>
    <x v="12"/>
    <x v="0"/>
    <n v="8457710.2899999991"/>
    <n v="15010000"/>
    <n v="15010000"/>
    <n v="16146978.93"/>
    <n v="1136978.93"/>
    <n v="7.5748096602265154"/>
    <x v="11"/>
    <x v="0"/>
    <x v="6"/>
    <x v="6"/>
  </r>
  <r>
    <x v="0"/>
    <x v="0"/>
    <x v="1"/>
    <x v="2"/>
    <x v="0"/>
    <x v="550"/>
    <x v="550"/>
    <x v="1"/>
    <x v="1"/>
    <x v="0"/>
    <x v="0"/>
    <x v="12"/>
    <x v="12"/>
    <x v="0"/>
    <n v="2219150.12"/>
    <n v="10000000"/>
    <n v="10000000"/>
    <n v="11867655.91"/>
    <n v="1867655.91"/>
    <n v="18.676559099999999"/>
    <x v="11"/>
    <x v="0"/>
    <x v="10"/>
    <x v="10"/>
  </r>
  <r>
    <x v="0"/>
    <x v="0"/>
    <x v="1"/>
    <x v="2"/>
    <x v="0"/>
    <x v="551"/>
    <x v="551"/>
    <x v="1"/>
    <x v="1"/>
    <x v="0"/>
    <x v="0"/>
    <x v="12"/>
    <x v="12"/>
    <x v="0"/>
    <n v="1511371.76"/>
    <n v="1450000"/>
    <n v="1450000"/>
    <n v="2106913.06"/>
    <n v="656913.06000000006"/>
    <n v="45.304348965517242"/>
    <x v="11"/>
    <x v="0"/>
    <x v="12"/>
    <x v="12"/>
  </r>
  <r>
    <x v="0"/>
    <x v="0"/>
    <x v="1"/>
    <x v="2"/>
    <x v="0"/>
    <x v="552"/>
    <x v="552"/>
    <x v="1"/>
    <x v="1"/>
    <x v="0"/>
    <x v="0"/>
    <x v="12"/>
    <x v="12"/>
    <x v="0"/>
    <n v="3193912.05"/>
    <n v="5520000"/>
    <n v="5520000"/>
    <n v="5859138.9299999997"/>
    <n v="339138.93"/>
    <n v="6.1438211956521744"/>
    <x v="11"/>
    <x v="0"/>
    <x v="11"/>
    <x v="11"/>
  </r>
  <r>
    <x v="0"/>
    <x v="0"/>
    <x v="1"/>
    <x v="2"/>
    <x v="0"/>
    <x v="553"/>
    <x v="553"/>
    <x v="1"/>
    <x v="1"/>
    <x v="0"/>
    <x v="0"/>
    <x v="12"/>
    <x v="12"/>
    <x v="0"/>
    <n v="1994634.09"/>
    <n v="2760000"/>
    <n v="2760000"/>
    <n v="4536078.75"/>
    <n v="1776078.75"/>
    <n v="64.350679347826087"/>
    <x v="11"/>
    <x v="0"/>
    <x v="11"/>
    <x v="11"/>
  </r>
  <r>
    <x v="0"/>
    <x v="0"/>
    <x v="1"/>
    <x v="2"/>
    <x v="0"/>
    <x v="554"/>
    <x v="554"/>
    <x v="1"/>
    <x v="1"/>
    <x v="0"/>
    <x v="0"/>
    <x v="12"/>
    <x v="12"/>
    <x v="0"/>
    <n v="1557713.1"/>
    <n v="3500000"/>
    <n v="3500000"/>
    <n v="4044903.35"/>
    <n v="544903.35"/>
    <n v="15.568667142857143"/>
    <x v="11"/>
    <x v="0"/>
    <x v="12"/>
    <x v="12"/>
  </r>
  <r>
    <x v="0"/>
    <x v="0"/>
    <x v="1"/>
    <x v="2"/>
    <x v="0"/>
    <x v="555"/>
    <x v="555"/>
    <x v="1"/>
    <x v="1"/>
    <x v="0"/>
    <x v="0"/>
    <x v="12"/>
    <x v="12"/>
    <x v="0"/>
    <n v="668414.71999999997"/>
    <n v="1051191.95"/>
    <n v="1051191.95"/>
    <n v="1346180.96"/>
    <n v="294989.01"/>
    <n v="28.062335332762014"/>
    <x v="11"/>
    <x v="0"/>
    <x v="12"/>
    <x v="12"/>
  </r>
  <r>
    <x v="0"/>
    <x v="0"/>
    <x v="1"/>
    <x v="3"/>
    <x v="0"/>
    <x v="556"/>
    <x v="556"/>
    <x v="1"/>
    <x v="1"/>
    <x v="0"/>
    <x v="0"/>
    <x v="12"/>
    <x v="12"/>
    <x v="0"/>
    <n v="5928120.5099999998"/>
    <n v="10100000"/>
    <n v="10100000"/>
    <n v="11655109"/>
    <n v="1555109"/>
    <n v="15.397118811881187"/>
    <x v="11"/>
    <x v="0"/>
    <x v="7"/>
    <x v="7"/>
  </r>
  <r>
    <x v="0"/>
    <x v="0"/>
    <x v="1"/>
    <x v="3"/>
    <x v="0"/>
    <x v="557"/>
    <x v="557"/>
    <x v="1"/>
    <x v="1"/>
    <x v="0"/>
    <x v="0"/>
    <x v="12"/>
    <x v="12"/>
    <x v="0"/>
    <n v="4621952.82"/>
    <n v="7600000"/>
    <n v="7600000"/>
    <n v="9400995.0999999996"/>
    <n v="1800995.1"/>
    <n v="23.697303947368418"/>
    <x v="11"/>
    <x v="0"/>
    <x v="7"/>
    <x v="7"/>
  </r>
  <r>
    <x v="0"/>
    <x v="0"/>
    <x v="1"/>
    <x v="3"/>
    <x v="0"/>
    <x v="558"/>
    <x v="558"/>
    <x v="1"/>
    <x v="1"/>
    <x v="0"/>
    <x v="0"/>
    <x v="12"/>
    <x v="12"/>
    <x v="0"/>
    <n v="2332951.6800000002"/>
    <n v="3900000"/>
    <n v="3900000"/>
    <n v="5197923.9400000004"/>
    <n v="1297923.94"/>
    <n v="33.280101025641024"/>
    <x v="11"/>
    <x v="0"/>
    <x v="11"/>
    <x v="11"/>
  </r>
  <r>
    <x v="0"/>
    <x v="0"/>
    <x v="1"/>
    <x v="3"/>
    <x v="0"/>
    <x v="559"/>
    <x v="559"/>
    <x v="1"/>
    <x v="1"/>
    <x v="0"/>
    <x v="0"/>
    <x v="12"/>
    <x v="12"/>
    <x v="0"/>
    <n v="2694830.58"/>
    <n v="3500000"/>
    <n v="3500000"/>
    <n v="3723791.21"/>
    <n v="223791.21"/>
    <n v="6.3940345714285716"/>
    <x v="11"/>
    <x v="0"/>
    <x v="11"/>
    <x v="11"/>
  </r>
  <r>
    <x v="0"/>
    <x v="0"/>
    <x v="1"/>
    <x v="3"/>
    <x v="0"/>
    <x v="560"/>
    <x v="560"/>
    <x v="1"/>
    <x v="1"/>
    <x v="0"/>
    <x v="0"/>
    <x v="12"/>
    <x v="12"/>
    <x v="0"/>
    <n v="3150912.98"/>
    <n v="4000000"/>
    <n v="4000000"/>
    <n v="6084064.3499999996"/>
    <n v="2084064.35"/>
    <n v="52.101608749999997"/>
    <x v="11"/>
    <x v="0"/>
    <x v="11"/>
    <x v="11"/>
  </r>
  <r>
    <x v="0"/>
    <x v="0"/>
    <x v="1"/>
    <x v="3"/>
    <x v="0"/>
    <x v="561"/>
    <x v="561"/>
    <x v="1"/>
    <x v="1"/>
    <x v="0"/>
    <x v="0"/>
    <x v="12"/>
    <x v="12"/>
    <x v="0"/>
    <n v="5370489.75"/>
    <n v="9786573.8000000007"/>
    <n v="9786573.8000000007"/>
    <n v="12158497.930000002"/>
    <n v="2371924.13"/>
    <n v="24.236511964994328"/>
    <x v="11"/>
    <x v="0"/>
    <x v="11"/>
    <x v="11"/>
  </r>
  <r>
    <x v="0"/>
    <x v="0"/>
    <x v="1"/>
    <x v="3"/>
    <x v="0"/>
    <x v="562"/>
    <x v="562"/>
    <x v="1"/>
    <x v="1"/>
    <x v="0"/>
    <x v="0"/>
    <x v="12"/>
    <x v="12"/>
    <x v="0"/>
    <n v="15292116.75"/>
    <n v="19700000"/>
    <n v="19700000"/>
    <n v="26950018.52"/>
    <n v="7250018.5199999996"/>
    <n v="36.802124467005079"/>
    <x v="11"/>
    <x v="0"/>
    <x v="6"/>
    <x v="6"/>
  </r>
  <r>
    <x v="0"/>
    <x v="0"/>
    <x v="1"/>
    <x v="3"/>
    <x v="0"/>
    <x v="563"/>
    <x v="563"/>
    <x v="1"/>
    <x v="1"/>
    <x v="0"/>
    <x v="0"/>
    <x v="12"/>
    <x v="12"/>
    <x v="0"/>
    <n v="1157560.29"/>
    <n v="2078240"/>
    <n v="2078240"/>
    <n v="3151603.62"/>
    <n v="1073363.6200000001"/>
    <n v="51.647722111017011"/>
    <x v="11"/>
    <x v="0"/>
    <x v="12"/>
    <x v="12"/>
  </r>
  <r>
    <x v="0"/>
    <x v="0"/>
    <x v="1"/>
    <x v="73"/>
    <x v="0"/>
    <x v="564"/>
    <x v="564"/>
    <x v="1"/>
    <x v="1"/>
    <x v="0"/>
    <x v="0"/>
    <x v="12"/>
    <x v="12"/>
    <x v="0"/>
    <n v="9681847.2400000002"/>
    <n v="11235000"/>
    <n v="11235000"/>
    <n v="13002954.790000001"/>
    <n v="1767954.79"/>
    <n v="15.736135202492212"/>
    <x v="11"/>
    <x v="0"/>
    <x v="7"/>
    <x v="7"/>
  </r>
  <r>
    <x v="0"/>
    <x v="0"/>
    <x v="1"/>
    <x v="73"/>
    <x v="0"/>
    <x v="565"/>
    <x v="565"/>
    <x v="1"/>
    <x v="1"/>
    <x v="0"/>
    <x v="0"/>
    <x v="12"/>
    <x v="12"/>
    <x v="0"/>
    <n v="2319385.2799999998"/>
    <n v="3500000"/>
    <n v="3500000"/>
    <n v="5319129.45"/>
    <n v="1819129.45"/>
    <n v="51.975127142857147"/>
    <x v="11"/>
    <x v="0"/>
    <x v="11"/>
    <x v="11"/>
  </r>
  <r>
    <x v="0"/>
    <x v="0"/>
    <x v="1"/>
    <x v="73"/>
    <x v="0"/>
    <x v="566"/>
    <x v="566"/>
    <x v="1"/>
    <x v="1"/>
    <x v="0"/>
    <x v="0"/>
    <x v="12"/>
    <x v="12"/>
    <x v="0"/>
    <n v="1495137.78"/>
    <n v="3420000"/>
    <n v="3420000"/>
    <n v="2633397.0100000002"/>
    <n v="-786602.99"/>
    <n v="-23.000087426900585"/>
    <x v="11"/>
    <x v="1"/>
    <x v="11"/>
    <x v="11"/>
  </r>
  <r>
    <x v="0"/>
    <x v="0"/>
    <x v="1"/>
    <x v="73"/>
    <x v="0"/>
    <x v="567"/>
    <x v="567"/>
    <x v="1"/>
    <x v="1"/>
    <x v="0"/>
    <x v="0"/>
    <x v="12"/>
    <x v="12"/>
    <x v="0"/>
    <n v="6761378.2599999998"/>
    <n v="11015000"/>
    <n v="11015000"/>
    <n v="11763824.039999999"/>
    <n v="748824.04"/>
    <n v="6.7982209714026327"/>
    <x v="11"/>
    <x v="0"/>
    <x v="11"/>
    <x v="11"/>
  </r>
  <r>
    <x v="0"/>
    <x v="0"/>
    <x v="1"/>
    <x v="73"/>
    <x v="0"/>
    <x v="568"/>
    <x v="568"/>
    <x v="1"/>
    <x v="1"/>
    <x v="0"/>
    <x v="0"/>
    <x v="12"/>
    <x v="12"/>
    <x v="0"/>
    <n v="2474048.9300000002"/>
    <n v="4517560.08"/>
    <n v="4517560.08"/>
    <n v="5902324.4299999997"/>
    <n v="1384764.35"/>
    <n v="30.652926037012438"/>
    <x v="11"/>
    <x v="0"/>
    <x v="9"/>
    <x v="9"/>
  </r>
  <r>
    <x v="0"/>
    <x v="0"/>
    <x v="1"/>
    <x v="73"/>
    <x v="0"/>
    <x v="569"/>
    <x v="569"/>
    <x v="1"/>
    <x v="1"/>
    <x v="0"/>
    <x v="0"/>
    <x v="12"/>
    <x v="12"/>
    <x v="0"/>
    <n v="22766152.93"/>
    <n v="30348039.390000001"/>
    <n v="30348039.390000001"/>
    <n v="42378147.409999996"/>
    <n v="12030108.02"/>
    <n v="39.640478468484019"/>
    <x v="11"/>
    <x v="0"/>
    <x v="6"/>
    <x v="6"/>
  </r>
  <r>
    <x v="0"/>
    <x v="0"/>
    <x v="1"/>
    <x v="73"/>
    <x v="0"/>
    <x v="570"/>
    <x v="570"/>
    <x v="1"/>
    <x v="1"/>
    <x v="0"/>
    <x v="0"/>
    <x v="12"/>
    <x v="12"/>
    <x v="0"/>
    <n v="1111939.7"/>
    <n v="1860000"/>
    <n v="1860000"/>
    <n v="3221649.59"/>
    <n v="1361649.59"/>
    <n v="73.20696720430108"/>
    <x v="11"/>
    <x v="0"/>
    <x v="12"/>
    <x v="12"/>
  </r>
  <r>
    <x v="0"/>
    <x v="0"/>
    <x v="1"/>
    <x v="4"/>
    <x v="1"/>
    <x v="571"/>
    <x v="571"/>
    <x v="1"/>
    <x v="1"/>
    <x v="0"/>
    <x v="0"/>
    <x v="12"/>
    <x v="12"/>
    <x v="0"/>
    <n v="53498686.700000003"/>
    <n v="58255800"/>
    <n v="58255800"/>
    <n v="70548806.960000008"/>
    <n v="12293006.960000001"/>
    <n v="21.101773488648341"/>
    <x v="11"/>
    <x v="0"/>
    <x v="1"/>
    <x v="1"/>
  </r>
  <r>
    <x v="0"/>
    <x v="0"/>
    <x v="1"/>
    <x v="5"/>
    <x v="0"/>
    <x v="572"/>
    <x v="572"/>
    <x v="1"/>
    <x v="1"/>
    <x v="0"/>
    <x v="0"/>
    <x v="12"/>
    <x v="12"/>
    <x v="0"/>
    <n v="1190568.55"/>
    <n v="3500000"/>
    <n v="3500000"/>
    <n v="4121070.61"/>
    <n v="621070.61"/>
    <n v="17.744874571428571"/>
    <x v="11"/>
    <x v="0"/>
    <x v="9"/>
    <x v="9"/>
  </r>
  <r>
    <x v="0"/>
    <x v="0"/>
    <x v="1"/>
    <x v="5"/>
    <x v="0"/>
    <x v="573"/>
    <x v="573"/>
    <x v="1"/>
    <x v="1"/>
    <x v="0"/>
    <x v="0"/>
    <x v="12"/>
    <x v="12"/>
    <x v="0"/>
    <n v="492386.01"/>
    <n v="1000000"/>
    <n v="1000000"/>
    <n v="1473790.43"/>
    <n v="473790.43"/>
    <n v="47.379043000000003"/>
    <x v="11"/>
    <x v="0"/>
    <x v="11"/>
    <x v="11"/>
  </r>
  <r>
    <x v="0"/>
    <x v="0"/>
    <x v="1"/>
    <x v="6"/>
    <x v="0"/>
    <x v="574"/>
    <x v="574"/>
    <x v="1"/>
    <x v="1"/>
    <x v="0"/>
    <x v="0"/>
    <x v="12"/>
    <x v="12"/>
    <x v="0"/>
    <n v="1356437.1"/>
    <n v="2216539.13"/>
    <n v="2216539.13"/>
    <n v="4306263.53"/>
    <n v="2089724.4"/>
    <n v="94.278705560230733"/>
    <x v="11"/>
    <x v="0"/>
    <x v="12"/>
    <x v="12"/>
  </r>
  <r>
    <x v="0"/>
    <x v="0"/>
    <x v="1"/>
    <x v="6"/>
    <x v="0"/>
    <x v="575"/>
    <x v="575"/>
    <x v="1"/>
    <x v="1"/>
    <x v="0"/>
    <x v="0"/>
    <x v="12"/>
    <x v="12"/>
    <x v="0"/>
    <n v="465872.59"/>
    <n v="1251491.81"/>
    <n v="1251491.81"/>
    <n v="2040850.09"/>
    <n v="789358.28"/>
    <n v="63.073387591725428"/>
    <x v="11"/>
    <x v="0"/>
    <x v="12"/>
    <x v="12"/>
  </r>
  <r>
    <x v="0"/>
    <x v="0"/>
    <x v="1"/>
    <x v="6"/>
    <x v="0"/>
    <x v="576"/>
    <x v="576"/>
    <x v="1"/>
    <x v="1"/>
    <x v="0"/>
    <x v="0"/>
    <x v="12"/>
    <x v="12"/>
    <x v="0"/>
    <n v="4184323.5"/>
    <n v="4811152.09"/>
    <n v="4811152.09"/>
    <n v="6399602.5699999994"/>
    <n v="1588450.48"/>
    <n v="33.016010516516431"/>
    <x v="11"/>
    <x v="0"/>
    <x v="6"/>
    <x v="6"/>
  </r>
  <r>
    <x v="0"/>
    <x v="0"/>
    <x v="1"/>
    <x v="6"/>
    <x v="0"/>
    <x v="577"/>
    <x v="577"/>
    <x v="1"/>
    <x v="1"/>
    <x v="0"/>
    <x v="0"/>
    <x v="12"/>
    <x v="12"/>
    <x v="0"/>
    <n v="2025320.99"/>
    <n v="3703400.98"/>
    <n v="3703400.98"/>
    <n v="4354788.3100000005"/>
    <n v="651387.32999999996"/>
    <n v="17.588895545412964"/>
    <x v="11"/>
    <x v="0"/>
    <x v="7"/>
    <x v="7"/>
  </r>
  <r>
    <x v="0"/>
    <x v="0"/>
    <x v="1"/>
    <x v="6"/>
    <x v="0"/>
    <x v="578"/>
    <x v="578"/>
    <x v="1"/>
    <x v="1"/>
    <x v="0"/>
    <x v="0"/>
    <x v="12"/>
    <x v="12"/>
    <x v="0"/>
    <n v="1025908.06"/>
    <n v="3431065"/>
    <n v="3431065"/>
    <n v="2091535.54"/>
    <n v="-1339529.46"/>
    <n v="-39.041214899746869"/>
    <x v="11"/>
    <x v="1"/>
    <x v="11"/>
    <x v="11"/>
  </r>
  <r>
    <x v="0"/>
    <x v="0"/>
    <x v="1"/>
    <x v="6"/>
    <x v="0"/>
    <x v="579"/>
    <x v="579"/>
    <x v="1"/>
    <x v="1"/>
    <x v="0"/>
    <x v="0"/>
    <x v="12"/>
    <x v="12"/>
    <x v="0"/>
    <n v="558102.68999999994"/>
    <n v="2830463.54"/>
    <n v="2830463.54"/>
    <n v="2946611.68"/>
    <n v="116148.14"/>
    <n v="4.1035024249066998"/>
    <x v="11"/>
    <x v="0"/>
    <x v="11"/>
    <x v="11"/>
  </r>
  <r>
    <x v="0"/>
    <x v="0"/>
    <x v="1"/>
    <x v="6"/>
    <x v="0"/>
    <x v="580"/>
    <x v="580"/>
    <x v="1"/>
    <x v="1"/>
    <x v="0"/>
    <x v="0"/>
    <x v="12"/>
    <x v="12"/>
    <x v="0"/>
    <n v="755516.97"/>
    <n v="1856874.86"/>
    <n v="1856874.86"/>
    <n v="2442027.4500000002"/>
    <n v="585152.59"/>
    <n v="31.51276387036658"/>
    <x v="11"/>
    <x v="0"/>
    <x v="12"/>
    <x v="12"/>
  </r>
  <r>
    <x v="0"/>
    <x v="0"/>
    <x v="1"/>
    <x v="7"/>
    <x v="0"/>
    <x v="581"/>
    <x v="581"/>
    <x v="1"/>
    <x v="1"/>
    <x v="0"/>
    <x v="0"/>
    <x v="12"/>
    <x v="12"/>
    <x v="0"/>
    <n v="1036317.96"/>
    <n v="2020000"/>
    <n v="2020000"/>
    <n v="2457411.64"/>
    <n v="437411.64"/>
    <n v="21.654041584158414"/>
    <x v="11"/>
    <x v="0"/>
    <x v="11"/>
    <x v="11"/>
  </r>
  <r>
    <x v="0"/>
    <x v="0"/>
    <x v="1"/>
    <x v="7"/>
    <x v="0"/>
    <x v="582"/>
    <x v="582"/>
    <x v="1"/>
    <x v="1"/>
    <x v="0"/>
    <x v="0"/>
    <x v="12"/>
    <x v="12"/>
    <x v="0"/>
    <n v="2764055.68"/>
    <n v="3648411.36"/>
    <n v="3648411.36"/>
    <n v="3454441.52"/>
    <n v="-193969.84"/>
    <n v="-5.3165561900892664"/>
    <x v="11"/>
    <x v="1"/>
    <x v="11"/>
    <x v="11"/>
  </r>
  <r>
    <x v="0"/>
    <x v="0"/>
    <x v="1"/>
    <x v="7"/>
    <x v="0"/>
    <x v="583"/>
    <x v="583"/>
    <x v="1"/>
    <x v="1"/>
    <x v="0"/>
    <x v="0"/>
    <x v="12"/>
    <x v="12"/>
    <x v="0"/>
    <n v="20674787.09"/>
    <n v="26715000"/>
    <n v="26715000"/>
    <n v="25849349.16"/>
    <n v="-865650.84"/>
    <n v="-3.2403175743964066"/>
    <x v="11"/>
    <x v="1"/>
    <x v="6"/>
    <x v="6"/>
  </r>
  <r>
    <x v="0"/>
    <x v="0"/>
    <x v="1"/>
    <x v="7"/>
    <x v="0"/>
    <x v="584"/>
    <x v="584"/>
    <x v="1"/>
    <x v="1"/>
    <x v="0"/>
    <x v="0"/>
    <x v="12"/>
    <x v="12"/>
    <x v="0"/>
    <n v="927772.79"/>
    <n v="1790000"/>
    <n v="1790000"/>
    <n v="1779887.64"/>
    <n v="-10112.36"/>
    <n v="-0.56493631284916201"/>
    <x v="11"/>
    <x v="1"/>
    <x v="12"/>
    <x v="12"/>
  </r>
  <r>
    <x v="0"/>
    <x v="0"/>
    <x v="1"/>
    <x v="7"/>
    <x v="0"/>
    <x v="585"/>
    <x v="585"/>
    <x v="1"/>
    <x v="1"/>
    <x v="0"/>
    <x v="0"/>
    <x v="12"/>
    <x v="12"/>
    <x v="0"/>
    <n v="2519630.61"/>
    <n v="3510000"/>
    <n v="3510000"/>
    <n v="4725327.37"/>
    <n v="1215327.3700000001"/>
    <n v="34.624711396011399"/>
    <x v="11"/>
    <x v="0"/>
    <x v="11"/>
    <x v="11"/>
  </r>
  <r>
    <x v="0"/>
    <x v="0"/>
    <x v="1"/>
    <x v="7"/>
    <x v="1"/>
    <x v="586"/>
    <x v="586"/>
    <x v="1"/>
    <x v="1"/>
    <x v="0"/>
    <x v="0"/>
    <x v="12"/>
    <x v="12"/>
    <x v="0"/>
    <n v="114190774.84999999"/>
    <n v="114548126.68000001"/>
    <n v="114548126.68000001"/>
    <n v="101822831.27"/>
    <n v="-12725295.41"/>
    <n v="-11.109125726297735"/>
    <x v="11"/>
    <x v="1"/>
    <x v="2"/>
    <x v="2"/>
  </r>
  <r>
    <x v="0"/>
    <x v="0"/>
    <x v="1"/>
    <x v="7"/>
    <x v="0"/>
    <x v="587"/>
    <x v="587"/>
    <x v="1"/>
    <x v="1"/>
    <x v="0"/>
    <x v="0"/>
    <x v="12"/>
    <x v="12"/>
    <x v="0"/>
    <n v="4228387.41"/>
    <n v="4380000"/>
    <n v="4380000"/>
    <n v="6189156.4900000002"/>
    <n v="1809156.49"/>
    <n v="41.304942694063925"/>
    <x v="11"/>
    <x v="0"/>
    <x v="11"/>
    <x v="11"/>
  </r>
  <r>
    <x v="0"/>
    <x v="0"/>
    <x v="2"/>
    <x v="74"/>
    <x v="0"/>
    <x v="588"/>
    <x v="588"/>
    <x v="1"/>
    <x v="1"/>
    <x v="0"/>
    <x v="0"/>
    <x v="12"/>
    <x v="12"/>
    <x v="0"/>
    <n v="1281429.04"/>
    <n v="2351683.9300000002"/>
    <n v="2351683.9300000002"/>
    <n v="2725406.08"/>
    <n v="373722.15"/>
    <n v="15.891682773883648"/>
    <x v="11"/>
    <x v="0"/>
    <x v="11"/>
    <x v="11"/>
  </r>
  <r>
    <x v="0"/>
    <x v="0"/>
    <x v="2"/>
    <x v="12"/>
    <x v="0"/>
    <x v="589"/>
    <x v="589"/>
    <x v="1"/>
    <x v="1"/>
    <x v="0"/>
    <x v="0"/>
    <x v="12"/>
    <x v="12"/>
    <x v="0"/>
    <n v="232597.86"/>
    <n v="690500"/>
    <n v="690500"/>
    <n v="1130092.57"/>
    <n v="439592.57"/>
    <n v="63.662935553946419"/>
    <x v="11"/>
    <x v="0"/>
    <x v="0"/>
    <x v="0"/>
  </r>
  <r>
    <x v="0"/>
    <x v="0"/>
    <x v="2"/>
    <x v="74"/>
    <x v="0"/>
    <x v="590"/>
    <x v="590"/>
    <x v="1"/>
    <x v="1"/>
    <x v="0"/>
    <x v="0"/>
    <x v="12"/>
    <x v="12"/>
    <x v="0"/>
    <n v="1756416.83"/>
    <n v="3200000"/>
    <n v="3200000"/>
    <n v="3014858.8400000003"/>
    <n v="-185141.16"/>
    <n v="-5.7856612500000004"/>
    <x v="11"/>
    <x v="1"/>
    <x v="11"/>
    <x v="11"/>
  </r>
  <r>
    <x v="0"/>
    <x v="0"/>
    <x v="2"/>
    <x v="74"/>
    <x v="0"/>
    <x v="591"/>
    <x v="591"/>
    <x v="1"/>
    <x v="1"/>
    <x v="0"/>
    <x v="0"/>
    <x v="12"/>
    <x v="12"/>
    <x v="0"/>
    <n v="2376951.34"/>
    <n v="5400000"/>
    <n v="5400000"/>
    <n v="5544074.5200000005"/>
    <n v="144074.51999999999"/>
    <n v="2.6680466666666667"/>
    <x v="11"/>
    <x v="0"/>
    <x v="10"/>
    <x v="10"/>
  </r>
  <r>
    <x v="0"/>
    <x v="0"/>
    <x v="2"/>
    <x v="74"/>
    <x v="0"/>
    <x v="592"/>
    <x v="592"/>
    <x v="1"/>
    <x v="1"/>
    <x v="0"/>
    <x v="0"/>
    <x v="12"/>
    <x v="12"/>
    <x v="0"/>
    <n v="657627.35"/>
    <n v="1967216.75"/>
    <n v="1967216.75"/>
    <n v="1582530.29"/>
    <n v="-384686.46"/>
    <n v="-19.554858914250296"/>
    <x v="11"/>
    <x v="1"/>
    <x v="12"/>
    <x v="12"/>
  </r>
  <r>
    <x v="0"/>
    <x v="0"/>
    <x v="2"/>
    <x v="74"/>
    <x v="0"/>
    <x v="593"/>
    <x v="593"/>
    <x v="1"/>
    <x v="1"/>
    <x v="0"/>
    <x v="0"/>
    <x v="12"/>
    <x v="12"/>
    <x v="0"/>
    <n v="1890544.8"/>
    <n v="2493350.9"/>
    <n v="2493350.9"/>
    <n v="2021865.21"/>
    <n v="-471485.69"/>
    <n v="-18.909720649428046"/>
    <x v="11"/>
    <x v="1"/>
    <x v="9"/>
    <x v="9"/>
  </r>
  <r>
    <x v="0"/>
    <x v="0"/>
    <x v="2"/>
    <x v="74"/>
    <x v="0"/>
    <x v="594"/>
    <x v="594"/>
    <x v="1"/>
    <x v="1"/>
    <x v="0"/>
    <x v="0"/>
    <x v="12"/>
    <x v="12"/>
    <x v="0"/>
    <n v="1943011.76"/>
    <n v="2800000"/>
    <n v="2800000"/>
    <n v="4416052.8100000005"/>
    <n v="1616052.81"/>
    <n v="57.716171785714288"/>
    <x v="11"/>
    <x v="0"/>
    <x v="7"/>
    <x v="7"/>
  </r>
  <r>
    <x v="0"/>
    <x v="0"/>
    <x v="2"/>
    <x v="74"/>
    <x v="0"/>
    <x v="595"/>
    <x v="595"/>
    <x v="1"/>
    <x v="1"/>
    <x v="0"/>
    <x v="0"/>
    <x v="12"/>
    <x v="12"/>
    <x v="0"/>
    <n v="26249383.68"/>
    <n v="47601652.299999997"/>
    <n v="47601652.299999997"/>
    <n v="44828628.079999998"/>
    <n v="-2773024.22"/>
    <n v="-5.8254789193525545"/>
    <x v="11"/>
    <x v="1"/>
    <x v="6"/>
    <x v="6"/>
  </r>
  <r>
    <x v="0"/>
    <x v="0"/>
    <x v="2"/>
    <x v="74"/>
    <x v="1"/>
    <x v="596"/>
    <x v="596"/>
    <x v="1"/>
    <x v="1"/>
    <x v="0"/>
    <x v="0"/>
    <x v="12"/>
    <x v="12"/>
    <x v="0"/>
    <n v="48508966.299999997"/>
    <n v="44000000"/>
    <n v="44000000"/>
    <n v="54959092.560000002"/>
    <n v="10959092.560000001"/>
    <n v="24.907028545454544"/>
    <x v="11"/>
    <x v="0"/>
    <x v="1"/>
    <x v="1"/>
  </r>
  <r>
    <x v="0"/>
    <x v="0"/>
    <x v="2"/>
    <x v="74"/>
    <x v="0"/>
    <x v="597"/>
    <x v="597"/>
    <x v="1"/>
    <x v="1"/>
    <x v="0"/>
    <x v="0"/>
    <x v="12"/>
    <x v="12"/>
    <x v="0"/>
    <n v="708300.18"/>
    <n v="2220000"/>
    <n v="2220000"/>
    <n v="1956799.45"/>
    <n v="-263200.55"/>
    <n v="-11.855880630630631"/>
    <x v="11"/>
    <x v="1"/>
    <x v="12"/>
    <x v="12"/>
  </r>
  <r>
    <x v="0"/>
    <x v="0"/>
    <x v="2"/>
    <x v="74"/>
    <x v="0"/>
    <x v="598"/>
    <x v="598"/>
    <x v="1"/>
    <x v="1"/>
    <x v="0"/>
    <x v="0"/>
    <x v="12"/>
    <x v="12"/>
    <x v="0"/>
    <n v="3199891.03"/>
    <n v="4700000"/>
    <n v="4700000"/>
    <n v="5054353.55"/>
    <n v="354353.55"/>
    <n v="7.5394372340425528"/>
    <x v="11"/>
    <x v="0"/>
    <x v="7"/>
    <x v="7"/>
  </r>
  <r>
    <x v="0"/>
    <x v="0"/>
    <x v="2"/>
    <x v="74"/>
    <x v="0"/>
    <x v="599"/>
    <x v="599"/>
    <x v="1"/>
    <x v="1"/>
    <x v="0"/>
    <x v="0"/>
    <x v="12"/>
    <x v="12"/>
    <x v="0"/>
    <n v="3142970.17"/>
    <n v="6385172.5999999996"/>
    <n v="6385172.5999999996"/>
    <n v="4756594.5500000007"/>
    <n v="-1628578.05"/>
    <n v="-25.505622980340419"/>
    <x v="11"/>
    <x v="1"/>
    <x v="10"/>
    <x v="10"/>
  </r>
  <r>
    <x v="0"/>
    <x v="0"/>
    <x v="2"/>
    <x v="74"/>
    <x v="0"/>
    <x v="600"/>
    <x v="600"/>
    <x v="1"/>
    <x v="1"/>
    <x v="0"/>
    <x v="0"/>
    <x v="12"/>
    <x v="12"/>
    <x v="0"/>
    <n v="2240822.84"/>
    <n v="3300000"/>
    <n v="3300000"/>
    <n v="5308963.7200000007"/>
    <n v="2008963.72"/>
    <n v="60.877688484848491"/>
    <x v="11"/>
    <x v="0"/>
    <x v="7"/>
    <x v="7"/>
  </r>
  <r>
    <x v="0"/>
    <x v="0"/>
    <x v="2"/>
    <x v="74"/>
    <x v="1"/>
    <x v="601"/>
    <x v="601"/>
    <x v="1"/>
    <x v="1"/>
    <x v="0"/>
    <x v="0"/>
    <x v="12"/>
    <x v="12"/>
    <x v="0"/>
    <n v="39947461.93"/>
    <n v="44300000"/>
    <n v="44300000"/>
    <n v="51646704.029999994"/>
    <n v="7346704.0300000003"/>
    <n v="16.583982009029345"/>
    <x v="11"/>
    <x v="0"/>
    <x v="1"/>
    <x v="1"/>
  </r>
  <r>
    <x v="0"/>
    <x v="0"/>
    <x v="2"/>
    <x v="74"/>
    <x v="0"/>
    <x v="602"/>
    <x v="602"/>
    <x v="1"/>
    <x v="1"/>
    <x v="0"/>
    <x v="0"/>
    <x v="12"/>
    <x v="12"/>
    <x v="0"/>
    <n v="1988111.29"/>
    <n v="4031885.55"/>
    <n v="4031885.55"/>
    <n v="6171044.0299999993"/>
    <n v="2139158.48"/>
    <n v="53.056031811220429"/>
    <x v="11"/>
    <x v="0"/>
    <x v="12"/>
    <x v="12"/>
  </r>
  <r>
    <x v="0"/>
    <x v="0"/>
    <x v="2"/>
    <x v="74"/>
    <x v="0"/>
    <x v="603"/>
    <x v="603"/>
    <x v="1"/>
    <x v="1"/>
    <x v="0"/>
    <x v="0"/>
    <x v="12"/>
    <x v="12"/>
    <x v="0"/>
    <n v="1491058.15"/>
    <n v="2570000"/>
    <n v="2570000"/>
    <n v="2915702.22"/>
    <n v="345702.22"/>
    <n v="13.451448249027235"/>
    <x v="11"/>
    <x v="0"/>
    <x v="11"/>
    <x v="11"/>
  </r>
  <r>
    <x v="0"/>
    <x v="0"/>
    <x v="2"/>
    <x v="74"/>
    <x v="0"/>
    <x v="604"/>
    <x v="604"/>
    <x v="1"/>
    <x v="1"/>
    <x v="0"/>
    <x v="0"/>
    <x v="12"/>
    <x v="12"/>
    <x v="0"/>
    <n v="1141476.1200000001"/>
    <n v="3200000"/>
    <n v="3200000"/>
    <n v="2230100.9500000002"/>
    <n v="-969899.05"/>
    <n v="-30.3093453125"/>
    <x v="11"/>
    <x v="1"/>
    <x v="11"/>
    <x v="11"/>
  </r>
  <r>
    <x v="0"/>
    <x v="0"/>
    <x v="2"/>
    <x v="74"/>
    <x v="0"/>
    <x v="605"/>
    <x v="605"/>
    <x v="1"/>
    <x v="1"/>
    <x v="0"/>
    <x v="0"/>
    <x v="12"/>
    <x v="12"/>
    <x v="0"/>
    <n v="443673.05"/>
    <n v="999388.64"/>
    <n v="999388.64"/>
    <n v="1120744.1499999999"/>
    <n v="121355.51"/>
    <n v="12.142974729030341"/>
    <x v="11"/>
    <x v="0"/>
    <x v="13"/>
    <x v="13"/>
  </r>
  <r>
    <x v="0"/>
    <x v="0"/>
    <x v="2"/>
    <x v="8"/>
    <x v="0"/>
    <x v="606"/>
    <x v="606"/>
    <x v="1"/>
    <x v="1"/>
    <x v="0"/>
    <x v="0"/>
    <x v="12"/>
    <x v="12"/>
    <x v="0"/>
    <n v="1852242.06"/>
    <n v="3666914.05"/>
    <n v="3666914.05"/>
    <n v="4083567.32"/>
    <n v="416653.27"/>
    <n v="11.362504392487738"/>
    <x v="11"/>
    <x v="0"/>
    <x v="11"/>
    <x v="11"/>
  </r>
  <r>
    <x v="0"/>
    <x v="0"/>
    <x v="2"/>
    <x v="8"/>
    <x v="0"/>
    <x v="607"/>
    <x v="607"/>
    <x v="1"/>
    <x v="1"/>
    <x v="0"/>
    <x v="0"/>
    <x v="12"/>
    <x v="12"/>
    <x v="0"/>
    <n v="614266.06000000006"/>
    <n v="1296608.68"/>
    <n v="1296608.68"/>
    <n v="2175627.69"/>
    <n v="879019.01"/>
    <n v="67.793700872031792"/>
    <x v="11"/>
    <x v="0"/>
    <x v="12"/>
    <x v="12"/>
  </r>
  <r>
    <x v="0"/>
    <x v="0"/>
    <x v="2"/>
    <x v="8"/>
    <x v="0"/>
    <x v="608"/>
    <x v="608"/>
    <x v="1"/>
    <x v="1"/>
    <x v="0"/>
    <x v="0"/>
    <x v="12"/>
    <x v="12"/>
    <x v="0"/>
    <n v="1645927.98"/>
    <n v="4134109.2"/>
    <n v="4134109.2"/>
    <n v="5085982.3199999994"/>
    <n v="951873.12"/>
    <n v="23.024866396852797"/>
    <x v="11"/>
    <x v="0"/>
    <x v="8"/>
    <x v="8"/>
  </r>
  <r>
    <x v="0"/>
    <x v="0"/>
    <x v="2"/>
    <x v="8"/>
    <x v="0"/>
    <x v="609"/>
    <x v="609"/>
    <x v="1"/>
    <x v="1"/>
    <x v="0"/>
    <x v="0"/>
    <x v="12"/>
    <x v="12"/>
    <x v="0"/>
    <n v="1624893.75"/>
    <n v="3600929"/>
    <n v="3600929"/>
    <n v="3461358.54"/>
    <n v="-139570.46"/>
    <n v="-3.8759570099827019"/>
    <x v="11"/>
    <x v="1"/>
    <x v="11"/>
    <x v="11"/>
  </r>
  <r>
    <x v="0"/>
    <x v="0"/>
    <x v="2"/>
    <x v="8"/>
    <x v="0"/>
    <x v="610"/>
    <x v="610"/>
    <x v="1"/>
    <x v="1"/>
    <x v="0"/>
    <x v="0"/>
    <x v="12"/>
    <x v="12"/>
    <x v="0"/>
    <n v="863627.91"/>
    <n v="3589973.82"/>
    <n v="3589973.82"/>
    <n v="2541301.75"/>
    <n v="-1048672.07"/>
    <n v="-29.211134191502264"/>
    <x v="11"/>
    <x v="1"/>
    <x v="12"/>
    <x v="12"/>
  </r>
  <r>
    <x v="0"/>
    <x v="0"/>
    <x v="2"/>
    <x v="8"/>
    <x v="0"/>
    <x v="611"/>
    <x v="611"/>
    <x v="1"/>
    <x v="1"/>
    <x v="0"/>
    <x v="0"/>
    <x v="12"/>
    <x v="12"/>
    <x v="0"/>
    <n v="709920.86"/>
    <n v="1530000"/>
    <n v="1530000"/>
    <n v="1763826.04"/>
    <n v="233826.04"/>
    <n v="15.282747712418301"/>
    <x v="11"/>
    <x v="0"/>
    <x v="12"/>
    <x v="12"/>
  </r>
  <r>
    <x v="0"/>
    <x v="0"/>
    <x v="2"/>
    <x v="8"/>
    <x v="0"/>
    <x v="612"/>
    <x v="612"/>
    <x v="1"/>
    <x v="1"/>
    <x v="0"/>
    <x v="0"/>
    <x v="12"/>
    <x v="12"/>
    <x v="0"/>
    <n v="1413404.68"/>
    <n v="2892617"/>
    <n v="2892617"/>
    <n v="3522049.67"/>
    <n v="629432.67000000004"/>
    <n v="21.759972716747498"/>
    <x v="11"/>
    <x v="0"/>
    <x v="11"/>
    <x v="11"/>
  </r>
  <r>
    <x v="0"/>
    <x v="0"/>
    <x v="2"/>
    <x v="9"/>
    <x v="0"/>
    <x v="613"/>
    <x v="613"/>
    <x v="1"/>
    <x v="1"/>
    <x v="0"/>
    <x v="0"/>
    <x v="12"/>
    <x v="12"/>
    <x v="0"/>
    <n v="101394.54"/>
    <n v="684000"/>
    <n v="684000"/>
    <n v="1170727.6399999999"/>
    <n v="486727.64"/>
    <n v="71.159011695906429"/>
    <x v="11"/>
    <x v="0"/>
    <x v="12"/>
    <x v="12"/>
  </r>
  <r>
    <x v="0"/>
    <x v="0"/>
    <x v="2"/>
    <x v="9"/>
    <x v="0"/>
    <x v="614"/>
    <x v="614"/>
    <x v="1"/>
    <x v="1"/>
    <x v="0"/>
    <x v="0"/>
    <x v="12"/>
    <x v="12"/>
    <x v="0"/>
    <n v="217345.67"/>
    <n v="800000"/>
    <n v="800000"/>
    <n v="863792.03"/>
    <n v="63792.03"/>
    <n v="7.9740037499999996"/>
    <x v="11"/>
    <x v="0"/>
    <x v="12"/>
    <x v="12"/>
  </r>
  <r>
    <x v="0"/>
    <x v="0"/>
    <x v="2"/>
    <x v="9"/>
    <x v="0"/>
    <x v="615"/>
    <x v="615"/>
    <x v="1"/>
    <x v="1"/>
    <x v="0"/>
    <x v="0"/>
    <x v="12"/>
    <x v="12"/>
    <x v="0"/>
    <n v="955904.48"/>
    <n v="1846943.5"/>
    <n v="1846943.5"/>
    <n v="1571479.61"/>
    <n v="-275463.89"/>
    <n v="-14.914581306899752"/>
    <x v="11"/>
    <x v="1"/>
    <x v="11"/>
    <x v="11"/>
  </r>
  <r>
    <x v="0"/>
    <x v="0"/>
    <x v="2"/>
    <x v="9"/>
    <x v="0"/>
    <x v="616"/>
    <x v="43"/>
    <x v="1"/>
    <x v="1"/>
    <x v="0"/>
    <x v="0"/>
    <x v="12"/>
    <x v="12"/>
    <x v="0"/>
    <n v="166307.04999999999"/>
    <n v="525000"/>
    <n v="525000"/>
    <n v="482164.88"/>
    <n v="-42835.12"/>
    <n v="-8.1590704761904771"/>
    <x v="11"/>
    <x v="1"/>
    <x v="0"/>
    <x v="0"/>
  </r>
  <r>
    <x v="0"/>
    <x v="0"/>
    <x v="2"/>
    <x v="9"/>
    <x v="0"/>
    <x v="617"/>
    <x v="616"/>
    <x v="1"/>
    <x v="1"/>
    <x v="0"/>
    <x v="0"/>
    <x v="12"/>
    <x v="12"/>
    <x v="0"/>
    <n v="637826.82999999996"/>
    <n v="1835015"/>
    <n v="1835015"/>
    <n v="2430160.7400000002"/>
    <n v="595145.74"/>
    <n v="32.432745236414959"/>
    <x v="11"/>
    <x v="0"/>
    <x v="12"/>
    <x v="12"/>
  </r>
  <r>
    <x v="0"/>
    <x v="0"/>
    <x v="2"/>
    <x v="9"/>
    <x v="0"/>
    <x v="618"/>
    <x v="617"/>
    <x v="1"/>
    <x v="1"/>
    <x v="0"/>
    <x v="0"/>
    <x v="12"/>
    <x v="12"/>
    <x v="0"/>
    <n v="456757.72"/>
    <n v="1176358.94"/>
    <n v="1176358.94"/>
    <n v="1621803.53"/>
    <n v="445444.59"/>
    <n v="37.866383707680242"/>
    <x v="11"/>
    <x v="0"/>
    <x v="12"/>
    <x v="12"/>
  </r>
  <r>
    <x v="0"/>
    <x v="0"/>
    <x v="2"/>
    <x v="9"/>
    <x v="0"/>
    <x v="619"/>
    <x v="618"/>
    <x v="1"/>
    <x v="1"/>
    <x v="0"/>
    <x v="0"/>
    <x v="12"/>
    <x v="12"/>
    <x v="0"/>
    <n v="654141.06000000006"/>
    <n v="1861705"/>
    <n v="1861705"/>
    <n v="2427487.5699999998"/>
    <n v="565782.56999999995"/>
    <n v="30.3905597288507"/>
    <x v="11"/>
    <x v="0"/>
    <x v="11"/>
    <x v="11"/>
  </r>
  <r>
    <x v="0"/>
    <x v="0"/>
    <x v="2"/>
    <x v="10"/>
    <x v="0"/>
    <x v="620"/>
    <x v="619"/>
    <x v="1"/>
    <x v="1"/>
    <x v="0"/>
    <x v="0"/>
    <x v="12"/>
    <x v="12"/>
    <x v="0"/>
    <n v="6667176.4800000004"/>
    <n v="8000000"/>
    <n v="8000000"/>
    <n v="9202258.4299999997"/>
    <n v="1202258.43"/>
    <n v="15.028230375"/>
    <x v="11"/>
    <x v="0"/>
    <x v="10"/>
    <x v="10"/>
  </r>
  <r>
    <x v="0"/>
    <x v="0"/>
    <x v="2"/>
    <x v="10"/>
    <x v="0"/>
    <x v="621"/>
    <x v="620"/>
    <x v="1"/>
    <x v="1"/>
    <x v="0"/>
    <x v="0"/>
    <x v="12"/>
    <x v="12"/>
    <x v="0"/>
    <n v="8516105.7400000002"/>
    <n v="10669498.02"/>
    <n v="10669498.02"/>
    <n v="12437323.34"/>
    <n v="1767825.32"/>
    <n v="16.568964319466644"/>
    <x v="11"/>
    <x v="0"/>
    <x v="7"/>
    <x v="7"/>
  </r>
  <r>
    <x v="0"/>
    <x v="0"/>
    <x v="2"/>
    <x v="11"/>
    <x v="0"/>
    <x v="622"/>
    <x v="621"/>
    <x v="1"/>
    <x v="1"/>
    <x v="0"/>
    <x v="0"/>
    <x v="12"/>
    <x v="12"/>
    <x v="0"/>
    <n v="13061057.609999999"/>
    <n v="20250000"/>
    <n v="20250000"/>
    <n v="25504195.109999999"/>
    <n v="5254195.1100000003"/>
    <n v="25.946642518518519"/>
    <x v="11"/>
    <x v="0"/>
    <x v="6"/>
    <x v="6"/>
  </r>
  <r>
    <x v="0"/>
    <x v="0"/>
    <x v="2"/>
    <x v="11"/>
    <x v="0"/>
    <x v="623"/>
    <x v="622"/>
    <x v="1"/>
    <x v="1"/>
    <x v="0"/>
    <x v="0"/>
    <x v="12"/>
    <x v="12"/>
    <x v="0"/>
    <n v="1091265.46"/>
    <n v="2440370.1"/>
    <n v="2440370.1"/>
    <n v="2959218.33"/>
    <n v="518848.23"/>
    <n v="21.261046838756137"/>
    <x v="11"/>
    <x v="0"/>
    <x v="12"/>
    <x v="12"/>
  </r>
  <r>
    <x v="0"/>
    <x v="0"/>
    <x v="2"/>
    <x v="11"/>
    <x v="0"/>
    <x v="624"/>
    <x v="623"/>
    <x v="1"/>
    <x v="1"/>
    <x v="0"/>
    <x v="0"/>
    <x v="12"/>
    <x v="12"/>
    <x v="0"/>
    <n v="3378104.97"/>
    <n v="3500000"/>
    <n v="3500000"/>
    <n v="3427943.11"/>
    <n v="-72056.89"/>
    <n v="-2.0587682857142862"/>
    <x v="11"/>
    <x v="1"/>
    <x v="12"/>
    <x v="12"/>
  </r>
  <r>
    <x v="0"/>
    <x v="0"/>
    <x v="2"/>
    <x v="11"/>
    <x v="0"/>
    <x v="625"/>
    <x v="624"/>
    <x v="1"/>
    <x v="1"/>
    <x v="0"/>
    <x v="0"/>
    <x v="12"/>
    <x v="12"/>
    <x v="0"/>
    <n v="4779009.8899999997"/>
    <n v="6310105.8200000003"/>
    <n v="6310105.8200000003"/>
    <n v="8859510.2400000002"/>
    <n v="2549404.42"/>
    <n v="40.401928156570911"/>
    <x v="11"/>
    <x v="0"/>
    <x v="10"/>
    <x v="10"/>
  </r>
  <r>
    <x v="0"/>
    <x v="0"/>
    <x v="2"/>
    <x v="11"/>
    <x v="0"/>
    <x v="626"/>
    <x v="625"/>
    <x v="1"/>
    <x v="1"/>
    <x v="0"/>
    <x v="0"/>
    <x v="12"/>
    <x v="12"/>
    <x v="0"/>
    <n v="1770144.74"/>
    <n v="2224359.84"/>
    <n v="2224359.84"/>
    <n v="2729265.9400000004"/>
    <n v="504906.1"/>
    <n v="22.698939754280048"/>
    <x v="11"/>
    <x v="0"/>
    <x v="11"/>
    <x v="11"/>
  </r>
  <r>
    <x v="0"/>
    <x v="0"/>
    <x v="2"/>
    <x v="11"/>
    <x v="0"/>
    <x v="627"/>
    <x v="626"/>
    <x v="1"/>
    <x v="1"/>
    <x v="0"/>
    <x v="0"/>
    <x v="12"/>
    <x v="12"/>
    <x v="0"/>
    <n v="1207260.26"/>
    <n v="2963605.6"/>
    <n v="2963605.6"/>
    <n v="3649224.15"/>
    <n v="685618.55"/>
    <n v="23.134608397284712"/>
    <x v="11"/>
    <x v="0"/>
    <x v="11"/>
    <x v="11"/>
  </r>
  <r>
    <x v="0"/>
    <x v="0"/>
    <x v="2"/>
    <x v="11"/>
    <x v="0"/>
    <x v="628"/>
    <x v="627"/>
    <x v="1"/>
    <x v="1"/>
    <x v="0"/>
    <x v="0"/>
    <x v="12"/>
    <x v="12"/>
    <x v="0"/>
    <n v="978019.92"/>
    <n v="2200000"/>
    <n v="2200000"/>
    <n v="2839119.68"/>
    <n v="639119.68000000005"/>
    <n v="29.050894545454543"/>
    <x v="11"/>
    <x v="0"/>
    <x v="0"/>
    <x v="0"/>
  </r>
  <r>
    <x v="0"/>
    <x v="0"/>
    <x v="2"/>
    <x v="11"/>
    <x v="0"/>
    <x v="629"/>
    <x v="628"/>
    <x v="1"/>
    <x v="1"/>
    <x v="0"/>
    <x v="0"/>
    <x v="12"/>
    <x v="12"/>
    <x v="0"/>
    <n v="1569898.56"/>
    <n v="4495677"/>
    <n v="4495677"/>
    <n v="3428052.04"/>
    <n v="-1067624.96"/>
    <n v="-23.747812843315923"/>
    <x v="11"/>
    <x v="1"/>
    <x v="11"/>
    <x v="11"/>
  </r>
  <r>
    <x v="0"/>
    <x v="0"/>
    <x v="2"/>
    <x v="11"/>
    <x v="0"/>
    <x v="630"/>
    <x v="629"/>
    <x v="1"/>
    <x v="1"/>
    <x v="0"/>
    <x v="0"/>
    <x v="12"/>
    <x v="12"/>
    <x v="0"/>
    <n v="1739185.93"/>
    <n v="3815875"/>
    <n v="3815875"/>
    <n v="3186205.24"/>
    <n v="-629669.76"/>
    <n v="-16.501320404887476"/>
    <x v="11"/>
    <x v="1"/>
    <x v="12"/>
    <x v="12"/>
  </r>
  <r>
    <x v="0"/>
    <x v="0"/>
    <x v="2"/>
    <x v="11"/>
    <x v="0"/>
    <x v="631"/>
    <x v="630"/>
    <x v="1"/>
    <x v="1"/>
    <x v="0"/>
    <x v="0"/>
    <x v="12"/>
    <x v="12"/>
    <x v="0"/>
    <n v="2727949.21"/>
    <n v="4400000"/>
    <n v="4400000"/>
    <n v="4603804.46"/>
    <n v="203804.46"/>
    <n v="4.6319195454545454"/>
    <x v="11"/>
    <x v="0"/>
    <x v="10"/>
    <x v="10"/>
  </r>
  <r>
    <x v="0"/>
    <x v="0"/>
    <x v="2"/>
    <x v="11"/>
    <x v="0"/>
    <x v="632"/>
    <x v="631"/>
    <x v="1"/>
    <x v="1"/>
    <x v="0"/>
    <x v="0"/>
    <x v="12"/>
    <x v="12"/>
    <x v="0"/>
    <n v="1224398.21"/>
    <n v="2000406.24"/>
    <n v="2000406.24"/>
    <n v="2369314.64"/>
    <n v="368908.4"/>
    <n v="18.441674127151291"/>
    <x v="11"/>
    <x v="0"/>
    <x v="12"/>
    <x v="12"/>
  </r>
  <r>
    <x v="0"/>
    <x v="0"/>
    <x v="2"/>
    <x v="11"/>
    <x v="0"/>
    <x v="633"/>
    <x v="632"/>
    <x v="1"/>
    <x v="1"/>
    <x v="0"/>
    <x v="0"/>
    <x v="12"/>
    <x v="12"/>
    <x v="0"/>
    <n v="1807779.55"/>
    <n v="3091202.98"/>
    <n v="3091202.98"/>
    <n v="4211188.9400000004"/>
    <n v="1119985.96"/>
    <n v="36.231394937384536"/>
    <x v="11"/>
    <x v="0"/>
    <x v="11"/>
    <x v="11"/>
  </r>
  <r>
    <x v="0"/>
    <x v="0"/>
    <x v="2"/>
    <x v="11"/>
    <x v="0"/>
    <x v="634"/>
    <x v="633"/>
    <x v="1"/>
    <x v="1"/>
    <x v="0"/>
    <x v="0"/>
    <x v="12"/>
    <x v="12"/>
    <x v="0"/>
    <n v="2490470.87"/>
    <n v="4320000"/>
    <n v="4320000"/>
    <n v="6745374.3600000003"/>
    <n v="2425374.36"/>
    <n v="56.142924999999998"/>
    <x v="11"/>
    <x v="0"/>
    <x v="11"/>
    <x v="11"/>
  </r>
  <r>
    <x v="0"/>
    <x v="0"/>
    <x v="2"/>
    <x v="11"/>
    <x v="0"/>
    <x v="635"/>
    <x v="634"/>
    <x v="1"/>
    <x v="1"/>
    <x v="0"/>
    <x v="0"/>
    <x v="12"/>
    <x v="12"/>
    <x v="0"/>
    <n v="2048854.04"/>
    <n v="4763797.29"/>
    <n v="4763797.29"/>
    <n v="5076315.0599999996"/>
    <n v="312517.77"/>
    <n v="6.5602659176121243"/>
    <x v="11"/>
    <x v="0"/>
    <x v="11"/>
    <x v="11"/>
  </r>
  <r>
    <x v="0"/>
    <x v="0"/>
    <x v="2"/>
    <x v="11"/>
    <x v="0"/>
    <x v="636"/>
    <x v="635"/>
    <x v="1"/>
    <x v="1"/>
    <x v="0"/>
    <x v="0"/>
    <x v="12"/>
    <x v="12"/>
    <x v="0"/>
    <n v="805094.21"/>
    <n v="2503288.4"/>
    <n v="2503288.4"/>
    <n v="1974710.8399999999"/>
    <n v="-528577.56000000006"/>
    <n v="-21.115328141975173"/>
    <x v="11"/>
    <x v="1"/>
    <x v="12"/>
    <x v="12"/>
  </r>
  <r>
    <x v="0"/>
    <x v="0"/>
    <x v="2"/>
    <x v="12"/>
    <x v="0"/>
    <x v="637"/>
    <x v="636"/>
    <x v="1"/>
    <x v="1"/>
    <x v="0"/>
    <x v="0"/>
    <x v="12"/>
    <x v="12"/>
    <x v="0"/>
    <n v="273993.07"/>
    <n v="841200.86"/>
    <n v="841200.86"/>
    <n v="1206245.22"/>
    <n v="365044.36"/>
    <n v="43.395623727726573"/>
    <x v="11"/>
    <x v="0"/>
    <x v="12"/>
    <x v="12"/>
  </r>
  <r>
    <x v="0"/>
    <x v="0"/>
    <x v="2"/>
    <x v="12"/>
    <x v="0"/>
    <x v="638"/>
    <x v="637"/>
    <x v="1"/>
    <x v="1"/>
    <x v="0"/>
    <x v="0"/>
    <x v="12"/>
    <x v="12"/>
    <x v="0"/>
    <n v="805007.91"/>
    <n v="2970000"/>
    <n v="2970000"/>
    <n v="2690945.51"/>
    <n v="-279054.49"/>
    <n v="-9.3957740740740743"/>
    <x v="11"/>
    <x v="1"/>
    <x v="11"/>
    <x v="11"/>
  </r>
  <r>
    <x v="0"/>
    <x v="0"/>
    <x v="2"/>
    <x v="12"/>
    <x v="0"/>
    <x v="639"/>
    <x v="638"/>
    <x v="1"/>
    <x v="1"/>
    <x v="0"/>
    <x v="0"/>
    <x v="12"/>
    <x v="12"/>
    <x v="0"/>
    <n v="382588.65"/>
    <n v="1188707.3999999999"/>
    <n v="1188707.3999999999"/>
    <n v="1567796.66"/>
    <n v="379089.26"/>
    <n v="31.890880800439199"/>
    <x v="11"/>
    <x v="0"/>
    <x v="0"/>
    <x v="0"/>
  </r>
  <r>
    <x v="0"/>
    <x v="0"/>
    <x v="2"/>
    <x v="13"/>
    <x v="0"/>
    <x v="640"/>
    <x v="639"/>
    <x v="1"/>
    <x v="1"/>
    <x v="0"/>
    <x v="0"/>
    <x v="12"/>
    <x v="12"/>
    <x v="0"/>
    <n v="692822.97"/>
    <n v="2500000"/>
    <n v="2500000"/>
    <n v="2756282.56"/>
    <n v="256282.56"/>
    <n v="10.2513024"/>
    <x v="11"/>
    <x v="0"/>
    <x v="0"/>
    <x v="0"/>
  </r>
  <r>
    <x v="0"/>
    <x v="0"/>
    <x v="2"/>
    <x v="13"/>
    <x v="0"/>
    <x v="641"/>
    <x v="640"/>
    <x v="1"/>
    <x v="1"/>
    <x v="0"/>
    <x v="0"/>
    <x v="12"/>
    <x v="12"/>
    <x v="0"/>
    <n v="5189573.68"/>
    <n v="10400000"/>
    <n v="10400000"/>
    <n v="13454654.700000001"/>
    <n v="3054654.7"/>
    <n v="29.371679807692306"/>
    <x v="11"/>
    <x v="0"/>
    <x v="7"/>
    <x v="7"/>
  </r>
  <r>
    <x v="0"/>
    <x v="0"/>
    <x v="2"/>
    <x v="13"/>
    <x v="0"/>
    <x v="642"/>
    <x v="641"/>
    <x v="1"/>
    <x v="1"/>
    <x v="0"/>
    <x v="0"/>
    <x v="12"/>
    <x v="12"/>
    <x v="0"/>
    <n v="988917.51"/>
    <n v="2160000"/>
    <n v="2160000"/>
    <n v="2277839.8199999998"/>
    <n v="117839.82"/>
    <n v="5.455547222222223"/>
    <x v="11"/>
    <x v="0"/>
    <x v="12"/>
    <x v="12"/>
  </r>
  <r>
    <x v="0"/>
    <x v="0"/>
    <x v="2"/>
    <x v="13"/>
    <x v="0"/>
    <x v="643"/>
    <x v="642"/>
    <x v="1"/>
    <x v="1"/>
    <x v="0"/>
    <x v="0"/>
    <x v="12"/>
    <x v="12"/>
    <x v="0"/>
    <n v="229020.88"/>
    <n v="1600000"/>
    <n v="1600000"/>
    <n v="2248734.73"/>
    <n v="648734.73"/>
    <n v="40.545920625000001"/>
    <x v="11"/>
    <x v="0"/>
    <x v="12"/>
    <x v="12"/>
  </r>
  <r>
    <x v="0"/>
    <x v="0"/>
    <x v="2"/>
    <x v="13"/>
    <x v="0"/>
    <x v="644"/>
    <x v="643"/>
    <x v="1"/>
    <x v="1"/>
    <x v="0"/>
    <x v="0"/>
    <x v="12"/>
    <x v="12"/>
    <x v="0"/>
    <n v="11870584.65"/>
    <n v="19240000"/>
    <n v="19240000"/>
    <n v="20265596.490000002"/>
    <n v="1025596.49"/>
    <n v="5.3305430873180875"/>
    <x v="11"/>
    <x v="0"/>
    <x v="6"/>
    <x v="6"/>
  </r>
  <r>
    <x v="0"/>
    <x v="0"/>
    <x v="2"/>
    <x v="13"/>
    <x v="0"/>
    <x v="645"/>
    <x v="644"/>
    <x v="1"/>
    <x v="1"/>
    <x v="0"/>
    <x v="0"/>
    <x v="12"/>
    <x v="12"/>
    <x v="0"/>
    <n v="898816.62"/>
    <n v="963483.8"/>
    <n v="963483.8"/>
    <n v="1489423.69"/>
    <n v="525939.89"/>
    <n v="54.587310134327119"/>
    <x v="11"/>
    <x v="0"/>
    <x v="13"/>
    <x v="13"/>
  </r>
  <r>
    <x v="0"/>
    <x v="0"/>
    <x v="2"/>
    <x v="13"/>
    <x v="0"/>
    <x v="646"/>
    <x v="645"/>
    <x v="1"/>
    <x v="1"/>
    <x v="0"/>
    <x v="0"/>
    <x v="12"/>
    <x v="12"/>
    <x v="0"/>
    <n v="1085700.3799999999"/>
    <n v="2456820.1"/>
    <n v="2456820.1"/>
    <n v="2400497.69"/>
    <n v="-56322.41"/>
    <n v="-2.2924922341688752"/>
    <x v="11"/>
    <x v="1"/>
    <x v="12"/>
    <x v="12"/>
  </r>
  <r>
    <x v="0"/>
    <x v="0"/>
    <x v="2"/>
    <x v="13"/>
    <x v="0"/>
    <x v="647"/>
    <x v="646"/>
    <x v="1"/>
    <x v="1"/>
    <x v="0"/>
    <x v="0"/>
    <x v="12"/>
    <x v="12"/>
    <x v="0"/>
    <n v="877044.26"/>
    <n v="2195300"/>
    <n v="2195300"/>
    <n v="2918952.3400000003"/>
    <n v="723652.34"/>
    <n v="32.96371065458024"/>
    <x v="11"/>
    <x v="0"/>
    <x v="12"/>
    <x v="12"/>
  </r>
  <r>
    <x v="0"/>
    <x v="0"/>
    <x v="2"/>
    <x v="13"/>
    <x v="0"/>
    <x v="648"/>
    <x v="647"/>
    <x v="1"/>
    <x v="1"/>
    <x v="0"/>
    <x v="0"/>
    <x v="12"/>
    <x v="12"/>
    <x v="0"/>
    <n v="2757305.88"/>
    <n v="5551228.7999999998"/>
    <n v="5551228.7999999998"/>
    <n v="4341905.84"/>
    <n v="-1209322.96"/>
    <n v="-21.78477961492057"/>
    <x v="11"/>
    <x v="1"/>
    <x v="11"/>
    <x v="11"/>
  </r>
  <r>
    <x v="0"/>
    <x v="0"/>
    <x v="2"/>
    <x v="13"/>
    <x v="0"/>
    <x v="649"/>
    <x v="648"/>
    <x v="1"/>
    <x v="1"/>
    <x v="0"/>
    <x v="0"/>
    <x v="12"/>
    <x v="12"/>
    <x v="0"/>
    <n v="928821.25"/>
    <n v="160000"/>
    <n v="160000"/>
    <n v="2599335.5"/>
    <n v="2439335.5"/>
    <n v="1524.5846875"/>
    <x v="11"/>
    <x v="0"/>
    <x v="13"/>
    <x v="13"/>
  </r>
  <r>
    <x v="0"/>
    <x v="0"/>
    <x v="3"/>
    <x v="14"/>
    <x v="0"/>
    <x v="650"/>
    <x v="649"/>
    <x v="1"/>
    <x v="1"/>
    <x v="0"/>
    <x v="0"/>
    <x v="12"/>
    <x v="12"/>
    <x v="0"/>
    <n v="925351.15"/>
    <n v="2402661.7999999998"/>
    <n v="2402661.7999999998"/>
    <n v="2601981.9"/>
    <n v="199320.1"/>
    <n v="8.2958034293465683"/>
    <x v="11"/>
    <x v="0"/>
    <x v="11"/>
    <x v="11"/>
  </r>
  <r>
    <x v="0"/>
    <x v="0"/>
    <x v="3"/>
    <x v="14"/>
    <x v="0"/>
    <x v="651"/>
    <x v="650"/>
    <x v="1"/>
    <x v="1"/>
    <x v="0"/>
    <x v="0"/>
    <x v="12"/>
    <x v="12"/>
    <x v="0"/>
    <n v="1450487.66"/>
    <n v="4333965"/>
    <n v="4333965"/>
    <n v="5452507.9199999999"/>
    <n v="1118542.92"/>
    <n v="25.808766798993528"/>
    <x v="11"/>
    <x v="0"/>
    <x v="8"/>
    <x v="8"/>
  </r>
  <r>
    <x v="0"/>
    <x v="0"/>
    <x v="3"/>
    <x v="14"/>
    <x v="0"/>
    <x v="652"/>
    <x v="651"/>
    <x v="1"/>
    <x v="1"/>
    <x v="0"/>
    <x v="0"/>
    <x v="12"/>
    <x v="12"/>
    <x v="0"/>
    <n v="7877928.3399999999"/>
    <n v="20337335.48"/>
    <n v="20337335.48"/>
    <n v="16898888.690000001"/>
    <n v="-3438446.79"/>
    <n v="-16.907066283985003"/>
    <x v="11"/>
    <x v="1"/>
    <x v="6"/>
    <x v="6"/>
  </r>
  <r>
    <x v="0"/>
    <x v="0"/>
    <x v="3"/>
    <x v="14"/>
    <x v="0"/>
    <x v="653"/>
    <x v="652"/>
    <x v="1"/>
    <x v="1"/>
    <x v="0"/>
    <x v="0"/>
    <x v="12"/>
    <x v="12"/>
    <x v="0"/>
    <n v="1719145.38"/>
    <n v="4930461.72"/>
    <n v="4930461.72"/>
    <n v="5428526.3099999996"/>
    <n v="498064.59"/>
    <n v="10.101783935967765"/>
    <x v="11"/>
    <x v="0"/>
    <x v="8"/>
    <x v="8"/>
  </r>
  <r>
    <x v="0"/>
    <x v="0"/>
    <x v="3"/>
    <x v="14"/>
    <x v="0"/>
    <x v="654"/>
    <x v="653"/>
    <x v="1"/>
    <x v="1"/>
    <x v="0"/>
    <x v="0"/>
    <x v="12"/>
    <x v="12"/>
    <x v="0"/>
    <n v="1580063.17"/>
    <n v="3250000"/>
    <n v="3250000"/>
    <n v="4326254.5599999996"/>
    <n v="1076254.56"/>
    <n v="33.115524923076926"/>
    <x v="11"/>
    <x v="0"/>
    <x v="8"/>
    <x v="8"/>
  </r>
  <r>
    <x v="0"/>
    <x v="0"/>
    <x v="3"/>
    <x v="14"/>
    <x v="0"/>
    <x v="655"/>
    <x v="654"/>
    <x v="1"/>
    <x v="1"/>
    <x v="0"/>
    <x v="0"/>
    <x v="12"/>
    <x v="12"/>
    <x v="0"/>
    <n v="2220283.73"/>
    <n v="4500000"/>
    <n v="4500000"/>
    <n v="5863525.1599999992"/>
    <n v="1363525.16"/>
    <n v="30.300559111111109"/>
    <x v="11"/>
    <x v="0"/>
    <x v="9"/>
    <x v="9"/>
  </r>
  <r>
    <x v="0"/>
    <x v="0"/>
    <x v="3"/>
    <x v="14"/>
    <x v="0"/>
    <x v="656"/>
    <x v="655"/>
    <x v="1"/>
    <x v="1"/>
    <x v="0"/>
    <x v="0"/>
    <x v="12"/>
    <x v="12"/>
    <x v="0"/>
    <n v="264653.68"/>
    <n v="1044889"/>
    <n v="1044889"/>
    <n v="1064110.8999999999"/>
    <n v="19221.900000000001"/>
    <n v="1.8396116716703879"/>
    <x v="11"/>
    <x v="0"/>
    <x v="12"/>
    <x v="12"/>
  </r>
  <r>
    <x v="0"/>
    <x v="0"/>
    <x v="3"/>
    <x v="14"/>
    <x v="0"/>
    <x v="657"/>
    <x v="656"/>
    <x v="1"/>
    <x v="1"/>
    <x v="0"/>
    <x v="0"/>
    <x v="12"/>
    <x v="12"/>
    <x v="0"/>
    <n v="1638260.14"/>
    <n v="4556593"/>
    <n v="4556593"/>
    <n v="4691431.92"/>
    <n v="134838.92000000001"/>
    <n v="2.9592048269397773"/>
    <x v="11"/>
    <x v="0"/>
    <x v="11"/>
    <x v="11"/>
  </r>
  <r>
    <x v="0"/>
    <x v="0"/>
    <x v="3"/>
    <x v="14"/>
    <x v="0"/>
    <x v="658"/>
    <x v="657"/>
    <x v="1"/>
    <x v="1"/>
    <x v="0"/>
    <x v="0"/>
    <x v="12"/>
    <x v="12"/>
    <x v="0"/>
    <n v="5079324.88"/>
    <n v="5501449.9900000002"/>
    <n v="5501449.9900000002"/>
    <n v="5571627.6500000004"/>
    <n v="70177.66"/>
    <n v="1.2756211567416249"/>
    <x v="11"/>
    <x v="0"/>
    <x v="11"/>
    <x v="11"/>
  </r>
  <r>
    <x v="0"/>
    <x v="0"/>
    <x v="3"/>
    <x v="14"/>
    <x v="0"/>
    <x v="659"/>
    <x v="658"/>
    <x v="1"/>
    <x v="1"/>
    <x v="0"/>
    <x v="0"/>
    <x v="12"/>
    <x v="12"/>
    <x v="0"/>
    <n v="1010045.92"/>
    <n v="3080000"/>
    <n v="3080000"/>
    <n v="3837675.04"/>
    <n v="757675.04"/>
    <n v="24.599838961038962"/>
    <x v="11"/>
    <x v="0"/>
    <x v="12"/>
    <x v="12"/>
  </r>
  <r>
    <x v="0"/>
    <x v="0"/>
    <x v="3"/>
    <x v="14"/>
    <x v="0"/>
    <x v="660"/>
    <x v="659"/>
    <x v="1"/>
    <x v="1"/>
    <x v="0"/>
    <x v="0"/>
    <x v="12"/>
    <x v="12"/>
    <x v="0"/>
    <n v="549305.89"/>
    <n v="1546414"/>
    <n v="1546414"/>
    <n v="1725794.2999999998"/>
    <n v="179380.3"/>
    <n v="11.599759184797861"/>
    <x v="11"/>
    <x v="0"/>
    <x v="12"/>
    <x v="12"/>
  </r>
  <r>
    <x v="0"/>
    <x v="0"/>
    <x v="3"/>
    <x v="14"/>
    <x v="0"/>
    <x v="661"/>
    <x v="660"/>
    <x v="1"/>
    <x v="1"/>
    <x v="0"/>
    <x v="0"/>
    <x v="12"/>
    <x v="12"/>
    <x v="0"/>
    <n v="1162787.47"/>
    <n v="3012012.2"/>
    <n v="3012012.2"/>
    <n v="2775569.1999999997"/>
    <n v="-236443"/>
    <n v="-7.8500014043767816"/>
    <x v="11"/>
    <x v="1"/>
    <x v="11"/>
    <x v="11"/>
  </r>
  <r>
    <x v="0"/>
    <x v="0"/>
    <x v="3"/>
    <x v="14"/>
    <x v="0"/>
    <x v="662"/>
    <x v="661"/>
    <x v="1"/>
    <x v="1"/>
    <x v="0"/>
    <x v="0"/>
    <x v="12"/>
    <x v="12"/>
    <x v="0"/>
    <n v="393758.28"/>
    <n v="1550004"/>
    <n v="1550004"/>
    <n v="2497578.4900000002"/>
    <n v="947574.49"/>
    <n v="61.133680300179876"/>
    <x v="11"/>
    <x v="0"/>
    <x v="12"/>
    <x v="12"/>
  </r>
  <r>
    <x v="0"/>
    <x v="0"/>
    <x v="3"/>
    <x v="14"/>
    <x v="0"/>
    <x v="663"/>
    <x v="662"/>
    <x v="1"/>
    <x v="1"/>
    <x v="0"/>
    <x v="0"/>
    <x v="12"/>
    <x v="12"/>
    <x v="0"/>
    <n v="866940.02"/>
    <n v="4461282"/>
    <n v="4461282"/>
    <n v="3556686.1599999997"/>
    <n v="-904595.84"/>
    <n v="-20.276589554303001"/>
    <x v="11"/>
    <x v="1"/>
    <x v="11"/>
    <x v="11"/>
  </r>
  <r>
    <x v="0"/>
    <x v="0"/>
    <x v="3"/>
    <x v="14"/>
    <x v="0"/>
    <x v="664"/>
    <x v="663"/>
    <x v="1"/>
    <x v="1"/>
    <x v="0"/>
    <x v="0"/>
    <x v="12"/>
    <x v="12"/>
    <x v="0"/>
    <n v="785251.83999999997"/>
    <n v="2113788"/>
    <n v="2113788"/>
    <n v="2836931"/>
    <n v="723143"/>
    <n v="34.210762857959267"/>
    <x v="11"/>
    <x v="0"/>
    <x v="12"/>
    <x v="12"/>
  </r>
  <r>
    <x v="0"/>
    <x v="0"/>
    <x v="3"/>
    <x v="15"/>
    <x v="0"/>
    <x v="665"/>
    <x v="664"/>
    <x v="1"/>
    <x v="1"/>
    <x v="0"/>
    <x v="0"/>
    <x v="12"/>
    <x v="12"/>
    <x v="0"/>
    <n v="758135.02"/>
    <n v="3675000"/>
    <n v="3675000"/>
    <n v="4667559.2"/>
    <n v="992559.2"/>
    <n v="27.008413605442179"/>
    <x v="11"/>
    <x v="0"/>
    <x v="12"/>
    <x v="12"/>
  </r>
  <r>
    <x v="0"/>
    <x v="0"/>
    <x v="3"/>
    <x v="15"/>
    <x v="0"/>
    <x v="666"/>
    <x v="665"/>
    <x v="1"/>
    <x v="1"/>
    <x v="0"/>
    <x v="0"/>
    <x v="12"/>
    <x v="12"/>
    <x v="0"/>
    <n v="593340.64"/>
    <n v="2317673"/>
    <n v="2317673"/>
    <n v="2012249.96"/>
    <n v="-305423.03999999998"/>
    <n v="-13.178003972087522"/>
    <x v="11"/>
    <x v="1"/>
    <x v="12"/>
    <x v="12"/>
  </r>
  <r>
    <x v="0"/>
    <x v="0"/>
    <x v="3"/>
    <x v="15"/>
    <x v="0"/>
    <x v="667"/>
    <x v="666"/>
    <x v="1"/>
    <x v="1"/>
    <x v="0"/>
    <x v="0"/>
    <x v="12"/>
    <x v="12"/>
    <x v="0"/>
    <n v="909091.55"/>
    <n v="2712000"/>
    <n v="2712000"/>
    <n v="2932718.74"/>
    <n v="220718.74"/>
    <n v="8.1385966076696157"/>
    <x v="11"/>
    <x v="0"/>
    <x v="12"/>
    <x v="12"/>
  </r>
  <r>
    <x v="0"/>
    <x v="0"/>
    <x v="3"/>
    <x v="15"/>
    <x v="0"/>
    <x v="668"/>
    <x v="667"/>
    <x v="1"/>
    <x v="1"/>
    <x v="0"/>
    <x v="0"/>
    <x v="12"/>
    <x v="12"/>
    <x v="0"/>
    <n v="3204392.02"/>
    <n v="6872160.5599999996"/>
    <n v="6872160.5599999996"/>
    <n v="7456196.0700000003"/>
    <n v="584035.51"/>
    <n v="8.4985719542035838"/>
    <x v="11"/>
    <x v="0"/>
    <x v="7"/>
    <x v="7"/>
  </r>
  <r>
    <x v="0"/>
    <x v="0"/>
    <x v="3"/>
    <x v="15"/>
    <x v="0"/>
    <x v="669"/>
    <x v="668"/>
    <x v="1"/>
    <x v="1"/>
    <x v="0"/>
    <x v="0"/>
    <x v="12"/>
    <x v="12"/>
    <x v="0"/>
    <n v="570948.19999999995"/>
    <n v="2300198.88"/>
    <n v="2300198.88"/>
    <n v="1940605.4200000002"/>
    <n v="-359593.46"/>
    <n v="-15.633146469491368"/>
    <x v="11"/>
    <x v="1"/>
    <x v="12"/>
    <x v="12"/>
  </r>
  <r>
    <x v="0"/>
    <x v="0"/>
    <x v="3"/>
    <x v="75"/>
    <x v="0"/>
    <x v="670"/>
    <x v="669"/>
    <x v="1"/>
    <x v="1"/>
    <x v="0"/>
    <x v="0"/>
    <x v="12"/>
    <x v="12"/>
    <x v="0"/>
    <n v="3400814.59"/>
    <n v="7942612"/>
    <n v="7942612"/>
    <n v="6622380.0700000003"/>
    <n v="-1320231.93"/>
    <n v="-16.622138032173801"/>
    <x v="11"/>
    <x v="1"/>
    <x v="7"/>
    <x v="7"/>
  </r>
  <r>
    <x v="0"/>
    <x v="0"/>
    <x v="3"/>
    <x v="75"/>
    <x v="0"/>
    <x v="671"/>
    <x v="670"/>
    <x v="1"/>
    <x v="1"/>
    <x v="0"/>
    <x v="0"/>
    <x v="12"/>
    <x v="12"/>
    <x v="0"/>
    <n v="2169041.9199999999"/>
    <n v="2696132.96"/>
    <n v="2696132.96"/>
    <n v="5632504.8200000003"/>
    <n v="2936371.86"/>
    <n v="108.91049898369998"/>
    <x v="11"/>
    <x v="0"/>
    <x v="9"/>
    <x v="9"/>
  </r>
  <r>
    <x v="0"/>
    <x v="0"/>
    <x v="3"/>
    <x v="75"/>
    <x v="0"/>
    <x v="672"/>
    <x v="671"/>
    <x v="1"/>
    <x v="1"/>
    <x v="0"/>
    <x v="0"/>
    <x v="12"/>
    <x v="12"/>
    <x v="0"/>
    <n v="1300753.1299999999"/>
    <n v="3835180.28"/>
    <n v="3835180.28"/>
    <n v="3609061.4799999995"/>
    <n v="-226118.8"/>
    <n v="-5.8959105828527045"/>
    <x v="11"/>
    <x v="1"/>
    <x v="11"/>
    <x v="11"/>
  </r>
  <r>
    <x v="0"/>
    <x v="0"/>
    <x v="3"/>
    <x v="75"/>
    <x v="0"/>
    <x v="673"/>
    <x v="672"/>
    <x v="1"/>
    <x v="1"/>
    <x v="0"/>
    <x v="0"/>
    <x v="12"/>
    <x v="12"/>
    <x v="0"/>
    <n v="1521922.89"/>
    <n v="3000000"/>
    <n v="3000000"/>
    <n v="3521268.49"/>
    <n v="521268.49"/>
    <n v="17.375616333333333"/>
    <x v="11"/>
    <x v="0"/>
    <x v="11"/>
    <x v="11"/>
  </r>
  <r>
    <x v="0"/>
    <x v="0"/>
    <x v="3"/>
    <x v="75"/>
    <x v="0"/>
    <x v="674"/>
    <x v="673"/>
    <x v="1"/>
    <x v="1"/>
    <x v="0"/>
    <x v="0"/>
    <x v="12"/>
    <x v="12"/>
    <x v="0"/>
    <n v="7013968.6799999997"/>
    <n v="9750000"/>
    <n v="9750000"/>
    <n v="13992496.379999999"/>
    <n v="4242496.38"/>
    <n v="43.512783384615389"/>
    <x v="11"/>
    <x v="0"/>
    <x v="10"/>
    <x v="10"/>
  </r>
  <r>
    <x v="0"/>
    <x v="0"/>
    <x v="3"/>
    <x v="75"/>
    <x v="0"/>
    <x v="675"/>
    <x v="674"/>
    <x v="1"/>
    <x v="1"/>
    <x v="0"/>
    <x v="0"/>
    <x v="12"/>
    <x v="12"/>
    <x v="0"/>
    <n v="1237653.44"/>
    <n v="3000000"/>
    <n v="3000000"/>
    <n v="3722933.01"/>
    <n v="722933.01"/>
    <n v="24.097767000000001"/>
    <x v="11"/>
    <x v="0"/>
    <x v="11"/>
    <x v="11"/>
  </r>
  <r>
    <x v="0"/>
    <x v="0"/>
    <x v="3"/>
    <x v="75"/>
    <x v="0"/>
    <x v="676"/>
    <x v="675"/>
    <x v="1"/>
    <x v="1"/>
    <x v="0"/>
    <x v="0"/>
    <x v="12"/>
    <x v="12"/>
    <x v="0"/>
    <n v="1915621.85"/>
    <n v="5890000"/>
    <n v="5890000"/>
    <n v="6493310.2800000003"/>
    <n v="603310.28"/>
    <n v="10.242958913412563"/>
    <x v="11"/>
    <x v="0"/>
    <x v="11"/>
    <x v="11"/>
  </r>
  <r>
    <x v="0"/>
    <x v="0"/>
    <x v="3"/>
    <x v="16"/>
    <x v="0"/>
    <x v="677"/>
    <x v="676"/>
    <x v="1"/>
    <x v="1"/>
    <x v="0"/>
    <x v="0"/>
    <x v="12"/>
    <x v="12"/>
    <x v="0"/>
    <n v="600026.22"/>
    <n v="1466062.5"/>
    <n v="1466062.5"/>
    <n v="2186445.6"/>
    <n v="720383.1"/>
    <n v="49.137270750735389"/>
    <x v="11"/>
    <x v="0"/>
    <x v="12"/>
    <x v="12"/>
  </r>
  <r>
    <x v="0"/>
    <x v="0"/>
    <x v="3"/>
    <x v="16"/>
    <x v="0"/>
    <x v="678"/>
    <x v="677"/>
    <x v="1"/>
    <x v="1"/>
    <x v="0"/>
    <x v="0"/>
    <x v="12"/>
    <x v="12"/>
    <x v="0"/>
    <n v="1315148.24"/>
    <n v="3395288.94"/>
    <n v="3395288.94"/>
    <n v="3303539.78"/>
    <n v="-91749.16"/>
    <n v="-2.7022489579340485"/>
    <x v="11"/>
    <x v="1"/>
    <x v="11"/>
    <x v="11"/>
  </r>
  <r>
    <x v="0"/>
    <x v="0"/>
    <x v="3"/>
    <x v="16"/>
    <x v="0"/>
    <x v="679"/>
    <x v="678"/>
    <x v="1"/>
    <x v="1"/>
    <x v="0"/>
    <x v="0"/>
    <x v="12"/>
    <x v="12"/>
    <x v="0"/>
    <n v="887738.97"/>
    <n v="1967019.91"/>
    <n v="1967019.91"/>
    <n v="2993246.05"/>
    <n v="1026226.14"/>
    <n v="52.171619350817856"/>
    <x v="11"/>
    <x v="0"/>
    <x v="9"/>
    <x v="9"/>
  </r>
  <r>
    <x v="0"/>
    <x v="0"/>
    <x v="3"/>
    <x v="16"/>
    <x v="0"/>
    <x v="680"/>
    <x v="679"/>
    <x v="1"/>
    <x v="1"/>
    <x v="0"/>
    <x v="0"/>
    <x v="12"/>
    <x v="12"/>
    <x v="0"/>
    <n v="5007890.7699999996"/>
    <n v="9059500"/>
    <n v="9059500"/>
    <n v="9303991.2199999988"/>
    <n v="244491.22"/>
    <n v="2.6987275235940174"/>
    <x v="11"/>
    <x v="0"/>
    <x v="10"/>
    <x v="10"/>
  </r>
  <r>
    <x v="0"/>
    <x v="0"/>
    <x v="3"/>
    <x v="16"/>
    <x v="0"/>
    <x v="681"/>
    <x v="680"/>
    <x v="1"/>
    <x v="1"/>
    <x v="0"/>
    <x v="0"/>
    <x v="12"/>
    <x v="12"/>
    <x v="0"/>
    <n v="970496.22"/>
    <n v="2400000"/>
    <n v="2400000"/>
    <n v="2564356.1"/>
    <n v="164356.1"/>
    <n v="6.8481708333333335"/>
    <x v="11"/>
    <x v="0"/>
    <x v="11"/>
    <x v="11"/>
  </r>
  <r>
    <x v="0"/>
    <x v="0"/>
    <x v="3"/>
    <x v="16"/>
    <x v="0"/>
    <x v="682"/>
    <x v="681"/>
    <x v="1"/>
    <x v="1"/>
    <x v="0"/>
    <x v="0"/>
    <x v="12"/>
    <x v="12"/>
    <x v="0"/>
    <n v="467040.21"/>
    <n v="1260000"/>
    <n v="1260000"/>
    <n v="1881154.24"/>
    <n v="621154.24"/>
    <n v="49.297955555555554"/>
    <x v="11"/>
    <x v="0"/>
    <x v="12"/>
    <x v="12"/>
  </r>
  <r>
    <x v="0"/>
    <x v="0"/>
    <x v="3"/>
    <x v="16"/>
    <x v="0"/>
    <x v="683"/>
    <x v="682"/>
    <x v="1"/>
    <x v="1"/>
    <x v="0"/>
    <x v="0"/>
    <x v="12"/>
    <x v="12"/>
    <x v="0"/>
    <n v="1315860.3"/>
    <n v="3899535"/>
    <n v="3899535"/>
    <n v="3611516.4800000004"/>
    <n v="-288018.52"/>
    <n v="-7.3859708914011541"/>
    <x v="11"/>
    <x v="1"/>
    <x v="11"/>
    <x v="11"/>
  </r>
  <r>
    <x v="0"/>
    <x v="0"/>
    <x v="3"/>
    <x v="16"/>
    <x v="0"/>
    <x v="684"/>
    <x v="683"/>
    <x v="1"/>
    <x v="1"/>
    <x v="0"/>
    <x v="0"/>
    <x v="12"/>
    <x v="12"/>
    <x v="0"/>
    <n v="544059.54"/>
    <n v="1646255"/>
    <n v="1646255"/>
    <n v="1549295.95"/>
    <n v="-96959.05"/>
    <n v="-5.8896738354629141"/>
    <x v="11"/>
    <x v="1"/>
    <x v="12"/>
    <x v="12"/>
  </r>
  <r>
    <x v="0"/>
    <x v="0"/>
    <x v="3"/>
    <x v="16"/>
    <x v="0"/>
    <x v="685"/>
    <x v="684"/>
    <x v="1"/>
    <x v="1"/>
    <x v="0"/>
    <x v="0"/>
    <x v="12"/>
    <x v="12"/>
    <x v="0"/>
    <n v="736148.59"/>
    <n v="2008789.62"/>
    <n v="2008789.62"/>
    <n v="1804089.58"/>
    <n v="-204700.04"/>
    <n v="-10.190217928346323"/>
    <x v="11"/>
    <x v="1"/>
    <x v="12"/>
    <x v="12"/>
  </r>
  <r>
    <x v="0"/>
    <x v="0"/>
    <x v="3"/>
    <x v="17"/>
    <x v="0"/>
    <x v="686"/>
    <x v="685"/>
    <x v="1"/>
    <x v="1"/>
    <x v="0"/>
    <x v="0"/>
    <x v="12"/>
    <x v="12"/>
    <x v="0"/>
    <n v="2164979.61"/>
    <n v="5626928.4299999997"/>
    <n v="5626928.4299999997"/>
    <n v="6950511.1200000001"/>
    <n v="1323582.69"/>
    <n v="23.522294737983721"/>
    <x v="11"/>
    <x v="0"/>
    <x v="7"/>
    <x v="7"/>
  </r>
  <r>
    <x v="0"/>
    <x v="0"/>
    <x v="3"/>
    <x v="17"/>
    <x v="0"/>
    <x v="687"/>
    <x v="686"/>
    <x v="1"/>
    <x v="1"/>
    <x v="0"/>
    <x v="0"/>
    <x v="12"/>
    <x v="12"/>
    <x v="0"/>
    <n v="1608953.09"/>
    <n v="4335000"/>
    <n v="4335000"/>
    <n v="5343717.8000000007"/>
    <n v="1008717.8"/>
    <n v="23.269153402537484"/>
    <x v="11"/>
    <x v="0"/>
    <x v="8"/>
    <x v="8"/>
  </r>
  <r>
    <x v="0"/>
    <x v="0"/>
    <x v="3"/>
    <x v="17"/>
    <x v="0"/>
    <x v="688"/>
    <x v="687"/>
    <x v="1"/>
    <x v="1"/>
    <x v="0"/>
    <x v="0"/>
    <x v="12"/>
    <x v="12"/>
    <x v="0"/>
    <n v="592347.18999999994"/>
    <n v="2400000"/>
    <n v="2400000"/>
    <n v="1877059.97"/>
    <n v="-522940.03"/>
    <n v="-21.789167916666667"/>
    <x v="11"/>
    <x v="1"/>
    <x v="11"/>
    <x v="11"/>
  </r>
  <r>
    <x v="0"/>
    <x v="0"/>
    <x v="3"/>
    <x v="17"/>
    <x v="0"/>
    <x v="689"/>
    <x v="688"/>
    <x v="1"/>
    <x v="1"/>
    <x v="0"/>
    <x v="0"/>
    <x v="12"/>
    <x v="12"/>
    <x v="0"/>
    <n v="977060.93"/>
    <n v="2222464.0099999998"/>
    <n v="2222464.0099999998"/>
    <n v="2511536.2599999998"/>
    <n v="289072.25"/>
    <n v="13.006836047707248"/>
    <x v="11"/>
    <x v="0"/>
    <x v="11"/>
    <x v="11"/>
  </r>
  <r>
    <x v="0"/>
    <x v="0"/>
    <x v="3"/>
    <x v="17"/>
    <x v="0"/>
    <x v="690"/>
    <x v="689"/>
    <x v="1"/>
    <x v="1"/>
    <x v="0"/>
    <x v="0"/>
    <x v="12"/>
    <x v="12"/>
    <x v="0"/>
    <n v="476702.03"/>
    <n v="1768525.05"/>
    <n v="1768525.05"/>
    <n v="2029057.85"/>
    <n v="260532.8"/>
    <n v="14.731643184810981"/>
    <x v="11"/>
    <x v="0"/>
    <x v="12"/>
    <x v="12"/>
  </r>
  <r>
    <x v="0"/>
    <x v="0"/>
    <x v="3"/>
    <x v="17"/>
    <x v="0"/>
    <x v="691"/>
    <x v="690"/>
    <x v="1"/>
    <x v="1"/>
    <x v="0"/>
    <x v="0"/>
    <x v="12"/>
    <x v="12"/>
    <x v="0"/>
    <n v="225792.43"/>
    <n v="1000000"/>
    <n v="1000000"/>
    <n v="1105016.1400000001"/>
    <n v="105016.14"/>
    <n v="10.501614"/>
    <x v="11"/>
    <x v="0"/>
    <x v="12"/>
    <x v="12"/>
  </r>
  <r>
    <x v="0"/>
    <x v="0"/>
    <x v="3"/>
    <x v="17"/>
    <x v="0"/>
    <x v="692"/>
    <x v="691"/>
    <x v="1"/>
    <x v="1"/>
    <x v="0"/>
    <x v="0"/>
    <x v="12"/>
    <x v="12"/>
    <x v="0"/>
    <n v="1750810.68"/>
    <n v="3980000"/>
    <n v="3980000"/>
    <n v="4414119.45"/>
    <n v="434119.45"/>
    <n v="10.907523869346734"/>
    <x v="11"/>
    <x v="0"/>
    <x v="8"/>
    <x v="8"/>
  </r>
  <r>
    <x v="0"/>
    <x v="0"/>
    <x v="3"/>
    <x v="17"/>
    <x v="0"/>
    <x v="693"/>
    <x v="692"/>
    <x v="1"/>
    <x v="1"/>
    <x v="0"/>
    <x v="0"/>
    <x v="12"/>
    <x v="12"/>
    <x v="0"/>
    <n v="2786779.42"/>
    <n v="5201132.0999999996"/>
    <n v="5201132.0999999996"/>
    <n v="9927829.5199999996"/>
    <n v="4726697.42"/>
    <n v="90.878242065799469"/>
    <x v="11"/>
    <x v="0"/>
    <x v="8"/>
    <x v="8"/>
  </r>
  <r>
    <x v="0"/>
    <x v="0"/>
    <x v="3"/>
    <x v="17"/>
    <x v="0"/>
    <x v="694"/>
    <x v="693"/>
    <x v="1"/>
    <x v="1"/>
    <x v="0"/>
    <x v="0"/>
    <x v="12"/>
    <x v="12"/>
    <x v="0"/>
    <n v="448520.83"/>
    <n v="1922912.34"/>
    <n v="1922912.34"/>
    <n v="2063061.01"/>
    <n v="140148.67000000001"/>
    <n v="7.2883546007094644"/>
    <x v="11"/>
    <x v="0"/>
    <x v="12"/>
    <x v="12"/>
  </r>
  <r>
    <x v="0"/>
    <x v="0"/>
    <x v="3"/>
    <x v="18"/>
    <x v="0"/>
    <x v="695"/>
    <x v="694"/>
    <x v="1"/>
    <x v="1"/>
    <x v="0"/>
    <x v="0"/>
    <x v="12"/>
    <x v="12"/>
    <x v="0"/>
    <n v="2104584.48"/>
    <n v="5005429.46"/>
    <n v="5005429.46"/>
    <n v="5708578.5499999998"/>
    <n v="703149.09"/>
    <n v="14.047727485105744"/>
    <x v="11"/>
    <x v="0"/>
    <x v="11"/>
    <x v="11"/>
  </r>
  <r>
    <x v="0"/>
    <x v="0"/>
    <x v="3"/>
    <x v="18"/>
    <x v="0"/>
    <x v="696"/>
    <x v="695"/>
    <x v="1"/>
    <x v="1"/>
    <x v="0"/>
    <x v="0"/>
    <x v="12"/>
    <x v="12"/>
    <x v="0"/>
    <n v="402762.43"/>
    <n v="1353520"/>
    <n v="1353520"/>
    <n v="1604481.69"/>
    <n v="250961.69"/>
    <n v="18.541409805544063"/>
    <x v="11"/>
    <x v="0"/>
    <x v="12"/>
    <x v="12"/>
  </r>
  <r>
    <x v="0"/>
    <x v="0"/>
    <x v="3"/>
    <x v="18"/>
    <x v="0"/>
    <x v="697"/>
    <x v="696"/>
    <x v="1"/>
    <x v="1"/>
    <x v="0"/>
    <x v="0"/>
    <x v="12"/>
    <x v="12"/>
    <x v="0"/>
    <n v="3617726.53"/>
    <n v="6438554"/>
    <n v="6438554"/>
    <n v="7982011.9199999999"/>
    <n v="1543457.92"/>
    <n v="23.972120448162737"/>
    <x v="11"/>
    <x v="0"/>
    <x v="7"/>
    <x v="7"/>
  </r>
  <r>
    <x v="0"/>
    <x v="0"/>
    <x v="3"/>
    <x v="19"/>
    <x v="0"/>
    <x v="698"/>
    <x v="697"/>
    <x v="1"/>
    <x v="1"/>
    <x v="0"/>
    <x v="0"/>
    <x v="12"/>
    <x v="12"/>
    <x v="0"/>
    <n v="2045341.99"/>
    <n v="8000000"/>
    <n v="8000000"/>
    <n v="4872536.47"/>
    <n v="-3127463.53"/>
    <n v="-39.093294125"/>
    <x v="11"/>
    <x v="1"/>
    <x v="7"/>
    <x v="7"/>
  </r>
  <r>
    <x v="0"/>
    <x v="0"/>
    <x v="3"/>
    <x v="19"/>
    <x v="0"/>
    <x v="699"/>
    <x v="698"/>
    <x v="1"/>
    <x v="1"/>
    <x v="0"/>
    <x v="0"/>
    <x v="12"/>
    <x v="12"/>
    <x v="0"/>
    <n v="1371341.8"/>
    <n v="5262909.75"/>
    <n v="5262909.75"/>
    <n v="3873689.69"/>
    <n v="-1389220.06"/>
    <n v="-26.396425665479061"/>
    <x v="11"/>
    <x v="1"/>
    <x v="11"/>
    <x v="11"/>
  </r>
  <r>
    <x v="0"/>
    <x v="0"/>
    <x v="3"/>
    <x v="19"/>
    <x v="0"/>
    <x v="700"/>
    <x v="699"/>
    <x v="1"/>
    <x v="1"/>
    <x v="0"/>
    <x v="0"/>
    <x v="12"/>
    <x v="12"/>
    <x v="0"/>
    <n v="2592947.92"/>
    <n v="7525000"/>
    <n v="7525000"/>
    <n v="9122522.540000001"/>
    <n v="1597522.54"/>
    <n v="21.229535415282392"/>
    <x v="11"/>
    <x v="0"/>
    <x v="7"/>
    <x v="7"/>
  </r>
  <r>
    <x v="0"/>
    <x v="0"/>
    <x v="3"/>
    <x v="19"/>
    <x v="0"/>
    <x v="701"/>
    <x v="700"/>
    <x v="1"/>
    <x v="1"/>
    <x v="0"/>
    <x v="0"/>
    <x v="12"/>
    <x v="12"/>
    <x v="0"/>
    <n v="1460480.17"/>
    <n v="3922672.06"/>
    <n v="3922672.06"/>
    <n v="4562166.4799999995"/>
    <n v="639494.42000000004"/>
    <n v="16.302520583380094"/>
    <x v="11"/>
    <x v="0"/>
    <x v="8"/>
    <x v="8"/>
  </r>
  <r>
    <x v="0"/>
    <x v="0"/>
    <x v="3"/>
    <x v="19"/>
    <x v="0"/>
    <x v="702"/>
    <x v="701"/>
    <x v="1"/>
    <x v="1"/>
    <x v="0"/>
    <x v="0"/>
    <x v="12"/>
    <x v="12"/>
    <x v="0"/>
    <n v="765492.78"/>
    <n v="3005605.76"/>
    <n v="3005605.76"/>
    <n v="3748976.88"/>
    <n v="743371.12"/>
    <n v="24.73282191207938"/>
    <x v="11"/>
    <x v="0"/>
    <x v="11"/>
    <x v="11"/>
  </r>
  <r>
    <x v="0"/>
    <x v="0"/>
    <x v="3"/>
    <x v="19"/>
    <x v="0"/>
    <x v="703"/>
    <x v="702"/>
    <x v="1"/>
    <x v="1"/>
    <x v="0"/>
    <x v="0"/>
    <x v="12"/>
    <x v="12"/>
    <x v="0"/>
    <n v="1156413.4099999999"/>
    <n v="2838526.16"/>
    <n v="2838526.16"/>
    <n v="3136321.35"/>
    <n v="297795.19"/>
    <n v="10.491190611398135"/>
    <x v="11"/>
    <x v="0"/>
    <x v="11"/>
    <x v="11"/>
  </r>
  <r>
    <x v="0"/>
    <x v="0"/>
    <x v="3"/>
    <x v="19"/>
    <x v="0"/>
    <x v="704"/>
    <x v="703"/>
    <x v="1"/>
    <x v="1"/>
    <x v="0"/>
    <x v="0"/>
    <x v="12"/>
    <x v="12"/>
    <x v="0"/>
    <n v="659552.07999999996"/>
    <n v="1245000"/>
    <n v="1245000"/>
    <n v="1684413.12"/>
    <n v="439413.12"/>
    <n v="35.294226506024096"/>
    <x v="11"/>
    <x v="0"/>
    <x v="12"/>
    <x v="12"/>
  </r>
  <r>
    <x v="0"/>
    <x v="0"/>
    <x v="3"/>
    <x v="19"/>
    <x v="0"/>
    <x v="705"/>
    <x v="704"/>
    <x v="1"/>
    <x v="1"/>
    <x v="0"/>
    <x v="0"/>
    <x v="12"/>
    <x v="12"/>
    <x v="0"/>
    <n v="1284359"/>
    <n v="3900000"/>
    <n v="3900000"/>
    <n v="2817118.49"/>
    <n v="-1082881.51"/>
    <n v="-27.766192564102564"/>
    <x v="11"/>
    <x v="1"/>
    <x v="11"/>
    <x v="11"/>
  </r>
  <r>
    <x v="0"/>
    <x v="0"/>
    <x v="7"/>
    <x v="41"/>
    <x v="1"/>
    <x v="706"/>
    <x v="705"/>
    <x v="1"/>
    <x v="1"/>
    <x v="0"/>
    <x v="0"/>
    <x v="12"/>
    <x v="12"/>
    <x v="0"/>
    <n v="46152244.079999998"/>
    <n v="59059782.880000003"/>
    <n v="59059782.880000003"/>
    <n v="62937283.890000001"/>
    <n v="3877501.01"/>
    <n v="6.5653831099895168"/>
    <x v="11"/>
    <x v="0"/>
    <x v="1"/>
    <x v="1"/>
  </r>
  <r>
    <x v="0"/>
    <x v="0"/>
    <x v="7"/>
    <x v="42"/>
    <x v="0"/>
    <x v="707"/>
    <x v="706"/>
    <x v="1"/>
    <x v="1"/>
    <x v="0"/>
    <x v="0"/>
    <x v="12"/>
    <x v="12"/>
    <x v="0"/>
    <n v="5840840.5499999998"/>
    <n v="8200000"/>
    <n v="8200000"/>
    <n v="12085084.02"/>
    <n v="3885084.02"/>
    <n v="47.379073414634142"/>
    <x v="11"/>
    <x v="0"/>
    <x v="6"/>
    <x v="6"/>
  </r>
  <r>
    <x v="0"/>
    <x v="0"/>
    <x v="9"/>
    <x v="45"/>
    <x v="0"/>
    <x v="708"/>
    <x v="707"/>
    <x v="1"/>
    <x v="1"/>
    <x v="0"/>
    <x v="0"/>
    <x v="12"/>
    <x v="12"/>
    <x v="0"/>
    <n v="3739659.96"/>
    <n v="15296573.279999999"/>
    <n v="15296573.279999999"/>
    <n v="14637589.68"/>
    <n v="-658983.6"/>
    <n v="-4.3080472203641156"/>
    <x v="11"/>
    <x v="1"/>
    <x v="6"/>
    <x v="6"/>
  </r>
  <r>
    <x v="0"/>
    <x v="0"/>
    <x v="8"/>
    <x v="46"/>
    <x v="0"/>
    <x v="709"/>
    <x v="708"/>
    <x v="1"/>
    <x v="1"/>
    <x v="0"/>
    <x v="0"/>
    <x v="12"/>
    <x v="12"/>
    <x v="0"/>
    <n v="15196320.439999999"/>
    <n v="19061135.600000001"/>
    <n v="19061135.600000001"/>
    <n v="20748634.390000001"/>
    <n v="1687498.79"/>
    <n v="8.853086329232136"/>
    <x v="11"/>
    <x v="0"/>
    <x v="6"/>
    <x v="6"/>
  </r>
  <r>
    <x v="0"/>
    <x v="0"/>
    <x v="8"/>
    <x v="47"/>
    <x v="0"/>
    <x v="710"/>
    <x v="709"/>
    <x v="1"/>
    <x v="1"/>
    <x v="0"/>
    <x v="0"/>
    <x v="12"/>
    <x v="12"/>
    <x v="0"/>
    <n v="4473310.8600000003"/>
    <n v="6227043.96"/>
    <n v="6227043.96"/>
    <n v="7498655.1600000001"/>
    <n v="1271611.2"/>
    <n v="20.420784053690863"/>
    <x v="11"/>
    <x v="0"/>
    <x v="10"/>
    <x v="10"/>
  </r>
  <r>
    <x v="0"/>
    <x v="0"/>
    <x v="8"/>
    <x v="49"/>
    <x v="0"/>
    <x v="711"/>
    <x v="710"/>
    <x v="1"/>
    <x v="1"/>
    <x v="0"/>
    <x v="0"/>
    <x v="12"/>
    <x v="12"/>
    <x v="0"/>
    <n v="60874581.659999996"/>
    <n v="79132000"/>
    <n v="79132000"/>
    <n v="74373839.480000004"/>
    <n v="-4758160.5199999996"/>
    <n v="-6.0129410605064955"/>
    <x v="11"/>
    <x v="1"/>
    <x v="6"/>
    <x v="6"/>
  </r>
  <r>
    <x v="0"/>
    <x v="0"/>
    <x v="9"/>
    <x v="52"/>
    <x v="0"/>
    <x v="712"/>
    <x v="711"/>
    <x v="1"/>
    <x v="1"/>
    <x v="0"/>
    <x v="0"/>
    <x v="12"/>
    <x v="12"/>
    <x v="0"/>
    <n v="14720826.550000001"/>
    <n v="24110381.079999998"/>
    <n v="24110381.079999998"/>
    <n v="28525358.489999998"/>
    <n v="4414977.41"/>
    <n v="18.311520648930365"/>
    <x v="11"/>
    <x v="0"/>
    <x v="6"/>
    <x v="6"/>
  </r>
  <r>
    <x v="0"/>
    <x v="0"/>
    <x v="8"/>
    <x v="53"/>
    <x v="1"/>
    <x v="713"/>
    <x v="712"/>
    <x v="1"/>
    <x v="1"/>
    <x v="0"/>
    <x v="0"/>
    <x v="12"/>
    <x v="12"/>
    <x v="0"/>
    <n v="24104110.789999999"/>
    <n v="20840435.219999999"/>
    <n v="20840435.219999999"/>
    <n v="27126078.710000001"/>
    <n v="6285643.4900000002"/>
    <n v="30.160807217537563"/>
    <x v="11"/>
    <x v="0"/>
    <x v="1"/>
    <x v="1"/>
  </r>
  <r>
    <x v="0"/>
    <x v="0"/>
    <x v="8"/>
    <x v="54"/>
    <x v="0"/>
    <x v="714"/>
    <x v="713"/>
    <x v="1"/>
    <x v="1"/>
    <x v="0"/>
    <x v="0"/>
    <x v="12"/>
    <x v="12"/>
    <x v="0"/>
    <n v="9027578.0099999998"/>
    <n v="13470500"/>
    <n v="13470500"/>
    <n v="15645442.84"/>
    <n v="2174942.84"/>
    <n v="16.145969637355705"/>
    <x v="11"/>
    <x v="0"/>
    <x v="6"/>
    <x v="6"/>
  </r>
  <r>
    <x v="0"/>
    <x v="0"/>
    <x v="10"/>
    <x v="60"/>
    <x v="0"/>
    <x v="715"/>
    <x v="714"/>
    <x v="1"/>
    <x v="1"/>
    <x v="0"/>
    <x v="0"/>
    <x v="12"/>
    <x v="12"/>
    <x v="0"/>
    <n v="908809.12"/>
    <n v="2150000"/>
    <n v="2150000"/>
    <n v="2682545.9300000002"/>
    <n v="532545.93000000005"/>
    <n v="24.769578139534882"/>
    <x v="11"/>
    <x v="0"/>
    <x v="9"/>
    <x v="9"/>
  </r>
  <r>
    <x v="0"/>
    <x v="0"/>
    <x v="10"/>
    <x v="61"/>
    <x v="0"/>
    <x v="716"/>
    <x v="715"/>
    <x v="1"/>
    <x v="1"/>
    <x v="0"/>
    <x v="0"/>
    <x v="12"/>
    <x v="12"/>
    <x v="0"/>
    <n v="15498256.43"/>
    <n v="18897529.579999998"/>
    <n v="18897529.579999998"/>
    <n v="16310312.890000001"/>
    <n v="-2587216.69"/>
    <n v="-13.690766716609101"/>
    <x v="11"/>
    <x v="1"/>
    <x v="6"/>
    <x v="6"/>
  </r>
  <r>
    <x v="0"/>
    <x v="0"/>
    <x v="10"/>
    <x v="63"/>
    <x v="0"/>
    <x v="717"/>
    <x v="716"/>
    <x v="1"/>
    <x v="1"/>
    <x v="0"/>
    <x v="0"/>
    <x v="12"/>
    <x v="12"/>
    <x v="0"/>
    <n v="2299833.2200000002"/>
    <n v="7882059.3499999996"/>
    <n v="7882059.3499999996"/>
    <n v="8144184.4699999997"/>
    <n v="262125.12"/>
    <n v="3.3255918074253019"/>
    <x v="11"/>
    <x v="0"/>
    <x v="9"/>
    <x v="9"/>
  </r>
  <r>
    <x v="0"/>
    <x v="0"/>
    <x v="11"/>
    <x v="70"/>
    <x v="0"/>
    <x v="718"/>
    <x v="717"/>
    <x v="1"/>
    <x v="1"/>
    <x v="0"/>
    <x v="0"/>
    <x v="12"/>
    <x v="12"/>
    <x v="0"/>
    <n v="4567905.53"/>
    <n v="10966003.08"/>
    <n v="10966003.08"/>
    <n v="12550834.630000001"/>
    <n v="1584831.55"/>
    <n v="14.452226015606772"/>
    <x v="11"/>
    <x v="0"/>
    <x v="10"/>
    <x v="10"/>
  </r>
  <r>
    <x v="0"/>
    <x v="0"/>
    <x v="6"/>
    <x v="71"/>
    <x v="0"/>
    <x v="719"/>
    <x v="718"/>
    <x v="1"/>
    <x v="1"/>
    <x v="0"/>
    <x v="0"/>
    <x v="12"/>
    <x v="12"/>
    <x v="0"/>
    <n v="7185695.5"/>
    <n v="11790000"/>
    <n v="11790000"/>
    <n v="15609836.300000001"/>
    <n v="3819836.3"/>
    <n v="32.398950805767598"/>
    <x v="11"/>
    <x v="0"/>
    <x v="10"/>
    <x v="10"/>
  </r>
  <r>
    <x v="0"/>
    <x v="0"/>
    <x v="11"/>
    <x v="72"/>
    <x v="0"/>
    <x v="720"/>
    <x v="719"/>
    <x v="1"/>
    <x v="1"/>
    <x v="0"/>
    <x v="0"/>
    <x v="12"/>
    <x v="12"/>
    <x v="0"/>
    <n v="4811258.28"/>
    <n v="6500000"/>
    <n v="6500000"/>
    <n v="6889617.7199999997"/>
    <n v="389617.72"/>
    <n v="5.99411876923077"/>
    <x v="11"/>
    <x v="0"/>
    <x v="9"/>
    <x v="9"/>
  </r>
  <r>
    <x v="0"/>
    <x v="0"/>
    <x v="1"/>
    <x v="1"/>
    <x v="0"/>
    <x v="721"/>
    <x v="720"/>
    <x v="1"/>
    <x v="1"/>
    <x v="0"/>
    <x v="0"/>
    <x v="12"/>
    <x v="12"/>
    <x v="0"/>
    <n v="2998369.79"/>
    <n v="5100000"/>
    <n v="5100000"/>
    <n v="7158855.4100000001"/>
    <n v="2058855.41"/>
    <n v="40.369713921568625"/>
    <x v="11"/>
    <x v="0"/>
    <x v="9"/>
    <x v="9"/>
  </r>
  <r>
    <x v="0"/>
    <x v="0"/>
    <x v="2"/>
    <x v="11"/>
    <x v="0"/>
    <x v="722"/>
    <x v="721"/>
    <x v="1"/>
    <x v="1"/>
    <x v="0"/>
    <x v="0"/>
    <x v="12"/>
    <x v="12"/>
    <x v="0"/>
    <n v="10838857.119999999"/>
    <n v="23327099"/>
    <n v="23327099"/>
    <n v="18049460.629999999"/>
    <n v="-5277638.37"/>
    <n v="-22.624495099026245"/>
    <x v="11"/>
    <x v="1"/>
    <x v="6"/>
    <x v="6"/>
  </r>
  <r>
    <x v="0"/>
    <x v="0"/>
    <x v="3"/>
    <x v="17"/>
    <x v="0"/>
    <x v="723"/>
    <x v="722"/>
    <x v="1"/>
    <x v="1"/>
    <x v="0"/>
    <x v="0"/>
    <x v="12"/>
    <x v="12"/>
    <x v="0"/>
    <n v="5547306.8399999999"/>
    <n v="10257180.92"/>
    <n v="10257180.92"/>
    <n v="11627456.74"/>
    <n v="1370275.82"/>
    <n v="13.359185439813807"/>
    <x v="11"/>
    <x v="0"/>
    <x v="6"/>
    <x v="6"/>
  </r>
  <r>
    <x v="0"/>
    <x v="0"/>
    <x v="3"/>
    <x v="18"/>
    <x v="0"/>
    <x v="724"/>
    <x v="723"/>
    <x v="1"/>
    <x v="1"/>
    <x v="0"/>
    <x v="0"/>
    <x v="12"/>
    <x v="12"/>
    <x v="0"/>
    <n v="2231552.84"/>
    <n v="5061000"/>
    <n v="5061000"/>
    <n v="6980201.0600000005"/>
    <n v="1919201.06"/>
    <n v="37.921380359612726"/>
    <x v="11"/>
    <x v="0"/>
    <x v="7"/>
    <x v="7"/>
  </r>
  <r>
    <x v="0"/>
    <x v="0"/>
    <x v="3"/>
    <x v="17"/>
    <x v="0"/>
    <x v="725"/>
    <x v="724"/>
    <x v="1"/>
    <x v="1"/>
    <x v="0"/>
    <x v="0"/>
    <x v="12"/>
    <x v="12"/>
    <x v="0"/>
    <n v="511909"/>
    <n v="2386041.6"/>
    <n v="2386041.6"/>
    <n v="2270936.63"/>
    <n v="-115104.97"/>
    <n v="-4.8240973669528646"/>
    <x v="11"/>
    <x v="1"/>
    <x v="12"/>
    <x v="12"/>
  </r>
  <r>
    <x v="0"/>
    <x v="0"/>
    <x v="0"/>
    <x v="37"/>
    <x v="0"/>
    <x v="726"/>
    <x v="725"/>
    <x v="1"/>
    <x v="1"/>
    <x v="0"/>
    <x v="0"/>
    <x v="12"/>
    <x v="12"/>
    <x v="0"/>
    <n v="1655418.64"/>
    <n v="1854580.28"/>
    <n v="1854580.28"/>
    <n v="3191754.29"/>
    <n v="1337174.01"/>
    <n v="72.101166200257452"/>
    <x v="11"/>
    <x v="0"/>
    <x v="12"/>
    <x v="12"/>
  </r>
  <r>
    <x v="0"/>
    <x v="0"/>
    <x v="0"/>
    <x v="37"/>
    <x v="0"/>
    <x v="727"/>
    <x v="726"/>
    <x v="1"/>
    <x v="1"/>
    <x v="0"/>
    <x v="0"/>
    <x v="12"/>
    <x v="12"/>
    <x v="0"/>
    <n v="1190033.0900000001"/>
    <n v="2223348"/>
    <n v="2223348"/>
    <n v="4395283.8099999996"/>
    <n v="2171935.81"/>
    <n v="97.687622900238736"/>
    <x v="11"/>
    <x v="0"/>
    <x v="12"/>
    <x v="12"/>
  </r>
  <r>
    <x v="0"/>
    <x v="0"/>
    <x v="0"/>
    <x v="38"/>
    <x v="0"/>
    <x v="728"/>
    <x v="727"/>
    <x v="1"/>
    <x v="1"/>
    <x v="0"/>
    <x v="0"/>
    <x v="12"/>
    <x v="12"/>
    <x v="0"/>
    <n v="1463235.17"/>
    <n v="2312000"/>
    <n v="2312000"/>
    <n v="3346154.6"/>
    <n v="1034154.6"/>
    <n v="44.729870242214531"/>
    <x v="11"/>
    <x v="0"/>
    <x v="12"/>
    <x v="12"/>
  </r>
  <r>
    <x v="0"/>
    <x v="0"/>
    <x v="10"/>
    <x v="61"/>
    <x v="0"/>
    <x v="729"/>
    <x v="728"/>
    <x v="1"/>
    <x v="1"/>
    <x v="0"/>
    <x v="0"/>
    <x v="12"/>
    <x v="12"/>
    <x v="0"/>
    <n v="282796.40000000002"/>
    <n v="716613.44"/>
    <n v="716613.44"/>
    <n v="553766.75"/>
    <n v="-162846.69"/>
    <n v="-22.724481695459129"/>
    <x v="11"/>
    <x v="1"/>
    <x v="12"/>
    <x v="12"/>
  </r>
  <r>
    <x v="0"/>
    <x v="0"/>
    <x v="6"/>
    <x v="71"/>
    <x v="0"/>
    <x v="730"/>
    <x v="729"/>
    <x v="1"/>
    <x v="1"/>
    <x v="0"/>
    <x v="0"/>
    <x v="12"/>
    <x v="12"/>
    <x v="0"/>
    <n v="830304.13"/>
    <n v="1790000"/>
    <n v="1790000"/>
    <n v="1853944.76"/>
    <n v="63944.76"/>
    <n v="3.5723329608938545"/>
    <x v="11"/>
    <x v="0"/>
    <x v="12"/>
    <x v="12"/>
  </r>
  <r>
    <x v="0"/>
    <x v="0"/>
    <x v="10"/>
    <x v="56"/>
    <x v="0"/>
    <x v="731"/>
    <x v="730"/>
    <x v="1"/>
    <x v="1"/>
    <x v="0"/>
    <x v="0"/>
    <x v="12"/>
    <x v="12"/>
    <x v="0"/>
    <n v="329155.89"/>
    <n v="1567113.77"/>
    <n v="1567113.77"/>
    <n v="1381017.43"/>
    <n v="-186096.34"/>
    <n v="-11.875100810325979"/>
    <x v="11"/>
    <x v="1"/>
    <x v="12"/>
    <x v="12"/>
  </r>
  <r>
    <x v="0"/>
    <x v="0"/>
    <x v="2"/>
    <x v="11"/>
    <x v="0"/>
    <x v="732"/>
    <x v="731"/>
    <x v="1"/>
    <x v="1"/>
    <x v="0"/>
    <x v="0"/>
    <x v="12"/>
    <x v="12"/>
    <x v="0"/>
    <n v="878886.8"/>
    <n v="2333241.61"/>
    <n v="2333241.61"/>
    <n v="1646019.34"/>
    <n v="-687222.27"/>
    <n v="-29.453540818689582"/>
    <x v="11"/>
    <x v="1"/>
    <x v="12"/>
    <x v="12"/>
  </r>
  <r>
    <x v="0"/>
    <x v="0"/>
    <x v="2"/>
    <x v="74"/>
    <x v="0"/>
    <x v="733"/>
    <x v="732"/>
    <x v="1"/>
    <x v="1"/>
    <x v="0"/>
    <x v="0"/>
    <x v="12"/>
    <x v="12"/>
    <x v="0"/>
    <n v="536017.53"/>
    <n v="1153262"/>
    <n v="1153262"/>
    <n v="1566142.91"/>
    <n v="412880.91"/>
    <n v="35.801137122353808"/>
    <x v="11"/>
    <x v="0"/>
    <x v="12"/>
    <x v="12"/>
  </r>
  <r>
    <x v="0"/>
    <x v="0"/>
    <x v="9"/>
    <x v="45"/>
    <x v="1"/>
    <x v="734"/>
    <x v="733"/>
    <x v="1"/>
    <x v="1"/>
    <x v="0"/>
    <x v="0"/>
    <x v="12"/>
    <x v="12"/>
    <x v="0"/>
    <n v="26889564.030000001"/>
    <n v="30020313"/>
    <n v="30020313"/>
    <n v="31438727.41"/>
    <n v="1418414.41"/>
    <n v="4.7248488381849985"/>
    <x v="11"/>
    <x v="0"/>
    <x v="5"/>
    <x v="5"/>
  </r>
  <r>
    <x v="0"/>
    <x v="0"/>
    <x v="4"/>
    <x v="31"/>
    <x v="0"/>
    <x v="735"/>
    <x v="734"/>
    <x v="1"/>
    <x v="1"/>
    <x v="0"/>
    <x v="0"/>
    <x v="12"/>
    <x v="12"/>
    <x v="0"/>
    <n v="285269.78000000003"/>
    <n v="805000"/>
    <n v="805000"/>
    <n v="1330955.68"/>
    <n v="525955.68000000005"/>
    <n v="65.336109316770177"/>
    <x v="11"/>
    <x v="0"/>
    <x v="12"/>
    <x v="12"/>
  </r>
  <r>
    <x v="0"/>
    <x v="0"/>
    <x v="3"/>
    <x v="18"/>
    <x v="0"/>
    <x v="736"/>
    <x v="735"/>
    <x v="1"/>
    <x v="1"/>
    <x v="0"/>
    <x v="0"/>
    <x v="12"/>
    <x v="12"/>
    <x v="0"/>
    <n v="507350.66"/>
    <n v="1934720"/>
    <n v="1934720"/>
    <n v="1719167.8"/>
    <n v="-215552.2"/>
    <n v="-11.141260750909693"/>
    <x v="11"/>
    <x v="1"/>
    <x v="12"/>
    <x v="12"/>
  </r>
  <r>
    <x v="0"/>
    <x v="0"/>
    <x v="4"/>
    <x v="33"/>
    <x v="0"/>
    <x v="737"/>
    <x v="736"/>
    <x v="1"/>
    <x v="1"/>
    <x v="0"/>
    <x v="0"/>
    <x v="12"/>
    <x v="12"/>
    <x v="0"/>
    <n v="645681.6"/>
    <n v="1639275.07"/>
    <n v="1639275.07"/>
    <n v="1854782.33"/>
    <n v="215507.26"/>
    <n v="13.146497738173984"/>
    <x v="11"/>
    <x v="0"/>
    <x v="12"/>
    <x v="12"/>
  </r>
  <r>
    <x v="0"/>
    <x v="0"/>
    <x v="4"/>
    <x v="36"/>
    <x v="0"/>
    <x v="738"/>
    <x v="737"/>
    <x v="1"/>
    <x v="1"/>
    <x v="0"/>
    <x v="0"/>
    <x v="12"/>
    <x v="12"/>
    <x v="0"/>
    <n v="1293042.3600000001"/>
    <n v="2300000"/>
    <n v="2300000"/>
    <n v="3032439.3"/>
    <n v="732439.3"/>
    <n v="31.84518695652174"/>
    <x v="11"/>
    <x v="0"/>
    <x v="11"/>
    <x v="11"/>
  </r>
  <r>
    <x v="0"/>
    <x v="0"/>
    <x v="3"/>
    <x v="19"/>
    <x v="0"/>
    <x v="739"/>
    <x v="738"/>
    <x v="1"/>
    <x v="1"/>
    <x v="0"/>
    <x v="0"/>
    <x v="12"/>
    <x v="12"/>
    <x v="0"/>
    <n v="1186629.3500000001"/>
    <n v="3179209.23"/>
    <n v="3179209.23"/>
    <n v="5670715.4800000004"/>
    <n v="2491506.25"/>
    <n v="78.368741084713065"/>
    <x v="11"/>
    <x v="0"/>
    <x v="11"/>
    <x v="11"/>
  </r>
  <r>
    <x v="0"/>
    <x v="0"/>
    <x v="1"/>
    <x v="73"/>
    <x v="0"/>
    <x v="740"/>
    <x v="739"/>
    <x v="1"/>
    <x v="1"/>
    <x v="0"/>
    <x v="0"/>
    <x v="12"/>
    <x v="12"/>
    <x v="0"/>
    <n v="744148.2"/>
    <n v="1820000"/>
    <n v="1820000"/>
    <n v="2294117.6800000002"/>
    <n v="474117.68"/>
    <n v="26.05042197802198"/>
    <x v="11"/>
    <x v="0"/>
    <x v="12"/>
    <x v="12"/>
  </r>
  <r>
    <x v="0"/>
    <x v="0"/>
    <x v="9"/>
    <x v="45"/>
    <x v="0"/>
    <x v="741"/>
    <x v="740"/>
    <x v="1"/>
    <x v="1"/>
    <x v="0"/>
    <x v="0"/>
    <x v="12"/>
    <x v="12"/>
    <x v="0"/>
    <n v="854190.61"/>
    <n v="1930000"/>
    <n v="1930000"/>
    <n v="2103262.5"/>
    <n v="173262.5"/>
    <n v="8.9773316062176161"/>
    <x v="11"/>
    <x v="0"/>
    <x v="12"/>
    <x v="12"/>
  </r>
  <r>
    <x v="0"/>
    <x v="0"/>
    <x v="8"/>
    <x v="47"/>
    <x v="0"/>
    <x v="742"/>
    <x v="741"/>
    <x v="1"/>
    <x v="1"/>
    <x v="0"/>
    <x v="0"/>
    <x v="12"/>
    <x v="12"/>
    <x v="0"/>
    <n v="2099627.0299999998"/>
    <n v="4200000"/>
    <n v="4200000"/>
    <n v="3880326.75"/>
    <n v="-319673.25"/>
    <n v="-7.6112678571428578"/>
    <x v="11"/>
    <x v="1"/>
    <x v="11"/>
    <x v="11"/>
  </r>
  <r>
    <x v="0"/>
    <x v="0"/>
    <x v="6"/>
    <x v="67"/>
    <x v="0"/>
    <x v="743"/>
    <x v="742"/>
    <x v="1"/>
    <x v="1"/>
    <x v="0"/>
    <x v="0"/>
    <x v="12"/>
    <x v="12"/>
    <x v="0"/>
    <n v="1364135.51"/>
    <n v="2577907.96"/>
    <n v="2577907.96"/>
    <n v="3055840.46"/>
    <n v="477932.5"/>
    <n v="18.539548634622317"/>
    <x v="11"/>
    <x v="0"/>
    <x v="12"/>
    <x v="12"/>
  </r>
  <r>
    <x v="0"/>
    <x v="0"/>
    <x v="1"/>
    <x v="2"/>
    <x v="0"/>
    <x v="744"/>
    <x v="743"/>
    <x v="1"/>
    <x v="1"/>
    <x v="0"/>
    <x v="0"/>
    <x v="12"/>
    <x v="12"/>
    <x v="0"/>
    <n v="83998.83"/>
    <n v="447992.15"/>
    <n v="447992.15"/>
    <n v="485750.72"/>
    <n v="37758.57"/>
    <n v="8.4283999172753354"/>
    <x v="11"/>
    <x v="0"/>
    <x v="0"/>
    <x v="0"/>
  </r>
  <r>
    <x v="0"/>
    <x v="0"/>
    <x v="2"/>
    <x v="11"/>
    <x v="0"/>
    <x v="745"/>
    <x v="744"/>
    <x v="1"/>
    <x v="1"/>
    <x v="0"/>
    <x v="0"/>
    <x v="12"/>
    <x v="12"/>
    <x v="0"/>
    <n v="2175166.35"/>
    <n v="5850103.1399999997"/>
    <n v="5850103.1399999997"/>
    <n v="7201126.0700000003"/>
    <n v="1351022.93"/>
    <n v="23.094001894811036"/>
    <x v="11"/>
    <x v="0"/>
    <x v="10"/>
    <x v="10"/>
  </r>
  <r>
    <x v="0"/>
    <x v="0"/>
    <x v="3"/>
    <x v="75"/>
    <x v="0"/>
    <x v="746"/>
    <x v="745"/>
    <x v="1"/>
    <x v="1"/>
    <x v="0"/>
    <x v="0"/>
    <x v="12"/>
    <x v="12"/>
    <x v="0"/>
    <n v="723657.11"/>
    <n v="3423372.3"/>
    <n v="3423372.3"/>
    <n v="3187667.53"/>
    <n v="-235704.77"/>
    <n v="-6.8851632058832744"/>
    <x v="11"/>
    <x v="1"/>
    <x v="12"/>
    <x v="12"/>
  </r>
  <r>
    <x v="0"/>
    <x v="0"/>
    <x v="3"/>
    <x v="19"/>
    <x v="0"/>
    <x v="747"/>
    <x v="746"/>
    <x v="1"/>
    <x v="1"/>
    <x v="0"/>
    <x v="0"/>
    <x v="12"/>
    <x v="12"/>
    <x v="0"/>
    <n v="942030.3"/>
    <n v="3365902.76"/>
    <n v="3365902.76"/>
    <n v="3756736.38"/>
    <n v="390833.62"/>
    <n v="11.611554102056115"/>
    <x v="11"/>
    <x v="0"/>
    <x v="11"/>
    <x v="11"/>
  </r>
  <r>
    <x v="0"/>
    <x v="0"/>
    <x v="10"/>
    <x v="63"/>
    <x v="0"/>
    <x v="748"/>
    <x v="747"/>
    <x v="1"/>
    <x v="1"/>
    <x v="0"/>
    <x v="0"/>
    <x v="12"/>
    <x v="12"/>
    <x v="0"/>
    <n v="2809059.14"/>
    <n v="3501657.3"/>
    <n v="3501657.3"/>
    <n v="3363352.97"/>
    <n v="-138304.32999999999"/>
    <n v="-3.9496820548372913"/>
    <x v="11"/>
    <x v="1"/>
    <x v="11"/>
    <x v="11"/>
  </r>
  <r>
    <x v="0"/>
    <x v="0"/>
    <x v="8"/>
    <x v="53"/>
    <x v="0"/>
    <x v="749"/>
    <x v="748"/>
    <x v="1"/>
    <x v="1"/>
    <x v="0"/>
    <x v="0"/>
    <x v="12"/>
    <x v="12"/>
    <x v="0"/>
    <n v="1434640.02"/>
    <n v="3668153.4"/>
    <n v="3668153.4"/>
    <n v="4583087.68"/>
    <n v="914934.28"/>
    <n v="24.942639530833144"/>
    <x v="11"/>
    <x v="0"/>
    <x v="12"/>
    <x v="12"/>
  </r>
  <r>
    <x v="0"/>
    <x v="0"/>
    <x v="8"/>
    <x v="49"/>
    <x v="0"/>
    <x v="750"/>
    <x v="749"/>
    <x v="1"/>
    <x v="1"/>
    <x v="0"/>
    <x v="0"/>
    <x v="12"/>
    <x v="12"/>
    <x v="0"/>
    <n v="665901.75"/>
    <n v="1618035.46"/>
    <n v="1618035.46"/>
    <n v="1884901.87"/>
    <n v="266866.40999999997"/>
    <n v="16.493236186554277"/>
    <x v="11"/>
    <x v="0"/>
    <x v="13"/>
    <x v="13"/>
  </r>
  <r>
    <x v="0"/>
    <x v="0"/>
    <x v="1"/>
    <x v="2"/>
    <x v="0"/>
    <x v="751"/>
    <x v="750"/>
    <x v="1"/>
    <x v="1"/>
    <x v="0"/>
    <x v="0"/>
    <x v="12"/>
    <x v="12"/>
    <x v="0"/>
    <n v="1099698.5900000001"/>
    <n v="1700000"/>
    <n v="1700000"/>
    <n v="1840628.33"/>
    <n v="140628.32999999999"/>
    <n v="8.2722547058823537"/>
    <x v="11"/>
    <x v="0"/>
    <x v="12"/>
    <x v="12"/>
  </r>
  <r>
    <x v="0"/>
    <x v="0"/>
    <x v="7"/>
    <x v="41"/>
    <x v="1"/>
    <x v="752"/>
    <x v="751"/>
    <x v="1"/>
    <x v="1"/>
    <x v="0"/>
    <x v="0"/>
    <x v="12"/>
    <x v="12"/>
    <x v="0"/>
    <n v="38685417.299999997"/>
    <n v="47363300"/>
    <n v="47363300"/>
    <n v="47756976.099999994"/>
    <n v="393676.1"/>
    <n v="0.83118384909835252"/>
    <x v="11"/>
    <x v="0"/>
    <x v="2"/>
    <x v="2"/>
  </r>
  <r>
    <x v="0"/>
    <x v="0"/>
    <x v="0"/>
    <x v="39"/>
    <x v="0"/>
    <x v="753"/>
    <x v="752"/>
    <x v="1"/>
    <x v="1"/>
    <x v="0"/>
    <x v="0"/>
    <x v="12"/>
    <x v="12"/>
    <x v="0"/>
    <n v="1155536.1000000001"/>
    <n v="2370000"/>
    <n v="2370000"/>
    <n v="3155831.1900000004"/>
    <n v="785831.19"/>
    <n v="33.157434177215187"/>
    <x v="11"/>
    <x v="0"/>
    <x v="12"/>
    <x v="12"/>
  </r>
  <r>
    <x v="0"/>
    <x v="0"/>
    <x v="0"/>
    <x v="37"/>
    <x v="0"/>
    <x v="754"/>
    <x v="753"/>
    <x v="1"/>
    <x v="1"/>
    <x v="0"/>
    <x v="0"/>
    <x v="12"/>
    <x v="12"/>
    <x v="0"/>
    <n v="1265567.57"/>
    <n v="2801623.34"/>
    <n v="2801623.34"/>
    <n v="3378811.31"/>
    <n v="577187.97"/>
    <n v="20.601911818738628"/>
    <x v="11"/>
    <x v="0"/>
    <x v="11"/>
    <x v="11"/>
  </r>
  <r>
    <x v="0"/>
    <x v="0"/>
    <x v="4"/>
    <x v="30"/>
    <x v="0"/>
    <x v="755"/>
    <x v="754"/>
    <x v="1"/>
    <x v="1"/>
    <x v="0"/>
    <x v="0"/>
    <x v="12"/>
    <x v="12"/>
    <x v="0"/>
    <n v="1078441.3899999999"/>
    <n v="1368131.52"/>
    <n v="1368131.52"/>
    <n v="1528409.96"/>
    <n v="160278.44"/>
    <n v="11.715133936830869"/>
    <x v="11"/>
    <x v="0"/>
    <x v="12"/>
    <x v="12"/>
  </r>
  <r>
    <x v="0"/>
    <x v="0"/>
    <x v="7"/>
    <x v="40"/>
    <x v="0"/>
    <x v="756"/>
    <x v="755"/>
    <x v="1"/>
    <x v="1"/>
    <x v="0"/>
    <x v="0"/>
    <x v="12"/>
    <x v="12"/>
    <x v="0"/>
    <n v="1318067.6299999999"/>
    <n v="2849092.88"/>
    <n v="2849092.88"/>
    <n v="4476930.8100000005"/>
    <n v="1627837.93"/>
    <n v="57.135305817057109"/>
    <x v="11"/>
    <x v="0"/>
    <x v="12"/>
    <x v="12"/>
  </r>
  <r>
    <x v="0"/>
    <x v="0"/>
    <x v="8"/>
    <x v="44"/>
    <x v="0"/>
    <x v="757"/>
    <x v="756"/>
    <x v="1"/>
    <x v="1"/>
    <x v="0"/>
    <x v="0"/>
    <x v="12"/>
    <x v="12"/>
    <x v="0"/>
    <n v="1744968.1"/>
    <n v="2773368.16"/>
    <n v="2773368.16"/>
    <n v="2740605.3499999996"/>
    <n v="-32762.81"/>
    <n v="-1.1813364872552659"/>
    <x v="11"/>
    <x v="1"/>
    <x v="12"/>
    <x v="12"/>
  </r>
  <r>
    <x v="0"/>
    <x v="0"/>
    <x v="0"/>
    <x v="38"/>
    <x v="0"/>
    <x v="758"/>
    <x v="757"/>
    <x v="1"/>
    <x v="1"/>
    <x v="0"/>
    <x v="0"/>
    <x v="12"/>
    <x v="12"/>
    <x v="0"/>
    <n v="893621.22"/>
    <n v="2690000"/>
    <n v="2690000"/>
    <n v="3052047.79"/>
    <n v="362047.79"/>
    <n v="13.459025650557619"/>
    <x v="11"/>
    <x v="0"/>
    <x v="13"/>
    <x v="13"/>
  </r>
  <r>
    <x v="0"/>
    <x v="0"/>
    <x v="10"/>
    <x v="56"/>
    <x v="0"/>
    <x v="759"/>
    <x v="758"/>
    <x v="1"/>
    <x v="1"/>
    <x v="0"/>
    <x v="0"/>
    <x v="12"/>
    <x v="12"/>
    <x v="0"/>
    <n v="208881.17"/>
    <n v="777437.95"/>
    <n v="777437.95"/>
    <n v="875914.55999999994"/>
    <n v="98476.61"/>
    <n v="12.666812830528789"/>
    <x v="11"/>
    <x v="0"/>
    <x v="0"/>
    <x v="0"/>
  </r>
  <r>
    <x v="0"/>
    <x v="0"/>
    <x v="3"/>
    <x v="19"/>
    <x v="0"/>
    <x v="760"/>
    <x v="759"/>
    <x v="1"/>
    <x v="1"/>
    <x v="0"/>
    <x v="0"/>
    <x v="12"/>
    <x v="12"/>
    <x v="0"/>
    <n v="922887.33"/>
    <n v="3118273.5"/>
    <n v="3118273.5"/>
    <n v="3099594.53"/>
    <n v="-18678.97"/>
    <n v="-0.59901641084401347"/>
    <x v="11"/>
    <x v="1"/>
    <x v="11"/>
    <x v="11"/>
  </r>
  <r>
    <x v="0"/>
    <x v="0"/>
    <x v="0"/>
    <x v="37"/>
    <x v="1"/>
    <x v="761"/>
    <x v="760"/>
    <x v="1"/>
    <x v="1"/>
    <x v="0"/>
    <x v="0"/>
    <x v="12"/>
    <x v="12"/>
    <x v="0"/>
    <n v="37484009.240000002"/>
    <n v="49933742.840000004"/>
    <n v="49933742.840000004"/>
    <n v="56787706.240000002"/>
    <n v="6853963.4000000004"/>
    <n v="13.726115869106359"/>
    <x v="11"/>
    <x v="0"/>
    <x v="1"/>
    <x v="1"/>
  </r>
  <r>
    <x v="0"/>
    <x v="0"/>
    <x v="4"/>
    <x v="30"/>
    <x v="0"/>
    <x v="762"/>
    <x v="761"/>
    <x v="1"/>
    <x v="1"/>
    <x v="0"/>
    <x v="0"/>
    <x v="12"/>
    <x v="12"/>
    <x v="0"/>
    <n v="1726935.64"/>
    <n v="3010000"/>
    <n v="3010000"/>
    <n v="3614484.5"/>
    <n v="604484.5"/>
    <n v="20.082541528239201"/>
    <x v="11"/>
    <x v="0"/>
    <x v="12"/>
    <x v="12"/>
  </r>
  <r>
    <x v="0"/>
    <x v="0"/>
    <x v="7"/>
    <x v="41"/>
    <x v="0"/>
    <x v="763"/>
    <x v="762"/>
    <x v="1"/>
    <x v="1"/>
    <x v="0"/>
    <x v="0"/>
    <x v="12"/>
    <x v="12"/>
    <x v="0"/>
    <n v="1933985.71"/>
    <n v="2602318.12"/>
    <n v="2602318.12"/>
    <n v="3780449.31"/>
    <n v="1178131.19"/>
    <n v="45.272373924829758"/>
    <x v="11"/>
    <x v="0"/>
    <x v="12"/>
    <x v="12"/>
  </r>
  <r>
    <x v="0"/>
    <x v="0"/>
    <x v="3"/>
    <x v="16"/>
    <x v="0"/>
    <x v="764"/>
    <x v="763"/>
    <x v="1"/>
    <x v="1"/>
    <x v="0"/>
    <x v="0"/>
    <x v="12"/>
    <x v="12"/>
    <x v="0"/>
    <n v="697154.68"/>
    <n v="2270000"/>
    <n v="2270000"/>
    <n v="2682269.8199999998"/>
    <n v="412269.82"/>
    <n v="18.161666079295156"/>
    <x v="11"/>
    <x v="0"/>
    <x v="13"/>
    <x v="13"/>
  </r>
  <r>
    <x v="0"/>
    <x v="0"/>
    <x v="3"/>
    <x v="18"/>
    <x v="0"/>
    <x v="765"/>
    <x v="764"/>
    <x v="1"/>
    <x v="1"/>
    <x v="0"/>
    <x v="0"/>
    <x v="12"/>
    <x v="12"/>
    <x v="0"/>
    <n v="874375.64"/>
    <n v="2917313"/>
    <n v="2917313"/>
    <n v="4108693.6"/>
    <n v="1191380.6000000001"/>
    <n v="40.838285093166213"/>
    <x v="11"/>
    <x v="0"/>
    <x v="12"/>
    <x v="12"/>
  </r>
  <r>
    <x v="0"/>
    <x v="0"/>
    <x v="0"/>
    <x v="37"/>
    <x v="0"/>
    <x v="766"/>
    <x v="765"/>
    <x v="1"/>
    <x v="1"/>
    <x v="0"/>
    <x v="0"/>
    <x v="12"/>
    <x v="12"/>
    <x v="0"/>
    <n v="1451823.61"/>
    <n v="2400000"/>
    <n v="2400000"/>
    <n v="2336908.2799999998"/>
    <n v="-63091.72"/>
    <n v="-2.6288216666666666"/>
    <x v="11"/>
    <x v="1"/>
    <x v="14"/>
    <x v="14"/>
  </r>
  <r>
    <x v="0"/>
    <x v="0"/>
    <x v="9"/>
    <x v="50"/>
    <x v="0"/>
    <x v="767"/>
    <x v="766"/>
    <x v="1"/>
    <x v="1"/>
    <x v="0"/>
    <x v="0"/>
    <x v="12"/>
    <x v="12"/>
    <x v="0"/>
    <n v="462052.02"/>
    <n v="2818500"/>
    <n v="2818500"/>
    <n v="3500887.84"/>
    <n v="682387.84"/>
    <n v="24.211028561291467"/>
    <x v="11"/>
    <x v="0"/>
    <x v="14"/>
    <x v="14"/>
  </r>
  <r>
    <x v="0"/>
    <x v="0"/>
    <x v="7"/>
    <x v="41"/>
    <x v="0"/>
    <x v="768"/>
    <x v="767"/>
    <x v="1"/>
    <x v="1"/>
    <x v="0"/>
    <x v="0"/>
    <x v="12"/>
    <x v="12"/>
    <x v="0"/>
    <n v="1554466.79"/>
    <n v="3559996.51"/>
    <n v="3559996.51"/>
    <n v="4597322.5"/>
    <n v="1037325.99"/>
    <n v="29.138399071070999"/>
    <x v="11"/>
    <x v="0"/>
    <x v="13"/>
    <x v="13"/>
  </r>
  <r>
    <x v="0"/>
    <x v="0"/>
    <x v="10"/>
    <x v="57"/>
    <x v="0"/>
    <x v="769"/>
    <x v="768"/>
    <x v="1"/>
    <x v="1"/>
    <x v="0"/>
    <x v="0"/>
    <x v="12"/>
    <x v="12"/>
    <x v="0"/>
    <n v="526930.56999999995"/>
    <n v="1591300"/>
    <n v="1591300"/>
    <n v="1421981.85"/>
    <n v="-169318.15"/>
    <n v="-10.640240683717716"/>
    <x v="11"/>
    <x v="1"/>
    <x v="0"/>
    <x v="0"/>
  </r>
  <r>
    <x v="0"/>
    <x v="0"/>
    <x v="10"/>
    <x v="61"/>
    <x v="0"/>
    <x v="770"/>
    <x v="769"/>
    <x v="1"/>
    <x v="1"/>
    <x v="0"/>
    <x v="0"/>
    <x v="12"/>
    <x v="12"/>
    <x v="0"/>
    <n v="347963.78"/>
    <n v="1221553.71"/>
    <n v="1221553.71"/>
    <n v="1012248.25"/>
    <n v="-209305.46"/>
    <n v="-17.134364071474188"/>
    <x v="11"/>
    <x v="1"/>
    <x v="13"/>
    <x v="13"/>
  </r>
  <r>
    <x v="0"/>
    <x v="0"/>
    <x v="8"/>
    <x v="46"/>
    <x v="0"/>
    <x v="771"/>
    <x v="770"/>
    <x v="1"/>
    <x v="1"/>
    <x v="0"/>
    <x v="0"/>
    <x v="12"/>
    <x v="12"/>
    <x v="0"/>
    <n v="1148272.43"/>
    <n v="2956183.06"/>
    <n v="2956183.06"/>
    <n v="3257253.36"/>
    <n v="301070.3"/>
    <n v="10.184426806099079"/>
    <x v="11"/>
    <x v="0"/>
    <x v="13"/>
    <x v="13"/>
  </r>
  <r>
    <x v="0"/>
    <x v="0"/>
    <x v="8"/>
    <x v="46"/>
    <x v="0"/>
    <x v="772"/>
    <x v="771"/>
    <x v="1"/>
    <x v="1"/>
    <x v="0"/>
    <x v="0"/>
    <x v="12"/>
    <x v="12"/>
    <x v="0"/>
    <n v="883767.9"/>
    <n v="1900000"/>
    <n v="1900000"/>
    <n v="3356540.64"/>
    <n v="1456540.64"/>
    <n v="76.660033684210532"/>
    <x v="11"/>
    <x v="0"/>
    <x v="13"/>
    <x v="13"/>
  </r>
  <r>
    <x v="0"/>
    <x v="0"/>
    <x v="11"/>
    <x v="68"/>
    <x v="0"/>
    <x v="773"/>
    <x v="772"/>
    <x v="1"/>
    <x v="1"/>
    <x v="0"/>
    <x v="0"/>
    <x v="12"/>
    <x v="12"/>
    <x v="0"/>
    <n v="661532.02"/>
    <n v="2100000"/>
    <n v="2100000"/>
    <n v="1920649.2"/>
    <n v="-179350.8"/>
    <n v="-8.5405142857142859"/>
    <x v="11"/>
    <x v="1"/>
    <x v="14"/>
    <x v="14"/>
  </r>
  <r>
    <x v="0"/>
    <x v="0"/>
    <x v="0"/>
    <x v="37"/>
    <x v="0"/>
    <x v="774"/>
    <x v="773"/>
    <x v="1"/>
    <x v="1"/>
    <x v="0"/>
    <x v="0"/>
    <x v="12"/>
    <x v="12"/>
    <x v="0"/>
    <n v="958109.12"/>
    <n v="1741392.62"/>
    <n v="1741392.62"/>
    <n v="1716419.31"/>
    <n v="-24973.31"/>
    <n v="-1.4340999102201317"/>
    <x v="11"/>
    <x v="1"/>
    <x v="13"/>
    <x v="13"/>
  </r>
  <r>
    <x v="0"/>
    <x v="0"/>
    <x v="0"/>
    <x v="37"/>
    <x v="0"/>
    <x v="775"/>
    <x v="774"/>
    <x v="1"/>
    <x v="1"/>
    <x v="0"/>
    <x v="0"/>
    <x v="12"/>
    <x v="12"/>
    <x v="0"/>
    <n v="868739.72"/>
    <n v="1500000"/>
    <n v="1500000"/>
    <n v="1386212.97"/>
    <n v="-113787.03"/>
    <n v="-7.5858020000000002"/>
    <x v="11"/>
    <x v="1"/>
    <x v="13"/>
    <x v="13"/>
  </r>
  <r>
    <x v="0"/>
    <x v="0"/>
    <x v="0"/>
    <x v="37"/>
    <x v="0"/>
    <x v="776"/>
    <x v="775"/>
    <x v="1"/>
    <x v="1"/>
    <x v="0"/>
    <x v="0"/>
    <x v="12"/>
    <x v="12"/>
    <x v="0"/>
    <n v="650387.5"/>
    <n v="1682734.6"/>
    <n v="1682734.6"/>
    <n v="1935698.52"/>
    <n v="252963.92"/>
    <n v="15.03290655579317"/>
    <x v="11"/>
    <x v="0"/>
    <x v="13"/>
    <x v="13"/>
  </r>
  <r>
    <x v="0"/>
    <x v="0"/>
    <x v="0"/>
    <x v="39"/>
    <x v="0"/>
    <x v="777"/>
    <x v="776"/>
    <x v="1"/>
    <x v="1"/>
    <x v="0"/>
    <x v="0"/>
    <x v="12"/>
    <x v="12"/>
    <x v="0"/>
    <n v="911475.53"/>
    <n v="1939073.54"/>
    <n v="1939073.54"/>
    <n v="3174672.54"/>
    <n v="1235599"/>
    <n v="63.72110054165352"/>
    <x v="11"/>
    <x v="0"/>
    <x v="13"/>
    <x v="13"/>
  </r>
  <r>
    <x v="0"/>
    <x v="0"/>
    <x v="0"/>
    <x v="39"/>
    <x v="0"/>
    <x v="778"/>
    <x v="777"/>
    <x v="1"/>
    <x v="1"/>
    <x v="0"/>
    <x v="0"/>
    <x v="12"/>
    <x v="12"/>
    <x v="0"/>
    <n v="1760125.06"/>
    <n v="3884768.29"/>
    <n v="3884768.29"/>
    <n v="4200344.46"/>
    <n v="315576.17"/>
    <n v="8.1234232376829869"/>
    <x v="11"/>
    <x v="0"/>
    <x v="11"/>
    <x v="11"/>
  </r>
  <r>
    <x v="0"/>
    <x v="0"/>
    <x v="0"/>
    <x v="39"/>
    <x v="0"/>
    <x v="779"/>
    <x v="778"/>
    <x v="1"/>
    <x v="1"/>
    <x v="0"/>
    <x v="0"/>
    <x v="12"/>
    <x v="12"/>
    <x v="0"/>
    <n v="1284168.69"/>
    <n v="2077974.69"/>
    <n v="2077974.69"/>
    <n v="3248306.58"/>
    <n v="1170331.8899999999"/>
    <n v="56.32079618833086"/>
    <x v="11"/>
    <x v="0"/>
    <x v="13"/>
    <x v="13"/>
  </r>
  <r>
    <x v="0"/>
    <x v="0"/>
    <x v="7"/>
    <x v="41"/>
    <x v="0"/>
    <x v="780"/>
    <x v="779"/>
    <x v="1"/>
    <x v="1"/>
    <x v="0"/>
    <x v="0"/>
    <x v="12"/>
    <x v="12"/>
    <x v="0"/>
    <n v="1025830.61"/>
    <n v="2000000"/>
    <n v="2000000"/>
    <n v="2268990.66"/>
    <n v="268990.65999999997"/>
    <n v="13.449533000000001"/>
    <x v="11"/>
    <x v="0"/>
    <x v="13"/>
    <x v="13"/>
  </r>
  <r>
    <x v="0"/>
    <x v="0"/>
    <x v="7"/>
    <x v="41"/>
    <x v="0"/>
    <x v="781"/>
    <x v="780"/>
    <x v="1"/>
    <x v="1"/>
    <x v="0"/>
    <x v="0"/>
    <x v="12"/>
    <x v="12"/>
    <x v="0"/>
    <n v="963730.13"/>
    <n v="2293000"/>
    <n v="2293000"/>
    <n v="2284973.31"/>
    <n v="-8026.69"/>
    <n v="-0.35005189707806372"/>
    <x v="11"/>
    <x v="1"/>
    <x v="13"/>
    <x v="13"/>
  </r>
  <r>
    <x v="0"/>
    <x v="0"/>
    <x v="6"/>
    <x v="27"/>
    <x v="0"/>
    <x v="782"/>
    <x v="781"/>
    <x v="1"/>
    <x v="1"/>
    <x v="0"/>
    <x v="0"/>
    <x v="12"/>
    <x v="12"/>
    <x v="0"/>
    <n v="636316.62"/>
    <n v="1250980.97"/>
    <n v="1250980.97"/>
    <n v="1464447.39"/>
    <n v="213466.42"/>
    <n v="17.063922243357545"/>
    <x v="11"/>
    <x v="0"/>
    <x v="0"/>
    <x v="0"/>
  </r>
  <r>
    <x v="0"/>
    <x v="0"/>
    <x v="6"/>
    <x v="27"/>
    <x v="0"/>
    <x v="783"/>
    <x v="782"/>
    <x v="1"/>
    <x v="1"/>
    <x v="0"/>
    <x v="0"/>
    <x v="12"/>
    <x v="12"/>
    <x v="0"/>
    <n v="86041.74"/>
    <n v="223952"/>
    <n v="223952"/>
    <n v="243712.64000000001"/>
    <n v="19760.64"/>
    <n v="8.8236050582267627"/>
    <x v="11"/>
    <x v="0"/>
    <x v="0"/>
    <x v="0"/>
  </r>
  <r>
    <x v="0"/>
    <x v="0"/>
    <x v="7"/>
    <x v="41"/>
    <x v="0"/>
    <x v="784"/>
    <x v="783"/>
    <x v="1"/>
    <x v="1"/>
    <x v="0"/>
    <x v="0"/>
    <x v="12"/>
    <x v="12"/>
    <x v="0"/>
    <n v="857267.33"/>
    <n v="1549091"/>
    <n v="1549091"/>
    <n v="2357573.0699999998"/>
    <n v="808482.07"/>
    <n v="52.190740892562147"/>
    <x v="11"/>
    <x v="0"/>
    <x v="13"/>
    <x v="13"/>
  </r>
  <r>
    <x v="0"/>
    <x v="0"/>
    <x v="6"/>
    <x v="71"/>
    <x v="0"/>
    <x v="785"/>
    <x v="784"/>
    <x v="1"/>
    <x v="1"/>
    <x v="0"/>
    <x v="0"/>
    <x v="12"/>
    <x v="12"/>
    <x v="0"/>
    <n v="417746.21"/>
    <n v="735384.43"/>
    <n v="735384.43"/>
    <n v="981426.19000000006"/>
    <n v="246041.76"/>
    <n v="33.457569940663547"/>
    <x v="11"/>
    <x v="0"/>
    <x v="13"/>
    <x v="13"/>
  </r>
  <r>
    <x v="0"/>
    <x v="0"/>
    <x v="6"/>
    <x v="71"/>
    <x v="0"/>
    <x v="786"/>
    <x v="785"/>
    <x v="1"/>
    <x v="1"/>
    <x v="0"/>
    <x v="0"/>
    <x v="12"/>
    <x v="12"/>
    <x v="0"/>
    <n v="377377.49"/>
    <n v="780000"/>
    <n v="780000"/>
    <n v="1161747.71"/>
    <n v="381747.71"/>
    <n v="48.942014102564102"/>
    <x v="11"/>
    <x v="0"/>
    <x v="0"/>
    <x v="0"/>
  </r>
  <r>
    <x v="0"/>
    <x v="0"/>
    <x v="6"/>
    <x v="71"/>
    <x v="0"/>
    <x v="787"/>
    <x v="786"/>
    <x v="1"/>
    <x v="1"/>
    <x v="0"/>
    <x v="0"/>
    <x v="12"/>
    <x v="12"/>
    <x v="0"/>
    <n v="310553.83"/>
    <n v="1200946.92"/>
    <n v="1200946.92"/>
    <n v="1079477.1800000002"/>
    <n v="-121469.74"/>
    <n v="-10.114496983763447"/>
    <x v="11"/>
    <x v="1"/>
    <x v="0"/>
    <x v="0"/>
  </r>
  <r>
    <x v="0"/>
    <x v="0"/>
    <x v="9"/>
    <x v="51"/>
    <x v="0"/>
    <x v="788"/>
    <x v="787"/>
    <x v="1"/>
    <x v="1"/>
    <x v="0"/>
    <x v="0"/>
    <x v="12"/>
    <x v="12"/>
    <x v="0"/>
    <n v="1004352.87"/>
    <n v="1258318"/>
    <n v="1258318"/>
    <n v="2059105.3599999999"/>
    <n v="800787.36"/>
    <n v="63.639506070802454"/>
    <x v="11"/>
    <x v="0"/>
    <x v="13"/>
    <x v="13"/>
  </r>
  <r>
    <x v="0"/>
    <x v="0"/>
    <x v="9"/>
    <x v="51"/>
    <x v="0"/>
    <x v="789"/>
    <x v="788"/>
    <x v="1"/>
    <x v="1"/>
    <x v="0"/>
    <x v="0"/>
    <x v="12"/>
    <x v="12"/>
    <x v="0"/>
    <n v="498486.1"/>
    <n v="795000"/>
    <n v="795000"/>
    <n v="1484277.13"/>
    <n v="689277.13"/>
    <n v="86.701525786163515"/>
    <x v="11"/>
    <x v="0"/>
    <x v="13"/>
    <x v="13"/>
  </r>
  <r>
    <x v="0"/>
    <x v="0"/>
    <x v="9"/>
    <x v="51"/>
    <x v="0"/>
    <x v="790"/>
    <x v="789"/>
    <x v="1"/>
    <x v="1"/>
    <x v="0"/>
    <x v="0"/>
    <x v="12"/>
    <x v="12"/>
    <x v="0"/>
    <n v="684731.06"/>
    <n v="1599100"/>
    <n v="1599100"/>
    <n v="2227392.9500000002"/>
    <n v="628292.94999999995"/>
    <n v="39.290410230754794"/>
    <x v="11"/>
    <x v="0"/>
    <x v="13"/>
    <x v="13"/>
  </r>
  <r>
    <x v="0"/>
    <x v="0"/>
    <x v="4"/>
    <x v="29"/>
    <x v="0"/>
    <x v="791"/>
    <x v="790"/>
    <x v="1"/>
    <x v="1"/>
    <x v="0"/>
    <x v="0"/>
    <x v="12"/>
    <x v="12"/>
    <x v="0"/>
    <n v="1879054.49"/>
    <n v="3542320"/>
    <n v="3542320"/>
    <n v="5333369.08"/>
    <n v="1791049.08"/>
    <n v="50.561470448745453"/>
    <x v="11"/>
    <x v="0"/>
    <x v="12"/>
    <x v="12"/>
  </r>
  <r>
    <x v="0"/>
    <x v="0"/>
    <x v="6"/>
    <x v="67"/>
    <x v="0"/>
    <x v="792"/>
    <x v="791"/>
    <x v="1"/>
    <x v="1"/>
    <x v="0"/>
    <x v="0"/>
    <x v="12"/>
    <x v="12"/>
    <x v="0"/>
    <n v="1040019.09"/>
    <n v="1717377.74"/>
    <n v="1717377.74"/>
    <n v="3102765.0300000003"/>
    <n v="1385387.29"/>
    <n v="80.668757823773817"/>
    <x v="11"/>
    <x v="0"/>
    <x v="13"/>
    <x v="13"/>
  </r>
  <r>
    <x v="0"/>
    <x v="0"/>
    <x v="7"/>
    <x v="40"/>
    <x v="0"/>
    <x v="793"/>
    <x v="792"/>
    <x v="1"/>
    <x v="1"/>
    <x v="0"/>
    <x v="0"/>
    <x v="12"/>
    <x v="12"/>
    <x v="0"/>
    <n v="1641546.84"/>
    <n v="1846199.95"/>
    <n v="1846199.95"/>
    <n v="2253179.35"/>
    <n v="406979.4"/>
    <n v="22.044166992854702"/>
    <x v="11"/>
    <x v="0"/>
    <x v="12"/>
    <x v="12"/>
  </r>
  <r>
    <x v="0"/>
    <x v="0"/>
    <x v="7"/>
    <x v="40"/>
    <x v="0"/>
    <x v="794"/>
    <x v="793"/>
    <x v="1"/>
    <x v="1"/>
    <x v="0"/>
    <x v="0"/>
    <x v="12"/>
    <x v="12"/>
    <x v="0"/>
    <n v="598800.05000000005"/>
    <n v="1870024.67"/>
    <n v="1870024.67"/>
    <n v="3055444.14"/>
    <n v="1185419.47"/>
    <n v="63.39057922695747"/>
    <x v="11"/>
    <x v="0"/>
    <x v="12"/>
    <x v="12"/>
  </r>
  <r>
    <x v="0"/>
    <x v="0"/>
    <x v="7"/>
    <x v="40"/>
    <x v="0"/>
    <x v="795"/>
    <x v="794"/>
    <x v="1"/>
    <x v="1"/>
    <x v="0"/>
    <x v="0"/>
    <x v="12"/>
    <x v="12"/>
    <x v="0"/>
    <n v="794044.81"/>
    <n v="2483636.3199999998"/>
    <n v="2483636.3199999998"/>
    <n v="2809976.38"/>
    <n v="326340.06"/>
    <n v="13.139607331881827"/>
    <x v="11"/>
    <x v="0"/>
    <x v="0"/>
    <x v="0"/>
  </r>
  <r>
    <x v="0"/>
    <x v="0"/>
    <x v="9"/>
    <x v="52"/>
    <x v="0"/>
    <x v="796"/>
    <x v="795"/>
    <x v="1"/>
    <x v="1"/>
    <x v="0"/>
    <x v="0"/>
    <x v="12"/>
    <x v="12"/>
    <x v="0"/>
    <n v="1591037.1"/>
    <n v="1990000"/>
    <n v="1990000"/>
    <n v="2901363.63"/>
    <n v="911363.63"/>
    <n v="45.797167336683415"/>
    <x v="11"/>
    <x v="0"/>
    <x v="13"/>
    <x v="13"/>
  </r>
  <r>
    <x v="0"/>
    <x v="0"/>
    <x v="0"/>
    <x v="38"/>
    <x v="0"/>
    <x v="797"/>
    <x v="796"/>
    <x v="1"/>
    <x v="1"/>
    <x v="0"/>
    <x v="0"/>
    <x v="12"/>
    <x v="12"/>
    <x v="0"/>
    <n v="1605945.65"/>
    <n v="2873600"/>
    <n v="2873600"/>
    <n v="2933912.13"/>
    <n v="60312.13"/>
    <n v="2.0988352589086863"/>
    <x v="11"/>
    <x v="0"/>
    <x v="12"/>
    <x v="12"/>
  </r>
  <r>
    <x v="0"/>
    <x v="0"/>
    <x v="8"/>
    <x v="49"/>
    <x v="0"/>
    <x v="798"/>
    <x v="797"/>
    <x v="1"/>
    <x v="1"/>
    <x v="0"/>
    <x v="0"/>
    <x v="12"/>
    <x v="12"/>
    <x v="0"/>
    <n v="542484.4"/>
    <n v="1406825.54"/>
    <n v="1406825.54"/>
    <n v="1456574.11"/>
    <n v="49748.57"/>
    <n v="3.5362288063095586"/>
    <x v="11"/>
    <x v="0"/>
    <x v="0"/>
    <x v="0"/>
  </r>
  <r>
    <x v="0"/>
    <x v="0"/>
    <x v="4"/>
    <x v="20"/>
    <x v="0"/>
    <x v="799"/>
    <x v="798"/>
    <x v="1"/>
    <x v="1"/>
    <x v="0"/>
    <x v="0"/>
    <x v="12"/>
    <x v="12"/>
    <x v="0"/>
    <n v="512819.43"/>
    <n v="2800000"/>
    <n v="2800000"/>
    <n v="4204843.83"/>
    <n v="1404843.83"/>
    <n v="50.172993928571422"/>
    <x v="11"/>
    <x v="0"/>
    <x v="14"/>
    <x v="14"/>
  </r>
  <r>
    <x v="0"/>
    <x v="0"/>
    <x v="3"/>
    <x v="15"/>
    <x v="0"/>
    <x v="800"/>
    <x v="799"/>
    <x v="1"/>
    <x v="1"/>
    <x v="0"/>
    <x v="0"/>
    <x v="12"/>
    <x v="12"/>
    <x v="0"/>
    <n v="878701.54"/>
    <n v="1696000"/>
    <n v="1696000"/>
    <n v="1772573.65"/>
    <n v="76573.649999999994"/>
    <n v="4.5149557783018865"/>
    <x v="11"/>
    <x v="0"/>
    <x v="13"/>
    <x v="13"/>
  </r>
  <r>
    <x v="0"/>
    <x v="0"/>
    <x v="9"/>
    <x v="52"/>
    <x v="0"/>
    <x v="801"/>
    <x v="800"/>
    <x v="1"/>
    <x v="1"/>
    <x v="0"/>
    <x v="0"/>
    <x v="12"/>
    <x v="12"/>
    <x v="0"/>
    <n v="678400.56"/>
    <n v="2469337.8199999998"/>
    <n v="2469337.8199999998"/>
    <n v="1965105.97"/>
    <n v="-504231.85"/>
    <n v="-20.419719242788737"/>
    <x v="11"/>
    <x v="1"/>
    <x v="13"/>
    <x v="13"/>
  </r>
  <r>
    <x v="0"/>
    <x v="0"/>
    <x v="9"/>
    <x v="52"/>
    <x v="0"/>
    <x v="802"/>
    <x v="801"/>
    <x v="1"/>
    <x v="1"/>
    <x v="0"/>
    <x v="0"/>
    <x v="12"/>
    <x v="12"/>
    <x v="0"/>
    <n v="424704.87"/>
    <n v="965165.88"/>
    <n v="965165.88"/>
    <n v="1426256.89"/>
    <n v="461091.01"/>
    <n v="47.7732397668264"/>
    <x v="11"/>
    <x v="0"/>
    <x v="13"/>
    <x v="13"/>
  </r>
  <r>
    <x v="0"/>
    <x v="0"/>
    <x v="9"/>
    <x v="52"/>
    <x v="0"/>
    <x v="803"/>
    <x v="802"/>
    <x v="1"/>
    <x v="1"/>
    <x v="0"/>
    <x v="0"/>
    <x v="12"/>
    <x v="12"/>
    <x v="0"/>
    <n v="794082.61"/>
    <n v="1171029.6000000001"/>
    <n v="1171029.6000000001"/>
    <n v="1668917.31"/>
    <n v="497887.71"/>
    <n v="42.517090088926878"/>
    <x v="11"/>
    <x v="0"/>
    <x v="12"/>
    <x v="12"/>
  </r>
  <r>
    <x v="0"/>
    <x v="0"/>
    <x v="8"/>
    <x v="49"/>
    <x v="0"/>
    <x v="804"/>
    <x v="803"/>
    <x v="1"/>
    <x v="1"/>
    <x v="0"/>
    <x v="0"/>
    <x v="12"/>
    <x v="12"/>
    <x v="0"/>
    <n v="1169749.4099999999"/>
    <n v="2036983.05"/>
    <n v="2036983.05"/>
    <n v="3417208.3800000004"/>
    <n v="1380225.33"/>
    <n v="67.758311980062871"/>
    <x v="11"/>
    <x v="0"/>
    <x v="11"/>
    <x v="11"/>
  </r>
  <r>
    <x v="0"/>
    <x v="0"/>
    <x v="8"/>
    <x v="49"/>
    <x v="0"/>
    <x v="805"/>
    <x v="804"/>
    <x v="1"/>
    <x v="1"/>
    <x v="0"/>
    <x v="0"/>
    <x v="12"/>
    <x v="12"/>
    <x v="0"/>
    <n v="1658562.22"/>
    <n v="3957135"/>
    <n v="3957135"/>
    <n v="3941485.83"/>
    <n v="-15649.17"/>
    <n v="-0.39546717511532969"/>
    <x v="11"/>
    <x v="1"/>
    <x v="14"/>
    <x v="14"/>
  </r>
  <r>
    <x v="0"/>
    <x v="0"/>
    <x v="3"/>
    <x v="75"/>
    <x v="0"/>
    <x v="806"/>
    <x v="805"/>
    <x v="1"/>
    <x v="1"/>
    <x v="0"/>
    <x v="0"/>
    <x v="12"/>
    <x v="12"/>
    <x v="0"/>
    <n v="480949.51"/>
    <n v="1427185.6"/>
    <n v="1427185.6"/>
    <n v="1517754.86"/>
    <n v="90569.26"/>
    <n v="6.3460043318822734"/>
    <x v="11"/>
    <x v="0"/>
    <x v="0"/>
    <x v="0"/>
  </r>
  <r>
    <x v="0"/>
    <x v="0"/>
    <x v="10"/>
    <x v="63"/>
    <x v="0"/>
    <x v="807"/>
    <x v="806"/>
    <x v="1"/>
    <x v="1"/>
    <x v="0"/>
    <x v="0"/>
    <x v="12"/>
    <x v="12"/>
    <x v="0"/>
    <n v="265887.28999999998"/>
    <n v="605800"/>
    <n v="605800"/>
    <n v="659691.18000000005"/>
    <n v="53891.18"/>
    <n v="8.8958699240673482"/>
    <x v="11"/>
    <x v="0"/>
    <x v="0"/>
    <x v="0"/>
  </r>
  <r>
    <x v="0"/>
    <x v="0"/>
    <x v="9"/>
    <x v="50"/>
    <x v="0"/>
    <x v="808"/>
    <x v="807"/>
    <x v="1"/>
    <x v="1"/>
    <x v="0"/>
    <x v="0"/>
    <x v="12"/>
    <x v="12"/>
    <x v="0"/>
    <n v="218163.48"/>
    <n v="853000"/>
    <n v="853000"/>
    <n v="1357477.48"/>
    <n v="504477.48"/>
    <n v="59.141556858147716"/>
    <x v="11"/>
    <x v="0"/>
    <x v="13"/>
    <x v="13"/>
  </r>
  <r>
    <x v="0"/>
    <x v="0"/>
    <x v="4"/>
    <x v="36"/>
    <x v="0"/>
    <x v="809"/>
    <x v="808"/>
    <x v="1"/>
    <x v="1"/>
    <x v="0"/>
    <x v="0"/>
    <x v="12"/>
    <x v="12"/>
    <x v="0"/>
    <n v="291695.8"/>
    <n v="1905737.9"/>
    <n v="1905737.9"/>
    <n v="2005702.62"/>
    <n v="99964.72"/>
    <n v="5.2454600393894673"/>
    <x v="11"/>
    <x v="0"/>
    <x v="14"/>
    <x v="14"/>
  </r>
  <r>
    <x v="0"/>
    <x v="0"/>
    <x v="4"/>
    <x v="36"/>
    <x v="0"/>
    <x v="810"/>
    <x v="809"/>
    <x v="1"/>
    <x v="1"/>
    <x v="0"/>
    <x v="0"/>
    <x v="12"/>
    <x v="12"/>
    <x v="0"/>
    <n v="237948.19"/>
    <n v="1741113"/>
    <n v="1741113"/>
    <n v="1442789.25"/>
    <n v="-298323.75"/>
    <n v="-17.134083198505785"/>
    <x v="11"/>
    <x v="1"/>
    <x v="13"/>
    <x v="13"/>
  </r>
  <r>
    <x v="0"/>
    <x v="0"/>
    <x v="1"/>
    <x v="1"/>
    <x v="0"/>
    <x v="811"/>
    <x v="810"/>
    <x v="1"/>
    <x v="1"/>
    <x v="0"/>
    <x v="0"/>
    <x v="12"/>
    <x v="12"/>
    <x v="0"/>
    <n v="303794.18"/>
    <n v="1600000"/>
    <n v="1600000"/>
    <n v="1952138.9"/>
    <n v="352138.9"/>
    <n v="22.008681249999999"/>
    <x v="11"/>
    <x v="0"/>
    <x v="13"/>
    <x v="13"/>
  </r>
  <r>
    <x v="0"/>
    <x v="0"/>
    <x v="8"/>
    <x v="47"/>
    <x v="0"/>
    <x v="812"/>
    <x v="811"/>
    <x v="1"/>
    <x v="1"/>
    <x v="0"/>
    <x v="0"/>
    <x v="12"/>
    <x v="12"/>
    <x v="0"/>
    <n v="1018681.53"/>
    <n v="1900000"/>
    <n v="1900000"/>
    <n v="2100633.7999999998"/>
    <n v="200633.8"/>
    <n v="10.559673684210527"/>
    <x v="11"/>
    <x v="0"/>
    <x v="12"/>
    <x v="12"/>
  </r>
  <r>
    <x v="0"/>
    <x v="0"/>
    <x v="5"/>
    <x v="21"/>
    <x v="0"/>
    <x v="813"/>
    <x v="812"/>
    <x v="1"/>
    <x v="1"/>
    <x v="0"/>
    <x v="0"/>
    <x v="12"/>
    <x v="12"/>
    <x v="0"/>
    <n v="313060.32"/>
    <n v="1050000"/>
    <n v="1050000"/>
    <n v="937516.45"/>
    <n v="-112483.55"/>
    <n v="-10.712719047619048"/>
    <x v="11"/>
    <x v="1"/>
    <x v="0"/>
    <x v="0"/>
  </r>
  <r>
    <x v="0"/>
    <x v="0"/>
    <x v="4"/>
    <x v="31"/>
    <x v="0"/>
    <x v="814"/>
    <x v="813"/>
    <x v="1"/>
    <x v="1"/>
    <x v="0"/>
    <x v="0"/>
    <x v="12"/>
    <x v="12"/>
    <x v="0"/>
    <n v="208109.99"/>
    <n v="1000000"/>
    <n v="1000000"/>
    <n v="1242528.4099999999"/>
    <n v="242528.41"/>
    <n v="24.252841"/>
    <x v="11"/>
    <x v="0"/>
    <x v="0"/>
    <x v="0"/>
  </r>
  <r>
    <x v="0"/>
    <x v="0"/>
    <x v="2"/>
    <x v="74"/>
    <x v="0"/>
    <x v="815"/>
    <x v="765"/>
    <x v="1"/>
    <x v="1"/>
    <x v="0"/>
    <x v="0"/>
    <x v="12"/>
    <x v="12"/>
    <x v="0"/>
    <n v="1584343.23"/>
    <n v="2223349.14"/>
    <n v="2223349.14"/>
    <n v="1746398.01"/>
    <n v="-476951.13"/>
    <n v="-21.451922301326004"/>
    <x v="11"/>
    <x v="1"/>
    <x v="13"/>
    <x v="13"/>
  </r>
  <r>
    <x v="0"/>
    <x v="0"/>
    <x v="2"/>
    <x v="74"/>
    <x v="0"/>
    <x v="816"/>
    <x v="814"/>
    <x v="1"/>
    <x v="1"/>
    <x v="0"/>
    <x v="0"/>
    <x v="12"/>
    <x v="12"/>
    <x v="0"/>
    <n v="586189.43000000005"/>
    <n v="1317780.54"/>
    <n v="1317780.54"/>
    <n v="1320870.73"/>
    <n v="3090.19"/>
    <n v="0.23449959277741347"/>
    <x v="11"/>
    <x v="0"/>
    <x v="13"/>
    <x v="13"/>
  </r>
  <r>
    <x v="0"/>
    <x v="0"/>
    <x v="2"/>
    <x v="74"/>
    <x v="0"/>
    <x v="817"/>
    <x v="815"/>
    <x v="1"/>
    <x v="1"/>
    <x v="0"/>
    <x v="0"/>
    <x v="12"/>
    <x v="12"/>
    <x v="0"/>
    <n v="587664.28"/>
    <n v="1530000"/>
    <n v="1530000"/>
    <n v="1958626.2000000002"/>
    <n v="428626.2"/>
    <n v="28.014784313725489"/>
    <x v="11"/>
    <x v="0"/>
    <x v="13"/>
    <x v="13"/>
  </r>
  <r>
    <x v="0"/>
    <x v="0"/>
    <x v="2"/>
    <x v="74"/>
    <x v="0"/>
    <x v="818"/>
    <x v="816"/>
    <x v="1"/>
    <x v="1"/>
    <x v="0"/>
    <x v="0"/>
    <x v="12"/>
    <x v="12"/>
    <x v="0"/>
    <n v="973213.31"/>
    <n v="2345292"/>
    <n v="2345292"/>
    <n v="1647338.25"/>
    <n v="-697953.75"/>
    <n v="-29.759780445249461"/>
    <x v="11"/>
    <x v="1"/>
    <x v="14"/>
    <x v="14"/>
  </r>
  <r>
    <x v="0"/>
    <x v="0"/>
    <x v="10"/>
    <x v="62"/>
    <x v="0"/>
    <x v="819"/>
    <x v="817"/>
    <x v="1"/>
    <x v="1"/>
    <x v="0"/>
    <x v="0"/>
    <x v="12"/>
    <x v="12"/>
    <x v="0"/>
    <n v="40788.33"/>
    <n v="515442"/>
    <n v="515442"/>
    <n v="1068678.8600000001"/>
    <n v="553236.86"/>
    <n v="107.33251461852157"/>
    <x v="11"/>
    <x v="0"/>
    <x v="13"/>
    <x v="13"/>
  </r>
  <r>
    <x v="0"/>
    <x v="0"/>
    <x v="10"/>
    <x v="62"/>
    <x v="0"/>
    <x v="820"/>
    <x v="818"/>
    <x v="1"/>
    <x v="1"/>
    <x v="0"/>
    <x v="0"/>
    <x v="12"/>
    <x v="12"/>
    <x v="0"/>
    <n v="0"/>
    <n v="271244.92"/>
    <n v="271244.92"/>
    <n v="251254.12"/>
    <n v="-19990.8"/>
    <n v="-7.3700182108479675"/>
    <x v="11"/>
    <x v="1"/>
    <x v="13"/>
    <x v="13"/>
  </r>
  <r>
    <x v="0"/>
    <x v="0"/>
    <x v="6"/>
    <x v="65"/>
    <x v="0"/>
    <x v="821"/>
    <x v="819"/>
    <x v="1"/>
    <x v="1"/>
    <x v="0"/>
    <x v="0"/>
    <x v="12"/>
    <x v="12"/>
    <x v="0"/>
    <n v="296915.88"/>
    <n v="950000"/>
    <n v="950000"/>
    <n v="1223509.47"/>
    <n v="273509.46999999997"/>
    <n v="28.79047052631579"/>
    <x v="11"/>
    <x v="0"/>
    <x v="14"/>
    <x v="14"/>
  </r>
  <r>
    <x v="0"/>
    <x v="0"/>
    <x v="8"/>
    <x v="54"/>
    <x v="0"/>
    <x v="822"/>
    <x v="820"/>
    <x v="1"/>
    <x v="1"/>
    <x v="0"/>
    <x v="0"/>
    <x v="12"/>
    <x v="12"/>
    <x v="0"/>
    <n v="307635.21999999997"/>
    <n v="1093000"/>
    <n v="1093000"/>
    <n v="885933.43"/>
    <n v="-207066.57"/>
    <n v="-18.944791399817017"/>
    <x v="11"/>
    <x v="1"/>
    <x v="0"/>
    <x v="0"/>
  </r>
  <r>
    <x v="0"/>
    <x v="0"/>
    <x v="2"/>
    <x v="10"/>
    <x v="0"/>
    <x v="823"/>
    <x v="821"/>
    <x v="1"/>
    <x v="1"/>
    <x v="0"/>
    <x v="0"/>
    <x v="12"/>
    <x v="12"/>
    <x v="0"/>
    <n v="0"/>
    <n v="7024000"/>
    <n v="7024000"/>
    <n v="1880754.17"/>
    <n v="-5143245.83"/>
    <n v="-73.223887101366742"/>
    <x v="11"/>
    <x v="1"/>
    <x v="14"/>
    <x v="14"/>
  </r>
  <r>
    <x v="0"/>
    <x v="0"/>
    <x v="1"/>
    <x v="2"/>
    <x v="0"/>
    <x v="824"/>
    <x v="822"/>
    <x v="1"/>
    <x v="1"/>
    <x v="0"/>
    <x v="0"/>
    <x v="12"/>
    <x v="12"/>
    <x v="0"/>
    <n v="0"/>
    <n v="1934163.93"/>
    <n v="1934163.93"/>
    <n v="2224925.59"/>
    <n v="290761.65999999997"/>
    <n v="15.032937771722379"/>
    <x v="11"/>
    <x v="0"/>
    <x v="13"/>
    <x v="13"/>
  </r>
  <r>
    <x v="0"/>
    <x v="0"/>
    <x v="9"/>
    <x v="45"/>
    <x v="0"/>
    <x v="825"/>
    <x v="823"/>
    <x v="1"/>
    <x v="1"/>
    <x v="0"/>
    <x v="0"/>
    <x v="12"/>
    <x v="12"/>
    <x v="0"/>
    <n v="593329.61"/>
    <n v="1270000"/>
    <n v="1270000"/>
    <n v="1204312.94"/>
    <n v="-65687.06"/>
    <n v="-5.1722094488188981"/>
    <x v="11"/>
    <x v="1"/>
    <x v="13"/>
    <x v="13"/>
  </r>
  <r>
    <x v="0"/>
    <x v="0"/>
    <x v="9"/>
    <x v="45"/>
    <x v="0"/>
    <x v="826"/>
    <x v="824"/>
    <x v="1"/>
    <x v="1"/>
    <x v="0"/>
    <x v="0"/>
    <x v="12"/>
    <x v="12"/>
    <x v="0"/>
    <n v="559045.97"/>
    <n v="1374149.33"/>
    <n v="1374149.33"/>
    <n v="760287.02"/>
    <n v="-613862.31000000006"/>
    <n v="-44.67216892650233"/>
    <x v="11"/>
    <x v="1"/>
    <x v="0"/>
    <x v="0"/>
  </r>
  <r>
    <x v="0"/>
    <x v="0"/>
    <x v="9"/>
    <x v="45"/>
    <x v="0"/>
    <x v="827"/>
    <x v="825"/>
    <x v="1"/>
    <x v="1"/>
    <x v="0"/>
    <x v="0"/>
    <x v="12"/>
    <x v="12"/>
    <x v="0"/>
    <n v="217118.97"/>
    <n v="1250000"/>
    <n v="1250000"/>
    <n v="1825714.78"/>
    <n v="575714.78"/>
    <n v="46.057182400000002"/>
    <x v="11"/>
    <x v="0"/>
    <x v="13"/>
    <x v="13"/>
  </r>
  <r>
    <x v="0"/>
    <x v="0"/>
    <x v="9"/>
    <x v="45"/>
    <x v="0"/>
    <x v="828"/>
    <x v="826"/>
    <x v="1"/>
    <x v="1"/>
    <x v="0"/>
    <x v="0"/>
    <x v="12"/>
    <x v="12"/>
    <x v="0"/>
    <n v="344592.58"/>
    <n v="1671958"/>
    <n v="1671958"/>
    <n v="1956710.3900000001"/>
    <n v="284752.39"/>
    <n v="17.031073148966659"/>
    <x v="11"/>
    <x v="0"/>
    <x v="13"/>
    <x v="13"/>
  </r>
  <r>
    <x v="0"/>
    <x v="0"/>
    <x v="2"/>
    <x v="8"/>
    <x v="0"/>
    <x v="829"/>
    <x v="827"/>
    <x v="1"/>
    <x v="1"/>
    <x v="0"/>
    <x v="0"/>
    <x v="12"/>
    <x v="12"/>
    <x v="0"/>
    <n v="56607.39"/>
    <n v="607251.03"/>
    <n v="607251.03"/>
    <n v="395539.52"/>
    <n v="-211711.51"/>
    <n v="-34.863919456834843"/>
    <x v="11"/>
    <x v="1"/>
    <x v="0"/>
    <x v="0"/>
  </r>
  <r>
    <x v="0"/>
    <x v="0"/>
    <x v="0"/>
    <x v="0"/>
    <x v="0"/>
    <x v="0"/>
    <x v="0"/>
    <x v="1"/>
    <x v="1"/>
    <x v="0"/>
    <x v="0"/>
    <x v="13"/>
    <x v="13"/>
    <x v="0"/>
    <n v="110126.14"/>
    <n v="367304"/>
    <n v="367304"/>
    <n v="254741.75"/>
    <n v="-112562.25"/>
    <n v="-30.645527955045413"/>
    <x v="12"/>
    <x v="1"/>
    <x v="0"/>
    <x v="0"/>
  </r>
  <r>
    <x v="0"/>
    <x v="0"/>
    <x v="2"/>
    <x v="11"/>
    <x v="0"/>
    <x v="830"/>
    <x v="828"/>
    <x v="1"/>
    <x v="1"/>
    <x v="0"/>
    <x v="0"/>
    <x v="13"/>
    <x v="13"/>
    <x v="0"/>
    <n v="0"/>
    <n v="0"/>
    <n v="0"/>
    <n v="101463.58"/>
    <n v="101463.58"/>
    <m/>
    <x v="12"/>
    <x v="0"/>
    <x v="0"/>
    <x v="0"/>
  </r>
  <r>
    <x v="0"/>
    <x v="0"/>
    <x v="5"/>
    <x v="23"/>
    <x v="2"/>
    <x v="831"/>
    <x v="829"/>
    <x v="1"/>
    <x v="1"/>
    <x v="0"/>
    <x v="0"/>
    <x v="13"/>
    <x v="13"/>
    <x v="0"/>
    <n v="952413.96"/>
    <n v="1400000"/>
    <n v="1400000"/>
    <n v="1274505.79"/>
    <n v="-125494.21"/>
    <n v="-8.9638721428571415"/>
    <x v="12"/>
    <x v="1"/>
    <x v="4"/>
    <x v="4"/>
  </r>
  <r>
    <x v="0"/>
    <x v="0"/>
    <x v="5"/>
    <x v="28"/>
    <x v="2"/>
    <x v="832"/>
    <x v="830"/>
    <x v="1"/>
    <x v="1"/>
    <x v="0"/>
    <x v="0"/>
    <x v="13"/>
    <x v="13"/>
    <x v="0"/>
    <n v="1150905.8"/>
    <n v="2300000"/>
    <n v="2300000"/>
    <n v="1244841.1100000001"/>
    <n v="-1055158.8899999999"/>
    <n v="-45.87647347826087"/>
    <x v="12"/>
    <x v="1"/>
    <x v="4"/>
    <x v="4"/>
  </r>
  <r>
    <x v="0"/>
    <x v="0"/>
    <x v="4"/>
    <x v="29"/>
    <x v="2"/>
    <x v="833"/>
    <x v="831"/>
    <x v="1"/>
    <x v="1"/>
    <x v="0"/>
    <x v="0"/>
    <x v="13"/>
    <x v="13"/>
    <x v="0"/>
    <n v="1680425.15"/>
    <n v="1300000"/>
    <n v="1300000"/>
    <n v="2632028.08"/>
    <n v="1332028.08"/>
    <n v="102.46369846153844"/>
    <x v="12"/>
    <x v="0"/>
    <x v="15"/>
    <x v="15"/>
  </r>
  <r>
    <x v="0"/>
    <x v="0"/>
    <x v="4"/>
    <x v="30"/>
    <x v="2"/>
    <x v="834"/>
    <x v="832"/>
    <x v="1"/>
    <x v="1"/>
    <x v="0"/>
    <x v="0"/>
    <x v="13"/>
    <x v="13"/>
    <x v="0"/>
    <n v="1993212.55"/>
    <n v="3500000"/>
    <n v="3500000"/>
    <n v="2388099.41"/>
    <n v="-1111900.5900000001"/>
    <n v="-31.768588285714287"/>
    <x v="12"/>
    <x v="1"/>
    <x v="4"/>
    <x v="4"/>
  </r>
  <r>
    <x v="0"/>
    <x v="0"/>
    <x v="4"/>
    <x v="32"/>
    <x v="2"/>
    <x v="835"/>
    <x v="833"/>
    <x v="1"/>
    <x v="1"/>
    <x v="0"/>
    <x v="0"/>
    <x v="13"/>
    <x v="13"/>
    <x v="0"/>
    <n v="2593357.5299999998"/>
    <n v="2400000"/>
    <n v="2400000"/>
    <n v="2354011.66"/>
    <n v="-45988.34"/>
    <n v="-1.9161808333333334"/>
    <x v="12"/>
    <x v="1"/>
    <x v="15"/>
    <x v="15"/>
  </r>
  <r>
    <x v="0"/>
    <x v="0"/>
    <x v="4"/>
    <x v="34"/>
    <x v="2"/>
    <x v="836"/>
    <x v="834"/>
    <x v="1"/>
    <x v="1"/>
    <x v="0"/>
    <x v="0"/>
    <x v="13"/>
    <x v="13"/>
    <x v="0"/>
    <n v="1122190.8999999999"/>
    <n v="5500000"/>
    <n v="5500000"/>
    <n v="5704696"/>
    <n v="204696"/>
    <n v="3.7217454545454549"/>
    <x v="12"/>
    <x v="0"/>
    <x v="4"/>
    <x v="4"/>
  </r>
  <r>
    <x v="0"/>
    <x v="0"/>
    <x v="0"/>
    <x v="37"/>
    <x v="2"/>
    <x v="837"/>
    <x v="835"/>
    <x v="1"/>
    <x v="1"/>
    <x v="0"/>
    <x v="0"/>
    <x v="13"/>
    <x v="13"/>
    <x v="0"/>
    <n v="17776582.960000001"/>
    <n v="9967335.1999999993"/>
    <n v="9967335.1999999993"/>
    <n v="9547702.3200000003"/>
    <n v="-419632.88"/>
    <n v="-4.2100809452058963"/>
    <x v="12"/>
    <x v="1"/>
    <x v="16"/>
    <x v="16"/>
  </r>
  <r>
    <x v="0"/>
    <x v="0"/>
    <x v="0"/>
    <x v="38"/>
    <x v="2"/>
    <x v="838"/>
    <x v="836"/>
    <x v="1"/>
    <x v="1"/>
    <x v="0"/>
    <x v="0"/>
    <x v="13"/>
    <x v="13"/>
    <x v="0"/>
    <n v="4789033.93"/>
    <n v="4300000"/>
    <n v="4300000"/>
    <n v="3525278.41"/>
    <n v="-774721.59"/>
    <n v="-18.016781162790696"/>
    <x v="12"/>
    <x v="1"/>
    <x v="15"/>
    <x v="15"/>
  </r>
  <r>
    <x v="0"/>
    <x v="0"/>
    <x v="0"/>
    <x v="39"/>
    <x v="2"/>
    <x v="839"/>
    <x v="837"/>
    <x v="1"/>
    <x v="1"/>
    <x v="0"/>
    <x v="0"/>
    <x v="13"/>
    <x v="13"/>
    <x v="0"/>
    <n v="1802882.77"/>
    <n v="3999994"/>
    <n v="3999994"/>
    <n v="4172638.55"/>
    <n v="172644.55"/>
    <n v="4.3161202241803363"/>
    <x v="12"/>
    <x v="0"/>
    <x v="15"/>
    <x v="15"/>
  </r>
  <r>
    <x v="0"/>
    <x v="0"/>
    <x v="7"/>
    <x v="41"/>
    <x v="2"/>
    <x v="840"/>
    <x v="838"/>
    <x v="1"/>
    <x v="1"/>
    <x v="0"/>
    <x v="0"/>
    <x v="13"/>
    <x v="13"/>
    <x v="0"/>
    <n v="2938273.25"/>
    <n v="2910664.98"/>
    <n v="2910664.98"/>
    <n v="2535737.38"/>
    <n v="-374927.6"/>
    <n v="-12.881166419915495"/>
    <x v="12"/>
    <x v="1"/>
    <x v="16"/>
    <x v="16"/>
  </r>
  <r>
    <x v="0"/>
    <x v="0"/>
    <x v="9"/>
    <x v="45"/>
    <x v="2"/>
    <x v="841"/>
    <x v="839"/>
    <x v="1"/>
    <x v="1"/>
    <x v="0"/>
    <x v="0"/>
    <x v="13"/>
    <x v="13"/>
    <x v="0"/>
    <n v="2747171.28"/>
    <n v="5300000"/>
    <n v="5300000"/>
    <n v="2582438.33"/>
    <n v="-2717561.67"/>
    <n v="-51.27474849056604"/>
    <x v="12"/>
    <x v="1"/>
    <x v="15"/>
    <x v="15"/>
  </r>
  <r>
    <x v="0"/>
    <x v="0"/>
    <x v="8"/>
    <x v="46"/>
    <x v="2"/>
    <x v="842"/>
    <x v="840"/>
    <x v="1"/>
    <x v="1"/>
    <x v="0"/>
    <x v="0"/>
    <x v="13"/>
    <x v="13"/>
    <x v="0"/>
    <n v="2702315.74"/>
    <n v="2500000"/>
    <n v="2500000"/>
    <n v="1677173.44"/>
    <n v="-822826.56"/>
    <n v="-32.913062400000001"/>
    <x v="12"/>
    <x v="1"/>
    <x v="16"/>
    <x v="16"/>
  </r>
  <r>
    <x v="0"/>
    <x v="0"/>
    <x v="10"/>
    <x v="58"/>
    <x v="2"/>
    <x v="843"/>
    <x v="841"/>
    <x v="1"/>
    <x v="1"/>
    <x v="0"/>
    <x v="0"/>
    <x v="13"/>
    <x v="13"/>
    <x v="0"/>
    <n v="1920068.37"/>
    <n v="2500000"/>
    <n v="2500000"/>
    <n v="3992512.02"/>
    <n v="1492512.02"/>
    <n v="59.700480800000001"/>
    <x v="12"/>
    <x v="0"/>
    <x v="15"/>
    <x v="15"/>
  </r>
  <r>
    <x v="0"/>
    <x v="0"/>
    <x v="11"/>
    <x v="59"/>
    <x v="2"/>
    <x v="844"/>
    <x v="842"/>
    <x v="1"/>
    <x v="1"/>
    <x v="0"/>
    <x v="0"/>
    <x v="13"/>
    <x v="13"/>
    <x v="0"/>
    <n v="912215.95"/>
    <n v="2180941.5299999998"/>
    <n v="2180941.5299999998"/>
    <n v="1663612.08"/>
    <n v="-517329.45"/>
    <n v="-23.72046397777569"/>
    <x v="12"/>
    <x v="1"/>
    <x v="4"/>
    <x v="4"/>
  </r>
  <r>
    <x v="0"/>
    <x v="0"/>
    <x v="10"/>
    <x v="63"/>
    <x v="2"/>
    <x v="845"/>
    <x v="843"/>
    <x v="1"/>
    <x v="1"/>
    <x v="0"/>
    <x v="0"/>
    <x v="13"/>
    <x v="13"/>
    <x v="0"/>
    <n v="1763463.11"/>
    <n v="5500000"/>
    <n v="5500000"/>
    <n v="3297691.96"/>
    <n v="-2202308.04"/>
    <n v="-40.04196436363636"/>
    <x v="12"/>
    <x v="1"/>
    <x v="15"/>
    <x v="15"/>
  </r>
  <r>
    <x v="0"/>
    <x v="0"/>
    <x v="6"/>
    <x v="65"/>
    <x v="2"/>
    <x v="846"/>
    <x v="844"/>
    <x v="1"/>
    <x v="1"/>
    <x v="0"/>
    <x v="0"/>
    <x v="13"/>
    <x v="13"/>
    <x v="0"/>
    <n v="4217034.88"/>
    <n v="3740000"/>
    <n v="3740000"/>
    <n v="4418530.88"/>
    <n v="678530.88"/>
    <n v="18.142536898395722"/>
    <x v="12"/>
    <x v="0"/>
    <x v="4"/>
    <x v="4"/>
  </r>
  <r>
    <x v="0"/>
    <x v="0"/>
    <x v="11"/>
    <x v="70"/>
    <x v="2"/>
    <x v="847"/>
    <x v="845"/>
    <x v="1"/>
    <x v="1"/>
    <x v="0"/>
    <x v="0"/>
    <x v="13"/>
    <x v="13"/>
    <x v="0"/>
    <n v="5874344.5899999999"/>
    <n v="5884744.46"/>
    <n v="5884744.46"/>
    <n v="4596432.4400000004"/>
    <n v="-1288312.02"/>
    <n v="-21.892403803715887"/>
    <x v="12"/>
    <x v="1"/>
    <x v="15"/>
    <x v="15"/>
  </r>
  <r>
    <x v="0"/>
    <x v="0"/>
    <x v="1"/>
    <x v="1"/>
    <x v="2"/>
    <x v="848"/>
    <x v="846"/>
    <x v="1"/>
    <x v="1"/>
    <x v="0"/>
    <x v="0"/>
    <x v="13"/>
    <x v="13"/>
    <x v="0"/>
    <n v="3848410.72"/>
    <n v="4410147.75"/>
    <n v="4410147.75"/>
    <n v="4763366.04"/>
    <n v="353218.29"/>
    <n v="8.0092166980119881"/>
    <x v="12"/>
    <x v="0"/>
    <x v="15"/>
    <x v="15"/>
  </r>
  <r>
    <x v="0"/>
    <x v="0"/>
    <x v="1"/>
    <x v="3"/>
    <x v="2"/>
    <x v="849"/>
    <x v="847"/>
    <x v="1"/>
    <x v="1"/>
    <x v="0"/>
    <x v="0"/>
    <x v="13"/>
    <x v="13"/>
    <x v="0"/>
    <n v="1050828.52"/>
    <n v="1000000"/>
    <n v="1000000"/>
    <n v="725251.13"/>
    <n v="-274748.87"/>
    <n v="-27.474886999999999"/>
    <x v="12"/>
    <x v="1"/>
    <x v="4"/>
    <x v="4"/>
  </r>
  <r>
    <x v="0"/>
    <x v="0"/>
    <x v="1"/>
    <x v="73"/>
    <x v="2"/>
    <x v="850"/>
    <x v="848"/>
    <x v="1"/>
    <x v="1"/>
    <x v="0"/>
    <x v="0"/>
    <x v="13"/>
    <x v="13"/>
    <x v="0"/>
    <n v="4147498.01"/>
    <n v="5100000"/>
    <n v="5100000"/>
    <n v="2289096.4700000002"/>
    <n v="-2810903.53"/>
    <n v="-55.115755490196072"/>
    <x v="12"/>
    <x v="1"/>
    <x v="15"/>
    <x v="15"/>
  </r>
  <r>
    <x v="0"/>
    <x v="0"/>
    <x v="2"/>
    <x v="74"/>
    <x v="2"/>
    <x v="851"/>
    <x v="849"/>
    <x v="1"/>
    <x v="1"/>
    <x v="0"/>
    <x v="0"/>
    <x v="13"/>
    <x v="13"/>
    <x v="0"/>
    <n v="1674690.28"/>
    <n v="3500000"/>
    <n v="3500000"/>
    <n v="2365864.67"/>
    <n v="-1134135.33"/>
    <n v="-32.403866571428573"/>
    <x v="12"/>
    <x v="1"/>
    <x v="15"/>
    <x v="15"/>
  </r>
  <r>
    <x v="0"/>
    <x v="0"/>
    <x v="2"/>
    <x v="11"/>
    <x v="2"/>
    <x v="852"/>
    <x v="850"/>
    <x v="1"/>
    <x v="1"/>
    <x v="0"/>
    <x v="0"/>
    <x v="13"/>
    <x v="13"/>
    <x v="0"/>
    <n v="3933561.51"/>
    <n v="4900000"/>
    <n v="4900000"/>
    <n v="445065.92"/>
    <n v="-4454934.08"/>
    <n v="-90.91702204081632"/>
    <x v="12"/>
    <x v="1"/>
    <x v="15"/>
    <x v="15"/>
  </r>
  <r>
    <x v="0"/>
    <x v="0"/>
    <x v="3"/>
    <x v="14"/>
    <x v="2"/>
    <x v="853"/>
    <x v="851"/>
    <x v="1"/>
    <x v="1"/>
    <x v="0"/>
    <x v="0"/>
    <x v="13"/>
    <x v="13"/>
    <x v="0"/>
    <n v="3397612.71"/>
    <n v="5000000"/>
    <n v="5000000"/>
    <n v="4225971.93"/>
    <n v="-774028.07"/>
    <n v="-15.480561399999999"/>
    <x v="12"/>
    <x v="1"/>
    <x v="4"/>
    <x v="4"/>
  </r>
  <r>
    <x v="0"/>
    <x v="0"/>
    <x v="3"/>
    <x v="75"/>
    <x v="2"/>
    <x v="854"/>
    <x v="852"/>
    <x v="1"/>
    <x v="1"/>
    <x v="0"/>
    <x v="0"/>
    <x v="13"/>
    <x v="13"/>
    <x v="0"/>
    <n v="1884576.72"/>
    <n v="1700000"/>
    <n v="1700000"/>
    <n v="1462772.66"/>
    <n v="-237227.34"/>
    <n v="-13.954549411764706"/>
    <x v="12"/>
    <x v="1"/>
    <x v="4"/>
    <x v="4"/>
  </r>
  <r>
    <x v="0"/>
    <x v="0"/>
    <x v="3"/>
    <x v="18"/>
    <x v="2"/>
    <x v="855"/>
    <x v="853"/>
    <x v="1"/>
    <x v="1"/>
    <x v="0"/>
    <x v="0"/>
    <x v="13"/>
    <x v="13"/>
    <x v="0"/>
    <n v="3231402.76"/>
    <n v="3500000"/>
    <n v="3500000"/>
    <n v="2447431.94"/>
    <n v="-1052568.06"/>
    <n v="-30.073373142857143"/>
    <x v="12"/>
    <x v="1"/>
    <x v="4"/>
    <x v="4"/>
  </r>
  <r>
    <x v="0"/>
    <x v="0"/>
    <x v="4"/>
    <x v="20"/>
    <x v="2"/>
    <x v="856"/>
    <x v="854"/>
    <x v="1"/>
    <x v="1"/>
    <x v="0"/>
    <x v="0"/>
    <x v="13"/>
    <x v="13"/>
    <x v="0"/>
    <n v="1847899.52"/>
    <n v="3500000"/>
    <n v="3500000"/>
    <n v="1664357.4"/>
    <n v="-1835642.6"/>
    <n v="-52.446931428571432"/>
    <x v="12"/>
    <x v="1"/>
    <x v="4"/>
    <x v="4"/>
  </r>
  <r>
    <x v="0"/>
    <x v="0"/>
    <x v="5"/>
    <x v="21"/>
    <x v="2"/>
    <x v="857"/>
    <x v="855"/>
    <x v="1"/>
    <x v="1"/>
    <x v="0"/>
    <x v="0"/>
    <x v="13"/>
    <x v="13"/>
    <x v="0"/>
    <n v="3073978.97"/>
    <n v="2000000"/>
    <n v="2000000"/>
    <n v="1544006.62"/>
    <n v="-455993.38"/>
    <n v="-22.799669000000002"/>
    <x v="12"/>
    <x v="1"/>
    <x v="4"/>
    <x v="4"/>
  </r>
  <r>
    <x v="0"/>
    <x v="0"/>
    <x v="5"/>
    <x v="22"/>
    <x v="1"/>
    <x v="858"/>
    <x v="856"/>
    <x v="1"/>
    <x v="1"/>
    <x v="0"/>
    <x v="0"/>
    <x v="13"/>
    <x v="13"/>
    <x v="0"/>
    <n v="1669866.6"/>
    <n v="1500000"/>
    <n v="1500000"/>
    <n v="1356456.91"/>
    <n v="-143543.09"/>
    <n v="-9.5695393333333332"/>
    <x v="12"/>
    <x v="1"/>
    <x v="3"/>
    <x v="3"/>
  </r>
  <r>
    <x v="0"/>
    <x v="0"/>
    <x v="5"/>
    <x v="23"/>
    <x v="1"/>
    <x v="859"/>
    <x v="857"/>
    <x v="1"/>
    <x v="1"/>
    <x v="0"/>
    <x v="0"/>
    <x v="13"/>
    <x v="13"/>
    <x v="0"/>
    <n v="471385.42"/>
    <n v="600000"/>
    <n v="600000"/>
    <n v="490560.52"/>
    <n v="-109439.48"/>
    <n v="-18.239913333333334"/>
    <x v="12"/>
    <x v="1"/>
    <x v="1"/>
    <x v="1"/>
  </r>
  <r>
    <x v="0"/>
    <x v="0"/>
    <x v="5"/>
    <x v="24"/>
    <x v="1"/>
    <x v="860"/>
    <x v="858"/>
    <x v="1"/>
    <x v="1"/>
    <x v="0"/>
    <x v="0"/>
    <x v="13"/>
    <x v="13"/>
    <x v="0"/>
    <n v="741820.11"/>
    <n v="980000"/>
    <n v="980000"/>
    <n v="1204250.05"/>
    <n v="224250.05"/>
    <n v="22.882658163265305"/>
    <x v="12"/>
    <x v="0"/>
    <x v="2"/>
    <x v="2"/>
  </r>
  <r>
    <x v="0"/>
    <x v="0"/>
    <x v="5"/>
    <x v="25"/>
    <x v="1"/>
    <x v="861"/>
    <x v="859"/>
    <x v="1"/>
    <x v="1"/>
    <x v="0"/>
    <x v="0"/>
    <x v="13"/>
    <x v="13"/>
    <x v="0"/>
    <n v="1740097.76"/>
    <n v="1200000"/>
    <n v="1200000"/>
    <n v="840362.05"/>
    <n v="-359637.95"/>
    <n v="-29.969829166666667"/>
    <x v="12"/>
    <x v="1"/>
    <x v="3"/>
    <x v="3"/>
  </r>
  <r>
    <x v="0"/>
    <x v="0"/>
    <x v="5"/>
    <x v="25"/>
    <x v="1"/>
    <x v="862"/>
    <x v="860"/>
    <x v="1"/>
    <x v="1"/>
    <x v="0"/>
    <x v="0"/>
    <x v="13"/>
    <x v="13"/>
    <x v="0"/>
    <n v="1483.42"/>
    <n v="1200000"/>
    <n v="1200000"/>
    <n v="345570"/>
    <n v="-854430"/>
    <n v="-71.202500000000001"/>
    <x v="12"/>
    <x v="1"/>
    <x v="1"/>
    <x v="1"/>
  </r>
  <r>
    <x v="0"/>
    <x v="0"/>
    <x v="5"/>
    <x v="26"/>
    <x v="1"/>
    <x v="863"/>
    <x v="861"/>
    <x v="1"/>
    <x v="1"/>
    <x v="0"/>
    <x v="0"/>
    <x v="13"/>
    <x v="13"/>
    <x v="0"/>
    <n v="688949.33"/>
    <n v="2000000"/>
    <n v="2000000"/>
    <n v="1441152.12"/>
    <n v="-558847.88"/>
    <n v="-27.942394"/>
    <x v="12"/>
    <x v="1"/>
    <x v="2"/>
    <x v="2"/>
  </r>
  <r>
    <x v="0"/>
    <x v="0"/>
    <x v="5"/>
    <x v="26"/>
    <x v="1"/>
    <x v="864"/>
    <x v="862"/>
    <x v="1"/>
    <x v="1"/>
    <x v="0"/>
    <x v="0"/>
    <x v="13"/>
    <x v="13"/>
    <x v="0"/>
    <n v="151032.88"/>
    <n v="350000"/>
    <n v="350000"/>
    <n v="276592.95"/>
    <n v="-73407.05"/>
    <n v="-20.973442857142857"/>
    <x v="12"/>
    <x v="1"/>
    <x v="5"/>
    <x v="5"/>
  </r>
  <r>
    <x v="0"/>
    <x v="0"/>
    <x v="6"/>
    <x v="27"/>
    <x v="1"/>
    <x v="865"/>
    <x v="863"/>
    <x v="1"/>
    <x v="1"/>
    <x v="0"/>
    <x v="0"/>
    <x v="13"/>
    <x v="13"/>
    <x v="0"/>
    <n v="949351.58"/>
    <n v="1250000"/>
    <n v="1250000"/>
    <n v="1324058.49"/>
    <n v="74058.490000000005"/>
    <n v="5.9246791999999999"/>
    <x v="12"/>
    <x v="0"/>
    <x v="2"/>
    <x v="2"/>
  </r>
  <r>
    <x v="0"/>
    <x v="0"/>
    <x v="5"/>
    <x v="28"/>
    <x v="1"/>
    <x v="866"/>
    <x v="864"/>
    <x v="1"/>
    <x v="1"/>
    <x v="0"/>
    <x v="0"/>
    <x v="13"/>
    <x v="13"/>
    <x v="0"/>
    <n v="899000.89"/>
    <n v="1000000"/>
    <n v="1000000"/>
    <n v="865374.61"/>
    <n v="-134625.39000000001"/>
    <n v="-13.462539"/>
    <x v="12"/>
    <x v="1"/>
    <x v="1"/>
    <x v="1"/>
  </r>
  <r>
    <x v="0"/>
    <x v="0"/>
    <x v="4"/>
    <x v="33"/>
    <x v="1"/>
    <x v="867"/>
    <x v="865"/>
    <x v="1"/>
    <x v="1"/>
    <x v="0"/>
    <x v="0"/>
    <x v="13"/>
    <x v="13"/>
    <x v="0"/>
    <n v="892793.8"/>
    <n v="3097320"/>
    <n v="3097320"/>
    <n v="1847539.97"/>
    <n v="-1249780.03"/>
    <n v="-40.35036838298916"/>
    <x v="12"/>
    <x v="1"/>
    <x v="2"/>
    <x v="2"/>
  </r>
  <r>
    <x v="0"/>
    <x v="0"/>
    <x v="4"/>
    <x v="31"/>
    <x v="2"/>
    <x v="868"/>
    <x v="866"/>
    <x v="1"/>
    <x v="1"/>
    <x v="0"/>
    <x v="0"/>
    <x v="13"/>
    <x v="13"/>
    <x v="0"/>
    <n v="1487348.13"/>
    <n v="2500000"/>
    <n v="2500000"/>
    <n v="428987.17"/>
    <n v="-2071012.83"/>
    <n v="-82.840513200000004"/>
    <x v="12"/>
    <x v="1"/>
    <x v="4"/>
    <x v="4"/>
  </r>
  <r>
    <x v="0"/>
    <x v="0"/>
    <x v="5"/>
    <x v="35"/>
    <x v="1"/>
    <x v="869"/>
    <x v="867"/>
    <x v="1"/>
    <x v="1"/>
    <x v="0"/>
    <x v="0"/>
    <x v="13"/>
    <x v="13"/>
    <x v="0"/>
    <n v="575430.79"/>
    <n v="500000"/>
    <n v="500000"/>
    <n v="522987.94"/>
    <n v="22987.94"/>
    <n v="4.597588"/>
    <x v="12"/>
    <x v="0"/>
    <x v="2"/>
    <x v="2"/>
  </r>
  <r>
    <x v="0"/>
    <x v="0"/>
    <x v="4"/>
    <x v="36"/>
    <x v="1"/>
    <x v="870"/>
    <x v="868"/>
    <x v="1"/>
    <x v="1"/>
    <x v="0"/>
    <x v="0"/>
    <x v="13"/>
    <x v="13"/>
    <x v="0"/>
    <n v="1365390.32"/>
    <n v="1160214.54"/>
    <n v="1160214.54"/>
    <n v="1075856.1599999999"/>
    <n v="-84358.38"/>
    <n v="-7.2709293920760558"/>
    <x v="12"/>
    <x v="1"/>
    <x v="3"/>
    <x v="3"/>
  </r>
  <r>
    <x v="0"/>
    <x v="0"/>
    <x v="7"/>
    <x v="40"/>
    <x v="2"/>
    <x v="871"/>
    <x v="869"/>
    <x v="1"/>
    <x v="1"/>
    <x v="0"/>
    <x v="0"/>
    <x v="13"/>
    <x v="13"/>
    <x v="0"/>
    <n v="1412410.99"/>
    <n v="1500000"/>
    <n v="1500000"/>
    <n v="997491.4"/>
    <n v="-502508.6"/>
    <n v="-33.500573333333335"/>
    <x v="12"/>
    <x v="1"/>
    <x v="15"/>
    <x v="15"/>
  </r>
  <r>
    <x v="0"/>
    <x v="0"/>
    <x v="7"/>
    <x v="42"/>
    <x v="1"/>
    <x v="872"/>
    <x v="870"/>
    <x v="1"/>
    <x v="1"/>
    <x v="0"/>
    <x v="0"/>
    <x v="13"/>
    <x v="13"/>
    <x v="0"/>
    <n v="1218323.18"/>
    <n v="1200000"/>
    <n v="1200000"/>
    <n v="898181.88"/>
    <n v="-301818.12"/>
    <n v="-25.151509999999998"/>
    <x v="12"/>
    <x v="1"/>
    <x v="2"/>
    <x v="2"/>
  </r>
  <r>
    <x v="0"/>
    <x v="0"/>
    <x v="0"/>
    <x v="0"/>
    <x v="1"/>
    <x v="873"/>
    <x v="871"/>
    <x v="1"/>
    <x v="1"/>
    <x v="0"/>
    <x v="0"/>
    <x v="13"/>
    <x v="13"/>
    <x v="0"/>
    <n v="1997522.32"/>
    <n v="2400000"/>
    <n v="2400000"/>
    <n v="2053347.77"/>
    <n v="-346652.23"/>
    <n v="-14.443842916666666"/>
    <x v="12"/>
    <x v="1"/>
    <x v="3"/>
    <x v="3"/>
  </r>
  <r>
    <x v="0"/>
    <x v="0"/>
    <x v="7"/>
    <x v="43"/>
    <x v="1"/>
    <x v="874"/>
    <x v="872"/>
    <x v="1"/>
    <x v="1"/>
    <x v="0"/>
    <x v="0"/>
    <x v="13"/>
    <x v="13"/>
    <x v="0"/>
    <n v="1105108.53"/>
    <n v="2900000"/>
    <n v="2900000"/>
    <n v="1408107.38"/>
    <n v="-1491892.62"/>
    <n v="-51.444573103448278"/>
    <x v="12"/>
    <x v="1"/>
    <x v="3"/>
    <x v="3"/>
  </r>
  <r>
    <x v="0"/>
    <x v="0"/>
    <x v="8"/>
    <x v="44"/>
    <x v="1"/>
    <x v="875"/>
    <x v="873"/>
    <x v="1"/>
    <x v="1"/>
    <x v="0"/>
    <x v="0"/>
    <x v="13"/>
    <x v="13"/>
    <x v="0"/>
    <n v="647341.96"/>
    <n v="1500000"/>
    <n v="1500000"/>
    <n v="895647.44"/>
    <n v="-604352.56000000006"/>
    <n v="-40.290170666666668"/>
    <x v="12"/>
    <x v="1"/>
    <x v="2"/>
    <x v="2"/>
  </r>
  <r>
    <x v="0"/>
    <x v="0"/>
    <x v="8"/>
    <x v="47"/>
    <x v="1"/>
    <x v="876"/>
    <x v="874"/>
    <x v="1"/>
    <x v="1"/>
    <x v="0"/>
    <x v="0"/>
    <x v="13"/>
    <x v="13"/>
    <x v="0"/>
    <n v="1063613.6599999999"/>
    <n v="1500000"/>
    <n v="1500000"/>
    <n v="1087008.68"/>
    <n v="-412991.32"/>
    <n v="-27.532754666666669"/>
    <x v="12"/>
    <x v="1"/>
    <x v="3"/>
    <x v="3"/>
  </r>
  <r>
    <x v="0"/>
    <x v="0"/>
    <x v="8"/>
    <x v="49"/>
    <x v="1"/>
    <x v="877"/>
    <x v="875"/>
    <x v="1"/>
    <x v="1"/>
    <x v="0"/>
    <x v="0"/>
    <x v="13"/>
    <x v="13"/>
    <x v="0"/>
    <n v="1414999.66"/>
    <n v="1700000"/>
    <n v="1700000"/>
    <n v="977716.39"/>
    <n v="-722283.61"/>
    <n v="-42.487271176470585"/>
    <x v="12"/>
    <x v="1"/>
    <x v="2"/>
    <x v="2"/>
  </r>
  <r>
    <x v="0"/>
    <x v="0"/>
    <x v="9"/>
    <x v="50"/>
    <x v="1"/>
    <x v="878"/>
    <x v="876"/>
    <x v="1"/>
    <x v="1"/>
    <x v="0"/>
    <x v="0"/>
    <x v="13"/>
    <x v="13"/>
    <x v="0"/>
    <n v="1712591.57"/>
    <n v="3000000"/>
    <n v="3000000"/>
    <n v="3337501.82"/>
    <n v="337501.82"/>
    <n v="11.250060666666666"/>
    <x v="12"/>
    <x v="0"/>
    <x v="3"/>
    <x v="3"/>
  </r>
  <r>
    <x v="0"/>
    <x v="0"/>
    <x v="9"/>
    <x v="51"/>
    <x v="2"/>
    <x v="879"/>
    <x v="877"/>
    <x v="1"/>
    <x v="1"/>
    <x v="0"/>
    <x v="0"/>
    <x v="13"/>
    <x v="13"/>
    <x v="0"/>
    <n v="1437394.62"/>
    <n v="1400000"/>
    <n v="1400000"/>
    <n v="739918.39"/>
    <n v="-660081.61"/>
    <n v="-47.14868642857143"/>
    <x v="12"/>
    <x v="1"/>
    <x v="15"/>
    <x v="15"/>
  </r>
  <r>
    <x v="0"/>
    <x v="0"/>
    <x v="9"/>
    <x v="52"/>
    <x v="1"/>
    <x v="880"/>
    <x v="878"/>
    <x v="1"/>
    <x v="1"/>
    <x v="0"/>
    <x v="0"/>
    <x v="13"/>
    <x v="13"/>
    <x v="0"/>
    <n v="2036718.63"/>
    <n v="2500000"/>
    <n v="2500000"/>
    <n v="1948607.44"/>
    <n v="-551392.56000000006"/>
    <n v="-22.055702400000001"/>
    <x v="12"/>
    <x v="1"/>
    <x v="3"/>
    <x v="3"/>
  </r>
  <r>
    <x v="0"/>
    <x v="0"/>
    <x v="8"/>
    <x v="53"/>
    <x v="2"/>
    <x v="881"/>
    <x v="879"/>
    <x v="1"/>
    <x v="1"/>
    <x v="0"/>
    <x v="0"/>
    <x v="13"/>
    <x v="13"/>
    <x v="0"/>
    <n v="2804496.49"/>
    <n v="3300000"/>
    <n v="3300000"/>
    <n v="2866913.05"/>
    <n v="-433086.95"/>
    <n v="-13.12384696969697"/>
    <x v="12"/>
    <x v="1"/>
    <x v="15"/>
    <x v="15"/>
  </r>
  <r>
    <x v="0"/>
    <x v="0"/>
    <x v="8"/>
    <x v="54"/>
    <x v="1"/>
    <x v="882"/>
    <x v="880"/>
    <x v="1"/>
    <x v="1"/>
    <x v="0"/>
    <x v="0"/>
    <x v="13"/>
    <x v="13"/>
    <x v="0"/>
    <n v="1901042.35"/>
    <n v="5000000"/>
    <n v="5000000"/>
    <n v="2196535.91"/>
    <n v="-2803464.09"/>
    <n v="-56.069281799999999"/>
    <x v="12"/>
    <x v="1"/>
    <x v="2"/>
    <x v="2"/>
  </r>
  <r>
    <x v="0"/>
    <x v="0"/>
    <x v="7"/>
    <x v="55"/>
    <x v="1"/>
    <x v="883"/>
    <x v="881"/>
    <x v="1"/>
    <x v="1"/>
    <x v="0"/>
    <x v="0"/>
    <x v="13"/>
    <x v="13"/>
    <x v="0"/>
    <n v="670546.18999999994"/>
    <n v="1300000"/>
    <n v="1300000"/>
    <n v="1176354.57"/>
    <n v="-123645.43"/>
    <n v="-9.5111869230769237"/>
    <x v="12"/>
    <x v="1"/>
    <x v="3"/>
    <x v="3"/>
  </r>
  <r>
    <x v="0"/>
    <x v="0"/>
    <x v="10"/>
    <x v="56"/>
    <x v="2"/>
    <x v="884"/>
    <x v="882"/>
    <x v="1"/>
    <x v="1"/>
    <x v="0"/>
    <x v="0"/>
    <x v="13"/>
    <x v="13"/>
    <x v="0"/>
    <n v="655995.43000000005"/>
    <n v="3000000"/>
    <n v="3000000"/>
    <n v="2324951.9900000002"/>
    <n v="-675048.01"/>
    <n v="-22.501600333333336"/>
    <x v="12"/>
    <x v="1"/>
    <x v="15"/>
    <x v="15"/>
  </r>
  <r>
    <x v="0"/>
    <x v="0"/>
    <x v="10"/>
    <x v="57"/>
    <x v="1"/>
    <x v="885"/>
    <x v="883"/>
    <x v="1"/>
    <x v="1"/>
    <x v="0"/>
    <x v="0"/>
    <x v="13"/>
    <x v="13"/>
    <x v="0"/>
    <n v="1180313.72"/>
    <n v="800000"/>
    <n v="800000"/>
    <n v="773613.82"/>
    <n v="-26386.18"/>
    <n v="-3.2982724999999999"/>
    <x v="12"/>
    <x v="1"/>
    <x v="3"/>
    <x v="3"/>
  </r>
  <r>
    <x v="0"/>
    <x v="0"/>
    <x v="10"/>
    <x v="60"/>
    <x v="1"/>
    <x v="886"/>
    <x v="884"/>
    <x v="1"/>
    <x v="1"/>
    <x v="0"/>
    <x v="0"/>
    <x v="13"/>
    <x v="13"/>
    <x v="0"/>
    <n v="994723.53"/>
    <n v="2270000"/>
    <n v="2270000"/>
    <n v="1684781.35"/>
    <n v="-585218.65"/>
    <n v="-25.780557268722465"/>
    <x v="12"/>
    <x v="1"/>
    <x v="3"/>
    <x v="3"/>
  </r>
  <r>
    <x v="0"/>
    <x v="0"/>
    <x v="10"/>
    <x v="61"/>
    <x v="1"/>
    <x v="887"/>
    <x v="885"/>
    <x v="1"/>
    <x v="1"/>
    <x v="0"/>
    <x v="0"/>
    <x v="13"/>
    <x v="13"/>
    <x v="0"/>
    <n v="2481215.48"/>
    <n v="3000000"/>
    <n v="3000000"/>
    <n v="3768954.82"/>
    <n v="768954.82"/>
    <n v="25.631827333333334"/>
    <x v="12"/>
    <x v="0"/>
    <x v="3"/>
    <x v="3"/>
  </r>
  <r>
    <x v="0"/>
    <x v="0"/>
    <x v="10"/>
    <x v="62"/>
    <x v="1"/>
    <x v="888"/>
    <x v="886"/>
    <x v="1"/>
    <x v="1"/>
    <x v="0"/>
    <x v="0"/>
    <x v="13"/>
    <x v="13"/>
    <x v="0"/>
    <n v="852615.2"/>
    <n v="1602182"/>
    <n v="1602182"/>
    <n v="655147.1"/>
    <n v="-947034.9"/>
    <n v="-59.10907125407725"/>
    <x v="12"/>
    <x v="1"/>
    <x v="2"/>
    <x v="2"/>
  </r>
  <r>
    <x v="0"/>
    <x v="0"/>
    <x v="10"/>
    <x v="62"/>
    <x v="1"/>
    <x v="889"/>
    <x v="887"/>
    <x v="1"/>
    <x v="1"/>
    <x v="0"/>
    <x v="0"/>
    <x v="13"/>
    <x v="13"/>
    <x v="0"/>
    <n v="492398.32"/>
    <n v="1100000"/>
    <n v="1100000"/>
    <n v="860879.12"/>
    <n v="-239120.88"/>
    <n v="-21.738261818181815"/>
    <x v="12"/>
    <x v="1"/>
    <x v="1"/>
    <x v="1"/>
  </r>
  <r>
    <x v="0"/>
    <x v="0"/>
    <x v="10"/>
    <x v="64"/>
    <x v="1"/>
    <x v="890"/>
    <x v="888"/>
    <x v="1"/>
    <x v="1"/>
    <x v="0"/>
    <x v="0"/>
    <x v="13"/>
    <x v="13"/>
    <x v="0"/>
    <n v="894268.83"/>
    <n v="943811"/>
    <n v="943811"/>
    <n v="728165.45"/>
    <n v="-215645.55"/>
    <n v="-22.848382780026931"/>
    <x v="12"/>
    <x v="1"/>
    <x v="2"/>
    <x v="2"/>
  </r>
  <r>
    <x v="0"/>
    <x v="0"/>
    <x v="6"/>
    <x v="66"/>
    <x v="1"/>
    <x v="891"/>
    <x v="889"/>
    <x v="1"/>
    <x v="1"/>
    <x v="0"/>
    <x v="0"/>
    <x v="13"/>
    <x v="13"/>
    <x v="0"/>
    <n v="418314.99"/>
    <n v="1000000"/>
    <n v="1000000"/>
    <n v="661011.52"/>
    <n v="-338988.48"/>
    <n v="-33.898848000000001"/>
    <x v="12"/>
    <x v="1"/>
    <x v="2"/>
    <x v="2"/>
  </r>
  <r>
    <x v="0"/>
    <x v="0"/>
    <x v="6"/>
    <x v="67"/>
    <x v="1"/>
    <x v="892"/>
    <x v="890"/>
    <x v="1"/>
    <x v="1"/>
    <x v="0"/>
    <x v="0"/>
    <x v="13"/>
    <x v="13"/>
    <x v="0"/>
    <n v="3262864.23"/>
    <n v="3568000"/>
    <n v="3568000"/>
    <n v="1751916.58"/>
    <n v="-1816083.42"/>
    <n v="-50.89919899103139"/>
    <x v="12"/>
    <x v="1"/>
    <x v="3"/>
    <x v="3"/>
  </r>
  <r>
    <x v="0"/>
    <x v="0"/>
    <x v="11"/>
    <x v="68"/>
    <x v="1"/>
    <x v="893"/>
    <x v="891"/>
    <x v="1"/>
    <x v="1"/>
    <x v="0"/>
    <x v="0"/>
    <x v="13"/>
    <x v="13"/>
    <x v="0"/>
    <n v="468899.07"/>
    <n v="800000"/>
    <n v="800000"/>
    <n v="740232.8"/>
    <n v="-59767.199999999997"/>
    <n v="-7.4709000000000003"/>
    <x v="12"/>
    <x v="1"/>
    <x v="2"/>
    <x v="2"/>
  </r>
  <r>
    <x v="0"/>
    <x v="0"/>
    <x v="11"/>
    <x v="68"/>
    <x v="1"/>
    <x v="894"/>
    <x v="892"/>
    <x v="1"/>
    <x v="1"/>
    <x v="0"/>
    <x v="0"/>
    <x v="13"/>
    <x v="13"/>
    <x v="0"/>
    <n v="1303160.8"/>
    <n v="1930000"/>
    <n v="1930000"/>
    <n v="1947387.25"/>
    <n v="17387.25"/>
    <n v="0.90089378238341977"/>
    <x v="12"/>
    <x v="0"/>
    <x v="3"/>
    <x v="3"/>
  </r>
  <r>
    <x v="0"/>
    <x v="0"/>
    <x v="11"/>
    <x v="69"/>
    <x v="1"/>
    <x v="895"/>
    <x v="893"/>
    <x v="1"/>
    <x v="1"/>
    <x v="0"/>
    <x v="0"/>
    <x v="13"/>
    <x v="13"/>
    <x v="0"/>
    <n v="396992.99"/>
    <n v="500000"/>
    <n v="500000"/>
    <n v="570092.66"/>
    <n v="70092.66"/>
    <n v="14.018532"/>
    <x v="12"/>
    <x v="0"/>
    <x v="2"/>
    <x v="2"/>
  </r>
  <r>
    <x v="0"/>
    <x v="0"/>
    <x v="11"/>
    <x v="69"/>
    <x v="1"/>
    <x v="896"/>
    <x v="894"/>
    <x v="1"/>
    <x v="1"/>
    <x v="0"/>
    <x v="0"/>
    <x v="13"/>
    <x v="13"/>
    <x v="0"/>
    <n v="485627.79"/>
    <n v="1000500"/>
    <n v="1000500"/>
    <n v="541246.11"/>
    <n v="-459253.89"/>
    <n v="-45.902437781109441"/>
    <x v="12"/>
    <x v="1"/>
    <x v="1"/>
    <x v="1"/>
  </r>
  <r>
    <x v="0"/>
    <x v="0"/>
    <x v="6"/>
    <x v="71"/>
    <x v="1"/>
    <x v="897"/>
    <x v="895"/>
    <x v="1"/>
    <x v="1"/>
    <x v="0"/>
    <x v="0"/>
    <x v="13"/>
    <x v="13"/>
    <x v="0"/>
    <n v="1763890.4"/>
    <n v="2500000"/>
    <n v="2500000"/>
    <n v="1901170.23"/>
    <n v="-598829.77"/>
    <n v="-23.953190800000002"/>
    <x v="12"/>
    <x v="1"/>
    <x v="3"/>
    <x v="3"/>
  </r>
  <r>
    <x v="0"/>
    <x v="0"/>
    <x v="11"/>
    <x v="72"/>
    <x v="1"/>
    <x v="898"/>
    <x v="896"/>
    <x v="1"/>
    <x v="1"/>
    <x v="0"/>
    <x v="0"/>
    <x v="13"/>
    <x v="13"/>
    <x v="0"/>
    <n v="963843.89"/>
    <n v="907496.84"/>
    <n v="907496.84"/>
    <n v="606818.1"/>
    <n v="-300678.74"/>
    <n v="-33.132758897540626"/>
    <x v="12"/>
    <x v="1"/>
    <x v="3"/>
    <x v="3"/>
  </r>
  <r>
    <x v="0"/>
    <x v="0"/>
    <x v="1"/>
    <x v="1"/>
    <x v="1"/>
    <x v="1"/>
    <x v="1"/>
    <x v="1"/>
    <x v="1"/>
    <x v="0"/>
    <x v="0"/>
    <x v="13"/>
    <x v="13"/>
    <x v="0"/>
    <n v="1875346.82"/>
    <n v="2100000"/>
    <n v="2100000"/>
    <n v="1491154.26"/>
    <n v="-608845.74"/>
    <n v="-28.992654285714284"/>
    <x v="12"/>
    <x v="1"/>
    <x v="1"/>
    <x v="1"/>
  </r>
  <r>
    <x v="0"/>
    <x v="0"/>
    <x v="1"/>
    <x v="1"/>
    <x v="1"/>
    <x v="2"/>
    <x v="2"/>
    <x v="1"/>
    <x v="1"/>
    <x v="0"/>
    <x v="0"/>
    <x v="13"/>
    <x v="13"/>
    <x v="0"/>
    <n v="344374.05"/>
    <n v="750000"/>
    <n v="750000"/>
    <n v="604327.47"/>
    <n v="-145672.53"/>
    <n v="-19.423003999999999"/>
    <x v="12"/>
    <x v="1"/>
    <x v="2"/>
    <x v="2"/>
  </r>
  <r>
    <x v="0"/>
    <x v="0"/>
    <x v="1"/>
    <x v="1"/>
    <x v="1"/>
    <x v="3"/>
    <x v="3"/>
    <x v="1"/>
    <x v="1"/>
    <x v="0"/>
    <x v="0"/>
    <x v="13"/>
    <x v="13"/>
    <x v="0"/>
    <n v="1501844.28"/>
    <n v="1800000"/>
    <n v="1800000"/>
    <n v="1490309.01"/>
    <n v="-309690.99"/>
    <n v="-17.205055000000002"/>
    <x v="12"/>
    <x v="1"/>
    <x v="1"/>
    <x v="1"/>
  </r>
  <r>
    <x v="0"/>
    <x v="0"/>
    <x v="1"/>
    <x v="2"/>
    <x v="1"/>
    <x v="4"/>
    <x v="4"/>
    <x v="1"/>
    <x v="1"/>
    <x v="0"/>
    <x v="0"/>
    <x v="13"/>
    <x v="13"/>
    <x v="0"/>
    <n v="2231855.69"/>
    <n v="3000000"/>
    <n v="3000000"/>
    <n v="1800850.8"/>
    <n v="-1199149.2"/>
    <n v="-39.971640000000001"/>
    <x v="12"/>
    <x v="1"/>
    <x v="3"/>
    <x v="3"/>
  </r>
  <r>
    <x v="0"/>
    <x v="0"/>
    <x v="1"/>
    <x v="2"/>
    <x v="1"/>
    <x v="5"/>
    <x v="5"/>
    <x v="1"/>
    <x v="1"/>
    <x v="0"/>
    <x v="0"/>
    <x v="13"/>
    <x v="13"/>
    <x v="0"/>
    <n v="1751558.52"/>
    <n v="1244986"/>
    <n v="1244986"/>
    <n v="748616.5"/>
    <n v="-496369.5"/>
    <n v="-39.869484476130651"/>
    <x v="12"/>
    <x v="1"/>
    <x v="1"/>
    <x v="1"/>
  </r>
  <r>
    <x v="0"/>
    <x v="0"/>
    <x v="1"/>
    <x v="3"/>
    <x v="1"/>
    <x v="6"/>
    <x v="6"/>
    <x v="1"/>
    <x v="1"/>
    <x v="0"/>
    <x v="0"/>
    <x v="13"/>
    <x v="13"/>
    <x v="0"/>
    <n v="577780.81000000006"/>
    <n v="800000"/>
    <n v="800000"/>
    <n v="413110.02"/>
    <n v="-386889.98"/>
    <n v="-48.361247499999998"/>
    <x v="12"/>
    <x v="1"/>
    <x v="1"/>
    <x v="1"/>
  </r>
  <r>
    <x v="0"/>
    <x v="0"/>
    <x v="1"/>
    <x v="4"/>
    <x v="2"/>
    <x v="7"/>
    <x v="7"/>
    <x v="1"/>
    <x v="1"/>
    <x v="0"/>
    <x v="0"/>
    <x v="13"/>
    <x v="13"/>
    <x v="0"/>
    <n v="0"/>
    <n v="1200000"/>
    <n v="1200000"/>
    <n v="1050081.1299999999"/>
    <n v="-149918.87"/>
    <n v="-12.493239166666665"/>
    <x v="12"/>
    <x v="1"/>
    <x v="4"/>
    <x v="4"/>
  </r>
  <r>
    <x v="0"/>
    <x v="0"/>
    <x v="1"/>
    <x v="5"/>
    <x v="1"/>
    <x v="8"/>
    <x v="8"/>
    <x v="1"/>
    <x v="1"/>
    <x v="0"/>
    <x v="0"/>
    <x v="13"/>
    <x v="13"/>
    <x v="0"/>
    <n v="674367.29"/>
    <n v="600000"/>
    <n v="600000"/>
    <n v="345532.84"/>
    <n v="-254467.16"/>
    <n v="-42.41119333333333"/>
    <x v="12"/>
    <x v="1"/>
    <x v="2"/>
    <x v="2"/>
  </r>
  <r>
    <x v="0"/>
    <x v="0"/>
    <x v="1"/>
    <x v="6"/>
    <x v="1"/>
    <x v="9"/>
    <x v="9"/>
    <x v="1"/>
    <x v="1"/>
    <x v="0"/>
    <x v="0"/>
    <x v="13"/>
    <x v="13"/>
    <x v="0"/>
    <n v="919068.34"/>
    <n v="2400000"/>
    <n v="2400000"/>
    <n v="646461.1"/>
    <n v="-1753538.9"/>
    <n v="-73.064120833333334"/>
    <x v="12"/>
    <x v="1"/>
    <x v="3"/>
    <x v="3"/>
  </r>
  <r>
    <x v="0"/>
    <x v="0"/>
    <x v="1"/>
    <x v="7"/>
    <x v="1"/>
    <x v="10"/>
    <x v="10"/>
    <x v="1"/>
    <x v="1"/>
    <x v="0"/>
    <x v="0"/>
    <x v="13"/>
    <x v="13"/>
    <x v="0"/>
    <n v="520163.34"/>
    <n v="930000"/>
    <n v="930000"/>
    <n v="662907.35"/>
    <n v="-267092.65000000002"/>
    <n v="-28.719639784946239"/>
    <x v="12"/>
    <x v="1"/>
    <x v="2"/>
    <x v="2"/>
  </r>
  <r>
    <x v="0"/>
    <x v="0"/>
    <x v="2"/>
    <x v="8"/>
    <x v="1"/>
    <x v="11"/>
    <x v="11"/>
    <x v="1"/>
    <x v="1"/>
    <x v="0"/>
    <x v="0"/>
    <x v="13"/>
    <x v="13"/>
    <x v="0"/>
    <n v="1444222.69"/>
    <n v="732880"/>
    <n v="732880"/>
    <n v="1549045.69"/>
    <n v="816165.69"/>
    <n v="111.36416466542954"/>
    <x v="12"/>
    <x v="0"/>
    <x v="2"/>
    <x v="2"/>
  </r>
  <r>
    <x v="0"/>
    <x v="0"/>
    <x v="2"/>
    <x v="9"/>
    <x v="1"/>
    <x v="12"/>
    <x v="12"/>
    <x v="1"/>
    <x v="1"/>
    <x v="0"/>
    <x v="0"/>
    <x v="13"/>
    <x v="13"/>
    <x v="0"/>
    <n v="478050.19"/>
    <n v="1400000"/>
    <n v="1400000"/>
    <n v="878473.23"/>
    <n v="-521526.77"/>
    <n v="-37.251912142857144"/>
    <x v="12"/>
    <x v="1"/>
    <x v="2"/>
    <x v="2"/>
  </r>
  <r>
    <x v="0"/>
    <x v="0"/>
    <x v="2"/>
    <x v="9"/>
    <x v="1"/>
    <x v="13"/>
    <x v="13"/>
    <x v="1"/>
    <x v="1"/>
    <x v="0"/>
    <x v="0"/>
    <x v="13"/>
    <x v="13"/>
    <x v="0"/>
    <n v="505698.75"/>
    <n v="600000"/>
    <n v="600000"/>
    <n v="314436.75"/>
    <n v="-285563.25"/>
    <n v="-47.593874999999997"/>
    <x v="12"/>
    <x v="1"/>
    <x v="1"/>
    <x v="1"/>
  </r>
  <r>
    <x v="0"/>
    <x v="0"/>
    <x v="2"/>
    <x v="10"/>
    <x v="2"/>
    <x v="14"/>
    <x v="14"/>
    <x v="1"/>
    <x v="1"/>
    <x v="0"/>
    <x v="0"/>
    <x v="13"/>
    <x v="13"/>
    <x v="0"/>
    <n v="9159685.9199999999"/>
    <n v="10000000"/>
    <n v="10000000"/>
    <n v="8835288.6099999994"/>
    <n v="-1164711.3899999999"/>
    <n v="-11.647113900000001"/>
    <x v="12"/>
    <x v="1"/>
    <x v="4"/>
    <x v="4"/>
  </r>
  <r>
    <x v="0"/>
    <x v="0"/>
    <x v="2"/>
    <x v="11"/>
    <x v="1"/>
    <x v="15"/>
    <x v="15"/>
    <x v="1"/>
    <x v="1"/>
    <x v="0"/>
    <x v="0"/>
    <x v="13"/>
    <x v="13"/>
    <x v="0"/>
    <n v="1511223.21"/>
    <n v="1200000"/>
    <n v="1200000"/>
    <n v="1249029.51"/>
    <n v="49029.51"/>
    <n v="4.0857925000000002"/>
    <x v="12"/>
    <x v="0"/>
    <x v="5"/>
    <x v="5"/>
  </r>
  <r>
    <x v="0"/>
    <x v="0"/>
    <x v="2"/>
    <x v="12"/>
    <x v="1"/>
    <x v="16"/>
    <x v="16"/>
    <x v="1"/>
    <x v="1"/>
    <x v="0"/>
    <x v="0"/>
    <x v="13"/>
    <x v="13"/>
    <x v="0"/>
    <n v="2136208.48"/>
    <n v="2350000"/>
    <n v="2350000"/>
    <n v="2712109.36"/>
    <n v="362109.36"/>
    <n v="15.408908936170212"/>
    <x v="12"/>
    <x v="0"/>
    <x v="2"/>
    <x v="2"/>
  </r>
  <r>
    <x v="0"/>
    <x v="0"/>
    <x v="2"/>
    <x v="13"/>
    <x v="1"/>
    <x v="17"/>
    <x v="17"/>
    <x v="1"/>
    <x v="1"/>
    <x v="0"/>
    <x v="0"/>
    <x v="13"/>
    <x v="13"/>
    <x v="0"/>
    <n v="1553659.46"/>
    <n v="2500000"/>
    <n v="2500000"/>
    <n v="2632688.7599999998"/>
    <n v="132688.76"/>
    <n v="5.3075504000000002"/>
    <x v="12"/>
    <x v="0"/>
    <x v="3"/>
    <x v="3"/>
  </r>
  <r>
    <x v="0"/>
    <x v="0"/>
    <x v="3"/>
    <x v="14"/>
    <x v="1"/>
    <x v="18"/>
    <x v="18"/>
    <x v="1"/>
    <x v="1"/>
    <x v="0"/>
    <x v="0"/>
    <x v="13"/>
    <x v="13"/>
    <x v="0"/>
    <n v="1594865.36"/>
    <n v="3025000"/>
    <n v="3025000"/>
    <n v="1406057.95"/>
    <n v="-1618942.05"/>
    <n v="-53.51874545454546"/>
    <x v="12"/>
    <x v="1"/>
    <x v="3"/>
    <x v="3"/>
  </r>
  <r>
    <x v="0"/>
    <x v="0"/>
    <x v="3"/>
    <x v="15"/>
    <x v="1"/>
    <x v="19"/>
    <x v="19"/>
    <x v="1"/>
    <x v="1"/>
    <x v="0"/>
    <x v="0"/>
    <x v="13"/>
    <x v="13"/>
    <x v="0"/>
    <n v="1573495.58"/>
    <n v="2300000"/>
    <n v="2300000"/>
    <n v="2415809.2400000002"/>
    <n v="115809.24"/>
    <n v="5.0351843478260871"/>
    <x v="12"/>
    <x v="0"/>
    <x v="2"/>
    <x v="2"/>
  </r>
  <r>
    <x v="0"/>
    <x v="0"/>
    <x v="3"/>
    <x v="16"/>
    <x v="1"/>
    <x v="20"/>
    <x v="20"/>
    <x v="1"/>
    <x v="1"/>
    <x v="0"/>
    <x v="0"/>
    <x v="13"/>
    <x v="13"/>
    <x v="0"/>
    <n v="7866740.8799999999"/>
    <n v="7000000"/>
    <n v="7000000"/>
    <n v="5848766.04"/>
    <n v="-1151233.96"/>
    <n v="-16.446199428571429"/>
    <x v="12"/>
    <x v="1"/>
    <x v="3"/>
    <x v="3"/>
  </r>
  <r>
    <x v="0"/>
    <x v="0"/>
    <x v="3"/>
    <x v="17"/>
    <x v="1"/>
    <x v="21"/>
    <x v="21"/>
    <x v="1"/>
    <x v="1"/>
    <x v="0"/>
    <x v="0"/>
    <x v="13"/>
    <x v="13"/>
    <x v="0"/>
    <n v="3654715.3"/>
    <n v="2936705"/>
    <n v="2936705"/>
    <n v="1990235.9"/>
    <n v="-946469.1"/>
    <n v="-32.228947068227825"/>
    <x v="12"/>
    <x v="1"/>
    <x v="3"/>
    <x v="3"/>
  </r>
  <r>
    <x v="0"/>
    <x v="0"/>
    <x v="3"/>
    <x v="18"/>
    <x v="1"/>
    <x v="22"/>
    <x v="22"/>
    <x v="1"/>
    <x v="1"/>
    <x v="0"/>
    <x v="0"/>
    <x v="13"/>
    <x v="13"/>
    <x v="0"/>
    <n v="230829.81"/>
    <n v="600000"/>
    <n v="600000"/>
    <n v="535158.54"/>
    <n v="-64841.46"/>
    <n v="-10.80691"/>
    <x v="12"/>
    <x v="1"/>
    <x v="5"/>
    <x v="5"/>
  </r>
  <r>
    <x v="0"/>
    <x v="0"/>
    <x v="3"/>
    <x v="19"/>
    <x v="1"/>
    <x v="23"/>
    <x v="23"/>
    <x v="1"/>
    <x v="1"/>
    <x v="0"/>
    <x v="0"/>
    <x v="13"/>
    <x v="13"/>
    <x v="0"/>
    <n v="982828.24"/>
    <n v="2000000"/>
    <n v="2000000"/>
    <n v="504198.26"/>
    <n v="-1495801.74"/>
    <n v="-74.790087"/>
    <x v="12"/>
    <x v="1"/>
    <x v="3"/>
    <x v="3"/>
  </r>
  <r>
    <x v="0"/>
    <x v="0"/>
    <x v="3"/>
    <x v="19"/>
    <x v="1"/>
    <x v="24"/>
    <x v="24"/>
    <x v="1"/>
    <x v="1"/>
    <x v="0"/>
    <x v="0"/>
    <x v="13"/>
    <x v="13"/>
    <x v="0"/>
    <n v="221230.41"/>
    <n v="400000"/>
    <n v="400000"/>
    <n v="354451.96"/>
    <n v="-45548.04"/>
    <n v="-11.38701"/>
    <x v="12"/>
    <x v="1"/>
    <x v="1"/>
    <x v="1"/>
  </r>
  <r>
    <x v="0"/>
    <x v="0"/>
    <x v="4"/>
    <x v="20"/>
    <x v="0"/>
    <x v="25"/>
    <x v="25"/>
    <x v="1"/>
    <x v="1"/>
    <x v="0"/>
    <x v="0"/>
    <x v="13"/>
    <x v="13"/>
    <x v="0"/>
    <n v="476460.46"/>
    <n v="600000"/>
    <n v="600000"/>
    <n v="245978.69"/>
    <n v="-354021.31"/>
    <n v="-59.00355166666666"/>
    <x v="12"/>
    <x v="1"/>
    <x v="6"/>
    <x v="6"/>
  </r>
  <r>
    <x v="0"/>
    <x v="0"/>
    <x v="4"/>
    <x v="20"/>
    <x v="1"/>
    <x v="26"/>
    <x v="26"/>
    <x v="1"/>
    <x v="1"/>
    <x v="0"/>
    <x v="0"/>
    <x v="13"/>
    <x v="13"/>
    <x v="0"/>
    <n v="1187376.51"/>
    <n v="1900000"/>
    <n v="1900000"/>
    <n v="1270342.57"/>
    <n v="-629657.43000000005"/>
    <n v="-33.139864736842107"/>
    <x v="12"/>
    <x v="1"/>
    <x v="1"/>
    <x v="1"/>
  </r>
  <r>
    <x v="0"/>
    <x v="0"/>
    <x v="4"/>
    <x v="20"/>
    <x v="0"/>
    <x v="27"/>
    <x v="27"/>
    <x v="1"/>
    <x v="1"/>
    <x v="0"/>
    <x v="0"/>
    <x v="13"/>
    <x v="13"/>
    <x v="0"/>
    <n v="182261.78"/>
    <n v="462000"/>
    <n v="462000"/>
    <n v="318271.28999999998"/>
    <n v="-143728.71"/>
    <n v="-31.110110389610387"/>
    <x v="12"/>
    <x v="1"/>
    <x v="7"/>
    <x v="7"/>
  </r>
  <r>
    <x v="0"/>
    <x v="0"/>
    <x v="4"/>
    <x v="20"/>
    <x v="0"/>
    <x v="28"/>
    <x v="28"/>
    <x v="1"/>
    <x v="1"/>
    <x v="0"/>
    <x v="0"/>
    <x v="13"/>
    <x v="13"/>
    <x v="0"/>
    <n v="135423.57"/>
    <n v="120000"/>
    <n v="120000"/>
    <n v="66959.3"/>
    <n v="-53040.7"/>
    <n v="-44.200583333333334"/>
    <x v="12"/>
    <x v="1"/>
    <x v="8"/>
    <x v="8"/>
  </r>
  <r>
    <x v="0"/>
    <x v="0"/>
    <x v="5"/>
    <x v="21"/>
    <x v="0"/>
    <x v="29"/>
    <x v="29"/>
    <x v="1"/>
    <x v="1"/>
    <x v="0"/>
    <x v="0"/>
    <x v="13"/>
    <x v="13"/>
    <x v="0"/>
    <n v="1190583.99"/>
    <n v="1100000"/>
    <n v="1100000"/>
    <n v="1812767.9"/>
    <n v="712767.9"/>
    <n v="64.797081818181823"/>
    <x v="12"/>
    <x v="0"/>
    <x v="9"/>
    <x v="9"/>
  </r>
  <r>
    <x v="0"/>
    <x v="0"/>
    <x v="5"/>
    <x v="21"/>
    <x v="0"/>
    <x v="30"/>
    <x v="30"/>
    <x v="1"/>
    <x v="1"/>
    <x v="0"/>
    <x v="0"/>
    <x v="13"/>
    <x v="13"/>
    <x v="0"/>
    <n v="798054.01"/>
    <n v="1966160"/>
    <n v="1966160"/>
    <n v="911879.04"/>
    <n v="-1054280.96"/>
    <n v="-53.621320747039917"/>
    <x v="12"/>
    <x v="1"/>
    <x v="6"/>
    <x v="6"/>
  </r>
  <r>
    <x v="0"/>
    <x v="0"/>
    <x v="5"/>
    <x v="21"/>
    <x v="0"/>
    <x v="31"/>
    <x v="31"/>
    <x v="1"/>
    <x v="1"/>
    <x v="0"/>
    <x v="0"/>
    <x v="13"/>
    <x v="13"/>
    <x v="0"/>
    <n v="712874.78"/>
    <n v="1700000"/>
    <n v="1700000"/>
    <n v="1107553.1599999999"/>
    <n v="-592446.84"/>
    <n v="-34.849814117647057"/>
    <x v="12"/>
    <x v="1"/>
    <x v="10"/>
    <x v="10"/>
  </r>
  <r>
    <x v="0"/>
    <x v="0"/>
    <x v="5"/>
    <x v="21"/>
    <x v="0"/>
    <x v="32"/>
    <x v="32"/>
    <x v="1"/>
    <x v="1"/>
    <x v="0"/>
    <x v="0"/>
    <x v="13"/>
    <x v="13"/>
    <x v="0"/>
    <n v="173578.16"/>
    <n v="954144"/>
    <n v="954144"/>
    <n v="250898.2"/>
    <n v="-703245.8"/>
    <n v="-73.704367474930407"/>
    <x v="12"/>
    <x v="1"/>
    <x v="11"/>
    <x v="11"/>
  </r>
  <r>
    <x v="0"/>
    <x v="0"/>
    <x v="5"/>
    <x v="21"/>
    <x v="0"/>
    <x v="33"/>
    <x v="33"/>
    <x v="1"/>
    <x v="1"/>
    <x v="0"/>
    <x v="0"/>
    <x v="13"/>
    <x v="13"/>
    <x v="0"/>
    <n v="439973.81"/>
    <n v="3179000"/>
    <n v="3179000"/>
    <n v="696951.7"/>
    <n v="-2482048.2999999998"/>
    <n v="-78.076385655866616"/>
    <x v="12"/>
    <x v="1"/>
    <x v="7"/>
    <x v="7"/>
  </r>
  <r>
    <x v="0"/>
    <x v="0"/>
    <x v="5"/>
    <x v="22"/>
    <x v="0"/>
    <x v="34"/>
    <x v="34"/>
    <x v="1"/>
    <x v="1"/>
    <x v="0"/>
    <x v="0"/>
    <x v="13"/>
    <x v="13"/>
    <x v="0"/>
    <n v="186140.79"/>
    <n v="250000"/>
    <n v="250000"/>
    <n v="134617.75"/>
    <n v="-115382.25"/>
    <n v="-46.152900000000002"/>
    <x v="12"/>
    <x v="1"/>
    <x v="8"/>
    <x v="8"/>
  </r>
  <r>
    <x v="0"/>
    <x v="0"/>
    <x v="5"/>
    <x v="22"/>
    <x v="0"/>
    <x v="35"/>
    <x v="35"/>
    <x v="1"/>
    <x v="1"/>
    <x v="0"/>
    <x v="0"/>
    <x v="13"/>
    <x v="13"/>
    <x v="0"/>
    <n v="421690.65"/>
    <n v="1000000"/>
    <n v="1000000"/>
    <n v="381844.98"/>
    <n v="-618155.02"/>
    <n v="-61.815502000000002"/>
    <x v="12"/>
    <x v="1"/>
    <x v="10"/>
    <x v="10"/>
  </r>
  <r>
    <x v="0"/>
    <x v="0"/>
    <x v="5"/>
    <x v="22"/>
    <x v="0"/>
    <x v="36"/>
    <x v="36"/>
    <x v="1"/>
    <x v="1"/>
    <x v="0"/>
    <x v="0"/>
    <x v="13"/>
    <x v="13"/>
    <x v="0"/>
    <n v="241900.4"/>
    <n v="1000000"/>
    <n v="1000000"/>
    <n v="269493.40999999997"/>
    <n v="-730506.59"/>
    <n v="-73.050658999999996"/>
    <x v="12"/>
    <x v="1"/>
    <x v="11"/>
    <x v="11"/>
  </r>
  <r>
    <x v="0"/>
    <x v="0"/>
    <x v="5"/>
    <x v="22"/>
    <x v="0"/>
    <x v="37"/>
    <x v="37"/>
    <x v="1"/>
    <x v="1"/>
    <x v="0"/>
    <x v="0"/>
    <x v="13"/>
    <x v="13"/>
    <x v="0"/>
    <n v="538673.55000000005"/>
    <n v="600000"/>
    <n v="600000"/>
    <n v="364652.43"/>
    <n v="-235347.57"/>
    <n v="-39.224595000000001"/>
    <x v="12"/>
    <x v="1"/>
    <x v="11"/>
    <x v="11"/>
  </r>
  <r>
    <x v="0"/>
    <x v="0"/>
    <x v="5"/>
    <x v="22"/>
    <x v="0"/>
    <x v="38"/>
    <x v="38"/>
    <x v="1"/>
    <x v="1"/>
    <x v="0"/>
    <x v="0"/>
    <x v="13"/>
    <x v="13"/>
    <x v="0"/>
    <n v="187604.28"/>
    <n v="400000"/>
    <n v="400000"/>
    <n v="157698.09"/>
    <n v="-242301.91"/>
    <n v="-60.575477499999998"/>
    <x v="12"/>
    <x v="1"/>
    <x v="12"/>
    <x v="12"/>
  </r>
  <r>
    <x v="0"/>
    <x v="0"/>
    <x v="5"/>
    <x v="22"/>
    <x v="0"/>
    <x v="39"/>
    <x v="39"/>
    <x v="1"/>
    <x v="1"/>
    <x v="0"/>
    <x v="0"/>
    <x v="13"/>
    <x v="13"/>
    <x v="0"/>
    <n v="179184.99"/>
    <n v="700000"/>
    <n v="700000"/>
    <n v="539142.04"/>
    <n v="-160857.96"/>
    <n v="-22.979708571428571"/>
    <x v="12"/>
    <x v="1"/>
    <x v="11"/>
    <x v="11"/>
  </r>
  <r>
    <x v="0"/>
    <x v="0"/>
    <x v="5"/>
    <x v="22"/>
    <x v="0"/>
    <x v="40"/>
    <x v="40"/>
    <x v="1"/>
    <x v="1"/>
    <x v="0"/>
    <x v="0"/>
    <x v="13"/>
    <x v="13"/>
    <x v="0"/>
    <n v="81225.64"/>
    <n v="460000"/>
    <n v="460000"/>
    <n v="183743.89"/>
    <n v="-276256.11"/>
    <n v="-60.055676086956517"/>
    <x v="12"/>
    <x v="1"/>
    <x v="12"/>
    <x v="12"/>
  </r>
  <r>
    <x v="0"/>
    <x v="0"/>
    <x v="5"/>
    <x v="23"/>
    <x v="0"/>
    <x v="41"/>
    <x v="41"/>
    <x v="1"/>
    <x v="1"/>
    <x v="0"/>
    <x v="0"/>
    <x v="13"/>
    <x v="13"/>
    <x v="0"/>
    <n v="121698.17"/>
    <n v="241076.42"/>
    <n v="241076.42"/>
    <n v="249139.96"/>
    <n v="8063.54"/>
    <n v="3.3448065970118521"/>
    <x v="12"/>
    <x v="0"/>
    <x v="12"/>
    <x v="12"/>
  </r>
  <r>
    <x v="0"/>
    <x v="0"/>
    <x v="5"/>
    <x v="23"/>
    <x v="0"/>
    <x v="42"/>
    <x v="42"/>
    <x v="1"/>
    <x v="1"/>
    <x v="0"/>
    <x v="0"/>
    <x v="13"/>
    <x v="13"/>
    <x v="0"/>
    <n v="70450.41"/>
    <n v="447659.83"/>
    <n v="447659.83"/>
    <n v="120070.43"/>
    <n v="-327589.40000000002"/>
    <n v="-73.178198722900817"/>
    <x v="12"/>
    <x v="1"/>
    <x v="12"/>
    <x v="12"/>
  </r>
  <r>
    <x v="0"/>
    <x v="0"/>
    <x v="5"/>
    <x v="23"/>
    <x v="0"/>
    <x v="43"/>
    <x v="43"/>
    <x v="1"/>
    <x v="1"/>
    <x v="0"/>
    <x v="0"/>
    <x v="13"/>
    <x v="13"/>
    <x v="0"/>
    <n v="122185.38"/>
    <n v="671819.64"/>
    <n v="671819.64"/>
    <n v="212685.46"/>
    <n v="-459134.18"/>
    <n v="-68.341881163224102"/>
    <x v="12"/>
    <x v="1"/>
    <x v="12"/>
    <x v="12"/>
  </r>
  <r>
    <x v="0"/>
    <x v="0"/>
    <x v="5"/>
    <x v="23"/>
    <x v="0"/>
    <x v="44"/>
    <x v="44"/>
    <x v="1"/>
    <x v="1"/>
    <x v="0"/>
    <x v="0"/>
    <x v="13"/>
    <x v="13"/>
    <x v="0"/>
    <n v="197705.9"/>
    <n v="400000"/>
    <n v="400000"/>
    <n v="153012.51999999999"/>
    <n v="-246987.48"/>
    <n v="-61.746870000000001"/>
    <x v="12"/>
    <x v="1"/>
    <x v="12"/>
    <x v="12"/>
  </r>
  <r>
    <x v="0"/>
    <x v="0"/>
    <x v="5"/>
    <x v="23"/>
    <x v="0"/>
    <x v="45"/>
    <x v="45"/>
    <x v="1"/>
    <x v="1"/>
    <x v="0"/>
    <x v="0"/>
    <x v="13"/>
    <x v="13"/>
    <x v="0"/>
    <n v="301497.46000000002"/>
    <n v="829071"/>
    <n v="829071"/>
    <n v="550637.66"/>
    <n v="-278433.34000000003"/>
    <n v="-33.583775092844881"/>
    <x v="12"/>
    <x v="1"/>
    <x v="10"/>
    <x v="10"/>
  </r>
  <r>
    <x v="0"/>
    <x v="0"/>
    <x v="5"/>
    <x v="23"/>
    <x v="0"/>
    <x v="46"/>
    <x v="46"/>
    <x v="1"/>
    <x v="1"/>
    <x v="0"/>
    <x v="0"/>
    <x v="13"/>
    <x v="13"/>
    <x v="0"/>
    <n v="174094.05"/>
    <n v="707506.95"/>
    <n v="707506.95"/>
    <n v="255887.81"/>
    <n v="-451619.14"/>
    <n v="-63.832466946084416"/>
    <x v="12"/>
    <x v="1"/>
    <x v="12"/>
    <x v="12"/>
  </r>
  <r>
    <x v="0"/>
    <x v="0"/>
    <x v="5"/>
    <x v="23"/>
    <x v="0"/>
    <x v="47"/>
    <x v="47"/>
    <x v="1"/>
    <x v="1"/>
    <x v="0"/>
    <x v="0"/>
    <x v="13"/>
    <x v="13"/>
    <x v="0"/>
    <n v="126937.17"/>
    <n v="416992.64"/>
    <n v="416992.64"/>
    <n v="164831.01"/>
    <n v="-252161.63"/>
    <n v="-60.471482182515253"/>
    <x v="12"/>
    <x v="1"/>
    <x v="12"/>
    <x v="12"/>
  </r>
  <r>
    <x v="0"/>
    <x v="0"/>
    <x v="5"/>
    <x v="23"/>
    <x v="0"/>
    <x v="48"/>
    <x v="48"/>
    <x v="1"/>
    <x v="1"/>
    <x v="0"/>
    <x v="0"/>
    <x v="13"/>
    <x v="13"/>
    <x v="0"/>
    <n v="119091.56"/>
    <n v="220000"/>
    <n v="220000"/>
    <n v="77958"/>
    <n v="-142042"/>
    <n v="-64.564545454545453"/>
    <x v="12"/>
    <x v="1"/>
    <x v="12"/>
    <x v="12"/>
  </r>
  <r>
    <x v="0"/>
    <x v="0"/>
    <x v="5"/>
    <x v="23"/>
    <x v="0"/>
    <x v="49"/>
    <x v="49"/>
    <x v="1"/>
    <x v="1"/>
    <x v="0"/>
    <x v="0"/>
    <x v="13"/>
    <x v="13"/>
    <x v="0"/>
    <n v="175910.04"/>
    <n v="300000"/>
    <n v="300000"/>
    <n v="249222.75"/>
    <n v="-50777.25"/>
    <n v="-16.925750000000001"/>
    <x v="12"/>
    <x v="1"/>
    <x v="12"/>
    <x v="12"/>
  </r>
  <r>
    <x v="0"/>
    <x v="0"/>
    <x v="5"/>
    <x v="23"/>
    <x v="0"/>
    <x v="50"/>
    <x v="50"/>
    <x v="1"/>
    <x v="1"/>
    <x v="0"/>
    <x v="0"/>
    <x v="13"/>
    <x v="13"/>
    <x v="0"/>
    <n v="499989.11"/>
    <n v="1176798.6599999999"/>
    <n v="1176798.6599999999"/>
    <n v="703356.18"/>
    <n v="-473442.48"/>
    <n v="-40.231391833841826"/>
    <x v="12"/>
    <x v="1"/>
    <x v="9"/>
    <x v="9"/>
  </r>
  <r>
    <x v="0"/>
    <x v="0"/>
    <x v="5"/>
    <x v="23"/>
    <x v="0"/>
    <x v="51"/>
    <x v="51"/>
    <x v="1"/>
    <x v="1"/>
    <x v="0"/>
    <x v="0"/>
    <x v="13"/>
    <x v="13"/>
    <x v="0"/>
    <n v="42859.22"/>
    <n v="102000"/>
    <n v="102000"/>
    <n v="65753.240000000005"/>
    <n v="-36246.76"/>
    <n v="-35.536039215686273"/>
    <x v="12"/>
    <x v="1"/>
    <x v="0"/>
    <x v="0"/>
  </r>
  <r>
    <x v="0"/>
    <x v="0"/>
    <x v="5"/>
    <x v="23"/>
    <x v="0"/>
    <x v="52"/>
    <x v="52"/>
    <x v="1"/>
    <x v="1"/>
    <x v="0"/>
    <x v="0"/>
    <x v="13"/>
    <x v="13"/>
    <x v="0"/>
    <n v="57205.09"/>
    <n v="300000"/>
    <n v="300000"/>
    <n v="74442.399999999994"/>
    <n v="-225557.6"/>
    <n v="-75.185866666666669"/>
    <x v="12"/>
    <x v="1"/>
    <x v="12"/>
    <x v="12"/>
  </r>
  <r>
    <x v="0"/>
    <x v="0"/>
    <x v="5"/>
    <x v="23"/>
    <x v="0"/>
    <x v="53"/>
    <x v="53"/>
    <x v="1"/>
    <x v="1"/>
    <x v="0"/>
    <x v="0"/>
    <x v="13"/>
    <x v="13"/>
    <x v="0"/>
    <n v="121694.93"/>
    <n v="380000"/>
    <n v="380000"/>
    <n v="140610.14000000001"/>
    <n v="-239389.86"/>
    <n v="-62.997331578947367"/>
    <x v="12"/>
    <x v="1"/>
    <x v="0"/>
    <x v="0"/>
  </r>
  <r>
    <x v="0"/>
    <x v="0"/>
    <x v="5"/>
    <x v="23"/>
    <x v="0"/>
    <x v="54"/>
    <x v="54"/>
    <x v="1"/>
    <x v="1"/>
    <x v="0"/>
    <x v="0"/>
    <x v="13"/>
    <x v="13"/>
    <x v="0"/>
    <n v="26366.1"/>
    <n v="70000"/>
    <n v="70000"/>
    <n v="49424.15"/>
    <n v="-20575.849999999999"/>
    <n v="-29.394071428571429"/>
    <x v="12"/>
    <x v="1"/>
    <x v="0"/>
    <x v="0"/>
  </r>
  <r>
    <x v="0"/>
    <x v="0"/>
    <x v="5"/>
    <x v="24"/>
    <x v="0"/>
    <x v="55"/>
    <x v="55"/>
    <x v="1"/>
    <x v="1"/>
    <x v="0"/>
    <x v="0"/>
    <x v="13"/>
    <x v="13"/>
    <x v="0"/>
    <n v="94085.38"/>
    <n v="183825"/>
    <n v="183825"/>
    <n v="121167.62"/>
    <n v="-62657.38"/>
    <n v="-34.0853420372637"/>
    <x v="12"/>
    <x v="1"/>
    <x v="12"/>
    <x v="12"/>
  </r>
  <r>
    <x v="0"/>
    <x v="0"/>
    <x v="5"/>
    <x v="24"/>
    <x v="0"/>
    <x v="56"/>
    <x v="56"/>
    <x v="1"/>
    <x v="1"/>
    <x v="0"/>
    <x v="0"/>
    <x v="13"/>
    <x v="13"/>
    <x v="0"/>
    <n v="259823.33"/>
    <n v="400000"/>
    <n v="400000"/>
    <n v="457832.19"/>
    <n v="57832.19"/>
    <n v="14.458047499999999"/>
    <x v="12"/>
    <x v="0"/>
    <x v="12"/>
    <x v="12"/>
  </r>
  <r>
    <x v="0"/>
    <x v="0"/>
    <x v="5"/>
    <x v="24"/>
    <x v="0"/>
    <x v="57"/>
    <x v="57"/>
    <x v="1"/>
    <x v="1"/>
    <x v="0"/>
    <x v="0"/>
    <x v="13"/>
    <x v="13"/>
    <x v="0"/>
    <n v="255908.63"/>
    <n v="500000"/>
    <n v="500000"/>
    <n v="396919.77"/>
    <n v="-103080.23"/>
    <n v="-20.616046000000001"/>
    <x v="12"/>
    <x v="1"/>
    <x v="11"/>
    <x v="11"/>
  </r>
  <r>
    <x v="0"/>
    <x v="0"/>
    <x v="5"/>
    <x v="24"/>
    <x v="0"/>
    <x v="58"/>
    <x v="58"/>
    <x v="1"/>
    <x v="1"/>
    <x v="0"/>
    <x v="0"/>
    <x v="13"/>
    <x v="13"/>
    <x v="0"/>
    <n v="39220.019999999997"/>
    <n v="80000"/>
    <n v="80000"/>
    <n v="61825"/>
    <n v="-18175"/>
    <n v="-22.71875"/>
    <x v="12"/>
    <x v="1"/>
    <x v="12"/>
    <x v="12"/>
  </r>
  <r>
    <x v="0"/>
    <x v="0"/>
    <x v="5"/>
    <x v="24"/>
    <x v="0"/>
    <x v="59"/>
    <x v="59"/>
    <x v="1"/>
    <x v="1"/>
    <x v="0"/>
    <x v="0"/>
    <x v="13"/>
    <x v="13"/>
    <x v="0"/>
    <n v="237917.59"/>
    <n v="540000"/>
    <n v="540000"/>
    <n v="310863.52"/>
    <n v="-229136.48"/>
    <n v="-42.432681481481481"/>
    <x v="12"/>
    <x v="1"/>
    <x v="9"/>
    <x v="9"/>
  </r>
  <r>
    <x v="0"/>
    <x v="0"/>
    <x v="5"/>
    <x v="24"/>
    <x v="0"/>
    <x v="60"/>
    <x v="60"/>
    <x v="1"/>
    <x v="1"/>
    <x v="0"/>
    <x v="0"/>
    <x v="13"/>
    <x v="13"/>
    <x v="0"/>
    <n v="94017.36"/>
    <n v="250000"/>
    <n v="250000"/>
    <n v="233710.12"/>
    <n v="-16289.88"/>
    <n v="-6.5159520000000004"/>
    <x v="12"/>
    <x v="1"/>
    <x v="0"/>
    <x v="0"/>
  </r>
  <r>
    <x v="0"/>
    <x v="0"/>
    <x v="5"/>
    <x v="25"/>
    <x v="0"/>
    <x v="61"/>
    <x v="61"/>
    <x v="1"/>
    <x v="1"/>
    <x v="0"/>
    <x v="0"/>
    <x v="13"/>
    <x v="13"/>
    <x v="0"/>
    <n v="367736.85"/>
    <n v="868701"/>
    <n v="868701"/>
    <n v="470645.39"/>
    <n v="-398055.61"/>
    <n v="-45.821935280378405"/>
    <x v="12"/>
    <x v="1"/>
    <x v="11"/>
    <x v="11"/>
  </r>
  <r>
    <x v="0"/>
    <x v="0"/>
    <x v="5"/>
    <x v="25"/>
    <x v="0"/>
    <x v="62"/>
    <x v="62"/>
    <x v="1"/>
    <x v="1"/>
    <x v="0"/>
    <x v="0"/>
    <x v="13"/>
    <x v="13"/>
    <x v="0"/>
    <n v="361993.68"/>
    <n v="1396000"/>
    <n v="1396000"/>
    <n v="296591.26"/>
    <n v="-1099408.74"/>
    <n v="-78.754207736389688"/>
    <x v="12"/>
    <x v="1"/>
    <x v="6"/>
    <x v="6"/>
  </r>
  <r>
    <x v="0"/>
    <x v="0"/>
    <x v="5"/>
    <x v="25"/>
    <x v="0"/>
    <x v="63"/>
    <x v="63"/>
    <x v="1"/>
    <x v="1"/>
    <x v="0"/>
    <x v="0"/>
    <x v="13"/>
    <x v="13"/>
    <x v="0"/>
    <n v="1101740.23"/>
    <n v="1128500"/>
    <n v="1128500"/>
    <n v="763300.63"/>
    <n v="-365199.37"/>
    <n v="-32.36148604342047"/>
    <x v="12"/>
    <x v="1"/>
    <x v="6"/>
    <x v="6"/>
  </r>
  <r>
    <x v="0"/>
    <x v="0"/>
    <x v="5"/>
    <x v="25"/>
    <x v="0"/>
    <x v="64"/>
    <x v="64"/>
    <x v="1"/>
    <x v="1"/>
    <x v="0"/>
    <x v="0"/>
    <x v="13"/>
    <x v="13"/>
    <x v="0"/>
    <n v="475077.59"/>
    <n v="820000"/>
    <n v="820000"/>
    <n v="449036.03"/>
    <n v="-370963.97"/>
    <n v="-45.239508536585369"/>
    <x v="12"/>
    <x v="1"/>
    <x v="11"/>
    <x v="11"/>
  </r>
  <r>
    <x v="0"/>
    <x v="0"/>
    <x v="5"/>
    <x v="25"/>
    <x v="0"/>
    <x v="65"/>
    <x v="65"/>
    <x v="1"/>
    <x v="1"/>
    <x v="0"/>
    <x v="0"/>
    <x v="13"/>
    <x v="13"/>
    <x v="0"/>
    <n v="89165.34"/>
    <n v="350000"/>
    <n v="350000"/>
    <n v="111971.32"/>
    <n v="-238028.68"/>
    <n v="-68.008194285714282"/>
    <x v="12"/>
    <x v="1"/>
    <x v="12"/>
    <x v="12"/>
  </r>
  <r>
    <x v="0"/>
    <x v="0"/>
    <x v="5"/>
    <x v="25"/>
    <x v="0"/>
    <x v="66"/>
    <x v="66"/>
    <x v="1"/>
    <x v="1"/>
    <x v="0"/>
    <x v="0"/>
    <x v="13"/>
    <x v="13"/>
    <x v="0"/>
    <n v="123291.3"/>
    <n v="300000"/>
    <n v="300000"/>
    <n v="170414.27"/>
    <n v="-129585.73"/>
    <n v="-43.19524333333333"/>
    <x v="12"/>
    <x v="1"/>
    <x v="0"/>
    <x v="0"/>
  </r>
  <r>
    <x v="0"/>
    <x v="0"/>
    <x v="5"/>
    <x v="25"/>
    <x v="0"/>
    <x v="67"/>
    <x v="67"/>
    <x v="1"/>
    <x v="1"/>
    <x v="0"/>
    <x v="0"/>
    <x v="13"/>
    <x v="13"/>
    <x v="0"/>
    <n v="172765.18"/>
    <n v="626000"/>
    <n v="626000"/>
    <n v="229530.38"/>
    <n v="-396469.62"/>
    <n v="-63.333805111821086"/>
    <x v="12"/>
    <x v="1"/>
    <x v="12"/>
    <x v="12"/>
  </r>
  <r>
    <x v="0"/>
    <x v="0"/>
    <x v="5"/>
    <x v="25"/>
    <x v="0"/>
    <x v="68"/>
    <x v="68"/>
    <x v="1"/>
    <x v="1"/>
    <x v="0"/>
    <x v="0"/>
    <x v="13"/>
    <x v="13"/>
    <x v="0"/>
    <n v="308409.74"/>
    <n v="530000"/>
    <n v="530000"/>
    <n v="347388.3"/>
    <n v="-182611.7"/>
    <n v="-34.455037735849061"/>
    <x v="12"/>
    <x v="1"/>
    <x v="12"/>
    <x v="12"/>
  </r>
  <r>
    <x v="0"/>
    <x v="0"/>
    <x v="5"/>
    <x v="25"/>
    <x v="0"/>
    <x v="69"/>
    <x v="69"/>
    <x v="1"/>
    <x v="1"/>
    <x v="0"/>
    <x v="0"/>
    <x v="13"/>
    <x v="13"/>
    <x v="0"/>
    <n v="309086.8"/>
    <n v="310059"/>
    <n v="310059"/>
    <n v="189554.09"/>
    <n v="-120504.91"/>
    <n v="-38.865154696364243"/>
    <x v="12"/>
    <x v="1"/>
    <x v="12"/>
    <x v="12"/>
  </r>
  <r>
    <x v="0"/>
    <x v="0"/>
    <x v="5"/>
    <x v="26"/>
    <x v="0"/>
    <x v="70"/>
    <x v="70"/>
    <x v="1"/>
    <x v="1"/>
    <x v="0"/>
    <x v="0"/>
    <x v="13"/>
    <x v="13"/>
    <x v="0"/>
    <n v="80987.070000000007"/>
    <n v="283000"/>
    <n v="283000"/>
    <n v="218456.07"/>
    <n v="-64543.93"/>
    <n v="-22.807042402826855"/>
    <x v="12"/>
    <x v="1"/>
    <x v="12"/>
    <x v="12"/>
  </r>
  <r>
    <x v="0"/>
    <x v="0"/>
    <x v="5"/>
    <x v="26"/>
    <x v="0"/>
    <x v="71"/>
    <x v="71"/>
    <x v="1"/>
    <x v="1"/>
    <x v="0"/>
    <x v="0"/>
    <x v="13"/>
    <x v="13"/>
    <x v="0"/>
    <n v="200951.85"/>
    <n v="300000"/>
    <n v="300000"/>
    <n v="169752.06"/>
    <n v="-130247.94"/>
    <n v="-43.415979999999998"/>
    <x v="12"/>
    <x v="1"/>
    <x v="12"/>
    <x v="12"/>
  </r>
  <r>
    <x v="0"/>
    <x v="0"/>
    <x v="5"/>
    <x v="26"/>
    <x v="0"/>
    <x v="72"/>
    <x v="72"/>
    <x v="1"/>
    <x v="1"/>
    <x v="0"/>
    <x v="0"/>
    <x v="13"/>
    <x v="13"/>
    <x v="0"/>
    <n v="167013.1"/>
    <n v="500000"/>
    <n v="500000"/>
    <n v="248467.5"/>
    <n v="-251532.5"/>
    <n v="-50.3065"/>
    <x v="12"/>
    <x v="1"/>
    <x v="0"/>
    <x v="0"/>
  </r>
  <r>
    <x v="0"/>
    <x v="0"/>
    <x v="5"/>
    <x v="26"/>
    <x v="0"/>
    <x v="73"/>
    <x v="73"/>
    <x v="1"/>
    <x v="1"/>
    <x v="0"/>
    <x v="0"/>
    <x v="13"/>
    <x v="13"/>
    <x v="0"/>
    <n v="140500.89000000001"/>
    <n v="460000"/>
    <n v="460000"/>
    <n v="307162.09000000003"/>
    <n v="-152837.91"/>
    <n v="-33.225632608695655"/>
    <x v="12"/>
    <x v="1"/>
    <x v="12"/>
    <x v="12"/>
  </r>
  <r>
    <x v="0"/>
    <x v="0"/>
    <x v="6"/>
    <x v="27"/>
    <x v="0"/>
    <x v="74"/>
    <x v="74"/>
    <x v="1"/>
    <x v="1"/>
    <x v="0"/>
    <x v="0"/>
    <x v="13"/>
    <x v="13"/>
    <x v="0"/>
    <n v="52063.23"/>
    <n v="250000"/>
    <n v="250000"/>
    <n v="106813.7"/>
    <n v="-143186.29999999999"/>
    <n v="-57.274520000000003"/>
    <x v="12"/>
    <x v="1"/>
    <x v="12"/>
    <x v="12"/>
  </r>
  <r>
    <x v="0"/>
    <x v="0"/>
    <x v="6"/>
    <x v="27"/>
    <x v="0"/>
    <x v="75"/>
    <x v="75"/>
    <x v="1"/>
    <x v="1"/>
    <x v="0"/>
    <x v="0"/>
    <x v="13"/>
    <x v="13"/>
    <x v="0"/>
    <n v="179754.45"/>
    <n v="655570.59"/>
    <n v="655570.59"/>
    <n v="246603.22"/>
    <n v="-408967.37"/>
    <n v="-62.383422355783225"/>
    <x v="12"/>
    <x v="1"/>
    <x v="12"/>
    <x v="12"/>
  </r>
  <r>
    <x v="0"/>
    <x v="0"/>
    <x v="6"/>
    <x v="27"/>
    <x v="0"/>
    <x v="76"/>
    <x v="76"/>
    <x v="1"/>
    <x v="1"/>
    <x v="0"/>
    <x v="0"/>
    <x v="13"/>
    <x v="13"/>
    <x v="0"/>
    <n v="78594.820000000007"/>
    <n v="190000"/>
    <n v="190000"/>
    <n v="245762.47"/>
    <n v="55762.47"/>
    <n v="29.348668421052633"/>
    <x v="12"/>
    <x v="0"/>
    <x v="12"/>
    <x v="12"/>
  </r>
  <r>
    <x v="0"/>
    <x v="0"/>
    <x v="6"/>
    <x v="27"/>
    <x v="0"/>
    <x v="77"/>
    <x v="77"/>
    <x v="1"/>
    <x v="1"/>
    <x v="0"/>
    <x v="0"/>
    <x v="13"/>
    <x v="13"/>
    <x v="0"/>
    <n v="319820.27"/>
    <n v="960000"/>
    <n v="960000"/>
    <n v="691140.33"/>
    <n v="-268859.67"/>
    <n v="-28.006215624999999"/>
    <x v="12"/>
    <x v="1"/>
    <x v="11"/>
    <x v="11"/>
  </r>
  <r>
    <x v="0"/>
    <x v="0"/>
    <x v="6"/>
    <x v="27"/>
    <x v="0"/>
    <x v="78"/>
    <x v="78"/>
    <x v="1"/>
    <x v="1"/>
    <x v="0"/>
    <x v="0"/>
    <x v="13"/>
    <x v="13"/>
    <x v="0"/>
    <n v="121653.7"/>
    <n v="591449"/>
    <n v="591449"/>
    <n v="330988.39"/>
    <n v="-260460.61"/>
    <n v="-44.037712465487296"/>
    <x v="12"/>
    <x v="1"/>
    <x v="11"/>
    <x v="11"/>
  </r>
  <r>
    <x v="0"/>
    <x v="0"/>
    <x v="5"/>
    <x v="28"/>
    <x v="0"/>
    <x v="79"/>
    <x v="79"/>
    <x v="1"/>
    <x v="1"/>
    <x v="0"/>
    <x v="0"/>
    <x v="13"/>
    <x v="13"/>
    <x v="0"/>
    <n v="358790.44"/>
    <n v="550000"/>
    <n v="550000"/>
    <n v="440397.36"/>
    <n v="-109602.64"/>
    <n v="-19.927752727272729"/>
    <x v="12"/>
    <x v="1"/>
    <x v="7"/>
    <x v="7"/>
  </r>
  <r>
    <x v="0"/>
    <x v="0"/>
    <x v="5"/>
    <x v="28"/>
    <x v="0"/>
    <x v="80"/>
    <x v="80"/>
    <x v="1"/>
    <x v="1"/>
    <x v="0"/>
    <x v="0"/>
    <x v="13"/>
    <x v="13"/>
    <x v="0"/>
    <n v="193085.9"/>
    <n v="700000"/>
    <n v="700000"/>
    <n v="313629.90000000002"/>
    <n v="-386370.1"/>
    <n v="-55.195728571428567"/>
    <x v="12"/>
    <x v="1"/>
    <x v="11"/>
    <x v="11"/>
  </r>
  <r>
    <x v="0"/>
    <x v="0"/>
    <x v="5"/>
    <x v="28"/>
    <x v="0"/>
    <x v="81"/>
    <x v="81"/>
    <x v="1"/>
    <x v="1"/>
    <x v="0"/>
    <x v="0"/>
    <x v="13"/>
    <x v="13"/>
    <x v="0"/>
    <n v="225228.45"/>
    <n v="500000"/>
    <n v="500000"/>
    <n v="156812.15"/>
    <n v="-343187.85"/>
    <n v="-68.637569999999997"/>
    <x v="12"/>
    <x v="1"/>
    <x v="12"/>
    <x v="12"/>
  </r>
  <r>
    <x v="0"/>
    <x v="0"/>
    <x v="5"/>
    <x v="28"/>
    <x v="0"/>
    <x v="82"/>
    <x v="82"/>
    <x v="1"/>
    <x v="1"/>
    <x v="0"/>
    <x v="0"/>
    <x v="13"/>
    <x v="13"/>
    <x v="0"/>
    <n v="16434.53"/>
    <n v="230000"/>
    <n v="230000"/>
    <n v="129106.17"/>
    <n v="-100893.83"/>
    <n v="-43.866882608695654"/>
    <x v="12"/>
    <x v="1"/>
    <x v="12"/>
    <x v="12"/>
  </r>
  <r>
    <x v="0"/>
    <x v="0"/>
    <x v="5"/>
    <x v="28"/>
    <x v="0"/>
    <x v="83"/>
    <x v="83"/>
    <x v="1"/>
    <x v="1"/>
    <x v="0"/>
    <x v="0"/>
    <x v="13"/>
    <x v="13"/>
    <x v="0"/>
    <n v="157507.07999999999"/>
    <n v="422000"/>
    <n v="422000"/>
    <n v="380303.13"/>
    <n v="-41696.870000000003"/>
    <n v="-9.8807748815165866"/>
    <x v="12"/>
    <x v="1"/>
    <x v="12"/>
    <x v="12"/>
  </r>
  <r>
    <x v="0"/>
    <x v="0"/>
    <x v="5"/>
    <x v="28"/>
    <x v="0"/>
    <x v="84"/>
    <x v="84"/>
    <x v="1"/>
    <x v="1"/>
    <x v="0"/>
    <x v="0"/>
    <x v="13"/>
    <x v="13"/>
    <x v="0"/>
    <n v="25541.200000000001"/>
    <n v="130000"/>
    <n v="130000"/>
    <n v="115717.87"/>
    <n v="-14282.13"/>
    <n v="-10.986253846153845"/>
    <x v="12"/>
    <x v="1"/>
    <x v="0"/>
    <x v="0"/>
  </r>
  <r>
    <x v="0"/>
    <x v="0"/>
    <x v="5"/>
    <x v="28"/>
    <x v="0"/>
    <x v="85"/>
    <x v="85"/>
    <x v="1"/>
    <x v="1"/>
    <x v="0"/>
    <x v="0"/>
    <x v="13"/>
    <x v="13"/>
    <x v="0"/>
    <n v="49227.839999999997"/>
    <n v="150000"/>
    <n v="150000"/>
    <n v="120453.09"/>
    <n v="-29546.91"/>
    <n v="-19.697939999999999"/>
    <x v="12"/>
    <x v="1"/>
    <x v="0"/>
    <x v="0"/>
  </r>
  <r>
    <x v="0"/>
    <x v="0"/>
    <x v="5"/>
    <x v="28"/>
    <x v="0"/>
    <x v="86"/>
    <x v="86"/>
    <x v="1"/>
    <x v="1"/>
    <x v="0"/>
    <x v="0"/>
    <x v="13"/>
    <x v="13"/>
    <x v="0"/>
    <n v="144574.74"/>
    <n v="320000"/>
    <n v="320000"/>
    <n v="242783.29"/>
    <n v="-77216.710000000006"/>
    <n v="-24.130221875"/>
    <x v="12"/>
    <x v="1"/>
    <x v="12"/>
    <x v="12"/>
  </r>
  <r>
    <x v="0"/>
    <x v="0"/>
    <x v="5"/>
    <x v="28"/>
    <x v="0"/>
    <x v="87"/>
    <x v="87"/>
    <x v="1"/>
    <x v="1"/>
    <x v="0"/>
    <x v="0"/>
    <x v="13"/>
    <x v="13"/>
    <x v="0"/>
    <n v="152500.78"/>
    <n v="400000"/>
    <n v="400000"/>
    <n v="349660.61"/>
    <n v="-50339.39"/>
    <n v="-12.5848475"/>
    <x v="12"/>
    <x v="1"/>
    <x v="11"/>
    <x v="11"/>
  </r>
  <r>
    <x v="0"/>
    <x v="0"/>
    <x v="5"/>
    <x v="28"/>
    <x v="0"/>
    <x v="88"/>
    <x v="88"/>
    <x v="1"/>
    <x v="1"/>
    <x v="0"/>
    <x v="0"/>
    <x v="13"/>
    <x v="13"/>
    <x v="0"/>
    <n v="296240.68"/>
    <n v="650000"/>
    <n v="650000"/>
    <n v="441599.68"/>
    <n v="-208400.32"/>
    <n v="-32.06158769230769"/>
    <x v="12"/>
    <x v="1"/>
    <x v="12"/>
    <x v="12"/>
  </r>
  <r>
    <x v="0"/>
    <x v="0"/>
    <x v="4"/>
    <x v="29"/>
    <x v="0"/>
    <x v="89"/>
    <x v="89"/>
    <x v="1"/>
    <x v="1"/>
    <x v="0"/>
    <x v="0"/>
    <x v="13"/>
    <x v="13"/>
    <x v="0"/>
    <n v="869254.31"/>
    <n v="3202347.61"/>
    <n v="3202347.61"/>
    <n v="1937562.06"/>
    <n v="-1264785.55"/>
    <n v="-39.495573374059788"/>
    <x v="12"/>
    <x v="1"/>
    <x v="6"/>
    <x v="6"/>
  </r>
  <r>
    <x v="0"/>
    <x v="0"/>
    <x v="4"/>
    <x v="29"/>
    <x v="0"/>
    <x v="90"/>
    <x v="90"/>
    <x v="1"/>
    <x v="1"/>
    <x v="0"/>
    <x v="0"/>
    <x v="13"/>
    <x v="13"/>
    <x v="0"/>
    <n v="209966.76"/>
    <n v="500000"/>
    <n v="500000"/>
    <n v="277938.08"/>
    <n v="-222061.92"/>
    <n v="-44.412384000000003"/>
    <x v="12"/>
    <x v="1"/>
    <x v="12"/>
    <x v="12"/>
  </r>
  <r>
    <x v="0"/>
    <x v="0"/>
    <x v="4"/>
    <x v="29"/>
    <x v="1"/>
    <x v="91"/>
    <x v="91"/>
    <x v="1"/>
    <x v="1"/>
    <x v="0"/>
    <x v="0"/>
    <x v="13"/>
    <x v="13"/>
    <x v="0"/>
    <n v="443367.7"/>
    <n v="1411391.26"/>
    <n v="1411391.26"/>
    <n v="561187.55000000005"/>
    <n v="-850203.71"/>
    <n v="-60.238697382892958"/>
    <x v="12"/>
    <x v="1"/>
    <x v="2"/>
    <x v="2"/>
  </r>
  <r>
    <x v="0"/>
    <x v="0"/>
    <x v="4"/>
    <x v="29"/>
    <x v="0"/>
    <x v="92"/>
    <x v="92"/>
    <x v="1"/>
    <x v="1"/>
    <x v="0"/>
    <x v="0"/>
    <x v="13"/>
    <x v="13"/>
    <x v="0"/>
    <n v="150681.67000000001"/>
    <n v="535375"/>
    <n v="535375"/>
    <n v="217470.24"/>
    <n v="-317904.76"/>
    <n v="-59.379829091758111"/>
    <x v="12"/>
    <x v="1"/>
    <x v="12"/>
    <x v="12"/>
  </r>
  <r>
    <x v="0"/>
    <x v="0"/>
    <x v="4"/>
    <x v="29"/>
    <x v="0"/>
    <x v="93"/>
    <x v="93"/>
    <x v="1"/>
    <x v="1"/>
    <x v="0"/>
    <x v="0"/>
    <x v="13"/>
    <x v="13"/>
    <x v="0"/>
    <n v="463637.69"/>
    <n v="734030.8"/>
    <n v="734030.8"/>
    <n v="738454.79"/>
    <n v="4423.99"/>
    <n v="0.60269814291171431"/>
    <x v="12"/>
    <x v="0"/>
    <x v="9"/>
    <x v="9"/>
  </r>
  <r>
    <x v="0"/>
    <x v="0"/>
    <x v="4"/>
    <x v="29"/>
    <x v="0"/>
    <x v="94"/>
    <x v="94"/>
    <x v="1"/>
    <x v="1"/>
    <x v="0"/>
    <x v="0"/>
    <x v="13"/>
    <x v="13"/>
    <x v="0"/>
    <n v="1269181.6499999999"/>
    <n v="1400000"/>
    <n v="1400000"/>
    <n v="1464687.42"/>
    <n v="64687.42"/>
    <n v="4.6205299999999996"/>
    <x v="12"/>
    <x v="0"/>
    <x v="6"/>
    <x v="6"/>
  </r>
  <r>
    <x v="0"/>
    <x v="0"/>
    <x v="4"/>
    <x v="29"/>
    <x v="0"/>
    <x v="95"/>
    <x v="95"/>
    <x v="1"/>
    <x v="1"/>
    <x v="0"/>
    <x v="0"/>
    <x v="13"/>
    <x v="13"/>
    <x v="0"/>
    <n v="1860336.8"/>
    <n v="1200000"/>
    <n v="1200000"/>
    <n v="1506318.36"/>
    <n v="306318.36"/>
    <n v="25.526530000000001"/>
    <x v="12"/>
    <x v="0"/>
    <x v="6"/>
    <x v="6"/>
  </r>
  <r>
    <x v="0"/>
    <x v="0"/>
    <x v="4"/>
    <x v="29"/>
    <x v="0"/>
    <x v="96"/>
    <x v="96"/>
    <x v="1"/>
    <x v="1"/>
    <x v="0"/>
    <x v="0"/>
    <x v="13"/>
    <x v="13"/>
    <x v="0"/>
    <n v="12203.79"/>
    <n v="80000"/>
    <n v="80000"/>
    <n v="52758.78"/>
    <n v="-27241.22"/>
    <n v="-34.051524999999998"/>
    <x v="12"/>
    <x v="1"/>
    <x v="12"/>
    <x v="12"/>
  </r>
  <r>
    <x v="0"/>
    <x v="0"/>
    <x v="4"/>
    <x v="29"/>
    <x v="0"/>
    <x v="97"/>
    <x v="97"/>
    <x v="1"/>
    <x v="1"/>
    <x v="0"/>
    <x v="0"/>
    <x v="13"/>
    <x v="13"/>
    <x v="0"/>
    <n v="591125.97"/>
    <n v="518291"/>
    <n v="518291"/>
    <n v="165032.78"/>
    <n v="-353258.22"/>
    <n v="-68.15827787864346"/>
    <x v="12"/>
    <x v="1"/>
    <x v="7"/>
    <x v="7"/>
  </r>
  <r>
    <x v="0"/>
    <x v="0"/>
    <x v="4"/>
    <x v="29"/>
    <x v="0"/>
    <x v="98"/>
    <x v="98"/>
    <x v="1"/>
    <x v="1"/>
    <x v="0"/>
    <x v="0"/>
    <x v="13"/>
    <x v="13"/>
    <x v="0"/>
    <n v="250944.76"/>
    <n v="636962.12"/>
    <n v="636962.12"/>
    <n v="277838.75"/>
    <n v="-359123.37"/>
    <n v="-56.38064787902929"/>
    <x v="12"/>
    <x v="1"/>
    <x v="11"/>
    <x v="11"/>
  </r>
  <r>
    <x v="0"/>
    <x v="0"/>
    <x v="4"/>
    <x v="30"/>
    <x v="1"/>
    <x v="99"/>
    <x v="99"/>
    <x v="1"/>
    <x v="1"/>
    <x v="0"/>
    <x v="0"/>
    <x v="13"/>
    <x v="13"/>
    <x v="0"/>
    <n v="574482.12"/>
    <n v="1650600"/>
    <n v="1650600"/>
    <n v="429172.45"/>
    <n v="-1221427.55"/>
    <n v="-73.999003392705688"/>
    <x v="12"/>
    <x v="1"/>
    <x v="5"/>
    <x v="5"/>
  </r>
  <r>
    <x v="0"/>
    <x v="0"/>
    <x v="4"/>
    <x v="30"/>
    <x v="0"/>
    <x v="100"/>
    <x v="100"/>
    <x v="1"/>
    <x v="1"/>
    <x v="0"/>
    <x v="0"/>
    <x v="13"/>
    <x v="13"/>
    <x v="0"/>
    <n v="227113.02"/>
    <n v="528147.66"/>
    <n v="528147.66"/>
    <n v="335150.78999999998"/>
    <n v="-192996.87"/>
    <n v="-36.542218136496146"/>
    <x v="12"/>
    <x v="1"/>
    <x v="9"/>
    <x v="9"/>
  </r>
  <r>
    <x v="0"/>
    <x v="0"/>
    <x v="4"/>
    <x v="30"/>
    <x v="1"/>
    <x v="101"/>
    <x v="101"/>
    <x v="1"/>
    <x v="1"/>
    <x v="0"/>
    <x v="0"/>
    <x v="13"/>
    <x v="13"/>
    <x v="0"/>
    <n v="706688.7"/>
    <n v="1199838"/>
    <n v="1199838"/>
    <n v="691984.04"/>
    <n v="-507853.96"/>
    <n v="-42.326877461790673"/>
    <x v="12"/>
    <x v="1"/>
    <x v="1"/>
    <x v="1"/>
  </r>
  <r>
    <x v="0"/>
    <x v="0"/>
    <x v="4"/>
    <x v="30"/>
    <x v="0"/>
    <x v="102"/>
    <x v="102"/>
    <x v="1"/>
    <x v="1"/>
    <x v="0"/>
    <x v="0"/>
    <x v="13"/>
    <x v="13"/>
    <x v="0"/>
    <n v="97388.33"/>
    <n v="240000"/>
    <n v="240000"/>
    <n v="228767.49"/>
    <n v="-11232.51"/>
    <n v="-4.6802124999999997"/>
    <x v="12"/>
    <x v="1"/>
    <x v="12"/>
    <x v="12"/>
  </r>
  <r>
    <x v="0"/>
    <x v="0"/>
    <x v="4"/>
    <x v="30"/>
    <x v="0"/>
    <x v="103"/>
    <x v="103"/>
    <x v="1"/>
    <x v="1"/>
    <x v="0"/>
    <x v="0"/>
    <x v="13"/>
    <x v="13"/>
    <x v="0"/>
    <n v="252370.39"/>
    <n v="600000"/>
    <n v="600000"/>
    <n v="415813.64"/>
    <n v="-184186.36"/>
    <n v="-30.697726666666668"/>
    <x v="12"/>
    <x v="1"/>
    <x v="11"/>
    <x v="11"/>
  </r>
  <r>
    <x v="0"/>
    <x v="0"/>
    <x v="4"/>
    <x v="30"/>
    <x v="0"/>
    <x v="104"/>
    <x v="104"/>
    <x v="1"/>
    <x v="1"/>
    <x v="0"/>
    <x v="0"/>
    <x v="13"/>
    <x v="13"/>
    <x v="0"/>
    <n v="310973.28999999998"/>
    <n v="213330.49"/>
    <n v="213330.49"/>
    <n v="62868.13"/>
    <n v="-150462.35999999999"/>
    <n v="-70.530171284939158"/>
    <x v="12"/>
    <x v="1"/>
    <x v="9"/>
    <x v="9"/>
  </r>
  <r>
    <x v="0"/>
    <x v="0"/>
    <x v="4"/>
    <x v="31"/>
    <x v="0"/>
    <x v="105"/>
    <x v="105"/>
    <x v="1"/>
    <x v="1"/>
    <x v="0"/>
    <x v="0"/>
    <x v="13"/>
    <x v="13"/>
    <x v="0"/>
    <n v="387641.97"/>
    <n v="613000"/>
    <n v="613000"/>
    <n v="397673.7"/>
    <n v="-215326.3"/>
    <n v="-35.126639477977164"/>
    <x v="12"/>
    <x v="1"/>
    <x v="11"/>
    <x v="11"/>
  </r>
  <r>
    <x v="0"/>
    <x v="0"/>
    <x v="4"/>
    <x v="32"/>
    <x v="0"/>
    <x v="106"/>
    <x v="106"/>
    <x v="1"/>
    <x v="1"/>
    <x v="0"/>
    <x v="0"/>
    <x v="13"/>
    <x v="13"/>
    <x v="0"/>
    <n v="192532.26"/>
    <n v="664133.19999999995"/>
    <n v="664133.19999999995"/>
    <n v="445525.84"/>
    <n v="-218607.35999999999"/>
    <n v="-32.916192113268842"/>
    <x v="12"/>
    <x v="1"/>
    <x v="9"/>
    <x v="9"/>
  </r>
  <r>
    <x v="0"/>
    <x v="0"/>
    <x v="4"/>
    <x v="32"/>
    <x v="0"/>
    <x v="107"/>
    <x v="107"/>
    <x v="1"/>
    <x v="1"/>
    <x v="0"/>
    <x v="0"/>
    <x v="13"/>
    <x v="13"/>
    <x v="0"/>
    <n v="137021.79"/>
    <n v="470000"/>
    <n v="470000"/>
    <n v="330722.09000000003"/>
    <n v="-139277.91"/>
    <n v="-29.633597872340424"/>
    <x v="12"/>
    <x v="1"/>
    <x v="12"/>
    <x v="12"/>
  </r>
  <r>
    <x v="0"/>
    <x v="0"/>
    <x v="4"/>
    <x v="32"/>
    <x v="0"/>
    <x v="108"/>
    <x v="108"/>
    <x v="1"/>
    <x v="1"/>
    <x v="0"/>
    <x v="0"/>
    <x v="13"/>
    <x v="13"/>
    <x v="0"/>
    <n v="86259.28"/>
    <n v="260000"/>
    <n v="260000"/>
    <n v="178205.13"/>
    <n v="-81794.87"/>
    <n v="-31.459565384615381"/>
    <x v="12"/>
    <x v="1"/>
    <x v="12"/>
    <x v="12"/>
  </r>
  <r>
    <x v="0"/>
    <x v="0"/>
    <x v="4"/>
    <x v="32"/>
    <x v="0"/>
    <x v="109"/>
    <x v="109"/>
    <x v="1"/>
    <x v="1"/>
    <x v="0"/>
    <x v="0"/>
    <x v="13"/>
    <x v="13"/>
    <x v="0"/>
    <n v="144789.34"/>
    <n v="301329.82"/>
    <n v="301329.82"/>
    <n v="223762.74"/>
    <n v="-77567.08"/>
    <n v="-25.741587739308375"/>
    <x v="12"/>
    <x v="1"/>
    <x v="12"/>
    <x v="12"/>
  </r>
  <r>
    <x v="0"/>
    <x v="0"/>
    <x v="4"/>
    <x v="32"/>
    <x v="0"/>
    <x v="110"/>
    <x v="110"/>
    <x v="1"/>
    <x v="1"/>
    <x v="0"/>
    <x v="0"/>
    <x v="13"/>
    <x v="13"/>
    <x v="0"/>
    <n v="256925.01"/>
    <n v="702706.15"/>
    <n v="702706.15"/>
    <n v="336897.17"/>
    <n v="-365808.98"/>
    <n v="-52.057176388736593"/>
    <x v="12"/>
    <x v="1"/>
    <x v="11"/>
    <x v="11"/>
  </r>
  <r>
    <x v="0"/>
    <x v="0"/>
    <x v="4"/>
    <x v="32"/>
    <x v="0"/>
    <x v="111"/>
    <x v="111"/>
    <x v="1"/>
    <x v="1"/>
    <x v="0"/>
    <x v="0"/>
    <x v="13"/>
    <x v="13"/>
    <x v="0"/>
    <n v="208698.34"/>
    <n v="600000"/>
    <n v="600000"/>
    <n v="279050.37"/>
    <n v="-320949.63"/>
    <n v="-53.491605"/>
    <x v="12"/>
    <x v="1"/>
    <x v="9"/>
    <x v="9"/>
  </r>
  <r>
    <x v="0"/>
    <x v="0"/>
    <x v="4"/>
    <x v="32"/>
    <x v="0"/>
    <x v="112"/>
    <x v="112"/>
    <x v="1"/>
    <x v="1"/>
    <x v="0"/>
    <x v="0"/>
    <x v="13"/>
    <x v="13"/>
    <x v="0"/>
    <n v="456058.23"/>
    <n v="550000"/>
    <n v="550000"/>
    <n v="457211.65"/>
    <n v="-92788.35"/>
    <n v="-16.870609090909092"/>
    <x v="12"/>
    <x v="1"/>
    <x v="12"/>
    <x v="12"/>
  </r>
  <r>
    <x v="0"/>
    <x v="0"/>
    <x v="4"/>
    <x v="32"/>
    <x v="0"/>
    <x v="113"/>
    <x v="113"/>
    <x v="1"/>
    <x v="1"/>
    <x v="0"/>
    <x v="0"/>
    <x v="13"/>
    <x v="13"/>
    <x v="0"/>
    <n v="152947.51"/>
    <n v="525000"/>
    <n v="525000"/>
    <n v="304901.89"/>
    <n v="-220098.11"/>
    <n v="-41.923449523809523"/>
    <x v="12"/>
    <x v="1"/>
    <x v="7"/>
    <x v="7"/>
  </r>
  <r>
    <x v="0"/>
    <x v="0"/>
    <x v="4"/>
    <x v="32"/>
    <x v="0"/>
    <x v="114"/>
    <x v="114"/>
    <x v="1"/>
    <x v="1"/>
    <x v="0"/>
    <x v="0"/>
    <x v="13"/>
    <x v="13"/>
    <x v="0"/>
    <n v="76060.210000000006"/>
    <n v="294600"/>
    <n v="294600"/>
    <n v="139462.04"/>
    <n v="-155137.96"/>
    <n v="-52.660543109300747"/>
    <x v="12"/>
    <x v="1"/>
    <x v="11"/>
    <x v="11"/>
  </r>
  <r>
    <x v="0"/>
    <x v="0"/>
    <x v="4"/>
    <x v="32"/>
    <x v="0"/>
    <x v="115"/>
    <x v="115"/>
    <x v="1"/>
    <x v="1"/>
    <x v="0"/>
    <x v="0"/>
    <x v="13"/>
    <x v="13"/>
    <x v="0"/>
    <n v="101197.59"/>
    <n v="150000"/>
    <n v="150000"/>
    <n v="120971.29"/>
    <n v="-29028.71"/>
    <n v="-19.352473333333332"/>
    <x v="12"/>
    <x v="1"/>
    <x v="9"/>
    <x v="9"/>
  </r>
  <r>
    <x v="0"/>
    <x v="0"/>
    <x v="4"/>
    <x v="32"/>
    <x v="0"/>
    <x v="116"/>
    <x v="116"/>
    <x v="1"/>
    <x v="1"/>
    <x v="0"/>
    <x v="0"/>
    <x v="13"/>
    <x v="13"/>
    <x v="0"/>
    <n v="98866.94"/>
    <n v="448902.15"/>
    <n v="448902.15"/>
    <n v="209116.98"/>
    <n v="-239785.17"/>
    <n v="-53.415910349282129"/>
    <x v="12"/>
    <x v="1"/>
    <x v="12"/>
    <x v="12"/>
  </r>
  <r>
    <x v="0"/>
    <x v="0"/>
    <x v="4"/>
    <x v="33"/>
    <x v="0"/>
    <x v="117"/>
    <x v="117"/>
    <x v="1"/>
    <x v="1"/>
    <x v="0"/>
    <x v="0"/>
    <x v="13"/>
    <x v="13"/>
    <x v="0"/>
    <n v="114988.51"/>
    <n v="120000"/>
    <n v="120000"/>
    <n v="343103.09"/>
    <n v="223103.09"/>
    <n v="185.91924166666666"/>
    <x v="12"/>
    <x v="0"/>
    <x v="12"/>
    <x v="12"/>
  </r>
  <r>
    <x v="0"/>
    <x v="0"/>
    <x v="4"/>
    <x v="33"/>
    <x v="0"/>
    <x v="118"/>
    <x v="118"/>
    <x v="1"/>
    <x v="1"/>
    <x v="0"/>
    <x v="0"/>
    <x v="13"/>
    <x v="13"/>
    <x v="0"/>
    <n v="183429.93"/>
    <n v="500000"/>
    <n v="500000"/>
    <n v="420635.21"/>
    <n v="-79364.789999999994"/>
    <n v="-15.872958000000001"/>
    <x v="12"/>
    <x v="1"/>
    <x v="11"/>
    <x v="11"/>
  </r>
  <r>
    <x v="0"/>
    <x v="0"/>
    <x v="4"/>
    <x v="33"/>
    <x v="0"/>
    <x v="119"/>
    <x v="119"/>
    <x v="1"/>
    <x v="1"/>
    <x v="0"/>
    <x v="0"/>
    <x v="13"/>
    <x v="13"/>
    <x v="0"/>
    <n v="204073.75"/>
    <n v="460000"/>
    <n v="460000"/>
    <n v="355654.55"/>
    <n v="-104345.45"/>
    <n v="-22.683793478260871"/>
    <x v="12"/>
    <x v="1"/>
    <x v="12"/>
    <x v="12"/>
  </r>
  <r>
    <x v="0"/>
    <x v="0"/>
    <x v="4"/>
    <x v="33"/>
    <x v="0"/>
    <x v="120"/>
    <x v="120"/>
    <x v="1"/>
    <x v="1"/>
    <x v="0"/>
    <x v="0"/>
    <x v="13"/>
    <x v="13"/>
    <x v="0"/>
    <n v="170023.42"/>
    <n v="300000"/>
    <n v="300000"/>
    <n v="206735.1"/>
    <n v="-93264.9"/>
    <n v="-31.0883"/>
    <x v="12"/>
    <x v="1"/>
    <x v="12"/>
    <x v="12"/>
  </r>
  <r>
    <x v="0"/>
    <x v="0"/>
    <x v="4"/>
    <x v="33"/>
    <x v="0"/>
    <x v="121"/>
    <x v="121"/>
    <x v="1"/>
    <x v="1"/>
    <x v="0"/>
    <x v="0"/>
    <x v="13"/>
    <x v="13"/>
    <x v="0"/>
    <n v="3687.5"/>
    <n v="81500"/>
    <n v="81500"/>
    <n v="66354.66"/>
    <n v="-15145.34"/>
    <n v="-18.58323926380368"/>
    <x v="12"/>
    <x v="1"/>
    <x v="0"/>
    <x v="0"/>
  </r>
  <r>
    <x v="0"/>
    <x v="0"/>
    <x v="4"/>
    <x v="31"/>
    <x v="0"/>
    <x v="122"/>
    <x v="122"/>
    <x v="1"/>
    <x v="1"/>
    <x v="0"/>
    <x v="0"/>
    <x v="13"/>
    <x v="13"/>
    <x v="0"/>
    <n v="261073.14"/>
    <n v="120000"/>
    <n v="120000"/>
    <n v="210337.62"/>
    <n v="90337.62"/>
    <n v="75.281350000000003"/>
    <x v="12"/>
    <x v="0"/>
    <x v="12"/>
    <x v="12"/>
  </r>
  <r>
    <x v="0"/>
    <x v="0"/>
    <x v="4"/>
    <x v="31"/>
    <x v="0"/>
    <x v="123"/>
    <x v="123"/>
    <x v="1"/>
    <x v="1"/>
    <x v="0"/>
    <x v="0"/>
    <x v="13"/>
    <x v="13"/>
    <x v="0"/>
    <n v="149660.09"/>
    <n v="360096.12"/>
    <n v="360096.12"/>
    <n v="252576.06"/>
    <n v="-107520.06"/>
    <n v="-29.858711057480985"/>
    <x v="12"/>
    <x v="1"/>
    <x v="7"/>
    <x v="7"/>
  </r>
  <r>
    <x v="0"/>
    <x v="0"/>
    <x v="4"/>
    <x v="31"/>
    <x v="0"/>
    <x v="124"/>
    <x v="124"/>
    <x v="1"/>
    <x v="1"/>
    <x v="0"/>
    <x v="0"/>
    <x v="13"/>
    <x v="13"/>
    <x v="0"/>
    <n v="233211.37"/>
    <n v="359316.8"/>
    <n v="359316.8"/>
    <n v="294620.39"/>
    <n v="-64696.41"/>
    <n v="-18.005395238964613"/>
    <x v="12"/>
    <x v="1"/>
    <x v="7"/>
    <x v="7"/>
  </r>
  <r>
    <x v="0"/>
    <x v="0"/>
    <x v="4"/>
    <x v="31"/>
    <x v="0"/>
    <x v="125"/>
    <x v="125"/>
    <x v="1"/>
    <x v="1"/>
    <x v="0"/>
    <x v="0"/>
    <x v="13"/>
    <x v="13"/>
    <x v="0"/>
    <n v="243404.79999999999"/>
    <n v="1802802"/>
    <n v="1802802"/>
    <n v="169701.31"/>
    <n v="-1633100.69"/>
    <n v="-90.5868026549782"/>
    <x v="12"/>
    <x v="1"/>
    <x v="11"/>
    <x v="11"/>
  </r>
  <r>
    <x v="0"/>
    <x v="0"/>
    <x v="4"/>
    <x v="31"/>
    <x v="0"/>
    <x v="126"/>
    <x v="126"/>
    <x v="1"/>
    <x v="1"/>
    <x v="0"/>
    <x v="0"/>
    <x v="13"/>
    <x v="13"/>
    <x v="0"/>
    <n v="584320.30000000005"/>
    <n v="1496574.26"/>
    <n v="1496574.26"/>
    <n v="808468.08"/>
    <n v="-688106.18"/>
    <n v="-45.978752835158346"/>
    <x v="12"/>
    <x v="1"/>
    <x v="6"/>
    <x v="6"/>
  </r>
  <r>
    <x v="0"/>
    <x v="0"/>
    <x v="4"/>
    <x v="31"/>
    <x v="0"/>
    <x v="127"/>
    <x v="127"/>
    <x v="1"/>
    <x v="1"/>
    <x v="0"/>
    <x v="0"/>
    <x v="13"/>
    <x v="13"/>
    <x v="0"/>
    <n v="281048.19"/>
    <n v="800000"/>
    <n v="800000"/>
    <n v="397666.44"/>
    <n v="-402333.56"/>
    <n v="-50.291694999999997"/>
    <x v="12"/>
    <x v="1"/>
    <x v="6"/>
    <x v="6"/>
  </r>
  <r>
    <x v="0"/>
    <x v="0"/>
    <x v="4"/>
    <x v="31"/>
    <x v="0"/>
    <x v="128"/>
    <x v="128"/>
    <x v="1"/>
    <x v="1"/>
    <x v="0"/>
    <x v="0"/>
    <x v="13"/>
    <x v="13"/>
    <x v="0"/>
    <n v="304922.53999999998"/>
    <n v="550000"/>
    <n v="550000"/>
    <n v="224531.86"/>
    <n v="-325468.14"/>
    <n v="-59.17602545454546"/>
    <x v="12"/>
    <x v="1"/>
    <x v="12"/>
    <x v="12"/>
  </r>
  <r>
    <x v="0"/>
    <x v="0"/>
    <x v="4"/>
    <x v="34"/>
    <x v="1"/>
    <x v="129"/>
    <x v="129"/>
    <x v="1"/>
    <x v="1"/>
    <x v="0"/>
    <x v="0"/>
    <x v="13"/>
    <x v="13"/>
    <x v="0"/>
    <n v="1216376.75"/>
    <n v="1500000"/>
    <n v="1500000"/>
    <n v="473029.97"/>
    <n v="-1026970.03"/>
    <n v="-68.464668666666668"/>
    <x v="12"/>
    <x v="1"/>
    <x v="1"/>
    <x v="1"/>
  </r>
  <r>
    <x v="0"/>
    <x v="0"/>
    <x v="4"/>
    <x v="34"/>
    <x v="0"/>
    <x v="130"/>
    <x v="130"/>
    <x v="1"/>
    <x v="1"/>
    <x v="0"/>
    <x v="0"/>
    <x v="13"/>
    <x v="13"/>
    <x v="0"/>
    <n v="80633.460000000006"/>
    <n v="850000"/>
    <n v="850000"/>
    <n v="859278.94"/>
    <n v="9278.94"/>
    <n v="1.0916399999999999"/>
    <x v="12"/>
    <x v="0"/>
    <x v="11"/>
    <x v="11"/>
  </r>
  <r>
    <x v="0"/>
    <x v="0"/>
    <x v="4"/>
    <x v="34"/>
    <x v="0"/>
    <x v="131"/>
    <x v="131"/>
    <x v="1"/>
    <x v="1"/>
    <x v="0"/>
    <x v="0"/>
    <x v="13"/>
    <x v="13"/>
    <x v="0"/>
    <n v="121264"/>
    <n v="316000"/>
    <n v="316000"/>
    <n v="154596.76"/>
    <n v="-161403.24"/>
    <n v="-51.076974683544307"/>
    <x v="12"/>
    <x v="1"/>
    <x v="12"/>
    <x v="12"/>
  </r>
  <r>
    <x v="0"/>
    <x v="0"/>
    <x v="4"/>
    <x v="34"/>
    <x v="0"/>
    <x v="132"/>
    <x v="132"/>
    <x v="1"/>
    <x v="1"/>
    <x v="0"/>
    <x v="0"/>
    <x v="13"/>
    <x v="13"/>
    <x v="0"/>
    <n v="171433.54"/>
    <n v="565000"/>
    <n v="565000"/>
    <n v="520537.5"/>
    <n v="-44462.5"/>
    <n v="-7.8694690265486731"/>
    <x v="12"/>
    <x v="1"/>
    <x v="11"/>
    <x v="11"/>
  </r>
  <r>
    <x v="0"/>
    <x v="0"/>
    <x v="4"/>
    <x v="34"/>
    <x v="0"/>
    <x v="133"/>
    <x v="133"/>
    <x v="1"/>
    <x v="1"/>
    <x v="0"/>
    <x v="0"/>
    <x v="13"/>
    <x v="13"/>
    <x v="0"/>
    <n v="78170.23"/>
    <n v="250000"/>
    <n v="250000"/>
    <n v="178523.15"/>
    <n v="-71476.850000000006"/>
    <n v="-28.59074"/>
    <x v="12"/>
    <x v="1"/>
    <x v="11"/>
    <x v="11"/>
  </r>
  <r>
    <x v="0"/>
    <x v="0"/>
    <x v="4"/>
    <x v="34"/>
    <x v="0"/>
    <x v="134"/>
    <x v="134"/>
    <x v="1"/>
    <x v="1"/>
    <x v="0"/>
    <x v="0"/>
    <x v="13"/>
    <x v="13"/>
    <x v="0"/>
    <n v="136819.84"/>
    <n v="300000"/>
    <n v="300000"/>
    <n v="513533.21"/>
    <n v="213533.21"/>
    <n v="71.177736666666661"/>
    <x v="12"/>
    <x v="0"/>
    <x v="12"/>
    <x v="12"/>
  </r>
  <r>
    <x v="0"/>
    <x v="0"/>
    <x v="5"/>
    <x v="35"/>
    <x v="0"/>
    <x v="135"/>
    <x v="135"/>
    <x v="1"/>
    <x v="1"/>
    <x v="0"/>
    <x v="0"/>
    <x v="13"/>
    <x v="13"/>
    <x v="0"/>
    <n v="190507.16"/>
    <n v="350000"/>
    <n v="350000"/>
    <n v="320749.27"/>
    <n v="-29250.73"/>
    <n v="-8.3573514285714285"/>
    <x v="12"/>
    <x v="1"/>
    <x v="0"/>
    <x v="0"/>
  </r>
  <r>
    <x v="0"/>
    <x v="0"/>
    <x v="5"/>
    <x v="35"/>
    <x v="0"/>
    <x v="136"/>
    <x v="136"/>
    <x v="1"/>
    <x v="1"/>
    <x v="0"/>
    <x v="0"/>
    <x v="13"/>
    <x v="13"/>
    <x v="0"/>
    <n v="265138.57"/>
    <n v="437935.74"/>
    <n v="437935.74"/>
    <n v="236013.87"/>
    <n v="-201921.87"/>
    <n v="-46.107648122073797"/>
    <x v="12"/>
    <x v="1"/>
    <x v="11"/>
    <x v="11"/>
  </r>
  <r>
    <x v="0"/>
    <x v="0"/>
    <x v="5"/>
    <x v="35"/>
    <x v="0"/>
    <x v="137"/>
    <x v="137"/>
    <x v="1"/>
    <x v="1"/>
    <x v="0"/>
    <x v="0"/>
    <x v="13"/>
    <x v="13"/>
    <x v="0"/>
    <n v="77455.42"/>
    <n v="497105"/>
    <n v="497105"/>
    <n v="109553.61"/>
    <n v="-387551.39"/>
    <n v="-77.961676104645903"/>
    <x v="12"/>
    <x v="1"/>
    <x v="12"/>
    <x v="12"/>
  </r>
  <r>
    <x v="0"/>
    <x v="0"/>
    <x v="4"/>
    <x v="36"/>
    <x v="0"/>
    <x v="138"/>
    <x v="138"/>
    <x v="1"/>
    <x v="1"/>
    <x v="0"/>
    <x v="0"/>
    <x v="13"/>
    <x v="13"/>
    <x v="0"/>
    <n v="189893.96"/>
    <n v="318084.7"/>
    <n v="318084.7"/>
    <n v="76325.759999999995"/>
    <n v="-241758.94"/>
    <n v="-76.00457991220577"/>
    <x v="12"/>
    <x v="1"/>
    <x v="12"/>
    <x v="12"/>
  </r>
  <r>
    <x v="0"/>
    <x v="0"/>
    <x v="4"/>
    <x v="36"/>
    <x v="0"/>
    <x v="139"/>
    <x v="139"/>
    <x v="1"/>
    <x v="1"/>
    <x v="0"/>
    <x v="0"/>
    <x v="13"/>
    <x v="13"/>
    <x v="0"/>
    <n v="266200.78999999998"/>
    <n v="444655.4"/>
    <n v="444655.4"/>
    <n v="297313.37"/>
    <n v="-147342.03"/>
    <n v="-33.136228639076464"/>
    <x v="12"/>
    <x v="1"/>
    <x v="11"/>
    <x v="11"/>
  </r>
  <r>
    <x v="0"/>
    <x v="0"/>
    <x v="4"/>
    <x v="36"/>
    <x v="0"/>
    <x v="140"/>
    <x v="140"/>
    <x v="1"/>
    <x v="1"/>
    <x v="0"/>
    <x v="0"/>
    <x v="13"/>
    <x v="13"/>
    <x v="0"/>
    <n v="239185.18"/>
    <n v="488248.88"/>
    <n v="488248.88"/>
    <n v="539838.80000000005"/>
    <n v="51589.919999999998"/>
    <n v="10.566316096823407"/>
    <x v="12"/>
    <x v="0"/>
    <x v="11"/>
    <x v="11"/>
  </r>
  <r>
    <x v="0"/>
    <x v="0"/>
    <x v="4"/>
    <x v="36"/>
    <x v="0"/>
    <x v="141"/>
    <x v="141"/>
    <x v="1"/>
    <x v="1"/>
    <x v="0"/>
    <x v="0"/>
    <x v="13"/>
    <x v="13"/>
    <x v="0"/>
    <n v="319237.84000000003"/>
    <n v="400000"/>
    <n v="400000"/>
    <n v="366671.82"/>
    <n v="-33328.18"/>
    <n v="-8.3320450000000008"/>
    <x v="12"/>
    <x v="1"/>
    <x v="11"/>
    <x v="11"/>
  </r>
  <r>
    <x v="0"/>
    <x v="0"/>
    <x v="4"/>
    <x v="36"/>
    <x v="1"/>
    <x v="142"/>
    <x v="142"/>
    <x v="1"/>
    <x v="1"/>
    <x v="0"/>
    <x v="0"/>
    <x v="13"/>
    <x v="13"/>
    <x v="0"/>
    <n v="227363.37"/>
    <n v="659960"/>
    <n v="659960"/>
    <n v="247577"/>
    <n v="-412383"/>
    <n v="-62.486059761197644"/>
    <x v="12"/>
    <x v="1"/>
    <x v="5"/>
    <x v="5"/>
  </r>
  <r>
    <x v="0"/>
    <x v="0"/>
    <x v="0"/>
    <x v="37"/>
    <x v="0"/>
    <x v="143"/>
    <x v="143"/>
    <x v="1"/>
    <x v="1"/>
    <x v="0"/>
    <x v="0"/>
    <x v="13"/>
    <x v="13"/>
    <x v="0"/>
    <n v="518504.33"/>
    <n v="926126.3"/>
    <n v="926126.3"/>
    <n v="767275.98"/>
    <n v="-158850.32"/>
    <n v="-17.152122772023642"/>
    <x v="12"/>
    <x v="1"/>
    <x v="6"/>
    <x v="6"/>
  </r>
  <r>
    <x v="0"/>
    <x v="0"/>
    <x v="0"/>
    <x v="37"/>
    <x v="0"/>
    <x v="144"/>
    <x v="144"/>
    <x v="1"/>
    <x v="1"/>
    <x v="0"/>
    <x v="0"/>
    <x v="13"/>
    <x v="13"/>
    <x v="0"/>
    <n v="438966.31"/>
    <n v="838798.18"/>
    <n v="838798.18"/>
    <n v="458062.12"/>
    <n v="-380736.06"/>
    <n v="-45.39066358012365"/>
    <x v="12"/>
    <x v="1"/>
    <x v="11"/>
    <x v="11"/>
  </r>
  <r>
    <x v="0"/>
    <x v="0"/>
    <x v="0"/>
    <x v="37"/>
    <x v="0"/>
    <x v="145"/>
    <x v="145"/>
    <x v="1"/>
    <x v="1"/>
    <x v="0"/>
    <x v="0"/>
    <x v="13"/>
    <x v="13"/>
    <x v="0"/>
    <n v="256117.73"/>
    <n v="530185.31000000006"/>
    <n v="530185.31000000006"/>
    <n v="694751.32"/>
    <n v="164566.01"/>
    <n v="31.039337925073781"/>
    <x v="12"/>
    <x v="0"/>
    <x v="11"/>
    <x v="11"/>
  </r>
  <r>
    <x v="0"/>
    <x v="0"/>
    <x v="0"/>
    <x v="37"/>
    <x v="0"/>
    <x v="146"/>
    <x v="146"/>
    <x v="1"/>
    <x v="1"/>
    <x v="0"/>
    <x v="0"/>
    <x v="13"/>
    <x v="13"/>
    <x v="0"/>
    <n v="297561.33"/>
    <n v="452019.8"/>
    <n v="452019.8"/>
    <n v="520403.71"/>
    <n v="68383.91"/>
    <n v="15.128520918773912"/>
    <x v="12"/>
    <x v="0"/>
    <x v="12"/>
    <x v="12"/>
  </r>
  <r>
    <x v="0"/>
    <x v="0"/>
    <x v="0"/>
    <x v="37"/>
    <x v="0"/>
    <x v="147"/>
    <x v="147"/>
    <x v="1"/>
    <x v="1"/>
    <x v="0"/>
    <x v="0"/>
    <x v="13"/>
    <x v="13"/>
    <x v="0"/>
    <n v="487455.5"/>
    <n v="1000000"/>
    <n v="1000000"/>
    <n v="733435.59"/>
    <n v="-266564.40999999997"/>
    <n v="-26.656441000000001"/>
    <x v="12"/>
    <x v="1"/>
    <x v="7"/>
    <x v="7"/>
  </r>
  <r>
    <x v="0"/>
    <x v="0"/>
    <x v="0"/>
    <x v="37"/>
    <x v="0"/>
    <x v="148"/>
    <x v="148"/>
    <x v="1"/>
    <x v="1"/>
    <x v="0"/>
    <x v="0"/>
    <x v="13"/>
    <x v="13"/>
    <x v="0"/>
    <n v="582803.30000000005"/>
    <n v="1070489.72"/>
    <n v="1070489.72"/>
    <n v="1110842.48"/>
    <n v="40352.76"/>
    <n v="3.7695607203028536"/>
    <x v="12"/>
    <x v="0"/>
    <x v="10"/>
    <x v="10"/>
  </r>
  <r>
    <x v="0"/>
    <x v="0"/>
    <x v="0"/>
    <x v="37"/>
    <x v="0"/>
    <x v="149"/>
    <x v="149"/>
    <x v="1"/>
    <x v="1"/>
    <x v="0"/>
    <x v="0"/>
    <x v="13"/>
    <x v="13"/>
    <x v="0"/>
    <n v="545692.34"/>
    <n v="938928.12"/>
    <n v="938928.12"/>
    <n v="792112.43"/>
    <n v="-146815.69"/>
    <n v="-15.636520716836129"/>
    <x v="12"/>
    <x v="1"/>
    <x v="6"/>
    <x v="6"/>
  </r>
  <r>
    <x v="0"/>
    <x v="0"/>
    <x v="0"/>
    <x v="37"/>
    <x v="0"/>
    <x v="150"/>
    <x v="150"/>
    <x v="1"/>
    <x v="1"/>
    <x v="0"/>
    <x v="0"/>
    <x v="13"/>
    <x v="13"/>
    <x v="0"/>
    <n v="641850.23"/>
    <n v="1318804.68"/>
    <n v="1318804.68"/>
    <n v="1286573.08"/>
    <n v="-32231.599999999999"/>
    <n v="-2.444001032814048"/>
    <x v="12"/>
    <x v="1"/>
    <x v="11"/>
    <x v="11"/>
  </r>
  <r>
    <x v="0"/>
    <x v="0"/>
    <x v="0"/>
    <x v="37"/>
    <x v="0"/>
    <x v="151"/>
    <x v="151"/>
    <x v="1"/>
    <x v="1"/>
    <x v="0"/>
    <x v="0"/>
    <x v="13"/>
    <x v="13"/>
    <x v="0"/>
    <n v="458308.43"/>
    <n v="1013157.49"/>
    <n v="1013157.49"/>
    <n v="601171.79"/>
    <n v="-411985.7"/>
    <n v="-40.663539880655669"/>
    <x v="12"/>
    <x v="1"/>
    <x v="8"/>
    <x v="8"/>
  </r>
  <r>
    <x v="0"/>
    <x v="0"/>
    <x v="0"/>
    <x v="37"/>
    <x v="0"/>
    <x v="152"/>
    <x v="152"/>
    <x v="1"/>
    <x v="1"/>
    <x v="0"/>
    <x v="0"/>
    <x v="13"/>
    <x v="13"/>
    <x v="0"/>
    <n v="386152.99"/>
    <n v="768780.78"/>
    <n v="768780.78"/>
    <n v="793696.38"/>
    <n v="24915.599999999999"/>
    <n v="3.2409238951057024"/>
    <x v="12"/>
    <x v="0"/>
    <x v="11"/>
    <x v="11"/>
  </r>
  <r>
    <x v="0"/>
    <x v="0"/>
    <x v="0"/>
    <x v="37"/>
    <x v="0"/>
    <x v="153"/>
    <x v="153"/>
    <x v="1"/>
    <x v="1"/>
    <x v="0"/>
    <x v="0"/>
    <x v="13"/>
    <x v="13"/>
    <x v="0"/>
    <n v="805517.09"/>
    <n v="1150000"/>
    <n v="1150000"/>
    <n v="756862.12"/>
    <n v="-393137.88"/>
    <n v="-34.185902608695649"/>
    <x v="12"/>
    <x v="1"/>
    <x v="6"/>
    <x v="6"/>
  </r>
  <r>
    <x v="0"/>
    <x v="0"/>
    <x v="0"/>
    <x v="37"/>
    <x v="0"/>
    <x v="154"/>
    <x v="154"/>
    <x v="1"/>
    <x v="1"/>
    <x v="0"/>
    <x v="0"/>
    <x v="13"/>
    <x v="13"/>
    <x v="0"/>
    <n v="690605.81"/>
    <n v="1088000"/>
    <n v="1088000"/>
    <n v="1080543.95"/>
    <n v="-7456.05"/>
    <n v="-0.68529871323529412"/>
    <x v="12"/>
    <x v="1"/>
    <x v="7"/>
    <x v="7"/>
  </r>
  <r>
    <x v="0"/>
    <x v="0"/>
    <x v="0"/>
    <x v="37"/>
    <x v="0"/>
    <x v="155"/>
    <x v="155"/>
    <x v="1"/>
    <x v="1"/>
    <x v="0"/>
    <x v="0"/>
    <x v="13"/>
    <x v="13"/>
    <x v="0"/>
    <n v="768305.46"/>
    <n v="1243135.56"/>
    <n v="1243135.56"/>
    <n v="952102.77"/>
    <n v="-291032.78999999998"/>
    <n v="-23.411186950520506"/>
    <x v="12"/>
    <x v="1"/>
    <x v="7"/>
    <x v="7"/>
  </r>
  <r>
    <x v="0"/>
    <x v="0"/>
    <x v="0"/>
    <x v="37"/>
    <x v="0"/>
    <x v="156"/>
    <x v="156"/>
    <x v="1"/>
    <x v="1"/>
    <x v="0"/>
    <x v="0"/>
    <x v="13"/>
    <x v="13"/>
    <x v="0"/>
    <n v="846645.66"/>
    <n v="1755405.05"/>
    <n v="1755405.05"/>
    <n v="1176849.49"/>
    <n v="-578555.56000000006"/>
    <n v="-32.958522023164967"/>
    <x v="12"/>
    <x v="1"/>
    <x v="1"/>
    <x v="1"/>
  </r>
  <r>
    <x v="0"/>
    <x v="0"/>
    <x v="0"/>
    <x v="37"/>
    <x v="0"/>
    <x v="157"/>
    <x v="157"/>
    <x v="1"/>
    <x v="1"/>
    <x v="0"/>
    <x v="0"/>
    <x v="13"/>
    <x v="13"/>
    <x v="0"/>
    <n v="369139.43"/>
    <n v="589000"/>
    <n v="589000"/>
    <n v="389424.9"/>
    <n v="-199575.1"/>
    <n v="-33.883718166383701"/>
    <x v="12"/>
    <x v="1"/>
    <x v="11"/>
    <x v="11"/>
  </r>
  <r>
    <x v="0"/>
    <x v="0"/>
    <x v="0"/>
    <x v="37"/>
    <x v="0"/>
    <x v="158"/>
    <x v="158"/>
    <x v="1"/>
    <x v="1"/>
    <x v="0"/>
    <x v="0"/>
    <x v="13"/>
    <x v="13"/>
    <x v="0"/>
    <n v="500678.74"/>
    <n v="870187.14"/>
    <n v="870187.14"/>
    <n v="683539.71"/>
    <n v="-186647.43"/>
    <n v="-21.449113807864364"/>
    <x v="12"/>
    <x v="1"/>
    <x v="7"/>
    <x v="7"/>
  </r>
  <r>
    <x v="0"/>
    <x v="0"/>
    <x v="0"/>
    <x v="37"/>
    <x v="0"/>
    <x v="159"/>
    <x v="159"/>
    <x v="1"/>
    <x v="1"/>
    <x v="0"/>
    <x v="0"/>
    <x v="13"/>
    <x v="13"/>
    <x v="0"/>
    <n v="298814.59000000003"/>
    <n v="800000"/>
    <n v="800000"/>
    <n v="856447.67"/>
    <n v="56447.67"/>
    <n v="7.0559587500000003"/>
    <x v="12"/>
    <x v="0"/>
    <x v="7"/>
    <x v="7"/>
  </r>
  <r>
    <x v="0"/>
    <x v="0"/>
    <x v="0"/>
    <x v="37"/>
    <x v="0"/>
    <x v="160"/>
    <x v="160"/>
    <x v="1"/>
    <x v="1"/>
    <x v="0"/>
    <x v="0"/>
    <x v="13"/>
    <x v="13"/>
    <x v="0"/>
    <n v="184623.98"/>
    <n v="372761.7"/>
    <n v="372761.7"/>
    <n v="278995.48"/>
    <n v="-93766.22"/>
    <n v="-25.154467317860178"/>
    <x v="12"/>
    <x v="1"/>
    <x v="12"/>
    <x v="12"/>
  </r>
  <r>
    <x v="0"/>
    <x v="0"/>
    <x v="0"/>
    <x v="37"/>
    <x v="0"/>
    <x v="161"/>
    <x v="161"/>
    <x v="1"/>
    <x v="1"/>
    <x v="0"/>
    <x v="0"/>
    <x v="13"/>
    <x v="13"/>
    <x v="0"/>
    <n v="511618.29"/>
    <n v="893767.34"/>
    <n v="893767.34"/>
    <n v="803179.1"/>
    <n v="-90588.24"/>
    <n v="-10.135550489012051"/>
    <x v="12"/>
    <x v="1"/>
    <x v="7"/>
    <x v="7"/>
  </r>
  <r>
    <x v="0"/>
    <x v="0"/>
    <x v="0"/>
    <x v="37"/>
    <x v="1"/>
    <x v="162"/>
    <x v="162"/>
    <x v="1"/>
    <x v="1"/>
    <x v="0"/>
    <x v="0"/>
    <x v="13"/>
    <x v="13"/>
    <x v="0"/>
    <n v="2222778.21"/>
    <n v="2658392.27"/>
    <n v="2658392.27"/>
    <n v="1110114.3899999999"/>
    <n v="-1548277.88"/>
    <n v="-58.241136850732723"/>
    <x v="12"/>
    <x v="1"/>
    <x v="1"/>
    <x v="1"/>
  </r>
  <r>
    <x v="0"/>
    <x v="0"/>
    <x v="0"/>
    <x v="37"/>
    <x v="0"/>
    <x v="163"/>
    <x v="163"/>
    <x v="1"/>
    <x v="1"/>
    <x v="0"/>
    <x v="0"/>
    <x v="13"/>
    <x v="13"/>
    <x v="0"/>
    <n v="389135.45"/>
    <n v="675275.44"/>
    <n v="675275.44"/>
    <n v="472438.41"/>
    <n v="-202837.03"/>
    <n v="-30.037673219686475"/>
    <x v="12"/>
    <x v="1"/>
    <x v="11"/>
    <x v="11"/>
  </r>
  <r>
    <x v="0"/>
    <x v="0"/>
    <x v="0"/>
    <x v="37"/>
    <x v="0"/>
    <x v="164"/>
    <x v="164"/>
    <x v="1"/>
    <x v="1"/>
    <x v="0"/>
    <x v="0"/>
    <x v="13"/>
    <x v="13"/>
    <x v="0"/>
    <n v="135496.79999999999"/>
    <n v="511420"/>
    <n v="511420"/>
    <n v="347290.83"/>
    <n v="-164129.17000000001"/>
    <n v="-32.092833678776735"/>
    <x v="12"/>
    <x v="1"/>
    <x v="12"/>
    <x v="12"/>
  </r>
  <r>
    <x v="0"/>
    <x v="0"/>
    <x v="0"/>
    <x v="37"/>
    <x v="0"/>
    <x v="165"/>
    <x v="165"/>
    <x v="1"/>
    <x v="1"/>
    <x v="0"/>
    <x v="0"/>
    <x v="13"/>
    <x v="13"/>
    <x v="0"/>
    <n v="137611.37"/>
    <n v="393330.93"/>
    <n v="393330.93"/>
    <n v="354874.53"/>
    <n v="-38456.400000000001"/>
    <n v="-9.7771105872604522"/>
    <x v="12"/>
    <x v="1"/>
    <x v="12"/>
    <x v="12"/>
  </r>
  <r>
    <x v="0"/>
    <x v="0"/>
    <x v="0"/>
    <x v="37"/>
    <x v="0"/>
    <x v="166"/>
    <x v="166"/>
    <x v="1"/>
    <x v="1"/>
    <x v="0"/>
    <x v="0"/>
    <x v="13"/>
    <x v="13"/>
    <x v="0"/>
    <n v="163141.79999999999"/>
    <n v="763613"/>
    <n v="763613"/>
    <n v="394778.18"/>
    <n v="-368834.82"/>
    <n v="-48.301275646171554"/>
    <x v="12"/>
    <x v="1"/>
    <x v="11"/>
    <x v="11"/>
  </r>
  <r>
    <x v="0"/>
    <x v="0"/>
    <x v="0"/>
    <x v="38"/>
    <x v="0"/>
    <x v="167"/>
    <x v="167"/>
    <x v="1"/>
    <x v="1"/>
    <x v="0"/>
    <x v="0"/>
    <x v="13"/>
    <x v="13"/>
    <x v="0"/>
    <n v="420629.05"/>
    <n v="710000"/>
    <n v="710000"/>
    <n v="480576.65"/>
    <n v="-229423.35"/>
    <n v="-32.313147887323943"/>
    <x v="12"/>
    <x v="1"/>
    <x v="9"/>
    <x v="9"/>
  </r>
  <r>
    <x v="0"/>
    <x v="0"/>
    <x v="0"/>
    <x v="38"/>
    <x v="0"/>
    <x v="168"/>
    <x v="168"/>
    <x v="1"/>
    <x v="1"/>
    <x v="0"/>
    <x v="0"/>
    <x v="13"/>
    <x v="13"/>
    <x v="0"/>
    <n v="388597.95"/>
    <n v="1221410.6200000001"/>
    <n v="1221410.6200000001"/>
    <n v="994506.84"/>
    <n v="-226903.78"/>
    <n v="-18.577190691202603"/>
    <x v="12"/>
    <x v="1"/>
    <x v="8"/>
    <x v="8"/>
  </r>
  <r>
    <x v="0"/>
    <x v="0"/>
    <x v="0"/>
    <x v="38"/>
    <x v="1"/>
    <x v="169"/>
    <x v="169"/>
    <x v="1"/>
    <x v="1"/>
    <x v="0"/>
    <x v="0"/>
    <x v="13"/>
    <x v="13"/>
    <x v="0"/>
    <n v="1475208.12"/>
    <n v="3250000"/>
    <n v="3250000"/>
    <n v="1346535.95"/>
    <n v="-1903464.05"/>
    <n v="-58.568124615384612"/>
    <x v="12"/>
    <x v="1"/>
    <x v="2"/>
    <x v="2"/>
  </r>
  <r>
    <x v="0"/>
    <x v="0"/>
    <x v="0"/>
    <x v="38"/>
    <x v="0"/>
    <x v="170"/>
    <x v="170"/>
    <x v="1"/>
    <x v="1"/>
    <x v="0"/>
    <x v="0"/>
    <x v="13"/>
    <x v="13"/>
    <x v="0"/>
    <n v="402402.16"/>
    <n v="600000"/>
    <n v="600000"/>
    <n v="484647.58"/>
    <n v="-115352.42"/>
    <n v="-19.225403333333333"/>
    <x v="12"/>
    <x v="1"/>
    <x v="11"/>
    <x v="11"/>
  </r>
  <r>
    <x v="0"/>
    <x v="0"/>
    <x v="0"/>
    <x v="38"/>
    <x v="0"/>
    <x v="171"/>
    <x v="171"/>
    <x v="1"/>
    <x v="1"/>
    <x v="0"/>
    <x v="0"/>
    <x v="13"/>
    <x v="13"/>
    <x v="0"/>
    <n v="462859.11"/>
    <n v="920000"/>
    <n v="920000"/>
    <n v="918826.44"/>
    <n v="-1173.56"/>
    <n v="-0.12756086956521742"/>
    <x v="12"/>
    <x v="1"/>
    <x v="7"/>
    <x v="7"/>
  </r>
  <r>
    <x v="0"/>
    <x v="0"/>
    <x v="0"/>
    <x v="38"/>
    <x v="0"/>
    <x v="172"/>
    <x v="172"/>
    <x v="1"/>
    <x v="1"/>
    <x v="0"/>
    <x v="0"/>
    <x v="13"/>
    <x v="13"/>
    <x v="0"/>
    <n v="636851.16"/>
    <n v="976500"/>
    <n v="976500"/>
    <n v="880269.3"/>
    <n v="-96230.7"/>
    <n v="-9.8546543778801841"/>
    <x v="12"/>
    <x v="1"/>
    <x v="6"/>
    <x v="6"/>
  </r>
  <r>
    <x v="0"/>
    <x v="0"/>
    <x v="0"/>
    <x v="38"/>
    <x v="0"/>
    <x v="173"/>
    <x v="173"/>
    <x v="1"/>
    <x v="1"/>
    <x v="0"/>
    <x v="0"/>
    <x v="13"/>
    <x v="13"/>
    <x v="0"/>
    <n v="429524.27"/>
    <n v="1176478.2"/>
    <n v="1176478.2"/>
    <n v="895099.11"/>
    <n v="-281379.09000000003"/>
    <n v="-23.917067906570644"/>
    <x v="12"/>
    <x v="1"/>
    <x v="11"/>
    <x v="11"/>
  </r>
  <r>
    <x v="0"/>
    <x v="0"/>
    <x v="0"/>
    <x v="38"/>
    <x v="0"/>
    <x v="174"/>
    <x v="174"/>
    <x v="1"/>
    <x v="1"/>
    <x v="0"/>
    <x v="0"/>
    <x v="13"/>
    <x v="13"/>
    <x v="0"/>
    <n v="245477.65"/>
    <n v="651500"/>
    <n v="651500"/>
    <n v="601739.43000000005"/>
    <n v="-49760.57"/>
    <n v="-7.6378465080583275"/>
    <x v="12"/>
    <x v="1"/>
    <x v="9"/>
    <x v="9"/>
  </r>
  <r>
    <x v="0"/>
    <x v="0"/>
    <x v="0"/>
    <x v="38"/>
    <x v="0"/>
    <x v="175"/>
    <x v="175"/>
    <x v="1"/>
    <x v="1"/>
    <x v="0"/>
    <x v="0"/>
    <x v="13"/>
    <x v="13"/>
    <x v="0"/>
    <n v="1125180.6100000001"/>
    <n v="2471113"/>
    <n v="2471113"/>
    <n v="1757669.32"/>
    <n v="-713443.68"/>
    <n v="-28.871349873518533"/>
    <x v="12"/>
    <x v="1"/>
    <x v="6"/>
    <x v="6"/>
  </r>
  <r>
    <x v="0"/>
    <x v="0"/>
    <x v="0"/>
    <x v="38"/>
    <x v="0"/>
    <x v="176"/>
    <x v="176"/>
    <x v="1"/>
    <x v="1"/>
    <x v="0"/>
    <x v="0"/>
    <x v="13"/>
    <x v="13"/>
    <x v="0"/>
    <n v="822382.38"/>
    <n v="1400000"/>
    <n v="1400000"/>
    <n v="1122607.3999999999"/>
    <n v="-277392.59999999998"/>
    <n v="-19.813757142857142"/>
    <x v="12"/>
    <x v="1"/>
    <x v="6"/>
    <x v="6"/>
  </r>
  <r>
    <x v="0"/>
    <x v="0"/>
    <x v="0"/>
    <x v="38"/>
    <x v="0"/>
    <x v="177"/>
    <x v="177"/>
    <x v="1"/>
    <x v="1"/>
    <x v="0"/>
    <x v="0"/>
    <x v="13"/>
    <x v="13"/>
    <x v="0"/>
    <n v="235784"/>
    <n v="690000"/>
    <n v="690000"/>
    <n v="601466.65"/>
    <n v="-88533.35"/>
    <n v="-12.830920289855074"/>
    <x v="12"/>
    <x v="1"/>
    <x v="11"/>
    <x v="11"/>
  </r>
  <r>
    <x v="0"/>
    <x v="0"/>
    <x v="0"/>
    <x v="38"/>
    <x v="0"/>
    <x v="178"/>
    <x v="178"/>
    <x v="1"/>
    <x v="1"/>
    <x v="0"/>
    <x v="0"/>
    <x v="13"/>
    <x v="13"/>
    <x v="0"/>
    <n v="188761.66"/>
    <n v="310000"/>
    <n v="310000"/>
    <n v="186778.93"/>
    <n v="-123221.07"/>
    <n v="-39.748732258064514"/>
    <x v="12"/>
    <x v="1"/>
    <x v="12"/>
    <x v="12"/>
  </r>
  <r>
    <x v="0"/>
    <x v="0"/>
    <x v="0"/>
    <x v="38"/>
    <x v="0"/>
    <x v="179"/>
    <x v="179"/>
    <x v="1"/>
    <x v="1"/>
    <x v="0"/>
    <x v="0"/>
    <x v="13"/>
    <x v="13"/>
    <x v="0"/>
    <n v="183686.79"/>
    <n v="540761.63"/>
    <n v="540761.63"/>
    <n v="278469.64"/>
    <n v="-262291.99"/>
    <n v="-48.50417918889697"/>
    <x v="12"/>
    <x v="1"/>
    <x v="11"/>
    <x v="11"/>
  </r>
  <r>
    <x v="0"/>
    <x v="0"/>
    <x v="0"/>
    <x v="38"/>
    <x v="0"/>
    <x v="180"/>
    <x v="180"/>
    <x v="1"/>
    <x v="1"/>
    <x v="0"/>
    <x v="0"/>
    <x v="13"/>
    <x v="13"/>
    <x v="0"/>
    <n v="170314.95"/>
    <n v="600000"/>
    <n v="600000"/>
    <n v="348619.19"/>
    <n v="-251380.81"/>
    <n v="-41.896801666666661"/>
    <x v="12"/>
    <x v="1"/>
    <x v="11"/>
    <x v="11"/>
  </r>
  <r>
    <x v="0"/>
    <x v="0"/>
    <x v="0"/>
    <x v="38"/>
    <x v="0"/>
    <x v="181"/>
    <x v="181"/>
    <x v="1"/>
    <x v="1"/>
    <x v="0"/>
    <x v="0"/>
    <x v="13"/>
    <x v="13"/>
    <x v="0"/>
    <n v="156489.88"/>
    <n v="596253.35"/>
    <n v="596253.35"/>
    <n v="310094.40000000002"/>
    <n v="-286158.95"/>
    <n v="-47.992845658644931"/>
    <x v="12"/>
    <x v="1"/>
    <x v="12"/>
    <x v="12"/>
  </r>
  <r>
    <x v="0"/>
    <x v="0"/>
    <x v="0"/>
    <x v="38"/>
    <x v="0"/>
    <x v="182"/>
    <x v="182"/>
    <x v="1"/>
    <x v="1"/>
    <x v="0"/>
    <x v="0"/>
    <x v="13"/>
    <x v="13"/>
    <x v="0"/>
    <n v="146193.85"/>
    <n v="596113.28"/>
    <n v="596113.28"/>
    <n v="556177.46"/>
    <n v="-39935.82"/>
    <n v="-6.6993676101294035"/>
    <x v="12"/>
    <x v="1"/>
    <x v="12"/>
    <x v="12"/>
  </r>
  <r>
    <x v="0"/>
    <x v="0"/>
    <x v="0"/>
    <x v="38"/>
    <x v="0"/>
    <x v="183"/>
    <x v="183"/>
    <x v="1"/>
    <x v="1"/>
    <x v="0"/>
    <x v="0"/>
    <x v="13"/>
    <x v="13"/>
    <x v="0"/>
    <n v="262478.28000000003"/>
    <n v="608469.04"/>
    <n v="608469.04"/>
    <n v="373639.56"/>
    <n v="-234829.48"/>
    <n v="-38.593496885231829"/>
    <x v="12"/>
    <x v="1"/>
    <x v="12"/>
    <x v="12"/>
  </r>
  <r>
    <x v="0"/>
    <x v="0"/>
    <x v="0"/>
    <x v="38"/>
    <x v="0"/>
    <x v="184"/>
    <x v="184"/>
    <x v="1"/>
    <x v="1"/>
    <x v="0"/>
    <x v="0"/>
    <x v="13"/>
    <x v="13"/>
    <x v="0"/>
    <n v="221183.01"/>
    <n v="540000"/>
    <n v="540000"/>
    <n v="422801.63"/>
    <n v="-117198.37"/>
    <n v="-21.703401851851854"/>
    <x v="12"/>
    <x v="1"/>
    <x v="12"/>
    <x v="12"/>
  </r>
  <r>
    <x v="0"/>
    <x v="0"/>
    <x v="0"/>
    <x v="38"/>
    <x v="0"/>
    <x v="185"/>
    <x v="185"/>
    <x v="1"/>
    <x v="1"/>
    <x v="0"/>
    <x v="0"/>
    <x v="13"/>
    <x v="13"/>
    <x v="0"/>
    <n v="224697.24"/>
    <n v="580000"/>
    <n v="580000"/>
    <n v="317921.19"/>
    <n v="-262078.81"/>
    <n v="-45.186001724137931"/>
    <x v="12"/>
    <x v="1"/>
    <x v="12"/>
    <x v="12"/>
  </r>
  <r>
    <x v="0"/>
    <x v="0"/>
    <x v="0"/>
    <x v="39"/>
    <x v="0"/>
    <x v="186"/>
    <x v="186"/>
    <x v="1"/>
    <x v="1"/>
    <x v="0"/>
    <x v="0"/>
    <x v="13"/>
    <x v="13"/>
    <x v="0"/>
    <n v="294710.74"/>
    <n v="565991.62"/>
    <n v="565991.62"/>
    <n v="340621.19"/>
    <n v="-225370.43"/>
    <n v="-39.818686714831571"/>
    <x v="12"/>
    <x v="1"/>
    <x v="11"/>
    <x v="11"/>
  </r>
  <r>
    <x v="0"/>
    <x v="0"/>
    <x v="0"/>
    <x v="39"/>
    <x v="0"/>
    <x v="187"/>
    <x v="187"/>
    <x v="1"/>
    <x v="1"/>
    <x v="0"/>
    <x v="0"/>
    <x v="13"/>
    <x v="13"/>
    <x v="0"/>
    <n v="921630.35"/>
    <n v="954215.54"/>
    <n v="954215.54"/>
    <n v="699913.89"/>
    <n v="-254301.65"/>
    <n v="-26.650336254217784"/>
    <x v="12"/>
    <x v="1"/>
    <x v="6"/>
    <x v="6"/>
  </r>
  <r>
    <x v="0"/>
    <x v="0"/>
    <x v="0"/>
    <x v="39"/>
    <x v="0"/>
    <x v="188"/>
    <x v="188"/>
    <x v="1"/>
    <x v="1"/>
    <x v="0"/>
    <x v="0"/>
    <x v="13"/>
    <x v="13"/>
    <x v="0"/>
    <n v="385414.94"/>
    <n v="700000"/>
    <n v="700000"/>
    <n v="622182.38"/>
    <n v="-77817.62"/>
    <n v="-11.116802857142858"/>
    <x v="12"/>
    <x v="1"/>
    <x v="11"/>
    <x v="11"/>
  </r>
  <r>
    <x v="0"/>
    <x v="0"/>
    <x v="0"/>
    <x v="39"/>
    <x v="1"/>
    <x v="189"/>
    <x v="189"/>
    <x v="1"/>
    <x v="1"/>
    <x v="0"/>
    <x v="0"/>
    <x v="13"/>
    <x v="13"/>
    <x v="0"/>
    <n v="1882052.33"/>
    <n v="2500000"/>
    <n v="2500000"/>
    <n v="1219987.1200000001"/>
    <n v="-1280012.8799999999"/>
    <n v="-51.200515199999998"/>
    <x v="12"/>
    <x v="1"/>
    <x v="1"/>
    <x v="1"/>
  </r>
  <r>
    <x v="0"/>
    <x v="0"/>
    <x v="0"/>
    <x v="39"/>
    <x v="0"/>
    <x v="190"/>
    <x v="190"/>
    <x v="1"/>
    <x v="1"/>
    <x v="0"/>
    <x v="0"/>
    <x v="13"/>
    <x v="13"/>
    <x v="0"/>
    <n v="336007.41"/>
    <n v="501560.67"/>
    <n v="501560.67"/>
    <n v="459170.66"/>
    <n v="-42390.01"/>
    <n v="-8.4516216153870278"/>
    <x v="12"/>
    <x v="1"/>
    <x v="11"/>
    <x v="11"/>
  </r>
  <r>
    <x v="0"/>
    <x v="0"/>
    <x v="0"/>
    <x v="39"/>
    <x v="0"/>
    <x v="191"/>
    <x v="191"/>
    <x v="1"/>
    <x v="1"/>
    <x v="0"/>
    <x v="0"/>
    <x v="13"/>
    <x v="13"/>
    <x v="0"/>
    <n v="388860.22"/>
    <n v="1188889"/>
    <n v="1188889"/>
    <n v="827657.54"/>
    <n v="-361231.46"/>
    <n v="-30.383951739817594"/>
    <x v="12"/>
    <x v="1"/>
    <x v="6"/>
    <x v="6"/>
  </r>
  <r>
    <x v="0"/>
    <x v="0"/>
    <x v="0"/>
    <x v="39"/>
    <x v="0"/>
    <x v="192"/>
    <x v="192"/>
    <x v="1"/>
    <x v="1"/>
    <x v="0"/>
    <x v="0"/>
    <x v="13"/>
    <x v="13"/>
    <x v="0"/>
    <n v="129790.35"/>
    <n v="359075.12"/>
    <n v="359075.12"/>
    <n v="201789.12"/>
    <n v="-157286"/>
    <n v="-43.803090562219957"/>
    <x v="12"/>
    <x v="1"/>
    <x v="12"/>
    <x v="12"/>
  </r>
  <r>
    <x v="0"/>
    <x v="0"/>
    <x v="0"/>
    <x v="39"/>
    <x v="0"/>
    <x v="193"/>
    <x v="193"/>
    <x v="1"/>
    <x v="1"/>
    <x v="0"/>
    <x v="0"/>
    <x v="13"/>
    <x v="13"/>
    <x v="0"/>
    <n v="1193453.1100000001"/>
    <n v="2092923.84"/>
    <n v="2092923.84"/>
    <n v="1478712.51"/>
    <n v="-614211.32999999996"/>
    <n v="-29.347046378906935"/>
    <x v="12"/>
    <x v="1"/>
    <x v="6"/>
    <x v="6"/>
  </r>
  <r>
    <x v="0"/>
    <x v="0"/>
    <x v="0"/>
    <x v="39"/>
    <x v="0"/>
    <x v="194"/>
    <x v="194"/>
    <x v="1"/>
    <x v="1"/>
    <x v="0"/>
    <x v="0"/>
    <x v="13"/>
    <x v="13"/>
    <x v="0"/>
    <n v="1087216.31"/>
    <n v="1862486.04"/>
    <n v="1862486.04"/>
    <n v="796904.28"/>
    <n v="-1065581.76"/>
    <n v="-57.212872317689964"/>
    <x v="12"/>
    <x v="1"/>
    <x v="6"/>
    <x v="6"/>
  </r>
  <r>
    <x v="0"/>
    <x v="0"/>
    <x v="0"/>
    <x v="39"/>
    <x v="0"/>
    <x v="195"/>
    <x v="195"/>
    <x v="1"/>
    <x v="1"/>
    <x v="0"/>
    <x v="0"/>
    <x v="13"/>
    <x v="13"/>
    <x v="0"/>
    <n v="404592.68"/>
    <n v="744002.62"/>
    <n v="744002.62"/>
    <n v="496136.05"/>
    <n v="-247866.57"/>
    <n v="-33.315281873604157"/>
    <x v="12"/>
    <x v="1"/>
    <x v="11"/>
    <x v="11"/>
  </r>
  <r>
    <x v="0"/>
    <x v="0"/>
    <x v="0"/>
    <x v="39"/>
    <x v="0"/>
    <x v="196"/>
    <x v="196"/>
    <x v="1"/>
    <x v="1"/>
    <x v="0"/>
    <x v="0"/>
    <x v="13"/>
    <x v="13"/>
    <x v="0"/>
    <n v="354993.76"/>
    <n v="640000"/>
    <n v="640000"/>
    <n v="557867.09"/>
    <n v="-82132.91"/>
    <n v="-12.833267187500001"/>
    <x v="12"/>
    <x v="1"/>
    <x v="11"/>
    <x v="11"/>
  </r>
  <r>
    <x v="0"/>
    <x v="0"/>
    <x v="0"/>
    <x v="39"/>
    <x v="0"/>
    <x v="197"/>
    <x v="197"/>
    <x v="1"/>
    <x v="1"/>
    <x v="0"/>
    <x v="0"/>
    <x v="13"/>
    <x v="13"/>
    <x v="0"/>
    <n v="246367.25"/>
    <n v="536000"/>
    <n v="536000"/>
    <n v="538291.65"/>
    <n v="2291.65"/>
    <n v="0.42754664179104479"/>
    <x v="12"/>
    <x v="0"/>
    <x v="11"/>
    <x v="11"/>
  </r>
  <r>
    <x v="0"/>
    <x v="0"/>
    <x v="7"/>
    <x v="40"/>
    <x v="0"/>
    <x v="198"/>
    <x v="198"/>
    <x v="1"/>
    <x v="1"/>
    <x v="0"/>
    <x v="0"/>
    <x v="13"/>
    <x v="13"/>
    <x v="0"/>
    <n v="237323.91"/>
    <n v="600000"/>
    <n v="600000"/>
    <n v="321303.84000000003"/>
    <n v="-278696.15999999997"/>
    <n v="-46.449359999999999"/>
    <x v="12"/>
    <x v="1"/>
    <x v="12"/>
    <x v="12"/>
  </r>
  <r>
    <x v="0"/>
    <x v="0"/>
    <x v="7"/>
    <x v="40"/>
    <x v="0"/>
    <x v="199"/>
    <x v="199"/>
    <x v="1"/>
    <x v="1"/>
    <x v="0"/>
    <x v="0"/>
    <x v="13"/>
    <x v="13"/>
    <x v="0"/>
    <n v="531803.30000000005"/>
    <n v="559309.14"/>
    <n v="559309.14"/>
    <n v="400544.93"/>
    <n v="-158764.21"/>
    <n v="-28.385770702763772"/>
    <x v="12"/>
    <x v="1"/>
    <x v="7"/>
    <x v="7"/>
  </r>
  <r>
    <x v="0"/>
    <x v="0"/>
    <x v="7"/>
    <x v="40"/>
    <x v="0"/>
    <x v="200"/>
    <x v="200"/>
    <x v="1"/>
    <x v="1"/>
    <x v="0"/>
    <x v="0"/>
    <x v="13"/>
    <x v="13"/>
    <x v="0"/>
    <n v="581759.82999999996"/>
    <n v="600000"/>
    <n v="600000"/>
    <n v="557668.53"/>
    <n v="-42331.47"/>
    <n v="-7.0552450000000002"/>
    <x v="12"/>
    <x v="1"/>
    <x v="1"/>
    <x v="1"/>
  </r>
  <r>
    <x v="0"/>
    <x v="0"/>
    <x v="7"/>
    <x v="40"/>
    <x v="0"/>
    <x v="201"/>
    <x v="201"/>
    <x v="1"/>
    <x v="1"/>
    <x v="0"/>
    <x v="0"/>
    <x v="13"/>
    <x v="13"/>
    <x v="0"/>
    <n v="637679.39"/>
    <n v="753751.44"/>
    <n v="753751.44"/>
    <n v="655831.81000000006"/>
    <n v="-97919.63"/>
    <n v="-12.990970869654324"/>
    <x v="12"/>
    <x v="1"/>
    <x v="6"/>
    <x v="6"/>
  </r>
  <r>
    <x v="0"/>
    <x v="0"/>
    <x v="7"/>
    <x v="40"/>
    <x v="0"/>
    <x v="202"/>
    <x v="202"/>
    <x v="1"/>
    <x v="1"/>
    <x v="0"/>
    <x v="0"/>
    <x v="13"/>
    <x v="13"/>
    <x v="0"/>
    <n v="142695.66"/>
    <n v="400000"/>
    <n v="400000"/>
    <n v="307369.7"/>
    <n v="-92630.3"/>
    <n v="-23.157575000000001"/>
    <x v="12"/>
    <x v="1"/>
    <x v="11"/>
    <x v="11"/>
  </r>
  <r>
    <x v="0"/>
    <x v="0"/>
    <x v="7"/>
    <x v="40"/>
    <x v="0"/>
    <x v="203"/>
    <x v="203"/>
    <x v="1"/>
    <x v="1"/>
    <x v="0"/>
    <x v="0"/>
    <x v="13"/>
    <x v="13"/>
    <x v="0"/>
    <n v="244543.92"/>
    <n v="427380.82"/>
    <n v="427380.82"/>
    <n v="276227"/>
    <n v="-151153.82"/>
    <n v="-35.367478587363841"/>
    <x v="12"/>
    <x v="1"/>
    <x v="11"/>
    <x v="11"/>
  </r>
  <r>
    <x v="0"/>
    <x v="0"/>
    <x v="7"/>
    <x v="40"/>
    <x v="0"/>
    <x v="204"/>
    <x v="204"/>
    <x v="1"/>
    <x v="1"/>
    <x v="0"/>
    <x v="0"/>
    <x v="13"/>
    <x v="13"/>
    <x v="0"/>
    <n v="611705.11"/>
    <n v="2000000"/>
    <n v="2000000"/>
    <n v="1558587.96"/>
    <n v="-441412.04"/>
    <n v="-22.070602000000001"/>
    <x v="12"/>
    <x v="1"/>
    <x v="7"/>
    <x v="7"/>
  </r>
  <r>
    <x v="0"/>
    <x v="0"/>
    <x v="7"/>
    <x v="40"/>
    <x v="0"/>
    <x v="205"/>
    <x v="205"/>
    <x v="1"/>
    <x v="1"/>
    <x v="0"/>
    <x v="0"/>
    <x v="13"/>
    <x v="13"/>
    <x v="0"/>
    <n v="730999.28"/>
    <n v="981463"/>
    <n v="981463"/>
    <n v="918751.8"/>
    <n v="-62711.199999999997"/>
    <n v="-6.3895633355511103"/>
    <x v="12"/>
    <x v="1"/>
    <x v="6"/>
    <x v="6"/>
  </r>
  <r>
    <x v="0"/>
    <x v="0"/>
    <x v="7"/>
    <x v="40"/>
    <x v="0"/>
    <x v="206"/>
    <x v="206"/>
    <x v="1"/>
    <x v="1"/>
    <x v="0"/>
    <x v="0"/>
    <x v="13"/>
    <x v="13"/>
    <x v="0"/>
    <n v="473917.17"/>
    <n v="903900"/>
    <n v="903900"/>
    <n v="542046.17000000004"/>
    <n v="-361853.83"/>
    <n v="-40.032506914481694"/>
    <x v="12"/>
    <x v="1"/>
    <x v="6"/>
    <x v="6"/>
  </r>
  <r>
    <x v="0"/>
    <x v="0"/>
    <x v="7"/>
    <x v="40"/>
    <x v="0"/>
    <x v="207"/>
    <x v="207"/>
    <x v="1"/>
    <x v="1"/>
    <x v="0"/>
    <x v="0"/>
    <x v="13"/>
    <x v="13"/>
    <x v="0"/>
    <n v="124139.18"/>
    <n v="482000"/>
    <n v="482000"/>
    <n v="303575.44"/>
    <n v="-178424.56"/>
    <n v="-37.017543568464731"/>
    <x v="12"/>
    <x v="1"/>
    <x v="12"/>
    <x v="12"/>
  </r>
  <r>
    <x v="0"/>
    <x v="0"/>
    <x v="7"/>
    <x v="40"/>
    <x v="0"/>
    <x v="208"/>
    <x v="208"/>
    <x v="1"/>
    <x v="1"/>
    <x v="0"/>
    <x v="0"/>
    <x v="13"/>
    <x v="13"/>
    <x v="0"/>
    <n v="67532.97"/>
    <n v="202052.86"/>
    <n v="202052.86"/>
    <n v="267565.03000000003"/>
    <n v="65512.17"/>
    <n v="32.423282699388665"/>
    <x v="12"/>
    <x v="0"/>
    <x v="11"/>
    <x v="11"/>
  </r>
  <r>
    <x v="0"/>
    <x v="0"/>
    <x v="7"/>
    <x v="40"/>
    <x v="0"/>
    <x v="209"/>
    <x v="209"/>
    <x v="1"/>
    <x v="1"/>
    <x v="0"/>
    <x v="0"/>
    <x v="13"/>
    <x v="13"/>
    <x v="0"/>
    <n v="163364.97"/>
    <n v="435700"/>
    <n v="435700"/>
    <n v="149536.56"/>
    <n v="-286163.44"/>
    <n v="-65.679008492081707"/>
    <x v="12"/>
    <x v="1"/>
    <x v="12"/>
    <x v="12"/>
  </r>
  <r>
    <x v="0"/>
    <x v="0"/>
    <x v="7"/>
    <x v="40"/>
    <x v="0"/>
    <x v="210"/>
    <x v="210"/>
    <x v="1"/>
    <x v="1"/>
    <x v="0"/>
    <x v="0"/>
    <x v="13"/>
    <x v="13"/>
    <x v="0"/>
    <n v="217034.5"/>
    <n v="781973"/>
    <n v="781973"/>
    <n v="270145.01"/>
    <n v="-511827.99"/>
    <n v="-65.453409516696865"/>
    <x v="12"/>
    <x v="1"/>
    <x v="11"/>
    <x v="11"/>
  </r>
  <r>
    <x v="0"/>
    <x v="0"/>
    <x v="7"/>
    <x v="40"/>
    <x v="0"/>
    <x v="211"/>
    <x v="211"/>
    <x v="1"/>
    <x v="1"/>
    <x v="0"/>
    <x v="0"/>
    <x v="13"/>
    <x v="13"/>
    <x v="0"/>
    <n v="502265.74"/>
    <n v="750000"/>
    <n v="750000"/>
    <n v="787104.59"/>
    <n v="37104.589999999997"/>
    <n v="4.9472786666666675"/>
    <x v="12"/>
    <x v="0"/>
    <x v="11"/>
    <x v="11"/>
  </r>
  <r>
    <x v="0"/>
    <x v="0"/>
    <x v="7"/>
    <x v="40"/>
    <x v="0"/>
    <x v="212"/>
    <x v="212"/>
    <x v="1"/>
    <x v="1"/>
    <x v="0"/>
    <x v="0"/>
    <x v="13"/>
    <x v="13"/>
    <x v="0"/>
    <n v="91522.17"/>
    <n v="254000"/>
    <n v="254000"/>
    <n v="168394.76"/>
    <n v="-85605.24"/>
    <n v="-33.702850393700786"/>
    <x v="12"/>
    <x v="1"/>
    <x v="11"/>
    <x v="11"/>
  </r>
  <r>
    <x v="0"/>
    <x v="0"/>
    <x v="7"/>
    <x v="40"/>
    <x v="0"/>
    <x v="213"/>
    <x v="213"/>
    <x v="1"/>
    <x v="1"/>
    <x v="0"/>
    <x v="0"/>
    <x v="13"/>
    <x v="13"/>
    <x v="0"/>
    <n v="211593.8"/>
    <n v="500000"/>
    <n v="500000"/>
    <n v="295556.92"/>
    <n v="-204443.08"/>
    <n v="-40.888615999999999"/>
    <x v="12"/>
    <x v="1"/>
    <x v="11"/>
    <x v="11"/>
  </r>
  <r>
    <x v="0"/>
    <x v="0"/>
    <x v="7"/>
    <x v="40"/>
    <x v="0"/>
    <x v="214"/>
    <x v="214"/>
    <x v="1"/>
    <x v="1"/>
    <x v="0"/>
    <x v="0"/>
    <x v="13"/>
    <x v="13"/>
    <x v="0"/>
    <n v="51217.32"/>
    <n v="96000"/>
    <n v="96000"/>
    <n v="96655.88"/>
    <n v="655.88"/>
    <n v="0.68320833333333331"/>
    <x v="12"/>
    <x v="0"/>
    <x v="12"/>
    <x v="12"/>
  </r>
  <r>
    <x v="0"/>
    <x v="0"/>
    <x v="7"/>
    <x v="41"/>
    <x v="0"/>
    <x v="215"/>
    <x v="215"/>
    <x v="1"/>
    <x v="1"/>
    <x v="0"/>
    <x v="0"/>
    <x v="13"/>
    <x v="13"/>
    <x v="0"/>
    <n v="373942.09"/>
    <n v="670000"/>
    <n v="670000"/>
    <n v="512403.02"/>
    <n v="-157596.98000000001"/>
    <n v="-23.521937313432833"/>
    <x v="12"/>
    <x v="1"/>
    <x v="11"/>
    <x v="11"/>
  </r>
  <r>
    <x v="0"/>
    <x v="0"/>
    <x v="7"/>
    <x v="41"/>
    <x v="0"/>
    <x v="216"/>
    <x v="216"/>
    <x v="1"/>
    <x v="1"/>
    <x v="0"/>
    <x v="0"/>
    <x v="13"/>
    <x v="13"/>
    <x v="0"/>
    <n v="211291.65"/>
    <n v="344429"/>
    <n v="344429"/>
    <n v="264741.33"/>
    <n v="-79687.67"/>
    <n v="-23.136167395892915"/>
    <x v="12"/>
    <x v="1"/>
    <x v="12"/>
    <x v="12"/>
  </r>
  <r>
    <x v="0"/>
    <x v="0"/>
    <x v="7"/>
    <x v="41"/>
    <x v="0"/>
    <x v="217"/>
    <x v="217"/>
    <x v="1"/>
    <x v="1"/>
    <x v="0"/>
    <x v="0"/>
    <x v="13"/>
    <x v="13"/>
    <x v="0"/>
    <n v="437375.61"/>
    <n v="2012032.98"/>
    <n v="2012032.98"/>
    <n v="289804.78999999998"/>
    <n v="-1722228.19"/>
    <n v="-85.596419498054146"/>
    <x v="12"/>
    <x v="1"/>
    <x v="8"/>
    <x v="8"/>
  </r>
  <r>
    <x v="0"/>
    <x v="0"/>
    <x v="7"/>
    <x v="41"/>
    <x v="0"/>
    <x v="218"/>
    <x v="218"/>
    <x v="1"/>
    <x v="1"/>
    <x v="0"/>
    <x v="0"/>
    <x v="13"/>
    <x v="13"/>
    <x v="0"/>
    <n v="705437.47"/>
    <n v="835474.85"/>
    <n v="835474.85"/>
    <n v="899178.43"/>
    <n v="63703.58"/>
    <n v="7.6248351461447355"/>
    <x v="12"/>
    <x v="0"/>
    <x v="8"/>
    <x v="8"/>
  </r>
  <r>
    <x v="0"/>
    <x v="0"/>
    <x v="7"/>
    <x v="41"/>
    <x v="0"/>
    <x v="219"/>
    <x v="219"/>
    <x v="1"/>
    <x v="1"/>
    <x v="0"/>
    <x v="0"/>
    <x v="13"/>
    <x v="13"/>
    <x v="0"/>
    <n v="225405.07"/>
    <n v="600000"/>
    <n v="600000"/>
    <n v="293667.46999999997"/>
    <n v="-306332.53000000003"/>
    <n v="-51.05542166666666"/>
    <x v="12"/>
    <x v="1"/>
    <x v="11"/>
    <x v="11"/>
  </r>
  <r>
    <x v="0"/>
    <x v="0"/>
    <x v="7"/>
    <x v="41"/>
    <x v="0"/>
    <x v="220"/>
    <x v="220"/>
    <x v="1"/>
    <x v="1"/>
    <x v="0"/>
    <x v="0"/>
    <x v="13"/>
    <x v="13"/>
    <x v="0"/>
    <n v="214905.74"/>
    <n v="795150"/>
    <n v="795150"/>
    <n v="339438.21"/>
    <n v="-455711.79"/>
    <n v="-57.311424259573663"/>
    <x v="12"/>
    <x v="1"/>
    <x v="11"/>
    <x v="11"/>
  </r>
  <r>
    <x v="0"/>
    <x v="0"/>
    <x v="7"/>
    <x v="41"/>
    <x v="0"/>
    <x v="221"/>
    <x v="221"/>
    <x v="1"/>
    <x v="1"/>
    <x v="0"/>
    <x v="0"/>
    <x v="13"/>
    <x v="13"/>
    <x v="0"/>
    <n v="326389.17"/>
    <n v="1356316"/>
    <n v="1356316"/>
    <n v="755465.85"/>
    <n v="-600850.15"/>
    <n v="-44.300159402381155"/>
    <x v="12"/>
    <x v="1"/>
    <x v="8"/>
    <x v="8"/>
  </r>
  <r>
    <x v="0"/>
    <x v="0"/>
    <x v="7"/>
    <x v="41"/>
    <x v="0"/>
    <x v="222"/>
    <x v="222"/>
    <x v="1"/>
    <x v="1"/>
    <x v="0"/>
    <x v="0"/>
    <x v="13"/>
    <x v="13"/>
    <x v="0"/>
    <n v="546639.47"/>
    <n v="975069"/>
    <n v="975069"/>
    <n v="511728.98"/>
    <n v="-463340.02"/>
    <n v="-47.518690472161452"/>
    <x v="12"/>
    <x v="1"/>
    <x v="6"/>
    <x v="6"/>
  </r>
  <r>
    <x v="0"/>
    <x v="0"/>
    <x v="7"/>
    <x v="41"/>
    <x v="0"/>
    <x v="223"/>
    <x v="223"/>
    <x v="1"/>
    <x v="1"/>
    <x v="0"/>
    <x v="0"/>
    <x v="13"/>
    <x v="13"/>
    <x v="0"/>
    <n v="462202.21"/>
    <n v="468727.37"/>
    <n v="468727.37"/>
    <n v="384296.97"/>
    <n v="-84430.399999999994"/>
    <n v="-18.012688271222565"/>
    <x v="12"/>
    <x v="1"/>
    <x v="11"/>
    <x v="11"/>
  </r>
  <r>
    <x v="0"/>
    <x v="0"/>
    <x v="7"/>
    <x v="41"/>
    <x v="0"/>
    <x v="224"/>
    <x v="224"/>
    <x v="1"/>
    <x v="1"/>
    <x v="0"/>
    <x v="0"/>
    <x v="13"/>
    <x v="13"/>
    <x v="0"/>
    <n v="551775.56999999995"/>
    <n v="971191"/>
    <n v="971191"/>
    <n v="527810.41"/>
    <n v="-443380.59"/>
    <n v="-45.653284472364341"/>
    <x v="12"/>
    <x v="1"/>
    <x v="8"/>
    <x v="8"/>
  </r>
  <r>
    <x v="0"/>
    <x v="0"/>
    <x v="7"/>
    <x v="41"/>
    <x v="1"/>
    <x v="225"/>
    <x v="225"/>
    <x v="1"/>
    <x v="1"/>
    <x v="0"/>
    <x v="0"/>
    <x v="13"/>
    <x v="13"/>
    <x v="0"/>
    <n v="1060388.56"/>
    <n v="1500000"/>
    <n v="1500000"/>
    <n v="785817.5"/>
    <n v="-714182.5"/>
    <n v="-47.61216666666666"/>
    <x v="12"/>
    <x v="1"/>
    <x v="1"/>
    <x v="1"/>
  </r>
  <r>
    <x v="0"/>
    <x v="0"/>
    <x v="7"/>
    <x v="41"/>
    <x v="0"/>
    <x v="226"/>
    <x v="226"/>
    <x v="1"/>
    <x v="1"/>
    <x v="0"/>
    <x v="0"/>
    <x v="13"/>
    <x v="13"/>
    <x v="0"/>
    <n v="1811778.9"/>
    <n v="2750000"/>
    <n v="2750000"/>
    <n v="1773751.83"/>
    <n v="-976248.17"/>
    <n v="-35.499933454545456"/>
    <x v="12"/>
    <x v="1"/>
    <x v="6"/>
    <x v="6"/>
  </r>
  <r>
    <x v="0"/>
    <x v="0"/>
    <x v="7"/>
    <x v="41"/>
    <x v="0"/>
    <x v="227"/>
    <x v="227"/>
    <x v="1"/>
    <x v="1"/>
    <x v="0"/>
    <x v="0"/>
    <x v="13"/>
    <x v="13"/>
    <x v="0"/>
    <n v="62696.800000000003"/>
    <n v="299467"/>
    <n v="299467"/>
    <n v="121737.74"/>
    <n v="-177729.26"/>
    <n v="-59.348529220247976"/>
    <x v="12"/>
    <x v="1"/>
    <x v="12"/>
    <x v="12"/>
  </r>
  <r>
    <x v="0"/>
    <x v="0"/>
    <x v="7"/>
    <x v="41"/>
    <x v="0"/>
    <x v="228"/>
    <x v="228"/>
    <x v="1"/>
    <x v="1"/>
    <x v="0"/>
    <x v="0"/>
    <x v="13"/>
    <x v="13"/>
    <x v="0"/>
    <n v="125340.88"/>
    <n v="450000.48"/>
    <n v="450000.48"/>
    <n v="269915.09999999998"/>
    <n v="-180085.38"/>
    <n v="-40.018930646473983"/>
    <x v="12"/>
    <x v="1"/>
    <x v="11"/>
    <x v="11"/>
  </r>
  <r>
    <x v="0"/>
    <x v="0"/>
    <x v="7"/>
    <x v="41"/>
    <x v="0"/>
    <x v="229"/>
    <x v="229"/>
    <x v="1"/>
    <x v="1"/>
    <x v="0"/>
    <x v="0"/>
    <x v="13"/>
    <x v="13"/>
    <x v="0"/>
    <n v="149061.14000000001"/>
    <n v="312496"/>
    <n v="312496"/>
    <n v="123402.31"/>
    <n v="-189093.69"/>
    <n v="-60.510755337668328"/>
    <x v="12"/>
    <x v="1"/>
    <x v="11"/>
    <x v="11"/>
  </r>
  <r>
    <x v="0"/>
    <x v="0"/>
    <x v="7"/>
    <x v="41"/>
    <x v="0"/>
    <x v="230"/>
    <x v="230"/>
    <x v="1"/>
    <x v="1"/>
    <x v="0"/>
    <x v="0"/>
    <x v="13"/>
    <x v="13"/>
    <x v="0"/>
    <n v="181577.42"/>
    <n v="299980"/>
    <n v="299980"/>
    <n v="258996.06"/>
    <n v="-40983.94"/>
    <n v="-13.66222414827655"/>
    <x v="12"/>
    <x v="1"/>
    <x v="12"/>
    <x v="12"/>
  </r>
  <r>
    <x v="0"/>
    <x v="0"/>
    <x v="7"/>
    <x v="41"/>
    <x v="0"/>
    <x v="231"/>
    <x v="231"/>
    <x v="1"/>
    <x v="1"/>
    <x v="0"/>
    <x v="0"/>
    <x v="13"/>
    <x v="13"/>
    <x v="0"/>
    <n v="266745.24"/>
    <n v="406277.3"/>
    <n v="406277.3"/>
    <n v="328203.65000000002"/>
    <n v="-78073.649999999994"/>
    <n v="-19.216837859265087"/>
    <x v="12"/>
    <x v="1"/>
    <x v="11"/>
    <x v="11"/>
  </r>
  <r>
    <x v="0"/>
    <x v="0"/>
    <x v="7"/>
    <x v="41"/>
    <x v="0"/>
    <x v="232"/>
    <x v="232"/>
    <x v="1"/>
    <x v="1"/>
    <x v="0"/>
    <x v="0"/>
    <x v="13"/>
    <x v="13"/>
    <x v="0"/>
    <n v="214450.71"/>
    <n v="679210.32"/>
    <n v="679210.32"/>
    <n v="386218.25"/>
    <n v="-292992.07"/>
    <n v="-43.137164052513221"/>
    <x v="12"/>
    <x v="1"/>
    <x v="12"/>
    <x v="12"/>
  </r>
  <r>
    <x v="0"/>
    <x v="0"/>
    <x v="7"/>
    <x v="42"/>
    <x v="0"/>
    <x v="233"/>
    <x v="233"/>
    <x v="1"/>
    <x v="1"/>
    <x v="0"/>
    <x v="0"/>
    <x v="13"/>
    <x v="13"/>
    <x v="0"/>
    <n v="123262.57"/>
    <n v="300000"/>
    <n v="300000"/>
    <n v="302800.77"/>
    <n v="2800.77"/>
    <n v="0.93359000000000003"/>
    <x v="12"/>
    <x v="0"/>
    <x v="12"/>
    <x v="12"/>
  </r>
  <r>
    <x v="0"/>
    <x v="0"/>
    <x v="7"/>
    <x v="42"/>
    <x v="0"/>
    <x v="234"/>
    <x v="234"/>
    <x v="1"/>
    <x v="1"/>
    <x v="0"/>
    <x v="0"/>
    <x v="13"/>
    <x v="13"/>
    <x v="0"/>
    <n v="92546.69"/>
    <n v="180000"/>
    <n v="180000"/>
    <n v="183980.79"/>
    <n v="3980.79"/>
    <n v="2.2115499999999999"/>
    <x v="12"/>
    <x v="0"/>
    <x v="11"/>
    <x v="11"/>
  </r>
  <r>
    <x v="0"/>
    <x v="0"/>
    <x v="7"/>
    <x v="42"/>
    <x v="0"/>
    <x v="235"/>
    <x v="235"/>
    <x v="1"/>
    <x v="1"/>
    <x v="0"/>
    <x v="0"/>
    <x v="13"/>
    <x v="13"/>
    <x v="0"/>
    <n v="146991.78"/>
    <n v="500000"/>
    <n v="500000"/>
    <n v="395056"/>
    <n v="-104944"/>
    <n v="-20.988800000000001"/>
    <x v="12"/>
    <x v="1"/>
    <x v="11"/>
    <x v="11"/>
  </r>
  <r>
    <x v="0"/>
    <x v="0"/>
    <x v="7"/>
    <x v="42"/>
    <x v="0"/>
    <x v="236"/>
    <x v="236"/>
    <x v="1"/>
    <x v="1"/>
    <x v="0"/>
    <x v="0"/>
    <x v="13"/>
    <x v="13"/>
    <x v="0"/>
    <n v="124570.59"/>
    <n v="250000"/>
    <n v="250000"/>
    <n v="174076.77"/>
    <n v="-75923.23"/>
    <n v="-30.369292000000002"/>
    <x v="12"/>
    <x v="1"/>
    <x v="12"/>
    <x v="12"/>
  </r>
  <r>
    <x v="0"/>
    <x v="0"/>
    <x v="7"/>
    <x v="42"/>
    <x v="0"/>
    <x v="237"/>
    <x v="237"/>
    <x v="1"/>
    <x v="1"/>
    <x v="0"/>
    <x v="0"/>
    <x v="13"/>
    <x v="13"/>
    <x v="0"/>
    <n v="254090.64"/>
    <n v="700000"/>
    <n v="700000"/>
    <n v="554889.18000000005"/>
    <n v="-145110.82"/>
    <n v="-20.730117142857143"/>
    <x v="12"/>
    <x v="1"/>
    <x v="11"/>
    <x v="11"/>
  </r>
  <r>
    <x v="0"/>
    <x v="0"/>
    <x v="7"/>
    <x v="42"/>
    <x v="0"/>
    <x v="238"/>
    <x v="238"/>
    <x v="1"/>
    <x v="1"/>
    <x v="0"/>
    <x v="0"/>
    <x v="13"/>
    <x v="13"/>
    <x v="0"/>
    <n v="85164.12"/>
    <n v="155000"/>
    <n v="155000"/>
    <n v="162515.65"/>
    <n v="7515.65"/>
    <n v="4.8488064516129032"/>
    <x v="12"/>
    <x v="0"/>
    <x v="12"/>
    <x v="12"/>
  </r>
  <r>
    <x v="0"/>
    <x v="0"/>
    <x v="7"/>
    <x v="42"/>
    <x v="0"/>
    <x v="239"/>
    <x v="239"/>
    <x v="1"/>
    <x v="1"/>
    <x v="0"/>
    <x v="0"/>
    <x v="13"/>
    <x v="13"/>
    <x v="0"/>
    <n v="86629.97"/>
    <n v="169000"/>
    <n v="169000"/>
    <n v="137346.79"/>
    <n v="-31653.21"/>
    <n v="-18.729710059171598"/>
    <x v="12"/>
    <x v="1"/>
    <x v="12"/>
    <x v="12"/>
  </r>
  <r>
    <x v="0"/>
    <x v="0"/>
    <x v="0"/>
    <x v="0"/>
    <x v="0"/>
    <x v="240"/>
    <x v="240"/>
    <x v="1"/>
    <x v="1"/>
    <x v="0"/>
    <x v="0"/>
    <x v="13"/>
    <x v="13"/>
    <x v="0"/>
    <n v="221872.54"/>
    <n v="750000"/>
    <n v="750000"/>
    <n v="329622.68"/>
    <n v="-420377.32"/>
    <n v="-56.050309333333331"/>
    <x v="12"/>
    <x v="1"/>
    <x v="11"/>
    <x v="11"/>
  </r>
  <r>
    <x v="0"/>
    <x v="0"/>
    <x v="0"/>
    <x v="0"/>
    <x v="0"/>
    <x v="241"/>
    <x v="241"/>
    <x v="1"/>
    <x v="1"/>
    <x v="0"/>
    <x v="0"/>
    <x v="13"/>
    <x v="13"/>
    <x v="0"/>
    <n v="159551.24"/>
    <n v="500000"/>
    <n v="500000"/>
    <n v="116476.6"/>
    <n v="-383523.4"/>
    <n v="-76.704679999999996"/>
    <x v="12"/>
    <x v="1"/>
    <x v="11"/>
    <x v="11"/>
  </r>
  <r>
    <x v="0"/>
    <x v="0"/>
    <x v="0"/>
    <x v="0"/>
    <x v="0"/>
    <x v="242"/>
    <x v="242"/>
    <x v="1"/>
    <x v="1"/>
    <x v="0"/>
    <x v="0"/>
    <x v="13"/>
    <x v="13"/>
    <x v="0"/>
    <n v="635585.48"/>
    <n v="900000"/>
    <n v="900000"/>
    <n v="790113.01"/>
    <n v="-109886.99"/>
    <n v="-12.209665555555555"/>
    <x v="12"/>
    <x v="1"/>
    <x v="8"/>
    <x v="8"/>
  </r>
  <r>
    <x v="0"/>
    <x v="0"/>
    <x v="0"/>
    <x v="0"/>
    <x v="0"/>
    <x v="243"/>
    <x v="243"/>
    <x v="1"/>
    <x v="1"/>
    <x v="0"/>
    <x v="0"/>
    <x v="13"/>
    <x v="13"/>
    <x v="0"/>
    <n v="639747.85"/>
    <n v="1410000"/>
    <n v="1410000"/>
    <n v="525605.57999999996"/>
    <n v="-884394.42"/>
    <n v="-62.723008510638294"/>
    <x v="12"/>
    <x v="1"/>
    <x v="6"/>
    <x v="6"/>
  </r>
  <r>
    <x v="0"/>
    <x v="0"/>
    <x v="0"/>
    <x v="0"/>
    <x v="0"/>
    <x v="244"/>
    <x v="244"/>
    <x v="1"/>
    <x v="1"/>
    <x v="0"/>
    <x v="0"/>
    <x v="13"/>
    <x v="13"/>
    <x v="0"/>
    <n v="985781.33"/>
    <n v="1500000"/>
    <n v="1500000"/>
    <n v="885923.57"/>
    <n v="-614076.43000000005"/>
    <n v="-40.938428666666667"/>
    <x v="12"/>
    <x v="1"/>
    <x v="7"/>
    <x v="7"/>
  </r>
  <r>
    <x v="0"/>
    <x v="0"/>
    <x v="0"/>
    <x v="0"/>
    <x v="0"/>
    <x v="245"/>
    <x v="245"/>
    <x v="1"/>
    <x v="1"/>
    <x v="0"/>
    <x v="0"/>
    <x v="13"/>
    <x v="13"/>
    <x v="0"/>
    <n v="465173.27"/>
    <n v="950000"/>
    <n v="950000"/>
    <n v="378358.31"/>
    <n v="-571641.68999999994"/>
    <n v="-60.172809473684211"/>
    <x v="12"/>
    <x v="1"/>
    <x v="9"/>
    <x v="9"/>
  </r>
  <r>
    <x v="0"/>
    <x v="0"/>
    <x v="0"/>
    <x v="0"/>
    <x v="0"/>
    <x v="246"/>
    <x v="246"/>
    <x v="1"/>
    <x v="1"/>
    <x v="0"/>
    <x v="0"/>
    <x v="13"/>
    <x v="13"/>
    <x v="0"/>
    <n v="212463.4"/>
    <n v="400000"/>
    <n v="400000"/>
    <n v="201854.44"/>
    <n v="-198145.56"/>
    <n v="-49.536389999999997"/>
    <x v="12"/>
    <x v="1"/>
    <x v="12"/>
    <x v="12"/>
  </r>
  <r>
    <x v="0"/>
    <x v="0"/>
    <x v="0"/>
    <x v="0"/>
    <x v="0"/>
    <x v="247"/>
    <x v="247"/>
    <x v="1"/>
    <x v="1"/>
    <x v="0"/>
    <x v="0"/>
    <x v="13"/>
    <x v="13"/>
    <x v="0"/>
    <n v="170744.54"/>
    <n v="900000"/>
    <n v="900000"/>
    <n v="391395.13"/>
    <n v="-508604.87"/>
    <n v="-56.511652222222224"/>
    <x v="12"/>
    <x v="1"/>
    <x v="11"/>
    <x v="11"/>
  </r>
  <r>
    <x v="0"/>
    <x v="0"/>
    <x v="0"/>
    <x v="0"/>
    <x v="0"/>
    <x v="248"/>
    <x v="248"/>
    <x v="1"/>
    <x v="1"/>
    <x v="0"/>
    <x v="0"/>
    <x v="13"/>
    <x v="13"/>
    <x v="0"/>
    <n v="2459158.75"/>
    <n v="2756114"/>
    <n v="2756114"/>
    <n v="2056238.72"/>
    <n v="-699875.28"/>
    <n v="-25.393553387124047"/>
    <x v="12"/>
    <x v="1"/>
    <x v="1"/>
    <x v="1"/>
  </r>
  <r>
    <x v="0"/>
    <x v="0"/>
    <x v="0"/>
    <x v="0"/>
    <x v="0"/>
    <x v="249"/>
    <x v="249"/>
    <x v="1"/>
    <x v="1"/>
    <x v="0"/>
    <x v="0"/>
    <x v="13"/>
    <x v="13"/>
    <x v="0"/>
    <n v="526757.87"/>
    <n v="950000"/>
    <n v="950000"/>
    <n v="736703.59"/>
    <n v="-213296.41"/>
    <n v="-22.452253684210525"/>
    <x v="12"/>
    <x v="1"/>
    <x v="11"/>
    <x v="11"/>
  </r>
  <r>
    <x v="0"/>
    <x v="0"/>
    <x v="0"/>
    <x v="0"/>
    <x v="0"/>
    <x v="250"/>
    <x v="250"/>
    <x v="1"/>
    <x v="1"/>
    <x v="0"/>
    <x v="0"/>
    <x v="13"/>
    <x v="13"/>
    <x v="0"/>
    <n v="580192.05000000005"/>
    <n v="1700000"/>
    <n v="1700000"/>
    <n v="1218415.78"/>
    <n v="-481584.22"/>
    <n v="-28.328483529411766"/>
    <x v="12"/>
    <x v="1"/>
    <x v="6"/>
    <x v="6"/>
  </r>
  <r>
    <x v="0"/>
    <x v="0"/>
    <x v="0"/>
    <x v="0"/>
    <x v="0"/>
    <x v="251"/>
    <x v="251"/>
    <x v="1"/>
    <x v="1"/>
    <x v="0"/>
    <x v="0"/>
    <x v="13"/>
    <x v="13"/>
    <x v="0"/>
    <n v="418313.96"/>
    <n v="950000"/>
    <n v="950000"/>
    <n v="772878.25"/>
    <n v="-177121.75"/>
    <n v="-18.644394736842106"/>
    <x v="12"/>
    <x v="1"/>
    <x v="11"/>
    <x v="11"/>
  </r>
  <r>
    <x v="0"/>
    <x v="0"/>
    <x v="0"/>
    <x v="0"/>
    <x v="0"/>
    <x v="252"/>
    <x v="252"/>
    <x v="1"/>
    <x v="1"/>
    <x v="0"/>
    <x v="0"/>
    <x v="13"/>
    <x v="13"/>
    <x v="0"/>
    <n v="303382.3"/>
    <n v="900000"/>
    <n v="900000"/>
    <n v="347806.13"/>
    <n v="-552193.87"/>
    <n v="-61.354874444444441"/>
    <x v="12"/>
    <x v="1"/>
    <x v="12"/>
    <x v="12"/>
  </r>
  <r>
    <x v="0"/>
    <x v="0"/>
    <x v="0"/>
    <x v="0"/>
    <x v="0"/>
    <x v="253"/>
    <x v="253"/>
    <x v="1"/>
    <x v="1"/>
    <x v="0"/>
    <x v="0"/>
    <x v="13"/>
    <x v="13"/>
    <x v="0"/>
    <n v="499170.63"/>
    <n v="923500"/>
    <n v="923500"/>
    <n v="534577.76"/>
    <n v="-388922.24"/>
    <n v="-42.11394044396318"/>
    <x v="12"/>
    <x v="1"/>
    <x v="12"/>
    <x v="12"/>
  </r>
  <r>
    <x v="0"/>
    <x v="0"/>
    <x v="7"/>
    <x v="43"/>
    <x v="0"/>
    <x v="254"/>
    <x v="254"/>
    <x v="1"/>
    <x v="1"/>
    <x v="0"/>
    <x v="0"/>
    <x v="13"/>
    <x v="13"/>
    <x v="0"/>
    <n v="99200.19"/>
    <n v="180000"/>
    <n v="180000"/>
    <n v="126955.9"/>
    <n v="-53044.1"/>
    <n v="-29.468944444444446"/>
    <x v="12"/>
    <x v="1"/>
    <x v="11"/>
    <x v="11"/>
  </r>
  <r>
    <x v="0"/>
    <x v="0"/>
    <x v="7"/>
    <x v="43"/>
    <x v="0"/>
    <x v="255"/>
    <x v="255"/>
    <x v="1"/>
    <x v="1"/>
    <x v="0"/>
    <x v="0"/>
    <x v="13"/>
    <x v="13"/>
    <x v="0"/>
    <n v="340379.83"/>
    <n v="553040.47"/>
    <n v="553040.47"/>
    <n v="491678.52"/>
    <n v="-61361.95"/>
    <n v="-11.095381500742613"/>
    <x v="12"/>
    <x v="1"/>
    <x v="11"/>
    <x v="11"/>
  </r>
  <r>
    <x v="0"/>
    <x v="0"/>
    <x v="7"/>
    <x v="43"/>
    <x v="0"/>
    <x v="256"/>
    <x v="256"/>
    <x v="1"/>
    <x v="1"/>
    <x v="0"/>
    <x v="0"/>
    <x v="13"/>
    <x v="13"/>
    <x v="0"/>
    <n v="175546.59"/>
    <n v="500000"/>
    <n v="500000"/>
    <n v="453877.46"/>
    <n v="-46122.54"/>
    <n v="-9.2245080000000002"/>
    <x v="12"/>
    <x v="1"/>
    <x v="12"/>
    <x v="12"/>
  </r>
  <r>
    <x v="0"/>
    <x v="0"/>
    <x v="7"/>
    <x v="43"/>
    <x v="0"/>
    <x v="257"/>
    <x v="257"/>
    <x v="1"/>
    <x v="1"/>
    <x v="0"/>
    <x v="0"/>
    <x v="13"/>
    <x v="13"/>
    <x v="0"/>
    <n v="169455.39"/>
    <n v="400000"/>
    <n v="400000"/>
    <n v="367319.27"/>
    <n v="-32680.73"/>
    <n v="-8.1701824999999992"/>
    <x v="12"/>
    <x v="1"/>
    <x v="12"/>
    <x v="12"/>
  </r>
  <r>
    <x v="0"/>
    <x v="0"/>
    <x v="7"/>
    <x v="43"/>
    <x v="0"/>
    <x v="258"/>
    <x v="258"/>
    <x v="1"/>
    <x v="1"/>
    <x v="0"/>
    <x v="0"/>
    <x v="13"/>
    <x v="13"/>
    <x v="0"/>
    <n v="275918.26"/>
    <n v="500000"/>
    <n v="500000"/>
    <n v="346720.57"/>
    <n v="-153279.43"/>
    <n v="-30.655885999999999"/>
    <x v="12"/>
    <x v="1"/>
    <x v="11"/>
    <x v="11"/>
  </r>
  <r>
    <x v="0"/>
    <x v="0"/>
    <x v="7"/>
    <x v="43"/>
    <x v="0"/>
    <x v="259"/>
    <x v="259"/>
    <x v="1"/>
    <x v="1"/>
    <x v="0"/>
    <x v="0"/>
    <x v="13"/>
    <x v="13"/>
    <x v="0"/>
    <n v="176229.65"/>
    <n v="313601.90000000002"/>
    <n v="313601.90000000002"/>
    <n v="278773.81"/>
    <n v="-34828.089999999997"/>
    <n v="-11.105828759328306"/>
    <x v="12"/>
    <x v="1"/>
    <x v="12"/>
    <x v="12"/>
  </r>
  <r>
    <x v="0"/>
    <x v="0"/>
    <x v="8"/>
    <x v="44"/>
    <x v="0"/>
    <x v="260"/>
    <x v="260"/>
    <x v="1"/>
    <x v="1"/>
    <x v="0"/>
    <x v="0"/>
    <x v="13"/>
    <x v="13"/>
    <x v="0"/>
    <n v="405803.75"/>
    <n v="1452299.42"/>
    <n v="1452299.42"/>
    <n v="736933.96"/>
    <n v="-715365.46"/>
    <n v="-49.257436183510976"/>
    <x v="12"/>
    <x v="1"/>
    <x v="7"/>
    <x v="7"/>
  </r>
  <r>
    <x v="0"/>
    <x v="0"/>
    <x v="8"/>
    <x v="44"/>
    <x v="0"/>
    <x v="261"/>
    <x v="261"/>
    <x v="1"/>
    <x v="1"/>
    <x v="0"/>
    <x v="0"/>
    <x v="13"/>
    <x v="13"/>
    <x v="0"/>
    <n v="275836.55"/>
    <n v="431307.87"/>
    <n v="431307.87"/>
    <n v="394981.91"/>
    <n v="-36325.96"/>
    <n v="-8.4222808176442499"/>
    <x v="12"/>
    <x v="1"/>
    <x v="11"/>
    <x v="11"/>
  </r>
  <r>
    <x v="0"/>
    <x v="0"/>
    <x v="8"/>
    <x v="44"/>
    <x v="0"/>
    <x v="262"/>
    <x v="262"/>
    <x v="1"/>
    <x v="1"/>
    <x v="0"/>
    <x v="0"/>
    <x v="13"/>
    <x v="13"/>
    <x v="0"/>
    <n v="859371.41"/>
    <n v="1500000"/>
    <n v="1500000"/>
    <n v="1553740.5"/>
    <n v="53740.5"/>
    <n v="3.5827"/>
    <x v="12"/>
    <x v="0"/>
    <x v="7"/>
    <x v="7"/>
  </r>
  <r>
    <x v="0"/>
    <x v="0"/>
    <x v="8"/>
    <x v="44"/>
    <x v="0"/>
    <x v="263"/>
    <x v="263"/>
    <x v="1"/>
    <x v="1"/>
    <x v="0"/>
    <x v="0"/>
    <x v="13"/>
    <x v="13"/>
    <x v="0"/>
    <n v="337222.52"/>
    <n v="670000"/>
    <n v="670000"/>
    <n v="408459.81"/>
    <n v="-261540.19"/>
    <n v="-39.035849253731342"/>
    <x v="12"/>
    <x v="1"/>
    <x v="11"/>
    <x v="11"/>
  </r>
  <r>
    <x v="0"/>
    <x v="0"/>
    <x v="9"/>
    <x v="45"/>
    <x v="0"/>
    <x v="264"/>
    <x v="264"/>
    <x v="1"/>
    <x v="1"/>
    <x v="0"/>
    <x v="0"/>
    <x v="13"/>
    <x v="13"/>
    <x v="0"/>
    <n v="162653.87"/>
    <n v="761686.4"/>
    <n v="761686.4"/>
    <n v="444208.96"/>
    <n v="-317477.44"/>
    <n v="-41.680859734399881"/>
    <x v="12"/>
    <x v="1"/>
    <x v="11"/>
    <x v="11"/>
  </r>
  <r>
    <x v="0"/>
    <x v="0"/>
    <x v="9"/>
    <x v="45"/>
    <x v="0"/>
    <x v="265"/>
    <x v="265"/>
    <x v="1"/>
    <x v="1"/>
    <x v="0"/>
    <x v="0"/>
    <x v="13"/>
    <x v="13"/>
    <x v="0"/>
    <n v="93263.51"/>
    <n v="765747.65"/>
    <n v="765747.65"/>
    <n v="260347.38"/>
    <n v="-505400.27"/>
    <n v="-66.000890763425772"/>
    <x v="12"/>
    <x v="1"/>
    <x v="12"/>
    <x v="12"/>
  </r>
  <r>
    <x v="0"/>
    <x v="0"/>
    <x v="9"/>
    <x v="45"/>
    <x v="0"/>
    <x v="266"/>
    <x v="266"/>
    <x v="1"/>
    <x v="1"/>
    <x v="0"/>
    <x v="0"/>
    <x v="13"/>
    <x v="13"/>
    <x v="0"/>
    <n v="417707.62"/>
    <n v="712850"/>
    <n v="712850"/>
    <n v="356426.15"/>
    <n v="-356423.85"/>
    <n v="-49.999838675738239"/>
    <x v="12"/>
    <x v="1"/>
    <x v="7"/>
    <x v="7"/>
  </r>
  <r>
    <x v="0"/>
    <x v="0"/>
    <x v="9"/>
    <x v="45"/>
    <x v="1"/>
    <x v="267"/>
    <x v="267"/>
    <x v="1"/>
    <x v="1"/>
    <x v="0"/>
    <x v="0"/>
    <x v="13"/>
    <x v="13"/>
    <x v="0"/>
    <n v="614721.06000000006"/>
    <n v="1200000"/>
    <n v="1200000"/>
    <n v="1498264.61"/>
    <n v="298264.61"/>
    <n v="24.855384166666667"/>
    <x v="12"/>
    <x v="0"/>
    <x v="1"/>
    <x v="1"/>
  </r>
  <r>
    <x v="0"/>
    <x v="0"/>
    <x v="9"/>
    <x v="45"/>
    <x v="0"/>
    <x v="268"/>
    <x v="268"/>
    <x v="1"/>
    <x v="1"/>
    <x v="0"/>
    <x v="0"/>
    <x v="13"/>
    <x v="13"/>
    <x v="0"/>
    <n v="212899.11"/>
    <n v="479428.33"/>
    <n v="479428.33"/>
    <n v="315930.59999999998"/>
    <n v="-163497.73000000001"/>
    <n v="-34.102642620222298"/>
    <x v="12"/>
    <x v="1"/>
    <x v="11"/>
    <x v="11"/>
  </r>
  <r>
    <x v="0"/>
    <x v="0"/>
    <x v="9"/>
    <x v="45"/>
    <x v="0"/>
    <x v="269"/>
    <x v="269"/>
    <x v="1"/>
    <x v="1"/>
    <x v="0"/>
    <x v="0"/>
    <x v="13"/>
    <x v="13"/>
    <x v="0"/>
    <n v="366582.59"/>
    <n v="766057.27"/>
    <n v="766057.27"/>
    <n v="690637.51"/>
    <n v="-75419.759999999995"/>
    <n v="-9.8451855955886955"/>
    <x v="12"/>
    <x v="1"/>
    <x v="6"/>
    <x v="6"/>
  </r>
  <r>
    <x v="0"/>
    <x v="0"/>
    <x v="9"/>
    <x v="45"/>
    <x v="0"/>
    <x v="270"/>
    <x v="270"/>
    <x v="1"/>
    <x v="1"/>
    <x v="0"/>
    <x v="0"/>
    <x v="13"/>
    <x v="13"/>
    <x v="0"/>
    <n v="199516.95"/>
    <n v="167724"/>
    <n v="167724"/>
    <n v="140268.84"/>
    <n v="-27455.16"/>
    <n v="-16.369249481290691"/>
    <x v="12"/>
    <x v="1"/>
    <x v="11"/>
    <x v="11"/>
  </r>
  <r>
    <x v="0"/>
    <x v="0"/>
    <x v="9"/>
    <x v="45"/>
    <x v="0"/>
    <x v="271"/>
    <x v="271"/>
    <x v="1"/>
    <x v="1"/>
    <x v="0"/>
    <x v="0"/>
    <x v="13"/>
    <x v="13"/>
    <x v="0"/>
    <n v="167147.67000000001"/>
    <n v="616835"/>
    <n v="616835"/>
    <n v="161367.54999999999"/>
    <n v="-455467.45"/>
    <n v="-73.839430317670036"/>
    <x v="12"/>
    <x v="1"/>
    <x v="6"/>
    <x v="6"/>
  </r>
  <r>
    <x v="0"/>
    <x v="0"/>
    <x v="9"/>
    <x v="45"/>
    <x v="0"/>
    <x v="272"/>
    <x v="272"/>
    <x v="1"/>
    <x v="1"/>
    <x v="0"/>
    <x v="0"/>
    <x v="13"/>
    <x v="13"/>
    <x v="0"/>
    <n v="115370.27"/>
    <n v="345400"/>
    <n v="345400"/>
    <n v="260867.91"/>
    <n v="-84532.09"/>
    <n v="-24.473679791546033"/>
    <x v="12"/>
    <x v="1"/>
    <x v="12"/>
    <x v="12"/>
  </r>
  <r>
    <x v="0"/>
    <x v="0"/>
    <x v="9"/>
    <x v="45"/>
    <x v="0"/>
    <x v="273"/>
    <x v="273"/>
    <x v="1"/>
    <x v="1"/>
    <x v="0"/>
    <x v="0"/>
    <x v="13"/>
    <x v="13"/>
    <x v="0"/>
    <n v="501295.89"/>
    <n v="700230.3"/>
    <n v="700230.3"/>
    <n v="490718.21"/>
    <n v="-209512.09"/>
    <n v="-29.92045474181851"/>
    <x v="12"/>
    <x v="1"/>
    <x v="10"/>
    <x v="10"/>
  </r>
  <r>
    <x v="0"/>
    <x v="0"/>
    <x v="9"/>
    <x v="45"/>
    <x v="0"/>
    <x v="274"/>
    <x v="274"/>
    <x v="1"/>
    <x v="1"/>
    <x v="0"/>
    <x v="0"/>
    <x v="13"/>
    <x v="13"/>
    <x v="0"/>
    <n v="198396.59"/>
    <n v="370000"/>
    <n v="370000"/>
    <n v="235800.72"/>
    <n v="-134199.28"/>
    <n v="-36.270075675675677"/>
    <x v="12"/>
    <x v="1"/>
    <x v="12"/>
    <x v="12"/>
  </r>
  <r>
    <x v="0"/>
    <x v="0"/>
    <x v="9"/>
    <x v="45"/>
    <x v="0"/>
    <x v="275"/>
    <x v="275"/>
    <x v="1"/>
    <x v="1"/>
    <x v="0"/>
    <x v="0"/>
    <x v="13"/>
    <x v="13"/>
    <x v="0"/>
    <n v="236381.59"/>
    <n v="380815.31"/>
    <n v="380815.31"/>
    <n v="265097.93"/>
    <n v="-115717.38"/>
    <n v="-30.386745742969211"/>
    <x v="12"/>
    <x v="1"/>
    <x v="12"/>
    <x v="12"/>
  </r>
  <r>
    <x v="0"/>
    <x v="0"/>
    <x v="9"/>
    <x v="45"/>
    <x v="0"/>
    <x v="276"/>
    <x v="276"/>
    <x v="1"/>
    <x v="1"/>
    <x v="0"/>
    <x v="0"/>
    <x v="13"/>
    <x v="13"/>
    <x v="0"/>
    <n v="404029.08"/>
    <n v="800000"/>
    <n v="800000"/>
    <n v="466366"/>
    <n v="-333634"/>
    <n v="-41.704250000000002"/>
    <x v="12"/>
    <x v="1"/>
    <x v="7"/>
    <x v="7"/>
  </r>
  <r>
    <x v="0"/>
    <x v="0"/>
    <x v="9"/>
    <x v="45"/>
    <x v="0"/>
    <x v="277"/>
    <x v="277"/>
    <x v="1"/>
    <x v="1"/>
    <x v="0"/>
    <x v="0"/>
    <x v="13"/>
    <x v="13"/>
    <x v="0"/>
    <n v="780044.95"/>
    <n v="950816.94"/>
    <n v="950816.94"/>
    <n v="336208"/>
    <n v="-614608.93999999994"/>
    <n v="-64.640091498580148"/>
    <x v="12"/>
    <x v="1"/>
    <x v="7"/>
    <x v="7"/>
  </r>
  <r>
    <x v="0"/>
    <x v="0"/>
    <x v="9"/>
    <x v="45"/>
    <x v="0"/>
    <x v="278"/>
    <x v="278"/>
    <x v="1"/>
    <x v="1"/>
    <x v="0"/>
    <x v="0"/>
    <x v="13"/>
    <x v="13"/>
    <x v="0"/>
    <n v="839027.05"/>
    <n v="1730484"/>
    <n v="1730484"/>
    <n v="1017041.51"/>
    <n v="-713442.49"/>
    <n v="-41.227916005002065"/>
    <x v="12"/>
    <x v="1"/>
    <x v="7"/>
    <x v="7"/>
  </r>
  <r>
    <x v="0"/>
    <x v="0"/>
    <x v="9"/>
    <x v="45"/>
    <x v="0"/>
    <x v="279"/>
    <x v="279"/>
    <x v="1"/>
    <x v="1"/>
    <x v="0"/>
    <x v="0"/>
    <x v="13"/>
    <x v="13"/>
    <x v="0"/>
    <n v="540100.74"/>
    <n v="692587.02"/>
    <n v="692587.02"/>
    <n v="566265.38"/>
    <n v="-126321.64"/>
    <n v="-18.239100120588457"/>
    <x v="12"/>
    <x v="1"/>
    <x v="11"/>
    <x v="11"/>
  </r>
  <r>
    <x v="0"/>
    <x v="0"/>
    <x v="9"/>
    <x v="45"/>
    <x v="0"/>
    <x v="280"/>
    <x v="280"/>
    <x v="1"/>
    <x v="1"/>
    <x v="0"/>
    <x v="0"/>
    <x v="13"/>
    <x v="13"/>
    <x v="0"/>
    <n v="121942.94"/>
    <n v="220000"/>
    <n v="220000"/>
    <n v="155717.04999999999"/>
    <n v="-64282.95"/>
    <n v="-29.219522727272729"/>
    <x v="12"/>
    <x v="1"/>
    <x v="12"/>
    <x v="12"/>
  </r>
  <r>
    <x v="0"/>
    <x v="0"/>
    <x v="9"/>
    <x v="45"/>
    <x v="0"/>
    <x v="281"/>
    <x v="281"/>
    <x v="1"/>
    <x v="1"/>
    <x v="0"/>
    <x v="0"/>
    <x v="13"/>
    <x v="13"/>
    <x v="0"/>
    <n v="140626.48000000001"/>
    <n v="426133.51"/>
    <n v="426133.51"/>
    <n v="254376.3"/>
    <n v="-171757.21"/>
    <n v="-40.305961856883769"/>
    <x v="12"/>
    <x v="1"/>
    <x v="12"/>
    <x v="12"/>
  </r>
  <r>
    <x v="0"/>
    <x v="0"/>
    <x v="8"/>
    <x v="46"/>
    <x v="0"/>
    <x v="282"/>
    <x v="282"/>
    <x v="1"/>
    <x v="1"/>
    <x v="0"/>
    <x v="0"/>
    <x v="13"/>
    <x v="13"/>
    <x v="0"/>
    <n v="251361.13"/>
    <n v="450000"/>
    <n v="450000"/>
    <n v="245488.57"/>
    <n v="-204511.43"/>
    <n v="-45.446984444444446"/>
    <x v="12"/>
    <x v="1"/>
    <x v="11"/>
    <x v="11"/>
  </r>
  <r>
    <x v="0"/>
    <x v="0"/>
    <x v="8"/>
    <x v="46"/>
    <x v="0"/>
    <x v="283"/>
    <x v="283"/>
    <x v="1"/>
    <x v="1"/>
    <x v="0"/>
    <x v="0"/>
    <x v="13"/>
    <x v="13"/>
    <x v="0"/>
    <n v="211961.1"/>
    <n v="380000"/>
    <n v="380000"/>
    <n v="516799.47"/>
    <n v="136799.47"/>
    <n v="35.999860526315793"/>
    <x v="12"/>
    <x v="0"/>
    <x v="11"/>
    <x v="11"/>
  </r>
  <r>
    <x v="0"/>
    <x v="0"/>
    <x v="8"/>
    <x v="46"/>
    <x v="1"/>
    <x v="284"/>
    <x v="284"/>
    <x v="1"/>
    <x v="1"/>
    <x v="0"/>
    <x v="0"/>
    <x v="13"/>
    <x v="13"/>
    <x v="0"/>
    <n v="953140.74"/>
    <n v="1441019.57"/>
    <n v="1441019.57"/>
    <n v="1129486.2"/>
    <n v="-311533.37"/>
    <n v="-21.618954834874309"/>
    <x v="12"/>
    <x v="1"/>
    <x v="5"/>
    <x v="5"/>
  </r>
  <r>
    <x v="0"/>
    <x v="0"/>
    <x v="8"/>
    <x v="46"/>
    <x v="0"/>
    <x v="285"/>
    <x v="285"/>
    <x v="1"/>
    <x v="1"/>
    <x v="0"/>
    <x v="0"/>
    <x v="13"/>
    <x v="13"/>
    <x v="0"/>
    <n v="0"/>
    <n v="6000"/>
    <n v="6000"/>
    <n v="10328"/>
    <n v="4328"/>
    <n v="72.133333333333326"/>
    <x v="12"/>
    <x v="0"/>
    <x v="0"/>
    <x v="0"/>
  </r>
  <r>
    <x v="0"/>
    <x v="0"/>
    <x v="8"/>
    <x v="46"/>
    <x v="0"/>
    <x v="286"/>
    <x v="286"/>
    <x v="1"/>
    <x v="1"/>
    <x v="0"/>
    <x v="0"/>
    <x v="13"/>
    <x v="13"/>
    <x v="0"/>
    <n v="103683.7"/>
    <n v="300000"/>
    <n v="300000"/>
    <n v="306986.15000000002"/>
    <n v="6986.15"/>
    <n v="2.3287166666666668"/>
    <x v="12"/>
    <x v="0"/>
    <x v="11"/>
    <x v="11"/>
  </r>
  <r>
    <x v="0"/>
    <x v="0"/>
    <x v="8"/>
    <x v="46"/>
    <x v="0"/>
    <x v="287"/>
    <x v="287"/>
    <x v="1"/>
    <x v="1"/>
    <x v="0"/>
    <x v="0"/>
    <x v="13"/>
    <x v="13"/>
    <x v="0"/>
    <n v="447825.28"/>
    <n v="991030"/>
    <n v="991030"/>
    <n v="972382.11"/>
    <n v="-18647.89"/>
    <n v="-1.8816675579952173"/>
    <x v="12"/>
    <x v="1"/>
    <x v="6"/>
    <x v="6"/>
  </r>
  <r>
    <x v="0"/>
    <x v="0"/>
    <x v="8"/>
    <x v="46"/>
    <x v="0"/>
    <x v="288"/>
    <x v="288"/>
    <x v="1"/>
    <x v="1"/>
    <x v="0"/>
    <x v="0"/>
    <x v="13"/>
    <x v="13"/>
    <x v="0"/>
    <n v="156422.66"/>
    <n v="557052.78"/>
    <n v="557052.78"/>
    <n v="433114.78"/>
    <n v="-123938"/>
    <n v="-22.248879181610047"/>
    <x v="12"/>
    <x v="1"/>
    <x v="12"/>
    <x v="12"/>
  </r>
  <r>
    <x v="0"/>
    <x v="0"/>
    <x v="8"/>
    <x v="46"/>
    <x v="0"/>
    <x v="289"/>
    <x v="289"/>
    <x v="1"/>
    <x v="1"/>
    <x v="0"/>
    <x v="0"/>
    <x v="13"/>
    <x v="13"/>
    <x v="0"/>
    <n v="91871.39"/>
    <n v="403950"/>
    <n v="403950"/>
    <n v="457128.03"/>
    <n v="53178.03"/>
    <n v="13.164507983661345"/>
    <x v="12"/>
    <x v="0"/>
    <x v="12"/>
    <x v="12"/>
  </r>
  <r>
    <x v="0"/>
    <x v="0"/>
    <x v="8"/>
    <x v="46"/>
    <x v="0"/>
    <x v="290"/>
    <x v="290"/>
    <x v="1"/>
    <x v="1"/>
    <x v="0"/>
    <x v="0"/>
    <x v="13"/>
    <x v="13"/>
    <x v="0"/>
    <n v="156914.35"/>
    <n v="380330"/>
    <n v="380330"/>
    <n v="308838.23"/>
    <n v="-71491.77"/>
    <n v="-18.79729971340678"/>
    <x v="12"/>
    <x v="1"/>
    <x v="11"/>
    <x v="11"/>
  </r>
  <r>
    <x v="0"/>
    <x v="0"/>
    <x v="8"/>
    <x v="46"/>
    <x v="0"/>
    <x v="291"/>
    <x v="291"/>
    <x v="1"/>
    <x v="1"/>
    <x v="0"/>
    <x v="0"/>
    <x v="13"/>
    <x v="13"/>
    <x v="0"/>
    <n v="150868.92000000001"/>
    <n v="632493.43000000005"/>
    <n v="632493.43000000005"/>
    <n v="831590.48"/>
    <n v="199097.05"/>
    <n v="31.478121440723896"/>
    <x v="12"/>
    <x v="0"/>
    <x v="11"/>
    <x v="11"/>
  </r>
  <r>
    <x v="0"/>
    <x v="0"/>
    <x v="8"/>
    <x v="46"/>
    <x v="0"/>
    <x v="292"/>
    <x v="292"/>
    <x v="1"/>
    <x v="1"/>
    <x v="0"/>
    <x v="0"/>
    <x v="13"/>
    <x v="13"/>
    <x v="0"/>
    <n v="506863.27"/>
    <n v="995183.5"/>
    <n v="995183.5"/>
    <n v="690483.18"/>
    <n v="-304700.32"/>
    <n v="-30.617501194503326"/>
    <x v="12"/>
    <x v="1"/>
    <x v="6"/>
    <x v="6"/>
  </r>
  <r>
    <x v="0"/>
    <x v="0"/>
    <x v="8"/>
    <x v="46"/>
    <x v="0"/>
    <x v="293"/>
    <x v="293"/>
    <x v="1"/>
    <x v="1"/>
    <x v="0"/>
    <x v="0"/>
    <x v="13"/>
    <x v="13"/>
    <x v="0"/>
    <n v="242578.51"/>
    <n v="559458.01"/>
    <n v="559458.01"/>
    <n v="274055"/>
    <n v="-285403.01"/>
    <n v="-51.014196758037301"/>
    <x v="12"/>
    <x v="1"/>
    <x v="11"/>
    <x v="11"/>
  </r>
  <r>
    <x v="0"/>
    <x v="0"/>
    <x v="8"/>
    <x v="46"/>
    <x v="0"/>
    <x v="294"/>
    <x v="294"/>
    <x v="1"/>
    <x v="1"/>
    <x v="0"/>
    <x v="0"/>
    <x v="13"/>
    <x v="13"/>
    <x v="0"/>
    <n v="248116.26"/>
    <n v="989332.86"/>
    <n v="989332.86"/>
    <n v="848060.75"/>
    <n v="-141272.10999999999"/>
    <n v="-14.27953277524816"/>
    <x v="12"/>
    <x v="1"/>
    <x v="7"/>
    <x v="7"/>
  </r>
  <r>
    <x v="0"/>
    <x v="0"/>
    <x v="8"/>
    <x v="46"/>
    <x v="0"/>
    <x v="295"/>
    <x v="295"/>
    <x v="1"/>
    <x v="1"/>
    <x v="0"/>
    <x v="0"/>
    <x v="13"/>
    <x v="13"/>
    <x v="0"/>
    <n v="113387.34"/>
    <n v="300000"/>
    <n v="300000"/>
    <n v="242884.05"/>
    <n v="-57115.95"/>
    <n v="-19.038650000000001"/>
    <x v="12"/>
    <x v="1"/>
    <x v="12"/>
    <x v="12"/>
  </r>
  <r>
    <x v="0"/>
    <x v="0"/>
    <x v="8"/>
    <x v="46"/>
    <x v="0"/>
    <x v="296"/>
    <x v="296"/>
    <x v="1"/>
    <x v="1"/>
    <x v="0"/>
    <x v="0"/>
    <x v="13"/>
    <x v="13"/>
    <x v="0"/>
    <n v="105364.4"/>
    <n v="312813.65000000002"/>
    <n v="312813.65000000002"/>
    <n v="365546.44"/>
    <n v="52732.79"/>
    <n v="16.857573190939718"/>
    <x v="12"/>
    <x v="0"/>
    <x v="12"/>
    <x v="12"/>
  </r>
  <r>
    <x v="0"/>
    <x v="0"/>
    <x v="8"/>
    <x v="46"/>
    <x v="0"/>
    <x v="297"/>
    <x v="297"/>
    <x v="1"/>
    <x v="1"/>
    <x v="0"/>
    <x v="0"/>
    <x v="13"/>
    <x v="13"/>
    <x v="0"/>
    <n v="104164.43"/>
    <n v="300000"/>
    <n v="300000"/>
    <n v="142851"/>
    <n v="-157149"/>
    <n v="-52.383000000000003"/>
    <x v="12"/>
    <x v="1"/>
    <x v="12"/>
    <x v="12"/>
  </r>
  <r>
    <x v="0"/>
    <x v="0"/>
    <x v="8"/>
    <x v="46"/>
    <x v="0"/>
    <x v="298"/>
    <x v="298"/>
    <x v="1"/>
    <x v="1"/>
    <x v="0"/>
    <x v="0"/>
    <x v="13"/>
    <x v="13"/>
    <x v="0"/>
    <n v="113037.77"/>
    <n v="208881.64"/>
    <n v="208881.64"/>
    <n v="164328.09"/>
    <n v="-44553.55"/>
    <n v="-21.329567309027254"/>
    <x v="12"/>
    <x v="1"/>
    <x v="12"/>
    <x v="12"/>
  </r>
  <r>
    <x v="0"/>
    <x v="0"/>
    <x v="8"/>
    <x v="47"/>
    <x v="0"/>
    <x v="299"/>
    <x v="299"/>
    <x v="1"/>
    <x v="1"/>
    <x v="0"/>
    <x v="0"/>
    <x v="13"/>
    <x v="13"/>
    <x v="0"/>
    <n v="291522.15000000002"/>
    <n v="420000"/>
    <n v="420000"/>
    <n v="359003"/>
    <n v="-60997"/>
    <n v="-14.523095238095237"/>
    <x v="12"/>
    <x v="1"/>
    <x v="12"/>
    <x v="12"/>
  </r>
  <r>
    <x v="0"/>
    <x v="0"/>
    <x v="8"/>
    <x v="47"/>
    <x v="0"/>
    <x v="300"/>
    <x v="300"/>
    <x v="1"/>
    <x v="1"/>
    <x v="0"/>
    <x v="0"/>
    <x v="13"/>
    <x v="13"/>
    <x v="0"/>
    <n v="401858.61"/>
    <n v="600000"/>
    <n v="600000"/>
    <n v="663121.37"/>
    <n v="63121.37"/>
    <n v="10.520228333333334"/>
    <x v="12"/>
    <x v="0"/>
    <x v="11"/>
    <x v="11"/>
  </r>
  <r>
    <x v="0"/>
    <x v="0"/>
    <x v="8"/>
    <x v="47"/>
    <x v="0"/>
    <x v="301"/>
    <x v="301"/>
    <x v="1"/>
    <x v="1"/>
    <x v="0"/>
    <x v="0"/>
    <x v="13"/>
    <x v="13"/>
    <x v="0"/>
    <n v="256853.12"/>
    <n v="395290.18"/>
    <n v="395290.18"/>
    <n v="321619.86"/>
    <n v="-73670.320000000007"/>
    <n v="-18.637022553912168"/>
    <x v="12"/>
    <x v="1"/>
    <x v="11"/>
    <x v="11"/>
  </r>
  <r>
    <x v="0"/>
    <x v="0"/>
    <x v="8"/>
    <x v="47"/>
    <x v="0"/>
    <x v="302"/>
    <x v="302"/>
    <x v="1"/>
    <x v="1"/>
    <x v="0"/>
    <x v="0"/>
    <x v="13"/>
    <x v="13"/>
    <x v="0"/>
    <n v="152731.74"/>
    <n v="380000"/>
    <n v="380000"/>
    <n v="373945.51"/>
    <n v="-6054.49"/>
    <n v="-1.5932868421052633"/>
    <x v="12"/>
    <x v="1"/>
    <x v="0"/>
    <x v="0"/>
  </r>
  <r>
    <x v="0"/>
    <x v="0"/>
    <x v="8"/>
    <x v="47"/>
    <x v="0"/>
    <x v="303"/>
    <x v="303"/>
    <x v="1"/>
    <x v="1"/>
    <x v="0"/>
    <x v="0"/>
    <x v="13"/>
    <x v="13"/>
    <x v="0"/>
    <n v="134442.63"/>
    <n v="298258.87"/>
    <n v="298258.87"/>
    <n v="250445.3"/>
    <n v="-47813.57"/>
    <n v="-16.030896247947297"/>
    <x v="12"/>
    <x v="1"/>
    <x v="12"/>
    <x v="12"/>
  </r>
  <r>
    <x v="0"/>
    <x v="0"/>
    <x v="8"/>
    <x v="47"/>
    <x v="0"/>
    <x v="304"/>
    <x v="304"/>
    <x v="1"/>
    <x v="1"/>
    <x v="0"/>
    <x v="0"/>
    <x v="13"/>
    <x v="13"/>
    <x v="0"/>
    <n v="558253.17000000004"/>
    <n v="800000"/>
    <n v="800000"/>
    <n v="618042.09"/>
    <n v="-181957.91"/>
    <n v="-22.74473875"/>
    <x v="12"/>
    <x v="1"/>
    <x v="12"/>
    <x v="12"/>
  </r>
  <r>
    <x v="0"/>
    <x v="0"/>
    <x v="8"/>
    <x v="47"/>
    <x v="0"/>
    <x v="305"/>
    <x v="305"/>
    <x v="1"/>
    <x v="1"/>
    <x v="0"/>
    <x v="0"/>
    <x v="13"/>
    <x v="13"/>
    <x v="0"/>
    <n v="364610.02"/>
    <n v="1000000"/>
    <n v="1000000"/>
    <n v="487681.63"/>
    <n v="-512318.37"/>
    <n v="-51.231836999999999"/>
    <x v="12"/>
    <x v="1"/>
    <x v="7"/>
    <x v="7"/>
  </r>
  <r>
    <x v="0"/>
    <x v="0"/>
    <x v="8"/>
    <x v="47"/>
    <x v="0"/>
    <x v="306"/>
    <x v="306"/>
    <x v="1"/>
    <x v="1"/>
    <x v="0"/>
    <x v="0"/>
    <x v="13"/>
    <x v="13"/>
    <x v="0"/>
    <n v="158076.72"/>
    <n v="410000"/>
    <n v="410000"/>
    <n v="199264.84"/>
    <n v="-210735.16"/>
    <n v="-51.398819512195118"/>
    <x v="12"/>
    <x v="1"/>
    <x v="12"/>
    <x v="12"/>
  </r>
  <r>
    <x v="0"/>
    <x v="0"/>
    <x v="8"/>
    <x v="47"/>
    <x v="0"/>
    <x v="307"/>
    <x v="307"/>
    <x v="1"/>
    <x v="1"/>
    <x v="0"/>
    <x v="0"/>
    <x v="13"/>
    <x v="13"/>
    <x v="0"/>
    <n v="94692.56"/>
    <n v="156623.18"/>
    <n v="156623.18"/>
    <n v="163388.84"/>
    <n v="6765.66"/>
    <n v="4.3197054229137732"/>
    <x v="12"/>
    <x v="0"/>
    <x v="12"/>
    <x v="12"/>
  </r>
  <r>
    <x v="0"/>
    <x v="0"/>
    <x v="8"/>
    <x v="47"/>
    <x v="0"/>
    <x v="308"/>
    <x v="308"/>
    <x v="1"/>
    <x v="1"/>
    <x v="0"/>
    <x v="0"/>
    <x v="13"/>
    <x v="13"/>
    <x v="0"/>
    <n v="381988.84"/>
    <n v="400000"/>
    <n v="400000"/>
    <n v="507646.38"/>
    <n v="107646.38"/>
    <n v="26.911594999999998"/>
    <x v="12"/>
    <x v="0"/>
    <x v="11"/>
    <x v="11"/>
  </r>
  <r>
    <x v="0"/>
    <x v="0"/>
    <x v="8"/>
    <x v="48"/>
    <x v="1"/>
    <x v="309"/>
    <x v="309"/>
    <x v="1"/>
    <x v="1"/>
    <x v="0"/>
    <x v="0"/>
    <x v="13"/>
    <x v="13"/>
    <x v="0"/>
    <n v="1024493.61"/>
    <n v="1918945.59"/>
    <n v="1918945.59"/>
    <n v="1986150.12"/>
    <n v="67204.53"/>
    <n v="3.5021592248480586"/>
    <x v="12"/>
    <x v="0"/>
    <x v="2"/>
    <x v="2"/>
  </r>
  <r>
    <x v="0"/>
    <x v="0"/>
    <x v="8"/>
    <x v="48"/>
    <x v="0"/>
    <x v="310"/>
    <x v="310"/>
    <x v="1"/>
    <x v="1"/>
    <x v="0"/>
    <x v="0"/>
    <x v="13"/>
    <x v="13"/>
    <x v="0"/>
    <n v="326760.15999999997"/>
    <n v="509313.2"/>
    <n v="509313.2"/>
    <n v="513164.67"/>
    <n v="3851.47"/>
    <n v="0.75620855693510403"/>
    <x v="12"/>
    <x v="0"/>
    <x v="11"/>
    <x v="11"/>
  </r>
  <r>
    <x v="0"/>
    <x v="0"/>
    <x v="8"/>
    <x v="49"/>
    <x v="0"/>
    <x v="311"/>
    <x v="311"/>
    <x v="1"/>
    <x v="1"/>
    <x v="0"/>
    <x v="0"/>
    <x v="13"/>
    <x v="13"/>
    <x v="0"/>
    <n v="368384.33"/>
    <n v="530000"/>
    <n v="530000"/>
    <n v="336169.89"/>
    <n v="-193830.11"/>
    <n v="-36.571718867924531"/>
    <x v="12"/>
    <x v="1"/>
    <x v="7"/>
    <x v="7"/>
  </r>
  <r>
    <x v="0"/>
    <x v="0"/>
    <x v="8"/>
    <x v="48"/>
    <x v="0"/>
    <x v="312"/>
    <x v="312"/>
    <x v="1"/>
    <x v="1"/>
    <x v="0"/>
    <x v="0"/>
    <x v="13"/>
    <x v="13"/>
    <x v="0"/>
    <n v="328169.65999999997"/>
    <n v="754706.9"/>
    <n v="754706.9"/>
    <n v="464151.03"/>
    <n v="-290555.87"/>
    <n v="-38.499167027623571"/>
    <x v="12"/>
    <x v="1"/>
    <x v="11"/>
    <x v="11"/>
  </r>
  <r>
    <x v="0"/>
    <x v="0"/>
    <x v="8"/>
    <x v="49"/>
    <x v="0"/>
    <x v="313"/>
    <x v="313"/>
    <x v="1"/>
    <x v="1"/>
    <x v="0"/>
    <x v="0"/>
    <x v="13"/>
    <x v="13"/>
    <x v="0"/>
    <n v="93832.39"/>
    <n v="300000"/>
    <n v="300000"/>
    <n v="254605.2"/>
    <n v="-45394.8"/>
    <n v="-15.131600000000001"/>
    <x v="12"/>
    <x v="1"/>
    <x v="12"/>
    <x v="12"/>
  </r>
  <r>
    <x v="0"/>
    <x v="0"/>
    <x v="8"/>
    <x v="49"/>
    <x v="0"/>
    <x v="314"/>
    <x v="314"/>
    <x v="1"/>
    <x v="1"/>
    <x v="0"/>
    <x v="0"/>
    <x v="13"/>
    <x v="13"/>
    <x v="0"/>
    <n v="44667.49"/>
    <n v="300000"/>
    <n v="300000"/>
    <n v="76608.5"/>
    <n v="-223391.5"/>
    <n v="-74.463833333333326"/>
    <x v="12"/>
    <x v="1"/>
    <x v="12"/>
    <x v="12"/>
  </r>
  <r>
    <x v="0"/>
    <x v="0"/>
    <x v="8"/>
    <x v="48"/>
    <x v="0"/>
    <x v="315"/>
    <x v="315"/>
    <x v="1"/>
    <x v="1"/>
    <x v="0"/>
    <x v="0"/>
    <x v="13"/>
    <x v="13"/>
    <x v="0"/>
    <n v="586760.18999999994"/>
    <n v="595494"/>
    <n v="595494"/>
    <n v="471975"/>
    <n v="-123519"/>
    <n v="-20.742274481354976"/>
    <x v="12"/>
    <x v="1"/>
    <x v="6"/>
    <x v="6"/>
  </r>
  <r>
    <x v="0"/>
    <x v="0"/>
    <x v="8"/>
    <x v="48"/>
    <x v="0"/>
    <x v="316"/>
    <x v="316"/>
    <x v="1"/>
    <x v="1"/>
    <x v="0"/>
    <x v="0"/>
    <x v="13"/>
    <x v="13"/>
    <x v="0"/>
    <n v="200937.54"/>
    <n v="523357.3"/>
    <n v="523357.3"/>
    <n v="333161.52"/>
    <n v="-190195.78"/>
    <n v="-36.341478374334322"/>
    <x v="12"/>
    <x v="1"/>
    <x v="11"/>
    <x v="11"/>
  </r>
  <r>
    <x v="0"/>
    <x v="0"/>
    <x v="8"/>
    <x v="48"/>
    <x v="0"/>
    <x v="317"/>
    <x v="317"/>
    <x v="1"/>
    <x v="1"/>
    <x v="0"/>
    <x v="0"/>
    <x v="13"/>
    <x v="13"/>
    <x v="0"/>
    <n v="494614.72"/>
    <n v="800590"/>
    <n v="800590"/>
    <n v="887834.94"/>
    <n v="87244.94"/>
    <n v="10.897580534355912"/>
    <x v="12"/>
    <x v="0"/>
    <x v="11"/>
    <x v="11"/>
  </r>
  <r>
    <x v="0"/>
    <x v="0"/>
    <x v="8"/>
    <x v="48"/>
    <x v="0"/>
    <x v="318"/>
    <x v="318"/>
    <x v="1"/>
    <x v="1"/>
    <x v="0"/>
    <x v="0"/>
    <x v="13"/>
    <x v="13"/>
    <x v="0"/>
    <n v="147445.94"/>
    <n v="386532.35"/>
    <n v="386532.35"/>
    <n v="418730.07"/>
    <n v="32197.72"/>
    <n v="8.3298901113968853"/>
    <x v="12"/>
    <x v="0"/>
    <x v="11"/>
    <x v="11"/>
  </r>
  <r>
    <x v="0"/>
    <x v="0"/>
    <x v="8"/>
    <x v="48"/>
    <x v="0"/>
    <x v="319"/>
    <x v="319"/>
    <x v="1"/>
    <x v="1"/>
    <x v="0"/>
    <x v="0"/>
    <x v="13"/>
    <x v="13"/>
    <x v="0"/>
    <n v="71577.55"/>
    <n v="300205"/>
    <n v="300205"/>
    <n v="215230.02"/>
    <n v="-84974.98"/>
    <n v="-28.305651138388768"/>
    <x v="12"/>
    <x v="1"/>
    <x v="0"/>
    <x v="0"/>
  </r>
  <r>
    <x v="0"/>
    <x v="0"/>
    <x v="9"/>
    <x v="50"/>
    <x v="0"/>
    <x v="320"/>
    <x v="320"/>
    <x v="1"/>
    <x v="1"/>
    <x v="0"/>
    <x v="0"/>
    <x v="13"/>
    <x v="13"/>
    <x v="0"/>
    <n v="107664.86"/>
    <n v="500000"/>
    <n v="500000"/>
    <n v="448676.52"/>
    <n v="-51323.48"/>
    <n v="-10.264696000000001"/>
    <x v="12"/>
    <x v="1"/>
    <x v="12"/>
    <x v="12"/>
  </r>
  <r>
    <x v="0"/>
    <x v="0"/>
    <x v="9"/>
    <x v="50"/>
    <x v="0"/>
    <x v="321"/>
    <x v="321"/>
    <x v="1"/>
    <x v="1"/>
    <x v="0"/>
    <x v="0"/>
    <x v="13"/>
    <x v="13"/>
    <x v="0"/>
    <n v="352564.05"/>
    <n v="1400000"/>
    <n v="1400000"/>
    <n v="741230.9"/>
    <n v="-658769.1"/>
    <n v="-47.054935714285712"/>
    <x v="12"/>
    <x v="1"/>
    <x v="7"/>
    <x v="7"/>
  </r>
  <r>
    <x v="0"/>
    <x v="0"/>
    <x v="9"/>
    <x v="50"/>
    <x v="0"/>
    <x v="322"/>
    <x v="322"/>
    <x v="1"/>
    <x v="1"/>
    <x v="0"/>
    <x v="0"/>
    <x v="13"/>
    <x v="13"/>
    <x v="0"/>
    <n v="76976.789999999994"/>
    <n v="300000"/>
    <n v="300000"/>
    <n v="223814.5"/>
    <n v="-76185.5"/>
    <n v="-25.395166666666665"/>
    <x v="12"/>
    <x v="1"/>
    <x v="11"/>
    <x v="11"/>
  </r>
  <r>
    <x v="0"/>
    <x v="0"/>
    <x v="9"/>
    <x v="50"/>
    <x v="0"/>
    <x v="323"/>
    <x v="323"/>
    <x v="1"/>
    <x v="1"/>
    <x v="0"/>
    <x v="0"/>
    <x v="13"/>
    <x v="13"/>
    <x v="0"/>
    <n v="289304.14"/>
    <n v="770000"/>
    <n v="770000"/>
    <n v="726680.25"/>
    <n v="-43319.75"/>
    <n v="-5.625941558441558"/>
    <x v="12"/>
    <x v="1"/>
    <x v="11"/>
    <x v="11"/>
  </r>
  <r>
    <x v="0"/>
    <x v="0"/>
    <x v="9"/>
    <x v="50"/>
    <x v="0"/>
    <x v="324"/>
    <x v="324"/>
    <x v="1"/>
    <x v="1"/>
    <x v="0"/>
    <x v="0"/>
    <x v="13"/>
    <x v="13"/>
    <x v="0"/>
    <n v="1234529.2"/>
    <n v="2000000"/>
    <n v="2000000"/>
    <n v="954508.26"/>
    <n v="-1045491.74"/>
    <n v="-52.274586999999997"/>
    <x v="12"/>
    <x v="1"/>
    <x v="6"/>
    <x v="6"/>
  </r>
  <r>
    <x v="0"/>
    <x v="0"/>
    <x v="9"/>
    <x v="50"/>
    <x v="0"/>
    <x v="325"/>
    <x v="325"/>
    <x v="1"/>
    <x v="1"/>
    <x v="0"/>
    <x v="0"/>
    <x v="13"/>
    <x v="13"/>
    <x v="0"/>
    <n v="174857.5"/>
    <n v="350000"/>
    <n v="350000"/>
    <n v="196599"/>
    <n v="-153401"/>
    <n v="-43.828857142857146"/>
    <x v="12"/>
    <x v="1"/>
    <x v="11"/>
    <x v="11"/>
  </r>
  <r>
    <x v="0"/>
    <x v="0"/>
    <x v="9"/>
    <x v="50"/>
    <x v="0"/>
    <x v="326"/>
    <x v="326"/>
    <x v="1"/>
    <x v="1"/>
    <x v="0"/>
    <x v="0"/>
    <x v="13"/>
    <x v="13"/>
    <x v="0"/>
    <n v="745488.88"/>
    <n v="1000000"/>
    <n v="1000000"/>
    <n v="607419.32999999996"/>
    <n v="-392580.67"/>
    <n v="-39.258066999999997"/>
    <x v="12"/>
    <x v="1"/>
    <x v="10"/>
    <x v="10"/>
  </r>
  <r>
    <x v="0"/>
    <x v="0"/>
    <x v="9"/>
    <x v="50"/>
    <x v="0"/>
    <x v="327"/>
    <x v="327"/>
    <x v="1"/>
    <x v="1"/>
    <x v="0"/>
    <x v="0"/>
    <x v="13"/>
    <x v="13"/>
    <x v="0"/>
    <n v="984191.75"/>
    <n v="2100000"/>
    <n v="2100000"/>
    <n v="968709.69"/>
    <n v="-1131290.31"/>
    <n v="-53.87096714285714"/>
    <x v="12"/>
    <x v="1"/>
    <x v="6"/>
    <x v="6"/>
  </r>
  <r>
    <x v="0"/>
    <x v="0"/>
    <x v="9"/>
    <x v="50"/>
    <x v="0"/>
    <x v="328"/>
    <x v="328"/>
    <x v="1"/>
    <x v="1"/>
    <x v="0"/>
    <x v="0"/>
    <x v="13"/>
    <x v="13"/>
    <x v="0"/>
    <n v="119161.35"/>
    <n v="464500"/>
    <n v="464500"/>
    <n v="368834.54"/>
    <n v="-95665.46"/>
    <n v="-20.595362755651237"/>
    <x v="12"/>
    <x v="1"/>
    <x v="12"/>
    <x v="12"/>
  </r>
  <r>
    <x v="0"/>
    <x v="0"/>
    <x v="9"/>
    <x v="50"/>
    <x v="0"/>
    <x v="329"/>
    <x v="329"/>
    <x v="1"/>
    <x v="1"/>
    <x v="0"/>
    <x v="0"/>
    <x v="13"/>
    <x v="13"/>
    <x v="0"/>
    <n v="83239.27"/>
    <n v="450000"/>
    <n v="450000"/>
    <n v="448998.31"/>
    <n v="-1001.69"/>
    <n v="-0.22259777777777778"/>
    <x v="12"/>
    <x v="1"/>
    <x v="12"/>
    <x v="12"/>
  </r>
  <r>
    <x v="0"/>
    <x v="0"/>
    <x v="9"/>
    <x v="51"/>
    <x v="0"/>
    <x v="330"/>
    <x v="330"/>
    <x v="1"/>
    <x v="1"/>
    <x v="0"/>
    <x v="0"/>
    <x v="13"/>
    <x v="13"/>
    <x v="0"/>
    <n v="1008176.2"/>
    <n v="1953478.2"/>
    <n v="1953478.2"/>
    <n v="1197092.29"/>
    <n v="-756385.91"/>
    <n v="-38.719956537011775"/>
    <x v="12"/>
    <x v="1"/>
    <x v="10"/>
    <x v="10"/>
  </r>
  <r>
    <x v="0"/>
    <x v="0"/>
    <x v="9"/>
    <x v="51"/>
    <x v="0"/>
    <x v="331"/>
    <x v="331"/>
    <x v="1"/>
    <x v="1"/>
    <x v="0"/>
    <x v="0"/>
    <x v="13"/>
    <x v="13"/>
    <x v="0"/>
    <n v="99831.22"/>
    <n v="182374"/>
    <n v="182374"/>
    <n v="176626.03"/>
    <n v="-5747.97"/>
    <n v="-3.1517486045159946"/>
    <x v="12"/>
    <x v="1"/>
    <x v="11"/>
    <x v="11"/>
  </r>
  <r>
    <x v="0"/>
    <x v="0"/>
    <x v="9"/>
    <x v="51"/>
    <x v="0"/>
    <x v="332"/>
    <x v="332"/>
    <x v="1"/>
    <x v="1"/>
    <x v="0"/>
    <x v="0"/>
    <x v="13"/>
    <x v="13"/>
    <x v="0"/>
    <n v="495449.69"/>
    <n v="1023880.81"/>
    <n v="1023880.81"/>
    <n v="664387.18999999994"/>
    <n v="-359493.62"/>
    <n v="-35.110885611773504"/>
    <x v="12"/>
    <x v="1"/>
    <x v="11"/>
    <x v="11"/>
  </r>
  <r>
    <x v="0"/>
    <x v="0"/>
    <x v="9"/>
    <x v="51"/>
    <x v="0"/>
    <x v="333"/>
    <x v="333"/>
    <x v="1"/>
    <x v="1"/>
    <x v="0"/>
    <x v="0"/>
    <x v="13"/>
    <x v="13"/>
    <x v="0"/>
    <n v="136661.65"/>
    <n v="445411.05"/>
    <n v="445411.05"/>
    <n v="151636.26999999999"/>
    <n v="-293774.78000000003"/>
    <n v="-65.955880528783467"/>
    <x v="12"/>
    <x v="1"/>
    <x v="11"/>
    <x v="11"/>
  </r>
  <r>
    <x v="0"/>
    <x v="0"/>
    <x v="9"/>
    <x v="51"/>
    <x v="0"/>
    <x v="334"/>
    <x v="334"/>
    <x v="1"/>
    <x v="1"/>
    <x v="0"/>
    <x v="0"/>
    <x v="13"/>
    <x v="13"/>
    <x v="0"/>
    <n v="476750.51"/>
    <n v="686086.64"/>
    <n v="686086.64"/>
    <n v="500490.85"/>
    <n v="-185595.79"/>
    <n v="-27.051363367168907"/>
    <x v="12"/>
    <x v="1"/>
    <x v="9"/>
    <x v="9"/>
  </r>
  <r>
    <x v="0"/>
    <x v="0"/>
    <x v="9"/>
    <x v="51"/>
    <x v="0"/>
    <x v="335"/>
    <x v="335"/>
    <x v="1"/>
    <x v="1"/>
    <x v="0"/>
    <x v="0"/>
    <x v="13"/>
    <x v="13"/>
    <x v="0"/>
    <n v="1195917.19"/>
    <n v="1572583.57"/>
    <n v="1572583.57"/>
    <n v="1898816.33"/>
    <n v="326232.76"/>
    <n v="20.745018975366758"/>
    <x v="12"/>
    <x v="0"/>
    <x v="6"/>
    <x v="6"/>
  </r>
  <r>
    <x v="0"/>
    <x v="0"/>
    <x v="9"/>
    <x v="51"/>
    <x v="0"/>
    <x v="336"/>
    <x v="336"/>
    <x v="1"/>
    <x v="1"/>
    <x v="0"/>
    <x v="0"/>
    <x v="13"/>
    <x v="13"/>
    <x v="0"/>
    <n v="115084.62"/>
    <n v="234813"/>
    <n v="234813"/>
    <n v="217080"/>
    <n v="-17733"/>
    <n v="-7.551966884286645"/>
    <x v="12"/>
    <x v="1"/>
    <x v="11"/>
    <x v="11"/>
  </r>
  <r>
    <x v="0"/>
    <x v="0"/>
    <x v="9"/>
    <x v="51"/>
    <x v="0"/>
    <x v="337"/>
    <x v="337"/>
    <x v="1"/>
    <x v="1"/>
    <x v="0"/>
    <x v="0"/>
    <x v="13"/>
    <x v="13"/>
    <x v="0"/>
    <n v="171896.81"/>
    <n v="225843.5"/>
    <n v="225843.5"/>
    <n v="315255.5"/>
    <n v="89412"/>
    <n v="39.590247228722539"/>
    <x v="12"/>
    <x v="0"/>
    <x v="11"/>
    <x v="11"/>
  </r>
  <r>
    <x v="0"/>
    <x v="0"/>
    <x v="9"/>
    <x v="51"/>
    <x v="0"/>
    <x v="338"/>
    <x v="338"/>
    <x v="1"/>
    <x v="1"/>
    <x v="0"/>
    <x v="0"/>
    <x v="13"/>
    <x v="13"/>
    <x v="0"/>
    <n v="476479.26"/>
    <n v="880801.16"/>
    <n v="880801.16"/>
    <n v="618874.81999999995"/>
    <n v="-261926.34"/>
    <n v="-29.737283724739875"/>
    <x v="12"/>
    <x v="1"/>
    <x v="10"/>
    <x v="10"/>
  </r>
  <r>
    <x v="0"/>
    <x v="0"/>
    <x v="9"/>
    <x v="51"/>
    <x v="0"/>
    <x v="339"/>
    <x v="339"/>
    <x v="1"/>
    <x v="1"/>
    <x v="0"/>
    <x v="0"/>
    <x v="13"/>
    <x v="13"/>
    <x v="0"/>
    <n v="778343.21"/>
    <n v="2086040"/>
    <n v="2086040"/>
    <n v="953298.12"/>
    <n v="-1132741.8799999999"/>
    <n v="-54.301062299860014"/>
    <x v="12"/>
    <x v="1"/>
    <x v="6"/>
    <x v="6"/>
  </r>
  <r>
    <x v="0"/>
    <x v="0"/>
    <x v="9"/>
    <x v="51"/>
    <x v="0"/>
    <x v="340"/>
    <x v="340"/>
    <x v="1"/>
    <x v="1"/>
    <x v="0"/>
    <x v="0"/>
    <x v="13"/>
    <x v="13"/>
    <x v="0"/>
    <n v="127409.7"/>
    <n v="331000"/>
    <n v="331000"/>
    <n v="330077.65999999997"/>
    <n v="-922.34"/>
    <n v="-0.27865256797583082"/>
    <x v="12"/>
    <x v="1"/>
    <x v="12"/>
    <x v="12"/>
  </r>
  <r>
    <x v="0"/>
    <x v="0"/>
    <x v="9"/>
    <x v="51"/>
    <x v="0"/>
    <x v="341"/>
    <x v="341"/>
    <x v="1"/>
    <x v="1"/>
    <x v="0"/>
    <x v="0"/>
    <x v="13"/>
    <x v="13"/>
    <x v="0"/>
    <n v="109266.41"/>
    <n v="688066.54"/>
    <n v="688066.54"/>
    <n v="203314"/>
    <n v="-484752.54"/>
    <n v="-70.45140430749619"/>
    <x v="12"/>
    <x v="1"/>
    <x v="12"/>
    <x v="12"/>
  </r>
  <r>
    <x v="0"/>
    <x v="0"/>
    <x v="9"/>
    <x v="51"/>
    <x v="0"/>
    <x v="342"/>
    <x v="342"/>
    <x v="1"/>
    <x v="1"/>
    <x v="0"/>
    <x v="0"/>
    <x v="13"/>
    <x v="13"/>
    <x v="0"/>
    <n v="351162.37"/>
    <n v="718705"/>
    <n v="718705"/>
    <n v="417645"/>
    <n v="-301060"/>
    <n v="-41.889231325787357"/>
    <x v="12"/>
    <x v="1"/>
    <x v="11"/>
    <x v="11"/>
  </r>
  <r>
    <x v="0"/>
    <x v="0"/>
    <x v="9"/>
    <x v="51"/>
    <x v="0"/>
    <x v="343"/>
    <x v="343"/>
    <x v="1"/>
    <x v="1"/>
    <x v="0"/>
    <x v="0"/>
    <x v="13"/>
    <x v="13"/>
    <x v="0"/>
    <n v="137665.46"/>
    <n v="347650"/>
    <n v="347650"/>
    <n v="162649.5"/>
    <n v="-185000.5"/>
    <n v="-53.214583632964185"/>
    <x v="12"/>
    <x v="1"/>
    <x v="12"/>
    <x v="12"/>
  </r>
  <r>
    <x v="0"/>
    <x v="0"/>
    <x v="9"/>
    <x v="51"/>
    <x v="0"/>
    <x v="344"/>
    <x v="344"/>
    <x v="1"/>
    <x v="1"/>
    <x v="0"/>
    <x v="0"/>
    <x v="13"/>
    <x v="13"/>
    <x v="0"/>
    <n v="362128.86"/>
    <n v="998744.2"/>
    <n v="998744.2"/>
    <n v="550203.72"/>
    <n v="-448540.48"/>
    <n v="-44.910446538763381"/>
    <x v="12"/>
    <x v="1"/>
    <x v="12"/>
    <x v="12"/>
  </r>
  <r>
    <x v="0"/>
    <x v="0"/>
    <x v="9"/>
    <x v="51"/>
    <x v="0"/>
    <x v="345"/>
    <x v="345"/>
    <x v="1"/>
    <x v="1"/>
    <x v="0"/>
    <x v="0"/>
    <x v="13"/>
    <x v="13"/>
    <x v="0"/>
    <n v="208295.17"/>
    <n v="397853"/>
    <n v="397853"/>
    <n v="295762.92"/>
    <n v="-102090.08"/>
    <n v="-25.660251399386205"/>
    <x v="12"/>
    <x v="1"/>
    <x v="11"/>
    <x v="11"/>
  </r>
  <r>
    <x v="0"/>
    <x v="0"/>
    <x v="9"/>
    <x v="52"/>
    <x v="0"/>
    <x v="346"/>
    <x v="346"/>
    <x v="1"/>
    <x v="1"/>
    <x v="0"/>
    <x v="0"/>
    <x v="13"/>
    <x v="13"/>
    <x v="0"/>
    <n v="103934.48"/>
    <n v="150000"/>
    <n v="150000"/>
    <n v="121066.99"/>
    <n v="-28933.01"/>
    <n v="-19.288673333333332"/>
    <x v="12"/>
    <x v="1"/>
    <x v="12"/>
    <x v="12"/>
  </r>
  <r>
    <x v="0"/>
    <x v="0"/>
    <x v="9"/>
    <x v="52"/>
    <x v="0"/>
    <x v="347"/>
    <x v="347"/>
    <x v="1"/>
    <x v="1"/>
    <x v="0"/>
    <x v="0"/>
    <x v="13"/>
    <x v="13"/>
    <x v="0"/>
    <n v="99868.58"/>
    <n v="350000"/>
    <n v="350000"/>
    <n v="449013"/>
    <n v="99013"/>
    <n v="28.289428571428573"/>
    <x v="12"/>
    <x v="0"/>
    <x v="9"/>
    <x v="9"/>
  </r>
  <r>
    <x v="0"/>
    <x v="0"/>
    <x v="9"/>
    <x v="52"/>
    <x v="0"/>
    <x v="348"/>
    <x v="348"/>
    <x v="1"/>
    <x v="1"/>
    <x v="0"/>
    <x v="0"/>
    <x v="13"/>
    <x v="13"/>
    <x v="0"/>
    <n v="100545.86"/>
    <n v="256170"/>
    <n v="256170"/>
    <n v="190353.13"/>
    <n v="-65816.87"/>
    <n v="-25.692653316157237"/>
    <x v="12"/>
    <x v="1"/>
    <x v="12"/>
    <x v="12"/>
  </r>
  <r>
    <x v="0"/>
    <x v="0"/>
    <x v="9"/>
    <x v="52"/>
    <x v="0"/>
    <x v="349"/>
    <x v="349"/>
    <x v="1"/>
    <x v="1"/>
    <x v="0"/>
    <x v="0"/>
    <x v="13"/>
    <x v="13"/>
    <x v="0"/>
    <n v="482236.72"/>
    <n v="650000"/>
    <n v="650000"/>
    <n v="602464.61"/>
    <n v="-47535.39"/>
    <n v="-7.3131369230769234"/>
    <x v="12"/>
    <x v="1"/>
    <x v="12"/>
    <x v="12"/>
  </r>
  <r>
    <x v="0"/>
    <x v="0"/>
    <x v="9"/>
    <x v="52"/>
    <x v="0"/>
    <x v="350"/>
    <x v="350"/>
    <x v="1"/>
    <x v="1"/>
    <x v="0"/>
    <x v="0"/>
    <x v="13"/>
    <x v="13"/>
    <x v="0"/>
    <n v="237310.29"/>
    <n v="316377.81"/>
    <n v="316377.81"/>
    <n v="274030.42"/>
    <n v="-42347.39"/>
    <n v="-13.385069578678733"/>
    <x v="12"/>
    <x v="1"/>
    <x v="6"/>
    <x v="6"/>
  </r>
  <r>
    <x v="0"/>
    <x v="0"/>
    <x v="9"/>
    <x v="52"/>
    <x v="0"/>
    <x v="351"/>
    <x v="351"/>
    <x v="1"/>
    <x v="1"/>
    <x v="0"/>
    <x v="0"/>
    <x v="13"/>
    <x v="13"/>
    <x v="0"/>
    <n v="118420.36"/>
    <n v="195876.08"/>
    <n v="195876.08"/>
    <n v="132092.85999999999"/>
    <n v="-63783.22"/>
    <n v="-32.563047004003757"/>
    <x v="12"/>
    <x v="1"/>
    <x v="11"/>
    <x v="11"/>
  </r>
  <r>
    <x v="0"/>
    <x v="0"/>
    <x v="9"/>
    <x v="52"/>
    <x v="0"/>
    <x v="352"/>
    <x v="352"/>
    <x v="1"/>
    <x v="1"/>
    <x v="0"/>
    <x v="0"/>
    <x v="13"/>
    <x v="13"/>
    <x v="0"/>
    <n v="161520.82"/>
    <n v="304400"/>
    <n v="304400"/>
    <n v="171512.36"/>
    <n v="-132887.64000000001"/>
    <n v="-43.655597897503284"/>
    <x v="12"/>
    <x v="1"/>
    <x v="12"/>
    <x v="12"/>
  </r>
  <r>
    <x v="0"/>
    <x v="0"/>
    <x v="9"/>
    <x v="52"/>
    <x v="0"/>
    <x v="353"/>
    <x v="353"/>
    <x v="1"/>
    <x v="1"/>
    <x v="0"/>
    <x v="0"/>
    <x v="13"/>
    <x v="13"/>
    <x v="0"/>
    <n v="255571.31"/>
    <n v="300000"/>
    <n v="300000"/>
    <n v="155563.53"/>
    <n v="-144436.47"/>
    <n v="-48.145490000000002"/>
    <x v="12"/>
    <x v="1"/>
    <x v="11"/>
    <x v="11"/>
  </r>
  <r>
    <x v="0"/>
    <x v="0"/>
    <x v="9"/>
    <x v="52"/>
    <x v="0"/>
    <x v="354"/>
    <x v="354"/>
    <x v="1"/>
    <x v="1"/>
    <x v="0"/>
    <x v="0"/>
    <x v="13"/>
    <x v="13"/>
    <x v="0"/>
    <n v="322582.37"/>
    <n v="399890.85"/>
    <n v="399890.85"/>
    <n v="318172.73"/>
    <n v="-81718.12"/>
    <n v="-20.435106229612405"/>
    <x v="12"/>
    <x v="1"/>
    <x v="12"/>
    <x v="12"/>
  </r>
  <r>
    <x v="0"/>
    <x v="0"/>
    <x v="9"/>
    <x v="52"/>
    <x v="0"/>
    <x v="355"/>
    <x v="355"/>
    <x v="1"/>
    <x v="1"/>
    <x v="0"/>
    <x v="0"/>
    <x v="13"/>
    <x v="13"/>
    <x v="0"/>
    <n v="277666.92"/>
    <n v="432742"/>
    <n v="432742"/>
    <n v="228758.67"/>
    <n v="-203983.33"/>
    <n v="-47.137400575862756"/>
    <x v="12"/>
    <x v="1"/>
    <x v="11"/>
    <x v="11"/>
  </r>
  <r>
    <x v="0"/>
    <x v="0"/>
    <x v="9"/>
    <x v="52"/>
    <x v="0"/>
    <x v="356"/>
    <x v="356"/>
    <x v="1"/>
    <x v="1"/>
    <x v="0"/>
    <x v="0"/>
    <x v="13"/>
    <x v="13"/>
    <x v="0"/>
    <n v="1500358.21"/>
    <n v="1806879"/>
    <n v="1806879"/>
    <n v="1209147.8600000001"/>
    <n v="-597731.14"/>
    <n v="-33.08086152974272"/>
    <x v="12"/>
    <x v="1"/>
    <x v="6"/>
    <x v="6"/>
  </r>
  <r>
    <x v="0"/>
    <x v="0"/>
    <x v="9"/>
    <x v="52"/>
    <x v="0"/>
    <x v="357"/>
    <x v="357"/>
    <x v="1"/>
    <x v="1"/>
    <x v="0"/>
    <x v="0"/>
    <x v="13"/>
    <x v="13"/>
    <x v="0"/>
    <n v="130703.3"/>
    <n v="245707.78"/>
    <n v="245707.78"/>
    <n v="265853.8"/>
    <n v="20146.02"/>
    <n v="8.1991787154643614"/>
    <x v="12"/>
    <x v="0"/>
    <x v="12"/>
    <x v="12"/>
  </r>
  <r>
    <x v="0"/>
    <x v="0"/>
    <x v="8"/>
    <x v="53"/>
    <x v="0"/>
    <x v="358"/>
    <x v="358"/>
    <x v="1"/>
    <x v="1"/>
    <x v="0"/>
    <x v="0"/>
    <x v="13"/>
    <x v="13"/>
    <x v="0"/>
    <n v="290183.67"/>
    <n v="580000"/>
    <n v="580000"/>
    <n v="251132.49"/>
    <n v="-328867.51"/>
    <n v="-56.701294827586203"/>
    <x v="12"/>
    <x v="1"/>
    <x v="11"/>
    <x v="11"/>
  </r>
  <r>
    <x v="0"/>
    <x v="0"/>
    <x v="8"/>
    <x v="53"/>
    <x v="0"/>
    <x v="359"/>
    <x v="359"/>
    <x v="1"/>
    <x v="1"/>
    <x v="0"/>
    <x v="0"/>
    <x v="13"/>
    <x v="13"/>
    <x v="0"/>
    <n v="260617.74"/>
    <n v="235000"/>
    <n v="235000"/>
    <n v="145551.5"/>
    <n v="-89448.5"/>
    <n v="-38.063191489361699"/>
    <x v="12"/>
    <x v="1"/>
    <x v="12"/>
    <x v="12"/>
  </r>
  <r>
    <x v="0"/>
    <x v="0"/>
    <x v="8"/>
    <x v="53"/>
    <x v="0"/>
    <x v="360"/>
    <x v="360"/>
    <x v="1"/>
    <x v="1"/>
    <x v="0"/>
    <x v="0"/>
    <x v="13"/>
    <x v="13"/>
    <x v="0"/>
    <n v="573076.01"/>
    <n v="1100000"/>
    <n v="1100000"/>
    <n v="831913.68"/>
    <n v="-268086.32"/>
    <n v="-24.371483636363639"/>
    <x v="12"/>
    <x v="1"/>
    <x v="11"/>
    <x v="11"/>
  </r>
  <r>
    <x v="0"/>
    <x v="0"/>
    <x v="8"/>
    <x v="53"/>
    <x v="0"/>
    <x v="361"/>
    <x v="361"/>
    <x v="1"/>
    <x v="1"/>
    <x v="0"/>
    <x v="0"/>
    <x v="13"/>
    <x v="13"/>
    <x v="0"/>
    <n v="257784.69"/>
    <n v="781238"/>
    <n v="781238"/>
    <n v="492314"/>
    <n v="-288924"/>
    <n v="-36.982840056423264"/>
    <x v="12"/>
    <x v="1"/>
    <x v="9"/>
    <x v="9"/>
  </r>
  <r>
    <x v="0"/>
    <x v="0"/>
    <x v="8"/>
    <x v="53"/>
    <x v="0"/>
    <x v="362"/>
    <x v="362"/>
    <x v="1"/>
    <x v="1"/>
    <x v="0"/>
    <x v="0"/>
    <x v="13"/>
    <x v="13"/>
    <x v="0"/>
    <n v="194852.68"/>
    <n v="341589.95"/>
    <n v="341589.95"/>
    <n v="328866.13"/>
    <n v="-12723.82"/>
    <n v="-3.7248812501655859"/>
    <x v="12"/>
    <x v="1"/>
    <x v="11"/>
    <x v="11"/>
  </r>
  <r>
    <x v="0"/>
    <x v="0"/>
    <x v="8"/>
    <x v="53"/>
    <x v="0"/>
    <x v="363"/>
    <x v="363"/>
    <x v="1"/>
    <x v="1"/>
    <x v="0"/>
    <x v="0"/>
    <x v="13"/>
    <x v="13"/>
    <x v="0"/>
    <n v="102017.79"/>
    <n v="230223"/>
    <n v="230223"/>
    <n v="208423.66"/>
    <n v="-21799.34"/>
    <n v="-9.4687933004087341"/>
    <x v="12"/>
    <x v="1"/>
    <x v="0"/>
    <x v="0"/>
  </r>
  <r>
    <x v="0"/>
    <x v="0"/>
    <x v="8"/>
    <x v="53"/>
    <x v="0"/>
    <x v="364"/>
    <x v="364"/>
    <x v="1"/>
    <x v="1"/>
    <x v="0"/>
    <x v="0"/>
    <x v="13"/>
    <x v="13"/>
    <x v="0"/>
    <n v="2426111.94"/>
    <n v="2546738.94"/>
    <n v="2546738.94"/>
    <n v="2530791.5699999998"/>
    <n v="-15947.37"/>
    <n v="-0.62618785732313809"/>
    <x v="12"/>
    <x v="1"/>
    <x v="1"/>
    <x v="1"/>
  </r>
  <r>
    <x v="0"/>
    <x v="0"/>
    <x v="8"/>
    <x v="53"/>
    <x v="0"/>
    <x v="365"/>
    <x v="365"/>
    <x v="1"/>
    <x v="1"/>
    <x v="0"/>
    <x v="0"/>
    <x v="13"/>
    <x v="13"/>
    <x v="0"/>
    <n v="278462.5"/>
    <n v="700000"/>
    <n v="700000"/>
    <n v="725427.92"/>
    <n v="25427.919999999998"/>
    <n v="3.6325599999999998"/>
    <x v="12"/>
    <x v="0"/>
    <x v="11"/>
    <x v="11"/>
  </r>
  <r>
    <x v="0"/>
    <x v="0"/>
    <x v="8"/>
    <x v="53"/>
    <x v="0"/>
    <x v="366"/>
    <x v="366"/>
    <x v="1"/>
    <x v="1"/>
    <x v="0"/>
    <x v="0"/>
    <x v="13"/>
    <x v="13"/>
    <x v="0"/>
    <n v="355535.04"/>
    <n v="700000"/>
    <n v="700000"/>
    <n v="515947.07"/>
    <n v="-184052.93"/>
    <n v="-26.293275714285716"/>
    <x v="12"/>
    <x v="1"/>
    <x v="7"/>
    <x v="7"/>
  </r>
  <r>
    <x v="0"/>
    <x v="0"/>
    <x v="8"/>
    <x v="53"/>
    <x v="0"/>
    <x v="367"/>
    <x v="367"/>
    <x v="1"/>
    <x v="1"/>
    <x v="0"/>
    <x v="0"/>
    <x v="13"/>
    <x v="13"/>
    <x v="0"/>
    <n v="203224.37"/>
    <n v="650000"/>
    <n v="650000"/>
    <n v="701824.42"/>
    <n v="51824.42"/>
    <n v="7.9729876923076919"/>
    <x v="12"/>
    <x v="0"/>
    <x v="7"/>
    <x v="7"/>
  </r>
  <r>
    <x v="0"/>
    <x v="0"/>
    <x v="8"/>
    <x v="53"/>
    <x v="0"/>
    <x v="368"/>
    <x v="368"/>
    <x v="1"/>
    <x v="1"/>
    <x v="0"/>
    <x v="0"/>
    <x v="13"/>
    <x v="13"/>
    <x v="0"/>
    <n v="211301.36"/>
    <n v="480000"/>
    <n v="480000"/>
    <n v="488646.08"/>
    <n v="8646.08"/>
    <n v="1.8012666666666668"/>
    <x v="12"/>
    <x v="0"/>
    <x v="12"/>
    <x v="12"/>
  </r>
  <r>
    <x v="0"/>
    <x v="0"/>
    <x v="8"/>
    <x v="53"/>
    <x v="0"/>
    <x v="369"/>
    <x v="369"/>
    <x v="1"/>
    <x v="1"/>
    <x v="0"/>
    <x v="0"/>
    <x v="13"/>
    <x v="13"/>
    <x v="0"/>
    <n v="162756.68"/>
    <n v="420000"/>
    <n v="420000"/>
    <n v="335917.61"/>
    <n v="-84082.39"/>
    <n v="-20.019616666666668"/>
    <x v="12"/>
    <x v="1"/>
    <x v="12"/>
    <x v="12"/>
  </r>
  <r>
    <x v="0"/>
    <x v="0"/>
    <x v="8"/>
    <x v="53"/>
    <x v="0"/>
    <x v="370"/>
    <x v="370"/>
    <x v="1"/>
    <x v="1"/>
    <x v="0"/>
    <x v="0"/>
    <x v="13"/>
    <x v="13"/>
    <x v="0"/>
    <n v="176560.67"/>
    <n v="360000"/>
    <n v="360000"/>
    <n v="221032.41"/>
    <n v="-138967.59"/>
    <n v="-38.602108333333334"/>
    <x v="12"/>
    <x v="1"/>
    <x v="12"/>
    <x v="12"/>
  </r>
  <r>
    <x v="0"/>
    <x v="0"/>
    <x v="8"/>
    <x v="53"/>
    <x v="0"/>
    <x v="371"/>
    <x v="371"/>
    <x v="1"/>
    <x v="1"/>
    <x v="0"/>
    <x v="0"/>
    <x v="13"/>
    <x v="13"/>
    <x v="0"/>
    <n v="172922.99"/>
    <n v="574885"/>
    <n v="574885"/>
    <n v="509564.03"/>
    <n v="-65320.97"/>
    <n v="-11.362441183888953"/>
    <x v="12"/>
    <x v="1"/>
    <x v="11"/>
    <x v="11"/>
  </r>
  <r>
    <x v="0"/>
    <x v="0"/>
    <x v="8"/>
    <x v="53"/>
    <x v="0"/>
    <x v="372"/>
    <x v="372"/>
    <x v="1"/>
    <x v="1"/>
    <x v="0"/>
    <x v="0"/>
    <x v="13"/>
    <x v="13"/>
    <x v="0"/>
    <n v="182400.49"/>
    <n v="350000"/>
    <n v="350000"/>
    <n v="229031.38"/>
    <n v="-120968.62"/>
    <n v="-34.562462857142854"/>
    <x v="12"/>
    <x v="1"/>
    <x v="12"/>
    <x v="12"/>
  </r>
  <r>
    <x v="0"/>
    <x v="0"/>
    <x v="8"/>
    <x v="54"/>
    <x v="0"/>
    <x v="373"/>
    <x v="373"/>
    <x v="1"/>
    <x v="1"/>
    <x v="0"/>
    <x v="0"/>
    <x v="13"/>
    <x v="13"/>
    <x v="0"/>
    <n v="159334.34"/>
    <n v="773917.12"/>
    <n v="773917.12"/>
    <n v="200859.87"/>
    <n v="-573057.25"/>
    <n v="-74.046333281786048"/>
    <x v="12"/>
    <x v="1"/>
    <x v="11"/>
    <x v="11"/>
  </r>
  <r>
    <x v="0"/>
    <x v="0"/>
    <x v="8"/>
    <x v="54"/>
    <x v="0"/>
    <x v="374"/>
    <x v="374"/>
    <x v="1"/>
    <x v="1"/>
    <x v="0"/>
    <x v="0"/>
    <x v="13"/>
    <x v="13"/>
    <x v="0"/>
    <n v="181609.56"/>
    <n v="403300"/>
    <n v="403300"/>
    <n v="310791.61"/>
    <n v="-92508.39"/>
    <n v="-22.937860153731716"/>
    <x v="12"/>
    <x v="1"/>
    <x v="11"/>
    <x v="11"/>
  </r>
  <r>
    <x v="0"/>
    <x v="0"/>
    <x v="8"/>
    <x v="54"/>
    <x v="0"/>
    <x v="375"/>
    <x v="375"/>
    <x v="1"/>
    <x v="1"/>
    <x v="0"/>
    <x v="0"/>
    <x v="13"/>
    <x v="13"/>
    <x v="0"/>
    <n v="77214.06"/>
    <n v="426482.19"/>
    <n v="426482.19"/>
    <n v="210155.51999999999"/>
    <n v="-216326.67"/>
    <n v="-50.723494455888066"/>
    <x v="12"/>
    <x v="1"/>
    <x v="12"/>
    <x v="12"/>
  </r>
  <r>
    <x v="0"/>
    <x v="0"/>
    <x v="8"/>
    <x v="54"/>
    <x v="0"/>
    <x v="376"/>
    <x v="376"/>
    <x v="1"/>
    <x v="1"/>
    <x v="0"/>
    <x v="0"/>
    <x v="13"/>
    <x v="13"/>
    <x v="0"/>
    <n v="83463.539999999994"/>
    <n v="300000"/>
    <n v="300000"/>
    <n v="354692.53"/>
    <n v="54692.53"/>
    <n v="18.230843333333333"/>
    <x v="12"/>
    <x v="0"/>
    <x v="12"/>
    <x v="12"/>
  </r>
  <r>
    <x v="0"/>
    <x v="0"/>
    <x v="8"/>
    <x v="54"/>
    <x v="0"/>
    <x v="377"/>
    <x v="377"/>
    <x v="1"/>
    <x v="1"/>
    <x v="0"/>
    <x v="0"/>
    <x v="13"/>
    <x v="13"/>
    <x v="0"/>
    <n v="142992.65"/>
    <n v="450000"/>
    <n v="450000"/>
    <n v="546230.91"/>
    <n v="96230.91"/>
    <n v="21.384646666666665"/>
    <x v="12"/>
    <x v="0"/>
    <x v="11"/>
    <x v="11"/>
  </r>
  <r>
    <x v="0"/>
    <x v="0"/>
    <x v="8"/>
    <x v="54"/>
    <x v="0"/>
    <x v="378"/>
    <x v="378"/>
    <x v="1"/>
    <x v="1"/>
    <x v="0"/>
    <x v="0"/>
    <x v="13"/>
    <x v="13"/>
    <x v="0"/>
    <n v="322510.88"/>
    <n v="649228.92000000004"/>
    <n v="649228.92000000004"/>
    <n v="671093.1"/>
    <n v="21864.18"/>
    <n v="3.3677150426385811"/>
    <x v="12"/>
    <x v="0"/>
    <x v="11"/>
    <x v="11"/>
  </r>
  <r>
    <x v="0"/>
    <x v="0"/>
    <x v="8"/>
    <x v="54"/>
    <x v="0"/>
    <x v="379"/>
    <x v="379"/>
    <x v="1"/>
    <x v="1"/>
    <x v="0"/>
    <x v="0"/>
    <x v="13"/>
    <x v="13"/>
    <x v="0"/>
    <n v="281580.31"/>
    <n v="389373.48"/>
    <n v="389373.48"/>
    <n v="250198.06"/>
    <n v="-139175.42000000001"/>
    <n v="-35.743425566630783"/>
    <x v="12"/>
    <x v="1"/>
    <x v="7"/>
    <x v="7"/>
  </r>
  <r>
    <x v="0"/>
    <x v="0"/>
    <x v="8"/>
    <x v="54"/>
    <x v="0"/>
    <x v="380"/>
    <x v="380"/>
    <x v="1"/>
    <x v="1"/>
    <x v="0"/>
    <x v="0"/>
    <x v="13"/>
    <x v="13"/>
    <x v="0"/>
    <n v="243085.93"/>
    <n v="400000"/>
    <n v="400000"/>
    <n v="397708.08"/>
    <n v="-2291.92"/>
    <n v="-0.57298000000000004"/>
    <x v="12"/>
    <x v="1"/>
    <x v="11"/>
    <x v="11"/>
  </r>
  <r>
    <x v="0"/>
    <x v="0"/>
    <x v="8"/>
    <x v="54"/>
    <x v="0"/>
    <x v="381"/>
    <x v="381"/>
    <x v="1"/>
    <x v="1"/>
    <x v="0"/>
    <x v="0"/>
    <x v="13"/>
    <x v="13"/>
    <x v="0"/>
    <n v="164972.70000000001"/>
    <n v="200000"/>
    <n v="200000"/>
    <n v="119860.71"/>
    <n v="-80139.289999999994"/>
    <n v="-40.069645000000001"/>
    <x v="12"/>
    <x v="1"/>
    <x v="11"/>
    <x v="11"/>
  </r>
  <r>
    <x v="0"/>
    <x v="0"/>
    <x v="7"/>
    <x v="55"/>
    <x v="0"/>
    <x v="382"/>
    <x v="382"/>
    <x v="1"/>
    <x v="1"/>
    <x v="0"/>
    <x v="0"/>
    <x v="13"/>
    <x v="13"/>
    <x v="0"/>
    <n v="175151.64"/>
    <n v="600000"/>
    <n v="600000"/>
    <n v="493484.88"/>
    <n v="-106515.12"/>
    <n v="-17.752520000000001"/>
    <x v="12"/>
    <x v="1"/>
    <x v="11"/>
    <x v="11"/>
  </r>
  <r>
    <x v="0"/>
    <x v="0"/>
    <x v="7"/>
    <x v="55"/>
    <x v="0"/>
    <x v="383"/>
    <x v="383"/>
    <x v="1"/>
    <x v="1"/>
    <x v="0"/>
    <x v="0"/>
    <x v="13"/>
    <x v="13"/>
    <x v="0"/>
    <n v="119544.91"/>
    <n v="464000"/>
    <n v="464000"/>
    <n v="459141.05"/>
    <n v="-4858.95"/>
    <n v="-1.0471874999999999"/>
    <x v="12"/>
    <x v="1"/>
    <x v="11"/>
    <x v="11"/>
  </r>
  <r>
    <x v="0"/>
    <x v="0"/>
    <x v="7"/>
    <x v="55"/>
    <x v="0"/>
    <x v="384"/>
    <x v="384"/>
    <x v="1"/>
    <x v="1"/>
    <x v="0"/>
    <x v="0"/>
    <x v="13"/>
    <x v="13"/>
    <x v="0"/>
    <n v="141375.01"/>
    <n v="408926"/>
    <n v="408926"/>
    <n v="617545.9"/>
    <n v="208619.9"/>
    <n v="51.016540890038783"/>
    <x v="12"/>
    <x v="0"/>
    <x v="11"/>
    <x v="11"/>
  </r>
  <r>
    <x v="0"/>
    <x v="0"/>
    <x v="7"/>
    <x v="55"/>
    <x v="0"/>
    <x v="385"/>
    <x v="385"/>
    <x v="1"/>
    <x v="1"/>
    <x v="0"/>
    <x v="0"/>
    <x v="13"/>
    <x v="13"/>
    <x v="0"/>
    <n v="256070.72"/>
    <n v="650000"/>
    <n v="650000"/>
    <n v="333567.53999999998"/>
    <n v="-316432.46000000002"/>
    <n v="-48.681916923076919"/>
    <x v="12"/>
    <x v="1"/>
    <x v="11"/>
    <x v="11"/>
  </r>
  <r>
    <x v="0"/>
    <x v="0"/>
    <x v="7"/>
    <x v="55"/>
    <x v="0"/>
    <x v="386"/>
    <x v="386"/>
    <x v="1"/>
    <x v="1"/>
    <x v="0"/>
    <x v="0"/>
    <x v="13"/>
    <x v="13"/>
    <x v="0"/>
    <n v="120817.73"/>
    <n v="400000"/>
    <n v="400000"/>
    <n v="356258.19"/>
    <n v="-43741.81"/>
    <n v="-10.9354525"/>
    <x v="12"/>
    <x v="1"/>
    <x v="12"/>
    <x v="12"/>
  </r>
  <r>
    <x v="0"/>
    <x v="0"/>
    <x v="7"/>
    <x v="55"/>
    <x v="0"/>
    <x v="387"/>
    <x v="387"/>
    <x v="1"/>
    <x v="1"/>
    <x v="0"/>
    <x v="0"/>
    <x v="13"/>
    <x v="13"/>
    <x v="0"/>
    <n v="165245.23000000001"/>
    <n v="400000"/>
    <n v="400000"/>
    <n v="292066.34000000003"/>
    <n v="-107933.66"/>
    <n v="-26.983415000000001"/>
    <x v="12"/>
    <x v="1"/>
    <x v="12"/>
    <x v="12"/>
  </r>
  <r>
    <x v="0"/>
    <x v="0"/>
    <x v="10"/>
    <x v="56"/>
    <x v="1"/>
    <x v="388"/>
    <x v="388"/>
    <x v="1"/>
    <x v="1"/>
    <x v="0"/>
    <x v="0"/>
    <x v="13"/>
    <x v="13"/>
    <x v="0"/>
    <n v="357986.73"/>
    <n v="360000"/>
    <n v="360000"/>
    <n v="340410.75"/>
    <n v="-19589.25"/>
    <n v="-5.4414583333333333"/>
    <x v="12"/>
    <x v="1"/>
    <x v="1"/>
    <x v="1"/>
  </r>
  <r>
    <x v="0"/>
    <x v="0"/>
    <x v="10"/>
    <x v="56"/>
    <x v="0"/>
    <x v="389"/>
    <x v="389"/>
    <x v="1"/>
    <x v="1"/>
    <x v="0"/>
    <x v="0"/>
    <x v="13"/>
    <x v="13"/>
    <x v="0"/>
    <n v="140117.4"/>
    <n v="180000"/>
    <n v="180000"/>
    <n v="172164.87"/>
    <n v="-7835.13"/>
    <n v="-4.3528500000000001"/>
    <x v="12"/>
    <x v="1"/>
    <x v="11"/>
    <x v="11"/>
  </r>
  <r>
    <x v="0"/>
    <x v="0"/>
    <x v="10"/>
    <x v="56"/>
    <x v="0"/>
    <x v="390"/>
    <x v="390"/>
    <x v="1"/>
    <x v="1"/>
    <x v="0"/>
    <x v="0"/>
    <x v="13"/>
    <x v="13"/>
    <x v="0"/>
    <n v="686792.56"/>
    <n v="900000"/>
    <n v="900000"/>
    <n v="687018.38"/>
    <n v="-212981.62"/>
    <n v="-23.664624444444446"/>
    <x v="12"/>
    <x v="1"/>
    <x v="7"/>
    <x v="7"/>
  </r>
  <r>
    <x v="0"/>
    <x v="0"/>
    <x v="10"/>
    <x v="56"/>
    <x v="0"/>
    <x v="391"/>
    <x v="391"/>
    <x v="1"/>
    <x v="1"/>
    <x v="0"/>
    <x v="0"/>
    <x v="13"/>
    <x v="13"/>
    <x v="0"/>
    <n v="251734.16"/>
    <n v="438000"/>
    <n v="438000"/>
    <n v="538646.05000000005"/>
    <n v="100646.05"/>
    <n v="22.978550228310503"/>
    <x v="12"/>
    <x v="0"/>
    <x v="11"/>
    <x v="11"/>
  </r>
  <r>
    <x v="0"/>
    <x v="0"/>
    <x v="10"/>
    <x v="56"/>
    <x v="0"/>
    <x v="392"/>
    <x v="392"/>
    <x v="1"/>
    <x v="1"/>
    <x v="0"/>
    <x v="0"/>
    <x v="13"/>
    <x v="13"/>
    <x v="0"/>
    <n v="304760.18"/>
    <n v="877224.84"/>
    <n v="877224.84"/>
    <n v="606383.57999999996"/>
    <n v="-270841.26"/>
    <n v="-30.874782342004814"/>
    <x v="12"/>
    <x v="1"/>
    <x v="11"/>
    <x v="11"/>
  </r>
  <r>
    <x v="0"/>
    <x v="0"/>
    <x v="10"/>
    <x v="56"/>
    <x v="0"/>
    <x v="393"/>
    <x v="393"/>
    <x v="1"/>
    <x v="1"/>
    <x v="0"/>
    <x v="0"/>
    <x v="13"/>
    <x v="13"/>
    <x v="0"/>
    <n v="71358.12"/>
    <n v="250000"/>
    <n v="250000"/>
    <n v="259231.7"/>
    <n v="9231.7000000000007"/>
    <n v="3.6926800000000002"/>
    <x v="12"/>
    <x v="0"/>
    <x v="12"/>
    <x v="12"/>
  </r>
  <r>
    <x v="0"/>
    <x v="0"/>
    <x v="10"/>
    <x v="56"/>
    <x v="1"/>
    <x v="394"/>
    <x v="394"/>
    <x v="1"/>
    <x v="1"/>
    <x v="0"/>
    <x v="0"/>
    <x v="13"/>
    <x v="13"/>
    <x v="0"/>
    <n v="2224119.2799999998"/>
    <n v="2650000"/>
    <n v="2650000"/>
    <n v="2509261.1"/>
    <n v="-140738.9"/>
    <n v="-5.3109018867924531"/>
    <x v="12"/>
    <x v="1"/>
    <x v="1"/>
    <x v="1"/>
  </r>
  <r>
    <x v="0"/>
    <x v="0"/>
    <x v="10"/>
    <x v="56"/>
    <x v="0"/>
    <x v="395"/>
    <x v="395"/>
    <x v="1"/>
    <x v="1"/>
    <x v="0"/>
    <x v="0"/>
    <x v="13"/>
    <x v="13"/>
    <x v="0"/>
    <n v="201427.1"/>
    <n v="600000"/>
    <n v="600000"/>
    <n v="533783.14"/>
    <n v="-66216.86"/>
    <n v="-11.036143333333333"/>
    <x v="12"/>
    <x v="1"/>
    <x v="11"/>
    <x v="11"/>
  </r>
  <r>
    <x v="0"/>
    <x v="0"/>
    <x v="10"/>
    <x v="56"/>
    <x v="0"/>
    <x v="396"/>
    <x v="396"/>
    <x v="1"/>
    <x v="1"/>
    <x v="0"/>
    <x v="0"/>
    <x v="13"/>
    <x v="13"/>
    <x v="0"/>
    <n v="231225.84"/>
    <n v="350000"/>
    <n v="350000"/>
    <n v="276530.58"/>
    <n v="-73469.42"/>
    <n v="-20.991262857142857"/>
    <x v="12"/>
    <x v="1"/>
    <x v="11"/>
    <x v="11"/>
  </r>
  <r>
    <x v="0"/>
    <x v="0"/>
    <x v="10"/>
    <x v="56"/>
    <x v="0"/>
    <x v="397"/>
    <x v="397"/>
    <x v="1"/>
    <x v="1"/>
    <x v="0"/>
    <x v="0"/>
    <x v="13"/>
    <x v="13"/>
    <x v="0"/>
    <n v="469995.87"/>
    <n v="800110"/>
    <n v="800110"/>
    <n v="466983.5"/>
    <n v="-333126.5"/>
    <n v="-41.63508767544463"/>
    <x v="12"/>
    <x v="1"/>
    <x v="6"/>
    <x v="6"/>
  </r>
  <r>
    <x v="0"/>
    <x v="0"/>
    <x v="10"/>
    <x v="56"/>
    <x v="0"/>
    <x v="398"/>
    <x v="398"/>
    <x v="1"/>
    <x v="1"/>
    <x v="0"/>
    <x v="0"/>
    <x v="13"/>
    <x v="13"/>
    <x v="0"/>
    <n v="86919.18"/>
    <n v="200000"/>
    <n v="200000"/>
    <n v="240495.58"/>
    <n v="40495.58"/>
    <n v="20.247789999999998"/>
    <x v="12"/>
    <x v="0"/>
    <x v="11"/>
    <x v="11"/>
  </r>
  <r>
    <x v="0"/>
    <x v="0"/>
    <x v="10"/>
    <x v="56"/>
    <x v="0"/>
    <x v="399"/>
    <x v="399"/>
    <x v="1"/>
    <x v="1"/>
    <x v="0"/>
    <x v="0"/>
    <x v="13"/>
    <x v="13"/>
    <x v="0"/>
    <n v="464941.58"/>
    <n v="1024242.89"/>
    <n v="1024242.89"/>
    <n v="773862.75"/>
    <n v="-250380.14"/>
    <n v="-24.445387167881631"/>
    <x v="12"/>
    <x v="1"/>
    <x v="6"/>
    <x v="6"/>
  </r>
  <r>
    <x v="0"/>
    <x v="0"/>
    <x v="10"/>
    <x v="56"/>
    <x v="0"/>
    <x v="400"/>
    <x v="400"/>
    <x v="1"/>
    <x v="1"/>
    <x v="0"/>
    <x v="0"/>
    <x v="13"/>
    <x v="13"/>
    <x v="0"/>
    <n v="279534.90999999997"/>
    <n v="555155"/>
    <n v="555155"/>
    <n v="508604.04"/>
    <n v="-46550.96"/>
    <n v="-8.3852185425691932"/>
    <x v="12"/>
    <x v="1"/>
    <x v="9"/>
    <x v="9"/>
  </r>
  <r>
    <x v="0"/>
    <x v="0"/>
    <x v="10"/>
    <x v="56"/>
    <x v="0"/>
    <x v="401"/>
    <x v="401"/>
    <x v="1"/>
    <x v="1"/>
    <x v="0"/>
    <x v="0"/>
    <x v="13"/>
    <x v="13"/>
    <x v="0"/>
    <n v="83504.73"/>
    <n v="160960"/>
    <n v="160960"/>
    <n v="115594"/>
    <n v="-45366"/>
    <n v="-28.184642147117295"/>
    <x v="12"/>
    <x v="1"/>
    <x v="11"/>
    <x v="11"/>
  </r>
  <r>
    <x v="0"/>
    <x v="0"/>
    <x v="10"/>
    <x v="56"/>
    <x v="0"/>
    <x v="402"/>
    <x v="402"/>
    <x v="1"/>
    <x v="1"/>
    <x v="0"/>
    <x v="0"/>
    <x v="13"/>
    <x v="13"/>
    <x v="0"/>
    <n v="60438.21"/>
    <n v="141870"/>
    <n v="141870"/>
    <n v="51775.29"/>
    <n v="-90094.71"/>
    <n v="-63.505117360964263"/>
    <x v="12"/>
    <x v="1"/>
    <x v="12"/>
    <x v="12"/>
  </r>
  <r>
    <x v="0"/>
    <x v="0"/>
    <x v="10"/>
    <x v="56"/>
    <x v="0"/>
    <x v="403"/>
    <x v="403"/>
    <x v="1"/>
    <x v="1"/>
    <x v="0"/>
    <x v="0"/>
    <x v="13"/>
    <x v="13"/>
    <x v="0"/>
    <n v="218805.24"/>
    <n v="701578.04"/>
    <n v="701578.04"/>
    <n v="515231.38"/>
    <n v="-186346.66"/>
    <n v="-26.561073661883714"/>
    <x v="12"/>
    <x v="1"/>
    <x v="11"/>
    <x v="11"/>
  </r>
  <r>
    <x v="0"/>
    <x v="0"/>
    <x v="10"/>
    <x v="56"/>
    <x v="0"/>
    <x v="404"/>
    <x v="404"/>
    <x v="1"/>
    <x v="1"/>
    <x v="0"/>
    <x v="0"/>
    <x v="13"/>
    <x v="13"/>
    <x v="0"/>
    <n v="262767.19"/>
    <n v="365065.88"/>
    <n v="365065.88"/>
    <n v="262031.05"/>
    <n v="-103034.83"/>
    <n v="-28.223626376696721"/>
    <x v="12"/>
    <x v="1"/>
    <x v="11"/>
    <x v="11"/>
  </r>
  <r>
    <x v="0"/>
    <x v="0"/>
    <x v="10"/>
    <x v="56"/>
    <x v="0"/>
    <x v="405"/>
    <x v="405"/>
    <x v="1"/>
    <x v="1"/>
    <x v="0"/>
    <x v="0"/>
    <x v="13"/>
    <x v="13"/>
    <x v="0"/>
    <n v="91762.16"/>
    <n v="300000"/>
    <n v="300000"/>
    <n v="202688.85"/>
    <n v="-97311.15"/>
    <n v="-32.437049999999999"/>
    <x v="12"/>
    <x v="1"/>
    <x v="12"/>
    <x v="12"/>
  </r>
  <r>
    <x v="0"/>
    <x v="0"/>
    <x v="10"/>
    <x v="56"/>
    <x v="0"/>
    <x v="406"/>
    <x v="406"/>
    <x v="1"/>
    <x v="1"/>
    <x v="0"/>
    <x v="0"/>
    <x v="13"/>
    <x v="13"/>
    <x v="0"/>
    <n v="119632.43"/>
    <n v="314700"/>
    <n v="314700"/>
    <n v="77169.990000000005"/>
    <n v="-237530.01"/>
    <n v="-75.47823641563393"/>
    <x v="12"/>
    <x v="1"/>
    <x v="11"/>
    <x v="11"/>
  </r>
  <r>
    <x v="0"/>
    <x v="0"/>
    <x v="10"/>
    <x v="56"/>
    <x v="0"/>
    <x v="407"/>
    <x v="407"/>
    <x v="1"/>
    <x v="1"/>
    <x v="0"/>
    <x v="0"/>
    <x v="13"/>
    <x v="13"/>
    <x v="0"/>
    <n v="168865.97"/>
    <n v="440000"/>
    <n v="440000"/>
    <n v="383180.11"/>
    <n v="-56819.89"/>
    <n v="-12.913611363636363"/>
    <x v="12"/>
    <x v="1"/>
    <x v="12"/>
    <x v="12"/>
  </r>
  <r>
    <x v="0"/>
    <x v="0"/>
    <x v="10"/>
    <x v="56"/>
    <x v="0"/>
    <x v="408"/>
    <x v="408"/>
    <x v="1"/>
    <x v="1"/>
    <x v="0"/>
    <x v="0"/>
    <x v="13"/>
    <x v="13"/>
    <x v="0"/>
    <n v="101256.49"/>
    <n v="201000"/>
    <n v="201000"/>
    <n v="275145.67"/>
    <n v="74145.67"/>
    <n v="36.888393034825874"/>
    <x v="12"/>
    <x v="0"/>
    <x v="12"/>
    <x v="12"/>
  </r>
  <r>
    <x v="0"/>
    <x v="0"/>
    <x v="10"/>
    <x v="57"/>
    <x v="0"/>
    <x v="409"/>
    <x v="409"/>
    <x v="1"/>
    <x v="1"/>
    <x v="0"/>
    <x v="0"/>
    <x v="13"/>
    <x v="13"/>
    <x v="0"/>
    <n v="114137.09"/>
    <n v="300000"/>
    <n v="300000"/>
    <n v="226004.26"/>
    <n v="-73995.740000000005"/>
    <n v="-24.665246666666665"/>
    <x v="12"/>
    <x v="1"/>
    <x v="12"/>
    <x v="12"/>
  </r>
  <r>
    <x v="0"/>
    <x v="0"/>
    <x v="10"/>
    <x v="57"/>
    <x v="0"/>
    <x v="410"/>
    <x v="410"/>
    <x v="1"/>
    <x v="1"/>
    <x v="0"/>
    <x v="0"/>
    <x v="13"/>
    <x v="13"/>
    <x v="0"/>
    <n v="142769.75"/>
    <n v="300000"/>
    <n v="300000"/>
    <n v="336766.31"/>
    <n v="36766.31"/>
    <n v="12.255436666666666"/>
    <x v="12"/>
    <x v="0"/>
    <x v="12"/>
    <x v="12"/>
  </r>
  <r>
    <x v="0"/>
    <x v="0"/>
    <x v="10"/>
    <x v="57"/>
    <x v="0"/>
    <x v="411"/>
    <x v="411"/>
    <x v="1"/>
    <x v="1"/>
    <x v="0"/>
    <x v="0"/>
    <x v="13"/>
    <x v="13"/>
    <x v="0"/>
    <n v="314776.3"/>
    <n v="400000"/>
    <n v="400000"/>
    <n v="364221.06"/>
    <n v="-35778.94"/>
    <n v="-8.9447349999999997"/>
    <x v="12"/>
    <x v="1"/>
    <x v="7"/>
    <x v="7"/>
  </r>
  <r>
    <x v="0"/>
    <x v="0"/>
    <x v="10"/>
    <x v="57"/>
    <x v="0"/>
    <x v="412"/>
    <x v="412"/>
    <x v="1"/>
    <x v="1"/>
    <x v="0"/>
    <x v="0"/>
    <x v="13"/>
    <x v="13"/>
    <x v="0"/>
    <n v="77947.97"/>
    <n v="280000"/>
    <n v="280000"/>
    <n v="214823.01"/>
    <n v="-65176.99"/>
    <n v="-23.277496428571425"/>
    <x v="12"/>
    <x v="1"/>
    <x v="12"/>
    <x v="12"/>
  </r>
  <r>
    <x v="0"/>
    <x v="0"/>
    <x v="10"/>
    <x v="57"/>
    <x v="0"/>
    <x v="413"/>
    <x v="413"/>
    <x v="1"/>
    <x v="1"/>
    <x v="0"/>
    <x v="0"/>
    <x v="13"/>
    <x v="13"/>
    <x v="0"/>
    <n v="171577.33"/>
    <n v="550000"/>
    <n v="550000"/>
    <n v="527795.84"/>
    <n v="-22204.16"/>
    <n v="-4.0371199999999998"/>
    <x v="12"/>
    <x v="1"/>
    <x v="9"/>
    <x v="9"/>
  </r>
  <r>
    <x v="0"/>
    <x v="0"/>
    <x v="10"/>
    <x v="57"/>
    <x v="0"/>
    <x v="414"/>
    <x v="414"/>
    <x v="1"/>
    <x v="1"/>
    <x v="0"/>
    <x v="0"/>
    <x v="13"/>
    <x v="13"/>
    <x v="0"/>
    <n v="82814.960000000006"/>
    <n v="200000"/>
    <n v="200000"/>
    <n v="212189.83"/>
    <n v="12189.83"/>
    <n v="6.0949150000000003"/>
    <x v="12"/>
    <x v="0"/>
    <x v="12"/>
    <x v="12"/>
  </r>
  <r>
    <x v="0"/>
    <x v="0"/>
    <x v="10"/>
    <x v="58"/>
    <x v="0"/>
    <x v="415"/>
    <x v="415"/>
    <x v="1"/>
    <x v="1"/>
    <x v="0"/>
    <x v="0"/>
    <x v="13"/>
    <x v="13"/>
    <x v="0"/>
    <n v="189999.88"/>
    <n v="400000"/>
    <n v="400000"/>
    <n v="319935.59000000003"/>
    <n v="-80064.41"/>
    <n v="-20.016102499999999"/>
    <x v="12"/>
    <x v="1"/>
    <x v="12"/>
    <x v="12"/>
  </r>
  <r>
    <x v="0"/>
    <x v="0"/>
    <x v="10"/>
    <x v="58"/>
    <x v="0"/>
    <x v="416"/>
    <x v="416"/>
    <x v="1"/>
    <x v="1"/>
    <x v="0"/>
    <x v="0"/>
    <x v="13"/>
    <x v="13"/>
    <x v="0"/>
    <n v="1106899.6599999999"/>
    <n v="2335290"/>
    <n v="2335290"/>
    <n v="2149373.87"/>
    <n v="-185916.13"/>
    <n v="-7.9611581431000005"/>
    <x v="12"/>
    <x v="1"/>
    <x v="6"/>
    <x v="6"/>
  </r>
  <r>
    <x v="0"/>
    <x v="0"/>
    <x v="10"/>
    <x v="58"/>
    <x v="0"/>
    <x v="417"/>
    <x v="417"/>
    <x v="1"/>
    <x v="1"/>
    <x v="0"/>
    <x v="0"/>
    <x v="13"/>
    <x v="13"/>
    <x v="0"/>
    <n v="133939.82"/>
    <n v="372000"/>
    <n v="372000"/>
    <n v="340244.08"/>
    <n v="-31755.919999999998"/>
    <n v="-8.5365376344086012"/>
    <x v="12"/>
    <x v="1"/>
    <x v="12"/>
    <x v="12"/>
  </r>
  <r>
    <x v="0"/>
    <x v="0"/>
    <x v="10"/>
    <x v="58"/>
    <x v="0"/>
    <x v="418"/>
    <x v="418"/>
    <x v="1"/>
    <x v="1"/>
    <x v="0"/>
    <x v="0"/>
    <x v="13"/>
    <x v="13"/>
    <x v="0"/>
    <n v="306368.39"/>
    <n v="625990"/>
    <n v="625990"/>
    <n v="448017.97"/>
    <n v="-177972.03"/>
    <n v="-28.430490902410579"/>
    <x v="12"/>
    <x v="1"/>
    <x v="11"/>
    <x v="11"/>
  </r>
  <r>
    <x v="0"/>
    <x v="0"/>
    <x v="10"/>
    <x v="58"/>
    <x v="0"/>
    <x v="419"/>
    <x v="419"/>
    <x v="1"/>
    <x v="1"/>
    <x v="0"/>
    <x v="0"/>
    <x v="13"/>
    <x v="13"/>
    <x v="0"/>
    <n v="94489.9"/>
    <n v="250000"/>
    <n v="250000"/>
    <n v="245308.63"/>
    <n v="-4691.37"/>
    <n v="-1.8765480000000001"/>
    <x v="12"/>
    <x v="1"/>
    <x v="12"/>
    <x v="12"/>
  </r>
  <r>
    <x v="0"/>
    <x v="0"/>
    <x v="10"/>
    <x v="58"/>
    <x v="0"/>
    <x v="420"/>
    <x v="420"/>
    <x v="1"/>
    <x v="1"/>
    <x v="0"/>
    <x v="0"/>
    <x v="13"/>
    <x v="13"/>
    <x v="0"/>
    <n v="120555.22"/>
    <n v="250000"/>
    <n v="250000"/>
    <n v="200980.19"/>
    <n v="-49019.81"/>
    <n v="-19.607924000000001"/>
    <x v="12"/>
    <x v="1"/>
    <x v="11"/>
    <x v="11"/>
  </r>
  <r>
    <x v="0"/>
    <x v="0"/>
    <x v="10"/>
    <x v="58"/>
    <x v="0"/>
    <x v="421"/>
    <x v="421"/>
    <x v="1"/>
    <x v="1"/>
    <x v="0"/>
    <x v="0"/>
    <x v="13"/>
    <x v="13"/>
    <x v="0"/>
    <n v="397885.17"/>
    <n v="800000"/>
    <n v="800000"/>
    <n v="347490.16"/>
    <n v="-452509.84"/>
    <n v="-56.56373"/>
    <x v="12"/>
    <x v="1"/>
    <x v="10"/>
    <x v="10"/>
  </r>
  <r>
    <x v="0"/>
    <x v="0"/>
    <x v="10"/>
    <x v="58"/>
    <x v="0"/>
    <x v="422"/>
    <x v="422"/>
    <x v="1"/>
    <x v="1"/>
    <x v="0"/>
    <x v="0"/>
    <x v="13"/>
    <x v="13"/>
    <x v="0"/>
    <n v="49381.04"/>
    <n v="178000"/>
    <n v="178000"/>
    <n v="152599.87"/>
    <n v="-25400.13"/>
    <n v="-14.269735955056181"/>
    <x v="12"/>
    <x v="1"/>
    <x v="12"/>
    <x v="12"/>
  </r>
  <r>
    <x v="0"/>
    <x v="0"/>
    <x v="10"/>
    <x v="58"/>
    <x v="0"/>
    <x v="423"/>
    <x v="423"/>
    <x v="1"/>
    <x v="1"/>
    <x v="0"/>
    <x v="0"/>
    <x v="13"/>
    <x v="13"/>
    <x v="0"/>
    <n v="123863.81"/>
    <n v="380000"/>
    <n v="380000"/>
    <n v="250899.68"/>
    <n v="-129100.32"/>
    <n v="-33.973768421052633"/>
    <x v="12"/>
    <x v="1"/>
    <x v="11"/>
    <x v="11"/>
  </r>
  <r>
    <x v="0"/>
    <x v="0"/>
    <x v="10"/>
    <x v="58"/>
    <x v="0"/>
    <x v="424"/>
    <x v="424"/>
    <x v="1"/>
    <x v="1"/>
    <x v="0"/>
    <x v="0"/>
    <x v="13"/>
    <x v="13"/>
    <x v="0"/>
    <n v="85141.15"/>
    <n v="152200"/>
    <n v="152200"/>
    <n v="186643.49"/>
    <n v="34443.49"/>
    <n v="22.630413929040735"/>
    <x v="12"/>
    <x v="0"/>
    <x v="12"/>
    <x v="12"/>
  </r>
  <r>
    <x v="0"/>
    <x v="0"/>
    <x v="10"/>
    <x v="58"/>
    <x v="0"/>
    <x v="425"/>
    <x v="425"/>
    <x v="1"/>
    <x v="1"/>
    <x v="0"/>
    <x v="0"/>
    <x v="13"/>
    <x v="13"/>
    <x v="0"/>
    <n v="234508.5"/>
    <n v="446000"/>
    <n v="446000"/>
    <n v="425567.05"/>
    <n v="-20432.95"/>
    <n v="-4.5813789237668159"/>
    <x v="12"/>
    <x v="1"/>
    <x v="11"/>
    <x v="11"/>
  </r>
  <r>
    <x v="0"/>
    <x v="0"/>
    <x v="10"/>
    <x v="58"/>
    <x v="0"/>
    <x v="426"/>
    <x v="426"/>
    <x v="1"/>
    <x v="1"/>
    <x v="0"/>
    <x v="0"/>
    <x v="13"/>
    <x v="13"/>
    <x v="0"/>
    <n v="154598.32999999999"/>
    <n v="250000"/>
    <n v="250000"/>
    <n v="259503.86"/>
    <n v="9503.86"/>
    <n v="3.8015439999999998"/>
    <x v="12"/>
    <x v="0"/>
    <x v="12"/>
    <x v="12"/>
  </r>
  <r>
    <x v="0"/>
    <x v="0"/>
    <x v="11"/>
    <x v="59"/>
    <x v="0"/>
    <x v="427"/>
    <x v="427"/>
    <x v="1"/>
    <x v="1"/>
    <x v="0"/>
    <x v="0"/>
    <x v="13"/>
    <x v="13"/>
    <x v="0"/>
    <n v="156159.72"/>
    <n v="457000"/>
    <n v="457000"/>
    <n v="641221.52"/>
    <n v="184221.52"/>
    <n v="40.311054704595186"/>
    <x v="12"/>
    <x v="0"/>
    <x v="12"/>
    <x v="12"/>
  </r>
  <r>
    <x v="0"/>
    <x v="0"/>
    <x v="11"/>
    <x v="59"/>
    <x v="0"/>
    <x v="428"/>
    <x v="428"/>
    <x v="1"/>
    <x v="1"/>
    <x v="0"/>
    <x v="0"/>
    <x v="13"/>
    <x v="13"/>
    <x v="0"/>
    <n v="177840.32"/>
    <n v="808696.22"/>
    <n v="808696.22"/>
    <n v="872352.41"/>
    <n v="63656.19"/>
    <n v="7.8714588278896622"/>
    <x v="12"/>
    <x v="0"/>
    <x v="12"/>
    <x v="12"/>
  </r>
  <r>
    <x v="0"/>
    <x v="0"/>
    <x v="11"/>
    <x v="59"/>
    <x v="0"/>
    <x v="429"/>
    <x v="429"/>
    <x v="1"/>
    <x v="1"/>
    <x v="0"/>
    <x v="0"/>
    <x v="13"/>
    <x v="13"/>
    <x v="0"/>
    <n v="154581.99"/>
    <n v="389200"/>
    <n v="389200"/>
    <n v="347401.95"/>
    <n v="-41798.050000000003"/>
    <n v="-10.739478417266186"/>
    <x v="12"/>
    <x v="1"/>
    <x v="9"/>
    <x v="9"/>
  </r>
  <r>
    <x v="0"/>
    <x v="0"/>
    <x v="11"/>
    <x v="59"/>
    <x v="0"/>
    <x v="430"/>
    <x v="430"/>
    <x v="1"/>
    <x v="1"/>
    <x v="0"/>
    <x v="0"/>
    <x v="13"/>
    <x v="13"/>
    <x v="0"/>
    <n v="124780.44"/>
    <n v="481204"/>
    <n v="481204"/>
    <n v="490021.74"/>
    <n v="8817.74"/>
    <n v="1.8324328143573203"/>
    <x v="12"/>
    <x v="0"/>
    <x v="12"/>
    <x v="12"/>
  </r>
  <r>
    <x v="0"/>
    <x v="0"/>
    <x v="11"/>
    <x v="59"/>
    <x v="0"/>
    <x v="431"/>
    <x v="431"/>
    <x v="1"/>
    <x v="1"/>
    <x v="0"/>
    <x v="0"/>
    <x v="13"/>
    <x v="13"/>
    <x v="0"/>
    <n v="46043.6"/>
    <n v="320000"/>
    <n v="320000"/>
    <n v="198101.34"/>
    <n v="-121898.66"/>
    <n v="-38.093331249999999"/>
    <x v="12"/>
    <x v="1"/>
    <x v="12"/>
    <x v="12"/>
  </r>
  <r>
    <x v="0"/>
    <x v="0"/>
    <x v="11"/>
    <x v="59"/>
    <x v="0"/>
    <x v="432"/>
    <x v="432"/>
    <x v="1"/>
    <x v="1"/>
    <x v="0"/>
    <x v="0"/>
    <x v="13"/>
    <x v="13"/>
    <x v="0"/>
    <n v="234831.1"/>
    <n v="782990.1"/>
    <n v="782990.1"/>
    <n v="735364.36"/>
    <n v="-47625.74"/>
    <n v="-6.0825468929939213"/>
    <x v="12"/>
    <x v="1"/>
    <x v="11"/>
    <x v="11"/>
  </r>
  <r>
    <x v="0"/>
    <x v="0"/>
    <x v="11"/>
    <x v="59"/>
    <x v="0"/>
    <x v="433"/>
    <x v="433"/>
    <x v="1"/>
    <x v="1"/>
    <x v="0"/>
    <x v="0"/>
    <x v="13"/>
    <x v="13"/>
    <x v="0"/>
    <n v="317510.38"/>
    <n v="760000"/>
    <n v="760000"/>
    <n v="632165.76"/>
    <n v="-127834.24000000001"/>
    <n v="-16.820294736842104"/>
    <x v="12"/>
    <x v="1"/>
    <x v="11"/>
    <x v="11"/>
  </r>
  <r>
    <x v="0"/>
    <x v="0"/>
    <x v="11"/>
    <x v="59"/>
    <x v="0"/>
    <x v="434"/>
    <x v="434"/>
    <x v="1"/>
    <x v="1"/>
    <x v="0"/>
    <x v="0"/>
    <x v="13"/>
    <x v="13"/>
    <x v="0"/>
    <n v="134661.32999999999"/>
    <n v="497335.09"/>
    <n v="497335.09"/>
    <n v="312209.99"/>
    <n v="-185125.1"/>
    <n v="-37.223414096922056"/>
    <x v="12"/>
    <x v="1"/>
    <x v="12"/>
    <x v="12"/>
  </r>
  <r>
    <x v="0"/>
    <x v="0"/>
    <x v="10"/>
    <x v="60"/>
    <x v="0"/>
    <x v="435"/>
    <x v="435"/>
    <x v="1"/>
    <x v="1"/>
    <x v="0"/>
    <x v="0"/>
    <x v="13"/>
    <x v="13"/>
    <x v="0"/>
    <n v="158821.85999999999"/>
    <n v="342773.98"/>
    <n v="342773.98"/>
    <n v="369646.56"/>
    <n v="26872.58"/>
    <n v="7.8397374269773925"/>
    <x v="12"/>
    <x v="0"/>
    <x v="11"/>
    <x v="11"/>
  </r>
  <r>
    <x v="0"/>
    <x v="0"/>
    <x v="10"/>
    <x v="60"/>
    <x v="0"/>
    <x v="436"/>
    <x v="436"/>
    <x v="1"/>
    <x v="1"/>
    <x v="0"/>
    <x v="0"/>
    <x v="13"/>
    <x v="13"/>
    <x v="0"/>
    <n v="110191.72"/>
    <n v="200000"/>
    <n v="200000"/>
    <n v="156843.31"/>
    <n v="-43156.69"/>
    <n v="-21.578344999999999"/>
    <x v="12"/>
    <x v="1"/>
    <x v="11"/>
    <x v="11"/>
  </r>
  <r>
    <x v="0"/>
    <x v="0"/>
    <x v="10"/>
    <x v="60"/>
    <x v="0"/>
    <x v="437"/>
    <x v="437"/>
    <x v="1"/>
    <x v="1"/>
    <x v="0"/>
    <x v="0"/>
    <x v="13"/>
    <x v="13"/>
    <x v="0"/>
    <n v="156204.29"/>
    <n v="513362.65"/>
    <n v="513362.65"/>
    <n v="302337.93"/>
    <n v="-211024.72"/>
    <n v="-41.106364087843168"/>
    <x v="12"/>
    <x v="1"/>
    <x v="11"/>
    <x v="11"/>
  </r>
  <r>
    <x v="0"/>
    <x v="0"/>
    <x v="10"/>
    <x v="60"/>
    <x v="0"/>
    <x v="438"/>
    <x v="438"/>
    <x v="1"/>
    <x v="1"/>
    <x v="0"/>
    <x v="0"/>
    <x v="13"/>
    <x v="13"/>
    <x v="0"/>
    <n v="63708.62"/>
    <n v="290790.86"/>
    <n v="290790.86"/>
    <n v="203507.37"/>
    <n v="-87283.49"/>
    <n v="-30.015898711534469"/>
    <x v="12"/>
    <x v="1"/>
    <x v="11"/>
    <x v="11"/>
  </r>
  <r>
    <x v="0"/>
    <x v="0"/>
    <x v="10"/>
    <x v="60"/>
    <x v="0"/>
    <x v="439"/>
    <x v="439"/>
    <x v="1"/>
    <x v="1"/>
    <x v="0"/>
    <x v="0"/>
    <x v="13"/>
    <x v="13"/>
    <x v="0"/>
    <n v="170946.4"/>
    <n v="350000"/>
    <n v="350000"/>
    <n v="294390.26"/>
    <n v="-55609.74"/>
    <n v="-15.888497142857144"/>
    <x v="12"/>
    <x v="1"/>
    <x v="11"/>
    <x v="11"/>
  </r>
  <r>
    <x v="0"/>
    <x v="0"/>
    <x v="10"/>
    <x v="60"/>
    <x v="0"/>
    <x v="440"/>
    <x v="440"/>
    <x v="1"/>
    <x v="1"/>
    <x v="0"/>
    <x v="0"/>
    <x v="13"/>
    <x v="13"/>
    <x v="0"/>
    <n v="134262.56"/>
    <n v="300000"/>
    <n v="300000"/>
    <n v="143802.07"/>
    <n v="-156197.93"/>
    <n v="-52.065976666666664"/>
    <x v="12"/>
    <x v="1"/>
    <x v="12"/>
    <x v="12"/>
  </r>
  <r>
    <x v="0"/>
    <x v="0"/>
    <x v="10"/>
    <x v="61"/>
    <x v="0"/>
    <x v="441"/>
    <x v="441"/>
    <x v="1"/>
    <x v="1"/>
    <x v="0"/>
    <x v="0"/>
    <x v="13"/>
    <x v="13"/>
    <x v="0"/>
    <n v="93450.64"/>
    <n v="325895.53000000003"/>
    <n v="325895.53000000003"/>
    <n v="192419.3"/>
    <n v="-133476.23000000001"/>
    <n v="-40.956753840716992"/>
    <x v="12"/>
    <x v="1"/>
    <x v="12"/>
    <x v="12"/>
  </r>
  <r>
    <x v="0"/>
    <x v="0"/>
    <x v="10"/>
    <x v="61"/>
    <x v="0"/>
    <x v="442"/>
    <x v="442"/>
    <x v="1"/>
    <x v="1"/>
    <x v="0"/>
    <x v="0"/>
    <x v="13"/>
    <x v="13"/>
    <x v="0"/>
    <n v="37721.29"/>
    <n v="170000"/>
    <n v="170000"/>
    <n v="122840.52"/>
    <n v="-47159.48"/>
    <n v="-27.740870588235296"/>
    <x v="12"/>
    <x v="1"/>
    <x v="12"/>
    <x v="12"/>
  </r>
  <r>
    <x v="0"/>
    <x v="0"/>
    <x v="10"/>
    <x v="61"/>
    <x v="0"/>
    <x v="443"/>
    <x v="443"/>
    <x v="1"/>
    <x v="1"/>
    <x v="0"/>
    <x v="0"/>
    <x v="13"/>
    <x v="13"/>
    <x v="0"/>
    <n v="179131.01"/>
    <n v="300000"/>
    <n v="300000"/>
    <n v="200663.5"/>
    <n v="-99336.5"/>
    <n v="-33.112166666666667"/>
    <x v="12"/>
    <x v="1"/>
    <x v="12"/>
    <x v="12"/>
  </r>
  <r>
    <x v="0"/>
    <x v="0"/>
    <x v="10"/>
    <x v="61"/>
    <x v="0"/>
    <x v="444"/>
    <x v="444"/>
    <x v="1"/>
    <x v="1"/>
    <x v="0"/>
    <x v="0"/>
    <x v="13"/>
    <x v="13"/>
    <x v="0"/>
    <n v="402700.35"/>
    <n v="870200"/>
    <n v="870200"/>
    <n v="720153.75"/>
    <n v="-150046.25"/>
    <n v="-17.242731555964145"/>
    <x v="12"/>
    <x v="1"/>
    <x v="11"/>
    <x v="11"/>
  </r>
  <r>
    <x v="0"/>
    <x v="0"/>
    <x v="10"/>
    <x v="61"/>
    <x v="0"/>
    <x v="445"/>
    <x v="445"/>
    <x v="1"/>
    <x v="1"/>
    <x v="0"/>
    <x v="0"/>
    <x v="13"/>
    <x v="13"/>
    <x v="0"/>
    <n v="214720.53"/>
    <n v="570000"/>
    <n v="570000"/>
    <n v="452292.04"/>
    <n v="-117707.96"/>
    <n v="-20.650519298245616"/>
    <x v="12"/>
    <x v="1"/>
    <x v="11"/>
    <x v="11"/>
  </r>
  <r>
    <x v="0"/>
    <x v="0"/>
    <x v="10"/>
    <x v="61"/>
    <x v="0"/>
    <x v="446"/>
    <x v="446"/>
    <x v="1"/>
    <x v="1"/>
    <x v="0"/>
    <x v="0"/>
    <x v="13"/>
    <x v="13"/>
    <x v="0"/>
    <n v="115025.8"/>
    <n v="459900"/>
    <n v="459900"/>
    <n v="311476.42"/>
    <n v="-148423.57999999999"/>
    <n v="-32.273011524244396"/>
    <x v="12"/>
    <x v="1"/>
    <x v="12"/>
    <x v="12"/>
  </r>
  <r>
    <x v="0"/>
    <x v="0"/>
    <x v="10"/>
    <x v="61"/>
    <x v="0"/>
    <x v="447"/>
    <x v="447"/>
    <x v="1"/>
    <x v="1"/>
    <x v="0"/>
    <x v="0"/>
    <x v="13"/>
    <x v="13"/>
    <x v="0"/>
    <n v="145054.79"/>
    <n v="280000"/>
    <n v="280000"/>
    <n v="165267.88"/>
    <n v="-114732.12"/>
    <n v="-40.975757142857141"/>
    <x v="12"/>
    <x v="1"/>
    <x v="12"/>
    <x v="12"/>
  </r>
  <r>
    <x v="0"/>
    <x v="0"/>
    <x v="10"/>
    <x v="61"/>
    <x v="0"/>
    <x v="448"/>
    <x v="448"/>
    <x v="1"/>
    <x v="1"/>
    <x v="0"/>
    <x v="0"/>
    <x v="13"/>
    <x v="13"/>
    <x v="0"/>
    <n v="52784.79"/>
    <n v="146732.82999999999"/>
    <n v="146732.82999999999"/>
    <n v="74081.97"/>
    <n v="-72650.86"/>
    <n v="-49.512341580272114"/>
    <x v="12"/>
    <x v="1"/>
    <x v="12"/>
    <x v="12"/>
  </r>
  <r>
    <x v="0"/>
    <x v="0"/>
    <x v="10"/>
    <x v="61"/>
    <x v="0"/>
    <x v="449"/>
    <x v="449"/>
    <x v="1"/>
    <x v="1"/>
    <x v="0"/>
    <x v="0"/>
    <x v="13"/>
    <x v="13"/>
    <x v="0"/>
    <n v="60433.760000000002"/>
    <n v="173040"/>
    <n v="173040"/>
    <n v="117438.88"/>
    <n v="-55601.120000000003"/>
    <n v="-32.131946370781321"/>
    <x v="12"/>
    <x v="1"/>
    <x v="12"/>
    <x v="12"/>
  </r>
  <r>
    <x v="0"/>
    <x v="0"/>
    <x v="10"/>
    <x v="61"/>
    <x v="0"/>
    <x v="450"/>
    <x v="450"/>
    <x v="1"/>
    <x v="1"/>
    <x v="0"/>
    <x v="0"/>
    <x v="13"/>
    <x v="13"/>
    <x v="0"/>
    <n v="56252.19"/>
    <n v="269109.48"/>
    <n v="269109.48"/>
    <n v="133722.29999999999"/>
    <n v="-135387.18"/>
    <n v="-50.309331354659079"/>
    <x v="12"/>
    <x v="1"/>
    <x v="12"/>
    <x v="12"/>
  </r>
  <r>
    <x v="0"/>
    <x v="0"/>
    <x v="10"/>
    <x v="61"/>
    <x v="0"/>
    <x v="451"/>
    <x v="451"/>
    <x v="1"/>
    <x v="1"/>
    <x v="0"/>
    <x v="0"/>
    <x v="13"/>
    <x v="13"/>
    <x v="0"/>
    <n v="26856.31"/>
    <n v="150000"/>
    <n v="150000"/>
    <n v="0"/>
    <n v="-150000"/>
    <n v="-100"/>
    <x v="12"/>
    <x v="1"/>
    <x v="12"/>
    <x v="12"/>
  </r>
  <r>
    <x v="0"/>
    <x v="0"/>
    <x v="10"/>
    <x v="62"/>
    <x v="0"/>
    <x v="452"/>
    <x v="452"/>
    <x v="1"/>
    <x v="1"/>
    <x v="0"/>
    <x v="0"/>
    <x v="13"/>
    <x v="13"/>
    <x v="0"/>
    <n v="148156.41"/>
    <n v="300000"/>
    <n v="300000"/>
    <n v="200706.32"/>
    <n v="-99293.68"/>
    <n v="-33.097893333333332"/>
    <x v="12"/>
    <x v="1"/>
    <x v="11"/>
    <x v="11"/>
  </r>
  <r>
    <x v="0"/>
    <x v="0"/>
    <x v="10"/>
    <x v="62"/>
    <x v="0"/>
    <x v="453"/>
    <x v="453"/>
    <x v="1"/>
    <x v="1"/>
    <x v="0"/>
    <x v="0"/>
    <x v="13"/>
    <x v="13"/>
    <x v="0"/>
    <n v="115660.11"/>
    <n v="200000"/>
    <n v="200000"/>
    <n v="173815.33"/>
    <n v="-26184.67"/>
    <n v="-13.092335"/>
    <x v="12"/>
    <x v="1"/>
    <x v="12"/>
    <x v="12"/>
  </r>
  <r>
    <x v="0"/>
    <x v="0"/>
    <x v="10"/>
    <x v="62"/>
    <x v="0"/>
    <x v="454"/>
    <x v="454"/>
    <x v="1"/>
    <x v="1"/>
    <x v="0"/>
    <x v="0"/>
    <x v="13"/>
    <x v="13"/>
    <x v="0"/>
    <n v="127217.09"/>
    <n v="300000"/>
    <n v="300000"/>
    <n v="220101.42"/>
    <n v="-79898.58"/>
    <n v="-26.632860000000001"/>
    <x v="12"/>
    <x v="1"/>
    <x v="11"/>
    <x v="11"/>
  </r>
  <r>
    <x v="0"/>
    <x v="0"/>
    <x v="10"/>
    <x v="62"/>
    <x v="0"/>
    <x v="455"/>
    <x v="455"/>
    <x v="1"/>
    <x v="1"/>
    <x v="0"/>
    <x v="0"/>
    <x v="13"/>
    <x v="13"/>
    <x v="0"/>
    <n v="256909.43"/>
    <n v="470000"/>
    <n v="470000"/>
    <n v="518405.11"/>
    <n v="48405.11"/>
    <n v="10.298959574468084"/>
    <x v="12"/>
    <x v="0"/>
    <x v="11"/>
    <x v="11"/>
  </r>
  <r>
    <x v="0"/>
    <x v="0"/>
    <x v="10"/>
    <x v="62"/>
    <x v="0"/>
    <x v="456"/>
    <x v="456"/>
    <x v="1"/>
    <x v="1"/>
    <x v="0"/>
    <x v="0"/>
    <x v="13"/>
    <x v="13"/>
    <x v="0"/>
    <n v="63376.38"/>
    <n v="150000"/>
    <n v="150000"/>
    <n v="145699.76999999999"/>
    <n v="-4300.2299999999996"/>
    <n v="-2.8668200000000001"/>
    <x v="12"/>
    <x v="1"/>
    <x v="12"/>
    <x v="12"/>
  </r>
  <r>
    <x v="0"/>
    <x v="0"/>
    <x v="10"/>
    <x v="63"/>
    <x v="0"/>
    <x v="457"/>
    <x v="457"/>
    <x v="1"/>
    <x v="1"/>
    <x v="0"/>
    <x v="0"/>
    <x v="13"/>
    <x v="13"/>
    <x v="0"/>
    <n v="425665.52"/>
    <n v="825779.38"/>
    <n v="825779.38"/>
    <n v="659844.43000000005"/>
    <n v="-165934.95000000001"/>
    <n v="-20.094344084978243"/>
    <x v="12"/>
    <x v="1"/>
    <x v="7"/>
    <x v="7"/>
  </r>
  <r>
    <x v="0"/>
    <x v="0"/>
    <x v="10"/>
    <x v="63"/>
    <x v="0"/>
    <x v="458"/>
    <x v="458"/>
    <x v="1"/>
    <x v="1"/>
    <x v="0"/>
    <x v="0"/>
    <x v="13"/>
    <x v="13"/>
    <x v="0"/>
    <n v="417645.99"/>
    <n v="600000"/>
    <n v="600000"/>
    <n v="631005.5"/>
    <n v="31005.5"/>
    <n v="5.1675833333333339"/>
    <x v="12"/>
    <x v="0"/>
    <x v="7"/>
    <x v="7"/>
  </r>
  <r>
    <x v="0"/>
    <x v="0"/>
    <x v="10"/>
    <x v="63"/>
    <x v="0"/>
    <x v="459"/>
    <x v="459"/>
    <x v="1"/>
    <x v="1"/>
    <x v="0"/>
    <x v="0"/>
    <x v="13"/>
    <x v="13"/>
    <x v="0"/>
    <n v="151430.99"/>
    <n v="280000"/>
    <n v="280000"/>
    <n v="247388.53"/>
    <n v="-32611.47"/>
    <n v="-11.646953571428572"/>
    <x v="12"/>
    <x v="1"/>
    <x v="12"/>
    <x v="12"/>
  </r>
  <r>
    <x v="0"/>
    <x v="0"/>
    <x v="10"/>
    <x v="63"/>
    <x v="0"/>
    <x v="460"/>
    <x v="460"/>
    <x v="1"/>
    <x v="1"/>
    <x v="0"/>
    <x v="0"/>
    <x v="13"/>
    <x v="13"/>
    <x v="0"/>
    <n v="969077.49"/>
    <n v="2250000"/>
    <n v="2250000"/>
    <n v="1404829.31"/>
    <n v="-845170.69"/>
    <n v="-37.563141777777773"/>
    <x v="12"/>
    <x v="1"/>
    <x v="6"/>
    <x v="6"/>
  </r>
  <r>
    <x v="0"/>
    <x v="0"/>
    <x v="10"/>
    <x v="63"/>
    <x v="0"/>
    <x v="461"/>
    <x v="461"/>
    <x v="1"/>
    <x v="1"/>
    <x v="0"/>
    <x v="0"/>
    <x v="13"/>
    <x v="13"/>
    <x v="0"/>
    <n v="153946.22"/>
    <n v="750872.94"/>
    <n v="750872.94"/>
    <n v="508225.12"/>
    <n v="-242647.82"/>
    <n v="-32.315430091274827"/>
    <x v="12"/>
    <x v="1"/>
    <x v="11"/>
    <x v="11"/>
  </r>
  <r>
    <x v="0"/>
    <x v="0"/>
    <x v="10"/>
    <x v="63"/>
    <x v="0"/>
    <x v="462"/>
    <x v="462"/>
    <x v="1"/>
    <x v="1"/>
    <x v="0"/>
    <x v="0"/>
    <x v="13"/>
    <x v="13"/>
    <x v="0"/>
    <n v="1283473.96"/>
    <n v="2000000"/>
    <n v="2000000"/>
    <n v="1758451.98"/>
    <n v="-241548.02"/>
    <n v="-12.077401"/>
    <x v="12"/>
    <x v="1"/>
    <x v="6"/>
    <x v="6"/>
  </r>
  <r>
    <x v="0"/>
    <x v="0"/>
    <x v="10"/>
    <x v="63"/>
    <x v="0"/>
    <x v="463"/>
    <x v="463"/>
    <x v="1"/>
    <x v="1"/>
    <x v="0"/>
    <x v="0"/>
    <x v="13"/>
    <x v="13"/>
    <x v="0"/>
    <n v="698027.77"/>
    <n v="1051410.96"/>
    <n v="1051410.96"/>
    <n v="607400.39"/>
    <n v="-444010.57"/>
    <n v="-42.229973520534728"/>
    <x v="12"/>
    <x v="1"/>
    <x v="8"/>
    <x v="8"/>
  </r>
  <r>
    <x v="0"/>
    <x v="0"/>
    <x v="10"/>
    <x v="63"/>
    <x v="0"/>
    <x v="464"/>
    <x v="464"/>
    <x v="1"/>
    <x v="1"/>
    <x v="0"/>
    <x v="0"/>
    <x v="13"/>
    <x v="13"/>
    <x v="0"/>
    <n v="798341.25"/>
    <n v="1200000"/>
    <n v="1200000"/>
    <n v="976414.34"/>
    <n v="-223585.66"/>
    <n v="-18.632138333333334"/>
    <x v="12"/>
    <x v="1"/>
    <x v="7"/>
    <x v="7"/>
  </r>
  <r>
    <x v="0"/>
    <x v="0"/>
    <x v="10"/>
    <x v="63"/>
    <x v="0"/>
    <x v="465"/>
    <x v="465"/>
    <x v="1"/>
    <x v="1"/>
    <x v="0"/>
    <x v="0"/>
    <x v="13"/>
    <x v="13"/>
    <x v="0"/>
    <n v="472002.3"/>
    <n v="1172473.6200000001"/>
    <n v="1172473.6200000001"/>
    <n v="1081150.51"/>
    <n v="-91323.11"/>
    <n v="-7.7889266284728871"/>
    <x v="12"/>
    <x v="1"/>
    <x v="11"/>
    <x v="11"/>
  </r>
  <r>
    <x v="0"/>
    <x v="0"/>
    <x v="10"/>
    <x v="63"/>
    <x v="0"/>
    <x v="466"/>
    <x v="466"/>
    <x v="1"/>
    <x v="1"/>
    <x v="0"/>
    <x v="0"/>
    <x v="13"/>
    <x v="13"/>
    <x v="0"/>
    <n v="226291.54"/>
    <n v="412472.48"/>
    <n v="412472.48"/>
    <n v="467721.72"/>
    <n v="55249.24"/>
    <n v="13.394648777537839"/>
    <x v="12"/>
    <x v="0"/>
    <x v="12"/>
    <x v="12"/>
  </r>
  <r>
    <x v="0"/>
    <x v="0"/>
    <x v="10"/>
    <x v="63"/>
    <x v="0"/>
    <x v="467"/>
    <x v="467"/>
    <x v="1"/>
    <x v="1"/>
    <x v="0"/>
    <x v="0"/>
    <x v="13"/>
    <x v="13"/>
    <x v="0"/>
    <n v="126735.56"/>
    <n v="612990.5"/>
    <n v="612990.5"/>
    <n v="449202.91"/>
    <n v="-163787.59"/>
    <n v="-26.719433661696225"/>
    <x v="12"/>
    <x v="1"/>
    <x v="12"/>
    <x v="12"/>
  </r>
  <r>
    <x v="0"/>
    <x v="0"/>
    <x v="10"/>
    <x v="63"/>
    <x v="0"/>
    <x v="468"/>
    <x v="468"/>
    <x v="1"/>
    <x v="1"/>
    <x v="0"/>
    <x v="0"/>
    <x v="13"/>
    <x v="13"/>
    <x v="0"/>
    <n v="450745.62"/>
    <n v="1200000"/>
    <n v="1200000"/>
    <n v="1396764.05"/>
    <n v="196764.05"/>
    <n v="16.397004166666665"/>
    <x v="12"/>
    <x v="0"/>
    <x v="11"/>
    <x v="11"/>
  </r>
  <r>
    <x v="0"/>
    <x v="0"/>
    <x v="10"/>
    <x v="63"/>
    <x v="0"/>
    <x v="469"/>
    <x v="469"/>
    <x v="1"/>
    <x v="1"/>
    <x v="0"/>
    <x v="0"/>
    <x v="13"/>
    <x v="13"/>
    <x v="0"/>
    <n v="140190.13"/>
    <n v="330000"/>
    <n v="330000"/>
    <n v="354736.34"/>
    <n v="24736.34"/>
    <n v="7.4958606060606066"/>
    <x v="12"/>
    <x v="0"/>
    <x v="12"/>
    <x v="12"/>
  </r>
  <r>
    <x v="0"/>
    <x v="0"/>
    <x v="10"/>
    <x v="63"/>
    <x v="0"/>
    <x v="470"/>
    <x v="470"/>
    <x v="1"/>
    <x v="1"/>
    <x v="0"/>
    <x v="0"/>
    <x v="13"/>
    <x v="13"/>
    <x v="0"/>
    <n v="100165.27"/>
    <n v="400000"/>
    <n v="400000"/>
    <n v="230978.8"/>
    <n v="-169021.2"/>
    <n v="-42.255299999999998"/>
    <x v="12"/>
    <x v="1"/>
    <x v="12"/>
    <x v="12"/>
  </r>
  <r>
    <x v="0"/>
    <x v="0"/>
    <x v="10"/>
    <x v="64"/>
    <x v="0"/>
    <x v="471"/>
    <x v="471"/>
    <x v="1"/>
    <x v="1"/>
    <x v="0"/>
    <x v="0"/>
    <x v="13"/>
    <x v="13"/>
    <x v="0"/>
    <n v="266054.21000000002"/>
    <n v="598050"/>
    <n v="598050"/>
    <n v="458407.65"/>
    <n v="-139642.35"/>
    <n v="-23.349611236518687"/>
    <x v="12"/>
    <x v="1"/>
    <x v="12"/>
    <x v="12"/>
  </r>
  <r>
    <x v="0"/>
    <x v="0"/>
    <x v="10"/>
    <x v="64"/>
    <x v="0"/>
    <x v="472"/>
    <x v="472"/>
    <x v="1"/>
    <x v="1"/>
    <x v="0"/>
    <x v="0"/>
    <x v="13"/>
    <x v="13"/>
    <x v="0"/>
    <n v="150985.32999999999"/>
    <n v="563621"/>
    <n v="563621"/>
    <n v="609445.14"/>
    <n v="45824.14"/>
    <n v="8.1303109713797035"/>
    <x v="12"/>
    <x v="0"/>
    <x v="9"/>
    <x v="9"/>
  </r>
  <r>
    <x v="0"/>
    <x v="0"/>
    <x v="10"/>
    <x v="64"/>
    <x v="0"/>
    <x v="473"/>
    <x v="473"/>
    <x v="1"/>
    <x v="1"/>
    <x v="0"/>
    <x v="0"/>
    <x v="13"/>
    <x v="13"/>
    <x v="0"/>
    <n v="336720.31"/>
    <n v="523803"/>
    <n v="523803"/>
    <n v="486975.83"/>
    <n v="-36827.17"/>
    <n v="-7.0307291099898253"/>
    <x v="12"/>
    <x v="1"/>
    <x v="6"/>
    <x v="6"/>
  </r>
  <r>
    <x v="0"/>
    <x v="0"/>
    <x v="10"/>
    <x v="64"/>
    <x v="0"/>
    <x v="474"/>
    <x v="474"/>
    <x v="1"/>
    <x v="1"/>
    <x v="0"/>
    <x v="0"/>
    <x v="13"/>
    <x v="13"/>
    <x v="0"/>
    <n v="90930.85"/>
    <n v="304825.09999999998"/>
    <n v="304825.09999999998"/>
    <n v="235629.5"/>
    <n v="-69195.600000000006"/>
    <n v="-22.700099171623336"/>
    <x v="12"/>
    <x v="1"/>
    <x v="12"/>
    <x v="12"/>
  </r>
  <r>
    <x v="0"/>
    <x v="0"/>
    <x v="10"/>
    <x v="64"/>
    <x v="0"/>
    <x v="475"/>
    <x v="475"/>
    <x v="1"/>
    <x v="1"/>
    <x v="0"/>
    <x v="0"/>
    <x v="13"/>
    <x v="13"/>
    <x v="0"/>
    <n v="79574.89"/>
    <n v="345100"/>
    <n v="345100"/>
    <n v="324994.76"/>
    <n v="-20105.240000000002"/>
    <n v="-5.8259171254708777"/>
    <x v="12"/>
    <x v="1"/>
    <x v="11"/>
    <x v="11"/>
  </r>
  <r>
    <x v="0"/>
    <x v="0"/>
    <x v="10"/>
    <x v="64"/>
    <x v="0"/>
    <x v="476"/>
    <x v="476"/>
    <x v="1"/>
    <x v="1"/>
    <x v="0"/>
    <x v="0"/>
    <x v="13"/>
    <x v="13"/>
    <x v="0"/>
    <n v="66074.84"/>
    <n v="265024"/>
    <n v="265024"/>
    <n v="268193.84999999998"/>
    <n v="3169.85"/>
    <n v="1.1960614887708283"/>
    <x v="12"/>
    <x v="0"/>
    <x v="12"/>
    <x v="12"/>
  </r>
  <r>
    <x v="0"/>
    <x v="0"/>
    <x v="6"/>
    <x v="65"/>
    <x v="0"/>
    <x v="477"/>
    <x v="477"/>
    <x v="1"/>
    <x v="1"/>
    <x v="0"/>
    <x v="0"/>
    <x v="13"/>
    <x v="13"/>
    <x v="0"/>
    <n v="698425.56"/>
    <n v="1251226.0900000001"/>
    <n v="1251226.0900000001"/>
    <n v="1372841.36"/>
    <n v="121615.27"/>
    <n v="9.7196878303584597"/>
    <x v="12"/>
    <x v="0"/>
    <x v="12"/>
    <x v="12"/>
  </r>
  <r>
    <x v="0"/>
    <x v="0"/>
    <x v="6"/>
    <x v="65"/>
    <x v="0"/>
    <x v="478"/>
    <x v="478"/>
    <x v="1"/>
    <x v="1"/>
    <x v="0"/>
    <x v="0"/>
    <x v="13"/>
    <x v="13"/>
    <x v="0"/>
    <n v="80869.69"/>
    <n v="143596.70000000001"/>
    <n v="143596.70000000001"/>
    <n v="83612.179999999993"/>
    <n v="-59984.52"/>
    <n v="-41.772909823136601"/>
    <x v="12"/>
    <x v="1"/>
    <x v="9"/>
    <x v="9"/>
  </r>
  <r>
    <x v="0"/>
    <x v="0"/>
    <x v="6"/>
    <x v="65"/>
    <x v="0"/>
    <x v="479"/>
    <x v="479"/>
    <x v="1"/>
    <x v="1"/>
    <x v="0"/>
    <x v="0"/>
    <x v="13"/>
    <x v="13"/>
    <x v="0"/>
    <n v="554724.54"/>
    <n v="931765.73"/>
    <n v="931765.73"/>
    <n v="365370.61"/>
    <n v="-566395.12"/>
    <n v="-60.787288238214124"/>
    <x v="12"/>
    <x v="1"/>
    <x v="11"/>
    <x v="11"/>
  </r>
  <r>
    <x v="0"/>
    <x v="0"/>
    <x v="6"/>
    <x v="65"/>
    <x v="0"/>
    <x v="480"/>
    <x v="480"/>
    <x v="1"/>
    <x v="1"/>
    <x v="0"/>
    <x v="0"/>
    <x v="13"/>
    <x v="13"/>
    <x v="0"/>
    <n v="138223.06"/>
    <n v="300000"/>
    <n v="300000"/>
    <n v="192168.54"/>
    <n v="-107831.46"/>
    <n v="-35.943820000000002"/>
    <x v="12"/>
    <x v="1"/>
    <x v="7"/>
    <x v="7"/>
  </r>
  <r>
    <x v="0"/>
    <x v="0"/>
    <x v="6"/>
    <x v="65"/>
    <x v="0"/>
    <x v="481"/>
    <x v="481"/>
    <x v="1"/>
    <x v="1"/>
    <x v="0"/>
    <x v="0"/>
    <x v="13"/>
    <x v="13"/>
    <x v="0"/>
    <n v="112651.29"/>
    <n v="250000"/>
    <n v="250000"/>
    <n v="168504.22"/>
    <n v="-81495.78"/>
    <n v="-32.598312"/>
    <x v="12"/>
    <x v="1"/>
    <x v="12"/>
    <x v="12"/>
  </r>
  <r>
    <x v="0"/>
    <x v="0"/>
    <x v="6"/>
    <x v="65"/>
    <x v="0"/>
    <x v="482"/>
    <x v="482"/>
    <x v="1"/>
    <x v="1"/>
    <x v="0"/>
    <x v="0"/>
    <x v="13"/>
    <x v="13"/>
    <x v="0"/>
    <n v="1224689.3"/>
    <n v="1298399"/>
    <n v="1298399"/>
    <n v="1033628.28"/>
    <n v="-264770.71999999997"/>
    <n v="-20.392092107279812"/>
    <x v="12"/>
    <x v="1"/>
    <x v="6"/>
    <x v="6"/>
  </r>
  <r>
    <x v="0"/>
    <x v="0"/>
    <x v="6"/>
    <x v="65"/>
    <x v="0"/>
    <x v="483"/>
    <x v="483"/>
    <x v="1"/>
    <x v="1"/>
    <x v="0"/>
    <x v="0"/>
    <x v="13"/>
    <x v="13"/>
    <x v="0"/>
    <n v="276519.45"/>
    <n v="600000"/>
    <n v="600000"/>
    <n v="333934.94"/>
    <n v="-266065.06"/>
    <n v="-44.344176666666662"/>
    <x v="12"/>
    <x v="1"/>
    <x v="9"/>
    <x v="9"/>
  </r>
  <r>
    <x v="0"/>
    <x v="0"/>
    <x v="6"/>
    <x v="65"/>
    <x v="0"/>
    <x v="484"/>
    <x v="484"/>
    <x v="1"/>
    <x v="1"/>
    <x v="0"/>
    <x v="0"/>
    <x v="13"/>
    <x v="13"/>
    <x v="0"/>
    <n v="120632.65"/>
    <n v="569860.93000000005"/>
    <n v="569860.93000000005"/>
    <n v="600469.94999999995"/>
    <n v="30609.02"/>
    <n v="5.3713140151580498"/>
    <x v="12"/>
    <x v="0"/>
    <x v="11"/>
    <x v="11"/>
  </r>
  <r>
    <x v="0"/>
    <x v="0"/>
    <x v="6"/>
    <x v="65"/>
    <x v="0"/>
    <x v="485"/>
    <x v="485"/>
    <x v="1"/>
    <x v="1"/>
    <x v="0"/>
    <x v="0"/>
    <x v="13"/>
    <x v="13"/>
    <x v="0"/>
    <n v="147827.67000000001"/>
    <n v="424048.31"/>
    <n v="424048.31"/>
    <n v="333695.31"/>
    <n v="-90353"/>
    <n v="-21.307242092298399"/>
    <x v="12"/>
    <x v="1"/>
    <x v="11"/>
    <x v="11"/>
  </r>
  <r>
    <x v="0"/>
    <x v="0"/>
    <x v="6"/>
    <x v="65"/>
    <x v="0"/>
    <x v="486"/>
    <x v="486"/>
    <x v="1"/>
    <x v="1"/>
    <x v="0"/>
    <x v="0"/>
    <x v="13"/>
    <x v="13"/>
    <x v="0"/>
    <n v="250845.1"/>
    <n v="400000"/>
    <n v="400000"/>
    <n v="301157.78000000003"/>
    <n v="-98842.22"/>
    <n v="-24.710554999999999"/>
    <x v="12"/>
    <x v="1"/>
    <x v="6"/>
    <x v="6"/>
  </r>
  <r>
    <x v="0"/>
    <x v="0"/>
    <x v="6"/>
    <x v="65"/>
    <x v="0"/>
    <x v="487"/>
    <x v="487"/>
    <x v="1"/>
    <x v="1"/>
    <x v="0"/>
    <x v="0"/>
    <x v="13"/>
    <x v="13"/>
    <x v="0"/>
    <n v="165300.69"/>
    <n v="330000"/>
    <n v="330000"/>
    <n v="344133.24"/>
    <n v="14133.24"/>
    <n v="4.2827999999999999"/>
    <x v="12"/>
    <x v="0"/>
    <x v="12"/>
    <x v="12"/>
  </r>
  <r>
    <x v="0"/>
    <x v="0"/>
    <x v="6"/>
    <x v="65"/>
    <x v="0"/>
    <x v="488"/>
    <x v="488"/>
    <x v="1"/>
    <x v="1"/>
    <x v="0"/>
    <x v="0"/>
    <x v="13"/>
    <x v="13"/>
    <x v="0"/>
    <n v="329321.64"/>
    <n v="494330"/>
    <n v="494330"/>
    <n v="284705.59999999998"/>
    <n v="-209624.4"/>
    <n v="-42.405761333522136"/>
    <x v="12"/>
    <x v="1"/>
    <x v="11"/>
    <x v="11"/>
  </r>
  <r>
    <x v="0"/>
    <x v="0"/>
    <x v="6"/>
    <x v="66"/>
    <x v="0"/>
    <x v="489"/>
    <x v="489"/>
    <x v="1"/>
    <x v="1"/>
    <x v="0"/>
    <x v="0"/>
    <x v="13"/>
    <x v="13"/>
    <x v="0"/>
    <n v="911448.01"/>
    <n v="1901435.23"/>
    <n v="1901435.23"/>
    <n v="1722985.94"/>
    <n v="-178449.29"/>
    <n v="-9.384978630063566"/>
    <x v="12"/>
    <x v="1"/>
    <x v="11"/>
    <x v="11"/>
  </r>
  <r>
    <x v="0"/>
    <x v="0"/>
    <x v="6"/>
    <x v="66"/>
    <x v="0"/>
    <x v="490"/>
    <x v="490"/>
    <x v="1"/>
    <x v="1"/>
    <x v="0"/>
    <x v="0"/>
    <x v="13"/>
    <x v="13"/>
    <x v="0"/>
    <n v="116128.97"/>
    <n v="330000"/>
    <n v="330000"/>
    <n v="296721.3"/>
    <n v="-33278.699999999997"/>
    <n v="-10.084454545454545"/>
    <x v="12"/>
    <x v="1"/>
    <x v="12"/>
    <x v="12"/>
  </r>
  <r>
    <x v="0"/>
    <x v="0"/>
    <x v="6"/>
    <x v="66"/>
    <x v="0"/>
    <x v="491"/>
    <x v="491"/>
    <x v="1"/>
    <x v="1"/>
    <x v="0"/>
    <x v="0"/>
    <x v="13"/>
    <x v="13"/>
    <x v="0"/>
    <n v="268038.08"/>
    <n v="694322.06"/>
    <n v="694322.06"/>
    <n v="584225.9"/>
    <n v="-110096.16"/>
    <n v="-15.856641513017747"/>
    <x v="12"/>
    <x v="1"/>
    <x v="9"/>
    <x v="9"/>
  </r>
  <r>
    <x v="0"/>
    <x v="0"/>
    <x v="6"/>
    <x v="66"/>
    <x v="0"/>
    <x v="492"/>
    <x v="492"/>
    <x v="1"/>
    <x v="1"/>
    <x v="0"/>
    <x v="0"/>
    <x v="13"/>
    <x v="13"/>
    <x v="0"/>
    <n v="81014.320000000007"/>
    <n v="300000"/>
    <n v="300000"/>
    <n v="242202.78"/>
    <n v="-57797.22"/>
    <n v="-19.265740000000001"/>
    <x v="12"/>
    <x v="1"/>
    <x v="0"/>
    <x v="0"/>
  </r>
  <r>
    <x v="0"/>
    <x v="0"/>
    <x v="6"/>
    <x v="66"/>
    <x v="0"/>
    <x v="493"/>
    <x v="493"/>
    <x v="1"/>
    <x v="1"/>
    <x v="0"/>
    <x v="0"/>
    <x v="13"/>
    <x v="13"/>
    <x v="0"/>
    <n v="233373.57"/>
    <n v="500000"/>
    <n v="500000"/>
    <n v="318845.90999999997"/>
    <n v="-181154.09"/>
    <n v="-36.230817999999999"/>
    <x v="12"/>
    <x v="1"/>
    <x v="11"/>
    <x v="11"/>
  </r>
  <r>
    <x v="0"/>
    <x v="0"/>
    <x v="6"/>
    <x v="66"/>
    <x v="0"/>
    <x v="494"/>
    <x v="494"/>
    <x v="1"/>
    <x v="1"/>
    <x v="0"/>
    <x v="0"/>
    <x v="13"/>
    <x v="13"/>
    <x v="0"/>
    <n v="196004.23"/>
    <n v="318442.88"/>
    <n v="318442.88"/>
    <n v="264090.11"/>
    <n v="-54352.77"/>
    <n v="-17.068294948218028"/>
    <x v="12"/>
    <x v="1"/>
    <x v="11"/>
    <x v="11"/>
  </r>
  <r>
    <x v="0"/>
    <x v="0"/>
    <x v="6"/>
    <x v="66"/>
    <x v="0"/>
    <x v="495"/>
    <x v="495"/>
    <x v="1"/>
    <x v="1"/>
    <x v="0"/>
    <x v="0"/>
    <x v="13"/>
    <x v="13"/>
    <x v="0"/>
    <n v="115824.32000000001"/>
    <n v="270000"/>
    <n v="270000"/>
    <n v="151819.39000000001"/>
    <n v="-118180.61"/>
    <n v="-43.770596296296297"/>
    <x v="12"/>
    <x v="1"/>
    <x v="12"/>
    <x v="12"/>
  </r>
  <r>
    <x v="0"/>
    <x v="0"/>
    <x v="6"/>
    <x v="67"/>
    <x v="0"/>
    <x v="496"/>
    <x v="496"/>
    <x v="1"/>
    <x v="1"/>
    <x v="0"/>
    <x v="0"/>
    <x v="13"/>
    <x v="13"/>
    <x v="0"/>
    <n v="169813.79"/>
    <n v="345856.92"/>
    <n v="345856.92"/>
    <n v="303599.71999999997"/>
    <n v="-42257.2"/>
    <n v="-12.2181160926316"/>
    <x v="12"/>
    <x v="1"/>
    <x v="0"/>
    <x v="0"/>
  </r>
  <r>
    <x v="0"/>
    <x v="0"/>
    <x v="6"/>
    <x v="67"/>
    <x v="0"/>
    <x v="497"/>
    <x v="497"/>
    <x v="1"/>
    <x v="1"/>
    <x v="0"/>
    <x v="0"/>
    <x v="13"/>
    <x v="13"/>
    <x v="0"/>
    <n v="47951.8"/>
    <n v="140000"/>
    <n v="140000"/>
    <n v="123090.8"/>
    <n v="-16909.2"/>
    <n v="-12.077999999999999"/>
    <x v="12"/>
    <x v="1"/>
    <x v="11"/>
    <x v="11"/>
  </r>
  <r>
    <x v="0"/>
    <x v="0"/>
    <x v="6"/>
    <x v="67"/>
    <x v="0"/>
    <x v="498"/>
    <x v="498"/>
    <x v="1"/>
    <x v="1"/>
    <x v="0"/>
    <x v="0"/>
    <x v="13"/>
    <x v="13"/>
    <x v="0"/>
    <n v="311131.34999999998"/>
    <n v="264632.90999999997"/>
    <n v="264632.90999999997"/>
    <n v="389350.05"/>
    <n v="124717.14"/>
    <n v="47.12835603100158"/>
    <x v="12"/>
    <x v="0"/>
    <x v="11"/>
    <x v="11"/>
  </r>
  <r>
    <x v="0"/>
    <x v="0"/>
    <x v="6"/>
    <x v="67"/>
    <x v="0"/>
    <x v="499"/>
    <x v="499"/>
    <x v="1"/>
    <x v="1"/>
    <x v="0"/>
    <x v="0"/>
    <x v="13"/>
    <x v="13"/>
    <x v="0"/>
    <n v="409268.19"/>
    <n v="736473.9"/>
    <n v="736473.9"/>
    <n v="389237.2"/>
    <n v="-347236.7"/>
    <n v="-47.148541177087203"/>
    <x v="12"/>
    <x v="1"/>
    <x v="10"/>
    <x v="10"/>
  </r>
  <r>
    <x v="0"/>
    <x v="0"/>
    <x v="6"/>
    <x v="67"/>
    <x v="0"/>
    <x v="500"/>
    <x v="500"/>
    <x v="1"/>
    <x v="1"/>
    <x v="0"/>
    <x v="0"/>
    <x v="13"/>
    <x v="13"/>
    <x v="0"/>
    <n v="409074.88"/>
    <n v="500000"/>
    <n v="500000"/>
    <n v="337156.61"/>
    <n v="-162843.39000000001"/>
    <n v="-32.568677999999998"/>
    <x v="12"/>
    <x v="1"/>
    <x v="7"/>
    <x v="7"/>
  </r>
  <r>
    <x v="0"/>
    <x v="0"/>
    <x v="6"/>
    <x v="67"/>
    <x v="0"/>
    <x v="501"/>
    <x v="501"/>
    <x v="1"/>
    <x v="1"/>
    <x v="0"/>
    <x v="0"/>
    <x v="13"/>
    <x v="13"/>
    <x v="0"/>
    <n v="276266.53999999998"/>
    <n v="500000"/>
    <n v="500000"/>
    <n v="390613.49"/>
    <n v="-109386.51"/>
    <n v="-21.877302"/>
    <x v="12"/>
    <x v="1"/>
    <x v="11"/>
    <x v="11"/>
  </r>
  <r>
    <x v="0"/>
    <x v="0"/>
    <x v="6"/>
    <x v="67"/>
    <x v="0"/>
    <x v="502"/>
    <x v="502"/>
    <x v="1"/>
    <x v="1"/>
    <x v="0"/>
    <x v="0"/>
    <x v="13"/>
    <x v="13"/>
    <x v="0"/>
    <n v="131401.07"/>
    <n v="200000"/>
    <n v="200000"/>
    <n v="141487.09"/>
    <n v="-58512.91"/>
    <n v="-29.256454999999999"/>
    <x v="12"/>
    <x v="1"/>
    <x v="12"/>
    <x v="12"/>
  </r>
  <r>
    <x v="0"/>
    <x v="0"/>
    <x v="6"/>
    <x v="67"/>
    <x v="0"/>
    <x v="503"/>
    <x v="503"/>
    <x v="1"/>
    <x v="1"/>
    <x v="0"/>
    <x v="0"/>
    <x v="13"/>
    <x v="13"/>
    <x v="0"/>
    <n v="52936.54"/>
    <n v="400000"/>
    <n v="400000"/>
    <n v="391226.45"/>
    <n v="-8773.5499999999993"/>
    <n v="-2.1933875"/>
    <x v="12"/>
    <x v="1"/>
    <x v="12"/>
    <x v="12"/>
  </r>
  <r>
    <x v="0"/>
    <x v="0"/>
    <x v="6"/>
    <x v="67"/>
    <x v="0"/>
    <x v="504"/>
    <x v="504"/>
    <x v="1"/>
    <x v="1"/>
    <x v="0"/>
    <x v="0"/>
    <x v="13"/>
    <x v="13"/>
    <x v="0"/>
    <n v="31629.599999999999"/>
    <n v="80000"/>
    <n v="80000"/>
    <n v="51384.25"/>
    <n v="-28615.75"/>
    <n v="-35.769687500000003"/>
    <x v="12"/>
    <x v="1"/>
    <x v="12"/>
    <x v="12"/>
  </r>
  <r>
    <x v="0"/>
    <x v="0"/>
    <x v="11"/>
    <x v="68"/>
    <x v="0"/>
    <x v="505"/>
    <x v="505"/>
    <x v="1"/>
    <x v="1"/>
    <x v="0"/>
    <x v="0"/>
    <x v="13"/>
    <x v="13"/>
    <x v="0"/>
    <n v="270307.28000000003"/>
    <n v="413293.12"/>
    <n v="413293.12"/>
    <n v="421832.87"/>
    <n v="8539.75"/>
    <n v="2.0662695764207255"/>
    <x v="12"/>
    <x v="0"/>
    <x v="11"/>
    <x v="11"/>
  </r>
  <r>
    <x v="0"/>
    <x v="0"/>
    <x v="11"/>
    <x v="68"/>
    <x v="0"/>
    <x v="506"/>
    <x v="506"/>
    <x v="1"/>
    <x v="1"/>
    <x v="0"/>
    <x v="0"/>
    <x v="13"/>
    <x v="13"/>
    <x v="0"/>
    <n v="345601.52"/>
    <n v="525225.51"/>
    <n v="525225.51"/>
    <n v="566262.5"/>
    <n v="41036.99"/>
    <n v="7.8132134137962952"/>
    <x v="12"/>
    <x v="0"/>
    <x v="12"/>
    <x v="12"/>
  </r>
  <r>
    <x v="0"/>
    <x v="0"/>
    <x v="11"/>
    <x v="68"/>
    <x v="0"/>
    <x v="507"/>
    <x v="507"/>
    <x v="1"/>
    <x v="1"/>
    <x v="0"/>
    <x v="0"/>
    <x v="13"/>
    <x v="13"/>
    <x v="0"/>
    <n v="295341.38"/>
    <n v="567019.18000000005"/>
    <n v="567019.18000000005"/>
    <n v="204525.16"/>
    <n v="-362494.02"/>
    <n v="-63.929763363560291"/>
    <x v="12"/>
    <x v="1"/>
    <x v="9"/>
    <x v="9"/>
  </r>
  <r>
    <x v="0"/>
    <x v="0"/>
    <x v="11"/>
    <x v="68"/>
    <x v="0"/>
    <x v="508"/>
    <x v="508"/>
    <x v="1"/>
    <x v="1"/>
    <x v="0"/>
    <x v="0"/>
    <x v="13"/>
    <x v="13"/>
    <x v="0"/>
    <n v="255051.94"/>
    <n v="814322"/>
    <n v="814322"/>
    <n v="531445.42000000004"/>
    <n v="-282876.58"/>
    <n v="-34.737681162979754"/>
    <x v="12"/>
    <x v="1"/>
    <x v="10"/>
    <x v="10"/>
  </r>
  <r>
    <x v="0"/>
    <x v="0"/>
    <x v="11"/>
    <x v="68"/>
    <x v="0"/>
    <x v="509"/>
    <x v="509"/>
    <x v="1"/>
    <x v="1"/>
    <x v="0"/>
    <x v="0"/>
    <x v="13"/>
    <x v="13"/>
    <x v="0"/>
    <n v="299059.71999999997"/>
    <n v="590856"/>
    <n v="590856"/>
    <n v="445103.91"/>
    <n v="-145752.09"/>
    <n v="-24.667954628538929"/>
    <x v="12"/>
    <x v="1"/>
    <x v="9"/>
    <x v="9"/>
  </r>
  <r>
    <x v="0"/>
    <x v="0"/>
    <x v="11"/>
    <x v="68"/>
    <x v="0"/>
    <x v="510"/>
    <x v="510"/>
    <x v="1"/>
    <x v="1"/>
    <x v="0"/>
    <x v="0"/>
    <x v="13"/>
    <x v="13"/>
    <x v="0"/>
    <n v="221629.68"/>
    <n v="497020"/>
    <n v="497020"/>
    <n v="886613.58"/>
    <n v="389593.58"/>
    <n v="78.385895939801216"/>
    <x v="12"/>
    <x v="0"/>
    <x v="10"/>
    <x v="10"/>
  </r>
  <r>
    <x v="0"/>
    <x v="0"/>
    <x v="11"/>
    <x v="69"/>
    <x v="0"/>
    <x v="511"/>
    <x v="511"/>
    <x v="1"/>
    <x v="1"/>
    <x v="0"/>
    <x v="0"/>
    <x v="13"/>
    <x v="13"/>
    <x v="0"/>
    <n v="441966.51"/>
    <n v="724836.78"/>
    <n v="724836.78"/>
    <n v="426451.63"/>
    <n v="-298385.15000000002"/>
    <n v="-41.165840121965111"/>
    <x v="12"/>
    <x v="1"/>
    <x v="11"/>
    <x v="11"/>
  </r>
  <r>
    <x v="0"/>
    <x v="0"/>
    <x v="11"/>
    <x v="69"/>
    <x v="0"/>
    <x v="512"/>
    <x v="512"/>
    <x v="1"/>
    <x v="1"/>
    <x v="0"/>
    <x v="0"/>
    <x v="13"/>
    <x v="13"/>
    <x v="0"/>
    <n v="203610.92"/>
    <n v="592077.98"/>
    <n v="592077.98"/>
    <n v="471104.51"/>
    <n v="-120973.47"/>
    <n v="-20.432016404325662"/>
    <x v="12"/>
    <x v="1"/>
    <x v="11"/>
    <x v="11"/>
  </r>
  <r>
    <x v="0"/>
    <x v="0"/>
    <x v="11"/>
    <x v="69"/>
    <x v="0"/>
    <x v="513"/>
    <x v="513"/>
    <x v="1"/>
    <x v="1"/>
    <x v="0"/>
    <x v="0"/>
    <x v="13"/>
    <x v="13"/>
    <x v="0"/>
    <n v="240354.95"/>
    <n v="439024.08"/>
    <n v="439024.08"/>
    <n v="619468.62"/>
    <n v="180444.54"/>
    <n v="41.101285378241663"/>
    <x v="12"/>
    <x v="0"/>
    <x v="11"/>
    <x v="11"/>
  </r>
  <r>
    <x v="0"/>
    <x v="0"/>
    <x v="11"/>
    <x v="69"/>
    <x v="0"/>
    <x v="514"/>
    <x v="514"/>
    <x v="1"/>
    <x v="1"/>
    <x v="0"/>
    <x v="0"/>
    <x v="13"/>
    <x v="13"/>
    <x v="0"/>
    <n v="224896.32"/>
    <n v="900000"/>
    <n v="900000"/>
    <n v="859311.4"/>
    <n v="-40688.6"/>
    <n v="-4.5209555555555561"/>
    <x v="12"/>
    <x v="1"/>
    <x v="7"/>
    <x v="7"/>
  </r>
  <r>
    <x v="0"/>
    <x v="0"/>
    <x v="11"/>
    <x v="69"/>
    <x v="0"/>
    <x v="515"/>
    <x v="515"/>
    <x v="1"/>
    <x v="1"/>
    <x v="0"/>
    <x v="0"/>
    <x v="13"/>
    <x v="13"/>
    <x v="0"/>
    <n v="203729.36"/>
    <n v="850000"/>
    <n v="850000"/>
    <n v="1016668.52"/>
    <n v="166668.51999999999"/>
    <n v="19.608061176470589"/>
    <x v="12"/>
    <x v="0"/>
    <x v="6"/>
    <x v="6"/>
  </r>
  <r>
    <x v="0"/>
    <x v="0"/>
    <x v="11"/>
    <x v="69"/>
    <x v="0"/>
    <x v="516"/>
    <x v="516"/>
    <x v="1"/>
    <x v="1"/>
    <x v="0"/>
    <x v="0"/>
    <x v="13"/>
    <x v="13"/>
    <x v="0"/>
    <n v="223596.83"/>
    <n v="639429.06000000006"/>
    <n v="639429.06000000006"/>
    <n v="199154.82"/>
    <n v="-440274.24"/>
    <n v="-68.854274467913612"/>
    <x v="12"/>
    <x v="1"/>
    <x v="12"/>
    <x v="12"/>
  </r>
  <r>
    <x v="0"/>
    <x v="0"/>
    <x v="11"/>
    <x v="69"/>
    <x v="0"/>
    <x v="517"/>
    <x v="517"/>
    <x v="1"/>
    <x v="1"/>
    <x v="0"/>
    <x v="0"/>
    <x v="13"/>
    <x v="13"/>
    <x v="0"/>
    <n v="224917.85"/>
    <n v="598695.43000000005"/>
    <n v="598695.43000000005"/>
    <n v="487090.02"/>
    <n v="-111605.41"/>
    <n v="-18.641433424671373"/>
    <x v="12"/>
    <x v="1"/>
    <x v="11"/>
    <x v="11"/>
  </r>
  <r>
    <x v="0"/>
    <x v="0"/>
    <x v="11"/>
    <x v="70"/>
    <x v="0"/>
    <x v="518"/>
    <x v="518"/>
    <x v="1"/>
    <x v="1"/>
    <x v="0"/>
    <x v="0"/>
    <x v="13"/>
    <x v="13"/>
    <x v="0"/>
    <n v="145894.32"/>
    <n v="147070.54"/>
    <n v="147070.54"/>
    <n v="211495.79"/>
    <n v="64425.25"/>
    <n v="43.805679913869895"/>
    <x v="12"/>
    <x v="0"/>
    <x v="11"/>
    <x v="11"/>
  </r>
  <r>
    <x v="0"/>
    <x v="0"/>
    <x v="11"/>
    <x v="70"/>
    <x v="0"/>
    <x v="519"/>
    <x v="519"/>
    <x v="1"/>
    <x v="1"/>
    <x v="0"/>
    <x v="0"/>
    <x v="13"/>
    <x v="13"/>
    <x v="0"/>
    <n v="222481.04"/>
    <n v="500000"/>
    <n v="500000"/>
    <n v="322859.05"/>
    <n v="-177140.95"/>
    <n v="-35.428190000000001"/>
    <x v="12"/>
    <x v="1"/>
    <x v="8"/>
    <x v="8"/>
  </r>
  <r>
    <x v="0"/>
    <x v="0"/>
    <x v="11"/>
    <x v="70"/>
    <x v="0"/>
    <x v="520"/>
    <x v="520"/>
    <x v="1"/>
    <x v="1"/>
    <x v="0"/>
    <x v="0"/>
    <x v="13"/>
    <x v="13"/>
    <x v="0"/>
    <n v="201277.88"/>
    <n v="385000"/>
    <n v="385000"/>
    <n v="214385.59"/>
    <n v="-170614.41"/>
    <n v="-44.315431168831168"/>
    <x v="12"/>
    <x v="1"/>
    <x v="11"/>
    <x v="11"/>
  </r>
  <r>
    <x v="0"/>
    <x v="0"/>
    <x v="11"/>
    <x v="70"/>
    <x v="0"/>
    <x v="521"/>
    <x v="521"/>
    <x v="1"/>
    <x v="1"/>
    <x v="0"/>
    <x v="0"/>
    <x v="13"/>
    <x v="13"/>
    <x v="0"/>
    <n v="233418.1"/>
    <n v="399954.14"/>
    <n v="399954.14"/>
    <n v="497541.39"/>
    <n v="97587.25"/>
    <n v="24.399609915276788"/>
    <x v="12"/>
    <x v="0"/>
    <x v="8"/>
    <x v="8"/>
  </r>
  <r>
    <x v="0"/>
    <x v="0"/>
    <x v="11"/>
    <x v="70"/>
    <x v="0"/>
    <x v="522"/>
    <x v="522"/>
    <x v="1"/>
    <x v="1"/>
    <x v="0"/>
    <x v="0"/>
    <x v="13"/>
    <x v="13"/>
    <x v="0"/>
    <n v="39658.589999999997"/>
    <n v="199894.45"/>
    <n v="199894.45"/>
    <n v="155099.35999999999"/>
    <n v="-44795.09"/>
    <n v="-22.409371545833313"/>
    <x v="12"/>
    <x v="1"/>
    <x v="12"/>
    <x v="12"/>
  </r>
  <r>
    <x v="0"/>
    <x v="0"/>
    <x v="11"/>
    <x v="70"/>
    <x v="0"/>
    <x v="523"/>
    <x v="523"/>
    <x v="1"/>
    <x v="1"/>
    <x v="0"/>
    <x v="0"/>
    <x v="13"/>
    <x v="13"/>
    <x v="0"/>
    <n v="1540745.09"/>
    <n v="2049146.14"/>
    <n v="2049146.14"/>
    <n v="1131330.3899999999"/>
    <n v="-917815.75"/>
    <n v="-44.790155864627593"/>
    <x v="12"/>
    <x v="1"/>
    <x v="7"/>
    <x v="7"/>
  </r>
  <r>
    <x v="0"/>
    <x v="0"/>
    <x v="11"/>
    <x v="70"/>
    <x v="0"/>
    <x v="524"/>
    <x v="524"/>
    <x v="1"/>
    <x v="1"/>
    <x v="0"/>
    <x v="0"/>
    <x v="13"/>
    <x v="13"/>
    <x v="0"/>
    <n v="164607.37"/>
    <n v="833043.8"/>
    <n v="833043.8"/>
    <n v="921518.95"/>
    <n v="88475.15"/>
    <n v="10.620708058807953"/>
    <x v="12"/>
    <x v="0"/>
    <x v="11"/>
    <x v="11"/>
  </r>
  <r>
    <x v="0"/>
    <x v="0"/>
    <x v="6"/>
    <x v="71"/>
    <x v="0"/>
    <x v="525"/>
    <x v="525"/>
    <x v="1"/>
    <x v="1"/>
    <x v="0"/>
    <x v="0"/>
    <x v="13"/>
    <x v="13"/>
    <x v="0"/>
    <n v="159148.66"/>
    <n v="390000"/>
    <n v="390000"/>
    <n v="444717.75"/>
    <n v="54717.75"/>
    <n v="14.030192307692309"/>
    <x v="12"/>
    <x v="0"/>
    <x v="12"/>
    <x v="12"/>
  </r>
  <r>
    <x v="0"/>
    <x v="0"/>
    <x v="6"/>
    <x v="71"/>
    <x v="0"/>
    <x v="526"/>
    <x v="526"/>
    <x v="1"/>
    <x v="1"/>
    <x v="0"/>
    <x v="0"/>
    <x v="13"/>
    <x v="13"/>
    <x v="0"/>
    <n v="144578.84"/>
    <n v="500000"/>
    <n v="500000"/>
    <n v="329021.87"/>
    <n v="-170978.13"/>
    <n v="-34.195625999999997"/>
    <x v="12"/>
    <x v="1"/>
    <x v="11"/>
    <x v="11"/>
  </r>
  <r>
    <x v="0"/>
    <x v="0"/>
    <x v="6"/>
    <x v="71"/>
    <x v="0"/>
    <x v="527"/>
    <x v="527"/>
    <x v="1"/>
    <x v="1"/>
    <x v="0"/>
    <x v="0"/>
    <x v="13"/>
    <x v="13"/>
    <x v="0"/>
    <n v="902770.92"/>
    <n v="1200000"/>
    <n v="1200000"/>
    <n v="996427.09"/>
    <n v="-203572.91"/>
    <n v="-16.964409166666666"/>
    <x v="12"/>
    <x v="1"/>
    <x v="10"/>
    <x v="10"/>
  </r>
  <r>
    <x v="0"/>
    <x v="0"/>
    <x v="6"/>
    <x v="71"/>
    <x v="0"/>
    <x v="528"/>
    <x v="528"/>
    <x v="1"/>
    <x v="1"/>
    <x v="0"/>
    <x v="0"/>
    <x v="13"/>
    <x v="13"/>
    <x v="0"/>
    <n v="337515.42"/>
    <n v="668175"/>
    <n v="668175"/>
    <n v="387231.05"/>
    <n v="-280943.95"/>
    <n v="-42.046462378867808"/>
    <x v="12"/>
    <x v="1"/>
    <x v="11"/>
    <x v="11"/>
  </r>
  <r>
    <x v="0"/>
    <x v="0"/>
    <x v="6"/>
    <x v="71"/>
    <x v="0"/>
    <x v="529"/>
    <x v="529"/>
    <x v="1"/>
    <x v="1"/>
    <x v="0"/>
    <x v="0"/>
    <x v="13"/>
    <x v="13"/>
    <x v="0"/>
    <n v="359270.7"/>
    <n v="325000"/>
    <n v="325000"/>
    <n v="615837.9"/>
    <n v="290837.90000000002"/>
    <n v="89.48858461538461"/>
    <x v="12"/>
    <x v="0"/>
    <x v="11"/>
    <x v="11"/>
  </r>
  <r>
    <x v="0"/>
    <x v="0"/>
    <x v="6"/>
    <x v="71"/>
    <x v="0"/>
    <x v="530"/>
    <x v="530"/>
    <x v="1"/>
    <x v="1"/>
    <x v="0"/>
    <x v="0"/>
    <x v="13"/>
    <x v="13"/>
    <x v="0"/>
    <n v="143408.85999999999"/>
    <n v="240000"/>
    <n v="240000"/>
    <n v="126399.73"/>
    <n v="-113600.27"/>
    <n v="-47.333445833333329"/>
    <x v="12"/>
    <x v="1"/>
    <x v="12"/>
    <x v="12"/>
  </r>
  <r>
    <x v="0"/>
    <x v="0"/>
    <x v="11"/>
    <x v="72"/>
    <x v="0"/>
    <x v="531"/>
    <x v="531"/>
    <x v="1"/>
    <x v="1"/>
    <x v="0"/>
    <x v="0"/>
    <x v="13"/>
    <x v="13"/>
    <x v="0"/>
    <n v="104391.86"/>
    <n v="240000"/>
    <n v="240000"/>
    <n v="170850.3"/>
    <n v="-69149.7"/>
    <n v="-28.812374999999999"/>
    <x v="12"/>
    <x v="1"/>
    <x v="11"/>
    <x v="11"/>
  </r>
  <r>
    <x v="0"/>
    <x v="0"/>
    <x v="11"/>
    <x v="72"/>
    <x v="0"/>
    <x v="532"/>
    <x v="532"/>
    <x v="1"/>
    <x v="1"/>
    <x v="0"/>
    <x v="0"/>
    <x v="13"/>
    <x v="13"/>
    <x v="0"/>
    <n v="435635.31"/>
    <n v="1085397.18"/>
    <n v="1085397.18"/>
    <n v="376204.1"/>
    <n v="-709193.08"/>
    <n v="-65.339499039420758"/>
    <x v="12"/>
    <x v="1"/>
    <x v="6"/>
    <x v="6"/>
  </r>
  <r>
    <x v="0"/>
    <x v="0"/>
    <x v="11"/>
    <x v="72"/>
    <x v="0"/>
    <x v="533"/>
    <x v="533"/>
    <x v="1"/>
    <x v="1"/>
    <x v="0"/>
    <x v="0"/>
    <x v="13"/>
    <x v="13"/>
    <x v="0"/>
    <n v="408030.81"/>
    <n v="827647.19"/>
    <n v="827647.19"/>
    <n v="466422.4"/>
    <n v="-361224.79"/>
    <n v="-43.644779365468516"/>
    <x v="12"/>
    <x v="1"/>
    <x v="1"/>
    <x v="1"/>
  </r>
  <r>
    <x v="0"/>
    <x v="0"/>
    <x v="11"/>
    <x v="72"/>
    <x v="0"/>
    <x v="534"/>
    <x v="534"/>
    <x v="1"/>
    <x v="1"/>
    <x v="0"/>
    <x v="0"/>
    <x v="13"/>
    <x v="13"/>
    <x v="0"/>
    <n v="172287.17"/>
    <n v="638204.9"/>
    <n v="638204.9"/>
    <n v="247375.08"/>
    <n v="-390829.82"/>
    <n v="-61.238924991017775"/>
    <x v="12"/>
    <x v="1"/>
    <x v="11"/>
    <x v="11"/>
  </r>
  <r>
    <x v="0"/>
    <x v="0"/>
    <x v="11"/>
    <x v="72"/>
    <x v="0"/>
    <x v="535"/>
    <x v="535"/>
    <x v="1"/>
    <x v="1"/>
    <x v="0"/>
    <x v="0"/>
    <x v="13"/>
    <x v="13"/>
    <x v="0"/>
    <n v="771800.27"/>
    <n v="1000000"/>
    <n v="1000000"/>
    <n v="516138.26"/>
    <n v="-483861.74"/>
    <n v="-48.386173999999997"/>
    <x v="12"/>
    <x v="1"/>
    <x v="7"/>
    <x v="7"/>
  </r>
  <r>
    <x v="0"/>
    <x v="0"/>
    <x v="11"/>
    <x v="72"/>
    <x v="0"/>
    <x v="536"/>
    <x v="536"/>
    <x v="1"/>
    <x v="1"/>
    <x v="0"/>
    <x v="0"/>
    <x v="13"/>
    <x v="13"/>
    <x v="0"/>
    <n v="87807.03"/>
    <n v="250000"/>
    <n v="250000"/>
    <n v="179881.64"/>
    <n v="-70118.36"/>
    <n v="-28.047343999999999"/>
    <x v="12"/>
    <x v="1"/>
    <x v="11"/>
    <x v="11"/>
  </r>
  <r>
    <x v="0"/>
    <x v="0"/>
    <x v="11"/>
    <x v="72"/>
    <x v="0"/>
    <x v="537"/>
    <x v="537"/>
    <x v="1"/>
    <x v="1"/>
    <x v="0"/>
    <x v="0"/>
    <x v="13"/>
    <x v="13"/>
    <x v="0"/>
    <n v="127413.84"/>
    <n v="198178.42"/>
    <n v="198178.42"/>
    <n v="184112.94"/>
    <n v="-14065.48"/>
    <n v="-7.0973822477745054"/>
    <x v="12"/>
    <x v="1"/>
    <x v="0"/>
    <x v="0"/>
  </r>
  <r>
    <x v="0"/>
    <x v="0"/>
    <x v="11"/>
    <x v="72"/>
    <x v="0"/>
    <x v="538"/>
    <x v="538"/>
    <x v="1"/>
    <x v="1"/>
    <x v="0"/>
    <x v="0"/>
    <x v="13"/>
    <x v="13"/>
    <x v="0"/>
    <n v="256416.37"/>
    <n v="513155.55"/>
    <n v="513155.55"/>
    <n v="488426.55"/>
    <n v="-24729"/>
    <n v="-4.8190066345380069"/>
    <x v="12"/>
    <x v="1"/>
    <x v="12"/>
    <x v="12"/>
  </r>
  <r>
    <x v="0"/>
    <x v="0"/>
    <x v="11"/>
    <x v="72"/>
    <x v="0"/>
    <x v="539"/>
    <x v="539"/>
    <x v="1"/>
    <x v="1"/>
    <x v="0"/>
    <x v="0"/>
    <x v="13"/>
    <x v="13"/>
    <x v="0"/>
    <n v="194985.19"/>
    <n v="585000"/>
    <n v="585000"/>
    <n v="436435.71"/>
    <n v="-148564.29"/>
    <n v="-25.39560512820513"/>
    <x v="12"/>
    <x v="1"/>
    <x v="11"/>
    <x v="11"/>
  </r>
  <r>
    <x v="0"/>
    <x v="0"/>
    <x v="1"/>
    <x v="1"/>
    <x v="0"/>
    <x v="540"/>
    <x v="540"/>
    <x v="1"/>
    <x v="1"/>
    <x v="0"/>
    <x v="0"/>
    <x v="13"/>
    <x v="13"/>
    <x v="0"/>
    <n v="1080758.22"/>
    <n v="3857715.02"/>
    <n v="3857715.02"/>
    <n v="2600823.1800000002"/>
    <n v="-1256891.8400000001"/>
    <n v="-32.581251686134138"/>
    <x v="12"/>
    <x v="1"/>
    <x v="12"/>
    <x v="12"/>
  </r>
  <r>
    <x v="0"/>
    <x v="0"/>
    <x v="1"/>
    <x v="1"/>
    <x v="0"/>
    <x v="541"/>
    <x v="541"/>
    <x v="1"/>
    <x v="1"/>
    <x v="0"/>
    <x v="0"/>
    <x v="13"/>
    <x v="13"/>
    <x v="0"/>
    <n v="361075.32"/>
    <n v="750000"/>
    <n v="750000"/>
    <n v="360253.65"/>
    <n v="-389746.35"/>
    <n v="-51.966180000000001"/>
    <x v="12"/>
    <x v="1"/>
    <x v="12"/>
    <x v="12"/>
  </r>
  <r>
    <x v="0"/>
    <x v="0"/>
    <x v="1"/>
    <x v="1"/>
    <x v="0"/>
    <x v="542"/>
    <x v="542"/>
    <x v="1"/>
    <x v="1"/>
    <x v="0"/>
    <x v="0"/>
    <x v="13"/>
    <x v="13"/>
    <x v="0"/>
    <n v="96793.49"/>
    <n v="272200"/>
    <n v="272200"/>
    <n v="193939.98"/>
    <n v="-78260.02"/>
    <n v="-28.750925789860396"/>
    <x v="12"/>
    <x v="1"/>
    <x v="12"/>
    <x v="12"/>
  </r>
  <r>
    <x v="0"/>
    <x v="0"/>
    <x v="1"/>
    <x v="1"/>
    <x v="0"/>
    <x v="543"/>
    <x v="543"/>
    <x v="1"/>
    <x v="1"/>
    <x v="0"/>
    <x v="0"/>
    <x v="13"/>
    <x v="13"/>
    <x v="0"/>
    <n v="612737.24"/>
    <n v="1500000"/>
    <n v="1500000"/>
    <n v="1085733.68"/>
    <n v="-414266.32"/>
    <n v="-27.617754666666666"/>
    <x v="12"/>
    <x v="1"/>
    <x v="11"/>
    <x v="11"/>
  </r>
  <r>
    <x v="0"/>
    <x v="0"/>
    <x v="1"/>
    <x v="1"/>
    <x v="0"/>
    <x v="544"/>
    <x v="544"/>
    <x v="1"/>
    <x v="1"/>
    <x v="0"/>
    <x v="0"/>
    <x v="13"/>
    <x v="13"/>
    <x v="0"/>
    <n v="166100.85999999999"/>
    <n v="300000"/>
    <n v="300000"/>
    <n v="237893.61"/>
    <n v="-62106.39"/>
    <n v="-20.70213"/>
    <x v="12"/>
    <x v="1"/>
    <x v="12"/>
    <x v="12"/>
  </r>
  <r>
    <x v="0"/>
    <x v="0"/>
    <x v="1"/>
    <x v="2"/>
    <x v="0"/>
    <x v="545"/>
    <x v="545"/>
    <x v="1"/>
    <x v="1"/>
    <x v="0"/>
    <x v="0"/>
    <x v="13"/>
    <x v="13"/>
    <x v="0"/>
    <n v="163906.73000000001"/>
    <n v="400000"/>
    <n v="400000"/>
    <n v="283621.34000000003"/>
    <n v="-116378.66"/>
    <n v="-29.094664999999999"/>
    <x v="12"/>
    <x v="1"/>
    <x v="12"/>
    <x v="12"/>
  </r>
  <r>
    <x v="0"/>
    <x v="0"/>
    <x v="1"/>
    <x v="2"/>
    <x v="0"/>
    <x v="546"/>
    <x v="546"/>
    <x v="1"/>
    <x v="1"/>
    <x v="0"/>
    <x v="0"/>
    <x v="13"/>
    <x v="13"/>
    <x v="0"/>
    <n v="37250.699999999997"/>
    <n v="141877.68"/>
    <n v="141877.68"/>
    <n v="87919.94"/>
    <n v="-53957.74"/>
    <n v="-38.031168820916719"/>
    <x v="12"/>
    <x v="1"/>
    <x v="12"/>
    <x v="12"/>
  </r>
  <r>
    <x v="0"/>
    <x v="0"/>
    <x v="1"/>
    <x v="2"/>
    <x v="0"/>
    <x v="547"/>
    <x v="547"/>
    <x v="1"/>
    <x v="1"/>
    <x v="0"/>
    <x v="0"/>
    <x v="13"/>
    <x v="13"/>
    <x v="0"/>
    <n v="449205.46"/>
    <n v="708000"/>
    <n v="708000"/>
    <n v="515074.11"/>
    <n v="-192925.89"/>
    <n v="-27.249419491525423"/>
    <x v="12"/>
    <x v="1"/>
    <x v="9"/>
    <x v="9"/>
  </r>
  <r>
    <x v="0"/>
    <x v="0"/>
    <x v="1"/>
    <x v="2"/>
    <x v="0"/>
    <x v="548"/>
    <x v="548"/>
    <x v="1"/>
    <x v="1"/>
    <x v="0"/>
    <x v="0"/>
    <x v="13"/>
    <x v="13"/>
    <x v="0"/>
    <n v="74236.63"/>
    <n v="206163.84"/>
    <n v="206163.84"/>
    <n v="179983.34"/>
    <n v="-26180.5"/>
    <n v="-12.698880657248138"/>
    <x v="12"/>
    <x v="1"/>
    <x v="12"/>
    <x v="12"/>
  </r>
  <r>
    <x v="0"/>
    <x v="0"/>
    <x v="1"/>
    <x v="2"/>
    <x v="0"/>
    <x v="549"/>
    <x v="549"/>
    <x v="1"/>
    <x v="1"/>
    <x v="0"/>
    <x v="0"/>
    <x v="13"/>
    <x v="13"/>
    <x v="0"/>
    <n v="598569.85"/>
    <n v="500000"/>
    <n v="500000"/>
    <n v="881796.88"/>
    <n v="381796.88"/>
    <n v="76.359375999999997"/>
    <x v="12"/>
    <x v="0"/>
    <x v="6"/>
    <x v="6"/>
  </r>
  <r>
    <x v="0"/>
    <x v="0"/>
    <x v="1"/>
    <x v="2"/>
    <x v="0"/>
    <x v="550"/>
    <x v="550"/>
    <x v="1"/>
    <x v="1"/>
    <x v="0"/>
    <x v="0"/>
    <x v="13"/>
    <x v="13"/>
    <x v="0"/>
    <n v="247192.71"/>
    <n v="600000"/>
    <n v="600000"/>
    <n v="898347.89"/>
    <n v="298347.89"/>
    <n v="49.724648333333334"/>
    <x v="12"/>
    <x v="0"/>
    <x v="10"/>
    <x v="10"/>
  </r>
  <r>
    <x v="0"/>
    <x v="0"/>
    <x v="1"/>
    <x v="2"/>
    <x v="0"/>
    <x v="551"/>
    <x v="551"/>
    <x v="1"/>
    <x v="1"/>
    <x v="0"/>
    <x v="0"/>
    <x v="13"/>
    <x v="13"/>
    <x v="0"/>
    <n v="392263.02"/>
    <n v="500000"/>
    <n v="500000"/>
    <n v="332012.21000000002"/>
    <n v="-167987.79"/>
    <n v="-33.597557999999999"/>
    <x v="12"/>
    <x v="1"/>
    <x v="12"/>
    <x v="12"/>
  </r>
  <r>
    <x v="0"/>
    <x v="0"/>
    <x v="1"/>
    <x v="2"/>
    <x v="0"/>
    <x v="552"/>
    <x v="552"/>
    <x v="1"/>
    <x v="1"/>
    <x v="0"/>
    <x v="0"/>
    <x v="13"/>
    <x v="13"/>
    <x v="0"/>
    <n v="299621.76000000001"/>
    <n v="400000"/>
    <n v="400000"/>
    <n v="270698.65000000002"/>
    <n v="-129301.35"/>
    <n v="-32.325337500000003"/>
    <x v="12"/>
    <x v="1"/>
    <x v="11"/>
    <x v="11"/>
  </r>
  <r>
    <x v="0"/>
    <x v="0"/>
    <x v="1"/>
    <x v="2"/>
    <x v="0"/>
    <x v="553"/>
    <x v="553"/>
    <x v="1"/>
    <x v="1"/>
    <x v="0"/>
    <x v="0"/>
    <x v="13"/>
    <x v="13"/>
    <x v="0"/>
    <n v="333832.89"/>
    <n v="550000"/>
    <n v="550000"/>
    <n v="420156.66"/>
    <n v="-129843.34"/>
    <n v="-23.607880000000002"/>
    <x v="12"/>
    <x v="1"/>
    <x v="11"/>
    <x v="11"/>
  </r>
  <r>
    <x v="0"/>
    <x v="0"/>
    <x v="1"/>
    <x v="2"/>
    <x v="0"/>
    <x v="554"/>
    <x v="554"/>
    <x v="1"/>
    <x v="1"/>
    <x v="0"/>
    <x v="0"/>
    <x v="13"/>
    <x v="13"/>
    <x v="0"/>
    <n v="236421.22"/>
    <n v="600000"/>
    <n v="600000"/>
    <n v="370753.42"/>
    <n v="-229246.58"/>
    <n v="-38.207763333333332"/>
    <x v="12"/>
    <x v="1"/>
    <x v="12"/>
    <x v="12"/>
  </r>
  <r>
    <x v="0"/>
    <x v="0"/>
    <x v="1"/>
    <x v="2"/>
    <x v="0"/>
    <x v="555"/>
    <x v="555"/>
    <x v="1"/>
    <x v="1"/>
    <x v="0"/>
    <x v="0"/>
    <x v="13"/>
    <x v="13"/>
    <x v="0"/>
    <n v="156436.37"/>
    <n v="287612.5"/>
    <n v="287612.5"/>
    <n v="124327.15"/>
    <n v="-163285.35"/>
    <n v="-56.772688947803033"/>
    <x v="12"/>
    <x v="1"/>
    <x v="12"/>
    <x v="12"/>
  </r>
  <r>
    <x v="0"/>
    <x v="0"/>
    <x v="1"/>
    <x v="3"/>
    <x v="0"/>
    <x v="556"/>
    <x v="556"/>
    <x v="1"/>
    <x v="1"/>
    <x v="0"/>
    <x v="0"/>
    <x v="13"/>
    <x v="13"/>
    <x v="0"/>
    <n v="482758.32"/>
    <n v="850000"/>
    <n v="850000"/>
    <n v="650625.06999999995"/>
    <n v="-199374.93"/>
    <n v="-23.45587411764706"/>
    <x v="12"/>
    <x v="1"/>
    <x v="7"/>
    <x v="7"/>
  </r>
  <r>
    <x v="0"/>
    <x v="0"/>
    <x v="1"/>
    <x v="3"/>
    <x v="0"/>
    <x v="557"/>
    <x v="557"/>
    <x v="1"/>
    <x v="1"/>
    <x v="0"/>
    <x v="0"/>
    <x v="13"/>
    <x v="13"/>
    <x v="0"/>
    <n v="784114.84"/>
    <n v="1400000"/>
    <n v="1400000"/>
    <n v="765456.83"/>
    <n v="-634543.17000000004"/>
    <n v="-45.324512142857138"/>
    <x v="12"/>
    <x v="1"/>
    <x v="7"/>
    <x v="7"/>
  </r>
  <r>
    <x v="0"/>
    <x v="0"/>
    <x v="1"/>
    <x v="3"/>
    <x v="0"/>
    <x v="558"/>
    <x v="558"/>
    <x v="1"/>
    <x v="1"/>
    <x v="0"/>
    <x v="0"/>
    <x v="13"/>
    <x v="13"/>
    <x v="0"/>
    <n v="239206.83"/>
    <n v="500000"/>
    <n v="500000"/>
    <n v="405716.07"/>
    <n v="-94283.93"/>
    <n v="-18.856786"/>
    <x v="12"/>
    <x v="1"/>
    <x v="11"/>
    <x v="11"/>
  </r>
  <r>
    <x v="0"/>
    <x v="0"/>
    <x v="1"/>
    <x v="3"/>
    <x v="0"/>
    <x v="559"/>
    <x v="559"/>
    <x v="1"/>
    <x v="1"/>
    <x v="0"/>
    <x v="0"/>
    <x v="13"/>
    <x v="13"/>
    <x v="0"/>
    <n v="385388.06"/>
    <n v="350000"/>
    <n v="350000"/>
    <n v="198730.93"/>
    <n v="-151269.07"/>
    <n v="-43.219734285714281"/>
    <x v="12"/>
    <x v="1"/>
    <x v="11"/>
    <x v="11"/>
  </r>
  <r>
    <x v="0"/>
    <x v="0"/>
    <x v="1"/>
    <x v="3"/>
    <x v="0"/>
    <x v="560"/>
    <x v="560"/>
    <x v="1"/>
    <x v="1"/>
    <x v="0"/>
    <x v="0"/>
    <x v="13"/>
    <x v="13"/>
    <x v="0"/>
    <n v="336287.76"/>
    <n v="500000"/>
    <n v="500000"/>
    <n v="399277.22"/>
    <n v="-100722.78"/>
    <n v="-20.144556000000001"/>
    <x v="12"/>
    <x v="1"/>
    <x v="11"/>
    <x v="11"/>
  </r>
  <r>
    <x v="0"/>
    <x v="0"/>
    <x v="1"/>
    <x v="3"/>
    <x v="0"/>
    <x v="561"/>
    <x v="561"/>
    <x v="1"/>
    <x v="1"/>
    <x v="0"/>
    <x v="0"/>
    <x v="13"/>
    <x v="13"/>
    <x v="0"/>
    <n v="1142700.77"/>
    <n v="515991.39"/>
    <n v="515991.39"/>
    <n v="425857.91"/>
    <n v="-90133.48"/>
    <n v="-17.468020154367306"/>
    <x v="12"/>
    <x v="1"/>
    <x v="11"/>
    <x v="11"/>
  </r>
  <r>
    <x v="0"/>
    <x v="0"/>
    <x v="1"/>
    <x v="3"/>
    <x v="0"/>
    <x v="562"/>
    <x v="562"/>
    <x v="1"/>
    <x v="1"/>
    <x v="0"/>
    <x v="0"/>
    <x v="13"/>
    <x v="13"/>
    <x v="0"/>
    <n v="398518.01"/>
    <n v="1140000"/>
    <n v="1140000"/>
    <n v="587560.17000000004"/>
    <n v="-552439.82999999996"/>
    <n v="-48.459634210526318"/>
    <x v="12"/>
    <x v="1"/>
    <x v="6"/>
    <x v="6"/>
  </r>
  <r>
    <x v="0"/>
    <x v="0"/>
    <x v="1"/>
    <x v="3"/>
    <x v="0"/>
    <x v="563"/>
    <x v="563"/>
    <x v="1"/>
    <x v="1"/>
    <x v="0"/>
    <x v="0"/>
    <x v="13"/>
    <x v="13"/>
    <x v="0"/>
    <n v="193714.56"/>
    <n v="450000"/>
    <n v="450000"/>
    <n v="545864.46"/>
    <n v="95864.46"/>
    <n v="21.303213333333332"/>
    <x v="12"/>
    <x v="0"/>
    <x v="12"/>
    <x v="12"/>
  </r>
  <r>
    <x v="0"/>
    <x v="0"/>
    <x v="1"/>
    <x v="73"/>
    <x v="0"/>
    <x v="564"/>
    <x v="564"/>
    <x v="1"/>
    <x v="1"/>
    <x v="0"/>
    <x v="0"/>
    <x v="13"/>
    <x v="13"/>
    <x v="0"/>
    <n v="210889.21"/>
    <n v="140000"/>
    <n v="140000"/>
    <n v="213764.01"/>
    <n v="73764.009999999995"/>
    <n v="52.688578571428572"/>
    <x v="12"/>
    <x v="0"/>
    <x v="7"/>
    <x v="7"/>
  </r>
  <r>
    <x v="0"/>
    <x v="0"/>
    <x v="1"/>
    <x v="73"/>
    <x v="0"/>
    <x v="565"/>
    <x v="565"/>
    <x v="1"/>
    <x v="1"/>
    <x v="0"/>
    <x v="0"/>
    <x v="13"/>
    <x v="13"/>
    <x v="0"/>
    <n v="436577.01"/>
    <n v="546079.6"/>
    <n v="546079.6"/>
    <n v="351829.77"/>
    <n v="-194249.83"/>
    <n v="-35.571706029670395"/>
    <x v="12"/>
    <x v="1"/>
    <x v="11"/>
    <x v="11"/>
  </r>
  <r>
    <x v="0"/>
    <x v="0"/>
    <x v="1"/>
    <x v="73"/>
    <x v="0"/>
    <x v="566"/>
    <x v="566"/>
    <x v="1"/>
    <x v="1"/>
    <x v="0"/>
    <x v="0"/>
    <x v="13"/>
    <x v="13"/>
    <x v="0"/>
    <n v="422154.88"/>
    <n v="900000"/>
    <n v="900000"/>
    <n v="603945.62"/>
    <n v="-296054.38"/>
    <n v="-32.894931111111113"/>
    <x v="12"/>
    <x v="1"/>
    <x v="11"/>
    <x v="11"/>
  </r>
  <r>
    <x v="0"/>
    <x v="0"/>
    <x v="1"/>
    <x v="73"/>
    <x v="0"/>
    <x v="567"/>
    <x v="567"/>
    <x v="1"/>
    <x v="1"/>
    <x v="0"/>
    <x v="0"/>
    <x v="13"/>
    <x v="13"/>
    <x v="0"/>
    <n v="335283.19"/>
    <n v="200000"/>
    <n v="200000"/>
    <n v="148344.25"/>
    <n v="-51655.75"/>
    <n v="-25.827874999999999"/>
    <x v="12"/>
    <x v="1"/>
    <x v="11"/>
    <x v="11"/>
  </r>
  <r>
    <x v="0"/>
    <x v="0"/>
    <x v="1"/>
    <x v="73"/>
    <x v="0"/>
    <x v="568"/>
    <x v="568"/>
    <x v="1"/>
    <x v="1"/>
    <x v="0"/>
    <x v="0"/>
    <x v="13"/>
    <x v="13"/>
    <x v="0"/>
    <n v="134577.34"/>
    <n v="579827.74"/>
    <n v="579827.74"/>
    <n v="208812.67"/>
    <n v="-371015.07"/>
    <n v="-63.987119691789836"/>
    <x v="12"/>
    <x v="1"/>
    <x v="9"/>
    <x v="9"/>
  </r>
  <r>
    <x v="0"/>
    <x v="0"/>
    <x v="1"/>
    <x v="73"/>
    <x v="0"/>
    <x v="569"/>
    <x v="569"/>
    <x v="1"/>
    <x v="1"/>
    <x v="0"/>
    <x v="0"/>
    <x v="13"/>
    <x v="13"/>
    <x v="0"/>
    <n v="1096704.19"/>
    <n v="1672959.63"/>
    <n v="1672959.63"/>
    <n v="1231228.98"/>
    <n v="-441730.65"/>
    <n v="-26.404142818437286"/>
    <x v="12"/>
    <x v="1"/>
    <x v="6"/>
    <x v="6"/>
  </r>
  <r>
    <x v="0"/>
    <x v="0"/>
    <x v="1"/>
    <x v="73"/>
    <x v="0"/>
    <x v="570"/>
    <x v="570"/>
    <x v="1"/>
    <x v="1"/>
    <x v="0"/>
    <x v="0"/>
    <x v="13"/>
    <x v="13"/>
    <x v="0"/>
    <n v="89269.59"/>
    <n v="130000"/>
    <n v="130000"/>
    <n v="94521.54"/>
    <n v="-35478.46"/>
    <n v="-27.291123076923075"/>
    <x v="12"/>
    <x v="1"/>
    <x v="12"/>
    <x v="12"/>
  </r>
  <r>
    <x v="0"/>
    <x v="0"/>
    <x v="1"/>
    <x v="4"/>
    <x v="1"/>
    <x v="571"/>
    <x v="571"/>
    <x v="1"/>
    <x v="1"/>
    <x v="0"/>
    <x v="0"/>
    <x v="13"/>
    <x v="13"/>
    <x v="0"/>
    <n v="638987.9"/>
    <n v="1000000"/>
    <n v="1000000"/>
    <n v="513666.61"/>
    <n v="-486333.39"/>
    <n v="-48.633338999999999"/>
    <x v="12"/>
    <x v="1"/>
    <x v="1"/>
    <x v="1"/>
  </r>
  <r>
    <x v="0"/>
    <x v="0"/>
    <x v="1"/>
    <x v="5"/>
    <x v="0"/>
    <x v="572"/>
    <x v="572"/>
    <x v="1"/>
    <x v="1"/>
    <x v="0"/>
    <x v="0"/>
    <x v="13"/>
    <x v="13"/>
    <x v="0"/>
    <n v="134352.97"/>
    <n v="350000"/>
    <n v="350000"/>
    <n v="192863.54"/>
    <n v="-157136.46"/>
    <n v="-44.896131428571422"/>
    <x v="12"/>
    <x v="1"/>
    <x v="9"/>
    <x v="9"/>
  </r>
  <r>
    <x v="0"/>
    <x v="0"/>
    <x v="1"/>
    <x v="5"/>
    <x v="0"/>
    <x v="573"/>
    <x v="573"/>
    <x v="1"/>
    <x v="1"/>
    <x v="0"/>
    <x v="0"/>
    <x v="13"/>
    <x v="13"/>
    <x v="0"/>
    <n v="107872.56"/>
    <n v="300000"/>
    <n v="300000"/>
    <n v="197720.09"/>
    <n v="-102279.91"/>
    <n v="-34.093303333333331"/>
    <x v="12"/>
    <x v="1"/>
    <x v="11"/>
    <x v="11"/>
  </r>
  <r>
    <x v="0"/>
    <x v="0"/>
    <x v="1"/>
    <x v="6"/>
    <x v="0"/>
    <x v="574"/>
    <x v="574"/>
    <x v="1"/>
    <x v="1"/>
    <x v="0"/>
    <x v="0"/>
    <x v="13"/>
    <x v="13"/>
    <x v="0"/>
    <n v="64968.36"/>
    <n v="100000"/>
    <n v="100000"/>
    <n v="71110.320000000007"/>
    <n v="-28889.68"/>
    <n v="-28.889679999999998"/>
    <x v="12"/>
    <x v="1"/>
    <x v="12"/>
    <x v="12"/>
  </r>
  <r>
    <x v="0"/>
    <x v="0"/>
    <x v="1"/>
    <x v="6"/>
    <x v="0"/>
    <x v="575"/>
    <x v="575"/>
    <x v="1"/>
    <x v="1"/>
    <x v="0"/>
    <x v="0"/>
    <x v="13"/>
    <x v="13"/>
    <x v="0"/>
    <n v="68402.13"/>
    <n v="324808.28000000003"/>
    <n v="324808.28000000003"/>
    <n v="161689.49"/>
    <n v="-163118.79"/>
    <n v="-50.220022100421829"/>
    <x v="12"/>
    <x v="1"/>
    <x v="12"/>
    <x v="12"/>
  </r>
  <r>
    <x v="0"/>
    <x v="0"/>
    <x v="1"/>
    <x v="6"/>
    <x v="0"/>
    <x v="576"/>
    <x v="576"/>
    <x v="1"/>
    <x v="1"/>
    <x v="0"/>
    <x v="0"/>
    <x v="13"/>
    <x v="13"/>
    <x v="0"/>
    <n v="224186.46"/>
    <n v="700317.84"/>
    <n v="700317.84"/>
    <n v="217240.66"/>
    <n v="-483077.18"/>
    <n v="-68.979704986524411"/>
    <x v="12"/>
    <x v="1"/>
    <x v="6"/>
    <x v="6"/>
  </r>
  <r>
    <x v="0"/>
    <x v="0"/>
    <x v="1"/>
    <x v="6"/>
    <x v="0"/>
    <x v="577"/>
    <x v="577"/>
    <x v="1"/>
    <x v="1"/>
    <x v="0"/>
    <x v="0"/>
    <x v="13"/>
    <x v="13"/>
    <x v="0"/>
    <n v="968437.16"/>
    <n v="1499438"/>
    <n v="1499438"/>
    <n v="1283282.6100000001"/>
    <n v="-216155.39"/>
    <n v="-14.415760438244195"/>
    <x v="12"/>
    <x v="1"/>
    <x v="7"/>
    <x v="7"/>
  </r>
  <r>
    <x v="0"/>
    <x v="0"/>
    <x v="1"/>
    <x v="6"/>
    <x v="0"/>
    <x v="578"/>
    <x v="578"/>
    <x v="1"/>
    <x v="1"/>
    <x v="0"/>
    <x v="0"/>
    <x v="13"/>
    <x v="13"/>
    <x v="0"/>
    <n v="123126.8"/>
    <n v="600000"/>
    <n v="600000"/>
    <n v="237635.63"/>
    <n v="-362364.37"/>
    <n v="-60.394061666666666"/>
    <x v="12"/>
    <x v="1"/>
    <x v="11"/>
    <x v="11"/>
  </r>
  <r>
    <x v="0"/>
    <x v="0"/>
    <x v="1"/>
    <x v="6"/>
    <x v="0"/>
    <x v="579"/>
    <x v="579"/>
    <x v="1"/>
    <x v="1"/>
    <x v="0"/>
    <x v="0"/>
    <x v="13"/>
    <x v="13"/>
    <x v="0"/>
    <n v="142689.34"/>
    <n v="701916.25"/>
    <n v="701916.25"/>
    <n v="345294.51"/>
    <n v="-356621.74"/>
    <n v="-50.806879025809707"/>
    <x v="12"/>
    <x v="1"/>
    <x v="11"/>
    <x v="11"/>
  </r>
  <r>
    <x v="0"/>
    <x v="0"/>
    <x v="1"/>
    <x v="6"/>
    <x v="0"/>
    <x v="580"/>
    <x v="580"/>
    <x v="1"/>
    <x v="1"/>
    <x v="0"/>
    <x v="0"/>
    <x v="13"/>
    <x v="13"/>
    <x v="0"/>
    <n v="70540.81"/>
    <n v="299610.55"/>
    <n v="299610.55"/>
    <n v="420018.98"/>
    <n v="120408.43"/>
    <n v="40.188314463559443"/>
    <x v="12"/>
    <x v="0"/>
    <x v="12"/>
    <x v="12"/>
  </r>
  <r>
    <x v="0"/>
    <x v="0"/>
    <x v="1"/>
    <x v="7"/>
    <x v="0"/>
    <x v="581"/>
    <x v="581"/>
    <x v="1"/>
    <x v="1"/>
    <x v="0"/>
    <x v="0"/>
    <x v="13"/>
    <x v="13"/>
    <x v="0"/>
    <n v="51450.07"/>
    <n v="250000"/>
    <n v="250000"/>
    <n v="198472.28"/>
    <n v="-51527.72"/>
    <n v="-20.611087999999999"/>
    <x v="12"/>
    <x v="1"/>
    <x v="11"/>
    <x v="11"/>
  </r>
  <r>
    <x v="0"/>
    <x v="0"/>
    <x v="1"/>
    <x v="7"/>
    <x v="0"/>
    <x v="582"/>
    <x v="582"/>
    <x v="1"/>
    <x v="1"/>
    <x v="0"/>
    <x v="0"/>
    <x v="13"/>
    <x v="13"/>
    <x v="0"/>
    <n v="225761.59"/>
    <n v="308365.8"/>
    <n v="308365.8"/>
    <n v="214794.48"/>
    <n v="-93571.32"/>
    <n v="-30.344259966572167"/>
    <x v="12"/>
    <x v="1"/>
    <x v="11"/>
    <x v="11"/>
  </r>
  <r>
    <x v="0"/>
    <x v="0"/>
    <x v="1"/>
    <x v="7"/>
    <x v="0"/>
    <x v="583"/>
    <x v="583"/>
    <x v="1"/>
    <x v="1"/>
    <x v="0"/>
    <x v="0"/>
    <x v="13"/>
    <x v="13"/>
    <x v="0"/>
    <n v="544452.49"/>
    <n v="865170"/>
    <n v="865170"/>
    <n v="960524.76"/>
    <n v="95354.76"/>
    <n v="11.02150560005548"/>
    <x v="12"/>
    <x v="0"/>
    <x v="6"/>
    <x v="6"/>
  </r>
  <r>
    <x v="0"/>
    <x v="0"/>
    <x v="1"/>
    <x v="7"/>
    <x v="0"/>
    <x v="584"/>
    <x v="584"/>
    <x v="1"/>
    <x v="1"/>
    <x v="0"/>
    <x v="0"/>
    <x v="13"/>
    <x v="13"/>
    <x v="0"/>
    <n v="197806.73"/>
    <n v="570000"/>
    <n v="570000"/>
    <n v="489712.84"/>
    <n v="-80287.16"/>
    <n v="-14.085466666666667"/>
    <x v="12"/>
    <x v="1"/>
    <x v="12"/>
    <x v="12"/>
  </r>
  <r>
    <x v="0"/>
    <x v="0"/>
    <x v="1"/>
    <x v="7"/>
    <x v="0"/>
    <x v="585"/>
    <x v="585"/>
    <x v="1"/>
    <x v="1"/>
    <x v="0"/>
    <x v="0"/>
    <x v="13"/>
    <x v="13"/>
    <x v="0"/>
    <n v="326845.94"/>
    <n v="900000"/>
    <n v="900000"/>
    <n v="268624.57"/>
    <n v="-631375.43000000005"/>
    <n v="-70.152825555555552"/>
    <x v="12"/>
    <x v="1"/>
    <x v="11"/>
    <x v="11"/>
  </r>
  <r>
    <x v="0"/>
    <x v="0"/>
    <x v="1"/>
    <x v="7"/>
    <x v="1"/>
    <x v="586"/>
    <x v="586"/>
    <x v="1"/>
    <x v="1"/>
    <x v="0"/>
    <x v="0"/>
    <x v="13"/>
    <x v="13"/>
    <x v="0"/>
    <n v="1912544.99"/>
    <n v="4642666"/>
    <n v="4642666"/>
    <n v="2447001.88"/>
    <n v="-2195664.12"/>
    <n v="-47.293174223603415"/>
    <x v="12"/>
    <x v="1"/>
    <x v="2"/>
    <x v="2"/>
  </r>
  <r>
    <x v="0"/>
    <x v="0"/>
    <x v="1"/>
    <x v="7"/>
    <x v="0"/>
    <x v="587"/>
    <x v="587"/>
    <x v="1"/>
    <x v="1"/>
    <x v="0"/>
    <x v="0"/>
    <x v="13"/>
    <x v="13"/>
    <x v="0"/>
    <n v="662311.36"/>
    <n v="900000"/>
    <n v="900000"/>
    <n v="452680.5"/>
    <n v="-447319.5"/>
    <n v="-49.70216666666667"/>
    <x v="12"/>
    <x v="1"/>
    <x v="11"/>
    <x v="11"/>
  </r>
  <r>
    <x v="0"/>
    <x v="0"/>
    <x v="2"/>
    <x v="74"/>
    <x v="0"/>
    <x v="588"/>
    <x v="588"/>
    <x v="1"/>
    <x v="1"/>
    <x v="0"/>
    <x v="0"/>
    <x v="13"/>
    <x v="13"/>
    <x v="0"/>
    <n v="990302.23"/>
    <n v="1243303"/>
    <n v="1243303"/>
    <n v="316182.78000000003"/>
    <n v="-927120.22"/>
    <n v="-74.569129166422016"/>
    <x v="12"/>
    <x v="1"/>
    <x v="11"/>
    <x v="11"/>
  </r>
  <r>
    <x v="0"/>
    <x v="0"/>
    <x v="2"/>
    <x v="12"/>
    <x v="0"/>
    <x v="589"/>
    <x v="589"/>
    <x v="1"/>
    <x v="1"/>
    <x v="0"/>
    <x v="0"/>
    <x v="13"/>
    <x v="13"/>
    <x v="0"/>
    <n v="30292.27"/>
    <n v="80000"/>
    <n v="80000"/>
    <n v="112614.55"/>
    <n v="32614.55"/>
    <n v="40.768187500000003"/>
    <x v="12"/>
    <x v="0"/>
    <x v="0"/>
    <x v="0"/>
  </r>
  <r>
    <x v="0"/>
    <x v="0"/>
    <x v="2"/>
    <x v="74"/>
    <x v="0"/>
    <x v="590"/>
    <x v="590"/>
    <x v="1"/>
    <x v="1"/>
    <x v="0"/>
    <x v="0"/>
    <x v="13"/>
    <x v="13"/>
    <x v="0"/>
    <n v="240327.49"/>
    <n v="480000"/>
    <n v="480000"/>
    <n v="282103.8"/>
    <n v="-197896.2"/>
    <n v="-41.228375"/>
    <x v="12"/>
    <x v="1"/>
    <x v="11"/>
    <x v="11"/>
  </r>
  <r>
    <x v="0"/>
    <x v="0"/>
    <x v="2"/>
    <x v="74"/>
    <x v="0"/>
    <x v="591"/>
    <x v="591"/>
    <x v="1"/>
    <x v="1"/>
    <x v="0"/>
    <x v="0"/>
    <x v="13"/>
    <x v="13"/>
    <x v="0"/>
    <n v="203172.04"/>
    <n v="300000"/>
    <n v="300000"/>
    <n v="334959.09999999998"/>
    <n v="34959.1"/>
    <n v="11.653033333333333"/>
    <x v="12"/>
    <x v="0"/>
    <x v="10"/>
    <x v="10"/>
  </r>
  <r>
    <x v="0"/>
    <x v="0"/>
    <x v="2"/>
    <x v="74"/>
    <x v="0"/>
    <x v="592"/>
    <x v="592"/>
    <x v="1"/>
    <x v="1"/>
    <x v="0"/>
    <x v="0"/>
    <x v="13"/>
    <x v="13"/>
    <x v="0"/>
    <n v="112279.39"/>
    <n v="377064.14"/>
    <n v="377064.14"/>
    <n v="222926.26"/>
    <n v="-154137.88"/>
    <n v="-40.878424556628481"/>
    <x v="12"/>
    <x v="1"/>
    <x v="12"/>
    <x v="12"/>
  </r>
  <r>
    <x v="0"/>
    <x v="0"/>
    <x v="2"/>
    <x v="74"/>
    <x v="0"/>
    <x v="593"/>
    <x v="593"/>
    <x v="1"/>
    <x v="1"/>
    <x v="0"/>
    <x v="0"/>
    <x v="13"/>
    <x v="13"/>
    <x v="0"/>
    <n v="1126127.1599999999"/>
    <n v="1571825.34"/>
    <n v="1571825.34"/>
    <n v="1198603.02"/>
    <n v="-373222.32"/>
    <n v="-23.744516041457889"/>
    <x v="12"/>
    <x v="1"/>
    <x v="9"/>
    <x v="9"/>
  </r>
  <r>
    <x v="0"/>
    <x v="0"/>
    <x v="2"/>
    <x v="74"/>
    <x v="0"/>
    <x v="594"/>
    <x v="594"/>
    <x v="1"/>
    <x v="1"/>
    <x v="0"/>
    <x v="0"/>
    <x v="13"/>
    <x v="13"/>
    <x v="0"/>
    <n v="721545.31"/>
    <n v="1000000"/>
    <n v="1000000"/>
    <n v="1177029.23"/>
    <n v="177029.23"/>
    <n v="17.702922999999998"/>
    <x v="12"/>
    <x v="0"/>
    <x v="7"/>
    <x v="7"/>
  </r>
  <r>
    <x v="0"/>
    <x v="0"/>
    <x v="2"/>
    <x v="74"/>
    <x v="0"/>
    <x v="595"/>
    <x v="595"/>
    <x v="1"/>
    <x v="1"/>
    <x v="0"/>
    <x v="0"/>
    <x v="13"/>
    <x v="13"/>
    <x v="0"/>
    <n v="1540799.33"/>
    <n v="2255143.7999999998"/>
    <n v="2255143.7999999998"/>
    <n v="1735907.07"/>
    <n v="-519236.73"/>
    <n v="-23.024550806915286"/>
    <x v="12"/>
    <x v="1"/>
    <x v="6"/>
    <x v="6"/>
  </r>
  <r>
    <x v="0"/>
    <x v="0"/>
    <x v="2"/>
    <x v="74"/>
    <x v="1"/>
    <x v="596"/>
    <x v="596"/>
    <x v="1"/>
    <x v="1"/>
    <x v="0"/>
    <x v="0"/>
    <x v="13"/>
    <x v="13"/>
    <x v="0"/>
    <n v="2260119.17"/>
    <n v="3300000"/>
    <n v="3300000"/>
    <n v="2279322.86"/>
    <n v="-1020677.14"/>
    <n v="-30.929610303030305"/>
    <x v="12"/>
    <x v="1"/>
    <x v="1"/>
    <x v="1"/>
  </r>
  <r>
    <x v="0"/>
    <x v="0"/>
    <x v="2"/>
    <x v="74"/>
    <x v="0"/>
    <x v="597"/>
    <x v="597"/>
    <x v="1"/>
    <x v="1"/>
    <x v="0"/>
    <x v="0"/>
    <x v="13"/>
    <x v="13"/>
    <x v="0"/>
    <n v="326840.95"/>
    <n v="861500"/>
    <n v="861500"/>
    <n v="748742.77"/>
    <n v="-112757.23"/>
    <n v="-13.088477074869415"/>
    <x v="12"/>
    <x v="1"/>
    <x v="12"/>
    <x v="12"/>
  </r>
  <r>
    <x v="0"/>
    <x v="0"/>
    <x v="2"/>
    <x v="74"/>
    <x v="0"/>
    <x v="598"/>
    <x v="598"/>
    <x v="1"/>
    <x v="1"/>
    <x v="0"/>
    <x v="0"/>
    <x v="13"/>
    <x v="13"/>
    <x v="0"/>
    <n v="557830.38"/>
    <n v="1155480.32"/>
    <n v="1155480.32"/>
    <n v="657764.1"/>
    <n v="-497716.22"/>
    <n v="-43.074400436348405"/>
    <x v="12"/>
    <x v="1"/>
    <x v="7"/>
    <x v="7"/>
  </r>
  <r>
    <x v="0"/>
    <x v="0"/>
    <x v="2"/>
    <x v="74"/>
    <x v="0"/>
    <x v="599"/>
    <x v="599"/>
    <x v="1"/>
    <x v="1"/>
    <x v="0"/>
    <x v="0"/>
    <x v="13"/>
    <x v="13"/>
    <x v="0"/>
    <n v="539541.91"/>
    <n v="802997.59"/>
    <n v="802997.59"/>
    <n v="655830.21"/>
    <n v="-147167.38"/>
    <n v="-18.327250521386993"/>
    <x v="12"/>
    <x v="1"/>
    <x v="10"/>
    <x v="10"/>
  </r>
  <r>
    <x v="0"/>
    <x v="0"/>
    <x v="2"/>
    <x v="74"/>
    <x v="0"/>
    <x v="600"/>
    <x v="600"/>
    <x v="1"/>
    <x v="1"/>
    <x v="0"/>
    <x v="0"/>
    <x v="13"/>
    <x v="13"/>
    <x v="0"/>
    <n v="229057.76"/>
    <n v="600000"/>
    <n v="600000"/>
    <n v="206127.52"/>
    <n v="-393872.48"/>
    <n v="-65.645413333333337"/>
    <x v="12"/>
    <x v="1"/>
    <x v="7"/>
    <x v="7"/>
  </r>
  <r>
    <x v="0"/>
    <x v="0"/>
    <x v="2"/>
    <x v="74"/>
    <x v="1"/>
    <x v="601"/>
    <x v="601"/>
    <x v="1"/>
    <x v="1"/>
    <x v="0"/>
    <x v="0"/>
    <x v="13"/>
    <x v="13"/>
    <x v="0"/>
    <n v="1410802.47"/>
    <n v="2000000"/>
    <n v="2000000"/>
    <n v="1130161.8799999999"/>
    <n v="-869838.12"/>
    <n v="-43.491906"/>
    <x v="12"/>
    <x v="1"/>
    <x v="1"/>
    <x v="1"/>
  </r>
  <r>
    <x v="0"/>
    <x v="0"/>
    <x v="2"/>
    <x v="74"/>
    <x v="0"/>
    <x v="602"/>
    <x v="602"/>
    <x v="1"/>
    <x v="1"/>
    <x v="0"/>
    <x v="0"/>
    <x v="13"/>
    <x v="13"/>
    <x v="0"/>
    <n v="72722.77"/>
    <n v="150000"/>
    <n v="150000"/>
    <n v="130374.35"/>
    <n v="-19625.650000000001"/>
    <n v="-13.083766666666667"/>
    <x v="12"/>
    <x v="1"/>
    <x v="12"/>
    <x v="12"/>
  </r>
  <r>
    <x v="0"/>
    <x v="0"/>
    <x v="2"/>
    <x v="74"/>
    <x v="0"/>
    <x v="603"/>
    <x v="603"/>
    <x v="1"/>
    <x v="1"/>
    <x v="0"/>
    <x v="0"/>
    <x v="13"/>
    <x v="13"/>
    <x v="0"/>
    <n v="166419.85"/>
    <n v="200000"/>
    <n v="200000"/>
    <n v="243217.25"/>
    <n v="43217.25"/>
    <n v="21.608625"/>
    <x v="12"/>
    <x v="0"/>
    <x v="11"/>
    <x v="11"/>
  </r>
  <r>
    <x v="0"/>
    <x v="0"/>
    <x v="2"/>
    <x v="74"/>
    <x v="0"/>
    <x v="604"/>
    <x v="604"/>
    <x v="1"/>
    <x v="1"/>
    <x v="0"/>
    <x v="0"/>
    <x v="13"/>
    <x v="13"/>
    <x v="0"/>
    <n v="716694.76"/>
    <n v="1300000"/>
    <n v="1300000"/>
    <n v="897412.6"/>
    <n v="-402587.4"/>
    <n v="-30.968261538461537"/>
    <x v="12"/>
    <x v="1"/>
    <x v="11"/>
    <x v="11"/>
  </r>
  <r>
    <x v="0"/>
    <x v="0"/>
    <x v="2"/>
    <x v="74"/>
    <x v="0"/>
    <x v="605"/>
    <x v="605"/>
    <x v="1"/>
    <x v="1"/>
    <x v="0"/>
    <x v="0"/>
    <x v="13"/>
    <x v="13"/>
    <x v="0"/>
    <n v="53557.26"/>
    <n v="139085.23000000001"/>
    <n v="139085.23000000001"/>
    <n v="185078.67"/>
    <n v="45993.440000000002"/>
    <n v="33.068529275178967"/>
    <x v="12"/>
    <x v="0"/>
    <x v="13"/>
    <x v="13"/>
  </r>
  <r>
    <x v="0"/>
    <x v="0"/>
    <x v="2"/>
    <x v="8"/>
    <x v="0"/>
    <x v="606"/>
    <x v="606"/>
    <x v="1"/>
    <x v="1"/>
    <x v="0"/>
    <x v="0"/>
    <x v="13"/>
    <x v="13"/>
    <x v="0"/>
    <n v="213450.7"/>
    <n v="726253.05"/>
    <n v="726253.05"/>
    <n v="311406.94"/>
    <n v="-414846.11"/>
    <n v="-57.121427579546825"/>
    <x v="12"/>
    <x v="1"/>
    <x v="11"/>
    <x v="11"/>
  </r>
  <r>
    <x v="0"/>
    <x v="0"/>
    <x v="2"/>
    <x v="8"/>
    <x v="0"/>
    <x v="607"/>
    <x v="607"/>
    <x v="1"/>
    <x v="1"/>
    <x v="0"/>
    <x v="0"/>
    <x v="13"/>
    <x v="13"/>
    <x v="0"/>
    <n v="122445.91"/>
    <n v="304429.15999999997"/>
    <n v="304429.15999999997"/>
    <n v="162346.54999999999"/>
    <n v="-142082.60999999999"/>
    <n v="-46.67181356739939"/>
    <x v="12"/>
    <x v="1"/>
    <x v="12"/>
    <x v="12"/>
  </r>
  <r>
    <x v="0"/>
    <x v="0"/>
    <x v="2"/>
    <x v="8"/>
    <x v="0"/>
    <x v="608"/>
    <x v="608"/>
    <x v="1"/>
    <x v="1"/>
    <x v="0"/>
    <x v="0"/>
    <x v="13"/>
    <x v="13"/>
    <x v="0"/>
    <n v="377165.66"/>
    <n v="593934.89"/>
    <n v="593934.89"/>
    <n v="448472.54"/>
    <n v="-145462.35"/>
    <n v="-24.491295670473239"/>
    <x v="12"/>
    <x v="1"/>
    <x v="8"/>
    <x v="8"/>
  </r>
  <r>
    <x v="0"/>
    <x v="0"/>
    <x v="2"/>
    <x v="8"/>
    <x v="0"/>
    <x v="609"/>
    <x v="609"/>
    <x v="1"/>
    <x v="1"/>
    <x v="0"/>
    <x v="0"/>
    <x v="13"/>
    <x v="13"/>
    <x v="0"/>
    <n v="447726.37"/>
    <n v="944250"/>
    <n v="944250"/>
    <n v="777060.68"/>
    <n v="-167189.32"/>
    <n v="-17.706043950225045"/>
    <x v="12"/>
    <x v="1"/>
    <x v="11"/>
    <x v="11"/>
  </r>
  <r>
    <x v="0"/>
    <x v="0"/>
    <x v="2"/>
    <x v="8"/>
    <x v="0"/>
    <x v="610"/>
    <x v="610"/>
    <x v="1"/>
    <x v="1"/>
    <x v="0"/>
    <x v="0"/>
    <x v="13"/>
    <x v="13"/>
    <x v="0"/>
    <n v="167807.9"/>
    <n v="871746.25"/>
    <n v="871746.25"/>
    <n v="337472.67"/>
    <n v="-534273.57999999996"/>
    <n v="-61.28774055523612"/>
    <x v="12"/>
    <x v="1"/>
    <x v="12"/>
    <x v="12"/>
  </r>
  <r>
    <x v="0"/>
    <x v="0"/>
    <x v="2"/>
    <x v="8"/>
    <x v="0"/>
    <x v="611"/>
    <x v="611"/>
    <x v="1"/>
    <x v="1"/>
    <x v="0"/>
    <x v="0"/>
    <x v="13"/>
    <x v="13"/>
    <x v="0"/>
    <n v="119323.52"/>
    <n v="250000"/>
    <n v="250000"/>
    <n v="189429.36"/>
    <n v="-60570.64"/>
    <n v="-24.228255999999998"/>
    <x v="12"/>
    <x v="1"/>
    <x v="12"/>
    <x v="12"/>
  </r>
  <r>
    <x v="0"/>
    <x v="0"/>
    <x v="2"/>
    <x v="8"/>
    <x v="0"/>
    <x v="612"/>
    <x v="612"/>
    <x v="1"/>
    <x v="1"/>
    <x v="0"/>
    <x v="0"/>
    <x v="13"/>
    <x v="13"/>
    <x v="0"/>
    <n v="273436.95"/>
    <n v="736500"/>
    <n v="736500"/>
    <n v="897073.01"/>
    <n v="160573.01"/>
    <n v="21.802173794976238"/>
    <x v="12"/>
    <x v="0"/>
    <x v="11"/>
    <x v="11"/>
  </r>
  <r>
    <x v="0"/>
    <x v="0"/>
    <x v="2"/>
    <x v="9"/>
    <x v="0"/>
    <x v="613"/>
    <x v="613"/>
    <x v="1"/>
    <x v="1"/>
    <x v="0"/>
    <x v="0"/>
    <x v="13"/>
    <x v="13"/>
    <x v="0"/>
    <n v="42038.64"/>
    <n v="230000"/>
    <n v="230000"/>
    <n v="460904.54"/>
    <n v="230904.54"/>
    <n v="100.39327826086955"/>
    <x v="12"/>
    <x v="0"/>
    <x v="12"/>
    <x v="12"/>
  </r>
  <r>
    <x v="0"/>
    <x v="0"/>
    <x v="2"/>
    <x v="9"/>
    <x v="0"/>
    <x v="614"/>
    <x v="614"/>
    <x v="1"/>
    <x v="1"/>
    <x v="0"/>
    <x v="0"/>
    <x v="13"/>
    <x v="13"/>
    <x v="0"/>
    <n v="39308.76"/>
    <n v="150000"/>
    <n v="150000"/>
    <n v="120813.25"/>
    <n v="-29186.75"/>
    <n v="-19.457833333333333"/>
    <x v="12"/>
    <x v="1"/>
    <x v="12"/>
    <x v="12"/>
  </r>
  <r>
    <x v="0"/>
    <x v="0"/>
    <x v="2"/>
    <x v="9"/>
    <x v="0"/>
    <x v="615"/>
    <x v="615"/>
    <x v="1"/>
    <x v="1"/>
    <x v="0"/>
    <x v="0"/>
    <x v="13"/>
    <x v="13"/>
    <x v="0"/>
    <n v="262439.75"/>
    <n v="558731.56999999995"/>
    <n v="558731.56999999995"/>
    <n v="940281.2"/>
    <n v="381549.63"/>
    <n v="68.288539700736791"/>
    <x v="12"/>
    <x v="0"/>
    <x v="11"/>
    <x v="11"/>
  </r>
  <r>
    <x v="0"/>
    <x v="0"/>
    <x v="2"/>
    <x v="9"/>
    <x v="0"/>
    <x v="616"/>
    <x v="43"/>
    <x v="1"/>
    <x v="1"/>
    <x v="0"/>
    <x v="0"/>
    <x v="13"/>
    <x v="13"/>
    <x v="0"/>
    <n v="199532.39"/>
    <n v="470000"/>
    <n v="470000"/>
    <n v="319248.75"/>
    <n v="-150751.25"/>
    <n v="-32.074734042553189"/>
    <x v="12"/>
    <x v="1"/>
    <x v="0"/>
    <x v="0"/>
  </r>
  <r>
    <x v="0"/>
    <x v="0"/>
    <x v="2"/>
    <x v="9"/>
    <x v="0"/>
    <x v="617"/>
    <x v="616"/>
    <x v="1"/>
    <x v="1"/>
    <x v="0"/>
    <x v="0"/>
    <x v="13"/>
    <x v="13"/>
    <x v="0"/>
    <n v="98736.26"/>
    <n v="260000"/>
    <n v="260000"/>
    <n v="210476.68"/>
    <n v="-49523.32"/>
    <n v="-19.047430769230768"/>
    <x v="12"/>
    <x v="1"/>
    <x v="12"/>
    <x v="12"/>
  </r>
  <r>
    <x v="0"/>
    <x v="0"/>
    <x v="2"/>
    <x v="9"/>
    <x v="0"/>
    <x v="618"/>
    <x v="617"/>
    <x v="1"/>
    <x v="1"/>
    <x v="0"/>
    <x v="0"/>
    <x v="13"/>
    <x v="13"/>
    <x v="0"/>
    <n v="73294.259999999995"/>
    <n v="187000"/>
    <n v="187000"/>
    <n v="175535.43"/>
    <n v="-11464.57"/>
    <n v="-6.1307860962566849"/>
    <x v="12"/>
    <x v="1"/>
    <x v="12"/>
    <x v="12"/>
  </r>
  <r>
    <x v="0"/>
    <x v="0"/>
    <x v="2"/>
    <x v="9"/>
    <x v="0"/>
    <x v="619"/>
    <x v="618"/>
    <x v="1"/>
    <x v="1"/>
    <x v="0"/>
    <x v="0"/>
    <x v="13"/>
    <x v="13"/>
    <x v="0"/>
    <n v="111660.27"/>
    <n v="350000"/>
    <n v="350000"/>
    <n v="313364.01"/>
    <n v="-36635.99"/>
    <n v="-10.467425714285714"/>
    <x v="12"/>
    <x v="1"/>
    <x v="11"/>
    <x v="11"/>
  </r>
  <r>
    <x v="0"/>
    <x v="0"/>
    <x v="2"/>
    <x v="10"/>
    <x v="0"/>
    <x v="620"/>
    <x v="619"/>
    <x v="1"/>
    <x v="1"/>
    <x v="0"/>
    <x v="0"/>
    <x v="13"/>
    <x v="13"/>
    <x v="0"/>
    <n v="635268.59"/>
    <n v="1000000"/>
    <n v="1000000"/>
    <n v="755757.06"/>
    <n v="-244242.94"/>
    <n v="-24.424294"/>
    <x v="12"/>
    <x v="1"/>
    <x v="10"/>
    <x v="10"/>
  </r>
  <r>
    <x v="0"/>
    <x v="0"/>
    <x v="2"/>
    <x v="10"/>
    <x v="0"/>
    <x v="621"/>
    <x v="620"/>
    <x v="1"/>
    <x v="1"/>
    <x v="0"/>
    <x v="0"/>
    <x v="13"/>
    <x v="13"/>
    <x v="0"/>
    <n v="1620776.85"/>
    <n v="3000000"/>
    <n v="3000000"/>
    <n v="1719884.55"/>
    <n v="-1280115.45"/>
    <n v="-42.670515000000002"/>
    <x v="12"/>
    <x v="1"/>
    <x v="7"/>
    <x v="7"/>
  </r>
  <r>
    <x v="0"/>
    <x v="0"/>
    <x v="2"/>
    <x v="11"/>
    <x v="0"/>
    <x v="622"/>
    <x v="621"/>
    <x v="1"/>
    <x v="1"/>
    <x v="0"/>
    <x v="0"/>
    <x v="13"/>
    <x v="13"/>
    <x v="0"/>
    <n v="1046697.48"/>
    <n v="1850000"/>
    <n v="1850000"/>
    <n v="1581641.29"/>
    <n v="-268358.71000000002"/>
    <n v="-14.505876216216215"/>
    <x v="12"/>
    <x v="1"/>
    <x v="6"/>
    <x v="6"/>
  </r>
  <r>
    <x v="0"/>
    <x v="0"/>
    <x v="2"/>
    <x v="11"/>
    <x v="0"/>
    <x v="623"/>
    <x v="622"/>
    <x v="1"/>
    <x v="1"/>
    <x v="0"/>
    <x v="0"/>
    <x v="13"/>
    <x v="13"/>
    <x v="0"/>
    <n v="165745.41"/>
    <n v="350000"/>
    <n v="350000"/>
    <n v="222881.45"/>
    <n v="-127118.55"/>
    <n v="-36.319585714285715"/>
    <x v="12"/>
    <x v="1"/>
    <x v="12"/>
    <x v="12"/>
  </r>
  <r>
    <x v="0"/>
    <x v="0"/>
    <x v="2"/>
    <x v="11"/>
    <x v="0"/>
    <x v="624"/>
    <x v="623"/>
    <x v="1"/>
    <x v="1"/>
    <x v="0"/>
    <x v="0"/>
    <x v="13"/>
    <x v="13"/>
    <x v="0"/>
    <n v="907137.53"/>
    <n v="600000"/>
    <n v="600000"/>
    <n v="739962.43"/>
    <n v="139962.43"/>
    <n v="23.327071666666665"/>
    <x v="12"/>
    <x v="0"/>
    <x v="12"/>
    <x v="12"/>
  </r>
  <r>
    <x v="0"/>
    <x v="0"/>
    <x v="2"/>
    <x v="11"/>
    <x v="0"/>
    <x v="625"/>
    <x v="624"/>
    <x v="1"/>
    <x v="1"/>
    <x v="0"/>
    <x v="0"/>
    <x v="13"/>
    <x v="13"/>
    <x v="0"/>
    <n v="828402.18"/>
    <n v="1058761.3799999999"/>
    <n v="1058761.3799999999"/>
    <n v="481981.99"/>
    <n v="-576779.39"/>
    <n v="-54.476806662517291"/>
    <x v="12"/>
    <x v="1"/>
    <x v="10"/>
    <x v="10"/>
  </r>
  <r>
    <x v="0"/>
    <x v="0"/>
    <x v="2"/>
    <x v="11"/>
    <x v="0"/>
    <x v="626"/>
    <x v="625"/>
    <x v="1"/>
    <x v="1"/>
    <x v="0"/>
    <x v="0"/>
    <x v="13"/>
    <x v="13"/>
    <x v="0"/>
    <n v="61639.519999999997"/>
    <n v="113987.72"/>
    <n v="113987.72"/>
    <n v="61926.1"/>
    <n v="-52061.62"/>
    <n v="-45.673007583623921"/>
    <x v="12"/>
    <x v="1"/>
    <x v="11"/>
    <x v="11"/>
  </r>
  <r>
    <x v="0"/>
    <x v="0"/>
    <x v="2"/>
    <x v="11"/>
    <x v="0"/>
    <x v="627"/>
    <x v="626"/>
    <x v="1"/>
    <x v="1"/>
    <x v="0"/>
    <x v="0"/>
    <x v="13"/>
    <x v="13"/>
    <x v="0"/>
    <n v="102455.13"/>
    <n v="260000"/>
    <n v="260000"/>
    <n v="214565.54"/>
    <n v="-45434.46"/>
    <n v="-17.474792307692308"/>
    <x v="12"/>
    <x v="1"/>
    <x v="11"/>
    <x v="11"/>
  </r>
  <r>
    <x v="0"/>
    <x v="0"/>
    <x v="2"/>
    <x v="11"/>
    <x v="0"/>
    <x v="628"/>
    <x v="627"/>
    <x v="1"/>
    <x v="1"/>
    <x v="0"/>
    <x v="0"/>
    <x v="13"/>
    <x v="13"/>
    <x v="0"/>
    <n v="66839.460000000006"/>
    <n v="320000"/>
    <n v="320000"/>
    <n v="503349.88"/>
    <n v="183349.88"/>
    <n v="57.296837500000002"/>
    <x v="12"/>
    <x v="0"/>
    <x v="0"/>
    <x v="0"/>
  </r>
  <r>
    <x v="0"/>
    <x v="0"/>
    <x v="2"/>
    <x v="11"/>
    <x v="0"/>
    <x v="629"/>
    <x v="628"/>
    <x v="1"/>
    <x v="1"/>
    <x v="0"/>
    <x v="0"/>
    <x v="13"/>
    <x v="13"/>
    <x v="0"/>
    <n v="154067.76999999999"/>
    <n v="30210"/>
    <n v="30210"/>
    <n v="189275.7"/>
    <n v="159065.70000000001"/>
    <n v="526.53326713008926"/>
    <x v="12"/>
    <x v="0"/>
    <x v="11"/>
    <x v="11"/>
  </r>
  <r>
    <x v="0"/>
    <x v="0"/>
    <x v="2"/>
    <x v="11"/>
    <x v="0"/>
    <x v="630"/>
    <x v="629"/>
    <x v="1"/>
    <x v="1"/>
    <x v="0"/>
    <x v="0"/>
    <x v="13"/>
    <x v="13"/>
    <x v="0"/>
    <n v="973747.6"/>
    <n v="1053760"/>
    <n v="1053760"/>
    <n v="1211279.02"/>
    <n v="157519.01999999999"/>
    <n v="14.948282341330094"/>
    <x v="12"/>
    <x v="0"/>
    <x v="12"/>
    <x v="12"/>
  </r>
  <r>
    <x v="0"/>
    <x v="0"/>
    <x v="2"/>
    <x v="11"/>
    <x v="0"/>
    <x v="631"/>
    <x v="630"/>
    <x v="1"/>
    <x v="1"/>
    <x v="0"/>
    <x v="0"/>
    <x v="13"/>
    <x v="13"/>
    <x v="0"/>
    <n v="499118.99"/>
    <n v="950000"/>
    <n v="950000"/>
    <n v="279021.42"/>
    <n v="-670978.57999999996"/>
    <n v="-70.629324210526306"/>
    <x v="12"/>
    <x v="1"/>
    <x v="10"/>
    <x v="10"/>
  </r>
  <r>
    <x v="0"/>
    <x v="0"/>
    <x v="2"/>
    <x v="11"/>
    <x v="0"/>
    <x v="632"/>
    <x v="631"/>
    <x v="1"/>
    <x v="1"/>
    <x v="0"/>
    <x v="0"/>
    <x v="13"/>
    <x v="13"/>
    <x v="0"/>
    <n v="222703.35"/>
    <n v="450140.35"/>
    <n v="450140.35"/>
    <n v="302888.11"/>
    <n v="-147252.24"/>
    <n v="-32.7125173293174"/>
    <x v="12"/>
    <x v="1"/>
    <x v="12"/>
    <x v="12"/>
  </r>
  <r>
    <x v="0"/>
    <x v="0"/>
    <x v="2"/>
    <x v="11"/>
    <x v="0"/>
    <x v="633"/>
    <x v="632"/>
    <x v="1"/>
    <x v="1"/>
    <x v="0"/>
    <x v="0"/>
    <x v="13"/>
    <x v="13"/>
    <x v="0"/>
    <n v="113667.88"/>
    <n v="232657.54"/>
    <n v="232657.54"/>
    <n v="213559.37"/>
    <n v="-19098.169999999998"/>
    <n v="-8.2087045190970382"/>
    <x v="12"/>
    <x v="1"/>
    <x v="11"/>
    <x v="11"/>
  </r>
  <r>
    <x v="0"/>
    <x v="0"/>
    <x v="2"/>
    <x v="11"/>
    <x v="0"/>
    <x v="634"/>
    <x v="633"/>
    <x v="1"/>
    <x v="1"/>
    <x v="0"/>
    <x v="0"/>
    <x v="13"/>
    <x v="13"/>
    <x v="0"/>
    <n v="104957.71"/>
    <n v="500000"/>
    <n v="500000"/>
    <n v="489053.81"/>
    <n v="-10946.19"/>
    <n v="-2.189238"/>
    <x v="12"/>
    <x v="1"/>
    <x v="11"/>
    <x v="11"/>
  </r>
  <r>
    <x v="0"/>
    <x v="0"/>
    <x v="2"/>
    <x v="11"/>
    <x v="0"/>
    <x v="635"/>
    <x v="634"/>
    <x v="1"/>
    <x v="1"/>
    <x v="0"/>
    <x v="0"/>
    <x v="13"/>
    <x v="13"/>
    <x v="0"/>
    <n v="649250.89"/>
    <n v="391411"/>
    <n v="391411"/>
    <n v="516145.37"/>
    <n v="124734.37"/>
    <n v="31.867875455723013"/>
    <x v="12"/>
    <x v="0"/>
    <x v="11"/>
    <x v="11"/>
  </r>
  <r>
    <x v="0"/>
    <x v="0"/>
    <x v="2"/>
    <x v="11"/>
    <x v="0"/>
    <x v="636"/>
    <x v="635"/>
    <x v="1"/>
    <x v="1"/>
    <x v="0"/>
    <x v="0"/>
    <x v="13"/>
    <x v="13"/>
    <x v="0"/>
    <n v="282656.53000000003"/>
    <n v="508320.55"/>
    <n v="508320.55"/>
    <n v="362373.88"/>
    <n v="-145946.67000000001"/>
    <n v="-28.711542352556865"/>
    <x v="12"/>
    <x v="1"/>
    <x v="12"/>
    <x v="12"/>
  </r>
  <r>
    <x v="0"/>
    <x v="0"/>
    <x v="2"/>
    <x v="12"/>
    <x v="0"/>
    <x v="637"/>
    <x v="636"/>
    <x v="1"/>
    <x v="1"/>
    <x v="0"/>
    <x v="0"/>
    <x v="13"/>
    <x v="13"/>
    <x v="0"/>
    <n v="71237.31"/>
    <n v="325224.36"/>
    <n v="325224.36"/>
    <n v="211464.9"/>
    <n v="-113759.46"/>
    <n v="-34.978763583392094"/>
    <x v="12"/>
    <x v="1"/>
    <x v="12"/>
    <x v="12"/>
  </r>
  <r>
    <x v="0"/>
    <x v="0"/>
    <x v="2"/>
    <x v="12"/>
    <x v="0"/>
    <x v="638"/>
    <x v="637"/>
    <x v="1"/>
    <x v="1"/>
    <x v="0"/>
    <x v="0"/>
    <x v="13"/>
    <x v="13"/>
    <x v="0"/>
    <n v="141316.53"/>
    <n v="453553.83"/>
    <n v="453553.83"/>
    <n v="379403.35"/>
    <n v="-74150.48"/>
    <n v="-16.348771655174868"/>
    <x v="12"/>
    <x v="1"/>
    <x v="11"/>
    <x v="11"/>
  </r>
  <r>
    <x v="0"/>
    <x v="0"/>
    <x v="2"/>
    <x v="12"/>
    <x v="0"/>
    <x v="639"/>
    <x v="638"/>
    <x v="1"/>
    <x v="1"/>
    <x v="0"/>
    <x v="0"/>
    <x v="13"/>
    <x v="13"/>
    <x v="0"/>
    <n v="56445.89"/>
    <n v="182325.35"/>
    <n v="182325.35"/>
    <n v="213400.84"/>
    <n v="31075.49"/>
    <n v="17.043976605557045"/>
    <x v="12"/>
    <x v="0"/>
    <x v="0"/>
    <x v="0"/>
  </r>
  <r>
    <x v="0"/>
    <x v="0"/>
    <x v="2"/>
    <x v="13"/>
    <x v="0"/>
    <x v="640"/>
    <x v="639"/>
    <x v="1"/>
    <x v="1"/>
    <x v="0"/>
    <x v="0"/>
    <x v="13"/>
    <x v="13"/>
    <x v="0"/>
    <n v="139133.97"/>
    <n v="400000"/>
    <n v="400000"/>
    <n v="173209.53"/>
    <n v="-226790.47"/>
    <n v="-56.6976175"/>
    <x v="12"/>
    <x v="1"/>
    <x v="0"/>
    <x v="0"/>
  </r>
  <r>
    <x v="0"/>
    <x v="0"/>
    <x v="2"/>
    <x v="13"/>
    <x v="0"/>
    <x v="641"/>
    <x v="640"/>
    <x v="1"/>
    <x v="1"/>
    <x v="0"/>
    <x v="0"/>
    <x v="13"/>
    <x v="13"/>
    <x v="0"/>
    <n v="602789.78"/>
    <n v="1100000"/>
    <n v="1100000"/>
    <n v="651723.64"/>
    <n v="-448276.36"/>
    <n v="-40.752396363636358"/>
    <x v="12"/>
    <x v="1"/>
    <x v="7"/>
    <x v="7"/>
  </r>
  <r>
    <x v="0"/>
    <x v="0"/>
    <x v="2"/>
    <x v="13"/>
    <x v="0"/>
    <x v="642"/>
    <x v="641"/>
    <x v="1"/>
    <x v="1"/>
    <x v="0"/>
    <x v="0"/>
    <x v="13"/>
    <x v="13"/>
    <x v="0"/>
    <n v="50885.26"/>
    <n v="115000"/>
    <n v="115000"/>
    <n v="68642.759999999995"/>
    <n v="-46357.24"/>
    <n v="-40.310643478260872"/>
    <x v="12"/>
    <x v="1"/>
    <x v="12"/>
    <x v="12"/>
  </r>
  <r>
    <x v="0"/>
    <x v="0"/>
    <x v="2"/>
    <x v="13"/>
    <x v="0"/>
    <x v="643"/>
    <x v="642"/>
    <x v="1"/>
    <x v="1"/>
    <x v="0"/>
    <x v="0"/>
    <x v="13"/>
    <x v="13"/>
    <x v="0"/>
    <n v="14566.87"/>
    <n v="150000"/>
    <n v="150000"/>
    <n v="118402.12"/>
    <n v="-31597.88"/>
    <n v="-21.065253333333334"/>
    <x v="12"/>
    <x v="1"/>
    <x v="12"/>
    <x v="12"/>
  </r>
  <r>
    <x v="0"/>
    <x v="0"/>
    <x v="2"/>
    <x v="13"/>
    <x v="0"/>
    <x v="644"/>
    <x v="643"/>
    <x v="1"/>
    <x v="1"/>
    <x v="0"/>
    <x v="0"/>
    <x v="13"/>
    <x v="13"/>
    <x v="0"/>
    <n v="884977.31"/>
    <n v="1445000"/>
    <n v="1445000"/>
    <n v="1645807.42"/>
    <n v="200807.42"/>
    <n v="13.896707266435985"/>
    <x v="12"/>
    <x v="0"/>
    <x v="6"/>
    <x v="6"/>
  </r>
  <r>
    <x v="0"/>
    <x v="0"/>
    <x v="2"/>
    <x v="13"/>
    <x v="0"/>
    <x v="645"/>
    <x v="644"/>
    <x v="1"/>
    <x v="1"/>
    <x v="0"/>
    <x v="0"/>
    <x v="13"/>
    <x v="13"/>
    <x v="0"/>
    <n v="485464.92"/>
    <n v="404685.34"/>
    <n v="404685.34"/>
    <n v="419166.59"/>
    <n v="14481.25"/>
    <n v="3.5783974779022141"/>
    <x v="12"/>
    <x v="0"/>
    <x v="13"/>
    <x v="13"/>
  </r>
  <r>
    <x v="0"/>
    <x v="0"/>
    <x v="2"/>
    <x v="13"/>
    <x v="0"/>
    <x v="646"/>
    <x v="645"/>
    <x v="1"/>
    <x v="1"/>
    <x v="0"/>
    <x v="0"/>
    <x v="13"/>
    <x v="13"/>
    <x v="0"/>
    <n v="110229.32"/>
    <n v="476230.62"/>
    <n v="476230.62"/>
    <n v="512949.46"/>
    <n v="36718.839999999997"/>
    <n v="7.7103064057493826"/>
    <x v="12"/>
    <x v="0"/>
    <x v="12"/>
    <x v="12"/>
  </r>
  <r>
    <x v="0"/>
    <x v="0"/>
    <x v="2"/>
    <x v="13"/>
    <x v="0"/>
    <x v="647"/>
    <x v="646"/>
    <x v="1"/>
    <x v="1"/>
    <x v="0"/>
    <x v="0"/>
    <x v="13"/>
    <x v="13"/>
    <x v="0"/>
    <n v="185323"/>
    <n v="500000"/>
    <n v="500000"/>
    <n v="389464.48"/>
    <n v="-110535.52"/>
    <n v="-22.107104"/>
    <x v="12"/>
    <x v="1"/>
    <x v="12"/>
    <x v="12"/>
  </r>
  <r>
    <x v="0"/>
    <x v="0"/>
    <x v="2"/>
    <x v="13"/>
    <x v="0"/>
    <x v="648"/>
    <x v="647"/>
    <x v="1"/>
    <x v="1"/>
    <x v="0"/>
    <x v="0"/>
    <x v="13"/>
    <x v="13"/>
    <x v="0"/>
    <n v="1013112.36"/>
    <n v="1543871.35"/>
    <n v="1543871.35"/>
    <n v="882766.17"/>
    <n v="-661105.18000000005"/>
    <n v="-42.821260981363501"/>
    <x v="12"/>
    <x v="1"/>
    <x v="11"/>
    <x v="11"/>
  </r>
  <r>
    <x v="0"/>
    <x v="0"/>
    <x v="2"/>
    <x v="13"/>
    <x v="0"/>
    <x v="649"/>
    <x v="648"/>
    <x v="1"/>
    <x v="1"/>
    <x v="0"/>
    <x v="0"/>
    <x v="13"/>
    <x v="13"/>
    <x v="0"/>
    <n v="121306.65"/>
    <n v="300000"/>
    <n v="300000"/>
    <n v="345603.54"/>
    <n v="45603.54"/>
    <n v="15.201180000000001"/>
    <x v="12"/>
    <x v="0"/>
    <x v="13"/>
    <x v="13"/>
  </r>
  <r>
    <x v="0"/>
    <x v="0"/>
    <x v="3"/>
    <x v="14"/>
    <x v="0"/>
    <x v="650"/>
    <x v="649"/>
    <x v="1"/>
    <x v="1"/>
    <x v="0"/>
    <x v="0"/>
    <x v="13"/>
    <x v="13"/>
    <x v="0"/>
    <n v="195828.2"/>
    <n v="756209.5"/>
    <n v="756209.5"/>
    <n v="506738.9"/>
    <n v="-249470.6"/>
    <n v="-32.989614650437481"/>
    <x v="12"/>
    <x v="1"/>
    <x v="11"/>
    <x v="11"/>
  </r>
  <r>
    <x v="0"/>
    <x v="0"/>
    <x v="3"/>
    <x v="14"/>
    <x v="0"/>
    <x v="651"/>
    <x v="650"/>
    <x v="1"/>
    <x v="1"/>
    <x v="0"/>
    <x v="0"/>
    <x v="13"/>
    <x v="13"/>
    <x v="0"/>
    <n v="359802.67"/>
    <n v="1459771.5"/>
    <n v="1459771.5"/>
    <n v="857934.36"/>
    <n v="-601837.14"/>
    <n v="-41.228174409488062"/>
    <x v="12"/>
    <x v="1"/>
    <x v="8"/>
    <x v="8"/>
  </r>
  <r>
    <x v="0"/>
    <x v="0"/>
    <x v="3"/>
    <x v="14"/>
    <x v="0"/>
    <x v="652"/>
    <x v="651"/>
    <x v="1"/>
    <x v="1"/>
    <x v="0"/>
    <x v="0"/>
    <x v="13"/>
    <x v="13"/>
    <x v="0"/>
    <n v="549616.96"/>
    <n v="1358103.24"/>
    <n v="1358103.24"/>
    <n v="516709.46"/>
    <n v="-841393.78"/>
    <n v="-61.953594926995386"/>
    <x v="12"/>
    <x v="1"/>
    <x v="6"/>
    <x v="6"/>
  </r>
  <r>
    <x v="0"/>
    <x v="0"/>
    <x v="3"/>
    <x v="14"/>
    <x v="0"/>
    <x v="653"/>
    <x v="652"/>
    <x v="1"/>
    <x v="1"/>
    <x v="0"/>
    <x v="0"/>
    <x v="13"/>
    <x v="13"/>
    <x v="0"/>
    <n v="180109.78"/>
    <n v="613672.77"/>
    <n v="613672.77"/>
    <n v="455299.25"/>
    <n v="-158373.51999999999"/>
    <n v="-25.807486944548639"/>
    <x v="12"/>
    <x v="1"/>
    <x v="8"/>
    <x v="8"/>
  </r>
  <r>
    <x v="0"/>
    <x v="0"/>
    <x v="3"/>
    <x v="14"/>
    <x v="0"/>
    <x v="654"/>
    <x v="653"/>
    <x v="1"/>
    <x v="1"/>
    <x v="0"/>
    <x v="0"/>
    <x v="13"/>
    <x v="13"/>
    <x v="0"/>
    <n v="266977.05"/>
    <n v="863500"/>
    <n v="863500"/>
    <n v="562751.27"/>
    <n v="-300748.73"/>
    <n v="-34.82903647944412"/>
    <x v="12"/>
    <x v="1"/>
    <x v="8"/>
    <x v="8"/>
  </r>
  <r>
    <x v="0"/>
    <x v="0"/>
    <x v="3"/>
    <x v="14"/>
    <x v="0"/>
    <x v="655"/>
    <x v="654"/>
    <x v="1"/>
    <x v="1"/>
    <x v="0"/>
    <x v="0"/>
    <x v="13"/>
    <x v="13"/>
    <x v="0"/>
    <n v="175842.85"/>
    <n v="460000"/>
    <n v="460000"/>
    <n v="308231.53000000003"/>
    <n v="-151768.47"/>
    <n v="-32.993145652173915"/>
    <x v="12"/>
    <x v="1"/>
    <x v="9"/>
    <x v="9"/>
  </r>
  <r>
    <x v="0"/>
    <x v="0"/>
    <x v="3"/>
    <x v="14"/>
    <x v="0"/>
    <x v="656"/>
    <x v="655"/>
    <x v="1"/>
    <x v="1"/>
    <x v="0"/>
    <x v="0"/>
    <x v="13"/>
    <x v="13"/>
    <x v="0"/>
    <n v="25297.1"/>
    <n v="101247"/>
    <n v="101247"/>
    <n v="81763.679999999993"/>
    <n v="-19483.32"/>
    <n v="-19.243355358677295"/>
    <x v="12"/>
    <x v="1"/>
    <x v="12"/>
    <x v="12"/>
  </r>
  <r>
    <x v="0"/>
    <x v="0"/>
    <x v="3"/>
    <x v="14"/>
    <x v="0"/>
    <x v="657"/>
    <x v="656"/>
    <x v="1"/>
    <x v="1"/>
    <x v="0"/>
    <x v="0"/>
    <x v="13"/>
    <x v="13"/>
    <x v="0"/>
    <n v="400965.69"/>
    <n v="905321.19"/>
    <n v="905321.19"/>
    <n v="556259.78"/>
    <n v="-349061.41"/>
    <n v="-38.556637561968479"/>
    <x v="12"/>
    <x v="1"/>
    <x v="11"/>
    <x v="11"/>
  </r>
  <r>
    <x v="0"/>
    <x v="0"/>
    <x v="3"/>
    <x v="14"/>
    <x v="0"/>
    <x v="658"/>
    <x v="657"/>
    <x v="1"/>
    <x v="1"/>
    <x v="0"/>
    <x v="0"/>
    <x v="13"/>
    <x v="13"/>
    <x v="0"/>
    <n v="213495.77"/>
    <n v="450000"/>
    <n v="450000"/>
    <n v="386651.52"/>
    <n v="-63348.480000000003"/>
    <n v="-14.077439999999999"/>
    <x v="12"/>
    <x v="1"/>
    <x v="11"/>
    <x v="11"/>
  </r>
  <r>
    <x v="0"/>
    <x v="0"/>
    <x v="3"/>
    <x v="14"/>
    <x v="0"/>
    <x v="659"/>
    <x v="658"/>
    <x v="1"/>
    <x v="1"/>
    <x v="0"/>
    <x v="0"/>
    <x v="13"/>
    <x v="13"/>
    <x v="0"/>
    <n v="212223.82"/>
    <n v="380000"/>
    <n v="380000"/>
    <n v="239431.42"/>
    <n v="-140568.57999999999"/>
    <n v="-36.991731578947366"/>
    <x v="12"/>
    <x v="1"/>
    <x v="12"/>
    <x v="12"/>
  </r>
  <r>
    <x v="0"/>
    <x v="0"/>
    <x v="3"/>
    <x v="14"/>
    <x v="0"/>
    <x v="660"/>
    <x v="659"/>
    <x v="1"/>
    <x v="1"/>
    <x v="0"/>
    <x v="0"/>
    <x v="13"/>
    <x v="13"/>
    <x v="0"/>
    <n v="147515.89000000001"/>
    <n v="420000"/>
    <n v="420000"/>
    <n v="441751.79"/>
    <n v="21751.79"/>
    <n v="5.1789976190476192"/>
    <x v="12"/>
    <x v="0"/>
    <x v="12"/>
    <x v="12"/>
  </r>
  <r>
    <x v="0"/>
    <x v="0"/>
    <x v="3"/>
    <x v="14"/>
    <x v="0"/>
    <x v="661"/>
    <x v="660"/>
    <x v="1"/>
    <x v="1"/>
    <x v="0"/>
    <x v="0"/>
    <x v="13"/>
    <x v="13"/>
    <x v="0"/>
    <n v="172134.91"/>
    <n v="420000"/>
    <n v="420000"/>
    <n v="157119.32999999999"/>
    <n v="-262880.67"/>
    <n v="-62.590635714285717"/>
    <x v="12"/>
    <x v="1"/>
    <x v="11"/>
    <x v="11"/>
  </r>
  <r>
    <x v="0"/>
    <x v="0"/>
    <x v="3"/>
    <x v="14"/>
    <x v="0"/>
    <x v="662"/>
    <x v="661"/>
    <x v="1"/>
    <x v="1"/>
    <x v="0"/>
    <x v="0"/>
    <x v="13"/>
    <x v="13"/>
    <x v="0"/>
    <n v="73344.37"/>
    <n v="430665"/>
    <n v="430665"/>
    <n v="173852.31"/>
    <n v="-256812.69"/>
    <n v="-59.631660339242799"/>
    <x v="12"/>
    <x v="1"/>
    <x v="12"/>
    <x v="12"/>
  </r>
  <r>
    <x v="0"/>
    <x v="0"/>
    <x v="3"/>
    <x v="14"/>
    <x v="0"/>
    <x v="663"/>
    <x v="662"/>
    <x v="1"/>
    <x v="1"/>
    <x v="0"/>
    <x v="0"/>
    <x v="13"/>
    <x v="13"/>
    <x v="0"/>
    <n v="248201.87"/>
    <n v="750798"/>
    <n v="750798"/>
    <n v="539022.28"/>
    <n v="-211775.72"/>
    <n v="-28.206750683938957"/>
    <x v="12"/>
    <x v="1"/>
    <x v="11"/>
    <x v="11"/>
  </r>
  <r>
    <x v="0"/>
    <x v="0"/>
    <x v="3"/>
    <x v="14"/>
    <x v="0"/>
    <x v="664"/>
    <x v="663"/>
    <x v="1"/>
    <x v="1"/>
    <x v="0"/>
    <x v="0"/>
    <x v="13"/>
    <x v="13"/>
    <x v="0"/>
    <n v="56208.09"/>
    <n v="220000"/>
    <n v="220000"/>
    <n v="105789.72"/>
    <n v="-114210.28"/>
    <n v="-51.913763636363633"/>
    <x v="12"/>
    <x v="1"/>
    <x v="12"/>
    <x v="12"/>
  </r>
  <r>
    <x v="0"/>
    <x v="0"/>
    <x v="3"/>
    <x v="15"/>
    <x v="0"/>
    <x v="665"/>
    <x v="664"/>
    <x v="1"/>
    <x v="1"/>
    <x v="0"/>
    <x v="0"/>
    <x v="13"/>
    <x v="13"/>
    <x v="0"/>
    <n v="16003.26"/>
    <n v="80000"/>
    <n v="80000"/>
    <n v="49973.5"/>
    <n v="-30026.5"/>
    <n v="-37.533124999999998"/>
    <x v="12"/>
    <x v="1"/>
    <x v="12"/>
    <x v="12"/>
  </r>
  <r>
    <x v="0"/>
    <x v="0"/>
    <x v="3"/>
    <x v="15"/>
    <x v="0"/>
    <x v="666"/>
    <x v="665"/>
    <x v="1"/>
    <x v="1"/>
    <x v="0"/>
    <x v="0"/>
    <x v="13"/>
    <x v="13"/>
    <x v="0"/>
    <n v="127857.39"/>
    <n v="370000"/>
    <n v="370000"/>
    <n v="388811.24"/>
    <n v="18811.240000000002"/>
    <n v="5.0841189189189198"/>
    <x v="12"/>
    <x v="0"/>
    <x v="12"/>
    <x v="12"/>
  </r>
  <r>
    <x v="0"/>
    <x v="0"/>
    <x v="3"/>
    <x v="15"/>
    <x v="0"/>
    <x v="667"/>
    <x v="666"/>
    <x v="1"/>
    <x v="1"/>
    <x v="0"/>
    <x v="0"/>
    <x v="13"/>
    <x v="13"/>
    <x v="0"/>
    <n v="132843.10999999999"/>
    <n v="370000"/>
    <n v="370000"/>
    <n v="332767.81"/>
    <n v="-37232.19"/>
    <n v="-10.062754054054054"/>
    <x v="12"/>
    <x v="1"/>
    <x v="12"/>
    <x v="12"/>
  </r>
  <r>
    <x v="0"/>
    <x v="0"/>
    <x v="3"/>
    <x v="15"/>
    <x v="0"/>
    <x v="668"/>
    <x v="667"/>
    <x v="1"/>
    <x v="1"/>
    <x v="0"/>
    <x v="0"/>
    <x v="13"/>
    <x v="13"/>
    <x v="0"/>
    <n v="192000.78"/>
    <n v="594181.65"/>
    <n v="594181.65"/>
    <n v="729501.68"/>
    <n v="135320.03"/>
    <n v="22.774185301750737"/>
    <x v="12"/>
    <x v="0"/>
    <x v="7"/>
    <x v="7"/>
  </r>
  <r>
    <x v="0"/>
    <x v="0"/>
    <x v="3"/>
    <x v="15"/>
    <x v="0"/>
    <x v="669"/>
    <x v="668"/>
    <x v="1"/>
    <x v="1"/>
    <x v="0"/>
    <x v="0"/>
    <x v="13"/>
    <x v="13"/>
    <x v="0"/>
    <n v="69439.64"/>
    <n v="180000"/>
    <n v="180000"/>
    <n v="164804.76"/>
    <n v="-15195.24"/>
    <n v="-8.4418000000000006"/>
    <x v="12"/>
    <x v="1"/>
    <x v="12"/>
    <x v="12"/>
  </r>
  <r>
    <x v="0"/>
    <x v="0"/>
    <x v="3"/>
    <x v="75"/>
    <x v="0"/>
    <x v="670"/>
    <x v="669"/>
    <x v="1"/>
    <x v="1"/>
    <x v="0"/>
    <x v="0"/>
    <x v="13"/>
    <x v="13"/>
    <x v="0"/>
    <n v="695592.27"/>
    <n v="800000"/>
    <n v="800000"/>
    <n v="711708.51"/>
    <n v="-88291.49"/>
    <n v="-11.03643625"/>
    <x v="12"/>
    <x v="1"/>
    <x v="7"/>
    <x v="7"/>
  </r>
  <r>
    <x v="0"/>
    <x v="0"/>
    <x v="3"/>
    <x v="75"/>
    <x v="0"/>
    <x v="671"/>
    <x v="670"/>
    <x v="1"/>
    <x v="1"/>
    <x v="0"/>
    <x v="0"/>
    <x v="13"/>
    <x v="13"/>
    <x v="0"/>
    <n v="542020.93000000005"/>
    <n v="1266428.6200000001"/>
    <n v="1266428.6200000001"/>
    <n v="447652.35"/>
    <n v="-818776.27"/>
    <n v="-64.652382066349702"/>
    <x v="12"/>
    <x v="1"/>
    <x v="9"/>
    <x v="9"/>
  </r>
  <r>
    <x v="0"/>
    <x v="0"/>
    <x v="3"/>
    <x v="75"/>
    <x v="0"/>
    <x v="672"/>
    <x v="671"/>
    <x v="1"/>
    <x v="1"/>
    <x v="0"/>
    <x v="0"/>
    <x v="13"/>
    <x v="13"/>
    <x v="0"/>
    <n v="533005.44999999995"/>
    <n v="1400000"/>
    <n v="1400000"/>
    <n v="1770661.71"/>
    <n v="370661.71"/>
    <n v="26.475836428571426"/>
    <x v="12"/>
    <x v="0"/>
    <x v="11"/>
    <x v="11"/>
  </r>
  <r>
    <x v="0"/>
    <x v="0"/>
    <x v="3"/>
    <x v="75"/>
    <x v="0"/>
    <x v="673"/>
    <x v="672"/>
    <x v="1"/>
    <x v="1"/>
    <x v="0"/>
    <x v="0"/>
    <x v="13"/>
    <x v="13"/>
    <x v="0"/>
    <n v="532695.23"/>
    <n v="550000"/>
    <n v="550000"/>
    <n v="584519.84"/>
    <n v="34519.839999999997"/>
    <n v="6.2763345454545458"/>
    <x v="12"/>
    <x v="0"/>
    <x v="11"/>
    <x v="11"/>
  </r>
  <r>
    <x v="0"/>
    <x v="0"/>
    <x v="3"/>
    <x v="75"/>
    <x v="0"/>
    <x v="674"/>
    <x v="673"/>
    <x v="1"/>
    <x v="1"/>
    <x v="0"/>
    <x v="0"/>
    <x v="13"/>
    <x v="13"/>
    <x v="0"/>
    <n v="863519.33"/>
    <n v="1500000"/>
    <n v="1500000"/>
    <n v="1040750.33"/>
    <n v="-459249.67"/>
    <n v="-30.616644666666666"/>
    <x v="12"/>
    <x v="1"/>
    <x v="10"/>
    <x v="10"/>
  </r>
  <r>
    <x v="0"/>
    <x v="0"/>
    <x v="3"/>
    <x v="75"/>
    <x v="0"/>
    <x v="675"/>
    <x v="674"/>
    <x v="1"/>
    <x v="1"/>
    <x v="0"/>
    <x v="0"/>
    <x v="13"/>
    <x v="13"/>
    <x v="0"/>
    <n v="387473.84"/>
    <n v="820000"/>
    <n v="820000"/>
    <n v="509724.93"/>
    <n v="-310275.07"/>
    <n v="-37.838423170731708"/>
    <x v="12"/>
    <x v="1"/>
    <x v="11"/>
    <x v="11"/>
  </r>
  <r>
    <x v="0"/>
    <x v="0"/>
    <x v="3"/>
    <x v="75"/>
    <x v="0"/>
    <x v="676"/>
    <x v="675"/>
    <x v="1"/>
    <x v="1"/>
    <x v="0"/>
    <x v="0"/>
    <x v="13"/>
    <x v="13"/>
    <x v="0"/>
    <n v="177807.12"/>
    <n v="393600"/>
    <n v="393600"/>
    <n v="182002.33"/>
    <n v="-211597.67"/>
    <n v="-53.759570630081299"/>
    <x v="12"/>
    <x v="1"/>
    <x v="11"/>
    <x v="11"/>
  </r>
  <r>
    <x v="0"/>
    <x v="0"/>
    <x v="3"/>
    <x v="16"/>
    <x v="0"/>
    <x v="677"/>
    <x v="676"/>
    <x v="1"/>
    <x v="1"/>
    <x v="0"/>
    <x v="0"/>
    <x v="13"/>
    <x v="13"/>
    <x v="0"/>
    <n v="101508.78"/>
    <n v="500000"/>
    <n v="500000"/>
    <n v="494299.18"/>
    <n v="-5700.82"/>
    <n v="-1.140164"/>
    <x v="12"/>
    <x v="1"/>
    <x v="12"/>
    <x v="12"/>
  </r>
  <r>
    <x v="0"/>
    <x v="0"/>
    <x v="3"/>
    <x v="16"/>
    <x v="0"/>
    <x v="678"/>
    <x v="677"/>
    <x v="1"/>
    <x v="1"/>
    <x v="0"/>
    <x v="0"/>
    <x v="13"/>
    <x v="13"/>
    <x v="0"/>
    <n v="142055.67000000001"/>
    <n v="698308.23"/>
    <n v="698308.23"/>
    <n v="466376.01"/>
    <n v="-231932.22"/>
    <n v="-33.213445014102156"/>
    <x v="12"/>
    <x v="1"/>
    <x v="11"/>
    <x v="11"/>
  </r>
  <r>
    <x v="0"/>
    <x v="0"/>
    <x v="3"/>
    <x v="16"/>
    <x v="0"/>
    <x v="679"/>
    <x v="678"/>
    <x v="1"/>
    <x v="1"/>
    <x v="0"/>
    <x v="0"/>
    <x v="13"/>
    <x v="13"/>
    <x v="0"/>
    <n v="191781.22"/>
    <n v="530000"/>
    <n v="530000"/>
    <n v="485816.09"/>
    <n v="-44183.91"/>
    <n v="-8.3365867924528292"/>
    <x v="12"/>
    <x v="1"/>
    <x v="9"/>
    <x v="9"/>
  </r>
  <r>
    <x v="0"/>
    <x v="0"/>
    <x v="3"/>
    <x v="16"/>
    <x v="0"/>
    <x v="680"/>
    <x v="679"/>
    <x v="1"/>
    <x v="1"/>
    <x v="0"/>
    <x v="0"/>
    <x v="13"/>
    <x v="13"/>
    <x v="0"/>
    <n v="422707.72"/>
    <n v="2403729.0299999998"/>
    <n v="2403729.0299999998"/>
    <n v="1165727.1299999999"/>
    <n v="-1238001.8999999999"/>
    <n v="-51.503388466378006"/>
    <x v="12"/>
    <x v="1"/>
    <x v="10"/>
    <x v="10"/>
  </r>
  <r>
    <x v="0"/>
    <x v="0"/>
    <x v="3"/>
    <x v="16"/>
    <x v="0"/>
    <x v="681"/>
    <x v="680"/>
    <x v="1"/>
    <x v="1"/>
    <x v="0"/>
    <x v="0"/>
    <x v="13"/>
    <x v="13"/>
    <x v="0"/>
    <n v="124893.17"/>
    <n v="400000"/>
    <n v="400000"/>
    <n v="440811.98"/>
    <n v="40811.980000000003"/>
    <n v="10.202995"/>
    <x v="12"/>
    <x v="0"/>
    <x v="11"/>
    <x v="11"/>
  </r>
  <r>
    <x v="0"/>
    <x v="0"/>
    <x v="3"/>
    <x v="16"/>
    <x v="0"/>
    <x v="682"/>
    <x v="681"/>
    <x v="1"/>
    <x v="1"/>
    <x v="0"/>
    <x v="0"/>
    <x v="13"/>
    <x v="13"/>
    <x v="0"/>
    <n v="138336.29999999999"/>
    <n v="330000"/>
    <n v="330000"/>
    <n v="253874.92"/>
    <n v="-76125.08"/>
    <n v="-23.068206060606059"/>
    <x v="12"/>
    <x v="1"/>
    <x v="12"/>
    <x v="12"/>
  </r>
  <r>
    <x v="0"/>
    <x v="0"/>
    <x v="3"/>
    <x v="16"/>
    <x v="0"/>
    <x v="683"/>
    <x v="682"/>
    <x v="1"/>
    <x v="1"/>
    <x v="0"/>
    <x v="0"/>
    <x v="13"/>
    <x v="13"/>
    <x v="0"/>
    <n v="178981.64"/>
    <n v="399357.52"/>
    <n v="399357.52"/>
    <n v="201120.56"/>
    <n v="-198236.96"/>
    <n v="-49.63897011379678"/>
    <x v="12"/>
    <x v="1"/>
    <x v="11"/>
    <x v="11"/>
  </r>
  <r>
    <x v="0"/>
    <x v="0"/>
    <x v="3"/>
    <x v="16"/>
    <x v="0"/>
    <x v="684"/>
    <x v="683"/>
    <x v="1"/>
    <x v="1"/>
    <x v="0"/>
    <x v="0"/>
    <x v="13"/>
    <x v="13"/>
    <x v="0"/>
    <n v="127484.23"/>
    <n v="392624.47"/>
    <n v="392624.47"/>
    <n v="374115.35"/>
    <n v="-18509.12"/>
    <n v="-4.7142043897569605"/>
    <x v="12"/>
    <x v="1"/>
    <x v="12"/>
    <x v="12"/>
  </r>
  <r>
    <x v="0"/>
    <x v="0"/>
    <x v="3"/>
    <x v="16"/>
    <x v="0"/>
    <x v="685"/>
    <x v="684"/>
    <x v="1"/>
    <x v="1"/>
    <x v="0"/>
    <x v="0"/>
    <x v="13"/>
    <x v="13"/>
    <x v="0"/>
    <n v="121689.45"/>
    <n v="362217.86"/>
    <n v="362217.86"/>
    <n v="228069.7"/>
    <n v="-134148.16"/>
    <n v="-37.035214111198158"/>
    <x v="12"/>
    <x v="1"/>
    <x v="12"/>
    <x v="12"/>
  </r>
  <r>
    <x v="0"/>
    <x v="0"/>
    <x v="3"/>
    <x v="17"/>
    <x v="0"/>
    <x v="686"/>
    <x v="685"/>
    <x v="1"/>
    <x v="1"/>
    <x v="0"/>
    <x v="0"/>
    <x v="13"/>
    <x v="13"/>
    <x v="0"/>
    <n v="223145.16"/>
    <n v="584098.82999999996"/>
    <n v="584098.82999999996"/>
    <n v="527777.61"/>
    <n v="-56321.22"/>
    <n v="-9.6424127403234134"/>
    <x v="12"/>
    <x v="1"/>
    <x v="7"/>
    <x v="7"/>
  </r>
  <r>
    <x v="0"/>
    <x v="0"/>
    <x v="3"/>
    <x v="17"/>
    <x v="0"/>
    <x v="687"/>
    <x v="686"/>
    <x v="1"/>
    <x v="1"/>
    <x v="0"/>
    <x v="0"/>
    <x v="13"/>
    <x v="13"/>
    <x v="0"/>
    <n v="454294.16"/>
    <n v="950000"/>
    <n v="950000"/>
    <n v="517740.96"/>
    <n v="-432259.04"/>
    <n v="-45.500951578947365"/>
    <x v="12"/>
    <x v="1"/>
    <x v="8"/>
    <x v="8"/>
  </r>
  <r>
    <x v="0"/>
    <x v="0"/>
    <x v="3"/>
    <x v="17"/>
    <x v="0"/>
    <x v="688"/>
    <x v="687"/>
    <x v="1"/>
    <x v="1"/>
    <x v="0"/>
    <x v="0"/>
    <x v="13"/>
    <x v="13"/>
    <x v="0"/>
    <n v="184883.64"/>
    <n v="452967.1"/>
    <n v="452967.1"/>
    <n v="590870.5"/>
    <n v="137903.4"/>
    <n v="30.444462743541418"/>
    <x v="12"/>
    <x v="0"/>
    <x v="11"/>
    <x v="11"/>
  </r>
  <r>
    <x v="0"/>
    <x v="0"/>
    <x v="3"/>
    <x v="17"/>
    <x v="0"/>
    <x v="689"/>
    <x v="688"/>
    <x v="1"/>
    <x v="1"/>
    <x v="0"/>
    <x v="0"/>
    <x v="13"/>
    <x v="13"/>
    <x v="0"/>
    <n v="213711.86"/>
    <n v="376191.42"/>
    <n v="376191.42"/>
    <n v="432730.04"/>
    <n v="56538.62"/>
    <n v="15.029215711511974"/>
    <x v="12"/>
    <x v="0"/>
    <x v="11"/>
    <x v="11"/>
  </r>
  <r>
    <x v="0"/>
    <x v="0"/>
    <x v="3"/>
    <x v="17"/>
    <x v="0"/>
    <x v="690"/>
    <x v="689"/>
    <x v="1"/>
    <x v="1"/>
    <x v="0"/>
    <x v="0"/>
    <x v="13"/>
    <x v="13"/>
    <x v="0"/>
    <n v="83039.570000000007"/>
    <n v="471209.58"/>
    <n v="471209.58"/>
    <n v="425489.73"/>
    <n v="-45719.85"/>
    <n v="-9.7026571488635689"/>
    <x v="12"/>
    <x v="1"/>
    <x v="12"/>
    <x v="12"/>
  </r>
  <r>
    <x v="0"/>
    <x v="0"/>
    <x v="3"/>
    <x v="17"/>
    <x v="0"/>
    <x v="691"/>
    <x v="690"/>
    <x v="1"/>
    <x v="1"/>
    <x v="0"/>
    <x v="0"/>
    <x v="13"/>
    <x v="13"/>
    <x v="0"/>
    <n v="60700.01"/>
    <n v="200000"/>
    <n v="200000"/>
    <n v="203223.71"/>
    <n v="3223.71"/>
    <n v="1.611855"/>
    <x v="12"/>
    <x v="0"/>
    <x v="12"/>
    <x v="12"/>
  </r>
  <r>
    <x v="0"/>
    <x v="0"/>
    <x v="3"/>
    <x v="17"/>
    <x v="0"/>
    <x v="692"/>
    <x v="691"/>
    <x v="1"/>
    <x v="1"/>
    <x v="0"/>
    <x v="0"/>
    <x v="13"/>
    <x v="13"/>
    <x v="0"/>
    <n v="351523.48"/>
    <n v="1200000"/>
    <n v="1200000"/>
    <n v="900116.03"/>
    <n v="-299883.96999999997"/>
    <n v="-24.990330833333331"/>
    <x v="12"/>
    <x v="1"/>
    <x v="8"/>
    <x v="8"/>
  </r>
  <r>
    <x v="0"/>
    <x v="0"/>
    <x v="3"/>
    <x v="17"/>
    <x v="0"/>
    <x v="693"/>
    <x v="692"/>
    <x v="1"/>
    <x v="1"/>
    <x v="0"/>
    <x v="0"/>
    <x v="13"/>
    <x v="13"/>
    <x v="0"/>
    <n v="200246.78"/>
    <n v="709135.8"/>
    <n v="709135.8"/>
    <n v="503465.05"/>
    <n v="-205670.75"/>
    <n v="-29.00301324513584"/>
    <x v="12"/>
    <x v="1"/>
    <x v="8"/>
    <x v="8"/>
  </r>
  <r>
    <x v="0"/>
    <x v="0"/>
    <x v="3"/>
    <x v="17"/>
    <x v="0"/>
    <x v="694"/>
    <x v="693"/>
    <x v="1"/>
    <x v="1"/>
    <x v="0"/>
    <x v="0"/>
    <x v="13"/>
    <x v="13"/>
    <x v="0"/>
    <n v="30612.560000000001"/>
    <n v="137295.70000000001"/>
    <n v="137295.70000000001"/>
    <n v="95986.72"/>
    <n v="-41308.980000000003"/>
    <n v="-30.087599247463686"/>
    <x v="12"/>
    <x v="1"/>
    <x v="12"/>
    <x v="12"/>
  </r>
  <r>
    <x v="0"/>
    <x v="0"/>
    <x v="3"/>
    <x v="18"/>
    <x v="0"/>
    <x v="695"/>
    <x v="694"/>
    <x v="1"/>
    <x v="1"/>
    <x v="0"/>
    <x v="0"/>
    <x v="13"/>
    <x v="13"/>
    <x v="0"/>
    <n v="383067.73"/>
    <n v="1811945.6"/>
    <n v="1811945.6"/>
    <n v="795900.91"/>
    <n v="-1016044.69"/>
    <n v="-56.074789993695177"/>
    <x v="12"/>
    <x v="1"/>
    <x v="11"/>
    <x v="11"/>
  </r>
  <r>
    <x v="0"/>
    <x v="0"/>
    <x v="3"/>
    <x v="18"/>
    <x v="0"/>
    <x v="696"/>
    <x v="695"/>
    <x v="1"/>
    <x v="1"/>
    <x v="0"/>
    <x v="0"/>
    <x v="13"/>
    <x v="13"/>
    <x v="0"/>
    <n v="158140.41"/>
    <n v="505867"/>
    <n v="505867"/>
    <n v="285996.34999999998"/>
    <n v="-219870.65"/>
    <n v="-43.464121992539539"/>
    <x v="12"/>
    <x v="1"/>
    <x v="12"/>
    <x v="12"/>
  </r>
  <r>
    <x v="0"/>
    <x v="0"/>
    <x v="3"/>
    <x v="18"/>
    <x v="0"/>
    <x v="697"/>
    <x v="696"/>
    <x v="1"/>
    <x v="1"/>
    <x v="0"/>
    <x v="0"/>
    <x v="13"/>
    <x v="13"/>
    <x v="0"/>
    <n v="89301.6"/>
    <n v="516126"/>
    <n v="516126"/>
    <n v="309338.95"/>
    <n v="-206787.05"/>
    <n v="-40.065226320704632"/>
    <x v="12"/>
    <x v="1"/>
    <x v="7"/>
    <x v="7"/>
  </r>
  <r>
    <x v="0"/>
    <x v="0"/>
    <x v="3"/>
    <x v="19"/>
    <x v="0"/>
    <x v="698"/>
    <x v="697"/>
    <x v="1"/>
    <x v="1"/>
    <x v="0"/>
    <x v="0"/>
    <x v="13"/>
    <x v="13"/>
    <x v="0"/>
    <n v="1548430.03"/>
    <n v="1274200"/>
    <n v="1274200"/>
    <n v="1732043.92"/>
    <n v="457843.92"/>
    <n v="35.931872547480772"/>
    <x v="12"/>
    <x v="0"/>
    <x v="7"/>
    <x v="7"/>
  </r>
  <r>
    <x v="0"/>
    <x v="0"/>
    <x v="3"/>
    <x v="19"/>
    <x v="0"/>
    <x v="699"/>
    <x v="698"/>
    <x v="1"/>
    <x v="1"/>
    <x v="0"/>
    <x v="0"/>
    <x v="13"/>
    <x v="13"/>
    <x v="0"/>
    <n v="463729.52"/>
    <n v="1600000"/>
    <n v="1600000"/>
    <n v="1444140.21"/>
    <n v="-155859.79"/>
    <n v="-9.7412368750000002"/>
    <x v="12"/>
    <x v="1"/>
    <x v="11"/>
    <x v="11"/>
  </r>
  <r>
    <x v="0"/>
    <x v="0"/>
    <x v="3"/>
    <x v="19"/>
    <x v="0"/>
    <x v="700"/>
    <x v="699"/>
    <x v="1"/>
    <x v="1"/>
    <x v="0"/>
    <x v="0"/>
    <x v="13"/>
    <x v="13"/>
    <x v="0"/>
    <n v="575750.11"/>
    <n v="1450000"/>
    <n v="1450000"/>
    <n v="1813405.02"/>
    <n v="363405.02"/>
    <n v="25.062415172413793"/>
    <x v="12"/>
    <x v="0"/>
    <x v="7"/>
    <x v="7"/>
  </r>
  <r>
    <x v="0"/>
    <x v="0"/>
    <x v="3"/>
    <x v="19"/>
    <x v="0"/>
    <x v="701"/>
    <x v="700"/>
    <x v="1"/>
    <x v="1"/>
    <x v="0"/>
    <x v="0"/>
    <x v="13"/>
    <x v="13"/>
    <x v="0"/>
    <n v="1433281.95"/>
    <n v="3541434.6"/>
    <n v="3541434.6"/>
    <n v="2110597.9500000002"/>
    <n v="-1430836.65"/>
    <n v="-40.402741024781314"/>
    <x v="12"/>
    <x v="1"/>
    <x v="8"/>
    <x v="8"/>
  </r>
  <r>
    <x v="0"/>
    <x v="0"/>
    <x v="3"/>
    <x v="19"/>
    <x v="0"/>
    <x v="702"/>
    <x v="701"/>
    <x v="1"/>
    <x v="1"/>
    <x v="0"/>
    <x v="0"/>
    <x v="13"/>
    <x v="13"/>
    <x v="0"/>
    <n v="154999.47"/>
    <n v="450544.26"/>
    <n v="450544.26"/>
    <n v="237149.79"/>
    <n v="-213394.47"/>
    <n v="-47.36370850668478"/>
    <x v="12"/>
    <x v="1"/>
    <x v="11"/>
    <x v="11"/>
  </r>
  <r>
    <x v="0"/>
    <x v="0"/>
    <x v="3"/>
    <x v="19"/>
    <x v="0"/>
    <x v="703"/>
    <x v="702"/>
    <x v="1"/>
    <x v="1"/>
    <x v="0"/>
    <x v="0"/>
    <x v="13"/>
    <x v="13"/>
    <x v="0"/>
    <n v="242776.07"/>
    <n v="687548.73"/>
    <n v="687548.73"/>
    <n v="556699.79"/>
    <n v="-130848.94"/>
    <n v="-19.031224157740791"/>
    <x v="12"/>
    <x v="1"/>
    <x v="11"/>
    <x v="11"/>
  </r>
  <r>
    <x v="0"/>
    <x v="0"/>
    <x v="3"/>
    <x v="19"/>
    <x v="0"/>
    <x v="704"/>
    <x v="703"/>
    <x v="1"/>
    <x v="1"/>
    <x v="0"/>
    <x v="0"/>
    <x v="13"/>
    <x v="13"/>
    <x v="0"/>
    <n v="17943.849999999999"/>
    <n v="534700"/>
    <n v="534700"/>
    <n v="359167.06"/>
    <n v="-175532.94"/>
    <n v="-32.828303721713112"/>
    <x v="12"/>
    <x v="1"/>
    <x v="12"/>
    <x v="12"/>
  </r>
  <r>
    <x v="0"/>
    <x v="0"/>
    <x v="3"/>
    <x v="19"/>
    <x v="0"/>
    <x v="705"/>
    <x v="704"/>
    <x v="1"/>
    <x v="1"/>
    <x v="0"/>
    <x v="0"/>
    <x v="13"/>
    <x v="13"/>
    <x v="0"/>
    <n v="172622.94"/>
    <n v="620000"/>
    <n v="620000"/>
    <n v="394070.63"/>
    <n v="-225929.37"/>
    <n v="-36.440220967741936"/>
    <x v="12"/>
    <x v="1"/>
    <x v="11"/>
    <x v="11"/>
  </r>
  <r>
    <x v="0"/>
    <x v="0"/>
    <x v="7"/>
    <x v="41"/>
    <x v="1"/>
    <x v="706"/>
    <x v="705"/>
    <x v="1"/>
    <x v="1"/>
    <x v="0"/>
    <x v="0"/>
    <x v="13"/>
    <x v="13"/>
    <x v="0"/>
    <n v="4489259.09"/>
    <n v="4448444"/>
    <n v="4448444"/>
    <n v="3314494.13"/>
    <n v="-1133949.8700000001"/>
    <n v="-25.490932784587148"/>
    <x v="12"/>
    <x v="1"/>
    <x v="1"/>
    <x v="1"/>
  </r>
  <r>
    <x v="0"/>
    <x v="0"/>
    <x v="7"/>
    <x v="42"/>
    <x v="0"/>
    <x v="707"/>
    <x v="706"/>
    <x v="1"/>
    <x v="1"/>
    <x v="0"/>
    <x v="0"/>
    <x v="13"/>
    <x v="13"/>
    <x v="0"/>
    <n v="290988.3"/>
    <n v="450000"/>
    <n v="450000"/>
    <n v="294914.52"/>
    <n v="-155085.48000000001"/>
    <n v="-34.463439999999999"/>
    <x v="12"/>
    <x v="1"/>
    <x v="6"/>
    <x v="6"/>
  </r>
  <r>
    <x v="0"/>
    <x v="0"/>
    <x v="9"/>
    <x v="45"/>
    <x v="0"/>
    <x v="708"/>
    <x v="707"/>
    <x v="1"/>
    <x v="1"/>
    <x v="0"/>
    <x v="0"/>
    <x v="13"/>
    <x v="13"/>
    <x v="0"/>
    <n v="403771.76"/>
    <n v="1434446.5"/>
    <n v="1434446.5"/>
    <n v="1123754.52"/>
    <n v="-310691.98"/>
    <n v="-21.659363385110563"/>
    <x v="12"/>
    <x v="1"/>
    <x v="6"/>
    <x v="6"/>
  </r>
  <r>
    <x v="0"/>
    <x v="0"/>
    <x v="8"/>
    <x v="46"/>
    <x v="0"/>
    <x v="709"/>
    <x v="708"/>
    <x v="1"/>
    <x v="1"/>
    <x v="0"/>
    <x v="0"/>
    <x v="13"/>
    <x v="13"/>
    <x v="0"/>
    <n v="550977.54"/>
    <n v="997725.89"/>
    <n v="997725.89"/>
    <n v="889364.22"/>
    <n v="-108361.67"/>
    <n v="-10.860865803532471"/>
    <x v="12"/>
    <x v="1"/>
    <x v="6"/>
    <x v="6"/>
  </r>
  <r>
    <x v="0"/>
    <x v="0"/>
    <x v="8"/>
    <x v="47"/>
    <x v="0"/>
    <x v="710"/>
    <x v="709"/>
    <x v="1"/>
    <x v="1"/>
    <x v="0"/>
    <x v="0"/>
    <x v="13"/>
    <x v="13"/>
    <x v="0"/>
    <n v="192927.26"/>
    <n v="605555.07999999996"/>
    <n v="605555.07999999996"/>
    <n v="468295.41"/>
    <n v="-137259.67000000001"/>
    <n v="-22.666752296091712"/>
    <x v="12"/>
    <x v="1"/>
    <x v="10"/>
    <x v="10"/>
  </r>
  <r>
    <x v="0"/>
    <x v="0"/>
    <x v="8"/>
    <x v="49"/>
    <x v="0"/>
    <x v="711"/>
    <x v="710"/>
    <x v="1"/>
    <x v="1"/>
    <x v="0"/>
    <x v="0"/>
    <x v="13"/>
    <x v="13"/>
    <x v="0"/>
    <n v="909199.48"/>
    <n v="1679100"/>
    <n v="1679100"/>
    <n v="1406193.89"/>
    <n v="-272906.11"/>
    <n v="-16.253118337204455"/>
    <x v="12"/>
    <x v="1"/>
    <x v="6"/>
    <x v="6"/>
  </r>
  <r>
    <x v="0"/>
    <x v="0"/>
    <x v="9"/>
    <x v="52"/>
    <x v="0"/>
    <x v="712"/>
    <x v="711"/>
    <x v="1"/>
    <x v="1"/>
    <x v="0"/>
    <x v="0"/>
    <x v="13"/>
    <x v="13"/>
    <x v="0"/>
    <n v="408334.84"/>
    <n v="910205.32"/>
    <n v="910205.32"/>
    <n v="631972.57999999996"/>
    <n v="-278232.74"/>
    <n v="-30.568129397441886"/>
    <x v="12"/>
    <x v="1"/>
    <x v="6"/>
    <x v="6"/>
  </r>
  <r>
    <x v="0"/>
    <x v="0"/>
    <x v="8"/>
    <x v="53"/>
    <x v="1"/>
    <x v="713"/>
    <x v="712"/>
    <x v="1"/>
    <x v="1"/>
    <x v="0"/>
    <x v="0"/>
    <x v="13"/>
    <x v="13"/>
    <x v="0"/>
    <n v="1184840.72"/>
    <n v="2728747.64"/>
    <n v="2728747.64"/>
    <n v="2691482.34"/>
    <n v="-37265.300000000003"/>
    <n v="-1.3656557848640045"/>
    <x v="12"/>
    <x v="1"/>
    <x v="1"/>
    <x v="1"/>
  </r>
  <r>
    <x v="0"/>
    <x v="0"/>
    <x v="8"/>
    <x v="54"/>
    <x v="0"/>
    <x v="714"/>
    <x v="713"/>
    <x v="1"/>
    <x v="1"/>
    <x v="0"/>
    <x v="0"/>
    <x v="13"/>
    <x v="13"/>
    <x v="0"/>
    <n v="791009.56"/>
    <n v="1600000"/>
    <n v="1600000"/>
    <n v="1754155.2"/>
    <n v="154155.20000000001"/>
    <n v="9.6347000000000005"/>
    <x v="12"/>
    <x v="0"/>
    <x v="6"/>
    <x v="6"/>
  </r>
  <r>
    <x v="0"/>
    <x v="0"/>
    <x v="10"/>
    <x v="60"/>
    <x v="0"/>
    <x v="715"/>
    <x v="714"/>
    <x v="1"/>
    <x v="1"/>
    <x v="0"/>
    <x v="0"/>
    <x v="13"/>
    <x v="13"/>
    <x v="0"/>
    <n v="82170.899999999994"/>
    <n v="350000"/>
    <n v="350000"/>
    <n v="180112.03"/>
    <n v="-169887.97"/>
    <n v="-48.53942"/>
    <x v="12"/>
    <x v="1"/>
    <x v="9"/>
    <x v="9"/>
  </r>
  <r>
    <x v="0"/>
    <x v="0"/>
    <x v="10"/>
    <x v="61"/>
    <x v="0"/>
    <x v="716"/>
    <x v="715"/>
    <x v="1"/>
    <x v="1"/>
    <x v="0"/>
    <x v="0"/>
    <x v="13"/>
    <x v="13"/>
    <x v="0"/>
    <n v="979279.58"/>
    <n v="800381.8"/>
    <n v="800381.8"/>
    <n v="710563.32"/>
    <n v="-89818.48"/>
    <n v="-11.221954322299682"/>
    <x v="12"/>
    <x v="1"/>
    <x v="6"/>
    <x v="6"/>
  </r>
  <r>
    <x v="0"/>
    <x v="0"/>
    <x v="10"/>
    <x v="63"/>
    <x v="0"/>
    <x v="717"/>
    <x v="716"/>
    <x v="1"/>
    <x v="1"/>
    <x v="0"/>
    <x v="0"/>
    <x v="13"/>
    <x v="13"/>
    <x v="0"/>
    <n v="248207.32"/>
    <n v="697607.08"/>
    <n v="697607.08"/>
    <n v="459565.57"/>
    <n v="-238041.51"/>
    <n v="-34.122576565593342"/>
    <x v="12"/>
    <x v="1"/>
    <x v="9"/>
    <x v="9"/>
  </r>
  <r>
    <x v="0"/>
    <x v="0"/>
    <x v="11"/>
    <x v="70"/>
    <x v="0"/>
    <x v="718"/>
    <x v="717"/>
    <x v="1"/>
    <x v="1"/>
    <x v="0"/>
    <x v="0"/>
    <x v="13"/>
    <x v="13"/>
    <x v="0"/>
    <n v="236736.87"/>
    <n v="585717.41"/>
    <n v="585717.41"/>
    <n v="321969"/>
    <n v="-263748.40999999997"/>
    <n v="-45.029976144980907"/>
    <x v="12"/>
    <x v="1"/>
    <x v="10"/>
    <x v="10"/>
  </r>
  <r>
    <x v="0"/>
    <x v="0"/>
    <x v="6"/>
    <x v="71"/>
    <x v="0"/>
    <x v="719"/>
    <x v="718"/>
    <x v="1"/>
    <x v="1"/>
    <x v="0"/>
    <x v="0"/>
    <x v="13"/>
    <x v="13"/>
    <x v="0"/>
    <n v="341133.83"/>
    <n v="800000"/>
    <n v="800000"/>
    <n v="537936.11"/>
    <n v="-262063.89"/>
    <n v="-32.757986250000002"/>
    <x v="12"/>
    <x v="1"/>
    <x v="10"/>
    <x v="10"/>
  </r>
  <r>
    <x v="0"/>
    <x v="0"/>
    <x v="11"/>
    <x v="72"/>
    <x v="0"/>
    <x v="720"/>
    <x v="719"/>
    <x v="1"/>
    <x v="1"/>
    <x v="0"/>
    <x v="0"/>
    <x v="13"/>
    <x v="13"/>
    <x v="0"/>
    <n v="580644.44999999995"/>
    <n v="830000"/>
    <n v="830000"/>
    <n v="675832.47"/>
    <n v="-154167.53"/>
    <n v="-18.574401204819278"/>
    <x v="12"/>
    <x v="1"/>
    <x v="9"/>
    <x v="9"/>
  </r>
  <r>
    <x v="0"/>
    <x v="0"/>
    <x v="1"/>
    <x v="1"/>
    <x v="0"/>
    <x v="721"/>
    <x v="720"/>
    <x v="1"/>
    <x v="1"/>
    <x v="0"/>
    <x v="0"/>
    <x v="13"/>
    <x v="13"/>
    <x v="0"/>
    <n v="499016.41"/>
    <n v="620000"/>
    <n v="620000"/>
    <n v="412863.74"/>
    <n v="-207136.26"/>
    <n v="-33.409074193548385"/>
    <x v="12"/>
    <x v="1"/>
    <x v="9"/>
    <x v="9"/>
  </r>
  <r>
    <x v="0"/>
    <x v="0"/>
    <x v="2"/>
    <x v="11"/>
    <x v="0"/>
    <x v="722"/>
    <x v="721"/>
    <x v="1"/>
    <x v="1"/>
    <x v="0"/>
    <x v="0"/>
    <x v="13"/>
    <x v="13"/>
    <x v="0"/>
    <n v="1108650.9099999999"/>
    <n v="2200000"/>
    <n v="2200000"/>
    <n v="385552.23"/>
    <n v="-1814447.77"/>
    <n v="-82.474898636363633"/>
    <x v="12"/>
    <x v="1"/>
    <x v="6"/>
    <x v="6"/>
  </r>
  <r>
    <x v="0"/>
    <x v="0"/>
    <x v="3"/>
    <x v="17"/>
    <x v="0"/>
    <x v="723"/>
    <x v="722"/>
    <x v="1"/>
    <x v="1"/>
    <x v="0"/>
    <x v="0"/>
    <x v="13"/>
    <x v="13"/>
    <x v="0"/>
    <n v="276516.76"/>
    <n v="377143.46"/>
    <n v="377143.46"/>
    <n v="286268.88"/>
    <n v="-90874.58"/>
    <n v="-24.095494059475406"/>
    <x v="12"/>
    <x v="1"/>
    <x v="6"/>
    <x v="6"/>
  </r>
  <r>
    <x v="0"/>
    <x v="0"/>
    <x v="3"/>
    <x v="18"/>
    <x v="0"/>
    <x v="724"/>
    <x v="723"/>
    <x v="1"/>
    <x v="1"/>
    <x v="0"/>
    <x v="0"/>
    <x v="13"/>
    <x v="13"/>
    <x v="0"/>
    <n v="46824.54"/>
    <n v="169000"/>
    <n v="169000"/>
    <n v="100010.03"/>
    <n v="-68989.97"/>
    <n v="-40.822467455621307"/>
    <x v="12"/>
    <x v="1"/>
    <x v="7"/>
    <x v="7"/>
  </r>
  <r>
    <x v="0"/>
    <x v="0"/>
    <x v="3"/>
    <x v="17"/>
    <x v="0"/>
    <x v="725"/>
    <x v="724"/>
    <x v="1"/>
    <x v="1"/>
    <x v="0"/>
    <x v="0"/>
    <x v="13"/>
    <x v="13"/>
    <x v="0"/>
    <n v="134278.41"/>
    <n v="679623.67"/>
    <n v="679623.67"/>
    <n v="510054.07"/>
    <n v="-169569.6"/>
    <n v="-24.950514157342401"/>
    <x v="12"/>
    <x v="1"/>
    <x v="12"/>
    <x v="12"/>
  </r>
  <r>
    <x v="0"/>
    <x v="0"/>
    <x v="0"/>
    <x v="37"/>
    <x v="0"/>
    <x v="726"/>
    <x v="725"/>
    <x v="1"/>
    <x v="1"/>
    <x v="0"/>
    <x v="0"/>
    <x v="13"/>
    <x v="13"/>
    <x v="0"/>
    <n v="322360.98"/>
    <n v="342650"/>
    <n v="342650"/>
    <n v="814164.05"/>
    <n v="471514.05"/>
    <n v="137.60806945863123"/>
    <x v="12"/>
    <x v="0"/>
    <x v="12"/>
    <x v="12"/>
  </r>
  <r>
    <x v="0"/>
    <x v="0"/>
    <x v="0"/>
    <x v="37"/>
    <x v="0"/>
    <x v="727"/>
    <x v="726"/>
    <x v="1"/>
    <x v="1"/>
    <x v="0"/>
    <x v="0"/>
    <x v="13"/>
    <x v="13"/>
    <x v="0"/>
    <n v="472791.93"/>
    <n v="768900"/>
    <n v="768900"/>
    <n v="300650.94"/>
    <n v="-468249.06"/>
    <n v="-60.89856418259852"/>
    <x v="12"/>
    <x v="1"/>
    <x v="12"/>
    <x v="12"/>
  </r>
  <r>
    <x v="0"/>
    <x v="0"/>
    <x v="0"/>
    <x v="38"/>
    <x v="0"/>
    <x v="728"/>
    <x v="727"/>
    <x v="1"/>
    <x v="1"/>
    <x v="0"/>
    <x v="0"/>
    <x v="13"/>
    <x v="13"/>
    <x v="0"/>
    <n v="271146.87"/>
    <n v="670000"/>
    <n v="670000"/>
    <n v="360350.2"/>
    <n v="-309649.8"/>
    <n v="-46.216388059701487"/>
    <x v="12"/>
    <x v="1"/>
    <x v="12"/>
    <x v="12"/>
  </r>
  <r>
    <x v="0"/>
    <x v="0"/>
    <x v="10"/>
    <x v="61"/>
    <x v="0"/>
    <x v="729"/>
    <x v="728"/>
    <x v="1"/>
    <x v="1"/>
    <x v="0"/>
    <x v="0"/>
    <x v="13"/>
    <x v="13"/>
    <x v="0"/>
    <n v="43566.19"/>
    <n v="180123.67"/>
    <n v="180123.67"/>
    <n v="48211.43"/>
    <n v="-131912.24"/>
    <n v="-73.234261771370754"/>
    <x v="12"/>
    <x v="1"/>
    <x v="12"/>
    <x v="12"/>
  </r>
  <r>
    <x v="0"/>
    <x v="0"/>
    <x v="6"/>
    <x v="71"/>
    <x v="0"/>
    <x v="730"/>
    <x v="729"/>
    <x v="1"/>
    <x v="1"/>
    <x v="0"/>
    <x v="0"/>
    <x v="13"/>
    <x v="13"/>
    <x v="0"/>
    <n v="56360.99"/>
    <n v="196755"/>
    <n v="196755"/>
    <n v="93795.4"/>
    <n v="-102959.6"/>
    <n v="-52.328835353612355"/>
    <x v="12"/>
    <x v="1"/>
    <x v="12"/>
    <x v="12"/>
  </r>
  <r>
    <x v="0"/>
    <x v="0"/>
    <x v="10"/>
    <x v="56"/>
    <x v="0"/>
    <x v="731"/>
    <x v="730"/>
    <x v="1"/>
    <x v="1"/>
    <x v="0"/>
    <x v="0"/>
    <x v="13"/>
    <x v="13"/>
    <x v="0"/>
    <n v="32566.37"/>
    <n v="270673.56"/>
    <n v="270673.56"/>
    <n v="149303.48000000001"/>
    <n v="-121370.08"/>
    <n v="-44.840020576815846"/>
    <x v="12"/>
    <x v="1"/>
    <x v="12"/>
    <x v="12"/>
  </r>
  <r>
    <x v="0"/>
    <x v="0"/>
    <x v="2"/>
    <x v="11"/>
    <x v="0"/>
    <x v="732"/>
    <x v="731"/>
    <x v="1"/>
    <x v="1"/>
    <x v="0"/>
    <x v="0"/>
    <x v="13"/>
    <x v="13"/>
    <x v="0"/>
    <n v="127598.27"/>
    <n v="480000"/>
    <n v="480000"/>
    <n v="377197.34"/>
    <n v="-102802.66"/>
    <n v="-21.417220833333332"/>
    <x v="12"/>
    <x v="1"/>
    <x v="12"/>
    <x v="12"/>
  </r>
  <r>
    <x v="0"/>
    <x v="0"/>
    <x v="2"/>
    <x v="74"/>
    <x v="0"/>
    <x v="733"/>
    <x v="732"/>
    <x v="1"/>
    <x v="1"/>
    <x v="0"/>
    <x v="0"/>
    <x v="13"/>
    <x v="13"/>
    <x v="0"/>
    <n v="39095"/>
    <n v="258150"/>
    <n v="258150"/>
    <n v="160125.43"/>
    <n v="-98024.57"/>
    <n v="-37.971942668990899"/>
    <x v="12"/>
    <x v="1"/>
    <x v="12"/>
    <x v="12"/>
  </r>
  <r>
    <x v="0"/>
    <x v="0"/>
    <x v="9"/>
    <x v="45"/>
    <x v="1"/>
    <x v="734"/>
    <x v="733"/>
    <x v="1"/>
    <x v="1"/>
    <x v="0"/>
    <x v="0"/>
    <x v="13"/>
    <x v="13"/>
    <x v="0"/>
    <n v="514277.83"/>
    <n v="746453"/>
    <n v="746453"/>
    <n v="330622.08000000002"/>
    <n v="-415830.92"/>
    <n v="-55.707582392997281"/>
    <x v="12"/>
    <x v="1"/>
    <x v="5"/>
    <x v="5"/>
  </r>
  <r>
    <x v="0"/>
    <x v="0"/>
    <x v="4"/>
    <x v="31"/>
    <x v="0"/>
    <x v="735"/>
    <x v="734"/>
    <x v="1"/>
    <x v="1"/>
    <x v="0"/>
    <x v="0"/>
    <x v="13"/>
    <x v="13"/>
    <x v="0"/>
    <n v="98251.87"/>
    <n v="220000"/>
    <n v="220000"/>
    <n v="180597.11"/>
    <n v="-39402.89"/>
    <n v="-17.910404545454544"/>
    <x v="12"/>
    <x v="1"/>
    <x v="12"/>
    <x v="12"/>
  </r>
  <r>
    <x v="0"/>
    <x v="0"/>
    <x v="3"/>
    <x v="18"/>
    <x v="0"/>
    <x v="736"/>
    <x v="735"/>
    <x v="1"/>
    <x v="1"/>
    <x v="0"/>
    <x v="0"/>
    <x v="13"/>
    <x v="13"/>
    <x v="0"/>
    <n v="85402.34"/>
    <n v="276000"/>
    <n v="276000"/>
    <n v="86011.1"/>
    <n v="-189988.9"/>
    <n v="-68.836557971014486"/>
    <x v="12"/>
    <x v="1"/>
    <x v="12"/>
    <x v="12"/>
  </r>
  <r>
    <x v="0"/>
    <x v="0"/>
    <x v="4"/>
    <x v="33"/>
    <x v="0"/>
    <x v="737"/>
    <x v="736"/>
    <x v="1"/>
    <x v="1"/>
    <x v="0"/>
    <x v="0"/>
    <x v="13"/>
    <x v="13"/>
    <x v="0"/>
    <n v="46134.26"/>
    <n v="135000"/>
    <n v="135000"/>
    <n v="93055.24"/>
    <n v="-41944.76"/>
    <n v="-31.070192592592591"/>
    <x v="12"/>
    <x v="1"/>
    <x v="12"/>
    <x v="12"/>
  </r>
  <r>
    <x v="0"/>
    <x v="0"/>
    <x v="4"/>
    <x v="36"/>
    <x v="0"/>
    <x v="738"/>
    <x v="737"/>
    <x v="1"/>
    <x v="1"/>
    <x v="0"/>
    <x v="0"/>
    <x v="13"/>
    <x v="13"/>
    <x v="0"/>
    <n v="151505.85"/>
    <n v="350000"/>
    <n v="350000"/>
    <n v="203105.05"/>
    <n v="-146894.95000000001"/>
    <n v="-41.969985714285713"/>
    <x v="12"/>
    <x v="1"/>
    <x v="11"/>
    <x v="11"/>
  </r>
  <r>
    <x v="0"/>
    <x v="0"/>
    <x v="3"/>
    <x v="19"/>
    <x v="0"/>
    <x v="739"/>
    <x v="738"/>
    <x v="1"/>
    <x v="1"/>
    <x v="0"/>
    <x v="0"/>
    <x v="13"/>
    <x v="13"/>
    <x v="0"/>
    <n v="163688.44"/>
    <n v="411696.36"/>
    <n v="411696.36"/>
    <n v="417565.72"/>
    <n v="5869.36"/>
    <n v="1.4256526338974675"/>
    <x v="12"/>
    <x v="0"/>
    <x v="11"/>
    <x v="11"/>
  </r>
  <r>
    <x v="0"/>
    <x v="0"/>
    <x v="1"/>
    <x v="73"/>
    <x v="0"/>
    <x v="740"/>
    <x v="739"/>
    <x v="1"/>
    <x v="1"/>
    <x v="0"/>
    <x v="0"/>
    <x v="13"/>
    <x v="13"/>
    <x v="0"/>
    <n v="145423.35999999999"/>
    <n v="200000"/>
    <n v="200000"/>
    <n v="356599.96"/>
    <n v="156599.96"/>
    <n v="78.299980000000005"/>
    <x v="12"/>
    <x v="0"/>
    <x v="12"/>
    <x v="12"/>
  </r>
  <r>
    <x v="0"/>
    <x v="0"/>
    <x v="9"/>
    <x v="45"/>
    <x v="0"/>
    <x v="741"/>
    <x v="740"/>
    <x v="1"/>
    <x v="1"/>
    <x v="0"/>
    <x v="0"/>
    <x v="13"/>
    <x v="13"/>
    <x v="0"/>
    <n v="110374.18"/>
    <n v="285875.15000000002"/>
    <n v="285875.15000000002"/>
    <n v="200918"/>
    <n v="-84957.15"/>
    <n v="-29.718270370824467"/>
    <x v="12"/>
    <x v="1"/>
    <x v="12"/>
    <x v="12"/>
  </r>
  <r>
    <x v="0"/>
    <x v="0"/>
    <x v="8"/>
    <x v="47"/>
    <x v="0"/>
    <x v="742"/>
    <x v="741"/>
    <x v="1"/>
    <x v="1"/>
    <x v="0"/>
    <x v="0"/>
    <x v="13"/>
    <x v="13"/>
    <x v="0"/>
    <n v="218802.07"/>
    <n v="420000"/>
    <n v="420000"/>
    <n v="376827.15"/>
    <n v="-43172.85"/>
    <n v="-10.279249999999999"/>
    <x v="12"/>
    <x v="1"/>
    <x v="11"/>
    <x v="11"/>
  </r>
  <r>
    <x v="0"/>
    <x v="0"/>
    <x v="6"/>
    <x v="67"/>
    <x v="0"/>
    <x v="743"/>
    <x v="742"/>
    <x v="1"/>
    <x v="1"/>
    <x v="0"/>
    <x v="0"/>
    <x v="13"/>
    <x v="13"/>
    <x v="0"/>
    <n v="82584.850000000006"/>
    <n v="197110.7"/>
    <n v="197110.7"/>
    <n v="91687.95"/>
    <n v="-105422.75"/>
    <n v="-53.484032069288979"/>
    <x v="12"/>
    <x v="1"/>
    <x v="12"/>
    <x v="12"/>
  </r>
  <r>
    <x v="0"/>
    <x v="0"/>
    <x v="1"/>
    <x v="2"/>
    <x v="0"/>
    <x v="744"/>
    <x v="743"/>
    <x v="1"/>
    <x v="1"/>
    <x v="0"/>
    <x v="0"/>
    <x v="13"/>
    <x v="13"/>
    <x v="0"/>
    <n v="25503.360000000001"/>
    <n v="90000"/>
    <n v="90000"/>
    <n v="71801.91"/>
    <n v="-18198.09"/>
    <n v="-20.220099999999999"/>
    <x v="12"/>
    <x v="1"/>
    <x v="0"/>
    <x v="0"/>
  </r>
  <r>
    <x v="0"/>
    <x v="0"/>
    <x v="2"/>
    <x v="11"/>
    <x v="0"/>
    <x v="745"/>
    <x v="744"/>
    <x v="1"/>
    <x v="1"/>
    <x v="0"/>
    <x v="0"/>
    <x v="13"/>
    <x v="13"/>
    <x v="0"/>
    <n v="892592.44"/>
    <n v="1800000"/>
    <n v="1800000"/>
    <n v="1715104.89"/>
    <n v="-84895.11"/>
    <n v="-4.7163950000000003"/>
    <x v="12"/>
    <x v="1"/>
    <x v="10"/>
    <x v="10"/>
  </r>
  <r>
    <x v="0"/>
    <x v="0"/>
    <x v="3"/>
    <x v="75"/>
    <x v="0"/>
    <x v="746"/>
    <x v="745"/>
    <x v="1"/>
    <x v="1"/>
    <x v="0"/>
    <x v="0"/>
    <x v="13"/>
    <x v="13"/>
    <x v="0"/>
    <n v="151966.89000000001"/>
    <n v="1154715.3"/>
    <n v="1154715.3"/>
    <n v="221418.36"/>
    <n v="-933296.94"/>
    <n v="-80.824852671476677"/>
    <x v="12"/>
    <x v="1"/>
    <x v="12"/>
    <x v="12"/>
  </r>
  <r>
    <x v="0"/>
    <x v="0"/>
    <x v="3"/>
    <x v="19"/>
    <x v="0"/>
    <x v="747"/>
    <x v="746"/>
    <x v="1"/>
    <x v="1"/>
    <x v="0"/>
    <x v="0"/>
    <x v="13"/>
    <x v="13"/>
    <x v="0"/>
    <n v="144274.21"/>
    <n v="526742.28"/>
    <n v="526742.28"/>
    <n v="285823.32"/>
    <n v="-240918.96"/>
    <n v="-45.737539807892389"/>
    <x v="12"/>
    <x v="1"/>
    <x v="11"/>
    <x v="11"/>
  </r>
  <r>
    <x v="0"/>
    <x v="0"/>
    <x v="10"/>
    <x v="63"/>
    <x v="0"/>
    <x v="748"/>
    <x v="747"/>
    <x v="1"/>
    <x v="1"/>
    <x v="0"/>
    <x v="0"/>
    <x v="13"/>
    <x v="13"/>
    <x v="0"/>
    <n v="324513.78999999998"/>
    <n v="404612.5"/>
    <n v="404612.5"/>
    <n v="338999.67"/>
    <n v="-65612.83"/>
    <n v="-16.216214279094196"/>
    <x v="12"/>
    <x v="1"/>
    <x v="11"/>
    <x v="11"/>
  </r>
  <r>
    <x v="0"/>
    <x v="0"/>
    <x v="8"/>
    <x v="53"/>
    <x v="0"/>
    <x v="749"/>
    <x v="748"/>
    <x v="1"/>
    <x v="1"/>
    <x v="0"/>
    <x v="0"/>
    <x v="13"/>
    <x v="13"/>
    <x v="0"/>
    <n v="159100.57999999999"/>
    <n v="489640.58"/>
    <n v="489640.58"/>
    <n v="358567.15"/>
    <n v="-131073.43"/>
    <n v="-26.769315157661154"/>
    <x v="12"/>
    <x v="1"/>
    <x v="12"/>
    <x v="12"/>
  </r>
  <r>
    <x v="0"/>
    <x v="0"/>
    <x v="8"/>
    <x v="49"/>
    <x v="0"/>
    <x v="750"/>
    <x v="749"/>
    <x v="1"/>
    <x v="1"/>
    <x v="0"/>
    <x v="0"/>
    <x v="13"/>
    <x v="13"/>
    <x v="0"/>
    <n v="146210.81"/>
    <n v="113480"/>
    <n v="113480"/>
    <n v="181262.39"/>
    <n v="67782.39"/>
    <n v="59.730692633063093"/>
    <x v="12"/>
    <x v="0"/>
    <x v="13"/>
    <x v="13"/>
  </r>
  <r>
    <x v="0"/>
    <x v="0"/>
    <x v="1"/>
    <x v="2"/>
    <x v="0"/>
    <x v="751"/>
    <x v="750"/>
    <x v="1"/>
    <x v="1"/>
    <x v="0"/>
    <x v="0"/>
    <x v="13"/>
    <x v="13"/>
    <x v="0"/>
    <n v="133173.64000000001"/>
    <n v="200000"/>
    <n v="200000"/>
    <n v="314215.28999999998"/>
    <n v="114215.29"/>
    <n v="57.107644999999998"/>
    <x v="12"/>
    <x v="0"/>
    <x v="12"/>
    <x v="12"/>
  </r>
  <r>
    <x v="0"/>
    <x v="0"/>
    <x v="7"/>
    <x v="41"/>
    <x v="1"/>
    <x v="752"/>
    <x v="751"/>
    <x v="1"/>
    <x v="1"/>
    <x v="0"/>
    <x v="0"/>
    <x v="13"/>
    <x v="13"/>
    <x v="0"/>
    <n v="1341603.51"/>
    <n v="1601742"/>
    <n v="1601742"/>
    <n v="1505735.76"/>
    <n v="-96006.24"/>
    <n v="-5.9938641803736186"/>
    <x v="12"/>
    <x v="1"/>
    <x v="2"/>
    <x v="2"/>
  </r>
  <r>
    <x v="0"/>
    <x v="0"/>
    <x v="0"/>
    <x v="39"/>
    <x v="0"/>
    <x v="753"/>
    <x v="752"/>
    <x v="1"/>
    <x v="1"/>
    <x v="0"/>
    <x v="0"/>
    <x v="13"/>
    <x v="13"/>
    <x v="0"/>
    <n v="302425.71999999997"/>
    <n v="530000"/>
    <n v="530000"/>
    <n v="364753.46"/>
    <n v="-165246.54"/>
    <n v="-31.178592452830188"/>
    <x v="12"/>
    <x v="1"/>
    <x v="12"/>
    <x v="12"/>
  </r>
  <r>
    <x v="0"/>
    <x v="0"/>
    <x v="0"/>
    <x v="37"/>
    <x v="0"/>
    <x v="754"/>
    <x v="753"/>
    <x v="1"/>
    <x v="1"/>
    <x v="0"/>
    <x v="0"/>
    <x v="13"/>
    <x v="13"/>
    <x v="0"/>
    <n v="604646.73"/>
    <n v="1074936.1100000001"/>
    <n v="1074936.1100000001"/>
    <n v="457988.07"/>
    <n v="-616948.04"/>
    <n v="-57.393926416705831"/>
    <x v="12"/>
    <x v="1"/>
    <x v="11"/>
    <x v="11"/>
  </r>
  <r>
    <x v="0"/>
    <x v="0"/>
    <x v="4"/>
    <x v="30"/>
    <x v="0"/>
    <x v="755"/>
    <x v="754"/>
    <x v="1"/>
    <x v="1"/>
    <x v="0"/>
    <x v="0"/>
    <x v="13"/>
    <x v="13"/>
    <x v="0"/>
    <n v="47978.87"/>
    <n v="57101.52"/>
    <n v="57101.52"/>
    <n v="52313.57"/>
    <n v="-4787.95"/>
    <n v="-8.3849781932249794"/>
    <x v="12"/>
    <x v="1"/>
    <x v="12"/>
    <x v="12"/>
  </r>
  <r>
    <x v="0"/>
    <x v="0"/>
    <x v="7"/>
    <x v="40"/>
    <x v="0"/>
    <x v="756"/>
    <x v="755"/>
    <x v="1"/>
    <x v="1"/>
    <x v="0"/>
    <x v="0"/>
    <x v="13"/>
    <x v="13"/>
    <x v="0"/>
    <n v="214471.46"/>
    <n v="794384.82"/>
    <n v="794384.82"/>
    <n v="386231.5"/>
    <n v="-408153.32"/>
    <n v="-51.379798521326229"/>
    <x v="12"/>
    <x v="1"/>
    <x v="12"/>
    <x v="12"/>
  </r>
  <r>
    <x v="0"/>
    <x v="0"/>
    <x v="8"/>
    <x v="44"/>
    <x v="0"/>
    <x v="757"/>
    <x v="756"/>
    <x v="1"/>
    <x v="1"/>
    <x v="0"/>
    <x v="0"/>
    <x v="13"/>
    <x v="13"/>
    <x v="0"/>
    <n v="164840.76"/>
    <n v="400000"/>
    <n v="400000"/>
    <n v="289082.08"/>
    <n v="-110917.92"/>
    <n v="-27.729479999999999"/>
    <x v="12"/>
    <x v="1"/>
    <x v="12"/>
    <x v="12"/>
  </r>
  <r>
    <x v="0"/>
    <x v="0"/>
    <x v="0"/>
    <x v="38"/>
    <x v="0"/>
    <x v="758"/>
    <x v="757"/>
    <x v="1"/>
    <x v="1"/>
    <x v="0"/>
    <x v="0"/>
    <x v="13"/>
    <x v="13"/>
    <x v="0"/>
    <n v="164230.62"/>
    <n v="510000"/>
    <n v="510000"/>
    <n v="305129.95"/>
    <n v="-204870.05"/>
    <n v="-40.17059803921569"/>
    <x v="12"/>
    <x v="1"/>
    <x v="13"/>
    <x v="13"/>
  </r>
  <r>
    <x v="0"/>
    <x v="0"/>
    <x v="10"/>
    <x v="56"/>
    <x v="0"/>
    <x v="759"/>
    <x v="758"/>
    <x v="1"/>
    <x v="1"/>
    <x v="0"/>
    <x v="0"/>
    <x v="13"/>
    <x v="13"/>
    <x v="0"/>
    <n v="14475.39"/>
    <n v="90000"/>
    <n v="90000"/>
    <n v="94283.15"/>
    <n v="4283.1499999999996"/>
    <n v="4.7590555555555563"/>
    <x v="12"/>
    <x v="0"/>
    <x v="0"/>
    <x v="0"/>
  </r>
  <r>
    <x v="0"/>
    <x v="0"/>
    <x v="3"/>
    <x v="19"/>
    <x v="0"/>
    <x v="760"/>
    <x v="759"/>
    <x v="1"/>
    <x v="1"/>
    <x v="0"/>
    <x v="0"/>
    <x v="13"/>
    <x v="13"/>
    <x v="0"/>
    <n v="49917.81"/>
    <n v="300467.46000000002"/>
    <n v="300467.46000000002"/>
    <n v="189515.01"/>
    <n v="-110952.45"/>
    <n v="-36.926610954810215"/>
    <x v="12"/>
    <x v="1"/>
    <x v="11"/>
    <x v="11"/>
  </r>
  <r>
    <x v="0"/>
    <x v="0"/>
    <x v="0"/>
    <x v="37"/>
    <x v="1"/>
    <x v="761"/>
    <x v="760"/>
    <x v="1"/>
    <x v="1"/>
    <x v="0"/>
    <x v="0"/>
    <x v="13"/>
    <x v="13"/>
    <x v="0"/>
    <n v="2342394.16"/>
    <n v="4415194.83"/>
    <n v="4415194.83"/>
    <n v="2496339.59"/>
    <n v="-1918855.24"/>
    <n v="-43.460261978971374"/>
    <x v="12"/>
    <x v="1"/>
    <x v="1"/>
    <x v="1"/>
  </r>
  <r>
    <x v="0"/>
    <x v="0"/>
    <x v="4"/>
    <x v="30"/>
    <x v="0"/>
    <x v="762"/>
    <x v="761"/>
    <x v="1"/>
    <x v="1"/>
    <x v="0"/>
    <x v="0"/>
    <x v="13"/>
    <x v="13"/>
    <x v="0"/>
    <n v="162171.4"/>
    <n v="400000"/>
    <n v="400000"/>
    <n v="307832.88"/>
    <n v="-92167.12"/>
    <n v="-23.041779999999999"/>
    <x v="12"/>
    <x v="1"/>
    <x v="12"/>
    <x v="12"/>
  </r>
  <r>
    <x v="0"/>
    <x v="0"/>
    <x v="7"/>
    <x v="41"/>
    <x v="0"/>
    <x v="763"/>
    <x v="762"/>
    <x v="1"/>
    <x v="1"/>
    <x v="0"/>
    <x v="0"/>
    <x v="13"/>
    <x v="13"/>
    <x v="0"/>
    <n v="188096.18"/>
    <n v="457769"/>
    <n v="457769"/>
    <n v="324946.53000000003"/>
    <n v="-132822.47"/>
    <n v="-29.015173591920814"/>
    <x v="12"/>
    <x v="1"/>
    <x v="12"/>
    <x v="12"/>
  </r>
  <r>
    <x v="0"/>
    <x v="0"/>
    <x v="3"/>
    <x v="16"/>
    <x v="0"/>
    <x v="764"/>
    <x v="763"/>
    <x v="1"/>
    <x v="1"/>
    <x v="0"/>
    <x v="0"/>
    <x v="13"/>
    <x v="13"/>
    <x v="0"/>
    <n v="22738.19"/>
    <n v="300000"/>
    <n v="300000"/>
    <n v="39310.980000000003"/>
    <n v="-260689.02"/>
    <n v="-86.896339999999995"/>
    <x v="12"/>
    <x v="1"/>
    <x v="13"/>
    <x v="13"/>
  </r>
  <r>
    <x v="0"/>
    <x v="0"/>
    <x v="3"/>
    <x v="18"/>
    <x v="0"/>
    <x v="765"/>
    <x v="764"/>
    <x v="1"/>
    <x v="1"/>
    <x v="0"/>
    <x v="0"/>
    <x v="13"/>
    <x v="13"/>
    <x v="0"/>
    <n v="97572.02"/>
    <n v="217447"/>
    <n v="217447"/>
    <n v="188379.86"/>
    <n v="-29067.14"/>
    <n v="-13.367459656835919"/>
    <x v="12"/>
    <x v="1"/>
    <x v="12"/>
    <x v="12"/>
  </r>
  <r>
    <x v="0"/>
    <x v="0"/>
    <x v="0"/>
    <x v="37"/>
    <x v="0"/>
    <x v="766"/>
    <x v="765"/>
    <x v="1"/>
    <x v="1"/>
    <x v="0"/>
    <x v="0"/>
    <x v="13"/>
    <x v="13"/>
    <x v="0"/>
    <n v="397638.29"/>
    <n v="590000"/>
    <n v="590000"/>
    <n v="512265.97"/>
    <n v="-77734.03"/>
    <n v="-13.175259322033899"/>
    <x v="12"/>
    <x v="1"/>
    <x v="14"/>
    <x v="14"/>
  </r>
  <r>
    <x v="0"/>
    <x v="0"/>
    <x v="9"/>
    <x v="50"/>
    <x v="0"/>
    <x v="767"/>
    <x v="766"/>
    <x v="1"/>
    <x v="1"/>
    <x v="0"/>
    <x v="0"/>
    <x v="13"/>
    <x v="13"/>
    <x v="0"/>
    <n v="79723.94"/>
    <n v="420000"/>
    <n v="420000"/>
    <n v="479383.15"/>
    <n v="59383.15"/>
    <n v="14.138845238095239"/>
    <x v="12"/>
    <x v="0"/>
    <x v="14"/>
    <x v="14"/>
  </r>
  <r>
    <x v="0"/>
    <x v="0"/>
    <x v="7"/>
    <x v="41"/>
    <x v="0"/>
    <x v="768"/>
    <x v="767"/>
    <x v="1"/>
    <x v="1"/>
    <x v="0"/>
    <x v="0"/>
    <x v="13"/>
    <x v="13"/>
    <x v="0"/>
    <n v="163624.9"/>
    <n v="300000"/>
    <n v="300000"/>
    <n v="298862.52"/>
    <n v="-1137.48"/>
    <n v="-0.37916"/>
    <x v="12"/>
    <x v="1"/>
    <x v="13"/>
    <x v="13"/>
  </r>
  <r>
    <x v="0"/>
    <x v="0"/>
    <x v="10"/>
    <x v="57"/>
    <x v="0"/>
    <x v="769"/>
    <x v="768"/>
    <x v="1"/>
    <x v="1"/>
    <x v="0"/>
    <x v="0"/>
    <x v="13"/>
    <x v="13"/>
    <x v="0"/>
    <n v="80903.64"/>
    <n v="265500"/>
    <n v="265500"/>
    <n v="191689.85"/>
    <n v="-73810.149999999994"/>
    <n v="-27.800433145009414"/>
    <x v="12"/>
    <x v="1"/>
    <x v="0"/>
    <x v="0"/>
  </r>
  <r>
    <x v="0"/>
    <x v="0"/>
    <x v="10"/>
    <x v="61"/>
    <x v="0"/>
    <x v="770"/>
    <x v="769"/>
    <x v="1"/>
    <x v="1"/>
    <x v="0"/>
    <x v="0"/>
    <x v="13"/>
    <x v="13"/>
    <x v="0"/>
    <n v="74736.25"/>
    <n v="280276.56"/>
    <n v="280276.56"/>
    <n v="220886.98"/>
    <n v="-59389.58"/>
    <n v="-21.189634980534937"/>
    <x v="12"/>
    <x v="1"/>
    <x v="13"/>
    <x v="13"/>
  </r>
  <r>
    <x v="0"/>
    <x v="0"/>
    <x v="8"/>
    <x v="46"/>
    <x v="0"/>
    <x v="771"/>
    <x v="770"/>
    <x v="1"/>
    <x v="1"/>
    <x v="0"/>
    <x v="0"/>
    <x v="13"/>
    <x v="13"/>
    <x v="0"/>
    <n v="190894.3"/>
    <n v="252465.44"/>
    <n v="252465.44"/>
    <n v="169470"/>
    <n v="-82995.44"/>
    <n v="-32.873980692169191"/>
    <x v="12"/>
    <x v="1"/>
    <x v="13"/>
    <x v="13"/>
  </r>
  <r>
    <x v="0"/>
    <x v="0"/>
    <x v="8"/>
    <x v="46"/>
    <x v="0"/>
    <x v="772"/>
    <x v="771"/>
    <x v="1"/>
    <x v="1"/>
    <x v="0"/>
    <x v="0"/>
    <x v="13"/>
    <x v="13"/>
    <x v="0"/>
    <n v="103551.64"/>
    <n v="300000"/>
    <n v="300000"/>
    <n v="263280.09999999998"/>
    <n v="-36719.9"/>
    <n v="-12.239966666666666"/>
    <x v="12"/>
    <x v="1"/>
    <x v="13"/>
    <x v="13"/>
  </r>
  <r>
    <x v="0"/>
    <x v="0"/>
    <x v="11"/>
    <x v="68"/>
    <x v="0"/>
    <x v="773"/>
    <x v="772"/>
    <x v="1"/>
    <x v="1"/>
    <x v="0"/>
    <x v="0"/>
    <x v="13"/>
    <x v="13"/>
    <x v="0"/>
    <n v="117777.89"/>
    <n v="290000"/>
    <n v="290000"/>
    <n v="299574.71000000002"/>
    <n v="9574.7099999999991"/>
    <n v="3.3016241379310349"/>
    <x v="12"/>
    <x v="0"/>
    <x v="14"/>
    <x v="14"/>
  </r>
  <r>
    <x v="0"/>
    <x v="0"/>
    <x v="0"/>
    <x v="37"/>
    <x v="0"/>
    <x v="774"/>
    <x v="773"/>
    <x v="1"/>
    <x v="1"/>
    <x v="0"/>
    <x v="0"/>
    <x v="13"/>
    <x v="13"/>
    <x v="0"/>
    <n v="202655.35"/>
    <n v="426108.42"/>
    <n v="426108.42"/>
    <n v="306236.38"/>
    <n v="-119872.04"/>
    <n v="-28.131816780339616"/>
    <x v="12"/>
    <x v="1"/>
    <x v="13"/>
    <x v="13"/>
  </r>
  <r>
    <x v="0"/>
    <x v="0"/>
    <x v="0"/>
    <x v="37"/>
    <x v="0"/>
    <x v="775"/>
    <x v="774"/>
    <x v="1"/>
    <x v="1"/>
    <x v="0"/>
    <x v="0"/>
    <x v="13"/>
    <x v="13"/>
    <x v="0"/>
    <n v="226717.53"/>
    <n v="400000"/>
    <n v="400000"/>
    <n v="252681.1"/>
    <n v="-147318.9"/>
    <n v="-36.829725000000003"/>
    <x v="12"/>
    <x v="1"/>
    <x v="13"/>
    <x v="13"/>
  </r>
  <r>
    <x v="0"/>
    <x v="0"/>
    <x v="0"/>
    <x v="37"/>
    <x v="0"/>
    <x v="776"/>
    <x v="775"/>
    <x v="1"/>
    <x v="1"/>
    <x v="0"/>
    <x v="0"/>
    <x v="13"/>
    <x v="13"/>
    <x v="0"/>
    <n v="113307.63"/>
    <n v="220575.08"/>
    <n v="220575.08"/>
    <n v="203582.98"/>
    <n v="-16992.099999999999"/>
    <n v="-7.7035447521995684"/>
    <x v="12"/>
    <x v="1"/>
    <x v="13"/>
    <x v="13"/>
  </r>
  <r>
    <x v="0"/>
    <x v="0"/>
    <x v="0"/>
    <x v="39"/>
    <x v="0"/>
    <x v="777"/>
    <x v="776"/>
    <x v="1"/>
    <x v="1"/>
    <x v="0"/>
    <x v="0"/>
    <x v="13"/>
    <x v="13"/>
    <x v="0"/>
    <n v="175434.84"/>
    <n v="393012.53"/>
    <n v="393012.53"/>
    <n v="221464.79"/>
    <n v="-171547.74"/>
    <n v="-43.649432754726675"/>
    <x v="12"/>
    <x v="1"/>
    <x v="13"/>
    <x v="13"/>
  </r>
  <r>
    <x v="0"/>
    <x v="0"/>
    <x v="0"/>
    <x v="39"/>
    <x v="0"/>
    <x v="778"/>
    <x v="777"/>
    <x v="1"/>
    <x v="1"/>
    <x v="0"/>
    <x v="0"/>
    <x v="13"/>
    <x v="13"/>
    <x v="0"/>
    <n v="413050.26"/>
    <n v="543843.23"/>
    <n v="543843.23"/>
    <n v="267318.99"/>
    <n v="-276524.24"/>
    <n v="-50.846314663142905"/>
    <x v="12"/>
    <x v="1"/>
    <x v="11"/>
    <x v="11"/>
  </r>
  <r>
    <x v="0"/>
    <x v="0"/>
    <x v="0"/>
    <x v="39"/>
    <x v="0"/>
    <x v="779"/>
    <x v="778"/>
    <x v="1"/>
    <x v="1"/>
    <x v="0"/>
    <x v="0"/>
    <x v="13"/>
    <x v="13"/>
    <x v="0"/>
    <n v="110663.52"/>
    <n v="580350.38"/>
    <n v="580350.38"/>
    <n v="534185.79"/>
    <n v="-46164.59"/>
    <n v="-7.9546066636503285"/>
    <x v="12"/>
    <x v="1"/>
    <x v="13"/>
    <x v="13"/>
  </r>
  <r>
    <x v="0"/>
    <x v="0"/>
    <x v="7"/>
    <x v="41"/>
    <x v="0"/>
    <x v="780"/>
    <x v="779"/>
    <x v="1"/>
    <x v="1"/>
    <x v="0"/>
    <x v="0"/>
    <x v="13"/>
    <x v="13"/>
    <x v="0"/>
    <n v="62176.05"/>
    <n v="150000"/>
    <n v="150000"/>
    <n v="256734.1"/>
    <n v="106734.1"/>
    <n v="71.156066666666661"/>
    <x v="12"/>
    <x v="0"/>
    <x v="13"/>
    <x v="13"/>
  </r>
  <r>
    <x v="0"/>
    <x v="0"/>
    <x v="7"/>
    <x v="41"/>
    <x v="0"/>
    <x v="781"/>
    <x v="780"/>
    <x v="1"/>
    <x v="1"/>
    <x v="0"/>
    <x v="0"/>
    <x v="13"/>
    <x v="13"/>
    <x v="0"/>
    <n v="112017.17"/>
    <n v="400000"/>
    <n v="400000"/>
    <n v="102497"/>
    <n v="-297503"/>
    <n v="-74.375749999999996"/>
    <x v="12"/>
    <x v="1"/>
    <x v="13"/>
    <x v="13"/>
  </r>
  <r>
    <x v="0"/>
    <x v="0"/>
    <x v="6"/>
    <x v="27"/>
    <x v="0"/>
    <x v="782"/>
    <x v="781"/>
    <x v="1"/>
    <x v="1"/>
    <x v="0"/>
    <x v="0"/>
    <x v="13"/>
    <x v="13"/>
    <x v="0"/>
    <n v="144451.17000000001"/>
    <n v="163946.20000000001"/>
    <n v="163946.20000000001"/>
    <n v="140707"/>
    <n v="-23239.200000000001"/>
    <n v="-14.174893959115856"/>
    <x v="12"/>
    <x v="1"/>
    <x v="0"/>
    <x v="0"/>
  </r>
  <r>
    <x v="0"/>
    <x v="0"/>
    <x v="6"/>
    <x v="27"/>
    <x v="0"/>
    <x v="783"/>
    <x v="782"/>
    <x v="1"/>
    <x v="1"/>
    <x v="0"/>
    <x v="0"/>
    <x v="13"/>
    <x v="13"/>
    <x v="0"/>
    <n v="64533.2"/>
    <n v="138021.59"/>
    <n v="138021.59"/>
    <n v="147413.01"/>
    <n v="9391.42"/>
    <n v="6.8043122818683663"/>
    <x v="12"/>
    <x v="0"/>
    <x v="0"/>
    <x v="0"/>
  </r>
  <r>
    <x v="0"/>
    <x v="0"/>
    <x v="7"/>
    <x v="41"/>
    <x v="0"/>
    <x v="784"/>
    <x v="783"/>
    <x v="1"/>
    <x v="1"/>
    <x v="0"/>
    <x v="0"/>
    <x v="13"/>
    <x v="13"/>
    <x v="0"/>
    <n v="122355.23"/>
    <n v="582120.82999999996"/>
    <n v="582120.82999999996"/>
    <n v="159672.75"/>
    <n v="-422448.08"/>
    <n v="-72.570514269348507"/>
    <x v="12"/>
    <x v="1"/>
    <x v="13"/>
    <x v="13"/>
  </r>
  <r>
    <x v="0"/>
    <x v="0"/>
    <x v="6"/>
    <x v="71"/>
    <x v="0"/>
    <x v="785"/>
    <x v="784"/>
    <x v="1"/>
    <x v="1"/>
    <x v="0"/>
    <x v="0"/>
    <x v="13"/>
    <x v="13"/>
    <x v="0"/>
    <n v="190506.66"/>
    <n v="180000"/>
    <n v="180000"/>
    <n v="179870.76"/>
    <n v="-129.24"/>
    <n v="-7.1800000000000003E-2"/>
    <x v="12"/>
    <x v="1"/>
    <x v="13"/>
    <x v="13"/>
  </r>
  <r>
    <x v="0"/>
    <x v="0"/>
    <x v="6"/>
    <x v="71"/>
    <x v="0"/>
    <x v="786"/>
    <x v="785"/>
    <x v="1"/>
    <x v="1"/>
    <x v="0"/>
    <x v="0"/>
    <x v="13"/>
    <x v="13"/>
    <x v="0"/>
    <n v="43526.98"/>
    <n v="190000"/>
    <n v="190000"/>
    <n v="139141.31"/>
    <n v="-50858.69"/>
    <n v="-26.76773157894737"/>
    <x v="12"/>
    <x v="1"/>
    <x v="0"/>
    <x v="0"/>
  </r>
  <r>
    <x v="0"/>
    <x v="0"/>
    <x v="6"/>
    <x v="71"/>
    <x v="0"/>
    <x v="787"/>
    <x v="786"/>
    <x v="1"/>
    <x v="1"/>
    <x v="0"/>
    <x v="0"/>
    <x v="13"/>
    <x v="13"/>
    <x v="0"/>
    <n v="34283.839999999997"/>
    <n v="135577.76999999999"/>
    <n v="135577.76999999999"/>
    <n v="151748.54999999999"/>
    <n v="16170.78"/>
    <n v="11.927309322169851"/>
    <x v="12"/>
    <x v="0"/>
    <x v="0"/>
    <x v="0"/>
  </r>
  <r>
    <x v="0"/>
    <x v="0"/>
    <x v="9"/>
    <x v="51"/>
    <x v="0"/>
    <x v="788"/>
    <x v="787"/>
    <x v="1"/>
    <x v="1"/>
    <x v="0"/>
    <x v="0"/>
    <x v="13"/>
    <x v="13"/>
    <x v="0"/>
    <n v="97699.7"/>
    <n v="249480"/>
    <n v="249480"/>
    <n v="184273.4"/>
    <n v="-65206.6"/>
    <n v="-26.137004970338303"/>
    <x v="12"/>
    <x v="1"/>
    <x v="13"/>
    <x v="13"/>
  </r>
  <r>
    <x v="0"/>
    <x v="0"/>
    <x v="9"/>
    <x v="51"/>
    <x v="0"/>
    <x v="789"/>
    <x v="788"/>
    <x v="1"/>
    <x v="1"/>
    <x v="0"/>
    <x v="0"/>
    <x v="13"/>
    <x v="13"/>
    <x v="0"/>
    <n v="89745.74"/>
    <n v="306479"/>
    <n v="306479"/>
    <n v="135079.01"/>
    <n v="-171399.99"/>
    <n v="-55.925525076758923"/>
    <x v="12"/>
    <x v="1"/>
    <x v="13"/>
    <x v="13"/>
  </r>
  <r>
    <x v="0"/>
    <x v="0"/>
    <x v="9"/>
    <x v="51"/>
    <x v="0"/>
    <x v="790"/>
    <x v="789"/>
    <x v="1"/>
    <x v="1"/>
    <x v="0"/>
    <x v="0"/>
    <x v="13"/>
    <x v="13"/>
    <x v="0"/>
    <n v="204571.48"/>
    <n v="550000"/>
    <n v="550000"/>
    <n v="187974.7"/>
    <n v="-362025.3"/>
    <n v="-65.822781818181809"/>
    <x v="12"/>
    <x v="1"/>
    <x v="13"/>
    <x v="13"/>
  </r>
  <r>
    <x v="0"/>
    <x v="0"/>
    <x v="4"/>
    <x v="29"/>
    <x v="0"/>
    <x v="791"/>
    <x v="790"/>
    <x v="1"/>
    <x v="1"/>
    <x v="0"/>
    <x v="0"/>
    <x v="13"/>
    <x v="13"/>
    <x v="0"/>
    <n v="190964.33"/>
    <n v="422434.52"/>
    <n v="422434.52"/>
    <n v="92581.08"/>
    <n v="-329853.44"/>
    <n v="-78.083921740107797"/>
    <x v="12"/>
    <x v="1"/>
    <x v="12"/>
    <x v="12"/>
  </r>
  <r>
    <x v="0"/>
    <x v="0"/>
    <x v="6"/>
    <x v="67"/>
    <x v="0"/>
    <x v="792"/>
    <x v="791"/>
    <x v="1"/>
    <x v="1"/>
    <x v="0"/>
    <x v="0"/>
    <x v="13"/>
    <x v="13"/>
    <x v="0"/>
    <n v="77410.95"/>
    <n v="220275.75"/>
    <n v="220275.75"/>
    <n v="199349.43"/>
    <n v="-20926.32"/>
    <n v="-9.5000561795839982"/>
    <x v="12"/>
    <x v="1"/>
    <x v="13"/>
    <x v="13"/>
  </r>
  <r>
    <x v="0"/>
    <x v="0"/>
    <x v="7"/>
    <x v="40"/>
    <x v="0"/>
    <x v="793"/>
    <x v="792"/>
    <x v="1"/>
    <x v="1"/>
    <x v="0"/>
    <x v="0"/>
    <x v="13"/>
    <x v="13"/>
    <x v="0"/>
    <n v="523002.87"/>
    <n v="480512.88"/>
    <n v="480512.88"/>
    <n v="543671.75"/>
    <n v="63158.87"/>
    <n v="13.144053495506718"/>
    <x v="12"/>
    <x v="0"/>
    <x v="12"/>
    <x v="12"/>
  </r>
  <r>
    <x v="0"/>
    <x v="0"/>
    <x v="7"/>
    <x v="40"/>
    <x v="0"/>
    <x v="794"/>
    <x v="793"/>
    <x v="1"/>
    <x v="1"/>
    <x v="0"/>
    <x v="0"/>
    <x v="13"/>
    <x v="13"/>
    <x v="0"/>
    <n v="202920.62"/>
    <n v="400000"/>
    <n v="400000"/>
    <n v="334410.83"/>
    <n v="-65589.17"/>
    <n v="-16.397292499999999"/>
    <x v="12"/>
    <x v="1"/>
    <x v="12"/>
    <x v="12"/>
  </r>
  <r>
    <x v="0"/>
    <x v="0"/>
    <x v="7"/>
    <x v="40"/>
    <x v="0"/>
    <x v="795"/>
    <x v="794"/>
    <x v="1"/>
    <x v="1"/>
    <x v="0"/>
    <x v="0"/>
    <x v="13"/>
    <x v="13"/>
    <x v="0"/>
    <n v="36994.71"/>
    <n v="99567.360000000001"/>
    <n v="99567.360000000001"/>
    <n v="126196.67"/>
    <n v="26629.31"/>
    <n v="26.745019653026855"/>
    <x v="12"/>
    <x v="0"/>
    <x v="0"/>
    <x v="0"/>
  </r>
  <r>
    <x v="0"/>
    <x v="0"/>
    <x v="9"/>
    <x v="52"/>
    <x v="0"/>
    <x v="796"/>
    <x v="795"/>
    <x v="1"/>
    <x v="1"/>
    <x v="0"/>
    <x v="0"/>
    <x v="13"/>
    <x v="13"/>
    <x v="0"/>
    <n v="396772.89"/>
    <n v="300000"/>
    <n v="300000"/>
    <n v="220374.6"/>
    <n v="-79625.399999999994"/>
    <n v="-26.541799999999999"/>
    <x v="12"/>
    <x v="1"/>
    <x v="13"/>
    <x v="13"/>
  </r>
  <r>
    <x v="0"/>
    <x v="0"/>
    <x v="0"/>
    <x v="38"/>
    <x v="0"/>
    <x v="797"/>
    <x v="796"/>
    <x v="1"/>
    <x v="1"/>
    <x v="0"/>
    <x v="0"/>
    <x v="13"/>
    <x v="13"/>
    <x v="0"/>
    <n v="459326.18"/>
    <n v="800000"/>
    <n v="800000"/>
    <n v="722973.24"/>
    <n v="-77026.759999999995"/>
    <n v="-9.6283449999999995"/>
    <x v="12"/>
    <x v="1"/>
    <x v="12"/>
    <x v="12"/>
  </r>
  <r>
    <x v="0"/>
    <x v="0"/>
    <x v="8"/>
    <x v="49"/>
    <x v="0"/>
    <x v="798"/>
    <x v="797"/>
    <x v="1"/>
    <x v="1"/>
    <x v="0"/>
    <x v="0"/>
    <x v="13"/>
    <x v="13"/>
    <x v="0"/>
    <n v="101315.97"/>
    <n v="268986.46000000002"/>
    <n v="268986.46000000002"/>
    <n v="230167.06"/>
    <n v="-38819.4"/>
    <n v="-14.431730132438636"/>
    <x v="12"/>
    <x v="1"/>
    <x v="0"/>
    <x v="0"/>
  </r>
  <r>
    <x v="0"/>
    <x v="0"/>
    <x v="4"/>
    <x v="20"/>
    <x v="0"/>
    <x v="799"/>
    <x v="798"/>
    <x v="1"/>
    <x v="1"/>
    <x v="0"/>
    <x v="0"/>
    <x v="13"/>
    <x v="13"/>
    <x v="0"/>
    <n v="58317.17"/>
    <n v="485000"/>
    <n v="485000"/>
    <n v="200053.77"/>
    <n v="-284946.23"/>
    <n v="-58.751800000000003"/>
    <x v="12"/>
    <x v="1"/>
    <x v="14"/>
    <x v="14"/>
  </r>
  <r>
    <x v="0"/>
    <x v="0"/>
    <x v="3"/>
    <x v="15"/>
    <x v="0"/>
    <x v="800"/>
    <x v="799"/>
    <x v="1"/>
    <x v="1"/>
    <x v="0"/>
    <x v="0"/>
    <x v="13"/>
    <x v="13"/>
    <x v="0"/>
    <n v="88236.01"/>
    <n v="280000"/>
    <n v="280000"/>
    <n v="253033.28"/>
    <n v="-26966.720000000001"/>
    <n v="-9.6309714285714279"/>
    <x v="12"/>
    <x v="1"/>
    <x v="13"/>
    <x v="13"/>
  </r>
  <r>
    <x v="0"/>
    <x v="0"/>
    <x v="9"/>
    <x v="52"/>
    <x v="0"/>
    <x v="801"/>
    <x v="800"/>
    <x v="1"/>
    <x v="1"/>
    <x v="0"/>
    <x v="0"/>
    <x v="13"/>
    <x v="13"/>
    <x v="0"/>
    <n v="46168.93"/>
    <n v="334915"/>
    <n v="334915"/>
    <n v="218489.59"/>
    <n v="-116425.41"/>
    <n v="-34.762674111341681"/>
    <x v="12"/>
    <x v="1"/>
    <x v="13"/>
    <x v="13"/>
  </r>
  <r>
    <x v="0"/>
    <x v="0"/>
    <x v="9"/>
    <x v="52"/>
    <x v="0"/>
    <x v="802"/>
    <x v="801"/>
    <x v="1"/>
    <x v="1"/>
    <x v="0"/>
    <x v="0"/>
    <x v="13"/>
    <x v="13"/>
    <x v="0"/>
    <n v="77489.31"/>
    <n v="191456.25"/>
    <n v="191456.25"/>
    <n v="134521.17000000001"/>
    <n v="-56935.08"/>
    <n v="-29.737906179610224"/>
    <x v="12"/>
    <x v="1"/>
    <x v="13"/>
    <x v="13"/>
  </r>
  <r>
    <x v="0"/>
    <x v="0"/>
    <x v="9"/>
    <x v="52"/>
    <x v="0"/>
    <x v="803"/>
    <x v="802"/>
    <x v="1"/>
    <x v="1"/>
    <x v="0"/>
    <x v="0"/>
    <x v="13"/>
    <x v="13"/>
    <x v="0"/>
    <n v="164726.85"/>
    <n v="315565.2"/>
    <n v="315565.2"/>
    <n v="217098.67"/>
    <n v="-98466.53"/>
    <n v="-31.203228366118953"/>
    <x v="12"/>
    <x v="1"/>
    <x v="12"/>
    <x v="12"/>
  </r>
  <r>
    <x v="0"/>
    <x v="0"/>
    <x v="8"/>
    <x v="49"/>
    <x v="0"/>
    <x v="804"/>
    <x v="803"/>
    <x v="1"/>
    <x v="1"/>
    <x v="0"/>
    <x v="0"/>
    <x v="13"/>
    <x v="13"/>
    <x v="0"/>
    <n v="112619.5"/>
    <n v="120000"/>
    <n v="120000"/>
    <n v="79243.490000000005"/>
    <n v="-40756.51"/>
    <n v="-33.963758333333338"/>
    <x v="12"/>
    <x v="1"/>
    <x v="11"/>
    <x v="11"/>
  </r>
  <r>
    <x v="0"/>
    <x v="0"/>
    <x v="8"/>
    <x v="49"/>
    <x v="0"/>
    <x v="805"/>
    <x v="804"/>
    <x v="1"/>
    <x v="1"/>
    <x v="0"/>
    <x v="0"/>
    <x v="13"/>
    <x v="13"/>
    <x v="0"/>
    <n v="81393.72"/>
    <n v="400000"/>
    <n v="400000"/>
    <n v="223619"/>
    <n v="-176381"/>
    <n v="-44.09525"/>
    <x v="12"/>
    <x v="1"/>
    <x v="14"/>
    <x v="14"/>
  </r>
  <r>
    <x v="0"/>
    <x v="0"/>
    <x v="3"/>
    <x v="75"/>
    <x v="0"/>
    <x v="806"/>
    <x v="805"/>
    <x v="1"/>
    <x v="1"/>
    <x v="0"/>
    <x v="0"/>
    <x v="13"/>
    <x v="13"/>
    <x v="0"/>
    <n v="31882.61"/>
    <n v="159748.82999999999"/>
    <n v="159748.82999999999"/>
    <n v="66748.740000000005"/>
    <n v="-93000.09"/>
    <n v="-58.216445153307227"/>
    <x v="12"/>
    <x v="1"/>
    <x v="0"/>
    <x v="0"/>
  </r>
  <r>
    <x v="0"/>
    <x v="0"/>
    <x v="10"/>
    <x v="63"/>
    <x v="0"/>
    <x v="807"/>
    <x v="806"/>
    <x v="1"/>
    <x v="1"/>
    <x v="0"/>
    <x v="0"/>
    <x v="13"/>
    <x v="13"/>
    <x v="0"/>
    <n v="74788.05"/>
    <n v="253500"/>
    <n v="253500"/>
    <n v="267267.73"/>
    <n v="13767.73"/>
    <n v="5.4310571992110459"/>
    <x v="12"/>
    <x v="0"/>
    <x v="0"/>
    <x v="0"/>
  </r>
  <r>
    <x v="0"/>
    <x v="0"/>
    <x v="9"/>
    <x v="50"/>
    <x v="0"/>
    <x v="808"/>
    <x v="807"/>
    <x v="1"/>
    <x v="1"/>
    <x v="0"/>
    <x v="0"/>
    <x v="13"/>
    <x v="13"/>
    <x v="0"/>
    <n v="62829.87"/>
    <n v="250000"/>
    <n v="250000"/>
    <n v="177085.75"/>
    <n v="-72914.25"/>
    <n v="-29.165700000000001"/>
    <x v="12"/>
    <x v="1"/>
    <x v="13"/>
    <x v="13"/>
  </r>
  <r>
    <x v="0"/>
    <x v="0"/>
    <x v="4"/>
    <x v="36"/>
    <x v="0"/>
    <x v="809"/>
    <x v="808"/>
    <x v="1"/>
    <x v="1"/>
    <x v="0"/>
    <x v="0"/>
    <x v="13"/>
    <x v="13"/>
    <x v="0"/>
    <n v="35201.279999999999"/>
    <n v="407447.11"/>
    <n v="407447.11"/>
    <n v="297473.34000000003"/>
    <n v="-109973.77"/>
    <n v="-26.990931411932213"/>
    <x v="12"/>
    <x v="1"/>
    <x v="14"/>
    <x v="14"/>
  </r>
  <r>
    <x v="0"/>
    <x v="0"/>
    <x v="4"/>
    <x v="36"/>
    <x v="0"/>
    <x v="810"/>
    <x v="809"/>
    <x v="1"/>
    <x v="1"/>
    <x v="0"/>
    <x v="0"/>
    <x v="13"/>
    <x v="13"/>
    <x v="0"/>
    <n v="53741.05"/>
    <n v="417808.41"/>
    <n v="417808.41"/>
    <n v="195843.55"/>
    <n v="-221964.86"/>
    <n v="-53.125991408358672"/>
    <x v="12"/>
    <x v="1"/>
    <x v="13"/>
    <x v="13"/>
  </r>
  <r>
    <x v="0"/>
    <x v="0"/>
    <x v="1"/>
    <x v="1"/>
    <x v="0"/>
    <x v="811"/>
    <x v="810"/>
    <x v="1"/>
    <x v="1"/>
    <x v="0"/>
    <x v="0"/>
    <x v="13"/>
    <x v="13"/>
    <x v="0"/>
    <n v="170898.8"/>
    <n v="400000"/>
    <n v="400000"/>
    <n v="431438.55"/>
    <n v="31438.55"/>
    <n v="7.8596374999999998"/>
    <x v="12"/>
    <x v="0"/>
    <x v="13"/>
    <x v="13"/>
  </r>
  <r>
    <x v="0"/>
    <x v="0"/>
    <x v="8"/>
    <x v="47"/>
    <x v="0"/>
    <x v="812"/>
    <x v="811"/>
    <x v="1"/>
    <x v="1"/>
    <x v="0"/>
    <x v="0"/>
    <x v="13"/>
    <x v="13"/>
    <x v="0"/>
    <n v="185445.82"/>
    <n v="333700"/>
    <n v="333700"/>
    <n v="259335.44"/>
    <n v="-74364.56"/>
    <n v="-22.284854659874139"/>
    <x v="12"/>
    <x v="1"/>
    <x v="12"/>
    <x v="12"/>
  </r>
  <r>
    <x v="0"/>
    <x v="0"/>
    <x v="5"/>
    <x v="21"/>
    <x v="0"/>
    <x v="813"/>
    <x v="812"/>
    <x v="1"/>
    <x v="1"/>
    <x v="0"/>
    <x v="0"/>
    <x v="13"/>
    <x v="13"/>
    <x v="0"/>
    <n v="82827.600000000006"/>
    <n v="300000"/>
    <n v="300000"/>
    <n v="184624.46"/>
    <n v="-115375.54"/>
    <n v="-38.458513333333336"/>
    <x v="12"/>
    <x v="1"/>
    <x v="0"/>
    <x v="0"/>
  </r>
  <r>
    <x v="0"/>
    <x v="0"/>
    <x v="4"/>
    <x v="31"/>
    <x v="0"/>
    <x v="814"/>
    <x v="813"/>
    <x v="1"/>
    <x v="1"/>
    <x v="0"/>
    <x v="0"/>
    <x v="13"/>
    <x v="13"/>
    <x v="0"/>
    <n v="53846.14"/>
    <n v="100000"/>
    <n v="100000"/>
    <n v="112182.39999999999"/>
    <n v="12182.4"/>
    <n v="12.182399999999999"/>
    <x v="12"/>
    <x v="0"/>
    <x v="0"/>
    <x v="0"/>
  </r>
  <r>
    <x v="0"/>
    <x v="0"/>
    <x v="2"/>
    <x v="74"/>
    <x v="0"/>
    <x v="815"/>
    <x v="765"/>
    <x v="1"/>
    <x v="1"/>
    <x v="0"/>
    <x v="0"/>
    <x v="13"/>
    <x v="13"/>
    <x v="0"/>
    <n v="145329.13"/>
    <n v="449927"/>
    <n v="449927"/>
    <n v="470935.08"/>
    <n v="21008.080000000002"/>
    <n v="4.6692196734136866"/>
    <x v="12"/>
    <x v="0"/>
    <x v="13"/>
    <x v="13"/>
  </r>
  <r>
    <x v="0"/>
    <x v="0"/>
    <x v="2"/>
    <x v="74"/>
    <x v="0"/>
    <x v="816"/>
    <x v="814"/>
    <x v="1"/>
    <x v="1"/>
    <x v="0"/>
    <x v="0"/>
    <x v="13"/>
    <x v="13"/>
    <x v="0"/>
    <n v="94826.75"/>
    <n v="314472.62"/>
    <n v="314472.62"/>
    <n v="190282.49"/>
    <n v="-124190.13"/>
    <n v="-39.491555735440492"/>
    <x v="12"/>
    <x v="1"/>
    <x v="13"/>
    <x v="13"/>
  </r>
  <r>
    <x v="0"/>
    <x v="0"/>
    <x v="2"/>
    <x v="74"/>
    <x v="0"/>
    <x v="817"/>
    <x v="815"/>
    <x v="1"/>
    <x v="1"/>
    <x v="0"/>
    <x v="0"/>
    <x v="13"/>
    <x v="13"/>
    <x v="0"/>
    <n v="203862.3"/>
    <n v="450000"/>
    <n v="450000"/>
    <n v="222838.79"/>
    <n v="-227161.21"/>
    <n v="-50.480268888888887"/>
    <x v="12"/>
    <x v="1"/>
    <x v="13"/>
    <x v="13"/>
  </r>
  <r>
    <x v="0"/>
    <x v="0"/>
    <x v="2"/>
    <x v="74"/>
    <x v="0"/>
    <x v="818"/>
    <x v="816"/>
    <x v="1"/>
    <x v="1"/>
    <x v="0"/>
    <x v="0"/>
    <x v="13"/>
    <x v="13"/>
    <x v="0"/>
    <n v="513402.31"/>
    <n v="474816"/>
    <n v="474816"/>
    <n v="472436.36"/>
    <n v="-2379.64"/>
    <n v="-0.50117097991643078"/>
    <x v="12"/>
    <x v="1"/>
    <x v="14"/>
    <x v="14"/>
  </r>
  <r>
    <x v="0"/>
    <x v="0"/>
    <x v="10"/>
    <x v="62"/>
    <x v="0"/>
    <x v="819"/>
    <x v="817"/>
    <x v="1"/>
    <x v="1"/>
    <x v="0"/>
    <x v="0"/>
    <x v="13"/>
    <x v="13"/>
    <x v="0"/>
    <n v="13233.62"/>
    <n v="266759.77"/>
    <n v="266759.77"/>
    <n v="98531.09"/>
    <n v="-168228.68"/>
    <n v="-63.06373708449366"/>
    <x v="12"/>
    <x v="1"/>
    <x v="13"/>
    <x v="13"/>
  </r>
  <r>
    <x v="0"/>
    <x v="0"/>
    <x v="10"/>
    <x v="62"/>
    <x v="0"/>
    <x v="820"/>
    <x v="818"/>
    <x v="1"/>
    <x v="1"/>
    <x v="0"/>
    <x v="0"/>
    <x v="13"/>
    <x v="13"/>
    <x v="0"/>
    <n v="0"/>
    <n v="258718"/>
    <n v="258718"/>
    <n v="92106.09"/>
    <n v="-166611.91"/>
    <n v="-64.39904065430315"/>
    <x v="12"/>
    <x v="1"/>
    <x v="13"/>
    <x v="13"/>
  </r>
  <r>
    <x v="0"/>
    <x v="0"/>
    <x v="6"/>
    <x v="65"/>
    <x v="0"/>
    <x v="821"/>
    <x v="819"/>
    <x v="1"/>
    <x v="1"/>
    <x v="0"/>
    <x v="0"/>
    <x v="13"/>
    <x v="13"/>
    <x v="0"/>
    <n v="76016.990000000005"/>
    <n v="400000"/>
    <n v="400000"/>
    <n v="270123.89"/>
    <n v="-129876.11"/>
    <n v="-32.469027500000003"/>
    <x v="12"/>
    <x v="1"/>
    <x v="14"/>
    <x v="14"/>
  </r>
  <r>
    <x v="0"/>
    <x v="0"/>
    <x v="8"/>
    <x v="54"/>
    <x v="0"/>
    <x v="822"/>
    <x v="820"/>
    <x v="1"/>
    <x v="1"/>
    <x v="0"/>
    <x v="0"/>
    <x v="13"/>
    <x v="13"/>
    <x v="0"/>
    <n v="100984.84"/>
    <n v="350000"/>
    <n v="350000"/>
    <n v="97456.639999999999"/>
    <n v="-252543.35999999999"/>
    <n v="-72.155245714285712"/>
    <x v="12"/>
    <x v="1"/>
    <x v="0"/>
    <x v="0"/>
  </r>
  <r>
    <x v="0"/>
    <x v="0"/>
    <x v="2"/>
    <x v="10"/>
    <x v="0"/>
    <x v="823"/>
    <x v="821"/>
    <x v="1"/>
    <x v="1"/>
    <x v="0"/>
    <x v="0"/>
    <x v="13"/>
    <x v="13"/>
    <x v="0"/>
    <n v="0"/>
    <n v="881729.86"/>
    <n v="881729.86"/>
    <n v="269580.15000000002"/>
    <n v="-612149.71"/>
    <n v="-69.425992899911535"/>
    <x v="12"/>
    <x v="1"/>
    <x v="14"/>
    <x v="14"/>
  </r>
  <r>
    <x v="0"/>
    <x v="0"/>
    <x v="1"/>
    <x v="2"/>
    <x v="0"/>
    <x v="824"/>
    <x v="822"/>
    <x v="1"/>
    <x v="1"/>
    <x v="0"/>
    <x v="0"/>
    <x v="13"/>
    <x v="13"/>
    <x v="0"/>
    <n v="0"/>
    <n v="177028.95"/>
    <n v="177028.95"/>
    <n v="128480.2"/>
    <n v="-48548.75"/>
    <n v="-27.424186834978123"/>
    <x v="12"/>
    <x v="1"/>
    <x v="13"/>
    <x v="13"/>
  </r>
  <r>
    <x v="0"/>
    <x v="0"/>
    <x v="9"/>
    <x v="45"/>
    <x v="0"/>
    <x v="825"/>
    <x v="823"/>
    <x v="1"/>
    <x v="1"/>
    <x v="0"/>
    <x v="0"/>
    <x v="13"/>
    <x v="13"/>
    <x v="0"/>
    <n v="133873.97"/>
    <n v="120000"/>
    <n v="120000"/>
    <n v="88835.44"/>
    <n v="-31164.560000000001"/>
    <n v="-25.970466666666663"/>
    <x v="12"/>
    <x v="1"/>
    <x v="13"/>
    <x v="13"/>
  </r>
  <r>
    <x v="0"/>
    <x v="0"/>
    <x v="9"/>
    <x v="45"/>
    <x v="0"/>
    <x v="826"/>
    <x v="824"/>
    <x v="1"/>
    <x v="1"/>
    <x v="0"/>
    <x v="0"/>
    <x v="13"/>
    <x v="13"/>
    <x v="0"/>
    <n v="89350.19"/>
    <n v="320000"/>
    <n v="320000"/>
    <n v="108296.85"/>
    <n v="-211703.15"/>
    <n v="-66.157234375000002"/>
    <x v="12"/>
    <x v="1"/>
    <x v="0"/>
    <x v="0"/>
  </r>
  <r>
    <x v="0"/>
    <x v="0"/>
    <x v="9"/>
    <x v="45"/>
    <x v="0"/>
    <x v="827"/>
    <x v="825"/>
    <x v="1"/>
    <x v="1"/>
    <x v="0"/>
    <x v="0"/>
    <x v="13"/>
    <x v="13"/>
    <x v="0"/>
    <n v="50203.92"/>
    <n v="300000"/>
    <n v="300000"/>
    <n v="249771.4"/>
    <n v="-50228.6"/>
    <n v="-16.742866666666668"/>
    <x v="12"/>
    <x v="1"/>
    <x v="13"/>
    <x v="13"/>
  </r>
  <r>
    <x v="0"/>
    <x v="0"/>
    <x v="9"/>
    <x v="45"/>
    <x v="0"/>
    <x v="828"/>
    <x v="826"/>
    <x v="1"/>
    <x v="1"/>
    <x v="0"/>
    <x v="0"/>
    <x v="13"/>
    <x v="13"/>
    <x v="0"/>
    <n v="92093.2"/>
    <n v="259315.77"/>
    <n v="259315.77"/>
    <n v="212454.07"/>
    <n v="-46861.7"/>
    <n v="-18.071288144180354"/>
    <x v="12"/>
    <x v="1"/>
    <x v="13"/>
    <x v="13"/>
  </r>
  <r>
    <x v="0"/>
    <x v="0"/>
    <x v="2"/>
    <x v="8"/>
    <x v="0"/>
    <x v="829"/>
    <x v="827"/>
    <x v="1"/>
    <x v="1"/>
    <x v="0"/>
    <x v="0"/>
    <x v="13"/>
    <x v="13"/>
    <x v="0"/>
    <n v="11937.87"/>
    <n v="115232.93"/>
    <n v="115232.93"/>
    <n v="14549.4"/>
    <n v="-100683.53"/>
    <n v="-87.373921673257797"/>
    <x v="12"/>
    <x v="1"/>
    <x v="0"/>
    <x v="0"/>
  </r>
  <r>
    <x v="0"/>
    <x v="0"/>
    <x v="0"/>
    <x v="0"/>
    <x v="0"/>
    <x v="0"/>
    <x v="0"/>
    <x v="1"/>
    <x v="1"/>
    <x v="0"/>
    <x v="0"/>
    <x v="14"/>
    <x v="14"/>
    <x v="0"/>
    <n v="847323.37"/>
    <n v="1443697"/>
    <n v="1443697"/>
    <n v="1519516"/>
    <n v="75819"/>
    <n v="5.2517252581393468"/>
    <x v="13"/>
    <x v="0"/>
    <x v="0"/>
    <x v="0"/>
  </r>
  <r>
    <x v="0"/>
    <x v="0"/>
    <x v="2"/>
    <x v="11"/>
    <x v="0"/>
    <x v="830"/>
    <x v="828"/>
    <x v="1"/>
    <x v="1"/>
    <x v="0"/>
    <x v="0"/>
    <x v="14"/>
    <x v="14"/>
    <x v="0"/>
    <n v="0"/>
    <n v="0"/>
    <n v="0"/>
    <n v="525368.5"/>
    <n v="525368.5"/>
    <m/>
    <x v="13"/>
    <x v="0"/>
    <x v="0"/>
    <x v="0"/>
  </r>
  <r>
    <x v="0"/>
    <x v="0"/>
    <x v="5"/>
    <x v="23"/>
    <x v="2"/>
    <x v="831"/>
    <x v="829"/>
    <x v="1"/>
    <x v="1"/>
    <x v="0"/>
    <x v="0"/>
    <x v="14"/>
    <x v="14"/>
    <x v="0"/>
    <n v="56616807.710000001"/>
    <n v="70000000"/>
    <n v="70000000"/>
    <n v="107841686.73"/>
    <n v="37841686.729999997"/>
    <n v="54.059552471428574"/>
    <x v="13"/>
    <x v="0"/>
    <x v="4"/>
    <x v="4"/>
  </r>
  <r>
    <x v="0"/>
    <x v="0"/>
    <x v="5"/>
    <x v="28"/>
    <x v="2"/>
    <x v="832"/>
    <x v="830"/>
    <x v="1"/>
    <x v="1"/>
    <x v="0"/>
    <x v="0"/>
    <x v="14"/>
    <x v="14"/>
    <x v="0"/>
    <n v="55990725.909999996"/>
    <n v="76280000"/>
    <n v="76280000"/>
    <n v="113744781.48999999"/>
    <n v="37464781.490000002"/>
    <n v="49.11481579706345"/>
    <x v="13"/>
    <x v="0"/>
    <x v="4"/>
    <x v="4"/>
  </r>
  <r>
    <x v="0"/>
    <x v="0"/>
    <x v="4"/>
    <x v="29"/>
    <x v="2"/>
    <x v="833"/>
    <x v="831"/>
    <x v="1"/>
    <x v="1"/>
    <x v="0"/>
    <x v="0"/>
    <x v="14"/>
    <x v="14"/>
    <x v="0"/>
    <n v="73450045.939999998"/>
    <n v="161000000"/>
    <n v="161000000"/>
    <n v="279920795.50999999"/>
    <n v="118920795.51000001"/>
    <n v="73.863848142857151"/>
    <x v="13"/>
    <x v="0"/>
    <x v="15"/>
    <x v="15"/>
  </r>
  <r>
    <x v="0"/>
    <x v="0"/>
    <x v="4"/>
    <x v="30"/>
    <x v="2"/>
    <x v="834"/>
    <x v="832"/>
    <x v="1"/>
    <x v="1"/>
    <x v="0"/>
    <x v="0"/>
    <x v="14"/>
    <x v="14"/>
    <x v="0"/>
    <n v="59399011.960000001"/>
    <n v="80000000"/>
    <n v="80000000"/>
    <n v="250444640.15000001"/>
    <n v="170444640.15000001"/>
    <n v="213.05580018750001"/>
    <x v="13"/>
    <x v="0"/>
    <x v="4"/>
    <x v="4"/>
  </r>
  <r>
    <x v="0"/>
    <x v="0"/>
    <x v="4"/>
    <x v="32"/>
    <x v="2"/>
    <x v="835"/>
    <x v="833"/>
    <x v="1"/>
    <x v="1"/>
    <x v="0"/>
    <x v="0"/>
    <x v="14"/>
    <x v="14"/>
    <x v="0"/>
    <n v="103788414.68000001"/>
    <n v="105000000"/>
    <n v="105000000"/>
    <n v="189736501.69999999"/>
    <n v="84736501.700000003"/>
    <n v="80.701430190476188"/>
    <x v="13"/>
    <x v="0"/>
    <x v="15"/>
    <x v="15"/>
  </r>
  <r>
    <x v="0"/>
    <x v="0"/>
    <x v="4"/>
    <x v="34"/>
    <x v="2"/>
    <x v="836"/>
    <x v="834"/>
    <x v="1"/>
    <x v="1"/>
    <x v="0"/>
    <x v="0"/>
    <x v="14"/>
    <x v="14"/>
    <x v="0"/>
    <n v="16143402.390000001"/>
    <n v="58000000"/>
    <n v="58000000"/>
    <n v="131589490.42"/>
    <n v="73589490.420000002"/>
    <n v="126.87843175862069"/>
    <x v="13"/>
    <x v="0"/>
    <x v="4"/>
    <x v="4"/>
  </r>
  <r>
    <x v="0"/>
    <x v="0"/>
    <x v="0"/>
    <x v="37"/>
    <x v="2"/>
    <x v="837"/>
    <x v="835"/>
    <x v="1"/>
    <x v="1"/>
    <x v="0"/>
    <x v="0"/>
    <x v="14"/>
    <x v="14"/>
    <x v="0"/>
    <n v="276594800.99000001"/>
    <n v="245763680.47"/>
    <n v="245763680.47"/>
    <n v="404531672.31"/>
    <n v="158767991.84"/>
    <n v="64.601893793407996"/>
    <x v="13"/>
    <x v="0"/>
    <x v="16"/>
    <x v="16"/>
  </r>
  <r>
    <x v="0"/>
    <x v="0"/>
    <x v="0"/>
    <x v="38"/>
    <x v="2"/>
    <x v="838"/>
    <x v="836"/>
    <x v="1"/>
    <x v="1"/>
    <x v="0"/>
    <x v="0"/>
    <x v="14"/>
    <x v="14"/>
    <x v="0"/>
    <n v="64906275.119999997"/>
    <n v="47500000"/>
    <n v="47500000"/>
    <n v="56788565.579999998"/>
    <n v="9288565.5800000001"/>
    <n v="19.554874905263159"/>
    <x v="13"/>
    <x v="0"/>
    <x v="15"/>
    <x v="15"/>
  </r>
  <r>
    <x v="0"/>
    <x v="0"/>
    <x v="0"/>
    <x v="39"/>
    <x v="2"/>
    <x v="839"/>
    <x v="837"/>
    <x v="1"/>
    <x v="1"/>
    <x v="0"/>
    <x v="0"/>
    <x v="14"/>
    <x v="14"/>
    <x v="0"/>
    <n v="46508086.140000001"/>
    <n v="91899055"/>
    <n v="91899055"/>
    <n v="122762568.95"/>
    <n v="30863513.949999999"/>
    <n v="33.584147247215981"/>
    <x v="13"/>
    <x v="0"/>
    <x v="15"/>
    <x v="15"/>
  </r>
  <r>
    <x v="0"/>
    <x v="0"/>
    <x v="7"/>
    <x v="41"/>
    <x v="2"/>
    <x v="840"/>
    <x v="838"/>
    <x v="1"/>
    <x v="1"/>
    <x v="0"/>
    <x v="0"/>
    <x v="14"/>
    <x v="14"/>
    <x v="0"/>
    <n v="161212642.03999999"/>
    <n v="166872183.09999999"/>
    <n v="166872183.09999999"/>
    <n v="210280603.69"/>
    <n v="43408420.590000004"/>
    <n v="26.012975789971552"/>
    <x v="13"/>
    <x v="0"/>
    <x v="16"/>
    <x v="16"/>
  </r>
  <r>
    <x v="0"/>
    <x v="0"/>
    <x v="9"/>
    <x v="45"/>
    <x v="2"/>
    <x v="841"/>
    <x v="839"/>
    <x v="1"/>
    <x v="1"/>
    <x v="0"/>
    <x v="0"/>
    <x v="14"/>
    <x v="14"/>
    <x v="0"/>
    <n v="128131820.40000001"/>
    <n v="140852830"/>
    <n v="140852830"/>
    <n v="144229390.83000001"/>
    <n v="3376560.83"/>
    <n v="2.3972261189214303"/>
    <x v="13"/>
    <x v="0"/>
    <x v="15"/>
    <x v="15"/>
  </r>
  <r>
    <x v="0"/>
    <x v="0"/>
    <x v="8"/>
    <x v="46"/>
    <x v="2"/>
    <x v="842"/>
    <x v="840"/>
    <x v="1"/>
    <x v="1"/>
    <x v="0"/>
    <x v="0"/>
    <x v="14"/>
    <x v="14"/>
    <x v="0"/>
    <n v="77742551.540000007"/>
    <n v="65078500"/>
    <n v="65078500"/>
    <n v="149264342.88"/>
    <n v="84185842.879999995"/>
    <n v="129.36045372895811"/>
    <x v="13"/>
    <x v="0"/>
    <x v="16"/>
    <x v="16"/>
  </r>
  <r>
    <x v="0"/>
    <x v="0"/>
    <x v="10"/>
    <x v="58"/>
    <x v="2"/>
    <x v="843"/>
    <x v="841"/>
    <x v="1"/>
    <x v="1"/>
    <x v="0"/>
    <x v="0"/>
    <x v="14"/>
    <x v="14"/>
    <x v="0"/>
    <n v="58466592.020000003"/>
    <n v="80000000"/>
    <n v="80000000"/>
    <n v="105451883.20999999"/>
    <n v="25451883.210000001"/>
    <n v="31.8148540125"/>
    <x v="13"/>
    <x v="0"/>
    <x v="15"/>
    <x v="15"/>
  </r>
  <r>
    <x v="0"/>
    <x v="0"/>
    <x v="11"/>
    <x v="59"/>
    <x v="2"/>
    <x v="844"/>
    <x v="842"/>
    <x v="1"/>
    <x v="1"/>
    <x v="0"/>
    <x v="0"/>
    <x v="14"/>
    <x v="14"/>
    <x v="0"/>
    <n v="24236010.809999999"/>
    <n v="33797028.770000003"/>
    <n v="33797028.770000003"/>
    <n v="51281581.609999999"/>
    <n v="17484552.84"/>
    <n v="51.733994011687194"/>
    <x v="13"/>
    <x v="0"/>
    <x v="4"/>
    <x v="4"/>
  </r>
  <r>
    <x v="0"/>
    <x v="0"/>
    <x v="10"/>
    <x v="63"/>
    <x v="2"/>
    <x v="845"/>
    <x v="843"/>
    <x v="1"/>
    <x v="1"/>
    <x v="0"/>
    <x v="0"/>
    <x v="14"/>
    <x v="14"/>
    <x v="0"/>
    <n v="30641140.93"/>
    <n v="65000000"/>
    <n v="65000000"/>
    <n v="58602543.859999999"/>
    <n v="-6397456.1399999997"/>
    <n v="-9.8422402153846154"/>
    <x v="13"/>
    <x v="1"/>
    <x v="15"/>
    <x v="15"/>
  </r>
  <r>
    <x v="0"/>
    <x v="0"/>
    <x v="6"/>
    <x v="65"/>
    <x v="2"/>
    <x v="846"/>
    <x v="844"/>
    <x v="1"/>
    <x v="1"/>
    <x v="0"/>
    <x v="0"/>
    <x v="14"/>
    <x v="14"/>
    <x v="0"/>
    <n v="92386496.150000006"/>
    <n v="85500000"/>
    <n v="85500000"/>
    <n v="104165307.17"/>
    <n v="18665307.170000002"/>
    <n v="21.830768619883042"/>
    <x v="13"/>
    <x v="0"/>
    <x v="4"/>
    <x v="4"/>
  </r>
  <r>
    <x v="0"/>
    <x v="0"/>
    <x v="11"/>
    <x v="70"/>
    <x v="2"/>
    <x v="847"/>
    <x v="845"/>
    <x v="1"/>
    <x v="1"/>
    <x v="0"/>
    <x v="0"/>
    <x v="14"/>
    <x v="14"/>
    <x v="0"/>
    <n v="75423344.340000004"/>
    <n v="96000000"/>
    <n v="96000000"/>
    <n v="93225398.430000007"/>
    <n v="-2774601.57"/>
    <n v="-2.8902099687499998"/>
    <x v="13"/>
    <x v="1"/>
    <x v="15"/>
    <x v="15"/>
  </r>
  <r>
    <x v="0"/>
    <x v="0"/>
    <x v="1"/>
    <x v="1"/>
    <x v="2"/>
    <x v="848"/>
    <x v="846"/>
    <x v="1"/>
    <x v="1"/>
    <x v="0"/>
    <x v="0"/>
    <x v="14"/>
    <x v="14"/>
    <x v="0"/>
    <n v="74033804.780000001"/>
    <n v="111098000"/>
    <n v="111098000"/>
    <n v="144013414.31"/>
    <n v="32915414.309999999"/>
    <n v="29.627368908531206"/>
    <x v="13"/>
    <x v="0"/>
    <x v="15"/>
    <x v="15"/>
  </r>
  <r>
    <x v="0"/>
    <x v="0"/>
    <x v="1"/>
    <x v="3"/>
    <x v="2"/>
    <x v="849"/>
    <x v="847"/>
    <x v="1"/>
    <x v="1"/>
    <x v="0"/>
    <x v="0"/>
    <x v="14"/>
    <x v="14"/>
    <x v="0"/>
    <n v="21589387.719999999"/>
    <n v="60000000"/>
    <n v="60000000"/>
    <n v="118291383.29000001"/>
    <n v="58291383.289999999"/>
    <n v="97.152305483333322"/>
    <x v="13"/>
    <x v="0"/>
    <x v="4"/>
    <x v="4"/>
  </r>
  <r>
    <x v="0"/>
    <x v="0"/>
    <x v="1"/>
    <x v="73"/>
    <x v="2"/>
    <x v="850"/>
    <x v="848"/>
    <x v="1"/>
    <x v="1"/>
    <x v="0"/>
    <x v="0"/>
    <x v="14"/>
    <x v="14"/>
    <x v="0"/>
    <n v="60912499.240000002"/>
    <n v="88400000"/>
    <n v="88400000"/>
    <n v="115155465"/>
    <n v="26755465"/>
    <n v="30.266363122171946"/>
    <x v="13"/>
    <x v="0"/>
    <x v="15"/>
    <x v="15"/>
  </r>
  <r>
    <x v="0"/>
    <x v="0"/>
    <x v="2"/>
    <x v="74"/>
    <x v="2"/>
    <x v="851"/>
    <x v="849"/>
    <x v="1"/>
    <x v="1"/>
    <x v="0"/>
    <x v="0"/>
    <x v="14"/>
    <x v="14"/>
    <x v="0"/>
    <n v="62927395.600000001"/>
    <n v="71000000"/>
    <n v="71000000"/>
    <n v="68928389.459999993"/>
    <n v="-2071610.54"/>
    <n v="-2.9177613239436622"/>
    <x v="13"/>
    <x v="1"/>
    <x v="15"/>
    <x v="15"/>
  </r>
  <r>
    <x v="0"/>
    <x v="0"/>
    <x v="2"/>
    <x v="11"/>
    <x v="2"/>
    <x v="852"/>
    <x v="850"/>
    <x v="1"/>
    <x v="1"/>
    <x v="0"/>
    <x v="0"/>
    <x v="14"/>
    <x v="14"/>
    <x v="0"/>
    <n v="45320098.590000004"/>
    <n v="105000000"/>
    <n v="105000000"/>
    <n v="148355803.56999999"/>
    <n v="43355803.57"/>
    <n v="41.29124149523809"/>
    <x v="13"/>
    <x v="0"/>
    <x v="15"/>
    <x v="15"/>
  </r>
  <r>
    <x v="0"/>
    <x v="0"/>
    <x v="3"/>
    <x v="14"/>
    <x v="2"/>
    <x v="853"/>
    <x v="851"/>
    <x v="1"/>
    <x v="1"/>
    <x v="0"/>
    <x v="0"/>
    <x v="14"/>
    <x v="14"/>
    <x v="0"/>
    <n v="103977177.28"/>
    <n v="115000000"/>
    <n v="115000000"/>
    <n v="146921141.65000001"/>
    <n v="31921141.649999999"/>
    <n v="27.75751447826087"/>
    <x v="13"/>
    <x v="0"/>
    <x v="4"/>
    <x v="4"/>
  </r>
  <r>
    <x v="0"/>
    <x v="0"/>
    <x v="3"/>
    <x v="75"/>
    <x v="2"/>
    <x v="854"/>
    <x v="852"/>
    <x v="1"/>
    <x v="1"/>
    <x v="0"/>
    <x v="0"/>
    <x v="14"/>
    <x v="14"/>
    <x v="0"/>
    <n v="54797663.240000002"/>
    <n v="55000000"/>
    <n v="55000000"/>
    <n v="72659069.609999999"/>
    <n v="17659069.609999999"/>
    <n v="32.107399290909093"/>
    <x v="13"/>
    <x v="0"/>
    <x v="4"/>
    <x v="4"/>
  </r>
  <r>
    <x v="0"/>
    <x v="0"/>
    <x v="3"/>
    <x v="18"/>
    <x v="2"/>
    <x v="855"/>
    <x v="853"/>
    <x v="1"/>
    <x v="1"/>
    <x v="0"/>
    <x v="0"/>
    <x v="14"/>
    <x v="14"/>
    <x v="0"/>
    <n v="29934821.640000001"/>
    <n v="50000000"/>
    <n v="50000000"/>
    <n v="113364786.37"/>
    <n v="63364786.369999997"/>
    <n v="126.72957273999999"/>
    <x v="13"/>
    <x v="0"/>
    <x v="4"/>
    <x v="4"/>
  </r>
  <r>
    <x v="0"/>
    <x v="0"/>
    <x v="4"/>
    <x v="20"/>
    <x v="2"/>
    <x v="856"/>
    <x v="854"/>
    <x v="1"/>
    <x v="1"/>
    <x v="0"/>
    <x v="0"/>
    <x v="14"/>
    <x v="14"/>
    <x v="0"/>
    <n v="62439876.079999998"/>
    <n v="95323300"/>
    <n v="95323300"/>
    <n v="229265881.72999999"/>
    <n v="133942581.73"/>
    <n v="140.51399996643005"/>
    <x v="13"/>
    <x v="0"/>
    <x v="4"/>
    <x v="4"/>
  </r>
  <r>
    <x v="0"/>
    <x v="0"/>
    <x v="5"/>
    <x v="21"/>
    <x v="2"/>
    <x v="857"/>
    <x v="855"/>
    <x v="1"/>
    <x v="1"/>
    <x v="0"/>
    <x v="0"/>
    <x v="14"/>
    <x v="14"/>
    <x v="0"/>
    <n v="62114236.219999999"/>
    <n v="100000000"/>
    <n v="100000000"/>
    <n v="85024173.640000001"/>
    <n v="-14975826.359999999"/>
    <n v="-14.975826359999999"/>
    <x v="13"/>
    <x v="1"/>
    <x v="4"/>
    <x v="4"/>
  </r>
  <r>
    <x v="0"/>
    <x v="0"/>
    <x v="5"/>
    <x v="22"/>
    <x v="1"/>
    <x v="858"/>
    <x v="856"/>
    <x v="1"/>
    <x v="1"/>
    <x v="0"/>
    <x v="0"/>
    <x v="14"/>
    <x v="14"/>
    <x v="0"/>
    <n v="40151213.109999999"/>
    <n v="38000000"/>
    <n v="38000000"/>
    <n v="59222436.469999999"/>
    <n v="21222436.469999999"/>
    <n v="55.84851702631579"/>
    <x v="13"/>
    <x v="0"/>
    <x v="3"/>
    <x v="3"/>
  </r>
  <r>
    <x v="0"/>
    <x v="0"/>
    <x v="5"/>
    <x v="23"/>
    <x v="1"/>
    <x v="859"/>
    <x v="857"/>
    <x v="1"/>
    <x v="1"/>
    <x v="0"/>
    <x v="0"/>
    <x v="14"/>
    <x v="14"/>
    <x v="0"/>
    <n v="7738155.0300000003"/>
    <n v="15000000"/>
    <n v="15000000"/>
    <n v="12515847.470000001"/>
    <n v="-2484152.5299999998"/>
    <n v="-16.561016866666666"/>
    <x v="13"/>
    <x v="1"/>
    <x v="1"/>
    <x v="1"/>
  </r>
  <r>
    <x v="0"/>
    <x v="0"/>
    <x v="5"/>
    <x v="24"/>
    <x v="1"/>
    <x v="860"/>
    <x v="858"/>
    <x v="1"/>
    <x v="1"/>
    <x v="0"/>
    <x v="0"/>
    <x v="14"/>
    <x v="14"/>
    <x v="0"/>
    <n v="11706825.82"/>
    <n v="19000000"/>
    <n v="19000000"/>
    <n v="38327632.409999996"/>
    <n v="19327632.41"/>
    <n v="101.72438110526316"/>
    <x v="13"/>
    <x v="0"/>
    <x v="2"/>
    <x v="2"/>
  </r>
  <r>
    <x v="0"/>
    <x v="0"/>
    <x v="5"/>
    <x v="25"/>
    <x v="1"/>
    <x v="861"/>
    <x v="859"/>
    <x v="1"/>
    <x v="1"/>
    <x v="0"/>
    <x v="0"/>
    <x v="14"/>
    <x v="14"/>
    <x v="0"/>
    <n v="33735691.82"/>
    <n v="48000000"/>
    <n v="48000000"/>
    <n v="49479641.950000003"/>
    <n v="1479641.95"/>
    <n v="3.0825873958333334"/>
    <x v="13"/>
    <x v="0"/>
    <x v="3"/>
    <x v="3"/>
  </r>
  <r>
    <x v="0"/>
    <x v="0"/>
    <x v="5"/>
    <x v="25"/>
    <x v="1"/>
    <x v="862"/>
    <x v="860"/>
    <x v="1"/>
    <x v="1"/>
    <x v="0"/>
    <x v="0"/>
    <x v="14"/>
    <x v="14"/>
    <x v="0"/>
    <n v="7176754.1699999999"/>
    <n v="12000000"/>
    <n v="12000000"/>
    <n v="15238573.34"/>
    <n v="3238573.34"/>
    <n v="26.98811116666667"/>
    <x v="13"/>
    <x v="0"/>
    <x v="1"/>
    <x v="1"/>
  </r>
  <r>
    <x v="0"/>
    <x v="0"/>
    <x v="5"/>
    <x v="26"/>
    <x v="1"/>
    <x v="863"/>
    <x v="861"/>
    <x v="1"/>
    <x v="1"/>
    <x v="0"/>
    <x v="0"/>
    <x v="14"/>
    <x v="14"/>
    <x v="0"/>
    <n v="6676297.8799999999"/>
    <n v="10000000"/>
    <n v="10000000"/>
    <n v="30680838.34"/>
    <n v="20680838.34"/>
    <n v="206.8083834"/>
    <x v="13"/>
    <x v="0"/>
    <x v="2"/>
    <x v="2"/>
  </r>
  <r>
    <x v="0"/>
    <x v="0"/>
    <x v="5"/>
    <x v="26"/>
    <x v="1"/>
    <x v="864"/>
    <x v="862"/>
    <x v="1"/>
    <x v="1"/>
    <x v="0"/>
    <x v="0"/>
    <x v="14"/>
    <x v="14"/>
    <x v="0"/>
    <n v="2703900.44"/>
    <n v="5000000"/>
    <n v="5000000"/>
    <n v="5945834.2199999997"/>
    <n v="945834.22"/>
    <n v="18.916684400000001"/>
    <x v="13"/>
    <x v="0"/>
    <x v="5"/>
    <x v="5"/>
  </r>
  <r>
    <x v="0"/>
    <x v="0"/>
    <x v="6"/>
    <x v="27"/>
    <x v="1"/>
    <x v="865"/>
    <x v="863"/>
    <x v="1"/>
    <x v="1"/>
    <x v="0"/>
    <x v="0"/>
    <x v="14"/>
    <x v="14"/>
    <x v="0"/>
    <n v="15783752.42"/>
    <n v="23200000"/>
    <n v="23200000"/>
    <n v="29057023.469999999"/>
    <n v="5857023.4699999997"/>
    <n v="25.245790818965517"/>
    <x v="13"/>
    <x v="0"/>
    <x v="2"/>
    <x v="2"/>
  </r>
  <r>
    <x v="0"/>
    <x v="0"/>
    <x v="5"/>
    <x v="28"/>
    <x v="1"/>
    <x v="866"/>
    <x v="864"/>
    <x v="1"/>
    <x v="1"/>
    <x v="0"/>
    <x v="0"/>
    <x v="14"/>
    <x v="14"/>
    <x v="0"/>
    <n v="9527958.6500000004"/>
    <n v="17000000"/>
    <n v="17000000"/>
    <n v="13317612.130000001"/>
    <n v="-3682387.87"/>
    <n v="-21.661105117647057"/>
    <x v="13"/>
    <x v="1"/>
    <x v="1"/>
    <x v="1"/>
  </r>
  <r>
    <x v="0"/>
    <x v="0"/>
    <x v="4"/>
    <x v="33"/>
    <x v="1"/>
    <x v="867"/>
    <x v="865"/>
    <x v="1"/>
    <x v="1"/>
    <x v="0"/>
    <x v="0"/>
    <x v="14"/>
    <x v="14"/>
    <x v="0"/>
    <n v="17953638.98"/>
    <n v="63280690"/>
    <n v="63280690"/>
    <n v="99987997.629999995"/>
    <n v="36707307.630000003"/>
    <n v="58.007122915379078"/>
    <x v="13"/>
    <x v="0"/>
    <x v="2"/>
    <x v="2"/>
  </r>
  <r>
    <x v="0"/>
    <x v="0"/>
    <x v="4"/>
    <x v="31"/>
    <x v="2"/>
    <x v="868"/>
    <x v="866"/>
    <x v="1"/>
    <x v="1"/>
    <x v="0"/>
    <x v="0"/>
    <x v="14"/>
    <x v="14"/>
    <x v="0"/>
    <n v="25940631.489999998"/>
    <n v="61400000"/>
    <n v="61400000"/>
    <n v="73822463.510000005"/>
    <n v="12422463.51"/>
    <n v="20.232025260586319"/>
    <x v="13"/>
    <x v="0"/>
    <x v="4"/>
    <x v="4"/>
  </r>
  <r>
    <x v="0"/>
    <x v="0"/>
    <x v="5"/>
    <x v="35"/>
    <x v="1"/>
    <x v="869"/>
    <x v="867"/>
    <x v="1"/>
    <x v="1"/>
    <x v="0"/>
    <x v="0"/>
    <x v="14"/>
    <x v="14"/>
    <x v="0"/>
    <n v="13413465.130000001"/>
    <n v="14000000"/>
    <n v="14000000"/>
    <n v="26465735.84"/>
    <n v="12465735.84"/>
    <n v="89.04097028571428"/>
    <x v="13"/>
    <x v="0"/>
    <x v="2"/>
    <x v="2"/>
  </r>
  <r>
    <x v="0"/>
    <x v="0"/>
    <x v="4"/>
    <x v="36"/>
    <x v="1"/>
    <x v="870"/>
    <x v="868"/>
    <x v="1"/>
    <x v="1"/>
    <x v="0"/>
    <x v="0"/>
    <x v="14"/>
    <x v="14"/>
    <x v="0"/>
    <n v="28677864.390000001"/>
    <n v="41141117.369999997"/>
    <n v="41141117.369999997"/>
    <n v="118208213.3"/>
    <n v="77067095.930000007"/>
    <n v="187.32377936384665"/>
    <x v="13"/>
    <x v="0"/>
    <x v="3"/>
    <x v="3"/>
  </r>
  <r>
    <x v="0"/>
    <x v="0"/>
    <x v="7"/>
    <x v="40"/>
    <x v="2"/>
    <x v="871"/>
    <x v="869"/>
    <x v="1"/>
    <x v="1"/>
    <x v="0"/>
    <x v="0"/>
    <x v="14"/>
    <x v="14"/>
    <x v="0"/>
    <n v="48918597.590000004"/>
    <n v="60000000"/>
    <n v="60000000"/>
    <n v="119591664.04000001"/>
    <n v="59591664.039999999"/>
    <n v="99.319440066666658"/>
    <x v="13"/>
    <x v="0"/>
    <x v="15"/>
    <x v="15"/>
  </r>
  <r>
    <x v="0"/>
    <x v="0"/>
    <x v="7"/>
    <x v="42"/>
    <x v="1"/>
    <x v="872"/>
    <x v="870"/>
    <x v="1"/>
    <x v="1"/>
    <x v="0"/>
    <x v="0"/>
    <x v="14"/>
    <x v="14"/>
    <x v="0"/>
    <n v="17465716"/>
    <n v="15897625.210000001"/>
    <n v="15897625.210000001"/>
    <n v="23457839.309999999"/>
    <n v="7560214.0999999996"/>
    <n v="47.555619157787405"/>
    <x v="13"/>
    <x v="0"/>
    <x v="2"/>
    <x v="2"/>
  </r>
  <r>
    <x v="0"/>
    <x v="0"/>
    <x v="0"/>
    <x v="0"/>
    <x v="1"/>
    <x v="873"/>
    <x v="871"/>
    <x v="1"/>
    <x v="1"/>
    <x v="0"/>
    <x v="0"/>
    <x v="14"/>
    <x v="14"/>
    <x v="0"/>
    <n v="66709278.240000002"/>
    <n v="47600000"/>
    <n v="47600000"/>
    <n v="84041320.5"/>
    <n v="36441320.5"/>
    <n v="76.557396008403359"/>
    <x v="13"/>
    <x v="0"/>
    <x v="3"/>
    <x v="3"/>
  </r>
  <r>
    <x v="0"/>
    <x v="0"/>
    <x v="7"/>
    <x v="43"/>
    <x v="1"/>
    <x v="874"/>
    <x v="872"/>
    <x v="1"/>
    <x v="1"/>
    <x v="0"/>
    <x v="0"/>
    <x v="14"/>
    <x v="14"/>
    <x v="0"/>
    <n v="19789983.16"/>
    <n v="31000000"/>
    <n v="31000000"/>
    <n v="24032084.920000002"/>
    <n v="-6967915.0800000001"/>
    <n v="-22.477145419354837"/>
    <x v="13"/>
    <x v="1"/>
    <x v="3"/>
    <x v="3"/>
  </r>
  <r>
    <x v="0"/>
    <x v="0"/>
    <x v="8"/>
    <x v="44"/>
    <x v="1"/>
    <x v="875"/>
    <x v="873"/>
    <x v="1"/>
    <x v="1"/>
    <x v="0"/>
    <x v="0"/>
    <x v="14"/>
    <x v="14"/>
    <x v="0"/>
    <n v="23979555.469999999"/>
    <n v="26000000"/>
    <n v="26000000"/>
    <n v="46039035.25"/>
    <n v="20039035.25"/>
    <n v="77.073212499999997"/>
    <x v="13"/>
    <x v="0"/>
    <x v="2"/>
    <x v="2"/>
  </r>
  <r>
    <x v="0"/>
    <x v="0"/>
    <x v="8"/>
    <x v="47"/>
    <x v="1"/>
    <x v="876"/>
    <x v="874"/>
    <x v="1"/>
    <x v="1"/>
    <x v="0"/>
    <x v="0"/>
    <x v="14"/>
    <x v="14"/>
    <x v="0"/>
    <n v="30218209.52"/>
    <n v="35000000"/>
    <n v="35000000"/>
    <n v="31930436.260000002"/>
    <n v="-3069563.74"/>
    <n v="-8.7701821142857135"/>
    <x v="13"/>
    <x v="1"/>
    <x v="3"/>
    <x v="3"/>
  </r>
  <r>
    <x v="0"/>
    <x v="0"/>
    <x v="8"/>
    <x v="49"/>
    <x v="1"/>
    <x v="877"/>
    <x v="875"/>
    <x v="1"/>
    <x v="1"/>
    <x v="0"/>
    <x v="0"/>
    <x v="14"/>
    <x v="14"/>
    <x v="0"/>
    <n v="24766915.699999999"/>
    <n v="33000000"/>
    <n v="33000000"/>
    <n v="43359582.700000003"/>
    <n v="10359582.699999999"/>
    <n v="31.392674848484848"/>
    <x v="13"/>
    <x v="0"/>
    <x v="2"/>
    <x v="2"/>
  </r>
  <r>
    <x v="0"/>
    <x v="0"/>
    <x v="9"/>
    <x v="50"/>
    <x v="1"/>
    <x v="878"/>
    <x v="876"/>
    <x v="1"/>
    <x v="1"/>
    <x v="0"/>
    <x v="0"/>
    <x v="14"/>
    <x v="14"/>
    <x v="0"/>
    <n v="53976732.780000001"/>
    <n v="19000000"/>
    <n v="19000000"/>
    <n v="58437734.350000001"/>
    <n v="39437734.350000001"/>
    <n v="207.56702289473682"/>
    <x v="13"/>
    <x v="0"/>
    <x v="3"/>
    <x v="3"/>
  </r>
  <r>
    <x v="0"/>
    <x v="0"/>
    <x v="9"/>
    <x v="51"/>
    <x v="2"/>
    <x v="879"/>
    <x v="877"/>
    <x v="1"/>
    <x v="1"/>
    <x v="0"/>
    <x v="0"/>
    <x v="14"/>
    <x v="14"/>
    <x v="0"/>
    <n v="67984550.010000005"/>
    <n v="88000000"/>
    <n v="88000000"/>
    <n v="114701628.52"/>
    <n v="26701628.52"/>
    <n v="30.342759681818183"/>
    <x v="13"/>
    <x v="0"/>
    <x v="15"/>
    <x v="15"/>
  </r>
  <r>
    <x v="0"/>
    <x v="0"/>
    <x v="9"/>
    <x v="52"/>
    <x v="1"/>
    <x v="880"/>
    <x v="878"/>
    <x v="1"/>
    <x v="1"/>
    <x v="0"/>
    <x v="0"/>
    <x v="14"/>
    <x v="14"/>
    <x v="0"/>
    <n v="50991220.909999996"/>
    <n v="60000000"/>
    <n v="60000000"/>
    <n v="122726832.08"/>
    <n v="62726832.079999998"/>
    <n v="104.54472013333333"/>
    <x v="13"/>
    <x v="0"/>
    <x v="3"/>
    <x v="3"/>
  </r>
  <r>
    <x v="0"/>
    <x v="0"/>
    <x v="8"/>
    <x v="53"/>
    <x v="2"/>
    <x v="881"/>
    <x v="879"/>
    <x v="1"/>
    <x v="1"/>
    <x v="0"/>
    <x v="0"/>
    <x v="14"/>
    <x v="14"/>
    <x v="0"/>
    <n v="60397250.240000002"/>
    <n v="70846597.709999993"/>
    <n v="70846597.709999993"/>
    <n v="83492961.980000004"/>
    <n v="12646364.27"/>
    <n v="17.850348046021924"/>
    <x v="13"/>
    <x v="0"/>
    <x v="15"/>
    <x v="15"/>
  </r>
  <r>
    <x v="0"/>
    <x v="0"/>
    <x v="8"/>
    <x v="54"/>
    <x v="1"/>
    <x v="882"/>
    <x v="880"/>
    <x v="1"/>
    <x v="1"/>
    <x v="0"/>
    <x v="0"/>
    <x v="14"/>
    <x v="14"/>
    <x v="0"/>
    <n v="29899094.239999998"/>
    <n v="36978991.420000002"/>
    <n v="36978991.420000002"/>
    <n v="53403903.390000001"/>
    <n v="16424911.970000001"/>
    <n v="44.416873849935847"/>
    <x v="13"/>
    <x v="0"/>
    <x v="2"/>
    <x v="2"/>
  </r>
  <r>
    <x v="0"/>
    <x v="0"/>
    <x v="7"/>
    <x v="55"/>
    <x v="1"/>
    <x v="883"/>
    <x v="881"/>
    <x v="1"/>
    <x v="1"/>
    <x v="0"/>
    <x v="0"/>
    <x v="14"/>
    <x v="14"/>
    <x v="0"/>
    <n v="14304593.880000001"/>
    <n v="18000000"/>
    <n v="18000000"/>
    <n v="34855573.68"/>
    <n v="16855573.68"/>
    <n v="93.642076000000003"/>
    <x v="13"/>
    <x v="0"/>
    <x v="3"/>
    <x v="3"/>
  </r>
  <r>
    <x v="0"/>
    <x v="0"/>
    <x v="10"/>
    <x v="56"/>
    <x v="2"/>
    <x v="884"/>
    <x v="882"/>
    <x v="1"/>
    <x v="1"/>
    <x v="0"/>
    <x v="0"/>
    <x v="14"/>
    <x v="14"/>
    <x v="0"/>
    <n v="42538074.770000003"/>
    <n v="90000000"/>
    <n v="90000000"/>
    <n v="128927797.13"/>
    <n v="38927797.130000003"/>
    <n v="43.25310792222222"/>
    <x v="13"/>
    <x v="0"/>
    <x v="15"/>
    <x v="15"/>
  </r>
  <r>
    <x v="0"/>
    <x v="0"/>
    <x v="10"/>
    <x v="57"/>
    <x v="1"/>
    <x v="885"/>
    <x v="883"/>
    <x v="1"/>
    <x v="1"/>
    <x v="0"/>
    <x v="0"/>
    <x v="14"/>
    <x v="14"/>
    <x v="0"/>
    <n v="37092185.450000003"/>
    <n v="43500000"/>
    <n v="43500000"/>
    <n v="52074447.280000001"/>
    <n v="8574447.2799999993"/>
    <n v="19.711373057471263"/>
    <x v="13"/>
    <x v="0"/>
    <x v="3"/>
    <x v="3"/>
  </r>
  <r>
    <x v="0"/>
    <x v="0"/>
    <x v="10"/>
    <x v="60"/>
    <x v="1"/>
    <x v="886"/>
    <x v="884"/>
    <x v="1"/>
    <x v="1"/>
    <x v="0"/>
    <x v="0"/>
    <x v="14"/>
    <x v="14"/>
    <x v="0"/>
    <n v="21584257.66"/>
    <n v="29000000"/>
    <n v="29000000"/>
    <n v="49508083.770000003"/>
    <n v="20508083.77"/>
    <n v="70.717530241379308"/>
    <x v="13"/>
    <x v="0"/>
    <x v="3"/>
    <x v="3"/>
  </r>
  <r>
    <x v="0"/>
    <x v="0"/>
    <x v="10"/>
    <x v="61"/>
    <x v="1"/>
    <x v="887"/>
    <x v="885"/>
    <x v="1"/>
    <x v="1"/>
    <x v="0"/>
    <x v="0"/>
    <x v="14"/>
    <x v="14"/>
    <x v="0"/>
    <n v="47839176.219999999"/>
    <n v="60000000"/>
    <n v="60000000"/>
    <n v="79087872"/>
    <n v="19087872"/>
    <n v="31.813120000000001"/>
    <x v="13"/>
    <x v="0"/>
    <x v="3"/>
    <x v="3"/>
  </r>
  <r>
    <x v="0"/>
    <x v="0"/>
    <x v="10"/>
    <x v="62"/>
    <x v="1"/>
    <x v="888"/>
    <x v="886"/>
    <x v="1"/>
    <x v="1"/>
    <x v="0"/>
    <x v="0"/>
    <x v="14"/>
    <x v="14"/>
    <x v="0"/>
    <n v="24859130.350000001"/>
    <n v="39224800"/>
    <n v="39224800"/>
    <n v="46476723.359999999"/>
    <n v="7251923.3600000003"/>
    <n v="18.488107931716669"/>
    <x v="13"/>
    <x v="0"/>
    <x v="2"/>
    <x v="2"/>
  </r>
  <r>
    <x v="0"/>
    <x v="0"/>
    <x v="10"/>
    <x v="62"/>
    <x v="1"/>
    <x v="889"/>
    <x v="887"/>
    <x v="1"/>
    <x v="1"/>
    <x v="0"/>
    <x v="0"/>
    <x v="14"/>
    <x v="14"/>
    <x v="0"/>
    <n v="8557094.8599999994"/>
    <n v="15000000"/>
    <n v="15000000"/>
    <n v="15623526.039999999"/>
    <n v="623526.04"/>
    <n v="4.1568402666666664"/>
    <x v="13"/>
    <x v="0"/>
    <x v="1"/>
    <x v="1"/>
  </r>
  <r>
    <x v="0"/>
    <x v="0"/>
    <x v="10"/>
    <x v="64"/>
    <x v="1"/>
    <x v="890"/>
    <x v="888"/>
    <x v="1"/>
    <x v="1"/>
    <x v="0"/>
    <x v="0"/>
    <x v="14"/>
    <x v="14"/>
    <x v="0"/>
    <n v="9035540.1500000004"/>
    <n v="20502189"/>
    <n v="20502189"/>
    <n v="15064937.85"/>
    <n v="-5437251.1500000004"/>
    <n v="-26.520344486142431"/>
    <x v="13"/>
    <x v="1"/>
    <x v="2"/>
    <x v="2"/>
  </r>
  <r>
    <x v="0"/>
    <x v="0"/>
    <x v="6"/>
    <x v="66"/>
    <x v="1"/>
    <x v="891"/>
    <x v="889"/>
    <x v="1"/>
    <x v="1"/>
    <x v="0"/>
    <x v="0"/>
    <x v="14"/>
    <x v="14"/>
    <x v="0"/>
    <n v="12766971.48"/>
    <n v="14000000"/>
    <n v="14000000"/>
    <n v="30592737.75"/>
    <n v="16592737.75"/>
    <n v="118.51955535714285"/>
    <x v="13"/>
    <x v="0"/>
    <x v="2"/>
    <x v="2"/>
  </r>
  <r>
    <x v="0"/>
    <x v="0"/>
    <x v="6"/>
    <x v="67"/>
    <x v="1"/>
    <x v="892"/>
    <x v="890"/>
    <x v="1"/>
    <x v="1"/>
    <x v="0"/>
    <x v="0"/>
    <x v="14"/>
    <x v="14"/>
    <x v="0"/>
    <n v="40447693.539999999"/>
    <n v="56800000"/>
    <n v="56800000"/>
    <n v="85438294.549999997"/>
    <n v="28638294.550000001"/>
    <n v="50.419532658450706"/>
    <x v="13"/>
    <x v="0"/>
    <x v="3"/>
    <x v="3"/>
  </r>
  <r>
    <x v="0"/>
    <x v="0"/>
    <x v="11"/>
    <x v="68"/>
    <x v="1"/>
    <x v="893"/>
    <x v="891"/>
    <x v="1"/>
    <x v="1"/>
    <x v="0"/>
    <x v="0"/>
    <x v="14"/>
    <x v="14"/>
    <x v="0"/>
    <n v="15554993.859999999"/>
    <n v="17000000"/>
    <n v="17000000"/>
    <n v="43014792.07"/>
    <n v="26014792.07"/>
    <n v="153.02818864705881"/>
    <x v="13"/>
    <x v="0"/>
    <x v="2"/>
    <x v="2"/>
  </r>
  <r>
    <x v="0"/>
    <x v="0"/>
    <x v="11"/>
    <x v="68"/>
    <x v="1"/>
    <x v="894"/>
    <x v="892"/>
    <x v="1"/>
    <x v="1"/>
    <x v="0"/>
    <x v="0"/>
    <x v="14"/>
    <x v="14"/>
    <x v="0"/>
    <n v="15124360.41"/>
    <n v="34000000"/>
    <n v="34000000"/>
    <n v="49881874.960000001"/>
    <n v="15881874.960000001"/>
    <n v="46.711396941176474"/>
    <x v="13"/>
    <x v="0"/>
    <x v="3"/>
    <x v="3"/>
  </r>
  <r>
    <x v="0"/>
    <x v="0"/>
    <x v="11"/>
    <x v="69"/>
    <x v="1"/>
    <x v="895"/>
    <x v="893"/>
    <x v="1"/>
    <x v="1"/>
    <x v="0"/>
    <x v="0"/>
    <x v="14"/>
    <x v="14"/>
    <x v="0"/>
    <n v="9982482.6300000008"/>
    <n v="21500000"/>
    <n v="21500000"/>
    <n v="27358405.100000001"/>
    <n v="5858405.0999999996"/>
    <n v="27.24839581395349"/>
    <x v="13"/>
    <x v="0"/>
    <x v="2"/>
    <x v="2"/>
  </r>
  <r>
    <x v="0"/>
    <x v="0"/>
    <x v="11"/>
    <x v="69"/>
    <x v="1"/>
    <x v="896"/>
    <x v="894"/>
    <x v="1"/>
    <x v="1"/>
    <x v="0"/>
    <x v="0"/>
    <x v="14"/>
    <x v="14"/>
    <x v="0"/>
    <n v="7777019.1500000004"/>
    <n v="20779100"/>
    <n v="20779100"/>
    <n v="30731742.600000001"/>
    <n v="9952642.5999999996"/>
    <n v="47.897370915968445"/>
    <x v="13"/>
    <x v="0"/>
    <x v="1"/>
    <x v="1"/>
  </r>
  <r>
    <x v="0"/>
    <x v="0"/>
    <x v="6"/>
    <x v="71"/>
    <x v="1"/>
    <x v="897"/>
    <x v="895"/>
    <x v="1"/>
    <x v="1"/>
    <x v="0"/>
    <x v="0"/>
    <x v="14"/>
    <x v="14"/>
    <x v="0"/>
    <n v="24237610.600000001"/>
    <n v="30000000"/>
    <n v="30000000"/>
    <n v="56676432.090000004"/>
    <n v="26676432.09"/>
    <n v="88.9214403"/>
    <x v="13"/>
    <x v="0"/>
    <x v="3"/>
    <x v="3"/>
  </r>
  <r>
    <x v="0"/>
    <x v="0"/>
    <x v="11"/>
    <x v="72"/>
    <x v="1"/>
    <x v="898"/>
    <x v="896"/>
    <x v="1"/>
    <x v="1"/>
    <x v="0"/>
    <x v="0"/>
    <x v="14"/>
    <x v="14"/>
    <x v="0"/>
    <n v="23076851.280000001"/>
    <n v="27622948.68"/>
    <n v="27622948.68"/>
    <n v="40317122.149999999"/>
    <n v="12694173.470000001"/>
    <n v="45.955171611316914"/>
    <x v="13"/>
    <x v="0"/>
    <x v="3"/>
    <x v="3"/>
  </r>
  <r>
    <x v="0"/>
    <x v="0"/>
    <x v="1"/>
    <x v="1"/>
    <x v="1"/>
    <x v="1"/>
    <x v="1"/>
    <x v="1"/>
    <x v="1"/>
    <x v="0"/>
    <x v="0"/>
    <x v="14"/>
    <x v="14"/>
    <x v="0"/>
    <n v="7843629.1799999997"/>
    <n v="9000000"/>
    <n v="9000000"/>
    <n v="7786168.0499999998"/>
    <n v="-1213831.95"/>
    <n v="-13.487021666666667"/>
    <x v="13"/>
    <x v="1"/>
    <x v="1"/>
    <x v="1"/>
  </r>
  <r>
    <x v="0"/>
    <x v="0"/>
    <x v="1"/>
    <x v="1"/>
    <x v="1"/>
    <x v="2"/>
    <x v="2"/>
    <x v="1"/>
    <x v="1"/>
    <x v="0"/>
    <x v="0"/>
    <x v="14"/>
    <x v="14"/>
    <x v="0"/>
    <n v="6526496.6299999999"/>
    <n v="9100000"/>
    <n v="9100000"/>
    <n v="40108922.950000003"/>
    <n v="31008922.949999999"/>
    <n v="340.75739505494505"/>
    <x v="13"/>
    <x v="0"/>
    <x v="2"/>
    <x v="2"/>
  </r>
  <r>
    <x v="0"/>
    <x v="0"/>
    <x v="1"/>
    <x v="1"/>
    <x v="1"/>
    <x v="3"/>
    <x v="3"/>
    <x v="1"/>
    <x v="1"/>
    <x v="0"/>
    <x v="0"/>
    <x v="14"/>
    <x v="14"/>
    <x v="0"/>
    <n v="5475074.6900000004"/>
    <n v="8000000"/>
    <n v="8000000"/>
    <n v="10643838.66"/>
    <n v="2643838.66"/>
    <n v="33.047983250000001"/>
    <x v="13"/>
    <x v="0"/>
    <x v="1"/>
    <x v="1"/>
  </r>
  <r>
    <x v="0"/>
    <x v="0"/>
    <x v="1"/>
    <x v="2"/>
    <x v="1"/>
    <x v="4"/>
    <x v="4"/>
    <x v="1"/>
    <x v="1"/>
    <x v="0"/>
    <x v="0"/>
    <x v="14"/>
    <x v="14"/>
    <x v="0"/>
    <n v="41899635.049999997"/>
    <n v="60000000"/>
    <n v="60000000"/>
    <n v="98699829.599999994"/>
    <n v="38699829.600000001"/>
    <n v="64.499716000000006"/>
    <x v="13"/>
    <x v="0"/>
    <x v="3"/>
    <x v="3"/>
  </r>
  <r>
    <x v="0"/>
    <x v="0"/>
    <x v="1"/>
    <x v="2"/>
    <x v="1"/>
    <x v="5"/>
    <x v="5"/>
    <x v="1"/>
    <x v="1"/>
    <x v="0"/>
    <x v="0"/>
    <x v="14"/>
    <x v="14"/>
    <x v="0"/>
    <n v="19053680.84"/>
    <n v="19386909.34"/>
    <n v="19386909.34"/>
    <n v="40064269.609999999"/>
    <n v="20677360.27"/>
    <n v="106.65630043122695"/>
    <x v="13"/>
    <x v="0"/>
    <x v="1"/>
    <x v="1"/>
  </r>
  <r>
    <x v="0"/>
    <x v="0"/>
    <x v="1"/>
    <x v="3"/>
    <x v="1"/>
    <x v="6"/>
    <x v="6"/>
    <x v="1"/>
    <x v="1"/>
    <x v="0"/>
    <x v="0"/>
    <x v="14"/>
    <x v="14"/>
    <x v="0"/>
    <n v="9418322.4499999993"/>
    <n v="13000000"/>
    <n v="13000000"/>
    <n v="21384797.800000001"/>
    <n v="8384797.7999999998"/>
    <n v="64.498444615384614"/>
    <x v="13"/>
    <x v="0"/>
    <x v="1"/>
    <x v="1"/>
  </r>
  <r>
    <x v="0"/>
    <x v="0"/>
    <x v="1"/>
    <x v="4"/>
    <x v="2"/>
    <x v="7"/>
    <x v="7"/>
    <x v="1"/>
    <x v="1"/>
    <x v="0"/>
    <x v="0"/>
    <x v="14"/>
    <x v="14"/>
    <x v="0"/>
    <n v="176311052.33000001"/>
    <n v="178000000"/>
    <n v="178000000"/>
    <n v="207865510.47"/>
    <n v="29865510.469999999"/>
    <n v="16.778376668539327"/>
    <x v="13"/>
    <x v="0"/>
    <x v="4"/>
    <x v="4"/>
  </r>
  <r>
    <x v="0"/>
    <x v="0"/>
    <x v="1"/>
    <x v="5"/>
    <x v="1"/>
    <x v="8"/>
    <x v="8"/>
    <x v="1"/>
    <x v="1"/>
    <x v="0"/>
    <x v="0"/>
    <x v="14"/>
    <x v="14"/>
    <x v="0"/>
    <n v="15773256.130000001"/>
    <n v="26000000"/>
    <n v="26000000"/>
    <n v="65340399.140000001"/>
    <n v="39340399.140000001"/>
    <n v="151.30922746153846"/>
    <x v="13"/>
    <x v="0"/>
    <x v="2"/>
    <x v="2"/>
  </r>
  <r>
    <x v="0"/>
    <x v="0"/>
    <x v="1"/>
    <x v="6"/>
    <x v="1"/>
    <x v="9"/>
    <x v="9"/>
    <x v="1"/>
    <x v="1"/>
    <x v="0"/>
    <x v="0"/>
    <x v="14"/>
    <x v="14"/>
    <x v="0"/>
    <n v="19839523.129999999"/>
    <n v="27800000"/>
    <n v="27800000"/>
    <n v="65470762.469999999"/>
    <n v="37670762.469999999"/>
    <n v="135.50633982014389"/>
    <x v="13"/>
    <x v="0"/>
    <x v="3"/>
    <x v="3"/>
  </r>
  <r>
    <x v="0"/>
    <x v="0"/>
    <x v="1"/>
    <x v="7"/>
    <x v="1"/>
    <x v="10"/>
    <x v="10"/>
    <x v="1"/>
    <x v="1"/>
    <x v="0"/>
    <x v="0"/>
    <x v="14"/>
    <x v="14"/>
    <x v="0"/>
    <n v="14732614.119999999"/>
    <n v="34000000"/>
    <n v="34000000"/>
    <n v="51800380.130000003"/>
    <n v="17800380.129999999"/>
    <n v="52.354059205882351"/>
    <x v="13"/>
    <x v="0"/>
    <x v="2"/>
    <x v="2"/>
  </r>
  <r>
    <x v="0"/>
    <x v="0"/>
    <x v="2"/>
    <x v="8"/>
    <x v="1"/>
    <x v="11"/>
    <x v="11"/>
    <x v="1"/>
    <x v="1"/>
    <x v="0"/>
    <x v="0"/>
    <x v="14"/>
    <x v="14"/>
    <x v="0"/>
    <n v="23072347"/>
    <n v="28332267.140000001"/>
    <n v="28332267.140000001"/>
    <n v="58540729.450000003"/>
    <n v="30208462.309999999"/>
    <n v="106.62211449838814"/>
    <x v="13"/>
    <x v="0"/>
    <x v="2"/>
    <x v="2"/>
  </r>
  <r>
    <x v="0"/>
    <x v="0"/>
    <x v="2"/>
    <x v="9"/>
    <x v="1"/>
    <x v="12"/>
    <x v="12"/>
    <x v="1"/>
    <x v="1"/>
    <x v="0"/>
    <x v="0"/>
    <x v="14"/>
    <x v="14"/>
    <x v="0"/>
    <n v="9971987.4299999997"/>
    <n v="20000000"/>
    <n v="20000000"/>
    <n v="26482088.66"/>
    <n v="6482088.6600000001"/>
    <n v="32.410443299999997"/>
    <x v="13"/>
    <x v="0"/>
    <x v="2"/>
    <x v="2"/>
  </r>
  <r>
    <x v="0"/>
    <x v="0"/>
    <x v="2"/>
    <x v="9"/>
    <x v="1"/>
    <x v="13"/>
    <x v="13"/>
    <x v="1"/>
    <x v="1"/>
    <x v="0"/>
    <x v="0"/>
    <x v="14"/>
    <x v="14"/>
    <x v="0"/>
    <n v="9100200.7100000009"/>
    <n v="20000000"/>
    <n v="20000000"/>
    <n v="24014206.899999999"/>
    <n v="4014206.9"/>
    <n v="20.0710345"/>
    <x v="13"/>
    <x v="0"/>
    <x v="1"/>
    <x v="1"/>
  </r>
  <r>
    <x v="0"/>
    <x v="0"/>
    <x v="2"/>
    <x v="10"/>
    <x v="2"/>
    <x v="14"/>
    <x v="14"/>
    <x v="1"/>
    <x v="1"/>
    <x v="0"/>
    <x v="0"/>
    <x v="14"/>
    <x v="14"/>
    <x v="0"/>
    <n v="110493088.54000001"/>
    <n v="78350000"/>
    <n v="78350000"/>
    <n v="134801693.02000001"/>
    <n v="56451693.020000003"/>
    <n v="72.050661161455011"/>
    <x v="13"/>
    <x v="0"/>
    <x v="4"/>
    <x v="4"/>
  </r>
  <r>
    <x v="0"/>
    <x v="0"/>
    <x v="2"/>
    <x v="11"/>
    <x v="1"/>
    <x v="15"/>
    <x v="15"/>
    <x v="1"/>
    <x v="1"/>
    <x v="0"/>
    <x v="0"/>
    <x v="14"/>
    <x v="14"/>
    <x v="0"/>
    <n v="12442499.25"/>
    <n v="14000000"/>
    <n v="14000000"/>
    <n v="21426337.57"/>
    <n v="7426337.5700000003"/>
    <n v="53.045268357142859"/>
    <x v="13"/>
    <x v="0"/>
    <x v="5"/>
    <x v="5"/>
  </r>
  <r>
    <x v="0"/>
    <x v="0"/>
    <x v="2"/>
    <x v="12"/>
    <x v="1"/>
    <x v="16"/>
    <x v="16"/>
    <x v="1"/>
    <x v="1"/>
    <x v="0"/>
    <x v="0"/>
    <x v="14"/>
    <x v="14"/>
    <x v="0"/>
    <n v="15307199.01"/>
    <n v="15000000"/>
    <n v="15000000"/>
    <n v="21266249.41"/>
    <n v="6266249.4100000001"/>
    <n v="41.774996066666667"/>
    <x v="13"/>
    <x v="0"/>
    <x v="2"/>
    <x v="2"/>
  </r>
  <r>
    <x v="0"/>
    <x v="0"/>
    <x v="2"/>
    <x v="13"/>
    <x v="1"/>
    <x v="17"/>
    <x v="17"/>
    <x v="1"/>
    <x v="1"/>
    <x v="0"/>
    <x v="0"/>
    <x v="14"/>
    <x v="14"/>
    <x v="0"/>
    <n v="42993337.710000001"/>
    <n v="43000000"/>
    <n v="43000000"/>
    <n v="92930596.689999998"/>
    <n v="49930596.689999998"/>
    <n v="116.11766672093023"/>
    <x v="13"/>
    <x v="0"/>
    <x v="3"/>
    <x v="3"/>
  </r>
  <r>
    <x v="0"/>
    <x v="0"/>
    <x v="3"/>
    <x v="14"/>
    <x v="1"/>
    <x v="18"/>
    <x v="18"/>
    <x v="1"/>
    <x v="1"/>
    <x v="0"/>
    <x v="0"/>
    <x v="14"/>
    <x v="14"/>
    <x v="0"/>
    <n v="34067980.479999997"/>
    <n v="41000007"/>
    <n v="41000007"/>
    <n v="64750388.719999999"/>
    <n v="23750381.719999999"/>
    <n v="57.9277504025792"/>
    <x v="13"/>
    <x v="0"/>
    <x v="3"/>
    <x v="3"/>
  </r>
  <r>
    <x v="0"/>
    <x v="0"/>
    <x v="3"/>
    <x v="15"/>
    <x v="1"/>
    <x v="19"/>
    <x v="19"/>
    <x v="1"/>
    <x v="1"/>
    <x v="0"/>
    <x v="0"/>
    <x v="14"/>
    <x v="14"/>
    <x v="0"/>
    <n v="10110565.359999999"/>
    <n v="15779990"/>
    <n v="15779990"/>
    <n v="23560838.170000002"/>
    <n v="7780848.1699999999"/>
    <n v="49.30832129804898"/>
    <x v="13"/>
    <x v="0"/>
    <x v="2"/>
    <x v="2"/>
  </r>
  <r>
    <x v="0"/>
    <x v="0"/>
    <x v="3"/>
    <x v="16"/>
    <x v="1"/>
    <x v="20"/>
    <x v="20"/>
    <x v="1"/>
    <x v="1"/>
    <x v="0"/>
    <x v="0"/>
    <x v="14"/>
    <x v="14"/>
    <x v="0"/>
    <n v="36622749.869999997"/>
    <n v="15000000"/>
    <n v="15000000"/>
    <n v="23408808.18"/>
    <n v="8408808.1799999997"/>
    <n v="56.058721200000001"/>
    <x v="13"/>
    <x v="0"/>
    <x v="3"/>
    <x v="3"/>
  </r>
  <r>
    <x v="0"/>
    <x v="0"/>
    <x v="3"/>
    <x v="17"/>
    <x v="1"/>
    <x v="21"/>
    <x v="21"/>
    <x v="1"/>
    <x v="1"/>
    <x v="0"/>
    <x v="0"/>
    <x v="14"/>
    <x v="14"/>
    <x v="0"/>
    <n v="44058920.890000001"/>
    <n v="72216428"/>
    <n v="72216428"/>
    <n v="105936557.31999999"/>
    <n v="33720129.32"/>
    <n v="46.693155911837678"/>
    <x v="13"/>
    <x v="0"/>
    <x v="3"/>
    <x v="3"/>
  </r>
  <r>
    <x v="0"/>
    <x v="0"/>
    <x v="3"/>
    <x v="18"/>
    <x v="1"/>
    <x v="22"/>
    <x v="22"/>
    <x v="1"/>
    <x v="1"/>
    <x v="0"/>
    <x v="0"/>
    <x v="14"/>
    <x v="14"/>
    <x v="0"/>
    <n v="3279341.6"/>
    <n v="3200000"/>
    <n v="3200000"/>
    <n v="11142837.449999999"/>
    <n v="7942837.4500000002"/>
    <n v="248.2136703125"/>
    <x v="13"/>
    <x v="0"/>
    <x v="5"/>
    <x v="5"/>
  </r>
  <r>
    <x v="0"/>
    <x v="0"/>
    <x v="3"/>
    <x v="19"/>
    <x v="1"/>
    <x v="23"/>
    <x v="23"/>
    <x v="1"/>
    <x v="1"/>
    <x v="0"/>
    <x v="0"/>
    <x v="14"/>
    <x v="14"/>
    <x v="0"/>
    <n v="20022074.73"/>
    <n v="35000000"/>
    <n v="35000000"/>
    <n v="59399237.600000001"/>
    <n v="24399237.600000001"/>
    <n v="69.712107428571429"/>
    <x v="13"/>
    <x v="0"/>
    <x v="3"/>
    <x v="3"/>
  </r>
  <r>
    <x v="0"/>
    <x v="0"/>
    <x v="3"/>
    <x v="19"/>
    <x v="1"/>
    <x v="24"/>
    <x v="24"/>
    <x v="1"/>
    <x v="1"/>
    <x v="0"/>
    <x v="0"/>
    <x v="14"/>
    <x v="14"/>
    <x v="0"/>
    <n v="9992376.8599999994"/>
    <n v="17000000"/>
    <n v="17000000"/>
    <n v="17845403.780000001"/>
    <n v="845403.78"/>
    <n v="4.9729634117647059"/>
    <x v="13"/>
    <x v="0"/>
    <x v="1"/>
    <x v="1"/>
  </r>
  <r>
    <x v="0"/>
    <x v="0"/>
    <x v="4"/>
    <x v="20"/>
    <x v="0"/>
    <x v="25"/>
    <x v="25"/>
    <x v="1"/>
    <x v="1"/>
    <x v="0"/>
    <x v="0"/>
    <x v="14"/>
    <x v="14"/>
    <x v="0"/>
    <n v="12688592.77"/>
    <n v="14310417.189999999"/>
    <n v="14310417.189999999"/>
    <n v="13238850.83"/>
    <n v="-1071566.3600000001"/>
    <n v="-7.4880162176459937"/>
    <x v="13"/>
    <x v="1"/>
    <x v="6"/>
    <x v="6"/>
  </r>
  <r>
    <x v="0"/>
    <x v="0"/>
    <x v="4"/>
    <x v="20"/>
    <x v="1"/>
    <x v="26"/>
    <x v="26"/>
    <x v="1"/>
    <x v="1"/>
    <x v="0"/>
    <x v="0"/>
    <x v="14"/>
    <x v="14"/>
    <x v="0"/>
    <n v="13213212.970000001"/>
    <n v="19400000"/>
    <n v="19400000"/>
    <n v="15835303.25"/>
    <n v="-3564696.75"/>
    <n v="-18.374725515463915"/>
    <x v="13"/>
    <x v="1"/>
    <x v="1"/>
    <x v="1"/>
  </r>
  <r>
    <x v="0"/>
    <x v="0"/>
    <x v="4"/>
    <x v="20"/>
    <x v="0"/>
    <x v="27"/>
    <x v="27"/>
    <x v="1"/>
    <x v="1"/>
    <x v="0"/>
    <x v="0"/>
    <x v="14"/>
    <x v="14"/>
    <x v="0"/>
    <n v="5024653.76"/>
    <n v="9658000"/>
    <n v="9658000"/>
    <n v="12277799.779999999"/>
    <n v="2619799.7799999998"/>
    <n v="27.125696624559954"/>
    <x v="13"/>
    <x v="0"/>
    <x v="7"/>
    <x v="7"/>
  </r>
  <r>
    <x v="0"/>
    <x v="0"/>
    <x v="4"/>
    <x v="20"/>
    <x v="0"/>
    <x v="28"/>
    <x v="28"/>
    <x v="1"/>
    <x v="1"/>
    <x v="0"/>
    <x v="0"/>
    <x v="14"/>
    <x v="14"/>
    <x v="0"/>
    <n v="3167179.28"/>
    <n v="7400000"/>
    <n v="7400000"/>
    <n v="7190272.9299999997"/>
    <n v="-209727.07"/>
    <n v="-2.8341495945945949"/>
    <x v="13"/>
    <x v="1"/>
    <x v="8"/>
    <x v="8"/>
  </r>
  <r>
    <x v="0"/>
    <x v="0"/>
    <x v="5"/>
    <x v="21"/>
    <x v="0"/>
    <x v="29"/>
    <x v="29"/>
    <x v="1"/>
    <x v="1"/>
    <x v="0"/>
    <x v="0"/>
    <x v="14"/>
    <x v="14"/>
    <x v="0"/>
    <n v="892587.44"/>
    <n v="2000000"/>
    <n v="2000000"/>
    <n v="1440520.18"/>
    <n v="-559479.81999999995"/>
    <n v="-27.973991000000002"/>
    <x v="13"/>
    <x v="1"/>
    <x v="9"/>
    <x v="9"/>
  </r>
  <r>
    <x v="0"/>
    <x v="0"/>
    <x v="5"/>
    <x v="21"/>
    <x v="0"/>
    <x v="30"/>
    <x v="30"/>
    <x v="1"/>
    <x v="1"/>
    <x v="0"/>
    <x v="0"/>
    <x v="14"/>
    <x v="14"/>
    <x v="0"/>
    <n v="7735486.25"/>
    <n v="12479009.6"/>
    <n v="12479009.6"/>
    <n v="11757452.359999999"/>
    <n v="-721557.24"/>
    <n v="-5.7821675207301713"/>
    <x v="13"/>
    <x v="1"/>
    <x v="6"/>
    <x v="6"/>
  </r>
  <r>
    <x v="0"/>
    <x v="0"/>
    <x v="5"/>
    <x v="21"/>
    <x v="0"/>
    <x v="31"/>
    <x v="31"/>
    <x v="1"/>
    <x v="1"/>
    <x v="0"/>
    <x v="0"/>
    <x v="14"/>
    <x v="14"/>
    <x v="0"/>
    <n v="3435686.91"/>
    <n v="9826296"/>
    <n v="9826296"/>
    <n v="7317525.9000000004"/>
    <n v="-2508770.1"/>
    <n v="-25.531187947116596"/>
    <x v="13"/>
    <x v="1"/>
    <x v="10"/>
    <x v="10"/>
  </r>
  <r>
    <x v="0"/>
    <x v="0"/>
    <x v="5"/>
    <x v="21"/>
    <x v="0"/>
    <x v="32"/>
    <x v="32"/>
    <x v="1"/>
    <x v="1"/>
    <x v="0"/>
    <x v="0"/>
    <x v="14"/>
    <x v="14"/>
    <x v="0"/>
    <n v="3934746.9"/>
    <n v="6741600"/>
    <n v="6741600"/>
    <n v="8274855.9500000002"/>
    <n v="1533255.95"/>
    <n v="22.74320561884419"/>
    <x v="13"/>
    <x v="0"/>
    <x v="11"/>
    <x v="11"/>
  </r>
  <r>
    <x v="0"/>
    <x v="0"/>
    <x v="5"/>
    <x v="21"/>
    <x v="0"/>
    <x v="33"/>
    <x v="33"/>
    <x v="1"/>
    <x v="1"/>
    <x v="0"/>
    <x v="0"/>
    <x v="14"/>
    <x v="14"/>
    <x v="0"/>
    <n v="9047212.6699999999"/>
    <n v="9435000"/>
    <n v="9435000"/>
    <n v="11300284.26"/>
    <n v="1865284.26"/>
    <n v="19.769838473767887"/>
    <x v="13"/>
    <x v="0"/>
    <x v="7"/>
    <x v="7"/>
  </r>
  <r>
    <x v="0"/>
    <x v="0"/>
    <x v="5"/>
    <x v="22"/>
    <x v="0"/>
    <x v="34"/>
    <x v="34"/>
    <x v="1"/>
    <x v="1"/>
    <x v="0"/>
    <x v="0"/>
    <x v="14"/>
    <x v="14"/>
    <x v="0"/>
    <n v="7109004.96"/>
    <n v="7000000"/>
    <n v="7000000"/>
    <n v="8388569.2800000003"/>
    <n v="1388569.28"/>
    <n v="19.836704000000001"/>
    <x v="13"/>
    <x v="0"/>
    <x v="8"/>
    <x v="8"/>
  </r>
  <r>
    <x v="0"/>
    <x v="0"/>
    <x v="5"/>
    <x v="22"/>
    <x v="0"/>
    <x v="35"/>
    <x v="35"/>
    <x v="1"/>
    <x v="1"/>
    <x v="0"/>
    <x v="0"/>
    <x v="14"/>
    <x v="14"/>
    <x v="0"/>
    <n v="5791533.9000000004"/>
    <n v="11000000"/>
    <n v="11000000"/>
    <n v="17838348.719999999"/>
    <n v="6838348.7199999997"/>
    <n v="62.166806545454541"/>
    <x v="13"/>
    <x v="0"/>
    <x v="10"/>
    <x v="10"/>
  </r>
  <r>
    <x v="0"/>
    <x v="0"/>
    <x v="5"/>
    <x v="22"/>
    <x v="0"/>
    <x v="36"/>
    <x v="36"/>
    <x v="1"/>
    <x v="1"/>
    <x v="0"/>
    <x v="0"/>
    <x v="14"/>
    <x v="14"/>
    <x v="0"/>
    <n v="2227588.3199999998"/>
    <n v="3300000"/>
    <n v="3300000"/>
    <n v="5056963.91"/>
    <n v="1756963.91"/>
    <n v="53.241330606060608"/>
    <x v="13"/>
    <x v="0"/>
    <x v="11"/>
    <x v="11"/>
  </r>
  <r>
    <x v="0"/>
    <x v="0"/>
    <x v="5"/>
    <x v="22"/>
    <x v="0"/>
    <x v="37"/>
    <x v="37"/>
    <x v="1"/>
    <x v="1"/>
    <x v="0"/>
    <x v="0"/>
    <x v="14"/>
    <x v="14"/>
    <x v="0"/>
    <n v="2293247.0499999998"/>
    <n v="4200000"/>
    <n v="4200000"/>
    <n v="4249751.62"/>
    <n v="49751.62"/>
    <n v="1.1845623809523811"/>
    <x v="13"/>
    <x v="0"/>
    <x v="11"/>
    <x v="11"/>
  </r>
  <r>
    <x v="0"/>
    <x v="0"/>
    <x v="5"/>
    <x v="22"/>
    <x v="0"/>
    <x v="38"/>
    <x v="38"/>
    <x v="1"/>
    <x v="1"/>
    <x v="0"/>
    <x v="0"/>
    <x v="14"/>
    <x v="14"/>
    <x v="0"/>
    <n v="1876634.92"/>
    <n v="3500000"/>
    <n v="3500000"/>
    <n v="3478050.6"/>
    <n v="-21949.4"/>
    <n v="-0.62712571428571429"/>
    <x v="13"/>
    <x v="1"/>
    <x v="12"/>
    <x v="12"/>
  </r>
  <r>
    <x v="0"/>
    <x v="0"/>
    <x v="5"/>
    <x v="22"/>
    <x v="0"/>
    <x v="39"/>
    <x v="39"/>
    <x v="1"/>
    <x v="1"/>
    <x v="0"/>
    <x v="0"/>
    <x v="14"/>
    <x v="14"/>
    <x v="0"/>
    <n v="2713574.13"/>
    <n v="6030000"/>
    <n v="6030000"/>
    <n v="5317175.5"/>
    <n v="-712824.5"/>
    <n v="-11.82130182421227"/>
    <x v="13"/>
    <x v="1"/>
    <x v="11"/>
    <x v="11"/>
  </r>
  <r>
    <x v="0"/>
    <x v="0"/>
    <x v="5"/>
    <x v="22"/>
    <x v="0"/>
    <x v="40"/>
    <x v="40"/>
    <x v="1"/>
    <x v="1"/>
    <x v="0"/>
    <x v="0"/>
    <x v="14"/>
    <x v="14"/>
    <x v="0"/>
    <n v="1071286.95"/>
    <n v="1700000"/>
    <n v="1700000"/>
    <n v="1396350.53"/>
    <n v="-303649.46999999997"/>
    <n v="-17.861733529411765"/>
    <x v="13"/>
    <x v="1"/>
    <x v="12"/>
    <x v="12"/>
  </r>
  <r>
    <x v="0"/>
    <x v="0"/>
    <x v="5"/>
    <x v="23"/>
    <x v="0"/>
    <x v="41"/>
    <x v="41"/>
    <x v="1"/>
    <x v="1"/>
    <x v="0"/>
    <x v="0"/>
    <x v="14"/>
    <x v="14"/>
    <x v="0"/>
    <n v="1422144.24"/>
    <n v="2850459.75"/>
    <n v="2850459.75"/>
    <n v="4254880.5"/>
    <n v="1404420.75"/>
    <n v="49.26997302803521"/>
    <x v="13"/>
    <x v="0"/>
    <x v="12"/>
    <x v="12"/>
  </r>
  <r>
    <x v="0"/>
    <x v="0"/>
    <x v="5"/>
    <x v="23"/>
    <x v="0"/>
    <x v="42"/>
    <x v="42"/>
    <x v="1"/>
    <x v="1"/>
    <x v="0"/>
    <x v="0"/>
    <x v="14"/>
    <x v="14"/>
    <x v="0"/>
    <n v="1524209.77"/>
    <n v="2275533"/>
    <n v="2275533"/>
    <n v="2721351.47"/>
    <n v="445818.47"/>
    <n v="19.591826178745812"/>
    <x v="13"/>
    <x v="0"/>
    <x v="12"/>
    <x v="12"/>
  </r>
  <r>
    <x v="0"/>
    <x v="0"/>
    <x v="5"/>
    <x v="23"/>
    <x v="0"/>
    <x v="43"/>
    <x v="43"/>
    <x v="1"/>
    <x v="1"/>
    <x v="0"/>
    <x v="0"/>
    <x v="14"/>
    <x v="14"/>
    <x v="0"/>
    <n v="1403726.31"/>
    <n v="2903348.64"/>
    <n v="2903348.64"/>
    <n v="4986742.5199999996"/>
    <n v="2083393.88"/>
    <n v="71.758308709352931"/>
    <x v="13"/>
    <x v="0"/>
    <x v="12"/>
    <x v="12"/>
  </r>
  <r>
    <x v="0"/>
    <x v="0"/>
    <x v="5"/>
    <x v="23"/>
    <x v="0"/>
    <x v="44"/>
    <x v="44"/>
    <x v="1"/>
    <x v="1"/>
    <x v="0"/>
    <x v="0"/>
    <x v="14"/>
    <x v="14"/>
    <x v="0"/>
    <n v="972632.8"/>
    <n v="2700000"/>
    <n v="2700000"/>
    <n v="2774531.52"/>
    <n v="74531.520000000004"/>
    <n v="2.7604266666666666"/>
    <x v="13"/>
    <x v="0"/>
    <x v="12"/>
    <x v="12"/>
  </r>
  <r>
    <x v="0"/>
    <x v="0"/>
    <x v="5"/>
    <x v="23"/>
    <x v="0"/>
    <x v="45"/>
    <x v="45"/>
    <x v="1"/>
    <x v="1"/>
    <x v="0"/>
    <x v="0"/>
    <x v="14"/>
    <x v="14"/>
    <x v="0"/>
    <n v="4064774.99"/>
    <n v="8695067.5"/>
    <n v="8695067.5"/>
    <n v="23265598.800000001"/>
    <n v="14570531.300000001"/>
    <n v="167.5723770977051"/>
    <x v="13"/>
    <x v="0"/>
    <x v="10"/>
    <x v="10"/>
  </r>
  <r>
    <x v="0"/>
    <x v="0"/>
    <x v="5"/>
    <x v="23"/>
    <x v="0"/>
    <x v="46"/>
    <x v="46"/>
    <x v="1"/>
    <x v="1"/>
    <x v="0"/>
    <x v="0"/>
    <x v="14"/>
    <x v="14"/>
    <x v="0"/>
    <n v="2345410.64"/>
    <n v="3500000"/>
    <n v="3500000"/>
    <n v="3812504.45"/>
    <n v="312504.45"/>
    <n v="8.9286985714285709"/>
    <x v="13"/>
    <x v="0"/>
    <x v="12"/>
    <x v="12"/>
  </r>
  <r>
    <x v="0"/>
    <x v="0"/>
    <x v="5"/>
    <x v="23"/>
    <x v="0"/>
    <x v="47"/>
    <x v="47"/>
    <x v="1"/>
    <x v="1"/>
    <x v="0"/>
    <x v="0"/>
    <x v="14"/>
    <x v="14"/>
    <x v="0"/>
    <n v="2313956.06"/>
    <n v="3927524"/>
    <n v="3927524"/>
    <n v="4326123.95"/>
    <n v="398599.95"/>
    <n v="10.148886423100151"/>
    <x v="13"/>
    <x v="0"/>
    <x v="12"/>
    <x v="12"/>
  </r>
  <r>
    <x v="0"/>
    <x v="0"/>
    <x v="5"/>
    <x v="23"/>
    <x v="0"/>
    <x v="48"/>
    <x v="48"/>
    <x v="1"/>
    <x v="1"/>
    <x v="0"/>
    <x v="0"/>
    <x v="14"/>
    <x v="14"/>
    <x v="0"/>
    <n v="1415233.77"/>
    <n v="1500000"/>
    <n v="1500000"/>
    <n v="2788135.6"/>
    <n v="1288135.6000000001"/>
    <n v="85.875706666666673"/>
    <x v="13"/>
    <x v="0"/>
    <x v="12"/>
    <x v="12"/>
  </r>
  <r>
    <x v="0"/>
    <x v="0"/>
    <x v="5"/>
    <x v="23"/>
    <x v="0"/>
    <x v="49"/>
    <x v="49"/>
    <x v="1"/>
    <x v="1"/>
    <x v="0"/>
    <x v="0"/>
    <x v="14"/>
    <x v="14"/>
    <x v="0"/>
    <n v="954304.03"/>
    <n v="1600000"/>
    <n v="1600000"/>
    <n v="2886964.88"/>
    <n v="1286964.8799999999"/>
    <n v="80.435305"/>
    <x v="13"/>
    <x v="0"/>
    <x v="12"/>
    <x v="12"/>
  </r>
  <r>
    <x v="0"/>
    <x v="0"/>
    <x v="5"/>
    <x v="23"/>
    <x v="0"/>
    <x v="50"/>
    <x v="50"/>
    <x v="1"/>
    <x v="1"/>
    <x v="0"/>
    <x v="0"/>
    <x v="14"/>
    <x v="14"/>
    <x v="0"/>
    <n v="1939834.27"/>
    <n v="8626133"/>
    <n v="8626133"/>
    <n v="3086606.5"/>
    <n v="-5539526.5"/>
    <n v="-64.21795838297416"/>
    <x v="13"/>
    <x v="1"/>
    <x v="9"/>
    <x v="9"/>
  </r>
  <r>
    <x v="0"/>
    <x v="0"/>
    <x v="5"/>
    <x v="23"/>
    <x v="0"/>
    <x v="51"/>
    <x v="51"/>
    <x v="1"/>
    <x v="1"/>
    <x v="0"/>
    <x v="0"/>
    <x v="14"/>
    <x v="14"/>
    <x v="0"/>
    <n v="181997.21"/>
    <n v="400000"/>
    <n v="400000"/>
    <n v="1079815.1000000001"/>
    <n v="679815.1"/>
    <n v="169.95377500000001"/>
    <x v="13"/>
    <x v="0"/>
    <x v="0"/>
    <x v="0"/>
  </r>
  <r>
    <x v="0"/>
    <x v="0"/>
    <x v="5"/>
    <x v="23"/>
    <x v="0"/>
    <x v="52"/>
    <x v="52"/>
    <x v="1"/>
    <x v="1"/>
    <x v="0"/>
    <x v="0"/>
    <x v="14"/>
    <x v="14"/>
    <x v="0"/>
    <n v="1875332.89"/>
    <n v="5564006.5"/>
    <n v="5564006.5"/>
    <n v="3395437.75"/>
    <n v="-2168568.75"/>
    <n v="-38.974949975346"/>
    <x v="13"/>
    <x v="1"/>
    <x v="12"/>
    <x v="12"/>
  </r>
  <r>
    <x v="0"/>
    <x v="0"/>
    <x v="5"/>
    <x v="23"/>
    <x v="0"/>
    <x v="53"/>
    <x v="53"/>
    <x v="1"/>
    <x v="1"/>
    <x v="0"/>
    <x v="0"/>
    <x v="14"/>
    <x v="14"/>
    <x v="0"/>
    <n v="642110.87"/>
    <n v="1700000"/>
    <n v="1700000"/>
    <n v="2250227.9"/>
    <n v="550227.9"/>
    <n v="32.366347058823528"/>
    <x v="13"/>
    <x v="0"/>
    <x v="0"/>
    <x v="0"/>
  </r>
  <r>
    <x v="0"/>
    <x v="0"/>
    <x v="5"/>
    <x v="23"/>
    <x v="0"/>
    <x v="54"/>
    <x v="54"/>
    <x v="1"/>
    <x v="1"/>
    <x v="0"/>
    <x v="0"/>
    <x v="14"/>
    <x v="14"/>
    <x v="0"/>
    <n v="594354.06000000006"/>
    <n v="1675000"/>
    <n v="1675000"/>
    <n v="1824423.9"/>
    <n v="149423.9"/>
    <n v="8.9208298507462693"/>
    <x v="13"/>
    <x v="0"/>
    <x v="0"/>
    <x v="0"/>
  </r>
  <r>
    <x v="0"/>
    <x v="0"/>
    <x v="5"/>
    <x v="24"/>
    <x v="0"/>
    <x v="55"/>
    <x v="55"/>
    <x v="1"/>
    <x v="1"/>
    <x v="0"/>
    <x v="0"/>
    <x v="14"/>
    <x v="14"/>
    <x v="0"/>
    <n v="729689.95"/>
    <n v="1358000"/>
    <n v="1358000"/>
    <n v="1611595.65"/>
    <n v="253595.65"/>
    <n v="18.674201030927833"/>
    <x v="13"/>
    <x v="0"/>
    <x v="12"/>
    <x v="12"/>
  </r>
  <r>
    <x v="0"/>
    <x v="0"/>
    <x v="5"/>
    <x v="24"/>
    <x v="0"/>
    <x v="56"/>
    <x v="56"/>
    <x v="1"/>
    <x v="1"/>
    <x v="0"/>
    <x v="0"/>
    <x v="14"/>
    <x v="14"/>
    <x v="0"/>
    <n v="902879.24"/>
    <n v="1800000"/>
    <n v="1800000"/>
    <n v="2406066.0299999998"/>
    <n v="606066.03"/>
    <n v="33.670335000000001"/>
    <x v="13"/>
    <x v="0"/>
    <x v="12"/>
    <x v="12"/>
  </r>
  <r>
    <x v="0"/>
    <x v="0"/>
    <x v="5"/>
    <x v="24"/>
    <x v="0"/>
    <x v="57"/>
    <x v="57"/>
    <x v="1"/>
    <x v="1"/>
    <x v="0"/>
    <x v="0"/>
    <x v="14"/>
    <x v="14"/>
    <x v="0"/>
    <n v="1439103.62"/>
    <n v="7720000"/>
    <n v="7720000"/>
    <n v="37114529"/>
    <n v="29394529"/>
    <n v="380.75814766839375"/>
    <x v="13"/>
    <x v="0"/>
    <x v="11"/>
    <x v="11"/>
  </r>
  <r>
    <x v="0"/>
    <x v="0"/>
    <x v="5"/>
    <x v="24"/>
    <x v="0"/>
    <x v="58"/>
    <x v="58"/>
    <x v="1"/>
    <x v="1"/>
    <x v="0"/>
    <x v="0"/>
    <x v="14"/>
    <x v="14"/>
    <x v="0"/>
    <n v="1095356.56"/>
    <n v="1807000"/>
    <n v="1807000"/>
    <n v="1806250.48"/>
    <n v="-749.52"/>
    <n v="-4.1478693967902602E-2"/>
    <x v="13"/>
    <x v="1"/>
    <x v="12"/>
    <x v="12"/>
  </r>
  <r>
    <x v="0"/>
    <x v="0"/>
    <x v="5"/>
    <x v="24"/>
    <x v="0"/>
    <x v="59"/>
    <x v="59"/>
    <x v="1"/>
    <x v="1"/>
    <x v="0"/>
    <x v="0"/>
    <x v="14"/>
    <x v="14"/>
    <x v="0"/>
    <n v="2480488.7599999998"/>
    <n v="4300000"/>
    <n v="4300000"/>
    <n v="3725307.99"/>
    <n v="-574692.01"/>
    <n v="-13.364930465116279"/>
    <x v="13"/>
    <x v="1"/>
    <x v="9"/>
    <x v="9"/>
  </r>
  <r>
    <x v="0"/>
    <x v="0"/>
    <x v="5"/>
    <x v="24"/>
    <x v="0"/>
    <x v="60"/>
    <x v="60"/>
    <x v="1"/>
    <x v="1"/>
    <x v="0"/>
    <x v="0"/>
    <x v="14"/>
    <x v="14"/>
    <x v="0"/>
    <n v="544913.43999999994"/>
    <n v="1150000"/>
    <n v="1150000"/>
    <n v="1210190.8999999999"/>
    <n v="60190.9"/>
    <n v="5.2339913043478266"/>
    <x v="13"/>
    <x v="0"/>
    <x v="0"/>
    <x v="0"/>
  </r>
  <r>
    <x v="0"/>
    <x v="0"/>
    <x v="5"/>
    <x v="25"/>
    <x v="0"/>
    <x v="61"/>
    <x v="61"/>
    <x v="1"/>
    <x v="1"/>
    <x v="0"/>
    <x v="0"/>
    <x v="14"/>
    <x v="14"/>
    <x v="0"/>
    <n v="4154473.26"/>
    <n v="6320000"/>
    <n v="6320000"/>
    <n v="9360463"/>
    <n v="3040463"/>
    <n v="48.108591772151897"/>
    <x v="13"/>
    <x v="0"/>
    <x v="11"/>
    <x v="11"/>
  </r>
  <r>
    <x v="0"/>
    <x v="0"/>
    <x v="5"/>
    <x v="25"/>
    <x v="0"/>
    <x v="62"/>
    <x v="62"/>
    <x v="1"/>
    <x v="1"/>
    <x v="0"/>
    <x v="0"/>
    <x v="14"/>
    <x v="14"/>
    <x v="0"/>
    <n v="6040846.7800000003"/>
    <n v="9686000"/>
    <n v="9686000"/>
    <n v="11074117.949999999"/>
    <n v="1388117.95"/>
    <n v="14.331178505058848"/>
    <x v="13"/>
    <x v="0"/>
    <x v="6"/>
    <x v="6"/>
  </r>
  <r>
    <x v="0"/>
    <x v="0"/>
    <x v="5"/>
    <x v="25"/>
    <x v="0"/>
    <x v="63"/>
    <x v="63"/>
    <x v="1"/>
    <x v="1"/>
    <x v="0"/>
    <x v="0"/>
    <x v="14"/>
    <x v="14"/>
    <x v="0"/>
    <n v="8286428.8399999999"/>
    <n v="11252400"/>
    <n v="11252400"/>
    <n v="13484165"/>
    <n v="2231765"/>
    <n v="19.833679926060217"/>
    <x v="13"/>
    <x v="0"/>
    <x v="6"/>
    <x v="6"/>
  </r>
  <r>
    <x v="0"/>
    <x v="0"/>
    <x v="5"/>
    <x v="25"/>
    <x v="0"/>
    <x v="64"/>
    <x v="64"/>
    <x v="1"/>
    <x v="1"/>
    <x v="0"/>
    <x v="0"/>
    <x v="14"/>
    <x v="14"/>
    <x v="0"/>
    <n v="2004520.23"/>
    <n v="3146000"/>
    <n v="3146000"/>
    <n v="3920184.75"/>
    <n v="774184.75"/>
    <n v="24.608542593769869"/>
    <x v="13"/>
    <x v="0"/>
    <x v="11"/>
    <x v="11"/>
  </r>
  <r>
    <x v="0"/>
    <x v="0"/>
    <x v="5"/>
    <x v="25"/>
    <x v="0"/>
    <x v="65"/>
    <x v="65"/>
    <x v="1"/>
    <x v="1"/>
    <x v="0"/>
    <x v="0"/>
    <x v="14"/>
    <x v="14"/>
    <x v="0"/>
    <n v="1352224.86"/>
    <n v="3100000"/>
    <n v="3100000"/>
    <n v="2925196.5"/>
    <n v="-174803.5"/>
    <n v="-5.6388225806451615"/>
    <x v="13"/>
    <x v="1"/>
    <x v="12"/>
    <x v="12"/>
  </r>
  <r>
    <x v="0"/>
    <x v="0"/>
    <x v="5"/>
    <x v="25"/>
    <x v="0"/>
    <x v="66"/>
    <x v="66"/>
    <x v="1"/>
    <x v="1"/>
    <x v="0"/>
    <x v="0"/>
    <x v="14"/>
    <x v="14"/>
    <x v="0"/>
    <n v="1177646.72"/>
    <n v="2600000"/>
    <n v="2600000"/>
    <n v="2973650.25"/>
    <n v="373650.25"/>
    <n v="14.371163461538462"/>
    <x v="13"/>
    <x v="0"/>
    <x v="0"/>
    <x v="0"/>
  </r>
  <r>
    <x v="0"/>
    <x v="0"/>
    <x v="5"/>
    <x v="25"/>
    <x v="0"/>
    <x v="67"/>
    <x v="67"/>
    <x v="1"/>
    <x v="1"/>
    <x v="0"/>
    <x v="0"/>
    <x v="14"/>
    <x v="14"/>
    <x v="0"/>
    <n v="1080466.93"/>
    <n v="2232000"/>
    <n v="2232000"/>
    <n v="2693089.95"/>
    <n v="461089.95"/>
    <n v="20.658151881720432"/>
    <x v="13"/>
    <x v="0"/>
    <x v="12"/>
    <x v="12"/>
  </r>
  <r>
    <x v="0"/>
    <x v="0"/>
    <x v="5"/>
    <x v="25"/>
    <x v="0"/>
    <x v="68"/>
    <x v="68"/>
    <x v="1"/>
    <x v="1"/>
    <x v="0"/>
    <x v="0"/>
    <x v="14"/>
    <x v="14"/>
    <x v="0"/>
    <n v="1236305.21"/>
    <n v="2800000"/>
    <n v="2800000"/>
    <n v="4242926.4000000004"/>
    <n v="1442926.4"/>
    <n v="51.533085714285711"/>
    <x v="13"/>
    <x v="0"/>
    <x v="12"/>
    <x v="12"/>
  </r>
  <r>
    <x v="0"/>
    <x v="0"/>
    <x v="5"/>
    <x v="25"/>
    <x v="0"/>
    <x v="69"/>
    <x v="69"/>
    <x v="1"/>
    <x v="1"/>
    <x v="0"/>
    <x v="0"/>
    <x v="14"/>
    <x v="14"/>
    <x v="0"/>
    <n v="1359392.66"/>
    <n v="2983533"/>
    <n v="2983533"/>
    <n v="3145093.83"/>
    <n v="161560.82999999999"/>
    <n v="5.4150843982620609"/>
    <x v="13"/>
    <x v="0"/>
    <x v="12"/>
    <x v="12"/>
  </r>
  <r>
    <x v="0"/>
    <x v="0"/>
    <x v="5"/>
    <x v="26"/>
    <x v="0"/>
    <x v="70"/>
    <x v="70"/>
    <x v="1"/>
    <x v="1"/>
    <x v="0"/>
    <x v="0"/>
    <x v="14"/>
    <x v="14"/>
    <x v="0"/>
    <n v="578740.18999999994"/>
    <n v="1600000"/>
    <n v="1600000"/>
    <n v="1408367.5"/>
    <n v="-191632.5"/>
    <n v="-11.97703125"/>
    <x v="13"/>
    <x v="1"/>
    <x v="12"/>
    <x v="12"/>
  </r>
  <r>
    <x v="0"/>
    <x v="0"/>
    <x v="5"/>
    <x v="26"/>
    <x v="0"/>
    <x v="71"/>
    <x v="71"/>
    <x v="1"/>
    <x v="1"/>
    <x v="0"/>
    <x v="0"/>
    <x v="14"/>
    <x v="14"/>
    <x v="0"/>
    <n v="978050.6"/>
    <n v="1800000"/>
    <n v="1800000"/>
    <n v="1585518"/>
    <n v="-214482"/>
    <n v="-11.915666666666667"/>
    <x v="13"/>
    <x v="1"/>
    <x v="12"/>
    <x v="12"/>
  </r>
  <r>
    <x v="0"/>
    <x v="0"/>
    <x v="5"/>
    <x v="26"/>
    <x v="0"/>
    <x v="72"/>
    <x v="72"/>
    <x v="1"/>
    <x v="1"/>
    <x v="0"/>
    <x v="0"/>
    <x v="14"/>
    <x v="14"/>
    <x v="0"/>
    <n v="631774.36"/>
    <n v="1384778.5"/>
    <n v="1384778.5"/>
    <n v="1060463"/>
    <n v="-324315.5"/>
    <n v="-23.420027101807257"/>
    <x v="13"/>
    <x v="1"/>
    <x v="0"/>
    <x v="0"/>
  </r>
  <r>
    <x v="0"/>
    <x v="0"/>
    <x v="5"/>
    <x v="26"/>
    <x v="0"/>
    <x v="73"/>
    <x v="73"/>
    <x v="1"/>
    <x v="1"/>
    <x v="0"/>
    <x v="0"/>
    <x v="14"/>
    <x v="14"/>
    <x v="0"/>
    <n v="319668.39"/>
    <n v="900000"/>
    <n v="900000"/>
    <n v="729665.2"/>
    <n v="-170334.8"/>
    <n v="-18.926088888888888"/>
    <x v="13"/>
    <x v="1"/>
    <x v="12"/>
    <x v="12"/>
  </r>
  <r>
    <x v="0"/>
    <x v="0"/>
    <x v="6"/>
    <x v="27"/>
    <x v="0"/>
    <x v="74"/>
    <x v="74"/>
    <x v="1"/>
    <x v="1"/>
    <x v="0"/>
    <x v="0"/>
    <x v="14"/>
    <x v="14"/>
    <x v="0"/>
    <n v="725795.01"/>
    <n v="1403130"/>
    <n v="1403130"/>
    <n v="1256906.8500000001"/>
    <n v="-146223.15"/>
    <n v="-10.421211862051269"/>
    <x v="13"/>
    <x v="1"/>
    <x v="12"/>
    <x v="12"/>
  </r>
  <r>
    <x v="0"/>
    <x v="0"/>
    <x v="6"/>
    <x v="27"/>
    <x v="0"/>
    <x v="75"/>
    <x v="75"/>
    <x v="1"/>
    <x v="1"/>
    <x v="0"/>
    <x v="0"/>
    <x v="14"/>
    <x v="14"/>
    <x v="0"/>
    <n v="1116347.92"/>
    <n v="2295710.88"/>
    <n v="2295710.88"/>
    <n v="2122795.9"/>
    <n v="-172914.98"/>
    <n v="-7.5320887097072093"/>
    <x v="13"/>
    <x v="1"/>
    <x v="12"/>
    <x v="12"/>
  </r>
  <r>
    <x v="0"/>
    <x v="0"/>
    <x v="6"/>
    <x v="27"/>
    <x v="0"/>
    <x v="76"/>
    <x v="76"/>
    <x v="1"/>
    <x v="1"/>
    <x v="0"/>
    <x v="0"/>
    <x v="14"/>
    <x v="14"/>
    <x v="0"/>
    <n v="1570397.69"/>
    <n v="2677282"/>
    <n v="2677282"/>
    <n v="2542317.7599999998"/>
    <n v="-134964.24"/>
    <n v="-5.0410916743174612"/>
    <x v="13"/>
    <x v="1"/>
    <x v="12"/>
    <x v="12"/>
  </r>
  <r>
    <x v="0"/>
    <x v="0"/>
    <x v="6"/>
    <x v="27"/>
    <x v="0"/>
    <x v="77"/>
    <x v="77"/>
    <x v="1"/>
    <x v="1"/>
    <x v="0"/>
    <x v="0"/>
    <x v="14"/>
    <x v="14"/>
    <x v="0"/>
    <n v="2598521.35"/>
    <n v="4055000"/>
    <n v="4055000"/>
    <n v="4399178.5"/>
    <n v="344178.5"/>
    <n v="8.4877558569667073"/>
    <x v="13"/>
    <x v="0"/>
    <x v="11"/>
    <x v="11"/>
  </r>
  <r>
    <x v="0"/>
    <x v="0"/>
    <x v="6"/>
    <x v="27"/>
    <x v="0"/>
    <x v="78"/>
    <x v="78"/>
    <x v="1"/>
    <x v="1"/>
    <x v="0"/>
    <x v="0"/>
    <x v="14"/>
    <x v="14"/>
    <x v="0"/>
    <n v="1843778.18"/>
    <n v="3681059.6"/>
    <n v="3681059.6"/>
    <n v="3890851.37"/>
    <n v="209791.77"/>
    <n v="5.6992223108802689"/>
    <x v="13"/>
    <x v="0"/>
    <x v="11"/>
    <x v="11"/>
  </r>
  <r>
    <x v="0"/>
    <x v="0"/>
    <x v="5"/>
    <x v="28"/>
    <x v="0"/>
    <x v="79"/>
    <x v="79"/>
    <x v="1"/>
    <x v="1"/>
    <x v="0"/>
    <x v="0"/>
    <x v="14"/>
    <x v="14"/>
    <x v="0"/>
    <n v="5102719.83"/>
    <n v="10500000"/>
    <n v="10500000"/>
    <n v="12968247.27"/>
    <n v="2468247.27"/>
    <n v="23.507116857142854"/>
    <x v="13"/>
    <x v="0"/>
    <x v="7"/>
    <x v="7"/>
  </r>
  <r>
    <x v="0"/>
    <x v="0"/>
    <x v="5"/>
    <x v="28"/>
    <x v="0"/>
    <x v="80"/>
    <x v="80"/>
    <x v="1"/>
    <x v="1"/>
    <x v="0"/>
    <x v="0"/>
    <x v="14"/>
    <x v="14"/>
    <x v="0"/>
    <n v="2428396.9700000002"/>
    <n v="3700000"/>
    <n v="3700000"/>
    <n v="8073742.8499999996"/>
    <n v="4373742.8499999996"/>
    <n v="118.20926621621621"/>
    <x v="13"/>
    <x v="0"/>
    <x v="11"/>
    <x v="11"/>
  </r>
  <r>
    <x v="0"/>
    <x v="0"/>
    <x v="5"/>
    <x v="28"/>
    <x v="0"/>
    <x v="81"/>
    <x v="81"/>
    <x v="1"/>
    <x v="1"/>
    <x v="0"/>
    <x v="0"/>
    <x v="14"/>
    <x v="14"/>
    <x v="0"/>
    <n v="1742699.06"/>
    <n v="3000000"/>
    <n v="3000000"/>
    <n v="3898425"/>
    <n v="898425"/>
    <n v="29.947500000000002"/>
    <x v="13"/>
    <x v="0"/>
    <x v="12"/>
    <x v="12"/>
  </r>
  <r>
    <x v="0"/>
    <x v="0"/>
    <x v="5"/>
    <x v="28"/>
    <x v="0"/>
    <x v="82"/>
    <x v="82"/>
    <x v="1"/>
    <x v="1"/>
    <x v="0"/>
    <x v="0"/>
    <x v="14"/>
    <x v="14"/>
    <x v="0"/>
    <n v="397364.42"/>
    <n v="1300000"/>
    <n v="1300000"/>
    <n v="239940.07"/>
    <n v="-1060059.93"/>
    <n v="-81.543071538461533"/>
    <x v="13"/>
    <x v="1"/>
    <x v="12"/>
    <x v="12"/>
  </r>
  <r>
    <x v="0"/>
    <x v="0"/>
    <x v="5"/>
    <x v="28"/>
    <x v="0"/>
    <x v="83"/>
    <x v="83"/>
    <x v="1"/>
    <x v="1"/>
    <x v="0"/>
    <x v="0"/>
    <x v="14"/>
    <x v="14"/>
    <x v="0"/>
    <n v="944340.6"/>
    <n v="2625000"/>
    <n v="2625000"/>
    <n v="1998258.5"/>
    <n v="-626741.5"/>
    <n v="-23.875866666666667"/>
    <x v="13"/>
    <x v="1"/>
    <x v="12"/>
    <x v="12"/>
  </r>
  <r>
    <x v="0"/>
    <x v="0"/>
    <x v="5"/>
    <x v="28"/>
    <x v="0"/>
    <x v="84"/>
    <x v="84"/>
    <x v="1"/>
    <x v="1"/>
    <x v="0"/>
    <x v="0"/>
    <x v="14"/>
    <x v="14"/>
    <x v="0"/>
    <n v="202157.65"/>
    <n v="1225720"/>
    <n v="1225720"/>
    <n v="1555389.4"/>
    <n v="329669.40000000002"/>
    <n v="26.895979505923048"/>
    <x v="13"/>
    <x v="0"/>
    <x v="0"/>
    <x v="0"/>
  </r>
  <r>
    <x v="0"/>
    <x v="0"/>
    <x v="5"/>
    <x v="28"/>
    <x v="0"/>
    <x v="85"/>
    <x v="85"/>
    <x v="1"/>
    <x v="1"/>
    <x v="0"/>
    <x v="0"/>
    <x v="14"/>
    <x v="14"/>
    <x v="0"/>
    <n v="302678.88"/>
    <n v="600000"/>
    <n v="600000"/>
    <n v="1489121.6"/>
    <n v="889121.6"/>
    <n v="148.18693333333331"/>
    <x v="13"/>
    <x v="0"/>
    <x v="0"/>
    <x v="0"/>
  </r>
  <r>
    <x v="0"/>
    <x v="0"/>
    <x v="5"/>
    <x v="28"/>
    <x v="0"/>
    <x v="86"/>
    <x v="86"/>
    <x v="1"/>
    <x v="1"/>
    <x v="0"/>
    <x v="0"/>
    <x v="14"/>
    <x v="14"/>
    <x v="0"/>
    <n v="2150809.02"/>
    <n v="3385345"/>
    <n v="3385345"/>
    <n v="4895980.4000000004"/>
    <n v="1510635.4"/>
    <n v="44.622790291683714"/>
    <x v="13"/>
    <x v="0"/>
    <x v="12"/>
    <x v="12"/>
  </r>
  <r>
    <x v="0"/>
    <x v="0"/>
    <x v="5"/>
    <x v="28"/>
    <x v="0"/>
    <x v="87"/>
    <x v="87"/>
    <x v="1"/>
    <x v="1"/>
    <x v="0"/>
    <x v="0"/>
    <x v="14"/>
    <x v="14"/>
    <x v="0"/>
    <n v="2078945.63"/>
    <n v="4000000"/>
    <n v="4000000"/>
    <n v="6861629.4800000004"/>
    <n v="2861629.48"/>
    <n v="71.540736999999993"/>
    <x v="13"/>
    <x v="0"/>
    <x v="11"/>
    <x v="11"/>
  </r>
  <r>
    <x v="0"/>
    <x v="0"/>
    <x v="5"/>
    <x v="28"/>
    <x v="0"/>
    <x v="88"/>
    <x v="88"/>
    <x v="1"/>
    <x v="1"/>
    <x v="0"/>
    <x v="0"/>
    <x v="14"/>
    <x v="14"/>
    <x v="0"/>
    <n v="1009293.77"/>
    <n v="2000000"/>
    <n v="2000000"/>
    <n v="2214120.67"/>
    <n v="214120.67"/>
    <n v="10.7060335"/>
    <x v="13"/>
    <x v="0"/>
    <x v="12"/>
    <x v="12"/>
  </r>
  <r>
    <x v="0"/>
    <x v="0"/>
    <x v="4"/>
    <x v="29"/>
    <x v="0"/>
    <x v="89"/>
    <x v="89"/>
    <x v="1"/>
    <x v="1"/>
    <x v="0"/>
    <x v="0"/>
    <x v="14"/>
    <x v="14"/>
    <x v="0"/>
    <n v="8013309.9900000002"/>
    <n v="12646609"/>
    <n v="12646609"/>
    <n v="12028837.869999999"/>
    <n v="-617771.13"/>
    <n v="-4.8848757006720147"/>
    <x v="13"/>
    <x v="1"/>
    <x v="6"/>
    <x v="6"/>
  </r>
  <r>
    <x v="0"/>
    <x v="0"/>
    <x v="4"/>
    <x v="29"/>
    <x v="0"/>
    <x v="90"/>
    <x v="90"/>
    <x v="1"/>
    <x v="1"/>
    <x v="0"/>
    <x v="0"/>
    <x v="14"/>
    <x v="14"/>
    <x v="0"/>
    <n v="1602245.74"/>
    <n v="2457030"/>
    <n v="2457030"/>
    <n v="3105956"/>
    <n v="648926"/>
    <n v="26.41099213277819"/>
    <x v="13"/>
    <x v="0"/>
    <x v="12"/>
    <x v="12"/>
  </r>
  <r>
    <x v="0"/>
    <x v="0"/>
    <x v="4"/>
    <x v="29"/>
    <x v="1"/>
    <x v="91"/>
    <x v="91"/>
    <x v="1"/>
    <x v="1"/>
    <x v="0"/>
    <x v="0"/>
    <x v="14"/>
    <x v="14"/>
    <x v="0"/>
    <n v="12187174.390000001"/>
    <n v="30742709"/>
    <n v="30742709"/>
    <n v="154706533.97999999"/>
    <n v="123963824.98"/>
    <n v="403.22999830626503"/>
    <x v="13"/>
    <x v="0"/>
    <x v="2"/>
    <x v="2"/>
  </r>
  <r>
    <x v="0"/>
    <x v="0"/>
    <x v="4"/>
    <x v="29"/>
    <x v="0"/>
    <x v="92"/>
    <x v="92"/>
    <x v="1"/>
    <x v="1"/>
    <x v="0"/>
    <x v="0"/>
    <x v="14"/>
    <x v="14"/>
    <x v="0"/>
    <n v="1226538.21"/>
    <n v="2265599"/>
    <n v="2265599"/>
    <n v="2614493.79"/>
    <n v="348894.79"/>
    <n v="15.399670903809545"/>
    <x v="13"/>
    <x v="0"/>
    <x v="12"/>
    <x v="12"/>
  </r>
  <r>
    <x v="0"/>
    <x v="0"/>
    <x v="4"/>
    <x v="29"/>
    <x v="0"/>
    <x v="93"/>
    <x v="93"/>
    <x v="1"/>
    <x v="1"/>
    <x v="0"/>
    <x v="0"/>
    <x v="14"/>
    <x v="14"/>
    <x v="0"/>
    <n v="2762700.68"/>
    <n v="2800000"/>
    <n v="2800000"/>
    <n v="2534280.25"/>
    <n v="-265719.75"/>
    <n v="-9.4899910714285713"/>
    <x v="13"/>
    <x v="1"/>
    <x v="9"/>
    <x v="9"/>
  </r>
  <r>
    <x v="0"/>
    <x v="0"/>
    <x v="4"/>
    <x v="29"/>
    <x v="0"/>
    <x v="94"/>
    <x v="94"/>
    <x v="1"/>
    <x v="1"/>
    <x v="0"/>
    <x v="0"/>
    <x v="14"/>
    <x v="14"/>
    <x v="0"/>
    <n v="13608512.810000001"/>
    <n v="16500000"/>
    <n v="16500000"/>
    <n v="14802703.800000001"/>
    <n v="-1697296.2"/>
    <n v="-10.286643636363637"/>
    <x v="13"/>
    <x v="1"/>
    <x v="6"/>
    <x v="6"/>
  </r>
  <r>
    <x v="0"/>
    <x v="0"/>
    <x v="4"/>
    <x v="29"/>
    <x v="0"/>
    <x v="95"/>
    <x v="95"/>
    <x v="1"/>
    <x v="1"/>
    <x v="0"/>
    <x v="0"/>
    <x v="14"/>
    <x v="14"/>
    <x v="0"/>
    <n v="10399178.279999999"/>
    <n v="13000000"/>
    <n v="13000000"/>
    <n v="14070906.310000001"/>
    <n v="1070906.31"/>
    <n v="8.2377408461538462"/>
    <x v="13"/>
    <x v="0"/>
    <x v="6"/>
    <x v="6"/>
  </r>
  <r>
    <x v="0"/>
    <x v="0"/>
    <x v="4"/>
    <x v="29"/>
    <x v="0"/>
    <x v="96"/>
    <x v="96"/>
    <x v="1"/>
    <x v="1"/>
    <x v="0"/>
    <x v="0"/>
    <x v="14"/>
    <x v="14"/>
    <x v="0"/>
    <n v="174003.94"/>
    <n v="800000"/>
    <n v="800000"/>
    <n v="471005"/>
    <n v="-328995"/>
    <n v="-41.124375000000001"/>
    <x v="13"/>
    <x v="1"/>
    <x v="12"/>
    <x v="12"/>
  </r>
  <r>
    <x v="0"/>
    <x v="0"/>
    <x v="4"/>
    <x v="29"/>
    <x v="0"/>
    <x v="97"/>
    <x v="97"/>
    <x v="1"/>
    <x v="1"/>
    <x v="0"/>
    <x v="0"/>
    <x v="14"/>
    <x v="14"/>
    <x v="0"/>
    <n v="3066545.74"/>
    <n v="5946925.9299999997"/>
    <n v="5946925.9299999997"/>
    <n v="7919185.0800000001"/>
    <n v="1972259.15"/>
    <n v="33.164346978843234"/>
    <x v="13"/>
    <x v="0"/>
    <x v="7"/>
    <x v="7"/>
  </r>
  <r>
    <x v="0"/>
    <x v="0"/>
    <x v="4"/>
    <x v="29"/>
    <x v="0"/>
    <x v="98"/>
    <x v="98"/>
    <x v="1"/>
    <x v="1"/>
    <x v="0"/>
    <x v="0"/>
    <x v="14"/>
    <x v="14"/>
    <x v="0"/>
    <n v="1561203.34"/>
    <n v="2459310.6"/>
    <n v="2459310.6"/>
    <n v="2648027.4"/>
    <n v="188716.79999999999"/>
    <n v="7.6735651039767001"/>
    <x v="13"/>
    <x v="0"/>
    <x v="11"/>
    <x v="11"/>
  </r>
  <r>
    <x v="0"/>
    <x v="0"/>
    <x v="4"/>
    <x v="30"/>
    <x v="1"/>
    <x v="99"/>
    <x v="99"/>
    <x v="1"/>
    <x v="1"/>
    <x v="0"/>
    <x v="0"/>
    <x v="14"/>
    <x v="14"/>
    <x v="0"/>
    <n v="6924517.5899999999"/>
    <n v="11460000"/>
    <n v="11460000"/>
    <n v="13281604.300000001"/>
    <n v="1821604.3"/>
    <n v="15.895325479930193"/>
    <x v="13"/>
    <x v="0"/>
    <x v="5"/>
    <x v="5"/>
  </r>
  <r>
    <x v="0"/>
    <x v="0"/>
    <x v="4"/>
    <x v="30"/>
    <x v="0"/>
    <x v="100"/>
    <x v="100"/>
    <x v="1"/>
    <x v="1"/>
    <x v="0"/>
    <x v="0"/>
    <x v="14"/>
    <x v="14"/>
    <x v="0"/>
    <n v="2241963.02"/>
    <n v="4144808.22"/>
    <n v="4144808.22"/>
    <n v="4526359.46"/>
    <n v="381551.24"/>
    <n v="9.2055221797451452"/>
    <x v="13"/>
    <x v="0"/>
    <x v="9"/>
    <x v="9"/>
  </r>
  <r>
    <x v="0"/>
    <x v="0"/>
    <x v="4"/>
    <x v="30"/>
    <x v="1"/>
    <x v="101"/>
    <x v="101"/>
    <x v="1"/>
    <x v="1"/>
    <x v="0"/>
    <x v="0"/>
    <x v="14"/>
    <x v="14"/>
    <x v="0"/>
    <n v="9408634.0500000007"/>
    <n v="12784956.800000001"/>
    <n v="12784956.800000001"/>
    <n v="18090954.149999999"/>
    <n v="5305997.3499999996"/>
    <n v="41.501879380617069"/>
    <x v="13"/>
    <x v="0"/>
    <x v="1"/>
    <x v="1"/>
  </r>
  <r>
    <x v="0"/>
    <x v="0"/>
    <x v="4"/>
    <x v="30"/>
    <x v="0"/>
    <x v="102"/>
    <x v="102"/>
    <x v="1"/>
    <x v="1"/>
    <x v="0"/>
    <x v="0"/>
    <x v="14"/>
    <x v="14"/>
    <x v="0"/>
    <n v="1324697.31"/>
    <n v="3400000"/>
    <n v="3400000"/>
    <n v="3494299.36"/>
    <n v="94299.36"/>
    <n v="2.7735105882352942"/>
    <x v="13"/>
    <x v="0"/>
    <x v="12"/>
    <x v="12"/>
  </r>
  <r>
    <x v="0"/>
    <x v="0"/>
    <x v="4"/>
    <x v="30"/>
    <x v="0"/>
    <x v="103"/>
    <x v="103"/>
    <x v="1"/>
    <x v="1"/>
    <x v="0"/>
    <x v="0"/>
    <x v="14"/>
    <x v="14"/>
    <x v="0"/>
    <n v="1989056.57"/>
    <n v="4000000"/>
    <n v="4000000"/>
    <n v="4376785.9000000004"/>
    <n v="376785.9"/>
    <n v="9.4196475"/>
    <x v="13"/>
    <x v="0"/>
    <x v="11"/>
    <x v="11"/>
  </r>
  <r>
    <x v="0"/>
    <x v="0"/>
    <x v="4"/>
    <x v="30"/>
    <x v="0"/>
    <x v="104"/>
    <x v="104"/>
    <x v="1"/>
    <x v="1"/>
    <x v="0"/>
    <x v="0"/>
    <x v="14"/>
    <x v="14"/>
    <x v="0"/>
    <n v="5487465.6399999997"/>
    <n v="8648505"/>
    <n v="8648505"/>
    <n v="6610926.2800000003"/>
    <n v="-2037578.72"/>
    <n v="-23.55989526513542"/>
    <x v="13"/>
    <x v="1"/>
    <x v="9"/>
    <x v="9"/>
  </r>
  <r>
    <x v="0"/>
    <x v="0"/>
    <x v="4"/>
    <x v="31"/>
    <x v="0"/>
    <x v="105"/>
    <x v="105"/>
    <x v="1"/>
    <x v="1"/>
    <x v="0"/>
    <x v="0"/>
    <x v="14"/>
    <x v="14"/>
    <x v="0"/>
    <n v="1847123.97"/>
    <n v="2832000"/>
    <n v="2832000"/>
    <n v="4186759.91"/>
    <n v="1354759.91"/>
    <n v="47.837567443502827"/>
    <x v="13"/>
    <x v="0"/>
    <x v="11"/>
    <x v="11"/>
  </r>
  <r>
    <x v="0"/>
    <x v="0"/>
    <x v="4"/>
    <x v="32"/>
    <x v="0"/>
    <x v="106"/>
    <x v="106"/>
    <x v="1"/>
    <x v="1"/>
    <x v="0"/>
    <x v="0"/>
    <x v="14"/>
    <x v="14"/>
    <x v="0"/>
    <n v="2648033.02"/>
    <n v="5414740.0199999996"/>
    <n v="5414740.0199999996"/>
    <n v="4707734.04"/>
    <n v="-707005.98"/>
    <n v="-13.057062340732658"/>
    <x v="13"/>
    <x v="1"/>
    <x v="9"/>
    <x v="9"/>
  </r>
  <r>
    <x v="0"/>
    <x v="0"/>
    <x v="4"/>
    <x v="32"/>
    <x v="0"/>
    <x v="107"/>
    <x v="107"/>
    <x v="1"/>
    <x v="1"/>
    <x v="0"/>
    <x v="0"/>
    <x v="14"/>
    <x v="14"/>
    <x v="0"/>
    <n v="828161.3"/>
    <n v="2200000"/>
    <n v="2200000"/>
    <n v="1991714.6"/>
    <n v="-208285.4"/>
    <n v="-9.4675181818181819"/>
    <x v="13"/>
    <x v="1"/>
    <x v="12"/>
    <x v="12"/>
  </r>
  <r>
    <x v="0"/>
    <x v="0"/>
    <x v="4"/>
    <x v="32"/>
    <x v="0"/>
    <x v="108"/>
    <x v="108"/>
    <x v="1"/>
    <x v="1"/>
    <x v="0"/>
    <x v="0"/>
    <x v="14"/>
    <x v="14"/>
    <x v="0"/>
    <n v="1603481.23"/>
    <n v="3950000"/>
    <n v="3950000"/>
    <n v="4073938.74"/>
    <n v="123938.74"/>
    <n v="3.1376896202531648"/>
    <x v="13"/>
    <x v="0"/>
    <x v="12"/>
    <x v="12"/>
  </r>
  <r>
    <x v="0"/>
    <x v="0"/>
    <x v="4"/>
    <x v="32"/>
    <x v="0"/>
    <x v="109"/>
    <x v="109"/>
    <x v="1"/>
    <x v="1"/>
    <x v="0"/>
    <x v="0"/>
    <x v="14"/>
    <x v="14"/>
    <x v="0"/>
    <n v="1156574.07"/>
    <n v="2279632.25"/>
    <n v="2279632.25"/>
    <n v="1953595.5"/>
    <n v="-326036.75"/>
    <n v="-14.30216430742283"/>
    <x v="13"/>
    <x v="1"/>
    <x v="12"/>
    <x v="12"/>
  </r>
  <r>
    <x v="0"/>
    <x v="0"/>
    <x v="4"/>
    <x v="32"/>
    <x v="0"/>
    <x v="110"/>
    <x v="110"/>
    <x v="1"/>
    <x v="1"/>
    <x v="0"/>
    <x v="0"/>
    <x v="14"/>
    <x v="14"/>
    <x v="0"/>
    <n v="2285093.79"/>
    <n v="5212000"/>
    <n v="5212000"/>
    <n v="5622730.4199999999"/>
    <n v="410730.42"/>
    <n v="7.880476208749041"/>
    <x v="13"/>
    <x v="0"/>
    <x v="11"/>
    <x v="11"/>
  </r>
  <r>
    <x v="0"/>
    <x v="0"/>
    <x v="4"/>
    <x v="32"/>
    <x v="0"/>
    <x v="111"/>
    <x v="111"/>
    <x v="1"/>
    <x v="1"/>
    <x v="0"/>
    <x v="0"/>
    <x v="14"/>
    <x v="14"/>
    <x v="0"/>
    <n v="1809985.25"/>
    <n v="3500000"/>
    <n v="3500000"/>
    <n v="3512338.9"/>
    <n v="12338.9"/>
    <n v="0.35254000000000002"/>
    <x v="13"/>
    <x v="0"/>
    <x v="9"/>
    <x v="9"/>
  </r>
  <r>
    <x v="0"/>
    <x v="0"/>
    <x v="4"/>
    <x v="32"/>
    <x v="0"/>
    <x v="112"/>
    <x v="112"/>
    <x v="1"/>
    <x v="1"/>
    <x v="0"/>
    <x v="0"/>
    <x v="14"/>
    <x v="14"/>
    <x v="0"/>
    <n v="1269768.76"/>
    <n v="2500000"/>
    <n v="2500000"/>
    <n v="2394608.21"/>
    <n v="-105391.79"/>
    <n v="-4.2156716000000003"/>
    <x v="13"/>
    <x v="1"/>
    <x v="12"/>
    <x v="12"/>
  </r>
  <r>
    <x v="0"/>
    <x v="0"/>
    <x v="4"/>
    <x v="32"/>
    <x v="0"/>
    <x v="113"/>
    <x v="113"/>
    <x v="1"/>
    <x v="1"/>
    <x v="0"/>
    <x v="0"/>
    <x v="14"/>
    <x v="14"/>
    <x v="0"/>
    <n v="2335548.2799999998"/>
    <n v="4924613"/>
    <n v="4924613"/>
    <n v="5311522"/>
    <n v="386909"/>
    <n v="7.8566376687873749"/>
    <x v="13"/>
    <x v="0"/>
    <x v="7"/>
    <x v="7"/>
  </r>
  <r>
    <x v="0"/>
    <x v="0"/>
    <x v="4"/>
    <x v="32"/>
    <x v="0"/>
    <x v="114"/>
    <x v="114"/>
    <x v="1"/>
    <x v="1"/>
    <x v="0"/>
    <x v="0"/>
    <x v="14"/>
    <x v="14"/>
    <x v="0"/>
    <n v="998110.85"/>
    <n v="3010800"/>
    <n v="3010800"/>
    <n v="3226266.3"/>
    <n v="215466.3"/>
    <n v="7.1564467915504189"/>
    <x v="13"/>
    <x v="0"/>
    <x v="11"/>
    <x v="11"/>
  </r>
  <r>
    <x v="0"/>
    <x v="0"/>
    <x v="4"/>
    <x v="32"/>
    <x v="0"/>
    <x v="115"/>
    <x v="115"/>
    <x v="1"/>
    <x v="1"/>
    <x v="0"/>
    <x v="0"/>
    <x v="14"/>
    <x v="14"/>
    <x v="0"/>
    <n v="1761322.32"/>
    <n v="2800000"/>
    <n v="2800000"/>
    <n v="2831606.05"/>
    <n v="31606.05"/>
    <n v="1.1287875000000001"/>
    <x v="13"/>
    <x v="0"/>
    <x v="9"/>
    <x v="9"/>
  </r>
  <r>
    <x v="0"/>
    <x v="0"/>
    <x v="4"/>
    <x v="32"/>
    <x v="0"/>
    <x v="116"/>
    <x v="116"/>
    <x v="1"/>
    <x v="1"/>
    <x v="0"/>
    <x v="0"/>
    <x v="14"/>
    <x v="14"/>
    <x v="0"/>
    <n v="2218285.2599999998"/>
    <n v="3664282.04"/>
    <n v="3664282.04"/>
    <n v="3610091.45"/>
    <n v="-54190.59"/>
    <n v="-1.4788869799989524"/>
    <x v="13"/>
    <x v="1"/>
    <x v="12"/>
    <x v="12"/>
  </r>
  <r>
    <x v="0"/>
    <x v="0"/>
    <x v="4"/>
    <x v="33"/>
    <x v="0"/>
    <x v="117"/>
    <x v="117"/>
    <x v="1"/>
    <x v="1"/>
    <x v="0"/>
    <x v="0"/>
    <x v="14"/>
    <x v="14"/>
    <x v="0"/>
    <n v="1469888.23"/>
    <n v="3000000"/>
    <n v="3000000"/>
    <n v="3479268.5300000003"/>
    <n v="479268.53"/>
    <n v="15.975617666666666"/>
    <x v="13"/>
    <x v="0"/>
    <x v="12"/>
    <x v="12"/>
  </r>
  <r>
    <x v="0"/>
    <x v="0"/>
    <x v="4"/>
    <x v="33"/>
    <x v="0"/>
    <x v="118"/>
    <x v="118"/>
    <x v="1"/>
    <x v="1"/>
    <x v="0"/>
    <x v="0"/>
    <x v="14"/>
    <x v="14"/>
    <x v="0"/>
    <n v="1086750.74"/>
    <n v="1300000"/>
    <n v="1300000"/>
    <n v="2325491.2599999998"/>
    <n v="1025491.26"/>
    <n v="78.883943076923074"/>
    <x v="13"/>
    <x v="0"/>
    <x v="11"/>
    <x v="11"/>
  </r>
  <r>
    <x v="0"/>
    <x v="0"/>
    <x v="4"/>
    <x v="33"/>
    <x v="0"/>
    <x v="119"/>
    <x v="119"/>
    <x v="1"/>
    <x v="1"/>
    <x v="0"/>
    <x v="0"/>
    <x v="14"/>
    <x v="14"/>
    <x v="0"/>
    <n v="1766986"/>
    <n v="3658785"/>
    <n v="3658785"/>
    <n v="2378596.5"/>
    <n v="-1280188.5"/>
    <n v="-34.989443216805576"/>
    <x v="13"/>
    <x v="1"/>
    <x v="12"/>
    <x v="12"/>
  </r>
  <r>
    <x v="0"/>
    <x v="0"/>
    <x v="4"/>
    <x v="33"/>
    <x v="0"/>
    <x v="120"/>
    <x v="120"/>
    <x v="1"/>
    <x v="1"/>
    <x v="0"/>
    <x v="0"/>
    <x v="14"/>
    <x v="14"/>
    <x v="0"/>
    <n v="976231.12"/>
    <n v="1775032.75"/>
    <n v="1775032.75"/>
    <n v="1423778.25"/>
    <n v="-351254.5"/>
    <n v="-19.788620801503523"/>
    <x v="13"/>
    <x v="1"/>
    <x v="12"/>
    <x v="12"/>
  </r>
  <r>
    <x v="0"/>
    <x v="0"/>
    <x v="4"/>
    <x v="33"/>
    <x v="0"/>
    <x v="121"/>
    <x v="121"/>
    <x v="1"/>
    <x v="1"/>
    <x v="0"/>
    <x v="0"/>
    <x v="14"/>
    <x v="14"/>
    <x v="0"/>
    <n v="70360.14"/>
    <n v="500000"/>
    <n v="500000"/>
    <n v="511564.58"/>
    <n v="11564.58"/>
    <n v="2.312916"/>
    <x v="13"/>
    <x v="0"/>
    <x v="0"/>
    <x v="0"/>
  </r>
  <r>
    <x v="0"/>
    <x v="0"/>
    <x v="4"/>
    <x v="31"/>
    <x v="0"/>
    <x v="122"/>
    <x v="122"/>
    <x v="1"/>
    <x v="1"/>
    <x v="0"/>
    <x v="0"/>
    <x v="14"/>
    <x v="14"/>
    <x v="0"/>
    <n v="1791062.17"/>
    <n v="3000000"/>
    <n v="3000000"/>
    <n v="3240136"/>
    <n v="240136"/>
    <n v="8.0045333333333328"/>
    <x v="13"/>
    <x v="0"/>
    <x v="12"/>
    <x v="12"/>
  </r>
  <r>
    <x v="0"/>
    <x v="0"/>
    <x v="4"/>
    <x v="31"/>
    <x v="0"/>
    <x v="123"/>
    <x v="123"/>
    <x v="1"/>
    <x v="1"/>
    <x v="0"/>
    <x v="0"/>
    <x v="14"/>
    <x v="14"/>
    <x v="0"/>
    <n v="2482499.9900000002"/>
    <n v="4054153.2"/>
    <n v="4054153.2"/>
    <n v="4372368.0599999996"/>
    <n v="318214.86"/>
    <n v="7.8491079222166542"/>
    <x v="13"/>
    <x v="0"/>
    <x v="7"/>
    <x v="7"/>
  </r>
  <r>
    <x v="0"/>
    <x v="0"/>
    <x v="4"/>
    <x v="31"/>
    <x v="0"/>
    <x v="124"/>
    <x v="124"/>
    <x v="1"/>
    <x v="1"/>
    <x v="0"/>
    <x v="0"/>
    <x v="14"/>
    <x v="14"/>
    <x v="0"/>
    <n v="3508800.61"/>
    <n v="5676021.1200000001"/>
    <n v="5676021.1200000001"/>
    <n v="6613243.3799999999"/>
    <n v="937222.26"/>
    <n v="16.511958644720476"/>
    <x v="13"/>
    <x v="0"/>
    <x v="7"/>
    <x v="7"/>
  </r>
  <r>
    <x v="0"/>
    <x v="0"/>
    <x v="4"/>
    <x v="31"/>
    <x v="0"/>
    <x v="125"/>
    <x v="125"/>
    <x v="1"/>
    <x v="1"/>
    <x v="0"/>
    <x v="0"/>
    <x v="14"/>
    <x v="14"/>
    <x v="0"/>
    <n v="2118869.9900000002"/>
    <n v="2900005"/>
    <n v="2900005"/>
    <n v="3155830.44"/>
    <n v="255825.44"/>
    <n v="8.8215516869798503"/>
    <x v="13"/>
    <x v="0"/>
    <x v="11"/>
    <x v="11"/>
  </r>
  <r>
    <x v="0"/>
    <x v="0"/>
    <x v="4"/>
    <x v="31"/>
    <x v="0"/>
    <x v="126"/>
    <x v="126"/>
    <x v="1"/>
    <x v="1"/>
    <x v="0"/>
    <x v="0"/>
    <x v="14"/>
    <x v="14"/>
    <x v="0"/>
    <n v="4737321.1399999997"/>
    <n v="7174163"/>
    <n v="7174163"/>
    <n v="6532357.9100000001"/>
    <n v="-641805.09"/>
    <n v="-8.9460622793209463"/>
    <x v="13"/>
    <x v="1"/>
    <x v="6"/>
    <x v="6"/>
  </r>
  <r>
    <x v="0"/>
    <x v="0"/>
    <x v="4"/>
    <x v="31"/>
    <x v="0"/>
    <x v="127"/>
    <x v="127"/>
    <x v="1"/>
    <x v="1"/>
    <x v="0"/>
    <x v="0"/>
    <x v="14"/>
    <x v="14"/>
    <x v="0"/>
    <n v="3079188.66"/>
    <n v="4100000"/>
    <n v="4100000"/>
    <n v="3961692.1"/>
    <n v="-138307.9"/>
    <n v="-3.3733634146341465"/>
    <x v="13"/>
    <x v="1"/>
    <x v="6"/>
    <x v="6"/>
  </r>
  <r>
    <x v="0"/>
    <x v="0"/>
    <x v="4"/>
    <x v="31"/>
    <x v="0"/>
    <x v="128"/>
    <x v="128"/>
    <x v="1"/>
    <x v="1"/>
    <x v="0"/>
    <x v="0"/>
    <x v="14"/>
    <x v="14"/>
    <x v="0"/>
    <n v="2064767.8"/>
    <n v="4087800"/>
    <n v="4087800"/>
    <n v="2816940.4"/>
    <n v="-1270859.6000000001"/>
    <n v="-31.089084593179706"/>
    <x v="13"/>
    <x v="1"/>
    <x v="12"/>
    <x v="12"/>
  </r>
  <r>
    <x v="0"/>
    <x v="0"/>
    <x v="4"/>
    <x v="34"/>
    <x v="1"/>
    <x v="129"/>
    <x v="129"/>
    <x v="1"/>
    <x v="1"/>
    <x v="0"/>
    <x v="0"/>
    <x v="14"/>
    <x v="14"/>
    <x v="0"/>
    <n v="15490506.32"/>
    <n v="20000000"/>
    <n v="20000000"/>
    <n v="25781532"/>
    <n v="5781532"/>
    <n v="28.90766"/>
    <x v="13"/>
    <x v="0"/>
    <x v="1"/>
    <x v="1"/>
  </r>
  <r>
    <x v="0"/>
    <x v="0"/>
    <x v="4"/>
    <x v="34"/>
    <x v="0"/>
    <x v="130"/>
    <x v="130"/>
    <x v="1"/>
    <x v="1"/>
    <x v="0"/>
    <x v="0"/>
    <x v="14"/>
    <x v="14"/>
    <x v="0"/>
    <n v="1763006.18"/>
    <n v="3400000"/>
    <n v="3400000"/>
    <n v="2878786.4"/>
    <n v="-521213.6"/>
    <n v="-15.329811764705884"/>
    <x v="13"/>
    <x v="1"/>
    <x v="11"/>
    <x v="11"/>
  </r>
  <r>
    <x v="0"/>
    <x v="0"/>
    <x v="4"/>
    <x v="34"/>
    <x v="0"/>
    <x v="131"/>
    <x v="131"/>
    <x v="1"/>
    <x v="1"/>
    <x v="0"/>
    <x v="0"/>
    <x v="14"/>
    <x v="14"/>
    <x v="0"/>
    <n v="989609.5"/>
    <n v="2330000"/>
    <n v="2330000"/>
    <n v="3068155.5"/>
    <n v="738155.5"/>
    <n v="31.68049356223176"/>
    <x v="13"/>
    <x v="0"/>
    <x v="12"/>
    <x v="12"/>
  </r>
  <r>
    <x v="0"/>
    <x v="0"/>
    <x v="4"/>
    <x v="34"/>
    <x v="0"/>
    <x v="132"/>
    <x v="132"/>
    <x v="1"/>
    <x v="1"/>
    <x v="0"/>
    <x v="0"/>
    <x v="14"/>
    <x v="14"/>
    <x v="0"/>
    <n v="1271646.94"/>
    <n v="3500000"/>
    <n v="3500000"/>
    <n v="3951309.5"/>
    <n v="451309.5"/>
    <n v="12.894557142857142"/>
    <x v="13"/>
    <x v="0"/>
    <x v="11"/>
    <x v="11"/>
  </r>
  <r>
    <x v="0"/>
    <x v="0"/>
    <x v="4"/>
    <x v="34"/>
    <x v="0"/>
    <x v="133"/>
    <x v="133"/>
    <x v="1"/>
    <x v="1"/>
    <x v="0"/>
    <x v="0"/>
    <x v="14"/>
    <x v="14"/>
    <x v="0"/>
    <n v="1466178.53"/>
    <n v="4000000"/>
    <n v="4000000"/>
    <n v="4332243.22"/>
    <n v="332243.21999999997"/>
    <n v="8.3060805000000002"/>
    <x v="13"/>
    <x v="0"/>
    <x v="11"/>
    <x v="11"/>
  </r>
  <r>
    <x v="0"/>
    <x v="0"/>
    <x v="4"/>
    <x v="34"/>
    <x v="0"/>
    <x v="134"/>
    <x v="134"/>
    <x v="1"/>
    <x v="1"/>
    <x v="0"/>
    <x v="0"/>
    <x v="14"/>
    <x v="14"/>
    <x v="0"/>
    <n v="882308.09"/>
    <n v="1800000"/>
    <n v="1800000"/>
    <n v="1781809.8"/>
    <n v="-18190.2"/>
    <n v="-1.0105666666666668"/>
    <x v="13"/>
    <x v="1"/>
    <x v="12"/>
    <x v="12"/>
  </r>
  <r>
    <x v="0"/>
    <x v="0"/>
    <x v="5"/>
    <x v="35"/>
    <x v="0"/>
    <x v="135"/>
    <x v="135"/>
    <x v="1"/>
    <x v="1"/>
    <x v="0"/>
    <x v="0"/>
    <x v="14"/>
    <x v="14"/>
    <x v="0"/>
    <n v="457359.48"/>
    <n v="913000"/>
    <n v="913000"/>
    <n v="1002109.08"/>
    <n v="89109.08"/>
    <n v="9.7600306681270528"/>
    <x v="13"/>
    <x v="0"/>
    <x v="0"/>
    <x v="0"/>
  </r>
  <r>
    <x v="0"/>
    <x v="0"/>
    <x v="5"/>
    <x v="35"/>
    <x v="0"/>
    <x v="136"/>
    <x v="136"/>
    <x v="1"/>
    <x v="1"/>
    <x v="0"/>
    <x v="0"/>
    <x v="14"/>
    <x v="14"/>
    <x v="0"/>
    <n v="1983219.23"/>
    <n v="3940683.7"/>
    <n v="3940683.7"/>
    <n v="4468990.2"/>
    <n v="528306.5"/>
    <n v="13.406468019749973"/>
    <x v="13"/>
    <x v="0"/>
    <x v="11"/>
    <x v="11"/>
  </r>
  <r>
    <x v="0"/>
    <x v="0"/>
    <x v="5"/>
    <x v="35"/>
    <x v="0"/>
    <x v="137"/>
    <x v="137"/>
    <x v="1"/>
    <x v="1"/>
    <x v="0"/>
    <x v="0"/>
    <x v="14"/>
    <x v="14"/>
    <x v="0"/>
    <n v="1184258.0900000001"/>
    <n v="3058592.75"/>
    <n v="3058592.75"/>
    <n v="3899938.82"/>
    <n v="841346.07"/>
    <n v="27.507619966731433"/>
    <x v="13"/>
    <x v="0"/>
    <x v="12"/>
    <x v="12"/>
  </r>
  <r>
    <x v="0"/>
    <x v="0"/>
    <x v="4"/>
    <x v="36"/>
    <x v="0"/>
    <x v="138"/>
    <x v="138"/>
    <x v="1"/>
    <x v="1"/>
    <x v="0"/>
    <x v="0"/>
    <x v="14"/>
    <x v="14"/>
    <x v="0"/>
    <n v="1938495.18"/>
    <n v="1382552"/>
    <n v="1382552"/>
    <n v="1285543.1800000002"/>
    <n v="-97008.82"/>
    <n v="-7.0166489217042107"/>
    <x v="13"/>
    <x v="1"/>
    <x v="12"/>
    <x v="12"/>
  </r>
  <r>
    <x v="0"/>
    <x v="0"/>
    <x v="4"/>
    <x v="36"/>
    <x v="0"/>
    <x v="139"/>
    <x v="139"/>
    <x v="1"/>
    <x v="1"/>
    <x v="0"/>
    <x v="0"/>
    <x v="14"/>
    <x v="14"/>
    <x v="0"/>
    <n v="653939.46"/>
    <n v="1195264.46"/>
    <n v="1195264.46"/>
    <n v="1093967.55"/>
    <n v="-101296.91"/>
    <n v="-8.4748533391514034"/>
    <x v="13"/>
    <x v="1"/>
    <x v="11"/>
    <x v="11"/>
  </r>
  <r>
    <x v="0"/>
    <x v="0"/>
    <x v="4"/>
    <x v="36"/>
    <x v="0"/>
    <x v="140"/>
    <x v="140"/>
    <x v="1"/>
    <x v="1"/>
    <x v="0"/>
    <x v="0"/>
    <x v="14"/>
    <x v="14"/>
    <x v="0"/>
    <n v="2332646.08"/>
    <n v="4500000"/>
    <n v="4500000"/>
    <n v="4664375.07"/>
    <n v="164375.07"/>
    <n v="3.6527793333333336"/>
    <x v="13"/>
    <x v="0"/>
    <x v="11"/>
    <x v="11"/>
  </r>
  <r>
    <x v="0"/>
    <x v="0"/>
    <x v="4"/>
    <x v="36"/>
    <x v="0"/>
    <x v="141"/>
    <x v="141"/>
    <x v="1"/>
    <x v="1"/>
    <x v="0"/>
    <x v="0"/>
    <x v="14"/>
    <x v="14"/>
    <x v="0"/>
    <n v="3595619.47"/>
    <n v="4484126.57"/>
    <n v="4484126.57"/>
    <n v="4146551.8299999996"/>
    <n v="-337574.74"/>
    <n v="-7.5282161359687052"/>
    <x v="13"/>
    <x v="1"/>
    <x v="11"/>
    <x v="11"/>
  </r>
  <r>
    <x v="0"/>
    <x v="0"/>
    <x v="4"/>
    <x v="36"/>
    <x v="1"/>
    <x v="142"/>
    <x v="142"/>
    <x v="1"/>
    <x v="1"/>
    <x v="0"/>
    <x v="0"/>
    <x v="14"/>
    <x v="14"/>
    <x v="0"/>
    <n v="10294244.83"/>
    <n v="12919756"/>
    <n v="12919756"/>
    <n v="34031156.25"/>
    <n v="21111400.25"/>
    <n v="163.40401668576405"/>
    <x v="13"/>
    <x v="0"/>
    <x v="5"/>
    <x v="5"/>
  </r>
  <r>
    <x v="0"/>
    <x v="0"/>
    <x v="0"/>
    <x v="37"/>
    <x v="0"/>
    <x v="143"/>
    <x v="143"/>
    <x v="1"/>
    <x v="1"/>
    <x v="0"/>
    <x v="0"/>
    <x v="14"/>
    <x v="14"/>
    <x v="0"/>
    <n v="5801008.4199999999"/>
    <n v="8399999.3100000005"/>
    <n v="8399999.3100000005"/>
    <n v="10284283.43"/>
    <n v="1884284.12"/>
    <n v="22.431955652148737"/>
    <x v="13"/>
    <x v="0"/>
    <x v="6"/>
    <x v="6"/>
  </r>
  <r>
    <x v="0"/>
    <x v="0"/>
    <x v="0"/>
    <x v="37"/>
    <x v="0"/>
    <x v="144"/>
    <x v="144"/>
    <x v="1"/>
    <x v="1"/>
    <x v="0"/>
    <x v="0"/>
    <x v="14"/>
    <x v="14"/>
    <x v="0"/>
    <n v="2650191.89"/>
    <n v="5285082.8499999996"/>
    <n v="5285082.8499999996"/>
    <n v="5572480.3499999996"/>
    <n v="287397.5"/>
    <n v="5.4378996158972228"/>
    <x v="13"/>
    <x v="0"/>
    <x v="11"/>
    <x v="11"/>
  </r>
  <r>
    <x v="0"/>
    <x v="0"/>
    <x v="0"/>
    <x v="37"/>
    <x v="0"/>
    <x v="145"/>
    <x v="145"/>
    <x v="1"/>
    <x v="1"/>
    <x v="0"/>
    <x v="0"/>
    <x v="14"/>
    <x v="14"/>
    <x v="0"/>
    <n v="2888727.19"/>
    <n v="5515204.1699999999"/>
    <n v="5515204.1699999999"/>
    <n v="4695608.25"/>
    <n v="-819595.92"/>
    <n v="-14.860663263532453"/>
    <x v="13"/>
    <x v="1"/>
    <x v="11"/>
    <x v="11"/>
  </r>
  <r>
    <x v="0"/>
    <x v="0"/>
    <x v="0"/>
    <x v="37"/>
    <x v="0"/>
    <x v="146"/>
    <x v="146"/>
    <x v="1"/>
    <x v="1"/>
    <x v="0"/>
    <x v="0"/>
    <x v="14"/>
    <x v="14"/>
    <x v="0"/>
    <n v="1542112.96"/>
    <n v="2338352"/>
    <n v="2338352"/>
    <n v="2847350"/>
    <n v="508998"/>
    <n v="21.767381472079482"/>
    <x v="13"/>
    <x v="0"/>
    <x v="12"/>
    <x v="12"/>
  </r>
  <r>
    <x v="0"/>
    <x v="0"/>
    <x v="0"/>
    <x v="37"/>
    <x v="0"/>
    <x v="147"/>
    <x v="147"/>
    <x v="1"/>
    <x v="1"/>
    <x v="0"/>
    <x v="0"/>
    <x v="14"/>
    <x v="14"/>
    <x v="0"/>
    <n v="2885771.05"/>
    <n v="5900000"/>
    <n v="5900000"/>
    <n v="5982790.0999999996"/>
    <n v="82790.100000000006"/>
    <n v="1.4032220338983052"/>
    <x v="13"/>
    <x v="0"/>
    <x v="7"/>
    <x v="7"/>
  </r>
  <r>
    <x v="0"/>
    <x v="0"/>
    <x v="0"/>
    <x v="37"/>
    <x v="0"/>
    <x v="148"/>
    <x v="148"/>
    <x v="1"/>
    <x v="1"/>
    <x v="0"/>
    <x v="0"/>
    <x v="14"/>
    <x v="14"/>
    <x v="0"/>
    <n v="6747488.6200000001"/>
    <n v="9510293.9000000004"/>
    <n v="9510293.9000000004"/>
    <n v="9812087.4499999993"/>
    <n v="301793.55"/>
    <n v="3.1733356841895288"/>
    <x v="13"/>
    <x v="0"/>
    <x v="10"/>
    <x v="10"/>
  </r>
  <r>
    <x v="0"/>
    <x v="0"/>
    <x v="0"/>
    <x v="37"/>
    <x v="0"/>
    <x v="149"/>
    <x v="149"/>
    <x v="1"/>
    <x v="1"/>
    <x v="0"/>
    <x v="0"/>
    <x v="14"/>
    <x v="14"/>
    <x v="0"/>
    <n v="5548441.7400000002"/>
    <n v="10387144.029999999"/>
    <n v="10387144.029999999"/>
    <n v="10330285.449999999"/>
    <n v="-56858.58"/>
    <n v="-0.54739377672805789"/>
    <x v="13"/>
    <x v="1"/>
    <x v="6"/>
    <x v="6"/>
  </r>
  <r>
    <x v="0"/>
    <x v="0"/>
    <x v="0"/>
    <x v="37"/>
    <x v="0"/>
    <x v="150"/>
    <x v="150"/>
    <x v="1"/>
    <x v="1"/>
    <x v="0"/>
    <x v="0"/>
    <x v="14"/>
    <x v="14"/>
    <x v="0"/>
    <n v="3824976.11"/>
    <n v="5960111.4199999999"/>
    <n v="5960111.4199999999"/>
    <n v="5556805.5499999998"/>
    <n v="-403305.87"/>
    <n v="-6.7667505115197999"/>
    <x v="13"/>
    <x v="1"/>
    <x v="11"/>
    <x v="11"/>
  </r>
  <r>
    <x v="0"/>
    <x v="0"/>
    <x v="0"/>
    <x v="37"/>
    <x v="0"/>
    <x v="151"/>
    <x v="151"/>
    <x v="1"/>
    <x v="1"/>
    <x v="0"/>
    <x v="0"/>
    <x v="14"/>
    <x v="14"/>
    <x v="0"/>
    <n v="4882131.53"/>
    <n v="10096500"/>
    <n v="10096500"/>
    <n v="8213156.6399999997"/>
    <n v="-1883343.36"/>
    <n v="-18.653428019610757"/>
    <x v="13"/>
    <x v="1"/>
    <x v="8"/>
    <x v="8"/>
  </r>
  <r>
    <x v="0"/>
    <x v="0"/>
    <x v="0"/>
    <x v="37"/>
    <x v="0"/>
    <x v="152"/>
    <x v="152"/>
    <x v="1"/>
    <x v="1"/>
    <x v="0"/>
    <x v="0"/>
    <x v="14"/>
    <x v="14"/>
    <x v="0"/>
    <n v="1546381.05"/>
    <n v="3611835.92"/>
    <n v="3611835.92"/>
    <n v="3528470.82"/>
    <n v="-83365.100000000006"/>
    <n v="-2.308108724938978"/>
    <x v="13"/>
    <x v="1"/>
    <x v="11"/>
    <x v="11"/>
  </r>
  <r>
    <x v="0"/>
    <x v="0"/>
    <x v="0"/>
    <x v="37"/>
    <x v="0"/>
    <x v="153"/>
    <x v="153"/>
    <x v="1"/>
    <x v="1"/>
    <x v="0"/>
    <x v="0"/>
    <x v="14"/>
    <x v="14"/>
    <x v="0"/>
    <n v="19130395.640000001"/>
    <n v="29060395.399999999"/>
    <n v="29060395.399999999"/>
    <n v="26862153.850000001"/>
    <n v="-2198241.5499999998"/>
    <n v="-7.5643896779188351"/>
    <x v="13"/>
    <x v="1"/>
    <x v="6"/>
    <x v="6"/>
  </r>
  <r>
    <x v="0"/>
    <x v="0"/>
    <x v="0"/>
    <x v="37"/>
    <x v="0"/>
    <x v="154"/>
    <x v="154"/>
    <x v="1"/>
    <x v="1"/>
    <x v="0"/>
    <x v="0"/>
    <x v="14"/>
    <x v="14"/>
    <x v="0"/>
    <n v="4076169.86"/>
    <n v="7300000"/>
    <n v="7300000"/>
    <n v="8197509.9500000002"/>
    <n v="897509.95"/>
    <n v="12.294656849315068"/>
    <x v="13"/>
    <x v="0"/>
    <x v="7"/>
    <x v="7"/>
  </r>
  <r>
    <x v="0"/>
    <x v="0"/>
    <x v="0"/>
    <x v="37"/>
    <x v="0"/>
    <x v="155"/>
    <x v="155"/>
    <x v="1"/>
    <x v="1"/>
    <x v="0"/>
    <x v="0"/>
    <x v="14"/>
    <x v="14"/>
    <x v="0"/>
    <n v="5969532.3099999996"/>
    <n v="9307446.2699999996"/>
    <n v="9307446.2699999996"/>
    <n v="8865542.2699999996"/>
    <n v="-441904"/>
    <n v="-4.7478544294620999"/>
    <x v="13"/>
    <x v="1"/>
    <x v="7"/>
    <x v="7"/>
  </r>
  <r>
    <x v="0"/>
    <x v="0"/>
    <x v="0"/>
    <x v="37"/>
    <x v="0"/>
    <x v="156"/>
    <x v="156"/>
    <x v="1"/>
    <x v="1"/>
    <x v="0"/>
    <x v="0"/>
    <x v="14"/>
    <x v="14"/>
    <x v="0"/>
    <n v="9743334.3100000005"/>
    <n v="12362033"/>
    <n v="12362033"/>
    <n v="15439512.07"/>
    <n v="3077479.07"/>
    <n v="24.894603258218126"/>
    <x v="13"/>
    <x v="0"/>
    <x v="1"/>
    <x v="1"/>
  </r>
  <r>
    <x v="0"/>
    <x v="0"/>
    <x v="0"/>
    <x v="37"/>
    <x v="0"/>
    <x v="157"/>
    <x v="157"/>
    <x v="1"/>
    <x v="1"/>
    <x v="0"/>
    <x v="0"/>
    <x v="14"/>
    <x v="14"/>
    <x v="0"/>
    <n v="4392646.51"/>
    <n v="6845974"/>
    <n v="6845974"/>
    <n v="5731220.2599999998"/>
    <n v="-1114753.74"/>
    <n v="-16.28334755580433"/>
    <x v="13"/>
    <x v="1"/>
    <x v="11"/>
    <x v="11"/>
  </r>
  <r>
    <x v="0"/>
    <x v="0"/>
    <x v="0"/>
    <x v="37"/>
    <x v="0"/>
    <x v="158"/>
    <x v="158"/>
    <x v="1"/>
    <x v="1"/>
    <x v="0"/>
    <x v="0"/>
    <x v="14"/>
    <x v="14"/>
    <x v="0"/>
    <n v="3155330.93"/>
    <n v="5076624.72"/>
    <n v="5076624.72"/>
    <n v="4554024.96"/>
    <n v="-522599.76"/>
    <n v="-10.294236600573461"/>
    <x v="13"/>
    <x v="1"/>
    <x v="7"/>
    <x v="7"/>
  </r>
  <r>
    <x v="0"/>
    <x v="0"/>
    <x v="0"/>
    <x v="37"/>
    <x v="0"/>
    <x v="159"/>
    <x v="159"/>
    <x v="1"/>
    <x v="1"/>
    <x v="0"/>
    <x v="0"/>
    <x v="14"/>
    <x v="14"/>
    <x v="0"/>
    <n v="4983847.25"/>
    <n v="5800000"/>
    <n v="5800000"/>
    <n v="5078445.51"/>
    <n v="-721554.49"/>
    <n v="-12.440594655172415"/>
    <x v="13"/>
    <x v="1"/>
    <x v="7"/>
    <x v="7"/>
  </r>
  <r>
    <x v="0"/>
    <x v="0"/>
    <x v="0"/>
    <x v="37"/>
    <x v="0"/>
    <x v="160"/>
    <x v="160"/>
    <x v="1"/>
    <x v="1"/>
    <x v="0"/>
    <x v="0"/>
    <x v="14"/>
    <x v="14"/>
    <x v="0"/>
    <n v="1781745.66"/>
    <n v="3388010.24"/>
    <n v="3388010.24"/>
    <n v="3850415.7"/>
    <n v="462405.46"/>
    <n v="13.64828991780143"/>
    <x v="13"/>
    <x v="0"/>
    <x v="12"/>
    <x v="12"/>
  </r>
  <r>
    <x v="0"/>
    <x v="0"/>
    <x v="0"/>
    <x v="37"/>
    <x v="0"/>
    <x v="161"/>
    <x v="161"/>
    <x v="1"/>
    <x v="1"/>
    <x v="0"/>
    <x v="0"/>
    <x v="14"/>
    <x v="14"/>
    <x v="0"/>
    <n v="6409935.3499999996"/>
    <n v="9829316.3800000008"/>
    <n v="9829316.3800000008"/>
    <n v="10824807.68"/>
    <n v="995491.3"/>
    <n v="10.127777573886577"/>
    <x v="13"/>
    <x v="0"/>
    <x v="7"/>
    <x v="7"/>
  </r>
  <r>
    <x v="0"/>
    <x v="0"/>
    <x v="0"/>
    <x v="37"/>
    <x v="1"/>
    <x v="162"/>
    <x v="162"/>
    <x v="1"/>
    <x v="1"/>
    <x v="0"/>
    <x v="0"/>
    <x v="14"/>
    <x v="14"/>
    <x v="0"/>
    <n v="21525233.16"/>
    <n v="38884786.799999997"/>
    <n v="38884786.799999997"/>
    <n v="88943297.030000001"/>
    <n v="50058510.229999997"/>
    <n v="128.73546275943579"/>
    <x v="13"/>
    <x v="0"/>
    <x v="1"/>
    <x v="1"/>
  </r>
  <r>
    <x v="0"/>
    <x v="0"/>
    <x v="0"/>
    <x v="37"/>
    <x v="0"/>
    <x v="163"/>
    <x v="163"/>
    <x v="1"/>
    <x v="1"/>
    <x v="0"/>
    <x v="0"/>
    <x v="14"/>
    <x v="14"/>
    <x v="0"/>
    <n v="2774918.66"/>
    <n v="5162789.24"/>
    <n v="5162789.24"/>
    <n v="5072144.9400000004"/>
    <n v="-90644.3"/>
    <n v="-1.7557234236429919"/>
    <x v="13"/>
    <x v="1"/>
    <x v="11"/>
    <x v="11"/>
  </r>
  <r>
    <x v="0"/>
    <x v="0"/>
    <x v="0"/>
    <x v="37"/>
    <x v="0"/>
    <x v="164"/>
    <x v="164"/>
    <x v="1"/>
    <x v="1"/>
    <x v="0"/>
    <x v="0"/>
    <x v="14"/>
    <x v="14"/>
    <x v="0"/>
    <n v="1138502.57"/>
    <n v="2356870"/>
    <n v="2356870"/>
    <n v="2490788.9"/>
    <n v="133918.9"/>
    <n v="5.6820656209294533"/>
    <x v="13"/>
    <x v="0"/>
    <x v="12"/>
    <x v="12"/>
  </r>
  <r>
    <x v="0"/>
    <x v="0"/>
    <x v="0"/>
    <x v="37"/>
    <x v="0"/>
    <x v="165"/>
    <x v="165"/>
    <x v="1"/>
    <x v="1"/>
    <x v="0"/>
    <x v="0"/>
    <x v="14"/>
    <x v="14"/>
    <x v="0"/>
    <n v="1096489.96"/>
    <n v="2262947.1"/>
    <n v="2262947.1"/>
    <n v="2372770"/>
    <n v="109822.9"/>
    <n v="4.8530917934405098"/>
    <x v="13"/>
    <x v="0"/>
    <x v="12"/>
    <x v="12"/>
  </r>
  <r>
    <x v="0"/>
    <x v="0"/>
    <x v="0"/>
    <x v="37"/>
    <x v="0"/>
    <x v="166"/>
    <x v="166"/>
    <x v="1"/>
    <x v="1"/>
    <x v="0"/>
    <x v="0"/>
    <x v="14"/>
    <x v="14"/>
    <x v="0"/>
    <n v="1199199.33"/>
    <n v="2198818.52"/>
    <n v="2198818.52"/>
    <n v="2721253.51"/>
    <n v="522434.99"/>
    <n v="23.759804879213043"/>
    <x v="13"/>
    <x v="0"/>
    <x v="11"/>
    <x v="11"/>
  </r>
  <r>
    <x v="0"/>
    <x v="0"/>
    <x v="0"/>
    <x v="38"/>
    <x v="0"/>
    <x v="167"/>
    <x v="167"/>
    <x v="1"/>
    <x v="1"/>
    <x v="0"/>
    <x v="0"/>
    <x v="14"/>
    <x v="14"/>
    <x v="0"/>
    <n v="3022428.61"/>
    <n v="5200000"/>
    <n v="5200000"/>
    <n v="7670878.4800000004"/>
    <n v="2470878.48"/>
    <n v="47.516893846153849"/>
    <x v="13"/>
    <x v="0"/>
    <x v="9"/>
    <x v="9"/>
  </r>
  <r>
    <x v="0"/>
    <x v="0"/>
    <x v="0"/>
    <x v="38"/>
    <x v="0"/>
    <x v="168"/>
    <x v="168"/>
    <x v="1"/>
    <x v="1"/>
    <x v="0"/>
    <x v="0"/>
    <x v="14"/>
    <x v="14"/>
    <x v="0"/>
    <n v="3719472.33"/>
    <n v="6306264"/>
    <n v="6306264"/>
    <n v="9279093.1099999994"/>
    <n v="2972829.11"/>
    <n v="47.140892135184949"/>
    <x v="13"/>
    <x v="0"/>
    <x v="8"/>
    <x v="8"/>
  </r>
  <r>
    <x v="0"/>
    <x v="0"/>
    <x v="0"/>
    <x v="38"/>
    <x v="1"/>
    <x v="169"/>
    <x v="169"/>
    <x v="1"/>
    <x v="1"/>
    <x v="0"/>
    <x v="0"/>
    <x v="14"/>
    <x v="14"/>
    <x v="0"/>
    <n v="19698253.809999999"/>
    <n v="25000000"/>
    <n v="25000000"/>
    <n v="32355965.52"/>
    <n v="7355965.5199999996"/>
    <n v="29.423862079999999"/>
    <x v="13"/>
    <x v="0"/>
    <x v="2"/>
    <x v="2"/>
  </r>
  <r>
    <x v="0"/>
    <x v="0"/>
    <x v="0"/>
    <x v="38"/>
    <x v="0"/>
    <x v="170"/>
    <x v="170"/>
    <x v="1"/>
    <x v="1"/>
    <x v="0"/>
    <x v="0"/>
    <x v="14"/>
    <x v="14"/>
    <x v="0"/>
    <n v="3674010.93"/>
    <n v="5550000"/>
    <n v="5550000"/>
    <n v="5648226.9000000004"/>
    <n v="98226.9"/>
    <n v="1.7698540540540542"/>
    <x v="13"/>
    <x v="0"/>
    <x v="11"/>
    <x v="11"/>
  </r>
  <r>
    <x v="0"/>
    <x v="0"/>
    <x v="0"/>
    <x v="38"/>
    <x v="0"/>
    <x v="171"/>
    <x v="171"/>
    <x v="1"/>
    <x v="1"/>
    <x v="0"/>
    <x v="0"/>
    <x v="14"/>
    <x v="14"/>
    <x v="0"/>
    <n v="3741388.83"/>
    <n v="6200000"/>
    <n v="6200000"/>
    <n v="8481140.1999999993"/>
    <n v="2281140.2000000002"/>
    <n v="36.792583870967739"/>
    <x v="13"/>
    <x v="0"/>
    <x v="7"/>
    <x v="7"/>
  </r>
  <r>
    <x v="0"/>
    <x v="0"/>
    <x v="0"/>
    <x v="38"/>
    <x v="0"/>
    <x v="172"/>
    <x v="172"/>
    <x v="1"/>
    <x v="1"/>
    <x v="0"/>
    <x v="0"/>
    <x v="14"/>
    <x v="14"/>
    <x v="0"/>
    <n v="6138732.6500000004"/>
    <n v="10000000"/>
    <n v="10000000"/>
    <n v="11512942.83"/>
    <n v="1512942.83"/>
    <n v="15.129428300000001"/>
    <x v="13"/>
    <x v="0"/>
    <x v="6"/>
    <x v="6"/>
  </r>
  <r>
    <x v="0"/>
    <x v="0"/>
    <x v="0"/>
    <x v="38"/>
    <x v="0"/>
    <x v="173"/>
    <x v="173"/>
    <x v="1"/>
    <x v="1"/>
    <x v="0"/>
    <x v="0"/>
    <x v="14"/>
    <x v="14"/>
    <x v="0"/>
    <n v="2136713.14"/>
    <n v="4100143"/>
    <n v="4100143"/>
    <n v="4100342.5"/>
    <n v="199.5"/>
    <n v="4.8656839529743236E-3"/>
    <x v="13"/>
    <x v="0"/>
    <x v="11"/>
    <x v="11"/>
  </r>
  <r>
    <x v="0"/>
    <x v="0"/>
    <x v="0"/>
    <x v="38"/>
    <x v="0"/>
    <x v="174"/>
    <x v="174"/>
    <x v="1"/>
    <x v="1"/>
    <x v="0"/>
    <x v="0"/>
    <x v="14"/>
    <x v="14"/>
    <x v="0"/>
    <n v="2433108.7000000002"/>
    <n v="4200000"/>
    <n v="4200000"/>
    <n v="5926432.7599999998"/>
    <n v="1726432.76"/>
    <n v="41.1055419047619"/>
    <x v="13"/>
    <x v="0"/>
    <x v="9"/>
    <x v="9"/>
  </r>
  <r>
    <x v="0"/>
    <x v="0"/>
    <x v="0"/>
    <x v="38"/>
    <x v="0"/>
    <x v="175"/>
    <x v="175"/>
    <x v="1"/>
    <x v="1"/>
    <x v="0"/>
    <x v="0"/>
    <x v="14"/>
    <x v="14"/>
    <x v="0"/>
    <n v="6950480.0899999999"/>
    <n v="10975219.880000001"/>
    <n v="10975219.880000001"/>
    <n v="13079501.029999999"/>
    <n v="2104281.15"/>
    <n v="19.173020431550569"/>
    <x v="13"/>
    <x v="0"/>
    <x v="6"/>
    <x v="6"/>
  </r>
  <r>
    <x v="0"/>
    <x v="0"/>
    <x v="0"/>
    <x v="38"/>
    <x v="0"/>
    <x v="176"/>
    <x v="176"/>
    <x v="1"/>
    <x v="1"/>
    <x v="0"/>
    <x v="0"/>
    <x v="14"/>
    <x v="14"/>
    <x v="0"/>
    <n v="5681682.7599999998"/>
    <n v="8003250"/>
    <n v="8003250"/>
    <n v="20164655.25"/>
    <n v="12161405.25"/>
    <n v="151.95583356761315"/>
    <x v="13"/>
    <x v="0"/>
    <x v="6"/>
    <x v="6"/>
  </r>
  <r>
    <x v="0"/>
    <x v="0"/>
    <x v="0"/>
    <x v="38"/>
    <x v="0"/>
    <x v="177"/>
    <x v="177"/>
    <x v="1"/>
    <x v="1"/>
    <x v="0"/>
    <x v="0"/>
    <x v="14"/>
    <x v="14"/>
    <x v="0"/>
    <n v="1254986.3400000001"/>
    <n v="2515773.7999999998"/>
    <n v="2515773.7999999998"/>
    <n v="3169746.5"/>
    <n v="653972.69999999995"/>
    <n v="25.994892704582583"/>
    <x v="13"/>
    <x v="0"/>
    <x v="11"/>
    <x v="11"/>
  </r>
  <r>
    <x v="0"/>
    <x v="0"/>
    <x v="0"/>
    <x v="38"/>
    <x v="0"/>
    <x v="178"/>
    <x v="178"/>
    <x v="1"/>
    <x v="1"/>
    <x v="0"/>
    <x v="0"/>
    <x v="14"/>
    <x v="14"/>
    <x v="0"/>
    <n v="1750357.1"/>
    <n v="2700000"/>
    <n v="2700000"/>
    <n v="4222356.01"/>
    <n v="1522356.01"/>
    <n v="56.383555925925926"/>
    <x v="13"/>
    <x v="0"/>
    <x v="12"/>
    <x v="12"/>
  </r>
  <r>
    <x v="0"/>
    <x v="0"/>
    <x v="0"/>
    <x v="38"/>
    <x v="0"/>
    <x v="179"/>
    <x v="179"/>
    <x v="1"/>
    <x v="1"/>
    <x v="0"/>
    <x v="0"/>
    <x v="14"/>
    <x v="14"/>
    <x v="0"/>
    <n v="2149569.3199999998"/>
    <n v="3731869"/>
    <n v="3731869"/>
    <n v="4566882.25"/>
    <n v="835013.25"/>
    <n v="22.375202612953455"/>
    <x v="13"/>
    <x v="0"/>
    <x v="11"/>
    <x v="11"/>
  </r>
  <r>
    <x v="0"/>
    <x v="0"/>
    <x v="0"/>
    <x v="38"/>
    <x v="0"/>
    <x v="180"/>
    <x v="180"/>
    <x v="1"/>
    <x v="1"/>
    <x v="0"/>
    <x v="0"/>
    <x v="14"/>
    <x v="14"/>
    <x v="0"/>
    <n v="1147214.81"/>
    <n v="2400000"/>
    <n v="2400000"/>
    <n v="2820110"/>
    <n v="420110"/>
    <n v="17.504583333333333"/>
    <x v="13"/>
    <x v="0"/>
    <x v="11"/>
    <x v="11"/>
  </r>
  <r>
    <x v="0"/>
    <x v="0"/>
    <x v="0"/>
    <x v="38"/>
    <x v="0"/>
    <x v="181"/>
    <x v="181"/>
    <x v="1"/>
    <x v="1"/>
    <x v="0"/>
    <x v="0"/>
    <x v="14"/>
    <x v="14"/>
    <x v="0"/>
    <n v="660400.75"/>
    <n v="1950000"/>
    <n v="1950000"/>
    <n v="2695648"/>
    <n v="745648"/>
    <n v="38.238358974358974"/>
    <x v="13"/>
    <x v="0"/>
    <x v="12"/>
    <x v="12"/>
  </r>
  <r>
    <x v="0"/>
    <x v="0"/>
    <x v="0"/>
    <x v="38"/>
    <x v="0"/>
    <x v="182"/>
    <x v="182"/>
    <x v="1"/>
    <x v="1"/>
    <x v="0"/>
    <x v="0"/>
    <x v="14"/>
    <x v="14"/>
    <x v="0"/>
    <n v="1074418.03"/>
    <n v="2123884.6800000002"/>
    <n v="2123884.6800000002"/>
    <n v="2210511.1"/>
    <n v="86626.42"/>
    <n v="4.0786781323739287"/>
    <x v="13"/>
    <x v="0"/>
    <x v="12"/>
    <x v="12"/>
  </r>
  <r>
    <x v="0"/>
    <x v="0"/>
    <x v="0"/>
    <x v="38"/>
    <x v="0"/>
    <x v="183"/>
    <x v="183"/>
    <x v="1"/>
    <x v="1"/>
    <x v="0"/>
    <x v="0"/>
    <x v="14"/>
    <x v="14"/>
    <x v="0"/>
    <n v="1568112.5"/>
    <n v="3658618.78"/>
    <n v="3658618.78"/>
    <n v="3577754.93"/>
    <n v="-80863.850000000006"/>
    <n v="-2.2102289104851751"/>
    <x v="13"/>
    <x v="1"/>
    <x v="12"/>
    <x v="12"/>
  </r>
  <r>
    <x v="0"/>
    <x v="0"/>
    <x v="0"/>
    <x v="38"/>
    <x v="0"/>
    <x v="184"/>
    <x v="184"/>
    <x v="1"/>
    <x v="1"/>
    <x v="0"/>
    <x v="0"/>
    <x v="14"/>
    <x v="14"/>
    <x v="0"/>
    <n v="1462849.5"/>
    <n v="2500229.5"/>
    <n v="2500229.5"/>
    <n v="3091263.74"/>
    <n v="591034.24"/>
    <n v="23.639199521483928"/>
    <x v="13"/>
    <x v="0"/>
    <x v="12"/>
    <x v="12"/>
  </r>
  <r>
    <x v="0"/>
    <x v="0"/>
    <x v="0"/>
    <x v="38"/>
    <x v="0"/>
    <x v="185"/>
    <x v="185"/>
    <x v="1"/>
    <x v="1"/>
    <x v="0"/>
    <x v="0"/>
    <x v="14"/>
    <x v="14"/>
    <x v="0"/>
    <n v="1398241.01"/>
    <n v="2202080.21"/>
    <n v="2202080.21"/>
    <n v="2712405"/>
    <n v="510324.79"/>
    <n v="23.174668555783441"/>
    <x v="13"/>
    <x v="0"/>
    <x v="12"/>
    <x v="12"/>
  </r>
  <r>
    <x v="0"/>
    <x v="0"/>
    <x v="0"/>
    <x v="39"/>
    <x v="0"/>
    <x v="186"/>
    <x v="186"/>
    <x v="1"/>
    <x v="1"/>
    <x v="0"/>
    <x v="0"/>
    <x v="14"/>
    <x v="14"/>
    <x v="0"/>
    <n v="3380719.14"/>
    <n v="4992106.49"/>
    <n v="4992106.49"/>
    <n v="5315917.55"/>
    <n v="323811.06"/>
    <n v="6.4864613895686354"/>
    <x v="13"/>
    <x v="0"/>
    <x v="11"/>
    <x v="11"/>
  </r>
  <r>
    <x v="0"/>
    <x v="0"/>
    <x v="0"/>
    <x v="39"/>
    <x v="0"/>
    <x v="187"/>
    <x v="187"/>
    <x v="1"/>
    <x v="1"/>
    <x v="0"/>
    <x v="0"/>
    <x v="14"/>
    <x v="14"/>
    <x v="0"/>
    <n v="9372313.2899999991"/>
    <n v="10440611.050000001"/>
    <n v="10440611.050000001"/>
    <n v="11549015.9"/>
    <n v="1108404.8500000001"/>
    <n v="10.616283325677571"/>
    <x v="13"/>
    <x v="0"/>
    <x v="6"/>
    <x v="6"/>
  </r>
  <r>
    <x v="0"/>
    <x v="0"/>
    <x v="0"/>
    <x v="39"/>
    <x v="0"/>
    <x v="188"/>
    <x v="188"/>
    <x v="1"/>
    <x v="1"/>
    <x v="0"/>
    <x v="0"/>
    <x v="14"/>
    <x v="14"/>
    <x v="0"/>
    <n v="2280359.63"/>
    <n v="3469249.8"/>
    <n v="3469249.8"/>
    <n v="3481362.91"/>
    <n v="12113.11"/>
    <n v="0.34915646604634815"/>
    <x v="13"/>
    <x v="0"/>
    <x v="11"/>
    <x v="11"/>
  </r>
  <r>
    <x v="0"/>
    <x v="0"/>
    <x v="0"/>
    <x v="39"/>
    <x v="1"/>
    <x v="189"/>
    <x v="189"/>
    <x v="1"/>
    <x v="1"/>
    <x v="0"/>
    <x v="0"/>
    <x v="14"/>
    <x v="14"/>
    <x v="0"/>
    <n v="16311979.52"/>
    <n v="12933280"/>
    <n v="12933280"/>
    <n v="27548016.199999999"/>
    <n v="14614736.199999999"/>
    <n v="113.00100361238603"/>
    <x v="13"/>
    <x v="0"/>
    <x v="1"/>
    <x v="1"/>
  </r>
  <r>
    <x v="0"/>
    <x v="0"/>
    <x v="0"/>
    <x v="39"/>
    <x v="0"/>
    <x v="190"/>
    <x v="190"/>
    <x v="1"/>
    <x v="1"/>
    <x v="0"/>
    <x v="0"/>
    <x v="14"/>
    <x v="14"/>
    <x v="0"/>
    <n v="2799759.62"/>
    <n v="4989231.8"/>
    <n v="4989231.8"/>
    <n v="6051357.5499999998"/>
    <n v="1062125.75"/>
    <n v="21.288362468947621"/>
    <x v="13"/>
    <x v="0"/>
    <x v="11"/>
    <x v="11"/>
  </r>
  <r>
    <x v="0"/>
    <x v="0"/>
    <x v="0"/>
    <x v="39"/>
    <x v="0"/>
    <x v="191"/>
    <x v="191"/>
    <x v="1"/>
    <x v="1"/>
    <x v="0"/>
    <x v="0"/>
    <x v="14"/>
    <x v="14"/>
    <x v="0"/>
    <n v="6640814.9400000004"/>
    <n v="9390004"/>
    <n v="9390004"/>
    <n v="9792447.4000000004"/>
    <n v="402443.4"/>
    <n v="4.2858703787559627"/>
    <x v="13"/>
    <x v="0"/>
    <x v="6"/>
    <x v="6"/>
  </r>
  <r>
    <x v="0"/>
    <x v="0"/>
    <x v="0"/>
    <x v="39"/>
    <x v="0"/>
    <x v="192"/>
    <x v="192"/>
    <x v="1"/>
    <x v="1"/>
    <x v="0"/>
    <x v="0"/>
    <x v="14"/>
    <x v="14"/>
    <x v="0"/>
    <n v="1718600.44"/>
    <n v="2822173.5"/>
    <n v="2822173.5"/>
    <n v="3324878.4"/>
    <n v="502704.9"/>
    <n v="17.812685860738185"/>
    <x v="13"/>
    <x v="0"/>
    <x v="12"/>
    <x v="12"/>
  </r>
  <r>
    <x v="0"/>
    <x v="0"/>
    <x v="0"/>
    <x v="39"/>
    <x v="0"/>
    <x v="193"/>
    <x v="193"/>
    <x v="1"/>
    <x v="1"/>
    <x v="0"/>
    <x v="0"/>
    <x v="14"/>
    <x v="14"/>
    <x v="0"/>
    <n v="13958110.449999999"/>
    <n v="17489740"/>
    <n v="17489740"/>
    <n v="37321789.020000003"/>
    <n v="19832049.02"/>
    <n v="113.39247478807575"/>
    <x v="13"/>
    <x v="0"/>
    <x v="6"/>
    <x v="6"/>
  </r>
  <r>
    <x v="0"/>
    <x v="0"/>
    <x v="0"/>
    <x v="39"/>
    <x v="0"/>
    <x v="194"/>
    <x v="194"/>
    <x v="1"/>
    <x v="1"/>
    <x v="0"/>
    <x v="0"/>
    <x v="14"/>
    <x v="14"/>
    <x v="0"/>
    <n v="6827226.9299999997"/>
    <n v="11630428"/>
    <n v="11630428"/>
    <n v="11525478.25"/>
    <n v="-104949.75"/>
    <n v="-0.90237220848622257"/>
    <x v="13"/>
    <x v="1"/>
    <x v="6"/>
    <x v="6"/>
  </r>
  <r>
    <x v="0"/>
    <x v="0"/>
    <x v="0"/>
    <x v="39"/>
    <x v="0"/>
    <x v="195"/>
    <x v="195"/>
    <x v="1"/>
    <x v="1"/>
    <x v="0"/>
    <x v="0"/>
    <x v="14"/>
    <x v="14"/>
    <x v="0"/>
    <n v="4133105.18"/>
    <n v="5309290.07"/>
    <n v="5309290.07"/>
    <n v="4167291.88"/>
    <n v="-1141998.19"/>
    <n v="-21.509432992799354"/>
    <x v="13"/>
    <x v="1"/>
    <x v="11"/>
    <x v="11"/>
  </r>
  <r>
    <x v="0"/>
    <x v="0"/>
    <x v="0"/>
    <x v="39"/>
    <x v="0"/>
    <x v="196"/>
    <x v="196"/>
    <x v="1"/>
    <x v="1"/>
    <x v="0"/>
    <x v="0"/>
    <x v="14"/>
    <x v="14"/>
    <x v="0"/>
    <n v="1795581.24"/>
    <n v="2824918"/>
    <n v="2824918"/>
    <n v="2871735.5"/>
    <n v="46817.5"/>
    <n v="1.6573047430049297"/>
    <x v="13"/>
    <x v="0"/>
    <x v="11"/>
    <x v="11"/>
  </r>
  <r>
    <x v="0"/>
    <x v="0"/>
    <x v="0"/>
    <x v="39"/>
    <x v="0"/>
    <x v="197"/>
    <x v="197"/>
    <x v="1"/>
    <x v="1"/>
    <x v="0"/>
    <x v="0"/>
    <x v="14"/>
    <x v="14"/>
    <x v="0"/>
    <n v="1540408"/>
    <n v="2800000"/>
    <n v="2800000"/>
    <n v="3396576.1"/>
    <n v="596576.1"/>
    <n v="21.306289285714286"/>
    <x v="13"/>
    <x v="0"/>
    <x v="11"/>
    <x v="11"/>
  </r>
  <r>
    <x v="0"/>
    <x v="0"/>
    <x v="7"/>
    <x v="40"/>
    <x v="0"/>
    <x v="198"/>
    <x v="198"/>
    <x v="1"/>
    <x v="1"/>
    <x v="0"/>
    <x v="0"/>
    <x v="14"/>
    <x v="14"/>
    <x v="0"/>
    <n v="1468560.64"/>
    <n v="3400000"/>
    <n v="3400000"/>
    <n v="3052672.06"/>
    <n v="-347327.94"/>
    <n v="-10.215527647058824"/>
    <x v="13"/>
    <x v="1"/>
    <x v="12"/>
    <x v="12"/>
  </r>
  <r>
    <x v="0"/>
    <x v="0"/>
    <x v="7"/>
    <x v="40"/>
    <x v="0"/>
    <x v="199"/>
    <x v="199"/>
    <x v="1"/>
    <x v="1"/>
    <x v="0"/>
    <x v="0"/>
    <x v="14"/>
    <x v="14"/>
    <x v="0"/>
    <n v="8020725.9299999997"/>
    <n v="9503342.3900000006"/>
    <n v="9503342.3900000006"/>
    <n v="8221502.5899999999"/>
    <n v="-1281839.8"/>
    <n v="-13.488304928893548"/>
    <x v="13"/>
    <x v="1"/>
    <x v="7"/>
    <x v="7"/>
  </r>
  <r>
    <x v="0"/>
    <x v="0"/>
    <x v="7"/>
    <x v="40"/>
    <x v="0"/>
    <x v="200"/>
    <x v="200"/>
    <x v="1"/>
    <x v="1"/>
    <x v="0"/>
    <x v="0"/>
    <x v="14"/>
    <x v="14"/>
    <x v="0"/>
    <n v="14959528.609999999"/>
    <n v="21335000"/>
    <n v="21335000"/>
    <n v="47041309.399999999"/>
    <n v="25706309.399999999"/>
    <n v="120.48891211624093"/>
    <x v="13"/>
    <x v="0"/>
    <x v="1"/>
    <x v="1"/>
  </r>
  <r>
    <x v="0"/>
    <x v="0"/>
    <x v="7"/>
    <x v="40"/>
    <x v="0"/>
    <x v="201"/>
    <x v="201"/>
    <x v="1"/>
    <x v="1"/>
    <x v="0"/>
    <x v="0"/>
    <x v="14"/>
    <x v="14"/>
    <x v="0"/>
    <n v="8976439.3200000003"/>
    <n v="10967700.76"/>
    <n v="10967700.76"/>
    <n v="15355099.380000001"/>
    <n v="4387398.62"/>
    <n v="40.002902303837104"/>
    <x v="13"/>
    <x v="0"/>
    <x v="6"/>
    <x v="6"/>
  </r>
  <r>
    <x v="0"/>
    <x v="0"/>
    <x v="7"/>
    <x v="40"/>
    <x v="0"/>
    <x v="202"/>
    <x v="202"/>
    <x v="1"/>
    <x v="1"/>
    <x v="0"/>
    <x v="0"/>
    <x v="14"/>
    <x v="14"/>
    <x v="0"/>
    <n v="2165064.02"/>
    <n v="3600000"/>
    <n v="3600000"/>
    <n v="4261648.3499999996"/>
    <n v="661648.35"/>
    <n v="18.379120833333332"/>
    <x v="13"/>
    <x v="0"/>
    <x v="11"/>
    <x v="11"/>
  </r>
  <r>
    <x v="0"/>
    <x v="0"/>
    <x v="7"/>
    <x v="40"/>
    <x v="0"/>
    <x v="203"/>
    <x v="203"/>
    <x v="1"/>
    <x v="1"/>
    <x v="0"/>
    <x v="0"/>
    <x v="14"/>
    <x v="14"/>
    <x v="0"/>
    <n v="3908477.79"/>
    <n v="6350010.1200000001"/>
    <n v="6350010.1200000001"/>
    <n v="5921527.2400000002"/>
    <n v="-428482.88"/>
    <n v="-6.7477511358674818"/>
    <x v="13"/>
    <x v="1"/>
    <x v="11"/>
    <x v="11"/>
  </r>
  <r>
    <x v="0"/>
    <x v="0"/>
    <x v="7"/>
    <x v="40"/>
    <x v="0"/>
    <x v="204"/>
    <x v="204"/>
    <x v="1"/>
    <x v="1"/>
    <x v="0"/>
    <x v="0"/>
    <x v="14"/>
    <x v="14"/>
    <x v="0"/>
    <n v="5849689.6299999999"/>
    <n v="8000000"/>
    <n v="8000000"/>
    <n v="7875477.5199999996"/>
    <n v="-124522.48"/>
    <n v="-1.5565310000000001"/>
    <x v="13"/>
    <x v="1"/>
    <x v="7"/>
    <x v="7"/>
  </r>
  <r>
    <x v="0"/>
    <x v="0"/>
    <x v="7"/>
    <x v="40"/>
    <x v="0"/>
    <x v="205"/>
    <x v="205"/>
    <x v="1"/>
    <x v="1"/>
    <x v="0"/>
    <x v="0"/>
    <x v="14"/>
    <x v="14"/>
    <x v="0"/>
    <n v="4018614"/>
    <n v="5795720"/>
    <n v="5795720"/>
    <n v="5638086"/>
    <n v="-157634"/>
    <n v="-2.7198346365939003"/>
    <x v="13"/>
    <x v="1"/>
    <x v="6"/>
    <x v="6"/>
  </r>
  <r>
    <x v="0"/>
    <x v="0"/>
    <x v="7"/>
    <x v="40"/>
    <x v="0"/>
    <x v="206"/>
    <x v="206"/>
    <x v="1"/>
    <x v="1"/>
    <x v="0"/>
    <x v="0"/>
    <x v="14"/>
    <x v="14"/>
    <x v="0"/>
    <n v="7847447.0800000001"/>
    <n v="11770665"/>
    <n v="11770665"/>
    <n v="11522697.960000001"/>
    <n v="-247967.04"/>
    <n v="-2.1066527677068376"/>
    <x v="13"/>
    <x v="1"/>
    <x v="6"/>
    <x v="6"/>
  </r>
  <r>
    <x v="0"/>
    <x v="0"/>
    <x v="7"/>
    <x v="40"/>
    <x v="0"/>
    <x v="207"/>
    <x v="207"/>
    <x v="1"/>
    <x v="1"/>
    <x v="0"/>
    <x v="0"/>
    <x v="14"/>
    <x v="14"/>
    <x v="0"/>
    <n v="347088.79"/>
    <n v="1455647"/>
    <n v="1455647"/>
    <n v="1373975.5"/>
    <n v="-81671.5"/>
    <n v="-5.6106665970527203"/>
    <x v="13"/>
    <x v="1"/>
    <x v="12"/>
    <x v="12"/>
  </r>
  <r>
    <x v="0"/>
    <x v="0"/>
    <x v="7"/>
    <x v="40"/>
    <x v="0"/>
    <x v="208"/>
    <x v="208"/>
    <x v="1"/>
    <x v="1"/>
    <x v="0"/>
    <x v="0"/>
    <x v="14"/>
    <x v="14"/>
    <x v="0"/>
    <n v="1249040.76"/>
    <n v="3089321.6"/>
    <n v="3089321.6"/>
    <n v="2681629.15"/>
    <n v="-407692.45"/>
    <n v="-13.196827743670324"/>
    <x v="13"/>
    <x v="1"/>
    <x v="11"/>
    <x v="11"/>
  </r>
  <r>
    <x v="0"/>
    <x v="0"/>
    <x v="7"/>
    <x v="40"/>
    <x v="0"/>
    <x v="209"/>
    <x v="209"/>
    <x v="1"/>
    <x v="1"/>
    <x v="0"/>
    <x v="0"/>
    <x v="14"/>
    <x v="14"/>
    <x v="0"/>
    <n v="2491050.23"/>
    <n v="3545000"/>
    <n v="3545000"/>
    <n v="4292476.79"/>
    <n v="747476.79"/>
    <n v="21.085381946403384"/>
    <x v="13"/>
    <x v="0"/>
    <x v="12"/>
    <x v="12"/>
  </r>
  <r>
    <x v="0"/>
    <x v="0"/>
    <x v="7"/>
    <x v="40"/>
    <x v="0"/>
    <x v="210"/>
    <x v="210"/>
    <x v="1"/>
    <x v="1"/>
    <x v="0"/>
    <x v="0"/>
    <x v="14"/>
    <x v="14"/>
    <x v="0"/>
    <n v="2843360.98"/>
    <n v="5501919"/>
    <n v="5501919"/>
    <n v="15687197.109999999"/>
    <n v="10185278.109999999"/>
    <n v="185.1222838794973"/>
    <x v="13"/>
    <x v="0"/>
    <x v="11"/>
    <x v="11"/>
  </r>
  <r>
    <x v="0"/>
    <x v="0"/>
    <x v="7"/>
    <x v="40"/>
    <x v="0"/>
    <x v="211"/>
    <x v="211"/>
    <x v="1"/>
    <x v="1"/>
    <x v="0"/>
    <x v="0"/>
    <x v="14"/>
    <x v="14"/>
    <x v="0"/>
    <n v="1407494.71"/>
    <n v="2650000"/>
    <n v="2650000"/>
    <n v="2809825.1"/>
    <n v="159825.1"/>
    <n v="6.0311358490566036"/>
    <x v="13"/>
    <x v="0"/>
    <x v="11"/>
    <x v="11"/>
  </r>
  <r>
    <x v="0"/>
    <x v="0"/>
    <x v="7"/>
    <x v="40"/>
    <x v="0"/>
    <x v="212"/>
    <x v="212"/>
    <x v="1"/>
    <x v="1"/>
    <x v="0"/>
    <x v="0"/>
    <x v="14"/>
    <x v="14"/>
    <x v="0"/>
    <n v="1405749.35"/>
    <n v="2770000"/>
    <n v="2770000"/>
    <n v="3394408.81"/>
    <n v="624408.81000000006"/>
    <n v="22.541834296028881"/>
    <x v="13"/>
    <x v="0"/>
    <x v="11"/>
    <x v="11"/>
  </r>
  <r>
    <x v="0"/>
    <x v="0"/>
    <x v="7"/>
    <x v="40"/>
    <x v="0"/>
    <x v="213"/>
    <x v="213"/>
    <x v="1"/>
    <x v="1"/>
    <x v="0"/>
    <x v="0"/>
    <x v="14"/>
    <x v="14"/>
    <x v="0"/>
    <n v="1946964.1"/>
    <n v="3650000"/>
    <n v="3650000"/>
    <n v="3148548.82"/>
    <n v="-501451.18"/>
    <n v="-13.738388493150685"/>
    <x v="13"/>
    <x v="1"/>
    <x v="11"/>
    <x v="11"/>
  </r>
  <r>
    <x v="0"/>
    <x v="0"/>
    <x v="7"/>
    <x v="40"/>
    <x v="0"/>
    <x v="214"/>
    <x v="214"/>
    <x v="1"/>
    <x v="1"/>
    <x v="0"/>
    <x v="0"/>
    <x v="14"/>
    <x v="14"/>
    <x v="0"/>
    <n v="822805.83"/>
    <n v="1900000"/>
    <n v="1900000"/>
    <n v="1893631.6"/>
    <n v="-6368.4"/>
    <n v="-0.33517894736842108"/>
    <x v="13"/>
    <x v="1"/>
    <x v="12"/>
    <x v="12"/>
  </r>
  <r>
    <x v="0"/>
    <x v="0"/>
    <x v="7"/>
    <x v="41"/>
    <x v="0"/>
    <x v="215"/>
    <x v="215"/>
    <x v="1"/>
    <x v="1"/>
    <x v="0"/>
    <x v="0"/>
    <x v="14"/>
    <x v="14"/>
    <x v="0"/>
    <n v="1943613.9"/>
    <n v="4949358"/>
    <n v="4949358"/>
    <n v="5019862.1500000004"/>
    <n v="70504.149999999994"/>
    <n v="1.4245110173885178"/>
    <x v="13"/>
    <x v="0"/>
    <x v="11"/>
    <x v="11"/>
  </r>
  <r>
    <x v="0"/>
    <x v="0"/>
    <x v="7"/>
    <x v="41"/>
    <x v="0"/>
    <x v="216"/>
    <x v="216"/>
    <x v="1"/>
    <x v="1"/>
    <x v="0"/>
    <x v="0"/>
    <x v="14"/>
    <x v="14"/>
    <x v="0"/>
    <n v="1012868.5"/>
    <n v="1834332"/>
    <n v="1834332"/>
    <n v="1914894.18"/>
    <n v="80562.179999999993"/>
    <n v="4.3919083350233219"/>
    <x v="13"/>
    <x v="0"/>
    <x v="12"/>
    <x v="12"/>
  </r>
  <r>
    <x v="0"/>
    <x v="0"/>
    <x v="7"/>
    <x v="41"/>
    <x v="0"/>
    <x v="217"/>
    <x v="217"/>
    <x v="1"/>
    <x v="1"/>
    <x v="0"/>
    <x v="0"/>
    <x v="14"/>
    <x v="14"/>
    <x v="0"/>
    <n v="6444488"/>
    <n v="9552134.4100000001"/>
    <n v="9552134.4100000001"/>
    <n v="13133964.73"/>
    <n v="3581830.32"/>
    <n v="37.497695973061589"/>
    <x v="13"/>
    <x v="0"/>
    <x v="8"/>
    <x v="8"/>
  </r>
  <r>
    <x v="0"/>
    <x v="0"/>
    <x v="7"/>
    <x v="41"/>
    <x v="0"/>
    <x v="218"/>
    <x v="218"/>
    <x v="1"/>
    <x v="1"/>
    <x v="0"/>
    <x v="0"/>
    <x v="14"/>
    <x v="14"/>
    <x v="0"/>
    <n v="3790295.19"/>
    <n v="5259906.87"/>
    <n v="5259906.87"/>
    <n v="6232674.5"/>
    <n v="972767.63"/>
    <n v="18.494008621107014"/>
    <x v="13"/>
    <x v="0"/>
    <x v="8"/>
    <x v="8"/>
  </r>
  <r>
    <x v="0"/>
    <x v="0"/>
    <x v="7"/>
    <x v="41"/>
    <x v="0"/>
    <x v="219"/>
    <x v="219"/>
    <x v="1"/>
    <x v="1"/>
    <x v="0"/>
    <x v="0"/>
    <x v="14"/>
    <x v="14"/>
    <x v="0"/>
    <n v="2006257.56"/>
    <n v="3600000"/>
    <n v="3600000"/>
    <n v="4063723.74"/>
    <n v="463723.74"/>
    <n v="12.881214999999999"/>
    <x v="13"/>
    <x v="0"/>
    <x v="11"/>
    <x v="11"/>
  </r>
  <r>
    <x v="0"/>
    <x v="0"/>
    <x v="7"/>
    <x v="41"/>
    <x v="0"/>
    <x v="220"/>
    <x v="220"/>
    <x v="1"/>
    <x v="1"/>
    <x v="0"/>
    <x v="0"/>
    <x v="14"/>
    <x v="14"/>
    <x v="0"/>
    <n v="2139661.25"/>
    <n v="5211348.25"/>
    <n v="5211348.25"/>
    <n v="5398321.1500000004"/>
    <n v="186972.9"/>
    <n v="3.5878028301025555"/>
    <x v="13"/>
    <x v="0"/>
    <x v="11"/>
    <x v="11"/>
  </r>
  <r>
    <x v="0"/>
    <x v="0"/>
    <x v="7"/>
    <x v="41"/>
    <x v="0"/>
    <x v="221"/>
    <x v="221"/>
    <x v="1"/>
    <x v="1"/>
    <x v="0"/>
    <x v="0"/>
    <x v="14"/>
    <x v="14"/>
    <x v="0"/>
    <n v="4315794.2699999996"/>
    <n v="7113060"/>
    <n v="7113060"/>
    <n v="8805891.0099999998"/>
    <n v="1692831.01"/>
    <n v="23.798913688342285"/>
    <x v="13"/>
    <x v="0"/>
    <x v="8"/>
    <x v="8"/>
  </r>
  <r>
    <x v="0"/>
    <x v="0"/>
    <x v="7"/>
    <x v="41"/>
    <x v="0"/>
    <x v="222"/>
    <x v="222"/>
    <x v="1"/>
    <x v="1"/>
    <x v="0"/>
    <x v="0"/>
    <x v="14"/>
    <x v="14"/>
    <x v="0"/>
    <n v="10716799.439999999"/>
    <n v="11835928.48"/>
    <n v="11835928.48"/>
    <n v="17530728.52"/>
    <n v="5694800.04"/>
    <n v="48.114518853530612"/>
    <x v="13"/>
    <x v="0"/>
    <x v="6"/>
    <x v="6"/>
  </r>
  <r>
    <x v="0"/>
    <x v="0"/>
    <x v="7"/>
    <x v="41"/>
    <x v="0"/>
    <x v="223"/>
    <x v="223"/>
    <x v="1"/>
    <x v="1"/>
    <x v="0"/>
    <x v="0"/>
    <x v="14"/>
    <x v="14"/>
    <x v="0"/>
    <n v="1542982.48"/>
    <n v="2999054.67"/>
    <n v="2999054.67"/>
    <n v="3324932.57"/>
    <n v="325877.90000000002"/>
    <n v="10.866020658436346"/>
    <x v="13"/>
    <x v="0"/>
    <x v="11"/>
    <x v="11"/>
  </r>
  <r>
    <x v="0"/>
    <x v="0"/>
    <x v="7"/>
    <x v="41"/>
    <x v="0"/>
    <x v="224"/>
    <x v="224"/>
    <x v="1"/>
    <x v="1"/>
    <x v="0"/>
    <x v="0"/>
    <x v="14"/>
    <x v="14"/>
    <x v="0"/>
    <n v="3926180.2"/>
    <n v="5513015.2400000002"/>
    <n v="5513015.2400000002"/>
    <n v="5776763.3200000003"/>
    <n v="263748.08"/>
    <n v="4.7840985108541076"/>
    <x v="13"/>
    <x v="0"/>
    <x v="8"/>
    <x v="8"/>
  </r>
  <r>
    <x v="0"/>
    <x v="0"/>
    <x v="7"/>
    <x v="41"/>
    <x v="1"/>
    <x v="225"/>
    <x v="225"/>
    <x v="1"/>
    <x v="1"/>
    <x v="0"/>
    <x v="0"/>
    <x v="14"/>
    <x v="14"/>
    <x v="0"/>
    <n v="19306156.190000001"/>
    <n v="20000000"/>
    <n v="20000000"/>
    <n v="28864157.32"/>
    <n v="8864157.3200000003"/>
    <n v="44.320786599999998"/>
    <x v="13"/>
    <x v="0"/>
    <x v="1"/>
    <x v="1"/>
  </r>
  <r>
    <x v="0"/>
    <x v="0"/>
    <x v="7"/>
    <x v="41"/>
    <x v="0"/>
    <x v="226"/>
    <x v="226"/>
    <x v="1"/>
    <x v="1"/>
    <x v="0"/>
    <x v="0"/>
    <x v="14"/>
    <x v="14"/>
    <x v="0"/>
    <n v="8081514.4900000002"/>
    <n v="12004671"/>
    <n v="12004671"/>
    <n v="13606955.9"/>
    <n v="1602284.9"/>
    <n v="13.347178777327592"/>
    <x v="13"/>
    <x v="0"/>
    <x v="6"/>
    <x v="6"/>
  </r>
  <r>
    <x v="0"/>
    <x v="0"/>
    <x v="7"/>
    <x v="41"/>
    <x v="0"/>
    <x v="227"/>
    <x v="227"/>
    <x v="1"/>
    <x v="1"/>
    <x v="0"/>
    <x v="0"/>
    <x v="14"/>
    <x v="14"/>
    <x v="0"/>
    <n v="764110.94"/>
    <n v="1500000"/>
    <n v="1500000"/>
    <n v="1520890.48"/>
    <n v="20890.48"/>
    <n v="1.3926986666666668"/>
    <x v="13"/>
    <x v="0"/>
    <x v="12"/>
    <x v="12"/>
  </r>
  <r>
    <x v="0"/>
    <x v="0"/>
    <x v="7"/>
    <x v="41"/>
    <x v="0"/>
    <x v="228"/>
    <x v="228"/>
    <x v="1"/>
    <x v="1"/>
    <x v="0"/>
    <x v="0"/>
    <x v="14"/>
    <x v="14"/>
    <x v="0"/>
    <n v="1488390.18"/>
    <n v="3437409.4"/>
    <n v="3437409.4"/>
    <n v="3872063.59"/>
    <n v="434654.19"/>
    <n v="12.644818798715102"/>
    <x v="13"/>
    <x v="0"/>
    <x v="11"/>
    <x v="11"/>
  </r>
  <r>
    <x v="0"/>
    <x v="0"/>
    <x v="7"/>
    <x v="41"/>
    <x v="0"/>
    <x v="229"/>
    <x v="229"/>
    <x v="1"/>
    <x v="1"/>
    <x v="0"/>
    <x v="0"/>
    <x v="14"/>
    <x v="14"/>
    <x v="0"/>
    <n v="1569662.99"/>
    <n v="2935693.18"/>
    <n v="2935693.18"/>
    <n v="2839516.85"/>
    <n v="-96176.33"/>
    <n v="-3.276102920264985"/>
    <x v="13"/>
    <x v="1"/>
    <x v="11"/>
    <x v="11"/>
  </r>
  <r>
    <x v="0"/>
    <x v="0"/>
    <x v="7"/>
    <x v="41"/>
    <x v="0"/>
    <x v="230"/>
    <x v="230"/>
    <x v="1"/>
    <x v="1"/>
    <x v="0"/>
    <x v="0"/>
    <x v="14"/>
    <x v="14"/>
    <x v="0"/>
    <n v="997051.27"/>
    <n v="1684034"/>
    <n v="1684034"/>
    <n v="1546474.37"/>
    <n v="-137559.63"/>
    <n v="-8.1684591878786303"/>
    <x v="13"/>
    <x v="1"/>
    <x v="12"/>
    <x v="12"/>
  </r>
  <r>
    <x v="0"/>
    <x v="0"/>
    <x v="7"/>
    <x v="41"/>
    <x v="0"/>
    <x v="231"/>
    <x v="231"/>
    <x v="1"/>
    <x v="1"/>
    <x v="0"/>
    <x v="0"/>
    <x v="14"/>
    <x v="14"/>
    <x v="0"/>
    <n v="1417715.34"/>
    <n v="2312163"/>
    <n v="2312163"/>
    <n v="3146593.11"/>
    <n v="834430.11"/>
    <n v="36.088723416125937"/>
    <x v="13"/>
    <x v="0"/>
    <x v="11"/>
    <x v="11"/>
  </r>
  <r>
    <x v="0"/>
    <x v="0"/>
    <x v="7"/>
    <x v="41"/>
    <x v="0"/>
    <x v="232"/>
    <x v="232"/>
    <x v="1"/>
    <x v="1"/>
    <x v="0"/>
    <x v="0"/>
    <x v="14"/>
    <x v="14"/>
    <x v="0"/>
    <n v="1221446.1100000001"/>
    <n v="2172668.5699999998"/>
    <n v="2172668.5699999998"/>
    <n v="2179840.86"/>
    <n v="7172.29"/>
    <n v="0.33011431651538092"/>
    <x v="13"/>
    <x v="0"/>
    <x v="12"/>
    <x v="12"/>
  </r>
  <r>
    <x v="0"/>
    <x v="0"/>
    <x v="7"/>
    <x v="42"/>
    <x v="0"/>
    <x v="233"/>
    <x v="233"/>
    <x v="1"/>
    <x v="1"/>
    <x v="0"/>
    <x v="0"/>
    <x v="14"/>
    <x v="14"/>
    <x v="0"/>
    <n v="821411.96"/>
    <n v="1900000"/>
    <n v="1900000"/>
    <n v="2327437.75"/>
    <n v="427437.75"/>
    <n v="22.496723684210526"/>
    <x v="13"/>
    <x v="0"/>
    <x v="12"/>
    <x v="12"/>
  </r>
  <r>
    <x v="0"/>
    <x v="0"/>
    <x v="7"/>
    <x v="42"/>
    <x v="0"/>
    <x v="234"/>
    <x v="234"/>
    <x v="1"/>
    <x v="1"/>
    <x v="0"/>
    <x v="0"/>
    <x v="14"/>
    <x v="14"/>
    <x v="0"/>
    <n v="2832484.67"/>
    <n v="4226000"/>
    <n v="4226000"/>
    <n v="4576485.83"/>
    <n v="350485.83"/>
    <n v="8.2935596308566026"/>
    <x v="13"/>
    <x v="0"/>
    <x v="11"/>
    <x v="11"/>
  </r>
  <r>
    <x v="0"/>
    <x v="0"/>
    <x v="7"/>
    <x v="42"/>
    <x v="0"/>
    <x v="235"/>
    <x v="235"/>
    <x v="1"/>
    <x v="1"/>
    <x v="0"/>
    <x v="0"/>
    <x v="14"/>
    <x v="14"/>
    <x v="0"/>
    <n v="1940762.89"/>
    <n v="3750000"/>
    <n v="3750000"/>
    <n v="3822083.36"/>
    <n v="72083.360000000001"/>
    <n v="1.9222229333333336"/>
    <x v="13"/>
    <x v="0"/>
    <x v="11"/>
    <x v="11"/>
  </r>
  <r>
    <x v="0"/>
    <x v="0"/>
    <x v="7"/>
    <x v="42"/>
    <x v="0"/>
    <x v="236"/>
    <x v="236"/>
    <x v="1"/>
    <x v="1"/>
    <x v="0"/>
    <x v="0"/>
    <x v="14"/>
    <x v="14"/>
    <x v="0"/>
    <n v="1127463.8899999999"/>
    <n v="2100000"/>
    <n v="2100000"/>
    <n v="2479641.16"/>
    <n v="379641.16"/>
    <n v="18.078150476190476"/>
    <x v="13"/>
    <x v="0"/>
    <x v="12"/>
    <x v="12"/>
  </r>
  <r>
    <x v="0"/>
    <x v="0"/>
    <x v="7"/>
    <x v="42"/>
    <x v="0"/>
    <x v="237"/>
    <x v="237"/>
    <x v="1"/>
    <x v="1"/>
    <x v="0"/>
    <x v="0"/>
    <x v="14"/>
    <x v="14"/>
    <x v="0"/>
    <n v="3262933.06"/>
    <n v="4000000"/>
    <n v="4000000"/>
    <n v="3956731"/>
    <n v="-43269"/>
    <n v="-1.081725"/>
    <x v="13"/>
    <x v="1"/>
    <x v="11"/>
    <x v="11"/>
  </r>
  <r>
    <x v="0"/>
    <x v="0"/>
    <x v="7"/>
    <x v="42"/>
    <x v="0"/>
    <x v="238"/>
    <x v="238"/>
    <x v="1"/>
    <x v="1"/>
    <x v="0"/>
    <x v="0"/>
    <x v="14"/>
    <x v="14"/>
    <x v="0"/>
    <n v="806173.57"/>
    <n v="1900000"/>
    <n v="1900000"/>
    <n v="1861411"/>
    <n v="-38589"/>
    <n v="-2.0310000000000001"/>
    <x v="13"/>
    <x v="1"/>
    <x v="12"/>
    <x v="12"/>
  </r>
  <r>
    <x v="0"/>
    <x v="0"/>
    <x v="7"/>
    <x v="42"/>
    <x v="0"/>
    <x v="239"/>
    <x v="239"/>
    <x v="1"/>
    <x v="1"/>
    <x v="0"/>
    <x v="0"/>
    <x v="14"/>
    <x v="14"/>
    <x v="0"/>
    <n v="1019943.01"/>
    <n v="1900000"/>
    <n v="1900000"/>
    <n v="1895962"/>
    <n v="-4038"/>
    <n v="-0.2125263157894737"/>
    <x v="13"/>
    <x v="1"/>
    <x v="12"/>
    <x v="12"/>
  </r>
  <r>
    <x v="0"/>
    <x v="0"/>
    <x v="0"/>
    <x v="0"/>
    <x v="0"/>
    <x v="240"/>
    <x v="240"/>
    <x v="1"/>
    <x v="1"/>
    <x v="0"/>
    <x v="0"/>
    <x v="14"/>
    <x v="14"/>
    <x v="0"/>
    <n v="2322826.42"/>
    <n v="4300000"/>
    <n v="4300000"/>
    <n v="4096663"/>
    <n v="-203337"/>
    <n v="-4.7287674418604659"/>
    <x v="13"/>
    <x v="1"/>
    <x v="11"/>
    <x v="11"/>
  </r>
  <r>
    <x v="0"/>
    <x v="0"/>
    <x v="0"/>
    <x v="0"/>
    <x v="0"/>
    <x v="241"/>
    <x v="241"/>
    <x v="1"/>
    <x v="1"/>
    <x v="0"/>
    <x v="0"/>
    <x v="14"/>
    <x v="14"/>
    <x v="0"/>
    <n v="2139585.2000000002"/>
    <n v="3350000"/>
    <n v="3350000"/>
    <n v="3645590.05"/>
    <n v="295590.05"/>
    <n v="8.8235835820895527"/>
    <x v="13"/>
    <x v="0"/>
    <x v="11"/>
    <x v="11"/>
  </r>
  <r>
    <x v="0"/>
    <x v="0"/>
    <x v="0"/>
    <x v="0"/>
    <x v="0"/>
    <x v="242"/>
    <x v="242"/>
    <x v="1"/>
    <x v="1"/>
    <x v="0"/>
    <x v="0"/>
    <x v="14"/>
    <x v="14"/>
    <x v="0"/>
    <n v="11966648.449999999"/>
    <n v="3750000"/>
    <n v="3750000"/>
    <n v="4704589.5"/>
    <n v="954589.5"/>
    <n v="25.455719999999999"/>
    <x v="13"/>
    <x v="0"/>
    <x v="8"/>
    <x v="8"/>
  </r>
  <r>
    <x v="0"/>
    <x v="0"/>
    <x v="0"/>
    <x v="0"/>
    <x v="0"/>
    <x v="243"/>
    <x v="243"/>
    <x v="1"/>
    <x v="1"/>
    <x v="0"/>
    <x v="0"/>
    <x v="14"/>
    <x v="14"/>
    <x v="0"/>
    <n v="9376987.2899999991"/>
    <n v="10500000"/>
    <n v="10500000"/>
    <n v="12670681"/>
    <n v="2170681"/>
    <n v="20.673152380952381"/>
    <x v="13"/>
    <x v="0"/>
    <x v="6"/>
    <x v="6"/>
  </r>
  <r>
    <x v="0"/>
    <x v="0"/>
    <x v="0"/>
    <x v="0"/>
    <x v="0"/>
    <x v="244"/>
    <x v="244"/>
    <x v="1"/>
    <x v="1"/>
    <x v="0"/>
    <x v="0"/>
    <x v="14"/>
    <x v="14"/>
    <x v="0"/>
    <n v="7005277.6200000001"/>
    <n v="3800000"/>
    <n v="3800000"/>
    <n v="7703792.0499999998"/>
    <n v="3903792.05"/>
    <n v="102.73136973684211"/>
    <x v="13"/>
    <x v="0"/>
    <x v="7"/>
    <x v="7"/>
  </r>
  <r>
    <x v="0"/>
    <x v="0"/>
    <x v="0"/>
    <x v="0"/>
    <x v="0"/>
    <x v="245"/>
    <x v="245"/>
    <x v="1"/>
    <x v="1"/>
    <x v="0"/>
    <x v="0"/>
    <x v="14"/>
    <x v="14"/>
    <x v="0"/>
    <n v="2637807.5099999998"/>
    <n v="3714548"/>
    <n v="3714548"/>
    <n v="4376343.8"/>
    <n v="661795.80000000005"/>
    <n v="17.816321124400602"/>
    <x v="13"/>
    <x v="0"/>
    <x v="9"/>
    <x v="9"/>
  </r>
  <r>
    <x v="0"/>
    <x v="0"/>
    <x v="0"/>
    <x v="0"/>
    <x v="0"/>
    <x v="246"/>
    <x v="246"/>
    <x v="1"/>
    <x v="1"/>
    <x v="0"/>
    <x v="0"/>
    <x v="14"/>
    <x v="14"/>
    <x v="0"/>
    <n v="3024093.69"/>
    <n v="5000000"/>
    <n v="5000000"/>
    <n v="4714142.6500000004"/>
    <n v="-285857.34999999998"/>
    <n v="-5.7171469999999998"/>
    <x v="13"/>
    <x v="1"/>
    <x v="12"/>
    <x v="12"/>
  </r>
  <r>
    <x v="0"/>
    <x v="0"/>
    <x v="0"/>
    <x v="0"/>
    <x v="0"/>
    <x v="247"/>
    <x v="247"/>
    <x v="1"/>
    <x v="1"/>
    <x v="0"/>
    <x v="0"/>
    <x v="14"/>
    <x v="14"/>
    <x v="0"/>
    <n v="1676332.99"/>
    <n v="4862000"/>
    <n v="4862000"/>
    <n v="5914727.5999999996"/>
    <n v="1052727.6000000001"/>
    <n v="21.652151378033729"/>
    <x v="13"/>
    <x v="0"/>
    <x v="11"/>
    <x v="11"/>
  </r>
  <r>
    <x v="0"/>
    <x v="0"/>
    <x v="0"/>
    <x v="0"/>
    <x v="0"/>
    <x v="248"/>
    <x v="248"/>
    <x v="1"/>
    <x v="1"/>
    <x v="0"/>
    <x v="0"/>
    <x v="14"/>
    <x v="14"/>
    <x v="0"/>
    <n v="18467330.850000001"/>
    <n v="23284755.699999999"/>
    <n v="23284755.699999999"/>
    <n v="39390463.539999999"/>
    <n v="16105707.84"/>
    <n v="69.168463897604909"/>
    <x v="13"/>
    <x v="0"/>
    <x v="1"/>
    <x v="1"/>
  </r>
  <r>
    <x v="0"/>
    <x v="0"/>
    <x v="0"/>
    <x v="0"/>
    <x v="0"/>
    <x v="249"/>
    <x v="249"/>
    <x v="1"/>
    <x v="1"/>
    <x v="0"/>
    <x v="0"/>
    <x v="14"/>
    <x v="14"/>
    <x v="0"/>
    <n v="2772462.39"/>
    <n v="2500000"/>
    <n v="2500000"/>
    <n v="5015303.7"/>
    <n v="2515303.7000000002"/>
    <n v="100.612148"/>
    <x v="13"/>
    <x v="0"/>
    <x v="11"/>
    <x v="11"/>
  </r>
  <r>
    <x v="0"/>
    <x v="0"/>
    <x v="0"/>
    <x v="0"/>
    <x v="0"/>
    <x v="250"/>
    <x v="250"/>
    <x v="1"/>
    <x v="1"/>
    <x v="0"/>
    <x v="0"/>
    <x v="14"/>
    <x v="14"/>
    <x v="0"/>
    <n v="7854018.8099999996"/>
    <n v="3000000"/>
    <n v="3000000"/>
    <n v="10464458"/>
    <n v="7464458"/>
    <n v="248.81526666666664"/>
    <x v="13"/>
    <x v="0"/>
    <x v="6"/>
    <x v="6"/>
  </r>
  <r>
    <x v="0"/>
    <x v="0"/>
    <x v="0"/>
    <x v="0"/>
    <x v="0"/>
    <x v="251"/>
    <x v="251"/>
    <x v="1"/>
    <x v="1"/>
    <x v="0"/>
    <x v="0"/>
    <x v="14"/>
    <x v="14"/>
    <x v="0"/>
    <n v="2934802.48"/>
    <n v="5000000"/>
    <n v="5000000"/>
    <n v="5790903.29"/>
    <n v="790903.29"/>
    <n v="15.818065799999999"/>
    <x v="13"/>
    <x v="0"/>
    <x v="11"/>
    <x v="11"/>
  </r>
  <r>
    <x v="0"/>
    <x v="0"/>
    <x v="0"/>
    <x v="0"/>
    <x v="0"/>
    <x v="252"/>
    <x v="252"/>
    <x v="1"/>
    <x v="1"/>
    <x v="0"/>
    <x v="0"/>
    <x v="14"/>
    <x v="14"/>
    <x v="0"/>
    <n v="1874329.94"/>
    <n v="2900000"/>
    <n v="2900000"/>
    <n v="3200195.04"/>
    <n v="300195.03999999998"/>
    <n v="10.351553103448277"/>
    <x v="13"/>
    <x v="0"/>
    <x v="12"/>
    <x v="12"/>
  </r>
  <r>
    <x v="0"/>
    <x v="0"/>
    <x v="0"/>
    <x v="0"/>
    <x v="0"/>
    <x v="253"/>
    <x v="253"/>
    <x v="1"/>
    <x v="1"/>
    <x v="0"/>
    <x v="0"/>
    <x v="14"/>
    <x v="14"/>
    <x v="0"/>
    <n v="1498352.29"/>
    <n v="1796104.51"/>
    <n v="1796104.51"/>
    <n v="2846261"/>
    <n v="1050156.49"/>
    <n v="58.46856261164892"/>
    <x v="13"/>
    <x v="0"/>
    <x v="12"/>
    <x v="12"/>
  </r>
  <r>
    <x v="0"/>
    <x v="0"/>
    <x v="7"/>
    <x v="43"/>
    <x v="0"/>
    <x v="254"/>
    <x v="254"/>
    <x v="1"/>
    <x v="1"/>
    <x v="0"/>
    <x v="0"/>
    <x v="14"/>
    <x v="14"/>
    <x v="0"/>
    <n v="1144050"/>
    <n v="2350000"/>
    <n v="2350000"/>
    <n v="2373601"/>
    <n v="23601"/>
    <n v="1.0042978723404254"/>
    <x v="13"/>
    <x v="0"/>
    <x v="11"/>
    <x v="11"/>
  </r>
  <r>
    <x v="0"/>
    <x v="0"/>
    <x v="7"/>
    <x v="43"/>
    <x v="0"/>
    <x v="255"/>
    <x v="255"/>
    <x v="1"/>
    <x v="1"/>
    <x v="0"/>
    <x v="0"/>
    <x v="14"/>
    <x v="14"/>
    <x v="0"/>
    <n v="3439019.75"/>
    <n v="4672157"/>
    <n v="4672157"/>
    <n v="4199452"/>
    <n v="-472705"/>
    <n v="-10.117489630592464"/>
    <x v="13"/>
    <x v="1"/>
    <x v="11"/>
    <x v="11"/>
  </r>
  <r>
    <x v="0"/>
    <x v="0"/>
    <x v="7"/>
    <x v="43"/>
    <x v="0"/>
    <x v="256"/>
    <x v="256"/>
    <x v="1"/>
    <x v="1"/>
    <x v="0"/>
    <x v="0"/>
    <x v="14"/>
    <x v="14"/>
    <x v="0"/>
    <n v="1143829.48"/>
    <n v="2200000"/>
    <n v="2200000"/>
    <n v="2803748.02"/>
    <n v="603748.02"/>
    <n v="27.443091818181816"/>
    <x v="13"/>
    <x v="0"/>
    <x v="12"/>
    <x v="12"/>
  </r>
  <r>
    <x v="0"/>
    <x v="0"/>
    <x v="7"/>
    <x v="43"/>
    <x v="0"/>
    <x v="257"/>
    <x v="257"/>
    <x v="1"/>
    <x v="1"/>
    <x v="0"/>
    <x v="0"/>
    <x v="14"/>
    <x v="14"/>
    <x v="0"/>
    <n v="820868.15"/>
    <n v="2000000"/>
    <n v="2000000"/>
    <n v="1868951.5"/>
    <n v="-131048.5"/>
    <n v="-6.5524250000000004"/>
    <x v="13"/>
    <x v="1"/>
    <x v="12"/>
    <x v="12"/>
  </r>
  <r>
    <x v="0"/>
    <x v="0"/>
    <x v="7"/>
    <x v="43"/>
    <x v="0"/>
    <x v="258"/>
    <x v="258"/>
    <x v="1"/>
    <x v="1"/>
    <x v="0"/>
    <x v="0"/>
    <x v="14"/>
    <x v="14"/>
    <x v="0"/>
    <n v="4097754.9"/>
    <n v="7300000"/>
    <n v="7300000"/>
    <n v="7531365"/>
    <n v="231365"/>
    <n v="3.1693835616438357"/>
    <x v="13"/>
    <x v="0"/>
    <x v="11"/>
    <x v="11"/>
  </r>
  <r>
    <x v="0"/>
    <x v="0"/>
    <x v="7"/>
    <x v="43"/>
    <x v="0"/>
    <x v="259"/>
    <x v="259"/>
    <x v="1"/>
    <x v="1"/>
    <x v="0"/>
    <x v="0"/>
    <x v="14"/>
    <x v="14"/>
    <x v="0"/>
    <n v="1782830.85"/>
    <n v="3237410.82"/>
    <n v="3237410.82"/>
    <n v="2864482.94"/>
    <n v="-372927.88"/>
    <n v="-11.519325187156815"/>
    <x v="13"/>
    <x v="1"/>
    <x v="12"/>
    <x v="12"/>
  </r>
  <r>
    <x v="0"/>
    <x v="0"/>
    <x v="8"/>
    <x v="44"/>
    <x v="0"/>
    <x v="260"/>
    <x v="260"/>
    <x v="1"/>
    <x v="1"/>
    <x v="0"/>
    <x v="0"/>
    <x v="14"/>
    <x v="14"/>
    <x v="0"/>
    <n v="3588767.94"/>
    <n v="7174187.9199999999"/>
    <n v="7174187.9199999999"/>
    <n v="6736874.2199999997"/>
    <n v="-437313.7"/>
    <n v="-6.0956543775619423"/>
    <x v="13"/>
    <x v="1"/>
    <x v="7"/>
    <x v="7"/>
  </r>
  <r>
    <x v="0"/>
    <x v="0"/>
    <x v="8"/>
    <x v="44"/>
    <x v="0"/>
    <x v="261"/>
    <x v="261"/>
    <x v="1"/>
    <x v="1"/>
    <x v="0"/>
    <x v="0"/>
    <x v="14"/>
    <x v="14"/>
    <x v="0"/>
    <n v="3331510.76"/>
    <n v="4259587"/>
    <n v="4259587"/>
    <n v="4133964.07"/>
    <n v="-125622.93"/>
    <n v="-2.9491809886733154"/>
    <x v="13"/>
    <x v="1"/>
    <x v="11"/>
    <x v="11"/>
  </r>
  <r>
    <x v="0"/>
    <x v="0"/>
    <x v="8"/>
    <x v="44"/>
    <x v="0"/>
    <x v="262"/>
    <x v="262"/>
    <x v="1"/>
    <x v="1"/>
    <x v="0"/>
    <x v="0"/>
    <x v="14"/>
    <x v="14"/>
    <x v="0"/>
    <n v="3936800.76"/>
    <n v="6091501.2000000002"/>
    <n v="6091501.2000000002"/>
    <n v="6314480.9199999999"/>
    <n v="222979.72"/>
    <n v="3.6605052298110032"/>
    <x v="13"/>
    <x v="0"/>
    <x v="7"/>
    <x v="7"/>
  </r>
  <r>
    <x v="0"/>
    <x v="0"/>
    <x v="8"/>
    <x v="44"/>
    <x v="0"/>
    <x v="263"/>
    <x v="263"/>
    <x v="1"/>
    <x v="1"/>
    <x v="0"/>
    <x v="0"/>
    <x v="14"/>
    <x v="14"/>
    <x v="0"/>
    <n v="2447672.92"/>
    <n v="3510608.2"/>
    <n v="3510608.2"/>
    <n v="3849958.8"/>
    <n v="339350.6"/>
    <n v="9.6664332977972318"/>
    <x v="13"/>
    <x v="0"/>
    <x v="11"/>
    <x v="11"/>
  </r>
  <r>
    <x v="0"/>
    <x v="0"/>
    <x v="9"/>
    <x v="45"/>
    <x v="0"/>
    <x v="264"/>
    <x v="264"/>
    <x v="1"/>
    <x v="1"/>
    <x v="0"/>
    <x v="0"/>
    <x v="14"/>
    <x v="14"/>
    <x v="0"/>
    <n v="1765568.99"/>
    <n v="835977.4"/>
    <n v="835977.4"/>
    <n v="2255739.48"/>
    <n v="1419762.08"/>
    <n v="169.83259116813443"/>
    <x v="13"/>
    <x v="0"/>
    <x v="11"/>
    <x v="11"/>
  </r>
  <r>
    <x v="0"/>
    <x v="0"/>
    <x v="9"/>
    <x v="45"/>
    <x v="0"/>
    <x v="265"/>
    <x v="265"/>
    <x v="1"/>
    <x v="1"/>
    <x v="0"/>
    <x v="0"/>
    <x v="14"/>
    <x v="14"/>
    <x v="0"/>
    <n v="967872.47"/>
    <n v="2162142.4500000002"/>
    <n v="2162142.4500000002"/>
    <n v="2672609.86"/>
    <n v="510467.41"/>
    <n v="23.609332955837392"/>
    <x v="13"/>
    <x v="0"/>
    <x v="12"/>
    <x v="12"/>
  </r>
  <r>
    <x v="0"/>
    <x v="0"/>
    <x v="9"/>
    <x v="45"/>
    <x v="0"/>
    <x v="266"/>
    <x v="266"/>
    <x v="1"/>
    <x v="1"/>
    <x v="0"/>
    <x v="0"/>
    <x v="14"/>
    <x v="14"/>
    <x v="0"/>
    <n v="7443332.7000000002"/>
    <n v="10312622"/>
    <n v="10312622"/>
    <n v="7194404.5"/>
    <n v="-3118217.5"/>
    <n v="-30.236902894336669"/>
    <x v="13"/>
    <x v="1"/>
    <x v="7"/>
    <x v="7"/>
  </r>
  <r>
    <x v="0"/>
    <x v="0"/>
    <x v="9"/>
    <x v="45"/>
    <x v="1"/>
    <x v="267"/>
    <x v="267"/>
    <x v="1"/>
    <x v="1"/>
    <x v="0"/>
    <x v="0"/>
    <x v="14"/>
    <x v="14"/>
    <x v="0"/>
    <n v="13995499.92"/>
    <n v="20137740.940000001"/>
    <n v="20137740.940000001"/>
    <n v="30468324.129999999"/>
    <n v="10330583.189999999"/>
    <n v="51.299613103474556"/>
    <x v="13"/>
    <x v="0"/>
    <x v="1"/>
    <x v="1"/>
  </r>
  <r>
    <x v="0"/>
    <x v="0"/>
    <x v="9"/>
    <x v="45"/>
    <x v="0"/>
    <x v="268"/>
    <x v="268"/>
    <x v="1"/>
    <x v="1"/>
    <x v="0"/>
    <x v="0"/>
    <x v="14"/>
    <x v="14"/>
    <x v="0"/>
    <n v="1958167.41"/>
    <n v="4888604"/>
    <n v="4888604"/>
    <n v="5178309.8"/>
    <n v="289705.8"/>
    <n v="5.9261457872226915"/>
    <x v="13"/>
    <x v="0"/>
    <x v="11"/>
    <x v="11"/>
  </r>
  <r>
    <x v="0"/>
    <x v="0"/>
    <x v="9"/>
    <x v="45"/>
    <x v="0"/>
    <x v="269"/>
    <x v="269"/>
    <x v="1"/>
    <x v="1"/>
    <x v="0"/>
    <x v="0"/>
    <x v="14"/>
    <x v="14"/>
    <x v="0"/>
    <n v="5486734.2199999997"/>
    <n v="7757955.7699999996"/>
    <n v="7757955.7699999996"/>
    <n v="9704955.6400000006"/>
    <n v="1946999.87"/>
    <n v="25.096815807187827"/>
    <x v="13"/>
    <x v="0"/>
    <x v="6"/>
    <x v="6"/>
  </r>
  <r>
    <x v="0"/>
    <x v="0"/>
    <x v="9"/>
    <x v="45"/>
    <x v="0"/>
    <x v="270"/>
    <x v="270"/>
    <x v="1"/>
    <x v="1"/>
    <x v="0"/>
    <x v="0"/>
    <x v="14"/>
    <x v="14"/>
    <x v="0"/>
    <n v="1521850.28"/>
    <n v="2906139"/>
    <n v="2906139"/>
    <n v="1615433.08"/>
    <n v="-1290705.9199999999"/>
    <n v="-44.413082787850129"/>
    <x v="13"/>
    <x v="1"/>
    <x v="11"/>
    <x v="11"/>
  </r>
  <r>
    <x v="0"/>
    <x v="0"/>
    <x v="9"/>
    <x v="45"/>
    <x v="0"/>
    <x v="271"/>
    <x v="271"/>
    <x v="1"/>
    <x v="1"/>
    <x v="0"/>
    <x v="0"/>
    <x v="14"/>
    <x v="14"/>
    <x v="0"/>
    <n v="5474574.6100000003"/>
    <n v="8667642"/>
    <n v="8667642"/>
    <n v="8083694.46"/>
    <n v="-583947.54"/>
    <n v="-6.7370980481196625"/>
    <x v="13"/>
    <x v="1"/>
    <x v="6"/>
    <x v="6"/>
  </r>
  <r>
    <x v="0"/>
    <x v="0"/>
    <x v="9"/>
    <x v="45"/>
    <x v="0"/>
    <x v="272"/>
    <x v="272"/>
    <x v="1"/>
    <x v="1"/>
    <x v="0"/>
    <x v="0"/>
    <x v="14"/>
    <x v="14"/>
    <x v="0"/>
    <n v="1071104.2"/>
    <n v="1975768"/>
    <n v="1975768"/>
    <n v="2979395.07"/>
    <n v="1003627.07"/>
    <n v="50.79680762113771"/>
    <x v="13"/>
    <x v="0"/>
    <x v="12"/>
    <x v="12"/>
  </r>
  <r>
    <x v="0"/>
    <x v="0"/>
    <x v="9"/>
    <x v="45"/>
    <x v="0"/>
    <x v="273"/>
    <x v="273"/>
    <x v="1"/>
    <x v="1"/>
    <x v="0"/>
    <x v="0"/>
    <x v="14"/>
    <x v="14"/>
    <x v="0"/>
    <n v="6864069.9299999997"/>
    <n v="9706050.75"/>
    <n v="9706050.75"/>
    <n v="10168873.1"/>
    <n v="462822.35"/>
    <n v="4.7683899654037969"/>
    <x v="13"/>
    <x v="0"/>
    <x v="10"/>
    <x v="10"/>
  </r>
  <r>
    <x v="0"/>
    <x v="0"/>
    <x v="9"/>
    <x v="45"/>
    <x v="0"/>
    <x v="274"/>
    <x v="274"/>
    <x v="1"/>
    <x v="1"/>
    <x v="0"/>
    <x v="0"/>
    <x v="14"/>
    <x v="14"/>
    <x v="0"/>
    <n v="1063282.03"/>
    <n v="1870000"/>
    <n v="1870000"/>
    <n v="2104510.1800000002"/>
    <n v="234510.18"/>
    <n v="12.540651336898396"/>
    <x v="13"/>
    <x v="0"/>
    <x v="12"/>
    <x v="12"/>
  </r>
  <r>
    <x v="0"/>
    <x v="0"/>
    <x v="9"/>
    <x v="45"/>
    <x v="0"/>
    <x v="275"/>
    <x v="275"/>
    <x v="1"/>
    <x v="1"/>
    <x v="0"/>
    <x v="0"/>
    <x v="14"/>
    <x v="14"/>
    <x v="0"/>
    <n v="2795073.48"/>
    <n v="2231443"/>
    <n v="2231443"/>
    <n v="5751650.5"/>
    <n v="3520207.5"/>
    <n v="157.75475779574023"/>
    <x v="13"/>
    <x v="0"/>
    <x v="12"/>
    <x v="12"/>
  </r>
  <r>
    <x v="0"/>
    <x v="0"/>
    <x v="9"/>
    <x v="45"/>
    <x v="0"/>
    <x v="276"/>
    <x v="276"/>
    <x v="1"/>
    <x v="1"/>
    <x v="0"/>
    <x v="0"/>
    <x v="14"/>
    <x v="14"/>
    <x v="0"/>
    <n v="3103305.13"/>
    <n v="5000000"/>
    <n v="5000000"/>
    <n v="5158525.82"/>
    <n v="158525.82"/>
    <n v="3.1705163999999999"/>
    <x v="13"/>
    <x v="0"/>
    <x v="7"/>
    <x v="7"/>
  </r>
  <r>
    <x v="0"/>
    <x v="0"/>
    <x v="9"/>
    <x v="45"/>
    <x v="0"/>
    <x v="277"/>
    <x v="277"/>
    <x v="1"/>
    <x v="1"/>
    <x v="0"/>
    <x v="0"/>
    <x v="14"/>
    <x v="14"/>
    <x v="0"/>
    <n v="3784993.89"/>
    <n v="2857968"/>
    <n v="2857968"/>
    <n v="6515422.1100000003"/>
    <n v="3657454.11"/>
    <n v="127.97393497757847"/>
    <x v="13"/>
    <x v="0"/>
    <x v="7"/>
    <x v="7"/>
  </r>
  <r>
    <x v="0"/>
    <x v="0"/>
    <x v="9"/>
    <x v="45"/>
    <x v="0"/>
    <x v="278"/>
    <x v="278"/>
    <x v="1"/>
    <x v="1"/>
    <x v="0"/>
    <x v="0"/>
    <x v="14"/>
    <x v="14"/>
    <x v="0"/>
    <n v="2741015.45"/>
    <n v="5015296"/>
    <n v="5015296"/>
    <n v="5125792.09"/>
    <n v="110496.09"/>
    <n v="2.2031818261574196"/>
    <x v="13"/>
    <x v="0"/>
    <x v="7"/>
    <x v="7"/>
  </r>
  <r>
    <x v="0"/>
    <x v="0"/>
    <x v="9"/>
    <x v="45"/>
    <x v="0"/>
    <x v="279"/>
    <x v="279"/>
    <x v="1"/>
    <x v="1"/>
    <x v="0"/>
    <x v="0"/>
    <x v="14"/>
    <x v="14"/>
    <x v="0"/>
    <n v="2256150.9300000002"/>
    <n v="3198180"/>
    <n v="3198180"/>
    <n v="3030145.35"/>
    <n v="-168034.65"/>
    <n v="-5.254071065418457"/>
    <x v="13"/>
    <x v="1"/>
    <x v="11"/>
    <x v="11"/>
  </r>
  <r>
    <x v="0"/>
    <x v="0"/>
    <x v="9"/>
    <x v="45"/>
    <x v="0"/>
    <x v="280"/>
    <x v="280"/>
    <x v="1"/>
    <x v="1"/>
    <x v="0"/>
    <x v="0"/>
    <x v="14"/>
    <x v="14"/>
    <x v="0"/>
    <n v="1376369.62"/>
    <n v="2122100"/>
    <n v="2122100"/>
    <n v="2543128.87"/>
    <n v="421028.87"/>
    <n v="19.840199330851515"/>
    <x v="13"/>
    <x v="0"/>
    <x v="12"/>
    <x v="12"/>
  </r>
  <r>
    <x v="0"/>
    <x v="0"/>
    <x v="9"/>
    <x v="45"/>
    <x v="0"/>
    <x v="281"/>
    <x v="281"/>
    <x v="1"/>
    <x v="1"/>
    <x v="0"/>
    <x v="0"/>
    <x v="14"/>
    <x v="14"/>
    <x v="0"/>
    <n v="650089.67000000004"/>
    <n v="1501555.59"/>
    <n v="1501555.59"/>
    <n v="2227299.23"/>
    <n v="725743.64"/>
    <n v="48.332785334973849"/>
    <x v="13"/>
    <x v="0"/>
    <x v="12"/>
    <x v="12"/>
  </r>
  <r>
    <x v="0"/>
    <x v="0"/>
    <x v="8"/>
    <x v="46"/>
    <x v="0"/>
    <x v="282"/>
    <x v="282"/>
    <x v="1"/>
    <x v="1"/>
    <x v="0"/>
    <x v="0"/>
    <x v="14"/>
    <x v="14"/>
    <x v="0"/>
    <n v="3053582.97"/>
    <n v="5156683.3"/>
    <n v="5156683.3"/>
    <n v="7149183"/>
    <n v="1992499.7"/>
    <n v="38.639171422452876"/>
    <x v="13"/>
    <x v="0"/>
    <x v="11"/>
    <x v="11"/>
  </r>
  <r>
    <x v="0"/>
    <x v="0"/>
    <x v="8"/>
    <x v="46"/>
    <x v="0"/>
    <x v="283"/>
    <x v="283"/>
    <x v="1"/>
    <x v="1"/>
    <x v="0"/>
    <x v="0"/>
    <x v="14"/>
    <x v="14"/>
    <x v="0"/>
    <n v="1920272.22"/>
    <n v="4422000"/>
    <n v="4422000"/>
    <n v="5201304.8"/>
    <n v="779304.8"/>
    <n v="17.623355947535053"/>
    <x v="13"/>
    <x v="0"/>
    <x v="11"/>
    <x v="11"/>
  </r>
  <r>
    <x v="0"/>
    <x v="0"/>
    <x v="8"/>
    <x v="46"/>
    <x v="1"/>
    <x v="284"/>
    <x v="284"/>
    <x v="1"/>
    <x v="1"/>
    <x v="0"/>
    <x v="0"/>
    <x v="14"/>
    <x v="14"/>
    <x v="0"/>
    <n v="19689860.98"/>
    <n v="22635435.32"/>
    <n v="22635435.32"/>
    <n v="30581182.420000002"/>
    <n v="7945747.0999999996"/>
    <n v="35.103133594163189"/>
    <x v="13"/>
    <x v="0"/>
    <x v="5"/>
    <x v="5"/>
  </r>
  <r>
    <x v="0"/>
    <x v="0"/>
    <x v="8"/>
    <x v="46"/>
    <x v="0"/>
    <x v="285"/>
    <x v="285"/>
    <x v="1"/>
    <x v="1"/>
    <x v="0"/>
    <x v="0"/>
    <x v="14"/>
    <x v="14"/>
    <x v="0"/>
    <n v="1604.58"/>
    <n v="18000"/>
    <n v="18000"/>
    <n v="205016"/>
    <n v="187016"/>
    <n v="1038.9777777777779"/>
    <x v="13"/>
    <x v="0"/>
    <x v="0"/>
    <x v="0"/>
  </r>
  <r>
    <x v="0"/>
    <x v="0"/>
    <x v="8"/>
    <x v="46"/>
    <x v="0"/>
    <x v="286"/>
    <x v="286"/>
    <x v="1"/>
    <x v="1"/>
    <x v="0"/>
    <x v="0"/>
    <x v="14"/>
    <x v="14"/>
    <x v="0"/>
    <n v="1974549.02"/>
    <n v="3912471"/>
    <n v="3912471"/>
    <n v="5570043.75"/>
    <n v="1657572.75"/>
    <n v="42.366390702959848"/>
    <x v="13"/>
    <x v="0"/>
    <x v="11"/>
    <x v="11"/>
  </r>
  <r>
    <x v="0"/>
    <x v="0"/>
    <x v="8"/>
    <x v="46"/>
    <x v="0"/>
    <x v="287"/>
    <x v="287"/>
    <x v="1"/>
    <x v="1"/>
    <x v="0"/>
    <x v="0"/>
    <x v="14"/>
    <x v="14"/>
    <x v="0"/>
    <n v="6934214.3399999999"/>
    <n v="11876880"/>
    <n v="11876880"/>
    <n v="14930745.960000001"/>
    <n v="3053865.96"/>
    <n v="25.712695253298843"/>
    <x v="13"/>
    <x v="0"/>
    <x v="6"/>
    <x v="6"/>
  </r>
  <r>
    <x v="0"/>
    <x v="0"/>
    <x v="8"/>
    <x v="46"/>
    <x v="0"/>
    <x v="288"/>
    <x v="288"/>
    <x v="1"/>
    <x v="1"/>
    <x v="0"/>
    <x v="0"/>
    <x v="14"/>
    <x v="14"/>
    <x v="0"/>
    <n v="1510938.09"/>
    <n v="3434512.2"/>
    <n v="3434512.2"/>
    <n v="3713939.1"/>
    <n v="279426.90000000002"/>
    <n v="8.1358540522872502"/>
    <x v="13"/>
    <x v="0"/>
    <x v="12"/>
    <x v="12"/>
  </r>
  <r>
    <x v="0"/>
    <x v="0"/>
    <x v="8"/>
    <x v="46"/>
    <x v="0"/>
    <x v="289"/>
    <x v="289"/>
    <x v="1"/>
    <x v="1"/>
    <x v="0"/>
    <x v="0"/>
    <x v="14"/>
    <x v="14"/>
    <x v="0"/>
    <n v="2688861.23"/>
    <n v="4244257"/>
    <n v="4244257"/>
    <n v="5268713"/>
    <n v="1024456"/>
    <n v="24.137463871768364"/>
    <x v="13"/>
    <x v="0"/>
    <x v="12"/>
    <x v="12"/>
  </r>
  <r>
    <x v="0"/>
    <x v="0"/>
    <x v="8"/>
    <x v="46"/>
    <x v="0"/>
    <x v="290"/>
    <x v="290"/>
    <x v="1"/>
    <x v="1"/>
    <x v="0"/>
    <x v="0"/>
    <x v="14"/>
    <x v="14"/>
    <x v="0"/>
    <n v="1655534.88"/>
    <n v="3900000"/>
    <n v="3900000"/>
    <n v="5266988.2300000004"/>
    <n v="1366988.23"/>
    <n v="35.050980256410256"/>
    <x v="13"/>
    <x v="0"/>
    <x v="11"/>
    <x v="11"/>
  </r>
  <r>
    <x v="0"/>
    <x v="0"/>
    <x v="8"/>
    <x v="46"/>
    <x v="0"/>
    <x v="291"/>
    <x v="291"/>
    <x v="1"/>
    <x v="1"/>
    <x v="0"/>
    <x v="0"/>
    <x v="14"/>
    <x v="14"/>
    <x v="0"/>
    <n v="4302462.66"/>
    <n v="5921347.2999999998"/>
    <n v="5921347.2999999998"/>
    <n v="6567585"/>
    <n v="646237.69999999995"/>
    <n v="10.913693577811253"/>
    <x v="13"/>
    <x v="0"/>
    <x v="11"/>
    <x v="11"/>
  </r>
  <r>
    <x v="0"/>
    <x v="0"/>
    <x v="8"/>
    <x v="46"/>
    <x v="0"/>
    <x v="292"/>
    <x v="292"/>
    <x v="1"/>
    <x v="1"/>
    <x v="0"/>
    <x v="0"/>
    <x v="14"/>
    <x v="14"/>
    <x v="0"/>
    <n v="9558362.4199999999"/>
    <n v="14014471.35"/>
    <n v="14014471.35"/>
    <n v="16203005.130000001"/>
    <n v="2188533.7799999998"/>
    <n v="15.616242135312511"/>
    <x v="13"/>
    <x v="0"/>
    <x v="6"/>
    <x v="6"/>
  </r>
  <r>
    <x v="0"/>
    <x v="0"/>
    <x v="8"/>
    <x v="46"/>
    <x v="0"/>
    <x v="293"/>
    <x v="293"/>
    <x v="1"/>
    <x v="1"/>
    <x v="0"/>
    <x v="0"/>
    <x v="14"/>
    <x v="14"/>
    <x v="0"/>
    <n v="2050548.83"/>
    <n v="4356582.5999999996"/>
    <n v="4356582.5999999996"/>
    <n v="5346969.51"/>
    <n v="990386.91"/>
    <n v="22.733114482897673"/>
    <x v="13"/>
    <x v="0"/>
    <x v="11"/>
    <x v="11"/>
  </r>
  <r>
    <x v="0"/>
    <x v="0"/>
    <x v="8"/>
    <x v="46"/>
    <x v="0"/>
    <x v="294"/>
    <x v="294"/>
    <x v="1"/>
    <x v="1"/>
    <x v="0"/>
    <x v="0"/>
    <x v="14"/>
    <x v="14"/>
    <x v="0"/>
    <n v="4763868"/>
    <n v="7845661.21"/>
    <n v="7845661.21"/>
    <n v="9252153.9499999993"/>
    <n v="1406492.74"/>
    <n v="17.927013445435279"/>
    <x v="13"/>
    <x v="0"/>
    <x v="7"/>
    <x v="7"/>
  </r>
  <r>
    <x v="0"/>
    <x v="0"/>
    <x v="8"/>
    <x v="46"/>
    <x v="0"/>
    <x v="295"/>
    <x v="295"/>
    <x v="1"/>
    <x v="1"/>
    <x v="0"/>
    <x v="0"/>
    <x v="14"/>
    <x v="14"/>
    <x v="0"/>
    <n v="792563.71"/>
    <n v="1900000"/>
    <n v="1900000"/>
    <n v="2448069"/>
    <n v="548069"/>
    <n v="28.845736842105264"/>
    <x v="13"/>
    <x v="0"/>
    <x v="12"/>
    <x v="12"/>
  </r>
  <r>
    <x v="0"/>
    <x v="0"/>
    <x v="8"/>
    <x v="46"/>
    <x v="0"/>
    <x v="296"/>
    <x v="296"/>
    <x v="1"/>
    <x v="1"/>
    <x v="0"/>
    <x v="0"/>
    <x v="14"/>
    <x v="14"/>
    <x v="0"/>
    <n v="870682.74"/>
    <n v="2235566"/>
    <n v="2235566"/>
    <n v="3580829.06"/>
    <n v="1345263.06"/>
    <n v="60.1755018639575"/>
    <x v="13"/>
    <x v="0"/>
    <x v="12"/>
    <x v="12"/>
  </r>
  <r>
    <x v="0"/>
    <x v="0"/>
    <x v="8"/>
    <x v="46"/>
    <x v="0"/>
    <x v="297"/>
    <x v="297"/>
    <x v="1"/>
    <x v="1"/>
    <x v="0"/>
    <x v="0"/>
    <x v="14"/>
    <x v="14"/>
    <x v="0"/>
    <n v="1365806.92"/>
    <n v="2807831"/>
    <n v="2807831"/>
    <n v="4401378.4000000004"/>
    <n v="1593547.4"/>
    <n v="56.753679263459937"/>
    <x v="13"/>
    <x v="0"/>
    <x v="12"/>
    <x v="12"/>
  </r>
  <r>
    <x v="0"/>
    <x v="0"/>
    <x v="8"/>
    <x v="46"/>
    <x v="0"/>
    <x v="298"/>
    <x v="298"/>
    <x v="1"/>
    <x v="1"/>
    <x v="0"/>
    <x v="0"/>
    <x v="14"/>
    <x v="14"/>
    <x v="0"/>
    <n v="1279870.6000000001"/>
    <n v="3000000"/>
    <n v="3000000"/>
    <n v="3142891.53"/>
    <n v="142891.53"/>
    <n v="4.7630509999999999"/>
    <x v="13"/>
    <x v="0"/>
    <x v="12"/>
    <x v="12"/>
  </r>
  <r>
    <x v="0"/>
    <x v="0"/>
    <x v="8"/>
    <x v="47"/>
    <x v="0"/>
    <x v="299"/>
    <x v="299"/>
    <x v="1"/>
    <x v="1"/>
    <x v="0"/>
    <x v="0"/>
    <x v="14"/>
    <x v="14"/>
    <x v="0"/>
    <n v="1020888.75"/>
    <n v="2000000"/>
    <n v="2000000"/>
    <n v="2324682.6800000002"/>
    <n v="324682.68"/>
    <n v="16.234134000000001"/>
    <x v="13"/>
    <x v="0"/>
    <x v="12"/>
    <x v="12"/>
  </r>
  <r>
    <x v="0"/>
    <x v="0"/>
    <x v="8"/>
    <x v="47"/>
    <x v="0"/>
    <x v="300"/>
    <x v="300"/>
    <x v="1"/>
    <x v="1"/>
    <x v="0"/>
    <x v="0"/>
    <x v="14"/>
    <x v="14"/>
    <x v="0"/>
    <n v="3108934.19"/>
    <n v="6000000"/>
    <n v="6000000"/>
    <n v="5583798.2999999998"/>
    <n v="-416201.7"/>
    <n v="-6.9366950000000003"/>
    <x v="13"/>
    <x v="1"/>
    <x v="11"/>
    <x v="11"/>
  </r>
  <r>
    <x v="0"/>
    <x v="0"/>
    <x v="8"/>
    <x v="47"/>
    <x v="0"/>
    <x v="301"/>
    <x v="301"/>
    <x v="1"/>
    <x v="1"/>
    <x v="0"/>
    <x v="0"/>
    <x v="14"/>
    <x v="14"/>
    <x v="0"/>
    <n v="1532189.19"/>
    <n v="3059834.2"/>
    <n v="3059834.2"/>
    <n v="3469848.6"/>
    <n v="410014.4"/>
    <n v="13.39988944499019"/>
    <x v="13"/>
    <x v="0"/>
    <x v="11"/>
    <x v="11"/>
  </r>
  <r>
    <x v="0"/>
    <x v="0"/>
    <x v="8"/>
    <x v="47"/>
    <x v="0"/>
    <x v="302"/>
    <x v="302"/>
    <x v="1"/>
    <x v="1"/>
    <x v="0"/>
    <x v="0"/>
    <x v="14"/>
    <x v="14"/>
    <x v="0"/>
    <n v="1107174.31"/>
    <n v="2700000"/>
    <n v="2700000"/>
    <n v="2623978.9500000002"/>
    <n v="-76021.05"/>
    <n v="-2.8155944444444447"/>
    <x v="13"/>
    <x v="1"/>
    <x v="0"/>
    <x v="0"/>
  </r>
  <r>
    <x v="0"/>
    <x v="0"/>
    <x v="8"/>
    <x v="47"/>
    <x v="0"/>
    <x v="303"/>
    <x v="303"/>
    <x v="1"/>
    <x v="1"/>
    <x v="0"/>
    <x v="0"/>
    <x v="14"/>
    <x v="14"/>
    <x v="0"/>
    <n v="833477.4"/>
    <n v="1900000"/>
    <n v="1900000"/>
    <n v="1996834"/>
    <n v="96834"/>
    <n v="5.0965263157894736"/>
    <x v="13"/>
    <x v="0"/>
    <x v="12"/>
    <x v="12"/>
  </r>
  <r>
    <x v="0"/>
    <x v="0"/>
    <x v="8"/>
    <x v="47"/>
    <x v="0"/>
    <x v="304"/>
    <x v="304"/>
    <x v="1"/>
    <x v="1"/>
    <x v="0"/>
    <x v="0"/>
    <x v="14"/>
    <x v="14"/>
    <x v="0"/>
    <n v="3099041.54"/>
    <n v="4500000"/>
    <n v="4500000"/>
    <n v="4516133.75"/>
    <n v="16133.75"/>
    <n v="0.35852777777777778"/>
    <x v="13"/>
    <x v="0"/>
    <x v="12"/>
    <x v="12"/>
  </r>
  <r>
    <x v="0"/>
    <x v="0"/>
    <x v="8"/>
    <x v="47"/>
    <x v="0"/>
    <x v="305"/>
    <x v="305"/>
    <x v="1"/>
    <x v="1"/>
    <x v="0"/>
    <x v="0"/>
    <x v="14"/>
    <x v="14"/>
    <x v="0"/>
    <n v="5756220.6600000001"/>
    <n v="11000000"/>
    <n v="11000000"/>
    <n v="12180946.550000001"/>
    <n v="1180946.55"/>
    <n v="10.735877727272728"/>
    <x v="13"/>
    <x v="0"/>
    <x v="7"/>
    <x v="7"/>
  </r>
  <r>
    <x v="0"/>
    <x v="0"/>
    <x v="8"/>
    <x v="47"/>
    <x v="0"/>
    <x v="306"/>
    <x v="306"/>
    <x v="1"/>
    <x v="1"/>
    <x v="0"/>
    <x v="0"/>
    <x v="14"/>
    <x v="14"/>
    <x v="0"/>
    <n v="1185860.95"/>
    <n v="2100000"/>
    <n v="2100000"/>
    <n v="2136540"/>
    <n v="36540"/>
    <n v="1.74"/>
    <x v="13"/>
    <x v="0"/>
    <x v="12"/>
    <x v="12"/>
  </r>
  <r>
    <x v="0"/>
    <x v="0"/>
    <x v="8"/>
    <x v="47"/>
    <x v="0"/>
    <x v="307"/>
    <x v="307"/>
    <x v="1"/>
    <x v="1"/>
    <x v="0"/>
    <x v="0"/>
    <x v="14"/>
    <x v="14"/>
    <x v="0"/>
    <n v="1626660.47"/>
    <n v="2687440.32"/>
    <n v="2687440.32"/>
    <n v="3133246.24"/>
    <n v="445805.92"/>
    <n v="16.588495628435016"/>
    <x v="13"/>
    <x v="0"/>
    <x v="12"/>
    <x v="12"/>
  </r>
  <r>
    <x v="0"/>
    <x v="0"/>
    <x v="8"/>
    <x v="47"/>
    <x v="0"/>
    <x v="308"/>
    <x v="308"/>
    <x v="1"/>
    <x v="1"/>
    <x v="0"/>
    <x v="0"/>
    <x v="14"/>
    <x v="14"/>
    <x v="0"/>
    <n v="3912076.29"/>
    <n v="6200000"/>
    <n v="6200000"/>
    <n v="6340966.4500000002"/>
    <n v="140966.45000000001"/>
    <n v="2.2736524193548391"/>
    <x v="13"/>
    <x v="0"/>
    <x v="11"/>
    <x v="11"/>
  </r>
  <r>
    <x v="0"/>
    <x v="0"/>
    <x v="8"/>
    <x v="48"/>
    <x v="1"/>
    <x v="309"/>
    <x v="309"/>
    <x v="1"/>
    <x v="1"/>
    <x v="0"/>
    <x v="0"/>
    <x v="14"/>
    <x v="14"/>
    <x v="0"/>
    <n v="16192917.689999999"/>
    <n v="23125627.98"/>
    <n v="23125627.98"/>
    <n v="24592911.170000002"/>
    <n v="1467283.19"/>
    <n v="6.3448360895062708"/>
    <x v="13"/>
    <x v="0"/>
    <x v="2"/>
    <x v="2"/>
  </r>
  <r>
    <x v="0"/>
    <x v="0"/>
    <x v="8"/>
    <x v="48"/>
    <x v="0"/>
    <x v="310"/>
    <x v="310"/>
    <x v="1"/>
    <x v="1"/>
    <x v="0"/>
    <x v="0"/>
    <x v="14"/>
    <x v="14"/>
    <x v="0"/>
    <n v="2509542.1800000002"/>
    <n v="3543135.85"/>
    <n v="3543135.85"/>
    <n v="4348959.5"/>
    <n v="805823.65"/>
    <n v="22.743233229400449"/>
    <x v="13"/>
    <x v="0"/>
    <x v="11"/>
    <x v="11"/>
  </r>
  <r>
    <x v="0"/>
    <x v="0"/>
    <x v="8"/>
    <x v="49"/>
    <x v="0"/>
    <x v="311"/>
    <x v="311"/>
    <x v="1"/>
    <x v="1"/>
    <x v="0"/>
    <x v="0"/>
    <x v="14"/>
    <x v="14"/>
    <x v="0"/>
    <n v="4220771.24"/>
    <n v="6170000"/>
    <n v="6170000"/>
    <n v="8496650.4900000002"/>
    <n v="2326650.4900000002"/>
    <n v="37.709084116693681"/>
    <x v="13"/>
    <x v="0"/>
    <x v="7"/>
    <x v="7"/>
  </r>
  <r>
    <x v="0"/>
    <x v="0"/>
    <x v="8"/>
    <x v="48"/>
    <x v="0"/>
    <x v="312"/>
    <x v="312"/>
    <x v="1"/>
    <x v="1"/>
    <x v="0"/>
    <x v="0"/>
    <x v="14"/>
    <x v="14"/>
    <x v="0"/>
    <n v="2210565.64"/>
    <n v="2524219"/>
    <n v="2524219"/>
    <n v="4877042.0999999996"/>
    <n v="2352823.1"/>
    <n v="93.209943352775653"/>
    <x v="13"/>
    <x v="0"/>
    <x v="11"/>
    <x v="11"/>
  </r>
  <r>
    <x v="0"/>
    <x v="0"/>
    <x v="8"/>
    <x v="49"/>
    <x v="0"/>
    <x v="313"/>
    <x v="313"/>
    <x v="1"/>
    <x v="1"/>
    <x v="0"/>
    <x v="0"/>
    <x v="14"/>
    <x v="14"/>
    <x v="0"/>
    <n v="920505.38"/>
    <n v="2400000"/>
    <n v="2400000"/>
    <n v="2301892.35"/>
    <n v="-98107.65"/>
    <n v="-4.0878187500000003"/>
    <x v="13"/>
    <x v="1"/>
    <x v="12"/>
    <x v="12"/>
  </r>
  <r>
    <x v="0"/>
    <x v="0"/>
    <x v="8"/>
    <x v="49"/>
    <x v="0"/>
    <x v="314"/>
    <x v="314"/>
    <x v="1"/>
    <x v="1"/>
    <x v="0"/>
    <x v="0"/>
    <x v="14"/>
    <x v="14"/>
    <x v="0"/>
    <n v="1176215.77"/>
    <n v="2500000"/>
    <n v="2500000"/>
    <n v="3631751.6"/>
    <n v="1131751.6000000001"/>
    <n v="45.270063999999998"/>
    <x v="13"/>
    <x v="0"/>
    <x v="12"/>
    <x v="12"/>
  </r>
  <r>
    <x v="0"/>
    <x v="0"/>
    <x v="8"/>
    <x v="48"/>
    <x v="0"/>
    <x v="315"/>
    <x v="315"/>
    <x v="1"/>
    <x v="1"/>
    <x v="0"/>
    <x v="0"/>
    <x v="14"/>
    <x v="14"/>
    <x v="0"/>
    <n v="6664435.0599999996"/>
    <n v="6601744.8200000003"/>
    <n v="6601744.8200000003"/>
    <n v="10589540.310000001"/>
    <n v="3987795.49"/>
    <n v="60.40517467320101"/>
    <x v="13"/>
    <x v="0"/>
    <x v="6"/>
    <x v="6"/>
  </r>
  <r>
    <x v="0"/>
    <x v="0"/>
    <x v="8"/>
    <x v="48"/>
    <x v="0"/>
    <x v="316"/>
    <x v="316"/>
    <x v="1"/>
    <x v="1"/>
    <x v="0"/>
    <x v="0"/>
    <x v="14"/>
    <x v="14"/>
    <x v="0"/>
    <n v="2000425.79"/>
    <n v="3528186.21"/>
    <n v="3528186.21"/>
    <n v="3608783"/>
    <n v="80596.789999999994"/>
    <n v="2.2843689420802993"/>
    <x v="13"/>
    <x v="0"/>
    <x v="11"/>
    <x v="11"/>
  </r>
  <r>
    <x v="0"/>
    <x v="0"/>
    <x v="8"/>
    <x v="48"/>
    <x v="0"/>
    <x v="317"/>
    <x v="317"/>
    <x v="1"/>
    <x v="1"/>
    <x v="0"/>
    <x v="0"/>
    <x v="14"/>
    <x v="14"/>
    <x v="0"/>
    <n v="1670240.8"/>
    <n v="2501241"/>
    <n v="2501241"/>
    <n v="2593438.65"/>
    <n v="92197.65"/>
    <n v="3.6860762317585549"/>
    <x v="13"/>
    <x v="0"/>
    <x v="11"/>
    <x v="11"/>
  </r>
  <r>
    <x v="0"/>
    <x v="0"/>
    <x v="8"/>
    <x v="48"/>
    <x v="0"/>
    <x v="318"/>
    <x v="318"/>
    <x v="1"/>
    <x v="1"/>
    <x v="0"/>
    <x v="0"/>
    <x v="14"/>
    <x v="14"/>
    <x v="0"/>
    <n v="2063167.47"/>
    <n v="3025431.46"/>
    <n v="3025431.46"/>
    <n v="3464367"/>
    <n v="438935.54"/>
    <n v="14.508196460679363"/>
    <x v="13"/>
    <x v="0"/>
    <x v="11"/>
    <x v="11"/>
  </r>
  <r>
    <x v="0"/>
    <x v="0"/>
    <x v="8"/>
    <x v="48"/>
    <x v="0"/>
    <x v="319"/>
    <x v="319"/>
    <x v="1"/>
    <x v="1"/>
    <x v="0"/>
    <x v="0"/>
    <x v="14"/>
    <x v="14"/>
    <x v="0"/>
    <n v="506967.76"/>
    <n v="1067312"/>
    <n v="1067312"/>
    <n v="1104729.75"/>
    <n v="37417.75"/>
    <n v="3.5057930577000915"/>
    <x v="13"/>
    <x v="0"/>
    <x v="0"/>
    <x v="0"/>
  </r>
  <r>
    <x v="0"/>
    <x v="0"/>
    <x v="9"/>
    <x v="50"/>
    <x v="0"/>
    <x v="320"/>
    <x v="320"/>
    <x v="1"/>
    <x v="1"/>
    <x v="0"/>
    <x v="0"/>
    <x v="14"/>
    <x v="14"/>
    <x v="0"/>
    <n v="588919.18000000005"/>
    <n v="1700000"/>
    <n v="1700000"/>
    <n v="1650569.6"/>
    <n v="-49430.400000000001"/>
    <n v="-2.9076705882352942"/>
    <x v="13"/>
    <x v="1"/>
    <x v="12"/>
    <x v="12"/>
  </r>
  <r>
    <x v="0"/>
    <x v="0"/>
    <x v="9"/>
    <x v="50"/>
    <x v="0"/>
    <x v="321"/>
    <x v="321"/>
    <x v="1"/>
    <x v="1"/>
    <x v="0"/>
    <x v="0"/>
    <x v="14"/>
    <x v="14"/>
    <x v="0"/>
    <n v="5450728.5899999999"/>
    <n v="9000000"/>
    <n v="9000000"/>
    <n v="10334137.76"/>
    <n v="1334137.76"/>
    <n v="14.823752888888889"/>
    <x v="13"/>
    <x v="0"/>
    <x v="7"/>
    <x v="7"/>
  </r>
  <r>
    <x v="0"/>
    <x v="0"/>
    <x v="9"/>
    <x v="50"/>
    <x v="0"/>
    <x v="322"/>
    <x v="322"/>
    <x v="1"/>
    <x v="1"/>
    <x v="0"/>
    <x v="0"/>
    <x v="14"/>
    <x v="14"/>
    <x v="0"/>
    <n v="2357696.0699999998"/>
    <n v="4000000"/>
    <n v="4000000"/>
    <n v="4401727.2"/>
    <n v="401727.2"/>
    <n v="10.04318"/>
    <x v="13"/>
    <x v="0"/>
    <x v="11"/>
    <x v="11"/>
  </r>
  <r>
    <x v="0"/>
    <x v="0"/>
    <x v="9"/>
    <x v="50"/>
    <x v="0"/>
    <x v="323"/>
    <x v="323"/>
    <x v="1"/>
    <x v="1"/>
    <x v="0"/>
    <x v="0"/>
    <x v="14"/>
    <x v="14"/>
    <x v="0"/>
    <n v="2914091.6"/>
    <n v="4500000"/>
    <n v="4500000"/>
    <n v="6625633.5"/>
    <n v="2125633.5"/>
    <n v="47.2363"/>
    <x v="13"/>
    <x v="0"/>
    <x v="11"/>
    <x v="11"/>
  </r>
  <r>
    <x v="0"/>
    <x v="0"/>
    <x v="9"/>
    <x v="50"/>
    <x v="0"/>
    <x v="324"/>
    <x v="324"/>
    <x v="1"/>
    <x v="1"/>
    <x v="0"/>
    <x v="0"/>
    <x v="14"/>
    <x v="14"/>
    <x v="0"/>
    <n v="8132945.0199999996"/>
    <n v="11500000"/>
    <n v="11500000"/>
    <n v="9021239.9800000004"/>
    <n v="-2478760.02"/>
    <n v="-21.554434956521739"/>
    <x v="13"/>
    <x v="1"/>
    <x v="6"/>
    <x v="6"/>
  </r>
  <r>
    <x v="0"/>
    <x v="0"/>
    <x v="9"/>
    <x v="50"/>
    <x v="0"/>
    <x v="325"/>
    <x v="325"/>
    <x v="1"/>
    <x v="1"/>
    <x v="0"/>
    <x v="0"/>
    <x v="14"/>
    <x v="14"/>
    <x v="0"/>
    <n v="2487710.5"/>
    <n v="5240000"/>
    <n v="5240000"/>
    <n v="9330298.5600000005"/>
    <n v="4090298.56"/>
    <n v="78.059132824427479"/>
    <x v="13"/>
    <x v="0"/>
    <x v="11"/>
    <x v="11"/>
  </r>
  <r>
    <x v="0"/>
    <x v="0"/>
    <x v="9"/>
    <x v="50"/>
    <x v="0"/>
    <x v="326"/>
    <x v="326"/>
    <x v="1"/>
    <x v="1"/>
    <x v="0"/>
    <x v="0"/>
    <x v="14"/>
    <x v="14"/>
    <x v="0"/>
    <n v="3713364.1"/>
    <n v="6000000"/>
    <n v="6000000"/>
    <n v="5807194"/>
    <n v="-192806"/>
    <n v="-3.2134333333333336"/>
    <x v="13"/>
    <x v="1"/>
    <x v="10"/>
    <x v="10"/>
  </r>
  <r>
    <x v="0"/>
    <x v="0"/>
    <x v="9"/>
    <x v="50"/>
    <x v="0"/>
    <x v="327"/>
    <x v="327"/>
    <x v="1"/>
    <x v="1"/>
    <x v="0"/>
    <x v="0"/>
    <x v="14"/>
    <x v="14"/>
    <x v="0"/>
    <n v="6698955.4500000002"/>
    <n v="10000000"/>
    <n v="10000000"/>
    <n v="10749813.449999999"/>
    <n v="749813.45"/>
    <n v="7.4981344999999999"/>
    <x v="13"/>
    <x v="0"/>
    <x v="6"/>
    <x v="6"/>
  </r>
  <r>
    <x v="0"/>
    <x v="0"/>
    <x v="9"/>
    <x v="50"/>
    <x v="0"/>
    <x v="328"/>
    <x v="328"/>
    <x v="1"/>
    <x v="1"/>
    <x v="0"/>
    <x v="0"/>
    <x v="14"/>
    <x v="14"/>
    <x v="0"/>
    <n v="911726.44"/>
    <n v="2295300"/>
    <n v="2295300"/>
    <n v="2203058.25"/>
    <n v="-92241.75"/>
    <n v="-4.0187230427395111"/>
    <x v="13"/>
    <x v="1"/>
    <x v="12"/>
    <x v="12"/>
  </r>
  <r>
    <x v="0"/>
    <x v="0"/>
    <x v="9"/>
    <x v="50"/>
    <x v="0"/>
    <x v="329"/>
    <x v="329"/>
    <x v="1"/>
    <x v="1"/>
    <x v="0"/>
    <x v="0"/>
    <x v="14"/>
    <x v="14"/>
    <x v="0"/>
    <n v="1487269.95"/>
    <n v="3200000"/>
    <n v="3200000"/>
    <n v="3974424.8"/>
    <n v="774424.8"/>
    <n v="24.200775"/>
    <x v="13"/>
    <x v="0"/>
    <x v="12"/>
    <x v="12"/>
  </r>
  <r>
    <x v="0"/>
    <x v="0"/>
    <x v="9"/>
    <x v="51"/>
    <x v="0"/>
    <x v="330"/>
    <x v="330"/>
    <x v="1"/>
    <x v="1"/>
    <x v="0"/>
    <x v="0"/>
    <x v="14"/>
    <x v="14"/>
    <x v="0"/>
    <n v="9442998.8300000001"/>
    <n v="13680256.4"/>
    <n v="13680256.4"/>
    <n v="14904026.59"/>
    <n v="1223770.19"/>
    <n v="8.9455208602669174"/>
    <x v="13"/>
    <x v="0"/>
    <x v="10"/>
    <x v="10"/>
  </r>
  <r>
    <x v="0"/>
    <x v="0"/>
    <x v="9"/>
    <x v="51"/>
    <x v="0"/>
    <x v="331"/>
    <x v="331"/>
    <x v="1"/>
    <x v="1"/>
    <x v="0"/>
    <x v="0"/>
    <x v="14"/>
    <x v="14"/>
    <x v="0"/>
    <n v="4851952.13"/>
    <n v="2542456"/>
    <n v="2542456"/>
    <n v="2624877.4"/>
    <n v="82421.399999999994"/>
    <n v="3.2418024146730566"/>
    <x v="13"/>
    <x v="0"/>
    <x v="11"/>
    <x v="11"/>
  </r>
  <r>
    <x v="0"/>
    <x v="0"/>
    <x v="9"/>
    <x v="51"/>
    <x v="0"/>
    <x v="332"/>
    <x v="332"/>
    <x v="1"/>
    <x v="1"/>
    <x v="0"/>
    <x v="0"/>
    <x v="14"/>
    <x v="14"/>
    <x v="0"/>
    <n v="3585561.56"/>
    <n v="6749021"/>
    <n v="6749021"/>
    <n v="5611170.0999999996"/>
    <n v="-1137850.8999999999"/>
    <n v="-16.859495621661274"/>
    <x v="13"/>
    <x v="1"/>
    <x v="11"/>
    <x v="11"/>
  </r>
  <r>
    <x v="0"/>
    <x v="0"/>
    <x v="9"/>
    <x v="51"/>
    <x v="0"/>
    <x v="333"/>
    <x v="333"/>
    <x v="1"/>
    <x v="1"/>
    <x v="0"/>
    <x v="0"/>
    <x v="14"/>
    <x v="14"/>
    <x v="0"/>
    <n v="1815284.34"/>
    <n v="4628538.8"/>
    <n v="4628538.8"/>
    <n v="4517406.8"/>
    <n v="-111132"/>
    <n v="-2.4010169256872169"/>
    <x v="13"/>
    <x v="1"/>
    <x v="11"/>
    <x v="11"/>
  </r>
  <r>
    <x v="0"/>
    <x v="0"/>
    <x v="9"/>
    <x v="51"/>
    <x v="0"/>
    <x v="334"/>
    <x v="334"/>
    <x v="1"/>
    <x v="1"/>
    <x v="0"/>
    <x v="0"/>
    <x v="14"/>
    <x v="14"/>
    <x v="0"/>
    <n v="3767735.69"/>
    <n v="6017801.1600000001"/>
    <n v="6017801.1600000001"/>
    <n v="7671992.9500000002"/>
    <n v="1654191.79"/>
    <n v="27.488309201628724"/>
    <x v="13"/>
    <x v="0"/>
    <x v="9"/>
    <x v="9"/>
  </r>
  <r>
    <x v="0"/>
    <x v="0"/>
    <x v="9"/>
    <x v="51"/>
    <x v="0"/>
    <x v="335"/>
    <x v="335"/>
    <x v="1"/>
    <x v="1"/>
    <x v="0"/>
    <x v="0"/>
    <x v="14"/>
    <x v="14"/>
    <x v="0"/>
    <n v="10940469.42"/>
    <n v="13607460.359999999"/>
    <n v="13607460.359999999"/>
    <n v="12126344.699999999"/>
    <n v="-1481115.66"/>
    <n v="-10.88458552011538"/>
    <x v="13"/>
    <x v="1"/>
    <x v="6"/>
    <x v="6"/>
  </r>
  <r>
    <x v="0"/>
    <x v="0"/>
    <x v="9"/>
    <x v="51"/>
    <x v="0"/>
    <x v="336"/>
    <x v="336"/>
    <x v="1"/>
    <x v="1"/>
    <x v="0"/>
    <x v="0"/>
    <x v="14"/>
    <x v="14"/>
    <x v="0"/>
    <n v="2583246.7799999998"/>
    <n v="4349305.5"/>
    <n v="4349305.5"/>
    <n v="4608107"/>
    <n v="258801.5"/>
    <n v="5.9504097838149104"/>
    <x v="13"/>
    <x v="0"/>
    <x v="11"/>
    <x v="11"/>
  </r>
  <r>
    <x v="0"/>
    <x v="0"/>
    <x v="9"/>
    <x v="51"/>
    <x v="0"/>
    <x v="337"/>
    <x v="337"/>
    <x v="1"/>
    <x v="1"/>
    <x v="0"/>
    <x v="0"/>
    <x v="14"/>
    <x v="14"/>
    <x v="0"/>
    <n v="3224596.3"/>
    <n v="5142961.26"/>
    <n v="5142961.26"/>
    <n v="5665936.4100000001"/>
    <n v="522975.15"/>
    <n v="10.168755383547261"/>
    <x v="13"/>
    <x v="0"/>
    <x v="11"/>
    <x v="11"/>
  </r>
  <r>
    <x v="0"/>
    <x v="0"/>
    <x v="9"/>
    <x v="51"/>
    <x v="0"/>
    <x v="338"/>
    <x v="338"/>
    <x v="1"/>
    <x v="1"/>
    <x v="0"/>
    <x v="0"/>
    <x v="14"/>
    <x v="14"/>
    <x v="0"/>
    <n v="10194621.310000001"/>
    <n v="14266084.75"/>
    <n v="14266084.75"/>
    <n v="13938597"/>
    <n v="-327487.75"/>
    <n v="-2.2955685160919854"/>
    <x v="13"/>
    <x v="1"/>
    <x v="10"/>
    <x v="10"/>
  </r>
  <r>
    <x v="0"/>
    <x v="0"/>
    <x v="9"/>
    <x v="51"/>
    <x v="0"/>
    <x v="339"/>
    <x v="339"/>
    <x v="1"/>
    <x v="1"/>
    <x v="0"/>
    <x v="0"/>
    <x v="14"/>
    <x v="14"/>
    <x v="0"/>
    <n v="9675676.8200000003"/>
    <n v="13348934"/>
    <n v="13348934"/>
    <n v="15816893.24"/>
    <n v="2467959.2400000002"/>
    <n v="18.488062342655976"/>
    <x v="13"/>
    <x v="0"/>
    <x v="6"/>
    <x v="6"/>
  </r>
  <r>
    <x v="0"/>
    <x v="0"/>
    <x v="9"/>
    <x v="51"/>
    <x v="0"/>
    <x v="340"/>
    <x v="340"/>
    <x v="1"/>
    <x v="1"/>
    <x v="0"/>
    <x v="0"/>
    <x v="14"/>
    <x v="14"/>
    <x v="0"/>
    <n v="700164.17"/>
    <n v="1738000"/>
    <n v="1738000"/>
    <n v="1782170.88"/>
    <n v="44170.879999999997"/>
    <n v="2.5414775604142692"/>
    <x v="13"/>
    <x v="0"/>
    <x v="12"/>
    <x v="12"/>
  </r>
  <r>
    <x v="0"/>
    <x v="0"/>
    <x v="9"/>
    <x v="51"/>
    <x v="0"/>
    <x v="341"/>
    <x v="341"/>
    <x v="1"/>
    <x v="1"/>
    <x v="0"/>
    <x v="0"/>
    <x v="14"/>
    <x v="14"/>
    <x v="0"/>
    <n v="771234.51"/>
    <n v="1771344"/>
    <n v="1771344"/>
    <n v="1756935.5"/>
    <n v="-14408.5"/>
    <n v="-0.81342189885194527"/>
    <x v="13"/>
    <x v="1"/>
    <x v="12"/>
    <x v="12"/>
  </r>
  <r>
    <x v="0"/>
    <x v="0"/>
    <x v="9"/>
    <x v="51"/>
    <x v="0"/>
    <x v="342"/>
    <x v="342"/>
    <x v="1"/>
    <x v="1"/>
    <x v="0"/>
    <x v="0"/>
    <x v="14"/>
    <x v="14"/>
    <x v="0"/>
    <n v="4882689.16"/>
    <n v="6774451.0199999996"/>
    <n v="6774451.0199999996"/>
    <n v="7085521.5199999996"/>
    <n v="311070.5"/>
    <n v="4.5918185707098083"/>
    <x v="13"/>
    <x v="0"/>
    <x v="11"/>
    <x v="11"/>
  </r>
  <r>
    <x v="0"/>
    <x v="0"/>
    <x v="9"/>
    <x v="51"/>
    <x v="0"/>
    <x v="343"/>
    <x v="343"/>
    <x v="1"/>
    <x v="1"/>
    <x v="0"/>
    <x v="0"/>
    <x v="14"/>
    <x v="14"/>
    <x v="0"/>
    <n v="1906469.35"/>
    <n v="3800000"/>
    <n v="3800000"/>
    <n v="3495150.6"/>
    <n v="-304849.40000000002"/>
    <n v="-8.0223526315789471"/>
    <x v="13"/>
    <x v="1"/>
    <x v="12"/>
    <x v="12"/>
  </r>
  <r>
    <x v="0"/>
    <x v="0"/>
    <x v="9"/>
    <x v="51"/>
    <x v="0"/>
    <x v="344"/>
    <x v="344"/>
    <x v="1"/>
    <x v="1"/>
    <x v="0"/>
    <x v="0"/>
    <x v="14"/>
    <x v="14"/>
    <x v="0"/>
    <n v="1131618.3400000001"/>
    <n v="2089609.41"/>
    <n v="2089609.41"/>
    <n v="1941087.6"/>
    <n v="-148521.81"/>
    <n v="-7.1076350101237349"/>
    <x v="13"/>
    <x v="1"/>
    <x v="12"/>
    <x v="12"/>
  </r>
  <r>
    <x v="0"/>
    <x v="0"/>
    <x v="9"/>
    <x v="51"/>
    <x v="0"/>
    <x v="345"/>
    <x v="345"/>
    <x v="1"/>
    <x v="1"/>
    <x v="0"/>
    <x v="0"/>
    <x v="14"/>
    <x v="14"/>
    <x v="0"/>
    <n v="2233480.2999999998"/>
    <n v="4287824.5"/>
    <n v="4287824.5"/>
    <n v="4216784"/>
    <n v="-71040.5"/>
    <n v="-1.6567958879846878"/>
    <x v="13"/>
    <x v="1"/>
    <x v="11"/>
    <x v="11"/>
  </r>
  <r>
    <x v="0"/>
    <x v="0"/>
    <x v="9"/>
    <x v="52"/>
    <x v="0"/>
    <x v="346"/>
    <x v="346"/>
    <x v="1"/>
    <x v="1"/>
    <x v="0"/>
    <x v="0"/>
    <x v="14"/>
    <x v="14"/>
    <x v="0"/>
    <n v="1744879.13"/>
    <n v="3580160"/>
    <n v="3580160"/>
    <n v="4673631.5"/>
    <n v="1093471.5"/>
    <n v="30.542531618698607"/>
    <x v="13"/>
    <x v="0"/>
    <x v="12"/>
    <x v="12"/>
  </r>
  <r>
    <x v="0"/>
    <x v="0"/>
    <x v="9"/>
    <x v="52"/>
    <x v="0"/>
    <x v="347"/>
    <x v="347"/>
    <x v="1"/>
    <x v="1"/>
    <x v="0"/>
    <x v="0"/>
    <x v="14"/>
    <x v="14"/>
    <x v="0"/>
    <n v="4101401.48"/>
    <n v="5800854.2699999996"/>
    <n v="5800854.2699999996"/>
    <n v="6794056.7300000004"/>
    <n v="993202.46"/>
    <n v="17.121658531166652"/>
    <x v="13"/>
    <x v="0"/>
    <x v="9"/>
    <x v="9"/>
  </r>
  <r>
    <x v="0"/>
    <x v="0"/>
    <x v="9"/>
    <x v="52"/>
    <x v="0"/>
    <x v="348"/>
    <x v="348"/>
    <x v="1"/>
    <x v="1"/>
    <x v="0"/>
    <x v="0"/>
    <x v="14"/>
    <x v="14"/>
    <x v="0"/>
    <n v="1197682.3799999999"/>
    <n v="1580293"/>
    <n v="1580293"/>
    <n v="1784033.7"/>
    <n v="203740.7"/>
    <n v="12.892590171569449"/>
    <x v="13"/>
    <x v="0"/>
    <x v="12"/>
    <x v="12"/>
  </r>
  <r>
    <x v="0"/>
    <x v="0"/>
    <x v="9"/>
    <x v="52"/>
    <x v="0"/>
    <x v="349"/>
    <x v="349"/>
    <x v="1"/>
    <x v="1"/>
    <x v="0"/>
    <x v="0"/>
    <x v="14"/>
    <x v="14"/>
    <x v="0"/>
    <n v="4165977.1"/>
    <n v="5500000"/>
    <n v="5500000"/>
    <n v="5805319.4400000004"/>
    <n v="305319.44"/>
    <n v="5.551262545454545"/>
    <x v="13"/>
    <x v="0"/>
    <x v="12"/>
    <x v="12"/>
  </r>
  <r>
    <x v="0"/>
    <x v="0"/>
    <x v="9"/>
    <x v="52"/>
    <x v="0"/>
    <x v="350"/>
    <x v="350"/>
    <x v="1"/>
    <x v="1"/>
    <x v="0"/>
    <x v="0"/>
    <x v="14"/>
    <x v="14"/>
    <x v="0"/>
    <n v="8261502.7300000004"/>
    <n v="10742466.779999999"/>
    <n v="10742466.779999999"/>
    <n v="37016488.780000001"/>
    <n v="26274022"/>
    <n v="244.58090062625263"/>
    <x v="13"/>
    <x v="0"/>
    <x v="6"/>
    <x v="6"/>
  </r>
  <r>
    <x v="0"/>
    <x v="0"/>
    <x v="9"/>
    <x v="52"/>
    <x v="0"/>
    <x v="351"/>
    <x v="351"/>
    <x v="1"/>
    <x v="1"/>
    <x v="0"/>
    <x v="0"/>
    <x v="14"/>
    <x v="14"/>
    <x v="0"/>
    <n v="2410368.59"/>
    <n v="3067891"/>
    <n v="3067891"/>
    <n v="3917047.5"/>
    <n v="849156.5"/>
    <n v="27.678835395390511"/>
    <x v="13"/>
    <x v="0"/>
    <x v="11"/>
    <x v="11"/>
  </r>
  <r>
    <x v="0"/>
    <x v="0"/>
    <x v="9"/>
    <x v="52"/>
    <x v="0"/>
    <x v="352"/>
    <x v="352"/>
    <x v="1"/>
    <x v="1"/>
    <x v="0"/>
    <x v="0"/>
    <x v="14"/>
    <x v="14"/>
    <x v="0"/>
    <n v="2468806.79"/>
    <n v="4071700"/>
    <n v="4071700"/>
    <n v="5205847.45"/>
    <n v="1134147.45"/>
    <n v="27.854396198148191"/>
    <x v="13"/>
    <x v="0"/>
    <x v="12"/>
    <x v="12"/>
  </r>
  <r>
    <x v="0"/>
    <x v="0"/>
    <x v="9"/>
    <x v="52"/>
    <x v="0"/>
    <x v="353"/>
    <x v="353"/>
    <x v="1"/>
    <x v="1"/>
    <x v="0"/>
    <x v="0"/>
    <x v="14"/>
    <x v="14"/>
    <x v="0"/>
    <n v="3986621.5"/>
    <n v="5800000"/>
    <n v="5800000"/>
    <n v="6467501.5"/>
    <n v="667501.5"/>
    <n v="11.508646551724137"/>
    <x v="13"/>
    <x v="0"/>
    <x v="11"/>
    <x v="11"/>
  </r>
  <r>
    <x v="0"/>
    <x v="0"/>
    <x v="9"/>
    <x v="52"/>
    <x v="0"/>
    <x v="354"/>
    <x v="354"/>
    <x v="1"/>
    <x v="1"/>
    <x v="0"/>
    <x v="0"/>
    <x v="14"/>
    <x v="14"/>
    <x v="0"/>
    <n v="2308716.66"/>
    <n v="3986031"/>
    <n v="3986031"/>
    <n v="4610156"/>
    <n v="624125"/>
    <n v="15.657805972908891"/>
    <x v="13"/>
    <x v="0"/>
    <x v="12"/>
    <x v="12"/>
  </r>
  <r>
    <x v="0"/>
    <x v="0"/>
    <x v="9"/>
    <x v="52"/>
    <x v="0"/>
    <x v="355"/>
    <x v="355"/>
    <x v="1"/>
    <x v="1"/>
    <x v="0"/>
    <x v="0"/>
    <x v="14"/>
    <x v="14"/>
    <x v="0"/>
    <n v="6543135.4900000002"/>
    <n v="7000000"/>
    <n v="7000000"/>
    <n v="10542613.92"/>
    <n v="3542613.92"/>
    <n v="50.608770285714286"/>
    <x v="13"/>
    <x v="0"/>
    <x v="11"/>
    <x v="11"/>
  </r>
  <r>
    <x v="0"/>
    <x v="0"/>
    <x v="9"/>
    <x v="52"/>
    <x v="0"/>
    <x v="356"/>
    <x v="356"/>
    <x v="1"/>
    <x v="1"/>
    <x v="0"/>
    <x v="0"/>
    <x v="14"/>
    <x v="14"/>
    <x v="0"/>
    <n v="6078316.3200000003"/>
    <n v="9525716.2799999993"/>
    <n v="9525716.2799999993"/>
    <n v="9590337.4600000009"/>
    <n v="64621.18"/>
    <n v="0.67838657063172569"/>
    <x v="13"/>
    <x v="0"/>
    <x v="6"/>
    <x v="6"/>
  </r>
  <r>
    <x v="0"/>
    <x v="0"/>
    <x v="9"/>
    <x v="52"/>
    <x v="0"/>
    <x v="357"/>
    <x v="357"/>
    <x v="1"/>
    <x v="1"/>
    <x v="0"/>
    <x v="0"/>
    <x v="14"/>
    <x v="14"/>
    <x v="0"/>
    <n v="1566395.22"/>
    <n v="2730606.64"/>
    <n v="2730606.64"/>
    <n v="3813371"/>
    <n v="1082764.3600000001"/>
    <n v="39.652886803205021"/>
    <x v="13"/>
    <x v="0"/>
    <x v="12"/>
    <x v="12"/>
  </r>
  <r>
    <x v="0"/>
    <x v="0"/>
    <x v="8"/>
    <x v="53"/>
    <x v="0"/>
    <x v="358"/>
    <x v="358"/>
    <x v="1"/>
    <x v="1"/>
    <x v="0"/>
    <x v="0"/>
    <x v="14"/>
    <x v="14"/>
    <x v="0"/>
    <n v="1583819.92"/>
    <n v="2900000"/>
    <n v="2900000"/>
    <n v="4525396.6500000004"/>
    <n v="1625396.65"/>
    <n v="56.048160344827586"/>
    <x v="13"/>
    <x v="0"/>
    <x v="11"/>
    <x v="11"/>
  </r>
  <r>
    <x v="0"/>
    <x v="0"/>
    <x v="8"/>
    <x v="53"/>
    <x v="0"/>
    <x v="359"/>
    <x v="359"/>
    <x v="1"/>
    <x v="1"/>
    <x v="0"/>
    <x v="0"/>
    <x v="14"/>
    <x v="14"/>
    <x v="0"/>
    <n v="1224332.8500000001"/>
    <n v="2400000"/>
    <n v="2400000"/>
    <n v="2767089"/>
    <n v="367089"/>
    <n v="15.295375"/>
    <x v="13"/>
    <x v="0"/>
    <x v="12"/>
    <x v="12"/>
  </r>
  <r>
    <x v="0"/>
    <x v="0"/>
    <x v="8"/>
    <x v="53"/>
    <x v="0"/>
    <x v="360"/>
    <x v="360"/>
    <x v="1"/>
    <x v="1"/>
    <x v="0"/>
    <x v="0"/>
    <x v="14"/>
    <x v="14"/>
    <x v="0"/>
    <n v="3261710.44"/>
    <n v="5500000"/>
    <n v="5500000"/>
    <n v="5951324.2199999997"/>
    <n v="451324.22"/>
    <n v="8.2058949090909081"/>
    <x v="13"/>
    <x v="0"/>
    <x v="11"/>
    <x v="11"/>
  </r>
  <r>
    <x v="0"/>
    <x v="0"/>
    <x v="8"/>
    <x v="53"/>
    <x v="0"/>
    <x v="361"/>
    <x v="361"/>
    <x v="1"/>
    <x v="1"/>
    <x v="0"/>
    <x v="0"/>
    <x v="14"/>
    <x v="14"/>
    <x v="0"/>
    <n v="5345822.49"/>
    <n v="7219345.4199999999"/>
    <n v="7219345.4199999999"/>
    <n v="7991311.5800000001"/>
    <n v="771966.16"/>
    <n v="10.693021528813341"/>
    <x v="13"/>
    <x v="0"/>
    <x v="9"/>
    <x v="9"/>
  </r>
  <r>
    <x v="0"/>
    <x v="0"/>
    <x v="8"/>
    <x v="53"/>
    <x v="0"/>
    <x v="362"/>
    <x v="362"/>
    <x v="1"/>
    <x v="1"/>
    <x v="0"/>
    <x v="0"/>
    <x v="14"/>
    <x v="14"/>
    <x v="0"/>
    <n v="1994848.05"/>
    <n v="3668234.13"/>
    <n v="3668234.13"/>
    <n v="4025743.5"/>
    <n v="357509.37"/>
    <n v="9.7460891897868045"/>
    <x v="13"/>
    <x v="0"/>
    <x v="11"/>
    <x v="11"/>
  </r>
  <r>
    <x v="0"/>
    <x v="0"/>
    <x v="8"/>
    <x v="53"/>
    <x v="0"/>
    <x v="363"/>
    <x v="363"/>
    <x v="1"/>
    <x v="1"/>
    <x v="0"/>
    <x v="0"/>
    <x v="14"/>
    <x v="14"/>
    <x v="0"/>
    <n v="327742.57"/>
    <n v="1254232"/>
    <n v="1254232"/>
    <n v="1193532"/>
    <n v="-60700"/>
    <n v="-4.8396149994578357"/>
    <x v="13"/>
    <x v="1"/>
    <x v="0"/>
    <x v="0"/>
  </r>
  <r>
    <x v="0"/>
    <x v="0"/>
    <x v="8"/>
    <x v="53"/>
    <x v="0"/>
    <x v="364"/>
    <x v="364"/>
    <x v="1"/>
    <x v="1"/>
    <x v="0"/>
    <x v="0"/>
    <x v="14"/>
    <x v="14"/>
    <x v="0"/>
    <n v="14811918.77"/>
    <n v="16187260.300000001"/>
    <n v="16187260.300000001"/>
    <n v="18275005.219999999"/>
    <n v="2087744.92"/>
    <n v="12.897456897014253"/>
    <x v="13"/>
    <x v="0"/>
    <x v="1"/>
    <x v="1"/>
  </r>
  <r>
    <x v="0"/>
    <x v="0"/>
    <x v="8"/>
    <x v="53"/>
    <x v="0"/>
    <x v="365"/>
    <x v="365"/>
    <x v="1"/>
    <x v="1"/>
    <x v="0"/>
    <x v="0"/>
    <x v="14"/>
    <x v="14"/>
    <x v="0"/>
    <n v="1627305.21"/>
    <n v="2500000"/>
    <n v="2500000"/>
    <n v="3533837.43"/>
    <n v="1033837.43"/>
    <n v="41.3534972"/>
    <x v="13"/>
    <x v="0"/>
    <x v="11"/>
    <x v="11"/>
  </r>
  <r>
    <x v="0"/>
    <x v="0"/>
    <x v="8"/>
    <x v="53"/>
    <x v="0"/>
    <x v="366"/>
    <x v="366"/>
    <x v="1"/>
    <x v="1"/>
    <x v="0"/>
    <x v="0"/>
    <x v="14"/>
    <x v="14"/>
    <x v="0"/>
    <n v="3445010.49"/>
    <n v="4959849.2"/>
    <n v="4959849.2"/>
    <n v="4977293.6500000004"/>
    <n v="17444.45"/>
    <n v="0.35171331418705232"/>
    <x v="13"/>
    <x v="0"/>
    <x v="7"/>
    <x v="7"/>
  </r>
  <r>
    <x v="0"/>
    <x v="0"/>
    <x v="8"/>
    <x v="53"/>
    <x v="0"/>
    <x v="367"/>
    <x v="367"/>
    <x v="1"/>
    <x v="1"/>
    <x v="0"/>
    <x v="0"/>
    <x v="14"/>
    <x v="14"/>
    <x v="0"/>
    <n v="3515186.83"/>
    <n v="6700000"/>
    <n v="6700000"/>
    <n v="7490274.9699999997"/>
    <n v="790274.97"/>
    <n v="11.79514880597015"/>
    <x v="13"/>
    <x v="0"/>
    <x v="7"/>
    <x v="7"/>
  </r>
  <r>
    <x v="0"/>
    <x v="0"/>
    <x v="8"/>
    <x v="53"/>
    <x v="0"/>
    <x v="368"/>
    <x v="368"/>
    <x v="1"/>
    <x v="1"/>
    <x v="0"/>
    <x v="0"/>
    <x v="14"/>
    <x v="14"/>
    <x v="0"/>
    <n v="1337590.75"/>
    <n v="2500000"/>
    <n v="2500000"/>
    <n v="2692531"/>
    <n v="192531"/>
    <n v="7.7012400000000003"/>
    <x v="13"/>
    <x v="0"/>
    <x v="12"/>
    <x v="12"/>
  </r>
  <r>
    <x v="0"/>
    <x v="0"/>
    <x v="8"/>
    <x v="53"/>
    <x v="0"/>
    <x v="369"/>
    <x v="369"/>
    <x v="1"/>
    <x v="1"/>
    <x v="0"/>
    <x v="0"/>
    <x v="14"/>
    <x v="14"/>
    <x v="0"/>
    <n v="1068841.8799999999"/>
    <n v="2000000"/>
    <n v="2000000"/>
    <n v="2550358.85"/>
    <n v="550358.85"/>
    <n v="27.5179425"/>
    <x v="13"/>
    <x v="0"/>
    <x v="12"/>
    <x v="12"/>
  </r>
  <r>
    <x v="0"/>
    <x v="0"/>
    <x v="8"/>
    <x v="53"/>
    <x v="0"/>
    <x v="370"/>
    <x v="370"/>
    <x v="1"/>
    <x v="1"/>
    <x v="0"/>
    <x v="0"/>
    <x v="14"/>
    <x v="14"/>
    <x v="0"/>
    <n v="1668824.07"/>
    <n v="3493000"/>
    <n v="3493000"/>
    <n v="4213972.9000000004"/>
    <n v="720972.9"/>
    <n v="20.640506727741197"/>
    <x v="13"/>
    <x v="0"/>
    <x v="12"/>
    <x v="12"/>
  </r>
  <r>
    <x v="0"/>
    <x v="0"/>
    <x v="8"/>
    <x v="53"/>
    <x v="0"/>
    <x v="371"/>
    <x v="371"/>
    <x v="1"/>
    <x v="1"/>
    <x v="0"/>
    <x v="0"/>
    <x v="14"/>
    <x v="14"/>
    <x v="0"/>
    <n v="1721923.48"/>
    <n v="3169141"/>
    <n v="3169141"/>
    <n v="3826817.75"/>
    <n v="657676.75"/>
    <n v="20.752524106690107"/>
    <x v="13"/>
    <x v="0"/>
    <x v="11"/>
    <x v="11"/>
  </r>
  <r>
    <x v="0"/>
    <x v="0"/>
    <x v="8"/>
    <x v="53"/>
    <x v="0"/>
    <x v="372"/>
    <x v="372"/>
    <x v="1"/>
    <x v="1"/>
    <x v="0"/>
    <x v="0"/>
    <x v="14"/>
    <x v="14"/>
    <x v="0"/>
    <n v="1269651.4099999999"/>
    <n v="2100000"/>
    <n v="2100000"/>
    <n v="3044714.15"/>
    <n v="944714.15"/>
    <n v="44.986388095238098"/>
    <x v="13"/>
    <x v="0"/>
    <x v="12"/>
    <x v="12"/>
  </r>
  <r>
    <x v="0"/>
    <x v="0"/>
    <x v="8"/>
    <x v="54"/>
    <x v="0"/>
    <x v="373"/>
    <x v="373"/>
    <x v="1"/>
    <x v="1"/>
    <x v="0"/>
    <x v="0"/>
    <x v="14"/>
    <x v="14"/>
    <x v="0"/>
    <n v="1467482.04"/>
    <n v="1140075"/>
    <n v="1140075"/>
    <n v="2700473.25"/>
    <n v="1560398.25"/>
    <n v="136.86803499769752"/>
    <x v="13"/>
    <x v="0"/>
    <x v="11"/>
    <x v="11"/>
  </r>
  <r>
    <x v="0"/>
    <x v="0"/>
    <x v="8"/>
    <x v="54"/>
    <x v="0"/>
    <x v="374"/>
    <x v="374"/>
    <x v="1"/>
    <x v="1"/>
    <x v="0"/>
    <x v="0"/>
    <x v="14"/>
    <x v="14"/>
    <x v="0"/>
    <n v="1805092.78"/>
    <n v="3898300"/>
    <n v="3898300"/>
    <n v="5466826.4000000004"/>
    <n v="1568526.4"/>
    <n v="40.236164481953672"/>
    <x v="13"/>
    <x v="0"/>
    <x v="11"/>
    <x v="11"/>
  </r>
  <r>
    <x v="0"/>
    <x v="0"/>
    <x v="8"/>
    <x v="54"/>
    <x v="0"/>
    <x v="375"/>
    <x v="375"/>
    <x v="1"/>
    <x v="1"/>
    <x v="0"/>
    <x v="0"/>
    <x v="14"/>
    <x v="14"/>
    <x v="0"/>
    <n v="1840013.93"/>
    <n v="3287353"/>
    <n v="3287353"/>
    <n v="4924884.2"/>
    <n v="1637531.2"/>
    <n v="49.813062363549029"/>
    <x v="13"/>
    <x v="0"/>
    <x v="12"/>
    <x v="12"/>
  </r>
  <r>
    <x v="0"/>
    <x v="0"/>
    <x v="8"/>
    <x v="54"/>
    <x v="0"/>
    <x v="376"/>
    <x v="376"/>
    <x v="1"/>
    <x v="1"/>
    <x v="0"/>
    <x v="0"/>
    <x v="14"/>
    <x v="14"/>
    <x v="0"/>
    <n v="879026.33"/>
    <n v="1900000"/>
    <n v="1900000"/>
    <n v="2338642"/>
    <n v="438642"/>
    <n v="23.086421052631575"/>
    <x v="13"/>
    <x v="0"/>
    <x v="12"/>
    <x v="12"/>
  </r>
  <r>
    <x v="0"/>
    <x v="0"/>
    <x v="8"/>
    <x v="54"/>
    <x v="0"/>
    <x v="377"/>
    <x v="377"/>
    <x v="1"/>
    <x v="1"/>
    <x v="0"/>
    <x v="0"/>
    <x v="14"/>
    <x v="14"/>
    <x v="0"/>
    <n v="1808145.97"/>
    <n v="3480651"/>
    <n v="3480651"/>
    <n v="4717361.5"/>
    <n v="1236710.5"/>
    <n v="35.531011296450004"/>
    <x v="13"/>
    <x v="0"/>
    <x v="11"/>
    <x v="11"/>
  </r>
  <r>
    <x v="0"/>
    <x v="0"/>
    <x v="8"/>
    <x v="54"/>
    <x v="0"/>
    <x v="378"/>
    <x v="378"/>
    <x v="1"/>
    <x v="1"/>
    <x v="0"/>
    <x v="0"/>
    <x v="14"/>
    <x v="14"/>
    <x v="0"/>
    <n v="2097367.3199999998"/>
    <n v="4319950.4400000004"/>
    <n v="4319950.4400000004"/>
    <n v="6037246.4900000002"/>
    <n v="1717296.05"/>
    <n v="39.75267943120199"/>
    <x v="13"/>
    <x v="0"/>
    <x v="11"/>
    <x v="11"/>
  </r>
  <r>
    <x v="0"/>
    <x v="0"/>
    <x v="8"/>
    <x v="54"/>
    <x v="0"/>
    <x v="379"/>
    <x v="379"/>
    <x v="1"/>
    <x v="1"/>
    <x v="0"/>
    <x v="0"/>
    <x v="14"/>
    <x v="14"/>
    <x v="0"/>
    <n v="4385693.78"/>
    <n v="5578565.5"/>
    <n v="5578565.5"/>
    <n v="7471679.1500000004"/>
    <n v="1893113.65"/>
    <n v="33.935492018512647"/>
    <x v="13"/>
    <x v="0"/>
    <x v="7"/>
    <x v="7"/>
  </r>
  <r>
    <x v="0"/>
    <x v="0"/>
    <x v="8"/>
    <x v="54"/>
    <x v="0"/>
    <x v="380"/>
    <x v="380"/>
    <x v="1"/>
    <x v="1"/>
    <x v="0"/>
    <x v="0"/>
    <x v="14"/>
    <x v="14"/>
    <x v="0"/>
    <n v="2355358.48"/>
    <n v="4440514.5"/>
    <n v="4440514.5"/>
    <n v="6125438.0199999996"/>
    <n v="1684923.52"/>
    <n v="37.944331000382952"/>
    <x v="13"/>
    <x v="0"/>
    <x v="11"/>
    <x v="11"/>
  </r>
  <r>
    <x v="0"/>
    <x v="0"/>
    <x v="8"/>
    <x v="54"/>
    <x v="0"/>
    <x v="381"/>
    <x v="381"/>
    <x v="1"/>
    <x v="1"/>
    <x v="0"/>
    <x v="0"/>
    <x v="14"/>
    <x v="14"/>
    <x v="0"/>
    <n v="3083399.96"/>
    <n v="4900000"/>
    <n v="4900000"/>
    <n v="7725538.2999999998"/>
    <n v="2825538.3"/>
    <n v="57.664046938775506"/>
    <x v="13"/>
    <x v="0"/>
    <x v="11"/>
    <x v="11"/>
  </r>
  <r>
    <x v="0"/>
    <x v="0"/>
    <x v="7"/>
    <x v="55"/>
    <x v="0"/>
    <x v="382"/>
    <x v="382"/>
    <x v="1"/>
    <x v="1"/>
    <x v="0"/>
    <x v="0"/>
    <x v="14"/>
    <x v="14"/>
    <x v="0"/>
    <n v="960285.07"/>
    <n v="2700000"/>
    <n v="2700000"/>
    <n v="3104850.32"/>
    <n v="404850.32"/>
    <n v="14.994456296296296"/>
    <x v="13"/>
    <x v="0"/>
    <x v="11"/>
    <x v="11"/>
  </r>
  <r>
    <x v="0"/>
    <x v="0"/>
    <x v="7"/>
    <x v="55"/>
    <x v="0"/>
    <x v="383"/>
    <x v="383"/>
    <x v="1"/>
    <x v="1"/>
    <x v="0"/>
    <x v="0"/>
    <x v="14"/>
    <x v="14"/>
    <x v="0"/>
    <n v="386417.62"/>
    <n v="1127229"/>
    <n v="1127229"/>
    <n v="1276020.33"/>
    <n v="148791.32999999999"/>
    <n v="13.199742909382211"/>
    <x v="13"/>
    <x v="0"/>
    <x v="11"/>
    <x v="11"/>
  </r>
  <r>
    <x v="0"/>
    <x v="0"/>
    <x v="7"/>
    <x v="55"/>
    <x v="0"/>
    <x v="384"/>
    <x v="384"/>
    <x v="1"/>
    <x v="1"/>
    <x v="0"/>
    <x v="0"/>
    <x v="14"/>
    <x v="14"/>
    <x v="0"/>
    <n v="1585869.47"/>
    <n v="3926235.2"/>
    <n v="3926235.2"/>
    <n v="3289691.6"/>
    <n v="-636543.6"/>
    <n v="-16.212569231715918"/>
    <x v="13"/>
    <x v="1"/>
    <x v="11"/>
    <x v="11"/>
  </r>
  <r>
    <x v="0"/>
    <x v="0"/>
    <x v="7"/>
    <x v="55"/>
    <x v="0"/>
    <x v="385"/>
    <x v="385"/>
    <x v="1"/>
    <x v="1"/>
    <x v="0"/>
    <x v="0"/>
    <x v="14"/>
    <x v="14"/>
    <x v="0"/>
    <n v="1862521.98"/>
    <n v="3700000"/>
    <n v="3700000"/>
    <n v="3879544.8"/>
    <n v="179544.8"/>
    <n v="4.8525621621621617"/>
    <x v="13"/>
    <x v="0"/>
    <x v="11"/>
    <x v="11"/>
  </r>
  <r>
    <x v="0"/>
    <x v="0"/>
    <x v="7"/>
    <x v="55"/>
    <x v="0"/>
    <x v="386"/>
    <x v="386"/>
    <x v="1"/>
    <x v="1"/>
    <x v="0"/>
    <x v="0"/>
    <x v="14"/>
    <x v="14"/>
    <x v="0"/>
    <n v="413581.9"/>
    <n v="1500000"/>
    <n v="1500000"/>
    <n v="1716028.39"/>
    <n v="216028.39"/>
    <n v="14.401892666666667"/>
    <x v="13"/>
    <x v="0"/>
    <x v="12"/>
    <x v="12"/>
  </r>
  <r>
    <x v="0"/>
    <x v="0"/>
    <x v="7"/>
    <x v="55"/>
    <x v="0"/>
    <x v="387"/>
    <x v="387"/>
    <x v="1"/>
    <x v="1"/>
    <x v="0"/>
    <x v="0"/>
    <x v="14"/>
    <x v="14"/>
    <x v="0"/>
    <n v="1891861.77"/>
    <n v="3381973"/>
    <n v="3381973"/>
    <n v="3788710"/>
    <n v="406737"/>
    <n v="12.026618781403636"/>
    <x v="13"/>
    <x v="0"/>
    <x v="12"/>
    <x v="12"/>
  </r>
  <r>
    <x v="0"/>
    <x v="0"/>
    <x v="10"/>
    <x v="56"/>
    <x v="1"/>
    <x v="388"/>
    <x v="388"/>
    <x v="1"/>
    <x v="1"/>
    <x v="0"/>
    <x v="0"/>
    <x v="14"/>
    <x v="14"/>
    <x v="0"/>
    <n v="9808612.9100000001"/>
    <n v="10781928.970000001"/>
    <n v="10781928.970000001"/>
    <n v="10042120.43"/>
    <n v="-739808.54"/>
    <n v="-6.8615601350970508"/>
    <x v="13"/>
    <x v="1"/>
    <x v="1"/>
    <x v="1"/>
  </r>
  <r>
    <x v="0"/>
    <x v="0"/>
    <x v="10"/>
    <x v="56"/>
    <x v="0"/>
    <x v="389"/>
    <x v="389"/>
    <x v="1"/>
    <x v="1"/>
    <x v="0"/>
    <x v="0"/>
    <x v="14"/>
    <x v="14"/>
    <x v="0"/>
    <n v="1459835.13"/>
    <n v="4200000"/>
    <n v="4200000"/>
    <n v="4356829.55"/>
    <n v="156829.54999999999"/>
    <n v="3.7340369047619046"/>
    <x v="13"/>
    <x v="0"/>
    <x v="11"/>
    <x v="11"/>
  </r>
  <r>
    <x v="0"/>
    <x v="0"/>
    <x v="10"/>
    <x v="56"/>
    <x v="0"/>
    <x v="390"/>
    <x v="390"/>
    <x v="1"/>
    <x v="1"/>
    <x v="0"/>
    <x v="0"/>
    <x v="14"/>
    <x v="14"/>
    <x v="0"/>
    <n v="3264855.56"/>
    <n v="7406545.4000000004"/>
    <n v="7406545.4000000004"/>
    <n v="8684713.0800000001"/>
    <n v="1278167.68"/>
    <n v="17.257271925991301"/>
    <x v="13"/>
    <x v="0"/>
    <x v="7"/>
    <x v="7"/>
  </r>
  <r>
    <x v="0"/>
    <x v="0"/>
    <x v="10"/>
    <x v="56"/>
    <x v="0"/>
    <x v="391"/>
    <x v="391"/>
    <x v="1"/>
    <x v="1"/>
    <x v="0"/>
    <x v="0"/>
    <x v="14"/>
    <x v="14"/>
    <x v="0"/>
    <n v="2084355.55"/>
    <n v="3400000"/>
    <n v="3400000"/>
    <n v="3482955.45"/>
    <n v="82955.45"/>
    <n v="2.4398661764705882"/>
    <x v="13"/>
    <x v="0"/>
    <x v="11"/>
    <x v="11"/>
  </r>
  <r>
    <x v="0"/>
    <x v="0"/>
    <x v="10"/>
    <x v="56"/>
    <x v="0"/>
    <x v="392"/>
    <x v="392"/>
    <x v="1"/>
    <x v="1"/>
    <x v="0"/>
    <x v="0"/>
    <x v="14"/>
    <x v="14"/>
    <x v="0"/>
    <n v="2208445.71"/>
    <n v="3514823.43"/>
    <n v="3514823.43"/>
    <n v="3078106.75"/>
    <n v="-436716.68"/>
    <n v="-12.424996267877956"/>
    <x v="13"/>
    <x v="1"/>
    <x v="11"/>
    <x v="11"/>
  </r>
  <r>
    <x v="0"/>
    <x v="0"/>
    <x v="10"/>
    <x v="56"/>
    <x v="0"/>
    <x v="393"/>
    <x v="393"/>
    <x v="1"/>
    <x v="1"/>
    <x v="0"/>
    <x v="0"/>
    <x v="14"/>
    <x v="14"/>
    <x v="0"/>
    <n v="564036.49"/>
    <n v="1240167.9099999999"/>
    <n v="1240167.9099999999"/>
    <n v="1136579.1599999999"/>
    <n v="-103588.75"/>
    <n v="-8.3528003881345398"/>
    <x v="13"/>
    <x v="1"/>
    <x v="12"/>
    <x v="12"/>
  </r>
  <r>
    <x v="0"/>
    <x v="0"/>
    <x v="10"/>
    <x v="56"/>
    <x v="1"/>
    <x v="394"/>
    <x v="394"/>
    <x v="1"/>
    <x v="1"/>
    <x v="0"/>
    <x v="0"/>
    <x v="14"/>
    <x v="14"/>
    <x v="0"/>
    <n v="17955422.440000001"/>
    <n v="15458285"/>
    <n v="15458285"/>
    <n v="22695507.84"/>
    <n v="7237222.8399999999"/>
    <n v="46.817760443671467"/>
    <x v="13"/>
    <x v="0"/>
    <x v="1"/>
    <x v="1"/>
  </r>
  <r>
    <x v="0"/>
    <x v="0"/>
    <x v="10"/>
    <x v="56"/>
    <x v="0"/>
    <x v="395"/>
    <x v="395"/>
    <x v="1"/>
    <x v="1"/>
    <x v="0"/>
    <x v="0"/>
    <x v="14"/>
    <x v="14"/>
    <x v="0"/>
    <n v="3306357.57"/>
    <n v="6000000"/>
    <n v="6000000"/>
    <n v="6277053.8200000003"/>
    <n v="277053.82"/>
    <n v="4.6175636666666664"/>
    <x v="13"/>
    <x v="0"/>
    <x v="11"/>
    <x v="11"/>
  </r>
  <r>
    <x v="0"/>
    <x v="0"/>
    <x v="10"/>
    <x v="56"/>
    <x v="0"/>
    <x v="396"/>
    <x v="396"/>
    <x v="1"/>
    <x v="1"/>
    <x v="0"/>
    <x v="0"/>
    <x v="14"/>
    <x v="14"/>
    <x v="0"/>
    <n v="3559056.1"/>
    <n v="5200000"/>
    <n v="5200000"/>
    <n v="4804273.7699999996"/>
    <n v="-395726.23"/>
    <n v="-7.6101198076923087"/>
    <x v="13"/>
    <x v="1"/>
    <x v="11"/>
    <x v="11"/>
  </r>
  <r>
    <x v="0"/>
    <x v="0"/>
    <x v="10"/>
    <x v="56"/>
    <x v="0"/>
    <x v="397"/>
    <x v="397"/>
    <x v="1"/>
    <x v="1"/>
    <x v="0"/>
    <x v="0"/>
    <x v="14"/>
    <x v="14"/>
    <x v="0"/>
    <n v="20075715.949999999"/>
    <n v="23040290"/>
    <n v="23040290"/>
    <n v="26878765.940000001"/>
    <n v="3838475.94"/>
    <n v="16.659842128723206"/>
    <x v="13"/>
    <x v="0"/>
    <x v="6"/>
    <x v="6"/>
  </r>
  <r>
    <x v="0"/>
    <x v="0"/>
    <x v="10"/>
    <x v="56"/>
    <x v="0"/>
    <x v="398"/>
    <x v="398"/>
    <x v="1"/>
    <x v="1"/>
    <x v="0"/>
    <x v="0"/>
    <x v="14"/>
    <x v="14"/>
    <x v="0"/>
    <n v="1851688.62"/>
    <n v="2500000"/>
    <n v="2500000"/>
    <n v="2222854.5"/>
    <n v="-277145.5"/>
    <n v="-11.08582"/>
    <x v="13"/>
    <x v="1"/>
    <x v="11"/>
    <x v="11"/>
  </r>
  <r>
    <x v="0"/>
    <x v="0"/>
    <x v="10"/>
    <x v="56"/>
    <x v="0"/>
    <x v="399"/>
    <x v="399"/>
    <x v="1"/>
    <x v="1"/>
    <x v="0"/>
    <x v="0"/>
    <x v="14"/>
    <x v="14"/>
    <x v="0"/>
    <n v="12821401.109999999"/>
    <n v="16711716.859999999"/>
    <n v="16711716.859999999"/>
    <n v="26684771.379999999"/>
    <n v="9973054.5199999996"/>
    <n v="59.677019444188936"/>
    <x v="13"/>
    <x v="0"/>
    <x v="6"/>
    <x v="6"/>
  </r>
  <r>
    <x v="0"/>
    <x v="0"/>
    <x v="10"/>
    <x v="56"/>
    <x v="0"/>
    <x v="400"/>
    <x v="400"/>
    <x v="1"/>
    <x v="1"/>
    <x v="0"/>
    <x v="0"/>
    <x v="14"/>
    <x v="14"/>
    <x v="0"/>
    <n v="4914578.47"/>
    <n v="3497333.8"/>
    <n v="3497333.8"/>
    <n v="3732258.17"/>
    <n v="234924.37"/>
    <n v="6.7172418600706632"/>
    <x v="13"/>
    <x v="0"/>
    <x v="9"/>
    <x v="9"/>
  </r>
  <r>
    <x v="0"/>
    <x v="0"/>
    <x v="10"/>
    <x v="56"/>
    <x v="0"/>
    <x v="401"/>
    <x v="401"/>
    <x v="1"/>
    <x v="1"/>
    <x v="0"/>
    <x v="0"/>
    <x v="14"/>
    <x v="14"/>
    <x v="0"/>
    <n v="1716947.27"/>
    <n v="2998176.13"/>
    <n v="2998176.13"/>
    <n v="4035279.81"/>
    <n v="1037103.68"/>
    <n v="34.591152588490523"/>
    <x v="13"/>
    <x v="0"/>
    <x v="11"/>
    <x v="11"/>
  </r>
  <r>
    <x v="0"/>
    <x v="0"/>
    <x v="10"/>
    <x v="56"/>
    <x v="0"/>
    <x v="402"/>
    <x v="402"/>
    <x v="1"/>
    <x v="1"/>
    <x v="0"/>
    <x v="0"/>
    <x v="14"/>
    <x v="14"/>
    <x v="0"/>
    <n v="2230911.12"/>
    <n v="1603500"/>
    <n v="1603500"/>
    <n v="1510580.4"/>
    <n v="-92919.6"/>
    <n v="-5.7947988774555661"/>
    <x v="13"/>
    <x v="1"/>
    <x v="12"/>
    <x v="12"/>
  </r>
  <r>
    <x v="0"/>
    <x v="0"/>
    <x v="10"/>
    <x v="56"/>
    <x v="0"/>
    <x v="403"/>
    <x v="403"/>
    <x v="1"/>
    <x v="1"/>
    <x v="0"/>
    <x v="0"/>
    <x v="14"/>
    <x v="14"/>
    <x v="0"/>
    <n v="1750666.68"/>
    <n v="4489980"/>
    <n v="4489980"/>
    <n v="3828591.39"/>
    <n v="-661388.61"/>
    <n v="-14.730324188526451"/>
    <x v="13"/>
    <x v="1"/>
    <x v="11"/>
    <x v="11"/>
  </r>
  <r>
    <x v="0"/>
    <x v="0"/>
    <x v="10"/>
    <x v="56"/>
    <x v="0"/>
    <x v="404"/>
    <x v="404"/>
    <x v="1"/>
    <x v="1"/>
    <x v="0"/>
    <x v="0"/>
    <x v="14"/>
    <x v="14"/>
    <x v="0"/>
    <n v="3458006.23"/>
    <n v="5612462.0199999996"/>
    <n v="5612462.0199999996"/>
    <n v="6605017.7599999998"/>
    <n v="992555.74"/>
    <n v="17.684854462498439"/>
    <x v="13"/>
    <x v="0"/>
    <x v="11"/>
    <x v="11"/>
  </r>
  <r>
    <x v="0"/>
    <x v="0"/>
    <x v="10"/>
    <x v="56"/>
    <x v="0"/>
    <x v="405"/>
    <x v="405"/>
    <x v="1"/>
    <x v="1"/>
    <x v="0"/>
    <x v="0"/>
    <x v="14"/>
    <x v="14"/>
    <x v="0"/>
    <n v="719065.79"/>
    <n v="1500000"/>
    <n v="1500000"/>
    <n v="2100285.75"/>
    <n v="600285.75"/>
    <n v="40.01905"/>
    <x v="13"/>
    <x v="0"/>
    <x v="12"/>
    <x v="12"/>
  </r>
  <r>
    <x v="0"/>
    <x v="0"/>
    <x v="10"/>
    <x v="56"/>
    <x v="0"/>
    <x v="406"/>
    <x v="406"/>
    <x v="1"/>
    <x v="1"/>
    <x v="0"/>
    <x v="0"/>
    <x v="14"/>
    <x v="14"/>
    <x v="0"/>
    <n v="2699929.95"/>
    <n v="4375900"/>
    <n v="4375900"/>
    <n v="4885632.6100000003"/>
    <n v="509732.61"/>
    <n v="11.64863479512786"/>
    <x v="13"/>
    <x v="0"/>
    <x v="11"/>
    <x v="11"/>
  </r>
  <r>
    <x v="0"/>
    <x v="0"/>
    <x v="10"/>
    <x v="56"/>
    <x v="0"/>
    <x v="407"/>
    <x v="407"/>
    <x v="1"/>
    <x v="1"/>
    <x v="0"/>
    <x v="0"/>
    <x v="14"/>
    <x v="14"/>
    <x v="0"/>
    <n v="2549012.13"/>
    <n v="987950"/>
    <n v="987950"/>
    <n v="1325348.81"/>
    <n v="337398.81"/>
    <n v="34.151405435497743"/>
    <x v="13"/>
    <x v="0"/>
    <x v="12"/>
    <x v="12"/>
  </r>
  <r>
    <x v="0"/>
    <x v="0"/>
    <x v="10"/>
    <x v="56"/>
    <x v="0"/>
    <x v="408"/>
    <x v="408"/>
    <x v="1"/>
    <x v="1"/>
    <x v="0"/>
    <x v="0"/>
    <x v="14"/>
    <x v="14"/>
    <x v="0"/>
    <n v="1191708.21"/>
    <n v="2430000"/>
    <n v="2430000"/>
    <n v="1371925"/>
    <n v="-1058075"/>
    <n v="-43.542181069958851"/>
    <x v="13"/>
    <x v="1"/>
    <x v="12"/>
    <x v="12"/>
  </r>
  <r>
    <x v="0"/>
    <x v="0"/>
    <x v="10"/>
    <x v="57"/>
    <x v="0"/>
    <x v="409"/>
    <x v="409"/>
    <x v="1"/>
    <x v="1"/>
    <x v="0"/>
    <x v="0"/>
    <x v="14"/>
    <x v="14"/>
    <x v="0"/>
    <n v="621334.84"/>
    <n v="1700000"/>
    <n v="1700000"/>
    <n v="1968572.8"/>
    <n v="268572.79999999999"/>
    <n v="15.798400000000001"/>
    <x v="13"/>
    <x v="0"/>
    <x v="12"/>
    <x v="12"/>
  </r>
  <r>
    <x v="0"/>
    <x v="0"/>
    <x v="10"/>
    <x v="57"/>
    <x v="0"/>
    <x v="410"/>
    <x v="410"/>
    <x v="1"/>
    <x v="1"/>
    <x v="0"/>
    <x v="0"/>
    <x v="14"/>
    <x v="14"/>
    <x v="0"/>
    <n v="1590200.38"/>
    <n v="3200000"/>
    <n v="3200000"/>
    <n v="4352790"/>
    <n v="1152790"/>
    <n v="36.024687499999999"/>
    <x v="13"/>
    <x v="0"/>
    <x v="12"/>
    <x v="12"/>
  </r>
  <r>
    <x v="0"/>
    <x v="0"/>
    <x v="10"/>
    <x v="57"/>
    <x v="0"/>
    <x v="411"/>
    <x v="411"/>
    <x v="1"/>
    <x v="1"/>
    <x v="0"/>
    <x v="0"/>
    <x v="14"/>
    <x v="14"/>
    <x v="0"/>
    <n v="2633295.66"/>
    <n v="4400000"/>
    <n v="4400000"/>
    <n v="4507732.16"/>
    <n v="107732.16"/>
    <n v="2.4484581818181819"/>
    <x v="13"/>
    <x v="0"/>
    <x v="7"/>
    <x v="7"/>
  </r>
  <r>
    <x v="0"/>
    <x v="0"/>
    <x v="10"/>
    <x v="57"/>
    <x v="0"/>
    <x v="412"/>
    <x v="412"/>
    <x v="1"/>
    <x v="1"/>
    <x v="0"/>
    <x v="0"/>
    <x v="14"/>
    <x v="14"/>
    <x v="0"/>
    <n v="472672.6"/>
    <n v="1300000"/>
    <n v="1300000"/>
    <n v="1273873"/>
    <n v="-26127"/>
    <n v="-2.0097692307692308"/>
    <x v="13"/>
    <x v="1"/>
    <x v="12"/>
    <x v="12"/>
  </r>
  <r>
    <x v="0"/>
    <x v="0"/>
    <x v="10"/>
    <x v="57"/>
    <x v="0"/>
    <x v="413"/>
    <x v="413"/>
    <x v="1"/>
    <x v="1"/>
    <x v="0"/>
    <x v="0"/>
    <x v="14"/>
    <x v="14"/>
    <x v="0"/>
    <n v="2094449.2"/>
    <n v="4850000"/>
    <n v="4850000"/>
    <n v="4802891.25"/>
    <n v="-47108.75"/>
    <n v="-0.97131443298969078"/>
    <x v="13"/>
    <x v="1"/>
    <x v="9"/>
    <x v="9"/>
  </r>
  <r>
    <x v="0"/>
    <x v="0"/>
    <x v="10"/>
    <x v="57"/>
    <x v="0"/>
    <x v="414"/>
    <x v="414"/>
    <x v="1"/>
    <x v="1"/>
    <x v="0"/>
    <x v="0"/>
    <x v="14"/>
    <x v="14"/>
    <x v="0"/>
    <n v="506586.52"/>
    <n v="1300000"/>
    <n v="1300000"/>
    <n v="1121092.8999999999"/>
    <n v="-178907.1"/>
    <n v="-13.762084615384614"/>
    <x v="13"/>
    <x v="1"/>
    <x v="12"/>
    <x v="12"/>
  </r>
  <r>
    <x v="0"/>
    <x v="0"/>
    <x v="10"/>
    <x v="58"/>
    <x v="0"/>
    <x v="415"/>
    <x v="415"/>
    <x v="1"/>
    <x v="1"/>
    <x v="0"/>
    <x v="0"/>
    <x v="14"/>
    <x v="14"/>
    <x v="0"/>
    <n v="751381.58"/>
    <n v="2500000"/>
    <n v="2500000"/>
    <n v="2948943.4"/>
    <n v="448943.4"/>
    <n v="17.957736000000001"/>
    <x v="13"/>
    <x v="0"/>
    <x v="12"/>
    <x v="12"/>
  </r>
  <r>
    <x v="0"/>
    <x v="0"/>
    <x v="10"/>
    <x v="58"/>
    <x v="0"/>
    <x v="416"/>
    <x v="416"/>
    <x v="1"/>
    <x v="1"/>
    <x v="0"/>
    <x v="0"/>
    <x v="14"/>
    <x v="14"/>
    <x v="0"/>
    <n v="6940501.7199999997"/>
    <n v="13105100"/>
    <n v="13105100"/>
    <n v="13320116.789999999"/>
    <n v="215016.79"/>
    <n v="1.6407107919817476"/>
    <x v="13"/>
    <x v="0"/>
    <x v="6"/>
    <x v="6"/>
  </r>
  <r>
    <x v="0"/>
    <x v="0"/>
    <x v="10"/>
    <x v="58"/>
    <x v="0"/>
    <x v="417"/>
    <x v="417"/>
    <x v="1"/>
    <x v="1"/>
    <x v="0"/>
    <x v="0"/>
    <x v="14"/>
    <x v="14"/>
    <x v="0"/>
    <n v="1097009.96"/>
    <n v="1900000"/>
    <n v="1900000"/>
    <n v="1801395.44"/>
    <n v="-98604.56"/>
    <n v="-5.1897136842105267"/>
    <x v="13"/>
    <x v="1"/>
    <x v="12"/>
    <x v="12"/>
  </r>
  <r>
    <x v="0"/>
    <x v="0"/>
    <x v="10"/>
    <x v="58"/>
    <x v="0"/>
    <x v="418"/>
    <x v="418"/>
    <x v="1"/>
    <x v="1"/>
    <x v="0"/>
    <x v="0"/>
    <x v="14"/>
    <x v="14"/>
    <x v="0"/>
    <n v="1026701.01"/>
    <n v="2458090"/>
    <n v="2458090"/>
    <n v="2797727.4"/>
    <n v="339637.4"/>
    <n v="13.817126305383447"/>
    <x v="13"/>
    <x v="0"/>
    <x v="11"/>
    <x v="11"/>
  </r>
  <r>
    <x v="0"/>
    <x v="0"/>
    <x v="10"/>
    <x v="58"/>
    <x v="0"/>
    <x v="419"/>
    <x v="419"/>
    <x v="1"/>
    <x v="1"/>
    <x v="0"/>
    <x v="0"/>
    <x v="14"/>
    <x v="14"/>
    <x v="0"/>
    <n v="1109150.26"/>
    <n v="2300000"/>
    <n v="2300000"/>
    <n v="2839614.36"/>
    <n v="539614.36"/>
    <n v="23.461493913043476"/>
    <x v="13"/>
    <x v="0"/>
    <x v="12"/>
    <x v="12"/>
  </r>
  <r>
    <x v="0"/>
    <x v="0"/>
    <x v="10"/>
    <x v="58"/>
    <x v="0"/>
    <x v="420"/>
    <x v="420"/>
    <x v="1"/>
    <x v="1"/>
    <x v="0"/>
    <x v="0"/>
    <x v="14"/>
    <x v="14"/>
    <x v="0"/>
    <n v="1632866.26"/>
    <n v="3095600"/>
    <n v="3095600"/>
    <n v="3656248.26"/>
    <n v="560648.26"/>
    <n v="18.11113386742473"/>
    <x v="13"/>
    <x v="0"/>
    <x v="11"/>
    <x v="11"/>
  </r>
  <r>
    <x v="0"/>
    <x v="0"/>
    <x v="10"/>
    <x v="58"/>
    <x v="0"/>
    <x v="421"/>
    <x v="421"/>
    <x v="1"/>
    <x v="1"/>
    <x v="0"/>
    <x v="0"/>
    <x v="14"/>
    <x v="14"/>
    <x v="0"/>
    <n v="2975755.86"/>
    <n v="5680200"/>
    <n v="5680200"/>
    <n v="6413592.0999999996"/>
    <n v="733392.1"/>
    <n v="12.911378120488715"/>
    <x v="13"/>
    <x v="0"/>
    <x v="10"/>
    <x v="10"/>
  </r>
  <r>
    <x v="0"/>
    <x v="0"/>
    <x v="10"/>
    <x v="58"/>
    <x v="0"/>
    <x v="422"/>
    <x v="422"/>
    <x v="1"/>
    <x v="1"/>
    <x v="0"/>
    <x v="0"/>
    <x v="14"/>
    <x v="14"/>
    <x v="0"/>
    <n v="323931.99"/>
    <n v="820000"/>
    <n v="820000"/>
    <n v="756685.24"/>
    <n v="-63314.76"/>
    <n v="-7.7213121951219517"/>
    <x v="13"/>
    <x v="1"/>
    <x v="12"/>
    <x v="12"/>
  </r>
  <r>
    <x v="0"/>
    <x v="0"/>
    <x v="10"/>
    <x v="58"/>
    <x v="0"/>
    <x v="423"/>
    <x v="423"/>
    <x v="1"/>
    <x v="1"/>
    <x v="0"/>
    <x v="0"/>
    <x v="14"/>
    <x v="14"/>
    <x v="0"/>
    <n v="630079.72"/>
    <n v="1729610"/>
    <n v="1729610"/>
    <n v="1988032.76"/>
    <n v="258422.76"/>
    <n v="14.941100016766784"/>
    <x v="13"/>
    <x v="0"/>
    <x v="11"/>
    <x v="11"/>
  </r>
  <r>
    <x v="0"/>
    <x v="0"/>
    <x v="10"/>
    <x v="58"/>
    <x v="0"/>
    <x v="424"/>
    <x v="424"/>
    <x v="1"/>
    <x v="1"/>
    <x v="0"/>
    <x v="0"/>
    <x v="14"/>
    <x v="14"/>
    <x v="0"/>
    <n v="700383.49"/>
    <n v="1700000"/>
    <n v="1700000"/>
    <n v="1918937.41"/>
    <n v="218937.41"/>
    <n v="12.878671176470588"/>
    <x v="13"/>
    <x v="0"/>
    <x v="12"/>
    <x v="12"/>
  </r>
  <r>
    <x v="0"/>
    <x v="0"/>
    <x v="10"/>
    <x v="58"/>
    <x v="0"/>
    <x v="425"/>
    <x v="425"/>
    <x v="1"/>
    <x v="1"/>
    <x v="0"/>
    <x v="0"/>
    <x v="14"/>
    <x v="14"/>
    <x v="0"/>
    <n v="1344531.03"/>
    <n v="2590000"/>
    <n v="2590000"/>
    <n v="3355815.24"/>
    <n v="765815.24"/>
    <n v="29.568155984555982"/>
    <x v="13"/>
    <x v="0"/>
    <x v="11"/>
    <x v="11"/>
  </r>
  <r>
    <x v="0"/>
    <x v="0"/>
    <x v="10"/>
    <x v="58"/>
    <x v="0"/>
    <x v="426"/>
    <x v="426"/>
    <x v="1"/>
    <x v="1"/>
    <x v="0"/>
    <x v="0"/>
    <x v="14"/>
    <x v="14"/>
    <x v="0"/>
    <n v="973780.81"/>
    <n v="1750000"/>
    <n v="1750000"/>
    <n v="2455479.1"/>
    <n v="705479.1"/>
    <n v="40.313091428571425"/>
    <x v="13"/>
    <x v="0"/>
    <x v="12"/>
    <x v="12"/>
  </r>
  <r>
    <x v="0"/>
    <x v="0"/>
    <x v="11"/>
    <x v="59"/>
    <x v="0"/>
    <x v="427"/>
    <x v="427"/>
    <x v="1"/>
    <x v="1"/>
    <x v="0"/>
    <x v="0"/>
    <x v="14"/>
    <x v="14"/>
    <x v="0"/>
    <n v="1774724.43"/>
    <n v="3250000"/>
    <n v="3250000"/>
    <n v="4060685.23"/>
    <n v="810685.23"/>
    <n v="24.944160923076922"/>
    <x v="13"/>
    <x v="0"/>
    <x v="12"/>
    <x v="12"/>
  </r>
  <r>
    <x v="0"/>
    <x v="0"/>
    <x v="11"/>
    <x v="59"/>
    <x v="0"/>
    <x v="428"/>
    <x v="428"/>
    <x v="1"/>
    <x v="1"/>
    <x v="0"/>
    <x v="0"/>
    <x v="14"/>
    <x v="14"/>
    <x v="0"/>
    <n v="1234452.69"/>
    <n v="3476639.08"/>
    <n v="3476639.08"/>
    <n v="4260932.6100000003"/>
    <n v="784293.53"/>
    <n v="22.558957428505924"/>
    <x v="13"/>
    <x v="0"/>
    <x v="12"/>
    <x v="12"/>
  </r>
  <r>
    <x v="0"/>
    <x v="0"/>
    <x v="11"/>
    <x v="59"/>
    <x v="0"/>
    <x v="429"/>
    <x v="429"/>
    <x v="1"/>
    <x v="1"/>
    <x v="0"/>
    <x v="0"/>
    <x v="14"/>
    <x v="14"/>
    <x v="0"/>
    <n v="2232464.4300000002"/>
    <n v="4719500"/>
    <n v="4719500"/>
    <n v="5547894.6600000001"/>
    <n v="828394.66"/>
    <n v="17.552593706960483"/>
    <x v="13"/>
    <x v="0"/>
    <x v="9"/>
    <x v="9"/>
  </r>
  <r>
    <x v="0"/>
    <x v="0"/>
    <x v="11"/>
    <x v="59"/>
    <x v="0"/>
    <x v="430"/>
    <x v="430"/>
    <x v="1"/>
    <x v="1"/>
    <x v="0"/>
    <x v="0"/>
    <x v="14"/>
    <x v="14"/>
    <x v="0"/>
    <n v="460760.05"/>
    <n v="1520704.92"/>
    <n v="1520704.92"/>
    <n v="1580879.85"/>
    <n v="60174.93"/>
    <n v="3.9570418434629646"/>
    <x v="13"/>
    <x v="0"/>
    <x v="12"/>
    <x v="12"/>
  </r>
  <r>
    <x v="0"/>
    <x v="0"/>
    <x v="11"/>
    <x v="59"/>
    <x v="0"/>
    <x v="431"/>
    <x v="431"/>
    <x v="1"/>
    <x v="1"/>
    <x v="0"/>
    <x v="0"/>
    <x v="14"/>
    <x v="14"/>
    <x v="0"/>
    <n v="616347.87"/>
    <n v="1833478.78"/>
    <n v="1833478.78"/>
    <n v="1778152.08"/>
    <n v="-55326.7"/>
    <n v="-3.0175806016145983"/>
    <x v="13"/>
    <x v="1"/>
    <x v="12"/>
    <x v="12"/>
  </r>
  <r>
    <x v="0"/>
    <x v="0"/>
    <x v="11"/>
    <x v="59"/>
    <x v="0"/>
    <x v="432"/>
    <x v="432"/>
    <x v="1"/>
    <x v="1"/>
    <x v="0"/>
    <x v="0"/>
    <x v="14"/>
    <x v="14"/>
    <x v="0"/>
    <n v="3055634.6"/>
    <n v="8232630.9900000002"/>
    <n v="8232630.9900000002"/>
    <n v="6438854.2699999996"/>
    <n v="-1793776.72"/>
    <n v="-21.788620456557108"/>
    <x v="13"/>
    <x v="1"/>
    <x v="11"/>
    <x v="11"/>
  </r>
  <r>
    <x v="0"/>
    <x v="0"/>
    <x v="11"/>
    <x v="59"/>
    <x v="0"/>
    <x v="433"/>
    <x v="433"/>
    <x v="1"/>
    <x v="1"/>
    <x v="0"/>
    <x v="0"/>
    <x v="14"/>
    <x v="14"/>
    <x v="0"/>
    <n v="2902935.06"/>
    <n v="6400000"/>
    <n v="6400000"/>
    <n v="8524072.3599999994"/>
    <n v="2124072.36"/>
    <n v="33.188630625000002"/>
    <x v="13"/>
    <x v="0"/>
    <x v="11"/>
    <x v="11"/>
  </r>
  <r>
    <x v="0"/>
    <x v="0"/>
    <x v="11"/>
    <x v="59"/>
    <x v="0"/>
    <x v="434"/>
    <x v="434"/>
    <x v="1"/>
    <x v="1"/>
    <x v="0"/>
    <x v="0"/>
    <x v="14"/>
    <x v="14"/>
    <x v="0"/>
    <n v="1236177.83"/>
    <n v="2973271.01"/>
    <n v="2973271.01"/>
    <n v="4687003.7699999996"/>
    <n v="1713732.76"/>
    <n v="57.637960153521291"/>
    <x v="13"/>
    <x v="0"/>
    <x v="12"/>
    <x v="12"/>
  </r>
  <r>
    <x v="0"/>
    <x v="0"/>
    <x v="10"/>
    <x v="60"/>
    <x v="0"/>
    <x v="435"/>
    <x v="435"/>
    <x v="1"/>
    <x v="1"/>
    <x v="0"/>
    <x v="0"/>
    <x v="14"/>
    <x v="14"/>
    <x v="0"/>
    <n v="771119.64"/>
    <n v="1587563.27"/>
    <n v="1587563.27"/>
    <n v="1524532.94"/>
    <n v="-63030.33"/>
    <n v="-3.9702562531570789"/>
    <x v="13"/>
    <x v="1"/>
    <x v="11"/>
    <x v="11"/>
  </r>
  <r>
    <x v="0"/>
    <x v="0"/>
    <x v="10"/>
    <x v="60"/>
    <x v="0"/>
    <x v="436"/>
    <x v="436"/>
    <x v="1"/>
    <x v="1"/>
    <x v="0"/>
    <x v="0"/>
    <x v="14"/>
    <x v="14"/>
    <x v="0"/>
    <n v="1014531.25"/>
    <n v="2508000"/>
    <n v="2508000"/>
    <n v="2424542.06"/>
    <n v="-83457.94"/>
    <n v="-3.3276690590111646"/>
    <x v="13"/>
    <x v="1"/>
    <x v="11"/>
    <x v="11"/>
  </r>
  <r>
    <x v="0"/>
    <x v="0"/>
    <x v="10"/>
    <x v="60"/>
    <x v="0"/>
    <x v="437"/>
    <x v="437"/>
    <x v="1"/>
    <x v="1"/>
    <x v="0"/>
    <x v="0"/>
    <x v="14"/>
    <x v="14"/>
    <x v="0"/>
    <n v="775568.65"/>
    <n v="2676358.65"/>
    <n v="2676358.65"/>
    <n v="2401024.65"/>
    <n v="-275334"/>
    <n v="-10.287634656139975"/>
    <x v="13"/>
    <x v="1"/>
    <x v="11"/>
    <x v="11"/>
  </r>
  <r>
    <x v="0"/>
    <x v="0"/>
    <x v="10"/>
    <x v="60"/>
    <x v="0"/>
    <x v="438"/>
    <x v="438"/>
    <x v="1"/>
    <x v="1"/>
    <x v="0"/>
    <x v="0"/>
    <x v="14"/>
    <x v="14"/>
    <x v="0"/>
    <n v="628040.18000000005"/>
    <n v="1897780.9"/>
    <n v="1897780.9"/>
    <n v="1436099.11"/>
    <n v="-461681.79"/>
    <n v="-24.327454765721374"/>
    <x v="13"/>
    <x v="1"/>
    <x v="11"/>
    <x v="11"/>
  </r>
  <r>
    <x v="0"/>
    <x v="0"/>
    <x v="10"/>
    <x v="60"/>
    <x v="0"/>
    <x v="439"/>
    <x v="439"/>
    <x v="1"/>
    <x v="1"/>
    <x v="0"/>
    <x v="0"/>
    <x v="14"/>
    <x v="14"/>
    <x v="0"/>
    <n v="972453.78"/>
    <n v="2200000"/>
    <n v="2200000"/>
    <n v="1019730.4"/>
    <n v="-1180269.6000000001"/>
    <n v="-53.648618181818179"/>
    <x v="13"/>
    <x v="1"/>
    <x v="11"/>
    <x v="11"/>
  </r>
  <r>
    <x v="0"/>
    <x v="0"/>
    <x v="10"/>
    <x v="60"/>
    <x v="0"/>
    <x v="440"/>
    <x v="440"/>
    <x v="1"/>
    <x v="1"/>
    <x v="0"/>
    <x v="0"/>
    <x v="14"/>
    <x v="14"/>
    <x v="0"/>
    <n v="807283.91"/>
    <n v="1810000"/>
    <n v="1810000"/>
    <n v="1784892.15"/>
    <n v="-25107.85"/>
    <n v="-1.3871740331491713"/>
    <x v="13"/>
    <x v="1"/>
    <x v="12"/>
    <x v="12"/>
  </r>
  <r>
    <x v="0"/>
    <x v="0"/>
    <x v="10"/>
    <x v="61"/>
    <x v="0"/>
    <x v="441"/>
    <x v="441"/>
    <x v="1"/>
    <x v="1"/>
    <x v="0"/>
    <x v="0"/>
    <x v="14"/>
    <x v="14"/>
    <x v="0"/>
    <n v="518970.94"/>
    <n v="663012"/>
    <n v="663012"/>
    <n v="936234.2"/>
    <n v="273222.2"/>
    <n v="41.209239048463672"/>
    <x v="13"/>
    <x v="0"/>
    <x v="12"/>
    <x v="12"/>
  </r>
  <r>
    <x v="0"/>
    <x v="0"/>
    <x v="10"/>
    <x v="61"/>
    <x v="0"/>
    <x v="442"/>
    <x v="442"/>
    <x v="1"/>
    <x v="1"/>
    <x v="0"/>
    <x v="0"/>
    <x v="14"/>
    <x v="14"/>
    <x v="0"/>
    <n v="379410.62"/>
    <n v="873000"/>
    <n v="873000"/>
    <n v="1023560.7"/>
    <n v="150560.70000000001"/>
    <n v="17.246357388316152"/>
    <x v="13"/>
    <x v="0"/>
    <x v="12"/>
    <x v="12"/>
  </r>
  <r>
    <x v="0"/>
    <x v="0"/>
    <x v="10"/>
    <x v="61"/>
    <x v="0"/>
    <x v="443"/>
    <x v="443"/>
    <x v="1"/>
    <x v="1"/>
    <x v="0"/>
    <x v="0"/>
    <x v="14"/>
    <x v="14"/>
    <x v="0"/>
    <n v="1072547.94"/>
    <n v="3182965"/>
    <n v="3182965"/>
    <n v="2776237.17"/>
    <n v="-406727.83"/>
    <n v="-12.778269003900451"/>
    <x v="13"/>
    <x v="1"/>
    <x v="12"/>
    <x v="12"/>
  </r>
  <r>
    <x v="0"/>
    <x v="0"/>
    <x v="10"/>
    <x v="61"/>
    <x v="0"/>
    <x v="444"/>
    <x v="444"/>
    <x v="1"/>
    <x v="1"/>
    <x v="0"/>
    <x v="0"/>
    <x v="14"/>
    <x v="14"/>
    <x v="0"/>
    <n v="1753847.36"/>
    <n v="2990000"/>
    <n v="2990000"/>
    <n v="3266639.2"/>
    <n v="276639.2"/>
    <n v="9.2521471571906364"/>
    <x v="13"/>
    <x v="0"/>
    <x v="11"/>
    <x v="11"/>
  </r>
  <r>
    <x v="0"/>
    <x v="0"/>
    <x v="10"/>
    <x v="61"/>
    <x v="0"/>
    <x v="445"/>
    <x v="445"/>
    <x v="1"/>
    <x v="1"/>
    <x v="0"/>
    <x v="0"/>
    <x v="14"/>
    <x v="14"/>
    <x v="0"/>
    <n v="1869139.55"/>
    <n v="5000000"/>
    <n v="5000000"/>
    <n v="5403296.6799999997"/>
    <n v="403296.68"/>
    <n v="8.0659335999999993"/>
    <x v="13"/>
    <x v="0"/>
    <x v="11"/>
    <x v="11"/>
  </r>
  <r>
    <x v="0"/>
    <x v="0"/>
    <x v="10"/>
    <x v="61"/>
    <x v="0"/>
    <x v="446"/>
    <x v="446"/>
    <x v="1"/>
    <x v="1"/>
    <x v="0"/>
    <x v="0"/>
    <x v="14"/>
    <x v="14"/>
    <x v="0"/>
    <n v="782005.41"/>
    <n v="1407566"/>
    <n v="1407566"/>
    <n v="1897900.7"/>
    <n v="490334.7"/>
    <n v="34.835645362277866"/>
    <x v="13"/>
    <x v="0"/>
    <x v="12"/>
    <x v="12"/>
  </r>
  <r>
    <x v="0"/>
    <x v="0"/>
    <x v="10"/>
    <x v="61"/>
    <x v="0"/>
    <x v="447"/>
    <x v="447"/>
    <x v="1"/>
    <x v="1"/>
    <x v="0"/>
    <x v="0"/>
    <x v="14"/>
    <x v="14"/>
    <x v="0"/>
    <n v="1445104.68"/>
    <n v="665628"/>
    <n v="665628"/>
    <n v="2977372.19"/>
    <n v="2311744.19"/>
    <n v="347.30272614733752"/>
    <x v="13"/>
    <x v="0"/>
    <x v="12"/>
    <x v="12"/>
  </r>
  <r>
    <x v="0"/>
    <x v="0"/>
    <x v="10"/>
    <x v="61"/>
    <x v="0"/>
    <x v="448"/>
    <x v="448"/>
    <x v="1"/>
    <x v="1"/>
    <x v="0"/>
    <x v="0"/>
    <x v="14"/>
    <x v="14"/>
    <x v="0"/>
    <n v="407819.13"/>
    <n v="538065.44999999995"/>
    <n v="538065.44999999995"/>
    <n v="765938"/>
    <n v="227872.55"/>
    <n v="42.350340465086546"/>
    <x v="13"/>
    <x v="0"/>
    <x v="12"/>
    <x v="12"/>
  </r>
  <r>
    <x v="0"/>
    <x v="0"/>
    <x v="10"/>
    <x v="61"/>
    <x v="0"/>
    <x v="449"/>
    <x v="449"/>
    <x v="1"/>
    <x v="1"/>
    <x v="0"/>
    <x v="0"/>
    <x v="14"/>
    <x v="14"/>
    <x v="0"/>
    <n v="496484.93"/>
    <n v="956885.37"/>
    <n v="956885.37"/>
    <n v="1207665.8999999999"/>
    <n v="250780.53"/>
    <n v="26.208001278146828"/>
    <x v="13"/>
    <x v="0"/>
    <x v="12"/>
    <x v="12"/>
  </r>
  <r>
    <x v="0"/>
    <x v="0"/>
    <x v="10"/>
    <x v="61"/>
    <x v="0"/>
    <x v="450"/>
    <x v="450"/>
    <x v="1"/>
    <x v="1"/>
    <x v="0"/>
    <x v="0"/>
    <x v="14"/>
    <x v="14"/>
    <x v="0"/>
    <n v="369819.14"/>
    <n v="730385"/>
    <n v="730385"/>
    <n v="645478.6"/>
    <n v="-84906.4"/>
    <n v="-11.624882767307652"/>
    <x v="13"/>
    <x v="1"/>
    <x v="12"/>
    <x v="12"/>
  </r>
  <r>
    <x v="0"/>
    <x v="0"/>
    <x v="10"/>
    <x v="61"/>
    <x v="0"/>
    <x v="451"/>
    <x v="451"/>
    <x v="1"/>
    <x v="1"/>
    <x v="0"/>
    <x v="0"/>
    <x v="14"/>
    <x v="14"/>
    <x v="0"/>
    <n v="175954.8"/>
    <n v="720000"/>
    <n v="720000"/>
    <n v="865101.63"/>
    <n v="145101.63"/>
    <n v="20.153004166666665"/>
    <x v="13"/>
    <x v="0"/>
    <x v="12"/>
    <x v="12"/>
  </r>
  <r>
    <x v="0"/>
    <x v="0"/>
    <x v="10"/>
    <x v="62"/>
    <x v="0"/>
    <x v="452"/>
    <x v="452"/>
    <x v="1"/>
    <x v="1"/>
    <x v="0"/>
    <x v="0"/>
    <x v="14"/>
    <x v="14"/>
    <x v="0"/>
    <n v="1508093.59"/>
    <n v="2387500"/>
    <n v="2387500"/>
    <n v="2266731.96"/>
    <n v="-120768.04"/>
    <n v="-5.0583472251308903"/>
    <x v="13"/>
    <x v="1"/>
    <x v="11"/>
    <x v="11"/>
  </r>
  <r>
    <x v="0"/>
    <x v="0"/>
    <x v="10"/>
    <x v="62"/>
    <x v="0"/>
    <x v="453"/>
    <x v="453"/>
    <x v="1"/>
    <x v="1"/>
    <x v="0"/>
    <x v="0"/>
    <x v="14"/>
    <x v="14"/>
    <x v="0"/>
    <n v="649263.5"/>
    <n v="1300000"/>
    <n v="1300000"/>
    <n v="1216254.18"/>
    <n v="-83745.820000000007"/>
    <n v="-6.4419861538461545"/>
    <x v="13"/>
    <x v="1"/>
    <x v="12"/>
    <x v="12"/>
  </r>
  <r>
    <x v="0"/>
    <x v="0"/>
    <x v="10"/>
    <x v="62"/>
    <x v="0"/>
    <x v="454"/>
    <x v="454"/>
    <x v="1"/>
    <x v="1"/>
    <x v="0"/>
    <x v="0"/>
    <x v="14"/>
    <x v="14"/>
    <x v="0"/>
    <n v="2035353.45"/>
    <n v="3300000"/>
    <n v="3300000"/>
    <n v="4001555.04"/>
    <n v="701555.04"/>
    <n v="21.259243636363635"/>
    <x v="13"/>
    <x v="0"/>
    <x v="11"/>
    <x v="11"/>
  </r>
  <r>
    <x v="0"/>
    <x v="0"/>
    <x v="10"/>
    <x v="62"/>
    <x v="0"/>
    <x v="455"/>
    <x v="455"/>
    <x v="1"/>
    <x v="1"/>
    <x v="0"/>
    <x v="0"/>
    <x v="14"/>
    <x v="14"/>
    <x v="0"/>
    <n v="1191989.6399999999"/>
    <n v="2300000"/>
    <n v="2300000"/>
    <n v="2590062.4300000002"/>
    <n v="290062.43"/>
    <n v="12.611409999999999"/>
    <x v="13"/>
    <x v="0"/>
    <x v="11"/>
    <x v="11"/>
  </r>
  <r>
    <x v="0"/>
    <x v="0"/>
    <x v="10"/>
    <x v="62"/>
    <x v="0"/>
    <x v="456"/>
    <x v="456"/>
    <x v="1"/>
    <x v="1"/>
    <x v="0"/>
    <x v="0"/>
    <x v="14"/>
    <x v="14"/>
    <x v="0"/>
    <n v="398467.57"/>
    <n v="1200000"/>
    <n v="1200000"/>
    <n v="1217558.08"/>
    <n v="17558.080000000002"/>
    <n v="1.4631733333333334"/>
    <x v="13"/>
    <x v="0"/>
    <x v="12"/>
    <x v="12"/>
  </r>
  <r>
    <x v="0"/>
    <x v="0"/>
    <x v="10"/>
    <x v="63"/>
    <x v="0"/>
    <x v="457"/>
    <x v="457"/>
    <x v="1"/>
    <x v="1"/>
    <x v="0"/>
    <x v="0"/>
    <x v="14"/>
    <x v="14"/>
    <x v="0"/>
    <n v="3671358.66"/>
    <n v="6369120.5999999996"/>
    <n v="6369120.5999999996"/>
    <n v="6828578.25"/>
    <n v="459457.65"/>
    <n v="7.2138318435986282"/>
    <x v="13"/>
    <x v="0"/>
    <x v="7"/>
    <x v="7"/>
  </r>
  <r>
    <x v="0"/>
    <x v="0"/>
    <x v="10"/>
    <x v="63"/>
    <x v="0"/>
    <x v="458"/>
    <x v="458"/>
    <x v="1"/>
    <x v="1"/>
    <x v="0"/>
    <x v="0"/>
    <x v="14"/>
    <x v="14"/>
    <x v="0"/>
    <n v="4444153.8"/>
    <n v="6000000"/>
    <n v="6000000"/>
    <n v="5894562.4000000004"/>
    <n v="-105437.6"/>
    <n v="-1.7572933333333334"/>
    <x v="13"/>
    <x v="1"/>
    <x v="7"/>
    <x v="7"/>
  </r>
  <r>
    <x v="0"/>
    <x v="0"/>
    <x v="10"/>
    <x v="63"/>
    <x v="0"/>
    <x v="459"/>
    <x v="459"/>
    <x v="1"/>
    <x v="1"/>
    <x v="0"/>
    <x v="0"/>
    <x v="14"/>
    <x v="14"/>
    <x v="0"/>
    <n v="1214308.95"/>
    <n v="2350000"/>
    <n v="2350000"/>
    <n v="1875532.49"/>
    <n v="-474467.51"/>
    <n v="-20.190106808510638"/>
    <x v="13"/>
    <x v="1"/>
    <x v="12"/>
    <x v="12"/>
  </r>
  <r>
    <x v="0"/>
    <x v="0"/>
    <x v="10"/>
    <x v="63"/>
    <x v="0"/>
    <x v="460"/>
    <x v="460"/>
    <x v="1"/>
    <x v="1"/>
    <x v="0"/>
    <x v="0"/>
    <x v="14"/>
    <x v="14"/>
    <x v="0"/>
    <n v="3666098.7"/>
    <n v="4500000"/>
    <n v="4500000"/>
    <n v="2785777.6"/>
    <n v="-1714222.4"/>
    <n v="-38.093831111111108"/>
    <x v="13"/>
    <x v="1"/>
    <x v="6"/>
    <x v="6"/>
  </r>
  <r>
    <x v="0"/>
    <x v="0"/>
    <x v="10"/>
    <x v="63"/>
    <x v="0"/>
    <x v="461"/>
    <x v="461"/>
    <x v="1"/>
    <x v="1"/>
    <x v="0"/>
    <x v="0"/>
    <x v="14"/>
    <x v="14"/>
    <x v="0"/>
    <n v="1834147.4"/>
    <n v="2210311.2799999998"/>
    <n v="2210311.2799999998"/>
    <n v="2113442.46"/>
    <n v="-96868.82"/>
    <n v="-4.3825872345002912"/>
    <x v="13"/>
    <x v="1"/>
    <x v="11"/>
    <x v="11"/>
  </r>
  <r>
    <x v="0"/>
    <x v="0"/>
    <x v="10"/>
    <x v="63"/>
    <x v="0"/>
    <x v="462"/>
    <x v="462"/>
    <x v="1"/>
    <x v="1"/>
    <x v="0"/>
    <x v="0"/>
    <x v="14"/>
    <x v="14"/>
    <x v="0"/>
    <n v="8141732.1500000004"/>
    <n v="12000000"/>
    <n v="12000000"/>
    <n v="10666546.529999999"/>
    <n v="-1333453.47"/>
    <n v="-11.112112249999999"/>
    <x v="13"/>
    <x v="1"/>
    <x v="6"/>
    <x v="6"/>
  </r>
  <r>
    <x v="0"/>
    <x v="0"/>
    <x v="10"/>
    <x v="63"/>
    <x v="0"/>
    <x v="463"/>
    <x v="463"/>
    <x v="1"/>
    <x v="1"/>
    <x v="0"/>
    <x v="0"/>
    <x v="14"/>
    <x v="14"/>
    <x v="0"/>
    <n v="3102956.81"/>
    <n v="4934999.5999999996"/>
    <n v="4934999.5999999996"/>
    <n v="4865004.78"/>
    <n v="-69994.820000000007"/>
    <n v="-1.4183348667343358"/>
    <x v="13"/>
    <x v="1"/>
    <x v="8"/>
    <x v="8"/>
  </r>
  <r>
    <x v="0"/>
    <x v="0"/>
    <x v="10"/>
    <x v="63"/>
    <x v="0"/>
    <x v="464"/>
    <x v="464"/>
    <x v="1"/>
    <x v="1"/>
    <x v="0"/>
    <x v="0"/>
    <x v="14"/>
    <x v="14"/>
    <x v="0"/>
    <n v="5745408.6100000003"/>
    <n v="7400000"/>
    <n v="7400000"/>
    <n v="6469631.5999999996"/>
    <n v="-930368.4"/>
    <n v="-12.572545945945945"/>
    <x v="13"/>
    <x v="1"/>
    <x v="7"/>
    <x v="7"/>
  </r>
  <r>
    <x v="0"/>
    <x v="0"/>
    <x v="10"/>
    <x v="63"/>
    <x v="0"/>
    <x v="465"/>
    <x v="465"/>
    <x v="1"/>
    <x v="1"/>
    <x v="0"/>
    <x v="0"/>
    <x v="14"/>
    <x v="14"/>
    <x v="0"/>
    <n v="2322362.44"/>
    <n v="4286867.84"/>
    <n v="4286867.84"/>
    <n v="3909380.58"/>
    <n v="-377487.26"/>
    <n v="-8.805665910148516"/>
    <x v="13"/>
    <x v="1"/>
    <x v="11"/>
    <x v="11"/>
  </r>
  <r>
    <x v="0"/>
    <x v="0"/>
    <x v="10"/>
    <x v="63"/>
    <x v="0"/>
    <x v="466"/>
    <x v="466"/>
    <x v="1"/>
    <x v="1"/>
    <x v="0"/>
    <x v="0"/>
    <x v="14"/>
    <x v="14"/>
    <x v="0"/>
    <n v="942472.35"/>
    <n v="1921974.6"/>
    <n v="1921974.6"/>
    <n v="2141105.7999999998"/>
    <n v="219131.2"/>
    <n v="11.401357749472858"/>
    <x v="13"/>
    <x v="0"/>
    <x v="12"/>
    <x v="12"/>
  </r>
  <r>
    <x v="0"/>
    <x v="0"/>
    <x v="10"/>
    <x v="63"/>
    <x v="0"/>
    <x v="467"/>
    <x v="467"/>
    <x v="1"/>
    <x v="1"/>
    <x v="0"/>
    <x v="0"/>
    <x v="14"/>
    <x v="14"/>
    <x v="0"/>
    <n v="1004684.19"/>
    <n v="2200000"/>
    <n v="2200000"/>
    <n v="2544436.7799999998"/>
    <n v="344436.78"/>
    <n v="15.656217272727272"/>
    <x v="13"/>
    <x v="0"/>
    <x v="12"/>
    <x v="12"/>
  </r>
  <r>
    <x v="0"/>
    <x v="0"/>
    <x v="10"/>
    <x v="63"/>
    <x v="0"/>
    <x v="468"/>
    <x v="468"/>
    <x v="1"/>
    <x v="1"/>
    <x v="0"/>
    <x v="0"/>
    <x v="14"/>
    <x v="14"/>
    <x v="0"/>
    <n v="1354361.71"/>
    <n v="2000000"/>
    <n v="2000000"/>
    <n v="2267082.5"/>
    <n v="267082.5"/>
    <n v="13.354125"/>
    <x v="13"/>
    <x v="0"/>
    <x v="11"/>
    <x v="11"/>
  </r>
  <r>
    <x v="0"/>
    <x v="0"/>
    <x v="10"/>
    <x v="63"/>
    <x v="0"/>
    <x v="469"/>
    <x v="469"/>
    <x v="1"/>
    <x v="1"/>
    <x v="0"/>
    <x v="0"/>
    <x v="14"/>
    <x v="14"/>
    <x v="0"/>
    <n v="1426138.61"/>
    <n v="2600000"/>
    <n v="2600000"/>
    <n v="2357765.67"/>
    <n v="-242234.33"/>
    <n v="-9.3167050000000007"/>
    <x v="13"/>
    <x v="1"/>
    <x v="12"/>
    <x v="12"/>
  </r>
  <r>
    <x v="0"/>
    <x v="0"/>
    <x v="10"/>
    <x v="63"/>
    <x v="0"/>
    <x v="470"/>
    <x v="470"/>
    <x v="1"/>
    <x v="1"/>
    <x v="0"/>
    <x v="0"/>
    <x v="14"/>
    <x v="14"/>
    <x v="0"/>
    <n v="698049.29"/>
    <n v="1080000"/>
    <n v="1080000"/>
    <n v="1081932.3999999999"/>
    <n v="1932.4"/>
    <n v="0.17892592592592593"/>
    <x v="13"/>
    <x v="0"/>
    <x v="12"/>
    <x v="12"/>
  </r>
  <r>
    <x v="0"/>
    <x v="0"/>
    <x v="10"/>
    <x v="64"/>
    <x v="0"/>
    <x v="471"/>
    <x v="471"/>
    <x v="1"/>
    <x v="1"/>
    <x v="0"/>
    <x v="0"/>
    <x v="14"/>
    <x v="14"/>
    <x v="0"/>
    <n v="1036269.81"/>
    <n v="2453612.25"/>
    <n v="2453612.25"/>
    <n v="2222187.9500000002"/>
    <n v="-231424.3"/>
    <n v="-9.4319833950943153"/>
    <x v="13"/>
    <x v="1"/>
    <x v="12"/>
    <x v="12"/>
  </r>
  <r>
    <x v="0"/>
    <x v="0"/>
    <x v="10"/>
    <x v="64"/>
    <x v="0"/>
    <x v="472"/>
    <x v="472"/>
    <x v="1"/>
    <x v="1"/>
    <x v="0"/>
    <x v="0"/>
    <x v="14"/>
    <x v="14"/>
    <x v="0"/>
    <n v="2125537.69"/>
    <n v="4314601"/>
    <n v="4314601"/>
    <n v="3454246.45"/>
    <n v="-860354.55"/>
    <n v="-19.940535637014872"/>
    <x v="13"/>
    <x v="1"/>
    <x v="9"/>
    <x v="9"/>
  </r>
  <r>
    <x v="0"/>
    <x v="0"/>
    <x v="10"/>
    <x v="64"/>
    <x v="0"/>
    <x v="473"/>
    <x v="473"/>
    <x v="1"/>
    <x v="1"/>
    <x v="0"/>
    <x v="0"/>
    <x v="14"/>
    <x v="14"/>
    <x v="0"/>
    <n v="6032127.5199999996"/>
    <n v="9936554.7200000007"/>
    <n v="9936554.7200000007"/>
    <n v="12725820.289999999"/>
    <n v="2789265.57"/>
    <n v="28.070751368035538"/>
    <x v="13"/>
    <x v="0"/>
    <x v="6"/>
    <x v="6"/>
  </r>
  <r>
    <x v="0"/>
    <x v="0"/>
    <x v="10"/>
    <x v="64"/>
    <x v="0"/>
    <x v="474"/>
    <x v="474"/>
    <x v="1"/>
    <x v="1"/>
    <x v="0"/>
    <x v="0"/>
    <x v="14"/>
    <x v="14"/>
    <x v="0"/>
    <n v="974666.3"/>
    <n v="2594219"/>
    <n v="2594219"/>
    <n v="2378464.2799999998"/>
    <n v="-215754.72"/>
    <n v="-8.3167504362584648"/>
    <x v="13"/>
    <x v="1"/>
    <x v="12"/>
    <x v="12"/>
  </r>
  <r>
    <x v="0"/>
    <x v="0"/>
    <x v="10"/>
    <x v="64"/>
    <x v="0"/>
    <x v="475"/>
    <x v="475"/>
    <x v="1"/>
    <x v="1"/>
    <x v="0"/>
    <x v="0"/>
    <x v="14"/>
    <x v="14"/>
    <x v="0"/>
    <n v="850304.06"/>
    <n v="1974500"/>
    <n v="1974500"/>
    <n v="2149100"/>
    <n v="174600"/>
    <n v="8.8427449987338562"/>
    <x v="13"/>
    <x v="0"/>
    <x v="11"/>
    <x v="11"/>
  </r>
  <r>
    <x v="0"/>
    <x v="0"/>
    <x v="10"/>
    <x v="64"/>
    <x v="0"/>
    <x v="476"/>
    <x v="476"/>
    <x v="1"/>
    <x v="1"/>
    <x v="0"/>
    <x v="0"/>
    <x v="14"/>
    <x v="14"/>
    <x v="0"/>
    <n v="630105.16"/>
    <n v="2479365"/>
    <n v="2479365"/>
    <n v="2513844.6"/>
    <n v="34479.599999999999"/>
    <n v="1.3906625285103242"/>
    <x v="13"/>
    <x v="0"/>
    <x v="12"/>
    <x v="12"/>
  </r>
  <r>
    <x v="0"/>
    <x v="0"/>
    <x v="6"/>
    <x v="65"/>
    <x v="0"/>
    <x v="477"/>
    <x v="477"/>
    <x v="1"/>
    <x v="1"/>
    <x v="0"/>
    <x v="0"/>
    <x v="14"/>
    <x v="14"/>
    <x v="0"/>
    <n v="1309632.57"/>
    <n v="1989915"/>
    <n v="1989915"/>
    <n v="2390494.7000000002"/>
    <n v="400579.7"/>
    <n v="20.130493011008006"/>
    <x v="13"/>
    <x v="0"/>
    <x v="12"/>
    <x v="12"/>
  </r>
  <r>
    <x v="0"/>
    <x v="0"/>
    <x v="6"/>
    <x v="65"/>
    <x v="0"/>
    <x v="478"/>
    <x v="478"/>
    <x v="1"/>
    <x v="1"/>
    <x v="0"/>
    <x v="0"/>
    <x v="14"/>
    <x v="14"/>
    <x v="0"/>
    <n v="2644567.9700000002"/>
    <n v="3551031.1"/>
    <n v="3551031.1"/>
    <n v="4142978.58"/>
    <n v="591947.48"/>
    <n v="16.669735165090501"/>
    <x v="13"/>
    <x v="0"/>
    <x v="9"/>
    <x v="9"/>
  </r>
  <r>
    <x v="0"/>
    <x v="0"/>
    <x v="6"/>
    <x v="65"/>
    <x v="0"/>
    <x v="479"/>
    <x v="479"/>
    <x v="1"/>
    <x v="1"/>
    <x v="0"/>
    <x v="0"/>
    <x v="14"/>
    <x v="14"/>
    <x v="0"/>
    <n v="5886642.71"/>
    <n v="7467962.4500000002"/>
    <n v="7467962.4500000002"/>
    <n v="8594293.3000000007"/>
    <n v="1126330.8500000001"/>
    <n v="15.082170773368041"/>
    <x v="13"/>
    <x v="0"/>
    <x v="11"/>
    <x v="11"/>
  </r>
  <r>
    <x v="0"/>
    <x v="0"/>
    <x v="6"/>
    <x v="65"/>
    <x v="0"/>
    <x v="480"/>
    <x v="480"/>
    <x v="1"/>
    <x v="1"/>
    <x v="0"/>
    <x v="0"/>
    <x v="14"/>
    <x v="14"/>
    <x v="0"/>
    <n v="2625253.25"/>
    <n v="5800000"/>
    <n v="5800000"/>
    <n v="5581176.2599999998"/>
    <n v="-218823.74"/>
    <n v="-3.772823103448276"/>
    <x v="13"/>
    <x v="1"/>
    <x v="7"/>
    <x v="7"/>
  </r>
  <r>
    <x v="0"/>
    <x v="0"/>
    <x v="6"/>
    <x v="65"/>
    <x v="0"/>
    <x v="481"/>
    <x v="481"/>
    <x v="1"/>
    <x v="1"/>
    <x v="0"/>
    <x v="0"/>
    <x v="14"/>
    <x v="14"/>
    <x v="0"/>
    <n v="1845488.22"/>
    <n v="2800000"/>
    <n v="2800000"/>
    <n v="3084799.3"/>
    <n v="284799.3"/>
    <n v="10.171403571428572"/>
    <x v="13"/>
    <x v="0"/>
    <x v="12"/>
    <x v="12"/>
  </r>
  <r>
    <x v="0"/>
    <x v="0"/>
    <x v="6"/>
    <x v="65"/>
    <x v="0"/>
    <x v="482"/>
    <x v="482"/>
    <x v="1"/>
    <x v="1"/>
    <x v="0"/>
    <x v="0"/>
    <x v="14"/>
    <x v="14"/>
    <x v="0"/>
    <n v="4500766.4800000004"/>
    <n v="8598451"/>
    <n v="8598451"/>
    <n v="8362107.75"/>
    <n v="-236343.25"/>
    <n v="-2.7486724062275867"/>
    <x v="13"/>
    <x v="1"/>
    <x v="6"/>
    <x v="6"/>
  </r>
  <r>
    <x v="0"/>
    <x v="0"/>
    <x v="6"/>
    <x v="65"/>
    <x v="0"/>
    <x v="483"/>
    <x v="483"/>
    <x v="1"/>
    <x v="1"/>
    <x v="0"/>
    <x v="0"/>
    <x v="14"/>
    <x v="14"/>
    <x v="0"/>
    <n v="2247180.14"/>
    <n v="4500000"/>
    <n v="4500000"/>
    <n v="3781357.38"/>
    <n v="-718642.62"/>
    <n v="-15.969836000000001"/>
    <x v="13"/>
    <x v="1"/>
    <x v="9"/>
    <x v="9"/>
  </r>
  <r>
    <x v="0"/>
    <x v="0"/>
    <x v="6"/>
    <x v="65"/>
    <x v="0"/>
    <x v="484"/>
    <x v="484"/>
    <x v="1"/>
    <x v="1"/>
    <x v="0"/>
    <x v="0"/>
    <x v="14"/>
    <x v="14"/>
    <x v="0"/>
    <n v="2359101.23"/>
    <n v="4400000"/>
    <n v="4400000"/>
    <n v="6025357.2199999997"/>
    <n v="1625357.22"/>
    <n v="36.93993681818182"/>
    <x v="13"/>
    <x v="0"/>
    <x v="11"/>
    <x v="11"/>
  </r>
  <r>
    <x v="0"/>
    <x v="0"/>
    <x v="6"/>
    <x v="65"/>
    <x v="0"/>
    <x v="485"/>
    <x v="485"/>
    <x v="1"/>
    <x v="1"/>
    <x v="0"/>
    <x v="0"/>
    <x v="14"/>
    <x v="14"/>
    <x v="0"/>
    <n v="2375741.7999999998"/>
    <n v="3000000"/>
    <n v="3000000"/>
    <n v="4460886.5"/>
    <n v="1460886.5"/>
    <n v="48.696216666666665"/>
    <x v="13"/>
    <x v="0"/>
    <x v="11"/>
    <x v="11"/>
  </r>
  <r>
    <x v="0"/>
    <x v="0"/>
    <x v="6"/>
    <x v="65"/>
    <x v="0"/>
    <x v="486"/>
    <x v="486"/>
    <x v="1"/>
    <x v="1"/>
    <x v="0"/>
    <x v="0"/>
    <x v="14"/>
    <x v="14"/>
    <x v="0"/>
    <n v="6195557.0700000003"/>
    <n v="10300000"/>
    <n v="10300000"/>
    <n v="11011166.6"/>
    <n v="711166.6"/>
    <n v="6.9045300970873793"/>
    <x v="13"/>
    <x v="0"/>
    <x v="6"/>
    <x v="6"/>
  </r>
  <r>
    <x v="0"/>
    <x v="0"/>
    <x v="6"/>
    <x v="65"/>
    <x v="0"/>
    <x v="487"/>
    <x v="487"/>
    <x v="1"/>
    <x v="1"/>
    <x v="0"/>
    <x v="0"/>
    <x v="14"/>
    <x v="14"/>
    <x v="0"/>
    <n v="887086.4"/>
    <n v="3000000"/>
    <n v="3000000"/>
    <n v="2862462.32"/>
    <n v="-137537.68"/>
    <n v="-4.5845893333333336"/>
    <x v="13"/>
    <x v="1"/>
    <x v="12"/>
    <x v="12"/>
  </r>
  <r>
    <x v="0"/>
    <x v="0"/>
    <x v="6"/>
    <x v="65"/>
    <x v="0"/>
    <x v="488"/>
    <x v="488"/>
    <x v="1"/>
    <x v="1"/>
    <x v="0"/>
    <x v="0"/>
    <x v="14"/>
    <x v="14"/>
    <x v="0"/>
    <n v="3341315.19"/>
    <n v="6196405.9699999997"/>
    <n v="6196405.9699999997"/>
    <n v="7845189.6699999999"/>
    <n v="1648783.7"/>
    <n v="26.608710081014912"/>
    <x v="13"/>
    <x v="0"/>
    <x v="11"/>
    <x v="11"/>
  </r>
  <r>
    <x v="0"/>
    <x v="0"/>
    <x v="6"/>
    <x v="66"/>
    <x v="0"/>
    <x v="489"/>
    <x v="489"/>
    <x v="1"/>
    <x v="1"/>
    <x v="0"/>
    <x v="0"/>
    <x v="14"/>
    <x v="14"/>
    <x v="0"/>
    <n v="3355392.69"/>
    <n v="7552667.7599999998"/>
    <n v="7552667.7599999998"/>
    <n v="6648281.7999999998"/>
    <n v="-904385.96"/>
    <n v="-11.974390887280338"/>
    <x v="13"/>
    <x v="1"/>
    <x v="11"/>
    <x v="11"/>
  </r>
  <r>
    <x v="0"/>
    <x v="0"/>
    <x v="6"/>
    <x v="66"/>
    <x v="0"/>
    <x v="490"/>
    <x v="490"/>
    <x v="1"/>
    <x v="1"/>
    <x v="0"/>
    <x v="0"/>
    <x v="14"/>
    <x v="14"/>
    <x v="0"/>
    <n v="1480753.44"/>
    <n v="3400000"/>
    <n v="3400000"/>
    <n v="3701149.9"/>
    <n v="301149.90000000002"/>
    <n v="8.8573500000000003"/>
    <x v="13"/>
    <x v="0"/>
    <x v="12"/>
    <x v="12"/>
  </r>
  <r>
    <x v="0"/>
    <x v="0"/>
    <x v="6"/>
    <x v="66"/>
    <x v="0"/>
    <x v="491"/>
    <x v="491"/>
    <x v="1"/>
    <x v="1"/>
    <x v="0"/>
    <x v="0"/>
    <x v="14"/>
    <x v="14"/>
    <x v="0"/>
    <n v="4003006.29"/>
    <n v="7595474.4299999997"/>
    <n v="7595474.4299999997"/>
    <n v="6615108.2699999996"/>
    <n v="-980366.16"/>
    <n v="-12.907240608010314"/>
    <x v="13"/>
    <x v="1"/>
    <x v="9"/>
    <x v="9"/>
  </r>
  <r>
    <x v="0"/>
    <x v="0"/>
    <x v="6"/>
    <x v="66"/>
    <x v="0"/>
    <x v="492"/>
    <x v="492"/>
    <x v="1"/>
    <x v="1"/>
    <x v="0"/>
    <x v="0"/>
    <x v="14"/>
    <x v="14"/>
    <x v="0"/>
    <n v="417284.64"/>
    <n v="1000000"/>
    <n v="1000000"/>
    <n v="1611705.5"/>
    <n v="611705.5"/>
    <n v="61.170549999999999"/>
    <x v="13"/>
    <x v="0"/>
    <x v="0"/>
    <x v="0"/>
  </r>
  <r>
    <x v="0"/>
    <x v="0"/>
    <x v="6"/>
    <x v="66"/>
    <x v="0"/>
    <x v="493"/>
    <x v="493"/>
    <x v="1"/>
    <x v="1"/>
    <x v="0"/>
    <x v="0"/>
    <x v="14"/>
    <x v="14"/>
    <x v="0"/>
    <n v="1735993.49"/>
    <n v="3700000"/>
    <n v="3700000"/>
    <n v="3870540.7"/>
    <n v="170540.7"/>
    <n v="4.609208108108108"/>
    <x v="13"/>
    <x v="0"/>
    <x v="11"/>
    <x v="11"/>
  </r>
  <r>
    <x v="0"/>
    <x v="0"/>
    <x v="6"/>
    <x v="66"/>
    <x v="0"/>
    <x v="494"/>
    <x v="494"/>
    <x v="1"/>
    <x v="1"/>
    <x v="0"/>
    <x v="0"/>
    <x v="14"/>
    <x v="14"/>
    <x v="0"/>
    <n v="3513228.86"/>
    <n v="5203175.04"/>
    <n v="5203175.04"/>
    <n v="4527953.78"/>
    <n v="-675221.26"/>
    <n v="-12.977100612782769"/>
    <x v="13"/>
    <x v="1"/>
    <x v="11"/>
    <x v="11"/>
  </r>
  <r>
    <x v="0"/>
    <x v="0"/>
    <x v="6"/>
    <x v="66"/>
    <x v="0"/>
    <x v="495"/>
    <x v="495"/>
    <x v="1"/>
    <x v="1"/>
    <x v="0"/>
    <x v="0"/>
    <x v="14"/>
    <x v="14"/>
    <x v="0"/>
    <n v="988072.38"/>
    <n v="1750000"/>
    <n v="1750000"/>
    <n v="1740905.1"/>
    <n v="-9094.9"/>
    <n v="-0.51970857142857141"/>
    <x v="13"/>
    <x v="1"/>
    <x v="12"/>
    <x v="12"/>
  </r>
  <r>
    <x v="0"/>
    <x v="0"/>
    <x v="6"/>
    <x v="67"/>
    <x v="0"/>
    <x v="496"/>
    <x v="496"/>
    <x v="1"/>
    <x v="1"/>
    <x v="0"/>
    <x v="0"/>
    <x v="14"/>
    <x v="14"/>
    <x v="0"/>
    <n v="1233503.02"/>
    <n v="2844258"/>
    <n v="2844258"/>
    <n v="3163435"/>
    <n v="319177"/>
    <n v="11.221801960300366"/>
    <x v="13"/>
    <x v="0"/>
    <x v="0"/>
    <x v="0"/>
  </r>
  <r>
    <x v="0"/>
    <x v="0"/>
    <x v="6"/>
    <x v="67"/>
    <x v="0"/>
    <x v="497"/>
    <x v="497"/>
    <x v="1"/>
    <x v="1"/>
    <x v="0"/>
    <x v="0"/>
    <x v="14"/>
    <x v="14"/>
    <x v="0"/>
    <n v="3468058.21"/>
    <n v="6500000"/>
    <n v="6500000"/>
    <n v="7132271.5"/>
    <n v="632271.5"/>
    <n v="9.7272538461538449"/>
    <x v="13"/>
    <x v="0"/>
    <x v="11"/>
    <x v="11"/>
  </r>
  <r>
    <x v="0"/>
    <x v="0"/>
    <x v="6"/>
    <x v="67"/>
    <x v="0"/>
    <x v="498"/>
    <x v="498"/>
    <x v="1"/>
    <x v="1"/>
    <x v="0"/>
    <x v="0"/>
    <x v="14"/>
    <x v="14"/>
    <x v="0"/>
    <n v="7714382.2699999996"/>
    <n v="13145600.960000001"/>
    <n v="13145600.960000001"/>
    <n v="17738492.859999999"/>
    <n v="4592891.9000000004"/>
    <n v="34.938622539779267"/>
    <x v="13"/>
    <x v="0"/>
    <x v="11"/>
    <x v="11"/>
  </r>
  <r>
    <x v="0"/>
    <x v="0"/>
    <x v="6"/>
    <x v="67"/>
    <x v="0"/>
    <x v="499"/>
    <x v="499"/>
    <x v="1"/>
    <x v="1"/>
    <x v="0"/>
    <x v="0"/>
    <x v="14"/>
    <x v="14"/>
    <x v="0"/>
    <n v="8893659.0899999999"/>
    <n v="14847274.4"/>
    <n v="14847274.4"/>
    <n v="13978601"/>
    <n v="-868673.4"/>
    <n v="-5.8507263797859084"/>
    <x v="13"/>
    <x v="1"/>
    <x v="10"/>
    <x v="10"/>
  </r>
  <r>
    <x v="0"/>
    <x v="0"/>
    <x v="6"/>
    <x v="67"/>
    <x v="0"/>
    <x v="500"/>
    <x v="500"/>
    <x v="1"/>
    <x v="1"/>
    <x v="0"/>
    <x v="0"/>
    <x v="14"/>
    <x v="14"/>
    <x v="0"/>
    <n v="11596151.32"/>
    <n v="16300000"/>
    <n v="16300000"/>
    <n v="18338636.199999999"/>
    <n v="2038636.2"/>
    <n v="12.506970552147237"/>
    <x v="13"/>
    <x v="0"/>
    <x v="7"/>
    <x v="7"/>
  </r>
  <r>
    <x v="0"/>
    <x v="0"/>
    <x v="6"/>
    <x v="67"/>
    <x v="0"/>
    <x v="501"/>
    <x v="501"/>
    <x v="1"/>
    <x v="1"/>
    <x v="0"/>
    <x v="0"/>
    <x v="14"/>
    <x v="14"/>
    <x v="0"/>
    <n v="4418504.8099999996"/>
    <n v="7600000"/>
    <n v="7600000"/>
    <n v="7713344.1699999999"/>
    <n v="113344.17"/>
    <n v="1.4913706578947368"/>
    <x v="13"/>
    <x v="0"/>
    <x v="11"/>
    <x v="11"/>
  </r>
  <r>
    <x v="0"/>
    <x v="0"/>
    <x v="6"/>
    <x v="67"/>
    <x v="0"/>
    <x v="502"/>
    <x v="502"/>
    <x v="1"/>
    <x v="1"/>
    <x v="0"/>
    <x v="0"/>
    <x v="14"/>
    <x v="14"/>
    <x v="0"/>
    <n v="5004395.88"/>
    <n v="7392000"/>
    <n v="7392000"/>
    <n v="7866216.4500000002"/>
    <n v="474216.45"/>
    <n v="6.4152658279220782"/>
    <x v="13"/>
    <x v="0"/>
    <x v="12"/>
    <x v="12"/>
  </r>
  <r>
    <x v="0"/>
    <x v="0"/>
    <x v="6"/>
    <x v="67"/>
    <x v="0"/>
    <x v="503"/>
    <x v="503"/>
    <x v="1"/>
    <x v="1"/>
    <x v="0"/>
    <x v="0"/>
    <x v="14"/>
    <x v="14"/>
    <x v="0"/>
    <n v="4012654.84"/>
    <n v="6480000"/>
    <n v="6480000"/>
    <n v="7532470"/>
    <n v="1052470"/>
    <n v="16.241820987654322"/>
    <x v="13"/>
    <x v="0"/>
    <x v="12"/>
    <x v="12"/>
  </r>
  <r>
    <x v="0"/>
    <x v="0"/>
    <x v="6"/>
    <x v="67"/>
    <x v="0"/>
    <x v="504"/>
    <x v="504"/>
    <x v="1"/>
    <x v="1"/>
    <x v="0"/>
    <x v="0"/>
    <x v="14"/>
    <x v="14"/>
    <x v="0"/>
    <n v="3153704.62"/>
    <n v="5868401.8200000003"/>
    <n v="5868401.8200000003"/>
    <n v="6600727.9000000004"/>
    <n v="732326.08"/>
    <n v="12.479140019079335"/>
    <x v="13"/>
    <x v="0"/>
    <x v="12"/>
    <x v="12"/>
  </r>
  <r>
    <x v="0"/>
    <x v="0"/>
    <x v="11"/>
    <x v="68"/>
    <x v="0"/>
    <x v="505"/>
    <x v="505"/>
    <x v="1"/>
    <x v="1"/>
    <x v="0"/>
    <x v="0"/>
    <x v="14"/>
    <x v="14"/>
    <x v="0"/>
    <n v="2079997.71"/>
    <n v="3746500.3"/>
    <n v="3746500.3"/>
    <n v="3999348.4"/>
    <n v="252848.1"/>
    <n v="6.7489144469039548"/>
    <x v="13"/>
    <x v="0"/>
    <x v="11"/>
    <x v="11"/>
  </r>
  <r>
    <x v="0"/>
    <x v="0"/>
    <x v="11"/>
    <x v="68"/>
    <x v="0"/>
    <x v="506"/>
    <x v="506"/>
    <x v="1"/>
    <x v="1"/>
    <x v="0"/>
    <x v="0"/>
    <x v="14"/>
    <x v="14"/>
    <x v="0"/>
    <n v="1358989.93"/>
    <n v="2884784"/>
    <n v="2884784"/>
    <n v="2593153.9"/>
    <n v="-291630.09999999998"/>
    <n v="-10.109252547157777"/>
    <x v="13"/>
    <x v="1"/>
    <x v="12"/>
    <x v="12"/>
  </r>
  <r>
    <x v="0"/>
    <x v="0"/>
    <x v="11"/>
    <x v="68"/>
    <x v="0"/>
    <x v="507"/>
    <x v="507"/>
    <x v="1"/>
    <x v="1"/>
    <x v="0"/>
    <x v="0"/>
    <x v="14"/>
    <x v="14"/>
    <x v="0"/>
    <n v="3775567.03"/>
    <n v="6548040.1600000001"/>
    <n v="6548040.1600000001"/>
    <n v="7424786.5"/>
    <n v="876746.34"/>
    <n v="13.389446591298855"/>
    <x v="13"/>
    <x v="0"/>
    <x v="9"/>
    <x v="9"/>
  </r>
  <r>
    <x v="0"/>
    <x v="0"/>
    <x v="11"/>
    <x v="68"/>
    <x v="0"/>
    <x v="508"/>
    <x v="508"/>
    <x v="1"/>
    <x v="1"/>
    <x v="0"/>
    <x v="0"/>
    <x v="14"/>
    <x v="14"/>
    <x v="0"/>
    <n v="3185947.69"/>
    <n v="7276743"/>
    <n v="7276743"/>
    <n v="5729562.5"/>
    <n v="-1547180.5"/>
    <n v="-21.261991800452481"/>
    <x v="13"/>
    <x v="1"/>
    <x v="10"/>
    <x v="10"/>
  </r>
  <r>
    <x v="0"/>
    <x v="0"/>
    <x v="11"/>
    <x v="68"/>
    <x v="0"/>
    <x v="509"/>
    <x v="509"/>
    <x v="1"/>
    <x v="1"/>
    <x v="0"/>
    <x v="0"/>
    <x v="14"/>
    <x v="14"/>
    <x v="0"/>
    <n v="4323998.18"/>
    <n v="7583638.7199999997"/>
    <n v="7583638.7199999997"/>
    <n v="9262387.6300000008"/>
    <n v="1678748.91"/>
    <n v="22.136456811592417"/>
    <x v="13"/>
    <x v="0"/>
    <x v="9"/>
    <x v="9"/>
  </r>
  <r>
    <x v="0"/>
    <x v="0"/>
    <x v="11"/>
    <x v="68"/>
    <x v="0"/>
    <x v="510"/>
    <x v="510"/>
    <x v="1"/>
    <x v="1"/>
    <x v="0"/>
    <x v="0"/>
    <x v="14"/>
    <x v="14"/>
    <x v="0"/>
    <n v="1426226.68"/>
    <n v="5113237"/>
    <n v="5113237"/>
    <n v="9414382.9000000004"/>
    <n v="4301145.9000000004"/>
    <n v="84.117867018485541"/>
    <x v="13"/>
    <x v="0"/>
    <x v="10"/>
    <x v="10"/>
  </r>
  <r>
    <x v="0"/>
    <x v="0"/>
    <x v="11"/>
    <x v="69"/>
    <x v="0"/>
    <x v="511"/>
    <x v="511"/>
    <x v="1"/>
    <x v="1"/>
    <x v="0"/>
    <x v="0"/>
    <x v="14"/>
    <x v="14"/>
    <x v="0"/>
    <n v="2323539.1800000002"/>
    <n v="5257274"/>
    <n v="5257274"/>
    <n v="5574749"/>
    <n v="317475"/>
    <n v="6.0387759892293991"/>
    <x v="13"/>
    <x v="0"/>
    <x v="11"/>
    <x v="11"/>
  </r>
  <r>
    <x v="0"/>
    <x v="0"/>
    <x v="11"/>
    <x v="69"/>
    <x v="0"/>
    <x v="512"/>
    <x v="512"/>
    <x v="1"/>
    <x v="1"/>
    <x v="0"/>
    <x v="0"/>
    <x v="14"/>
    <x v="14"/>
    <x v="0"/>
    <n v="3543767.03"/>
    <n v="6238445.5999999996"/>
    <n v="6238445.5999999996"/>
    <n v="6157709.5700000003"/>
    <n v="-80736.03"/>
    <n v="-1.2941690154355117"/>
    <x v="13"/>
    <x v="1"/>
    <x v="11"/>
    <x v="11"/>
  </r>
  <r>
    <x v="0"/>
    <x v="0"/>
    <x v="11"/>
    <x v="69"/>
    <x v="0"/>
    <x v="513"/>
    <x v="513"/>
    <x v="1"/>
    <x v="1"/>
    <x v="0"/>
    <x v="0"/>
    <x v="14"/>
    <x v="14"/>
    <x v="0"/>
    <n v="3558061.08"/>
    <n v="5573094"/>
    <n v="5573094"/>
    <n v="6225808"/>
    <n v="652714"/>
    <n v="11.711878536410833"/>
    <x v="13"/>
    <x v="0"/>
    <x v="11"/>
    <x v="11"/>
  </r>
  <r>
    <x v="0"/>
    <x v="0"/>
    <x v="11"/>
    <x v="69"/>
    <x v="0"/>
    <x v="514"/>
    <x v="514"/>
    <x v="1"/>
    <x v="1"/>
    <x v="0"/>
    <x v="0"/>
    <x v="14"/>
    <x v="14"/>
    <x v="0"/>
    <n v="5165629.79"/>
    <n v="8000000"/>
    <n v="8000000"/>
    <n v="10000399.35"/>
    <n v="2000399.35"/>
    <n v="25.004991875000002"/>
    <x v="13"/>
    <x v="0"/>
    <x v="7"/>
    <x v="7"/>
  </r>
  <r>
    <x v="0"/>
    <x v="0"/>
    <x v="11"/>
    <x v="69"/>
    <x v="0"/>
    <x v="515"/>
    <x v="515"/>
    <x v="1"/>
    <x v="1"/>
    <x v="0"/>
    <x v="0"/>
    <x v="14"/>
    <x v="14"/>
    <x v="0"/>
    <n v="6379185.8200000003"/>
    <n v="9900000"/>
    <n v="9900000"/>
    <n v="9388831.3000000007"/>
    <n v="-511168.7"/>
    <n v="-5.163320202020202"/>
    <x v="13"/>
    <x v="1"/>
    <x v="6"/>
    <x v="6"/>
  </r>
  <r>
    <x v="0"/>
    <x v="0"/>
    <x v="11"/>
    <x v="69"/>
    <x v="0"/>
    <x v="516"/>
    <x v="516"/>
    <x v="1"/>
    <x v="1"/>
    <x v="0"/>
    <x v="0"/>
    <x v="14"/>
    <x v="14"/>
    <x v="0"/>
    <n v="2686254.8"/>
    <n v="3508896"/>
    <n v="3508896"/>
    <n v="4389253.5"/>
    <n v="880357.5"/>
    <n v="25.089301592295698"/>
    <x v="13"/>
    <x v="0"/>
    <x v="12"/>
    <x v="12"/>
  </r>
  <r>
    <x v="0"/>
    <x v="0"/>
    <x v="11"/>
    <x v="69"/>
    <x v="0"/>
    <x v="517"/>
    <x v="517"/>
    <x v="1"/>
    <x v="1"/>
    <x v="0"/>
    <x v="0"/>
    <x v="14"/>
    <x v="14"/>
    <x v="0"/>
    <n v="3665232.15"/>
    <n v="6367538.7000000002"/>
    <n v="6367538.7000000002"/>
    <n v="6108887.8399999999"/>
    <n v="-258650.86"/>
    <n v="-4.06202258338846"/>
    <x v="13"/>
    <x v="1"/>
    <x v="11"/>
    <x v="11"/>
  </r>
  <r>
    <x v="0"/>
    <x v="0"/>
    <x v="11"/>
    <x v="70"/>
    <x v="0"/>
    <x v="518"/>
    <x v="518"/>
    <x v="1"/>
    <x v="1"/>
    <x v="0"/>
    <x v="0"/>
    <x v="14"/>
    <x v="14"/>
    <x v="0"/>
    <n v="2649718.12"/>
    <n v="3707193.83"/>
    <n v="3707193.83"/>
    <n v="4489163.25"/>
    <n v="781969.42"/>
    <n v="21.093297406572344"/>
    <x v="13"/>
    <x v="0"/>
    <x v="11"/>
    <x v="11"/>
  </r>
  <r>
    <x v="0"/>
    <x v="0"/>
    <x v="11"/>
    <x v="70"/>
    <x v="0"/>
    <x v="519"/>
    <x v="519"/>
    <x v="1"/>
    <x v="1"/>
    <x v="0"/>
    <x v="0"/>
    <x v="14"/>
    <x v="14"/>
    <x v="0"/>
    <n v="4323454.18"/>
    <n v="6200000"/>
    <n v="6200000"/>
    <n v="7071321"/>
    <n v="871321"/>
    <n v="14.053564516129031"/>
    <x v="13"/>
    <x v="0"/>
    <x v="8"/>
    <x v="8"/>
  </r>
  <r>
    <x v="0"/>
    <x v="0"/>
    <x v="11"/>
    <x v="70"/>
    <x v="0"/>
    <x v="520"/>
    <x v="520"/>
    <x v="1"/>
    <x v="1"/>
    <x v="0"/>
    <x v="0"/>
    <x v="14"/>
    <x v="14"/>
    <x v="0"/>
    <n v="2059072.93"/>
    <n v="4150000"/>
    <n v="4150000"/>
    <n v="4448765.1100000003"/>
    <n v="298765.11"/>
    <n v="7.1991592771084338"/>
    <x v="13"/>
    <x v="0"/>
    <x v="11"/>
    <x v="11"/>
  </r>
  <r>
    <x v="0"/>
    <x v="0"/>
    <x v="11"/>
    <x v="70"/>
    <x v="0"/>
    <x v="521"/>
    <x v="521"/>
    <x v="1"/>
    <x v="1"/>
    <x v="0"/>
    <x v="0"/>
    <x v="14"/>
    <x v="14"/>
    <x v="0"/>
    <n v="4716514.4800000004"/>
    <n v="8056014.6500000004"/>
    <n v="8056014.6500000004"/>
    <n v="8332526.4500000002"/>
    <n v="276511.8"/>
    <n v="3.432364661849268"/>
    <x v="13"/>
    <x v="0"/>
    <x v="8"/>
    <x v="8"/>
  </r>
  <r>
    <x v="0"/>
    <x v="0"/>
    <x v="11"/>
    <x v="70"/>
    <x v="0"/>
    <x v="522"/>
    <x v="522"/>
    <x v="1"/>
    <x v="1"/>
    <x v="0"/>
    <x v="0"/>
    <x v="14"/>
    <x v="14"/>
    <x v="0"/>
    <n v="1739040.22"/>
    <n v="4630849.4000000004"/>
    <n v="4630849.4000000004"/>
    <n v="5035951.25"/>
    <n v="405101.85"/>
    <n v="8.7478951485660499"/>
    <x v="13"/>
    <x v="0"/>
    <x v="12"/>
    <x v="12"/>
  </r>
  <r>
    <x v="0"/>
    <x v="0"/>
    <x v="11"/>
    <x v="70"/>
    <x v="0"/>
    <x v="523"/>
    <x v="523"/>
    <x v="1"/>
    <x v="1"/>
    <x v="0"/>
    <x v="0"/>
    <x v="14"/>
    <x v="14"/>
    <x v="0"/>
    <n v="7970232.3499999996"/>
    <n v="11734745.02"/>
    <n v="11734745.02"/>
    <n v="10978268.800000001"/>
    <n v="-756476.22"/>
    <n v="-6.4464649100658518"/>
    <x v="13"/>
    <x v="1"/>
    <x v="7"/>
    <x v="7"/>
  </r>
  <r>
    <x v="0"/>
    <x v="0"/>
    <x v="11"/>
    <x v="70"/>
    <x v="0"/>
    <x v="524"/>
    <x v="524"/>
    <x v="1"/>
    <x v="1"/>
    <x v="0"/>
    <x v="0"/>
    <x v="14"/>
    <x v="14"/>
    <x v="0"/>
    <n v="2606844.16"/>
    <n v="4491924"/>
    <n v="4491924"/>
    <n v="4218590.9000000004"/>
    <n v="-273333.09999999998"/>
    <n v="-6.0849894165618119"/>
    <x v="13"/>
    <x v="1"/>
    <x v="11"/>
    <x v="11"/>
  </r>
  <r>
    <x v="0"/>
    <x v="0"/>
    <x v="6"/>
    <x v="71"/>
    <x v="0"/>
    <x v="525"/>
    <x v="525"/>
    <x v="1"/>
    <x v="1"/>
    <x v="0"/>
    <x v="0"/>
    <x v="14"/>
    <x v="14"/>
    <x v="0"/>
    <n v="1249796.55"/>
    <n v="2200000"/>
    <n v="2200000"/>
    <n v="2176496.59"/>
    <n v="-23503.41"/>
    <n v="-1.0683368181818182"/>
    <x v="13"/>
    <x v="1"/>
    <x v="12"/>
    <x v="12"/>
  </r>
  <r>
    <x v="0"/>
    <x v="0"/>
    <x v="6"/>
    <x v="71"/>
    <x v="0"/>
    <x v="526"/>
    <x v="526"/>
    <x v="1"/>
    <x v="1"/>
    <x v="0"/>
    <x v="0"/>
    <x v="14"/>
    <x v="14"/>
    <x v="0"/>
    <n v="907141.08"/>
    <n v="2150726"/>
    <n v="2150726"/>
    <n v="2233844.2599999998"/>
    <n v="83118.259999999995"/>
    <n v="3.8646605843794144"/>
    <x v="13"/>
    <x v="0"/>
    <x v="11"/>
    <x v="11"/>
  </r>
  <r>
    <x v="0"/>
    <x v="0"/>
    <x v="6"/>
    <x v="71"/>
    <x v="0"/>
    <x v="527"/>
    <x v="527"/>
    <x v="1"/>
    <x v="1"/>
    <x v="0"/>
    <x v="0"/>
    <x v="14"/>
    <x v="14"/>
    <x v="0"/>
    <n v="4847331.16"/>
    <n v="5583585"/>
    <n v="5583585"/>
    <n v="5654211.1799999997"/>
    <n v="70626.179999999993"/>
    <n v="1.2648894930407615"/>
    <x v="13"/>
    <x v="0"/>
    <x v="10"/>
    <x v="10"/>
  </r>
  <r>
    <x v="0"/>
    <x v="0"/>
    <x v="6"/>
    <x v="71"/>
    <x v="0"/>
    <x v="528"/>
    <x v="528"/>
    <x v="1"/>
    <x v="1"/>
    <x v="0"/>
    <x v="0"/>
    <x v="14"/>
    <x v="14"/>
    <x v="0"/>
    <n v="1686245.76"/>
    <n v="2640527"/>
    <n v="2640527"/>
    <n v="2791498.72"/>
    <n v="150971.72"/>
    <n v="5.7174844264042752"/>
    <x v="13"/>
    <x v="0"/>
    <x v="11"/>
    <x v="11"/>
  </r>
  <r>
    <x v="0"/>
    <x v="0"/>
    <x v="6"/>
    <x v="71"/>
    <x v="0"/>
    <x v="529"/>
    <x v="529"/>
    <x v="1"/>
    <x v="1"/>
    <x v="0"/>
    <x v="0"/>
    <x v="14"/>
    <x v="14"/>
    <x v="0"/>
    <n v="1027685.8"/>
    <n v="1825000"/>
    <n v="1825000"/>
    <n v="2011228.03"/>
    <n v="186228.03"/>
    <n v="10.204275616438355"/>
    <x v="13"/>
    <x v="0"/>
    <x v="11"/>
    <x v="11"/>
  </r>
  <r>
    <x v="0"/>
    <x v="0"/>
    <x v="6"/>
    <x v="71"/>
    <x v="0"/>
    <x v="530"/>
    <x v="530"/>
    <x v="1"/>
    <x v="1"/>
    <x v="0"/>
    <x v="0"/>
    <x v="14"/>
    <x v="14"/>
    <x v="0"/>
    <n v="1281506.03"/>
    <n v="2600000"/>
    <n v="2600000"/>
    <n v="2805116.17"/>
    <n v="205116.17"/>
    <n v="7.889083461538462"/>
    <x v="13"/>
    <x v="0"/>
    <x v="12"/>
    <x v="12"/>
  </r>
  <r>
    <x v="0"/>
    <x v="0"/>
    <x v="11"/>
    <x v="72"/>
    <x v="0"/>
    <x v="531"/>
    <x v="531"/>
    <x v="1"/>
    <x v="1"/>
    <x v="0"/>
    <x v="0"/>
    <x v="14"/>
    <x v="14"/>
    <x v="0"/>
    <n v="4140617.43"/>
    <n v="6094863.9400000004"/>
    <n v="6094863.9400000004"/>
    <n v="6430878.46"/>
    <n v="336014.52"/>
    <n v="5.5130766380980116"/>
    <x v="13"/>
    <x v="0"/>
    <x v="11"/>
    <x v="11"/>
  </r>
  <r>
    <x v="0"/>
    <x v="0"/>
    <x v="11"/>
    <x v="72"/>
    <x v="0"/>
    <x v="532"/>
    <x v="532"/>
    <x v="1"/>
    <x v="1"/>
    <x v="0"/>
    <x v="0"/>
    <x v="14"/>
    <x v="14"/>
    <x v="0"/>
    <n v="14987924.26"/>
    <n v="16384897.890000001"/>
    <n v="16384897.890000001"/>
    <n v="17319038.510000002"/>
    <n v="934140.62"/>
    <n v="5.701229426459367"/>
    <x v="13"/>
    <x v="0"/>
    <x v="6"/>
    <x v="6"/>
  </r>
  <r>
    <x v="0"/>
    <x v="0"/>
    <x v="11"/>
    <x v="72"/>
    <x v="0"/>
    <x v="533"/>
    <x v="533"/>
    <x v="1"/>
    <x v="1"/>
    <x v="0"/>
    <x v="0"/>
    <x v="14"/>
    <x v="14"/>
    <x v="0"/>
    <n v="11454627.289999999"/>
    <n v="14317505.17"/>
    <n v="14317505.17"/>
    <n v="16658491.029999999"/>
    <n v="2340985.86"/>
    <n v="16.350515206414276"/>
    <x v="13"/>
    <x v="0"/>
    <x v="1"/>
    <x v="1"/>
  </r>
  <r>
    <x v="0"/>
    <x v="0"/>
    <x v="11"/>
    <x v="72"/>
    <x v="0"/>
    <x v="534"/>
    <x v="534"/>
    <x v="1"/>
    <x v="1"/>
    <x v="0"/>
    <x v="0"/>
    <x v="14"/>
    <x v="14"/>
    <x v="0"/>
    <n v="5157374.93"/>
    <n v="8087140"/>
    <n v="8087140"/>
    <n v="7835745.3399999999"/>
    <n v="-251394.66"/>
    <n v="-3.1085731173195965"/>
    <x v="13"/>
    <x v="1"/>
    <x v="11"/>
    <x v="11"/>
  </r>
  <r>
    <x v="0"/>
    <x v="0"/>
    <x v="11"/>
    <x v="72"/>
    <x v="0"/>
    <x v="535"/>
    <x v="535"/>
    <x v="1"/>
    <x v="1"/>
    <x v="0"/>
    <x v="0"/>
    <x v="14"/>
    <x v="14"/>
    <x v="0"/>
    <n v="7776362.0099999998"/>
    <n v="11000000"/>
    <n v="11000000"/>
    <n v="13741580.1"/>
    <n v="2741580.1"/>
    <n v="24.923455454545454"/>
    <x v="13"/>
    <x v="0"/>
    <x v="7"/>
    <x v="7"/>
  </r>
  <r>
    <x v="0"/>
    <x v="0"/>
    <x v="11"/>
    <x v="72"/>
    <x v="0"/>
    <x v="536"/>
    <x v="536"/>
    <x v="1"/>
    <x v="1"/>
    <x v="0"/>
    <x v="0"/>
    <x v="14"/>
    <x v="14"/>
    <x v="0"/>
    <n v="5180994.34"/>
    <n v="8500000"/>
    <n v="8500000"/>
    <n v="7868650.5999999996"/>
    <n v="-631349.4"/>
    <n v="-7.4276400000000002"/>
    <x v="13"/>
    <x v="1"/>
    <x v="11"/>
    <x v="11"/>
  </r>
  <r>
    <x v="0"/>
    <x v="0"/>
    <x v="11"/>
    <x v="72"/>
    <x v="0"/>
    <x v="537"/>
    <x v="537"/>
    <x v="1"/>
    <x v="1"/>
    <x v="0"/>
    <x v="0"/>
    <x v="14"/>
    <x v="14"/>
    <x v="0"/>
    <n v="750423.51"/>
    <n v="2193486.2799999998"/>
    <n v="2193486.2799999998"/>
    <n v="1961976.15"/>
    <n v="-231510.13"/>
    <n v="-10.55443711277738"/>
    <x v="13"/>
    <x v="1"/>
    <x v="0"/>
    <x v="0"/>
  </r>
  <r>
    <x v="0"/>
    <x v="0"/>
    <x v="11"/>
    <x v="72"/>
    <x v="0"/>
    <x v="538"/>
    <x v="538"/>
    <x v="1"/>
    <x v="1"/>
    <x v="0"/>
    <x v="0"/>
    <x v="14"/>
    <x v="14"/>
    <x v="0"/>
    <n v="2146771.7799999998"/>
    <n v="3770251"/>
    <n v="3770251"/>
    <n v="4425247.3"/>
    <n v="654996.30000000005"/>
    <n v="17.372750514488292"/>
    <x v="13"/>
    <x v="0"/>
    <x v="12"/>
    <x v="12"/>
  </r>
  <r>
    <x v="0"/>
    <x v="0"/>
    <x v="11"/>
    <x v="72"/>
    <x v="0"/>
    <x v="539"/>
    <x v="539"/>
    <x v="1"/>
    <x v="1"/>
    <x v="0"/>
    <x v="0"/>
    <x v="14"/>
    <x v="14"/>
    <x v="0"/>
    <n v="2407401.9700000002"/>
    <n v="4258600"/>
    <n v="4258600"/>
    <n v="5127922.67"/>
    <n v="869322.67"/>
    <n v="20.41334405673226"/>
    <x v="13"/>
    <x v="0"/>
    <x v="11"/>
    <x v="11"/>
  </r>
  <r>
    <x v="0"/>
    <x v="0"/>
    <x v="1"/>
    <x v="1"/>
    <x v="0"/>
    <x v="540"/>
    <x v="540"/>
    <x v="1"/>
    <x v="1"/>
    <x v="0"/>
    <x v="0"/>
    <x v="14"/>
    <x v="14"/>
    <x v="0"/>
    <n v="1135315.8700000001"/>
    <n v="3598009.51"/>
    <n v="3598009.51"/>
    <n v="3459489.3"/>
    <n v="-138520.21"/>
    <n v="-3.8499122810823256"/>
    <x v="13"/>
    <x v="1"/>
    <x v="12"/>
    <x v="12"/>
  </r>
  <r>
    <x v="0"/>
    <x v="0"/>
    <x v="1"/>
    <x v="1"/>
    <x v="0"/>
    <x v="541"/>
    <x v="541"/>
    <x v="1"/>
    <x v="1"/>
    <x v="0"/>
    <x v="0"/>
    <x v="14"/>
    <x v="14"/>
    <x v="0"/>
    <n v="1310190.82"/>
    <n v="2700000"/>
    <n v="2700000"/>
    <n v="2724006.9"/>
    <n v="24006.9"/>
    <n v="0.88914444444444451"/>
    <x v="13"/>
    <x v="0"/>
    <x v="12"/>
    <x v="12"/>
  </r>
  <r>
    <x v="0"/>
    <x v="0"/>
    <x v="1"/>
    <x v="1"/>
    <x v="0"/>
    <x v="542"/>
    <x v="542"/>
    <x v="1"/>
    <x v="1"/>
    <x v="0"/>
    <x v="0"/>
    <x v="14"/>
    <x v="14"/>
    <x v="0"/>
    <n v="717396.12"/>
    <n v="2221400"/>
    <n v="2221400"/>
    <n v="1955990.79"/>
    <n v="-265409.21000000002"/>
    <n v="-11.947835149005131"/>
    <x v="13"/>
    <x v="1"/>
    <x v="12"/>
    <x v="12"/>
  </r>
  <r>
    <x v="0"/>
    <x v="0"/>
    <x v="1"/>
    <x v="1"/>
    <x v="0"/>
    <x v="543"/>
    <x v="543"/>
    <x v="1"/>
    <x v="1"/>
    <x v="0"/>
    <x v="0"/>
    <x v="14"/>
    <x v="14"/>
    <x v="0"/>
    <n v="1843458.66"/>
    <n v="3915000"/>
    <n v="3915000"/>
    <n v="5846395.9800000004"/>
    <n v="1931395.98"/>
    <n v="49.333230651340997"/>
    <x v="13"/>
    <x v="0"/>
    <x v="11"/>
    <x v="11"/>
  </r>
  <r>
    <x v="0"/>
    <x v="0"/>
    <x v="1"/>
    <x v="1"/>
    <x v="0"/>
    <x v="544"/>
    <x v="544"/>
    <x v="1"/>
    <x v="1"/>
    <x v="0"/>
    <x v="0"/>
    <x v="14"/>
    <x v="14"/>
    <x v="0"/>
    <n v="987766.36"/>
    <n v="2400000"/>
    <n v="2400000"/>
    <n v="2192861.2999999998"/>
    <n v="-207138.7"/>
    <n v="-8.6307791666666667"/>
    <x v="13"/>
    <x v="1"/>
    <x v="12"/>
    <x v="12"/>
  </r>
  <r>
    <x v="0"/>
    <x v="0"/>
    <x v="1"/>
    <x v="2"/>
    <x v="0"/>
    <x v="545"/>
    <x v="545"/>
    <x v="1"/>
    <x v="1"/>
    <x v="0"/>
    <x v="0"/>
    <x v="14"/>
    <x v="14"/>
    <x v="0"/>
    <n v="1676106.21"/>
    <n v="3000000"/>
    <n v="3000000"/>
    <n v="2171381.1"/>
    <n v="-828618.9"/>
    <n v="-27.620629999999998"/>
    <x v="13"/>
    <x v="1"/>
    <x v="12"/>
    <x v="12"/>
  </r>
  <r>
    <x v="0"/>
    <x v="0"/>
    <x v="1"/>
    <x v="2"/>
    <x v="0"/>
    <x v="546"/>
    <x v="546"/>
    <x v="1"/>
    <x v="1"/>
    <x v="0"/>
    <x v="0"/>
    <x v="14"/>
    <x v="14"/>
    <x v="0"/>
    <n v="524349.93000000005"/>
    <n v="1775852.1"/>
    <n v="1775852.1"/>
    <n v="2107532.4"/>
    <n v="331680.3"/>
    <n v="18.677247953250163"/>
    <x v="13"/>
    <x v="0"/>
    <x v="12"/>
    <x v="12"/>
  </r>
  <r>
    <x v="0"/>
    <x v="0"/>
    <x v="1"/>
    <x v="2"/>
    <x v="0"/>
    <x v="547"/>
    <x v="547"/>
    <x v="1"/>
    <x v="1"/>
    <x v="0"/>
    <x v="0"/>
    <x v="14"/>
    <x v="14"/>
    <x v="0"/>
    <n v="3340104.01"/>
    <n v="6416404.7599999998"/>
    <n v="6416404.7599999998"/>
    <n v="6136684.9800000004"/>
    <n v="-279719.78000000003"/>
    <n v="-4.3594472366172861"/>
    <x v="13"/>
    <x v="1"/>
    <x v="9"/>
    <x v="9"/>
  </r>
  <r>
    <x v="0"/>
    <x v="0"/>
    <x v="1"/>
    <x v="2"/>
    <x v="0"/>
    <x v="548"/>
    <x v="548"/>
    <x v="1"/>
    <x v="1"/>
    <x v="0"/>
    <x v="0"/>
    <x v="14"/>
    <x v="14"/>
    <x v="0"/>
    <n v="549086.96"/>
    <n v="1502924.32"/>
    <n v="1502924.32"/>
    <n v="1476314.35"/>
    <n v="-26609.97"/>
    <n v="-1.7705462374845329"/>
    <x v="13"/>
    <x v="1"/>
    <x v="12"/>
    <x v="12"/>
  </r>
  <r>
    <x v="0"/>
    <x v="0"/>
    <x v="1"/>
    <x v="2"/>
    <x v="0"/>
    <x v="549"/>
    <x v="549"/>
    <x v="1"/>
    <x v="1"/>
    <x v="0"/>
    <x v="0"/>
    <x v="14"/>
    <x v="14"/>
    <x v="0"/>
    <n v="5994055.8300000001"/>
    <n v="9000000"/>
    <n v="9000000"/>
    <n v="9212053.5500000007"/>
    <n v="212053.55"/>
    <n v="2.3561505555555557"/>
    <x v="13"/>
    <x v="0"/>
    <x v="6"/>
    <x v="6"/>
  </r>
  <r>
    <x v="0"/>
    <x v="0"/>
    <x v="1"/>
    <x v="2"/>
    <x v="0"/>
    <x v="550"/>
    <x v="550"/>
    <x v="1"/>
    <x v="1"/>
    <x v="0"/>
    <x v="0"/>
    <x v="14"/>
    <x v="14"/>
    <x v="0"/>
    <n v="2324670.06"/>
    <n v="6700000"/>
    <n v="6700000"/>
    <n v="6974759.96"/>
    <n v="274759.96000000002"/>
    <n v="4.1008949253731348"/>
    <x v="13"/>
    <x v="0"/>
    <x v="10"/>
    <x v="10"/>
  </r>
  <r>
    <x v="0"/>
    <x v="0"/>
    <x v="1"/>
    <x v="2"/>
    <x v="0"/>
    <x v="551"/>
    <x v="551"/>
    <x v="1"/>
    <x v="1"/>
    <x v="0"/>
    <x v="0"/>
    <x v="14"/>
    <x v="14"/>
    <x v="0"/>
    <n v="1424329.98"/>
    <n v="2820000"/>
    <n v="2820000"/>
    <n v="2660145.9900000002"/>
    <n v="-159854.01"/>
    <n v="-5.6685819148936174"/>
    <x v="13"/>
    <x v="1"/>
    <x v="12"/>
    <x v="12"/>
  </r>
  <r>
    <x v="0"/>
    <x v="0"/>
    <x v="1"/>
    <x v="2"/>
    <x v="0"/>
    <x v="552"/>
    <x v="552"/>
    <x v="1"/>
    <x v="1"/>
    <x v="0"/>
    <x v="0"/>
    <x v="14"/>
    <x v="14"/>
    <x v="0"/>
    <n v="2610107.23"/>
    <n v="5200000"/>
    <n v="5200000"/>
    <n v="4173563.65"/>
    <n v="-1026436.35"/>
    <n v="-19.739160576923076"/>
    <x v="13"/>
    <x v="1"/>
    <x v="11"/>
    <x v="11"/>
  </r>
  <r>
    <x v="0"/>
    <x v="0"/>
    <x v="1"/>
    <x v="2"/>
    <x v="0"/>
    <x v="553"/>
    <x v="553"/>
    <x v="1"/>
    <x v="1"/>
    <x v="0"/>
    <x v="0"/>
    <x v="14"/>
    <x v="14"/>
    <x v="0"/>
    <n v="2027801.77"/>
    <n v="3500000"/>
    <n v="3500000"/>
    <n v="3708430.26"/>
    <n v="208430.26"/>
    <n v="5.9551502857142857"/>
    <x v="13"/>
    <x v="0"/>
    <x v="11"/>
    <x v="11"/>
  </r>
  <r>
    <x v="0"/>
    <x v="0"/>
    <x v="1"/>
    <x v="2"/>
    <x v="0"/>
    <x v="554"/>
    <x v="554"/>
    <x v="1"/>
    <x v="1"/>
    <x v="0"/>
    <x v="0"/>
    <x v="14"/>
    <x v="14"/>
    <x v="0"/>
    <n v="1694969.58"/>
    <n v="3450000"/>
    <n v="3450000"/>
    <n v="4807553.37"/>
    <n v="1357553.37"/>
    <n v="39.349373043478259"/>
    <x v="13"/>
    <x v="0"/>
    <x v="12"/>
    <x v="12"/>
  </r>
  <r>
    <x v="0"/>
    <x v="0"/>
    <x v="1"/>
    <x v="2"/>
    <x v="0"/>
    <x v="555"/>
    <x v="555"/>
    <x v="1"/>
    <x v="1"/>
    <x v="0"/>
    <x v="0"/>
    <x v="14"/>
    <x v="14"/>
    <x v="0"/>
    <n v="666944.19999999995"/>
    <n v="1140440.5"/>
    <n v="1140440.5"/>
    <n v="1319833"/>
    <n v="179392.5"/>
    <n v="15.730106042358194"/>
    <x v="13"/>
    <x v="0"/>
    <x v="12"/>
    <x v="12"/>
  </r>
  <r>
    <x v="0"/>
    <x v="0"/>
    <x v="1"/>
    <x v="3"/>
    <x v="0"/>
    <x v="556"/>
    <x v="556"/>
    <x v="1"/>
    <x v="1"/>
    <x v="0"/>
    <x v="0"/>
    <x v="14"/>
    <x v="14"/>
    <x v="0"/>
    <n v="5018998.71"/>
    <n v="6700000"/>
    <n v="6700000"/>
    <n v="6925367.2199999997"/>
    <n v="225367.22"/>
    <n v="3.3636898507462689"/>
    <x v="13"/>
    <x v="0"/>
    <x v="7"/>
    <x v="7"/>
  </r>
  <r>
    <x v="0"/>
    <x v="0"/>
    <x v="1"/>
    <x v="3"/>
    <x v="0"/>
    <x v="557"/>
    <x v="557"/>
    <x v="1"/>
    <x v="1"/>
    <x v="0"/>
    <x v="0"/>
    <x v="14"/>
    <x v="14"/>
    <x v="0"/>
    <n v="2032372.55"/>
    <n v="3800000"/>
    <n v="3800000"/>
    <n v="9293058.3000000007"/>
    <n v="5493058.2999999998"/>
    <n v="144.55416578947367"/>
    <x v="13"/>
    <x v="0"/>
    <x v="7"/>
    <x v="7"/>
  </r>
  <r>
    <x v="0"/>
    <x v="0"/>
    <x v="1"/>
    <x v="3"/>
    <x v="0"/>
    <x v="558"/>
    <x v="558"/>
    <x v="1"/>
    <x v="1"/>
    <x v="0"/>
    <x v="0"/>
    <x v="14"/>
    <x v="14"/>
    <x v="0"/>
    <n v="2198199.9"/>
    <n v="3650000"/>
    <n v="3650000"/>
    <n v="3945226.74"/>
    <n v="295226.74"/>
    <n v="8.0884038356164378"/>
    <x v="13"/>
    <x v="0"/>
    <x v="11"/>
    <x v="11"/>
  </r>
  <r>
    <x v="0"/>
    <x v="0"/>
    <x v="1"/>
    <x v="3"/>
    <x v="0"/>
    <x v="559"/>
    <x v="559"/>
    <x v="1"/>
    <x v="1"/>
    <x v="0"/>
    <x v="0"/>
    <x v="14"/>
    <x v="14"/>
    <x v="0"/>
    <n v="3684734.94"/>
    <n v="4000000"/>
    <n v="4000000"/>
    <n v="4182238.79"/>
    <n v="182238.79"/>
    <n v="4.55596975"/>
    <x v="13"/>
    <x v="0"/>
    <x v="11"/>
    <x v="11"/>
  </r>
  <r>
    <x v="0"/>
    <x v="0"/>
    <x v="1"/>
    <x v="3"/>
    <x v="0"/>
    <x v="560"/>
    <x v="560"/>
    <x v="1"/>
    <x v="1"/>
    <x v="0"/>
    <x v="0"/>
    <x v="14"/>
    <x v="14"/>
    <x v="0"/>
    <n v="3986827.58"/>
    <n v="5500000"/>
    <n v="5500000"/>
    <n v="6100934.46"/>
    <n v="600934.46"/>
    <n v="10.92608109090909"/>
    <x v="13"/>
    <x v="0"/>
    <x v="11"/>
    <x v="11"/>
  </r>
  <r>
    <x v="0"/>
    <x v="0"/>
    <x v="1"/>
    <x v="3"/>
    <x v="0"/>
    <x v="561"/>
    <x v="561"/>
    <x v="1"/>
    <x v="1"/>
    <x v="0"/>
    <x v="0"/>
    <x v="14"/>
    <x v="14"/>
    <x v="0"/>
    <n v="2848671.98"/>
    <n v="3233129.5"/>
    <n v="3233129.5"/>
    <n v="3774263.38"/>
    <n v="541133.88"/>
    <n v="16.737154512369518"/>
    <x v="13"/>
    <x v="0"/>
    <x v="11"/>
    <x v="11"/>
  </r>
  <r>
    <x v="0"/>
    <x v="0"/>
    <x v="1"/>
    <x v="3"/>
    <x v="0"/>
    <x v="562"/>
    <x v="562"/>
    <x v="1"/>
    <x v="1"/>
    <x v="0"/>
    <x v="0"/>
    <x v="14"/>
    <x v="14"/>
    <x v="0"/>
    <n v="6728463.9800000004"/>
    <n v="6600000"/>
    <n v="6600000"/>
    <n v="8293502.0099999998"/>
    <n v="1693502.01"/>
    <n v="25.659121363636366"/>
    <x v="13"/>
    <x v="0"/>
    <x v="6"/>
    <x v="6"/>
  </r>
  <r>
    <x v="0"/>
    <x v="0"/>
    <x v="1"/>
    <x v="3"/>
    <x v="0"/>
    <x v="563"/>
    <x v="563"/>
    <x v="1"/>
    <x v="1"/>
    <x v="0"/>
    <x v="0"/>
    <x v="14"/>
    <x v="14"/>
    <x v="0"/>
    <n v="1120503.21"/>
    <n v="1850000"/>
    <n v="1850000"/>
    <n v="2349439.89"/>
    <n v="499439.89"/>
    <n v="26.996750810810809"/>
    <x v="13"/>
    <x v="0"/>
    <x v="12"/>
    <x v="12"/>
  </r>
  <r>
    <x v="0"/>
    <x v="0"/>
    <x v="1"/>
    <x v="73"/>
    <x v="0"/>
    <x v="564"/>
    <x v="564"/>
    <x v="1"/>
    <x v="1"/>
    <x v="0"/>
    <x v="0"/>
    <x v="14"/>
    <x v="14"/>
    <x v="0"/>
    <n v="3985935.09"/>
    <n v="4565000"/>
    <n v="4565000"/>
    <n v="6895426.0999999996"/>
    <n v="2330426.1"/>
    <n v="51.049859802847756"/>
    <x v="13"/>
    <x v="0"/>
    <x v="7"/>
    <x v="7"/>
  </r>
  <r>
    <x v="0"/>
    <x v="0"/>
    <x v="1"/>
    <x v="73"/>
    <x v="0"/>
    <x v="565"/>
    <x v="565"/>
    <x v="1"/>
    <x v="1"/>
    <x v="0"/>
    <x v="0"/>
    <x v="14"/>
    <x v="14"/>
    <x v="0"/>
    <n v="2723114.32"/>
    <n v="4978939.3"/>
    <n v="4978939.3"/>
    <n v="6514156.3099999996"/>
    <n v="1535217.01"/>
    <n v="30.834218244034428"/>
    <x v="13"/>
    <x v="0"/>
    <x v="11"/>
    <x v="11"/>
  </r>
  <r>
    <x v="0"/>
    <x v="0"/>
    <x v="1"/>
    <x v="73"/>
    <x v="0"/>
    <x v="566"/>
    <x v="566"/>
    <x v="1"/>
    <x v="1"/>
    <x v="0"/>
    <x v="0"/>
    <x v="14"/>
    <x v="14"/>
    <x v="0"/>
    <n v="1291779.71"/>
    <n v="3200000"/>
    <n v="3200000"/>
    <n v="3078248.89"/>
    <n v="-121751.11"/>
    <n v="-3.8047221874999999"/>
    <x v="13"/>
    <x v="1"/>
    <x v="11"/>
    <x v="11"/>
  </r>
  <r>
    <x v="0"/>
    <x v="0"/>
    <x v="1"/>
    <x v="73"/>
    <x v="0"/>
    <x v="567"/>
    <x v="567"/>
    <x v="1"/>
    <x v="1"/>
    <x v="0"/>
    <x v="0"/>
    <x v="14"/>
    <x v="14"/>
    <x v="0"/>
    <n v="1983863.19"/>
    <n v="2500000"/>
    <n v="2500000"/>
    <n v="2937454.82"/>
    <n v="437454.82"/>
    <n v="17.498192800000002"/>
    <x v="13"/>
    <x v="0"/>
    <x v="11"/>
    <x v="11"/>
  </r>
  <r>
    <x v="0"/>
    <x v="0"/>
    <x v="1"/>
    <x v="73"/>
    <x v="0"/>
    <x v="568"/>
    <x v="568"/>
    <x v="1"/>
    <x v="1"/>
    <x v="0"/>
    <x v="0"/>
    <x v="14"/>
    <x v="14"/>
    <x v="0"/>
    <n v="1000107.16"/>
    <n v="2449024"/>
    <n v="2449024"/>
    <n v="3488052.68"/>
    <n v="1039028.68"/>
    <n v="42.426235104270106"/>
    <x v="13"/>
    <x v="0"/>
    <x v="9"/>
    <x v="9"/>
  </r>
  <r>
    <x v="0"/>
    <x v="0"/>
    <x v="1"/>
    <x v="73"/>
    <x v="0"/>
    <x v="569"/>
    <x v="569"/>
    <x v="1"/>
    <x v="1"/>
    <x v="0"/>
    <x v="0"/>
    <x v="14"/>
    <x v="14"/>
    <x v="0"/>
    <n v="6847853.3899999997"/>
    <n v="10510624.609999999"/>
    <n v="10510624.609999999"/>
    <n v="15340100.15"/>
    <n v="4829475.54"/>
    <n v="45.948511332096757"/>
    <x v="13"/>
    <x v="0"/>
    <x v="6"/>
    <x v="6"/>
  </r>
  <r>
    <x v="0"/>
    <x v="0"/>
    <x v="1"/>
    <x v="73"/>
    <x v="0"/>
    <x v="570"/>
    <x v="570"/>
    <x v="1"/>
    <x v="1"/>
    <x v="0"/>
    <x v="0"/>
    <x v="14"/>
    <x v="14"/>
    <x v="0"/>
    <n v="1466263.01"/>
    <n v="2100000"/>
    <n v="2100000"/>
    <n v="2709639.83"/>
    <n v="609639.82999999996"/>
    <n v="29.030468095238096"/>
    <x v="13"/>
    <x v="0"/>
    <x v="12"/>
    <x v="12"/>
  </r>
  <r>
    <x v="0"/>
    <x v="0"/>
    <x v="1"/>
    <x v="4"/>
    <x v="1"/>
    <x v="571"/>
    <x v="571"/>
    <x v="1"/>
    <x v="1"/>
    <x v="0"/>
    <x v="0"/>
    <x v="14"/>
    <x v="14"/>
    <x v="0"/>
    <n v="17202181.84"/>
    <n v="27500000"/>
    <n v="27500000"/>
    <n v="42975981.210000001"/>
    <n v="15475981.210000001"/>
    <n v="56.276295309090912"/>
    <x v="13"/>
    <x v="0"/>
    <x v="1"/>
    <x v="1"/>
  </r>
  <r>
    <x v="0"/>
    <x v="0"/>
    <x v="1"/>
    <x v="5"/>
    <x v="0"/>
    <x v="572"/>
    <x v="572"/>
    <x v="1"/>
    <x v="1"/>
    <x v="0"/>
    <x v="0"/>
    <x v="14"/>
    <x v="14"/>
    <x v="0"/>
    <n v="1037573.04"/>
    <n v="3000000"/>
    <n v="3000000"/>
    <n v="2325075.65"/>
    <n v="-674924.35"/>
    <n v="-22.497478333333333"/>
    <x v="13"/>
    <x v="1"/>
    <x v="9"/>
    <x v="9"/>
  </r>
  <r>
    <x v="0"/>
    <x v="0"/>
    <x v="1"/>
    <x v="5"/>
    <x v="0"/>
    <x v="573"/>
    <x v="573"/>
    <x v="1"/>
    <x v="1"/>
    <x v="0"/>
    <x v="0"/>
    <x v="14"/>
    <x v="14"/>
    <x v="0"/>
    <n v="761040.14"/>
    <n v="1600000"/>
    <n v="1600000"/>
    <n v="1356488.63"/>
    <n v="-243511.37"/>
    <n v="-15.219460625"/>
    <x v="13"/>
    <x v="1"/>
    <x v="11"/>
    <x v="11"/>
  </r>
  <r>
    <x v="0"/>
    <x v="0"/>
    <x v="1"/>
    <x v="6"/>
    <x v="0"/>
    <x v="574"/>
    <x v="574"/>
    <x v="1"/>
    <x v="1"/>
    <x v="0"/>
    <x v="0"/>
    <x v="14"/>
    <x v="14"/>
    <x v="0"/>
    <n v="2380721.2200000002"/>
    <n v="3000000"/>
    <n v="3000000"/>
    <n v="5004897.51"/>
    <n v="2004897.51"/>
    <n v="66.829916999999995"/>
    <x v="13"/>
    <x v="0"/>
    <x v="12"/>
    <x v="12"/>
  </r>
  <r>
    <x v="0"/>
    <x v="0"/>
    <x v="1"/>
    <x v="6"/>
    <x v="0"/>
    <x v="575"/>
    <x v="575"/>
    <x v="1"/>
    <x v="1"/>
    <x v="0"/>
    <x v="0"/>
    <x v="14"/>
    <x v="14"/>
    <x v="0"/>
    <n v="599022.39"/>
    <n v="1869490"/>
    <n v="1869490"/>
    <n v="2544403.17"/>
    <n v="674913.17"/>
    <n v="36.101459221498914"/>
    <x v="13"/>
    <x v="0"/>
    <x v="12"/>
    <x v="12"/>
  </r>
  <r>
    <x v="0"/>
    <x v="0"/>
    <x v="1"/>
    <x v="6"/>
    <x v="0"/>
    <x v="576"/>
    <x v="576"/>
    <x v="1"/>
    <x v="1"/>
    <x v="0"/>
    <x v="0"/>
    <x v="14"/>
    <x v="14"/>
    <x v="0"/>
    <n v="5853968.9900000002"/>
    <n v="12537280.6"/>
    <n v="12537280.6"/>
    <n v="12852700.52"/>
    <n v="315419.92"/>
    <n v="2.5158559504522855"/>
    <x v="13"/>
    <x v="0"/>
    <x v="6"/>
    <x v="6"/>
  </r>
  <r>
    <x v="0"/>
    <x v="0"/>
    <x v="1"/>
    <x v="6"/>
    <x v="0"/>
    <x v="577"/>
    <x v="577"/>
    <x v="1"/>
    <x v="1"/>
    <x v="0"/>
    <x v="0"/>
    <x v="14"/>
    <x v="14"/>
    <x v="0"/>
    <n v="3137920.75"/>
    <n v="5736071.5"/>
    <n v="5736071.5"/>
    <n v="7951738.4900000002"/>
    <n v="2215666.9900000002"/>
    <n v="38.626906760140628"/>
    <x v="13"/>
    <x v="0"/>
    <x v="7"/>
    <x v="7"/>
  </r>
  <r>
    <x v="0"/>
    <x v="0"/>
    <x v="1"/>
    <x v="6"/>
    <x v="0"/>
    <x v="578"/>
    <x v="578"/>
    <x v="1"/>
    <x v="1"/>
    <x v="0"/>
    <x v="0"/>
    <x v="14"/>
    <x v="14"/>
    <x v="0"/>
    <n v="1556455.76"/>
    <n v="3560490"/>
    <n v="3560490"/>
    <n v="5407800"/>
    <n v="1847310"/>
    <n v="51.883589056562435"/>
    <x v="13"/>
    <x v="0"/>
    <x v="11"/>
    <x v="11"/>
  </r>
  <r>
    <x v="0"/>
    <x v="0"/>
    <x v="1"/>
    <x v="6"/>
    <x v="0"/>
    <x v="579"/>
    <x v="579"/>
    <x v="1"/>
    <x v="1"/>
    <x v="0"/>
    <x v="0"/>
    <x v="14"/>
    <x v="14"/>
    <x v="0"/>
    <n v="1656258.05"/>
    <n v="1734477"/>
    <n v="1734477"/>
    <n v="6953291.2999999998"/>
    <n v="5218814.3"/>
    <n v="300.88691288497915"/>
    <x v="13"/>
    <x v="0"/>
    <x v="11"/>
    <x v="11"/>
  </r>
  <r>
    <x v="0"/>
    <x v="0"/>
    <x v="1"/>
    <x v="6"/>
    <x v="0"/>
    <x v="580"/>
    <x v="580"/>
    <x v="1"/>
    <x v="1"/>
    <x v="0"/>
    <x v="0"/>
    <x v="14"/>
    <x v="14"/>
    <x v="0"/>
    <n v="1259895.99"/>
    <n v="2713004.26"/>
    <n v="2713004.26"/>
    <n v="5048608.76"/>
    <n v="2335604.5"/>
    <n v="86.089230836666658"/>
    <x v="13"/>
    <x v="0"/>
    <x v="12"/>
    <x v="12"/>
  </r>
  <r>
    <x v="0"/>
    <x v="0"/>
    <x v="1"/>
    <x v="7"/>
    <x v="0"/>
    <x v="581"/>
    <x v="581"/>
    <x v="1"/>
    <x v="1"/>
    <x v="0"/>
    <x v="0"/>
    <x v="14"/>
    <x v="14"/>
    <x v="0"/>
    <n v="1571577.24"/>
    <n v="3305730"/>
    <n v="3305730"/>
    <n v="3326410.1"/>
    <n v="20680.099999999999"/>
    <n v="0.62558345660413894"/>
    <x v="13"/>
    <x v="0"/>
    <x v="11"/>
    <x v="11"/>
  </r>
  <r>
    <x v="0"/>
    <x v="0"/>
    <x v="1"/>
    <x v="7"/>
    <x v="0"/>
    <x v="582"/>
    <x v="582"/>
    <x v="1"/>
    <x v="1"/>
    <x v="0"/>
    <x v="0"/>
    <x v="14"/>
    <x v="14"/>
    <x v="0"/>
    <n v="3243052.67"/>
    <n v="4031826.82"/>
    <n v="4031826.82"/>
    <n v="3076926.11"/>
    <n v="-954900.71"/>
    <n v="-23.684070587138958"/>
    <x v="13"/>
    <x v="1"/>
    <x v="11"/>
    <x v="11"/>
  </r>
  <r>
    <x v="0"/>
    <x v="0"/>
    <x v="1"/>
    <x v="7"/>
    <x v="0"/>
    <x v="583"/>
    <x v="583"/>
    <x v="1"/>
    <x v="1"/>
    <x v="0"/>
    <x v="0"/>
    <x v="14"/>
    <x v="14"/>
    <x v="0"/>
    <n v="5768297.6900000004"/>
    <n v="8000000"/>
    <n v="8000000"/>
    <n v="9448731.4100000001"/>
    <n v="1448731.41"/>
    <n v="18.109142625"/>
    <x v="13"/>
    <x v="0"/>
    <x v="6"/>
    <x v="6"/>
  </r>
  <r>
    <x v="0"/>
    <x v="0"/>
    <x v="1"/>
    <x v="7"/>
    <x v="0"/>
    <x v="584"/>
    <x v="584"/>
    <x v="1"/>
    <x v="1"/>
    <x v="0"/>
    <x v="0"/>
    <x v="14"/>
    <x v="14"/>
    <x v="0"/>
    <n v="1337505.22"/>
    <n v="2200000"/>
    <n v="2200000"/>
    <n v="2586326.17"/>
    <n v="386326.17"/>
    <n v="17.560280454545452"/>
    <x v="13"/>
    <x v="0"/>
    <x v="12"/>
    <x v="12"/>
  </r>
  <r>
    <x v="0"/>
    <x v="0"/>
    <x v="1"/>
    <x v="7"/>
    <x v="0"/>
    <x v="585"/>
    <x v="585"/>
    <x v="1"/>
    <x v="1"/>
    <x v="0"/>
    <x v="0"/>
    <x v="14"/>
    <x v="14"/>
    <x v="0"/>
    <n v="2488336.0699999998"/>
    <n v="5000000"/>
    <n v="5000000"/>
    <n v="5392197.4500000002"/>
    <n v="392197.45"/>
    <n v="7.8439490000000003"/>
    <x v="13"/>
    <x v="0"/>
    <x v="11"/>
    <x v="11"/>
  </r>
  <r>
    <x v="0"/>
    <x v="0"/>
    <x v="1"/>
    <x v="7"/>
    <x v="1"/>
    <x v="586"/>
    <x v="586"/>
    <x v="1"/>
    <x v="1"/>
    <x v="0"/>
    <x v="0"/>
    <x v="14"/>
    <x v="14"/>
    <x v="0"/>
    <n v="32987486.190000001"/>
    <n v="34051661"/>
    <n v="34051661"/>
    <n v="73760577.069999993"/>
    <n v="39708916.07"/>
    <n v="116.61374189646726"/>
    <x v="13"/>
    <x v="0"/>
    <x v="2"/>
    <x v="2"/>
  </r>
  <r>
    <x v="0"/>
    <x v="0"/>
    <x v="1"/>
    <x v="7"/>
    <x v="0"/>
    <x v="587"/>
    <x v="587"/>
    <x v="1"/>
    <x v="1"/>
    <x v="0"/>
    <x v="0"/>
    <x v="14"/>
    <x v="14"/>
    <x v="0"/>
    <n v="3272275.47"/>
    <n v="4000000"/>
    <n v="4000000"/>
    <n v="5150291.8099999996"/>
    <n v="1150291.81"/>
    <n v="28.757295249999999"/>
    <x v="13"/>
    <x v="0"/>
    <x v="11"/>
    <x v="11"/>
  </r>
  <r>
    <x v="0"/>
    <x v="0"/>
    <x v="2"/>
    <x v="74"/>
    <x v="0"/>
    <x v="588"/>
    <x v="588"/>
    <x v="1"/>
    <x v="1"/>
    <x v="0"/>
    <x v="0"/>
    <x v="14"/>
    <x v="14"/>
    <x v="0"/>
    <n v="1977634.51"/>
    <n v="3590948"/>
    <n v="3590948"/>
    <n v="3846583.35"/>
    <n v="255635.35"/>
    <n v="7.1188819776838876"/>
    <x v="13"/>
    <x v="0"/>
    <x v="11"/>
    <x v="11"/>
  </r>
  <r>
    <x v="0"/>
    <x v="0"/>
    <x v="2"/>
    <x v="12"/>
    <x v="0"/>
    <x v="589"/>
    <x v="589"/>
    <x v="1"/>
    <x v="1"/>
    <x v="0"/>
    <x v="0"/>
    <x v="14"/>
    <x v="14"/>
    <x v="0"/>
    <n v="353972.29"/>
    <n v="1280000"/>
    <n v="1280000"/>
    <n v="1323984.32"/>
    <n v="43984.32"/>
    <n v="3.4362750000000002"/>
    <x v="13"/>
    <x v="0"/>
    <x v="0"/>
    <x v="0"/>
  </r>
  <r>
    <x v="0"/>
    <x v="0"/>
    <x v="2"/>
    <x v="74"/>
    <x v="0"/>
    <x v="590"/>
    <x v="590"/>
    <x v="1"/>
    <x v="1"/>
    <x v="0"/>
    <x v="0"/>
    <x v="14"/>
    <x v="14"/>
    <x v="0"/>
    <n v="4276909.84"/>
    <n v="6450000"/>
    <n v="6450000"/>
    <n v="6843855.4000000004"/>
    <n v="393855.4"/>
    <n v="6.1062852713178302"/>
    <x v="13"/>
    <x v="0"/>
    <x v="11"/>
    <x v="11"/>
  </r>
  <r>
    <x v="0"/>
    <x v="0"/>
    <x v="2"/>
    <x v="74"/>
    <x v="0"/>
    <x v="591"/>
    <x v="591"/>
    <x v="1"/>
    <x v="1"/>
    <x v="0"/>
    <x v="0"/>
    <x v="14"/>
    <x v="14"/>
    <x v="0"/>
    <n v="2572749.89"/>
    <n v="5600000"/>
    <n v="5600000"/>
    <n v="5980194.5"/>
    <n v="380194.5"/>
    <n v="6.7891874999999997"/>
    <x v="13"/>
    <x v="0"/>
    <x v="10"/>
    <x v="10"/>
  </r>
  <r>
    <x v="0"/>
    <x v="0"/>
    <x v="2"/>
    <x v="74"/>
    <x v="0"/>
    <x v="592"/>
    <x v="592"/>
    <x v="1"/>
    <x v="1"/>
    <x v="0"/>
    <x v="0"/>
    <x v="14"/>
    <x v="14"/>
    <x v="0"/>
    <n v="1110113.33"/>
    <n v="3200291"/>
    <n v="3200291"/>
    <n v="2635639"/>
    <n v="-564652"/>
    <n v="-17.643770519618371"/>
    <x v="13"/>
    <x v="1"/>
    <x v="12"/>
    <x v="12"/>
  </r>
  <r>
    <x v="0"/>
    <x v="0"/>
    <x v="2"/>
    <x v="74"/>
    <x v="0"/>
    <x v="593"/>
    <x v="593"/>
    <x v="1"/>
    <x v="1"/>
    <x v="0"/>
    <x v="0"/>
    <x v="14"/>
    <x v="14"/>
    <x v="0"/>
    <n v="2665684.19"/>
    <n v="3660000"/>
    <n v="3660000"/>
    <n v="3462535.2"/>
    <n v="-197464.8"/>
    <n v="-5.3952131147540987"/>
    <x v="13"/>
    <x v="1"/>
    <x v="9"/>
    <x v="9"/>
  </r>
  <r>
    <x v="0"/>
    <x v="0"/>
    <x v="2"/>
    <x v="74"/>
    <x v="0"/>
    <x v="594"/>
    <x v="594"/>
    <x v="1"/>
    <x v="1"/>
    <x v="0"/>
    <x v="0"/>
    <x v="14"/>
    <x v="14"/>
    <x v="0"/>
    <n v="2797663.14"/>
    <n v="4400000"/>
    <n v="4400000"/>
    <n v="4870295.5"/>
    <n v="470295.5"/>
    <n v="10.688534090909091"/>
    <x v="13"/>
    <x v="0"/>
    <x v="7"/>
    <x v="7"/>
  </r>
  <r>
    <x v="0"/>
    <x v="0"/>
    <x v="2"/>
    <x v="74"/>
    <x v="0"/>
    <x v="595"/>
    <x v="595"/>
    <x v="1"/>
    <x v="1"/>
    <x v="0"/>
    <x v="0"/>
    <x v="14"/>
    <x v="14"/>
    <x v="0"/>
    <n v="18936625.699999999"/>
    <n v="19348570.899999999"/>
    <n v="19348570.899999999"/>
    <n v="59608773.740000002"/>
    <n v="40260202.840000004"/>
    <n v="208.0784314669979"/>
    <x v="13"/>
    <x v="0"/>
    <x v="6"/>
    <x v="6"/>
  </r>
  <r>
    <x v="0"/>
    <x v="0"/>
    <x v="2"/>
    <x v="74"/>
    <x v="1"/>
    <x v="596"/>
    <x v="596"/>
    <x v="1"/>
    <x v="1"/>
    <x v="0"/>
    <x v="0"/>
    <x v="14"/>
    <x v="14"/>
    <x v="0"/>
    <n v="15371110.41"/>
    <n v="21700000"/>
    <n v="21700000"/>
    <n v="32889239.010000002"/>
    <n v="11189239.01"/>
    <n v="51.56331341013825"/>
    <x v="13"/>
    <x v="0"/>
    <x v="1"/>
    <x v="1"/>
  </r>
  <r>
    <x v="0"/>
    <x v="0"/>
    <x v="2"/>
    <x v="74"/>
    <x v="0"/>
    <x v="597"/>
    <x v="597"/>
    <x v="1"/>
    <x v="1"/>
    <x v="0"/>
    <x v="0"/>
    <x v="14"/>
    <x v="14"/>
    <x v="0"/>
    <n v="1357489.32"/>
    <n v="2980000"/>
    <n v="2980000"/>
    <n v="2710474"/>
    <n v="-269526"/>
    <n v="-9.0444966442953021"/>
    <x v="13"/>
    <x v="1"/>
    <x v="12"/>
    <x v="12"/>
  </r>
  <r>
    <x v="0"/>
    <x v="0"/>
    <x v="2"/>
    <x v="74"/>
    <x v="0"/>
    <x v="598"/>
    <x v="598"/>
    <x v="1"/>
    <x v="1"/>
    <x v="0"/>
    <x v="0"/>
    <x v="14"/>
    <x v="14"/>
    <x v="0"/>
    <n v="4988069.22"/>
    <n v="6500000"/>
    <n v="6500000"/>
    <n v="6280830.3799999999"/>
    <n v="-219169.62"/>
    <n v="-3.3718403076923078"/>
    <x v="13"/>
    <x v="1"/>
    <x v="7"/>
    <x v="7"/>
  </r>
  <r>
    <x v="0"/>
    <x v="0"/>
    <x v="2"/>
    <x v="74"/>
    <x v="0"/>
    <x v="599"/>
    <x v="599"/>
    <x v="1"/>
    <x v="1"/>
    <x v="0"/>
    <x v="0"/>
    <x v="14"/>
    <x v="14"/>
    <x v="0"/>
    <n v="4426107.95"/>
    <n v="6298516.4000000004"/>
    <n v="6298516.4000000004"/>
    <n v="7295422.5"/>
    <n v="996906.1"/>
    <n v="15.827633631310382"/>
    <x v="13"/>
    <x v="0"/>
    <x v="10"/>
    <x v="10"/>
  </r>
  <r>
    <x v="0"/>
    <x v="0"/>
    <x v="2"/>
    <x v="74"/>
    <x v="0"/>
    <x v="600"/>
    <x v="600"/>
    <x v="1"/>
    <x v="1"/>
    <x v="0"/>
    <x v="0"/>
    <x v="14"/>
    <x v="14"/>
    <x v="0"/>
    <n v="2446455.25"/>
    <n v="4000000"/>
    <n v="4000000"/>
    <n v="7522816.71"/>
    <n v="3522816.71"/>
    <n v="88.070417750000004"/>
    <x v="13"/>
    <x v="0"/>
    <x v="7"/>
    <x v="7"/>
  </r>
  <r>
    <x v="0"/>
    <x v="0"/>
    <x v="2"/>
    <x v="74"/>
    <x v="1"/>
    <x v="601"/>
    <x v="601"/>
    <x v="1"/>
    <x v="1"/>
    <x v="0"/>
    <x v="0"/>
    <x v="14"/>
    <x v="14"/>
    <x v="0"/>
    <n v="20097830.440000001"/>
    <n v="22000000"/>
    <n v="22000000"/>
    <n v="89066764.640000001"/>
    <n v="67066764.640000001"/>
    <n v="304.84893018181816"/>
    <x v="13"/>
    <x v="0"/>
    <x v="1"/>
    <x v="1"/>
  </r>
  <r>
    <x v="0"/>
    <x v="0"/>
    <x v="2"/>
    <x v="74"/>
    <x v="0"/>
    <x v="602"/>
    <x v="602"/>
    <x v="1"/>
    <x v="1"/>
    <x v="0"/>
    <x v="0"/>
    <x v="14"/>
    <x v="14"/>
    <x v="0"/>
    <n v="3042470.9"/>
    <n v="6500000"/>
    <n v="6500000"/>
    <n v="6813969"/>
    <n v="313969"/>
    <n v="4.8302923076923081"/>
    <x v="13"/>
    <x v="0"/>
    <x v="12"/>
    <x v="12"/>
  </r>
  <r>
    <x v="0"/>
    <x v="0"/>
    <x v="2"/>
    <x v="74"/>
    <x v="0"/>
    <x v="603"/>
    <x v="603"/>
    <x v="1"/>
    <x v="1"/>
    <x v="0"/>
    <x v="0"/>
    <x v="14"/>
    <x v="14"/>
    <x v="0"/>
    <n v="2695342.7"/>
    <n v="5000000"/>
    <n v="5000000"/>
    <n v="4836688.38"/>
    <n v="-163311.62"/>
    <n v="-3.2662323999999998"/>
    <x v="13"/>
    <x v="1"/>
    <x v="11"/>
    <x v="11"/>
  </r>
  <r>
    <x v="0"/>
    <x v="0"/>
    <x v="2"/>
    <x v="74"/>
    <x v="0"/>
    <x v="604"/>
    <x v="604"/>
    <x v="1"/>
    <x v="1"/>
    <x v="0"/>
    <x v="0"/>
    <x v="14"/>
    <x v="14"/>
    <x v="0"/>
    <n v="2613062.61"/>
    <n v="2500000"/>
    <n v="2500000"/>
    <n v="1224972.25"/>
    <n v="-1275027.75"/>
    <n v="-51.001109999999997"/>
    <x v="13"/>
    <x v="1"/>
    <x v="11"/>
    <x v="11"/>
  </r>
  <r>
    <x v="0"/>
    <x v="0"/>
    <x v="2"/>
    <x v="74"/>
    <x v="0"/>
    <x v="605"/>
    <x v="605"/>
    <x v="1"/>
    <x v="1"/>
    <x v="0"/>
    <x v="0"/>
    <x v="14"/>
    <x v="14"/>
    <x v="0"/>
    <n v="1411310.32"/>
    <n v="3061300.4"/>
    <n v="3061300.4"/>
    <n v="3193593.63"/>
    <n v="132293.23000000001"/>
    <n v="4.3214716856927859"/>
    <x v="13"/>
    <x v="0"/>
    <x v="13"/>
    <x v="13"/>
  </r>
  <r>
    <x v="0"/>
    <x v="0"/>
    <x v="2"/>
    <x v="8"/>
    <x v="0"/>
    <x v="606"/>
    <x v="606"/>
    <x v="1"/>
    <x v="1"/>
    <x v="0"/>
    <x v="0"/>
    <x v="14"/>
    <x v="14"/>
    <x v="0"/>
    <n v="1965414.92"/>
    <n v="4294417.3"/>
    <n v="4294417.3"/>
    <n v="5074004.38"/>
    <n v="779587.08"/>
    <n v="18.153500825362269"/>
    <x v="13"/>
    <x v="0"/>
    <x v="11"/>
    <x v="11"/>
  </r>
  <r>
    <x v="0"/>
    <x v="0"/>
    <x v="2"/>
    <x v="8"/>
    <x v="0"/>
    <x v="607"/>
    <x v="607"/>
    <x v="1"/>
    <x v="1"/>
    <x v="0"/>
    <x v="0"/>
    <x v="14"/>
    <x v="14"/>
    <x v="0"/>
    <n v="938717.73"/>
    <n v="2120503.98"/>
    <n v="2120503.98"/>
    <n v="3105584.28"/>
    <n v="985080.3"/>
    <n v="46.455008304205116"/>
    <x v="13"/>
    <x v="0"/>
    <x v="12"/>
    <x v="12"/>
  </r>
  <r>
    <x v="0"/>
    <x v="0"/>
    <x v="2"/>
    <x v="8"/>
    <x v="0"/>
    <x v="608"/>
    <x v="608"/>
    <x v="1"/>
    <x v="1"/>
    <x v="0"/>
    <x v="0"/>
    <x v="14"/>
    <x v="14"/>
    <x v="0"/>
    <n v="1603268.69"/>
    <n v="6787957.7999999998"/>
    <n v="6787957.7999999998"/>
    <n v="9718244.1400000006"/>
    <n v="2930286.34"/>
    <n v="43.168894479573808"/>
    <x v="13"/>
    <x v="0"/>
    <x v="8"/>
    <x v="8"/>
  </r>
  <r>
    <x v="0"/>
    <x v="0"/>
    <x v="2"/>
    <x v="8"/>
    <x v="0"/>
    <x v="609"/>
    <x v="609"/>
    <x v="1"/>
    <x v="1"/>
    <x v="0"/>
    <x v="0"/>
    <x v="14"/>
    <x v="14"/>
    <x v="0"/>
    <n v="3926823.89"/>
    <n v="6700401.5"/>
    <n v="6700401.5"/>
    <n v="6268373.4000000004"/>
    <n v="-432028.1"/>
    <n v="-6.447794210540966"/>
    <x v="13"/>
    <x v="1"/>
    <x v="11"/>
    <x v="11"/>
  </r>
  <r>
    <x v="0"/>
    <x v="0"/>
    <x v="2"/>
    <x v="8"/>
    <x v="0"/>
    <x v="610"/>
    <x v="610"/>
    <x v="1"/>
    <x v="1"/>
    <x v="0"/>
    <x v="0"/>
    <x v="14"/>
    <x v="14"/>
    <x v="0"/>
    <n v="1131186.8500000001"/>
    <n v="3266753.7"/>
    <n v="3266753.7"/>
    <n v="2558763.7000000002"/>
    <n v="-707990"/>
    <n v="-21.672585845697519"/>
    <x v="13"/>
    <x v="1"/>
    <x v="12"/>
    <x v="12"/>
  </r>
  <r>
    <x v="0"/>
    <x v="0"/>
    <x v="2"/>
    <x v="8"/>
    <x v="0"/>
    <x v="611"/>
    <x v="611"/>
    <x v="1"/>
    <x v="1"/>
    <x v="0"/>
    <x v="0"/>
    <x v="14"/>
    <x v="14"/>
    <x v="0"/>
    <n v="1580314.76"/>
    <n v="3500000"/>
    <n v="3500000"/>
    <n v="4567027.12"/>
    <n v="1067027.1200000001"/>
    <n v="30.486489142857142"/>
    <x v="13"/>
    <x v="0"/>
    <x v="12"/>
    <x v="12"/>
  </r>
  <r>
    <x v="0"/>
    <x v="0"/>
    <x v="2"/>
    <x v="8"/>
    <x v="0"/>
    <x v="612"/>
    <x v="612"/>
    <x v="1"/>
    <x v="1"/>
    <x v="0"/>
    <x v="0"/>
    <x v="14"/>
    <x v="14"/>
    <x v="0"/>
    <n v="2178932.54"/>
    <n v="4589000"/>
    <n v="4589000"/>
    <n v="4815239.0999999996"/>
    <n v="226239.1"/>
    <n v="4.9300305077358901"/>
    <x v="13"/>
    <x v="0"/>
    <x v="11"/>
    <x v="11"/>
  </r>
  <r>
    <x v="0"/>
    <x v="0"/>
    <x v="2"/>
    <x v="9"/>
    <x v="0"/>
    <x v="613"/>
    <x v="613"/>
    <x v="1"/>
    <x v="1"/>
    <x v="0"/>
    <x v="0"/>
    <x v="14"/>
    <x v="14"/>
    <x v="0"/>
    <n v="120616.28"/>
    <n v="812500"/>
    <n v="812500"/>
    <n v="952410"/>
    <n v="139910"/>
    <n v="17.219692307692309"/>
    <x v="13"/>
    <x v="0"/>
    <x v="12"/>
    <x v="12"/>
  </r>
  <r>
    <x v="0"/>
    <x v="0"/>
    <x v="2"/>
    <x v="9"/>
    <x v="0"/>
    <x v="614"/>
    <x v="614"/>
    <x v="1"/>
    <x v="1"/>
    <x v="0"/>
    <x v="0"/>
    <x v="14"/>
    <x v="14"/>
    <x v="0"/>
    <n v="341560.32000000001"/>
    <n v="300000"/>
    <n v="300000"/>
    <n v="313726.96999999997"/>
    <n v="13726.97"/>
    <n v="4.5756566666666671"/>
    <x v="13"/>
    <x v="0"/>
    <x v="12"/>
    <x v="12"/>
  </r>
  <r>
    <x v="0"/>
    <x v="0"/>
    <x v="2"/>
    <x v="9"/>
    <x v="0"/>
    <x v="615"/>
    <x v="615"/>
    <x v="1"/>
    <x v="1"/>
    <x v="0"/>
    <x v="0"/>
    <x v="14"/>
    <x v="14"/>
    <x v="0"/>
    <n v="1508428.26"/>
    <n v="3187934"/>
    <n v="3187934"/>
    <n v="2214256.15"/>
    <n v="-973677.85"/>
    <n v="-30.54259749417648"/>
    <x v="13"/>
    <x v="1"/>
    <x v="11"/>
    <x v="11"/>
  </r>
  <r>
    <x v="0"/>
    <x v="0"/>
    <x v="2"/>
    <x v="9"/>
    <x v="0"/>
    <x v="616"/>
    <x v="43"/>
    <x v="1"/>
    <x v="1"/>
    <x v="0"/>
    <x v="0"/>
    <x v="14"/>
    <x v="14"/>
    <x v="0"/>
    <n v="143399.18"/>
    <n v="290000"/>
    <n v="290000"/>
    <n v="117055"/>
    <n v="-172945"/>
    <n v="-59.636206896551727"/>
    <x v="13"/>
    <x v="1"/>
    <x v="0"/>
    <x v="0"/>
  </r>
  <r>
    <x v="0"/>
    <x v="0"/>
    <x v="2"/>
    <x v="9"/>
    <x v="0"/>
    <x v="617"/>
    <x v="616"/>
    <x v="1"/>
    <x v="1"/>
    <x v="0"/>
    <x v="0"/>
    <x v="14"/>
    <x v="14"/>
    <x v="0"/>
    <n v="882480.66"/>
    <n v="2461599"/>
    <n v="2461599"/>
    <n v="2324250.59"/>
    <n v="-137348.41"/>
    <n v="-5.5796419319312367"/>
    <x v="13"/>
    <x v="1"/>
    <x v="12"/>
    <x v="12"/>
  </r>
  <r>
    <x v="0"/>
    <x v="0"/>
    <x v="2"/>
    <x v="9"/>
    <x v="0"/>
    <x v="618"/>
    <x v="617"/>
    <x v="1"/>
    <x v="1"/>
    <x v="0"/>
    <x v="0"/>
    <x v="14"/>
    <x v="14"/>
    <x v="0"/>
    <n v="1044976.65"/>
    <n v="2225721"/>
    <n v="2225721"/>
    <n v="2552278.7799999998"/>
    <n v="326557.78000000003"/>
    <n v="14.671999769962184"/>
    <x v="13"/>
    <x v="0"/>
    <x v="12"/>
    <x v="12"/>
  </r>
  <r>
    <x v="0"/>
    <x v="0"/>
    <x v="2"/>
    <x v="9"/>
    <x v="0"/>
    <x v="619"/>
    <x v="618"/>
    <x v="1"/>
    <x v="1"/>
    <x v="0"/>
    <x v="0"/>
    <x v="14"/>
    <x v="14"/>
    <x v="0"/>
    <n v="1411110.48"/>
    <n v="3800000"/>
    <n v="3800000"/>
    <n v="4242862"/>
    <n v="442862"/>
    <n v="11.654263157894736"/>
    <x v="13"/>
    <x v="0"/>
    <x v="11"/>
    <x v="11"/>
  </r>
  <r>
    <x v="0"/>
    <x v="0"/>
    <x v="2"/>
    <x v="10"/>
    <x v="0"/>
    <x v="620"/>
    <x v="619"/>
    <x v="1"/>
    <x v="1"/>
    <x v="0"/>
    <x v="0"/>
    <x v="14"/>
    <x v="14"/>
    <x v="0"/>
    <n v="5156438.47"/>
    <n v="7000000"/>
    <n v="7000000"/>
    <n v="6589573.1699999999"/>
    <n v="-410426.83"/>
    <n v="-5.8632404285714284"/>
    <x v="13"/>
    <x v="1"/>
    <x v="10"/>
    <x v="10"/>
  </r>
  <r>
    <x v="0"/>
    <x v="0"/>
    <x v="2"/>
    <x v="10"/>
    <x v="0"/>
    <x v="621"/>
    <x v="620"/>
    <x v="1"/>
    <x v="1"/>
    <x v="0"/>
    <x v="0"/>
    <x v="14"/>
    <x v="14"/>
    <x v="0"/>
    <n v="6636424.4400000004"/>
    <n v="8200000"/>
    <n v="8200000"/>
    <n v="6741807.0499999998"/>
    <n v="-1458192.95"/>
    <n v="-17.782840853658538"/>
    <x v="13"/>
    <x v="1"/>
    <x v="7"/>
    <x v="7"/>
  </r>
  <r>
    <x v="0"/>
    <x v="0"/>
    <x v="2"/>
    <x v="11"/>
    <x v="0"/>
    <x v="622"/>
    <x v="621"/>
    <x v="1"/>
    <x v="1"/>
    <x v="0"/>
    <x v="0"/>
    <x v="14"/>
    <x v="14"/>
    <x v="0"/>
    <n v="7762714.5700000003"/>
    <n v="9800000"/>
    <n v="9800000"/>
    <n v="13429457.73"/>
    <n v="3629457.73"/>
    <n v="37.035282959183675"/>
    <x v="13"/>
    <x v="0"/>
    <x v="6"/>
    <x v="6"/>
  </r>
  <r>
    <x v="0"/>
    <x v="0"/>
    <x v="2"/>
    <x v="11"/>
    <x v="0"/>
    <x v="623"/>
    <x v="622"/>
    <x v="1"/>
    <x v="1"/>
    <x v="0"/>
    <x v="0"/>
    <x v="14"/>
    <x v="14"/>
    <x v="0"/>
    <n v="1589965.58"/>
    <n v="2661011.2799999998"/>
    <n v="2661011.2799999998"/>
    <n v="3026390.16"/>
    <n v="365378.88"/>
    <n v="13.730827927944746"/>
    <x v="13"/>
    <x v="0"/>
    <x v="12"/>
    <x v="12"/>
  </r>
  <r>
    <x v="0"/>
    <x v="0"/>
    <x v="2"/>
    <x v="11"/>
    <x v="0"/>
    <x v="624"/>
    <x v="623"/>
    <x v="1"/>
    <x v="1"/>
    <x v="0"/>
    <x v="0"/>
    <x v="14"/>
    <x v="14"/>
    <x v="0"/>
    <n v="3023558.82"/>
    <n v="5800000"/>
    <n v="5800000"/>
    <n v="4939643.5599999996"/>
    <n v="-860356.44"/>
    <n v="-14.83373172413793"/>
    <x v="13"/>
    <x v="1"/>
    <x v="12"/>
    <x v="12"/>
  </r>
  <r>
    <x v="0"/>
    <x v="0"/>
    <x v="2"/>
    <x v="11"/>
    <x v="0"/>
    <x v="625"/>
    <x v="624"/>
    <x v="1"/>
    <x v="1"/>
    <x v="0"/>
    <x v="0"/>
    <x v="14"/>
    <x v="14"/>
    <x v="0"/>
    <n v="4898108.59"/>
    <n v="6599909.8099999996"/>
    <n v="6599909.8099999996"/>
    <n v="5920118.8499999996"/>
    <n v="-679790.96"/>
    <n v="-10.30000378141531"/>
    <x v="13"/>
    <x v="1"/>
    <x v="10"/>
    <x v="10"/>
  </r>
  <r>
    <x v="0"/>
    <x v="0"/>
    <x v="2"/>
    <x v="11"/>
    <x v="0"/>
    <x v="626"/>
    <x v="625"/>
    <x v="1"/>
    <x v="1"/>
    <x v="0"/>
    <x v="0"/>
    <x v="14"/>
    <x v="14"/>
    <x v="0"/>
    <n v="2483691.63"/>
    <n v="4415469.8"/>
    <n v="4415469.8"/>
    <n v="3733563.9"/>
    <n v="-681905.9"/>
    <n v="-15.443563898908334"/>
    <x v="13"/>
    <x v="1"/>
    <x v="11"/>
    <x v="11"/>
  </r>
  <r>
    <x v="0"/>
    <x v="0"/>
    <x v="2"/>
    <x v="11"/>
    <x v="0"/>
    <x v="627"/>
    <x v="626"/>
    <x v="1"/>
    <x v="1"/>
    <x v="0"/>
    <x v="0"/>
    <x v="14"/>
    <x v="14"/>
    <x v="0"/>
    <n v="1655776.94"/>
    <n v="4000000"/>
    <n v="4000000"/>
    <n v="4828240.0999999996"/>
    <n v="828240.1"/>
    <n v="20.7060025"/>
    <x v="13"/>
    <x v="0"/>
    <x v="11"/>
    <x v="11"/>
  </r>
  <r>
    <x v="0"/>
    <x v="0"/>
    <x v="2"/>
    <x v="11"/>
    <x v="0"/>
    <x v="628"/>
    <x v="627"/>
    <x v="1"/>
    <x v="1"/>
    <x v="0"/>
    <x v="0"/>
    <x v="14"/>
    <x v="14"/>
    <x v="0"/>
    <n v="778403.58"/>
    <n v="1500000"/>
    <n v="1500000"/>
    <n v="2435299.09"/>
    <n v="935299.09"/>
    <n v="62.353272666666669"/>
    <x v="13"/>
    <x v="0"/>
    <x v="0"/>
    <x v="0"/>
  </r>
  <r>
    <x v="0"/>
    <x v="0"/>
    <x v="2"/>
    <x v="11"/>
    <x v="0"/>
    <x v="629"/>
    <x v="628"/>
    <x v="1"/>
    <x v="1"/>
    <x v="0"/>
    <x v="0"/>
    <x v="14"/>
    <x v="14"/>
    <x v="0"/>
    <n v="1508121.04"/>
    <n v="2614002"/>
    <n v="2614002"/>
    <n v="2967353.52"/>
    <n v="353351.52"/>
    <n v="13.51764535757815"/>
    <x v="13"/>
    <x v="0"/>
    <x v="11"/>
    <x v="11"/>
  </r>
  <r>
    <x v="0"/>
    <x v="0"/>
    <x v="2"/>
    <x v="11"/>
    <x v="0"/>
    <x v="630"/>
    <x v="629"/>
    <x v="1"/>
    <x v="1"/>
    <x v="0"/>
    <x v="0"/>
    <x v="14"/>
    <x v="14"/>
    <x v="0"/>
    <n v="1450585.76"/>
    <n v="3772700"/>
    <n v="3772700"/>
    <n v="3258459.2"/>
    <n v="-514240.8"/>
    <n v="-13.630577570440268"/>
    <x v="13"/>
    <x v="1"/>
    <x v="12"/>
    <x v="12"/>
  </r>
  <r>
    <x v="0"/>
    <x v="0"/>
    <x v="2"/>
    <x v="11"/>
    <x v="0"/>
    <x v="631"/>
    <x v="630"/>
    <x v="1"/>
    <x v="1"/>
    <x v="0"/>
    <x v="0"/>
    <x v="14"/>
    <x v="14"/>
    <x v="0"/>
    <n v="4534068.6399999997"/>
    <n v="9000000"/>
    <n v="9000000"/>
    <n v="11820938.199999999"/>
    <n v="2820938.2"/>
    <n v="31.343757777777778"/>
    <x v="13"/>
    <x v="0"/>
    <x v="10"/>
    <x v="10"/>
  </r>
  <r>
    <x v="0"/>
    <x v="0"/>
    <x v="2"/>
    <x v="11"/>
    <x v="0"/>
    <x v="632"/>
    <x v="631"/>
    <x v="1"/>
    <x v="1"/>
    <x v="0"/>
    <x v="0"/>
    <x v="14"/>
    <x v="14"/>
    <x v="0"/>
    <n v="1287705.44"/>
    <n v="2384019.25"/>
    <n v="2384019.25"/>
    <n v="2514935.4700000002"/>
    <n v="130916.22"/>
    <n v="5.491407839932501"/>
    <x v="13"/>
    <x v="0"/>
    <x v="12"/>
    <x v="12"/>
  </r>
  <r>
    <x v="0"/>
    <x v="0"/>
    <x v="2"/>
    <x v="11"/>
    <x v="0"/>
    <x v="633"/>
    <x v="632"/>
    <x v="1"/>
    <x v="1"/>
    <x v="0"/>
    <x v="0"/>
    <x v="14"/>
    <x v="14"/>
    <x v="0"/>
    <n v="2699260.18"/>
    <n v="4709333.76"/>
    <n v="4709333.76"/>
    <n v="5251153.16"/>
    <n v="541819.4"/>
    <n v="11.505224042561808"/>
    <x v="13"/>
    <x v="0"/>
    <x v="11"/>
    <x v="11"/>
  </r>
  <r>
    <x v="0"/>
    <x v="0"/>
    <x v="2"/>
    <x v="11"/>
    <x v="0"/>
    <x v="634"/>
    <x v="633"/>
    <x v="1"/>
    <x v="1"/>
    <x v="0"/>
    <x v="0"/>
    <x v="14"/>
    <x v="14"/>
    <x v="0"/>
    <n v="2644131.89"/>
    <n v="4500000"/>
    <n v="4500000"/>
    <n v="5926511.8700000001"/>
    <n v="1426511.87"/>
    <n v="31.700263777777778"/>
    <x v="13"/>
    <x v="0"/>
    <x v="11"/>
    <x v="11"/>
  </r>
  <r>
    <x v="0"/>
    <x v="0"/>
    <x v="2"/>
    <x v="11"/>
    <x v="0"/>
    <x v="635"/>
    <x v="634"/>
    <x v="1"/>
    <x v="1"/>
    <x v="0"/>
    <x v="0"/>
    <x v="14"/>
    <x v="14"/>
    <x v="0"/>
    <n v="2279009.42"/>
    <n v="3480000"/>
    <n v="3480000"/>
    <n v="6528871.4500000002"/>
    <n v="3048871.45"/>
    <n v="87.611248563218382"/>
    <x v="13"/>
    <x v="0"/>
    <x v="11"/>
    <x v="11"/>
  </r>
  <r>
    <x v="0"/>
    <x v="0"/>
    <x v="2"/>
    <x v="11"/>
    <x v="0"/>
    <x v="636"/>
    <x v="635"/>
    <x v="1"/>
    <x v="1"/>
    <x v="0"/>
    <x v="0"/>
    <x v="14"/>
    <x v="14"/>
    <x v="0"/>
    <n v="897100.29"/>
    <n v="2388070"/>
    <n v="2388070"/>
    <n v="2030398.81"/>
    <n v="-357671.19"/>
    <n v="-14.977416491141382"/>
    <x v="13"/>
    <x v="1"/>
    <x v="12"/>
    <x v="12"/>
  </r>
  <r>
    <x v="0"/>
    <x v="0"/>
    <x v="2"/>
    <x v="12"/>
    <x v="0"/>
    <x v="637"/>
    <x v="636"/>
    <x v="1"/>
    <x v="1"/>
    <x v="0"/>
    <x v="0"/>
    <x v="14"/>
    <x v="14"/>
    <x v="0"/>
    <n v="704068.83"/>
    <n v="1505116.4"/>
    <n v="1505116.4"/>
    <n v="1890625.77"/>
    <n v="385509.37"/>
    <n v="25.613259545906214"/>
    <x v="13"/>
    <x v="0"/>
    <x v="12"/>
    <x v="12"/>
  </r>
  <r>
    <x v="0"/>
    <x v="0"/>
    <x v="2"/>
    <x v="12"/>
    <x v="0"/>
    <x v="638"/>
    <x v="637"/>
    <x v="1"/>
    <x v="1"/>
    <x v="0"/>
    <x v="0"/>
    <x v="14"/>
    <x v="14"/>
    <x v="0"/>
    <n v="1588892.11"/>
    <n v="4000000"/>
    <n v="4000000"/>
    <n v="5306451.84"/>
    <n v="1306451.8400000001"/>
    <n v="32.661296"/>
    <x v="13"/>
    <x v="0"/>
    <x v="11"/>
    <x v="11"/>
  </r>
  <r>
    <x v="0"/>
    <x v="0"/>
    <x v="2"/>
    <x v="12"/>
    <x v="0"/>
    <x v="639"/>
    <x v="638"/>
    <x v="1"/>
    <x v="1"/>
    <x v="0"/>
    <x v="0"/>
    <x v="14"/>
    <x v="14"/>
    <x v="0"/>
    <n v="445936.44"/>
    <n v="1307550"/>
    <n v="1307550"/>
    <n v="1615200"/>
    <n v="307650"/>
    <n v="23.52873695078582"/>
    <x v="13"/>
    <x v="0"/>
    <x v="0"/>
    <x v="0"/>
  </r>
  <r>
    <x v="0"/>
    <x v="0"/>
    <x v="2"/>
    <x v="13"/>
    <x v="0"/>
    <x v="640"/>
    <x v="639"/>
    <x v="1"/>
    <x v="1"/>
    <x v="0"/>
    <x v="0"/>
    <x v="14"/>
    <x v="14"/>
    <x v="0"/>
    <n v="3138528.67"/>
    <n v="6359424"/>
    <n v="6359424"/>
    <n v="11159073.869999999"/>
    <n v="4799649.87"/>
    <n v="75.473028217649897"/>
    <x v="13"/>
    <x v="0"/>
    <x v="0"/>
    <x v="0"/>
  </r>
  <r>
    <x v="0"/>
    <x v="0"/>
    <x v="2"/>
    <x v="13"/>
    <x v="0"/>
    <x v="641"/>
    <x v="640"/>
    <x v="1"/>
    <x v="1"/>
    <x v="0"/>
    <x v="0"/>
    <x v="14"/>
    <x v="14"/>
    <x v="0"/>
    <n v="4184482.41"/>
    <n v="8000000"/>
    <n v="8000000"/>
    <n v="8068088"/>
    <n v="68088"/>
    <n v="0.85109999999999997"/>
    <x v="13"/>
    <x v="0"/>
    <x v="7"/>
    <x v="7"/>
  </r>
  <r>
    <x v="0"/>
    <x v="0"/>
    <x v="2"/>
    <x v="13"/>
    <x v="0"/>
    <x v="642"/>
    <x v="641"/>
    <x v="1"/>
    <x v="1"/>
    <x v="0"/>
    <x v="0"/>
    <x v="14"/>
    <x v="14"/>
    <x v="0"/>
    <n v="1376228.69"/>
    <n v="2500000"/>
    <n v="2500000"/>
    <n v="2841439.65"/>
    <n v="341439.65"/>
    <n v="13.657586"/>
    <x v="13"/>
    <x v="0"/>
    <x v="12"/>
    <x v="12"/>
  </r>
  <r>
    <x v="0"/>
    <x v="0"/>
    <x v="2"/>
    <x v="13"/>
    <x v="0"/>
    <x v="643"/>
    <x v="642"/>
    <x v="1"/>
    <x v="1"/>
    <x v="0"/>
    <x v="0"/>
    <x v="14"/>
    <x v="14"/>
    <x v="0"/>
    <n v="341215.81"/>
    <n v="1900000"/>
    <n v="1900000"/>
    <n v="3520443.03"/>
    <n v="1620443.03"/>
    <n v="85.286475263157897"/>
    <x v="13"/>
    <x v="0"/>
    <x v="12"/>
    <x v="12"/>
  </r>
  <r>
    <x v="0"/>
    <x v="0"/>
    <x v="2"/>
    <x v="13"/>
    <x v="0"/>
    <x v="644"/>
    <x v="643"/>
    <x v="1"/>
    <x v="1"/>
    <x v="0"/>
    <x v="0"/>
    <x v="14"/>
    <x v="14"/>
    <x v="0"/>
    <n v="6409757.1900000004"/>
    <n v="11000000"/>
    <n v="11000000"/>
    <n v="29939328.199999999"/>
    <n v="18939328.199999999"/>
    <n v="172.1757109090909"/>
    <x v="13"/>
    <x v="0"/>
    <x v="6"/>
    <x v="6"/>
  </r>
  <r>
    <x v="0"/>
    <x v="0"/>
    <x v="2"/>
    <x v="13"/>
    <x v="0"/>
    <x v="645"/>
    <x v="644"/>
    <x v="1"/>
    <x v="1"/>
    <x v="0"/>
    <x v="0"/>
    <x v="14"/>
    <x v="14"/>
    <x v="0"/>
    <n v="1495226.57"/>
    <n v="2051740.53"/>
    <n v="2051740.53"/>
    <n v="3700585.22"/>
    <n v="1648844.69"/>
    <n v="80.363216785506495"/>
    <x v="13"/>
    <x v="0"/>
    <x v="13"/>
    <x v="13"/>
  </r>
  <r>
    <x v="0"/>
    <x v="0"/>
    <x v="2"/>
    <x v="13"/>
    <x v="0"/>
    <x v="646"/>
    <x v="645"/>
    <x v="1"/>
    <x v="1"/>
    <x v="0"/>
    <x v="0"/>
    <x v="14"/>
    <x v="14"/>
    <x v="0"/>
    <n v="1559966.45"/>
    <n v="3396719"/>
    <n v="3396719"/>
    <n v="4046330.5"/>
    <n v="649611.5"/>
    <n v="19.124675900479257"/>
    <x v="13"/>
    <x v="0"/>
    <x v="12"/>
    <x v="12"/>
  </r>
  <r>
    <x v="0"/>
    <x v="0"/>
    <x v="2"/>
    <x v="13"/>
    <x v="0"/>
    <x v="647"/>
    <x v="646"/>
    <x v="1"/>
    <x v="1"/>
    <x v="0"/>
    <x v="0"/>
    <x v="14"/>
    <x v="14"/>
    <x v="0"/>
    <n v="912798.69"/>
    <n v="2000000"/>
    <n v="2000000"/>
    <n v="5030743"/>
    <n v="3030743"/>
    <n v="151.53715"/>
    <x v="13"/>
    <x v="0"/>
    <x v="12"/>
    <x v="12"/>
  </r>
  <r>
    <x v="0"/>
    <x v="0"/>
    <x v="2"/>
    <x v="13"/>
    <x v="0"/>
    <x v="648"/>
    <x v="647"/>
    <x v="1"/>
    <x v="1"/>
    <x v="0"/>
    <x v="0"/>
    <x v="14"/>
    <x v="14"/>
    <x v="0"/>
    <n v="3544990.17"/>
    <n v="5778194"/>
    <n v="5778194"/>
    <n v="8305737.2000000002"/>
    <n v="2527543.2000000002"/>
    <n v="43.742788836788797"/>
    <x v="13"/>
    <x v="0"/>
    <x v="11"/>
    <x v="11"/>
  </r>
  <r>
    <x v="0"/>
    <x v="0"/>
    <x v="2"/>
    <x v="13"/>
    <x v="0"/>
    <x v="649"/>
    <x v="648"/>
    <x v="1"/>
    <x v="1"/>
    <x v="0"/>
    <x v="0"/>
    <x v="14"/>
    <x v="14"/>
    <x v="0"/>
    <n v="910160.64"/>
    <n v="1900000"/>
    <n v="1900000"/>
    <n v="2883447.24"/>
    <n v="983447.24"/>
    <n v="51.760381052631573"/>
    <x v="13"/>
    <x v="0"/>
    <x v="13"/>
    <x v="13"/>
  </r>
  <r>
    <x v="0"/>
    <x v="0"/>
    <x v="3"/>
    <x v="14"/>
    <x v="0"/>
    <x v="650"/>
    <x v="649"/>
    <x v="1"/>
    <x v="1"/>
    <x v="0"/>
    <x v="0"/>
    <x v="14"/>
    <x v="14"/>
    <x v="0"/>
    <n v="965947.71"/>
    <n v="1952405.05"/>
    <n v="1952405.05"/>
    <n v="2214390.15"/>
    <n v="261985.1"/>
    <n v="13.418583403069974"/>
    <x v="13"/>
    <x v="0"/>
    <x v="11"/>
    <x v="11"/>
  </r>
  <r>
    <x v="0"/>
    <x v="0"/>
    <x v="3"/>
    <x v="14"/>
    <x v="0"/>
    <x v="651"/>
    <x v="650"/>
    <x v="1"/>
    <x v="1"/>
    <x v="0"/>
    <x v="0"/>
    <x v="14"/>
    <x v="14"/>
    <x v="0"/>
    <n v="2335193.6800000002"/>
    <n v="6554997"/>
    <n v="6554997"/>
    <n v="6755910.5199999996"/>
    <n v="200913.52"/>
    <n v="3.0650436605844367"/>
    <x v="13"/>
    <x v="0"/>
    <x v="8"/>
    <x v="8"/>
  </r>
  <r>
    <x v="0"/>
    <x v="0"/>
    <x v="3"/>
    <x v="14"/>
    <x v="0"/>
    <x v="652"/>
    <x v="651"/>
    <x v="1"/>
    <x v="1"/>
    <x v="0"/>
    <x v="0"/>
    <x v="14"/>
    <x v="14"/>
    <x v="0"/>
    <n v="5866601.0099999998"/>
    <n v="9352574"/>
    <n v="9352574"/>
    <n v="61560967.450000003"/>
    <n v="52208393.450000003"/>
    <n v="558.22486355093258"/>
    <x v="13"/>
    <x v="0"/>
    <x v="6"/>
    <x v="6"/>
  </r>
  <r>
    <x v="0"/>
    <x v="0"/>
    <x v="3"/>
    <x v="14"/>
    <x v="0"/>
    <x v="653"/>
    <x v="652"/>
    <x v="1"/>
    <x v="1"/>
    <x v="0"/>
    <x v="0"/>
    <x v="14"/>
    <x v="14"/>
    <x v="0"/>
    <n v="2120195.66"/>
    <n v="5142631.4000000004"/>
    <n v="5142631.4000000004"/>
    <n v="5797300.5999999996"/>
    <n v="654669.19999999995"/>
    <n v="12.730237675599305"/>
    <x v="13"/>
    <x v="0"/>
    <x v="8"/>
    <x v="8"/>
  </r>
  <r>
    <x v="0"/>
    <x v="0"/>
    <x v="3"/>
    <x v="14"/>
    <x v="0"/>
    <x v="654"/>
    <x v="653"/>
    <x v="1"/>
    <x v="1"/>
    <x v="0"/>
    <x v="0"/>
    <x v="14"/>
    <x v="14"/>
    <x v="0"/>
    <n v="1362984.57"/>
    <n v="3950500"/>
    <n v="3950500"/>
    <n v="2895405.2"/>
    <n v="-1055094.8"/>
    <n v="-26.70788001518795"/>
    <x v="13"/>
    <x v="1"/>
    <x v="8"/>
    <x v="8"/>
  </r>
  <r>
    <x v="0"/>
    <x v="0"/>
    <x v="3"/>
    <x v="14"/>
    <x v="0"/>
    <x v="655"/>
    <x v="654"/>
    <x v="1"/>
    <x v="1"/>
    <x v="0"/>
    <x v="0"/>
    <x v="14"/>
    <x v="14"/>
    <x v="0"/>
    <n v="2537892.4500000002"/>
    <n v="5052566"/>
    <n v="5052566"/>
    <n v="5027790.3499999996"/>
    <n v="-24775.65"/>
    <n v="-0.49035777068523206"/>
    <x v="13"/>
    <x v="1"/>
    <x v="9"/>
    <x v="9"/>
  </r>
  <r>
    <x v="0"/>
    <x v="0"/>
    <x v="3"/>
    <x v="14"/>
    <x v="0"/>
    <x v="656"/>
    <x v="655"/>
    <x v="1"/>
    <x v="1"/>
    <x v="0"/>
    <x v="0"/>
    <x v="14"/>
    <x v="14"/>
    <x v="0"/>
    <n v="690176.9"/>
    <n v="1600000"/>
    <n v="1600000"/>
    <n v="1831786.5"/>
    <n v="231786.5"/>
    <n v="14.486656249999999"/>
    <x v="13"/>
    <x v="0"/>
    <x v="12"/>
    <x v="12"/>
  </r>
  <r>
    <x v="0"/>
    <x v="0"/>
    <x v="3"/>
    <x v="14"/>
    <x v="0"/>
    <x v="657"/>
    <x v="656"/>
    <x v="1"/>
    <x v="1"/>
    <x v="0"/>
    <x v="0"/>
    <x v="14"/>
    <x v="14"/>
    <x v="0"/>
    <n v="2446138.39"/>
    <n v="3025538.09"/>
    <n v="3025538.09"/>
    <n v="3888392.01"/>
    <n v="862853.92"/>
    <n v="28.519023536735578"/>
    <x v="13"/>
    <x v="0"/>
    <x v="11"/>
    <x v="11"/>
  </r>
  <r>
    <x v="0"/>
    <x v="0"/>
    <x v="3"/>
    <x v="14"/>
    <x v="0"/>
    <x v="658"/>
    <x v="657"/>
    <x v="1"/>
    <x v="1"/>
    <x v="0"/>
    <x v="0"/>
    <x v="14"/>
    <x v="14"/>
    <x v="0"/>
    <n v="2072852.94"/>
    <n v="5361332"/>
    <n v="5361332"/>
    <n v="8508250"/>
    <n v="3146918"/>
    <n v="58.696570180693897"/>
    <x v="13"/>
    <x v="0"/>
    <x v="11"/>
    <x v="11"/>
  </r>
  <r>
    <x v="0"/>
    <x v="0"/>
    <x v="3"/>
    <x v="14"/>
    <x v="0"/>
    <x v="659"/>
    <x v="658"/>
    <x v="1"/>
    <x v="1"/>
    <x v="0"/>
    <x v="0"/>
    <x v="14"/>
    <x v="14"/>
    <x v="0"/>
    <n v="1050561.49"/>
    <n v="2550000"/>
    <n v="2550000"/>
    <n v="2334799.2999999998"/>
    <n v="-215200.7"/>
    <n v="-8.4392431372549019"/>
    <x v="13"/>
    <x v="1"/>
    <x v="12"/>
    <x v="12"/>
  </r>
  <r>
    <x v="0"/>
    <x v="0"/>
    <x v="3"/>
    <x v="14"/>
    <x v="0"/>
    <x v="660"/>
    <x v="659"/>
    <x v="1"/>
    <x v="1"/>
    <x v="0"/>
    <x v="0"/>
    <x v="14"/>
    <x v="14"/>
    <x v="0"/>
    <n v="936969.28"/>
    <n v="2650000"/>
    <n v="2650000"/>
    <n v="3360819.8"/>
    <n v="710819.8"/>
    <n v="26.823388679245284"/>
    <x v="13"/>
    <x v="0"/>
    <x v="12"/>
    <x v="12"/>
  </r>
  <r>
    <x v="0"/>
    <x v="0"/>
    <x v="3"/>
    <x v="14"/>
    <x v="0"/>
    <x v="661"/>
    <x v="660"/>
    <x v="1"/>
    <x v="1"/>
    <x v="0"/>
    <x v="0"/>
    <x v="14"/>
    <x v="14"/>
    <x v="0"/>
    <n v="991653.76"/>
    <n v="2808753.8"/>
    <n v="2808753.8"/>
    <n v="4490879.54"/>
    <n v="1682125.74"/>
    <n v="59.88868586488428"/>
    <x v="13"/>
    <x v="0"/>
    <x v="11"/>
    <x v="11"/>
  </r>
  <r>
    <x v="0"/>
    <x v="0"/>
    <x v="3"/>
    <x v="14"/>
    <x v="0"/>
    <x v="662"/>
    <x v="661"/>
    <x v="1"/>
    <x v="1"/>
    <x v="0"/>
    <x v="0"/>
    <x v="14"/>
    <x v="14"/>
    <x v="0"/>
    <n v="453944.84"/>
    <n v="1190001"/>
    <n v="1190001"/>
    <n v="2332161.5"/>
    <n v="1142160.5"/>
    <n v="95.979793294291341"/>
    <x v="13"/>
    <x v="0"/>
    <x v="12"/>
    <x v="12"/>
  </r>
  <r>
    <x v="0"/>
    <x v="0"/>
    <x v="3"/>
    <x v="14"/>
    <x v="0"/>
    <x v="663"/>
    <x v="662"/>
    <x v="1"/>
    <x v="1"/>
    <x v="0"/>
    <x v="0"/>
    <x v="14"/>
    <x v="14"/>
    <x v="0"/>
    <n v="893007.38"/>
    <n v="2145244"/>
    <n v="2145244"/>
    <n v="2729408.1"/>
    <n v="584164.1"/>
    <n v="27.230660008838154"/>
    <x v="13"/>
    <x v="0"/>
    <x v="11"/>
    <x v="11"/>
  </r>
  <r>
    <x v="0"/>
    <x v="0"/>
    <x v="3"/>
    <x v="14"/>
    <x v="0"/>
    <x v="664"/>
    <x v="663"/>
    <x v="1"/>
    <x v="1"/>
    <x v="0"/>
    <x v="0"/>
    <x v="14"/>
    <x v="14"/>
    <x v="0"/>
    <n v="650794.31999999995"/>
    <n v="1647500"/>
    <n v="1647500"/>
    <n v="1503895.98"/>
    <n v="-143604.01999999999"/>
    <n v="-8.7164807283763288"/>
    <x v="13"/>
    <x v="1"/>
    <x v="12"/>
    <x v="12"/>
  </r>
  <r>
    <x v="0"/>
    <x v="0"/>
    <x v="3"/>
    <x v="15"/>
    <x v="0"/>
    <x v="665"/>
    <x v="664"/>
    <x v="1"/>
    <x v="1"/>
    <x v="0"/>
    <x v="0"/>
    <x v="14"/>
    <x v="14"/>
    <x v="0"/>
    <n v="1245850.98"/>
    <n v="4700000"/>
    <n v="4700000"/>
    <n v="3318431"/>
    <n v="-1381569"/>
    <n v="-29.395085106382979"/>
    <x v="13"/>
    <x v="1"/>
    <x v="12"/>
    <x v="12"/>
  </r>
  <r>
    <x v="0"/>
    <x v="0"/>
    <x v="3"/>
    <x v="15"/>
    <x v="0"/>
    <x v="666"/>
    <x v="665"/>
    <x v="1"/>
    <x v="1"/>
    <x v="0"/>
    <x v="0"/>
    <x v="14"/>
    <x v="14"/>
    <x v="0"/>
    <n v="1127307.97"/>
    <n v="3560000"/>
    <n v="3560000"/>
    <n v="3478550"/>
    <n v="-81450"/>
    <n v="-2.2879213483146068"/>
    <x v="13"/>
    <x v="1"/>
    <x v="12"/>
    <x v="12"/>
  </r>
  <r>
    <x v="0"/>
    <x v="0"/>
    <x v="3"/>
    <x v="15"/>
    <x v="0"/>
    <x v="667"/>
    <x v="666"/>
    <x v="1"/>
    <x v="1"/>
    <x v="0"/>
    <x v="0"/>
    <x v="14"/>
    <x v="14"/>
    <x v="0"/>
    <n v="1590610.56"/>
    <n v="4600000"/>
    <n v="4600000"/>
    <n v="3840172.35"/>
    <n v="-759827.65"/>
    <n v="-16.517992391304347"/>
    <x v="13"/>
    <x v="1"/>
    <x v="12"/>
    <x v="12"/>
  </r>
  <r>
    <x v="0"/>
    <x v="0"/>
    <x v="3"/>
    <x v="15"/>
    <x v="0"/>
    <x v="668"/>
    <x v="667"/>
    <x v="1"/>
    <x v="1"/>
    <x v="0"/>
    <x v="0"/>
    <x v="14"/>
    <x v="14"/>
    <x v="0"/>
    <n v="4660987.92"/>
    <n v="2793475.38"/>
    <n v="2793475.38"/>
    <n v="9473005.8800000008"/>
    <n v="6679530.5"/>
    <n v="239.11184425760001"/>
    <x v="13"/>
    <x v="0"/>
    <x v="7"/>
    <x v="7"/>
  </r>
  <r>
    <x v="0"/>
    <x v="0"/>
    <x v="3"/>
    <x v="15"/>
    <x v="0"/>
    <x v="669"/>
    <x v="668"/>
    <x v="1"/>
    <x v="1"/>
    <x v="0"/>
    <x v="0"/>
    <x v="14"/>
    <x v="14"/>
    <x v="0"/>
    <n v="1084624.6599999999"/>
    <n v="3652718.14"/>
    <n v="3652718.14"/>
    <n v="3298001.35"/>
    <n v="-354716.79"/>
    <n v="-9.7110364502419557"/>
    <x v="13"/>
    <x v="1"/>
    <x v="12"/>
    <x v="12"/>
  </r>
  <r>
    <x v="0"/>
    <x v="0"/>
    <x v="3"/>
    <x v="75"/>
    <x v="0"/>
    <x v="670"/>
    <x v="669"/>
    <x v="1"/>
    <x v="1"/>
    <x v="0"/>
    <x v="0"/>
    <x v="14"/>
    <x v="14"/>
    <x v="0"/>
    <n v="4648483.53"/>
    <n v="9272312"/>
    <n v="9272312"/>
    <n v="9787860.5399999991"/>
    <n v="515548.54"/>
    <n v="5.5600862007231857"/>
    <x v="13"/>
    <x v="0"/>
    <x v="7"/>
    <x v="7"/>
  </r>
  <r>
    <x v="0"/>
    <x v="0"/>
    <x v="3"/>
    <x v="75"/>
    <x v="0"/>
    <x v="671"/>
    <x v="670"/>
    <x v="1"/>
    <x v="1"/>
    <x v="0"/>
    <x v="0"/>
    <x v="14"/>
    <x v="14"/>
    <x v="0"/>
    <n v="3354939.43"/>
    <n v="5709302.6500000004"/>
    <n v="5709302.6500000004"/>
    <n v="5637646.25"/>
    <n v="-71656.399999999994"/>
    <n v="-1.2550814765442502"/>
    <x v="13"/>
    <x v="1"/>
    <x v="9"/>
    <x v="9"/>
  </r>
  <r>
    <x v="0"/>
    <x v="0"/>
    <x v="3"/>
    <x v="75"/>
    <x v="0"/>
    <x v="672"/>
    <x v="671"/>
    <x v="1"/>
    <x v="1"/>
    <x v="0"/>
    <x v="0"/>
    <x v="14"/>
    <x v="14"/>
    <x v="0"/>
    <n v="1860229.54"/>
    <n v="4712000"/>
    <n v="4712000"/>
    <n v="5476354.8499999996"/>
    <n v="764354.85"/>
    <n v="16.221452674023769"/>
    <x v="13"/>
    <x v="0"/>
    <x v="11"/>
    <x v="11"/>
  </r>
  <r>
    <x v="0"/>
    <x v="0"/>
    <x v="3"/>
    <x v="75"/>
    <x v="0"/>
    <x v="673"/>
    <x v="672"/>
    <x v="1"/>
    <x v="1"/>
    <x v="0"/>
    <x v="0"/>
    <x v="14"/>
    <x v="14"/>
    <x v="0"/>
    <n v="2209756.92"/>
    <n v="3800000"/>
    <n v="3800000"/>
    <n v="3374610.38"/>
    <n v="-425389.62"/>
    <n v="-11.194463684210525"/>
    <x v="13"/>
    <x v="1"/>
    <x v="11"/>
    <x v="11"/>
  </r>
  <r>
    <x v="0"/>
    <x v="0"/>
    <x v="3"/>
    <x v="75"/>
    <x v="0"/>
    <x v="674"/>
    <x v="673"/>
    <x v="1"/>
    <x v="1"/>
    <x v="0"/>
    <x v="0"/>
    <x v="14"/>
    <x v="14"/>
    <x v="0"/>
    <n v="7705977.4800000004"/>
    <n v="11900000"/>
    <n v="11900000"/>
    <n v="11344347.619999999"/>
    <n v="-555652.38"/>
    <n v="-4.6693477310924374"/>
    <x v="13"/>
    <x v="1"/>
    <x v="10"/>
    <x v="10"/>
  </r>
  <r>
    <x v="0"/>
    <x v="0"/>
    <x v="3"/>
    <x v="75"/>
    <x v="0"/>
    <x v="675"/>
    <x v="674"/>
    <x v="1"/>
    <x v="1"/>
    <x v="0"/>
    <x v="0"/>
    <x v="14"/>
    <x v="14"/>
    <x v="0"/>
    <n v="1474881.25"/>
    <n v="3800000"/>
    <n v="3800000"/>
    <n v="3827370.55"/>
    <n v="27370.55"/>
    <n v="0.72027763157894742"/>
    <x v="13"/>
    <x v="0"/>
    <x v="11"/>
    <x v="11"/>
  </r>
  <r>
    <x v="0"/>
    <x v="0"/>
    <x v="3"/>
    <x v="75"/>
    <x v="0"/>
    <x v="676"/>
    <x v="675"/>
    <x v="1"/>
    <x v="1"/>
    <x v="0"/>
    <x v="0"/>
    <x v="14"/>
    <x v="14"/>
    <x v="0"/>
    <n v="2915821.44"/>
    <n v="5258000"/>
    <n v="5258000"/>
    <n v="5198272"/>
    <n v="-59728"/>
    <n v="-1.1359452263217955"/>
    <x v="13"/>
    <x v="1"/>
    <x v="11"/>
    <x v="11"/>
  </r>
  <r>
    <x v="0"/>
    <x v="0"/>
    <x v="3"/>
    <x v="16"/>
    <x v="0"/>
    <x v="677"/>
    <x v="676"/>
    <x v="1"/>
    <x v="1"/>
    <x v="0"/>
    <x v="0"/>
    <x v="14"/>
    <x v="14"/>
    <x v="0"/>
    <n v="623344.82999999996"/>
    <n v="2047004.25"/>
    <n v="2047004.25"/>
    <n v="1713318.9"/>
    <n v="-333685.34999999998"/>
    <n v="-16.301155701069014"/>
    <x v="13"/>
    <x v="1"/>
    <x v="12"/>
    <x v="12"/>
  </r>
  <r>
    <x v="0"/>
    <x v="0"/>
    <x v="3"/>
    <x v="16"/>
    <x v="0"/>
    <x v="678"/>
    <x v="677"/>
    <x v="1"/>
    <x v="1"/>
    <x v="0"/>
    <x v="0"/>
    <x v="14"/>
    <x v="14"/>
    <x v="0"/>
    <n v="1547598.42"/>
    <n v="3891769.15"/>
    <n v="3891769.15"/>
    <n v="3540350.57"/>
    <n v="-351418.58"/>
    <n v="-9.0297899606917849"/>
    <x v="13"/>
    <x v="1"/>
    <x v="11"/>
    <x v="11"/>
  </r>
  <r>
    <x v="0"/>
    <x v="0"/>
    <x v="3"/>
    <x v="16"/>
    <x v="0"/>
    <x v="679"/>
    <x v="678"/>
    <x v="1"/>
    <x v="1"/>
    <x v="0"/>
    <x v="0"/>
    <x v="14"/>
    <x v="14"/>
    <x v="0"/>
    <n v="1260478.33"/>
    <n v="1782273.44"/>
    <n v="1782273.44"/>
    <n v="1812648"/>
    <n v="30374.560000000001"/>
    <n v="1.7042592521605437"/>
    <x v="13"/>
    <x v="0"/>
    <x v="9"/>
    <x v="9"/>
  </r>
  <r>
    <x v="0"/>
    <x v="0"/>
    <x v="3"/>
    <x v="16"/>
    <x v="0"/>
    <x v="680"/>
    <x v="679"/>
    <x v="1"/>
    <x v="1"/>
    <x v="0"/>
    <x v="0"/>
    <x v="14"/>
    <x v="14"/>
    <x v="0"/>
    <n v="4302693.5999999996"/>
    <n v="6164602"/>
    <n v="6164602"/>
    <n v="6259942.5499999998"/>
    <n v="95340.55"/>
    <n v="1.5465807849395632"/>
    <x v="13"/>
    <x v="0"/>
    <x v="10"/>
    <x v="10"/>
  </r>
  <r>
    <x v="0"/>
    <x v="0"/>
    <x v="3"/>
    <x v="16"/>
    <x v="0"/>
    <x v="681"/>
    <x v="680"/>
    <x v="1"/>
    <x v="1"/>
    <x v="0"/>
    <x v="0"/>
    <x v="14"/>
    <x v="14"/>
    <x v="0"/>
    <n v="1323354.6100000001"/>
    <n v="2604867"/>
    <n v="2604867"/>
    <n v="2833111.38"/>
    <n v="228244.38"/>
    <n v="8.76222778360661"/>
    <x v="13"/>
    <x v="0"/>
    <x v="11"/>
    <x v="11"/>
  </r>
  <r>
    <x v="0"/>
    <x v="0"/>
    <x v="3"/>
    <x v="16"/>
    <x v="0"/>
    <x v="682"/>
    <x v="681"/>
    <x v="1"/>
    <x v="1"/>
    <x v="0"/>
    <x v="0"/>
    <x v="14"/>
    <x v="14"/>
    <x v="0"/>
    <n v="598628.37"/>
    <n v="1525200"/>
    <n v="1525200"/>
    <n v="1499336.76"/>
    <n v="-25863.24"/>
    <n v="-1.6957277734067664"/>
    <x v="13"/>
    <x v="1"/>
    <x v="12"/>
    <x v="12"/>
  </r>
  <r>
    <x v="0"/>
    <x v="0"/>
    <x v="3"/>
    <x v="16"/>
    <x v="0"/>
    <x v="683"/>
    <x v="682"/>
    <x v="1"/>
    <x v="1"/>
    <x v="0"/>
    <x v="0"/>
    <x v="14"/>
    <x v="14"/>
    <x v="0"/>
    <n v="945254.95"/>
    <n v="2202720"/>
    <n v="2202720"/>
    <n v="2220645.5"/>
    <n v="17925.5"/>
    <n v="0.81378931502869178"/>
    <x v="13"/>
    <x v="0"/>
    <x v="11"/>
    <x v="11"/>
  </r>
  <r>
    <x v="0"/>
    <x v="0"/>
    <x v="3"/>
    <x v="16"/>
    <x v="0"/>
    <x v="684"/>
    <x v="683"/>
    <x v="1"/>
    <x v="1"/>
    <x v="0"/>
    <x v="0"/>
    <x v="14"/>
    <x v="14"/>
    <x v="0"/>
    <n v="701981.59"/>
    <n v="1600000"/>
    <n v="1600000"/>
    <n v="1951616.2"/>
    <n v="351616.2"/>
    <n v="21.9760125"/>
    <x v="13"/>
    <x v="0"/>
    <x v="12"/>
    <x v="12"/>
  </r>
  <r>
    <x v="0"/>
    <x v="0"/>
    <x v="3"/>
    <x v="16"/>
    <x v="0"/>
    <x v="685"/>
    <x v="684"/>
    <x v="1"/>
    <x v="1"/>
    <x v="0"/>
    <x v="0"/>
    <x v="14"/>
    <x v="14"/>
    <x v="0"/>
    <n v="927696.37"/>
    <n v="2406826.4500000002"/>
    <n v="2406826.4500000002"/>
    <n v="2856546.84"/>
    <n v="449720.39"/>
    <n v="18.685202250457237"/>
    <x v="13"/>
    <x v="0"/>
    <x v="12"/>
    <x v="12"/>
  </r>
  <r>
    <x v="0"/>
    <x v="0"/>
    <x v="3"/>
    <x v="17"/>
    <x v="0"/>
    <x v="686"/>
    <x v="685"/>
    <x v="1"/>
    <x v="1"/>
    <x v="0"/>
    <x v="0"/>
    <x v="14"/>
    <x v="14"/>
    <x v="0"/>
    <n v="3108297.61"/>
    <n v="7781324.5700000003"/>
    <n v="7781324.5700000003"/>
    <n v="8282250.9000000004"/>
    <n v="500926.33"/>
    <n v="6.4375457609269215"/>
    <x v="13"/>
    <x v="0"/>
    <x v="7"/>
    <x v="7"/>
  </r>
  <r>
    <x v="0"/>
    <x v="0"/>
    <x v="3"/>
    <x v="17"/>
    <x v="0"/>
    <x v="687"/>
    <x v="686"/>
    <x v="1"/>
    <x v="1"/>
    <x v="0"/>
    <x v="0"/>
    <x v="14"/>
    <x v="14"/>
    <x v="0"/>
    <n v="3061950.37"/>
    <n v="7200000"/>
    <n v="7200000"/>
    <n v="5809599.1500000004"/>
    <n v="-1390400.85"/>
    <n v="-19.311122916666665"/>
    <x v="13"/>
    <x v="1"/>
    <x v="8"/>
    <x v="8"/>
  </r>
  <r>
    <x v="0"/>
    <x v="0"/>
    <x v="3"/>
    <x v="17"/>
    <x v="0"/>
    <x v="688"/>
    <x v="687"/>
    <x v="1"/>
    <x v="1"/>
    <x v="0"/>
    <x v="0"/>
    <x v="14"/>
    <x v="14"/>
    <x v="0"/>
    <n v="1053317.58"/>
    <n v="3497236"/>
    <n v="3497236"/>
    <n v="4645838.29"/>
    <n v="1148602.29"/>
    <n v="32.843144986497911"/>
    <x v="13"/>
    <x v="0"/>
    <x v="11"/>
    <x v="11"/>
  </r>
  <r>
    <x v="0"/>
    <x v="0"/>
    <x v="3"/>
    <x v="17"/>
    <x v="0"/>
    <x v="689"/>
    <x v="688"/>
    <x v="1"/>
    <x v="1"/>
    <x v="0"/>
    <x v="0"/>
    <x v="14"/>
    <x v="14"/>
    <x v="0"/>
    <n v="2262877.2599999998"/>
    <n v="5643830.1600000001"/>
    <n v="5643830.1600000001"/>
    <n v="7197877.9800000004"/>
    <n v="1554047.82"/>
    <n v="27.535339936593701"/>
    <x v="13"/>
    <x v="0"/>
    <x v="11"/>
    <x v="11"/>
  </r>
  <r>
    <x v="0"/>
    <x v="0"/>
    <x v="3"/>
    <x v="17"/>
    <x v="0"/>
    <x v="690"/>
    <x v="689"/>
    <x v="1"/>
    <x v="1"/>
    <x v="0"/>
    <x v="0"/>
    <x v="14"/>
    <x v="14"/>
    <x v="0"/>
    <n v="939210.52"/>
    <n v="2896479.56"/>
    <n v="2896479.56"/>
    <n v="4003234.34"/>
    <n v="1106754.78"/>
    <n v="38.210343179497528"/>
    <x v="13"/>
    <x v="0"/>
    <x v="12"/>
    <x v="12"/>
  </r>
  <r>
    <x v="0"/>
    <x v="0"/>
    <x v="3"/>
    <x v="17"/>
    <x v="0"/>
    <x v="691"/>
    <x v="690"/>
    <x v="1"/>
    <x v="1"/>
    <x v="0"/>
    <x v="0"/>
    <x v="14"/>
    <x v="14"/>
    <x v="0"/>
    <n v="653823.97"/>
    <n v="2850000"/>
    <n v="2850000"/>
    <n v="3887798.7"/>
    <n v="1037798.7"/>
    <n v="36.413989473684211"/>
    <x v="13"/>
    <x v="0"/>
    <x v="12"/>
    <x v="12"/>
  </r>
  <r>
    <x v="0"/>
    <x v="0"/>
    <x v="3"/>
    <x v="17"/>
    <x v="0"/>
    <x v="692"/>
    <x v="691"/>
    <x v="1"/>
    <x v="1"/>
    <x v="0"/>
    <x v="0"/>
    <x v="14"/>
    <x v="14"/>
    <x v="0"/>
    <n v="2361862.06"/>
    <n v="6300000"/>
    <n v="6300000"/>
    <n v="6217051"/>
    <n v="-82949"/>
    <n v="-1.3166507936507936"/>
    <x v="13"/>
    <x v="1"/>
    <x v="8"/>
    <x v="8"/>
  </r>
  <r>
    <x v="0"/>
    <x v="0"/>
    <x v="3"/>
    <x v="17"/>
    <x v="0"/>
    <x v="693"/>
    <x v="692"/>
    <x v="1"/>
    <x v="1"/>
    <x v="0"/>
    <x v="0"/>
    <x v="14"/>
    <x v="14"/>
    <x v="0"/>
    <n v="2197954.91"/>
    <n v="6046490.5599999996"/>
    <n v="6046490.5599999996"/>
    <n v="8838451.6099999994"/>
    <n v="2791961.05"/>
    <n v="46.174901329871581"/>
    <x v="13"/>
    <x v="0"/>
    <x v="8"/>
    <x v="8"/>
  </r>
  <r>
    <x v="0"/>
    <x v="0"/>
    <x v="3"/>
    <x v="17"/>
    <x v="0"/>
    <x v="694"/>
    <x v="693"/>
    <x v="1"/>
    <x v="1"/>
    <x v="0"/>
    <x v="0"/>
    <x v="14"/>
    <x v="14"/>
    <x v="0"/>
    <n v="553871.51"/>
    <n v="2480161.25"/>
    <n v="2480161.25"/>
    <n v="2561062.1"/>
    <n v="80900.850000000006"/>
    <n v="3.2619189578903387"/>
    <x v="13"/>
    <x v="0"/>
    <x v="12"/>
    <x v="12"/>
  </r>
  <r>
    <x v="0"/>
    <x v="0"/>
    <x v="3"/>
    <x v="18"/>
    <x v="0"/>
    <x v="695"/>
    <x v="694"/>
    <x v="1"/>
    <x v="1"/>
    <x v="0"/>
    <x v="0"/>
    <x v="14"/>
    <x v="14"/>
    <x v="0"/>
    <n v="1854261.6"/>
    <n v="5686421"/>
    <n v="5686421"/>
    <n v="6735464.5"/>
    <n v="1049043.5"/>
    <n v="18.448220770146985"/>
    <x v="13"/>
    <x v="0"/>
    <x v="11"/>
    <x v="11"/>
  </r>
  <r>
    <x v="0"/>
    <x v="0"/>
    <x v="3"/>
    <x v="18"/>
    <x v="0"/>
    <x v="696"/>
    <x v="695"/>
    <x v="1"/>
    <x v="1"/>
    <x v="0"/>
    <x v="0"/>
    <x v="14"/>
    <x v="14"/>
    <x v="0"/>
    <n v="410161.94"/>
    <n v="1976000"/>
    <n v="1976000"/>
    <n v="2539313.89"/>
    <n v="563313.89"/>
    <n v="28.507787955465584"/>
    <x v="13"/>
    <x v="0"/>
    <x v="12"/>
    <x v="12"/>
  </r>
  <r>
    <x v="0"/>
    <x v="0"/>
    <x v="3"/>
    <x v="18"/>
    <x v="0"/>
    <x v="697"/>
    <x v="696"/>
    <x v="1"/>
    <x v="1"/>
    <x v="0"/>
    <x v="0"/>
    <x v="14"/>
    <x v="14"/>
    <x v="0"/>
    <n v="6338652.5700000003"/>
    <n v="11069095"/>
    <n v="11069095"/>
    <n v="18202650.98"/>
    <n v="7133555.9800000004"/>
    <n v="64.445702019903166"/>
    <x v="13"/>
    <x v="0"/>
    <x v="7"/>
    <x v="7"/>
  </r>
  <r>
    <x v="0"/>
    <x v="0"/>
    <x v="3"/>
    <x v="19"/>
    <x v="0"/>
    <x v="698"/>
    <x v="697"/>
    <x v="1"/>
    <x v="1"/>
    <x v="0"/>
    <x v="0"/>
    <x v="14"/>
    <x v="14"/>
    <x v="0"/>
    <n v="5764451.1600000001"/>
    <n v="13000000"/>
    <n v="13000000"/>
    <n v="18427954.75"/>
    <n v="5427954.75"/>
    <n v="41.75349807692308"/>
    <x v="13"/>
    <x v="0"/>
    <x v="7"/>
    <x v="7"/>
  </r>
  <r>
    <x v="0"/>
    <x v="0"/>
    <x v="3"/>
    <x v="19"/>
    <x v="0"/>
    <x v="699"/>
    <x v="698"/>
    <x v="1"/>
    <x v="1"/>
    <x v="0"/>
    <x v="0"/>
    <x v="14"/>
    <x v="14"/>
    <x v="0"/>
    <n v="1944786.99"/>
    <n v="6000000"/>
    <n v="6000000"/>
    <n v="5878197.2000000002"/>
    <n v="-121802.8"/>
    <n v="-2.0300466666666668"/>
    <x v="13"/>
    <x v="1"/>
    <x v="11"/>
    <x v="11"/>
  </r>
  <r>
    <x v="0"/>
    <x v="0"/>
    <x v="3"/>
    <x v="19"/>
    <x v="0"/>
    <x v="700"/>
    <x v="699"/>
    <x v="1"/>
    <x v="1"/>
    <x v="0"/>
    <x v="0"/>
    <x v="14"/>
    <x v="14"/>
    <x v="0"/>
    <n v="5092248.58"/>
    <n v="11915976.75"/>
    <n v="11915976.75"/>
    <n v="17559088.649999999"/>
    <n v="5643111.9000000004"/>
    <n v="47.357526943815159"/>
    <x v="13"/>
    <x v="0"/>
    <x v="7"/>
    <x v="7"/>
  </r>
  <r>
    <x v="0"/>
    <x v="0"/>
    <x v="3"/>
    <x v="19"/>
    <x v="0"/>
    <x v="701"/>
    <x v="700"/>
    <x v="1"/>
    <x v="1"/>
    <x v="0"/>
    <x v="0"/>
    <x v="14"/>
    <x v="14"/>
    <x v="0"/>
    <n v="2631293.64"/>
    <n v="8145168.2199999997"/>
    <n v="8145168.2199999997"/>
    <n v="7490502.6600000001"/>
    <n v="-654665.56000000006"/>
    <n v="-8.0374713243184566"/>
    <x v="13"/>
    <x v="1"/>
    <x v="8"/>
    <x v="8"/>
  </r>
  <r>
    <x v="0"/>
    <x v="0"/>
    <x v="3"/>
    <x v="19"/>
    <x v="0"/>
    <x v="702"/>
    <x v="701"/>
    <x v="1"/>
    <x v="1"/>
    <x v="0"/>
    <x v="0"/>
    <x v="14"/>
    <x v="14"/>
    <x v="0"/>
    <n v="1405105.39"/>
    <n v="4857700"/>
    <n v="4857700"/>
    <n v="4612618.7"/>
    <n v="-245081.3"/>
    <n v="-5.0452127550075145"/>
    <x v="13"/>
    <x v="1"/>
    <x v="11"/>
    <x v="11"/>
  </r>
  <r>
    <x v="0"/>
    <x v="0"/>
    <x v="3"/>
    <x v="19"/>
    <x v="0"/>
    <x v="703"/>
    <x v="702"/>
    <x v="1"/>
    <x v="1"/>
    <x v="0"/>
    <x v="0"/>
    <x v="14"/>
    <x v="14"/>
    <x v="0"/>
    <n v="2734503.41"/>
    <n v="6683682.9500000002"/>
    <n v="6683682.9500000002"/>
    <n v="8257519.5"/>
    <n v="1573836.55"/>
    <n v="23.547444751250506"/>
    <x v="13"/>
    <x v="0"/>
    <x v="11"/>
    <x v="11"/>
  </r>
  <r>
    <x v="0"/>
    <x v="0"/>
    <x v="3"/>
    <x v="19"/>
    <x v="0"/>
    <x v="704"/>
    <x v="703"/>
    <x v="1"/>
    <x v="1"/>
    <x v="0"/>
    <x v="0"/>
    <x v="14"/>
    <x v="14"/>
    <x v="0"/>
    <n v="656785.54"/>
    <n v="2800000"/>
    <n v="2800000"/>
    <n v="2699301.72"/>
    <n v="-100698.28"/>
    <n v="-3.5963671428571429"/>
    <x v="13"/>
    <x v="1"/>
    <x v="12"/>
    <x v="12"/>
  </r>
  <r>
    <x v="0"/>
    <x v="0"/>
    <x v="3"/>
    <x v="19"/>
    <x v="0"/>
    <x v="705"/>
    <x v="704"/>
    <x v="1"/>
    <x v="1"/>
    <x v="0"/>
    <x v="0"/>
    <x v="14"/>
    <x v="14"/>
    <x v="0"/>
    <n v="3634985.75"/>
    <n v="10125500"/>
    <n v="10125500"/>
    <n v="10166301.039999999"/>
    <n v="40801.040000000001"/>
    <n v="0.40295333563774627"/>
    <x v="13"/>
    <x v="0"/>
    <x v="11"/>
    <x v="11"/>
  </r>
  <r>
    <x v="0"/>
    <x v="0"/>
    <x v="7"/>
    <x v="41"/>
    <x v="1"/>
    <x v="706"/>
    <x v="705"/>
    <x v="1"/>
    <x v="1"/>
    <x v="0"/>
    <x v="0"/>
    <x v="14"/>
    <x v="14"/>
    <x v="0"/>
    <n v="18373629.690000001"/>
    <n v="26128000"/>
    <n v="26128000"/>
    <n v="33625696.159999996"/>
    <n v="7497696.1600000001"/>
    <n v="28.696020208205756"/>
    <x v="13"/>
    <x v="0"/>
    <x v="1"/>
    <x v="1"/>
  </r>
  <r>
    <x v="0"/>
    <x v="0"/>
    <x v="7"/>
    <x v="42"/>
    <x v="0"/>
    <x v="707"/>
    <x v="706"/>
    <x v="1"/>
    <x v="1"/>
    <x v="0"/>
    <x v="0"/>
    <x v="14"/>
    <x v="14"/>
    <x v="0"/>
    <n v="7129892.4699999997"/>
    <n v="8700000"/>
    <n v="8700000"/>
    <n v="9144444.0999999996"/>
    <n v="444444.1"/>
    <n v="5.1085528735632186"/>
    <x v="13"/>
    <x v="0"/>
    <x v="6"/>
    <x v="6"/>
  </r>
  <r>
    <x v="0"/>
    <x v="0"/>
    <x v="9"/>
    <x v="45"/>
    <x v="0"/>
    <x v="708"/>
    <x v="707"/>
    <x v="1"/>
    <x v="1"/>
    <x v="0"/>
    <x v="0"/>
    <x v="14"/>
    <x v="14"/>
    <x v="0"/>
    <n v="3610162.32"/>
    <n v="5079431.05"/>
    <n v="5079431.05"/>
    <n v="8817930.6500000004"/>
    <n v="3738499.6"/>
    <n v="73.600754950694721"/>
    <x v="13"/>
    <x v="0"/>
    <x v="6"/>
    <x v="6"/>
  </r>
  <r>
    <x v="0"/>
    <x v="0"/>
    <x v="8"/>
    <x v="46"/>
    <x v="0"/>
    <x v="709"/>
    <x v="708"/>
    <x v="1"/>
    <x v="1"/>
    <x v="0"/>
    <x v="0"/>
    <x v="14"/>
    <x v="14"/>
    <x v="0"/>
    <n v="12555249.199999999"/>
    <n v="18901824.399999999"/>
    <n v="18901824.399999999"/>
    <n v="20178179.059999999"/>
    <n v="1276354.6599999999"/>
    <n v="6.7525474419284102"/>
    <x v="13"/>
    <x v="0"/>
    <x v="6"/>
    <x v="6"/>
  </r>
  <r>
    <x v="0"/>
    <x v="0"/>
    <x v="8"/>
    <x v="47"/>
    <x v="0"/>
    <x v="710"/>
    <x v="709"/>
    <x v="1"/>
    <x v="1"/>
    <x v="0"/>
    <x v="0"/>
    <x v="14"/>
    <x v="14"/>
    <x v="0"/>
    <n v="3185465.01"/>
    <n v="4774116.04"/>
    <n v="4774116.04"/>
    <n v="4256468.17"/>
    <n v="-517647.87"/>
    <n v="-10.842800335452257"/>
    <x v="13"/>
    <x v="1"/>
    <x v="10"/>
    <x v="10"/>
  </r>
  <r>
    <x v="0"/>
    <x v="0"/>
    <x v="8"/>
    <x v="49"/>
    <x v="0"/>
    <x v="711"/>
    <x v="710"/>
    <x v="1"/>
    <x v="1"/>
    <x v="0"/>
    <x v="0"/>
    <x v="14"/>
    <x v="14"/>
    <x v="0"/>
    <n v="16010096.02"/>
    <n v="20406220"/>
    <n v="20406220"/>
    <n v="16650074.390000001"/>
    <n v="-3756145.61"/>
    <n v="-18.406866190798688"/>
    <x v="13"/>
    <x v="1"/>
    <x v="6"/>
    <x v="6"/>
  </r>
  <r>
    <x v="0"/>
    <x v="0"/>
    <x v="9"/>
    <x v="52"/>
    <x v="0"/>
    <x v="712"/>
    <x v="711"/>
    <x v="1"/>
    <x v="1"/>
    <x v="0"/>
    <x v="0"/>
    <x v="14"/>
    <x v="14"/>
    <x v="0"/>
    <n v="11502624.640000001"/>
    <n v="13487922.439999999"/>
    <n v="13487922.439999999"/>
    <n v="16252512.109999999"/>
    <n v="2764589.67"/>
    <n v="20.496779117006845"/>
    <x v="13"/>
    <x v="0"/>
    <x v="6"/>
    <x v="6"/>
  </r>
  <r>
    <x v="0"/>
    <x v="0"/>
    <x v="8"/>
    <x v="53"/>
    <x v="1"/>
    <x v="713"/>
    <x v="712"/>
    <x v="1"/>
    <x v="1"/>
    <x v="0"/>
    <x v="0"/>
    <x v="14"/>
    <x v="14"/>
    <x v="0"/>
    <n v="14762767.23"/>
    <n v="20874521.199999999"/>
    <n v="20874521.199999999"/>
    <n v="35585979.890000001"/>
    <n v="14711458.689999999"/>
    <n v="70.475670071896076"/>
    <x v="13"/>
    <x v="0"/>
    <x v="1"/>
    <x v="1"/>
  </r>
  <r>
    <x v="0"/>
    <x v="0"/>
    <x v="8"/>
    <x v="54"/>
    <x v="0"/>
    <x v="714"/>
    <x v="713"/>
    <x v="1"/>
    <x v="1"/>
    <x v="0"/>
    <x v="0"/>
    <x v="14"/>
    <x v="14"/>
    <x v="0"/>
    <n v="5875890.3099999996"/>
    <n v="8550000"/>
    <n v="8550000"/>
    <n v="10029005.5"/>
    <n v="1479005.5"/>
    <n v="17.298309941520468"/>
    <x v="13"/>
    <x v="0"/>
    <x v="6"/>
    <x v="6"/>
  </r>
  <r>
    <x v="0"/>
    <x v="0"/>
    <x v="10"/>
    <x v="60"/>
    <x v="0"/>
    <x v="715"/>
    <x v="714"/>
    <x v="1"/>
    <x v="1"/>
    <x v="0"/>
    <x v="0"/>
    <x v="14"/>
    <x v="14"/>
    <x v="0"/>
    <n v="601289.74"/>
    <n v="1880000"/>
    <n v="1880000"/>
    <n v="1739618.16"/>
    <n v="-140381.84"/>
    <n v="-7.4671191489361703"/>
    <x v="13"/>
    <x v="1"/>
    <x v="9"/>
    <x v="9"/>
  </r>
  <r>
    <x v="0"/>
    <x v="0"/>
    <x v="10"/>
    <x v="61"/>
    <x v="0"/>
    <x v="716"/>
    <x v="715"/>
    <x v="1"/>
    <x v="1"/>
    <x v="0"/>
    <x v="0"/>
    <x v="14"/>
    <x v="14"/>
    <x v="0"/>
    <n v="5493427.7400000002"/>
    <n v="6392804.75"/>
    <n v="6392804.75"/>
    <n v="9193359.4299999997"/>
    <n v="2800554.68"/>
    <n v="43.807918269363689"/>
    <x v="13"/>
    <x v="0"/>
    <x v="6"/>
    <x v="6"/>
  </r>
  <r>
    <x v="0"/>
    <x v="0"/>
    <x v="10"/>
    <x v="63"/>
    <x v="0"/>
    <x v="717"/>
    <x v="716"/>
    <x v="1"/>
    <x v="1"/>
    <x v="0"/>
    <x v="0"/>
    <x v="14"/>
    <x v="14"/>
    <x v="0"/>
    <n v="3447842.12"/>
    <n v="6631018.5"/>
    <n v="6631018.5"/>
    <n v="7630713.9400000004"/>
    <n v="999695.44"/>
    <n v="15.076046613352082"/>
    <x v="13"/>
    <x v="0"/>
    <x v="9"/>
    <x v="9"/>
  </r>
  <r>
    <x v="0"/>
    <x v="0"/>
    <x v="11"/>
    <x v="70"/>
    <x v="0"/>
    <x v="718"/>
    <x v="717"/>
    <x v="1"/>
    <x v="1"/>
    <x v="0"/>
    <x v="0"/>
    <x v="14"/>
    <x v="14"/>
    <x v="0"/>
    <n v="5608654.4500000002"/>
    <n v="7003184.7400000002"/>
    <n v="7003184.7400000002"/>
    <n v="9154960.0500000007"/>
    <n v="2151775.31"/>
    <n v="30.725668247900597"/>
    <x v="13"/>
    <x v="0"/>
    <x v="10"/>
    <x v="10"/>
  </r>
  <r>
    <x v="0"/>
    <x v="0"/>
    <x v="6"/>
    <x v="71"/>
    <x v="0"/>
    <x v="719"/>
    <x v="718"/>
    <x v="1"/>
    <x v="1"/>
    <x v="0"/>
    <x v="0"/>
    <x v="14"/>
    <x v="14"/>
    <x v="0"/>
    <n v="4520081.28"/>
    <n v="7500000"/>
    <n v="7500000"/>
    <n v="8310740.75"/>
    <n v="810740.75"/>
    <n v="10.809876666666668"/>
    <x v="13"/>
    <x v="0"/>
    <x v="10"/>
    <x v="10"/>
  </r>
  <r>
    <x v="0"/>
    <x v="0"/>
    <x v="11"/>
    <x v="72"/>
    <x v="0"/>
    <x v="720"/>
    <x v="719"/>
    <x v="1"/>
    <x v="1"/>
    <x v="0"/>
    <x v="0"/>
    <x v="14"/>
    <x v="14"/>
    <x v="0"/>
    <n v="5980342.9500000002"/>
    <n v="8000000"/>
    <n v="8000000"/>
    <n v="8472262.8000000007"/>
    <n v="472262.8"/>
    <n v="5.9032850000000003"/>
    <x v="13"/>
    <x v="0"/>
    <x v="9"/>
    <x v="9"/>
  </r>
  <r>
    <x v="0"/>
    <x v="0"/>
    <x v="1"/>
    <x v="1"/>
    <x v="0"/>
    <x v="721"/>
    <x v="720"/>
    <x v="1"/>
    <x v="1"/>
    <x v="0"/>
    <x v="0"/>
    <x v="14"/>
    <x v="14"/>
    <x v="0"/>
    <n v="4536000.83"/>
    <n v="7220000"/>
    <n v="7220000"/>
    <n v="8476436.6600000001"/>
    <n v="1256436.6599999999"/>
    <n v="17.402169806094182"/>
    <x v="13"/>
    <x v="0"/>
    <x v="9"/>
    <x v="9"/>
  </r>
  <r>
    <x v="0"/>
    <x v="0"/>
    <x v="2"/>
    <x v="11"/>
    <x v="0"/>
    <x v="722"/>
    <x v="721"/>
    <x v="1"/>
    <x v="1"/>
    <x v="0"/>
    <x v="0"/>
    <x v="14"/>
    <x v="14"/>
    <x v="0"/>
    <n v="9170058.1500000004"/>
    <n v="12084362"/>
    <n v="12084362"/>
    <n v="10688351"/>
    <n v="-1396011"/>
    <n v="-11.552211031082981"/>
    <x v="13"/>
    <x v="1"/>
    <x v="6"/>
    <x v="6"/>
  </r>
  <r>
    <x v="0"/>
    <x v="0"/>
    <x v="3"/>
    <x v="17"/>
    <x v="0"/>
    <x v="723"/>
    <x v="722"/>
    <x v="1"/>
    <x v="1"/>
    <x v="0"/>
    <x v="0"/>
    <x v="14"/>
    <x v="14"/>
    <x v="0"/>
    <n v="4439574.8499999996"/>
    <n v="7423798.4400000004"/>
    <n v="7423798.4400000004"/>
    <n v="7494645.5999999996"/>
    <n v="70847.16"/>
    <n v="0.95432493988885825"/>
    <x v="13"/>
    <x v="0"/>
    <x v="6"/>
    <x v="6"/>
  </r>
  <r>
    <x v="0"/>
    <x v="0"/>
    <x v="3"/>
    <x v="18"/>
    <x v="0"/>
    <x v="724"/>
    <x v="723"/>
    <x v="1"/>
    <x v="1"/>
    <x v="0"/>
    <x v="0"/>
    <x v="14"/>
    <x v="14"/>
    <x v="0"/>
    <n v="1080537.8700000001"/>
    <n v="3772000"/>
    <n v="3772000"/>
    <n v="5265776.18"/>
    <n v="1493776.18"/>
    <n v="39.60170148462354"/>
    <x v="13"/>
    <x v="0"/>
    <x v="7"/>
    <x v="7"/>
  </r>
  <r>
    <x v="0"/>
    <x v="0"/>
    <x v="3"/>
    <x v="17"/>
    <x v="0"/>
    <x v="725"/>
    <x v="724"/>
    <x v="1"/>
    <x v="1"/>
    <x v="0"/>
    <x v="0"/>
    <x v="14"/>
    <x v="14"/>
    <x v="0"/>
    <n v="673930.62"/>
    <n v="3312912"/>
    <n v="3312912"/>
    <n v="3600526.27"/>
    <n v="287614.27"/>
    <n v="8.6816151470368066"/>
    <x v="13"/>
    <x v="0"/>
    <x v="12"/>
    <x v="12"/>
  </r>
  <r>
    <x v="0"/>
    <x v="0"/>
    <x v="0"/>
    <x v="37"/>
    <x v="0"/>
    <x v="726"/>
    <x v="725"/>
    <x v="1"/>
    <x v="1"/>
    <x v="0"/>
    <x v="0"/>
    <x v="14"/>
    <x v="14"/>
    <x v="0"/>
    <n v="1746087.63"/>
    <n v="2180976"/>
    <n v="2180976"/>
    <n v="3002907.25"/>
    <n v="821931.25"/>
    <n v="37.686395907153496"/>
    <x v="13"/>
    <x v="0"/>
    <x v="12"/>
    <x v="12"/>
  </r>
  <r>
    <x v="0"/>
    <x v="0"/>
    <x v="0"/>
    <x v="37"/>
    <x v="0"/>
    <x v="727"/>
    <x v="726"/>
    <x v="1"/>
    <x v="1"/>
    <x v="0"/>
    <x v="0"/>
    <x v="14"/>
    <x v="14"/>
    <x v="0"/>
    <n v="1408210.98"/>
    <n v="2889256"/>
    <n v="2889256"/>
    <n v="2480552.35"/>
    <n v="-408703.65"/>
    <n v="-14.145636454505935"/>
    <x v="13"/>
    <x v="1"/>
    <x v="12"/>
    <x v="12"/>
  </r>
  <r>
    <x v="0"/>
    <x v="0"/>
    <x v="0"/>
    <x v="38"/>
    <x v="0"/>
    <x v="728"/>
    <x v="727"/>
    <x v="1"/>
    <x v="1"/>
    <x v="0"/>
    <x v="0"/>
    <x v="14"/>
    <x v="14"/>
    <x v="0"/>
    <n v="1726112.65"/>
    <n v="3100000"/>
    <n v="3100000"/>
    <n v="3723256.7"/>
    <n v="623256.69999999995"/>
    <n v="20.105054838709677"/>
    <x v="13"/>
    <x v="0"/>
    <x v="12"/>
    <x v="12"/>
  </r>
  <r>
    <x v="0"/>
    <x v="0"/>
    <x v="10"/>
    <x v="61"/>
    <x v="0"/>
    <x v="729"/>
    <x v="728"/>
    <x v="1"/>
    <x v="1"/>
    <x v="0"/>
    <x v="0"/>
    <x v="14"/>
    <x v="14"/>
    <x v="0"/>
    <n v="219772.22"/>
    <n v="580643.9"/>
    <n v="580643.9"/>
    <n v="555098.77"/>
    <n v="-25545.13"/>
    <n v="-4.3994486121355969"/>
    <x v="13"/>
    <x v="1"/>
    <x v="12"/>
    <x v="12"/>
  </r>
  <r>
    <x v="0"/>
    <x v="0"/>
    <x v="6"/>
    <x v="71"/>
    <x v="0"/>
    <x v="730"/>
    <x v="729"/>
    <x v="1"/>
    <x v="1"/>
    <x v="0"/>
    <x v="0"/>
    <x v="14"/>
    <x v="14"/>
    <x v="0"/>
    <n v="991092.7"/>
    <n v="1901143"/>
    <n v="1901143"/>
    <n v="1907134.77"/>
    <n v="5991.77"/>
    <n v="0.31516671812693736"/>
    <x v="13"/>
    <x v="0"/>
    <x v="12"/>
    <x v="12"/>
  </r>
  <r>
    <x v="0"/>
    <x v="0"/>
    <x v="10"/>
    <x v="56"/>
    <x v="0"/>
    <x v="731"/>
    <x v="730"/>
    <x v="1"/>
    <x v="1"/>
    <x v="0"/>
    <x v="0"/>
    <x v="14"/>
    <x v="14"/>
    <x v="0"/>
    <n v="481481.27"/>
    <n v="1400617.36"/>
    <n v="1400617.36"/>
    <n v="1380742.98"/>
    <n v="-19874.38"/>
    <n v="-1.4189728449460315"/>
    <x v="13"/>
    <x v="1"/>
    <x v="12"/>
    <x v="12"/>
  </r>
  <r>
    <x v="0"/>
    <x v="0"/>
    <x v="2"/>
    <x v="11"/>
    <x v="0"/>
    <x v="732"/>
    <x v="731"/>
    <x v="1"/>
    <x v="1"/>
    <x v="0"/>
    <x v="0"/>
    <x v="14"/>
    <x v="14"/>
    <x v="0"/>
    <n v="974769.85"/>
    <n v="2400000"/>
    <n v="2400000"/>
    <n v="2254380.2200000002"/>
    <n v="-145619.78"/>
    <n v="-6.0674908333333342"/>
    <x v="13"/>
    <x v="1"/>
    <x v="12"/>
    <x v="12"/>
  </r>
  <r>
    <x v="0"/>
    <x v="0"/>
    <x v="2"/>
    <x v="74"/>
    <x v="0"/>
    <x v="733"/>
    <x v="732"/>
    <x v="1"/>
    <x v="1"/>
    <x v="0"/>
    <x v="0"/>
    <x v="14"/>
    <x v="14"/>
    <x v="0"/>
    <n v="1637591.11"/>
    <n v="2905517"/>
    <n v="2905517"/>
    <n v="3613498"/>
    <n v="707981"/>
    <n v="24.366782228429571"/>
    <x v="13"/>
    <x v="0"/>
    <x v="12"/>
    <x v="12"/>
  </r>
  <r>
    <x v="0"/>
    <x v="0"/>
    <x v="9"/>
    <x v="45"/>
    <x v="1"/>
    <x v="734"/>
    <x v="733"/>
    <x v="1"/>
    <x v="1"/>
    <x v="0"/>
    <x v="0"/>
    <x v="14"/>
    <x v="14"/>
    <x v="0"/>
    <n v="5410296.75"/>
    <n v="4607709"/>
    <n v="4607709"/>
    <n v="8402403.1400000006"/>
    <n v="3794694.14"/>
    <n v="82.355334071661204"/>
    <x v="13"/>
    <x v="0"/>
    <x v="5"/>
    <x v="5"/>
  </r>
  <r>
    <x v="0"/>
    <x v="0"/>
    <x v="4"/>
    <x v="31"/>
    <x v="0"/>
    <x v="735"/>
    <x v="734"/>
    <x v="1"/>
    <x v="1"/>
    <x v="0"/>
    <x v="0"/>
    <x v="14"/>
    <x v="14"/>
    <x v="0"/>
    <n v="505893.71"/>
    <n v="1173500"/>
    <n v="1173500"/>
    <n v="1267977.8999999999"/>
    <n v="94477.9"/>
    <n v="8.0509501491265443"/>
    <x v="13"/>
    <x v="0"/>
    <x v="12"/>
    <x v="12"/>
  </r>
  <r>
    <x v="0"/>
    <x v="0"/>
    <x v="3"/>
    <x v="18"/>
    <x v="0"/>
    <x v="736"/>
    <x v="735"/>
    <x v="1"/>
    <x v="1"/>
    <x v="0"/>
    <x v="0"/>
    <x v="14"/>
    <x v="14"/>
    <x v="0"/>
    <n v="610958.01"/>
    <n v="2248100"/>
    <n v="2248100"/>
    <n v="2495158.5699999998"/>
    <n v="247058.57"/>
    <n v="10.989661047106445"/>
    <x v="13"/>
    <x v="0"/>
    <x v="12"/>
    <x v="12"/>
  </r>
  <r>
    <x v="0"/>
    <x v="0"/>
    <x v="4"/>
    <x v="33"/>
    <x v="0"/>
    <x v="737"/>
    <x v="736"/>
    <x v="1"/>
    <x v="1"/>
    <x v="0"/>
    <x v="0"/>
    <x v="14"/>
    <x v="14"/>
    <x v="0"/>
    <n v="1015071.45"/>
    <n v="1456780"/>
    <n v="1456780"/>
    <n v="1400089.53"/>
    <n v="-56690.47"/>
    <n v="-3.8914915086698061"/>
    <x v="13"/>
    <x v="1"/>
    <x v="12"/>
    <x v="12"/>
  </r>
  <r>
    <x v="0"/>
    <x v="0"/>
    <x v="4"/>
    <x v="36"/>
    <x v="0"/>
    <x v="738"/>
    <x v="737"/>
    <x v="1"/>
    <x v="1"/>
    <x v="0"/>
    <x v="0"/>
    <x v="14"/>
    <x v="14"/>
    <x v="0"/>
    <n v="1875332.51"/>
    <n v="3300000"/>
    <n v="3300000"/>
    <n v="2750577.73"/>
    <n v="-549422.27"/>
    <n v="-16.649159696969697"/>
    <x v="13"/>
    <x v="1"/>
    <x v="11"/>
    <x v="11"/>
  </r>
  <r>
    <x v="0"/>
    <x v="0"/>
    <x v="3"/>
    <x v="19"/>
    <x v="0"/>
    <x v="739"/>
    <x v="738"/>
    <x v="1"/>
    <x v="1"/>
    <x v="0"/>
    <x v="0"/>
    <x v="14"/>
    <x v="14"/>
    <x v="0"/>
    <n v="2230663.39"/>
    <n v="5338994.7699999996"/>
    <n v="5338994.7699999996"/>
    <n v="6467009"/>
    <n v="1128014.23"/>
    <n v="21.127839201835368"/>
    <x v="13"/>
    <x v="0"/>
    <x v="11"/>
    <x v="11"/>
  </r>
  <r>
    <x v="0"/>
    <x v="0"/>
    <x v="1"/>
    <x v="73"/>
    <x v="0"/>
    <x v="740"/>
    <x v="739"/>
    <x v="1"/>
    <x v="1"/>
    <x v="0"/>
    <x v="0"/>
    <x v="14"/>
    <x v="14"/>
    <x v="0"/>
    <n v="590292.62"/>
    <n v="1300000"/>
    <n v="1300000"/>
    <n v="2666161.29"/>
    <n v="1366161.29"/>
    <n v="105.08933"/>
    <x v="13"/>
    <x v="0"/>
    <x v="12"/>
    <x v="12"/>
  </r>
  <r>
    <x v="0"/>
    <x v="0"/>
    <x v="9"/>
    <x v="45"/>
    <x v="0"/>
    <x v="741"/>
    <x v="740"/>
    <x v="1"/>
    <x v="1"/>
    <x v="0"/>
    <x v="0"/>
    <x v="14"/>
    <x v="14"/>
    <x v="0"/>
    <n v="768961.95"/>
    <n v="1152220"/>
    <n v="1152220"/>
    <n v="1432191"/>
    <n v="279971"/>
    <n v="24.29839787540574"/>
    <x v="13"/>
    <x v="0"/>
    <x v="12"/>
    <x v="12"/>
  </r>
  <r>
    <x v="0"/>
    <x v="0"/>
    <x v="8"/>
    <x v="47"/>
    <x v="0"/>
    <x v="742"/>
    <x v="741"/>
    <x v="1"/>
    <x v="1"/>
    <x v="0"/>
    <x v="0"/>
    <x v="14"/>
    <x v="14"/>
    <x v="0"/>
    <n v="1700093.97"/>
    <n v="3800000"/>
    <n v="3800000"/>
    <n v="3132197.25"/>
    <n v="-667802.75"/>
    <n v="-17.573756578947368"/>
    <x v="13"/>
    <x v="1"/>
    <x v="11"/>
    <x v="11"/>
  </r>
  <r>
    <x v="0"/>
    <x v="0"/>
    <x v="6"/>
    <x v="67"/>
    <x v="0"/>
    <x v="743"/>
    <x v="742"/>
    <x v="1"/>
    <x v="1"/>
    <x v="0"/>
    <x v="0"/>
    <x v="14"/>
    <x v="14"/>
    <x v="0"/>
    <n v="3349997.98"/>
    <n v="5400096"/>
    <n v="5400096"/>
    <n v="5362828"/>
    <n v="-37268"/>
    <n v="-0.69013587906585361"/>
    <x v="13"/>
    <x v="1"/>
    <x v="12"/>
    <x v="12"/>
  </r>
  <r>
    <x v="0"/>
    <x v="0"/>
    <x v="1"/>
    <x v="2"/>
    <x v="0"/>
    <x v="744"/>
    <x v="743"/>
    <x v="1"/>
    <x v="1"/>
    <x v="0"/>
    <x v="0"/>
    <x v="14"/>
    <x v="14"/>
    <x v="0"/>
    <n v="73178.67"/>
    <n v="800000"/>
    <n v="800000"/>
    <n v="564430"/>
    <n v="-235570"/>
    <n v="-29.446249999999999"/>
    <x v="13"/>
    <x v="1"/>
    <x v="0"/>
    <x v="0"/>
  </r>
  <r>
    <x v="0"/>
    <x v="0"/>
    <x v="2"/>
    <x v="11"/>
    <x v="0"/>
    <x v="745"/>
    <x v="744"/>
    <x v="1"/>
    <x v="1"/>
    <x v="0"/>
    <x v="0"/>
    <x v="14"/>
    <x v="14"/>
    <x v="0"/>
    <n v="5096211.2300000004"/>
    <n v="9655454.3200000003"/>
    <n v="9655454.3200000003"/>
    <n v="9896145.8000000007"/>
    <n v="240691.48"/>
    <n v="2.4928032594120335"/>
    <x v="13"/>
    <x v="0"/>
    <x v="10"/>
    <x v="10"/>
  </r>
  <r>
    <x v="0"/>
    <x v="0"/>
    <x v="3"/>
    <x v="75"/>
    <x v="0"/>
    <x v="746"/>
    <x v="745"/>
    <x v="1"/>
    <x v="1"/>
    <x v="0"/>
    <x v="0"/>
    <x v="14"/>
    <x v="14"/>
    <x v="0"/>
    <n v="1346456.64"/>
    <n v="2861338.5"/>
    <n v="2861338.5"/>
    <n v="3094420.04"/>
    <n v="233081.54"/>
    <n v="8.1458918614487583"/>
    <x v="13"/>
    <x v="0"/>
    <x v="12"/>
    <x v="12"/>
  </r>
  <r>
    <x v="0"/>
    <x v="0"/>
    <x v="3"/>
    <x v="19"/>
    <x v="0"/>
    <x v="747"/>
    <x v="746"/>
    <x v="1"/>
    <x v="1"/>
    <x v="0"/>
    <x v="0"/>
    <x v="14"/>
    <x v="14"/>
    <x v="0"/>
    <n v="1478262.82"/>
    <n v="5500000"/>
    <n v="5500000"/>
    <n v="4443346.55"/>
    <n v="-1056653.45"/>
    <n v="-19.211880909090908"/>
    <x v="13"/>
    <x v="1"/>
    <x v="11"/>
    <x v="11"/>
  </r>
  <r>
    <x v="0"/>
    <x v="0"/>
    <x v="10"/>
    <x v="63"/>
    <x v="0"/>
    <x v="748"/>
    <x v="747"/>
    <x v="1"/>
    <x v="1"/>
    <x v="0"/>
    <x v="0"/>
    <x v="14"/>
    <x v="14"/>
    <x v="0"/>
    <n v="2930153.15"/>
    <n v="772252.15"/>
    <n v="772252.15"/>
    <n v="767810.1"/>
    <n v="-4442.05"/>
    <n v="-0.57520720402008596"/>
    <x v="13"/>
    <x v="1"/>
    <x v="11"/>
    <x v="11"/>
  </r>
  <r>
    <x v="0"/>
    <x v="0"/>
    <x v="8"/>
    <x v="53"/>
    <x v="0"/>
    <x v="749"/>
    <x v="748"/>
    <x v="1"/>
    <x v="1"/>
    <x v="0"/>
    <x v="0"/>
    <x v="14"/>
    <x v="14"/>
    <x v="0"/>
    <n v="774811.58"/>
    <n v="2049997.9"/>
    <n v="2049997.9"/>
    <n v="2549902.46"/>
    <n v="499904.56"/>
    <n v="24.385613273067253"/>
    <x v="13"/>
    <x v="0"/>
    <x v="12"/>
    <x v="12"/>
  </r>
  <r>
    <x v="0"/>
    <x v="0"/>
    <x v="8"/>
    <x v="49"/>
    <x v="0"/>
    <x v="750"/>
    <x v="749"/>
    <x v="1"/>
    <x v="1"/>
    <x v="0"/>
    <x v="0"/>
    <x v="14"/>
    <x v="14"/>
    <x v="0"/>
    <n v="984512.97"/>
    <n v="2419636.7400000002"/>
    <n v="2419636.7400000002"/>
    <n v="2707483.22"/>
    <n v="287846.48"/>
    <n v="11.896268362994025"/>
    <x v="13"/>
    <x v="0"/>
    <x v="13"/>
    <x v="13"/>
  </r>
  <r>
    <x v="0"/>
    <x v="0"/>
    <x v="1"/>
    <x v="2"/>
    <x v="0"/>
    <x v="751"/>
    <x v="750"/>
    <x v="1"/>
    <x v="1"/>
    <x v="0"/>
    <x v="0"/>
    <x v="14"/>
    <x v="14"/>
    <x v="0"/>
    <n v="1171773.92"/>
    <n v="2987000"/>
    <n v="2987000"/>
    <n v="3102592.85"/>
    <n v="115592.85"/>
    <n v="3.8698644124539672"/>
    <x v="13"/>
    <x v="0"/>
    <x v="12"/>
    <x v="12"/>
  </r>
  <r>
    <x v="0"/>
    <x v="0"/>
    <x v="7"/>
    <x v="41"/>
    <x v="1"/>
    <x v="752"/>
    <x v="751"/>
    <x v="1"/>
    <x v="1"/>
    <x v="0"/>
    <x v="0"/>
    <x v="14"/>
    <x v="14"/>
    <x v="0"/>
    <n v="16429178.539999999"/>
    <n v="21325099"/>
    <n v="21325099"/>
    <n v="24987232.550000001"/>
    <n v="3662133.55"/>
    <n v="17.172879478777567"/>
    <x v="13"/>
    <x v="0"/>
    <x v="2"/>
    <x v="2"/>
  </r>
  <r>
    <x v="0"/>
    <x v="0"/>
    <x v="0"/>
    <x v="39"/>
    <x v="0"/>
    <x v="753"/>
    <x v="752"/>
    <x v="1"/>
    <x v="1"/>
    <x v="0"/>
    <x v="0"/>
    <x v="14"/>
    <x v="14"/>
    <x v="0"/>
    <n v="1181454.6000000001"/>
    <n v="2760000"/>
    <n v="2760000"/>
    <n v="2771784.2"/>
    <n v="11784.2"/>
    <n v="0.42696376811594206"/>
    <x v="13"/>
    <x v="0"/>
    <x v="12"/>
    <x v="12"/>
  </r>
  <r>
    <x v="0"/>
    <x v="0"/>
    <x v="0"/>
    <x v="37"/>
    <x v="0"/>
    <x v="754"/>
    <x v="753"/>
    <x v="1"/>
    <x v="1"/>
    <x v="0"/>
    <x v="0"/>
    <x v="14"/>
    <x v="14"/>
    <x v="0"/>
    <n v="1114450.3899999999"/>
    <n v="2002561.08"/>
    <n v="2002561.08"/>
    <n v="1956799.76"/>
    <n v="-45761.32"/>
    <n v="-2.2851397870970311"/>
    <x v="13"/>
    <x v="1"/>
    <x v="11"/>
    <x v="11"/>
  </r>
  <r>
    <x v="0"/>
    <x v="0"/>
    <x v="4"/>
    <x v="30"/>
    <x v="0"/>
    <x v="755"/>
    <x v="754"/>
    <x v="1"/>
    <x v="1"/>
    <x v="0"/>
    <x v="0"/>
    <x v="14"/>
    <x v="14"/>
    <x v="0"/>
    <n v="2074390"/>
    <n v="2561284.2799999998"/>
    <n v="2561284.2799999998"/>
    <n v="2676993.6"/>
    <n v="115709.32"/>
    <n v="4.5176289451165488"/>
    <x v="13"/>
    <x v="0"/>
    <x v="12"/>
    <x v="12"/>
  </r>
  <r>
    <x v="0"/>
    <x v="0"/>
    <x v="7"/>
    <x v="40"/>
    <x v="0"/>
    <x v="756"/>
    <x v="755"/>
    <x v="1"/>
    <x v="1"/>
    <x v="0"/>
    <x v="0"/>
    <x v="14"/>
    <x v="14"/>
    <x v="0"/>
    <n v="1854284.06"/>
    <n v="4147845.2"/>
    <n v="4147845.2"/>
    <n v="4254505.58"/>
    <n v="106660.38"/>
    <n v="2.5714648174430428"/>
    <x v="13"/>
    <x v="0"/>
    <x v="12"/>
    <x v="12"/>
  </r>
  <r>
    <x v="0"/>
    <x v="0"/>
    <x v="8"/>
    <x v="44"/>
    <x v="0"/>
    <x v="757"/>
    <x v="756"/>
    <x v="1"/>
    <x v="1"/>
    <x v="0"/>
    <x v="0"/>
    <x v="14"/>
    <x v="14"/>
    <x v="0"/>
    <n v="2260187.79"/>
    <n v="4385171.4400000004"/>
    <n v="4385171.4400000004"/>
    <n v="4689016.53"/>
    <n v="303845.09000000003"/>
    <n v="6.9289215748426933"/>
    <x v="13"/>
    <x v="0"/>
    <x v="12"/>
    <x v="12"/>
  </r>
  <r>
    <x v="0"/>
    <x v="0"/>
    <x v="0"/>
    <x v="38"/>
    <x v="0"/>
    <x v="758"/>
    <x v="757"/>
    <x v="1"/>
    <x v="1"/>
    <x v="0"/>
    <x v="0"/>
    <x v="14"/>
    <x v="14"/>
    <x v="0"/>
    <n v="1199039.5900000001"/>
    <n v="2100000"/>
    <n v="2100000"/>
    <n v="2705987.5"/>
    <n v="605987.5"/>
    <n v="28.856547619047618"/>
    <x v="13"/>
    <x v="0"/>
    <x v="13"/>
    <x v="13"/>
  </r>
  <r>
    <x v="0"/>
    <x v="0"/>
    <x v="10"/>
    <x v="56"/>
    <x v="0"/>
    <x v="759"/>
    <x v="758"/>
    <x v="1"/>
    <x v="1"/>
    <x v="0"/>
    <x v="0"/>
    <x v="14"/>
    <x v="14"/>
    <x v="0"/>
    <n v="249307.56"/>
    <n v="663452.06999999995"/>
    <n v="663452.06999999995"/>
    <n v="445845.01"/>
    <n v="-217607.06"/>
    <n v="-32.799213362918586"/>
    <x v="13"/>
    <x v="1"/>
    <x v="0"/>
    <x v="0"/>
  </r>
  <r>
    <x v="0"/>
    <x v="0"/>
    <x v="3"/>
    <x v="19"/>
    <x v="0"/>
    <x v="760"/>
    <x v="759"/>
    <x v="1"/>
    <x v="1"/>
    <x v="0"/>
    <x v="0"/>
    <x v="14"/>
    <x v="14"/>
    <x v="0"/>
    <n v="1350925.77"/>
    <n v="4211901"/>
    <n v="4211901"/>
    <n v="5145611.58"/>
    <n v="933710.58"/>
    <n v="22.168388573235696"/>
    <x v="13"/>
    <x v="0"/>
    <x v="11"/>
    <x v="11"/>
  </r>
  <r>
    <x v="0"/>
    <x v="0"/>
    <x v="0"/>
    <x v="37"/>
    <x v="1"/>
    <x v="761"/>
    <x v="760"/>
    <x v="1"/>
    <x v="1"/>
    <x v="0"/>
    <x v="0"/>
    <x v="14"/>
    <x v="14"/>
    <x v="0"/>
    <n v="13207590.109999999"/>
    <n v="19587459.420000002"/>
    <n v="19587459.420000002"/>
    <n v="34039493.5"/>
    <n v="14452034.08"/>
    <n v="73.78207540914461"/>
    <x v="13"/>
    <x v="0"/>
    <x v="1"/>
    <x v="1"/>
  </r>
  <r>
    <x v="0"/>
    <x v="0"/>
    <x v="4"/>
    <x v="30"/>
    <x v="0"/>
    <x v="762"/>
    <x v="761"/>
    <x v="1"/>
    <x v="1"/>
    <x v="0"/>
    <x v="0"/>
    <x v="14"/>
    <x v="14"/>
    <x v="0"/>
    <n v="4442407.28"/>
    <n v="4250000"/>
    <n v="4250000"/>
    <n v="2149789.8199999998"/>
    <n v="-2100210.1800000002"/>
    <n v="-49.416710117647057"/>
    <x v="13"/>
    <x v="1"/>
    <x v="12"/>
    <x v="12"/>
  </r>
  <r>
    <x v="0"/>
    <x v="0"/>
    <x v="7"/>
    <x v="41"/>
    <x v="0"/>
    <x v="763"/>
    <x v="762"/>
    <x v="1"/>
    <x v="1"/>
    <x v="0"/>
    <x v="0"/>
    <x v="14"/>
    <x v="14"/>
    <x v="0"/>
    <n v="1452879.75"/>
    <n v="2773126.6"/>
    <n v="2773126.6"/>
    <n v="2600993.6"/>
    <n v="-172133"/>
    <n v="-6.2071814535982606"/>
    <x v="13"/>
    <x v="1"/>
    <x v="12"/>
    <x v="12"/>
  </r>
  <r>
    <x v="0"/>
    <x v="0"/>
    <x v="3"/>
    <x v="16"/>
    <x v="0"/>
    <x v="764"/>
    <x v="763"/>
    <x v="1"/>
    <x v="1"/>
    <x v="0"/>
    <x v="0"/>
    <x v="14"/>
    <x v="14"/>
    <x v="0"/>
    <n v="963495.92"/>
    <n v="1971830.1"/>
    <n v="1971830.1"/>
    <n v="2428707.21"/>
    <n v="456877.11"/>
    <n v="23.17020670290001"/>
    <x v="13"/>
    <x v="0"/>
    <x v="13"/>
    <x v="13"/>
  </r>
  <r>
    <x v="0"/>
    <x v="0"/>
    <x v="3"/>
    <x v="18"/>
    <x v="0"/>
    <x v="765"/>
    <x v="764"/>
    <x v="1"/>
    <x v="1"/>
    <x v="0"/>
    <x v="0"/>
    <x v="14"/>
    <x v="14"/>
    <x v="0"/>
    <n v="1103838.73"/>
    <n v="2500475"/>
    <n v="2500475"/>
    <n v="2412886.06"/>
    <n v="-87588.94"/>
    <n v="-3.5028920505104031"/>
    <x v="13"/>
    <x v="1"/>
    <x v="12"/>
    <x v="12"/>
  </r>
  <r>
    <x v="0"/>
    <x v="0"/>
    <x v="0"/>
    <x v="37"/>
    <x v="0"/>
    <x v="766"/>
    <x v="765"/>
    <x v="1"/>
    <x v="1"/>
    <x v="0"/>
    <x v="0"/>
    <x v="14"/>
    <x v="14"/>
    <x v="0"/>
    <n v="1815680.39"/>
    <n v="2700000"/>
    <n v="2700000"/>
    <n v="3060950.68"/>
    <n v="360950.68"/>
    <n v="13.368543703703704"/>
    <x v="13"/>
    <x v="0"/>
    <x v="14"/>
    <x v="14"/>
  </r>
  <r>
    <x v="0"/>
    <x v="0"/>
    <x v="9"/>
    <x v="50"/>
    <x v="0"/>
    <x v="767"/>
    <x v="766"/>
    <x v="1"/>
    <x v="1"/>
    <x v="0"/>
    <x v="0"/>
    <x v="14"/>
    <x v="14"/>
    <x v="0"/>
    <n v="672072.93"/>
    <n v="1716000"/>
    <n v="1716000"/>
    <n v="1750482.92"/>
    <n v="34482.92"/>
    <n v="2.0094941724941728"/>
    <x v="13"/>
    <x v="0"/>
    <x v="14"/>
    <x v="14"/>
  </r>
  <r>
    <x v="0"/>
    <x v="0"/>
    <x v="7"/>
    <x v="41"/>
    <x v="0"/>
    <x v="768"/>
    <x v="767"/>
    <x v="1"/>
    <x v="1"/>
    <x v="0"/>
    <x v="0"/>
    <x v="14"/>
    <x v="14"/>
    <x v="0"/>
    <n v="952794.46"/>
    <n v="1755165.9"/>
    <n v="1755165.9"/>
    <n v="1737981.05"/>
    <n v="-17184.849999999999"/>
    <n v="-0.9791011778430746"/>
    <x v="13"/>
    <x v="1"/>
    <x v="13"/>
    <x v="13"/>
  </r>
  <r>
    <x v="0"/>
    <x v="0"/>
    <x v="10"/>
    <x v="57"/>
    <x v="0"/>
    <x v="769"/>
    <x v="768"/>
    <x v="1"/>
    <x v="1"/>
    <x v="0"/>
    <x v="0"/>
    <x v="14"/>
    <x v="14"/>
    <x v="0"/>
    <n v="809805.1"/>
    <n v="1743000"/>
    <n v="1743000"/>
    <n v="2326310.25"/>
    <n v="583310.25"/>
    <n v="33.465877796901893"/>
    <x v="13"/>
    <x v="0"/>
    <x v="0"/>
    <x v="0"/>
  </r>
  <r>
    <x v="0"/>
    <x v="0"/>
    <x v="10"/>
    <x v="61"/>
    <x v="0"/>
    <x v="770"/>
    <x v="769"/>
    <x v="1"/>
    <x v="1"/>
    <x v="0"/>
    <x v="0"/>
    <x v="14"/>
    <x v="14"/>
    <x v="0"/>
    <n v="522340.48"/>
    <n v="1367099.2"/>
    <n v="1367099.2"/>
    <n v="1468849.6"/>
    <n v="101750.39999999999"/>
    <n v="7.4427956654498812"/>
    <x v="13"/>
    <x v="0"/>
    <x v="13"/>
    <x v="13"/>
  </r>
  <r>
    <x v="0"/>
    <x v="0"/>
    <x v="8"/>
    <x v="46"/>
    <x v="0"/>
    <x v="771"/>
    <x v="770"/>
    <x v="1"/>
    <x v="1"/>
    <x v="0"/>
    <x v="0"/>
    <x v="14"/>
    <x v="14"/>
    <x v="0"/>
    <n v="767717.59"/>
    <n v="1831961.46"/>
    <n v="1831961.46"/>
    <n v="2395410.06"/>
    <n v="563448.6"/>
    <n v="30.75657497729237"/>
    <x v="13"/>
    <x v="0"/>
    <x v="13"/>
    <x v="13"/>
  </r>
  <r>
    <x v="0"/>
    <x v="0"/>
    <x v="8"/>
    <x v="46"/>
    <x v="0"/>
    <x v="772"/>
    <x v="771"/>
    <x v="1"/>
    <x v="1"/>
    <x v="0"/>
    <x v="0"/>
    <x v="14"/>
    <x v="14"/>
    <x v="0"/>
    <n v="754436.67"/>
    <n v="1650000"/>
    <n v="1650000"/>
    <n v="2411659.61"/>
    <n v="761659.61"/>
    <n v="46.161188484848481"/>
    <x v="13"/>
    <x v="0"/>
    <x v="13"/>
    <x v="13"/>
  </r>
  <r>
    <x v="0"/>
    <x v="0"/>
    <x v="11"/>
    <x v="68"/>
    <x v="0"/>
    <x v="773"/>
    <x v="772"/>
    <x v="1"/>
    <x v="1"/>
    <x v="0"/>
    <x v="0"/>
    <x v="14"/>
    <x v="14"/>
    <x v="0"/>
    <n v="1296259.47"/>
    <n v="3000000"/>
    <n v="3000000"/>
    <n v="2915126"/>
    <n v="-84874"/>
    <n v="-2.8291333333333335"/>
    <x v="13"/>
    <x v="1"/>
    <x v="14"/>
    <x v="14"/>
  </r>
  <r>
    <x v="0"/>
    <x v="0"/>
    <x v="0"/>
    <x v="37"/>
    <x v="0"/>
    <x v="774"/>
    <x v="773"/>
    <x v="1"/>
    <x v="1"/>
    <x v="0"/>
    <x v="0"/>
    <x v="14"/>
    <x v="14"/>
    <x v="0"/>
    <n v="1474421.58"/>
    <n v="2136735.6"/>
    <n v="2136735.6"/>
    <n v="1579327.7"/>
    <n v="-557407.9"/>
    <n v="-26.086891611671557"/>
    <x v="13"/>
    <x v="1"/>
    <x v="13"/>
    <x v="13"/>
  </r>
  <r>
    <x v="0"/>
    <x v="0"/>
    <x v="0"/>
    <x v="37"/>
    <x v="0"/>
    <x v="775"/>
    <x v="774"/>
    <x v="1"/>
    <x v="1"/>
    <x v="0"/>
    <x v="0"/>
    <x v="14"/>
    <x v="14"/>
    <x v="0"/>
    <n v="701501.47"/>
    <n v="1300000"/>
    <n v="1300000"/>
    <n v="1328156.5"/>
    <n v="28156.5"/>
    <n v="2.1658846153846154"/>
    <x v="13"/>
    <x v="0"/>
    <x v="13"/>
    <x v="13"/>
  </r>
  <r>
    <x v="0"/>
    <x v="0"/>
    <x v="0"/>
    <x v="37"/>
    <x v="0"/>
    <x v="776"/>
    <x v="775"/>
    <x v="1"/>
    <x v="1"/>
    <x v="0"/>
    <x v="0"/>
    <x v="14"/>
    <x v="14"/>
    <x v="0"/>
    <n v="1357759.88"/>
    <n v="2154988.08"/>
    <n v="2154988.08"/>
    <n v="1761882.1"/>
    <n v="-393105.98"/>
    <n v="-18.241677698746248"/>
    <x v="13"/>
    <x v="1"/>
    <x v="13"/>
    <x v="13"/>
  </r>
  <r>
    <x v="0"/>
    <x v="0"/>
    <x v="0"/>
    <x v="39"/>
    <x v="0"/>
    <x v="777"/>
    <x v="776"/>
    <x v="1"/>
    <x v="1"/>
    <x v="0"/>
    <x v="0"/>
    <x v="14"/>
    <x v="14"/>
    <x v="0"/>
    <n v="1447658.69"/>
    <n v="2861758.66"/>
    <n v="2861758.66"/>
    <n v="3493495.16"/>
    <n v="631736.5"/>
    <n v="22.075114468247996"/>
    <x v="13"/>
    <x v="0"/>
    <x v="13"/>
    <x v="13"/>
  </r>
  <r>
    <x v="0"/>
    <x v="0"/>
    <x v="0"/>
    <x v="39"/>
    <x v="0"/>
    <x v="778"/>
    <x v="777"/>
    <x v="1"/>
    <x v="1"/>
    <x v="0"/>
    <x v="0"/>
    <x v="14"/>
    <x v="14"/>
    <x v="0"/>
    <n v="1664861.07"/>
    <n v="2594617"/>
    <n v="2594617"/>
    <n v="3497313.5"/>
    <n v="902696.5"/>
    <n v="34.791127168287268"/>
    <x v="13"/>
    <x v="0"/>
    <x v="11"/>
    <x v="11"/>
  </r>
  <r>
    <x v="0"/>
    <x v="0"/>
    <x v="0"/>
    <x v="39"/>
    <x v="0"/>
    <x v="779"/>
    <x v="778"/>
    <x v="1"/>
    <x v="1"/>
    <x v="0"/>
    <x v="0"/>
    <x v="14"/>
    <x v="14"/>
    <x v="0"/>
    <n v="1214559.54"/>
    <n v="1823703"/>
    <n v="1823703"/>
    <n v="2253916.87"/>
    <n v="430213.87"/>
    <n v="23.590127888148455"/>
    <x v="13"/>
    <x v="0"/>
    <x v="13"/>
    <x v="13"/>
  </r>
  <r>
    <x v="0"/>
    <x v="0"/>
    <x v="7"/>
    <x v="41"/>
    <x v="0"/>
    <x v="780"/>
    <x v="779"/>
    <x v="1"/>
    <x v="1"/>
    <x v="0"/>
    <x v="0"/>
    <x v="14"/>
    <x v="14"/>
    <x v="0"/>
    <n v="933502.57"/>
    <n v="1500000"/>
    <n v="1500000"/>
    <n v="1336417.31"/>
    <n v="-163582.69"/>
    <n v="-10.905512666666667"/>
    <x v="13"/>
    <x v="1"/>
    <x v="13"/>
    <x v="13"/>
  </r>
  <r>
    <x v="0"/>
    <x v="0"/>
    <x v="7"/>
    <x v="41"/>
    <x v="0"/>
    <x v="781"/>
    <x v="780"/>
    <x v="1"/>
    <x v="1"/>
    <x v="0"/>
    <x v="0"/>
    <x v="14"/>
    <x v="14"/>
    <x v="0"/>
    <n v="547592.07999999996"/>
    <n v="1500000"/>
    <n v="1500000"/>
    <n v="1465212.4"/>
    <n v="-34787.599999999999"/>
    <n v="-2.3191733333333335"/>
    <x v="13"/>
    <x v="1"/>
    <x v="13"/>
    <x v="13"/>
  </r>
  <r>
    <x v="0"/>
    <x v="0"/>
    <x v="6"/>
    <x v="27"/>
    <x v="0"/>
    <x v="782"/>
    <x v="781"/>
    <x v="1"/>
    <x v="1"/>
    <x v="0"/>
    <x v="0"/>
    <x v="14"/>
    <x v="14"/>
    <x v="0"/>
    <n v="992262.27"/>
    <n v="1700000"/>
    <n v="1700000"/>
    <n v="2095249.77"/>
    <n v="395249.77"/>
    <n v="23.249986470588237"/>
    <x v="13"/>
    <x v="0"/>
    <x v="0"/>
    <x v="0"/>
  </r>
  <r>
    <x v="0"/>
    <x v="0"/>
    <x v="6"/>
    <x v="27"/>
    <x v="0"/>
    <x v="783"/>
    <x v="782"/>
    <x v="1"/>
    <x v="1"/>
    <x v="0"/>
    <x v="0"/>
    <x v="14"/>
    <x v="14"/>
    <x v="0"/>
    <n v="446646.59"/>
    <n v="995145.34"/>
    <n v="995145.34"/>
    <n v="968826.9"/>
    <n v="-26318.44"/>
    <n v="-2.6446830369521703"/>
    <x v="13"/>
    <x v="1"/>
    <x v="0"/>
    <x v="0"/>
  </r>
  <r>
    <x v="0"/>
    <x v="0"/>
    <x v="7"/>
    <x v="41"/>
    <x v="0"/>
    <x v="784"/>
    <x v="783"/>
    <x v="1"/>
    <x v="1"/>
    <x v="0"/>
    <x v="0"/>
    <x v="14"/>
    <x v="14"/>
    <x v="0"/>
    <n v="727420.27"/>
    <n v="1370090"/>
    <n v="1370090"/>
    <n v="1546348.1"/>
    <n v="176258.1"/>
    <n v="12.864709617616361"/>
    <x v="13"/>
    <x v="0"/>
    <x v="13"/>
    <x v="13"/>
  </r>
  <r>
    <x v="0"/>
    <x v="0"/>
    <x v="6"/>
    <x v="71"/>
    <x v="0"/>
    <x v="785"/>
    <x v="784"/>
    <x v="1"/>
    <x v="1"/>
    <x v="0"/>
    <x v="0"/>
    <x v="14"/>
    <x v="14"/>
    <x v="0"/>
    <n v="708412.63"/>
    <n v="1357962"/>
    <n v="1357962"/>
    <n v="1546237.6"/>
    <n v="188275.6"/>
    <n v="13.864570584449345"/>
    <x v="13"/>
    <x v="0"/>
    <x v="13"/>
    <x v="13"/>
  </r>
  <r>
    <x v="0"/>
    <x v="0"/>
    <x v="6"/>
    <x v="71"/>
    <x v="0"/>
    <x v="786"/>
    <x v="785"/>
    <x v="1"/>
    <x v="1"/>
    <x v="0"/>
    <x v="0"/>
    <x v="14"/>
    <x v="14"/>
    <x v="0"/>
    <n v="420697.67"/>
    <n v="1002646.93"/>
    <n v="1002646.93"/>
    <n v="1418115.4"/>
    <n v="415468.47"/>
    <n v="41.437165722932995"/>
    <x v="13"/>
    <x v="0"/>
    <x v="0"/>
    <x v="0"/>
  </r>
  <r>
    <x v="0"/>
    <x v="0"/>
    <x v="6"/>
    <x v="71"/>
    <x v="0"/>
    <x v="787"/>
    <x v="786"/>
    <x v="1"/>
    <x v="1"/>
    <x v="0"/>
    <x v="0"/>
    <x v="14"/>
    <x v="14"/>
    <x v="0"/>
    <n v="295644.7"/>
    <n v="848008.5"/>
    <n v="848008.5"/>
    <n v="935737.48"/>
    <n v="87728.98"/>
    <n v="10.345294887963977"/>
    <x v="13"/>
    <x v="0"/>
    <x v="0"/>
    <x v="0"/>
  </r>
  <r>
    <x v="0"/>
    <x v="0"/>
    <x v="9"/>
    <x v="51"/>
    <x v="0"/>
    <x v="788"/>
    <x v="787"/>
    <x v="1"/>
    <x v="1"/>
    <x v="0"/>
    <x v="0"/>
    <x v="14"/>
    <x v="14"/>
    <x v="0"/>
    <n v="1614251.3"/>
    <n v="2306185.2000000002"/>
    <n v="2306185.2000000002"/>
    <n v="2433640"/>
    <n v="127454.8"/>
    <n v="5.5266506783583553"/>
    <x v="13"/>
    <x v="0"/>
    <x v="13"/>
    <x v="13"/>
  </r>
  <r>
    <x v="0"/>
    <x v="0"/>
    <x v="9"/>
    <x v="51"/>
    <x v="0"/>
    <x v="789"/>
    <x v="788"/>
    <x v="1"/>
    <x v="1"/>
    <x v="0"/>
    <x v="0"/>
    <x v="14"/>
    <x v="14"/>
    <x v="0"/>
    <n v="1095742.49"/>
    <n v="1761006"/>
    <n v="1761006"/>
    <n v="1999797.2"/>
    <n v="238791.2"/>
    <n v="13.559931084845822"/>
    <x v="13"/>
    <x v="0"/>
    <x v="13"/>
    <x v="13"/>
  </r>
  <r>
    <x v="0"/>
    <x v="0"/>
    <x v="9"/>
    <x v="51"/>
    <x v="0"/>
    <x v="790"/>
    <x v="789"/>
    <x v="1"/>
    <x v="1"/>
    <x v="0"/>
    <x v="0"/>
    <x v="14"/>
    <x v="14"/>
    <x v="0"/>
    <n v="986530.57"/>
    <n v="1740000"/>
    <n v="1740000"/>
    <n v="2080585"/>
    <n v="340585"/>
    <n v="19.573850574712644"/>
    <x v="13"/>
    <x v="0"/>
    <x v="13"/>
    <x v="13"/>
  </r>
  <r>
    <x v="0"/>
    <x v="0"/>
    <x v="4"/>
    <x v="29"/>
    <x v="0"/>
    <x v="791"/>
    <x v="790"/>
    <x v="1"/>
    <x v="1"/>
    <x v="0"/>
    <x v="0"/>
    <x v="14"/>
    <x v="14"/>
    <x v="0"/>
    <n v="2080680.17"/>
    <n v="1336100"/>
    <n v="1336100"/>
    <n v="1876452.5"/>
    <n v="540352.5"/>
    <n v="40.442519272509543"/>
    <x v="13"/>
    <x v="0"/>
    <x v="12"/>
    <x v="12"/>
  </r>
  <r>
    <x v="0"/>
    <x v="0"/>
    <x v="6"/>
    <x v="67"/>
    <x v="0"/>
    <x v="792"/>
    <x v="791"/>
    <x v="1"/>
    <x v="1"/>
    <x v="0"/>
    <x v="0"/>
    <x v="14"/>
    <x v="14"/>
    <x v="0"/>
    <n v="2289519.71"/>
    <n v="4082795"/>
    <n v="4082795"/>
    <n v="4498275.8"/>
    <n v="415480.8"/>
    <n v="10.176381620923902"/>
    <x v="13"/>
    <x v="0"/>
    <x v="13"/>
    <x v="13"/>
  </r>
  <r>
    <x v="0"/>
    <x v="0"/>
    <x v="7"/>
    <x v="40"/>
    <x v="0"/>
    <x v="793"/>
    <x v="792"/>
    <x v="1"/>
    <x v="1"/>
    <x v="0"/>
    <x v="0"/>
    <x v="14"/>
    <x v="14"/>
    <x v="0"/>
    <n v="1785886.65"/>
    <n v="2387781"/>
    <n v="2387781"/>
    <n v="2664013.31"/>
    <n v="276232.31"/>
    <n v="11.568578106618654"/>
    <x v="13"/>
    <x v="0"/>
    <x v="12"/>
    <x v="12"/>
  </r>
  <r>
    <x v="0"/>
    <x v="0"/>
    <x v="7"/>
    <x v="40"/>
    <x v="0"/>
    <x v="794"/>
    <x v="793"/>
    <x v="1"/>
    <x v="1"/>
    <x v="0"/>
    <x v="0"/>
    <x v="14"/>
    <x v="14"/>
    <x v="0"/>
    <n v="858894.47"/>
    <n v="2200000"/>
    <n v="2200000"/>
    <n v="2366508.6"/>
    <n v="166508.6"/>
    <n v="7.5685727272727279"/>
    <x v="13"/>
    <x v="0"/>
    <x v="12"/>
    <x v="12"/>
  </r>
  <r>
    <x v="0"/>
    <x v="0"/>
    <x v="7"/>
    <x v="40"/>
    <x v="0"/>
    <x v="795"/>
    <x v="794"/>
    <x v="1"/>
    <x v="1"/>
    <x v="0"/>
    <x v="0"/>
    <x v="14"/>
    <x v="14"/>
    <x v="0"/>
    <n v="708352.08"/>
    <n v="1870273.72"/>
    <n v="1870273.72"/>
    <n v="1760673.93"/>
    <n v="-109599.79"/>
    <n v="-5.8600935696193179"/>
    <x v="13"/>
    <x v="1"/>
    <x v="0"/>
    <x v="0"/>
  </r>
  <r>
    <x v="0"/>
    <x v="0"/>
    <x v="9"/>
    <x v="52"/>
    <x v="0"/>
    <x v="796"/>
    <x v="795"/>
    <x v="1"/>
    <x v="1"/>
    <x v="0"/>
    <x v="0"/>
    <x v="14"/>
    <x v="14"/>
    <x v="0"/>
    <n v="2361147.5699999998"/>
    <n v="2427625.2999999998"/>
    <n v="2427625.2999999998"/>
    <n v="3241211.05"/>
    <n v="813585.75"/>
    <n v="33.513646030958732"/>
    <x v="13"/>
    <x v="0"/>
    <x v="13"/>
    <x v="13"/>
  </r>
  <r>
    <x v="0"/>
    <x v="0"/>
    <x v="0"/>
    <x v="38"/>
    <x v="0"/>
    <x v="797"/>
    <x v="796"/>
    <x v="1"/>
    <x v="1"/>
    <x v="0"/>
    <x v="0"/>
    <x v="14"/>
    <x v="14"/>
    <x v="0"/>
    <n v="1743685.85"/>
    <n v="3500000"/>
    <n v="3500000"/>
    <n v="5832005.9000000004"/>
    <n v="2332005.9"/>
    <n v="66.628739999999993"/>
    <x v="13"/>
    <x v="0"/>
    <x v="12"/>
    <x v="12"/>
  </r>
  <r>
    <x v="0"/>
    <x v="0"/>
    <x v="8"/>
    <x v="49"/>
    <x v="0"/>
    <x v="798"/>
    <x v="797"/>
    <x v="1"/>
    <x v="1"/>
    <x v="0"/>
    <x v="0"/>
    <x v="14"/>
    <x v="14"/>
    <x v="0"/>
    <n v="505525.19"/>
    <n v="1526894"/>
    <n v="1526894"/>
    <n v="1417636.49"/>
    <n v="-109257.51"/>
    <n v="-7.1555399392492216"/>
    <x v="13"/>
    <x v="1"/>
    <x v="0"/>
    <x v="0"/>
  </r>
  <r>
    <x v="0"/>
    <x v="0"/>
    <x v="4"/>
    <x v="20"/>
    <x v="0"/>
    <x v="799"/>
    <x v="798"/>
    <x v="1"/>
    <x v="1"/>
    <x v="0"/>
    <x v="0"/>
    <x v="14"/>
    <x v="14"/>
    <x v="0"/>
    <n v="890649.31"/>
    <n v="3350000"/>
    <n v="3350000"/>
    <n v="3462499.8"/>
    <n v="112499.8"/>
    <n v="3.3582029850746271"/>
    <x v="13"/>
    <x v="0"/>
    <x v="14"/>
    <x v="14"/>
  </r>
  <r>
    <x v="0"/>
    <x v="0"/>
    <x v="3"/>
    <x v="15"/>
    <x v="0"/>
    <x v="800"/>
    <x v="799"/>
    <x v="1"/>
    <x v="1"/>
    <x v="0"/>
    <x v="0"/>
    <x v="14"/>
    <x v="14"/>
    <x v="0"/>
    <n v="1679783.99"/>
    <n v="2950000"/>
    <n v="2950000"/>
    <n v="2396920"/>
    <n v="-553080"/>
    <n v="-18.748474576271185"/>
    <x v="13"/>
    <x v="1"/>
    <x v="13"/>
    <x v="13"/>
  </r>
  <r>
    <x v="0"/>
    <x v="0"/>
    <x v="9"/>
    <x v="52"/>
    <x v="0"/>
    <x v="801"/>
    <x v="800"/>
    <x v="1"/>
    <x v="1"/>
    <x v="0"/>
    <x v="0"/>
    <x v="14"/>
    <x v="14"/>
    <x v="0"/>
    <n v="1001653.74"/>
    <n v="2230366"/>
    <n v="2230366"/>
    <n v="2805444.03"/>
    <n v="575078.03"/>
    <n v="25.784020649525683"/>
    <x v="13"/>
    <x v="0"/>
    <x v="13"/>
    <x v="13"/>
  </r>
  <r>
    <x v="0"/>
    <x v="0"/>
    <x v="9"/>
    <x v="52"/>
    <x v="0"/>
    <x v="802"/>
    <x v="801"/>
    <x v="1"/>
    <x v="1"/>
    <x v="0"/>
    <x v="0"/>
    <x v="14"/>
    <x v="14"/>
    <x v="0"/>
    <n v="1095423.94"/>
    <n v="1325823.6000000001"/>
    <n v="1325823.6000000001"/>
    <n v="2116955.7999999998"/>
    <n v="791132.2"/>
    <n v="59.67099997314876"/>
    <x v="13"/>
    <x v="0"/>
    <x v="13"/>
    <x v="13"/>
  </r>
  <r>
    <x v="0"/>
    <x v="0"/>
    <x v="9"/>
    <x v="52"/>
    <x v="0"/>
    <x v="803"/>
    <x v="802"/>
    <x v="1"/>
    <x v="1"/>
    <x v="0"/>
    <x v="0"/>
    <x v="14"/>
    <x v="14"/>
    <x v="0"/>
    <n v="1126998.81"/>
    <n v="2250031"/>
    <n v="2250031"/>
    <n v="2237401.63"/>
    <n v="-12629.37"/>
    <n v="-0.56129759989973471"/>
    <x v="13"/>
    <x v="1"/>
    <x v="12"/>
    <x v="12"/>
  </r>
  <r>
    <x v="0"/>
    <x v="0"/>
    <x v="8"/>
    <x v="49"/>
    <x v="0"/>
    <x v="804"/>
    <x v="803"/>
    <x v="1"/>
    <x v="1"/>
    <x v="0"/>
    <x v="0"/>
    <x v="14"/>
    <x v="14"/>
    <x v="0"/>
    <n v="1313832.55"/>
    <n v="2204106.6"/>
    <n v="2204106.6"/>
    <n v="2693493.64"/>
    <n v="489387.04"/>
    <n v="22.203419743854493"/>
    <x v="13"/>
    <x v="0"/>
    <x v="11"/>
    <x v="11"/>
  </r>
  <r>
    <x v="0"/>
    <x v="0"/>
    <x v="8"/>
    <x v="49"/>
    <x v="0"/>
    <x v="805"/>
    <x v="804"/>
    <x v="1"/>
    <x v="1"/>
    <x v="0"/>
    <x v="0"/>
    <x v="14"/>
    <x v="14"/>
    <x v="0"/>
    <n v="1651607.56"/>
    <n v="2867044"/>
    <n v="2867044"/>
    <n v="2745522.5"/>
    <n v="-121521.5"/>
    <n v="-4.2385641796916973"/>
    <x v="13"/>
    <x v="1"/>
    <x v="14"/>
    <x v="14"/>
  </r>
  <r>
    <x v="0"/>
    <x v="0"/>
    <x v="3"/>
    <x v="75"/>
    <x v="0"/>
    <x v="806"/>
    <x v="805"/>
    <x v="1"/>
    <x v="1"/>
    <x v="0"/>
    <x v="0"/>
    <x v="14"/>
    <x v="14"/>
    <x v="0"/>
    <n v="1235504.47"/>
    <n v="3711605"/>
    <n v="3711605"/>
    <n v="2682571.4"/>
    <n v="-1029033.6"/>
    <n v="-27.724760582012365"/>
    <x v="13"/>
    <x v="1"/>
    <x v="0"/>
    <x v="0"/>
  </r>
  <r>
    <x v="0"/>
    <x v="0"/>
    <x v="10"/>
    <x v="63"/>
    <x v="0"/>
    <x v="807"/>
    <x v="806"/>
    <x v="1"/>
    <x v="1"/>
    <x v="0"/>
    <x v="0"/>
    <x v="14"/>
    <x v="14"/>
    <x v="0"/>
    <n v="530605.87"/>
    <n v="1151000"/>
    <n v="1151000"/>
    <n v="1039750.81"/>
    <n v="-111249.19"/>
    <n v="-9.6654378801042569"/>
    <x v="13"/>
    <x v="1"/>
    <x v="0"/>
    <x v="0"/>
  </r>
  <r>
    <x v="0"/>
    <x v="0"/>
    <x v="9"/>
    <x v="50"/>
    <x v="0"/>
    <x v="808"/>
    <x v="807"/>
    <x v="1"/>
    <x v="1"/>
    <x v="0"/>
    <x v="0"/>
    <x v="14"/>
    <x v="14"/>
    <x v="0"/>
    <n v="643164.59"/>
    <n v="1300000"/>
    <n v="1300000"/>
    <n v="1832373"/>
    <n v="532373"/>
    <n v="40.95176923076923"/>
    <x v="13"/>
    <x v="0"/>
    <x v="13"/>
    <x v="13"/>
  </r>
  <r>
    <x v="0"/>
    <x v="0"/>
    <x v="4"/>
    <x v="36"/>
    <x v="0"/>
    <x v="809"/>
    <x v="808"/>
    <x v="1"/>
    <x v="1"/>
    <x v="0"/>
    <x v="0"/>
    <x v="14"/>
    <x v="14"/>
    <x v="0"/>
    <n v="332495.37"/>
    <n v="1748249.64"/>
    <n v="1748249.64"/>
    <n v="1662591.05"/>
    <n v="-85658.59"/>
    <n v="-4.8996772566187969"/>
    <x v="13"/>
    <x v="1"/>
    <x v="14"/>
    <x v="14"/>
  </r>
  <r>
    <x v="0"/>
    <x v="0"/>
    <x v="4"/>
    <x v="36"/>
    <x v="0"/>
    <x v="810"/>
    <x v="809"/>
    <x v="1"/>
    <x v="1"/>
    <x v="0"/>
    <x v="0"/>
    <x v="14"/>
    <x v="14"/>
    <x v="0"/>
    <n v="312894.95"/>
    <n v="1605827.7"/>
    <n v="1605827.7"/>
    <n v="1897458.19"/>
    <n v="291630.49"/>
    <n v="18.160758467424618"/>
    <x v="13"/>
    <x v="0"/>
    <x v="13"/>
    <x v="13"/>
  </r>
  <r>
    <x v="0"/>
    <x v="0"/>
    <x v="1"/>
    <x v="1"/>
    <x v="0"/>
    <x v="811"/>
    <x v="810"/>
    <x v="1"/>
    <x v="1"/>
    <x v="0"/>
    <x v="0"/>
    <x v="14"/>
    <x v="14"/>
    <x v="0"/>
    <n v="321836.65999999997"/>
    <n v="1959032.62"/>
    <n v="1959032.62"/>
    <n v="1990880.56"/>
    <n v="31847.94"/>
    <n v="1.6256972790989057"/>
    <x v="13"/>
    <x v="0"/>
    <x v="13"/>
    <x v="13"/>
  </r>
  <r>
    <x v="0"/>
    <x v="0"/>
    <x v="8"/>
    <x v="47"/>
    <x v="0"/>
    <x v="812"/>
    <x v="811"/>
    <x v="1"/>
    <x v="1"/>
    <x v="0"/>
    <x v="0"/>
    <x v="14"/>
    <x v="14"/>
    <x v="0"/>
    <n v="1137769.58"/>
    <n v="2200000"/>
    <n v="2200000"/>
    <n v="2098043.44"/>
    <n v="-101956.56"/>
    <n v="-4.6343890909090915"/>
    <x v="13"/>
    <x v="1"/>
    <x v="12"/>
    <x v="12"/>
  </r>
  <r>
    <x v="0"/>
    <x v="0"/>
    <x v="5"/>
    <x v="21"/>
    <x v="0"/>
    <x v="813"/>
    <x v="812"/>
    <x v="1"/>
    <x v="1"/>
    <x v="0"/>
    <x v="0"/>
    <x v="14"/>
    <x v="14"/>
    <x v="0"/>
    <n v="607374.78"/>
    <n v="2440000"/>
    <n v="2440000"/>
    <n v="2923633.54"/>
    <n v="483633.54"/>
    <n v="19.821046721311475"/>
    <x v="13"/>
    <x v="0"/>
    <x v="0"/>
    <x v="0"/>
  </r>
  <r>
    <x v="0"/>
    <x v="0"/>
    <x v="4"/>
    <x v="31"/>
    <x v="0"/>
    <x v="814"/>
    <x v="813"/>
    <x v="1"/>
    <x v="1"/>
    <x v="0"/>
    <x v="0"/>
    <x v="14"/>
    <x v="14"/>
    <x v="0"/>
    <n v="372448.06"/>
    <n v="1140000"/>
    <n v="1140000"/>
    <n v="1212278.3"/>
    <n v="72278.3"/>
    <n v="6.3402017543859648"/>
    <x v="13"/>
    <x v="0"/>
    <x v="0"/>
    <x v="0"/>
  </r>
  <r>
    <x v="0"/>
    <x v="0"/>
    <x v="2"/>
    <x v="74"/>
    <x v="0"/>
    <x v="815"/>
    <x v="765"/>
    <x v="1"/>
    <x v="1"/>
    <x v="0"/>
    <x v="0"/>
    <x v="14"/>
    <x v="14"/>
    <x v="0"/>
    <n v="1139181.67"/>
    <n v="2300805"/>
    <n v="2300805"/>
    <n v="3259400.8"/>
    <n v="958595.8"/>
    <n v="41.663496037256522"/>
    <x v="13"/>
    <x v="0"/>
    <x v="13"/>
    <x v="13"/>
  </r>
  <r>
    <x v="0"/>
    <x v="0"/>
    <x v="2"/>
    <x v="74"/>
    <x v="0"/>
    <x v="816"/>
    <x v="814"/>
    <x v="1"/>
    <x v="1"/>
    <x v="0"/>
    <x v="0"/>
    <x v="14"/>
    <x v="14"/>
    <x v="0"/>
    <n v="910033.99"/>
    <n v="1707884.6"/>
    <n v="1707884.6"/>
    <n v="1727075.64"/>
    <n v="19191.04"/>
    <n v="1.1236731099981814"/>
    <x v="13"/>
    <x v="0"/>
    <x v="13"/>
    <x v="13"/>
  </r>
  <r>
    <x v="0"/>
    <x v="0"/>
    <x v="2"/>
    <x v="74"/>
    <x v="0"/>
    <x v="817"/>
    <x v="815"/>
    <x v="1"/>
    <x v="1"/>
    <x v="0"/>
    <x v="0"/>
    <x v="14"/>
    <x v="14"/>
    <x v="0"/>
    <n v="669697.37"/>
    <n v="1400000"/>
    <n v="1400000"/>
    <n v="2494645"/>
    <n v="1094645"/>
    <n v="78.188928571428576"/>
    <x v="13"/>
    <x v="0"/>
    <x v="13"/>
    <x v="13"/>
  </r>
  <r>
    <x v="0"/>
    <x v="0"/>
    <x v="2"/>
    <x v="74"/>
    <x v="0"/>
    <x v="818"/>
    <x v="816"/>
    <x v="1"/>
    <x v="1"/>
    <x v="0"/>
    <x v="0"/>
    <x v="14"/>
    <x v="14"/>
    <x v="0"/>
    <n v="1392469.29"/>
    <n v="2806117"/>
    <n v="2806117"/>
    <n v="3215575.2"/>
    <n v="409458.2"/>
    <n v="14.591629643382653"/>
    <x v="13"/>
    <x v="0"/>
    <x v="14"/>
    <x v="14"/>
  </r>
  <r>
    <x v="0"/>
    <x v="0"/>
    <x v="10"/>
    <x v="62"/>
    <x v="0"/>
    <x v="819"/>
    <x v="817"/>
    <x v="1"/>
    <x v="1"/>
    <x v="0"/>
    <x v="0"/>
    <x v="14"/>
    <x v="14"/>
    <x v="0"/>
    <n v="23.07"/>
    <n v="11400"/>
    <n v="11400"/>
    <n v="216199.4"/>
    <n v="204799.4"/>
    <n v="1796.4859649122807"/>
    <x v="13"/>
    <x v="0"/>
    <x v="13"/>
    <x v="13"/>
  </r>
  <r>
    <x v="0"/>
    <x v="0"/>
    <x v="10"/>
    <x v="62"/>
    <x v="0"/>
    <x v="820"/>
    <x v="818"/>
    <x v="1"/>
    <x v="1"/>
    <x v="0"/>
    <x v="0"/>
    <x v="14"/>
    <x v="14"/>
    <x v="0"/>
    <n v="0"/>
    <n v="1019728.8"/>
    <n v="1019728.8"/>
    <n v="901159.88"/>
    <n v="-118568.92"/>
    <n v="-11.627495467422317"/>
    <x v="13"/>
    <x v="1"/>
    <x v="13"/>
    <x v="13"/>
  </r>
  <r>
    <x v="0"/>
    <x v="0"/>
    <x v="6"/>
    <x v="65"/>
    <x v="0"/>
    <x v="821"/>
    <x v="819"/>
    <x v="1"/>
    <x v="1"/>
    <x v="0"/>
    <x v="0"/>
    <x v="14"/>
    <x v="14"/>
    <x v="0"/>
    <n v="888518.42"/>
    <n v="2100000"/>
    <n v="2100000"/>
    <n v="2343297.85"/>
    <n v="243297.85"/>
    <n v="11.585611904761905"/>
    <x v="13"/>
    <x v="0"/>
    <x v="14"/>
    <x v="14"/>
  </r>
  <r>
    <x v="0"/>
    <x v="0"/>
    <x v="8"/>
    <x v="54"/>
    <x v="0"/>
    <x v="822"/>
    <x v="820"/>
    <x v="1"/>
    <x v="1"/>
    <x v="0"/>
    <x v="0"/>
    <x v="14"/>
    <x v="14"/>
    <x v="0"/>
    <n v="1101146.92"/>
    <n v="2200000"/>
    <n v="2200000"/>
    <n v="3021662.75"/>
    <n v="821662.75"/>
    <n v="37.348306818181818"/>
    <x v="13"/>
    <x v="0"/>
    <x v="0"/>
    <x v="0"/>
  </r>
  <r>
    <x v="0"/>
    <x v="0"/>
    <x v="2"/>
    <x v="10"/>
    <x v="0"/>
    <x v="823"/>
    <x v="821"/>
    <x v="1"/>
    <x v="1"/>
    <x v="0"/>
    <x v="0"/>
    <x v="14"/>
    <x v="14"/>
    <x v="0"/>
    <n v="0"/>
    <n v="3237400"/>
    <n v="3237400"/>
    <n v="2066441.75"/>
    <n v="-1170958.25"/>
    <n v="-36.169711805770064"/>
    <x v="13"/>
    <x v="1"/>
    <x v="14"/>
    <x v="14"/>
  </r>
  <r>
    <x v="0"/>
    <x v="0"/>
    <x v="1"/>
    <x v="2"/>
    <x v="0"/>
    <x v="824"/>
    <x v="822"/>
    <x v="1"/>
    <x v="1"/>
    <x v="0"/>
    <x v="0"/>
    <x v="14"/>
    <x v="14"/>
    <x v="0"/>
    <n v="0"/>
    <n v="1446440.5"/>
    <n v="1446440.5"/>
    <n v="1739392.55"/>
    <n v="292952.05"/>
    <n v="20.253308034447318"/>
    <x v="13"/>
    <x v="0"/>
    <x v="13"/>
    <x v="13"/>
  </r>
  <r>
    <x v="0"/>
    <x v="0"/>
    <x v="9"/>
    <x v="45"/>
    <x v="0"/>
    <x v="825"/>
    <x v="823"/>
    <x v="1"/>
    <x v="1"/>
    <x v="0"/>
    <x v="0"/>
    <x v="14"/>
    <x v="14"/>
    <x v="0"/>
    <n v="700951.71"/>
    <n v="1250000"/>
    <n v="1250000"/>
    <n v="1518507.98"/>
    <n v="268507.98"/>
    <n v="21.4806384"/>
    <x v="13"/>
    <x v="0"/>
    <x v="13"/>
    <x v="13"/>
  </r>
  <r>
    <x v="0"/>
    <x v="0"/>
    <x v="9"/>
    <x v="45"/>
    <x v="0"/>
    <x v="826"/>
    <x v="824"/>
    <x v="1"/>
    <x v="1"/>
    <x v="0"/>
    <x v="0"/>
    <x v="14"/>
    <x v="14"/>
    <x v="0"/>
    <n v="913300.88"/>
    <n v="2111294.2000000002"/>
    <n v="2111294.2000000002"/>
    <n v="1855200.82"/>
    <n v="-256093.38"/>
    <n v="-12.129687089558622"/>
    <x v="13"/>
    <x v="1"/>
    <x v="0"/>
    <x v="0"/>
  </r>
  <r>
    <x v="0"/>
    <x v="0"/>
    <x v="9"/>
    <x v="45"/>
    <x v="0"/>
    <x v="827"/>
    <x v="825"/>
    <x v="1"/>
    <x v="1"/>
    <x v="0"/>
    <x v="0"/>
    <x v="14"/>
    <x v="14"/>
    <x v="0"/>
    <n v="604588.31999999995"/>
    <n v="900000"/>
    <n v="900000"/>
    <n v="1144013"/>
    <n v="244013"/>
    <n v="27.112555555555556"/>
    <x v="13"/>
    <x v="0"/>
    <x v="13"/>
    <x v="13"/>
  </r>
  <r>
    <x v="0"/>
    <x v="0"/>
    <x v="9"/>
    <x v="45"/>
    <x v="0"/>
    <x v="828"/>
    <x v="826"/>
    <x v="1"/>
    <x v="1"/>
    <x v="0"/>
    <x v="0"/>
    <x v="14"/>
    <x v="14"/>
    <x v="0"/>
    <n v="279981.43"/>
    <n v="1464658"/>
    <n v="1464658"/>
    <n v="1282252.48"/>
    <n v="-182405.52"/>
    <n v="-12.453796039758087"/>
    <x v="13"/>
    <x v="1"/>
    <x v="13"/>
    <x v="13"/>
  </r>
  <r>
    <x v="0"/>
    <x v="0"/>
    <x v="2"/>
    <x v="8"/>
    <x v="0"/>
    <x v="829"/>
    <x v="827"/>
    <x v="1"/>
    <x v="1"/>
    <x v="0"/>
    <x v="0"/>
    <x v="14"/>
    <x v="14"/>
    <x v="0"/>
    <n v="121848.01"/>
    <n v="1008548.45"/>
    <n v="1008548.45"/>
    <n v="1104761.54"/>
    <n v="96213.09"/>
    <n v="9.5397588484717808"/>
    <x v="13"/>
    <x v="0"/>
    <x v="0"/>
    <x v="0"/>
  </r>
  <r>
    <x v="0"/>
    <x v="0"/>
    <x v="0"/>
    <x v="0"/>
    <x v="0"/>
    <x v="0"/>
    <x v="0"/>
    <x v="1"/>
    <x v="1"/>
    <x v="0"/>
    <x v="0"/>
    <x v="15"/>
    <x v="15"/>
    <x v="0"/>
    <n v="5680526.7699999996"/>
    <n v="14726018"/>
    <n v="14726018"/>
    <n v="13474652.039999999"/>
    <n v="-1251365.96"/>
    <n v="-8.4976533371071525"/>
    <x v="14"/>
    <x v="1"/>
    <x v="0"/>
    <x v="0"/>
  </r>
  <r>
    <x v="0"/>
    <x v="0"/>
    <x v="2"/>
    <x v="11"/>
    <x v="0"/>
    <x v="830"/>
    <x v="828"/>
    <x v="1"/>
    <x v="1"/>
    <x v="0"/>
    <x v="0"/>
    <x v="15"/>
    <x v="15"/>
    <x v="0"/>
    <n v="0"/>
    <n v="0"/>
    <n v="0"/>
    <n v="4665683.6500000004"/>
    <n v="4665683.6500000004"/>
    <m/>
    <x v="14"/>
    <x v="0"/>
    <x v="0"/>
    <x v="0"/>
  </r>
  <r>
    <x v="0"/>
    <x v="0"/>
    <x v="5"/>
    <x v="23"/>
    <x v="2"/>
    <x v="831"/>
    <x v="829"/>
    <x v="1"/>
    <x v="1"/>
    <x v="0"/>
    <x v="0"/>
    <x v="15"/>
    <x v="15"/>
    <x v="0"/>
    <n v="321628529.50999999"/>
    <n v="402266000"/>
    <n v="402266000"/>
    <n v="421687907.23000008"/>
    <n v="19421907.23"/>
    <n v="4.8281254766746384"/>
    <x v="14"/>
    <x v="0"/>
    <x v="4"/>
    <x v="4"/>
  </r>
  <r>
    <x v="0"/>
    <x v="0"/>
    <x v="5"/>
    <x v="28"/>
    <x v="2"/>
    <x v="832"/>
    <x v="830"/>
    <x v="1"/>
    <x v="1"/>
    <x v="0"/>
    <x v="0"/>
    <x v="15"/>
    <x v="15"/>
    <x v="0"/>
    <n v="510121706.80000001"/>
    <n v="523810000"/>
    <n v="523810000"/>
    <n v="531068994.13000005"/>
    <n v="7258994.1299999999"/>
    <n v="1.3858067104484451"/>
    <x v="14"/>
    <x v="0"/>
    <x v="4"/>
    <x v="4"/>
  </r>
  <r>
    <x v="0"/>
    <x v="0"/>
    <x v="4"/>
    <x v="29"/>
    <x v="2"/>
    <x v="833"/>
    <x v="831"/>
    <x v="1"/>
    <x v="1"/>
    <x v="0"/>
    <x v="0"/>
    <x v="15"/>
    <x v="15"/>
    <x v="0"/>
    <n v="333187533.37"/>
    <n v="653609000"/>
    <n v="653609000"/>
    <n v="667057004.93999994"/>
    <n v="13448004.939999999"/>
    <n v="2.0574999640457827"/>
    <x v="14"/>
    <x v="0"/>
    <x v="15"/>
    <x v="15"/>
  </r>
  <r>
    <x v="0"/>
    <x v="0"/>
    <x v="4"/>
    <x v="30"/>
    <x v="2"/>
    <x v="834"/>
    <x v="832"/>
    <x v="1"/>
    <x v="1"/>
    <x v="0"/>
    <x v="0"/>
    <x v="15"/>
    <x v="15"/>
    <x v="0"/>
    <n v="375476925.06999999"/>
    <n v="435556000"/>
    <n v="435556000"/>
    <n v="433987391.23000002"/>
    <n v="-1568608.77"/>
    <n v="-0.36013940113326415"/>
    <x v="14"/>
    <x v="1"/>
    <x v="4"/>
    <x v="4"/>
  </r>
  <r>
    <x v="0"/>
    <x v="0"/>
    <x v="4"/>
    <x v="32"/>
    <x v="2"/>
    <x v="835"/>
    <x v="833"/>
    <x v="1"/>
    <x v="1"/>
    <x v="0"/>
    <x v="0"/>
    <x v="15"/>
    <x v="15"/>
    <x v="0"/>
    <n v="466017641.67000002"/>
    <n v="598000000"/>
    <n v="598000000"/>
    <n v="575654836.50000012"/>
    <n v="-22345163.5"/>
    <n v="-3.7366494147157194"/>
    <x v="14"/>
    <x v="1"/>
    <x v="15"/>
    <x v="15"/>
  </r>
  <r>
    <x v="0"/>
    <x v="0"/>
    <x v="4"/>
    <x v="34"/>
    <x v="2"/>
    <x v="836"/>
    <x v="834"/>
    <x v="1"/>
    <x v="1"/>
    <x v="0"/>
    <x v="0"/>
    <x v="15"/>
    <x v="15"/>
    <x v="0"/>
    <n v="172822501.69"/>
    <n v="380740000"/>
    <n v="380740000"/>
    <n v="414423777.55000007"/>
    <n v="33683777.549999997"/>
    <n v="8.8469237668750331"/>
    <x v="14"/>
    <x v="0"/>
    <x v="4"/>
    <x v="4"/>
  </r>
  <r>
    <x v="0"/>
    <x v="0"/>
    <x v="0"/>
    <x v="37"/>
    <x v="2"/>
    <x v="837"/>
    <x v="835"/>
    <x v="1"/>
    <x v="1"/>
    <x v="0"/>
    <x v="0"/>
    <x v="15"/>
    <x v="15"/>
    <x v="0"/>
    <n v="1050300194.4400001"/>
    <n v="1021019230.72"/>
    <n v="1021019230.72"/>
    <n v="1040094642.73"/>
    <n v="19075412.010000002"/>
    <n v="1.8682715698262065"/>
    <x v="14"/>
    <x v="0"/>
    <x v="16"/>
    <x v="16"/>
  </r>
  <r>
    <x v="0"/>
    <x v="0"/>
    <x v="0"/>
    <x v="38"/>
    <x v="2"/>
    <x v="838"/>
    <x v="836"/>
    <x v="1"/>
    <x v="1"/>
    <x v="0"/>
    <x v="0"/>
    <x v="15"/>
    <x v="15"/>
    <x v="0"/>
    <n v="579253108.25"/>
    <n v="533000000"/>
    <n v="533000000"/>
    <n v="551659610.11000001"/>
    <n v="18659610.109999999"/>
    <n v="3.5008649362101316"/>
    <x v="14"/>
    <x v="0"/>
    <x v="15"/>
    <x v="15"/>
  </r>
  <r>
    <x v="0"/>
    <x v="0"/>
    <x v="0"/>
    <x v="39"/>
    <x v="2"/>
    <x v="839"/>
    <x v="837"/>
    <x v="1"/>
    <x v="1"/>
    <x v="0"/>
    <x v="0"/>
    <x v="15"/>
    <x v="15"/>
    <x v="0"/>
    <n v="561040365.17999995"/>
    <n v="584324396"/>
    <n v="584324396"/>
    <n v="614316469.13999987"/>
    <n v="29992073.140000001"/>
    <n v="5.1327778448599979"/>
    <x v="14"/>
    <x v="0"/>
    <x v="15"/>
    <x v="15"/>
  </r>
  <r>
    <x v="0"/>
    <x v="0"/>
    <x v="7"/>
    <x v="41"/>
    <x v="2"/>
    <x v="840"/>
    <x v="838"/>
    <x v="1"/>
    <x v="1"/>
    <x v="0"/>
    <x v="0"/>
    <x v="15"/>
    <x v="15"/>
    <x v="0"/>
    <n v="919622226.65999997"/>
    <n v="946966353.36000001"/>
    <n v="946966353.36000001"/>
    <n v="982522143.93000007"/>
    <n v="35555790.57"/>
    <n v="3.7547047414981454"/>
    <x v="14"/>
    <x v="0"/>
    <x v="16"/>
    <x v="16"/>
  </r>
  <r>
    <x v="0"/>
    <x v="0"/>
    <x v="9"/>
    <x v="45"/>
    <x v="2"/>
    <x v="841"/>
    <x v="839"/>
    <x v="1"/>
    <x v="1"/>
    <x v="0"/>
    <x v="0"/>
    <x v="15"/>
    <x v="15"/>
    <x v="0"/>
    <n v="696835396.59000003"/>
    <n v="787595988.86000001"/>
    <n v="787595988.86000001"/>
    <n v="807968257.00999987"/>
    <n v="20372268.149999999"/>
    <n v="2.5866393986449436"/>
    <x v="14"/>
    <x v="0"/>
    <x v="15"/>
    <x v="15"/>
  </r>
  <r>
    <x v="0"/>
    <x v="0"/>
    <x v="8"/>
    <x v="46"/>
    <x v="2"/>
    <x v="842"/>
    <x v="840"/>
    <x v="1"/>
    <x v="1"/>
    <x v="0"/>
    <x v="0"/>
    <x v="15"/>
    <x v="15"/>
    <x v="0"/>
    <n v="683439924.79999995"/>
    <n v="740399000"/>
    <n v="740399000"/>
    <n v="736614936.56000006"/>
    <n v="-3784063.44"/>
    <n v="-0.51108435316633327"/>
    <x v="14"/>
    <x v="1"/>
    <x v="16"/>
    <x v="16"/>
  </r>
  <r>
    <x v="0"/>
    <x v="0"/>
    <x v="10"/>
    <x v="58"/>
    <x v="2"/>
    <x v="843"/>
    <x v="841"/>
    <x v="1"/>
    <x v="1"/>
    <x v="0"/>
    <x v="0"/>
    <x v="15"/>
    <x v="15"/>
    <x v="0"/>
    <n v="426138960.98000002"/>
    <n v="667000000"/>
    <n v="667000000"/>
    <n v="679641901.1099999"/>
    <n v="12641901.109999999"/>
    <n v="1.8953374977511246"/>
    <x v="14"/>
    <x v="0"/>
    <x v="15"/>
    <x v="15"/>
  </r>
  <r>
    <x v="0"/>
    <x v="0"/>
    <x v="11"/>
    <x v="59"/>
    <x v="2"/>
    <x v="844"/>
    <x v="842"/>
    <x v="1"/>
    <x v="1"/>
    <x v="0"/>
    <x v="0"/>
    <x v="15"/>
    <x v="15"/>
    <x v="0"/>
    <n v="287942845.27999997"/>
    <n v="521271508.26999998"/>
    <n v="521271508.26999998"/>
    <n v="512215929.46000004"/>
    <n v="-9055578.8100000005"/>
    <n v="-1.7372096242232242"/>
    <x v="14"/>
    <x v="1"/>
    <x v="4"/>
    <x v="4"/>
  </r>
  <r>
    <x v="0"/>
    <x v="0"/>
    <x v="10"/>
    <x v="63"/>
    <x v="2"/>
    <x v="845"/>
    <x v="843"/>
    <x v="1"/>
    <x v="1"/>
    <x v="0"/>
    <x v="0"/>
    <x v="15"/>
    <x v="15"/>
    <x v="0"/>
    <n v="325571925.79000002"/>
    <n v="656000000"/>
    <n v="656000000"/>
    <n v="669719561.27999985"/>
    <n v="13719561.279999999"/>
    <n v="2.091396536585366"/>
    <x v="14"/>
    <x v="0"/>
    <x v="15"/>
    <x v="15"/>
  </r>
  <r>
    <x v="0"/>
    <x v="0"/>
    <x v="6"/>
    <x v="65"/>
    <x v="2"/>
    <x v="846"/>
    <x v="844"/>
    <x v="1"/>
    <x v="1"/>
    <x v="0"/>
    <x v="0"/>
    <x v="15"/>
    <x v="15"/>
    <x v="0"/>
    <n v="582042338.90999997"/>
    <n v="590227920"/>
    <n v="590227920"/>
    <n v="593129253.31999993"/>
    <n v="2901333.32"/>
    <n v="0.49156151745583304"/>
    <x v="14"/>
    <x v="0"/>
    <x v="4"/>
    <x v="4"/>
  </r>
  <r>
    <x v="0"/>
    <x v="0"/>
    <x v="11"/>
    <x v="70"/>
    <x v="2"/>
    <x v="847"/>
    <x v="845"/>
    <x v="1"/>
    <x v="1"/>
    <x v="0"/>
    <x v="0"/>
    <x v="15"/>
    <x v="15"/>
    <x v="0"/>
    <n v="659789009.37"/>
    <n v="764385262.55999994"/>
    <n v="764385262.55999994"/>
    <n v="773141623.20000005"/>
    <n v="8756360.6400000006"/>
    <n v="1.1455428393103897"/>
    <x v="14"/>
    <x v="0"/>
    <x v="15"/>
    <x v="15"/>
  </r>
  <r>
    <x v="0"/>
    <x v="0"/>
    <x v="1"/>
    <x v="1"/>
    <x v="2"/>
    <x v="848"/>
    <x v="846"/>
    <x v="1"/>
    <x v="1"/>
    <x v="0"/>
    <x v="0"/>
    <x v="15"/>
    <x v="15"/>
    <x v="0"/>
    <n v="531088369.88"/>
    <n v="522120000"/>
    <n v="522120000"/>
    <n v="594909561.11000001"/>
    <n v="72789561.109999999"/>
    <n v="13.94115550256646"/>
    <x v="14"/>
    <x v="0"/>
    <x v="15"/>
    <x v="15"/>
  </r>
  <r>
    <x v="0"/>
    <x v="0"/>
    <x v="1"/>
    <x v="3"/>
    <x v="2"/>
    <x v="849"/>
    <x v="847"/>
    <x v="1"/>
    <x v="1"/>
    <x v="0"/>
    <x v="0"/>
    <x v="15"/>
    <x v="15"/>
    <x v="0"/>
    <n v="360562663.33999997"/>
    <n v="484820000"/>
    <n v="484820000"/>
    <n v="490898396.25999999"/>
    <n v="6078396.2599999998"/>
    <n v="1.2537428860195539"/>
    <x v="14"/>
    <x v="0"/>
    <x v="4"/>
    <x v="4"/>
  </r>
  <r>
    <x v="0"/>
    <x v="0"/>
    <x v="1"/>
    <x v="73"/>
    <x v="2"/>
    <x v="850"/>
    <x v="848"/>
    <x v="1"/>
    <x v="1"/>
    <x v="0"/>
    <x v="0"/>
    <x v="15"/>
    <x v="15"/>
    <x v="0"/>
    <n v="537290629.09000003"/>
    <n v="536374003.99000001"/>
    <n v="536374003.99000001"/>
    <n v="555377606.3599999"/>
    <n v="19003602.370000001"/>
    <n v="3.5429760258020071"/>
    <x v="14"/>
    <x v="0"/>
    <x v="15"/>
    <x v="15"/>
  </r>
  <r>
    <x v="0"/>
    <x v="0"/>
    <x v="2"/>
    <x v="74"/>
    <x v="2"/>
    <x v="851"/>
    <x v="849"/>
    <x v="1"/>
    <x v="1"/>
    <x v="0"/>
    <x v="0"/>
    <x v="15"/>
    <x v="15"/>
    <x v="0"/>
    <n v="678619982.25999999"/>
    <n v="650000000"/>
    <n v="650000000"/>
    <n v="648916611.55999982"/>
    <n v="-1083388.44"/>
    <n v="-0.16667514461538463"/>
    <x v="14"/>
    <x v="1"/>
    <x v="15"/>
    <x v="15"/>
  </r>
  <r>
    <x v="0"/>
    <x v="0"/>
    <x v="2"/>
    <x v="11"/>
    <x v="2"/>
    <x v="852"/>
    <x v="850"/>
    <x v="1"/>
    <x v="1"/>
    <x v="0"/>
    <x v="0"/>
    <x v="15"/>
    <x v="15"/>
    <x v="0"/>
    <n v="594978830.27999997"/>
    <n v="749800000"/>
    <n v="749800000"/>
    <n v="697178264.32000005"/>
    <n v="-52621735.68"/>
    <n v="-7.0181029181114969"/>
    <x v="14"/>
    <x v="1"/>
    <x v="15"/>
    <x v="15"/>
  </r>
  <r>
    <x v="0"/>
    <x v="0"/>
    <x v="3"/>
    <x v="14"/>
    <x v="2"/>
    <x v="853"/>
    <x v="851"/>
    <x v="1"/>
    <x v="1"/>
    <x v="0"/>
    <x v="0"/>
    <x v="15"/>
    <x v="15"/>
    <x v="0"/>
    <n v="651428583.83000004"/>
    <n v="700000000"/>
    <n v="700000000"/>
    <n v="726981074.01000011"/>
    <n v="26981074.010000002"/>
    <n v="3.8544391442857142"/>
    <x v="14"/>
    <x v="0"/>
    <x v="4"/>
    <x v="4"/>
  </r>
  <r>
    <x v="0"/>
    <x v="0"/>
    <x v="3"/>
    <x v="75"/>
    <x v="2"/>
    <x v="854"/>
    <x v="852"/>
    <x v="1"/>
    <x v="1"/>
    <x v="0"/>
    <x v="0"/>
    <x v="15"/>
    <x v="15"/>
    <x v="0"/>
    <n v="437483090.00999999"/>
    <n v="463033000"/>
    <n v="463033000"/>
    <n v="462699168.98000002"/>
    <n v="-333831.02"/>
    <n v="-7.2096593547328169E-2"/>
    <x v="14"/>
    <x v="1"/>
    <x v="4"/>
    <x v="4"/>
  </r>
  <r>
    <x v="0"/>
    <x v="0"/>
    <x v="3"/>
    <x v="18"/>
    <x v="2"/>
    <x v="855"/>
    <x v="853"/>
    <x v="1"/>
    <x v="1"/>
    <x v="0"/>
    <x v="0"/>
    <x v="15"/>
    <x v="15"/>
    <x v="0"/>
    <n v="411984872.30000001"/>
    <n v="560000000"/>
    <n v="560000000"/>
    <n v="554971264.35000002"/>
    <n v="-5028735.6500000004"/>
    <n v="-0.89798850892857152"/>
    <x v="14"/>
    <x v="1"/>
    <x v="4"/>
    <x v="4"/>
  </r>
  <r>
    <x v="0"/>
    <x v="0"/>
    <x v="4"/>
    <x v="20"/>
    <x v="2"/>
    <x v="856"/>
    <x v="854"/>
    <x v="1"/>
    <x v="1"/>
    <x v="0"/>
    <x v="0"/>
    <x v="15"/>
    <x v="15"/>
    <x v="0"/>
    <n v="290332823.06999999"/>
    <n v="357185702"/>
    <n v="357185702"/>
    <n v="381614179.52999991"/>
    <n v="24428477.530000001"/>
    <n v="6.8391532452774388"/>
    <x v="14"/>
    <x v="0"/>
    <x v="4"/>
    <x v="4"/>
  </r>
  <r>
    <x v="0"/>
    <x v="0"/>
    <x v="5"/>
    <x v="21"/>
    <x v="2"/>
    <x v="857"/>
    <x v="855"/>
    <x v="1"/>
    <x v="1"/>
    <x v="0"/>
    <x v="0"/>
    <x v="15"/>
    <x v="15"/>
    <x v="0"/>
    <n v="384086039.18000001"/>
    <n v="470000000"/>
    <n v="470000000"/>
    <n v="474409525.63000005"/>
    <n v="4409525.63"/>
    <n v="0.93819694255319153"/>
    <x v="14"/>
    <x v="0"/>
    <x v="4"/>
    <x v="4"/>
  </r>
  <r>
    <x v="0"/>
    <x v="0"/>
    <x v="5"/>
    <x v="22"/>
    <x v="1"/>
    <x v="858"/>
    <x v="856"/>
    <x v="1"/>
    <x v="1"/>
    <x v="0"/>
    <x v="0"/>
    <x v="15"/>
    <x v="15"/>
    <x v="0"/>
    <n v="295184324.72000003"/>
    <n v="340000000"/>
    <n v="340000000"/>
    <n v="332475270.91999996"/>
    <n v="-7524729.0800000001"/>
    <n v="-2.213155611764706"/>
    <x v="14"/>
    <x v="1"/>
    <x v="3"/>
    <x v="3"/>
  </r>
  <r>
    <x v="0"/>
    <x v="0"/>
    <x v="5"/>
    <x v="23"/>
    <x v="1"/>
    <x v="859"/>
    <x v="857"/>
    <x v="1"/>
    <x v="1"/>
    <x v="0"/>
    <x v="0"/>
    <x v="15"/>
    <x v="15"/>
    <x v="0"/>
    <n v="89516937.5"/>
    <n v="167000000"/>
    <n v="167000000"/>
    <n v="170615546.19"/>
    <n v="3615546.19"/>
    <n v="2.1649977185628742"/>
    <x v="14"/>
    <x v="0"/>
    <x v="1"/>
    <x v="1"/>
  </r>
  <r>
    <x v="0"/>
    <x v="0"/>
    <x v="5"/>
    <x v="24"/>
    <x v="1"/>
    <x v="860"/>
    <x v="858"/>
    <x v="1"/>
    <x v="1"/>
    <x v="0"/>
    <x v="0"/>
    <x v="15"/>
    <x v="15"/>
    <x v="0"/>
    <n v="212298555.74000001"/>
    <n v="265562380"/>
    <n v="265562380"/>
    <n v="254893080.13"/>
    <n v="-10669299.869999999"/>
    <n v="-4.0176247366061411"/>
    <x v="14"/>
    <x v="1"/>
    <x v="2"/>
    <x v="2"/>
  </r>
  <r>
    <x v="0"/>
    <x v="0"/>
    <x v="5"/>
    <x v="25"/>
    <x v="1"/>
    <x v="861"/>
    <x v="859"/>
    <x v="1"/>
    <x v="1"/>
    <x v="0"/>
    <x v="0"/>
    <x v="15"/>
    <x v="15"/>
    <x v="0"/>
    <n v="278715918.98000002"/>
    <n v="350000000"/>
    <n v="350000000"/>
    <n v="356989194.78000003"/>
    <n v="6989194.7800000003"/>
    <n v="1.9969127942857143"/>
    <x v="14"/>
    <x v="0"/>
    <x v="3"/>
    <x v="3"/>
  </r>
  <r>
    <x v="0"/>
    <x v="0"/>
    <x v="5"/>
    <x v="25"/>
    <x v="1"/>
    <x v="862"/>
    <x v="860"/>
    <x v="1"/>
    <x v="1"/>
    <x v="0"/>
    <x v="0"/>
    <x v="15"/>
    <x v="15"/>
    <x v="0"/>
    <n v="84070777.560000002"/>
    <n v="160000000"/>
    <n v="160000000"/>
    <n v="167816075.24000001"/>
    <n v="7816075.2400000002"/>
    <n v="4.8850470250000004"/>
    <x v="14"/>
    <x v="0"/>
    <x v="1"/>
    <x v="1"/>
  </r>
  <r>
    <x v="0"/>
    <x v="0"/>
    <x v="5"/>
    <x v="26"/>
    <x v="1"/>
    <x v="863"/>
    <x v="861"/>
    <x v="1"/>
    <x v="1"/>
    <x v="0"/>
    <x v="0"/>
    <x v="15"/>
    <x v="15"/>
    <x v="0"/>
    <n v="112819717.93000001"/>
    <n v="243247900"/>
    <n v="243247900"/>
    <n v="244034307.40000001"/>
    <n v="786407.4"/>
    <n v="0.3232946307039033"/>
    <x v="14"/>
    <x v="0"/>
    <x v="2"/>
    <x v="2"/>
  </r>
  <r>
    <x v="0"/>
    <x v="0"/>
    <x v="5"/>
    <x v="26"/>
    <x v="1"/>
    <x v="864"/>
    <x v="862"/>
    <x v="1"/>
    <x v="1"/>
    <x v="0"/>
    <x v="0"/>
    <x v="15"/>
    <x v="15"/>
    <x v="0"/>
    <n v="101323930.52"/>
    <n v="186705000"/>
    <n v="186705000"/>
    <n v="176085802.44000003"/>
    <n v="-10619197.560000001"/>
    <n v="-5.6876878283923835"/>
    <x v="14"/>
    <x v="1"/>
    <x v="5"/>
    <x v="5"/>
  </r>
  <r>
    <x v="0"/>
    <x v="0"/>
    <x v="6"/>
    <x v="27"/>
    <x v="1"/>
    <x v="865"/>
    <x v="863"/>
    <x v="1"/>
    <x v="1"/>
    <x v="0"/>
    <x v="0"/>
    <x v="15"/>
    <x v="15"/>
    <x v="0"/>
    <n v="198674510.38999999"/>
    <n v="268826800"/>
    <n v="268826800"/>
    <n v="265687333.53999999"/>
    <n v="-3139466.46"/>
    <n v="-1.1678398359092175"/>
    <x v="14"/>
    <x v="1"/>
    <x v="2"/>
    <x v="2"/>
  </r>
  <r>
    <x v="0"/>
    <x v="0"/>
    <x v="5"/>
    <x v="28"/>
    <x v="1"/>
    <x v="866"/>
    <x v="864"/>
    <x v="1"/>
    <x v="1"/>
    <x v="0"/>
    <x v="0"/>
    <x v="15"/>
    <x v="15"/>
    <x v="0"/>
    <n v="194844248.75"/>
    <n v="250000000"/>
    <n v="250000000"/>
    <n v="256567928.13000005"/>
    <n v="6567928.1299999999"/>
    <n v="2.6271712520000001"/>
    <x v="14"/>
    <x v="0"/>
    <x v="1"/>
    <x v="1"/>
  </r>
  <r>
    <x v="0"/>
    <x v="0"/>
    <x v="4"/>
    <x v="33"/>
    <x v="1"/>
    <x v="867"/>
    <x v="865"/>
    <x v="1"/>
    <x v="1"/>
    <x v="0"/>
    <x v="0"/>
    <x v="15"/>
    <x v="15"/>
    <x v="0"/>
    <n v="188575689.93000001"/>
    <n v="251560060"/>
    <n v="251560060"/>
    <n v="253381714.44"/>
    <n v="1821654.44"/>
    <n v="0.72414295019646602"/>
    <x v="14"/>
    <x v="0"/>
    <x v="2"/>
    <x v="2"/>
  </r>
  <r>
    <x v="0"/>
    <x v="0"/>
    <x v="4"/>
    <x v="31"/>
    <x v="2"/>
    <x v="868"/>
    <x v="866"/>
    <x v="1"/>
    <x v="1"/>
    <x v="0"/>
    <x v="0"/>
    <x v="15"/>
    <x v="15"/>
    <x v="0"/>
    <n v="249858262.84"/>
    <n v="453900000"/>
    <n v="453900000"/>
    <n v="436260861.26999998"/>
    <n v="-17639138.73"/>
    <n v="-3.886128823529412"/>
    <x v="14"/>
    <x v="1"/>
    <x v="4"/>
    <x v="4"/>
  </r>
  <r>
    <x v="0"/>
    <x v="0"/>
    <x v="5"/>
    <x v="35"/>
    <x v="1"/>
    <x v="869"/>
    <x v="867"/>
    <x v="1"/>
    <x v="1"/>
    <x v="0"/>
    <x v="0"/>
    <x v="15"/>
    <x v="15"/>
    <x v="0"/>
    <n v="228995111.28"/>
    <n v="274000000"/>
    <n v="274000000"/>
    <n v="276690254.31999999"/>
    <n v="2690254.32"/>
    <n v="0.98184464233576652"/>
    <x v="14"/>
    <x v="0"/>
    <x v="2"/>
    <x v="2"/>
  </r>
  <r>
    <x v="0"/>
    <x v="0"/>
    <x v="4"/>
    <x v="36"/>
    <x v="1"/>
    <x v="870"/>
    <x v="868"/>
    <x v="1"/>
    <x v="1"/>
    <x v="0"/>
    <x v="0"/>
    <x v="15"/>
    <x v="15"/>
    <x v="0"/>
    <n v="215861908.16"/>
    <n v="221446816"/>
    <n v="221446816"/>
    <n v="228934271.50000003"/>
    <n v="7487455.5"/>
    <n v="3.3811529265789941"/>
    <x v="14"/>
    <x v="0"/>
    <x v="3"/>
    <x v="3"/>
  </r>
  <r>
    <x v="0"/>
    <x v="0"/>
    <x v="7"/>
    <x v="40"/>
    <x v="2"/>
    <x v="871"/>
    <x v="869"/>
    <x v="1"/>
    <x v="1"/>
    <x v="0"/>
    <x v="0"/>
    <x v="15"/>
    <x v="15"/>
    <x v="0"/>
    <n v="359994607.31999999"/>
    <n v="416000000"/>
    <n v="416000000"/>
    <n v="432353554.34999996"/>
    <n v="16353554.35"/>
    <n v="3.9311428725961539"/>
    <x v="14"/>
    <x v="0"/>
    <x v="15"/>
    <x v="15"/>
  </r>
  <r>
    <x v="0"/>
    <x v="0"/>
    <x v="7"/>
    <x v="42"/>
    <x v="1"/>
    <x v="872"/>
    <x v="870"/>
    <x v="1"/>
    <x v="1"/>
    <x v="0"/>
    <x v="0"/>
    <x v="15"/>
    <x v="15"/>
    <x v="0"/>
    <n v="269949296.13"/>
    <n v="280842151.99000001"/>
    <n v="280842151.99000001"/>
    <n v="291493076.94"/>
    <n v="10650924.949999999"/>
    <n v="3.7924951345548905"/>
    <x v="14"/>
    <x v="0"/>
    <x v="2"/>
    <x v="2"/>
  </r>
  <r>
    <x v="0"/>
    <x v="0"/>
    <x v="0"/>
    <x v="0"/>
    <x v="1"/>
    <x v="873"/>
    <x v="871"/>
    <x v="1"/>
    <x v="1"/>
    <x v="0"/>
    <x v="0"/>
    <x v="15"/>
    <x v="15"/>
    <x v="0"/>
    <n v="368714548.10000002"/>
    <n v="389995000"/>
    <n v="389995000"/>
    <n v="404352865.81"/>
    <n v="14357865.810000001"/>
    <n v="3.6815512532211954"/>
    <x v="14"/>
    <x v="0"/>
    <x v="3"/>
    <x v="3"/>
  </r>
  <r>
    <x v="0"/>
    <x v="0"/>
    <x v="7"/>
    <x v="43"/>
    <x v="1"/>
    <x v="874"/>
    <x v="872"/>
    <x v="1"/>
    <x v="1"/>
    <x v="0"/>
    <x v="0"/>
    <x v="15"/>
    <x v="15"/>
    <x v="0"/>
    <n v="197004098"/>
    <n v="229800000"/>
    <n v="229800000"/>
    <n v="225138461.45999998"/>
    <n v="-4661538.54"/>
    <n v="-2.0285198172323762"/>
    <x v="14"/>
    <x v="1"/>
    <x v="3"/>
    <x v="3"/>
  </r>
  <r>
    <x v="0"/>
    <x v="0"/>
    <x v="8"/>
    <x v="44"/>
    <x v="1"/>
    <x v="875"/>
    <x v="873"/>
    <x v="1"/>
    <x v="1"/>
    <x v="0"/>
    <x v="0"/>
    <x v="15"/>
    <x v="15"/>
    <x v="0"/>
    <n v="156208569.94999999"/>
    <n v="201000000"/>
    <n v="201000000"/>
    <n v="201596552.54000002"/>
    <n v="596552.54"/>
    <n v="0.29679230845771148"/>
    <x v="14"/>
    <x v="0"/>
    <x v="2"/>
    <x v="2"/>
  </r>
  <r>
    <x v="0"/>
    <x v="0"/>
    <x v="8"/>
    <x v="47"/>
    <x v="1"/>
    <x v="876"/>
    <x v="874"/>
    <x v="1"/>
    <x v="1"/>
    <x v="0"/>
    <x v="0"/>
    <x v="15"/>
    <x v="15"/>
    <x v="0"/>
    <n v="232095795.21000001"/>
    <n v="290000000"/>
    <n v="290000000"/>
    <n v="319163158.60000002"/>
    <n v="29163158.600000001"/>
    <n v="10.056261586206897"/>
    <x v="14"/>
    <x v="0"/>
    <x v="3"/>
    <x v="3"/>
  </r>
  <r>
    <x v="0"/>
    <x v="0"/>
    <x v="8"/>
    <x v="49"/>
    <x v="1"/>
    <x v="877"/>
    <x v="875"/>
    <x v="1"/>
    <x v="1"/>
    <x v="0"/>
    <x v="0"/>
    <x v="15"/>
    <x v="15"/>
    <x v="0"/>
    <n v="239239085.34999999"/>
    <n v="255000000"/>
    <n v="255000000"/>
    <n v="295531785.62"/>
    <n v="40531785.619999997"/>
    <n v="15.894817890196077"/>
    <x v="14"/>
    <x v="0"/>
    <x v="2"/>
    <x v="2"/>
  </r>
  <r>
    <x v="0"/>
    <x v="0"/>
    <x v="9"/>
    <x v="50"/>
    <x v="1"/>
    <x v="878"/>
    <x v="876"/>
    <x v="1"/>
    <x v="1"/>
    <x v="0"/>
    <x v="0"/>
    <x v="15"/>
    <x v="15"/>
    <x v="0"/>
    <n v="362274674.32999998"/>
    <n v="380000000"/>
    <n v="380000000"/>
    <n v="408884815.57000005"/>
    <n v="28884815.57"/>
    <n v="7.6012672552631582"/>
    <x v="14"/>
    <x v="0"/>
    <x v="3"/>
    <x v="3"/>
  </r>
  <r>
    <x v="0"/>
    <x v="0"/>
    <x v="9"/>
    <x v="51"/>
    <x v="2"/>
    <x v="879"/>
    <x v="877"/>
    <x v="1"/>
    <x v="1"/>
    <x v="0"/>
    <x v="0"/>
    <x v="15"/>
    <x v="15"/>
    <x v="0"/>
    <n v="459169324.89999998"/>
    <n v="540000000"/>
    <n v="540000000"/>
    <n v="540805336.24000013"/>
    <n v="805336.24"/>
    <n v="0.14913634074074072"/>
    <x v="14"/>
    <x v="0"/>
    <x v="15"/>
    <x v="15"/>
  </r>
  <r>
    <x v="0"/>
    <x v="0"/>
    <x v="9"/>
    <x v="52"/>
    <x v="1"/>
    <x v="880"/>
    <x v="878"/>
    <x v="1"/>
    <x v="1"/>
    <x v="0"/>
    <x v="0"/>
    <x v="15"/>
    <x v="15"/>
    <x v="0"/>
    <n v="341841955.88999999"/>
    <n v="359400000"/>
    <n v="359400000"/>
    <n v="370157234.52000004"/>
    <n v="10757234.52"/>
    <n v="2.9931092153589316"/>
    <x v="14"/>
    <x v="0"/>
    <x v="3"/>
    <x v="3"/>
  </r>
  <r>
    <x v="0"/>
    <x v="0"/>
    <x v="8"/>
    <x v="53"/>
    <x v="2"/>
    <x v="881"/>
    <x v="879"/>
    <x v="1"/>
    <x v="1"/>
    <x v="0"/>
    <x v="0"/>
    <x v="15"/>
    <x v="15"/>
    <x v="0"/>
    <n v="429373535.20999998"/>
    <n v="473318337.60000002"/>
    <n v="473318337.60000002"/>
    <n v="489296798.32999998"/>
    <n v="15978460.73"/>
    <n v="3.3758380904953134"/>
    <x v="14"/>
    <x v="0"/>
    <x v="15"/>
    <x v="15"/>
  </r>
  <r>
    <x v="0"/>
    <x v="0"/>
    <x v="8"/>
    <x v="54"/>
    <x v="1"/>
    <x v="882"/>
    <x v="880"/>
    <x v="1"/>
    <x v="1"/>
    <x v="0"/>
    <x v="0"/>
    <x v="15"/>
    <x v="15"/>
    <x v="0"/>
    <n v="217551729.86000001"/>
    <n v="269018339.23000002"/>
    <n v="269018339.23000002"/>
    <n v="274559302.90999997"/>
    <n v="5540963.6799999997"/>
    <n v="2.0596973782009327"/>
    <x v="14"/>
    <x v="0"/>
    <x v="2"/>
    <x v="2"/>
  </r>
  <r>
    <x v="0"/>
    <x v="0"/>
    <x v="7"/>
    <x v="55"/>
    <x v="1"/>
    <x v="883"/>
    <x v="881"/>
    <x v="1"/>
    <x v="1"/>
    <x v="0"/>
    <x v="0"/>
    <x v="15"/>
    <x v="15"/>
    <x v="0"/>
    <n v="158554072.49000001"/>
    <n v="249934117.56"/>
    <n v="249934117.56"/>
    <n v="261862136.72000006"/>
    <n v="11928019.16"/>
    <n v="4.7724653506484644"/>
    <x v="14"/>
    <x v="0"/>
    <x v="3"/>
    <x v="3"/>
  </r>
  <r>
    <x v="0"/>
    <x v="0"/>
    <x v="10"/>
    <x v="56"/>
    <x v="2"/>
    <x v="884"/>
    <x v="882"/>
    <x v="1"/>
    <x v="1"/>
    <x v="0"/>
    <x v="0"/>
    <x v="15"/>
    <x v="15"/>
    <x v="0"/>
    <n v="366443690.89999998"/>
    <n v="546794000"/>
    <n v="546794000"/>
    <n v="555953657.74999988"/>
    <n v="9159657.75"/>
    <n v="1.6751569603909333"/>
    <x v="14"/>
    <x v="0"/>
    <x v="15"/>
    <x v="15"/>
  </r>
  <r>
    <x v="0"/>
    <x v="0"/>
    <x v="10"/>
    <x v="57"/>
    <x v="1"/>
    <x v="885"/>
    <x v="883"/>
    <x v="1"/>
    <x v="1"/>
    <x v="0"/>
    <x v="0"/>
    <x v="15"/>
    <x v="15"/>
    <x v="0"/>
    <n v="334698491.75"/>
    <n v="331000000"/>
    <n v="331000000"/>
    <n v="341144404.10000002"/>
    <n v="10144404.1"/>
    <n v="3.064774652567976"/>
    <x v="14"/>
    <x v="0"/>
    <x v="3"/>
    <x v="3"/>
  </r>
  <r>
    <x v="0"/>
    <x v="0"/>
    <x v="10"/>
    <x v="60"/>
    <x v="1"/>
    <x v="886"/>
    <x v="884"/>
    <x v="1"/>
    <x v="1"/>
    <x v="0"/>
    <x v="0"/>
    <x v="15"/>
    <x v="15"/>
    <x v="0"/>
    <n v="200140589"/>
    <n v="402000000"/>
    <n v="402000000"/>
    <n v="404963971.77999997"/>
    <n v="2963971.78"/>
    <n v="0.7373064129353234"/>
    <x v="14"/>
    <x v="0"/>
    <x v="3"/>
    <x v="3"/>
  </r>
  <r>
    <x v="0"/>
    <x v="0"/>
    <x v="10"/>
    <x v="61"/>
    <x v="1"/>
    <x v="887"/>
    <x v="885"/>
    <x v="1"/>
    <x v="1"/>
    <x v="0"/>
    <x v="0"/>
    <x v="15"/>
    <x v="15"/>
    <x v="0"/>
    <n v="324806696.63"/>
    <n v="372854147.77999997"/>
    <n v="372854147.77999997"/>
    <n v="389931604.75999999"/>
    <n v="17077456.98"/>
    <n v="4.5801976675545619"/>
    <x v="14"/>
    <x v="0"/>
    <x v="3"/>
    <x v="3"/>
  </r>
  <r>
    <x v="0"/>
    <x v="0"/>
    <x v="10"/>
    <x v="62"/>
    <x v="1"/>
    <x v="888"/>
    <x v="886"/>
    <x v="1"/>
    <x v="1"/>
    <x v="0"/>
    <x v="0"/>
    <x v="15"/>
    <x v="15"/>
    <x v="0"/>
    <n v="261168510.63"/>
    <n v="318917444.06999999"/>
    <n v="318917444.06999999"/>
    <n v="319036344.06999993"/>
    <n v="118900"/>
    <n v="3.7282375803156867E-2"/>
    <x v="14"/>
    <x v="0"/>
    <x v="2"/>
    <x v="2"/>
  </r>
  <r>
    <x v="0"/>
    <x v="0"/>
    <x v="10"/>
    <x v="62"/>
    <x v="1"/>
    <x v="889"/>
    <x v="887"/>
    <x v="1"/>
    <x v="1"/>
    <x v="0"/>
    <x v="0"/>
    <x v="15"/>
    <x v="15"/>
    <x v="0"/>
    <n v="95915103.920000002"/>
    <n v="202070221"/>
    <n v="202070221"/>
    <n v="211281578.99999997"/>
    <n v="9211358"/>
    <n v="4.558493554574774"/>
    <x v="14"/>
    <x v="0"/>
    <x v="1"/>
    <x v="1"/>
  </r>
  <r>
    <x v="0"/>
    <x v="0"/>
    <x v="10"/>
    <x v="64"/>
    <x v="1"/>
    <x v="890"/>
    <x v="888"/>
    <x v="1"/>
    <x v="1"/>
    <x v="0"/>
    <x v="0"/>
    <x v="15"/>
    <x v="15"/>
    <x v="0"/>
    <n v="94511332.739999995"/>
    <n v="147445209.49000001"/>
    <n v="147445209.49000001"/>
    <n v="144105920.37"/>
    <n v="-3339289.12"/>
    <n v="-2.2647660995906933"/>
    <x v="14"/>
    <x v="1"/>
    <x v="2"/>
    <x v="2"/>
  </r>
  <r>
    <x v="0"/>
    <x v="0"/>
    <x v="6"/>
    <x v="66"/>
    <x v="1"/>
    <x v="891"/>
    <x v="889"/>
    <x v="1"/>
    <x v="1"/>
    <x v="0"/>
    <x v="0"/>
    <x v="15"/>
    <x v="15"/>
    <x v="0"/>
    <n v="200684723.06"/>
    <n v="240200000"/>
    <n v="240200000"/>
    <n v="244354925.99000001"/>
    <n v="4154925.99"/>
    <n v="1.7297776810990841"/>
    <x v="14"/>
    <x v="0"/>
    <x v="2"/>
    <x v="2"/>
  </r>
  <r>
    <x v="0"/>
    <x v="0"/>
    <x v="6"/>
    <x v="67"/>
    <x v="1"/>
    <x v="892"/>
    <x v="890"/>
    <x v="1"/>
    <x v="1"/>
    <x v="0"/>
    <x v="0"/>
    <x v="15"/>
    <x v="15"/>
    <x v="0"/>
    <n v="292381721.17000002"/>
    <n v="339882000"/>
    <n v="339882000"/>
    <n v="351252758.07000005"/>
    <n v="11370758.07"/>
    <n v="3.3455016947058098"/>
    <x v="14"/>
    <x v="0"/>
    <x v="3"/>
    <x v="3"/>
  </r>
  <r>
    <x v="0"/>
    <x v="0"/>
    <x v="11"/>
    <x v="68"/>
    <x v="1"/>
    <x v="893"/>
    <x v="891"/>
    <x v="1"/>
    <x v="1"/>
    <x v="0"/>
    <x v="0"/>
    <x v="15"/>
    <x v="15"/>
    <x v="0"/>
    <n v="192509667.61000001"/>
    <n v="246192000"/>
    <n v="246192000"/>
    <n v="244108230.18000001"/>
    <n v="-2083769.82"/>
    <n v="-0.84640029732891398"/>
    <x v="14"/>
    <x v="1"/>
    <x v="2"/>
    <x v="2"/>
  </r>
  <r>
    <x v="0"/>
    <x v="0"/>
    <x v="11"/>
    <x v="68"/>
    <x v="1"/>
    <x v="894"/>
    <x v="892"/>
    <x v="1"/>
    <x v="1"/>
    <x v="0"/>
    <x v="0"/>
    <x v="15"/>
    <x v="15"/>
    <x v="0"/>
    <n v="170634605.72"/>
    <n v="252535000"/>
    <n v="252535000"/>
    <n v="260086189"/>
    <n v="7551189"/>
    <n v="2.9901554240006334"/>
    <x v="14"/>
    <x v="0"/>
    <x v="3"/>
    <x v="3"/>
  </r>
  <r>
    <x v="0"/>
    <x v="0"/>
    <x v="11"/>
    <x v="69"/>
    <x v="1"/>
    <x v="895"/>
    <x v="893"/>
    <x v="1"/>
    <x v="1"/>
    <x v="0"/>
    <x v="0"/>
    <x v="15"/>
    <x v="15"/>
    <x v="0"/>
    <n v="160543655.43000001"/>
    <n v="235211500"/>
    <n v="235211500"/>
    <n v="241133138.58000001"/>
    <n v="5921638.5800000001"/>
    <n v="2.5175803819115989"/>
    <x v="14"/>
    <x v="0"/>
    <x v="2"/>
    <x v="2"/>
  </r>
  <r>
    <x v="0"/>
    <x v="0"/>
    <x v="11"/>
    <x v="69"/>
    <x v="1"/>
    <x v="896"/>
    <x v="894"/>
    <x v="1"/>
    <x v="1"/>
    <x v="0"/>
    <x v="0"/>
    <x v="15"/>
    <x v="15"/>
    <x v="0"/>
    <n v="123428772.84999999"/>
    <n v="203277400"/>
    <n v="203277400"/>
    <n v="213883061.77000001"/>
    <n v="10605661.77"/>
    <n v="5.2173344257649896"/>
    <x v="14"/>
    <x v="0"/>
    <x v="1"/>
    <x v="1"/>
  </r>
  <r>
    <x v="0"/>
    <x v="0"/>
    <x v="6"/>
    <x v="71"/>
    <x v="1"/>
    <x v="897"/>
    <x v="895"/>
    <x v="1"/>
    <x v="1"/>
    <x v="0"/>
    <x v="0"/>
    <x v="15"/>
    <x v="15"/>
    <x v="0"/>
    <n v="263513252.56"/>
    <n v="340568509.25"/>
    <n v="340568509.25"/>
    <n v="348027399.63000005"/>
    <n v="7458890.3799999999"/>
    <n v="2.1901292037910283"/>
    <x v="14"/>
    <x v="0"/>
    <x v="3"/>
    <x v="3"/>
  </r>
  <r>
    <x v="0"/>
    <x v="0"/>
    <x v="11"/>
    <x v="72"/>
    <x v="1"/>
    <x v="898"/>
    <x v="896"/>
    <x v="1"/>
    <x v="1"/>
    <x v="0"/>
    <x v="0"/>
    <x v="15"/>
    <x v="15"/>
    <x v="0"/>
    <n v="322222051.56999999"/>
    <n v="353063856.30000001"/>
    <n v="353063856.30000001"/>
    <n v="360722368.54999989"/>
    <n v="7658512.25"/>
    <n v="2.1691578204177677"/>
    <x v="14"/>
    <x v="0"/>
    <x v="3"/>
    <x v="3"/>
  </r>
  <r>
    <x v="0"/>
    <x v="0"/>
    <x v="1"/>
    <x v="1"/>
    <x v="1"/>
    <x v="1"/>
    <x v="1"/>
    <x v="1"/>
    <x v="1"/>
    <x v="0"/>
    <x v="0"/>
    <x v="15"/>
    <x v="15"/>
    <x v="0"/>
    <n v="121109426.90000001"/>
    <n v="176000000"/>
    <n v="176000000"/>
    <n v="175445841.56"/>
    <n v="-554158.43999999994"/>
    <n v="-0.31486275000000002"/>
    <x v="14"/>
    <x v="1"/>
    <x v="1"/>
    <x v="1"/>
  </r>
  <r>
    <x v="0"/>
    <x v="0"/>
    <x v="1"/>
    <x v="1"/>
    <x v="1"/>
    <x v="2"/>
    <x v="2"/>
    <x v="1"/>
    <x v="1"/>
    <x v="0"/>
    <x v="0"/>
    <x v="15"/>
    <x v="15"/>
    <x v="0"/>
    <n v="174753306.18000001"/>
    <n v="239245000"/>
    <n v="239245000"/>
    <n v="241293206.97999999"/>
    <n v="2048206.98"/>
    <n v="0.85611276306714879"/>
    <x v="14"/>
    <x v="0"/>
    <x v="2"/>
    <x v="2"/>
  </r>
  <r>
    <x v="0"/>
    <x v="0"/>
    <x v="1"/>
    <x v="1"/>
    <x v="1"/>
    <x v="3"/>
    <x v="3"/>
    <x v="1"/>
    <x v="1"/>
    <x v="0"/>
    <x v="0"/>
    <x v="15"/>
    <x v="15"/>
    <x v="0"/>
    <n v="195851403.99000001"/>
    <n v="211000000"/>
    <n v="211000000"/>
    <n v="197246304.95000002"/>
    <n v="-13753695.050000001"/>
    <n v="-6.5183388862559246"/>
    <x v="14"/>
    <x v="1"/>
    <x v="1"/>
    <x v="1"/>
  </r>
  <r>
    <x v="0"/>
    <x v="0"/>
    <x v="1"/>
    <x v="2"/>
    <x v="1"/>
    <x v="4"/>
    <x v="4"/>
    <x v="1"/>
    <x v="1"/>
    <x v="0"/>
    <x v="0"/>
    <x v="15"/>
    <x v="15"/>
    <x v="0"/>
    <n v="258520333.16"/>
    <n v="330000000"/>
    <n v="330000000"/>
    <n v="344833412.09999996"/>
    <n v="14833412.1"/>
    <n v="4.4949733636363636"/>
    <x v="14"/>
    <x v="0"/>
    <x v="3"/>
    <x v="3"/>
  </r>
  <r>
    <x v="0"/>
    <x v="0"/>
    <x v="1"/>
    <x v="2"/>
    <x v="1"/>
    <x v="5"/>
    <x v="5"/>
    <x v="1"/>
    <x v="1"/>
    <x v="0"/>
    <x v="0"/>
    <x v="15"/>
    <x v="15"/>
    <x v="0"/>
    <n v="189215301.53"/>
    <n v="195730865.09999999"/>
    <n v="195730865.09999999"/>
    <n v="199457162.27000001"/>
    <n v="3726297.17"/>
    <n v="1.9037861852274622"/>
    <x v="14"/>
    <x v="0"/>
    <x v="1"/>
    <x v="1"/>
  </r>
  <r>
    <x v="0"/>
    <x v="0"/>
    <x v="1"/>
    <x v="3"/>
    <x v="1"/>
    <x v="6"/>
    <x v="6"/>
    <x v="1"/>
    <x v="1"/>
    <x v="0"/>
    <x v="0"/>
    <x v="15"/>
    <x v="15"/>
    <x v="0"/>
    <n v="130558296.54000001"/>
    <n v="200000000"/>
    <n v="200000000"/>
    <n v="196310635.03"/>
    <n v="-3689364.97"/>
    <n v="-1.8446824850000001"/>
    <x v="14"/>
    <x v="1"/>
    <x v="1"/>
    <x v="1"/>
  </r>
  <r>
    <x v="0"/>
    <x v="0"/>
    <x v="1"/>
    <x v="4"/>
    <x v="2"/>
    <x v="7"/>
    <x v="7"/>
    <x v="1"/>
    <x v="1"/>
    <x v="0"/>
    <x v="0"/>
    <x v="15"/>
    <x v="15"/>
    <x v="0"/>
    <n v="446811419.13999999"/>
    <n v="472434000"/>
    <n v="472434000"/>
    <n v="463651065.72000003"/>
    <n v="-8782934.2799999993"/>
    <n v="-1.8590817511017415"/>
    <x v="14"/>
    <x v="1"/>
    <x v="4"/>
    <x v="4"/>
  </r>
  <r>
    <x v="0"/>
    <x v="0"/>
    <x v="1"/>
    <x v="5"/>
    <x v="1"/>
    <x v="8"/>
    <x v="8"/>
    <x v="1"/>
    <x v="1"/>
    <x v="0"/>
    <x v="0"/>
    <x v="15"/>
    <x v="15"/>
    <x v="0"/>
    <n v="183464474.81999999"/>
    <n v="262351000"/>
    <n v="262351000"/>
    <n v="266759427.79000005"/>
    <n v="4408427.79"/>
    <n v="1.6803548642848702"/>
    <x v="14"/>
    <x v="0"/>
    <x v="2"/>
    <x v="2"/>
  </r>
  <r>
    <x v="0"/>
    <x v="0"/>
    <x v="1"/>
    <x v="6"/>
    <x v="1"/>
    <x v="9"/>
    <x v="9"/>
    <x v="1"/>
    <x v="1"/>
    <x v="0"/>
    <x v="0"/>
    <x v="15"/>
    <x v="15"/>
    <x v="0"/>
    <n v="308077539.44"/>
    <n v="362994242.11000001"/>
    <n v="362994242.11000001"/>
    <n v="363442634.14999998"/>
    <n v="448392.04"/>
    <n v="0.12352593732440567"/>
    <x v="14"/>
    <x v="0"/>
    <x v="3"/>
    <x v="3"/>
  </r>
  <r>
    <x v="0"/>
    <x v="0"/>
    <x v="1"/>
    <x v="7"/>
    <x v="1"/>
    <x v="10"/>
    <x v="10"/>
    <x v="1"/>
    <x v="1"/>
    <x v="0"/>
    <x v="0"/>
    <x v="15"/>
    <x v="15"/>
    <x v="0"/>
    <n v="136162345.65000001"/>
    <n v="190000000"/>
    <n v="190000000"/>
    <n v="192118609.59"/>
    <n v="2118609.59"/>
    <n v="1.1150576789473685"/>
    <x v="14"/>
    <x v="0"/>
    <x v="2"/>
    <x v="2"/>
  </r>
  <r>
    <x v="0"/>
    <x v="0"/>
    <x v="2"/>
    <x v="8"/>
    <x v="1"/>
    <x v="11"/>
    <x v="11"/>
    <x v="1"/>
    <x v="1"/>
    <x v="0"/>
    <x v="0"/>
    <x v="15"/>
    <x v="15"/>
    <x v="0"/>
    <n v="260376365.69999999"/>
    <n v="250269334.66"/>
    <n v="250269334.66"/>
    <n v="254862395.31999996"/>
    <n v="4593060.66"/>
    <n v="1.8352470814052548"/>
    <x v="14"/>
    <x v="0"/>
    <x v="2"/>
    <x v="2"/>
  </r>
  <r>
    <x v="0"/>
    <x v="0"/>
    <x v="2"/>
    <x v="9"/>
    <x v="1"/>
    <x v="12"/>
    <x v="12"/>
    <x v="1"/>
    <x v="1"/>
    <x v="0"/>
    <x v="0"/>
    <x v="15"/>
    <x v="15"/>
    <x v="0"/>
    <n v="151247368.03"/>
    <n v="175776549.97999999"/>
    <n v="175776549.97999999"/>
    <n v="180422714.38"/>
    <n v="4646164.4000000004"/>
    <n v="2.6432219772936971"/>
    <x v="14"/>
    <x v="0"/>
    <x v="2"/>
    <x v="2"/>
  </r>
  <r>
    <x v="0"/>
    <x v="0"/>
    <x v="2"/>
    <x v="9"/>
    <x v="1"/>
    <x v="13"/>
    <x v="13"/>
    <x v="1"/>
    <x v="1"/>
    <x v="0"/>
    <x v="0"/>
    <x v="15"/>
    <x v="15"/>
    <x v="0"/>
    <n v="131895613.36"/>
    <n v="155695772.06"/>
    <n v="155695772.06"/>
    <n v="158847549.41999999"/>
    <n v="3151777.36"/>
    <n v="2.0243178850003773"/>
    <x v="14"/>
    <x v="0"/>
    <x v="1"/>
    <x v="1"/>
  </r>
  <r>
    <x v="0"/>
    <x v="0"/>
    <x v="2"/>
    <x v="10"/>
    <x v="2"/>
    <x v="14"/>
    <x v="14"/>
    <x v="1"/>
    <x v="1"/>
    <x v="0"/>
    <x v="0"/>
    <x v="15"/>
    <x v="15"/>
    <x v="0"/>
    <n v="423554850.99000001"/>
    <n v="466421500"/>
    <n v="466421500"/>
    <n v="478073935.84000003"/>
    <n v="11652435.84"/>
    <n v="2.4982630174638176"/>
    <x v="14"/>
    <x v="0"/>
    <x v="4"/>
    <x v="4"/>
  </r>
  <r>
    <x v="0"/>
    <x v="0"/>
    <x v="2"/>
    <x v="11"/>
    <x v="1"/>
    <x v="15"/>
    <x v="15"/>
    <x v="1"/>
    <x v="1"/>
    <x v="0"/>
    <x v="0"/>
    <x v="15"/>
    <x v="15"/>
    <x v="0"/>
    <n v="82880713.640000001"/>
    <n v="117000000"/>
    <n v="117000000"/>
    <n v="117035687.72000001"/>
    <n v="35687.72"/>
    <n v="3.0502324786324787E-2"/>
    <x v="14"/>
    <x v="0"/>
    <x v="5"/>
    <x v="5"/>
  </r>
  <r>
    <x v="0"/>
    <x v="0"/>
    <x v="2"/>
    <x v="12"/>
    <x v="1"/>
    <x v="16"/>
    <x v="16"/>
    <x v="1"/>
    <x v="1"/>
    <x v="0"/>
    <x v="0"/>
    <x v="15"/>
    <x v="15"/>
    <x v="0"/>
    <n v="137058047.28"/>
    <n v="233935080.33000001"/>
    <n v="233935080.33000001"/>
    <n v="220864092.78000003"/>
    <n v="-13070987.550000001"/>
    <n v="-5.5874422645639301"/>
    <x v="14"/>
    <x v="1"/>
    <x v="2"/>
    <x v="2"/>
  </r>
  <r>
    <x v="0"/>
    <x v="0"/>
    <x v="2"/>
    <x v="13"/>
    <x v="1"/>
    <x v="17"/>
    <x v="17"/>
    <x v="1"/>
    <x v="1"/>
    <x v="0"/>
    <x v="0"/>
    <x v="15"/>
    <x v="15"/>
    <x v="0"/>
    <n v="285464334.75"/>
    <n v="299000000"/>
    <n v="299000000"/>
    <n v="337937113.09000003"/>
    <n v="38937113.090000004"/>
    <n v="13.022445849498327"/>
    <x v="14"/>
    <x v="0"/>
    <x v="3"/>
    <x v="3"/>
  </r>
  <r>
    <x v="0"/>
    <x v="0"/>
    <x v="3"/>
    <x v="14"/>
    <x v="1"/>
    <x v="18"/>
    <x v="18"/>
    <x v="1"/>
    <x v="1"/>
    <x v="0"/>
    <x v="0"/>
    <x v="15"/>
    <x v="15"/>
    <x v="0"/>
    <n v="319309834.86000001"/>
    <n v="439634438.10000002"/>
    <n v="439634438.10000002"/>
    <n v="443583087.52999985"/>
    <n v="3948649.43"/>
    <n v="0.89816654197181744"/>
    <x v="14"/>
    <x v="0"/>
    <x v="3"/>
    <x v="3"/>
  </r>
  <r>
    <x v="0"/>
    <x v="0"/>
    <x v="3"/>
    <x v="15"/>
    <x v="1"/>
    <x v="19"/>
    <x v="19"/>
    <x v="1"/>
    <x v="1"/>
    <x v="0"/>
    <x v="0"/>
    <x v="15"/>
    <x v="15"/>
    <x v="0"/>
    <n v="152971609.65000001"/>
    <n v="236264200"/>
    <n v="236264200"/>
    <n v="282602661.99999994"/>
    <n v="46338462"/>
    <n v="19.612984954978366"/>
    <x v="14"/>
    <x v="0"/>
    <x v="2"/>
    <x v="2"/>
  </r>
  <r>
    <x v="0"/>
    <x v="0"/>
    <x v="3"/>
    <x v="16"/>
    <x v="1"/>
    <x v="20"/>
    <x v="20"/>
    <x v="1"/>
    <x v="1"/>
    <x v="0"/>
    <x v="0"/>
    <x v="15"/>
    <x v="15"/>
    <x v="0"/>
    <n v="391535661.00999999"/>
    <n v="376594000"/>
    <n v="376594000"/>
    <n v="368358617.2899999"/>
    <n v="-8235382.71"/>
    <n v="-2.1868066697823121"/>
    <x v="14"/>
    <x v="1"/>
    <x v="3"/>
    <x v="3"/>
  </r>
  <r>
    <x v="0"/>
    <x v="0"/>
    <x v="3"/>
    <x v="17"/>
    <x v="1"/>
    <x v="21"/>
    <x v="21"/>
    <x v="1"/>
    <x v="1"/>
    <x v="0"/>
    <x v="0"/>
    <x v="15"/>
    <x v="15"/>
    <x v="0"/>
    <n v="269133653.75999999"/>
    <n v="360121933"/>
    <n v="360121933"/>
    <n v="375474401.00999999"/>
    <n v="15352468.01"/>
    <n v="4.2631305130754145"/>
    <x v="14"/>
    <x v="0"/>
    <x v="3"/>
    <x v="3"/>
  </r>
  <r>
    <x v="0"/>
    <x v="0"/>
    <x v="3"/>
    <x v="18"/>
    <x v="1"/>
    <x v="22"/>
    <x v="22"/>
    <x v="1"/>
    <x v="1"/>
    <x v="0"/>
    <x v="0"/>
    <x v="15"/>
    <x v="15"/>
    <x v="0"/>
    <n v="74367581.599999994"/>
    <n v="137277400"/>
    <n v="137277400"/>
    <n v="140667011.69999999"/>
    <n v="3389611.7"/>
    <n v="2.4691695064154771"/>
    <x v="14"/>
    <x v="0"/>
    <x v="5"/>
    <x v="5"/>
  </r>
  <r>
    <x v="0"/>
    <x v="0"/>
    <x v="3"/>
    <x v="19"/>
    <x v="1"/>
    <x v="23"/>
    <x v="23"/>
    <x v="1"/>
    <x v="1"/>
    <x v="0"/>
    <x v="0"/>
    <x v="15"/>
    <x v="15"/>
    <x v="0"/>
    <n v="216527311.99000001"/>
    <n v="340292938.24000001"/>
    <n v="340292938.24000001"/>
    <n v="337090043.56999993"/>
    <n v="-3202894.67"/>
    <n v="-0.94121690757540177"/>
    <x v="14"/>
    <x v="1"/>
    <x v="3"/>
    <x v="3"/>
  </r>
  <r>
    <x v="0"/>
    <x v="0"/>
    <x v="3"/>
    <x v="19"/>
    <x v="1"/>
    <x v="24"/>
    <x v="24"/>
    <x v="1"/>
    <x v="1"/>
    <x v="0"/>
    <x v="0"/>
    <x v="15"/>
    <x v="15"/>
    <x v="0"/>
    <n v="123712364.81"/>
    <n v="212463940.96000001"/>
    <n v="212463940.96000001"/>
    <n v="215374080.48000002"/>
    <n v="2910139.52"/>
    <n v="1.369709846692472"/>
    <x v="14"/>
    <x v="0"/>
    <x v="1"/>
    <x v="1"/>
  </r>
  <r>
    <x v="0"/>
    <x v="0"/>
    <x v="4"/>
    <x v="20"/>
    <x v="0"/>
    <x v="25"/>
    <x v="25"/>
    <x v="1"/>
    <x v="1"/>
    <x v="0"/>
    <x v="0"/>
    <x v="15"/>
    <x v="15"/>
    <x v="0"/>
    <n v="76391341.239999995"/>
    <n v="100000000"/>
    <n v="100000000"/>
    <n v="103826934.13000001"/>
    <n v="3826934.13"/>
    <n v="3.8269341300000002"/>
    <x v="14"/>
    <x v="0"/>
    <x v="6"/>
    <x v="6"/>
  </r>
  <r>
    <x v="0"/>
    <x v="0"/>
    <x v="4"/>
    <x v="20"/>
    <x v="1"/>
    <x v="26"/>
    <x v="26"/>
    <x v="1"/>
    <x v="1"/>
    <x v="0"/>
    <x v="0"/>
    <x v="15"/>
    <x v="15"/>
    <x v="0"/>
    <n v="90832742.290000007"/>
    <n v="126751000"/>
    <n v="126751000"/>
    <n v="119315073.94"/>
    <n v="-7435926.0599999996"/>
    <n v="-5.8665620468477568"/>
    <x v="14"/>
    <x v="1"/>
    <x v="1"/>
    <x v="1"/>
  </r>
  <r>
    <x v="0"/>
    <x v="0"/>
    <x v="4"/>
    <x v="20"/>
    <x v="0"/>
    <x v="27"/>
    <x v="27"/>
    <x v="1"/>
    <x v="1"/>
    <x v="0"/>
    <x v="0"/>
    <x v="15"/>
    <x v="15"/>
    <x v="0"/>
    <n v="31070762.690000001"/>
    <n v="66000000"/>
    <n v="66000000"/>
    <n v="66189932.969999991"/>
    <n v="189932.97"/>
    <n v="0.28777722727272731"/>
    <x v="14"/>
    <x v="0"/>
    <x v="7"/>
    <x v="7"/>
  </r>
  <r>
    <x v="0"/>
    <x v="0"/>
    <x v="4"/>
    <x v="20"/>
    <x v="0"/>
    <x v="28"/>
    <x v="28"/>
    <x v="1"/>
    <x v="1"/>
    <x v="0"/>
    <x v="0"/>
    <x v="15"/>
    <x v="15"/>
    <x v="0"/>
    <n v="24073057.07"/>
    <n v="47945010"/>
    <n v="47945010"/>
    <n v="48265981.390000008"/>
    <n v="320971.39"/>
    <n v="0.66945734290179526"/>
    <x v="14"/>
    <x v="0"/>
    <x v="8"/>
    <x v="8"/>
  </r>
  <r>
    <x v="0"/>
    <x v="0"/>
    <x v="5"/>
    <x v="21"/>
    <x v="0"/>
    <x v="29"/>
    <x v="29"/>
    <x v="1"/>
    <x v="1"/>
    <x v="0"/>
    <x v="0"/>
    <x v="15"/>
    <x v="15"/>
    <x v="0"/>
    <n v="28789217.579999998"/>
    <n v="74931000"/>
    <n v="74931000"/>
    <n v="70546974.539999992"/>
    <n v="-4384025.46"/>
    <n v="-5.8507499699723748"/>
    <x v="14"/>
    <x v="1"/>
    <x v="9"/>
    <x v="9"/>
  </r>
  <r>
    <x v="0"/>
    <x v="0"/>
    <x v="5"/>
    <x v="21"/>
    <x v="0"/>
    <x v="30"/>
    <x v="30"/>
    <x v="1"/>
    <x v="1"/>
    <x v="0"/>
    <x v="0"/>
    <x v="15"/>
    <x v="15"/>
    <x v="0"/>
    <n v="47900675.539999999"/>
    <n v="79206094.920000002"/>
    <n v="79206094.920000002"/>
    <n v="79646270.570000008"/>
    <n v="440175.65"/>
    <n v="0.55573456871543492"/>
    <x v="14"/>
    <x v="0"/>
    <x v="6"/>
    <x v="6"/>
  </r>
  <r>
    <x v="0"/>
    <x v="0"/>
    <x v="5"/>
    <x v="21"/>
    <x v="0"/>
    <x v="31"/>
    <x v="31"/>
    <x v="1"/>
    <x v="1"/>
    <x v="0"/>
    <x v="0"/>
    <x v="15"/>
    <x v="15"/>
    <x v="0"/>
    <n v="39917531.020000003"/>
    <n v="78211440"/>
    <n v="78211440"/>
    <n v="81221483.700000003"/>
    <n v="3010043.7"/>
    <n v="3.8485977243226821"/>
    <x v="14"/>
    <x v="0"/>
    <x v="10"/>
    <x v="10"/>
  </r>
  <r>
    <x v="0"/>
    <x v="0"/>
    <x v="5"/>
    <x v="21"/>
    <x v="0"/>
    <x v="32"/>
    <x v="32"/>
    <x v="1"/>
    <x v="1"/>
    <x v="0"/>
    <x v="0"/>
    <x v="15"/>
    <x v="15"/>
    <x v="0"/>
    <n v="32726102.300000001"/>
    <n v="60667610"/>
    <n v="60667610"/>
    <n v="61686195.519999996"/>
    <n v="1018585.52"/>
    <n v="1.6789610139578599"/>
    <x v="14"/>
    <x v="0"/>
    <x v="11"/>
    <x v="11"/>
  </r>
  <r>
    <x v="0"/>
    <x v="0"/>
    <x v="5"/>
    <x v="21"/>
    <x v="0"/>
    <x v="33"/>
    <x v="33"/>
    <x v="1"/>
    <x v="1"/>
    <x v="0"/>
    <x v="0"/>
    <x v="15"/>
    <x v="15"/>
    <x v="0"/>
    <n v="61615646.350000001"/>
    <n v="74600000"/>
    <n v="74600000"/>
    <n v="80373562.640000015"/>
    <n v="5773562.6399999997"/>
    <n v="7.739360107238606"/>
    <x v="14"/>
    <x v="0"/>
    <x v="7"/>
    <x v="7"/>
  </r>
  <r>
    <x v="0"/>
    <x v="0"/>
    <x v="5"/>
    <x v="22"/>
    <x v="0"/>
    <x v="34"/>
    <x v="34"/>
    <x v="1"/>
    <x v="1"/>
    <x v="0"/>
    <x v="0"/>
    <x v="15"/>
    <x v="15"/>
    <x v="0"/>
    <n v="28199445.010000002"/>
    <n v="67774100"/>
    <n v="67774100"/>
    <n v="68254095.530000001"/>
    <n v="479995.53"/>
    <n v="0.70822855633641757"/>
    <x v="14"/>
    <x v="0"/>
    <x v="8"/>
    <x v="8"/>
  </r>
  <r>
    <x v="0"/>
    <x v="0"/>
    <x v="5"/>
    <x v="22"/>
    <x v="0"/>
    <x v="35"/>
    <x v="35"/>
    <x v="1"/>
    <x v="1"/>
    <x v="0"/>
    <x v="0"/>
    <x v="15"/>
    <x v="15"/>
    <x v="0"/>
    <n v="28789621.539999999"/>
    <n v="73000000"/>
    <n v="73000000"/>
    <n v="73395006.510000005"/>
    <n v="395006.51"/>
    <n v="0.54110480821917806"/>
    <x v="14"/>
    <x v="0"/>
    <x v="10"/>
    <x v="10"/>
  </r>
  <r>
    <x v="0"/>
    <x v="0"/>
    <x v="5"/>
    <x v="22"/>
    <x v="0"/>
    <x v="36"/>
    <x v="36"/>
    <x v="1"/>
    <x v="1"/>
    <x v="0"/>
    <x v="0"/>
    <x v="15"/>
    <x v="15"/>
    <x v="0"/>
    <n v="29625207.66"/>
    <n v="55000000"/>
    <n v="55000000"/>
    <n v="58013979.43"/>
    <n v="3013979.43"/>
    <n v="5.4799626000000004"/>
    <x v="14"/>
    <x v="0"/>
    <x v="11"/>
    <x v="11"/>
  </r>
  <r>
    <x v="0"/>
    <x v="0"/>
    <x v="5"/>
    <x v="22"/>
    <x v="0"/>
    <x v="37"/>
    <x v="37"/>
    <x v="1"/>
    <x v="1"/>
    <x v="0"/>
    <x v="0"/>
    <x v="15"/>
    <x v="15"/>
    <x v="0"/>
    <n v="21532637.48"/>
    <n v="36000000"/>
    <n v="36000000"/>
    <n v="35466947.269999996"/>
    <n v="-533052.73"/>
    <n v="-1.480702027777778"/>
    <x v="14"/>
    <x v="1"/>
    <x v="11"/>
    <x v="11"/>
  </r>
  <r>
    <x v="0"/>
    <x v="0"/>
    <x v="5"/>
    <x v="22"/>
    <x v="0"/>
    <x v="38"/>
    <x v="38"/>
    <x v="1"/>
    <x v="1"/>
    <x v="0"/>
    <x v="0"/>
    <x v="15"/>
    <x v="15"/>
    <x v="0"/>
    <n v="25312504.309999999"/>
    <n v="39487335"/>
    <n v="39487335"/>
    <n v="40641271.419999994"/>
    <n v="1153936.42"/>
    <n v="2.9222950092732267"/>
    <x v="14"/>
    <x v="0"/>
    <x v="12"/>
    <x v="12"/>
  </r>
  <r>
    <x v="0"/>
    <x v="0"/>
    <x v="5"/>
    <x v="22"/>
    <x v="0"/>
    <x v="39"/>
    <x v="39"/>
    <x v="1"/>
    <x v="1"/>
    <x v="0"/>
    <x v="0"/>
    <x v="15"/>
    <x v="15"/>
    <x v="0"/>
    <n v="28715743.829999998"/>
    <n v="56256600"/>
    <n v="56256600"/>
    <n v="52589858.560000002"/>
    <n v="-3666741.44"/>
    <n v="-6.5178866835180234"/>
    <x v="14"/>
    <x v="1"/>
    <x v="11"/>
    <x v="11"/>
  </r>
  <r>
    <x v="0"/>
    <x v="0"/>
    <x v="5"/>
    <x v="22"/>
    <x v="0"/>
    <x v="40"/>
    <x v="40"/>
    <x v="1"/>
    <x v="1"/>
    <x v="0"/>
    <x v="0"/>
    <x v="15"/>
    <x v="15"/>
    <x v="0"/>
    <n v="16328947.050000001"/>
    <n v="28653000"/>
    <n v="28653000"/>
    <n v="26929013.520000003"/>
    <n v="-1723986.48"/>
    <n v="-6.0167747879803164"/>
    <x v="14"/>
    <x v="1"/>
    <x v="12"/>
    <x v="12"/>
  </r>
  <r>
    <x v="0"/>
    <x v="0"/>
    <x v="5"/>
    <x v="23"/>
    <x v="0"/>
    <x v="41"/>
    <x v="41"/>
    <x v="1"/>
    <x v="1"/>
    <x v="0"/>
    <x v="0"/>
    <x v="15"/>
    <x v="15"/>
    <x v="0"/>
    <n v="25256685.59"/>
    <n v="51049560"/>
    <n v="51049560"/>
    <n v="50493604.489999995"/>
    <n v="-555955.51"/>
    <n v="-1.0890505422573673"/>
    <x v="14"/>
    <x v="1"/>
    <x v="12"/>
    <x v="12"/>
  </r>
  <r>
    <x v="0"/>
    <x v="0"/>
    <x v="5"/>
    <x v="23"/>
    <x v="0"/>
    <x v="42"/>
    <x v="42"/>
    <x v="1"/>
    <x v="1"/>
    <x v="0"/>
    <x v="0"/>
    <x v="15"/>
    <x v="15"/>
    <x v="0"/>
    <n v="19609337.739999998"/>
    <n v="39019500"/>
    <n v="39019500"/>
    <n v="35949167.910000004"/>
    <n v="-3070332.09"/>
    <n v="-7.8687120286010845"/>
    <x v="14"/>
    <x v="1"/>
    <x v="12"/>
    <x v="12"/>
  </r>
  <r>
    <x v="0"/>
    <x v="0"/>
    <x v="5"/>
    <x v="23"/>
    <x v="0"/>
    <x v="43"/>
    <x v="43"/>
    <x v="1"/>
    <x v="1"/>
    <x v="0"/>
    <x v="0"/>
    <x v="15"/>
    <x v="15"/>
    <x v="0"/>
    <n v="19146572.77"/>
    <n v="34157334.630000003"/>
    <n v="34157334.630000003"/>
    <n v="33909336.360000007"/>
    <n v="-247998.27"/>
    <n v="-0.72604690233114955"/>
    <x v="14"/>
    <x v="1"/>
    <x v="12"/>
    <x v="12"/>
  </r>
  <r>
    <x v="0"/>
    <x v="0"/>
    <x v="5"/>
    <x v="23"/>
    <x v="0"/>
    <x v="44"/>
    <x v="44"/>
    <x v="1"/>
    <x v="1"/>
    <x v="0"/>
    <x v="0"/>
    <x v="15"/>
    <x v="15"/>
    <x v="0"/>
    <n v="13957610.550000001"/>
    <n v="37461360"/>
    <n v="37461360"/>
    <n v="36308662.649999999"/>
    <n v="-1152697.3500000001"/>
    <n v="-3.0770301718891147"/>
    <x v="14"/>
    <x v="1"/>
    <x v="12"/>
    <x v="12"/>
  </r>
  <r>
    <x v="0"/>
    <x v="0"/>
    <x v="5"/>
    <x v="23"/>
    <x v="0"/>
    <x v="45"/>
    <x v="45"/>
    <x v="1"/>
    <x v="1"/>
    <x v="0"/>
    <x v="0"/>
    <x v="15"/>
    <x v="15"/>
    <x v="0"/>
    <n v="40493390.5"/>
    <n v="72000000"/>
    <n v="72000000"/>
    <n v="74614411.219999999"/>
    <n v="2614411.2200000002"/>
    <n v="3.6311266944444447"/>
    <x v="14"/>
    <x v="0"/>
    <x v="10"/>
    <x v="10"/>
  </r>
  <r>
    <x v="0"/>
    <x v="0"/>
    <x v="5"/>
    <x v="23"/>
    <x v="0"/>
    <x v="46"/>
    <x v="46"/>
    <x v="1"/>
    <x v="1"/>
    <x v="0"/>
    <x v="0"/>
    <x v="15"/>
    <x v="15"/>
    <x v="0"/>
    <n v="18773253.859999999"/>
    <n v="32000000"/>
    <n v="32000000"/>
    <n v="33119785.319999997"/>
    <n v="1119785.32"/>
    <n v="3.499329125"/>
    <x v="14"/>
    <x v="0"/>
    <x v="12"/>
    <x v="12"/>
  </r>
  <r>
    <x v="0"/>
    <x v="0"/>
    <x v="5"/>
    <x v="23"/>
    <x v="0"/>
    <x v="47"/>
    <x v="47"/>
    <x v="1"/>
    <x v="1"/>
    <x v="0"/>
    <x v="0"/>
    <x v="15"/>
    <x v="15"/>
    <x v="0"/>
    <n v="19405884.539999999"/>
    <n v="34971807.719999999"/>
    <n v="34971807.719999999"/>
    <n v="35235318.679999992"/>
    <n v="263510.96000000002"/>
    <n v="0.75349539294561807"/>
    <x v="14"/>
    <x v="0"/>
    <x v="12"/>
    <x v="12"/>
  </r>
  <r>
    <x v="0"/>
    <x v="0"/>
    <x v="5"/>
    <x v="23"/>
    <x v="0"/>
    <x v="48"/>
    <x v="48"/>
    <x v="1"/>
    <x v="1"/>
    <x v="0"/>
    <x v="0"/>
    <x v="15"/>
    <x v="15"/>
    <x v="0"/>
    <n v="19551852.359999999"/>
    <n v="32500000"/>
    <n v="32500000"/>
    <n v="34075048.93"/>
    <n v="1575048.93"/>
    <n v="4.8463044000000002"/>
    <x v="14"/>
    <x v="0"/>
    <x v="12"/>
    <x v="12"/>
  </r>
  <r>
    <x v="0"/>
    <x v="0"/>
    <x v="5"/>
    <x v="23"/>
    <x v="0"/>
    <x v="49"/>
    <x v="49"/>
    <x v="1"/>
    <x v="1"/>
    <x v="0"/>
    <x v="0"/>
    <x v="15"/>
    <x v="15"/>
    <x v="0"/>
    <n v="22242969.829999998"/>
    <n v="39519200"/>
    <n v="39519200"/>
    <n v="39938303.359999999"/>
    <n v="419103.36"/>
    <n v="1.0605056782525963"/>
    <x v="14"/>
    <x v="0"/>
    <x v="12"/>
    <x v="12"/>
  </r>
  <r>
    <x v="0"/>
    <x v="0"/>
    <x v="5"/>
    <x v="23"/>
    <x v="0"/>
    <x v="50"/>
    <x v="50"/>
    <x v="1"/>
    <x v="1"/>
    <x v="0"/>
    <x v="0"/>
    <x v="15"/>
    <x v="15"/>
    <x v="0"/>
    <n v="22939900.57"/>
    <n v="49474741"/>
    <n v="49474741"/>
    <n v="49877294.179999992"/>
    <n v="402553.18"/>
    <n v="0.81365394110906009"/>
    <x v="14"/>
    <x v="0"/>
    <x v="9"/>
    <x v="9"/>
  </r>
  <r>
    <x v="0"/>
    <x v="0"/>
    <x v="5"/>
    <x v="23"/>
    <x v="0"/>
    <x v="51"/>
    <x v="51"/>
    <x v="1"/>
    <x v="1"/>
    <x v="0"/>
    <x v="0"/>
    <x v="15"/>
    <x v="15"/>
    <x v="0"/>
    <n v="7261385.3099999996"/>
    <n v="22500000"/>
    <n v="22500000"/>
    <n v="22502649.119999994"/>
    <n v="2649.12"/>
    <n v="1.1773866666666667E-2"/>
    <x v="14"/>
    <x v="0"/>
    <x v="0"/>
    <x v="0"/>
  </r>
  <r>
    <x v="0"/>
    <x v="0"/>
    <x v="5"/>
    <x v="23"/>
    <x v="0"/>
    <x v="52"/>
    <x v="52"/>
    <x v="1"/>
    <x v="1"/>
    <x v="0"/>
    <x v="0"/>
    <x v="15"/>
    <x v="15"/>
    <x v="0"/>
    <n v="18148115.140000001"/>
    <n v="38941941.340000004"/>
    <n v="38941941.340000004"/>
    <n v="39331193.300000004"/>
    <n v="389251.96"/>
    <n v="0.99956999216208053"/>
    <x v="14"/>
    <x v="0"/>
    <x v="12"/>
    <x v="12"/>
  </r>
  <r>
    <x v="0"/>
    <x v="0"/>
    <x v="5"/>
    <x v="23"/>
    <x v="0"/>
    <x v="53"/>
    <x v="53"/>
    <x v="1"/>
    <x v="1"/>
    <x v="0"/>
    <x v="0"/>
    <x v="15"/>
    <x v="15"/>
    <x v="0"/>
    <n v="7865691.8099999996"/>
    <n v="21100000"/>
    <n v="21100000"/>
    <n v="23161106.859999999"/>
    <n v="2061106.86"/>
    <n v="9.7682789573459718"/>
    <x v="14"/>
    <x v="0"/>
    <x v="0"/>
    <x v="0"/>
  </r>
  <r>
    <x v="0"/>
    <x v="0"/>
    <x v="5"/>
    <x v="23"/>
    <x v="0"/>
    <x v="54"/>
    <x v="54"/>
    <x v="1"/>
    <x v="1"/>
    <x v="0"/>
    <x v="0"/>
    <x v="15"/>
    <x v="15"/>
    <x v="0"/>
    <n v="9450899.4399999995"/>
    <n v="28100000"/>
    <n v="28100000"/>
    <n v="28687738.920000002"/>
    <n v="587738.92000000004"/>
    <n v="2.0915975800711744"/>
    <x v="14"/>
    <x v="0"/>
    <x v="0"/>
    <x v="0"/>
  </r>
  <r>
    <x v="0"/>
    <x v="0"/>
    <x v="5"/>
    <x v="24"/>
    <x v="0"/>
    <x v="55"/>
    <x v="55"/>
    <x v="1"/>
    <x v="1"/>
    <x v="0"/>
    <x v="0"/>
    <x v="15"/>
    <x v="15"/>
    <x v="0"/>
    <n v="14452211.310000001"/>
    <n v="28936420"/>
    <n v="28936420"/>
    <n v="29557768.470000003"/>
    <n v="621348.47"/>
    <n v="2.1472886763462795"/>
    <x v="14"/>
    <x v="0"/>
    <x v="12"/>
    <x v="12"/>
  </r>
  <r>
    <x v="0"/>
    <x v="0"/>
    <x v="5"/>
    <x v="24"/>
    <x v="0"/>
    <x v="56"/>
    <x v="56"/>
    <x v="1"/>
    <x v="1"/>
    <x v="0"/>
    <x v="0"/>
    <x v="15"/>
    <x v="15"/>
    <x v="0"/>
    <n v="26537501.68"/>
    <n v="42748400"/>
    <n v="42748400"/>
    <n v="43502198.219999999"/>
    <n v="753798.22"/>
    <n v="1.7633366862853348"/>
    <x v="14"/>
    <x v="0"/>
    <x v="12"/>
    <x v="12"/>
  </r>
  <r>
    <x v="0"/>
    <x v="0"/>
    <x v="5"/>
    <x v="24"/>
    <x v="0"/>
    <x v="57"/>
    <x v="57"/>
    <x v="1"/>
    <x v="1"/>
    <x v="0"/>
    <x v="0"/>
    <x v="15"/>
    <x v="15"/>
    <x v="0"/>
    <n v="33189632.059999999"/>
    <n v="54819600"/>
    <n v="54819600"/>
    <n v="55426763.490000002"/>
    <n v="607163.49"/>
    <n v="1.1075664360922006"/>
    <x v="14"/>
    <x v="0"/>
    <x v="11"/>
    <x v="11"/>
  </r>
  <r>
    <x v="0"/>
    <x v="0"/>
    <x v="5"/>
    <x v="24"/>
    <x v="0"/>
    <x v="58"/>
    <x v="58"/>
    <x v="1"/>
    <x v="1"/>
    <x v="0"/>
    <x v="0"/>
    <x v="15"/>
    <x v="15"/>
    <x v="0"/>
    <n v="23631990.109999999"/>
    <n v="38418800"/>
    <n v="38418800"/>
    <n v="40751204.519999996"/>
    <n v="2332404.52"/>
    <n v="6.0709978448051478"/>
    <x v="14"/>
    <x v="0"/>
    <x v="12"/>
    <x v="12"/>
  </r>
  <r>
    <x v="0"/>
    <x v="0"/>
    <x v="5"/>
    <x v="24"/>
    <x v="0"/>
    <x v="59"/>
    <x v="59"/>
    <x v="1"/>
    <x v="1"/>
    <x v="0"/>
    <x v="0"/>
    <x v="15"/>
    <x v="15"/>
    <x v="0"/>
    <n v="43215785.990000002"/>
    <n v="73059947.209999993"/>
    <n v="73059947.209999993"/>
    <n v="73351727.439999998"/>
    <n v="291780.23"/>
    <n v="0.39937098388713715"/>
    <x v="14"/>
    <x v="0"/>
    <x v="9"/>
    <x v="9"/>
  </r>
  <r>
    <x v="0"/>
    <x v="0"/>
    <x v="5"/>
    <x v="24"/>
    <x v="0"/>
    <x v="60"/>
    <x v="60"/>
    <x v="1"/>
    <x v="1"/>
    <x v="0"/>
    <x v="0"/>
    <x v="15"/>
    <x v="15"/>
    <x v="0"/>
    <n v="13692871.67"/>
    <n v="31750000"/>
    <n v="31750000"/>
    <n v="31661844.469999999"/>
    <n v="-88155.53"/>
    <n v="-0.27765521259842518"/>
    <x v="14"/>
    <x v="1"/>
    <x v="0"/>
    <x v="0"/>
  </r>
  <r>
    <x v="0"/>
    <x v="0"/>
    <x v="5"/>
    <x v="25"/>
    <x v="0"/>
    <x v="61"/>
    <x v="61"/>
    <x v="1"/>
    <x v="1"/>
    <x v="0"/>
    <x v="0"/>
    <x v="15"/>
    <x v="15"/>
    <x v="0"/>
    <n v="32675939.68"/>
    <n v="58400365.689999998"/>
    <n v="58400365.689999998"/>
    <n v="54776515.120000005"/>
    <n v="-3623850.57"/>
    <n v="-6.205184723047922"/>
    <x v="14"/>
    <x v="1"/>
    <x v="11"/>
    <x v="11"/>
  </r>
  <r>
    <x v="0"/>
    <x v="0"/>
    <x v="5"/>
    <x v="25"/>
    <x v="0"/>
    <x v="62"/>
    <x v="62"/>
    <x v="1"/>
    <x v="1"/>
    <x v="0"/>
    <x v="0"/>
    <x v="15"/>
    <x v="15"/>
    <x v="0"/>
    <n v="53209649.07"/>
    <n v="78688600"/>
    <n v="78688600"/>
    <n v="84350269.790000007"/>
    <n v="5661669.79"/>
    <n v="7.1950317962195287"/>
    <x v="14"/>
    <x v="0"/>
    <x v="6"/>
    <x v="6"/>
  </r>
  <r>
    <x v="0"/>
    <x v="0"/>
    <x v="5"/>
    <x v="25"/>
    <x v="0"/>
    <x v="63"/>
    <x v="63"/>
    <x v="1"/>
    <x v="1"/>
    <x v="0"/>
    <x v="0"/>
    <x v="15"/>
    <x v="15"/>
    <x v="0"/>
    <n v="79139360.909999996"/>
    <n v="93092500"/>
    <n v="93092500"/>
    <n v="95163368.060000002"/>
    <n v="2070868.06"/>
    <n v="2.2245272820044582"/>
    <x v="14"/>
    <x v="0"/>
    <x v="6"/>
    <x v="6"/>
  </r>
  <r>
    <x v="0"/>
    <x v="0"/>
    <x v="5"/>
    <x v="25"/>
    <x v="0"/>
    <x v="64"/>
    <x v="64"/>
    <x v="1"/>
    <x v="1"/>
    <x v="0"/>
    <x v="0"/>
    <x v="15"/>
    <x v="15"/>
    <x v="0"/>
    <n v="26143062.66"/>
    <n v="45600000"/>
    <n v="45600000"/>
    <n v="47749330.32"/>
    <n v="2149330.3199999998"/>
    <n v="4.7134436842105263"/>
    <x v="14"/>
    <x v="0"/>
    <x v="11"/>
    <x v="11"/>
  </r>
  <r>
    <x v="0"/>
    <x v="0"/>
    <x v="5"/>
    <x v="25"/>
    <x v="0"/>
    <x v="65"/>
    <x v="65"/>
    <x v="1"/>
    <x v="1"/>
    <x v="0"/>
    <x v="0"/>
    <x v="15"/>
    <x v="15"/>
    <x v="0"/>
    <n v="18393979.940000001"/>
    <n v="36201500"/>
    <n v="36201500"/>
    <n v="40057093.689999998"/>
    <n v="3855593.69"/>
    <n v="10.650369984669142"/>
    <x v="14"/>
    <x v="0"/>
    <x v="12"/>
    <x v="12"/>
  </r>
  <r>
    <x v="0"/>
    <x v="0"/>
    <x v="5"/>
    <x v="25"/>
    <x v="0"/>
    <x v="66"/>
    <x v="66"/>
    <x v="1"/>
    <x v="1"/>
    <x v="0"/>
    <x v="0"/>
    <x v="15"/>
    <x v="15"/>
    <x v="0"/>
    <n v="11845032.720000001"/>
    <n v="23312100"/>
    <n v="23312100"/>
    <n v="24382315.160000004"/>
    <n v="1070215.1599999999"/>
    <n v="4.590814040777107"/>
    <x v="14"/>
    <x v="0"/>
    <x v="0"/>
    <x v="0"/>
  </r>
  <r>
    <x v="0"/>
    <x v="0"/>
    <x v="5"/>
    <x v="25"/>
    <x v="0"/>
    <x v="67"/>
    <x v="67"/>
    <x v="1"/>
    <x v="1"/>
    <x v="0"/>
    <x v="0"/>
    <x v="15"/>
    <x v="15"/>
    <x v="0"/>
    <n v="12901660.74"/>
    <n v="27531000"/>
    <n v="27531000"/>
    <n v="29119821.25"/>
    <n v="1588821.25"/>
    <n v="5.7710262976281284"/>
    <x v="14"/>
    <x v="0"/>
    <x v="12"/>
    <x v="12"/>
  </r>
  <r>
    <x v="0"/>
    <x v="0"/>
    <x v="5"/>
    <x v="25"/>
    <x v="0"/>
    <x v="68"/>
    <x v="68"/>
    <x v="1"/>
    <x v="1"/>
    <x v="0"/>
    <x v="0"/>
    <x v="15"/>
    <x v="15"/>
    <x v="0"/>
    <n v="12001252.789999999"/>
    <n v="28222800"/>
    <n v="28222800"/>
    <n v="28732208.07"/>
    <n v="509408.07"/>
    <n v="1.8049522726306393"/>
    <x v="14"/>
    <x v="0"/>
    <x v="12"/>
    <x v="12"/>
  </r>
  <r>
    <x v="0"/>
    <x v="0"/>
    <x v="5"/>
    <x v="25"/>
    <x v="0"/>
    <x v="69"/>
    <x v="69"/>
    <x v="1"/>
    <x v="1"/>
    <x v="0"/>
    <x v="0"/>
    <x v="15"/>
    <x v="15"/>
    <x v="0"/>
    <n v="15422118.23"/>
    <n v="33279800"/>
    <n v="33279800"/>
    <n v="34486330.140000001"/>
    <n v="1206530.1399999999"/>
    <n v="3.6254128330098139"/>
    <x v="14"/>
    <x v="0"/>
    <x v="12"/>
    <x v="12"/>
  </r>
  <r>
    <x v="0"/>
    <x v="0"/>
    <x v="5"/>
    <x v="26"/>
    <x v="0"/>
    <x v="70"/>
    <x v="70"/>
    <x v="1"/>
    <x v="1"/>
    <x v="0"/>
    <x v="0"/>
    <x v="15"/>
    <x v="15"/>
    <x v="0"/>
    <n v="19168067.300000001"/>
    <n v="42070000"/>
    <n v="42070000"/>
    <n v="43141237.530000001"/>
    <n v="1071237.53"/>
    <n v="2.5463216781554556"/>
    <x v="14"/>
    <x v="0"/>
    <x v="12"/>
    <x v="12"/>
  </r>
  <r>
    <x v="0"/>
    <x v="0"/>
    <x v="5"/>
    <x v="26"/>
    <x v="0"/>
    <x v="71"/>
    <x v="71"/>
    <x v="1"/>
    <x v="1"/>
    <x v="0"/>
    <x v="0"/>
    <x v="15"/>
    <x v="15"/>
    <x v="0"/>
    <n v="21552428.09"/>
    <n v="37500000"/>
    <n v="37500000"/>
    <n v="38359649.280000001"/>
    <n v="859649.28"/>
    <n v="2.2923980799999999"/>
    <x v="14"/>
    <x v="0"/>
    <x v="12"/>
    <x v="12"/>
  </r>
  <r>
    <x v="0"/>
    <x v="0"/>
    <x v="5"/>
    <x v="26"/>
    <x v="0"/>
    <x v="72"/>
    <x v="72"/>
    <x v="1"/>
    <x v="1"/>
    <x v="0"/>
    <x v="0"/>
    <x v="15"/>
    <x v="15"/>
    <x v="0"/>
    <n v="12611489.210000001"/>
    <n v="30765480"/>
    <n v="30765480"/>
    <n v="30674986.800000001"/>
    <n v="-90493.2"/>
    <n v="-0.29413875551429725"/>
    <x v="14"/>
    <x v="1"/>
    <x v="0"/>
    <x v="0"/>
  </r>
  <r>
    <x v="0"/>
    <x v="0"/>
    <x v="5"/>
    <x v="26"/>
    <x v="0"/>
    <x v="73"/>
    <x v="73"/>
    <x v="1"/>
    <x v="1"/>
    <x v="0"/>
    <x v="0"/>
    <x v="15"/>
    <x v="15"/>
    <x v="0"/>
    <n v="13898493.619999999"/>
    <n v="40043754.439999998"/>
    <n v="40043754.439999998"/>
    <n v="36414186.619999997"/>
    <n v="-3629567.82"/>
    <n v="-9.0640047886578738"/>
    <x v="14"/>
    <x v="1"/>
    <x v="12"/>
    <x v="12"/>
  </r>
  <r>
    <x v="0"/>
    <x v="0"/>
    <x v="6"/>
    <x v="27"/>
    <x v="0"/>
    <x v="74"/>
    <x v="74"/>
    <x v="1"/>
    <x v="1"/>
    <x v="0"/>
    <x v="0"/>
    <x v="15"/>
    <x v="15"/>
    <x v="0"/>
    <n v="15456371.810000001"/>
    <n v="37309886"/>
    <n v="37309886"/>
    <n v="38988883.75"/>
    <n v="1678997.75"/>
    <n v="4.5001417318723513"/>
    <x v="14"/>
    <x v="0"/>
    <x v="12"/>
    <x v="12"/>
  </r>
  <r>
    <x v="0"/>
    <x v="0"/>
    <x v="6"/>
    <x v="27"/>
    <x v="0"/>
    <x v="75"/>
    <x v="75"/>
    <x v="1"/>
    <x v="1"/>
    <x v="0"/>
    <x v="0"/>
    <x v="15"/>
    <x v="15"/>
    <x v="0"/>
    <n v="18973102.82"/>
    <n v="41975218.840000004"/>
    <n v="41975218.840000004"/>
    <n v="42416465.239999995"/>
    <n v="441246.4"/>
    <n v="1.0512069077755879"/>
    <x v="14"/>
    <x v="0"/>
    <x v="12"/>
    <x v="12"/>
  </r>
  <r>
    <x v="0"/>
    <x v="0"/>
    <x v="6"/>
    <x v="27"/>
    <x v="0"/>
    <x v="76"/>
    <x v="76"/>
    <x v="1"/>
    <x v="1"/>
    <x v="0"/>
    <x v="0"/>
    <x v="15"/>
    <x v="15"/>
    <x v="0"/>
    <n v="21070711.02"/>
    <n v="39064392"/>
    <n v="39064392"/>
    <n v="42007816.130000003"/>
    <n v="2943424.13"/>
    <n v="7.5348008232151678"/>
    <x v="14"/>
    <x v="0"/>
    <x v="12"/>
    <x v="12"/>
  </r>
  <r>
    <x v="0"/>
    <x v="0"/>
    <x v="6"/>
    <x v="27"/>
    <x v="0"/>
    <x v="77"/>
    <x v="77"/>
    <x v="1"/>
    <x v="1"/>
    <x v="0"/>
    <x v="0"/>
    <x v="15"/>
    <x v="15"/>
    <x v="0"/>
    <n v="35028605.340000004"/>
    <n v="61092575.5"/>
    <n v="61092575.5"/>
    <n v="61520402.460000001"/>
    <n v="427826.96"/>
    <n v="0.70029288583520266"/>
    <x v="14"/>
    <x v="0"/>
    <x v="11"/>
    <x v="11"/>
  </r>
  <r>
    <x v="0"/>
    <x v="0"/>
    <x v="6"/>
    <x v="27"/>
    <x v="0"/>
    <x v="78"/>
    <x v="78"/>
    <x v="1"/>
    <x v="1"/>
    <x v="0"/>
    <x v="0"/>
    <x v="15"/>
    <x v="15"/>
    <x v="0"/>
    <n v="26237966.059999999"/>
    <n v="50784634.560000002"/>
    <n v="50784634.560000002"/>
    <n v="52292283.890000001"/>
    <n v="1507649.33"/>
    <n v="2.9687115858218358"/>
    <x v="14"/>
    <x v="0"/>
    <x v="11"/>
    <x v="11"/>
  </r>
  <r>
    <x v="0"/>
    <x v="0"/>
    <x v="5"/>
    <x v="28"/>
    <x v="0"/>
    <x v="79"/>
    <x v="79"/>
    <x v="1"/>
    <x v="1"/>
    <x v="0"/>
    <x v="0"/>
    <x v="15"/>
    <x v="15"/>
    <x v="0"/>
    <n v="27358675.989999998"/>
    <n v="73846200"/>
    <n v="73846200"/>
    <n v="76118369.329999998"/>
    <n v="2272169.33"/>
    <n v="3.0768940446495554"/>
    <x v="14"/>
    <x v="0"/>
    <x v="7"/>
    <x v="7"/>
  </r>
  <r>
    <x v="0"/>
    <x v="0"/>
    <x v="5"/>
    <x v="28"/>
    <x v="0"/>
    <x v="80"/>
    <x v="80"/>
    <x v="1"/>
    <x v="1"/>
    <x v="0"/>
    <x v="0"/>
    <x v="15"/>
    <x v="15"/>
    <x v="0"/>
    <n v="29397412.960000001"/>
    <n v="50500000"/>
    <n v="50500000"/>
    <n v="46986790.689999998"/>
    <n v="-3513209.31"/>
    <n v="-6.9568501188118814"/>
    <x v="14"/>
    <x v="1"/>
    <x v="11"/>
    <x v="11"/>
  </r>
  <r>
    <x v="0"/>
    <x v="0"/>
    <x v="5"/>
    <x v="28"/>
    <x v="0"/>
    <x v="81"/>
    <x v="81"/>
    <x v="1"/>
    <x v="1"/>
    <x v="0"/>
    <x v="0"/>
    <x v="15"/>
    <x v="15"/>
    <x v="0"/>
    <n v="21657455.780000001"/>
    <n v="34690000"/>
    <n v="34690000"/>
    <n v="38323480.339999996"/>
    <n v="3633480.34"/>
    <n v="10.474143384260593"/>
    <x v="14"/>
    <x v="0"/>
    <x v="12"/>
    <x v="12"/>
  </r>
  <r>
    <x v="0"/>
    <x v="0"/>
    <x v="5"/>
    <x v="28"/>
    <x v="0"/>
    <x v="82"/>
    <x v="82"/>
    <x v="1"/>
    <x v="1"/>
    <x v="0"/>
    <x v="0"/>
    <x v="15"/>
    <x v="15"/>
    <x v="0"/>
    <n v="10249614.189999999"/>
    <n v="25256000"/>
    <n v="25256000"/>
    <n v="23266760"/>
    <n v="-1989240"/>
    <n v="-7.8763066202090597"/>
    <x v="14"/>
    <x v="1"/>
    <x v="12"/>
    <x v="12"/>
  </r>
  <r>
    <x v="0"/>
    <x v="0"/>
    <x v="5"/>
    <x v="28"/>
    <x v="0"/>
    <x v="83"/>
    <x v="83"/>
    <x v="1"/>
    <x v="1"/>
    <x v="0"/>
    <x v="0"/>
    <x v="15"/>
    <x v="15"/>
    <x v="0"/>
    <n v="14299405.189999999"/>
    <n v="36127926"/>
    <n v="36127926"/>
    <n v="38082607.510000005"/>
    <n v="1954681.51"/>
    <n v="5.4104448453531493"/>
    <x v="14"/>
    <x v="0"/>
    <x v="12"/>
    <x v="12"/>
  </r>
  <r>
    <x v="0"/>
    <x v="0"/>
    <x v="5"/>
    <x v="28"/>
    <x v="0"/>
    <x v="84"/>
    <x v="84"/>
    <x v="1"/>
    <x v="1"/>
    <x v="0"/>
    <x v="0"/>
    <x v="15"/>
    <x v="15"/>
    <x v="0"/>
    <n v="6382073.8200000003"/>
    <n v="22716000"/>
    <n v="22716000"/>
    <n v="23048921.959999997"/>
    <n v="332921.96000000002"/>
    <n v="1.4655835534425075"/>
    <x v="14"/>
    <x v="0"/>
    <x v="0"/>
    <x v="0"/>
  </r>
  <r>
    <x v="0"/>
    <x v="0"/>
    <x v="5"/>
    <x v="28"/>
    <x v="0"/>
    <x v="85"/>
    <x v="85"/>
    <x v="1"/>
    <x v="1"/>
    <x v="0"/>
    <x v="0"/>
    <x v="15"/>
    <x v="15"/>
    <x v="0"/>
    <n v="10509673.359999999"/>
    <n v="32000000"/>
    <n v="32000000"/>
    <n v="32978879.509999998"/>
    <n v="978879.51"/>
    <n v="3.05899846875"/>
    <x v="14"/>
    <x v="0"/>
    <x v="0"/>
    <x v="0"/>
  </r>
  <r>
    <x v="0"/>
    <x v="0"/>
    <x v="5"/>
    <x v="28"/>
    <x v="0"/>
    <x v="86"/>
    <x v="86"/>
    <x v="1"/>
    <x v="1"/>
    <x v="0"/>
    <x v="0"/>
    <x v="15"/>
    <x v="15"/>
    <x v="0"/>
    <n v="19651113.98"/>
    <n v="43553770"/>
    <n v="43553770"/>
    <n v="42668892.990000002"/>
    <n v="-884877.01"/>
    <n v="-2.0316886689717104"/>
    <x v="14"/>
    <x v="1"/>
    <x v="12"/>
    <x v="12"/>
  </r>
  <r>
    <x v="0"/>
    <x v="0"/>
    <x v="5"/>
    <x v="28"/>
    <x v="0"/>
    <x v="87"/>
    <x v="87"/>
    <x v="1"/>
    <x v="1"/>
    <x v="0"/>
    <x v="0"/>
    <x v="15"/>
    <x v="15"/>
    <x v="0"/>
    <n v="19795399.600000001"/>
    <n v="37037760.600000001"/>
    <n v="37037760.600000001"/>
    <n v="38200979.240000017"/>
    <n v="1163218.6399999999"/>
    <n v="3.1406289720442762"/>
    <x v="14"/>
    <x v="0"/>
    <x v="11"/>
    <x v="11"/>
  </r>
  <r>
    <x v="0"/>
    <x v="0"/>
    <x v="5"/>
    <x v="28"/>
    <x v="0"/>
    <x v="88"/>
    <x v="88"/>
    <x v="1"/>
    <x v="1"/>
    <x v="0"/>
    <x v="0"/>
    <x v="15"/>
    <x v="15"/>
    <x v="0"/>
    <n v="17223286.27"/>
    <n v="32703000"/>
    <n v="32703000"/>
    <n v="31789263.540000003"/>
    <n v="-913736.46"/>
    <n v="-2.7940447665351806"/>
    <x v="14"/>
    <x v="1"/>
    <x v="12"/>
    <x v="12"/>
  </r>
  <r>
    <x v="0"/>
    <x v="0"/>
    <x v="4"/>
    <x v="29"/>
    <x v="0"/>
    <x v="89"/>
    <x v="89"/>
    <x v="1"/>
    <x v="1"/>
    <x v="0"/>
    <x v="0"/>
    <x v="15"/>
    <x v="15"/>
    <x v="0"/>
    <n v="47051187.520000003"/>
    <n v="90352756.930000007"/>
    <n v="90352756.930000007"/>
    <n v="91540520.579999998"/>
    <n v="1187763.6499999999"/>
    <n v="1.3145848453968143"/>
    <x v="14"/>
    <x v="0"/>
    <x v="6"/>
    <x v="6"/>
  </r>
  <r>
    <x v="0"/>
    <x v="0"/>
    <x v="4"/>
    <x v="29"/>
    <x v="0"/>
    <x v="90"/>
    <x v="90"/>
    <x v="1"/>
    <x v="1"/>
    <x v="0"/>
    <x v="0"/>
    <x v="15"/>
    <x v="15"/>
    <x v="0"/>
    <n v="13232978.470000001"/>
    <n v="32581457.420000002"/>
    <n v="32581457.420000002"/>
    <n v="34210787.060000002"/>
    <n v="1629329.64"/>
    <n v="5.000788083223811"/>
    <x v="14"/>
    <x v="0"/>
    <x v="12"/>
    <x v="12"/>
  </r>
  <r>
    <x v="0"/>
    <x v="0"/>
    <x v="4"/>
    <x v="29"/>
    <x v="1"/>
    <x v="91"/>
    <x v="91"/>
    <x v="1"/>
    <x v="1"/>
    <x v="0"/>
    <x v="0"/>
    <x v="15"/>
    <x v="15"/>
    <x v="0"/>
    <n v="96602873.549999997"/>
    <n v="165249697.87"/>
    <n v="165249697.87"/>
    <n v="201083336.76000005"/>
    <n v="35833638.890000001"/>
    <n v="21.684541243875621"/>
    <x v="14"/>
    <x v="0"/>
    <x v="2"/>
    <x v="2"/>
  </r>
  <r>
    <x v="0"/>
    <x v="0"/>
    <x v="4"/>
    <x v="29"/>
    <x v="0"/>
    <x v="92"/>
    <x v="92"/>
    <x v="1"/>
    <x v="1"/>
    <x v="0"/>
    <x v="0"/>
    <x v="15"/>
    <x v="15"/>
    <x v="0"/>
    <n v="14965193.59"/>
    <n v="35530096"/>
    <n v="35530096"/>
    <n v="34488110.079999998"/>
    <n v="-1041985.92"/>
    <n v="-2.9326853493443981"/>
    <x v="14"/>
    <x v="1"/>
    <x v="12"/>
    <x v="12"/>
  </r>
  <r>
    <x v="0"/>
    <x v="0"/>
    <x v="4"/>
    <x v="29"/>
    <x v="0"/>
    <x v="93"/>
    <x v="93"/>
    <x v="1"/>
    <x v="1"/>
    <x v="0"/>
    <x v="0"/>
    <x v="15"/>
    <x v="15"/>
    <x v="0"/>
    <n v="37739862.259999998"/>
    <n v="69993540"/>
    <n v="69993540"/>
    <n v="70523060.710000008"/>
    <n v="529520.71"/>
    <n v="0.75652797386730264"/>
    <x v="14"/>
    <x v="0"/>
    <x v="9"/>
    <x v="9"/>
  </r>
  <r>
    <x v="0"/>
    <x v="0"/>
    <x v="4"/>
    <x v="29"/>
    <x v="0"/>
    <x v="94"/>
    <x v="94"/>
    <x v="1"/>
    <x v="1"/>
    <x v="0"/>
    <x v="0"/>
    <x v="15"/>
    <x v="15"/>
    <x v="0"/>
    <n v="96069441.430000007"/>
    <n v="127720000"/>
    <n v="127720000"/>
    <n v="130033740.67000002"/>
    <n v="2313740.67"/>
    <n v="1.8115727137488256"/>
    <x v="14"/>
    <x v="0"/>
    <x v="6"/>
    <x v="6"/>
  </r>
  <r>
    <x v="0"/>
    <x v="0"/>
    <x v="4"/>
    <x v="29"/>
    <x v="0"/>
    <x v="95"/>
    <x v="95"/>
    <x v="1"/>
    <x v="1"/>
    <x v="0"/>
    <x v="0"/>
    <x v="15"/>
    <x v="15"/>
    <x v="0"/>
    <n v="69771905.739999995"/>
    <n v="120097364"/>
    <n v="120097364"/>
    <n v="122425341.65000001"/>
    <n v="2327977.65"/>
    <n v="1.9384086148635202"/>
    <x v="14"/>
    <x v="0"/>
    <x v="6"/>
    <x v="6"/>
  </r>
  <r>
    <x v="0"/>
    <x v="0"/>
    <x v="4"/>
    <x v="29"/>
    <x v="0"/>
    <x v="96"/>
    <x v="96"/>
    <x v="1"/>
    <x v="1"/>
    <x v="0"/>
    <x v="0"/>
    <x v="15"/>
    <x v="15"/>
    <x v="0"/>
    <n v="4430777.7"/>
    <n v="13800000"/>
    <n v="13800000"/>
    <n v="13959827.199999999"/>
    <n v="159827.20000000001"/>
    <n v="1.158168115942029"/>
    <x v="14"/>
    <x v="0"/>
    <x v="12"/>
    <x v="12"/>
  </r>
  <r>
    <x v="0"/>
    <x v="0"/>
    <x v="4"/>
    <x v="29"/>
    <x v="0"/>
    <x v="97"/>
    <x v="97"/>
    <x v="1"/>
    <x v="1"/>
    <x v="0"/>
    <x v="0"/>
    <x v="15"/>
    <x v="15"/>
    <x v="0"/>
    <n v="34551391.299999997"/>
    <n v="61990432.799999997"/>
    <n v="61990432.799999997"/>
    <n v="62251753.800000004"/>
    <n v="261321"/>
    <n v="0.42155053319776148"/>
    <x v="14"/>
    <x v="0"/>
    <x v="7"/>
    <x v="7"/>
  </r>
  <r>
    <x v="0"/>
    <x v="0"/>
    <x v="4"/>
    <x v="29"/>
    <x v="0"/>
    <x v="98"/>
    <x v="98"/>
    <x v="1"/>
    <x v="1"/>
    <x v="0"/>
    <x v="0"/>
    <x v="15"/>
    <x v="15"/>
    <x v="0"/>
    <n v="22359190.25"/>
    <n v="45798590"/>
    <n v="45798590"/>
    <n v="47167875.119999997"/>
    <n v="1369285.12"/>
    <n v="2.9897975461689978"/>
    <x v="14"/>
    <x v="0"/>
    <x v="11"/>
    <x v="11"/>
  </r>
  <r>
    <x v="0"/>
    <x v="0"/>
    <x v="4"/>
    <x v="30"/>
    <x v="1"/>
    <x v="99"/>
    <x v="99"/>
    <x v="1"/>
    <x v="1"/>
    <x v="0"/>
    <x v="0"/>
    <x v="15"/>
    <x v="15"/>
    <x v="0"/>
    <n v="76965642.640000001"/>
    <n v="132946500"/>
    <n v="132946500"/>
    <n v="129316251.78999999"/>
    <n v="-3630248.21"/>
    <n v="-2.7306083349317212"/>
    <x v="14"/>
    <x v="1"/>
    <x v="5"/>
    <x v="5"/>
  </r>
  <r>
    <x v="0"/>
    <x v="0"/>
    <x v="4"/>
    <x v="30"/>
    <x v="0"/>
    <x v="100"/>
    <x v="100"/>
    <x v="1"/>
    <x v="1"/>
    <x v="0"/>
    <x v="0"/>
    <x v="15"/>
    <x v="15"/>
    <x v="0"/>
    <n v="29548190.02"/>
    <n v="60880000"/>
    <n v="60880000"/>
    <n v="60430804.859999999"/>
    <n v="-449195.14"/>
    <n v="-0.73783695795006576"/>
    <x v="14"/>
    <x v="1"/>
    <x v="9"/>
    <x v="9"/>
  </r>
  <r>
    <x v="0"/>
    <x v="0"/>
    <x v="4"/>
    <x v="30"/>
    <x v="1"/>
    <x v="101"/>
    <x v="101"/>
    <x v="1"/>
    <x v="1"/>
    <x v="0"/>
    <x v="0"/>
    <x v="15"/>
    <x v="15"/>
    <x v="0"/>
    <n v="83353214.540000007"/>
    <n v="130600000"/>
    <n v="130600000"/>
    <n v="131255977.87"/>
    <n v="655977.87"/>
    <n v="0.50228014548238908"/>
    <x v="14"/>
    <x v="0"/>
    <x v="1"/>
    <x v="1"/>
  </r>
  <r>
    <x v="0"/>
    <x v="0"/>
    <x v="4"/>
    <x v="30"/>
    <x v="0"/>
    <x v="102"/>
    <x v="102"/>
    <x v="1"/>
    <x v="1"/>
    <x v="0"/>
    <x v="0"/>
    <x v="15"/>
    <x v="15"/>
    <x v="0"/>
    <n v="17682499.530000001"/>
    <n v="40259260.799999997"/>
    <n v="40259260.799999997"/>
    <n v="41209098.700000003"/>
    <n v="949837.9"/>
    <n v="2.3593028811895125"/>
    <x v="14"/>
    <x v="0"/>
    <x v="12"/>
    <x v="12"/>
  </r>
  <r>
    <x v="0"/>
    <x v="0"/>
    <x v="4"/>
    <x v="30"/>
    <x v="0"/>
    <x v="103"/>
    <x v="103"/>
    <x v="1"/>
    <x v="1"/>
    <x v="0"/>
    <x v="0"/>
    <x v="15"/>
    <x v="15"/>
    <x v="0"/>
    <n v="30082227.559999999"/>
    <n v="62653620"/>
    <n v="62653620"/>
    <n v="62294041.090000004"/>
    <n v="-359578.91"/>
    <n v="-0.57391561732586238"/>
    <x v="14"/>
    <x v="1"/>
    <x v="11"/>
    <x v="11"/>
  </r>
  <r>
    <x v="0"/>
    <x v="0"/>
    <x v="4"/>
    <x v="30"/>
    <x v="0"/>
    <x v="104"/>
    <x v="104"/>
    <x v="1"/>
    <x v="1"/>
    <x v="0"/>
    <x v="0"/>
    <x v="15"/>
    <x v="15"/>
    <x v="0"/>
    <n v="21834691.399999999"/>
    <n v="42574397.240000002"/>
    <n v="42574397.240000002"/>
    <n v="44458891"/>
    <n v="1884493.76"/>
    <n v="4.426354527996601"/>
    <x v="14"/>
    <x v="0"/>
    <x v="9"/>
    <x v="9"/>
  </r>
  <r>
    <x v="0"/>
    <x v="0"/>
    <x v="4"/>
    <x v="31"/>
    <x v="0"/>
    <x v="105"/>
    <x v="105"/>
    <x v="1"/>
    <x v="1"/>
    <x v="0"/>
    <x v="0"/>
    <x v="15"/>
    <x v="15"/>
    <x v="0"/>
    <n v="17991839.100000001"/>
    <n v="38000000"/>
    <n v="38000000"/>
    <n v="33204643.060000002"/>
    <n v="-4795356.9400000004"/>
    <n v="-12.619360368421054"/>
    <x v="14"/>
    <x v="1"/>
    <x v="11"/>
    <x v="11"/>
  </r>
  <r>
    <x v="0"/>
    <x v="0"/>
    <x v="4"/>
    <x v="32"/>
    <x v="0"/>
    <x v="106"/>
    <x v="106"/>
    <x v="1"/>
    <x v="1"/>
    <x v="0"/>
    <x v="0"/>
    <x v="15"/>
    <x v="15"/>
    <x v="0"/>
    <n v="16469396.08"/>
    <n v="39322777.399999999"/>
    <n v="39322777.399999999"/>
    <n v="39687583.600000001"/>
    <n v="364806.2"/>
    <n v="0.92772236378196427"/>
    <x v="14"/>
    <x v="0"/>
    <x v="9"/>
    <x v="9"/>
  </r>
  <r>
    <x v="0"/>
    <x v="0"/>
    <x v="4"/>
    <x v="32"/>
    <x v="0"/>
    <x v="107"/>
    <x v="107"/>
    <x v="1"/>
    <x v="1"/>
    <x v="0"/>
    <x v="0"/>
    <x v="15"/>
    <x v="15"/>
    <x v="0"/>
    <n v="14364137.5"/>
    <n v="29522000"/>
    <n v="29522000"/>
    <n v="28605895.989999998"/>
    <n v="-916104.01"/>
    <n v="-3.1031231285143286"/>
    <x v="14"/>
    <x v="1"/>
    <x v="12"/>
    <x v="12"/>
  </r>
  <r>
    <x v="0"/>
    <x v="0"/>
    <x v="4"/>
    <x v="32"/>
    <x v="0"/>
    <x v="108"/>
    <x v="108"/>
    <x v="1"/>
    <x v="1"/>
    <x v="0"/>
    <x v="0"/>
    <x v="15"/>
    <x v="15"/>
    <x v="0"/>
    <n v="13424971.390000001"/>
    <n v="29976452"/>
    <n v="29976452"/>
    <n v="29563456.380000003"/>
    <n v="-412995.62"/>
    <n v="-1.3777334956118223"/>
    <x v="14"/>
    <x v="1"/>
    <x v="12"/>
    <x v="12"/>
  </r>
  <r>
    <x v="0"/>
    <x v="0"/>
    <x v="4"/>
    <x v="32"/>
    <x v="0"/>
    <x v="109"/>
    <x v="109"/>
    <x v="1"/>
    <x v="1"/>
    <x v="0"/>
    <x v="0"/>
    <x v="15"/>
    <x v="15"/>
    <x v="0"/>
    <n v="13081034.380000001"/>
    <n v="25736391.879999999"/>
    <n v="25736391.879999999"/>
    <n v="27892339.209999997"/>
    <n v="2155947.33"/>
    <n v="8.3770380092611489"/>
    <x v="14"/>
    <x v="0"/>
    <x v="12"/>
    <x v="12"/>
  </r>
  <r>
    <x v="0"/>
    <x v="0"/>
    <x v="4"/>
    <x v="32"/>
    <x v="0"/>
    <x v="110"/>
    <x v="110"/>
    <x v="1"/>
    <x v="1"/>
    <x v="0"/>
    <x v="0"/>
    <x v="15"/>
    <x v="15"/>
    <x v="0"/>
    <n v="22029769.359999999"/>
    <n v="43562208.159999996"/>
    <n v="43562208.159999996"/>
    <n v="43021466.199999996"/>
    <n v="-540741.96"/>
    <n v="-1.2413098023266047"/>
    <x v="14"/>
    <x v="1"/>
    <x v="11"/>
    <x v="11"/>
  </r>
  <r>
    <x v="0"/>
    <x v="0"/>
    <x v="4"/>
    <x v="32"/>
    <x v="0"/>
    <x v="111"/>
    <x v="111"/>
    <x v="1"/>
    <x v="1"/>
    <x v="0"/>
    <x v="0"/>
    <x v="15"/>
    <x v="15"/>
    <x v="0"/>
    <n v="15052671.24"/>
    <n v="31500000"/>
    <n v="31500000"/>
    <n v="32767299.440000001"/>
    <n v="1267299.44"/>
    <n v="4.0231728253968262"/>
    <x v="14"/>
    <x v="0"/>
    <x v="9"/>
    <x v="9"/>
  </r>
  <r>
    <x v="0"/>
    <x v="0"/>
    <x v="4"/>
    <x v="32"/>
    <x v="0"/>
    <x v="112"/>
    <x v="112"/>
    <x v="1"/>
    <x v="1"/>
    <x v="0"/>
    <x v="0"/>
    <x v="15"/>
    <x v="15"/>
    <x v="0"/>
    <n v="16739112.24"/>
    <n v="31966700"/>
    <n v="31966700"/>
    <n v="32609367.759999998"/>
    <n v="642667.76"/>
    <n v="2.0104288525246585"/>
    <x v="14"/>
    <x v="0"/>
    <x v="12"/>
    <x v="12"/>
  </r>
  <r>
    <x v="0"/>
    <x v="0"/>
    <x v="4"/>
    <x v="32"/>
    <x v="0"/>
    <x v="113"/>
    <x v="113"/>
    <x v="1"/>
    <x v="1"/>
    <x v="0"/>
    <x v="0"/>
    <x v="15"/>
    <x v="15"/>
    <x v="0"/>
    <n v="20896140.129999999"/>
    <n v="48318792"/>
    <n v="48318792"/>
    <n v="49938462.329999998"/>
    <n v="1619670.33"/>
    <n v="3.3520505438132644"/>
    <x v="14"/>
    <x v="0"/>
    <x v="7"/>
    <x v="7"/>
  </r>
  <r>
    <x v="0"/>
    <x v="0"/>
    <x v="4"/>
    <x v="32"/>
    <x v="0"/>
    <x v="114"/>
    <x v="114"/>
    <x v="1"/>
    <x v="1"/>
    <x v="0"/>
    <x v="0"/>
    <x v="15"/>
    <x v="15"/>
    <x v="0"/>
    <n v="11646311.83"/>
    <n v="25640000"/>
    <n v="25640000"/>
    <n v="26766657.68"/>
    <n v="1126657.68"/>
    <n v="4.3941407176287051"/>
    <x v="14"/>
    <x v="0"/>
    <x v="11"/>
    <x v="11"/>
  </r>
  <r>
    <x v="0"/>
    <x v="0"/>
    <x v="4"/>
    <x v="32"/>
    <x v="0"/>
    <x v="115"/>
    <x v="115"/>
    <x v="1"/>
    <x v="1"/>
    <x v="0"/>
    <x v="0"/>
    <x v="15"/>
    <x v="15"/>
    <x v="0"/>
    <n v="16499334.65"/>
    <n v="31000000"/>
    <n v="31000000"/>
    <n v="30804538.199999999"/>
    <n v="-195461.8"/>
    <n v="-0.63052193548387092"/>
    <x v="14"/>
    <x v="1"/>
    <x v="9"/>
    <x v="9"/>
  </r>
  <r>
    <x v="0"/>
    <x v="0"/>
    <x v="4"/>
    <x v="32"/>
    <x v="0"/>
    <x v="116"/>
    <x v="116"/>
    <x v="1"/>
    <x v="1"/>
    <x v="0"/>
    <x v="0"/>
    <x v="15"/>
    <x v="15"/>
    <x v="0"/>
    <n v="16462418.02"/>
    <n v="30852000"/>
    <n v="30852000"/>
    <n v="30999462.289999999"/>
    <n v="147462.29"/>
    <n v="0.47796671204460001"/>
    <x v="14"/>
    <x v="0"/>
    <x v="12"/>
    <x v="12"/>
  </r>
  <r>
    <x v="0"/>
    <x v="0"/>
    <x v="4"/>
    <x v="33"/>
    <x v="0"/>
    <x v="117"/>
    <x v="117"/>
    <x v="1"/>
    <x v="1"/>
    <x v="0"/>
    <x v="0"/>
    <x v="15"/>
    <x v="15"/>
    <x v="0"/>
    <n v="17602312.260000002"/>
    <n v="36528960"/>
    <n v="36528960"/>
    <n v="37830220.100000001"/>
    <n v="1301260.1000000001"/>
    <n v="3.5622697717098979"/>
    <x v="14"/>
    <x v="0"/>
    <x v="12"/>
    <x v="12"/>
  </r>
  <r>
    <x v="0"/>
    <x v="0"/>
    <x v="4"/>
    <x v="33"/>
    <x v="0"/>
    <x v="118"/>
    <x v="118"/>
    <x v="1"/>
    <x v="1"/>
    <x v="0"/>
    <x v="0"/>
    <x v="15"/>
    <x v="15"/>
    <x v="0"/>
    <n v="15109005.890000001"/>
    <n v="35487553.869999997"/>
    <n v="35487553.869999997"/>
    <n v="36385029.769999996"/>
    <n v="897475.9"/>
    <n v="2.5289877777648022"/>
    <x v="14"/>
    <x v="0"/>
    <x v="11"/>
    <x v="11"/>
  </r>
  <r>
    <x v="0"/>
    <x v="0"/>
    <x v="4"/>
    <x v="33"/>
    <x v="0"/>
    <x v="119"/>
    <x v="119"/>
    <x v="1"/>
    <x v="1"/>
    <x v="0"/>
    <x v="0"/>
    <x v="15"/>
    <x v="15"/>
    <x v="0"/>
    <n v="16463350.9"/>
    <n v="34405279.640000001"/>
    <n v="34405279.640000001"/>
    <n v="34787204.07"/>
    <n v="381924.43"/>
    <n v="1.1100750640490944"/>
    <x v="14"/>
    <x v="0"/>
    <x v="12"/>
    <x v="12"/>
  </r>
  <r>
    <x v="0"/>
    <x v="0"/>
    <x v="4"/>
    <x v="33"/>
    <x v="0"/>
    <x v="120"/>
    <x v="120"/>
    <x v="1"/>
    <x v="1"/>
    <x v="0"/>
    <x v="0"/>
    <x v="15"/>
    <x v="15"/>
    <x v="0"/>
    <n v="17106343.329999998"/>
    <n v="33451872"/>
    <n v="33451872"/>
    <n v="34100671.480000004"/>
    <n v="648799.48"/>
    <n v="1.9395012631879016"/>
    <x v="14"/>
    <x v="0"/>
    <x v="12"/>
    <x v="12"/>
  </r>
  <r>
    <x v="0"/>
    <x v="0"/>
    <x v="4"/>
    <x v="33"/>
    <x v="0"/>
    <x v="121"/>
    <x v="121"/>
    <x v="1"/>
    <x v="1"/>
    <x v="0"/>
    <x v="0"/>
    <x v="15"/>
    <x v="15"/>
    <x v="0"/>
    <n v="1625748.46"/>
    <n v="10075760"/>
    <n v="10075760"/>
    <n v="9366797.5799999982"/>
    <n v="-708962.42"/>
    <n v="-7.0363170619387523"/>
    <x v="14"/>
    <x v="1"/>
    <x v="0"/>
    <x v="0"/>
  </r>
  <r>
    <x v="0"/>
    <x v="0"/>
    <x v="4"/>
    <x v="31"/>
    <x v="0"/>
    <x v="122"/>
    <x v="122"/>
    <x v="1"/>
    <x v="1"/>
    <x v="0"/>
    <x v="0"/>
    <x v="15"/>
    <x v="15"/>
    <x v="0"/>
    <n v="24928026.25"/>
    <n v="45914280"/>
    <n v="45914280"/>
    <n v="46572586.07"/>
    <n v="658306.06999999995"/>
    <n v="1.4337719550431804"/>
    <x v="14"/>
    <x v="0"/>
    <x v="12"/>
    <x v="12"/>
  </r>
  <r>
    <x v="0"/>
    <x v="0"/>
    <x v="4"/>
    <x v="31"/>
    <x v="0"/>
    <x v="123"/>
    <x v="123"/>
    <x v="1"/>
    <x v="1"/>
    <x v="0"/>
    <x v="0"/>
    <x v="15"/>
    <x v="15"/>
    <x v="0"/>
    <n v="35568915.369999997"/>
    <n v="66338406.439999998"/>
    <n v="66338406.439999998"/>
    <n v="69551070.469999999"/>
    <n v="3212664.03"/>
    <n v="4.842841729859316"/>
    <x v="14"/>
    <x v="0"/>
    <x v="7"/>
    <x v="7"/>
  </r>
  <r>
    <x v="0"/>
    <x v="0"/>
    <x v="4"/>
    <x v="31"/>
    <x v="0"/>
    <x v="124"/>
    <x v="124"/>
    <x v="1"/>
    <x v="1"/>
    <x v="0"/>
    <x v="0"/>
    <x v="15"/>
    <x v="15"/>
    <x v="0"/>
    <n v="45285219.049999997"/>
    <n v="66022310.579999998"/>
    <n v="66022310.579999998"/>
    <n v="71168510.579999998"/>
    <n v="5146200"/>
    <n v="7.794637834985024"/>
    <x v="14"/>
    <x v="0"/>
    <x v="7"/>
    <x v="7"/>
  </r>
  <r>
    <x v="0"/>
    <x v="0"/>
    <x v="4"/>
    <x v="31"/>
    <x v="0"/>
    <x v="125"/>
    <x v="125"/>
    <x v="1"/>
    <x v="1"/>
    <x v="0"/>
    <x v="0"/>
    <x v="15"/>
    <x v="15"/>
    <x v="0"/>
    <n v="30505188.800000001"/>
    <n v="44530690"/>
    <n v="44530690"/>
    <n v="46526369.780000009"/>
    <n v="1995679.78"/>
    <n v="4.4815828813791123"/>
    <x v="14"/>
    <x v="0"/>
    <x v="11"/>
    <x v="11"/>
  </r>
  <r>
    <x v="0"/>
    <x v="0"/>
    <x v="4"/>
    <x v="31"/>
    <x v="0"/>
    <x v="126"/>
    <x v="126"/>
    <x v="1"/>
    <x v="1"/>
    <x v="0"/>
    <x v="0"/>
    <x v="15"/>
    <x v="15"/>
    <x v="0"/>
    <n v="50180365.420000002"/>
    <n v="79047589.090000004"/>
    <n v="79047589.090000004"/>
    <n v="78849636.050000012"/>
    <n v="-197953.04"/>
    <n v="-0.25042261538757327"/>
    <x v="14"/>
    <x v="1"/>
    <x v="6"/>
    <x v="6"/>
  </r>
  <r>
    <x v="0"/>
    <x v="0"/>
    <x v="4"/>
    <x v="31"/>
    <x v="0"/>
    <x v="127"/>
    <x v="127"/>
    <x v="1"/>
    <x v="1"/>
    <x v="0"/>
    <x v="0"/>
    <x v="15"/>
    <x v="15"/>
    <x v="0"/>
    <n v="47342470.159999996"/>
    <n v="73500000"/>
    <n v="73500000"/>
    <n v="77220831.460000008"/>
    <n v="3720831.46"/>
    <n v="5.0623557278911564"/>
    <x v="14"/>
    <x v="0"/>
    <x v="6"/>
    <x v="6"/>
  </r>
  <r>
    <x v="0"/>
    <x v="0"/>
    <x v="4"/>
    <x v="31"/>
    <x v="0"/>
    <x v="128"/>
    <x v="128"/>
    <x v="1"/>
    <x v="1"/>
    <x v="0"/>
    <x v="0"/>
    <x v="15"/>
    <x v="15"/>
    <x v="0"/>
    <n v="23986100.960000001"/>
    <n v="44421360"/>
    <n v="44421360"/>
    <n v="46298145.890000001"/>
    <n v="1876785.89"/>
    <n v="4.2249626981254069"/>
    <x v="14"/>
    <x v="0"/>
    <x v="12"/>
    <x v="12"/>
  </r>
  <r>
    <x v="0"/>
    <x v="0"/>
    <x v="4"/>
    <x v="34"/>
    <x v="1"/>
    <x v="129"/>
    <x v="129"/>
    <x v="1"/>
    <x v="1"/>
    <x v="0"/>
    <x v="0"/>
    <x v="15"/>
    <x v="15"/>
    <x v="0"/>
    <n v="82135922.959999993"/>
    <n v="100000000"/>
    <n v="100000000"/>
    <n v="150186573.45999998"/>
    <n v="50186573.460000001"/>
    <n v="50.186573459999998"/>
    <x v="14"/>
    <x v="0"/>
    <x v="1"/>
    <x v="1"/>
  </r>
  <r>
    <x v="0"/>
    <x v="0"/>
    <x v="4"/>
    <x v="34"/>
    <x v="0"/>
    <x v="130"/>
    <x v="130"/>
    <x v="1"/>
    <x v="1"/>
    <x v="0"/>
    <x v="0"/>
    <x v="15"/>
    <x v="15"/>
    <x v="0"/>
    <n v="18935616.629999999"/>
    <n v="41176000"/>
    <n v="41176000"/>
    <n v="37755849.700000003"/>
    <n v="-3420150.3"/>
    <n v="-8.3061742277054584"/>
    <x v="14"/>
    <x v="1"/>
    <x v="11"/>
    <x v="11"/>
  </r>
  <r>
    <x v="0"/>
    <x v="0"/>
    <x v="4"/>
    <x v="34"/>
    <x v="0"/>
    <x v="131"/>
    <x v="131"/>
    <x v="1"/>
    <x v="1"/>
    <x v="0"/>
    <x v="0"/>
    <x v="15"/>
    <x v="15"/>
    <x v="0"/>
    <n v="14544790.449999999"/>
    <n v="31799500"/>
    <n v="31799500"/>
    <n v="32869244.649999999"/>
    <n v="1069744.6499999999"/>
    <n v="3.3640297803424581"/>
    <x v="14"/>
    <x v="0"/>
    <x v="12"/>
    <x v="12"/>
  </r>
  <r>
    <x v="0"/>
    <x v="0"/>
    <x v="4"/>
    <x v="34"/>
    <x v="0"/>
    <x v="132"/>
    <x v="132"/>
    <x v="1"/>
    <x v="1"/>
    <x v="0"/>
    <x v="0"/>
    <x v="15"/>
    <x v="15"/>
    <x v="0"/>
    <n v="16629658.289999999"/>
    <n v="45356000"/>
    <n v="45356000"/>
    <n v="45018990.060000002"/>
    <n v="-337009.94"/>
    <n v="-0.74303276303024957"/>
    <x v="14"/>
    <x v="1"/>
    <x v="11"/>
    <x v="11"/>
  </r>
  <r>
    <x v="0"/>
    <x v="0"/>
    <x v="4"/>
    <x v="34"/>
    <x v="0"/>
    <x v="133"/>
    <x v="133"/>
    <x v="1"/>
    <x v="1"/>
    <x v="0"/>
    <x v="0"/>
    <x v="15"/>
    <x v="15"/>
    <x v="0"/>
    <n v="20151194.719999999"/>
    <n v="55902600"/>
    <n v="55902600"/>
    <n v="57520385.349999994"/>
    <n v="1617785.35"/>
    <n v="2.8939357918951893"/>
    <x v="14"/>
    <x v="0"/>
    <x v="11"/>
    <x v="11"/>
  </r>
  <r>
    <x v="0"/>
    <x v="0"/>
    <x v="4"/>
    <x v="34"/>
    <x v="0"/>
    <x v="134"/>
    <x v="134"/>
    <x v="1"/>
    <x v="1"/>
    <x v="0"/>
    <x v="0"/>
    <x v="15"/>
    <x v="15"/>
    <x v="0"/>
    <n v="12906953.99"/>
    <n v="28000000"/>
    <n v="28000000"/>
    <n v="26856348.159999996"/>
    <n v="-1143651.8400000001"/>
    <n v="-4.0844708571428567"/>
    <x v="14"/>
    <x v="1"/>
    <x v="12"/>
    <x v="12"/>
  </r>
  <r>
    <x v="0"/>
    <x v="0"/>
    <x v="5"/>
    <x v="35"/>
    <x v="0"/>
    <x v="135"/>
    <x v="135"/>
    <x v="1"/>
    <x v="1"/>
    <x v="0"/>
    <x v="0"/>
    <x v="15"/>
    <x v="15"/>
    <x v="0"/>
    <n v="14656585.34"/>
    <n v="30248000"/>
    <n v="30248000"/>
    <n v="32217360.420000002"/>
    <n v="1969360.42"/>
    <n v="6.5107128405183818"/>
    <x v="14"/>
    <x v="0"/>
    <x v="0"/>
    <x v="0"/>
  </r>
  <r>
    <x v="0"/>
    <x v="0"/>
    <x v="5"/>
    <x v="35"/>
    <x v="0"/>
    <x v="136"/>
    <x v="136"/>
    <x v="1"/>
    <x v="1"/>
    <x v="0"/>
    <x v="0"/>
    <x v="15"/>
    <x v="15"/>
    <x v="0"/>
    <n v="31872307.649999999"/>
    <n v="67885974.5"/>
    <n v="67885974.5"/>
    <n v="70695139.670000002"/>
    <n v="2809165.17"/>
    <n v="4.1380641446047157"/>
    <x v="14"/>
    <x v="0"/>
    <x v="11"/>
    <x v="11"/>
  </r>
  <r>
    <x v="0"/>
    <x v="0"/>
    <x v="5"/>
    <x v="35"/>
    <x v="0"/>
    <x v="137"/>
    <x v="137"/>
    <x v="1"/>
    <x v="1"/>
    <x v="0"/>
    <x v="0"/>
    <x v="15"/>
    <x v="15"/>
    <x v="0"/>
    <n v="21410967.109999999"/>
    <n v="50747776.969999999"/>
    <n v="50747776.969999999"/>
    <n v="48910103.660000004"/>
    <n v="-1837673.31"/>
    <n v="-3.6211897736650749"/>
    <x v="14"/>
    <x v="1"/>
    <x v="12"/>
    <x v="12"/>
  </r>
  <r>
    <x v="0"/>
    <x v="0"/>
    <x v="4"/>
    <x v="36"/>
    <x v="0"/>
    <x v="138"/>
    <x v="138"/>
    <x v="1"/>
    <x v="1"/>
    <x v="0"/>
    <x v="0"/>
    <x v="15"/>
    <x v="15"/>
    <x v="0"/>
    <n v="23539974.170000002"/>
    <n v="31970320.940000001"/>
    <n v="31970320.940000001"/>
    <n v="31678037.84"/>
    <n v="-292283.09999999998"/>
    <n v="-0.91423261139148271"/>
    <x v="14"/>
    <x v="1"/>
    <x v="12"/>
    <x v="12"/>
  </r>
  <r>
    <x v="0"/>
    <x v="0"/>
    <x v="4"/>
    <x v="36"/>
    <x v="0"/>
    <x v="139"/>
    <x v="139"/>
    <x v="1"/>
    <x v="1"/>
    <x v="0"/>
    <x v="0"/>
    <x v="15"/>
    <x v="15"/>
    <x v="0"/>
    <n v="18577575.75"/>
    <n v="30000000"/>
    <n v="30000000"/>
    <n v="31943619.91"/>
    <n v="1943619.91"/>
    <n v="6.4787330333333335"/>
    <x v="14"/>
    <x v="0"/>
    <x v="11"/>
    <x v="11"/>
  </r>
  <r>
    <x v="0"/>
    <x v="0"/>
    <x v="4"/>
    <x v="36"/>
    <x v="0"/>
    <x v="140"/>
    <x v="140"/>
    <x v="1"/>
    <x v="1"/>
    <x v="0"/>
    <x v="0"/>
    <x v="15"/>
    <x v="15"/>
    <x v="0"/>
    <n v="26166791.199999999"/>
    <n v="51952530.719999999"/>
    <n v="51952530.719999999"/>
    <n v="51708067.379999995"/>
    <n v="-244463.34"/>
    <n v="-0.4705513602745241"/>
    <x v="14"/>
    <x v="1"/>
    <x v="11"/>
    <x v="11"/>
  </r>
  <r>
    <x v="0"/>
    <x v="0"/>
    <x v="4"/>
    <x v="36"/>
    <x v="0"/>
    <x v="141"/>
    <x v="141"/>
    <x v="1"/>
    <x v="1"/>
    <x v="0"/>
    <x v="0"/>
    <x v="15"/>
    <x v="15"/>
    <x v="0"/>
    <n v="41223831.68"/>
    <n v="55597253.640000001"/>
    <n v="55597253.640000001"/>
    <n v="56586471.120000005"/>
    <n v="989217.48"/>
    <n v="1.7792560157833006"/>
    <x v="14"/>
    <x v="0"/>
    <x v="11"/>
    <x v="11"/>
  </r>
  <r>
    <x v="0"/>
    <x v="0"/>
    <x v="4"/>
    <x v="36"/>
    <x v="1"/>
    <x v="142"/>
    <x v="142"/>
    <x v="1"/>
    <x v="1"/>
    <x v="0"/>
    <x v="0"/>
    <x v="15"/>
    <x v="15"/>
    <x v="0"/>
    <n v="70958951.939999998"/>
    <n v="99904857.879999995"/>
    <n v="99904857.879999995"/>
    <n v="100917896.40000002"/>
    <n v="1013038.52"/>
    <n v="1.0140032642024315"/>
    <x v="14"/>
    <x v="0"/>
    <x v="5"/>
    <x v="5"/>
  </r>
  <r>
    <x v="0"/>
    <x v="0"/>
    <x v="0"/>
    <x v="37"/>
    <x v="0"/>
    <x v="143"/>
    <x v="143"/>
    <x v="1"/>
    <x v="1"/>
    <x v="0"/>
    <x v="0"/>
    <x v="15"/>
    <x v="15"/>
    <x v="0"/>
    <n v="53360489.799999997"/>
    <n v="77742367.200000003"/>
    <n v="77742367.200000003"/>
    <n v="74939827.179999992"/>
    <n v="-2802540.02"/>
    <n v="-3.6049069779290179"/>
    <x v="14"/>
    <x v="1"/>
    <x v="6"/>
    <x v="6"/>
  </r>
  <r>
    <x v="0"/>
    <x v="0"/>
    <x v="0"/>
    <x v="37"/>
    <x v="0"/>
    <x v="144"/>
    <x v="144"/>
    <x v="1"/>
    <x v="1"/>
    <x v="0"/>
    <x v="0"/>
    <x v="15"/>
    <x v="15"/>
    <x v="0"/>
    <n v="28053608.699999999"/>
    <n v="51966533.350000001"/>
    <n v="51966533.350000001"/>
    <n v="49787420.710000008"/>
    <n v="-2179112.64"/>
    <n v="-4.1932999942933469"/>
    <x v="14"/>
    <x v="1"/>
    <x v="11"/>
    <x v="11"/>
  </r>
  <r>
    <x v="0"/>
    <x v="0"/>
    <x v="0"/>
    <x v="37"/>
    <x v="0"/>
    <x v="145"/>
    <x v="145"/>
    <x v="1"/>
    <x v="1"/>
    <x v="0"/>
    <x v="0"/>
    <x v="15"/>
    <x v="15"/>
    <x v="0"/>
    <n v="22878837.390000001"/>
    <n v="49461932.979999997"/>
    <n v="49461932.979999997"/>
    <n v="48658933.079999998"/>
    <n v="-802999.9"/>
    <n v="-1.6234705188830654"/>
    <x v="14"/>
    <x v="1"/>
    <x v="11"/>
    <x v="11"/>
  </r>
  <r>
    <x v="0"/>
    <x v="0"/>
    <x v="0"/>
    <x v="37"/>
    <x v="0"/>
    <x v="146"/>
    <x v="146"/>
    <x v="1"/>
    <x v="1"/>
    <x v="0"/>
    <x v="0"/>
    <x v="15"/>
    <x v="15"/>
    <x v="0"/>
    <n v="18315468.370000001"/>
    <n v="34171452"/>
    <n v="34171452"/>
    <n v="30717670.969999999"/>
    <n v="-3453781.03"/>
    <n v="-10.107211803583882"/>
    <x v="14"/>
    <x v="1"/>
    <x v="12"/>
    <x v="12"/>
  </r>
  <r>
    <x v="0"/>
    <x v="0"/>
    <x v="0"/>
    <x v="37"/>
    <x v="0"/>
    <x v="147"/>
    <x v="147"/>
    <x v="1"/>
    <x v="1"/>
    <x v="0"/>
    <x v="0"/>
    <x v="15"/>
    <x v="15"/>
    <x v="0"/>
    <n v="33262998.690000001"/>
    <n v="62697441.859999999"/>
    <n v="62697441.859999999"/>
    <n v="61094301.130000003"/>
    <n v="-1603140.73"/>
    <n v="-2.556947592183628"/>
    <x v="14"/>
    <x v="1"/>
    <x v="7"/>
    <x v="7"/>
  </r>
  <r>
    <x v="0"/>
    <x v="0"/>
    <x v="0"/>
    <x v="37"/>
    <x v="0"/>
    <x v="148"/>
    <x v="148"/>
    <x v="1"/>
    <x v="1"/>
    <x v="0"/>
    <x v="0"/>
    <x v="15"/>
    <x v="15"/>
    <x v="0"/>
    <n v="54938665.979999997"/>
    <n v="73975011.840000004"/>
    <n v="73975011.840000004"/>
    <n v="77316152.809999987"/>
    <n v="3341140.97"/>
    <n v="4.5165805140072557"/>
    <x v="14"/>
    <x v="0"/>
    <x v="10"/>
    <x v="10"/>
  </r>
  <r>
    <x v="0"/>
    <x v="0"/>
    <x v="0"/>
    <x v="37"/>
    <x v="0"/>
    <x v="149"/>
    <x v="149"/>
    <x v="1"/>
    <x v="1"/>
    <x v="0"/>
    <x v="0"/>
    <x v="15"/>
    <x v="15"/>
    <x v="0"/>
    <n v="41377636.770000003"/>
    <n v="77783295.920000002"/>
    <n v="77783295.920000002"/>
    <n v="78001860.519999996"/>
    <n v="218564.6"/>
    <n v="0.28099169290125398"/>
    <x v="14"/>
    <x v="0"/>
    <x v="6"/>
    <x v="6"/>
  </r>
  <r>
    <x v="0"/>
    <x v="0"/>
    <x v="0"/>
    <x v="37"/>
    <x v="0"/>
    <x v="150"/>
    <x v="150"/>
    <x v="1"/>
    <x v="1"/>
    <x v="0"/>
    <x v="0"/>
    <x v="15"/>
    <x v="15"/>
    <x v="0"/>
    <n v="35154659.409999996"/>
    <n v="57974165.090000004"/>
    <n v="57974165.090000004"/>
    <n v="55721142.74000001"/>
    <n v="-2253022.35"/>
    <n v="-3.8862523444751176"/>
    <x v="14"/>
    <x v="1"/>
    <x v="11"/>
    <x v="11"/>
  </r>
  <r>
    <x v="0"/>
    <x v="0"/>
    <x v="0"/>
    <x v="37"/>
    <x v="0"/>
    <x v="151"/>
    <x v="151"/>
    <x v="1"/>
    <x v="1"/>
    <x v="0"/>
    <x v="0"/>
    <x v="15"/>
    <x v="15"/>
    <x v="0"/>
    <n v="39052613.310000002"/>
    <n v="73549084.25"/>
    <n v="73549084.25"/>
    <n v="72245174.860000014"/>
    <n v="-1303909.3899999999"/>
    <n v="-1.7728424538474115"/>
    <x v="14"/>
    <x v="1"/>
    <x v="8"/>
    <x v="8"/>
  </r>
  <r>
    <x v="0"/>
    <x v="0"/>
    <x v="0"/>
    <x v="37"/>
    <x v="0"/>
    <x v="152"/>
    <x v="152"/>
    <x v="1"/>
    <x v="1"/>
    <x v="0"/>
    <x v="0"/>
    <x v="15"/>
    <x v="15"/>
    <x v="0"/>
    <n v="27999138.370000001"/>
    <n v="48873426.880000003"/>
    <n v="48873426.880000003"/>
    <n v="49424997.020000003"/>
    <n v="551570.14"/>
    <n v="1.1285685805382184"/>
    <x v="14"/>
    <x v="0"/>
    <x v="11"/>
    <x v="11"/>
  </r>
  <r>
    <x v="0"/>
    <x v="0"/>
    <x v="0"/>
    <x v="37"/>
    <x v="0"/>
    <x v="153"/>
    <x v="153"/>
    <x v="1"/>
    <x v="1"/>
    <x v="0"/>
    <x v="0"/>
    <x v="15"/>
    <x v="15"/>
    <x v="0"/>
    <n v="59324795.289999999"/>
    <n v="88916911.319999993"/>
    <n v="88916911.319999993"/>
    <n v="87844926.420000002"/>
    <n v="-1071984.8999999999"/>
    <n v="-1.2056029433389455"/>
    <x v="14"/>
    <x v="1"/>
    <x v="6"/>
    <x v="6"/>
  </r>
  <r>
    <x v="0"/>
    <x v="0"/>
    <x v="0"/>
    <x v="37"/>
    <x v="0"/>
    <x v="154"/>
    <x v="154"/>
    <x v="1"/>
    <x v="1"/>
    <x v="0"/>
    <x v="0"/>
    <x v="15"/>
    <x v="15"/>
    <x v="0"/>
    <n v="30055282.739999998"/>
    <n v="55474561.200000003"/>
    <n v="55474561.200000003"/>
    <n v="55437678.210000001"/>
    <n v="-36882.99"/>
    <n v="-6.6486312288307037E-2"/>
    <x v="14"/>
    <x v="1"/>
    <x v="7"/>
    <x v="7"/>
  </r>
  <r>
    <x v="0"/>
    <x v="0"/>
    <x v="0"/>
    <x v="37"/>
    <x v="0"/>
    <x v="155"/>
    <x v="155"/>
    <x v="1"/>
    <x v="1"/>
    <x v="0"/>
    <x v="0"/>
    <x v="15"/>
    <x v="15"/>
    <x v="0"/>
    <n v="50496853.859999999"/>
    <n v="88160793.819999993"/>
    <n v="88160793.819999993"/>
    <n v="81448551.799999997"/>
    <n v="-6712242.0199999996"/>
    <n v="-7.6136360950929562"/>
    <x v="14"/>
    <x v="1"/>
    <x v="7"/>
    <x v="7"/>
  </r>
  <r>
    <x v="0"/>
    <x v="0"/>
    <x v="0"/>
    <x v="37"/>
    <x v="0"/>
    <x v="156"/>
    <x v="156"/>
    <x v="1"/>
    <x v="1"/>
    <x v="0"/>
    <x v="0"/>
    <x v="15"/>
    <x v="15"/>
    <x v="0"/>
    <n v="64754821.030000001"/>
    <n v="100951920"/>
    <n v="100951920"/>
    <n v="94157562.829999998"/>
    <n v="-6794357.1699999999"/>
    <n v="-6.7302901916080451"/>
    <x v="14"/>
    <x v="1"/>
    <x v="1"/>
    <x v="1"/>
  </r>
  <r>
    <x v="0"/>
    <x v="0"/>
    <x v="0"/>
    <x v="37"/>
    <x v="0"/>
    <x v="157"/>
    <x v="157"/>
    <x v="1"/>
    <x v="1"/>
    <x v="0"/>
    <x v="0"/>
    <x v="15"/>
    <x v="15"/>
    <x v="0"/>
    <n v="27689453.899999999"/>
    <n v="52480964.460000001"/>
    <n v="52480964.460000001"/>
    <n v="50093895.819999993"/>
    <n v="-2387068.64"/>
    <n v="-4.5484465930868687"/>
    <x v="14"/>
    <x v="1"/>
    <x v="11"/>
    <x v="11"/>
  </r>
  <r>
    <x v="0"/>
    <x v="0"/>
    <x v="0"/>
    <x v="37"/>
    <x v="0"/>
    <x v="158"/>
    <x v="158"/>
    <x v="1"/>
    <x v="1"/>
    <x v="0"/>
    <x v="0"/>
    <x v="15"/>
    <x v="15"/>
    <x v="0"/>
    <n v="38383240.140000001"/>
    <n v="65199537.640000001"/>
    <n v="65199537.640000001"/>
    <n v="62736586.110000007"/>
    <n v="-2462951.5299999998"/>
    <n v="-3.7775598097017427"/>
    <x v="14"/>
    <x v="1"/>
    <x v="7"/>
    <x v="7"/>
  </r>
  <r>
    <x v="0"/>
    <x v="0"/>
    <x v="0"/>
    <x v="37"/>
    <x v="0"/>
    <x v="159"/>
    <x v="159"/>
    <x v="1"/>
    <x v="1"/>
    <x v="0"/>
    <x v="0"/>
    <x v="15"/>
    <x v="15"/>
    <x v="0"/>
    <n v="47125147.549999997"/>
    <n v="73249116.409999996"/>
    <n v="73249116.409999996"/>
    <n v="71367759.730000004"/>
    <n v="-1881356.68"/>
    <n v="-2.5684360060664932"/>
    <x v="14"/>
    <x v="1"/>
    <x v="7"/>
    <x v="7"/>
  </r>
  <r>
    <x v="0"/>
    <x v="0"/>
    <x v="0"/>
    <x v="37"/>
    <x v="0"/>
    <x v="160"/>
    <x v="160"/>
    <x v="1"/>
    <x v="1"/>
    <x v="0"/>
    <x v="0"/>
    <x v="15"/>
    <x v="15"/>
    <x v="0"/>
    <n v="23000178.48"/>
    <n v="46560000"/>
    <n v="46560000"/>
    <n v="45816866.979999997"/>
    <n v="-743133.02"/>
    <n v="-1.5960760738831616"/>
    <x v="14"/>
    <x v="1"/>
    <x v="12"/>
    <x v="12"/>
  </r>
  <r>
    <x v="0"/>
    <x v="0"/>
    <x v="0"/>
    <x v="37"/>
    <x v="0"/>
    <x v="161"/>
    <x v="161"/>
    <x v="1"/>
    <x v="1"/>
    <x v="0"/>
    <x v="0"/>
    <x v="15"/>
    <x v="15"/>
    <x v="0"/>
    <n v="52651473.329999998"/>
    <n v="93259117.909999996"/>
    <n v="93259117.909999996"/>
    <n v="90815484.820000008"/>
    <n v="-2443633.09"/>
    <n v="-2.6202618518848055"/>
    <x v="14"/>
    <x v="1"/>
    <x v="7"/>
    <x v="7"/>
  </r>
  <r>
    <x v="0"/>
    <x v="0"/>
    <x v="0"/>
    <x v="37"/>
    <x v="1"/>
    <x v="162"/>
    <x v="162"/>
    <x v="1"/>
    <x v="1"/>
    <x v="0"/>
    <x v="0"/>
    <x v="15"/>
    <x v="15"/>
    <x v="0"/>
    <n v="122297647.72"/>
    <n v="165471532"/>
    <n v="165471532"/>
    <n v="165101494.62"/>
    <n v="-370037.38"/>
    <n v="-0.22362600716115932"/>
    <x v="14"/>
    <x v="1"/>
    <x v="1"/>
    <x v="1"/>
  </r>
  <r>
    <x v="0"/>
    <x v="0"/>
    <x v="0"/>
    <x v="37"/>
    <x v="0"/>
    <x v="163"/>
    <x v="163"/>
    <x v="1"/>
    <x v="1"/>
    <x v="0"/>
    <x v="0"/>
    <x v="15"/>
    <x v="15"/>
    <x v="0"/>
    <n v="26484142.949999999"/>
    <n v="50084100"/>
    <n v="50084100"/>
    <n v="50618039.289999999"/>
    <n v="533939.29"/>
    <n v="1.0660854243163"/>
    <x v="14"/>
    <x v="0"/>
    <x v="11"/>
    <x v="11"/>
  </r>
  <r>
    <x v="0"/>
    <x v="0"/>
    <x v="0"/>
    <x v="37"/>
    <x v="0"/>
    <x v="164"/>
    <x v="164"/>
    <x v="1"/>
    <x v="1"/>
    <x v="0"/>
    <x v="0"/>
    <x v="15"/>
    <x v="15"/>
    <x v="0"/>
    <n v="17853688.09"/>
    <n v="36664320"/>
    <n v="36664320"/>
    <n v="33663569.940000005"/>
    <n v="-3000750.06"/>
    <n v="-8.1843876008064509"/>
    <x v="14"/>
    <x v="1"/>
    <x v="12"/>
    <x v="12"/>
  </r>
  <r>
    <x v="0"/>
    <x v="0"/>
    <x v="0"/>
    <x v="37"/>
    <x v="0"/>
    <x v="165"/>
    <x v="165"/>
    <x v="1"/>
    <x v="1"/>
    <x v="0"/>
    <x v="0"/>
    <x v="15"/>
    <x v="15"/>
    <x v="0"/>
    <n v="14312208.4"/>
    <n v="33417620"/>
    <n v="33417620"/>
    <n v="32208279.52"/>
    <n v="-1209340.48"/>
    <n v="-3.6188707633876982"/>
    <x v="14"/>
    <x v="1"/>
    <x v="12"/>
    <x v="12"/>
  </r>
  <r>
    <x v="0"/>
    <x v="0"/>
    <x v="0"/>
    <x v="37"/>
    <x v="0"/>
    <x v="166"/>
    <x v="166"/>
    <x v="1"/>
    <x v="1"/>
    <x v="0"/>
    <x v="0"/>
    <x v="15"/>
    <x v="15"/>
    <x v="0"/>
    <n v="17230015.57"/>
    <n v="38031750"/>
    <n v="38031750"/>
    <n v="36799668.380000003"/>
    <n v="-1232081.6200000001"/>
    <n v="-3.2396132704911031"/>
    <x v="14"/>
    <x v="1"/>
    <x v="11"/>
    <x v="11"/>
  </r>
  <r>
    <x v="0"/>
    <x v="0"/>
    <x v="0"/>
    <x v="38"/>
    <x v="0"/>
    <x v="167"/>
    <x v="167"/>
    <x v="1"/>
    <x v="1"/>
    <x v="0"/>
    <x v="0"/>
    <x v="15"/>
    <x v="15"/>
    <x v="0"/>
    <n v="22335207.940000001"/>
    <n v="45842000"/>
    <n v="45842000"/>
    <n v="52261223.520000003"/>
    <n v="6419223.5199999996"/>
    <n v="14.002930762183151"/>
    <x v="14"/>
    <x v="0"/>
    <x v="9"/>
    <x v="9"/>
  </r>
  <r>
    <x v="0"/>
    <x v="0"/>
    <x v="0"/>
    <x v="38"/>
    <x v="0"/>
    <x v="168"/>
    <x v="168"/>
    <x v="1"/>
    <x v="1"/>
    <x v="0"/>
    <x v="0"/>
    <x v="15"/>
    <x v="15"/>
    <x v="0"/>
    <n v="26434335.84"/>
    <n v="47133206"/>
    <n v="47133206"/>
    <n v="54644868.399999999"/>
    <n v="7511662.4000000004"/>
    <n v="15.937091994124058"/>
    <x v="14"/>
    <x v="0"/>
    <x v="8"/>
    <x v="8"/>
  </r>
  <r>
    <x v="0"/>
    <x v="0"/>
    <x v="0"/>
    <x v="38"/>
    <x v="1"/>
    <x v="169"/>
    <x v="169"/>
    <x v="1"/>
    <x v="1"/>
    <x v="0"/>
    <x v="0"/>
    <x v="15"/>
    <x v="15"/>
    <x v="0"/>
    <n v="150852400.49000001"/>
    <n v="200192000"/>
    <n v="200192000"/>
    <n v="213418309.67000002"/>
    <n v="13226309.67"/>
    <n v="6.6068122951966117"/>
    <x v="14"/>
    <x v="0"/>
    <x v="2"/>
    <x v="2"/>
  </r>
  <r>
    <x v="0"/>
    <x v="0"/>
    <x v="0"/>
    <x v="38"/>
    <x v="0"/>
    <x v="170"/>
    <x v="170"/>
    <x v="1"/>
    <x v="1"/>
    <x v="0"/>
    <x v="0"/>
    <x v="15"/>
    <x v="15"/>
    <x v="0"/>
    <n v="29869346.789999999"/>
    <n v="50744321.600000001"/>
    <n v="50744321.600000001"/>
    <n v="56507611.649999999"/>
    <n v="5763290.0499999998"/>
    <n v="11.35750733930395"/>
    <x v="14"/>
    <x v="0"/>
    <x v="11"/>
    <x v="11"/>
  </r>
  <r>
    <x v="0"/>
    <x v="0"/>
    <x v="0"/>
    <x v="38"/>
    <x v="0"/>
    <x v="171"/>
    <x v="171"/>
    <x v="1"/>
    <x v="1"/>
    <x v="0"/>
    <x v="0"/>
    <x v="15"/>
    <x v="15"/>
    <x v="0"/>
    <n v="30728615.09"/>
    <n v="55366937.649999999"/>
    <n v="55366937.649999999"/>
    <n v="60100219.989999995"/>
    <n v="4733282.34"/>
    <n v="8.5489328846779742"/>
    <x v="14"/>
    <x v="0"/>
    <x v="7"/>
    <x v="7"/>
  </r>
  <r>
    <x v="0"/>
    <x v="0"/>
    <x v="0"/>
    <x v="38"/>
    <x v="0"/>
    <x v="172"/>
    <x v="172"/>
    <x v="1"/>
    <x v="1"/>
    <x v="0"/>
    <x v="0"/>
    <x v="15"/>
    <x v="15"/>
    <x v="0"/>
    <n v="51804058.090000004"/>
    <n v="90312900"/>
    <n v="90312900"/>
    <n v="97002808.940000013"/>
    <n v="6689908.9400000004"/>
    <n v="7.4074788208550499"/>
    <x v="14"/>
    <x v="0"/>
    <x v="6"/>
    <x v="6"/>
  </r>
  <r>
    <x v="0"/>
    <x v="0"/>
    <x v="0"/>
    <x v="38"/>
    <x v="0"/>
    <x v="173"/>
    <x v="173"/>
    <x v="1"/>
    <x v="1"/>
    <x v="0"/>
    <x v="0"/>
    <x v="15"/>
    <x v="15"/>
    <x v="0"/>
    <n v="20169195.199999999"/>
    <n v="37701439.789999999"/>
    <n v="37701439.789999999"/>
    <n v="41402516.609999999"/>
    <n v="3701076.82"/>
    <n v="9.816804983086298"/>
    <x v="14"/>
    <x v="0"/>
    <x v="11"/>
    <x v="11"/>
  </r>
  <r>
    <x v="0"/>
    <x v="0"/>
    <x v="0"/>
    <x v="38"/>
    <x v="0"/>
    <x v="174"/>
    <x v="174"/>
    <x v="1"/>
    <x v="1"/>
    <x v="0"/>
    <x v="0"/>
    <x v="15"/>
    <x v="15"/>
    <x v="0"/>
    <n v="26436069.510000002"/>
    <n v="45879391"/>
    <n v="45879391"/>
    <n v="49812413.369999997"/>
    <n v="3933022.37"/>
    <n v="8.5725252325167087"/>
    <x v="14"/>
    <x v="0"/>
    <x v="9"/>
    <x v="9"/>
  </r>
  <r>
    <x v="0"/>
    <x v="0"/>
    <x v="0"/>
    <x v="38"/>
    <x v="0"/>
    <x v="175"/>
    <x v="175"/>
    <x v="1"/>
    <x v="1"/>
    <x v="0"/>
    <x v="0"/>
    <x v="15"/>
    <x v="15"/>
    <x v="0"/>
    <n v="42111940.119999997"/>
    <n v="87087952.739999995"/>
    <n v="87087952.739999995"/>
    <n v="87313237.25"/>
    <n v="225284.51"/>
    <n v="0.2586861935686835"/>
    <x v="14"/>
    <x v="0"/>
    <x v="6"/>
    <x v="6"/>
  </r>
  <r>
    <x v="0"/>
    <x v="0"/>
    <x v="0"/>
    <x v="38"/>
    <x v="0"/>
    <x v="176"/>
    <x v="176"/>
    <x v="1"/>
    <x v="1"/>
    <x v="0"/>
    <x v="0"/>
    <x v="15"/>
    <x v="15"/>
    <x v="0"/>
    <n v="42730268.280000001"/>
    <n v="55030000"/>
    <n v="55030000"/>
    <n v="62873950.810000002"/>
    <n v="7843950.8099999996"/>
    <n v="14.253953861530075"/>
    <x v="14"/>
    <x v="0"/>
    <x v="6"/>
    <x v="6"/>
  </r>
  <r>
    <x v="0"/>
    <x v="0"/>
    <x v="0"/>
    <x v="38"/>
    <x v="0"/>
    <x v="177"/>
    <x v="177"/>
    <x v="1"/>
    <x v="1"/>
    <x v="0"/>
    <x v="0"/>
    <x v="15"/>
    <x v="15"/>
    <x v="0"/>
    <n v="14882897.26"/>
    <n v="30981986.77"/>
    <n v="30981986.77"/>
    <n v="34266855.140000001"/>
    <n v="3284868.37"/>
    <n v="10.602510401885372"/>
    <x v="14"/>
    <x v="0"/>
    <x v="11"/>
    <x v="11"/>
  </r>
  <r>
    <x v="0"/>
    <x v="0"/>
    <x v="0"/>
    <x v="38"/>
    <x v="0"/>
    <x v="178"/>
    <x v="178"/>
    <x v="1"/>
    <x v="1"/>
    <x v="0"/>
    <x v="0"/>
    <x v="15"/>
    <x v="15"/>
    <x v="0"/>
    <n v="18099886.550000001"/>
    <n v="28579960"/>
    <n v="28579960"/>
    <n v="31343401.629999999"/>
    <n v="2763441.63"/>
    <n v="9.66915849427361"/>
    <x v="14"/>
    <x v="0"/>
    <x v="12"/>
    <x v="12"/>
  </r>
  <r>
    <x v="0"/>
    <x v="0"/>
    <x v="0"/>
    <x v="38"/>
    <x v="0"/>
    <x v="179"/>
    <x v="179"/>
    <x v="1"/>
    <x v="1"/>
    <x v="0"/>
    <x v="0"/>
    <x v="15"/>
    <x v="15"/>
    <x v="0"/>
    <n v="16850929.440000001"/>
    <n v="30225389.920000002"/>
    <n v="30225389.920000002"/>
    <n v="34095968.43"/>
    <n v="3870578.51"/>
    <n v="12.805719033714951"/>
    <x v="14"/>
    <x v="0"/>
    <x v="11"/>
    <x v="11"/>
  </r>
  <r>
    <x v="0"/>
    <x v="0"/>
    <x v="0"/>
    <x v="38"/>
    <x v="0"/>
    <x v="180"/>
    <x v="180"/>
    <x v="1"/>
    <x v="1"/>
    <x v="0"/>
    <x v="0"/>
    <x v="15"/>
    <x v="15"/>
    <x v="0"/>
    <n v="13837139.27"/>
    <n v="31021000"/>
    <n v="31021000"/>
    <n v="31507614.760000002"/>
    <n v="486614.76"/>
    <n v="1.568662389993875"/>
    <x v="14"/>
    <x v="0"/>
    <x v="11"/>
    <x v="11"/>
  </r>
  <r>
    <x v="0"/>
    <x v="0"/>
    <x v="0"/>
    <x v="38"/>
    <x v="0"/>
    <x v="181"/>
    <x v="181"/>
    <x v="1"/>
    <x v="1"/>
    <x v="0"/>
    <x v="0"/>
    <x v="15"/>
    <x v="15"/>
    <x v="0"/>
    <n v="11780491.09"/>
    <n v="31427982.300000001"/>
    <n v="31427982.300000001"/>
    <n v="32850945.879999995"/>
    <n v="1422963.58"/>
    <n v="4.5276962625755326"/>
    <x v="14"/>
    <x v="0"/>
    <x v="12"/>
    <x v="12"/>
  </r>
  <r>
    <x v="0"/>
    <x v="0"/>
    <x v="0"/>
    <x v="38"/>
    <x v="0"/>
    <x v="182"/>
    <x v="182"/>
    <x v="1"/>
    <x v="1"/>
    <x v="0"/>
    <x v="0"/>
    <x v="15"/>
    <x v="15"/>
    <x v="0"/>
    <n v="8852593.6300000008"/>
    <n v="23241222.079999998"/>
    <n v="23241222.079999998"/>
    <n v="21346314.289999999"/>
    <n v="-1894907.79"/>
    <n v="-8.1532192389773002"/>
    <x v="14"/>
    <x v="1"/>
    <x v="12"/>
    <x v="12"/>
  </r>
  <r>
    <x v="0"/>
    <x v="0"/>
    <x v="0"/>
    <x v="38"/>
    <x v="0"/>
    <x v="183"/>
    <x v="183"/>
    <x v="1"/>
    <x v="1"/>
    <x v="0"/>
    <x v="0"/>
    <x v="15"/>
    <x v="15"/>
    <x v="0"/>
    <n v="11668822.52"/>
    <n v="25107361.600000001"/>
    <n v="25107361.600000001"/>
    <n v="26346349.559999999"/>
    <n v="1238987.96"/>
    <n v="4.9347596921533956"/>
    <x v="14"/>
    <x v="0"/>
    <x v="12"/>
    <x v="12"/>
  </r>
  <r>
    <x v="0"/>
    <x v="0"/>
    <x v="0"/>
    <x v="38"/>
    <x v="0"/>
    <x v="184"/>
    <x v="184"/>
    <x v="1"/>
    <x v="1"/>
    <x v="0"/>
    <x v="0"/>
    <x v="15"/>
    <x v="15"/>
    <x v="0"/>
    <n v="12666157.18"/>
    <n v="25997963.010000002"/>
    <n v="25997963.010000002"/>
    <n v="26251995.16"/>
    <n v="254032.15"/>
    <n v="0.97712328424456818"/>
    <x v="14"/>
    <x v="0"/>
    <x v="12"/>
    <x v="12"/>
  </r>
  <r>
    <x v="0"/>
    <x v="0"/>
    <x v="0"/>
    <x v="38"/>
    <x v="0"/>
    <x v="185"/>
    <x v="185"/>
    <x v="1"/>
    <x v="1"/>
    <x v="0"/>
    <x v="0"/>
    <x v="15"/>
    <x v="15"/>
    <x v="0"/>
    <n v="14435946.98"/>
    <n v="23074418.469999999"/>
    <n v="23074418.469999999"/>
    <n v="25655815.59"/>
    <n v="2581397.12"/>
    <n v="11.187268374092202"/>
    <x v="14"/>
    <x v="0"/>
    <x v="12"/>
    <x v="12"/>
  </r>
  <r>
    <x v="0"/>
    <x v="0"/>
    <x v="0"/>
    <x v="39"/>
    <x v="0"/>
    <x v="186"/>
    <x v="186"/>
    <x v="1"/>
    <x v="1"/>
    <x v="0"/>
    <x v="0"/>
    <x v="15"/>
    <x v="15"/>
    <x v="0"/>
    <n v="24517097.09"/>
    <n v="41090488.539999999"/>
    <n v="41090488.539999999"/>
    <n v="42608778.009999998"/>
    <n v="1518289.47"/>
    <n v="3.6949900669153739"/>
    <x v="14"/>
    <x v="0"/>
    <x v="11"/>
    <x v="11"/>
  </r>
  <r>
    <x v="0"/>
    <x v="0"/>
    <x v="0"/>
    <x v="39"/>
    <x v="0"/>
    <x v="187"/>
    <x v="187"/>
    <x v="1"/>
    <x v="1"/>
    <x v="0"/>
    <x v="0"/>
    <x v="15"/>
    <x v="15"/>
    <x v="0"/>
    <n v="61722540.710000001"/>
    <n v="72956791.939999998"/>
    <n v="72956791.939999998"/>
    <n v="73149333.920000002"/>
    <n v="192541.98"/>
    <n v="0.26391234438919325"/>
    <x v="14"/>
    <x v="0"/>
    <x v="6"/>
    <x v="6"/>
  </r>
  <r>
    <x v="0"/>
    <x v="0"/>
    <x v="0"/>
    <x v="39"/>
    <x v="0"/>
    <x v="188"/>
    <x v="188"/>
    <x v="1"/>
    <x v="1"/>
    <x v="0"/>
    <x v="0"/>
    <x v="15"/>
    <x v="15"/>
    <x v="0"/>
    <n v="26481232.789999999"/>
    <n v="46008760"/>
    <n v="46008760"/>
    <n v="46424457.359999992"/>
    <n v="415697.36"/>
    <n v="0.90351785181778432"/>
    <x v="14"/>
    <x v="0"/>
    <x v="11"/>
    <x v="11"/>
  </r>
  <r>
    <x v="0"/>
    <x v="0"/>
    <x v="0"/>
    <x v="39"/>
    <x v="1"/>
    <x v="189"/>
    <x v="189"/>
    <x v="1"/>
    <x v="1"/>
    <x v="0"/>
    <x v="0"/>
    <x v="15"/>
    <x v="15"/>
    <x v="0"/>
    <n v="93364971.930000007"/>
    <n v="125529252.11"/>
    <n v="125529252.11"/>
    <n v="127913926.44000001"/>
    <n v="2384674.33"/>
    <n v="1.8996961185671164"/>
    <x v="14"/>
    <x v="0"/>
    <x v="1"/>
    <x v="1"/>
  </r>
  <r>
    <x v="0"/>
    <x v="0"/>
    <x v="0"/>
    <x v="39"/>
    <x v="0"/>
    <x v="190"/>
    <x v="190"/>
    <x v="1"/>
    <x v="1"/>
    <x v="0"/>
    <x v="0"/>
    <x v="15"/>
    <x v="15"/>
    <x v="0"/>
    <n v="25068298.690000001"/>
    <n v="46706915.340000004"/>
    <n v="46706915.340000004"/>
    <n v="47996236.370000005"/>
    <n v="1289321.03"/>
    <n v="2.7604499689488597"/>
    <x v="14"/>
    <x v="0"/>
    <x v="11"/>
    <x v="11"/>
  </r>
  <r>
    <x v="0"/>
    <x v="0"/>
    <x v="0"/>
    <x v="39"/>
    <x v="0"/>
    <x v="191"/>
    <x v="191"/>
    <x v="1"/>
    <x v="1"/>
    <x v="0"/>
    <x v="0"/>
    <x v="15"/>
    <x v="15"/>
    <x v="0"/>
    <n v="53530838.920000002"/>
    <n v="71802557.25"/>
    <n v="71802557.25"/>
    <n v="74014896.87000002"/>
    <n v="2212339.62"/>
    <n v="3.0811432137397867"/>
    <x v="14"/>
    <x v="0"/>
    <x v="6"/>
    <x v="6"/>
  </r>
  <r>
    <x v="0"/>
    <x v="0"/>
    <x v="0"/>
    <x v="39"/>
    <x v="0"/>
    <x v="192"/>
    <x v="192"/>
    <x v="1"/>
    <x v="1"/>
    <x v="0"/>
    <x v="0"/>
    <x v="15"/>
    <x v="15"/>
    <x v="0"/>
    <n v="18131130.949999999"/>
    <n v="30057084.800000001"/>
    <n v="30057084.800000001"/>
    <n v="30512607.240000002"/>
    <n v="455522.44"/>
    <n v="1.5155243531801197"/>
    <x v="14"/>
    <x v="0"/>
    <x v="12"/>
    <x v="12"/>
  </r>
  <r>
    <x v="0"/>
    <x v="0"/>
    <x v="0"/>
    <x v="39"/>
    <x v="0"/>
    <x v="193"/>
    <x v="193"/>
    <x v="1"/>
    <x v="1"/>
    <x v="0"/>
    <x v="0"/>
    <x v="15"/>
    <x v="15"/>
    <x v="0"/>
    <n v="60094272.990000002"/>
    <n v="77277221.049999997"/>
    <n v="77277221.049999997"/>
    <n v="85953775.829999998"/>
    <n v="8676554.7799999993"/>
    <n v="11.227829704675955"/>
    <x v="14"/>
    <x v="0"/>
    <x v="6"/>
    <x v="6"/>
  </r>
  <r>
    <x v="0"/>
    <x v="0"/>
    <x v="0"/>
    <x v="39"/>
    <x v="0"/>
    <x v="194"/>
    <x v="194"/>
    <x v="1"/>
    <x v="1"/>
    <x v="0"/>
    <x v="0"/>
    <x v="15"/>
    <x v="15"/>
    <x v="0"/>
    <n v="45272009.189999998"/>
    <n v="73890222.200000003"/>
    <n v="73890222.200000003"/>
    <n v="80508535.309999987"/>
    <n v="6618313.1100000003"/>
    <n v="8.956953860669266"/>
    <x v="14"/>
    <x v="0"/>
    <x v="6"/>
    <x v="6"/>
  </r>
  <r>
    <x v="0"/>
    <x v="0"/>
    <x v="0"/>
    <x v="39"/>
    <x v="0"/>
    <x v="195"/>
    <x v="195"/>
    <x v="1"/>
    <x v="1"/>
    <x v="0"/>
    <x v="0"/>
    <x v="15"/>
    <x v="15"/>
    <x v="0"/>
    <n v="38838101.280000001"/>
    <n v="57134823"/>
    <n v="57134823"/>
    <n v="58616925.520000003"/>
    <n v="1482102.52"/>
    <n v="2.5940441261190221"/>
    <x v="14"/>
    <x v="0"/>
    <x v="11"/>
    <x v="11"/>
  </r>
  <r>
    <x v="0"/>
    <x v="0"/>
    <x v="0"/>
    <x v="39"/>
    <x v="0"/>
    <x v="196"/>
    <x v="196"/>
    <x v="1"/>
    <x v="1"/>
    <x v="0"/>
    <x v="0"/>
    <x v="15"/>
    <x v="15"/>
    <x v="0"/>
    <n v="21611631.66"/>
    <n v="33802898.93"/>
    <n v="33802898.93"/>
    <n v="34635603.439999998"/>
    <n v="832704.51"/>
    <n v="2.4634115308405589"/>
    <x v="14"/>
    <x v="0"/>
    <x v="11"/>
    <x v="11"/>
  </r>
  <r>
    <x v="0"/>
    <x v="0"/>
    <x v="0"/>
    <x v="39"/>
    <x v="0"/>
    <x v="197"/>
    <x v="197"/>
    <x v="1"/>
    <x v="1"/>
    <x v="0"/>
    <x v="0"/>
    <x v="15"/>
    <x v="15"/>
    <x v="0"/>
    <n v="13399331.65"/>
    <n v="27965220"/>
    <n v="27965220"/>
    <n v="29083335.399999999"/>
    <n v="1118115.3999999999"/>
    <n v="3.9982356655874689"/>
    <x v="14"/>
    <x v="0"/>
    <x v="11"/>
    <x v="11"/>
  </r>
  <r>
    <x v="0"/>
    <x v="0"/>
    <x v="7"/>
    <x v="40"/>
    <x v="0"/>
    <x v="198"/>
    <x v="198"/>
    <x v="1"/>
    <x v="1"/>
    <x v="0"/>
    <x v="0"/>
    <x v="15"/>
    <x v="15"/>
    <x v="0"/>
    <n v="17446774.73"/>
    <n v="31340523.399999999"/>
    <n v="31340523.399999999"/>
    <n v="30307300.649999999"/>
    <n v="-1033222.75"/>
    <n v="-3.2967629060081367"/>
    <x v="14"/>
    <x v="1"/>
    <x v="12"/>
    <x v="12"/>
  </r>
  <r>
    <x v="0"/>
    <x v="0"/>
    <x v="7"/>
    <x v="40"/>
    <x v="0"/>
    <x v="199"/>
    <x v="199"/>
    <x v="1"/>
    <x v="1"/>
    <x v="0"/>
    <x v="0"/>
    <x v="15"/>
    <x v="15"/>
    <x v="0"/>
    <n v="46376341.520000003"/>
    <n v="75192279.989999995"/>
    <n v="75192279.989999995"/>
    <n v="80458409.63000001"/>
    <n v="5266129.6399999997"/>
    <n v="7.0035509505767815"/>
    <x v="14"/>
    <x v="0"/>
    <x v="7"/>
    <x v="7"/>
  </r>
  <r>
    <x v="0"/>
    <x v="0"/>
    <x v="7"/>
    <x v="40"/>
    <x v="0"/>
    <x v="200"/>
    <x v="200"/>
    <x v="1"/>
    <x v="1"/>
    <x v="0"/>
    <x v="0"/>
    <x v="15"/>
    <x v="15"/>
    <x v="0"/>
    <n v="84873385.980000004"/>
    <n v="123444480"/>
    <n v="123444480"/>
    <n v="129005919.52"/>
    <n v="5561439.5199999996"/>
    <n v="4.5052152352215344"/>
    <x v="14"/>
    <x v="0"/>
    <x v="1"/>
    <x v="1"/>
  </r>
  <r>
    <x v="0"/>
    <x v="0"/>
    <x v="7"/>
    <x v="40"/>
    <x v="0"/>
    <x v="201"/>
    <x v="201"/>
    <x v="1"/>
    <x v="1"/>
    <x v="0"/>
    <x v="0"/>
    <x v="15"/>
    <x v="15"/>
    <x v="0"/>
    <n v="61261202.369999997"/>
    <n v="83650950.640000001"/>
    <n v="83650950.640000001"/>
    <n v="87668213.719999999"/>
    <n v="4017263.08"/>
    <n v="4.8024117469850189"/>
    <x v="14"/>
    <x v="0"/>
    <x v="6"/>
    <x v="6"/>
  </r>
  <r>
    <x v="0"/>
    <x v="0"/>
    <x v="7"/>
    <x v="40"/>
    <x v="0"/>
    <x v="202"/>
    <x v="202"/>
    <x v="1"/>
    <x v="1"/>
    <x v="0"/>
    <x v="0"/>
    <x v="15"/>
    <x v="15"/>
    <x v="0"/>
    <n v="22025450.870000001"/>
    <n v="36079239.329999998"/>
    <n v="36079239.329999998"/>
    <n v="40537238.159999996"/>
    <n v="4457998.83"/>
    <n v="12.356133091456725"/>
    <x v="14"/>
    <x v="0"/>
    <x v="11"/>
    <x v="11"/>
  </r>
  <r>
    <x v="0"/>
    <x v="0"/>
    <x v="7"/>
    <x v="40"/>
    <x v="0"/>
    <x v="203"/>
    <x v="203"/>
    <x v="1"/>
    <x v="1"/>
    <x v="0"/>
    <x v="0"/>
    <x v="15"/>
    <x v="15"/>
    <x v="0"/>
    <n v="25328882.34"/>
    <n v="39414244.520000003"/>
    <n v="39414244.520000003"/>
    <n v="43530195.259999998"/>
    <n v="4115950.74"/>
    <n v="10.442800033656461"/>
    <x v="14"/>
    <x v="0"/>
    <x v="11"/>
    <x v="11"/>
  </r>
  <r>
    <x v="0"/>
    <x v="0"/>
    <x v="7"/>
    <x v="40"/>
    <x v="0"/>
    <x v="204"/>
    <x v="204"/>
    <x v="1"/>
    <x v="1"/>
    <x v="0"/>
    <x v="0"/>
    <x v="15"/>
    <x v="15"/>
    <x v="0"/>
    <n v="53752006.630000003"/>
    <n v="74854274.400000006"/>
    <n v="74854274.400000006"/>
    <n v="77102168.959999993"/>
    <n v="2247894.56"/>
    <n v="3.0030276534214861"/>
    <x v="14"/>
    <x v="0"/>
    <x v="7"/>
    <x v="7"/>
  </r>
  <r>
    <x v="0"/>
    <x v="0"/>
    <x v="7"/>
    <x v="40"/>
    <x v="0"/>
    <x v="205"/>
    <x v="205"/>
    <x v="1"/>
    <x v="1"/>
    <x v="0"/>
    <x v="0"/>
    <x v="15"/>
    <x v="15"/>
    <x v="0"/>
    <n v="53826244.549999997"/>
    <n v="75375350"/>
    <n v="75375350"/>
    <n v="77954608.649999991"/>
    <n v="2579258.65"/>
    <n v="3.4218861338620647"/>
    <x v="14"/>
    <x v="0"/>
    <x v="6"/>
    <x v="6"/>
  </r>
  <r>
    <x v="0"/>
    <x v="0"/>
    <x v="7"/>
    <x v="40"/>
    <x v="0"/>
    <x v="206"/>
    <x v="206"/>
    <x v="1"/>
    <x v="1"/>
    <x v="0"/>
    <x v="0"/>
    <x v="15"/>
    <x v="15"/>
    <x v="0"/>
    <n v="52276493.729999997"/>
    <n v="88933380"/>
    <n v="88933380"/>
    <n v="92463885.819999993"/>
    <n v="3530505.82"/>
    <n v="3.9698320473145179"/>
    <x v="14"/>
    <x v="0"/>
    <x v="6"/>
    <x v="6"/>
  </r>
  <r>
    <x v="0"/>
    <x v="0"/>
    <x v="7"/>
    <x v="40"/>
    <x v="0"/>
    <x v="207"/>
    <x v="207"/>
    <x v="1"/>
    <x v="1"/>
    <x v="0"/>
    <x v="0"/>
    <x v="15"/>
    <x v="15"/>
    <x v="0"/>
    <n v="7983310.6200000001"/>
    <n v="32339320.350000001"/>
    <n v="32339320.350000001"/>
    <n v="32150428.859999992"/>
    <n v="-188891.49"/>
    <n v="-0.58409233080867762"/>
    <x v="14"/>
    <x v="1"/>
    <x v="12"/>
    <x v="12"/>
  </r>
  <r>
    <x v="0"/>
    <x v="0"/>
    <x v="7"/>
    <x v="40"/>
    <x v="0"/>
    <x v="208"/>
    <x v="208"/>
    <x v="1"/>
    <x v="1"/>
    <x v="0"/>
    <x v="0"/>
    <x v="15"/>
    <x v="15"/>
    <x v="0"/>
    <n v="12417078.189999999"/>
    <n v="31739543.059999999"/>
    <n v="31739543.059999999"/>
    <n v="32744612.279999997"/>
    <n v="1005069.22"/>
    <n v="3.1666152789283415"/>
    <x v="14"/>
    <x v="0"/>
    <x v="11"/>
    <x v="11"/>
  </r>
  <r>
    <x v="0"/>
    <x v="0"/>
    <x v="7"/>
    <x v="40"/>
    <x v="0"/>
    <x v="209"/>
    <x v="209"/>
    <x v="1"/>
    <x v="1"/>
    <x v="0"/>
    <x v="0"/>
    <x v="15"/>
    <x v="15"/>
    <x v="0"/>
    <n v="17814553.690000001"/>
    <n v="28480300"/>
    <n v="28480300"/>
    <n v="28024659.329999998"/>
    <n v="-455640.67"/>
    <n v="-1.599845050789493"/>
    <x v="14"/>
    <x v="1"/>
    <x v="12"/>
    <x v="12"/>
  </r>
  <r>
    <x v="0"/>
    <x v="0"/>
    <x v="7"/>
    <x v="40"/>
    <x v="0"/>
    <x v="210"/>
    <x v="210"/>
    <x v="1"/>
    <x v="1"/>
    <x v="0"/>
    <x v="0"/>
    <x v="15"/>
    <x v="15"/>
    <x v="0"/>
    <n v="23497602.02"/>
    <n v="41160200"/>
    <n v="41160200"/>
    <n v="43564402.869999997"/>
    <n v="2404202.87"/>
    <n v="5.8410864621649079"/>
    <x v="14"/>
    <x v="0"/>
    <x v="11"/>
    <x v="11"/>
  </r>
  <r>
    <x v="0"/>
    <x v="0"/>
    <x v="7"/>
    <x v="40"/>
    <x v="0"/>
    <x v="211"/>
    <x v="211"/>
    <x v="1"/>
    <x v="1"/>
    <x v="0"/>
    <x v="0"/>
    <x v="15"/>
    <x v="15"/>
    <x v="0"/>
    <n v="15740963.77"/>
    <n v="32752200"/>
    <n v="32752200"/>
    <n v="36625666.579999998"/>
    <n v="3873466.58"/>
    <n v="11.826584412650144"/>
    <x v="14"/>
    <x v="0"/>
    <x v="11"/>
    <x v="11"/>
  </r>
  <r>
    <x v="0"/>
    <x v="0"/>
    <x v="7"/>
    <x v="40"/>
    <x v="0"/>
    <x v="212"/>
    <x v="212"/>
    <x v="1"/>
    <x v="1"/>
    <x v="0"/>
    <x v="0"/>
    <x v="15"/>
    <x v="15"/>
    <x v="0"/>
    <n v="15104393.310000001"/>
    <n v="35794000"/>
    <n v="35794000"/>
    <n v="36471964.259999998"/>
    <n v="677964.26"/>
    <n v="1.8940723584958374"/>
    <x v="14"/>
    <x v="0"/>
    <x v="11"/>
    <x v="11"/>
  </r>
  <r>
    <x v="0"/>
    <x v="0"/>
    <x v="7"/>
    <x v="40"/>
    <x v="0"/>
    <x v="213"/>
    <x v="213"/>
    <x v="1"/>
    <x v="1"/>
    <x v="0"/>
    <x v="0"/>
    <x v="15"/>
    <x v="15"/>
    <x v="0"/>
    <n v="17212349.780000001"/>
    <n v="30371680.039999999"/>
    <n v="30371680.039999999"/>
    <n v="33659491.670000002"/>
    <n v="3287811.63"/>
    <n v="10.825254400381862"/>
    <x v="14"/>
    <x v="0"/>
    <x v="11"/>
    <x v="11"/>
  </r>
  <r>
    <x v="0"/>
    <x v="0"/>
    <x v="7"/>
    <x v="40"/>
    <x v="0"/>
    <x v="214"/>
    <x v="214"/>
    <x v="1"/>
    <x v="1"/>
    <x v="0"/>
    <x v="0"/>
    <x v="15"/>
    <x v="15"/>
    <x v="0"/>
    <n v="7662668.8099999996"/>
    <n v="19197116.399999999"/>
    <n v="19197116.399999999"/>
    <n v="19063272.25"/>
    <n v="-133844.15"/>
    <n v="-0.69720966009249186"/>
    <x v="14"/>
    <x v="1"/>
    <x v="12"/>
    <x v="12"/>
  </r>
  <r>
    <x v="0"/>
    <x v="0"/>
    <x v="7"/>
    <x v="41"/>
    <x v="0"/>
    <x v="215"/>
    <x v="215"/>
    <x v="1"/>
    <x v="1"/>
    <x v="0"/>
    <x v="0"/>
    <x v="15"/>
    <x v="15"/>
    <x v="0"/>
    <n v="21710467.43"/>
    <n v="38516782.609999999"/>
    <n v="38516782.609999999"/>
    <n v="39318145.68"/>
    <n v="801363.07"/>
    <n v="2.0805555804444178"/>
    <x v="14"/>
    <x v="0"/>
    <x v="11"/>
    <x v="11"/>
  </r>
  <r>
    <x v="0"/>
    <x v="0"/>
    <x v="7"/>
    <x v="41"/>
    <x v="0"/>
    <x v="216"/>
    <x v="216"/>
    <x v="1"/>
    <x v="1"/>
    <x v="0"/>
    <x v="0"/>
    <x v="15"/>
    <x v="15"/>
    <x v="0"/>
    <n v="11984578.98"/>
    <n v="22815260"/>
    <n v="22815260"/>
    <n v="22335755.059999999"/>
    <n v="-479504.94"/>
    <n v="-2.1016851878961713"/>
    <x v="14"/>
    <x v="1"/>
    <x v="12"/>
    <x v="12"/>
  </r>
  <r>
    <x v="0"/>
    <x v="0"/>
    <x v="7"/>
    <x v="41"/>
    <x v="0"/>
    <x v="217"/>
    <x v="217"/>
    <x v="1"/>
    <x v="1"/>
    <x v="0"/>
    <x v="0"/>
    <x v="15"/>
    <x v="15"/>
    <x v="0"/>
    <n v="52239395.909999996"/>
    <n v="67273025.599999994"/>
    <n v="67273025.599999994"/>
    <n v="65426375.519999996"/>
    <n v="-1846650.08"/>
    <n v="-2.7450082161905915"/>
    <x v="14"/>
    <x v="1"/>
    <x v="8"/>
    <x v="8"/>
  </r>
  <r>
    <x v="0"/>
    <x v="0"/>
    <x v="7"/>
    <x v="41"/>
    <x v="0"/>
    <x v="218"/>
    <x v="218"/>
    <x v="1"/>
    <x v="1"/>
    <x v="0"/>
    <x v="0"/>
    <x v="15"/>
    <x v="15"/>
    <x v="0"/>
    <n v="35487237.799999997"/>
    <n v="47424100"/>
    <n v="47424100"/>
    <n v="48244846.349999994"/>
    <n v="820746.35"/>
    <n v="1.7306524530776548"/>
    <x v="14"/>
    <x v="0"/>
    <x v="8"/>
    <x v="8"/>
  </r>
  <r>
    <x v="0"/>
    <x v="0"/>
    <x v="7"/>
    <x v="41"/>
    <x v="0"/>
    <x v="219"/>
    <x v="219"/>
    <x v="1"/>
    <x v="1"/>
    <x v="0"/>
    <x v="0"/>
    <x v="15"/>
    <x v="15"/>
    <x v="0"/>
    <n v="22471111.559999999"/>
    <n v="35981698.399999999"/>
    <n v="35981698.399999999"/>
    <n v="36752435.060000002"/>
    <n v="770736.66"/>
    <n v="2.1420241241308386"/>
    <x v="14"/>
    <x v="0"/>
    <x v="11"/>
    <x v="11"/>
  </r>
  <r>
    <x v="0"/>
    <x v="0"/>
    <x v="7"/>
    <x v="41"/>
    <x v="0"/>
    <x v="220"/>
    <x v="220"/>
    <x v="1"/>
    <x v="1"/>
    <x v="0"/>
    <x v="0"/>
    <x v="15"/>
    <x v="15"/>
    <x v="0"/>
    <n v="17276362.23"/>
    <n v="36763688"/>
    <n v="36763688"/>
    <n v="36641376.630000003"/>
    <n v="-122311.37"/>
    <n v="-0.33269613755834293"/>
    <x v="14"/>
    <x v="1"/>
    <x v="11"/>
    <x v="11"/>
  </r>
  <r>
    <x v="0"/>
    <x v="0"/>
    <x v="7"/>
    <x v="41"/>
    <x v="0"/>
    <x v="221"/>
    <x v="221"/>
    <x v="1"/>
    <x v="1"/>
    <x v="0"/>
    <x v="0"/>
    <x v="15"/>
    <x v="15"/>
    <x v="0"/>
    <n v="22004792.800000001"/>
    <n v="42437811.560000002"/>
    <n v="42437811.560000002"/>
    <n v="45006959.119999997"/>
    <n v="2569147.56"/>
    <n v="6.0539115132448647"/>
    <x v="14"/>
    <x v="0"/>
    <x v="8"/>
    <x v="8"/>
  </r>
  <r>
    <x v="0"/>
    <x v="0"/>
    <x v="7"/>
    <x v="41"/>
    <x v="0"/>
    <x v="222"/>
    <x v="222"/>
    <x v="1"/>
    <x v="1"/>
    <x v="0"/>
    <x v="0"/>
    <x v="15"/>
    <x v="15"/>
    <x v="0"/>
    <n v="42671693.340000004"/>
    <n v="74592540"/>
    <n v="74592540"/>
    <n v="64149943.649999999"/>
    <n v="-10442596.35"/>
    <n v="-13.999518383473736"/>
    <x v="14"/>
    <x v="1"/>
    <x v="6"/>
    <x v="6"/>
  </r>
  <r>
    <x v="0"/>
    <x v="0"/>
    <x v="7"/>
    <x v="41"/>
    <x v="0"/>
    <x v="223"/>
    <x v="223"/>
    <x v="1"/>
    <x v="1"/>
    <x v="0"/>
    <x v="0"/>
    <x v="15"/>
    <x v="15"/>
    <x v="0"/>
    <n v="11745142.9"/>
    <n v="23345329.800000001"/>
    <n v="23345329.800000001"/>
    <n v="23336044"/>
    <n v="-9285.7999999999993"/>
    <n v="-3.9775835593464183E-2"/>
    <x v="14"/>
    <x v="1"/>
    <x v="11"/>
    <x v="11"/>
  </r>
  <r>
    <x v="0"/>
    <x v="0"/>
    <x v="7"/>
    <x v="41"/>
    <x v="0"/>
    <x v="224"/>
    <x v="224"/>
    <x v="1"/>
    <x v="1"/>
    <x v="0"/>
    <x v="0"/>
    <x v="15"/>
    <x v="15"/>
    <x v="0"/>
    <n v="32563726.120000001"/>
    <n v="48376178.799999997"/>
    <n v="48376178.799999997"/>
    <n v="48628088.670000002"/>
    <n v="251909.87"/>
    <n v="0.52073122815562278"/>
    <x v="14"/>
    <x v="0"/>
    <x v="8"/>
    <x v="8"/>
  </r>
  <r>
    <x v="0"/>
    <x v="0"/>
    <x v="7"/>
    <x v="41"/>
    <x v="1"/>
    <x v="225"/>
    <x v="225"/>
    <x v="1"/>
    <x v="1"/>
    <x v="0"/>
    <x v="0"/>
    <x v="15"/>
    <x v="15"/>
    <x v="0"/>
    <n v="111584081.92"/>
    <n v="142499640"/>
    <n v="142499640"/>
    <n v="138307420.16"/>
    <n v="-4192219.84"/>
    <n v="-2.9419160918581975"/>
    <x v="14"/>
    <x v="1"/>
    <x v="1"/>
    <x v="1"/>
  </r>
  <r>
    <x v="0"/>
    <x v="0"/>
    <x v="7"/>
    <x v="41"/>
    <x v="0"/>
    <x v="226"/>
    <x v="226"/>
    <x v="1"/>
    <x v="1"/>
    <x v="0"/>
    <x v="0"/>
    <x v="15"/>
    <x v="15"/>
    <x v="0"/>
    <n v="57140515.909999996"/>
    <n v="77216340"/>
    <n v="77216340"/>
    <n v="69682645.349999994"/>
    <n v="-7533694.6500000004"/>
    <n v="-9.7566067622474719"/>
    <x v="14"/>
    <x v="1"/>
    <x v="6"/>
    <x v="6"/>
  </r>
  <r>
    <x v="0"/>
    <x v="0"/>
    <x v="7"/>
    <x v="41"/>
    <x v="0"/>
    <x v="227"/>
    <x v="227"/>
    <x v="1"/>
    <x v="1"/>
    <x v="0"/>
    <x v="0"/>
    <x v="15"/>
    <x v="15"/>
    <x v="0"/>
    <n v="13123430.77"/>
    <n v="28265010"/>
    <n v="28265010"/>
    <n v="27616464"/>
    <n v="-648546"/>
    <n v="-2.2945189122522862"/>
    <x v="14"/>
    <x v="1"/>
    <x v="12"/>
    <x v="12"/>
  </r>
  <r>
    <x v="0"/>
    <x v="0"/>
    <x v="7"/>
    <x v="41"/>
    <x v="0"/>
    <x v="228"/>
    <x v="228"/>
    <x v="1"/>
    <x v="1"/>
    <x v="0"/>
    <x v="0"/>
    <x v="15"/>
    <x v="15"/>
    <x v="0"/>
    <n v="12150471.710000001"/>
    <n v="27405836"/>
    <n v="27405836"/>
    <n v="28010561.880000003"/>
    <n v="604725.88"/>
    <n v="2.2065587782105971"/>
    <x v="14"/>
    <x v="0"/>
    <x v="11"/>
    <x v="11"/>
  </r>
  <r>
    <x v="0"/>
    <x v="0"/>
    <x v="7"/>
    <x v="41"/>
    <x v="0"/>
    <x v="229"/>
    <x v="229"/>
    <x v="1"/>
    <x v="1"/>
    <x v="0"/>
    <x v="0"/>
    <x v="15"/>
    <x v="15"/>
    <x v="0"/>
    <n v="23328459.050000001"/>
    <n v="36185732.399999999"/>
    <n v="36185732.399999999"/>
    <n v="36694559.899999999"/>
    <n v="508827.5"/>
    <n v="1.4061550402666441"/>
    <x v="14"/>
    <x v="0"/>
    <x v="11"/>
    <x v="11"/>
  </r>
  <r>
    <x v="0"/>
    <x v="0"/>
    <x v="7"/>
    <x v="41"/>
    <x v="0"/>
    <x v="230"/>
    <x v="230"/>
    <x v="1"/>
    <x v="1"/>
    <x v="0"/>
    <x v="0"/>
    <x v="15"/>
    <x v="15"/>
    <x v="0"/>
    <n v="11256537.15"/>
    <n v="19748083.199999999"/>
    <n v="19748083.199999999"/>
    <n v="22423067.239999998"/>
    <n v="2674984.04"/>
    <n v="13.545537624633868"/>
    <x v="14"/>
    <x v="0"/>
    <x v="12"/>
    <x v="12"/>
  </r>
  <r>
    <x v="0"/>
    <x v="0"/>
    <x v="7"/>
    <x v="41"/>
    <x v="0"/>
    <x v="231"/>
    <x v="231"/>
    <x v="1"/>
    <x v="1"/>
    <x v="0"/>
    <x v="0"/>
    <x v="15"/>
    <x v="15"/>
    <x v="0"/>
    <n v="14271108.35"/>
    <n v="27367200"/>
    <n v="27367200"/>
    <n v="26341801.920000002"/>
    <n v="-1025398.08"/>
    <n v="-3.7468139963167588"/>
    <x v="14"/>
    <x v="1"/>
    <x v="11"/>
    <x v="11"/>
  </r>
  <r>
    <x v="0"/>
    <x v="0"/>
    <x v="7"/>
    <x v="41"/>
    <x v="0"/>
    <x v="232"/>
    <x v="232"/>
    <x v="1"/>
    <x v="1"/>
    <x v="0"/>
    <x v="0"/>
    <x v="15"/>
    <x v="15"/>
    <x v="0"/>
    <n v="10056472.890000001"/>
    <n v="18907184"/>
    <n v="18907184"/>
    <n v="19476634.350000001"/>
    <n v="569450.35"/>
    <n v="3.0118200045019923"/>
    <x v="14"/>
    <x v="0"/>
    <x v="12"/>
    <x v="12"/>
  </r>
  <r>
    <x v="0"/>
    <x v="0"/>
    <x v="7"/>
    <x v="42"/>
    <x v="0"/>
    <x v="233"/>
    <x v="233"/>
    <x v="1"/>
    <x v="1"/>
    <x v="0"/>
    <x v="0"/>
    <x v="15"/>
    <x v="15"/>
    <x v="0"/>
    <n v="14014438.07"/>
    <n v="35000000"/>
    <n v="35000000"/>
    <n v="35363014.279999994"/>
    <n v="363014.28"/>
    <n v="1.0371836571428572"/>
    <x v="14"/>
    <x v="0"/>
    <x v="12"/>
    <x v="12"/>
  </r>
  <r>
    <x v="0"/>
    <x v="0"/>
    <x v="7"/>
    <x v="42"/>
    <x v="0"/>
    <x v="234"/>
    <x v="234"/>
    <x v="1"/>
    <x v="1"/>
    <x v="0"/>
    <x v="0"/>
    <x v="15"/>
    <x v="15"/>
    <x v="0"/>
    <n v="29639707.969999999"/>
    <n v="45557000"/>
    <n v="45557000"/>
    <n v="42196833.440000005"/>
    <n v="-3360166.56"/>
    <n v="-7.375741510635029"/>
    <x v="14"/>
    <x v="1"/>
    <x v="11"/>
    <x v="11"/>
  </r>
  <r>
    <x v="0"/>
    <x v="0"/>
    <x v="7"/>
    <x v="42"/>
    <x v="0"/>
    <x v="235"/>
    <x v="235"/>
    <x v="1"/>
    <x v="1"/>
    <x v="0"/>
    <x v="0"/>
    <x v="15"/>
    <x v="15"/>
    <x v="0"/>
    <n v="30153962.210000001"/>
    <n v="56009451"/>
    <n v="56009451"/>
    <n v="56284912.390000001"/>
    <n v="275461.39"/>
    <n v="0.49181233717145345"/>
    <x v="14"/>
    <x v="0"/>
    <x v="11"/>
    <x v="11"/>
  </r>
  <r>
    <x v="0"/>
    <x v="0"/>
    <x v="7"/>
    <x v="42"/>
    <x v="0"/>
    <x v="236"/>
    <x v="236"/>
    <x v="1"/>
    <x v="1"/>
    <x v="0"/>
    <x v="0"/>
    <x v="15"/>
    <x v="15"/>
    <x v="0"/>
    <n v="17129558.969999999"/>
    <n v="32500000"/>
    <n v="32500000"/>
    <n v="32584527.41"/>
    <n v="84527.41"/>
    <n v="0.26008433846153844"/>
    <x v="14"/>
    <x v="0"/>
    <x v="12"/>
    <x v="12"/>
  </r>
  <r>
    <x v="0"/>
    <x v="0"/>
    <x v="7"/>
    <x v="42"/>
    <x v="0"/>
    <x v="237"/>
    <x v="237"/>
    <x v="1"/>
    <x v="1"/>
    <x v="0"/>
    <x v="0"/>
    <x v="15"/>
    <x v="15"/>
    <x v="0"/>
    <n v="29108752.98"/>
    <n v="43012300"/>
    <n v="43012300"/>
    <n v="42983319.760000005"/>
    <n v="-28980.240000000002"/>
    <n v="-6.7376634125587337E-2"/>
    <x v="14"/>
    <x v="1"/>
    <x v="11"/>
    <x v="11"/>
  </r>
  <r>
    <x v="0"/>
    <x v="0"/>
    <x v="7"/>
    <x v="42"/>
    <x v="0"/>
    <x v="238"/>
    <x v="238"/>
    <x v="1"/>
    <x v="1"/>
    <x v="0"/>
    <x v="0"/>
    <x v="15"/>
    <x v="15"/>
    <x v="0"/>
    <n v="12433835.199999999"/>
    <n v="30900870"/>
    <n v="30900870"/>
    <n v="30537820"/>
    <n v="-363050"/>
    <n v="-1.1748860145361604"/>
    <x v="14"/>
    <x v="1"/>
    <x v="12"/>
    <x v="12"/>
  </r>
  <r>
    <x v="0"/>
    <x v="0"/>
    <x v="7"/>
    <x v="42"/>
    <x v="0"/>
    <x v="239"/>
    <x v="239"/>
    <x v="1"/>
    <x v="1"/>
    <x v="0"/>
    <x v="0"/>
    <x v="15"/>
    <x v="15"/>
    <x v="0"/>
    <n v="13672809.43"/>
    <n v="28458822"/>
    <n v="28458822"/>
    <n v="28145249.689999998"/>
    <n v="-313572.31"/>
    <n v="-1.1018457123769916"/>
    <x v="14"/>
    <x v="1"/>
    <x v="12"/>
    <x v="12"/>
  </r>
  <r>
    <x v="0"/>
    <x v="0"/>
    <x v="0"/>
    <x v="0"/>
    <x v="0"/>
    <x v="240"/>
    <x v="240"/>
    <x v="1"/>
    <x v="1"/>
    <x v="0"/>
    <x v="0"/>
    <x v="15"/>
    <x v="15"/>
    <x v="0"/>
    <n v="27596185.07"/>
    <n v="46798000"/>
    <n v="46798000"/>
    <n v="48484270.660000004"/>
    <n v="1686270.66"/>
    <n v="3.6032964229240569"/>
    <x v="14"/>
    <x v="0"/>
    <x v="11"/>
    <x v="11"/>
  </r>
  <r>
    <x v="0"/>
    <x v="0"/>
    <x v="0"/>
    <x v="0"/>
    <x v="0"/>
    <x v="241"/>
    <x v="241"/>
    <x v="1"/>
    <x v="1"/>
    <x v="0"/>
    <x v="0"/>
    <x v="15"/>
    <x v="15"/>
    <x v="0"/>
    <n v="24971490.969999999"/>
    <n v="47745000"/>
    <n v="47745000"/>
    <n v="48058767.350000001"/>
    <n v="313767.34999999998"/>
    <n v="0.6571732118546445"/>
    <x v="14"/>
    <x v="0"/>
    <x v="11"/>
    <x v="11"/>
  </r>
  <r>
    <x v="0"/>
    <x v="0"/>
    <x v="0"/>
    <x v="0"/>
    <x v="0"/>
    <x v="242"/>
    <x v="242"/>
    <x v="1"/>
    <x v="1"/>
    <x v="0"/>
    <x v="0"/>
    <x v="15"/>
    <x v="15"/>
    <x v="0"/>
    <n v="36824408.780000001"/>
    <n v="54016000"/>
    <n v="54016000"/>
    <n v="55239755.479999997"/>
    <n v="1223755.48"/>
    <n v="2.2655425799763034"/>
    <x v="14"/>
    <x v="0"/>
    <x v="8"/>
    <x v="8"/>
  </r>
  <r>
    <x v="0"/>
    <x v="0"/>
    <x v="0"/>
    <x v="0"/>
    <x v="0"/>
    <x v="243"/>
    <x v="243"/>
    <x v="1"/>
    <x v="1"/>
    <x v="0"/>
    <x v="0"/>
    <x v="15"/>
    <x v="15"/>
    <x v="0"/>
    <n v="49607061.899999999"/>
    <n v="66260000"/>
    <n v="66260000"/>
    <n v="69312385.11999999"/>
    <n v="3052385.12"/>
    <n v="4.6066784183519474"/>
    <x v="14"/>
    <x v="0"/>
    <x v="6"/>
    <x v="6"/>
  </r>
  <r>
    <x v="0"/>
    <x v="0"/>
    <x v="0"/>
    <x v="0"/>
    <x v="0"/>
    <x v="244"/>
    <x v="244"/>
    <x v="1"/>
    <x v="1"/>
    <x v="0"/>
    <x v="0"/>
    <x v="15"/>
    <x v="15"/>
    <x v="0"/>
    <n v="44957005.880000003"/>
    <n v="61200000"/>
    <n v="61200000"/>
    <n v="64575002.29999999"/>
    <n v="3375002.3"/>
    <n v="5.5147096405228764"/>
    <x v="14"/>
    <x v="0"/>
    <x v="7"/>
    <x v="7"/>
  </r>
  <r>
    <x v="0"/>
    <x v="0"/>
    <x v="0"/>
    <x v="0"/>
    <x v="0"/>
    <x v="245"/>
    <x v="245"/>
    <x v="1"/>
    <x v="1"/>
    <x v="0"/>
    <x v="0"/>
    <x v="15"/>
    <x v="15"/>
    <x v="0"/>
    <n v="33583596.590000004"/>
    <n v="52318068.520000003"/>
    <n v="52318068.520000003"/>
    <n v="52158371.289999999"/>
    <n v="-159697.23000000001"/>
    <n v="-0.30524297726884053"/>
    <x v="14"/>
    <x v="1"/>
    <x v="9"/>
    <x v="9"/>
  </r>
  <r>
    <x v="0"/>
    <x v="0"/>
    <x v="0"/>
    <x v="0"/>
    <x v="0"/>
    <x v="246"/>
    <x v="246"/>
    <x v="1"/>
    <x v="1"/>
    <x v="0"/>
    <x v="0"/>
    <x v="15"/>
    <x v="15"/>
    <x v="0"/>
    <n v="25750102.870000001"/>
    <n v="41200000"/>
    <n v="41200000"/>
    <n v="42308651.460000001"/>
    <n v="1108651.46"/>
    <n v="2.6909016019417473"/>
    <x v="14"/>
    <x v="0"/>
    <x v="12"/>
    <x v="12"/>
  </r>
  <r>
    <x v="0"/>
    <x v="0"/>
    <x v="0"/>
    <x v="0"/>
    <x v="0"/>
    <x v="247"/>
    <x v="247"/>
    <x v="1"/>
    <x v="1"/>
    <x v="0"/>
    <x v="0"/>
    <x v="15"/>
    <x v="15"/>
    <x v="0"/>
    <n v="14924940.73"/>
    <n v="40139968"/>
    <n v="40139968"/>
    <n v="37612752.399999999"/>
    <n v="-2527215.6"/>
    <n v="-6.2960080087756927"/>
    <x v="14"/>
    <x v="1"/>
    <x v="11"/>
    <x v="11"/>
  </r>
  <r>
    <x v="0"/>
    <x v="0"/>
    <x v="0"/>
    <x v="0"/>
    <x v="0"/>
    <x v="248"/>
    <x v="248"/>
    <x v="1"/>
    <x v="1"/>
    <x v="0"/>
    <x v="0"/>
    <x v="15"/>
    <x v="15"/>
    <x v="0"/>
    <n v="111471046.19"/>
    <n v="116320000"/>
    <n v="116320000"/>
    <n v="121112596.06"/>
    <n v="4792596.0599999996"/>
    <n v="4.1201823074277852"/>
    <x v="14"/>
    <x v="0"/>
    <x v="1"/>
    <x v="1"/>
  </r>
  <r>
    <x v="0"/>
    <x v="0"/>
    <x v="0"/>
    <x v="0"/>
    <x v="0"/>
    <x v="249"/>
    <x v="249"/>
    <x v="1"/>
    <x v="1"/>
    <x v="0"/>
    <x v="0"/>
    <x v="15"/>
    <x v="15"/>
    <x v="0"/>
    <n v="24234695.23"/>
    <n v="39600000"/>
    <n v="39600000"/>
    <n v="41357933.819999993"/>
    <n v="1757933.82"/>
    <n v="4.439226818181818"/>
    <x v="14"/>
    <x v="0"/>
    <x v="11"/>
    <x v="11"/>
  </r>
  <r>
    <x v="0"/>
    <x v="0"/>
    <x v="0"/>
    <x v="0"/>
    <x v="0"/>
    <x v="250"/>
    <x v="250"/>
    <x v="1"/>
    <x v="1"/>
    <x v="0"/>
    <x v="0"/>
    <x v="15"/>
    <x v="15"/>
    <x v="0"/>
    <n v="41167023.229999997"/>
    <n v="73100000"/>
    <n v="73100000"/>
    <n v="70617175.100000009"/>
    <n v="-2482824.9"/>
    <n v="-3.396477291381669"/>
    <x v="14"/>
    <x v="1"/>
    <x v="6"/>
    <x v="6"/>
  </r>
  <r>
    <x v="0"/>
    <x v="0"/>
    <x v="0"/>
    <x v="0"/>
    <x v="0"/>
    <x v="251"/>
    <x v="251"/>
    <x v="1"/>
    <x v="1"/>
    <x v="0"/>
    <x v="0"/>
    <x v="15"/>
    <x v="15"/>
    <x v="0"/>
    <n v="18963101"/>
    <n v="37241000"/>
    <n v="37241000"/>
    <n v="36421441.930000007"/>
    <n v="-819558.07"/>
    <n v="-2.2006876023737276"/>
    <x v="14"/>
    <x v="1"/>
    <x v="11"/>
    <x v="11"/>
  </r>
  <r>
    <x v="0"/>
    <x v="0"/>
    <x v="0"/>
    <x v="0"/>
    <x v="0"/>
    <x v="252"/>
    <x v="252"/>
    <x v="1"/>
    <x v="1"/>
    <x v="0"/>
    <x v="0"/>
    <x v="15"/>
    <x v="15"/>
    <x v="0"/>
    <n v="15395378.720000001"/>
    <n v="27990000"/>
    <n v="27990000"/>
    <n v="27631289.609999999"/>
    <n v="-358710.39"/>
    <n v="-1.2815662379421222"/>
    <x v="14"/>
    <x v="1"/>
    <x v="12"/>
    <x v="12"/>
  </r>
  <r>
    <x v="0"/>
    <x v="0"/>
    <x v="0"/>
    <x v="0"/>
    <x v="0"/>
    <x v="253"/>
    <x v="253"/>
    <x v="1"/>
    <x v="1"/>
    <x v="0"/>
    <x v="0"/>
    <x v="15"/>
    <x v="15"/>
    <x v="0"/>
    <n v="17756659.760000002"/>
    <n v="32909056.969999999"/>
    <n v="32909056.969999999"/>
    <n v="31661376.779999997"/>
    <n v="-1247680.19"/>
    <n v="-3.7912973049862511"/>
    <x v="14"/>
    <x v="1"/>
    <x v="12"/>
    <x v="12"/>
  </r>
  <r>
    <x v="0"/>
    <x v="0"/>
    <x v="7"/>
    <x v="43"/>
    <x v="0"/>
    <x v="254"/>
    <x v="254"/>
    <x v="1"/>
    <x v="1"/>
    <x v="0"/>
    <x v="0"/>
    <x v="15"/>
    <x v="15"/>
    <x v="0"/>
    <n v="15279960.390000001"/>
    <n v="32382146"/>
    <n v="32382146"/>
    <n v="32084187.399999999"/>
    <n v="-297958.59999999998"/>
    <n v="-0.92013234700380886"/>
    <x v="14"/>
    <x v="1"/>
    <x v="11"/>
    <x v="11"/>
  </r>
  <r>
    <x v="0"/>
    <x v="0"/>
    <x v="7"/>
    <x v="43"/>
    <x v="0"/>
    <x v="255"/>
    <x v="255"/>
    <x v="1"/>
    <x v="1"/>
    <x v="0"/>
    <x v="0"/>
    <x v="15"/>
    <x v="15"/>
    <x v="0"/>
    <n v="21224500.09"/>
    <n v="32551196.039999999"/>
    <n v="32551196.039999999"/>
    <n v="33487529.509999998"/>
    <n v="936333.47"/>
    <n v="2.8764948263326549"/>
    <x v="14"/>
    <x v="0"/>
    <x v="11"/>
    <x v="11"/>
  </r>
  <r>
    <x v="0"/>
    <x v="0"/>
    <x v="7"/>
    <x v="43"/>
    <x v="0"/>
    <x v="256"/>
    <x v="256"/>
    <x v="1"/>
    <x v="1"/>
    <x v="0"/>
    <x v="0"/>
    <x v="15"/>
    <x v="15"/>
    <x v="0"/>
    <n v="18228500.84"/>
    <n v="35500000"/>
    <n v="35500000"/>
    <n v="39035592.789999999"/>
    <n v="3535592.79"/>
    <n v="9.9594163098591562"/>
    <x v="14"/>
    <x v="0"/>
    <x v="12"/>
    <x v="12"/>
  </r>
  <r>
    <x v="0"/>
    <x v="0"/>
    <x v="7"/>
    <x v="43"/>
    <x v="0"/>
    <x v="257"/>
    <x v="257"/>
    <x v="1"/>
    <x v="1"/>
    <x v="0"/>
    <x v="0"/>
    <x v="15"/>
    <x v="15"/>
    <x v="0"/>
    <n v="17370996.09"/>
    <n v="36800000"/>
    <n v="36800000"/>
    <n v="36637552.120000005"/>
    <n v="-162447.88"/>
    <n v="-0.44143445652173918"/>
    <x v="14"/>
    <x v="1"/>
    <x v="12"/>
    <x v="12"/>
  </r>
  <r>
    <x v="0"/>
    <x v="0"/>
    <x v="7"/>
    <x v="43"/>
    <x v="0"/>
    <x v="258"/>
    <x v="258"/>
    <x v="1"/>
    <x v="1"/>
    <x v="0"/>
    <x v="0"/>
    <x v="15"/>
    <x v="15"/>
    <x v="0"/>
    <n v="23119179.300000001"/>
    <n v="37000000"/>
    <n v="37000000"/>
    <n v="37659606.18"/>
    <n v="659606.18000000005"/>
    <n v="1.7827194054054056"/>
    <x v="14"/>
    <x v="0"/>
    <x v="11"/>
    <x v="11"/>
  </r>
  <r>
    <x v="0"/>
    <x v="0"/>
    <x v="7"/>
    <x v="43"/>
    <x v="0"/>
    <x v="259"/>
    <x v="259"/>
    <x v="1"/>
    <x v="1"/>
    <x v="0"/>
    <x v="0"/>
    <x v="15"/>
    <x v="15"/>
    <x v="0"/>
    <n v="17390204.68"/>
    <n v="29547240"/>
    <n v="29547240"/>
    <n v="30430095.48"/>
    <n v="882855.48"/>
    <n v="2.987945676144371"/>
    <x v="14"/>
    <x v="0"/>
    <x v="12"/>
    <x v="12"/>
  </r>
  <r>
    <x v="0"/>
    <x v="0"/>
    <x v="8"/>
    <x v="44"/>
    <x v="0"/>
    <x v="260"/>
    <x v="260"/>
    <x v="1"/>
    <x v="1"/>
    <x v="0"/>
    <x v="0"/>
    <x v="15"/>
    <x v="15"/>
    <x v="0"/>
    <n v="29312924.359999999"/>
    <n v="52660923.780000001"/>
    <n v="52660923.780000001"/>
    <n v="54493835.040000007"/>
    <n v="1832911.26"/>
    <n v="3.4805907842735531"/>
    <x v="14"/>
    <x v="0"/>
    <x v="7"/>
    <x v="7"/>
  </r>
  <r>
    <x v="0"/>
    <x v="0"/>
    <x v="8"/>
    <x v="44"/>
    <x v="0"/>
    <x v="261"/>
    <x v="261"/>
    <x v="1"/>
    <x v="1"/>
    <x v="0"/>
    <x v="0"/>
    <x v="15"/>
    <x v="15"/>
    <x v="0"/>
    <n v="22879957.859999999"/>
    <n v="39511757.359999999"/>
    <n v="39511757.359999999"/>
    <n v="40910864.760000005"/>
    <n v="1399107.4"/>
    <n v="3.5409900583576572"/>
    <x v="14"/>
    <x v="0"/>
    <x v="11"/>
    <x v="11"/>
  </r>
  <r>
    <x v="0"/>
    <x v="0"/>
    <x v="8"/>
    <x v="44"/>
    <x v="0"/>
    <x v="262"/>
    <x v="262"/>
    <x v="1"/>
    <x v="1"/>
    <x v="0"/>
    <x v="0"/>
    <x v="15"/>
    <x v="15"/>
    <x v="0"/>
    <n v="35080938.859999999"/>
    <n v="58108565.600000001"/>
    <n v="58108565.600000001"/>
    <n v="59920852.32"/>
    <n v="1812286.72"/>
    <n v="3.1187944518802575"/>
    <x v="14"/>
    <x v="0"/>
    <x v="7"/>
    <x v="7"/>
  </r>
  <r>
    <x v="0"/>
    <x v="0"/>
    <x v="8"/>
    <x v="44"/>
    <x v="0"/>
    <x v="263"/>
    <x v="263"/>
    <x v="1"/>
    <x v="1"/>
    <x v="0"/>
    <x v="0"/>
    <x v="15"/>
    <x v="15"/>
    <x v="0"/>
    <n v="22751696.02"/>
    <n v="37284831.619999997"/>
    <n v="37284831.619999997"/>
    <n v="38840202.75"/>
    <n v="1555371.13"/>
    <n v="4.1715922063214617"/>
    <x v="14"/>
    <x v="0"/>
    <x v="11"/>
    <x v="11"/>
  </r>
  <r>
    <x v="0"/>
    <x v="0"/>
    <x v="9"/>
    <x v="45"/>
    <x v="0"/>
    <x v="264"/>
    <x v="264"/>
    <x v="1"/>
    <x v="1"/>
    <x v="0"/>
    <x v="0"/>
    <x v="15"/>
    <x v="15"/>
    <x v="0"/>
    <n v="37969402.920000002"/>
    <n v="51184951.350000001"/>
    <n v="51184951.350000001"/>
    <n v="51989977.090000004"/>
    <n v="805025.74"/>
    <n v="1.5727781677377719"/>
    <x v="14"/>
    <x v="0"/>
    <x v="11"/>
    <x v="11"/>
  </r>
  <r>
    <x v="0"/>
    <x v="0"/>
    <x v="9"/>
    <x v="45"/>
    <x v="0"/>
    <x v="265"/>
    <x v="265"/>
    <x v="1"/>
    <x v="1"/>
    <x v="0"/>
    <x v="0"/>
    <x v="15"/>
    <x v="15"/>
    <x v="0"/>
    <n v="23347184.27"/>
    <n v="50520710.350000001"/>
    <n v="50520710.350000001"/>
    <n v="52754849.619999997"/>
    <n v="2234139.27"/>
    <n v="4.4222245778458262"/>
    <x v="14"/>
    <x v="0"/>
    <x v="12"/>
    <x v="12"/>
  </r>
  <r>
    <x v="0"/>
    <x v="0"/>
    <x v="9"/>
    <x v="45"/>
    <x v="0"/>
    <x v="266"/>
    <x v="266"/>
    <x v="1"/>
    <x v="1"/>
    <x v="0"/>
    <x v="0"/>
    <x v="15"/>
    <x v="15"/>
    <x v="0"/>
    <n v="45967482.700000003"/>
    <n v="70228952"/>
    <n v="70228952"/>
    <n v="72300255.919999987"/>
    <n v="2071303.92"/>
    <n v="2.949359005100916"/>
    <x v="14"/>
    <x v="0"/>
    <x v="7"/>
    <x v="7"/>
  </r>
  <r>
    <x v="0"/>
    <x v="0"/>
    <x v="9"/>
    <x v="45"/>
    <x v="1"/>
    <x v="267"/>
    <x v="267"/>
    <x v="1"/>
    <x v="1"/>
    <x v="0"/>
    <x v="0"/>
    <x v="15"/>
    <x v="15"/>
    <x v="0"/>
    <n v="119591700.16"/>
    <n v="144936710"/>
    <n v="144936710"/>
    <n v="149120640.39999998"/>
    <n v="4183930.4"/>
    <n v="2.8867292489252723"/>
    <x v="14"/>
    <x v="0"/>
    <x v="1"/>
    <x v="1"/>
  </r>
  <r>
    <x v="0"/>
    <x v="0"/>
    <x v="9"/>
    <x v="45"/>
    <x v="0"/>
    <x v="268"/>
    <x v="268"/>
    <x v="1"/>
    <x v="1"/>
    <x v="0"/>
    <x v="0"/>
    <x v="15"/>
    <x v="15"/>
    <x v="0"/>
    <n v="23909526.57"/>
    <n v="47430910.240000002"/>
    <n v="47430910.240000002"/>
    <n v="49952226.589999996"/>
    <n v="2521316.35"/>
    <n v="5.3157663161895075"/>
    <x v="14"/>
    <x v="0"/>
    <x v="11"/>
    <x v="11"/>
  </r>
  <r>
    <x v="0"/>
    <x v="0"/>
    <x v="9"/>
    <x v="45"/>
    <x v="0"/>
    <x v="269"/>
    <x v="269"/>
    <x v="1"/>
    <x v="1"/>
    <x v="0"/>
    <x v="0"/>
    <x v="15"/>
    <x v="15"/>
    <x v="0"/>
    <n v="57046325.850000001"/>
    <n v="94000760.530000001"/>
    <n v="94000760.530000001"/>
    <n v="105358799.23999998"/>
    <n v="11358038.710000001"/>
    <n v="12.082922144417251"/>
    <x v="14"/>
    <x v="0"/>
    <x v="6"/>
    <x v="6"/>
  </r>
  <r>
    <x v="0"/>
    <x v="0"/>
    <x v="9"/>
    <x v="45"/>
    <x v="0"/>
    <x v="270"/>
    <x v="270"/>
    <x v="1"/>
    <x v="1"/>
    <x v="0"/>
    <x v="0"/>
    <x v="15"/>
    <x v="15"/>
    <x v="0"/>
    <n v="25431734.5"/>
    <n v="49315554.119999997"/>
    <n v="49315554.119999997"/>
    <n v="47509304.149999999"/>
    <n v="-1806249.97"/>
    <n v="-3.6626374826993429"/>
    <x v="14"/>
    <x v="1"/>
    <x v="11"/>
    <x v="11"/>
  </r>
  <r>
    <x v="0"/>
    <x v="0"/>
    <x v="9"/>
    <x v="45"/>
    <x v="0"/>
    <x v="271"/>
    <x v="271"/>
    <x v="1"/>
    <x v="1"/>
    <x v="0"/>
    <x v="0"/>
    <x v="15"/>
    <x v="15"/>
    <x v="0"/>
    <n v="65911212.439999998"/>
    <n v="95978123.459999993"/>
    <n v="95978123.459999993"/>
    <n v="96678338.890000015"/>
    <n v="700215.43"/>
    <n v="0.72955732489583724"/>
    <x v="14"/>
    <x v="0"/>
    <x v="6"/>
    <x v="6"/>
  </r>
  <r>
    <x v="0"/>
    <x v="0"/>
    <x v="9"/>
    <x v="45"/>
    <x v="0"/>
    <x v="272"/>
    <x v="272"/>
    <x v="1"/>
    <x v="1"/>
    <x v="0"/>
    <x v="0"/>
    <x v="15"/>
    <x v="15"/>
    <x v="0"/>
    <n v="11597958.390000001"/>
    <n v="29427734"/>
    <n v="29427734"/>
    <n v="30041447.490000002"/>
    <n v="613713.49"/>
    <n v="2.0854935347723345"/>
    <x v="14"/>
    <x v="0"/>
    <x v="12"/>
    <x v="12"/>
  </r>
  <r>
    <x v="0"/>
    <x v="0"/>
    <x v="9"/>
    <x v="45"/>
    <x v="0"/>
    <x v="273"/>
    <x v="273"/>
    <x v="1"/>
    <x v="1"/>
    <x v="0"/>
    <x v="0"/>
    <x v="15"/>
    <x v="15"/>
    <x v="0"/>
    <n v="64145876.770000003"/>
    <n v="85884459.859999999"/>
    <n v="85884459.859999999"/>
    <n v="88459013.370000005"/>
    <n v="2574553.5099999998"/>
    <n v="2.9976942443333425"/>
    <x v="14"/>
    <x v="0"/>
    <x v="10"/>
    <x v="10"/>
  </r>
  <r>
    <x v="0"/>
    <x v="0"/>
    <x v="9"/>
    <x v="45"/>
    <x v="0"/>
    <x v="274"/>
    <x v="274"/>
    <x v="1"/>
    <x v="1"/>
    <x v="0"/>
    <x v="0"/>
    <x v="15"/>
    <x v="15"/>
    <x v="0"/>
    <n v="15996401.1"/>
    <n v="32231326.440000001"/>
    <n v="32231326.440000001"/>
    <n v="32966810.84"/>
    <n v="735484.4"/>
    <n v="2.2818930563380193"/>
    <x v="14"/>
    <x v="0"/>
    <x v="12"/>
    <x v="12"/>
  </r>
  <r>
    <x v="0"/>
    <x v="0"/>
    <x v="9"/>
    <x v="45"/>
    <x v="0"/>
    <x v="275"/>
    <x v="275"/>
    <x v="1"/>
    <x v="1"/>
    <x v="0"/>
    <x v="0"/>
    <x v="15"/>
    <x v="15"/>
    <x v="0"/>
    <n v="22665061.300000001"/>
    <n v="35554566.960000001"/>
    <n v="35554566.960000001"/>
    <n v="38149119.509999998"/>
    <n v="2594552.5499999998"/>
    <n v="7.297381945106947"/>
    <x v="14"/>
    <x v="0"/>
    <x v="12"/>
    <x v="12"/>
  </r>
  <r>
    <x v="0"/>
    <x v="0"/>
    <x v="9"/>
    <x v="45"/>
    <x v="0"/>
    <x v="276"/>
    <x v="276"/>
    <x v="1"/>
    <x v="1"/>
    <x v="0"/>
    <x v="0"/>
    <x v="15"/>
    <x v="15"/>
    <x v="0"/>
    <n v="30085751.539999999"/>
    <n v="52000000"/>
    <n v="52000000"/>
    <n v="55017817.739999995"/>
    <n v="3017817.74"/>
    <n v="5.803495653846154"/>
    <x v="14"/>
    <x v="0"/>
    <x v="7"/>
    <x v="7"/>
  </r>
  <r>
    <x v="0"/>
    <x v="0"/>
    <x v="9"/>
    <x v="45"/>
    <x v="0"/>
    <x v="277"/>
    <x v="277"/>
    <x v="1"/>
    <x v="1"/>
    <x v="0"/>
    <x v="0"/>
    <x v="15"/>
    <x v="15"/>
    <x v="0"/>
    <n v="35232635.25"/>
    <n v="68284510.689999998"/>
    <n v="68284510.689999998"/>
    <n v="73359136.289999992"/>
    <n v="5074625.5999999996"/>
    <n v="7.4315910720045029"/>
    <x v="14"/>
    <x v="0"/>
    <x v="7"/>
    <x v="7"/>
  </r>
  <r>
    <x v="0"/>
    <x v="0"/>
    <x v="9"/>
    <x v="45"/>
    <x v="0"/>
    <x v="278"/>
    <x v="278"/>
    <x v="1"/>
    <x v="1"/>
    <x v="0"/>
    <x v="0"/>
    <x v="15"/>
    <x v="15"/>
    <x v="0"/>
    <n v="36024767.020000003"/>
    <n v="72178214.5"/>
    <n v="72178214.5"/>
    <n v="76675727.170000002"/>
    <n v="4497512.67"/>
    <n v="6.2311220929412157"/>
    <x v="14"/>
    <x v="0"/>
    <x v="7"/>
    <x v="7"/>
  </r>
  <r>
    <x v="0"/>
    <x v="0"/>
    <x v="9"/>
    <x v="45"/>
    <x v="0"/>
    <x v="279"/>
    <x v="279"/>
    <x v="1"/>
    <x v="1"/>
    <x v="0"/>
    <x v="0"/>
    <x v="15"/>
    <x v="15"/>
    <x v="0"/>
    <n v="34795655.280000001"/>
    <n v="44868035.159999996"/>
    <n v="44868035.159999996"/>
    <n v="45453108.479999997"/>
    <n v="585073.31999999995"/>
    <n v="1.3039869428505637"/>
    <x v="14"/>
    <x v="0"/>
    <x v="11"/>
    <x v="11"/>
  </r>
  <r>
    <x v="0"/>
    <x v="0"/>
    <x v="9"/>
    <x v="45"/>
    <x v="0"/>
    <x v="280"/>
    <x v="280"/>
    <x v="1"/>
    <x v="1"/>
    <x v="0"/>
    <x v="0"/>
    <x v="15"/>
    <x v="15"/>
    <x v="0"/>
    <n v="18952423.440000001"/>
    <n v="39683400"/>
    <n v="39683400"/>
    <n v="40980079.229999997"/>
    <n v="1296679.23"/>
    <n v="3.2675608188814467"/>
    <x v="14"/>
    <x v="0"/>
    <x v="12"/>
    <x v="12"/>
  </r>
  <r>
    <x v="0"/>
    <x v="0"/>
    <x v="9"/>
    <x v="45"/>
    <x v="0"/>
    <x v="281"/>
    <x v="281"/>
    <x v="1"/>
    <x v="1"/>
    <x v="0"/>
    <x v="0"/>
    <x v="15"/>
    <x v="15"/>
    <x v="0"/>
    <n v="12687135.529999999"/>
    <n v="31086290.039999999"/>
    <n v="31086290.039999999"/>
    <n v="33691244.32"/>
    <n v="2604954.2799999998"/>
    <n v="8.3797528641986503"/>
    <x v="14"/>
    <x v="0"/>
    <x v="12"/>
    <x v="12"/>
  </r>
  <r>
    <x v="0"/>
    <x v="0"/>
    <x v="8"/>
    <x v="46"/>
    <x v="0"/>
    <x v="282"/>
    <x v="282"/>
    <x v="1"/>
    <x v="1"/>
    <x v="0"/>
    <x v="0"/>
    <x v="15"/>
    <x v="15"/>
    <x v="0"/>
    <n v="24904024.649999999"/>
    <n v="42083942.950000003"/>
    <n v="42083942.950000003"/>
    <n v="43143723.460000001"/>
    <n v="1059780.51"/>
    <n v="2.5182538415165303"/>
    <x v="14"/>
    <x v="0"/>
    <x v="11"/>
    <x v="11"/>
  </r>
  <r>
    <x v="0"/>
    <x v="0"/>
    <x v="8"/>
    <x v="46"/>
    <x v="0"/>
    <x v="283"/>
    <x v="283"/>
    <x v="1"/>
    <x v="1"/>
    <x v="0"/>
    <x v="0"/>
    <x v="15"/>
    <x v="15"/>
    <x v="0"/>
    <n v="21009235.850000001"/>
    <n v="43873434.670000002"/>
    <n v="43873434.670000002"/>
    <n v="46298541.519999996"/>
    <n v="2425106.85"/>
    <n v="5.5275062648747939"/>
    <x v="14"/>
    <x v="0"/>
    <x v="11"/>
    <x v="11"/>
  </r>
  <r>
    <x v="0"/>
    <x v="0"/>
    <x v="8"/>
    <x v="46"/>
    <x v="1"/>
    <x v="284"/>
    <x v="284"/>
    <x v="1"/>
    <x v="1"/>
    <x v="0"/>
    <x v="0"/>
    <x v="15"/>
    <x v="15"/>
    <x v="0"/>
    <n v="91162193.260000005"/>
    <n v="123987262.17"/>
    <n v="123987262.17"/>
    <n v="125787094.19"/>
    <n v="1799832.02"/>
    <n v="1.4516265530020616"/>
    <x v="14"/>
    <x v="0"/>
    <x v="5"/>
    <x v="5"/>
  </r>
  <r>
    <x v="0"/>
    <x v="0"/>
    <x v="8"/>
    <x v="46"/>
    <x v="0"/>
    <x v="285"/>
    <x v="285"/>
    <x v="1"/>
    <x v="1"/>
    <x v="0"/>
    <x v="0"/>
    <x v="15"/>
    <x v="15"/>
    <x v="0"/>
    <n v="2437760.66"/>
    <n v="13342635.48"/>
    <n v="13342635.48"/>
    <n v="13824092.26"/>
    <n v="481456.78"/>
    <n v="3.6084084041843285"/>
    <x v="14"/>
    <x v="0"/>
    <x v="0"/>
    <x v="0"/>
  </r>
  <r>
    <x v="0"/>
    <x v="0"/>
    <x v="8"/>
    <x v="46"/>
    <x v="0"/>
    <x v="286"/>
    <x v="286"/>
    <x v="1"/>
    <x v="1"/>
    <x v="0"/>
    <x v="0"/>
    <x v="15"/>
    <x v="15"/>
    <x v="0"/>
    <n v="15769676.07"/>
    <n v="35371576.049999997"/>
    <n v="35371576.049999997"/>
    <n v="35760083.510000005"/>
    <n v="388507.46"/>
    <n v="1.0983606143272204"/>
    <x v="14"/>
    <x v="0"/>
    <x v="11"/>
    <x v="11"/>
  </r>
  <r>
    <x v="0"/>
    <x v="0"/>
    <x v="8"/>
    <x v="46"/>
    <x v="0"/>
    <x v="287"/>
    <x v="287"/>
    <x v="1"/>
    <x v="1"/>
    <x v="0"/>
    <x v="0"/>
    <x v="15"/>
    <x v="15"/>
    <x v="0"/>
    <n v="48529656.590000004"/>
    <n v="82480560"/>
    <n v="82480560"/>
    <n v="84545934.099999994"/>
    <n v="2065374.1"/>
    <n v="2.5040738084222514"/>
    <x v="14"/>
    <x v="0"/>
    <x v="6"/>
    <x v="6"/>
  </r>
  <r>
    <x v="0"/>
    <x v="0"/>
    <x v="8"/>
    <x v="46"/>
    <x v="0"/>
    <x v="288"/>
    <x v="288"/>
    <x v="1"/>
    <x v="1"/>
    <x v="0"/>
    <x v="0"/>
    <x v="15"/>
    <x v="15"/>
    <x v="0"/>
    <n v="15154773.060000001"/>
    <n v="30263970.440000001"/>
    <n v="30263970.440000001"/>
    <n v="32992738.48"/>
    <n v="2728768.04"/>
    <n v="9.016556652439025"/>
    <x v="14"/>
    <x v="0"/>
    <x v="12"/>
    <x v="12"/>
  </r>
  <r>
    <x v="0"/>
    <x v="0"/>
    <x v="8"/>
    <x v="46"/>
    <x v="0"/>
    <x v="289"/>
    <x v="289"/>
    <x v="1"/>
    <x v="1"/>
    <x v="0"/>
    <x v="0"/>
    <x v="15"/>
    <x v="15"/>
    <x v="0"/>
    <n v="12405894.5"/>
    <n v="24010216.739999998"/>
    <n v="24010216.739999998"/>
    <n v="24378315.02"/>
    <n v="368098.28"/>
    <n v="1.5330902006676346"/>
    <x v="14"/>
    <x v="0"/>
    <x v="12"/>
    <x v="12"/>
  </r>
  <r>
    <x v="0"/>
    <x v="0"/>
    <x v="8"/>
    <x v="46"/>
    <x v="0"/>
    <x v="290"/>
    <x v="290"/>
    <x v="1"/>
    <x v="1"/>
    <x v="0"/>
    <x v="0"/>
    <x v="15"/>
    <x v="15"/>
    <x v="0"/>
    <n v="12836440.85"/>
    <n v="33544717.82"/>
    <n v="33544717.82"/>
    <n v="33481066.77"/>
    <n v="-63651.05"/>
    <n v="-0.1897498447938949"/>
    <x v="14"/>
    <x v="1"/>
    <x v="11"/>
    <x v="11"/>
  </r>
  <r>
    <x v="0"/>
    <x v="0"/>
    <x v="8"/>
    <x v="46"/>
    <x v="0"/>
    <x v="291"/>
    <x v="291"/>
    <x v="1"/>
    <x v="1"/>
    <x v="0"/>
    <x v="0"/>
    <x v="15"/>
    <x v="15"/>
    <x v="0"/>
    <n v="27124583.280000001"/>
    <n v="43446348.719999999"/>
    <n v="43446348.719999999"/>
    <n v="44523322.139999993"/>
    <n v="1076973.42"/>
    <n v="2.4788582970246895"/>
    <x v="14"/>
    <x v="0"/>
    <x v="11"/>
    <x v="11"/>
  </r>
  <r>
    <x v="0"/>
    <x v="0"/>
    <x v="8"/>
    <x v="46"/>
    <x v="0"/>
    <x v="292"/>
    <x v="292"/>
    <x v="1"/>
    <x v="1"/>
    <x v="0"/>
    <x v="0"/>
    <x v="15"/>
    <x v="15"/>
    <x v="0"/>
    <n v="43648454.68"/>
    <n v="73049467.650000006"/>
    <n v="73049467.650000006"/>
    <n v="73246169.310000002"/>
    <n v="196701.66"/>
    <n v="0.26927185964236117"/>
    <x v="14"/>
    <x v="0"/>
    <x v="6"/>
    <x v="6"/>
  </r>
  <r>
    <x v="0"/>
    <x v="0"/>
    <x v="8"/>
    <x v="46"/>
    <x v="0"/>
    <x v="293"/>
    <x v="293"/>
    <x v="1"/>
    <x v="1"/>
    <x v="0"/>
    <x v="0"/>
    <x v="15"/>
    <x v="15"/>
    <x v="0"/>
    <n v="23096394.859999999"/>
    <n v="45831345.159999996"/>
    <n v="45831345.159999996"/>
    <n v="48178154.960000001"/>
    <n v="2346809.7999999998"/>
    <n v="5.120534411126588"/>
    <x v="14"/>
    <x v="0"/>
    <x v="11"/>
    <x v="11"/>
  </r>
  <r>
    <x v="0"/>
    <x v="0"/>
    <x v="8"/>
    <x v="46"/>
    <x v="0"/>
    <x v="294"/>
    <x v="294"/>
    <x v="1"/>
    <x v="1"/>
    <x v="0"/>
    <x v="0"/>
    <x v="15"/>
    <x v="15"/>
    <x v="0"/>
    <n v="33569167.729999997"/>
    <n v="61351227.560000002"/>
    <n v="61351227.560000002"/>
    <n v="62338289.460000001"/>
    <n v="987061.9"/>
    <n v="1.6088706603868319"/>
    <x v="14"/>
    <x v="0"/>
    <x v="7"/>
    <x v="7"/>
  </r>
  <r>
    <x v="0"/>
    <x v="0"/>
    <x v="8"/>
    <x v="46"/>
    <x v="0"/>
    <x v="295"/>
    <x v="295"/>
    <x v="1"/>
    <x v="1"/>
    <x v="0"/>
    <x v="0"/>
    <x v="15"/>
    <x v="15"/>
    <x v="0"/>
    <n v="10313008.699999999"/>
    <n v="23350171.699999999"/>
    <n v="23350171.699999999"/>
    <n v="24547694.850000005"/>
    <n v="1197523.1499999999"/>
    <n v="5.1285410890576024"/>
    <x v="14"/>
    <x v="0"/>
    <x v="12"/>
    <x v="12"/>
  </r>
  <r>
    <x v="0"/>
    <x v="0"/>
    <x v="8"/>
    <x v="46"/>
    <x v="0"/>
    <x v="296"/>
    <x v="296"/>
    <x v="1"/>
    <x v="1"/>
    <x v="0"/>
    <x v="0"/>
    <x v="15"/>
    <x v="15"/>
    <x v="0"/>
    <n v="11318940.380000001"/>
    <n v="27892451.27"/>
    <n v="27892451.27"/>
    <n v="28326449.899999999"/>
    <n v="433998.63"/>
    <n v="1.5559716347583674"/>
    <x v="14"/>
    <x v="0"/>
    <x v="12"/>
    <x v="12"/>
  </r>
  <r>
    <x v="0"/>
    <x v="0"/>
    <x v="8"/>
    <x v="46"/>
    <x v="0"/>
    <x v="297"/>
    <x v="297"/>
    <x v="1"/>
    <x v="1"/>
    <x v="0"/>
    <x v="0"/>
    <x v="15"/>
    <x v="15"/>
    <x v="0"/>
    <n v="8206371.3700000001"/>
    <n v="17377188"/>
    <n v="17377188"/>
    <n v="16165553.199999999"/>
    <n v="-1211634.8"/>
    <n v="-6.972559656947948"/>
    <x v="14"/>
    <x v="1"/>
    <x v="12"/>
    <x v="12"/>
  </r>
  <r>
    <x v="0"/>
    <x v="0"/>
    <x v="8"/>
    <x v="46"/>
    <x v="0"/>
    <x v="298"/>
    <x v="298"/>
    <x v="1"/>
    <x v="1"/>
    <x v="0"/>
    <x v="0"/>
    <x v="15"/>
    <x v="15"/>
    <x v="0"/>
    <n v="12004530.140000001"/>
    <n v="25961016"/>
    <n v="25961016"/>
    <n v="27473666.77"/>
    <n v="1512650.77"/>
    <n v="5.8266239271991518"/>
    <x v="14"/>
    <x v="0"/>
    <x v="12"/>
    <x v="12"/>
  </r>
  <r>
    <x v="0"/>
    <x v="0"/>
    <x v="8"/>
    <x v="47"/>
    <x v="0"/>
    <x v="299"/>
    <x v="299"/>
    <x v="1"/>
    <x v="1"/>
    <x v="0"/>
    <x v="0"/>
    <x v="15"/>
    <x v="15"/>
    <x v="0"/>
    <n v="14146174.68"/>
    <n v="24319048.699999999"/>
    <n v="24319048.699999999"/>
    <n v="23940029.139999997"/>
    <n v="-379019.56"/>
    <n v="-1.558529548896376"/>
    <x v="14"/>
    <x v="1"/>
    <x v="12"/>
    <x v="12"/>
  </r>
  <r>
    <x v="0"/>
    <x v="0"/>
    <x v="8"/>
    <x v="47"/>
    <x v="0"/>
    <x v="300"/>
    <x v="300"/>
    <x v="1"/>
    <x v="1"/>
    <x v="0"/>
    <x v="0"/>
    <x v="15"/>
    <x v="15"/>
    <x v="0"/>
    <n v="25211422.640000001"/>
    <n v="43401835.479999997"/>
    <n v="43401835.479999997"/>
    <n v="43794580.989999995"/>
    <n v="392745.51"/>
    <n v="0.9049053010234579"/>
    <x v="14"/>
    <x v="0"/>
    <x v="11"/>
    <x v="11"/>
  </r>
  <r>
    <x v="0"/>
    <x v="0"/>
    <x v="8"/>
    <x v="47"/>
    <x v="0"/>
    <x v="301"/>
    <x v="301"/>
    <x v="1"/>
    <x v="1"/>
    <x v="0"/>
    <x v="0"/>
    <x v="15"/>
    <x v="15"/>
    <x v="0"/>
    <n v="13513942.32"/>
    <n v="30072616.93"/>
    <n v="30072616.93"/>
    <n v="29247899.129999999"/>
    <n v="-824717.8"/>
    <n v="-2.7424211265673843"/>
    <x v="14"/>
    <x v="1"/>
    <x v="11"/>
    <x v="11"/>
  </r>
  <r>
    <x v="0"/>
    <x v="0"/>
    <x v="8"/>
    <x v="47"/>
    <x v="0"/>
    <x v="302"/>
    <x v="302"/>
    <x v="1"/>
    <x v="1"/>
    <x v="0"/>
    <x v="0"/>
    <x v="15"/>
    <x v="15"/>
    <x v="0"/>
    <n v="7190084.96"/>
    <n v="18541360"/>
    <n v="18541360"/>
    <n v="19255621.07"/>
    <n v="714261.07"/>
    <n v="3.8522582485858647"/>
    <x v="14"/>
    <x v="0"/>
    <x v="0"/>
    <x v="0"/>
  </r>
  <r>
    <x v="0"/>
    <x v="0"/>
    <x v="8"/>
    <x v="47"/>
    <x v="0"/>
    <x v="303"/>
    <x v="303"/>
    <x v="1"/>
    <x v="1"/>
    <x v="0"/>
    <x v="0"/>
    <x v="15"/>
    <x v="15"/>
    <x v="0"/>
    <n v="13529380.449999999"/>
    <n v="27000000"/>
    <n v="27000000"/>
    <n v="29176191.239999995"/>
    <n v="2176191.2400000002"/>
    <n v="8.0599675555555557"/>
    <x v="14"/>
    <x v="0"/>
    <x v="12"/>
    <x v="12"/>
  </r>
  <r>
    <x v="0"/>
    <x v="0"/>
    <x v="8"/>
    <x v="47"/>
    <x v="0"/>
    <x v="304"/>
    <x v="304"/>
    <x v="1"/>
    <x v="1"/>
    <x v="0"/>
    <x v="0"/>
    <x v="15"/>
    <x v="15"/>
    <x v="0"/>
    <n v="18149736.649999999"/>
    <n v="30000000"/>
    <n v="30000000"/>
    <n v="31558741.470000003"/>
    <n v="1558741.47"/>
    <n v="5.1958048999999997"/>
    <x v="14"/>
    <x v="0"/>
    <x v="12"/>
    <x v="12"/>
  </r>
  <r>
    <x v="0"/>
    <x v="0"/>
    <x v="8"/>
    <x v="47"/>
    <x v="0"/>
    <x v="305"/>
    <x v="305"/>
    <x v="1"/>
    <x v="1"/>
    <x v="0"/>
    <x v="0"/>
    <x v="15"/>
    <x v="15"/>
    <x v="0"/>
    <n v="47343895.630000003"/>
    <n v="91000000"/>
    <n v="91000000"/>
    <n v="91715314.309999987"/>
    <n v="715314.31"/>
    <n v="0.78605968131868142"/>
    <x v="14"/>
    <x v="0"/>
    <x v="7"/>
    <x v="7"/>
  </r>
  <r>
    <x v="0"/>
    <x v="0"/>
    <x v="8"/>
    <x v="47"/>
    <x v="0"/>
    <x v="306"/>
    <x v="306"/>
    <x v="1"/>
    <x v="1"/>
    <x v="0"/>
    <x v="0"/>
    <x v="15"/>
    <x v="15"/>
    <x v="0"/>
    <n v="18541775.84"/>
    <n v="33000000"/>
    <n v="33000000"/>
    <n v="32952437.569999997"/>
    <n v="-47562.43"/>
    <n v="-0.14412857575757576"/>
    <x v="14"/>
    <x v="1"/>
    <x v="12"/>
    <x v="12"/>
  </r>
  <r>
    <x v="0"/>
    <x v="0"/>
    <x v="8"/>
    <x v="47"/>
    <x v="0"/>
    <x v="307"/>
    <x v="307"/>
    <x v="1"/>
    <x v="1"/>
    <x v="0"/>
    <x v="0"/>
    <x v="15"/>
    <x v="15"/>
    <x v="0"/>
    <n v="15262311.529999999"/>
    <n v="26709764.48"/>
    <n v="26709764.48"/>
    <n v="28748699.810000002"/>
    <n v="2038935.33"/>
    <n v="7.6336701940098877"/>
    <x v="14"/>
    <x v="0"/>
    <x v="12"/>
    <x v="12"/>
  </r>
  <r>
    <x v="0"/>
    <x v="0"/>
    <x v="8"/>
    <x v="47"/>
    <x v="0"/>
    <x v="308"/>
    <x v="308"/>
    <x v="1"/>
    <x v="1"/>
    <x v="0"/>
    <x v="0"/>
    <x v="15"/>
    <x v="15"/>
    <x v="0"/>
    <n v="17222338.370000001"/>
    <n v="31776186.219999999"/>
    <n v="31776186.219999999"/>
    <n v="31336734.18"/>
    <n v="-439452.04"/>
    <n v="-1.3829602991293144"/>
    <x v="14"/>
    <x v="1"/>
    <x v="11"/>
    <x v="11"/>
  </r>
  <r>
    <x v="0"/>
    <x v="0"/>
    <x v="8"/>
    <x v="48"/>
    <x v="1"/>
    <x v="309"/>
    <x v="309"/>
    <x v="1"/>
    <x v="1"/>
    <x v="0"/>
    <x v="0"/>
    <x v="15"/>
    <x v="15"/>
    <x v="0"/>
    <n v="98440687.629999995"/>
    <n v="124642883.62"/>
    <n v="124642883.62"/>
    <n v="127436657.27000003"/>
    <n v="2793773.65"/>
    <n v="2.2414225095412634"/>
    <x v="14"/>
    <x v="0"/>
    <x v="2"/>
    <x v="2"/>
  </r>
  <r>
    <x v="0"/>
    <x v="0"/>
    <x v="8"/>
    <x v="48"/>
    <x v="0"/>
    <x v="310"/>
    <x v="310"/>
    <x v="1"/>
    <x v="1"/>
    <x v="0"/>
    <x v="0"/>
    <x v="15"/>
    <x v="15"/>
    <x v="0"/>
    <n v="17493508.460000001"/>
    <n v="24585329"/>
    <n v="24585329"/>
    <n v="31689717.82"/>
    <n v="7104388.8200000003"/>
    <n v="28.896862921785587"/>
    <x v="14"/>
    <x v="0"/>
    <x v="11"/>
    <x v="11"/>
  </r>
  <r>
    <x v="0"/>
    <x v="0"/>
    <x v="8"/>
    <x v="49"/>
    <x v="0"/>
    <x v="311"/>
    <x v="311"/>
    <x v="1"/>
    <x v="1"/>
    <x v="0"/>
    <x v="0"/>
    <x v="15"/>
    <x v="15"/>
    <x v="0"/>
    <n v="48647039.899999999"/>
    <n v="76424246.049999997"/>
    <n v="76424246.049999997"/>
    <n v="77513757.359999999"/>
    <n v="1089511.31"/>
    <n v="1.4256094973932687"/>
    <x v="14"/>
    <x v="0"/>
    <x v="7"/>
    <x v="7"/>
  </r>
  <r>
    <x v="0"/>
    <x v="0"/>
    <x v="8"/>
    <x v="48"/>
    <x v="0"/>
    <x v="312"/>
    <x v="312"/>
    <x v="1"/>
    <x v="1"/>
    <x v="0"/>
    <x v="0"/>
    <x v="15"/>
    <x v="15"/>
    <x v="0"/>
    <n v="17031228.57"/>
    <n v="36574080"/>
    <n v="36574080"/>
    <n v="36964147.369999997"/>
    <n v="390067.37"/>
    <n v="1.0665131426409087"/>
    <x v="14"/>
    <x v="0"/>
    <x v="11"/>
    <x v="11"/>
  </r>
  <r>
    <x v="0"/>
    <x v="0"/>
    <x v="8"/>
    <x v="49"/>
    <x v="0"/>
    <x v="313"/>
    <x v="313"/>
    <x v="1"/>
    <x v="1"/>
    <x v="0"/>
    <x v="0"/>
    <x v="15"/>
    <x v="15"/>
    <x v="0"/>
    <n v="12853201.66"/>
    <n v="34647188.380000003"/>
    <n v="34647188.380000003"/>
    <n v="35446222.689999998"/>
    <n v="799034.31"/>
    <n v="2.3062024578630469"/>
    <x v="14"/>
    <x v="0"/>
    <x v="12"/>
    <x v="12"/>
  </r>
  <r>
    <x v="0"/>
    <x v="0"/>
    <x v="8"/>
    <x v="49"/>
    <x v="0"/>
    <x v="314"/>
    <x v="314"/>
    <x v="1"/>
    <x v="1"/>
    <x v="0"/>
    <x v="0"/>
    <x v="15"/>
    <x v="15"/>
    <x v="0"/>
    <n v="10613477.439999999"/>
    <n v="24011660"/>
    <n v="24011660"/>
    <n v="26795474.330000002"/>
    <n v="2783814.33"/>
    <n v="11.593593820668792"/>
    <x v="14"/>
    <x v="0"/>
    <x v="12"/>
    <x v="12"/>
  </r>
  <r>
    <x v="0"/>
    <x v="0"/>
    <x v="8"/>
    <x v="48"/>
    <x v="0"/>
    <x v="315"/>
    <x v="315"/>
    <x v="1"/>
    <x v="1"/>
    <x v="0"/>
    <x v="0"/>
    <x v="15"/>
    <x v="15"/>
    <x v="0"/>
    <n v="47927472.380000003"/>
    <n v="54880145.32"/>
    <n v="54880145.32"/>
    <n v="56095102.789999999"/>
    <n v="1214957.47"/>
    <n v="2.213837924290686"/>
    <x v="14"/>
    <x v="0"/>
    <x v="6"/>
    <x v="6"/>
  </r>
  <r>
    <x v="0"/>
    <x v="0"/>
    <x v="8"/>
    <x v="48"/>
    <x v="0"/>
    <x v="316"/>
    <x v="316"/>
    <x v="1"/>
    <x v="1"/>
    <x v="0"/>
    <x v="0"/>
    <x v="15"/>
    <x v="15"/>
    <x v="0"/>
    <n v="19487252.91"/>
    <n v="35645228.479999997"/>
    <n v="35645228.479999997"/>
    <n v="38098042.589999996"/>
    <n v="2452814.11"/>
    <n v="6.8811849849026414"/>
    <x v="14"/>
    <x v="0"/>
    <x v="11"/>
    <x v="11"/>
  </r>
  <r>
    <x v="0"/>
    <x v="0"/>
    <x v="8"/>
    <x v="48"/>
    <x v="0"/>
    <x v="317"/>
    <x v="317"/>
    <x v="1"/>
    <x v="1"/>
    <x v="0"/>
    <x v="0"/>
    <x v="15"/>
    <x v="15"/>
    <x v="0"/>
    <n v="17230178.07"/>
    <n v="30840120"/>
    <n v="30840120"/>
    <n v="30386135.890000001"/>
    <n v="-453984.11"/>
    <n v="-1.4720568856411713"/>
    <x v="14"/>
    <x v="1"/>
    <x v="11"/>
    <x v="11"/>
  </r>
  <r>
    <x v="0"/>
    <x v="0"/>
    <x v="8"/>
    <x v="48"/>
    <x v="0"/>
    <x v="318"/>
    <x v="318"/>
    <x v="1"/>
    <x v="1"/>
    <x v="0"/>
    <x v="0"/>
    <x v="15"/>
    <x v="15"/>
    <x v="0"/>
    <n v="16917055.010000002"/>
    <n v="32605440"/>
    <n v="32605440"/>
    <n v="34395976.07"/>
    <n v="1790536.07"/>
    <n v="5.4915255552447686"/>
    <x v="14"/>
    <x v="0"/>
    <x v="11"/>
    <x v="11"/>
  </r>
  <r>
    <x v="0"/>
    <x v="0"/>
    <x v="8"/>
    <x v="48"/>
    <x v="0"/>
    <x v="319"/>
    <x v="319"/>
    <x v="1"/>
    <x v="1"/>
    <x v="0"/>
    <x v="0"/>
    <x v="15"/>
    <x v="15"/>
    <x v="0"/>
    <n v="6240171.1299999999"/>
    <n v="16670000"/>
    <n v="16670000"/>
    <n v="18622254.890000004"/>
    <n v="1952254.89"/>
    <n v="11.711187102579485"/>
    <x v="14"/>
    <x v="0"/>
    <x v="0"/>
    <x v="0"/>
  </r>
  <r>
    <x v="0"/>
    <x v="0"/>
    <x v="9"/>
    <x v="50"/>
    <x v="0"/>
    <x v="320"/>
    <x v="320"/>
    <x v="1"/>
    <x v="1"/>
    <x v="0"/>
    <x v="0"/>
    <x v="15"/>
    <x v="15"/>
    <x v="0"/>
    <n v="11463597.390000001"/>
    <n v="30799018"/>
    <n v="30799018"/>
    <n v="32622530.640000001"/>
    <n v="1823512.64"/>
    <n v="5.9206843542868803"/>
    <x v="14"/>
    <x v="0"/>
    <x v="12"/>
    <x v="12"/>
  </r>
  <r>
    <x v="0"/>
    <x v="0"/>
    <x v="9"/>
    <x v="50"/>
    <x v="0"/>
    <x v="321"/>
    <x v="321"/>
    <x v="1"/>
    <x v="1"/>
    <x v="0"/>
    <x v="0"/>
    <x v="15"/>
    <x v="15"/>
    <x v="0"/>
    <n v="51551714.920000002"/>
    <n v="86000000"/>
    <n v="86000000"/>
    <n v="85852386.419999987"/>
    <n v="-147613.57999999999"/>
    <n v="-0.17164369767441862"/>
    <x v="14"/>
    <x v="1"/>
    <x v="7"/>
    <x v="7"/>
  </r>
  <r>
    <x v="0"/>
    <x v="0"/>
    <x v="9"/>
    <x v="50"/>
    <x v="0"/>
    <x v="322"/>
    <x v="322"/>
    <x v="1"/>
    <x v="1"/>
    <x v="0"/>
    <x v="0"/>
    <x v="15"/>
    <x v="15"/>
    <x v="0"/>
    <n v="25848215.870000001"/>
    <n v="53600000"/>
    <n v="53600000"/>
    <n v="58828495.189999998"/>
    <n v="5228495.1900000004"/>
    <n v="9.7546552052238802"/>
    <x v="14"/>
    <x v="0"/>
    <x v="11"/>
    <x v="11"/>
  </r>
  <r>
    <x v="0"/>
    <x v="0"/>
    <x v="9"/>
    <x v="50"/>
    <x v="0"/>
    <x v="323"/>
    <x v="323"/>
    <x v="1"/>
    <x v="1"/>
    <x v="0"/>
    <x v="0"/>
    <x v="15"/>
    <x v="15"/>
    <x v="0"/>
    <n v="32132064.289999999"/>
    <n v="53451540"/>
    <n v="53451540"/>
    <n v="53348701"/>
    <n v="-102839"/>
    <n v="-0.19239670176013637"/>
    <x v="14"/>
    <x v="1"/>
    <x v="11"/>
    <x v="11"/>
  </r>
  <r>
    <x v="0"/>
    <x v="0"/>
    <x v="9"/>
    <x v="50"/>
    <x v="0"/>
    <x v="324"/>
    <x v="324"/>
    <x v="1"/>
    <x v="1"/>
    <x v="0"/>
    <x v="0"/>
    <x v="15"/>
    <x v="15"/>
    <x v="0"/>
    <n v="48091950.729999997"/>
    <n v="79000000"/>
    <n v="79000000"/>
    <n v="77718916.969999999"/>
    <n v="-1281083.03"/>
    <n v="-1.621624088607595"/>
    <x v="14"/>
    <x v="1"/>
    <x v="6"/>
    <x v="6"/>
  </r>
  <r>
    <x v="0"/>
    <x v="0"/>
    <x v="9"/>
    <x v="50"/>
    <x v="0"/>
    <x v="325"/>
    <x v="325"/>
    <x v="1"/>
    <x v="1"/>
    <x v="0"/>
    <x v="0"/>
    <x v="15"/>
    <x v="15"/>
    <x v="0"/>
    <n v="15880837.41"/>
    <n v="37115000"/>
    <n v="37115000"/>
    <n v="35270421.75"/>
    <n v="-1844578.25"/>
    <n v="-4.9698996362656613"/>
    <x v="14"/>
    <x v="1"/>
    <x v="11"/>
    <x v="11"/>
  </r>
  <r>
    <x v="0"/>
    <x v="0"/>
    <x v="9"/>
    <x v="50"/>
    <x v="0"/>
    <x v="326"/>
    <x v="326"/>
    <x v="1"/>
    <x v="1"/>
    <x v="0"/>
    <x v="0"/>
    <x v="15"/>
    <x v="15"/>
    <x v="0"/>
    <n v="43831608.490000002"/>
    <n v="72000000"/>
    <n v="72000000"/>
    <n v="74984201.620000005"/>
    <n v="2984201.62"/>
    <n v="4.1447244722222223"/>
    <x v="14"/>
    <x v="0"/>
    <x v="10"/>
    <x v="10"/>
  </r>
  <r>
    <x v="0"/>
    <x v="0"/>
    <x v="9"/>
    <x v="50"/>
    <x v="0"/>
    <x v="327"/>
    <x v="327"/>
    <x v="1"/>
    <x v="1"/>
    <x v="0"/>
    <x v="0"/>
    <x v="15"/>
    <x v="15"/>
    <x v="0"/>
    <n v="46072404.560000002"/>
    <n v="82000000"/>
    <n v="82000000"/>
    <n v="82881403.230000004"/>
    <n v="881403.23"/>
    <n v="1.0748819878048781"/>
    <x v="14"/>
    <x v="0"/>
    <x v="6"/>
    <x v="6"/>
  </r>
  <r>
    <x v="0"/>
    <x v="0"/>
    <x v="9"/>
    <x v="50"/>
    <x v="0"/>
    <x v="328"/>
    <x v="328"/>
    <x v="1"/>
    <x v="1"/>
    <x v="0"/>
    <x v="0"/>
    <x v="15"/>
    <x v="15"/>
    <x v="0"/>
    <n v="14572210.949999999"/>
    <n v="35639860"/>
    <n v="35639860"/>
    <n v="34437300"/>
    <n v="-1202560"/>
    <n v="-3.3741995619511416"/>
    <x v="14"/>
    <x v="1"/>
    <x v="12"/>
    <x v="12"/>
  </r>
  <r>
    <x v="0"/>
    <x v="0"/>
    <x v="9"/>
    <x v="50"/>
    <x v="0"/>
    <x v="329"/>
    <x v="329"/>
    <x v="1"/>
    <x v="1"/>
    <x v="0"/>
    <x v="0"/>
    <x v="15"/>
    <x v="15"/>
    <x v="0"/>
    <n v="11025674.539999999"/>
    <n v="24000000"/>
    <n v="24000000"/>
    <n v="26668550"/>
    <n v="2668550"/>
    <n v="11.118958333333333"/>
    <x v="14"/>
    <x v="0"/>
    <x v="12"/>
    <x v="12"/>
  </r>
  <r>
    <x v="0"/>
    <x v="0"/>
    <x v="9"/>
    <x v="51"/>
    <x v="0"/>
    <x v="330"/>
    <x v="330"/>
    <x v="1"/>
    <x v="1"/>
    <x v="0"/>
    <x v="0"/>
    <x v="15"/>
    <x v="15"/>
    <x v="0"/>
    <n v="46907102.600000001"/>
    <n v="65665032.700000003"/>
    <n v="65665032.700000003"/>
    <n v="65824474.899999991"/>
    <n v="159442.20000000001"/>
    <n v="0.24281142252442678"/>
    <x v="14"/>
    <x v="0"/>
    <x v="10"/>
    <x v="10"/>
  </r>
  <r>
    <x v="0"/>
    <x v="0"/>
    <x v="9"/>
    <x v="51"/>
    <x v="0"/>
    <x v="331"/>
    <x v="331"/>
    <x v="1"/>
    <x v="1"/>
    <x v="0"/>
    <x v="0"/>
    <x v="15"/>
    <x v="15"/>
    <x v="0"/>
    <n v="23510655.850000001"/>
    <n v="35376892"/>
    <n v="35376892"/>
    <n v="36150698.969999999"/>
    <n v="773806.97"/>
    <n v="2.187323210868835"/>
    <x v="14"/>
    <x v="0"/>
    <x v="11"/>
    <x v="11"/>
  </r>
  <r>
    <x v="0"/>
    <x v="0"/>
    <x v="9"/>
    <x v="51"/>
    <x v="0"/>
    <x v="332"/>
    <x v="332"/>
    <x v="1"/>
    <x v="1"/>
    <x v="0"/>
    <x v="0"/>
    <x v="15"/>
    <x v="15"/>
    <x v="0"/>
    <n v="27463117.190000001"/>
    <n v="47004821.600000001"/>
    <n v="47004821.600000001"/>
    <n v="49381858.200000003"/>
    <n v="2377036.6"/>
    <n v="5.0570058966035942"/>
    <x v="14"/>
    <x v="0"/>
    <x v="11"/>
    <x v="11"/>
  </r>
  <r>
    <x v="0"/>
    <x v="0"/>
    <x v="9"/>
    <x v="51"/>
    <x v="0"/>
    <x v="333"/>
    <x v="333"/>
    <x v="1"/>
    <x v="1"/>
    <x v="0"/>
    <x v="0"/>
    <x v="15"/>
    <x v="15"/>
    <x v="0"/>
    <n v="20437595.32"/>
    <n v="46438517.829999998"/>
    <n v="46438517.829999998"/>
    <n v="47545480.640000001"/>
    <n v="1106962.81"/>
    <n v="2.3837169266519633"/>
    <x v="14"/>
    <x v="0"/>
    <x v="11"/>
    <x v="11"/>
  </r>
  <r>
    <x v="0"/>
    <x v="0"/>
    <x v="9"/>
    <x v="51"/>
    <x v="0"/>
    <x v="334"/>
    <x v="334"/>
    <x v="1"/>
    <x v="1"/>
    <x v="0"/>
    <x v="0"/>
    <x v="15"/>
    <x v="15"/>
    <x v="0"/>
    <n v="29679561.260000002"/>
    <n v="49994068.439999998"/>
    <n v="49994068.439999998"/>
    <n v="50797479.299999997"/>
    <n v="803410.86"/>
    <n v="1.6070123618048959"/>
    <x v="14"/>
    <x v="0"/>
    <x v="9"/>
    <x v="9"/>
  </r>
  <r>
    <x v="0"/>
    <x v="0"/>
    <x v="9"/>
    <x v="51"/>
    <x v="0"/>
    <x v="335"/>
    <x v="335"/>
    <x v="1"/>
    <x v="1"/>
    <x v="0"/>
    <x v="0"/>
    <x v="15"/>
    <x v="15"/>
    <x v="0"/>
    <n v="57120031.579999998"/>
    <n v="78276690.189999998"/>
    <n v="78276690.189999998"/>
    <n v="84023069.270000011"/>
    <n v="5746379.0800000001"/>
    <n v="7.3411114676053479"/>
    <x v="14"/>
    <x v="0"/>
    <x v="6"/>
    <x v="6"/>
  </r>
  <r>
    <x v="0"/>
    <x v="0"/>
    <x v="9"/>
    <x v="51"/>
    <x v="0"/>
    <x v="336"/>
    <x v="336"/>
    <x v="1"/>
    <x v="1"/>
    <x v="0"/>
    <x v="0"/>
    <x v="15"/>
    <x v="15"/>
    <x v="0"/>
    <n v="20827230.309999999"/>
    <n v="35823465.649999999"/>
    <n v="35823465.649999999"/>
    <n v="35199932.240000002"/>
    <n v="-623533.41"/>
    <n v="-1.7405725512210459"/>
    <x v="14"/>
    <x v="1"/>
    <x v="11"/>
    <x v="11"/>
  </r>
  <r>
    <x v="0"/>
    <x v="0"/>
    <x v="9"/>
    <x v="51"/>
    <x v="0"/>
    <x v="337"/>
    <x v="337"/>
    <x v="1"/>
    <x v="1"/>
    <x v="0"/>
    <x v="0"/>
    <x v="15"/>
    <x v="15"/>
    <x v="0"/>
    <n v="27319625.48"/>
    <n v="42183227.539999999"/>
    <n v="42183227.539999999"/>
    <n v="42067870.270000003"/>
    <n v="-115357.27"/>
    <n v="-0.27346714968790181"/>
    <x v="14"/>
    <x v="1"/>
    <x v="11"/>
    <x v="11"/>
  </r>
  <r>
    <x v="0"/>
    <x v="0"/>
    <x v="9"/>
    <x v="51"/>
    <x v="0"/>
    <x v="338"/>
    <x v="338"/>
    <x v="1"/>
    <x v="1"/>
    <x v="0"/>
    <x v="0"/>
    <x v="15"/>
    <x v="15"/>
    <x v="0"/>
    <n v="47562813.409999996"/>
    <n v="75485893.400000006"/>
    <n v="75485893.400000006"/>
    <n v="77484917.080000013"/>
    <n v="1999023.68"/>
    <n v="2.6482082809925385"/>
    <x v="14"/>
    <x v="0"/>
    <x v="10"/>
    <x v="10"/>
  </r>
  <r>
    <x v="0"/>
    <x v="0"/>
    <x v="9"/>
    <x v="51"/>
    <x v="0"/>
    <x v="339"/>
    <x v="339"/>
    <x v="1"/>
    <x v="1"/>
    <x v="0"/>
    <x v="0"/>
    <x v="15"/>
    <x v="15"/>
    <x v="0"/>
    <n v="58880486.490000002"/>
    <n v="85812081.980000004"/>
    <n v="85812081.980000004"/>
    <n v="86299158.820000008"/>
    <n v="487076.84"/>
    <n v="0.56760869653940071"/>
    <x v="14"/>
    <x v="0"/>
    <x v="6"/>
    <x v="6"/>
  </r>
  <r>
    <x v="0"/>
    <x v="0"/>
    <x v="9"/>
    <x v="51"/>
    <x v="0"/>
    <x v="340"/>
    <x v="340"/>
    <x v="1"/>
    <x v="1"/>
    <x v="0"/>
    <x v="0"/>
    <x v="15"/>
    <x v="15"/>
    <x v="0"/>
    <n v="13794684.890000001"/>
    <n v="35259414.789999999"/>
    <n v="35259414.789999999"/>
    <n v="35333836.100000001"/>
    <n v="74421.31"/>
    <n v="0.21106791035314287"/>
    <x v="14"/>
    <x v="0"/>
    <x v="12"/>
    <x v="12"/>
  </r>
  <r>
    <x v="0"/>
    <x v="0"/>
    <x v="9"/>
    <x v="51"/>
    <x v="0"/>
    <x v="341"/>
    <x v="341"/>
    <x v="1"/>
    <x v="1"/>
    <x v="0"/>
    <x v="0"/>
    <x v="15"/>
    <x v="15"/>
    <x v="0"/>
    <n v="10423655.060000001"/>
    <n v="23796450.140000001"/>
    <n v="23796450.140000001"/>
    <n v="24221296.890000001"/>
    <n v="424846.75"/>
    <n v="1.7853366678665459"/>
    <x v="14"/>
    <x v="0"/>
    <x v="12"/>
    <x v="12"/>
  </r>
  <r>
    <x v="0"/>
    <x v="0"/>
    <x v="9"/>
    <x v="51"/>
    <x v="0"/>
    <x v="342"/>
    <x v="342"/>
    <x v="1"/>
    <x v="1"/>
    <x v="0"/>
    <x v="0"/>
    <x v="15"/>
    <x v="15"/>
    <x v="0"/>
    <n v="26807267.559999999"/>
    <n v="39376259.579999998"/>
    <n v="39376259.579999998"/>
    <n v="41605879.799999997"/>
    <n v="2229620.2200000002"/>
    <n v="5.6623464081704435"/>
    <x v="14"/>
    <x v="0"/>
    <x v="11"/>
    <x v="11"/>
  </r>
  <r>
    <x v="0"/>
    <x v="0"/>
    <x v="9"/>
    <x v="51"/>
    <x v="0"/>
    <x v="343"/>
    <x v="343"/>
    <x v="1"/>
    <x v="1"/>
    <x v="0"/>
    <x v="0"/>
    <x v="15"/>
    <x v="15"/>
    <x v="0"/>
    <n v="10937375.1"/>
    <n v="24548903.91"/>
    <n v="24548903.91"/>
    <n v="24711405.52"/>
    <n v="162501.60999999999"/>
    <n v="0.66195057260297863"/>
    <x v="14"/>
    <x v="0"/>
    <x v="12"/>
    <x v="12"/>
  </r>
  <r>
    <x v="0"/>
    <x v="0"/>
    <x v="9"/>
    <x v="51"/>
    <x v="0"/>
    <x v="344"/>
    <x v="344"/>
    <x v="1"/>
    <x v="1"/>
    <x v="0"/>
    <x v="0"/>
    <x v="15"/>
    <x v="15"/>
    <x v="0"/>
    <n v="19702342.879999999"/>
    <n v="32924766.219999999"/>
    <n v="32924766.219999999"/>
    <n v="33669264.840000004"/>
    <n v="744498.62"/>
    <n v="2.2612115603960086"/>
    <x v="14"/>
    <x v="0"/>
    <x v="12"/>
    <x v="12"/>
  </r>
  <r>
    <x v="0"/>
    <x v="0"/>
    <x v="9"/>
    <x v="51"/>
    <x v="0"/>
    <x v="345"/>
    <x v="345"/>
    <x v="1"/>
    <x v="1"/>
    <x v="0"/>
    <x v="0"/>
    <x v="15"/>
    <x v="15"/>
    <x v="0"/>
    <n v="22261178.809999999"/>
    <n v="46128889.460000001"/>
    <n v="46128889.460000001"/>
    <n v="46259774.059999995"/>
    <n v="130884.6"/>
    <n v="0.28373672449559989"/>
    <x v="14"/>
    <x v="0"/>
    <x v="11"/>
    <x v="11"/>
  </r>
  <r>
    <x v="0"/>
    <x v="0"/>
    <x v="9"/>
    <x v="52"/>
    <x v="0"/>
    <x v="346"/>
    <x v="346"/>
    <x v="1"/>
    <x v="1"/>
    <x v="0"/>
    <x v="0"/>
    <x v="15"/>
    <x v="15"/>
    <x v="0"/>
    <n v="17088188.539999999"/>
    <n v="28718464"/>
    <n v="28718464"/>
    <n v="30024007.100000001"/>
    <n v="1305543.1000000001"/>
    <n v="4.5460060120206984"/>
    <x v="14"/>
    <x v="0"/>
    <x v="12"/>
    <x v="12"/>
  </r>
  <r>
    <x v="0"/>
    <x v="0"/>
    <x v="9"/>
    <x v="52"/>
    <x v="0"/>
    <x v="347"/>
    <x v="347"/>
    <x v="1"/>
    <x v="1"/>
    <x v="0"/>
    <x v="0"/>
    <x v="15"/>
    <x v="15"/>
    <x v="0"/>
    <n v="56344596.119999997"/>
    <n v="87569182.25"/>
    <n v="87569182.25"/>
    <n v="87857659.359999999"/>
    <n v="288477.11"/>
    <n v="0.3294276623212386"/>
    <x v="14"/>
    <x v="0"/>
    <x v="9"/>
    <x v="9"/>
  </r>
  <r>
    <x v="0"/>
    <x v="0"/>
    <x v="9"/>
    <x v="52"/>
    <x v="0"/>
    <x v="348"/>
    <x v="348"/>
    <x v="1"/>
    <x v="1"/>
    <x v="0"/>
    <x v="0"/>
    <x v="15"/>
    <x v="15"/>
    <x v="0"/>
    <n v="13857788.6"/>
    <n v="28629340"/>
    <n v="28629340"/>
    <n v="29460291.649999999"/>
    <n v="830951.65"/>
    <n v="2.9024478035469907"/>
    <x v="14"/>
    <x v="0"/>
    <x v="12"/>
    <x v="12"/>
  </r>
  <r>
    <x v="0"/>
    <x v="0"/>
    <x v="9"/>
    <x v="52"/>
    <x v="0"/>
    <x v="349"/>
    <x v="349"/>
    <x v="1"/>
    <x v="1"/>
    <x v="0"/>
    <x v="0"/>
    <x v="15"/>
    <x v="15"/>
    <x v="0"/>
    <n v="36756722.939999998"/>
    <n v="52619000"/>
    <n v="52619000"/>
    <n v="52962384.590000004"/>
    <n v="343384.59"/>
    <n v="0.65258668921872331"/>
    <x v="14"/>
    <x v="0"/>
    <x v="12"/>
    <x v="12"/>
  </r>
  <r>
    <x v="0"/>
    <x v="0"/>
    <x v="9"/>
    <x v="52"/>
    <x v="0"/>
    <x v="350"/>
    <x v="350"/>
    <x v="1"/>
    <x v="1"/>
    <x v="0"/>
    <x v="0"/>
    <x v="15"/>
    <x v="15"/>
    <x v="0"/>
    <n v="64152099.350000001"/>
    <n v="94251660"/>
    <n v="94251660"/>
    <n v="98909387.039999992"/>
    <n v="4657727.04"/>
    <n v="4.941798415009349"/>
    <x v="14"/>
    <x v="0"/>
    <x v="6"/>
    <x v="6"/>
  </r>
  <r>
    <x v="0"/>
    <x v="0"/>
    <x v="9"/>
    <x v="52"/>
    <x v="0"/>
    <x v="351"/>
    <x v="351"/>
    <x v="1"/>
    <x v="1"/>
    <x v="0"/>
    <x v="0"/>
    <x v="15"/>
    <x v="15"/>
    <x v="0"/>
    <n v="21632392.120000001"/>
    <n v="31349000"/>
    <n v="31349000"/>
    <n v="35290006.460000001"/>
    <n v="3941006.46"/>
    <n v="12.57139449424224"/>
    <x v="14"/>
    <x v="0"/>
    <x v="11"/>
    <x v="11"/>
  </r>
  <r>
    <x v="0"/>
    <x v="0"/>
    <x v="9"/>
    <x v="52"/>
    <x v="0"/>
    <x v="352"/>
    <x v="352"/>
    <x v="1"/>
    <x v="1"/>
    <x v="0"/>
    <x v="0"/>
    <x v="15"/>
    <x v="15"/>
    <x v="0"/>
    <n v="19776659.530000001"/>
    <n v="31454520"/>
    <n v="31454520"/>
    <n v="33917402.790000007"/>
    <n v="2462882.79"/>
    <n v="7.8299805242616962"/>
    <x v="14"/>
    <x v="0"/>
    <x v="12"/>
    <x v="12"/>
  </r>
  <r>
    <x v="0"/>
    <x v="0"/>
    <x v="9"/>
    <x v="52"/>
    <x v="0"/>
    <x v="353"/>
    <x v="353"/>
    <x v="1"/>
    <x v="1"/>
    <x v="0"/>
    <x v="0"/>
    <x v="15"/>
    <x v="15"/>
    <x v="0"/>
    <n v="24458401.460000001"/>
    <n v="42144860"/>
    <n v="42144860"/>
    <n v="42648039.68"/>
    <n v="503179.68"/>
    <n v="1.1939289393771861"/>
    <x v="14"/>
    <x v="0"/>
    <x v="11"/>
    <x v="11"/>
  </r>
  <r>
    <x v="0"/>
    <x v="0"/>
    <x v="9"/>
    <x v="52"/>
    <x v="0"/>
    <x v="354"/>
    <x v="354"/>
    <x v="1"/>
    <x v="1"/>
    <x v="0"/>
    <x v="0"/>
    <x v="15"/>
    <x v="15"/>
    <x v="0"/>
    <n v="17461431.050000001"/>
    <n v="34253685.799999997"/>
    <n v="34253685.799999997"/>
    <n v="35300014.910000004"/>
    <n v="1046329.11"/>
    <n v="3.054646779062824"/>
    <x v="14"/>
    <x v="0"/>
    <x v="12"/>
    <x v="12"/>
  </r>
  <r>
    <x v="0"/>
    <x v="0"/>
    <x v="9"/>
    <x v="52"/>
    <x v="0"/>
    <x v="355"/>
    <x v="355"/>
    <x v="1"/>
    <x v="1"/>
    <x v="0"/>
    <x v="0"/>
    <x v="15"/>
    <x v="15"/>
    <x v="0"/>
    <n v="27039333.77"/>
    <n v="41563120"/>
    <n v="41563120"/>
    <n v="40796283.660000004"/>
    <n v="-766836.34"/>
    <n v="-1.8449922431232306"/>
    <x v="14"/>
    <x v="1"/>
    <x v="11"/>
    <x v="11"/>
  </r>
  <r>
    <x v="0"/>
    <x v="0"/>
    <x v="9"/>
    <x v="52"/>
    <x v="0"/>
    <x v="356"/>
    <x v="356"/>
    <x v="1"/>
    <x v="1"/>
    <x v="0"/>
    <x v="0"/>
    <x v="15"/>
    <x v="15"/>
    <x v="0"/>
    <n v="37542464.950000003"/>
    <n v="50928566.810000002"/>
    <n v="50928566.810000002"/>
    <n v="55027136.349999994"/>
    <n v="4098569.54"/>
    <n v="8.047682856049331"/>
    <x v="14"/>
    <x v="0"/>
    <x v="6"/>
    <x v="6"/>
  </r>
  <r>
    <x v="0"/>
    <x v="0"/>
    <x v="9"/>
    <x v="52"/>
    <x v="0"/>
    <x v="357"/>
    <x v="357"/>
    <x v="1"/>
    <x v="1"/>
    <x v="0"/>
    <x v="0"/>
    <x v="15"/>
    <x v="15"/>
    <x v="0"/>
    <n v="16913488.84"/>
    <n v="32582248.699999999"/>
    <n v="32582248.699999999"/>
    <n v="33634259.219999999"/>
    <n v="1052010.52"/>
    <n v="3.2287842674284173"/>
    <x v="14"/>
    <x v="0"/>
    <x v="12"/>
    <x v="12"/>
  </r>
  <r>
    <x v="0"/>
    <x v="0"/>
    <x v="8"/>
    <x v="53"/>
    <x v="0"/>
    <x v="358"/>
    <x v="358"/>
    <x v="1"/>
    <x v="1"/>
    <x v="0"/>
    <x v="0"/>
    <x v="15"/>
    <x v="15"/>
    <x v="0"/>
    <n v="18223977.510000002"/>
    <n v="33280375.699999999"/>
    <n v="33280375.699999999"/>
    <n v="34478938.959999993"/>
    <n v="1198563.26"/>
    <n v="3.6014114468064737"/>
    <x v="14"/>
    <x v="0"/>
    <x v="11"/>
    <x v="11"/>
  </r>
  <r>
    <x v="0"/>
    <x v="0"/>
    <x v="8"/>
    <x v="53"/>
    <x v="0"/>
    <x v="359"/>
    <x v="359"/>
    <x v="1"/>
    <x v="1"/>
    <x v="0"/>
    <x v="0"/>
    <x v="15"/>
    <x v="15"/>
    <x v="0"/>
    <n v="13738155.02"/>
    <n v="27152249.199999999"/>
    <n v="27152249.199999999"/>
    <n v="27841967.98"/>
    <n v="689718.78"/>
    <n v="2.5401902248304351"/>
    <x v="14"/>
    <x v="0"/>
    <x v="12"/>
    <x v="12"/>
  </r>
  <r>
    <x v="0"/>
    <x v="0"/>
    <x v="8"/>
    <x v="53"/>
    <x v="0"/>
    <x v="360"/>
    <x v="360"/>
    <x v="1"/>
    <x v="1"/>
    <x v="0"/>
    <x v="0"/>
    <x v="15"/>
    <x v="15"/>
    <x v="0"/>
    <n v="43921897.5"/>
    <n v="63500000"/>
    <n v="63500000"/>
    <n v="65443132.670000002"/>
    <n v="1943132.67"/>
    <n v="3.0600514488188977"/>
    <x v="14"/>
    <x v="0"/>
    <x v="11"/>
    <x v="11"/>
  </r>
  <r>
    <x v="0"/>
    <x v="0"/>
    <x v="8"/>
    <x v="53"/>
    <x v="0"/>
    <x v="361"/>
    <x v="361"/>
    <x v="1"/>
    <x v="1"/>
    <x v="0"/>
    <x v="0"/>
    <x v="15"/>
    <x v="15"/>
    <x v="0"/>
    <n v="38619094.740000002"/>
    <n v="60195551.939999998"/>
    <n v="60195551.939999998"/>
    <n v="62776728.079999991"/>
    <n v="2581176.14"/>
    <n v="4.2879848374391365"/>
    <x v="14"/>
    <x v="0"/>
    <x v="9"/>
    <x v="9"/>
  </r>
  <r>
    <x v="0"/>
    <x v="0"/>
    <x v="8"/>
    <x v="53"/>
    <x v="0"/>
    <x v="362"/>
    <x v="362"/>
    <x v="1"/>
    <x v="1"/>
    <x v="0"/>
    <x v="0"/>
    <x v="15"/>
    <x v="15"/>
    <x v="0"/>
    <n v="16826619.890000001"/>
    <n v="36025447.770000003"/>
    <n v="36025447.770000003"/>
    <n v="36765928.380000003"/>
    <n v="740480.61"/>
    <n v="2.0554376304425319"/>
    <x v="14"/>
    <x v="0"/>
    <x v="11"/>
    <x v="11"/>
  </r>
  <r>
    <x v="0"/>
    <x v="0"/>
    <x v="8"/>
    <x v="53"/>
    <x v="0"/>
    <x v="363"/>
    <x v="363"/>
    <x v="1"/>
    <x v="1"/>
    <x v="0"/>
    <x v="0"/>
    <x v="15"/>
    <x v="15"/>
    <x v="0"/>
    <n v="5183640.72"/>
    <n v="19395708.960000001"/>
    <n v="19395708.960000001"/>
    <n v="19909101.73"/>
    <n v="513392.77"/>
    <n v="2.6469399549084591"/>
    <x v="14"/>
    <x v="0"/>
    <x v="0"/>
    <x v="0"/>
  </r>
  <r>
    <x v="0"/>
    <x v="0"/>
    <x v="8"/>
    <x v="53"/>
    <x v="0"/>
    <x v="364"/>
    <x v="364"/>
    <x v="1"/>
    <x v="1"/>
    <x v="0"/>
    <x v="0"/>
    <x v="15"/>
    <x v="15"/>
    <x v="0"/>
    <n v="59153634.57"/>
    <n v="84364072.519999996"/>
    <n v="84364072.519999996"/>
    <n v="86705721.109999999"/>
    <n v="2341648.59"/>
    <n v="2.7756466942072655"/>
    <x v="14"/>
    <x v="0"/>
    <x v="1"/>
    <x v="1"/>
  </r>
  <r>
    <x v="0"/>
    <x v="0"/>
    <x v="8"/>
    <x v="53"/>
    <x v="0"/>
    <x v="365"/>
    <x v="365"/>
    <x v="1"/>
    <x v="1"/>
    <x v="0"/>
    <x v="0"/>
    <x v="15"/>
    <x v="15"/>
    <x v="0"/>
    <n v="18730987.359999999"/>
    <n v="33100000"/>
    <n v="33100000"/>
    <n v="33239850.48"/>
    <n v="139850.48000000001"/>
    <n v="0.42250900302114802"/>
    <x v="14"/>
    <x v="0"/>
    <x v="11"/>
    <x v="11"/>
  </r>
  <r>
    <x v="0"/>
    <x v="0"/>
    <x v="8"/>
    <x v="53"/>
    <x v="0"/>
    <x v="366"/>
    <x v="366"/>
    <x v="1"/>
    <x v="1"/>
    <x v="0"/>
    <x v="0"/>
    <x v="15"/>
    <x v="15"/>
    <x v="0"/>
    <n v="30204940.780000001"/>
    <n v="51413490"/>
    <n v="51413490"/>
    <n v="51363460.729999989"/>
    <n v="-50029.27"/>
    <n v="-9.7307671585803654E-2"/>
    <x v="14"/>
    <x v="1"/>
    <x v="7"/>
    <x v="7"/>
  </r>
  <r>
    <x v="0"/>
    <x v="0"/>
    <x v="8"/>
    <x v="53"/>
    <x v="0"/>
    <x v="367"/>
    <x v="367"/>
    <x v="1"/>
    <x v="1"/>
    <x v="0"/>
    <x v="0"/>
    <x v="15"/>
    <x v="15"/>
    <x v="0"/>
    <n v="30287342.239999998"/>
    <n v="62258883.340000004"/>
    <n v="62258883.340000004"/>
    <n v="63896726.400000006"/>
    <n v="1637843.06"/>
    <n v="2.6306977769832902"/>
    <x v="14"/>
    <x v="0"/>
    <x v="7"/>
    <x v="7"/>
  </r>
  <r>
    <x v="0"/>
    <x v="0"/>
    <x v="8"/>
    <x v="53"/>
    <x v="0"/>
    <x v="368"/>
    <x v="368"/>
    <x v="1"/>
    <x v="1"/>
    <x v="0"/>
    <x v="0"/>
    <x v="15"/>
    <x v="15"/>
    <x v="0"/>
    <n v="14146569.960000001"/>
    <n v="30775501.800000001"/>
    <n v="30775501.800000001"/>
    <n v="32280585.59"/>
    <n v="1505083.79"/>
    <n v="4.8905255868159392"/>
    <x v="14"/>
    <x v="0"/>
    <x v="12"/>
    <x v="12"/>
  </r>
  <r>
    <x v="0"/>
    <x v="0"/>
    <x v="8"/>
    <x v="53"/>
    <x v="0"/>
    <x v="369"/>
    <x v="369"/>
    <x v="1"/>
    <x v="1"/>
    <x v="0"/>
    <x v="0"/>
    <x v="15"/>
    <x v="15"/>
    <x v="0"/>
    <n v="10303755.18"/>
    <n v="25124440.850000001"/>
    <n v="25124440.850000001"/>
    <n v="26360373.84"/>
    <n v="1235932.99"/>
    <n v="4.919245755075182"/>
    <x v="14"/>
    <x v="0"/>
    <x v="12"/>
    <x v="12"/>
  </r>
  <r>
    <x v="0"/>
    <x v="0"/>
    <x v="8"/>
    <x v="53"/>
    <x v="0"/>
    <x v="370"/>
    <x v="370"/>
    <x v="1"/>
    <x v="1"/>
    <x v="0"/>
    <x v="0"/>
    <x v="15"/>
    <x v="15"/>
    <x v="0"/>
    <n v="17539164.260000002"/>
    <n v="39970145"/>
    <n v="39970145"/>
    <n v="42319684.439999998"/>
    <n v="2349539.44"/>
    <n v="5.8782359683708929"/>
    <x v="14"/>
    <x v="0"/>
    <x v="12"/>
    <x v="12"/>
  </r>
  <r>
    <x v="0"/>
    <x v="0"/>
    <x v="8"/>
    <x v="53"/>
    <x v="0"/>
    <x v="371"/>
    <x v="371"/>
    <x v="1"/>
    <x v="1"/>
    <x v="0"/>
    <x v="0"/>
    <x v="15"/>
    <x v="15"/>
    <x v="0"/>
    <n v="16106954.779999999"/>
    <n v="29231000"/>
    <n v="29231000"/>
    <n v="30424916.270000003"/>
    <n v="1193916.27"/>
    <n v="4.0844181519619589"/>
    <x v="14"/>
    <x v="0"/>
    <x v="11"/>
    <x v="11"/>
  </r>
  <r>
    <x v="0"/>
    <x v="0"/>
    <x v="8"/>
    <x v="53"/>
    <x v="0"/>
    <x v="372"/>
    <x v="372"/>
    <x v="1"/>
    <x v="1"/>
    <x v="0"/>
    <x v="0"/>
    <x v="15"/>
    <x v="15"/>
    <x v="0"/>
    <n v="14748002.939999999"/>
    <n v="24290760"/>
    <n v="24290760"/>
    <n v="26234595.379999999"/>
    <n v="1943835.38"/>
    <n v="8.0023654261949808"/>
    <x v="14"/>
    <x v="0"/>
    <x v="12"/>
    <x v="12"/>
  </r>
  <r>
    <x v="0"/>
    <x v="0"/>
    <x v="8"/>
    <x v="54"/>
    <x v="0"/>
    <x v="373"/>
    <x v="373"/>
    <x v="1"/>
    <x v="1"/>
    <x v="0"/>
    <x v="0"/>
    <x v="15"/>
    <x v="15"/>
    <x v="0"/>
    <n v="19711811.300000001"/>
    <n v="34834153.439999998"/>
    <n v="34834153.439999998"/>
    <n v="35521513.820000008"/>
    <n v="687360.38"/>
    <n v="1.9732369301982382"/>
    <x v="14"/>
    <x v="0"/>
    <x v="11"/>
    <x v="11"/>
  </r>
  <r>
    <x v="0"/>
    <x v="0"/>
    <x v="8"/>
    <x v="54"/>
    <x v="0"/>
    <x v="374"/>
    <x v="374"/>
    <x v="1"/>
    <x v="1"/>
    <x v="0"/>
    <x v="0"/>
    <x v="15"/>
    <x v="15"/>
    <x v="0"/>
    <n v="19172219.809999999"/>
    <n v="42410200"/>
    <n v="42410200"/>
    <n v="41623663.210000001"/>
    <n v="-786536.79"/>
    <n v="-1.854593446859482"/>
    <x v="14"/>
    <x v="1"/>
    <x v="11"/>
    <x v="11"/>
  </r>
  <r>
    <x v="0"/>
    <x v="0"/>
    <x v="8"/>
    <x v="54"/>
    <x v="0"/>
    <x v="375"/>
    <x v="375"/>
    <x v="1"/>
    <x v="1"/>
    <x v="0"/>
    <x v="0"/>
    <x v="15"/>
    <x v="15"/>
    <x v="0"/>
    <n v="20389620.109999999"/>
    <n v="38117442.340000004"/>
    <n v="38117442.340000004"/>
    <n v="41181121.839999996"/>
    <n v="3063679.5"/>
    <n v="8.0374739539777842"/>
    <x v="14"/>
    <x v="0"/>
    <x v="12"/>
    <x v="12"/>
  </r>
  <r>
    <x v="0"/>
    <x v="0"/>
    <x v="8"/>
    <x v="54"/>
    <x v="0"/>
    <x v="376"/>
    <x v="376"/>
    <x v="1"/>
    <x v="1"/>
    <x v="0"/>
    <x v="0"/>
    <x v="15"/>
    <x v="15"/>
    <x v="0"/>
    <n v="9969241.8599999994"/>
    <n v="21828540"/>
    <n v="21828540"/>
    <n v="23573751.450000003"/>
    <n v="1745211.45"/>
    <n v="7.9950901434543953"/>
    <x v="14"/>
    <x v="0"/>
    <x v="12"/>
    <x v="12"/>
  </r>
  <r>
    <x v="0"/>
    <x v="0"/>
    <x v="8"/>
    <x v="54"/>
    <x v="0"/>
    <x v="377"/>
    <x v="377"/>
    <x v="1"/>
    <x v="1"/>
    <x v="0"/>
    <x v="0"/>
    <x v="15"/>
    <x v="15"/>
    <x v="0"/>
    <n v="21413337.289999999"/>
    <n v="41156671.609999999"/>
    <n v="41156671.609999999"/>
    <n v="43731593.419999994"/>
    <n v="2574921.81"/>
    <n v="6.2563898130536906"/>
    <x v="14"/>
    <x v="0"/>
    <x v="11"/>
    <x v="11"/>
  </r>
  <r>
    <x v="0"/>
    <x v="0"/>
    <x v="8"/>
    <x v="54"/>
    <x v="0"/>
    <x v="378"/>
    <x v="378"/>
    <x v="1"/>
    <x v="1"/>
    <x v="0"/>
    <x v="0"/>
    <x v="15"/>
    <x v="15"/>
    <x v="0"/>
    <n v="23343737.09"/>
    <n v="55407007.380000003"/>
    <n v="55407007.380000003"/>
    <n v="57467749.150000006"/>
    <n v="2060741.77"/>
    <n v="3.7192800467759173"/>
    <x v="14"/>
    <x v="0"/>
    <x v="11"/>
    <x v="11"/>
  </r>
  <r>
    <x v="0"/>
    <x v="0"/>
    <x v="8"/>
    <x v="54"/>
    <x v="0"/>
    <x v="379"/>
    <x v="379"/>
    <x v="1"/>
    <x v="1"/>
    <x v="0"/>
    <x v="0"/>
    <x v="15"/>
    <x v="15"/>
    <x v="0"/>
    <n v="39398236.68"/>
    <n v="51835703.340000004"/>
    <n v="51835703.340000004"/>
    <n v="58918436.820000008"/>
    <n v="7082733.4800000004"/>
    <n v="13.663812823263989"/>
    <x v="14"/>
    <x v="0"/>
    <x v="7"/>
    <x v="7"/>
  </r>
  <r>
    <x v="0"/>
    <x v="0"/>
    <x v="8"/>
    <x v="54"/>
    <x v="0"/>
    <x v="380"/>
    <x v="380"/>
    <x v="1"/>
    <x v="1"/>
    <x v="0"/>
    <x v="0"/>
    <x v="15"/>
    <x v="15"/>
    <x v="0"/>
    <n v="21699393.010000002"/>
    <n v="37408409.109999999"/>
    <n v="37408409.109999999"/>
    <n v="36700894.089999996"/>
    <n v="-707515.02"/>
    <n v="-1.8913261398514469"/>
    <x v="14"/>
    <x v="1"/>
    <x v="11"/>
    <x v="11"/>
  </r>
  <r>
    <x v="0"/>
    <x v="0"/>
    <x v="8"/>
    <x v="54"/>
    <x v="0"/>
    <x v="381"/>
    <x v="381"/>
    <x v="1"/>
    <x v="1"/>
    <x v="0"/>
    <x v="0"/>
    <x v="15"/>
    <x v="15"/>
    <x v="0"/>
    <n v="18500568.129999999"/>
    <n v="31105000"/>
    <n v="31105000"/>
    <n v="32016170.579999998"/>
    <n v="911170.58"/>
    <n v="2.9293379842469061"/>
    <x v="14"/>
    <x v="0"/>
    <x v="11"/>
    <x v="11"/>
  </r>
  <r>
    <x v="0"/>
    <x v="0"/>
    <x v="7"/>
    <x v="55"/>
    <x v="0"/>
    <x v="382"/>
    <x v="382"/>
    <x v="1"/>
    <x v="1"/>
    <x v="0"/>
    <x v="0"/>
    <x v="15"/>
    <x v="15"/>
    <x v="0"/>
    <n v="18035235.859999999"/>
    <n v="45147269.200000003"/>
    <n v="45147269.200000003"/>
    <n v="45677952.159999996"/>
    <n v="530682.96"/>
    <n v="1.1754486359941345"/>
    <x v="14"/>
    <x v="0"/>
    <x v="11"/>
    <x v="11"/>
  </r>
  <r>
    <x v="0"/>
    <x v="0"/>
    <x v="7"/>
    <x v="55"/>
    <x v="0"/>
    <x v="383"/>
    <x v="383"/>
    <x v="1"/>
    <x v="1"/>
    <x v="0"/>
    <x v="0"/>
    <x v="15"/>
    <x v="15"/>
    <x v="0"/>
    <n v="18408460.300000001"/>
    <n v="40700000"/>
    <n v="40700000"/>
    <n v="42139660.650000006"/>
    <n v="1439660.65"/>
    <n v="3.5372497542997547"/>
    <x v="14"/>
    <x v="0"/>
    <x v="11"/>
    <x v="11"/>
  </r>
  <r>
    <x v="0"/>
    <x v="0"/>
    <x v="7"/>
    <x v="55"/>
    <x v="0"/>
    <x v="384"/>
    <x v="384"/>
    <x v="1"/>
    <x v="1"/>
    <x v="0"/>
    <x v="0"/>
    <x v="15"/>
    <x v="15"/>
    <x v="0"/>
    <n v="14172418.16"/>
    <n v="33417146.559999999"/>
    <n v="33417146.559999999"/>
    <n v="34332144.409999996"/>
    <n v="914997.85"/>
    <n v="2.7381088578497708"/>
    <x v="14"/>
    <x v="0"/>
    <x v="11"/>
    <x v="11"/>
  </r>
  <r>
    <x v="0"/>
    <x v="0"/>
    <x v="7"/>
    <x v="55"/>
    <x v="0"/>
    <x v="385"/>
    <x v="385"/>
    <x v="1"/>
    <x v="1"/>
    <x v="0"/>
    <x v="0"/>
    <x v="15"/>
    <x v="15"/>
    <x v="0"/>
    <n v="25552202.699999999"/>
    <n v="43681680"/>
    <n v="43681680"/>
    <n v="44860640.640000001"/>
    <n v="1178960.6399999999"/>
    <n v="2.69898190728928"/>
    <x v="14"/>
    <x v="0"/>
    <x v="11"/>
    <x v="11"/>
  </r>
  <r>
    <x v="0"/>
    <x v="0"/>
    <x v="7"/>
    <x v="55"/>
    <x v="0"/>
    <x v="386"/>
    <x v="386"/>
    <x v="1"/>
    <x v="1"/>
    <x v="0"/>
    <x v="0"/>
    <x v="15"/>
    <x v="15"/>
    <x v="0"/>
    <n v="10668574.970000001"/>
    <n v="32800000"/>
    <n v="32800000"/>
    <n v="32132770"/>
    <n v="-667230"/>
    <n v="-2.0342378048780487"/>
    <x v="14"/>
    <x v="1"/>
    <x v="12"/>
    <x v="12"/>
  </r>
  <r>
    <x v="0"/>
    <x v="0"/>
    <x v="7"/>
    <x v="55"/>
    <x v="0"/>
    <x v="387"/>
    <x v="387"/>
    <x v="1"/>
    <x v="1"/>
    <x v="0"/>
    <x v="0"/>
    <x v="15"/>
    <x v="15"/>
    <x v="0"/>
    <n v="17045451.48"/>
    <n v="32549572"/>
    <n v="32549572"/>
    <n v="33290490"/>
    <n v="740918"/>
    <n v="2.2762757064824082"/>
    <x v="14"/>
    <x v="0"/>
    <x v="12"/>
    <x v="12"/>
  </r>
  <r>
    <x v="0"/>
    <x v="0"/>
    <x v="10"/>
    <x v="56"/>
    <x v="1"/>
    <x v="388"/>
    <x v="388"/>
    <x v="1"/>
    <x v="1"/>
    <x v="0"/>
    <x v="0"/>
    <x v="15"/>
    <x v="15"/>
    <x v="0"/>
    <n v="96540230.450000003"/>
    <n v="141838124.52000001"/>
    <n v="141838124.52000001"/>
    <n v="144249175.65000001"/>
    <n v="2411051.13"/>
    <n v="1.6998611185528103"/>
    <x v="14"/>
    <x v="0"/>
    <x v="1"/>
    <x v="1"/>
  </r>
  <r>
    <x v="0"/>
    <x v="0"/>
    <x v="10"/>
    <x v="56"/>
    <x v="0"/>
    <x v="389"/>
    <x v="389"/>
    <x v="1"/>
    <x v="1"/>
    <x v="0"/>
    <x v="0"/>
    <x v="15"/>
    <x v="15"/>
    <x v="0"/>
    <n v="14982134.99"/>
    <n v="35877489.350000001"/>
    <n v="35877489.350000001"/>
    <n v="35878843.219999999"/>
    <n v="1353.87"/>
    <n v="3.7735918107101325E-3"/>
    <x v="14"/>
    <x v="0"/>
    <x v="11"/>
    <x v="11"/>
  </r>
  <r>
    <x v="0"/>
    <x v="0"/>
    <x v="10"/>
    <x v="56"/>
    <x v="0"/>
    <x v="390"/>
    <x v="390"/>
    <x v="1"/>
    <x v="1"/>
    <x v="0"/>
    <x v="0"/>
    <x v="15"/>
    <x v="15"/>
    <x v="0"/>
    <n v="27528677.539999999"/>
    <n v="50778686.460000001"/>
    <n v="50778686.460000001"/>
    <n v="52371538.439999998"/>
    <n v="1592851.98"/>
    <n v="3.1368514844407027"/>
    <x v="14"/>
    <x v="0"/>
    <x v="7"/>
    <x v="7"/>
  </r>
  <r>
    <x v="0"/>
    <x v="0"/>
    <x v="10"/>
    <x v="56"/>
    <x v="0"/>
    <x v="391"/>
    <x v="391"/>
    <x v="1"/>
    <x v="1"/>
    <x v="0"/>
    <x v="0"/>
    <x v="15"/>
    <x v="15"/>
    <x v="0"/>
    <n v="33985165.689999998"/>
    <n v="58872600"/>
    <n v="58872600"/>
    <n v="60847484.769999996"/>
    <n v="1974884.77"/>
    <n v="3.354505780278092"/>
    <x v="14"/>
    <x v="0"/>
    <x v="11"/>
    <x v="11"/>
  </r>
  <r>
    <x v="0"/>
    <x v="0"/>
    <x v="10"/>
    <x v="56"/>
    <x v="0"/>
    <x v="392"/>
    <x v="392"/>
    <x v="1"/>
    <x v="1"/>
    <x v="0"/>
    <x v="0"/>
    <x v="15"/>
    <x v="15"/>
    <x v="0"/>
    <n v="28529148.129999999"/>
    <n v="51333183.460000001"/>
    <n v="51333183.460000001"/>
    <n v="52131195.68"/>
    <n v="798012.22"/>
    <n v="1.5545737984900734"/>
    <x v="14"/>
    <x v="0"/>
    <x v="11"/>
    <x v="11"/>
  </r>
  <r>
    <x v="0"/>
    <x v="0"/>
    <x v="10"/>
    <x v="56"/>
    <x v="0"/>
    <x v="393"/>
    <x v="393"/>
    <x v="1"/>
    <x v="1"/>
    <x v="0"/>
    <x v="0"/>
    <x v="15"/>
    <x v="15"/>
    <x v="0"/>
    <n v="11447328.52"/>
    <n v="27603882.239999998"/>
    <n v="27603882.239999998"/>
    <n v="29764936.700000003"/>
    <n v="2161054.46"/>
    <n v="7.8288062570723387"/>
    <x v="14"/>
    <x v="0"/>
    <x v="12"/>
    <x v="12"/>
  </r>
  <r>
    <x v="0"/>
    <x v="0"/>
    <x v="10"/>
    <x v="56"/>
    <x v="1"/>
    <x v="394"/>
    <x v="394"/>
    <x v="1"/>
    <x v="1"/>
    <x v="0"/>
    <x v="0"/>
    <x v="15"/>
    <x v="15"/>
    <x v="0"/>
    <n v="90748190.969999999"/>
    <n v="108640000"/>
    <n v="108640000"/>
    <n v="130355397.32000001"/>
    <n v="21715397.32"/>
    <n v="19.988399594992636"/>
    <x v="14"/>
    <x v="0"/>
    <x v="1"/>
    <x v="1"/>
  </r>
  <r>
    <x v="0"/>
    <x v="0"/>
    <x v="10"/>
    <x v="56"/>
    <x v="0"/>
    <x v="395"/>
    <x v="395"/>
    <x v="1"/>
    <x v="1"/>
    <x v="0"/>
    <x v="0"/>
    <x v="15"/>
    <x v="15"/>
    <x v="0"/>
    <n v="27931159.77"/>
    <n v="59128599.32"/>
    <n v="59128599.32"/>
    <n v="58009680.850000001"/>
    <n v="-1118918.47"/>
    <n v="-1.8923473291570607"/>
    <x v="14"/>
    <x v="1"/>
    <x v="11"/>
    <x v="11"/>
  </r>
  <r>
    <x v="0"/>
    <x v="0"/>
    <x v="10"/>
    <x v="56"/>
    <x v="0"/>
    <x v="396"/>
    <x v="396"/>
    <x v="1"/>
    <x v="1"/>
    <x v="0"/>
    <x v="0"/>
    <x v="15"/>
    <x v="15"/>
    <x v="0"/>
    <n v="29301616.98"/>
    <n v="40790000"/>
    <n v="40790000"/>
    <n v="42255211.93"/>
    <n v="1465211.93"/>
    <n v="3.5920861240500122"/>
    <x v="14"/>
    <x v="0"/>
    <x v="11"/>
    <x v="11"/>
  </r>
  <r>
    <x v="0"/>
    <x v="0"/>
    <x v="10"/>
    <x v="56"/>
    <x v="0"/>
    <x v="397"/>
    <x v="397"/>
    <x v="1"/>
    <x v="1"/>
    <x v="0"/>
    <x v="0"/>
    <x v="15"/>
    <x v="15"/>
    <x v="0"/>
    <n v="84926159.439999998"/>
    <n v="112426551.34"/>
    <n v="112426551.34"/>
    <n v="119521288.50999999"/>
    <n v="7094737.1699999999"/>
    <n v="6.3105530548065287"/>
    <x v="14"/>
    <x v="0"/>
    <x v="6"/>
    <x v="6"/>
  </r>
  <r>
    <x v="0"/>
    <x v="0"/>
    <x v="10"/>
    <x v="56"/>
    <x v="0"/>
    <x v="398"/>
    <x v="398"/>
    <x v="1"/>
    <x v="1"/>
    <x v="0"/>
    <x v="0"/>
    <x v="15"/>
    <x v="15"/>
    <x v="0"/>
    <n v="23600023.489999998"/>
    <n v="53381520"/>
    <n v="53381520"/>
    <n v="51796676.869999997"/>
    <n v="-1584843.13"/>
    <n v="-2.9688984689832738"/>
    <x v="14"/>
    <x v="1"/>
    <x v="11"/>
    <x v="11"/>
  </r>
  <r>
    <x v="0"/>
    <x v="0"/>
    <x v="10"/>
    <x v="56"/>
    <x v="0"/>
    <x v="399"/>
    <x v="399"/>
    <x v="1"/>
    <x v="1"/>
    <x v="0"/>
    <x v="0"/>
    <x v="15"/>
    <x v="15"/>
    <x v="0"/>
    <n v="59827728.020000003"/>
    <n v="106675541.8"/>
    <n v="106675541.8"/>
    <n v="105846023.53999999"/>
    <n v="-829518.26"/>
    <n v="-0.77760866830675901"/>
    <x v="14"/>
    <x v="1"/>
    <x v="6"/>
    <x v="6"/>
  </r>
  <r>
    <x v="0"/>
    <x v="0"/>
    <x v="10"/>
    <x v="56"/>
    <x v="0"/>
    <x v="400"/>
    <x v="400"/>
    <x v="1"/>
    <x v="1"/>
    <x v="0"/>
    <x v="0"/>
    <x v="15"/>
    <x v="15"/>
    <x v="0"/>
    <n v="48591315.25"/>
    <n v="74381687.159999996"/>
    <n v="74381687.159999996"/>
    <n v="75004495.029999986"/>
    <n v="622807.87"/>
    <n v="0.83731344875291491"/>
    <x v="14"/>
    <x v="0"/>
    <x v="9"/>
    <x v="9"/>
  </r>
  <r>
    <x v="0"/>
    <x v="0"/>
    <x v="10"/>
    <x v="56"/>
    <x v="0"/>
    <x v="401"/>
    <x v="401"/>
    <x v="1"/>
    <x v="1"/>
    <x v="0"/>
    <x v="0"/>
    <x v="15"/>
    <x v="15"/>
    <x v="0"/>
    <n v="17914502.649999999"/>
    <n v="37576436.93"/>
    <n v="37576436.93"/>
    <n v="34606616.939999998"/>
    <n v="-2969819.99"/>
    <n v="-7.9034103087857615"/>
    <x v="14"/>
    <x v="1"/>
    <x v="11"/>
    <x v="11"/>
  </r>
  <r>
    <x v="0"/>
    <x v="0"/>
    <x v="10"/>
    <x v="56"/>
    <x v="0"/>
    <x v="402"/>
    <x v="402"/>
    <x v="1"/>
    <x v="1"/>
    <x v="0"/>
    <x v="0"/>
    <x v="15"/>
    <x v="15"/>
    <x v="0"/>
    <n v="14361296.560000001"/>
    <n v="26717026.809999999"/>
    <n v="26717026.809999999"/>
    <n v="26708823.099999994"/>
    <n v="-8203.7099999999991"/>
    <n v="-3.0705924197109418E-2"/>
    <x v="14"/>
    <x v="1"/>
    <x v="12"/>
    <x v="12"/>
  </r>
  <r>
    <x v="0"/>
    <x v="0"/>
    <x v="10"/>
    <x v="56"/>
    <x v="0"/>
    <x v="403"/>
    <x v="403"/>
    <x v="1"/>
    <x v="1"/>
    <x v="0"/>
    <x v="0"/>
    <x v="15"/>
    <x v="15"/>
    <x v="0"/>
    <n v="12102408.640000001"/>
    <n v="36253593.700000003"/>
    <n v="36253593.700000003"/>
    <n v="36418839.260000005"/>
    <n v="165245.56"/>
    <n v="0.45580463379000136"/>
    <x v="14"/>
    <x v="0"/>
    <x v="11"/>
    <x v="11"/>
  </r>
  <r>
    <x v="0"/>
    <x v="0"/>
    <x v="10"/>
    <x v="56"/>
    <x v="0"/>
    <x v="404"/>
    <x v="404"/>
    <x v="1"/>
    <x v="1"/>
    <x v="0"/>
    <x v="0"/>
    <x v="15"/>
    <x v="15"/>
    <x v="0"/>
    <n v="32822846.760000002"/>
    <n v="53949645.439999998"/>
    <n v="53949645.439999998"/>
    <n v="56279345.530000001"/>
    <n v="2329700.09"/>
    <n v="4.3182861926145035"/>
    <x v="14"/>
    <x v="0"/>
    <x v="11"/>
    <x v="11"/>
  </r>
  <r>
    <x v="0"/>
    <x v="0"/>
    <x v="10"/>
    <x v="56"/>
    <x v="0"/>
    <x v="405"/>
    <x v="405"/>
    <x v="1"/>
    <x v="1"/>
    <x v="0"/>
    <x v="0"/>
    <x v="15"/>
    <x v="15"/>
    <x v="0"/>
    <n v="8057481.8600000003"/>
    <n v="21007116.129999999"/>
    <n v="21007116.129999999"/>
    <n v="21456641.940000001"/>
    <n v="449525.81"/>
    <n v="2.1398739704115686"/>
    <x v="14"/>
    <x v="0"/>
    <x v="12"/>
    <x v="12"/>
  </r>
  <r>
    <x v="0"/>
    <x v="0"/>
    <x v="10"/>
    <x v="56"/>
    <x v="0"/>
    <x v="406"/>
    <x v="406"/>
    <x v="1"/>
    <x v="1"/>
    <x v="0"/>
    <x v="0"/>
    <x v="15"/>
    <x v="15"/>
    <x v="0"/>
    <n v="17015534.34"/>
    <n v="37301620"/>
    <n v="37301620"/>
    <n v="37804010.160000004"/>
    <n v="502390.16"/>
    <n v="1.3468320142664045"/>
    <x v="14"/>
    <x v="0"/>
    <x v="11"/>
    <x v="11"/>
  </r>
  <r>
    <x v="0"/>
    <x v="0"/>
    <x v="10"/>
    <x v="56"/>
    <x v="0"/>
    <x v="407"/>
    <x v="407"/>
    <x v="1"/>
    <x v="1"/>
    <x v="0"/>
    <x v="0"/>
    <x v="15"/>
    <x v="15"/>
    <x v="0"/>
    <n v="24964170.039999999"/>
    <n v="42227000"/>
    <n v="42227000"/>
    <n v="43453258.200000003"/>
    <n v="1226258.2"/>
    <n v="2.9039671300352858"/>
    <x v="14"/>
    <x v="0"/>
    <x v="12"/>
    <x v="12"/>
  </r>
  <r>
    <x v="0"/>
    <x v="0"/>
    <x v="10"/>
    <x v="56"/>
    <x v="0"/>
    <x v="408"/>
    <x v="408"/>
    <x v="1"/>
    <x v="1"/>
    <x v="0"/>
    <x v="0"/>
    <x v="15"/>
    <x v="15"/>
    <x v="0"/>
    <n v="15273987.15"/>
    <n v="34275000"/>
    <n v="34275000"/>
    <n v="34397308.159999996"/>
    <n v="122308.16"/>
    <n v="0.35684364697301241"/>
    <x v="14"/>
    <x v="0"/>
    <x v="12"/>
    <x v="12"/>
  </r>
  <r>
    <x v="0"/>
    <x v="0"/>
    <x v="10"/>
    <x v="57"/>
    <x v="0"/>
    <x v="409"/>
    <x v="409"/>
    <x v="1"/>
    <x v="1"/>
    <x v="0"/>
    <x v="0"/>
    <x v="15"/>
    <x v="15"/>
    <x v="0"/>
    <n v="14892138.380000001"/>
    <n v="38740080"/>
    <n v="38740080"/>
    <n v="38746060.189999998"/>
    <n v="5980.19"/>
    <n v="1.5436700182343456E-2"/>
    <x v="14"/>
    <x v="0"/>
    <x v="12"/>
    <x v="12"/>
  </r>
  <r>
    <x v="0"/>
    <x v="0"/>
    <x v="10"/>
    <x v="57"/>
    <x v="0"/>
    <x v="410"/>
    <x v="410"/>
    <x v="1"/>
    <x v="1"/>
    <x v="0"/>
    <x v="0"/>
    <x v="15"/>
    <x v="15"/>
    <x v="0"/>
    <n v="23876105.57"/>
    <n v="46000000"/>
    <n v="46000000"/>
    <n v="47536856.679999992"/>
    <n v="1536856.68"/>
    <n v="3.3409927826086956"/>
    <x v="14"/>
    <x v="0"/>
    <x v="12"/>
    <x v="12"/>
  </r>
  <r>
    <x v="0"/>
    <x v="0"/>
    <x v="10"/>
    <x v="57"/>
    <x v="0"/>
    <x v="411"/>
    <x v="411"/>
    <x v="1"/>
    <x v="1"/>
    <x v="0"/>
    <x v="0"/>
    <x v="15"/>
    <x v="15"/>
    <x v="0"/>
    <n v="34642806.780000001"/>
    <n v="65905200"/>
    <n v="65905200"/>
    <n v="63218988.629999995"/>
    <n v="-2686211.37"/>
    <n v="-4.0758716611132355"/>
    <x v="14"/>
    <x v="1"/>
    <x v="7"/>
    <x v="7"/>
  </r>
  <r>
    <x v="0"/>
    <x v="0"/>
    <x v="10"/>
    <x v="57"/>
    <x v="0"/>
    <x v="412"/>
    <x v="412"/>
    <x v="1"/>
    <x v="1"/>
    <x v="0"/>
    <x v="0"/>
    <x v="15"/>
    <x v="15"/>
    <x v="0"/>
    <n v="11421723.23"/>
    <n v="34000000"/>
    <n v="34000000"/>
    <n v="33718891.079999998"/>
    <n v="-281108.92"/>
    <n v="-0.82679094117647067"/>
    <x v="14"/>
    <x v="1"/>
    <x v="12"/>
    <x v="12"/>
  </r>
  <r>
    <x v="0"/>
    <x v="0"/>
    <x v="10"/>
    <x v="57"/>
    <x v="0"/>
    <x v="413"/>
    <x v="413"/>
    <x v="1"/>
    <x v="1"/>
    <x v="0"/>
    <x v="0"/>
    <x v="15"/>
    <x v="15"/>
    <x v="0"/>
    <n v="34570278.609999999"/>
    <n v="60549200"/>
    <n v="60549200"/>
    <n v="60611887.350000001"/>
    <n v="62687.35"/>
    <n v="0.10353126052862796"/>
    <x v="14"/>
    <x v="0"/>
    <x v="9"/>
    <x v="9"/>
  </r>
  <r>
    <x v="0"/>
    <x v="0"/>
    <x v="10"/>
    <x v="57"/>
    <x v="0"/>
    <x v="414"/>
    <x v="414"/>
    <x v="1"/>
    <x v="1"/>
    <x v="0"/>
    <x v="0"/>
    <x v="15"/>
    <x v="15"/>
    <x v="0"/>
    <n v="15426494.18"/>
    <n v="36366900"/>
    <n v="36366900"/>
    <n v="36349641.18"/>
    <n v="-17258.82"/>
    <n v="-4.7457495689761847E-2"/>
    <x v="14"/>
    <x v="1"/>
    <x v="12"/>
    <x v="12"/>
  </r>
  <r>
    <x v="0"/>
    <x v="0"/>
    <x v="10"/>
    <x v="58"/>
    <x v="0"/>
    <x v="415"/>
    <x v="415"/>
    <x v="1"/>
    <x v="1"/>
    <x v="0"/>
    <x v="0"/>
    <x v="15"/>
    <x v="15"/>
    <x v="0"/>
    <n v="18484488.890000001"/>
    <n v="49412860"/>
    <n v="49412860"/>
    <n v="49511103.869999997"/>
    <n v="98243.87"/>
    <n v="0.19882247253043034"/>
    <x v="14"/>
    <x v="0"/>
    <x v="12"/>
    <x v="12"/>
  </r>
  <r>
    <x v="0"/>
    <x v="0"/>
    <x v="10"/>
    <x v="58"/>
    <x v="0"/>
    <x v="416"/>
    <x v="416"/>
    <x v="1"/>
    <x v="1"/>
    <x v="0"/>
    <x v="0"/>
    <x v="15"/>
    <x v="15"/>
    <x v="0"/>
    <n v="52769106.539999999"/>
    <n v="88771320"/>
    <n v="88771320"/>
    <n v="87281826.350000009"/>
    <n v="-1489493.65"/>
    <n v="-1.6778996301958786"/>
    <x v="14"/>
    <x v="1"/>
    <x v="6"/>
    <x v="6"/>
  </r>
  <r>
    <x v="0"/>
    <x v="0"/>
    <x v="10"/>
    <x v="58"/>
    <x v="0"/>
    <x v="417"/>
    <x v="417"/>
    <x v="1"/>
    <x v="1"/>
    <x v="0"/>
    <x v="0"/>
    <x v="15"/>
    <x v="15"/>
    <x v="0"/>
    <n v="18146265.43"/>
    <n v="38928810"/>
    <n v="38928810"/>
    <n v="39736777.340000004"/>
    <n v="807967.34"/>
    <n v="2.0754997134512974"/>
    <x v="14"/>
    <x v="0"/>
    <x v="12"/>
    <x v="12"/>
  </r>
  <r>
    <x v="0"/>
    <x v="0"/>
    <x v="10"/>
    <x v="58"/>
    <x v="0"/>
    <x v="418"/>
    <x v="418"/>
    <x v="1"/>
    <x v="1"/>
    <x v="0"/>
    <x v="0"/>
    <x v="15"/>
    <x v="15"/>
    <x v="0"/>
    <n v="19762862.489999998"/>
    <n v="40246230"/>
    <n v="40246230"/>
    <n v="41048443.229999997"/>
    <n v="802213.23"/>
    <n v="1.9932630460045577"/>
    <x v="14"/>
    <x v="0"/>
    <x v="11"/>
    <x v="11"/>
  </r>
  <r>
    <x v="0"/>
    <x v="0"/>
    <x v="10"/>
    <x v="58"/>
    <x v="0"/>
    <x v="419"/>
    <x v="419"/>
    <x v="1"/>
    <x v="1"/>
    <x v="0"/>
    <x v="0"/>
    <x v="15"/>
    <x v="15"/>
    <x v="0"/>
    <n v="25745183.859999999"/>
    <n v="53383580"/>
    <n v="53383580"/>
    <n v="53020523.040000007"/>
    <n v="-363056.96"/>
    <n v="-0.68009106920142859"/>
    <x v="14"/>
    <x v="1"/>
    <x v="12"/>
    <x v="12"/>
  </r>
  <r>
    <x v="0"/>
    <x v="0"/>
    <x v="10"/>
    <x v="58"/>
    <x v="0"/>
    <x v="420"/>
    <x v="420"/>
    <x v="1"/>
    <x v="1"/>
    <x v="0"/>
    <x v="0"/>
    <x v="15"/>
    <x v="15"/>
    <x v="0"/>
    <n v="21361565.760000002"/>
    <n v="42262180"/>
    <n v="42262180"/>
    <n v="42471909.50999999"/>
    <n v="209729.51"/>
    <n v="0.49625814380611699"/>
    <x v="14"/>
    <x v="0"/>
    <x v="11"/>
    <x v="11"/>
  </r>
  <r>
    <x v="0"/>
    <x v="0"/>
    <x v="10"/>
    <x v="58"/>
    <x v="0"/>
    <x v="421"/>
    <x v="421"/>
    <x v="1"/>
    <x v="1"/>
    <x v="0"/>
    <x v="0"/>
    <x v="15"/>
    <x v="15"/>
    <x v="0"/>
    <n v="37492543.979999997"/>
    <n v="67043880"/>
    <n v="67043880"/>
    <n v="68489919.229999989"/>
    <n v="1446039.23"/>
    <n v="2.1568549284438787"/>
    <x v="14"/>
    <x v="0"/>
    <x v="10"/>
    <x v="10"/>
  </r>
  <r>
    <x v="0"/>
    <x v="0"/>
    <x v="10"/>
    <x v="58"/>
    <x v="0"/>
    <x v="422"/>
    <x v="422"/>
    <x v="1"/>
    <x v="1"/>
    <x v="0"/>
    <x v="0"/>
    <x v="15"/>
    <x v="15"/>
    <x v="0"/>
    <n v="8686834.5399999991"/>
    <n v="24345400"/>
    <n v="24345400"/>
    <n v="24900973"/>
    <n v="555573"/>
    <n v="2.2820450680621391"/>
    <x v="14"/>
    <x v="0"/>
    <x v="12"/>
    <x v="12"/>
  </r>
  <r>
    <x v="0"/>
    <x v="0"/>
    <x v="10"/>
    <x v="58"/>
    <x v="0"/>
    <x v="423"/>
    <x v="423"/>
    <x v="1"/>
    <x v="1"/>
    <x v="0"/>
    <x v="0"/>
    <x v="15"/>
    <x v="15"/>
    <x v="0"/>
    <n v="15945356.5"/>
    <n v="48065470"/>
    <n v="48065470"/>
    <n v="49537772.189999998"/>
    <n v="1472302.19"/>
    <n v="3.063118263485201"/>
    <x v="14"/>
    <x v="0"/>
    <x v="11"/>
    <x v="11"/>
  </r>
  <r>
    <x v="0"/>
    <x v="0"/>
    <x v="10"/>
    <x v="58"/>
    <x v="0"/>
    <x v="424"/>
    <x v="424"/>
    <x v="1"/>
    <x v="1"/>
    <x v="0"/>
    <x v="0"/>
    <x v="15"/>
    <x v="15"/>
    <x v="0"/>
    <n v="14644580.779999999"/>
    <n v="31951000"/>
    <n v="31951000"/>
    <n v="32950367.52"/>
    <n v="999367.52"/>
    <n v="3.1278129636005132"/>
    <x v="14"/>
    <x v="0"/>
    <x v="12"/>
    <x v="12"/>
  </r>
  <r>
    <x v="0"/>
    <x v="0"/>
    <x v="10"/>
    <x v="58"/>
    <x v="0"/>
    <x v="425"/>
    <x v="425"/>
    <x v="1"/>
    <x v="1"/>
    <x v="0"/>
    <x v="0"/>
    <x v="15"/>
    <x v="15"/>
    <x v="0"/>
    <n v="31109568.57"/>
    <n v="62423400"/>
    <n v="62423400"/>
    <n v="61485418.229999989"/>
    <n v="-937981.77"/>
    <n v="-1.502612433798864"/>
    <x v="14"/>
    <x v="1"/>
    <x v="11"/>
    <x v="11"/>
  </r>
  <r>
    <x v="0"/>
    <x v="0"/>
    <x v="10"/>
    <x v="58"/>
    <x v="0"/>
    <x v="426"/>
    <x v="426"/>
    <x v="1"/>
    <x v="1"/>
    <x v="0"/>
    <x v="0"/>
    <x v="15"/>
    <x v="15"/>
    <x v="0"/>
    <n v="15733766.539999999"/>
    <n v="35887510"/>
    <n v="35887510"/>
    <n v="37374564.879999995"/>
    <n v="1487054.88"/>
    <n v="4.1436557732759951"/>
    <x v="14"/>
    <x v="0"/>
    <x v="12"/>
    <x v="12"/>
  </r>
  <r>
    <x v="0"/>
    <x v="0"/>
    <x v="11"/>
    <x v="59"/>
    <x v="0"/>
    <x v="427"/>
    <x v="427"/>
    <x v="1"/>
    <x v="1"/>
    <x v="0"/>
    <x v="0"/>
    <x v="15"/>
    <x v="15"/>
    <x v="0"/>
    <n v="18738368.469999999"/>
    <n v="44410838.399999999"/>
    <n v="44410838.399999999"/>
    <n v="45508140.539999999"/>
    <n v="1097302.1399999999"/>
    <n v="2.4707980743727642"/>
    <x v="14"/>
    <x v="0"/>
    <x v="12"/>
    <x v="12"/>
  </r>
  <r>
    <x v="0"/>
    <x v="0"/>
    <x v="11"/>
    <x v="59"/>
    <x v="0"/>
    <x v="428"/>
    <x v="428"/>
    <x v="1"/>
    <x v="1"/>
    <x v="0"/>
    <x v="0"/>
    <x v="15"/>
    <x v="15"/>
    <x v="0"/>
    <n v="12085823.310000001"/>
    <n v="39040721.93"/>
    <n v="39040721.93"/>
    <n v="40068823.699999996"/>
    <n v="1028101.77"/>
    <n v="2.6334087055136588"/>
    <x v="14"/>
    <x v="0"/>
    <x v="12"/>
    <x v="12"/>
  </r>
  <r>
    <x v="0"/>
    <x v="0"/>
    <x v="11"/>
    <x v="59"/>
    <x v="0"/>
    <x v="429"/>
    <x v="429"/>
    <x v="1"/>
    <x v="1"/>
    <x v="0"/>
    <x v="0"/>
    <x v="15"/>
    <x v="15"/>
    <x v="0"/>
    <n v="19594799.629999999"/>
    <n v="38526200"/>
    <n v="38526200"/>
    <n v="38818328.599999994"/>
    <n v="292128.59999999998"/>
    <n v="0.7582595740041842"/>
    <x v="14"/>
    <x v="0"/>
    <x v="9"/>
    <x v="9"/>
  </r>
  <r>
    <x v="0"/>
    <x v="0"/>
    <x v="11"/>
    <x v="59"/>
    <x v="0"/>
    <x v="430"/>
    <x v="430"/>
    <x v="1"/>
    <x v="1"/>
    <x v="0"/>
    <x v="0"/>
    <x v="15"/>
    <x v="15"/>
    <x v="0"/>
    <n v="5861781.0999999996"/>
    <n v="23601947.920000002"/>
    <n v="23601947.920000002"/>
    <n v="24197184.310000002"/>
    <n v="595236.39"/>
    <n v="2.5219799315615132"/>
    <x v="14"/>
    <x v="0"/>
    <x v="12"/>
    <x v="12"/>
  </r>
  <r>
    <x v="0"/>
    <x v="0"/>
    <x v="11"/>
    <x v="59"/>
    <x v="0"/>
    <x v="431"/>
    <x v="431"/>
    <x v="1"/>
    <x v="1"/>
    <x v="0"/>
    <x v="0"/>
    <x v="15"/>
    <x v="15"/>
    <x v="0"/>
    <n v="6618146.04"/>
    <n v="23564140"/>
    <n v="23564140"/>
    <n v="24179054.919999998"/>
    <n v="614914.92000000004"/>
    <n v="2.6095368640654826"/>
    <x v="14"/>
    <x v="0"/>
    <x v="12"/>
    <x v="12"/>
  </r>
  <r>
    <x v="0"/>
    <x v="0"/>
    <x v="11"/>
    <x v="59"/>
    <x v="0"/>
    <x v="432"/>
    <x v="432"/>
    <x v="1"/>
    <x v="1"/>
    <x v="0"/>
    <x v="0"/>
    <x v="15"/>
    <x v="15"/>
    <x v="0"/>
    <n v="23702073.460000001"/>
    <n v="51303841.979999997"/>
    <n v="51303841.979999997"/>
    <n v="52511567.300000004"/>
    <n v="1207725.32"/>
    <n v="2.3540640883597237"/>
    <x v="14"/>
    <x v="0"/>
    <x v="11"/>
    <x v="11"/>
  </r>
  <r>
    <x v="0"/>
    <x v="0"/>
    <x v="11"/>
    <x v="59"/>
    <x v="0"/>
    <x v="433"/>
    <x v="433"/>
    <x v="1"/>
    <x v="1"/>
    <x v="0"/>
    <x v="0"/>
    <x v="15"/>
    <x v="15"/>
    <x v="0"/>
    <n v="22046994.440000001"/>
    <n v="47536471.619999997"/>
    <n v="47536471.619999997"/>
    <n v="49008887.030000001"/>
    <n v="1472415.41"/>
    <n v="3.0974436255393245"/>
    <x v="14"/>
    <x v="0"/>
    <x v="11"/>
    <x v="11"/>
  </r>
  <r>
    <x v="0"/>
    <x v="0"/>
    <x v="11"/>
    <x v="59"/>
    <x v="0"/>
    <x v="434"/>
    <x v="434"/>
    <x v="1"/>
    <x v="1"/>
    <x v="0"/>
    <x v="0"/>
    <x v="15"/>
    <x v="15"/>
    <x v="0"/>
    <n v="12795750.02"/>
    <n v="34991059.159999996"/>
    <n v="34991059.159999996"/>
    <n v="34603872.839999996"/>
    <n v="-387186.32"/>
    <n v="-1.1065292943250249"/>
    <x v="14"/>
    <x v="1"/>
    <x v="12"/>
    <x v="12"/>
  </r>
  <r>
    <x v="0"/>
    <x v="0"/>
    <x v="10"/>
    <x v="60"/>
    <x v="0"/>
    <x v="435"/>
    <x v="435"/>
    <x v="1"/>
    <x v="1"/>
    <x v="0"/>
    <x v="0"/>
    <x v="15"/>
    <x v="15"/>
    <x v="0"/>
    <n v="28846319.649999999"/>
    <n v="59413975.469999999"/>
    <n v="59413975.469999999"/>
    <n v="59431919.560000002"/>
    <n v="17944.09"/>
    <n v="3.0201799926787495E-2"/>
    <x v="14"/>
    <x v="0"/>
    <x v="11"/>
    <x v="11"/>
  </r>
  <r>
    <x v="0"/>
    <x v="0"/>
    <x v="10"/>
    <x v="60"/>
    <x v="0"/>
    <x v="436"/>
    <x v="436"/>
    <x v="1"/>
    <x v="1"/>
    <x v="0"/>
    <x v="0"/>
    <x v="15"/>
    <x v="15"/>
    <x v="0"/>
    <n v="17284366.059999999"/>
    <n v="39384930"/>
    <n v="39384930"/>
    <n v="40388365.539999999"/>
    <n v="1003435.54"/>
    <n v="2.5477651985162852"/>
    <x v="14"/>
    <x v="0"/>
    <x v="11"/>
    <x v="11"/>
  </r>
  <r>
    <x v="0"/>
    <x v="0"/>
    <x v="10"/>
    <x v="60"/>
    <x v="0"/>
    <x v="437"/>
    <x v="437"/>
    <x v="1"/>
    <x v="1"/>
    <x v="0"/>
    <x v="0"/>
    <x v="15"/>
    <x v="15"/>
    <x v="0"/>
    <n v="25754805.140000001"/>
    <n v="62643000"/>
    <n v="62643000"/>
    <n v="63131277.57"/>
    <n v="488277.57"/>
    <n v="0.77946070590488969"/>
    <x v="14"/>
    <x v="0"/>
    <x v="11"/>
    <x v="11"/>
  </r>
  <r>
    <x v="0"/>
    <x v="0"/>
    <x v="10"/>
    <x v="60"/>
    <x v="0"/>
    <x v="438"/>
    <x v="438"/>
    <x v="1"/>
    <x v="1"/>
    <x v="0"/>
    <x v="0"/>
    <x v="15"/>
    <x v="15"/>
    <x v="0"/>
    <n v="18819349.829999998"/>
    <n v="48587601.82"/>
    <n v="48587601.82"/>
    <n v="50269943.549999997"/>
    <n v="1682341.73"/>
    <n v="3.4624918023994788"/>
    <x v="14"/>
    <x v="0"/>
    <x v="11"/>
    <x v="11"/>
  </r>
  <r>
    <x v="0"/>
    <x v="0"/>
    <x v="10"/>
    <x v="60"/>
    <x v="0"/>
    <x v="439"/>
    <x v="439"/>
    <x v="1"/>
    <x v="1"/>
    <x v="0"/>
    <x v="0"/>
    <x v="15"/>
    <x v="15"/>
    <x v="0"/>
    <n v="16880573.09"/>
    <n v="36301800"/>
    <n v="36301800"/>
    <n v="37243655.510000005"/>
    <n v="941855.51"/>
    <n v="2.5945146246191646"/>
    <x v="14"/>
    <x v="0"/>
    <x v="11"/>
    <x v="11"/>
  </r>
  <r>
    <x v="0"/>
    <x v="0"/>
    <x v="10"/>
    <x v="60"/>
    <x v="0"/>
    <x v="440"/>
    <x v="440"/>
    <x v="1"/>
    <x v="1"/>
    <x v="0"/>
    <x v="0"/>
    <x v="15"/>
    <x v="15"/>
    <x v="0"/>
    <n v="14983196.92"/>
    <n v="38448800"/>
    <n v="38448800"/>
    <n v="39259527.18"/>
    <n v="810727.18"/>
    <n v="2.1085890326876262"/>
    <x v="14"/>
    <x v="0"/>
    <x v="12"/>
    <x v="12"/>
  </r>
  <r>
    <x v="0"/>
    <x v="0"/>
    <x v="10"/>
    <x v="61"/>
    <x v="0"/>
    <x v="441"/>
    <x v="441"/>
    <x v="1"/>
    <x v="1"/>
    <x v="0"/>
    <x v="0"/>
    <x v="15"/>
    <x v="15"/>
    <x v="0"/>
    <n v="9448844.5800000001"/>
    <n v="22744460"/>
    <n v="22744460"/>
    <n v="21977815.16"/>
    <n v="-766644.84"/>
    <n v="-3.3706882467203005"/>
    <x v="14"/>
    <x v="1"/>
    <x v="12"/>
    <x v="12"/>
  </r>
  <r>
    <x v="0"/>
    <x v="0"/>
    <x v="10"/>
    <x v="61"/>
    <x v="0"/>
    <x v="442"/>
    <x v="442"/>
    <x v="1"/>
    <x v="1"/>
    <x v="0"/>
    <x v="0"/>
    <x v="15"/>
    <x v="15"/>
    <x v="0"/>
    <n v="6928804.8099999996"/>
    <n v="18750000"/>
    <n v="18750000"/>
    <n v="18835673.540000003"/>
    <n v="85673.54"/>
    <n v="0.45692554666666668"/>
    <x v="14"/>
    <x v="0"/>
    <x v="12"/>
    <x v="12"/>
  </r>
  <r>
    <x v="0"/>
    <x v="0"/>
    <x v="10"/>
    <x v="61"/>
    <x v="0"/>
    <x v="443"/>
    <x v="443"/>
    <x v="1"/>
    <x v="1"/>
    <x v="0"/>
    <x v="0"/>
    <x v="15"/>
    <x v="15"/>
    <x v="0"/>
    <n v="19339802.73"/>
    <n v="32634340"/>
    <n v="32634340"/>
    <n v="34236991.480000004"/>
    <n v="1602651.48"/>
    <n v="4.9109357811434213"/>
    <x v="14"/>
    <x v="0"/>
    <x v="12"/>
    <x v="12"/>
  </r>
  <r>
    <x v="0"/>
    <x v="0"/>
    <x v="10"/>
    <x v="61"/>
    <x v="0"/>
    <x v="444"/>
    <x v="444"/>
    <x v="1"/>
    <x v="1"/>
    <x v="0"/>
    <x v="0"/>
    <x v="15"/>
    <x v="15"/>
    <x v="0"/>
    <n v="22535026.890000001"/>
    <n v="46316060"/>
    <n v="46316060"/>
    <n v="44497924.760000005"/>
    <n v="-1818135.24"/>
    <n v="-3.9254963397145617"/>
    <x v="14"/>
    <x v="1"/>
    <x v="11"/>
    <x v="11"/>
  </r>
  <r>
    <x v="0"/>
    <x v="0"/>
    <x v="10"/>
    <x v="61"/>
    <x v="0"/>
    <x v="445"/>
    <x v="445"/>
    <x v="1"/>
    <x v="1"/>
    <x v="0"/>
    <x v="0"/>
    <x v="15"/>
    <x v="15"/>
    <x v="0"/>
    <n v="28674287.469999999"/>
    <n v="68311370"/>
    <n v="68311370"/>
    <n v="66013195.879999995"/>
    <n v="-2298174.12"/>
    <n v="-3.3642629623736138"/>
    <x v="14"/>
    <x v="1"/>
    <x v="11"/>
    <x v="11"/>
  </r>
  <r>
    <x v="0"/>
    <x v="0"/>
    <x v="10"/>
    <x v="61"/>
    <x v="0"/>
    <x v="446"/>
    <x v="446"/>
    <x v="1"/>
    <x v="1"/>
    <x v="0"/>
    <x v="0"/>
    <x v="15"/>
    <x v="15"/>
    <x v="0"/>
    <n v="11254713.810000001"/>
    <n v="27413000"/>
    <n v="27413000"/>
    <n v="26937559.459999997"/>
    <n v="-475440.54"/>
    <n v="-1.7343615802721337"/>
    <x v="14"/>
    <x v="1"/>
    <x v="12"/>
    <x v="12"/>
  </r>
  <r>
    <x v="0"/>
    <x v="0"/>
    <x v="10"/>
    <x v="61"/>
    <x v="0"/>
    <x v="447"/>
    <x v="447"/>
    <x v="1"/>
    <x v="1"/>
    <x v="0"/>
    <x v="0"/>
    <x v="15"/>
    <x v="15"/>
    <x v="0"/>
    <n v="15884275.199999999"/>
    <n v="33654220"/>
    <n v="33654220"/>
    <n v="32001517.420000002"/>
    <n v="-1652702.58"/>
    <n v="-4.9108331139452943"/>
    <x v="14"/>
    <x v="1"/>
    <x v="12"/>
    <x v="12"/>
  </r>
  <r>
    <x v="0"/>
    <x v="0"/>
    <x v="10"/>
    <x v="61"/>
    <x v="0"/>
    <x v="448"/>
    <x v="448"/>
    <x v="1"/>
    <x v="1"/>
    <x v="0"/>
    <x v="0"/>
    <x v="15"/>
    <x v="15"/>
    <x v="0"/>
    <n v="8777652.4700000007"/>
    <n v="25026808"/>
    <n v="25026808"/>
    <n v="25019133.939999998"/>
    <n v="-7674.06"/>
    <n v="-3.0663359066805486E-2"/>
    <x v="14"/>
    <x v="1"/>
    <x v="12"/>
    <x v="12"/>
  </r>
  <r>
    <x v="0"/>
    <x v="0"/>
    <x v="10"/>
    <x v="61"/>
    <x v="0"/>
    <x v="449"/>
    <x v="449"/>
    <x v="1"/>
    <x v="1"/>
    <x v="0"/>
    <x v="0"/>
    <x v="15"/>
    <x v="15"/>
    <x v="0"/>
    <n v="12670439.66"/>
    <n v="28107630"/>
    <n v="28107630"/>
    <n v="27522552.409999996"/>
    <n v="-585077.59"/>
    <n v="-2.081561447905782"/>
    <x v="14"/>
    <x v="1"/>
    <x v="12"/>
    <x v="12"/>
  </r>
  <r>
    <x v="0"/>
    <x v="0"/>
    <x v="10"/>
    <x v="61"/>
    <x v="0"/>
    <x v="450"/>
    <x v="450"/>
    <x v="1"/>
    <x v="1"/>
    <x v="0"/>
    <x v="0"/>
    <x v="15"/>
    <x v="15"/>
    <x v="0"/>
    <n v="7169428.71"/>
    <n v="13012701.710000001"/>
    <n v="13012701.710000001"/>
    <n v="15019021.580000002"/>
    <n v="2006319.87"/>
    <n v="15.418165379585881"/>
    <x v="14"/>
    <x v="0"/>
    <x v="12"/>
    <x v="12"/>
  </r>
  <r>
    <x v="0"/>
    <x v="0"/>
    <x v="10"/>
    <x v="61"/>
    <x v="0"/>
    <x v="451"/>
    <x v="451"/>
    <x v="1"/>
    <x v="1"/>
    <x v="0"/>
    <x v="0"/>
    <x v="15"/>
    <x v="15"/>
    <x v="0"/>
    <n v="4650422.82"/>
    <n v="18468680"/>
    <n v="18468680"/>
    <n v="18709976.77"/>
    <n v="241296.77"/>
    <n v="1.3065187658240871"/>
    <x v="14"/>
    <x v="0"/>
    <x v="12"/>
    <x v="12"/>
  </r>
  <r>
    <x v="0"/>
    <x v="0"/>
    <x v="10"/>
    <x v="62"/>
    <x v="0"/>
    <x v="452"/>
    <x v="452"/>
    <x v="1"/>
    <x v="1"/>
    <x v="0"/>
    <x v="0"/>
    <x v="15"/>
    <x v="15"/>
    <x v="0"/>
    <n v="29076362.690000001"/>
    <n v="50544889.32"/>
    <n v="50544889.32"/>
    <n v="51870908.300000004"/>
    <n v="1326018.98"/>
    <n v="2.6234481820802213"/>
    <x v="14"/>
    <x v="0"/>
    <x v="11"/>
    <x v="11"/>
  </r>
  <r>
    <x v="0"/>
    <x v="0"/>
    <x v="10"/>
    <x v="62"/>
    <x v="0"/>
    <x v="453"/>
    <x v="453"/>
    <x v="1"/>
    <x v="1"/>
    <x v="0"/>
    <x v="0"/>
    <x v="15"/>
    <x v="15"/>
    <x v="0"/>
    <n v="19009280.379999999"/>
    <n v="35000000"/>
    <n v="35000000"/>
    <n v="35922838.700000003"/>
    <n v="922838.7"/>
    <n v="2.636682"/>
    <x v="14"/>
    <x v="0"/>
    <x v="12"/>
    <x v="12"/>
  </r>
  <r>
    <x v="0"/>
    <x v="0"/>
    <x v="10"/>
    <x v="62"/>
    <x v="0"/>
    <x v="454"/>
    <x v="454"/>
    <x v="1"/>
    <x v="1"/>
    <x v="0"/>
    <x v="0"/>
    <x v="15"/>
    <x v="15"/>
    <x v="0"/>
    <n v="40145186.259999998"/>
    <n v="71032370"/>
    <n v="71032370"/>
    <n v="70949704.24000001"/>
    <n v="-82665.759999999995"/>
    <n v="-0.11637758954121903"/>
    <x v="14"/>
    <x v="1"/>
    <x v="11"/>
    <x v="11"/>
  </r>
  <r>
    <x v="0"/>
    <x v="0"/>
    <x v="10"/>
    <x v="62"/>
    <x v="0"/>
    <x v="455"/>
    <x v="455"/>
    <x v="1"/>
    <x v="1"/>
    <x v="0"/>
    <x v="0"/>
    <x v="15"/>
    <x v="15"/>
    <x v="0"/>
    <n v="25375843.719999999"/>
    <n v="52027465.380000003"/>
    <n v="52027465.380000003"/>
    <n v="53166797.219999999"/>
    <n v="1139331.8400000001"/>
    <n v="2.1898661248986642"/>
    <x v="14"/>
    <x v="0"/>
    <x v="11"/>
    <x v="11"/>
  </r>
  <r>
    <x v="0"/>
    <x v="0"/>
    <x v="10"/>
    <x v="62"/>
    <x v="0"/>
    <x v="456"/>
    <x v="456"/>
    <x v="1"/>
    <x v="1"/>
    <x v="0"/>
    <x v="0"/>
    <x v="15"/>
    <x v="15"/>
    <x v="0"/>
    <n v="18159361.68"/>
    <n v="49451400"/>
    <n v="49451400"/>
    <n v="48365026.920000002"/>
    <n v="-1086373.08"/>
    <n v="-2.1968499981800313"/>
    <x v="14"/>
    <x v="1"/>
    <x v="12"/>
    <x v="12"/>
  </r>
  <r>
    <x v="0"/>
    <x v="0"/>
    <x v="10"/>
    <x v="63"/>
    <x v="0"/>
    <x v="457"/>
    <x v="457"/>
    <x v="1"/>
    <x v="1"/>
    <x v="0"/>
    <x v="0"/>
    <x v="15"/>
    <x v="15"/>
    <x v="0"/>
    <n v="33476143.93"/>
    <n v="53360229.549999997"/>
    <n v="53360229.549999997"/>
    <n v="56045725.370000005"/>
    <n v="2685495.82"/>
    <n v="5.0327666178490045"/>
    <x v="14"/>
    <x v="0"/>
    <x v="7"/>
    <x v="7"/>
  </r>
  <r>
    <x v="0"/>
    <x v="0"/>
    <x v="10"/>
    <x v="63"/>
    <x v="0"/>
    <x v="458"/>
    <x v="458"/>
    <x v="1"/>
    <x v="1"/>
    <x v="0"/>
    <x v="0"/>
    <x v="15"/>
    <x v="15"/>
    <x v="0"/>
    <n v="59738494.640000001"/>
    <n v="82853972.019999996"/>
    <n v="82853972.019999996"/>
    <n v="86891996.469999999"/>
    <n v="4038024.45"/>
    <n v="4.8736642933971437"/>
    <x v="14"/>
    <x v="0"/>
    <x v="7"/>
    <x v="7"/>
  </r>
  <r>
    <x v="0"/>
    <x v="0"/>
    <x v="10"/>
    <x v="63"/>
    <x v="0"/>
    <x v="459"/>
    <x v="459"/>
    <x v="1"/>
    <x v="1"/>
    <x v="0"/>
    <x v="0"/>
    <x v="15"/>
    <x v="15"/>
    <x v="0"/>
    <n v="16150606.43"/>
    <n v="35025000"/>
    <n v="35025000"/>
    <n v="35329532.359999999"/>
    <n v="304532.36"/>
    <n v="0.86947140613847251"/>
    <x v="14"/>
    <x v="0"/>
    <x v="12"/>
    <x v="12"/>
  </r>
  <r>
    <x v="0"/>
    <x v="0"/>
    <x v="10"/>
    <x v="63"/>
    <x v="0"/>
    <x v="460"/>
    <x v="460"/>
    <x v="1"/>
    <x v="1"/>
    <x v="0"/>
    <x v="0"/>
    <x v="15"/>
    <x v="15"/>
    <x v="0"/>
    <n v="60618626.359999999"/>
    <n v="100000000"/>
    <n v="100000000"/>
    <n v="101808674.94000001"/>
    <n v="1808674.94"/>
    <n v="1.80867494"/>
    <x v="14"/>
    <x v="0"/>
    <x v="6"/>
    <x v="6"/>
  </r>
  <r>
    <x v="0"/>
    <x v="0"/>
    <x v="10"/>
    <x v="63"/>
    <x v="0"/>
    <x v="461"/>
    <x v="461"/>
    <x v="1"/>
    <x v="1"/>
    <x v="0"/>
    <x v="0"/>
    <x v="15"/>
    <x v="15"/>
    <x v="0"/>
    <n v="31943392.460000001"/>
    <n v="49814105.100000001"/>
    <n v="49814105.100000001"/>
    <n v="51548691.109999999"/>
    <n v="1734586.01"/>
    <n v="3.4821181802179964"/>
    <x v="14"/>
    <x v="0"/>
    <x v="11"/>
    <x v="11"/>
  </r>
  <r>
    <x v="0"/>
    <x v="0"/>
    <x v="10"/>
    <x v="63"/>
    <x v="0"/>
    <x v="462"/>
    <x v="462"/>
    <x v="1"/>
    <x v="1"/>
    <x v="0"/>
    <x v="0"/>
    <x v="15"/>
    <x v="15"/>
    <x v="0"/>
    <n v="40859611.460000001"/>
    <n v="82500000"/>
    <n v="82500000"/>
    <n v="83400466.239999995"/>
    <n v="900466.24"/>
    <n v="1.0914742303030305"/>
    <x v="14"/>
    <x v="0"/>
    <x v="6"/>
    <x v="6"/>
  </r>
  <r>
    <x v="0"/>
    <x v="0"/>
    <x v="10"/>
    <x v="63"/>
    <x v="0"/>
    <x v="463"/>
    <x v="463"/>
    <x v="1"/>
    <x v="1"/>
    <x v="0"/>
    <x v="0"/>
    <x v="15"/>
    <x v="15"/>
    <x v="0"/>
    <n v="31951267.57"/>
    <n v="55000000"/>
    <n v="55000000"/>
    <n v="55814878.879999995"/>
    <n v="814878.88"/>
    <n v="1.4815979636363639"/>
    <x v="14"/>
    <x v="0"/>
    <x v="8"/>
    <x v="8"/>
  </r>
  <r>
    <x v="0"/>
    <x v="0"/>
    <x v="10"/>
    <x v="63"/>
    <x v="0"/>
    <x v="464"/>
    <x v="464"/>
    <x v="1"/>
    <x v="1"/>
    <x v="0"/>
    <x v="0"/>
    <x v="15"/>
    <x v="15"/>
    <x v="0"/>
    <n v="34903842"/>
    <n v="52746000"/>
    <n v="52746000"/>
    <n v="54197218.770000011"/>
    <n v="1451218.77"/>
    <n v="2.7513342623137302"/>
    <x v="14"/>
    <x v="0"/>
    <x v="7"/>
    <x v="7"/>
  </r>
  <r>
    <x v="0"/>
    <x v="0"/>
    <x v="10"/>
    <x v="63"/>
    <x v="0"/>
    <x v="465"/>
    <x v="465"/>
    <x v="1"/>
    <x v="1"/>
    <x v="0"/>
    <x v="0"/>
    <x v="15"/>
    <x v="15"/>
    <x v="0"/>
    <n v="24634902.059999999"/>
    <n v="46625229.390000001"/>
    <n v="46625229.390000001"/>
    <n v="45811696.560000002"/>
    <n v="-813532.83"/>
    <n v="-1.7448339464351963"/>
    <x v="14"/>
    <x v="1"/>
    <x v="11"/>
    <x v="11"/>
  </r>
  <r>
    <x v="0"/>
    <x v="0"/>
    <x v="10"/>
    <x v="63"/>
    <x v="0"/>
    <x v="466"/>
    <x v="466"/>
    <x v="1"/>
    <x v="1"/>
    <x v="0"/>
    <x v="0"/>
    <x v="15"/>
    <x v="15"/>
    <x v="0"/>
    <n v="13817047.890000001"/>
    <n v="28683327.739999998"/>
    <n v="28683327.739999998"/>
    <n v="30430532.25"/>
    <n v="1747204.51"/>
    <n v="6.0913591541313954"/>
    <x v="14"/>
    <x v="0"/>
    <x v="12"/>
    <x v="12"/>
  </r>
  <r>
    <x v="0"/>
    <x v="0"/>
    <x v="10"/>
    <x v="63"/>
    <x v="0"/>
    <x v="467"/>
    <x v="467"/>
    <x v="1"/>
    <x v="1"/>
    <x v="0"/>
    <x v="0"/>
    <x v="15"/>
    <x v="15"/>
    <x v="0"/>
    <n v="15102911.810000001"/>
    <n v="34017378.060000002"/>
    <n v="34017378.060000002"/>
    <n v="34466054.18"/>
    <n v="448676.12"/>
    <n v="1.3189615002326844"/>
    <x v="14"/>
    <x v="0"/>
    <x v="12"/>
    <x v="12"/>
  </r>
  <r>
    <x v="0"/>
    <x v="0"/>
    <x v="10"/>
    <x v="63"/>
    <x v="0"/>
    <x v="468"/>
    <x v="468"/>
    <x v="1"/>
    <x v="1"/>
    <x v="0"/>
    <x v="0"/>
    <x v="15"/>
    <x v="15"/>
    <x v="0"/>
    <n v="7406772.2699999996"/>
    <n v="17699560"/>
    <n v="17699560"/>
    <n v="26812258.379999999"/>
    <n v="9112698.3800000008"/>
    <n v="51.485451502749221"/>
    <x v="14"/>
    <x v="0"/>
    <x v="11"/>
    <x v="11"/>
  </r>
  <r>
    <x v="0"/>
    <x v="0"/>
    <x v="10"/>
    <x v="63"/>
    <x v="0"/>
    <x v="469"/>
    <x v="469"/>
    <x v="1"/>
    <x v="1"/>
    <x v="0"/>
    <x v="0"/>
    <x v="15"/>
    <x v="15"/>
    <x v="0"/>
    <n v="19811843.539999999"/>
    <n v="39000000"/>
    <n v="39000000"/>
    <n v="39098847.309999995"/>
    <n v="98847.31"/>
    <n v="0.25345464102564103"/>
    <x v="14"/>
    <x v="0"/>
    <x v="12"/>
    <x v="12"/>
  </r>
  <r>
    <x v="0"/>
    <x v="0"/>
    <x v="10"/>
    <x v="63"/>
    <x v="0"/>
    <x v="470"/>
    <x v="470"/>
    <x v="1"/>
    <x v="1"/>
    <x v="0"/>
    <x v="0"/>
    <x v="15"/>
    <x v="15"/>
    <x v="0"/>
    <n v="22099523.129999999"/>
    <n v="33465300"/>
    <n v="33465300"/>
    <n v="38089220.199999996"/>
    <n v="4623920.2"/>
    <n v="13.817058863957591"/>
    <x v="14"/>
    <x v="0"/>
    <x v="12"/>
    <x v="12"/>
  </r>
  <r>
    <x v="0"/>
    <x v="0"/>
    <x v="10"/>
    <x v="64"/>
    <x v="0"/>
    <x v="471"/>
    <x v="471"/>
    <x v="1"/>
    <x v="1"/>
    <x v="0"/>
    <x v="0"/>
    <x v="15"/>
    <x v="15"/>
    <x v="0"/>
    <n v="15969762.83"/>
    <n v="28000000"/>
    <n v="28000000"/>
    <n v="31152388.259999998"/>
    <n v="3152388.26"/>
    <n v="11.2585295"/>
    <x v="14"/>
    <x v="0"/>
    <x v="12"/>
    <x v="12"/>
  </r>
  <r>
    <x v="0"/>
    <x v="0"/>
    <x v="10"/>
    <x v="64"/>
    <x v="0"/>
    <x v="472"/>
    <x v="472"/>
    <x v="1"/>
    <x v="1"/>
    <x v="0"/>
    <x v="0"/>
    <x v="15"/>
    <x v="15"/>
    <x v="0"/>
    <n v="27744589.27"/>
    <n v="47377470.030000001"/>
    <n v="47377470.030000001"/>
    <n v="48795752.56000001"/>
    <n v="1418282.53"/>
    <n v="2.993580132290572"/>
    <x v="14"/>
    <x v="0"/>
    <x v="9"/>
    <x v="9"/>
  </r>
  <r>
    <x v="0"/>
    <x v="0"/>
    <x v="10"/>
    <x v="64"/>
    <x v="0"/>
    <x v="473"/>
    <x v="473"/>
    <x v="1"/>
    <x v="1"/>
    <x v="0"/>
    <x v="0"/>
    <x v="15"/>
    <x v="15"/>
    <x v="0"/>
    <n v="42692327.130000003"/>
    <n v="73131654.489999995"/>
    <n v="73131654.489999995"/>
    <n v="74551776.510000005"/>
    <n v="1420122.02"/>
    <n v="1.9418704935688103"/>
    <x v="14"/>
    <x v="0"/>
    <x v="6"/>
    <x v="6"/>
  </r>
  <r>
    <x v="0"/>
    <x v="0"/>
    <x v="10"/>
    <x v="64"/>
    <x v="0"/>
    <x v="474"/>
    <x v="474"/>
    <x v="1"/>
    <x v="1"/>
    <x v="0"/>
    <x v="0"/>
    <x v="15"/>
    <x v="15"/>
    <x v="0"/>
    <n v="11257721.9"/>
    <n v="26097483.300000001"/>
    <n v="26097483.300000001"/>
    <n v="27113146.699999999"/>
    <n v="1015663.4"/>
    <n v="3.8918059198451527"/>
    <x v="14"/>
    <x v="0"/>
    <x v="12"/>
    <x v="12"/>
  </r>
  <r>
    <x v="0"/>
    <x v="0"/>
    <x v="10"/>
    <x v="64"/>
    <x v="0"/>
    <x v="475"/>
    <x v="475"/>
    <x v="1"/>
    <x v="1"/>
    <x v="0"/>
    <x v="0"/>
    <x v="15"/>
    <x v="15"/>
    <x v="0"/>
    <n v="8745124.6699999999"/>
    <n v="27093473.219999999"/>
    <n v="27093473.219999999"/>
    <n v="27625326.68"/>
    <n v="531853.46"/>
    <n v="1.9630316706954856"/>
    <x v="14"/>
    <x v="0"/>
    <x v="11"/>
    <x v="11"/>
  </r>
  <r>
    <x v="0"/>
    <x v="0"/>
    <x v="10"/>
    <x v="64"/>
    <x v="0"/>
    <x v="476"/>
    <x v="476"/>
    <x v="1"/>
    <x v="1"/>
    <x v="0"/>
    <x v="0"/>
    <x v="15"/>
    <x v="15"/>
    <x v="0"/>
    <n v="8338962.04"/>
    <n v="24048934"/>
    <n v="24048934"/>
    <n v="25077377.960000001"/>
    <n v="1028443.96"/>
    <n v="4.2764638133232848"/>
    <x v="14"/>
    <x v="0"/>
    <x v="12"/>
    <x v="12"/>
  </r>
  <r>
    <x v="0"/>
    <x v="0"/>
    <x v="6"/>
    <x v="65"/>
    <x v="0"/>
    <x v="477"/>
    <x v="477"/>
    <x v="1"/>
    <x v="1"/>
    <x v="0"/>
    <x v="0"/>
    <x v="15"/>
    <x v="15"/>
    <x v="0"/>
    <n v="19656738.539999999"/>
    <n v="34490191.43"/>
    <n v="34490191.43"/>
    <n v="34566464.560000002"/>
    <n v="76273.13"/>
    <n v="0.2211444089975583"/>
    <x v="14"/>
    <x v="0"/>
    <x v="12"/>
    <x v="12"/>
  </r>
  <r>
    <x v="0"/>
    <x v="0"/>
    <x v="6"/>
    <x v="65"/>
    <x v="0"/>
    <x v="478"/>
    <x v="478"/>
    <x v="1"/>
    <x v="1"/>
    <x v="0"/>
    <x v="0"/>
    <x v="15"/>
    <x v="15"/>
    <x v="0"/>
    <n v="34020187.32"/>
    <n v="54526341.659999996"/>
    <n v="54526341.659999996"/>
    <n v="55232991.049999997"/>
    <n v="706649.39"/>
    <n v="1.2959779961148417"/>
    <x v="14"/>
    <x v="0"/>
    <x v="9"/>
    <x v="9"/>
  </r>
  <r>
    <x v="0"/>
    <x v="0"/>
    <x v="6"/>
    <x v="65"/>
    <x v="0"/>
    <x v="479"/>
    <x v="479"/>
    <x v="1"/>
    <x v="1"/>
    <x v="0"/>
    <x v="0"/>
    <x v="15"/>
    <x v="15"/>
    <x v="0"/>
    <n v="24716114.300000001"/>
    <n v="48635408.340000004"/>
    <n v="48635408.340000004"/>
    <n v="49125064.920000002"/>
    <n v="489656.58"/>
    <n v="1.0067903132979021"/>
    <x v="14"/>
    <x v="0"/>
    <x v="11"/>
    <x v="11"/>
  </r>
  <r>
    <x v="0"/>
    <x v="0"/>
    <x v="6"/>
    <x v="65"/>
    <x v="0"/>
    <x v="480"/>
    <x v="480"/>
    <x v="1"/>
    <x v="1"/>
    <x v="0"/>
    <x v="0"/>
    <x v="15"/>
    <x v="15"/>
    <x v="0"/>
    <n v="36305318.640000001"/>
    <n v="71000000"/>
    <n v="71000000"/>
    <n v="72344355.820000008"/>
    <n v="1344355.82"/>
    <n v="1.8934589014084509"/>
    <x v="14"/>
    <x v="0"/>
    <x v="7"/>
    <x v="7"/>
  </r>
  <r>
    <x v="0"/>
    <x v="0"/>
    <x v="6"/>
    <x v="65"/>
    <x v="0"/>
    <x v="481"/>
    <x v="481"/>
    <x v="1"/>
    <x v="1"/>
    <x v="0"/>
    <x v="0"/>
    <x v="15"/>
    <x v="15"/>
    <x v="0"/>
    <n v="18883089.91"/>
    <n v="35054000"/>
    <n v="35054000"/>
    <n v="34286113.389999993"/>
    <n v="-767886.61"/>
    <n v="-2.1905819877902668"/>
    <x v="14"/>
    <x v="1"/>
    <x v="12"/>
    <x v="12"/>
  </r>
  <r>
    <x v="0"/>
    <x v="0"/>
    <x v="6"/>
    <x v="65"/>
    <x v="0"/>
    <x v="482"/>
    <x v="482"/>
    <x v="1"/>
    <x v="1"/>
    <x v="0"/>
    <x v="0"/>
    <x v="15"/>
    <x v="15"/>
    <x v="0"/>
    <n v="45651140.369999997"/>
    <n v="79743999.060000002"/>
    <n v="79743999.060000002"/>
    <n v="80327439.870000005"/>
    <n v="583440.81000000006"/>
    <n v="0.73164227638121671"/>
    <x v="14"/>
    <x v="0"/>
    <x v="6"/>
    <x v="6"/>
  </r>
  <r>
    <x v="0"/>
    <x v="0"/>
    <x v="6"/>
    <x v="65"/>
    <x v="0"/>
    <x v="483"/>
    <x v="483"/>
    <x v="1"/>
    <x v="1"/>
    <x v="0"/>
    <x v="0"/>
    <x v="15"/>
    <x v="15"/>
    <x v="0"/>
    <n v="25555524.969999999"/>
    <n v="46576640"/>
    <n v="46576640"/>
    <n v="47802737.560000002"/>
    <n v="1226097.56"/>
    <n v="2.6324302482961417"/>
    <x v="14"/>
    <x v="0"/>
    <x v="9"/>
    <x v="9"/>
  </r>
  <r>
    <x v="0"/>
    <x v="0"/>
    <x v="6"/>
    <x v="65"/>
    <x v="0"/>
    <x v="484"/>
    <x v="484"/>
    <x v="1"/>
    <x v="1"/>
    <x v="0"/>
    <x v="0"/>
    <x v="15"/>
    <x v="15"/>
    <x v="0"/>
    <n v="23282652.27"/>
    <n v="50000000"/>
    <n v="50000000"/>
    <n v="50616580.470000006"/>
    <n v="616580.47"/>
    <n v="1.2331609400000001"/>
    <x v="14"/>
    <x v="0"/>
    <x v="11"/>
    <x v="11"/>
  </r>
  <r>
    <x v="0"/>
    <x v="0"/>
    <x v="6"/>
    <x v="65"/>
    <x v="0"/>
    <x v="485"/>
    <x v="485"/>
    <x v="1"/>
    <x v="1"/>
    <x v="0"/>
    <x v="0"/>
    <x v="15"/>
    <x v="15"/>
    <x v="0"/>
    <n v="20464917.359999999"/>
    <n v="40954967.280000001"/>
    <n v="40954967.280000001"/>
    <n v="38659152.419999994"/>
    <n v="-2295814.86"/>
    <n v="-5.6057055162662559"/>
    <x v="14"/>
    <x v="1"/>
    <x v="11"/>
    <x v="11"/>
  </r>
  <r>
    <x v="0"/>
    <x v="0"/>
    <x v="6"/>
    <x v="65"/>
    <x v="0"/>
    <x v="486"/>
    <x v="486"/>
    <x v="1"/>
    <x v="1"/>
    <x v="0"/>
    <x v="0"/>
    <x v="15"/>
    <x v="15"/>
    <x v="0"/>
    <n v="43704070.649999999"/>
    <n v="75896796.799999997"/>
    <n v="75896796.799999997"/>
    <n v="77511806.099999994"/>
    <n v="1615009.3"/>
    <n v="2.1279017930833151"/>
    <x v="14"/>
    <x v="0"/>
    <x v="6"/>
    <x v="6"/>
  </r>
  <r>
    <x v="0"/>
    <x v="0"/>
    <x v="6"/>
    <x v="65"/>
    <x v="0"/>
    <x v="487"/>
    <x v="487"/>
    <x v="1"/>
    <x v="1"/>
    <x v="0"/>
    <x v="0"/>
    <x v="15"/>
    <x v="15"/>
    <x v="0"/>
    <n v="20988727.690000001"/>
    <n v="40071539.280000001"/>
    <n v="40071539.280000001"/>
    <n v="40443339.339999996"/>
    <n v="371800.06"/>
    <n v="0.9278407235670334"/>
    <x v="14"/>
    <x v="0"/>
    <x v="12"/>
    <x v="12"/>
  </r>
  <r>
    <x v="0"/>
    <x v="0"/>
    <x v="6"/>
    <x v="65"/>
    <x v="0"/>
    <x v="488"/>
    <x v="488"/>
    <x v="1"/>
    <x v="1"/>
    <x v="0"/>
    <x v="0"/>
    <x v="15"/>
    <x v="15"/>
    <x v="0"/>
    <n v="12151167.26"/>
    <n v="26165460"/>
    <n v="26165460"/>
    <n v="26177416.930000003"/>
    <n v="11956.93"/>
    <n v="4.5697381204075904E-2"/>
    <x v="14"/>
    <x v="0"/>
    <x v="11"/>
    <x v="11"/>
  </r>
  <r>
    <x v="0"/>
    <x v="0"/>
    <x v="6"/>
    <x v="66"/>
    <x v="0"/>
    <x v="489"/>
    <x v="489"/>
    <x v="1"/>
    <x v="1"/>
    <x v="0"/>
    <x v="0"/>
    <x v="15"/>
    <x v="15"/>
    <x v="0"/>
    <n v="34115963.530000001"/>
    <n v="59745803.780000001"/>
    <n v="59745803.780000001"/>
    <n v="58176832.960000001"/>
    <n v="-1568970.82"/>
    <n v="-2.6260770141738647"/>
    <x v="14"/>
    <x v="1"/>
    <x v="11"/>
    <x v="11"/>
  </r>
  <r>
    <x v="0"/>
    <x v="0"/>
    <x v="6"/>
    <x v="66"/>
    <x v="0"/>
    <x v="490"/>
    <x v="490"/>
    <x v="1"/>
    <x v="1"/>
    <x v="0"/>
    <x v="0"/>
    <x v="15"/>
    <x v="15"/>
    <x v="0"/>
    <n v="17089786.239999998"/>
    <n v="38789717.609999999"/>
    <n v="38789717.609999999"/>
    <n v="40023730.799999997"/>
    <n v="1234013.19"/>
    <n v="3.1812894396577693"/>
    <x v="14"/>
    <x v="0"/>
    <x v="12"/>
    <x v="12"/>
  </r>
  <r>
    <x v="0"/>
    <x v="0"/>
    <x v="6"/>
    <x v="66"/>
    <x v="0"/>
    <x v="491"/>
    <x v="491"/>
    <x v="1"/>
    <x v="1"/>
    <x v="0"/>
    <x v="0"/>
    <x v="15"/>
    <x v="15"/>
    <x v="0"/>
    <n v="37883233.520000003"/>
    <n v="58124302.350000001"/>
    <n v="58124302.350000001"/>
    <n v="59311334.049999997"/>
    <n v="1187031.7"/>
    <n v="2.0422295872941345"/>
    <x v="14"/>
    <x v="0"/>
    <x v="9"/>
    <x v="9"/>
  </r>
  <r>
    <x v="0"/>
    <x v="0"/>
    <x v="6"/>
    <x v="66"/>
    <x v="0"/>
    <x v="492"/>
    <x v="492"/>
    <x v="1"/>
    <x v="1"/>
    <x v="0"/>
    <x v="0"/>
    <x v="15"/>
    <x v="15"/>
    <x v="0"/>
    <n v="6708507.1500000004"/>
    <n v="20678386.239999998"/>
    <n v="20678386.239999998"/>
    <n v="20950301.250000004"/>
    <n v="271915.01"/>
    <n v="1.3149721010337412"/>
    <x v="14"/>
    <x v="0"/>
    <x v="0"/>
    <x v="0"/>
  </r>
  <r>
    <x v="0"/>
    <x v="0"/>
    <x v="6"/>
    <x v="66"/>
    <x v="0"/>
    <x v="493"/>
    <x v="493"/>
    <x v="1"/>
    <x v="1"/>
    <x v="0"/>
    <x v="0"/>
    <x v="15"/>
    <x v="15"/>
    <x v="0"/>
    <n v="23620579.129999999"/>
    <n v="42169790.719999999"/>
    <n v="42169790.719999999"/>
    <n v="45422308.770000003"/>
    <n v="3252518.05"/>
    <n v="7.7129101057108596"/>
    <x v="14"/>
    <x v="0"/>
    <x v="11"/>
    <x v="11"/>
  </r>
  <r>
    <x v="0"/>
    <x v="0"/>
    <x v="6"/>
    <x v="66"/>
    <x v="0"/>
    <x v="494"/>
    <x v="494"/>
    <x v="1"/>
    <x v="1"/>
    <x v="0"/>
    <x v="0"/>
    <x v="15"/>
    <x v="15"/>
    <x v="0"/>
    <n v="27190339.489999998"/>
    <n v="43138894.159999996"/>
    <n v="43138894.159999996"/>
    <n v="41634067.480000004"/>
    <n v="-1504826.68"/>
    <n v="-3.4883292891530164"/>
    <x v="14"/>
    <x v="1"/>
    <x v="11"/>
    <x v="11"/>
  </r>
  <r>
    <x v="0"/>
    <x v="0"/>
    <x v="6"/>
    <x v="66"/>
    <x v="0"/>
    <x v="495"/>
    <x v="495"/>
    <x v="1"/>
    <x v="1"/>
    <x v="0"/>
    <x v="0"/>
    <x v="15"/>
    <x v="15"/>
    <x v="0"/>
    <n v="13307050.15"/>
    <n v="27948666.760000002"/>
    <n v="27948666.760000002"/>
    <n v="28470427.100000001"/>
    <n v="521760.34"/>
    <n v="1.8668523421186622"/>
    <x v="14"/>
    <x v="0"/>
    <x v="12"/>
    <x v="12"/>
  </r>
  <r>
    <x v="0"/>
    <x v="0"/>
    <x v="6"/>
    <x v="67"/>
    <x v="0"/>
    <x v="496"/>
    <x v="496"/>
    <x v="1"/>
    <x v="1"/>
    <x v="0"/>
    <x v="0"/>
    <x v="15"/>
    <x v="15"/>
    <x v="0"/>
    <n v="10485586.85"/>
    <n v="22650481.43"/>
    <n v="22650481.43"/>
    <n v="23054184.98"/>
    <n v="403703.55"/>
    <n v="1.7823177456409589"/>
    <x v="14"/>
    <x v="0"/>
    <x v="0"/>
    <x v="0"/>
  </r>
  <r>
    <x v="0"/>
    <x v="0"/>
    <x v="6"/>
    <x v="67"/>
    <x v="0"/>
    <x v="497"/>
    <x v="497"/>
    <x v="1"/>
    <x v="1"/>
    <x v="0"/>
    <x v="0"/>
    <x v="15"/>
    <x v="15"/>
    <x v="0"/>
    <n v="15405594.5"/>
    <n v="34216820"/>
    <n v="34216820"/>
    <n v="34999532.579999998"/>
    <n v="782712.58"/>
    <n v="2.2875082488670775"/>
    <x v="14"/>
    <x v="0"/>
    <x v="11"/>
    <x v="11"/>
  </r>
  <r>
    <x v="0"/>
    <x v="0"/>
    <x v="6"/>
    <x v="67"/>
    <x v="0"/>
    <x v="498"/>
    <x v="498"/>
    <x v="1"/>
    <x v="1"/>
    <x v="0"/>
    <x v="0"/>
    <x v="15"/>
    <x v="15"/>
    <x v="0"/>
    <n v="22317217.890000001"/>
    <n v="47367571.280000001"/>
    <n v="47367571.280000001"/>
    <n v="47859215.699999996"/>
    <n v="491644.42"/>
    <n v="1.0379346179557805"/>
    <x v="14"/>
    <x v="0"/>
    <x v="11"/>
    <x v="11"/>
  </r>
  <r>
    <x v="0"/>
    <x v="0"/>
    <x v="6"/>
    <x v="67"/>
    <x v="0"/>
    <x v="499"/>
    <x v="499"/>
    <x v="1"/>
    <x v="1"/>
    <x v="0"/>
    <x v="0"/>
    <x v="15"/>
    <x v="15"/>
    <x v="0"/>
    <n v="46944483.68"/>
    <n v="69074403.379999995"/>
    <n v="69074403.379999995"/>
    <n v="71352436.670000017"/>
    <n v="2278033.29"/>
    <n v="3.29794131911328"/>
    <x v="14"/>
    <x v="0"/>
    <x v="10"/>
    <x v="10"/>
  </r>
  <r>
    <x v="0"/>
    <x v="0"/>
    <x v="6"/>
    <x v="67"/>
    <x v="0"/>
    <x v="500"/>
    <x v="500"/>
    <x v="1"/>
    <x v="1"/>
    <x v="0"/>
    <x v="0"/>
    <x v="15"/>
    <x v="15"/>
    <x v="0"/>
    <n v="37791598.829999998"/>
    <n v="53376651.780000001"/>
    <n v="53376651.780000001"/>
    <n v="54688762.57"/>
    <n v="1312110.79"/>
    <n v="2.4582111208624782"/>
    <x v="14"/>
    <x v="0"/>
    <x v="7"/>
    <x v="7"/>
  </r>
  <r>
    <x v="0"/>
    <x v="0"/>
    <x v="6"/>
    <x v="67"/>
    <x v="0"/>
    <x v="501"/>
    <x v="501"/>
    <x v="1"/>
    <x v="1"/>
    <x v="0"/>
    <x v="0"/>
    <x v="15"/>
    <x v="15"/>
    <x v="0"/>
    <n v="30082433.800000001"/>
    <n v="51703258.780000001"/>
    <n v="51703258.780000001"/>
    <n v="53908570.07"/>
    <n v="2205311.29"/>
    <n v="4.2653235831492013"/>
    <x v="14"/>
    <x v="0"/>
    <x v="11"/>
    <x v="11"/>
  </r>
  <r>
    <x v="0"/>
    <x v="0"/>
    <x v="6"/>
    <x v="67"/>
    <x v="0"/>
    <x v="502"/>
    <x v="502"/>
    <x v="1"/>
    <x v="1"/>
    <x v="0"/>
    <x v="0"/>
    <x v="15"/>
    <x v="15"/>
    <x v="0"/>
    <n v="18417558.68"/>
    <n v="33183511.940000001"/>
    <n v="33183511.940000001"/>
    <n v="34160076.020000003"/>
    <n v="976564.08"/>
    <n v="2.9429196094908572"/>
    <x v="14"/>
    <x v="0"/>
    <x v="12"/>
    <x v="12"/>
  </r>
  <r>
    <x v="0"/>
    <x v="0"/>
    <x v="6"/>
    <x v="67"/>
    <x v="0"/>
    <x v="503"/>
    <x v="503"/>
    <x v="1"/>
    <x v="1"/>
    <x v="0"/>
    <x v="0"/>
    <x v="15"/>
    <x v="15"/>
    <x v="0"/>
    <n v="13362070.32"/>
    <n v="28642382.399999999"/>
    <n v="28642382.399999999"/>
    <n v="29645315.809999999"/>
    <n v="1002933.41"/>
    <n v="3.5015711891340437"/>
    <x v="14"/>
    <x v="0"/>
    <x v="12"/>
    <x v="12"/>
  </r>
  <r>
    <x v="0"/>
    <x v="0"/>
    <x v="6"/>
    <x v="67"/>
    <x v="0"/>
    <x v="504"/>
    <x v="504"/>
    <x v="1"/>
    <x v="1"/>
    <x v="0"/>
    <x v="0"/>
    <x v="15"/>
    <x v="15"/>
    <x v="0"/>
    <n v="10022501.35"/>
    <n v="21763770.960000001"/>
    <n v="21763770.960000001"/>
    <n v="23121516.279999997"/>
    <n v="1357745.32"/>
    <n v="6.2385572909006584"/>
    <x v="14"/>
    <x v="0"/>
    <x v="12"/>
    <x v="12"/>
  </r>
  <r>
    <x v="0"/>
    <x v="0"/>
    <x v="11"/>
    <x v="68"/>
    <x v="0"/>
    <x v="505"/>
    <x v="505"/>
    <x v="1"/>
    <x v="1"/>
    <x v="0"/>
    <x v="0"/>
    <x v="15"/>
    <x v="15"/>
    <x v="0"/>
    <n v="25093886.960000001"/>
    <n v="48053727.390000001"/>
    <n v="48053727.390000001"/>
    <n v="47838976.950000003"/>
    <n v="-214750.44"/>
    <n v="-0.44689652949729275"/>
    <x v="14"/>
    <x v="1"/>
    <x v="11"/>
    <x v="11"/>
  </r>
  <r>
    <x v="0"/>
    <x v="0"/>
    <x v="11"/>
    <x v="68"/>
    <x v="0"/>
    <x v="506"/>
    <x v="506"/>
    <x v="1"/>
    <x v="1"/>
    <x v="0"/>
    <x v="0"/>
    <x v="15"/>
    <x v="15"/>
    <x v="0"/>
    <n v="16293463.76"/>
    <n v="35073292.939999998"/>
    <n v="35073292.939999998"/>
    <n v="36743191.810000002"/>
    <n v="1669898.87"/>
    <n v="4.7611693400351704"/>
    <x v="14"/>
    <x v="0"/>
    <x v="12"/>
    <x v="12"/>
  </r>
  <r>
    <x v="0"/>
    <x v="0"/>
    <x v="11"/>
    <x v="68"/>
    <x v="0"/>
    <x v="507"/>
    <x v="507"/>
    <x v="1"/>
    <x v="1"/>
    <x v="0"/>
    <x v="0"/>
    <x v="15"/>
    <x v="15"/>
    <x v="0"/>
    <n v="37365755.149999999"/>
    <n v="66692417.899999999"/>
    <n v="66692417.899999999"/>
    <n v="71603480.75999999"/>
    <n v="4911062.8600000003"/>
    <n v="7.3637499053696782"/>
    <x v="14"/>
    <x v="0"/>
    <x v="9"/>
    <x v="9"/>
  </r>
  <r>
    <x v="0"/>
    <x v="0"/>
    <x v="11"/>
    <x v="68"/>
    <x v="0"/>
    <x v="508"/>
    <x v="508"/>
    <x v="1"/>
    <x v="1"/>
    <x v="0"/>
    <x v="0"/>
    <x v="15"/>
    <x v="15"/>
    <x v="0"/>
    <n v="23117592.239999998"/>
    <n v="45699602"/>
    <n v="45699602"/>
    <n v="45498571.689999998"/>
    <n v="-201030.31"/>
    <n v="-0.43989510018052236"/>
    <x v="14"/>
    <x v="1"/>
    <x v="10"/>
    <x v="10"/>
  </r>
  <r>
    <x v="0"/>
    <x v="0"/>
    <x v="11"/>
    <x v="68"/>
    <x v="0"/>
    <x v="509"/>
    <x v="509"/>
    <x v="1"/>
    <x v="1"/>
    <x v="0"/>
    <x v="0"/>
    <x v="15"/>
    <x v="15"/>
    <x v="0"/>
    <n v="17988895.890000001"/>
    <n v="45152136.399999999"/>
    <n v="45152136.399999999"/>
    <n v="43372420.540000007"/>
    <n v="-1779715.86"/>
    <n v="-3.9415983426201735"/>
    <x v="14"/>
    <x v="1"/>
    <x v="9"/>
    <x v="9"/>
  </r>
  <r>
    <x v="0"/>
    <x v="0"/>
    <x v="11"/>
    <x v="68"/>
    <x v="0"/>
    <x v="510"/>
    <x v="510"/>
    <x v="1"/>
    <x v="1"/>
    <x v="0"/>
    <x v="0"/>
    <x v="15"/>
    <x v="15"/>
    <x v="0"/>
    <n v="12163833.73"/>
    <n v="42619577.030000001"/>
    <n v="42619577.030000001"/>
    <n v="42857478.600000001"/>
    <n v="237901.57"/>
    <n v="0.55819786722083287"/>
    <x v="14"/>
    <x v="0"/>
    <x v="10"/>
    <x v="10"/>
  </r>
  <r>
    <x v="0"/>
    <x v="0"/>
    <x v="11"/>
    <x v="69"/>
    <x v="0"/>
    <x v="511"/>
    <x v="511"/>
    <x v="1"/>
    <x v="1"/>
    <x v="0"/>
    <x v="0"/>
    <x v="15"/>
    <x v="15"/>
    <x v="0"/>
    <n v="22819051.260000002"/>
    <n v="47424355.18"/>
    <n v="47424355.18"/>
    <n v="48758195.24000001"/>
    <n v="1333840.06"/>
    <n v="2.8125634074251216"/>
    <x v="14"/>
    <x v="0"/>
    <x v="11"/>
    <x v="11"/>
  </r>
  <r>
    <x v="0"/>
    <x v="0"/>
    <x v="11"/>
    <x v="69"/>
    <x v="0"/>
    <x v="512"/>
    <x v="512"/>
    <x v="1"/>
    <x v="1"/>
    <x v="0"/>
    <x v="0"/>
    <x v="15"/>
    <x v="15"/>
    <x v="0"/>
    <n v="22354297.82"/>
    <n v="54740508.130000003"/>
    <n v="54740508.130000003"/>
    <n v="47369343.280000001"/>
    <n v="-7371164.8499999996"/>
    <n v="-13.465649300321903"/>
    <x v="14"/>
    <x v="1"/>
    <x v="11"/>
    <x v="11"/>
  </r>
  <r>
    <x v="0"/>
    <x v="0"/>
    <x v="11"/>
    <x v="69"/>
    <x v="0"/>
    <x v="513"/>
    <x v="513"/>
    <x v="1"/>
    <x v="1"/>
    <x v="0"/>
    <x v="0"/>
    <x v="15"/>
    <x v="15"/>
    <x v="0"/>
    <n v="30387938.539999999"/>
    <n v="52000000"/>
    <n v="52000000"/>
    <n v="53219356.740000002"/>
    <n v="1219356.74"/>
    <n v="2.3449168076923077"/>
    <x v="14"/>
    <x v="0"/>
    <x v="11"/>
    <x v="11"/>
  </r>
  <r>
    <x v="0"/>
    <x v="0"/>
    <x v="11"/>
    <x v="69"/>
    <x v="0"/>
    <x v="514"/>
    <x v="514"/>
    <x v="1"/>
    <x v="1"/>
    <x v="0"/>
    <x v="0"/>
    <x v="15"/>
    <x v="15"/>
    <x v="0"/>
    <n v="37790182.240000002"/>
    <n v="58254590.119999997"/>
    <n v="58254590.119999997"/>
    <n v="61414238.560000002"/>
    <n v="3159648.44"/>
    <n v="5.4238617652126058"/>
    <x v="14"/>
    <x v="0"/>
    <x v="7"/>
    <x v="7"/>
  </r>
  <r>
    <x v="0"/>
    <x v="0"/>
    <x v="11"/>
    <x v="69"/>
    <x v="0"/>
    <x v="515"/>
    <x v="515"/>
    <x v="1"/>
    <x v="1"/>
    <x v="0"/>
    <x v="0"/>
    <x v="15"/>
    <x v="15"/>
    <x v="0"/>
    <n v="60418055.659999996"/>
    <n v="90441868.120000005"/>
    <n v="90441868.120000005"/>
    <n v="89749136.469999999"/>
    <n v="-692731.65"/>
    <n v="-0.76594133270320153"/>
    <x v="14"/>
    <x v="1"/>
    <x v="6"/>
    <x v="6"/>
  </r>
  <r>
    <x v="0"/>
    <x v="0"/>
    <x v="11"/>
    <x v="69"/>
    <x v="0"/>
    <x v="516"/>
    <x v="516"/>
    <x v="1"/>
    <x v="1"/>
    <x v="0"/>
    <x v="0"/>
    <x v="15"/>
    <x v="15"/>
    <x v="0"/>
    <n v="18928943.059999999"/>
    <n v="33202974.379999999"/>
    <n v="33202974.379999999"/>
    <n v="33123572.470000003"/>
    <n v="-79401.91"/>
    <n v="-0.23914095493754375"/>
    <x v="14"/>
    <x v="1"/>
    <x v="12"/>
    <x v="12"/>
  </r>
  <r>
    <x v="0"/>
    <x v="0"/>
    <x v="11"/>
    <x v="69"/>
    <x v="0"/>
    <x v="517"/>
    <x v="517"/>
    <x v="1"/>
    <x v="1"/>
    <x v="0"/>
    <x v="0"/>
    <x v="15"/>
    <x v="15"/>
    <x v="0"/>
    <n v="22334181.809999999"/>
    <n v="38604532.200000003"/>
    <n v="38604532.200000003"/>
    <n v="39116205.25"/>
    <n v="511673.05"/>
    <n v="1.3254222259426836"/>
    <x v="14"/>
    <x v="0"/>
    <x v="11"/>
    <x v="11"/>
  </r>
  <r>
    <x v="0"/>
    <x v="0"/>
    <x v="11"/>
    <x v="70"/>
    <x v="0"/>
    <x v="518"/>
    <x v="518"/>
    <x v="1"/>
    <x v="1"/>
    <x v="0"/>
    <x v="0"/>
    <x v="15"/>
    <x v="15"/>
    <x v="0"/>
    <n v="18976584.48"/>
    <n v="40318763.439999998"/>
    <n v="40318763.439999998"/>
    <n v="40976371.879999995"/>
    <n v="657608.43999999994"/>
    <n v="1.6310233347771541"/>
    <x v="14"/>
    <x v="0"/>
    <x v="11"/>
    <x v="11"/>
  </r>
  <r>
    <x v="0"/>
    <x v="0"/>
    <x v="11"/>
    <x v="70"/>
    <x v="0"/>
    <x v="519"/>
    <x v="519"/>
    <x v="1"/>
    <x v="1"/>
    <x v="0"/>
    <x v="0"/>
    <x v="15"/>
    <x v="15"/>
    <x v="0"/>
    <n v="34388604.979999997"/>
    <n v="63000000"/>
    <n v="63000000"/>
    <n v="63320120.990000002"/>
    <n v="320120.99"/>
    <n v="0.50812855555555558"/>
    <x v="14"/>
    <x v="0"/>
    <x v="8"/>
    <x v="8"/>
  </r>
  <r>
    <x v="0"/>
    <x v="0"/>
    <x v="11"/>
    <x v="70"/>
    <x v="0"/>
    <x v="520"/>
    <x v="520"/>
    <x v="1"/>
    <x v="1"/>
    <x v="0"/>
    <x v="0"/>
    <x v="15"/>
    <x v="15"/>
    <x v="0"/>
    <n v="32830103.210000001"/>
    <n v="53652046.200000003"/>
    <n v="53652046.200000003"/>
    <n v="55168078.800000004"/>
    <n v="1516032.6"/>
    <n v="2.8256752675352761"/>
    <x v="14"/>
    <x v="0"/>
    <x v="11"/>
    <x v="11"/>
  </r>
  <r>
    <x v="0"/>
    <x v="0"/>
    <x v="11"/>
    <x v="70"/>
    <x v="0"/>
    <x v="521"/>
    <x v="521"/>
    <x v="1"/>
    <x v="1"/>
    <x v="0"/>
    <x v="0"/>
    <x v="15"/>
    <x v="15"/>
    <x v="0"/>
    <n v="32977428.039999999"/>
    <n v="61694049.520000003"/>
    <n v="61694049.520000003"/>
    <n v="60984323.690000005"/>
    <n v="-709725.83"/>
    <n v="-1.1503959223327054"/>
    <x v="14"/>
    <x v="1"/>
    <x v="8"/>
    <x v="8"/>
  </r>
  <r>
    <x v="0"/>
    <x v="0"/>
    <x v="11"/>
    <x v="70"/>
    <x v="0"/>
    <x v="522"/>
    <x v="522"/>
    <x v="1"/>
    <x v="1"/>
    <x v="0"/>
    <x v="0"/>
    <x v="15"/>
    <x v="15"/>
    <x v="0"/>
    <n v="23829641.239999998"/>
    <n v="50927733.880000003"/>
    <n v="50927733.880000003"/>
    <n v="51042805.460000001"/>
    <n v="115071.58"/>
    <n v="0.22595071728724639"/>
    <x v="14"/>
    <x v="0"/>
    <x v="12"/>
    <x v="12"/>
  </r>
  <r>
    <x v="0"/>
    <x v="0"/>
    <x v="11"/>
    <x v="70"/>
    <x v="0"/>
    <x v="523"/>
    <x v="523"/>
    <x v="1"/>
    <x v="1"/>
    <x v="0"/>
    <x v="0"/>
    <x v="15"/>
    <x v="15"/>
    <x v="0"/>
    <n v="37429574.539999999"/>
    <n v="80563410.030000001"/>
    <n v="80563410.030000001"/>
    <n v="83422449.75"/>
    <n v="2859039.72"/>
    <n v="3.5488067336466496"/>
    <x v="14"/>
    <x v="0"/>
    <x v="7"/>
    <x v="7"/>
  </r>
  <r>
    <x v="0"/>
    <x v="0"/>
    <x v="11"/>
    <x v="70"/>
    <x v="0"/>
    <x v="524"/>
    <x v="524"/>
    <x v="1"/>
    <x v="1"/>
    <x v="0"/>
    <x v="0"/>
    <x v="15"/>
    <x v="15"/>
    <x v="0"/>
    <n v="22316914.100000001"/>
    <n v="46333747.43"/>
    <n v="46333747.43"/>
    <n v="47257664.530000001"/>
    <n v="923917.1"/>
    <n v="1.9940478619732485"/>
    <x v="14"/>
    <x v="0"/>
    <x v="11"/>
    <x v="11"/>
  </r>
  <r>
    <x v="0"/>
    <x v="0"/>
    <x v="6"/>
    <x v="71"/>
    <x v="0"/>
    <x v="525"/>
    <x v="525"/>
    <x v="1"/>
    <x v="1"/>
    <x v="0"/>
    <x v="0"/>
    <x v="15"/>
    <x v="15"/>
    <x v="0"/>
    <n v="17212031.399999999"/>
    <n v="31533700"/>
    <n v="31533700"/>
    <n v="31674725.949999996"/>
    <n v="141025.95000000001"/>
    <n v="0.44722297098025293"/>
    <x v="14"/>
    <x v="0"/>
    <x v="12"/>
    <x v="12"/>
  </r>
  <r>
    <x v="0"/>
    <x v="0"/>
    <x v="6"/>
    <x v="71"/>
    <x v="0"/>
    <x v="526"/>
    <x v="526"/>
    <x v="1"/>
    <x v="1"/>
    <x v="0"/>
    <x v="0"/>
    <x v="15"/>
    <x v="15"/>
    <x v="0"/>
    <n v="19302791.309999999"/>
    <n v="40633822.600000001"/>
    <n v="40633822.600000001"/>
    <n v="40263072.280000001"/>
    <n v="-370750.32"/>
    <n v="-0.91241802094199231"/>
    <x v="14"/>
    <x v="1"/>
    <x v="11"/>
    <x v="11"/>
  </r>
  <r>
    <x v="0"/>
    <x v="0"/>
    <x v="6"/>
    <x v="71"/>
    <x v="0"/>
    <x v="527"/>
    <x v="527"/>
    <x v="1"/>
    <x v="1"/>
    <x v="0"/>
    <x v="0"/>
    <x v="15"/>
    <x v="15"/>
    <x v="0"/>
    <n v="56820616.409999996"/>
    <n v="67056680"/>
    <n v="67056680"/>
    <n v="70860131.530000001"/>
    <n v="3803451.53"/>
    <n v="5.6719949899100284"/>
    <x v="14"/>
    <x v="0"/>
    <x v="10"/>
    <x v="10"/>
  </r>
  <r>
    <x v="0"/>
    <x v="0"/>
    <x v="6"/>
    <x v="71"/>
    <x v="0"/>
    <x v="528"/>
    <x v="528"/>
    <x v="1"/>
    <x v="1"/>
    <x v="0"/>
    <x v="0"/>
    <x v="15"/>
    <x v="15"/>
    <x v="0"/>
    <n v="26043663.66"/>
    <n v="42649900.43"/>
    <n v="42649900.43"/>
    <n v="42454259.609999999"/>
    <n v="-195640.82"/>
    <n v="-0.45871342729416076"/>
    <x v="14"/>
    <x v="1"/>
    <x v="11"/>
    <x v="11"/>
  </r>
  <r>
    <x v="0"/>
    <x v="0"/>
    <x v="6"/>
    <x v="71"/>
    <x v="0"/>
    <x v="529"/>
    <x v="529"/>
    <x v="1"/>
    <x v="1"/>
    <x v="0"/>
    <x v="0"/>
    <x v="15"/>
    <x v="15"/>
    <x v="0"/>
    <n v="17302435.210000001"/>
    <n v="37449108.859999999"/>
    <n v="37449108.859999999"/>
    <n v="37999652.250000007"/>
    <n v="550543.39"/>
    <n v="1.4701107897070533"/>
    <x v="14"/>
    <x v="0"/>
    <x v="11"/>
    <x v="11"/>
  </r>
  <r>
    <x v="0"/>
    <x v="0"/>
    <x v="6"/>
    <x v="71"/>
    <x v="0"/>
    <x v="530"/>
    <x v="530"/>
    <x v="1"/>
    <x v="1"/>
    <x v="0"/>
    <x v="0"/>
    <x v="15"/>
    <x v="15"/>
    <x v="0"/>
    <n v="22184598.559999999"/>
    <n v="38755961.399999999"/>
    <n v="38755961.399999999"/>
    <n v="38528298.690000005"/>
    <n v="-227662.71"/>
    <n v="-0.58742629978984351"/>
    <x v="14"/>
    <x v="1"/>
    <x v="12"/>
    <x v="12"/>
  </r>
  <r>
    <x v="0"/>
    <x v="0"/>
    <x v="11"/>
    <x v="72"/>
    <x v="0"/>
    <x v="531"/>
    <x v="531"/>
    <x v="1"/>
    <x v="1"/>
    <x v="0"/>
    <x v="0"/>
    <x v="15"/>
    <x v="15"/>
    <x v="0"/>
    <n v="34778991.280000001"/>
    <n v="53394000"/>
    <n v="53394000"/>
    <n v="58048495.509999998"/>
    <n v="4654495.51"/>
    <n v="8.7172631943664083"/>
    <x v="14"/>
    <x v="0"/>
    <x v="11"/>
    <x v="11"/>
  </r>
  <r>
    <x v="0"/>
    <x v="0"/>
    <x v="11"/>
    <x v="72"/>
    <x v="0"/>
    <x v="532"/>
    <x v="532"/>
    <x v="1"/>
    <x v="1"/>
    <x v="0"/>
    <x v="0"/>
    <x v="15"/>
    <x v="15"/>
    <x v="0"/>
    <n v="85292504.269999996"/>
    <n v="103495375.33"/>
    <n v="103495375.33"/>
    <n v="100485450.78999999"/>
    <n v="-3009924.54"/>
    <n v="-2.9082696018084966"/>
    <x v="14"/>
    <x v="1"/>
    <x v="6"/>
    <x v="6"/>
  </r>
  <r>
    <x v="0"/>
    <x v="0"/>
    <x v="11"/>
    <x v="72"/>
    <x v="0"/>
    <x v="533"/>
    <x v="533"/>
    <x v="1"/>
    <x v="1"/>
    <x v="0"/>
    <x v="0"/>
    <x v="15"/>
    <x v="15"/>
    <x v="0"/>
    <n v="83097886.099999994"/>
    <n v="104912982.28"/>
    <n v="104912982.28"/>
    <n v="112734123.82000001"/>
    <n v="7821141.54"/>
    <n v="7.4548843908815057"/>
    <x v="14"/>
    <x v="0"/>
    <x v="1"/>
    <x v="1"/>
  </r>
  <r>
    <x v="0"/>
    <x v="0"/>
    <x v="11"/>
    <x v="72"/>
    <x v="0"/>
    <x v="534"/>
    <x v="534"/>
    <x v="1"/>
    <x v="1"/>
    <x v="0"/>
    <x v="0"/>
    <x v="15"/>
    <x v="15"/>
    <x v="0"/>
    <n v="26229554.350000001"/>
    <n v="47124468"/>
    <n v="47124468"/>
    <n v="45712035.739999995"/>
    <n v="-1412432.26"/>
    <n v="-2.9972375709366101"/>
    <x v="14"/>
    <x v="1"/>
    <x v="11"/>
    <x v="11"/>
  </r>
  <r>
    <x v="0"/>
    <x v="0"/>
    <x v="11"/>
    <x v="72"/>
    <x v="0"/>
    <x v="535"/>
    <x v="535"/>
    <x v="1"/>
    <x v="1"/>
    <x v="0"/>
    <x v="0"/>
    <x v="15"/>
    <x v="15"/>
    <x v="0"/>
    <n v="45641304.43"/>
    <n v="60222350"/>
    <n v="60222350"/>
    <n v="67583677.400000006"/>
    <n v="7361327.4000000004"/>
    <n v="12.223580448122664"/>
    <x v="14"/>
    <x v="0"/>
    <x v="7"/>
    <x v="7"/>
  </r>
  <r>
    <x v="0"/>
    <x v="0"/>
    <x v="11"/>
    <x v="72"/>
    <x v="0"/>
    <x v="536"/>
    <x v="536"/>
    <x v="1"/>
    <x v="1"/>
    <x v="0"/>
    <x v="0"/>
    <x v="15"/>
    <x v="15"/>
    <x v="0"/>
    <n v="31460317.68"/>
    <n v="60141292"/>
    <n v="60141292"/>
    <n v="59260228.919999987"/>
    <n v="-881063.08"/>
    <n v="-1.4649886138129524"/>
    <x v="14"/>
    <x v="1"/>
    <x v="11"/>
    <x v="11"/>
  </r>
  <r>
    <x v="0"/>
    <x v="0"/>
    <x v="11"/>
    <x v="72"/>
    <x v="0"/>
    <x v="537"/>
    <x v="537"/>
    <x v="1"/>
    <x v="1"/>
    <x v="0"/>
    <x v="0"/>
    <x v="15"/>
    <x v="15"/>
    <x v="0"/>
    <n v="6366590.8099999996"/>
    <n v="17730766"/>
    <n v="17730766"/>
    <n v="17060170.800000001"/>
    <n v="-670595.19999999995"/>
    <n v="-3.7820994310116101"/>
    <x v="14"/>
    <x v="1"/>
    <x v="0"/>
    <x v="0"/>
  </r>
  <r>
    <x v="0"/>
    <x v="0"/>
    <x v="11"/>
    <x v="72"/>
    <x v="0"/>
    <x v="538"/>
    <x v="538"/>
    <x v="1"/>
    <x v="1"/>
    <x v="0"/>
    <x v="0"/>
    <x v="15"/>
    <x v="15"/>
    <x v="0"/>
    <n v="16462104.75"/>
    <n v="36361083.060000002"/>
    <n v="36361083.060000002"/>
    <n v="36162066.039999999"/>
    <n v="-199017.02"/>
    <n v="-0.54733523660887351"/>
    <x v="14"/>
    <x v="1"/>
    <x v="12"/>
    <x v="12"/>
  </r>
  <r>
    <x v="0"/>
    <x v="0"/>
    <x v="11"/>
    <x v="72"/>
    <x v="0"/>
    <x v="539"/>
    <x v="539"/>
    <x v="1"/>
    <x v="1"/>
    <x v="0"/>
    <x v="0"/>
    <x v="15"/>
    <x v="15"/>
    <x v="0"/>
    <n v="14445222.09"/>
    <n v="40852140"/>
    <n v="40852140"/>
    <n v="38738688.940000005"/>
    <n v="-2113451.06"/>
    <n v="-5.173415786786201"/>
    <x v="14"/>
    <x v="1"/>
    <x v="11"/>
    <x v="11"/>
  </r>
  <r>
    <x v="0"/>
    <x v="0"/>
    <x v="1"/>
    <x v="1"/>
    <x v="0"/>
    <x v="540"/>
    <x v="540"/>
    <x v="1"/>
    <x v="1"/>
    <x v="0"/>
    <x v="0"/>
    <x v="15"/>
    <x v="15"/>
    <x v="0"/>
    <n v="20983871.170000002"/>
    <n v="44186389.189999998"/>
    <n v="44186389.189999998"/>
    <n v="44784711.280000001"/>
    <n v="598322.09"/>
    <n v="1.3540868601578531"/>
    <x v="14"/>
    <x v="0"/>
    <x v="12"/>
    <x v="12"/>
  </r>
  <r>
    <x v="0"/>
    <x v="0"/>
    <x v="1"/>
    <x v="1"/>
    <x v="0"/>
    <x v="541"/>
    <x v="541"/>
    <x v="1"/>
    <x v="1"/>
    <x v="0"/>
    <x v="0"/>
    <x v="15"/>
    <x v="15"/>
    <x v="0"/>
    <n v="24267568.34"/>
    <n v="48700000"/>
    <n v="48700000"/>
    <n v="52125136.929999992"/>
    <n v="3425136.93"/>
    <n v="7.0331353798767973"/>
    <x v="14"/>
    <x v="0"/>
    <x v="12"/>
    <x v="12"/>
  </r>
  <r>
    <x v="0"/>
    <x v="0"/>
    <x v="1"/>
    <x v="1"/>
    <x v="0"/>
    <x v="542"/>
    <x v="542"/>
    <x v="1"/>
    <x v="1"/>
    <x v="0"/>
    <x v="0"/>
    <x v="15"/>
    <x v="15"/>
    <x v="0"/>
    <n v="11789731.15"/>
    <n v="34677280"/>
    <n v="34677280"/>
    <n v="35073560.030000001"/>
    <n v="396280.03"/>
    <n v="1.1427656090673779"/>
    <x v="14"/>
    <x v="0"/>
    <x v="12"/>
    <x v="12"/>
  </r>
  <r>
    <x v="0"/>
    <x v="0"/>
    <x v="1"/>
    <x v="1"/>
    <x v="0"/>
    <x v="543"/>
    <x v="543"/>
    <x v="1"/>
    <x v="1"/>
    <x v="0"/>
    <x v="0"/>
    <x v="15"/>
    <x v="15"/>
    <x v="0"/>
    <n v="25469991.510000002"/>
    <n v="58444055"/>
    <n v="58444055"/>
    <n v="60181822.149999999"/>
    <n v="1737767.15"/>
    <n v="2.9733856591572914"/>
    <x v="14"/>
    <x v="0"/>
    <x v="11"/>
    <x v="11"/>
  </r>
  <r>
    <x v="0"/>
    <x v="0"/>
    <x v="1"/>
    <x v="1"/>
    <x v="0"/>
    <x v="544"/>
    <x v="544"/>
    <x v="1"/>
    <x v="1"/>
    <x v="0"/>
    <x v="0"/>
    <x v="15"/>
    <x v="15"/>
    <x v="0"/>
    <n v="16225302.77"/>
    <n v="34287000"/>
    <n v="34287000"/>
    <n v="32057286.309999995"/>
    <n v="-2229713.69"/>
    <n v="-6.5030877300434566"/>
    <x v="14"/>
    <x v="1"/>
    <x v="12"/>
    <x v="12"/>
  </r>
  <r>
    <x v="0"/>
    <x v="0"/>
    <x v="1"/>
    <x v="2"/>
    <x v="0"/>
    <x v="545"/>
    <x v="545"/>
    <x v="1"/>
    <x v="1"/>
    <x v="0"/>
    <x v="0"/>
    <x v="15"/>
    <x v="15"/>
    <x v="0"/>
    <n v="19704862.899999999"/>
    <n v="37000000"/>
    <n v="37000000"/>
    <n v="36748164.350000001"/>
    <n v="-251835.65"/>
    <n v="-0.68063689189189192"/>
    <x v="14"/>
    <x v="1"/>
    <x v="12"/>
    <x v="12"/>
  </r>
  <r>
    <x v="0"/>
    <x v="0"/>
    <x v="1"/>
    <x v="2"/>
    <x v="0"/>
    <x v="546"/>
    <x v="546"/>
    <x v="1"/>
    <x v="1"/>
    <x v="0"/>
    <x v="0"/>
    <x v="15"/>
    <x v="15"/>
    <x v="0"/>
    <n v="7039147.5099999998"/>
    <n v="23147480.640000001"/>
    <n v="23147480.640000001"/>
    <n v="23482420.32"/>
    <n v="334939.68"/>
    <n v="1.4469811432575843"/>
    <x v="14"/>
    <x v="0"/>
    <x v="12"/>
    <x v="12"/>
  </r>
  <r>
    <x v="0"/>
    <x v="0"/>
    <x v="1"/>
    <x v="2"/>
    <x v="0"/>
    <x v="547"/>
    <x v="547"/>
    <x v="1"/>
    <x v="1"/>
    <x v="0"/>
    <x v="0"/>
    <x v="15"/>
    <x v="15"/>
    <x v="0"/>
    <n v="35939484.920000002"/>
    <n v="54159440"/>
    <n v="54159440"/>
    <n v="56140800.189999998"/>
    <n v="1981360.19"/>
    <n v="3.6583838200690408"/>
    <x v="14"/>
    <x v="0"/>
    <x v="9"/>
    <x v="9"/>
  </r>
  <r>
    <x v="0"/>
    <x v="0"/>
    <x v="1"/>
    <x v="2"/>
    <x v="0"/>
    <x v="548"/>
    <x v="548"/>
    <x v="1"/>
    <x v="1"/>
    <x v="0"/>
    <x v="0"/>
    <x v="15"/>
    <x v="15"/>
    <x v="0"/>
    <n v="7557426.7699999996"/>
    <n v="21000435.379999999"/>
    <n v="21000435.379999999"/>
    <n v="21782717.199999999"/>
    <n v="782281.82"/>
    <n v="3.7250742941501818"/>
    <x v="14"/>
    <x v="0"/>
    <x v="12"/>
    <x v="12"/>
  </r>
  <r>
    <x v="0"/>
    <x v="0"/>
    <x v="1"/>
    <x v="2"/>
    <x v="0"/>
    <x v="549"/>
    <x v="549"/>
    <x v="1"/>
    <x v="1"/>
    <x v="0"/>
    <x v="0"/>
    <x v="15"/>
    <x v="15"/>
    <x v="0"/>
    <n v="61614779.18"/>
    <n v="100486414"/>
    <n v="100486414"/>
    <n v="98834993.550000012"/>
    <n v="-1651420.45"/>
    <n v="-1.6434265929720608"/>
    <x v="14"/>
    <x v="1"/>
    <x v="6"/>
    <x v="6"/>
  </r>
  <r>
    <x v="0"/>
    <x v="0"/>
    <x v="1"/>
    <x v="2"/>
    <x v="0"/>
    <x v="550"/>
    <x v="550"/>
    <x v="1"/>
    <x v="1"/>
    <x v="0"/>
    <x v="0"/>
    <x v="15"/>
    <x v="15"/>
    <x v="0"/>
    <n v="18545837.350000001"/>
    <n v="52281144"/>
    <n v="52281144"/>
    <n v="51792373.199999996"/>
    <n v="-488770.8"/>
    <n v="-0.93488925950051904"/>
    <x v="14"/>
    <x v="1"/>
    <x v="10"/>
    <x v="10"/>
  </r>
  <r>
    <x v="0"/>
    <x v="0"/>
    <x v="1"/>
    <x v="2"/>
    <x v="0"/>
    <x v="551"/>
    <x v="551"/>
    <x v="1"/>
    <x v="1"/>
    <x v="0"/>
    <x v="0"/>
    <x v="15"/>
    <x v="15"/>
    <x v="0"/>
    <n v="17229878.969999999"/>
    <n v="31970100.510000002"/>
    <n v="31970100.510000002"/>
    <n v="31883912.230000004"/>
    <n v="-86188.28"/>
    <n v="-0.26959026911110578"/>
    <x v="14"/>
    <x v="1"/>
    <x v="12"/>
    <x v="12"/>
  </r>
  <r>
    <x v="0"/>
    <x v="0"/>
    <x v="1"/>
    <x v="2"/>
    <x v="0"/>
    <x v="552"/>
    <x v="552"/>
    <x v="1"/>
    <x v="1"/>
    <x v="0"/>
    <x v="0"/>
    <x v="15"/>
    <x v="15"/>
    <x v="0"/>
    <n v="31832702.609999999"/>
    <n v="54000000"/>
    <n v="54000000"/>
    <n v="55576697.719999999"/>
    <n v="1576697.72"/>
    <n v="2.9198105925925928"/>
    <x v="14"/>
    <x v="0"/>
    <x v="11"/>
    <x v="11"/>
  </r>
  <r>
    <x v="0"/>
    <x v="0"/>
    <x v="1"/>
    <x v="2"/>
    <x v="0"/>
    <x v="553"/>
    <x v="553"/>
    <x v="1"/>
    <x v="1"/>
    <x v="0"/>
    <x v="0"/>
    <x v="15"/>
    <x v="15"/>
    <x v="0"/>
    <n v="24037236.370000001"/>
    <n v="36364655.380000003"/>
    <n v="36364655.380000003"/>
    <n v="36973477.410000004"/>
    <n v="608822.03"/>
    <n v="1.6742136660941458"/>
    <x v="14"/>
    <x v="0"/>
    <x v="11"/>
    <x v="11"/>
  </r>
  <r>
    <x v="0"/>
    <x v="0"/>
    <x v="1"/>
    <x v="2"/>
    <x v="0"/>
    <x v="554"/>
    <x v="554"/>
    <x v="1"/>
    <x v="1"/>
    <x v="0"/>
    <x v="0"/>
    <x v="15"/>
    <x v="15"/>
    <x v="0"/>
    <n v="24078691.649999999"/>
    <n v="37011273.32"/>
    <n v="37011273.32"/>
    <n v="38250288.18"/>
    <n v="1239014.8600000001"/>
    <n v="3.3476688285957086"/>
    <x v="14"/>
    <x v="0"/>
    <x v="12"/>
    <x v="12"/>
  </r>
  <r>
    <x v="0"/>
    <x v="0"/>
    <x v="1"/>
    <x v="2"/>
    <x v="0"/>
    <x v="555"/>
    <x v="555"/>
    <x v="1"/>
    <x v="1"/>
    <x v="0"/>
    <x v="0"/>
    <x v="15"/>
    <x v="15"/>
    <x v="0"/>
    <n v="8397093.3699999992"/>
    <n v="21914036.280000001"/>
    <n v="21914036.280000001"/>
    <n v="26422695.390000001"/>
    <n v="4508659.1100000003"/>
    <n v="20.574297917517182"/>
    <x v="14"/>
    <x v="0"/>
    <x v="12"/>
    <x v="12"/>
  </r>
  <r>
    <x v="0"/>
    <x v="0"/>
    <x v="1"/>
    <x v="3"/>
    <x v="0"/>
    <x v="556"/>
    <x v="556"/>
    <x v="1"/>
    <x v="1"/>
    <x v="0"/>
    <x v="0"/>
    <x v="15"/>
    <x v="15"/>
    <x v="0"/>
    <n v="51715535.840000004"/>
    <n v="73000000"/>
    <n v="73000000"/>
    <n v="75123838.960000008"/>
    <n v="2123838.96"/>
    <n v="2.9093684383561644"/>
    <x v="14"/>
    <x v="0"/>
    <x v="7"/>
    <x v="7"/>
  </r>
  <r>
    <x v="0"/>
    <x v="0"/>
    <x v="1"/>
    <x v="3"/>
    <x v="0"/>
    <x v="557"/>
    <x v="557"/>
    <x v="1"/>
    <x v="1"/>
    <x v="0"/>
    <x v="0"/>
    <x v="15"/>
    <x v="15"/>
    <x v="0"/>
    <n v="47841311.840000004"/>
    <n v="67000000"/>
    <n v="67000000"/>
    <n v="68017732.979999989"/>
    <n v="1017732.98"/>
    <n v="1.5190044477611941"/>
    <x v="14"/>
    <x v="0"/>
    <x v="7"/>
    <x v="7"/>
  </r>
  <r>
    <x v="0"/>
    <x v="0"/>
    <x v="1"/>
    <x v="3"/>
    <x v="0"/>
    <x v="558"/>
    <x v="558"/>
    <x v="1"/>
    <x v="1"/>
    <x v="0"/>
    <x v="0"/>
    <x v="15"/>
    <x v="15"/>
    <x v="0"/>
    <n v="43144572.479999997"/>
    <n v="64543000"/>
    <n v="64543000"/>
    <n v="64830304.030000001"/>
    <n v="287304.03000000003"/>
    <n v="0.44513584741954976"/>
    <x v="14"/>
    <x v="0"/>
    <x v="11"/>
    <x v="11"/>
  </r>
  <r>
    <x v="0"/>
    <x v="0"/>
    <x v="1"/>
    <x v="3"/>
    <x v="0"/>
    <x v="559"/>
    <x v="559"/>
    <x v="1"/>
    <x v="1"/>
    <x v="0"/>
    <x v="0"/>
    <x v="15"/>
    <x v="15"/>
    <x v="0"/>
    <n v="46504461.399999999"/>
    <n v="56300000"/>
    <n v="56300000"/>
    <n v="57605949.229999997"/>
    <n v="1305949.23"/>
    <n v="2.3196256305506218"/>
    <x v="14"/>
    <x v="0"/>
    <x v="11"/>
    <x v="11"/>
  </r>
  <r>
    <x v="0"/>
    <x v="0"/>
    <x v="1"/>
    <x v="3"/>
    <x v="0"/>
    <x v="560"/>
    <x v="560"/>
    <x v="1"/>
    <x v="1"/>
    <x v="0"/>
    <x v="0"/>
    <x v="15"/>
    <x v="15"/>
    <x v="0"/>
    <n v="49065016.859999999"/>
    <n v="58800000"/>
    <n v="58800000"/>
    <n v="58312810.43"/>
    <n v="-487189.57"/>
    <n v="-0.82855369047619043"/>
    <x v="14"/>
    <x v="1"/>
    <x v="11"/>
    <x v="11"/>
  </r>
  <r>
    <x v="0"/>
    <x v="0"/>
    <x v="1"/>
    <x v="3"/>
    <x v="0"/>
    <x v="561"/>
    <x v="561"/>
    <x v="1"/>
    <x v="1"/>
    <x v="0"/>
    <x v="0"/>
    <x v="15"/>
    <x v="15"/>
    <x v="0"/>
    <n v="37826708.369999997"/>
    <n v="55200000"/>
    <n v="55200000"/>
    <n v="56241465.810000002"/>
    <n v="1041465.81"/>
    <n v="1.8867134239130436"/>
    <x v="14"/>
    <x v="0"/>
    <x v="11"/>
    <x v="11"/>
  </r>
  <r>
    <x v="0"/>
    <x v="0"/>
    <x v="1"/>
    <x v="3"/>
    <x v="0"/>
    <x v="562"/>
    <x v="562"/>
    <x v="1"/>
    <x v="1"/>
    <x v="0"/>
    <x v="0"/>
    <x v="15"/>
    <x v="15"/>
    <x v="0"/>
    <n v="73886891.480000004"/>
    <n v="100500000"/>
    <n v="100500000"/>
    <n v="98846296.980000004"/>
    <n v="-1653703.02"/>
    <n v="-1.645475641791045"/>
    <x v="14"/>
    <x v="1"/>
    <x v="6"/>
    <x v="6"/>
  </r>
  <r>
    <x v="0"/>
    <x v="0"/>
    <x v="1"/>
    <x v="3"/>
    <x v="0"/>
    <x v="563"/>
    <x v="563"/>
    <x v="1"/>
    <x v="1"/>
    <x v="0"/>
    <x v="0"/>
    <x v="15"/>
    <x v="15"/>
    <x v="0"/>
    <n v="18021375.170000002"/>
    <n v="36122360"/>
    <n v="36122360"/>
    <n v="36295341.590000004"/>
    <n v="172981.59"/>
    <n v="0.47887676774164262"/>
    <x v="14"/>
    <x v="0"/>
    <x v="12"/>
    <x v="12"/>
  </r>
  <r>
    <x v="0"/>
    <x v="0"/>
    <x v="1"/>
    <x v="73"/>
    <x v="0"/>
    <x v="564"/>
    <x v="564"/>
    <x v="1"/>
    <x v="1"/>
    <x v="0"/>
    <x v="0"/>
    <x v="15"/>
    <x v="15"/>
    <x v="0"/>
    <n v="46549682.490000002"/>
    <n v="69222200"/>
    <n v="69222200"/>
    <n v="72356674.38000001"/>
    <n v="3134474.38"/>
    <n v="4.5281345868810874"/>
    <x v="14"/>
    <x v="0"/>
    <x v="7"/>
    <x v="7"/>
  </r>
  <r>
    <x v="0"/>
    <x v="0"/>
    <x v="1"/>
    <x v="73"/>
    <x v="0"/>
    <x v="565"/>
    <x v="565"/>
    <x v="1"/>
    <x v="1"/>
    <x v="0"/>
    <x v="0"/>
    <x v="15"/>
    <x v="15"/>
    <x v="0"/>
    <n v="26556242.010000002"/>
    <n v="46040203.409999996"/>
    <n v="46040203.409999996"/>
    <n v="47401306.639999993"/>
    <n v="1361103.23"/>
    <n v="2.956336265239798"/>
    <x v="14"/>
    <x v="0"/>
    <x v="11"/>
    <x v="11"/>
  </r>
  <r>
    <x v="0"/>
    <x v="0"/>
    <x v="1"/>
    <x v="73"/>
    <x v="0"/>
    <x v="566"/>
    <x v="566"/>
    <x v="1"/>
    <x v="1"/>
    <x v="0"/>
    <x v="0"/>
    <x v="15"/>
    <x v="15"/>
    <x v="0"/>
    <n v="28328970.539999999"/>
    <n v="57318214.520000003"/>
    <n v="57318214.520000003"/>
    <n v="57171344.509999998"/>
    <n v="-146870.01"/>
    <n v="-0.25623619163634753"/>
    <x v="14"/>
    <x v="1"/>
    <x v="11"/>
    <x v="11"/>
  </r>
  <r>
    <x v="0"/>
    <x v="0"/>
    <x v="1"/>
    <x v="73"/>
    <x v="0"/>
    <x v="567"/>
    <x v="567"/>
    <x v="1"/>
    <x v="1"/>
    <x v="0"/>
    <x v="0"/>
    <x v="15"/>
    <x v="15"/>
    <x v="0"/>
    <n v="25217993.039999999"/>
    <n v="46181500"/>
    <n v="46181500"/>
    <n v="45375408.810000002"/>
    <n v="-806091.19"/>
    <n v="-1.7454850751924473"/>
    <x v="14"/>
    <x v="1"/>
    <x v="11"/>
    <x v="11"/>
  </r>
  <r>
    <x v="0"/>
    <x v="0"/>
    <x v="1"/>
    <x v="73"/>
    <x v="0"/>
    <x v="568"/>
    <x v="568"/>
    <x v="1"/>
    <x v="1"/>
    <x v="0"/>
    <x v="0"/>
    <x v="15"/>
    <x v="15"/>
    <x v="0"/>
    <n v="20895009.920000002"/>
    <n v="42770172.359999999"/>
    <n v="42770172.359999999"/>
    <n v="41963038.430000007"/>
    <n v="-807133.93"/>
    <n v="-1.8871421026931772"/>
    <x v="14"/>
    <x v="1"/>
    <x v="9"/>
    <x v="9"/>
  </r>
  <r>
    <x v="0"/>
    <x v="0"/>
    <x v="1"/>
    <x v="73"/>
    <x v="0"/>
    <x v="569"/>
    <x v="569"/>
    <x v="1"/>
    <x v="1"/>
    <x v="0"/>
    <x v="0"/>
    <x v="15"/>
    <x v="15"/>
    <x v="0"/>
    <n v="63493537.32"/>
    <n v="84774592.700000003"/>
    <n v="84774592.700000003"/>
    <n v="86898178.219999999"/>
    <n v="2123585.52"/>
    <n v="2.5049787352148494"/>
    <x v="14"/>
    <x v="0"/>
    <x v="6"/>
    <x v="6"/>
  </r>
  <r>
    <x v="0"/>
    <x v="0"/>
    <x v="1"/>
    <x v="73"/>
    <x v="0"/>
    <x v="570"/>
    <x v="570"/>
    <x v="1"/>
    <x v="1"/>
    <x v="0"/>
    <x v="0"/>
    <x v="15"/>
    <x v="15"/>
    <x v="0"/>
    <n v="18198815.93"/>
    <n v="33960000"/>
    <n v="33960000"/>
    <n v="39016247.43"/>
    <n v="5056247.43"/>
    <n v="14.888832243816253"/>
    <x v="14"/>
    <x v="0"/>
    <x v="12"/>
    <x v="12"/>
  </r>
  <r>
    <x v="0"/>
    <x v="0"/>
    <x v="1"/>
    <x v="4"/>
    <x v="1"/>
    <x v="571"/>
    <x v="571"/>
    <x v="1"/>
    <x v="1"/>
    <x v="0"/>
    <x v="0"/>
    <x v="15"/>
    <x v="15"/>
    <x v="0"/>
    <n v="139352532.96000001"/>
    <n v="183004228.44"/>
    <n v="183004228.44"/>
    <n v="181787405.60999998"/>
    <n v="-1216822.83"/>
    <n v="-0.66491514451478873"/>
    <x v="14"/>
    <x v="1"/>
    <x v="1"/>
    <x v="1"/>
  </r>
  <r>
    <x v="0"/>
    <x v="0"/>
    <x v="1"/>
    <x v="5"/>
    <x v="0"/>
    <x v="572"/>
    <x v="572"/>
    <x v="1"/>
    <x v="1"/>
    <x v="0"/>
    <x v="0"/>
    <x v="15"/>
    <x v="15"/>
    <x v="0"/>
    <n v="33823530.32"/>
    <n v="82000000"/>
    <n v="82000000"/>
    <n v="80386438.760000005"/>
    <n v="-1613561.24"/>
    <n v="-1.9677576097560976"/>
    <x v="14"/>
    <x v="1"/>
    <x v="9"/>
    <x v="9"/>
  </r>
  <r>
    <x v="0"/>
    <x v="0"/>
    <x v="1"/>
    <x v="5"/>
    <x v="0"/>
    <x v="573"/>
    <x v="573"/>
    <x v="1"/>
    <x v="1"/>
    <x v="0"/>
    <x v="0"/>
    <x v="15"/>
    <x v="15"/>
    <x v="0"/>
    <n v="20827652.920000002"/>
    <n v="46213000"/>
    <n v="46213000"/>
    <n v="47488077.440000005"/>
    <n v="1275077.44"/>
    <n v="2.7591314997944303"/>
    <x v="14"/>
    <x v="0"/>
    <x v="11"/>
    <x v="11"/>
  </r>
  <r>
    <x v="0"/>
    <x v="0"/>
    <x v="1"/>
    <x v="6"/>
    <x v="0"/>
    <x v="574"/>
    <x v="574"/>
    <x v="1"/>
    <x v="1"/>
    <x v="0"/>
    <x v="0"/>
    <x v="15"/>
    <x v="15"/>
    <x v="0"/>
    <n v="21562202.760000002"/>
    <n v="42427375.950000003"/>
    <n v="42427375.950000003"/>
    <n v="41720852.780000001"/>
    <n v="-706523.17"/>
    <n v="-1.665253045186265"/>
    <x v="14"/>
    <x v="1"/>
    <x v="12"/>
    <x v="12"/>
  </r>
  <r>
    <x v="0"/>
    <x v="0"/>
    <x v="1"/>
    <x v="6"/>
    <x v="0"/>
    <x v="575"/>
    <x v="575"/>
    <x v="1"/>
    <x v="1"/>
    <x v="0"/>
    <x v="0"/>
    <x v="15"/>
    <x v="15"/>
    <x v="0"/>
    <n v="13696188.560000001"/>
    <n v="36024140"/>
    <n v="36024140"/>
    <n v="35856902.230000004"/>
    <n v="-167237.76999999999"/>
    <n v="-0.46423806369839782"/>
    <x v="14"/>
    <x v="1"/>
    <x v="12"/>
    <x v="12"/>
  </r>
  <r>
    <x v="0"/>
    <x v="0"/>
    <x v="1"/>
    <x v="6"/>
    <x v="0"/>
    <x v="576"/>
    <x v="576"/>
    <x v="1"/>
    <x v="1"/>
    <x v="0"/>
    <x v="0"/>
    <x v="15"/>
    <x v="15"/>
    <x v="0"/>
    <n v="38236330.159999996"/>
    <n v="62579926.609999999"/>
    <n v="62579926.609999999"/>
    <n v="67697082.090000004"/>
    <n v="5117155.4800000004"/>
    <n v="8.1769918202209926"/>
    <x v="14"/>
    <x v="0"/>
    <x v="6"/>
    <x v="6"/>
  </r>
  <r>
    <x v="0"/>
    <x v="0"/>
    <x v="1"/>
    <x v="6"/>
    <x v="0"/>
    <x v="577"/>
    <x v="577"/>
    <x v="1"/>
    <x v="1"/>
    <x v="0"/>
    <x v="0"/>
    <x v="15"/>
    <x v="15"/>
    <x v="0"/>
    <n v="33057277.670000002"/>
    <n v="62200601.340000004"/>
    <n v="62200601.340000004"/>
    <n v="65390231.309999995"/>
    <n v="3189629.97"/>
    <n v="5.1279728833566933"/>
    <x v="14"/>
    <x v="0"/>
    <x v="7"/>
    <x v="7"/>
  </r>
  <r>
    <x v="0"/>
    <x v="0"/>
    <x v="1"/>
    <x v="6"/>
    <x v="0"/>
    <x v="578"/>
    <x v="578"/>
    <x v="1"/>
    <x v="1"/>
    <x v="0"/>
    <x v="0"/>
    <x v="15"/>
    <x v="15"/>
    <x v="0"/>
    <n v="22002566.710000001"/>
    <n v="45105112.520000003"/>
    <n v="45105112.520000003"/>
    <n v="49092065.649999999"/>
    <n v="3986953.13"/>
    <n v="8.8392488284607431"/>
    <x v="14"/>
    <x v="0"/>
    <x v="11"/>
    <x v="11"/>
  </r>
  <r>
    <x v="0"/>
    <x v="0"/>
    <x v="1"/>
    <x v="6"/>
    <x v="0"/>
    <x v="579"/>
    <x v="579"/>
    <x v="1"/>
    <x v="1"/>
    <x v="0"/>
    <x v="0"/>
    <x v="15"/>
    <x v="15"/>
    <x v="0"/>
    <n v="14279983.539999999"/>
    <n v="41789200"/>
    <n v="41789200"/>
    <n v="40972352.769999996"/>
    <n v="-816847.23"/>
    <n v="-1.9546850143099175"/>
    <x v="14"/>
    <x v="1"/>
    <x v="11"/>
    <x v="11"/>
  </r>
  <r>
    <x v="0"/>
    <x v="0"/>
    <x v="1"/>
    <x v="6"/>
    <x v="0"/>
    <x v="580"/>
    <x v="580"/>
    <x v="1"/>
    <x v="1"/>
    <x v="0"/>
    <x v="0"/>
    <x v="15"/>
    <x v="15"/>
    <x v="0"/>
    <n v="13930305.48"/>
    <n v="30514730.719999999"/>
    <n v="30514730.719999999"/>
    <n v="32573543.07"/>
    <n v="2058812.35"/>
    <n v="6.7469458239413891"/>
    <x v="14"/>
    <x v="0"/>
    <x v="12"/>
    <x v="12"/>
  </r>
  <r>
    <x v="0"/>
    <x v="0"/>
    <x v="1"/>
    <x v="7"/>
    <x v="0"/>
    <x v="581"/>
    <x v="581"/>
    <x v="1"/>
    <x v="1"/>
    <x v="0"/>
    <x v="0"/>
    <x v="15"/>
    <x v="15"/>
    <x v="0"/>
    <n v="18137947.850000001"/>
    <n v="39900000"/>
    <n v="39900000"/>
    <n v="39866150"/>
    <n v="-33850"/>
    <n v="-8.4837092731829586E-2"/>
    <x v="14"/>
    <x v="1"/>
    <x v="11"/>
    <x v="11"/>
  </r>
  <r>
    <x v="0"/>
    <x v="0"/>
    <x v="1"/>
    <x v="7"/>
    <x v="0"/>
    <x v="582"/>
    <x v="582"/>
    <x v="1"/>
    <x v="1"/>
    <x v="0"/>
    <x v="0"/>
    <x v="15"/>
    <x v="15"/>
    <x v="0"/>
    <n v="35326729.640000001"/>
    <n v="49618852.340000004"/>
    <n v="49618852.340000004"/>
    <n v="50384075.960000001"/>
    <n v="765223.62"/>
    <n v="1.5422033842228122"/>
    <x v="14"/>
    <x v="0"/>
    <x v="11"/>
    <x v="11"/>
  </r>
  <r>
    <x v="0"/>
    <x v="0"/>
    <x v="1"/>
    <x v="7"/>
    <x v="0"/>
    <x v="583"/>
    <x v="583"/>
    <x v="1"/>
    <x v="1"/>
    <x v="0"/>
    <x v="0"/>
    <x v="15"/>
    <x v="15"/>
    <x v="0"/>
    <n v="64275784.939999998"/>
    <n v="82557000"/>
    <n v="82557000"/>
    <n v="84705729.709999993"/>
    <n v="2148729.71"/>
    <n v="2.6027226158896282"/>
    <x v="14"/>
    <x v="0"/>
    <x v="6"/>
    <x v="6"/>
  </r>
  <r>
    <x v="0"/>
    <x v="0"/>
    <x v="1"/>
    <x v="7"/>
    <x v="0"/>
    <x v="584"/>
    <x v="584"/>
    <x v="1"/>
    <x v="1"/>
    <x v="0"/>
    <x v="0"/>
    <x v="15"/>
    <x v="15"/>
    <x v="0"/>
    <n v="18170636.719999999"/>
    <n v="35530000"/>
    <n v="35530000"/>
    <n v="36340134.799999997"/>
    <n v="810134.8"/>
    <n v="2.2801429777652689"/>
    <x v="14"/>
    <x v="0"/>
    <x v="12"/>
    <x v="12"/>
  </r>
  <r>
    <x v="0"/>
    <x v="0"/>
    <x v="1"/>
    <x v="7"/>
    <x v="0"/>
    <x v="585"/>
    <x v="585"/>
    <x v="1"/>
    <x v="1"/>
    <x v="0"/>
    <x v="0"/>
    <x v="15"/>
    <x v="15"/>
    <x v="0"/>
    <n v="27590652.460000001"/>
    <n v="46580000"/>
    <n v="46580000"/>
    <n v="45290157.130000003"/>
    <n v="-1289842.8700000001"/>
    <n v="-2.7690916058394164"/>
    <x v="14"/>
    <x v="1"/>
    <x v="11"/>
    <x v="11"/>
  </r>
  <r>
    <x v="0"/>
    <x v="0"/>
    <x v="1"/>
    <x v="7"/>
    <x v="1"/>
    <x v="586"/>
    <x v="586"/>
    <x v="1"/>
    <x v="1"/>
    <x v="0"/>
    <x v="0"/>
    <x v="15"/>
    <x v="15"/>
    <x v="0"/>
    <n v="168560193.78"/>
    <n v="209785708.36000001"/>
    <n v="209785708.36000001"/>
    <n v="203916525.29999998"/>
    <n v="-5869183.0599999996"/>
    <n v="-2.7977039550893839"/>
    <x v="14"/>
    <x v="1"/>
    <x v="2"/>
    <x v="2"/>
  </r>
  <r>
    <x v="0"/>
    <x v="0"/>
    <x v="1"/>
    <x v="7"/>
    <x v="0"/>
    <x v="587"/>
    <x v="587"/>
    <x v="1"/>
    <x v="1"/>
    <x v="0"/>
    <x v="0"/>
    <x v="15"/>
    <x v="15"/>
    <x v="0"/>
    <n v="37692905.310000002"/>
    <n v="55032640"/>
    <n v="55032640"/>
    <n v="57095486.359999999"/>
    <n v="2062846.36"/>
    <n v="3.7484052373282477"/>
    <x v="14"/>
    <x v="0"/>
    <x v="11"/>
    <x v="11"/>
  </r>
  <r>
    <x v="0"/>
    <x v="0"/>
    <x v="2"/>
    <x v="74"/>
    <x v="0"/>
    <x v="588"/>
    <x v="588"/>
    <x v="1"/>
    <x v="1"/>
    <x v="0"/>
    <x v="0"/>
    <x v="15"/>
    <x v="15"/>
    <x v="0"/>
    <n v="23835403.629999999"/>
    <n v="38878038.880000003"/>
    <n v="38878038.880000003"/>
    <n v="40361745.440000005"/>
    <n v="1483706.56"/>
    <n v="3.8163101914157047"/>
    <x v="14"/>
    <x v="0"/>
    <x v="11"/>
    <x v="11"/>
  </r>
  <r>
    <x v="0"/>
    <x v="0"/>
    <x v="2"/>
    <x v="12"/>
    <x v="0"/>
    <x v="589"/>
    <x v="589"/>
    <x v="1"/>
    <x v="1"/>
    <x v="0"/>
    <x v="0"/>
    <x v="15"/>
    <x v="15"/>
    <x v="0"/>
    <n v="7489973.2800000003"/>
    <n v="24617570"/>
    <n v="24617570"/>
    <n v="25408438.459999997"/>
    <n v="790868.46"/>
    <n v="3.2126178985171974"/>
    <x v="14"/>
    <x v="0"/>
    <x v="0"/>
    <x v="0"/>
  </r>
  <r>
    <x v="0"/>
    <x v="0"/>
    <x v="2"/>
    <x v="74"/>
    <x v="0"/>
    <x v="590"/>
    <x v="590"/>
    <x v="1"/>
    <x v="1"/>
    <x v="0"/>
    <x v="0"/>
    <x v="15"/>
    <x v="15"/>
    <x v="0"/>
    <n v="29487091.870000001"/>
    <n v="50203710"/>
    <n v="50203710"/>
    <n v="50801047.329999998"/>
    <n v="597337.32999999996"/>
    <n v="1.1898270665653992"/>
    <x v="14"/>
    <x v="0"/>
    <x v="11"/>
    <x v="11"/>
  </r>
  <r>
    <x v="0"/>
    <x v="0"/>
    <x v="2"/>
    <x v="74"/>
    <x v="0"/>
    <x v="591"/>
    <x v="591"/>
    <x v="1"/>
    <x v="1"/>
    <x v="0"/>
    <x v="0"/>
    <x v="15"/>
    <x v="15"/>
    <x v="0"/>
    <n v="39659819.469999999"/>
    <n v="74499000"/>
    <n v="74499000"/>
    <n v="77661857.689999998"/>
    <n v="3162857.69"/>
    <n v="4.2455035503832272"/>
    <x v="14"/>
    <x v="0"/>
    <x v="10"/>
    <x v="10"/>
  </r>
  <r>
    <x v="0"/>
    <x v="0"/>
    <x v="2"/>
    <x v="74"/>
    <x v="0"/>
    <x v="592"/>
    <x v="592"/>
    <x v="1"/>
    <x v="1"/>
    <x v="0"/>
    <x v="0"/>
    <x v="15"/>
    <x v="15"/>
    <x v="0"/>
    <n v="13218093.09"/>
    <n v="33694907.939999998"/>
    <n v="33694907.939999998"/>
    <n v="33962348.549999997"/>
    <n v="267440.61"/>
    <n v="0.79371224422463882"/>
    <x v="14"/>
    <x v="0"/>
    <x v="12"/>
    <x v="12"/>
  </r>
  <r>
    <x v="0"/>
    <x v="0"/>
    <x v="2"/>
    <x v="74"/>
    <x v="0"/>
    <x v="593"/>
    <x v="593"/>
    <x v="1"/>
    <x v="1"/>
    <x v="0"/>
    <x v="0"/>
    <x v="15"/>
    <x v="15"/>
    <x v="0"/>
    <n v="23052485.329999998"/>
    <n v="40739604.700000003"/>
    <n v="40739604.700000003"/>
    <n v="45512539.469999999"/>
    <n v="4772934.7699999996"/>
    <n v="11.715712032915235"/>
    <x v="14"/>
    <x v="0"/>
    <x v="9"/>
    <x v="9"/>
  </r>
  <r>
    <x v="0"/>
    <x v="0"/>
    <x v="2"/>
    <x v="74"/>
    <x v="0"/>
    <x v="594"/>
    <x v="594"/>
    <x v="1"/>
    <x v="1"/>
    <x v="0"/>
    <x v="0"/>
    <x v="15"/>
    <x v="15"/>
    <x v="0"/>
    <n v="35749371.100000001"/>
    <n v="57580000"/>
    <n v="57580000"/>
    <n v="57200924.079999998"/>
    <n v="-379075.92"/>
    <n v="-0.65834650920458493"/>
    <x v="14"/>
    <x v="1"/>
    <x v="7"/>
    <x v="7"/>
  </r>
  <r>
    <x v="0"/>
    <x v="0"/>
    <x v="2"/>
    <x v="74"/>
    <x v="0"/>
    <x v="595"/>
    <x v="595"/>
    <x v="1"/>
    <x v="1"/>
    <x v="0"/>
    <x v="0"/>
    <x v="15"/>
    <x v="15"/>
    <x v="0"/>
    <n v="85123320.849999994"/>
    <n v="120135938.81999999"/>
    <n v="120135938.81999999"/>
    <n v="122661156.10000001"/>
    <n v="2525217.2799999998"/>
    <n v="2.1019665761996"/>
    <x v="14"/>
    <x v="0"/>
    <x v="6"/>
    <x v="6"/>
  </r>
  <r>
    <x v="0"/>
    <x v="0"/>
    <x v="2"/>
    <x v="74"/>
    <x v="1"/>
    <x v="596"/>
    <x v="596"/>
    <x v="1"/>
    <x v="1"/>
    <x v="0"/>
    <x v="0"/>
    <x v="15"/>
    <x v="15"/>
    <x v="0"/>
    <n v="149781534.74000001"/>
    <n v="168803607.27000001"/>
    <n v="168803607.27000001"/>
    <n v="169500631.05999997"/>
    <n v="697023.79"/>
    <n v="0.41291996141120141"/>
    <x v="14"/>
    <x v="0"/>
    <x v="1"/>
    <x v="1"/>
  </r>
  <r>
    <x v="0"/>
    <x v="0"/>
    <x v="2"/>
    <x v="74"/>
    <x v="0"/>
    <x v="597"/>
    <x v="597"/>
    <x v="1"/>
    <x v="1"/>
    <x v="0"/>
    <x v="0"/>
    <x v="15"/>
    <x v="15"/>
    <x v="0"/>
    <n v="17930790.52"/>
    <n v="43638470"/>
    <n v="43638470"/>
    <n v="44563925.330000006"/>
    <n v="925455.33"/>
    <n v="2.1207327617123153"/>
    <x v="14"/>
    <x v="0"/>
    <x v="12"/>
    <x v="12"/>
  </r>
  <r>
    <x v="0"/>
    <x v="0"/>
    <x v="2"/>
    <x v="74"/>
    <x v="0"/>
    <x v="598"/>
    <x v="598"/>
    <x v="1"/>
    <x v="1"/>
    <x v="0"/>
    <x v="0"/>
    <x v="15"/>
    <x v="15"/>
    <x v="0"/>
    <n v="32445142.300000001"/>
    <n v="42000000"/>
    <n v="42000000"/>
    <n v="42736625.320000008"/>
    <n v="736625.32"/>
    <n v="1.7538698095238097"/>
    <x v="14"/>
    <x v="0"/>
    <x v="7"/>
    <x v="7"/>
  </r>
  <r>
    <x v="0"/>
    <x v="0"/>
    <x v="2"/>
    <x v="74"/>
    <x v="0"/>
    <x v="599"/>
    <x v="599"/>
    <x v="1"/>
    <x v="1"/>
    <x v="0"/>
    <x v="0"/>
    <x v="15"/>
    <x v="15"/>
    <x v="0"/>
    <n v="44010824.960000001"/>
    <n v="58506605.380000003"/>
    <n v="58506605.380000003"/>
    <n v="64077560.090000004"/>
    <n v="5570954.71"/>
    <n v="9.521924360192644"/>
    <x v="14"/>
    <x v="0"/>
    <x v="10"/>
    <x v="10"/>
  </r>
  <r>
    <x v="0"/>
    <x v="0"/>
    <x v="2"/>
    <x v="74"/>
    <x v="0"/>
    <x v="600"/>
    <x v="600"/>
    <x v="1"/>
    <x v="1"/>
    <x v="0"/>
    <x v="0"/>
    <x v="15"/>
    <x v="15"/>
    <x v="0"/>
    <n v="36013928.009999998"/>
    <n v="50040000"/>
    <n v="50040000"/>
    <n v="50643672.600000001"/>
    <n v="603672.6"/>
    <n v="1.2063800959232616"/>
    <x v="14"/>
    <x v="0"/>
    <x v="7"/>
    <x v="7"/>
  </r>
  <r>
    <x v="0"/>
    <x v="0"/>
    <x v="2"/>
    <x v="74"/>
    <x v="1"/>
    <x v="601"/>
    <x v="601"/>
    <x v="1"/>
    <x v="1"/>
    <x v="0"/>
    <x v="0"/>
    <x v="15"/>
    <x v="15"/>
    <x v="0"/>
    <n v="107764220.29000001"/>
    <n v="123750000"/>
    <n v="123750000"/>
    <n v="113411772.58"/>
    <n v="-10338227.42"/>
    <n v="-8.354123167676768"/>
    <x v="14"/>
    <x v="1"/>
    <x v="1"/>
    <x v="1"/>
  </r>
  <r>
    <x v="0"/>
    <x v="0"/>
    <x v="2"/>
    <x v="74"/>
    <x v="0"/>
    <x v="602"/>
    <x v="602"/>
    <x v="1"/>
    <x v="1"/>
    <x v="0"/>
    <x v="0"/>
    <x v="15"/>
    <x v="15"/>
    <x v="0"/>
    <n v="18032584.809999999"/>
    <n v="33956200"/>
    <n v="33956200"/>
    <n v="38433341.490000002"/>
    <n v="4477141.49"/>
    <n v="13.185048650909112"/>
    <x v="14"/>
    <x v="0"/>
    <x v="12"/>
    <x v="12"/>
  </r>
  <r>
    <x v="0"/>
    <x v="0"/>
    <x v="2"/>
    <x v="74"/>
    <x v="0"/>
    <x v="603"/>
    <x v="603"/>
    <x v="1"/>
    <x v="1"/>
    <x v="0"/>
    <x v="0"/>
    <x v="15"/>
    <x v="15"/>
    <x v="0"/>
    <n v="29149585.969999999"/>
    <n v="52438268.009999998"/>
    <n v="52438268.009999998"/>
    <n v="52551875.339999996"/>
    <n v="113607.33"/>
    <n v="0.21664966123277571"/>
    <x v="14"/>
    <x v="0"/>
    <x v="11"/>
    <x v="11"/>
  </r>
  <r>
    <x v="0"/>
    <x v="0"/>
    <x v="2"/>
    <x v="74"/>
    <x v="0"/>
    <x v="604"/>
    <x v="604"/>
    <x v="1"/>
    <x v="1"/>
    <x v="0"/>
    <x v="0"/>
    <x v="15"/>
    <x v="15"/>
    <x v="0"/>
    <n v="18723949.57"/>
    <n v="31730000"/>
    <n v="31730000"/>
    <n v="33190548.260000002"/>
    <n v="1460548.26"/>
    <n v="4.6030515600378186"/>
    <x v="14"/>
    <x v="0"/>
    <x v="11"/>
    <x v="11"/>
  </r>
  <r>
    <x v="0"/>
    <x v="0"/>
    <x v="2"/>
    <x v="74"/>
    <x v="0"/>
    <x v="605"/>
    <x v="605"/>
    <x v="1"/>
    <x v="1"/>
    <x v="0"/>
    <x v="0"/>
    <x v="15"/>
    <x v="15"/>
    <x v="0"/>
    <n v="8642318.1999999993"/>
    <n v="18750056.879999999"/>
    <n v="18750056.879999999"/>
    <n v="20737577.710000001"/>
    <n v="1987520.83"/>
    <n v="10.600078936933869"/>
    <x v="14"/>
    <x v="0"/>
    <x v="13"/>
    <x v="13"/>
  </r>
  <r>
    <x v="0"/>
    <x v="0"/>
    <x v="2"/>
    <x v="8"/>
    <x v="0"/>
    <x v="606"/>
    <x v="606"/>
    <x v="1"/>
    <x v="1"/>
    <x v="0"/>
    <x v="0"/>
    <x v="15"/>
    <x v="15"/>
    <x v="0"/>
    <n v="20831937.510000002"/>
    <n v="42664366.670000002"/>
    <n v="42664366.670000002"/>
    <n v="43908842.469999999"/>
    <n v="1244475.8"/>
    <n v="2.9168973950223176"/>
    <x v="14"/>
    <x v="0"/>
    <x v="11"/>
    <x v="11"/>
  </r>
  <r>
    <x v="0"/>
    <x v="0"/>
    <x v="2"/>
    <x v="8"/>
    <x v="0"/>
    <x v="607"/>
    <x v="607"/>
    <x v="1"/>
    <x v="1"/>
    <x v="0"/>
    <x v="0"/>
    <x v="15"/>
    <x v="15"/>
    <x v="0"/>
    <n v="11897670.060000001"/>
    <n v="22516011.34"/>
    <n v="22516011.34"/>
    <n v="23482280.02"/>
    <n v="966268.68"/>
    <n v="4.29147358921165"/>
    <x v="14"/>
    <x v="0"/>
    <x v="12"/>
    <x v="12"/>
  </r>
  <r>
    <x v="0"/>
    <x v="0"/>
    <x v="2"/>
    <x v="8"/>
    <x v="0"/>
    <x v="608"/>
    <x v="608"/>
    <x v="1"/>
    <x v="1"/>
    <x v="0"/>
    <x v="0"/>
    <x v="15"/>
    <x v="15"/>
    <x v="0"/>
    <n v="21344992.390000001"/>
    <n v="51364532.759999998"/>
    <n v="51364532.759999998"/>
    <n v="51088785.279999994"/>
    <n v="-275747.48"/>
    <n v="-0.53684413190016922"/>
    <x v="14"/>
    <x v="1"/>
    <x v="8"/>
    <x v="8"/>
  </r>
  <r>
    <x v="0"/>
    <x v="0"/>
    <x v="2"/>
    <x v="8"/>
    <x v="0"/>
    <x v="609"/>
    <x v="609"/>
    <x v="1"/>
    <x v="1"/>
    <x v="0"/>
    <x v="0"/>
    <x v="15"/>
    <x v="15"/>
    <x v="0"/>
    <n v="28857597.34"/>
    <n v="57068261.539999999"/>
    <n v="57068261.539999999"/>
    <n v="56652488.199999996"/>
    <n v="-415773.34"/>
    <n v="-0.72855441672877708"/>
    <x v="14"/>
    <x v="1"/>
    <x v="11"/>
    <x v="11"/>
  </r>
  <r>
    <x v="0"/>
    <x v="0"/>
    <x v="2"/>
    <x v="8"/>
    <x v="0"/>
    <x v="610"/>
    <x v="610"/>
    <x v="1"/>
    <x v="1"/>
    <x v="0"/>
    <x v="0"/>
    <x v="15"/>
    <x v="15"/>
    <x v="0"/>
    <n v="15402473.26"/>
    <n v="33359047.460000001"/>
    <n v="33359047.460000001"/>
    <n v="36749016.440000005"/>
    <n v="3389968.98"/>
    <n v="10.162067679135104"/>
    <x v="14"/>
    <x v="0"/>
    <x v="12"/>
    <x v="12"/>
  </r>
  <r>
    <x v="0"/>
    <x v="0"/>
    <x v="2"/>
    <x v="8"/>
    <x v="0"/>
    <x v="611"/>
    <x v="611"/>
    <x v="1"/>
    <x v="1"/>
    <x v="0"/>
    <x v="0"/>
    <x v="15"/>
    <x v="15"/>
    <x v="0"/>
    <n v="13766994.35"/>
    <n v="36060198"/>
    <n v="36060198"/>
    <n v="34975340.989999995"/>
    <n v="-1084857.01"/>
    <n v="-3.0084610461650825"/>
    <x v="14"/>
    <x v="1"/>
    <x v="12"/>
    <x v="12"/>
  </r>
  <r>
    <x v="0"/>
    <x v="0"/>
    <x v="2"/>
    <x v="8"/>
    <x v="0"/>
    <x v="612"/>
    <x v="612"/>
    <x v="1"/>
    <x v="1"/>
    <x v="0"/>
    <x v="0"/>
    <x v="15"/>
    <x v="15"/>
    <x v="0"/>
    <n v="22154865.859999999"/>
    <n v="48616465.869999997"/>
    <n v="48616465.869999997"/>
    <n v="48576345.239999995"/>
    <n v="-40120.629999999997"/>
    <n v="-8.2524776908470085E-2"/>
    <x v="14"/>
    <x v="1"/>
    <x v="11"/>
    <x v="11"/>
  </r>
  <r>
    <x v="0"/>
    <x v="0"/>
    <x v="2"/>
    <x v="9"/>
    <x v="0"/>
    <x v="613"/>
    <x v="613"/>
    <x v="1"/>
    <x v="1"/>
    <x v="0"/>
    <x v="0"/>
    <x v="15"/>
    <x v="15"/>
    <x v="0"/>
    <n v="4630286.28"/>
    <n v="27741964.670000002"/>
    <n v="27741964.670000002"/>
    <n v="28956629.710000001"/>
    <n v="1214665.04"/>
    <n v="4.3784391424646714"/>
    <x v="14"/>
    <x v="0"/>
    <x v="12"/>
    <x v="12"/>
  </r>
  <r>
    <x v="0"/>
    <x v="0"/>
    <x v="2"/>
    <x v="9"/>
    <x v="0"/>
    <x v="614"/>
    <x v="614"/>
    <x v="1"/>
    <x v="1"/>
    <x v="0"/>
    <x v="0"/>
    <x v="15"/>
    <x v="15"/>
    <x v="0"/>
    <n v="9052895.2799999993"/>
    <n v="30000000"/>
    <n v="30000000"/>
    <n v="29957997.119999997"/>
    <n v="-42002.879999999997"/>
    <n v="-0.14000960000000001"/>
    <x v="14"/>
    <x v="1"/>
    <x v="12"/>
    <x v="12"/>
  </r>
  <r>
    <x v="0"/>
    <x v="0"/>
    <x v="2"/>
    <x v="9"/>
    <x v="0"/>
    <x v="615"/>
    <x v="615"/>
    <x v="1"/>
    <x v="1"/>
    <x v="0"/>
    <x v="0"/>
    <x v="15"/>
    <x v="15"/>
    <x v="0"/>
    <n v="18775941.940000001"/>
    <n v="38971180.469999999"/>
    <n v="38971180.469999999"/>
    <n v="42887764.369999997"/>
    <n v="3916583.9"/>
    <n v="10.04994935427985"/>
    <x v="14"/>
    <x v="0"/>
    <x v="11"/>
    <x v="11"/>
  </r>
  <r>
    <x v="0"/>
    <x v="0"/>
    <x v="2"/>
    <x v="9"/>
    <x v="0"/>
    <x v="616"/>
    <x v="43"/>
    <x v="1"/>
    <x v="1"/>
    <x v="0"/>
    <x v="0"/>
    <x v="15"/>
    <x v="15"/>
    <x v="0"/>
    <n v="7021291.5800000001"/>
    <n v="20252000"/>
    <n v="20252000"/>
    <n v="20504277.390000001"/>
    <n v="252277.39"/>
    <n v="1.2456912403713214"/>
    <x v="14"/>
    <x v="0"/>
    <x v="0"/>
    <x v="0"/>
  </r>
  <r>
    <x v="0"/>
    <x v="0"/>
    <x v="2"/>
    <x v="9"/>
    <x v="0"/>
    <x v="617"/>
    <x v="616"/>
    <x v="1"/>
    <x v="1"/>
    <x v="0"/>
    <x v="0"/>
    <x v="15"/>
    <x v="15"/>
    <x v="0"/>
    <n v="16099334.029999999"/>
    <n v="41419902.780000001"/>
    <n v="41419902.780000001"/>
    <n v="38227189.25"/>
    <n v="-3192713.53"/>
    <n v="-7.7081627809653694"/>
    <x v="14"/>
    <x v="1"/>
    <x v="12"/>
    <x v="12"/>
  </r>
  <r>
    <x v="0"/>
    <x v="0"/>
    <x v="2"/>
    <x v="9"/>
    <x v="0"/>
    <x v="618"/>
    <x v="617"/>
    <x v="1"/>
    <x v="1"/>
    <x v="0"/>
    <x v="0"/>
    <x v="15"/>
    <x v="15"/>
    <x v="0"/>
    <n v="15568892.789999999"/>
    <n v="35677600"/>
    <n v="35677600"/>
    <n v="34936445"/>
    <n v="-741155"/>
    <n v="-2.0773678722784048"/>
    <x v="14"/>
    <x v="1"/>
    <x v="12"/>
    <x v="12"/>
  </r>
  <r>
    <x v="0"/>
    <x v="0"/>
    <x v="2"/>
    <x v="9"/>
    <x v="0"/>
    <x v="619"/>
    <x v="618"/>
    <x v="1"/>
    <x v="1"/>
    <x v="0"/>
    <x v="0"/>
    <x v="15"/>
    <x v="15"/>
    <x v="0"/>
    <n v="12205578.66"/>
    <n v="39171164"/>
    <n v="39171164"/>
    <n v="37832515.559999995"/>
    <n v="-1338648.44"/>
    <n v="-3.4174333956478806"/>
    <x v="14"/>
    <x v="1"/>
    <x v="11"/>
    <x v="11"/>
  </r>
  <r>
    <x v="0"/>
    <x v="0"/>
    <x v="2"/>
    <x v="10"/>
    <x v="0"/>
    <x v="620"/>
    <x v="619"/>
    <x v="1"/>
    <x v="1"/>
    <x v="0"/>
    <x v="0"/>
    <x v="15"/>
    <x v="15"/>
    <x v="0"/>
    <n v="35323584.460000001"/>
    <n v="72000000"/>
    <n v="72000000"/>
    <n v="72039274.50999999"/>
    <n v="39274.51"/>
    <n v="5.4547930555555561E-2"/>
    <x v="14"/>
    <x v="0"/>
    <x v="10"/>
    <x v="10"/>
  </r>
  <r>
    <x v="0"/>
    <x v="0"/>
    <x v="2"/>
    <x v="10"/>
    <x v="0"/>
    <x v="621"/>
    <x v="620"/>
    <x v="1"/>
    <x v="1"/>
    <x v="0"/>
    <x v="0"/>
    <x v="15"/>
    <x v="15"/>
    <x v="0"/>
    <n v="59148396.899999999"/>
    <n v="78820000"/>
    <n v="78820000"/>
    <n v="78176545.609999985"/>
    <n v="-643454.39"/>
    <n v="-0.8163592869829992"/>
    <x v="14"/>
    <x v="1"/>
    <x v="7"/>
    <x v="7"/>
  </r>
  <r>
    <x v="0"/>
    <x v="0"/>
    <x v="2"/>
    <x v="11"/>
    <x v="0"/>
    <x v="622"/>
    <x v="621"/>
    <x v="1"/>
    <x v="1"/>
    <x v="0"/>
    <x v="0"/>
    <x v="15"/>
    <x v="15"/>
    <x v="0"/>
    <n v="63864111.909999996"/>
    <n v="91067816.680000007"/>
    <n v="91067816.680000007"/>
    <n v="90946400.129999995"/>
    <n v="-121416.55"/>
    <n v="-0.13332542101743952"/>
    <x v="14"/>
    <x v="1"/>
    <x v="6"/>
    <x v="6"/>
  </r>
  <r>
    <x v="0"/>
    <x v="0"/>
    <x v="2"/>
    <x v="11"/>
    <x v="0"/>
    <x v="623"/>
    <x v="622"/>
    <x v="1"/>
    <x v="1"/>
    <x v="0"/>
    <x v="0"/>
    <x v="15"/>
    <x v="15"/>
    <x v="0"/>
    <n v="17475494.030000001"/>
    <n v="34669973.369999997"/>
    <n v="34669973.369999997"/>
    <n v="35578331.280000001"/>
    <n v="908357.91"/>
    <n v="2.6200132901919213"/>
    <x v="14"/>
    <x v="0"/>
    <x v="12"/>
    <x v="12"/>
  </r>
  <r>
    <x v="0"/>
    <x v="0"/>
    <x v="2"/>
    <x v="11"/>
    <x v="0"/>
    <x v="624"/>
    <x v="623"/>
    <x v="1"/>
    <x v="1"/>
    <x v="0"/>
    <x v="0"/>
    <x v="15"/>
    <x v="15"/>
    <x v="0"/>
    <n v="14544348.029999999"/>
    <n v="23067975.300000001"/>
    <n v="23067975.300000001"/>
    <n v="21668424.649999999"/>
    <n v="-1399550.65"/>
    <n v="-6.0670719115951197"/>
    <x v="14"/>
    <x v="1"/>
    <x v="12"/>
    <x v="12"/>
  </r>
  <r>
    <x v="0"/>
    <x v="0"/>
    <x v="2"/>
    <x v="11"/>
    <x v="0"/>
    <x v="625"/>
    <x v="624"/>
    <x v="1"/>
    <x v="1"/>
    <x v="0"/>
    <x v="0"/>
    <x v="15"/>
    <x v="15"/>
    <x v="0"/>
    <n v="32704967.73"/>
    <n v="49747500"/>
    <n v="49747500"/>
    <n v="52299618.659999996"/>
    <n v="2552118.66"/>
    <n v="5.1301445499773868"/>
    <x v="14"/>
    <x v="0"/>
    <x v="10"/>
    <x v="10"/>
  </r>
  <r>
    <x v="0"/>
    <x v="0"/>
    <x v="2"/>
    <x v="11"/>
    <x v="0"/>
    <x v="626"/>
    <x v="625"/>
    <x v="1"/>
    <x v="1"/>
    <x v="0"/>
    <x v="0"/>
    <x v="15"/>
    <x v="15"/>
    <x v="0"/>
    <n v="21434156.780000001"/>
    <n v="39330217.399999999"/>
    <n v="39330217.399999999"/>
    <n v="40199093.299999997"/>
    <n v="868875.9"/>
    <n v="2.2091815337893355"/>
    <x v="14"/>
    <x v="0"/>
    <x v="11"/>
    <x v="11"/>
  </r>
  <r>
    <x v="0"/>
    <x v="0"/>
    <x v="2"/>
    <x v="11"/>
    <x v="0"/>
    <x v="627"/>
    <x v="626"/>
    <x v="1"/>
    <x v="1"/>
    <x v="0"/>
    <x v="0"/>
    <x v="15"/>
    <x v="15"/>
    <x v="0"/>
    <n v="17256916.66"/>
    <n v="39237560.329999998"/>
    <n v="39237560.329999998"/>
    <n v="38458327.409999996"/>
    <n v="-779232.92"/>
    <n v="-1.9859362137870205"/>
    <x v="14"/>
    <x v="1"/>
    <x v="11"/>
    <x v="11"/>
  </r>
  <r>
    <x v="0"/>
    <x v="0"/>
    <x v="2"/>
    <x v="11"/>
    <x v="0"/>
    <x v="628"/>
    <x v="627"/>
    <x v="1"/>
    <x v="1"/>
    <x v="0"/>
    <x v="0"/>
    <x v="15"/>
    <x v="15"/>
    <x v="0"/>
    <n v="10189966.359999999"/>
    <n v="27910060"/>
    <n v="27910060"/>
    <n v="27396575.670000002"/>
    <n v="-513484.33"/>
    <n v="-1.8397822505576844"/>
    <x v="14"/>
    <x v="1"/>
    <x v="0"/>
    <x v="0"/>
  </r>
  <r>
    <x v="0"/>
    <x v="0"/>
    <x v="2"/>
    <x v="11"/>
    <x v="0"/>
    <x v="629"/>
    <x v="628"/>
    <x v="1"/>
    <x v="1"/>
    <x v="0"/>
    <x v="0"/>
    <x v="15"/>
    <x v="15"/>
    <x v="0"/>
    <n v="18862454.710000001"/>
    <n v="29993785"/>
    <n v="29993785"/>
    <n v="29982316.449999999"/>
    <n v="-11468.55"/>
    <n v="-3.823642131194846E-2"/>
    <x v="14"/>
    <x v="1"/>
    <x v="11"/>
    <x v="11"/>
  </r>
  <r>
    <x v="0"/>
    <x v="0"/>
    <x v="2"/>
    <x v="11"/>
    <x v="0"/>
    <x v="630"/>
    <x v="629"/>
    <x v="1"/>
    <x v="1"/>
    <x v="0"/>
    <x v="0"/>
    <x v="15"/>
    <x v="15"/>
    <x v="0"/>
    <n v="13096040.359999999"/>
    <n v="29438600"/>
    <n v="29438600"/>
    <n v="34943569.600000001"/>
    <n v="5504969.5999999996"/>
    <n v="18.699834910627544"/>
    <x v="14"/>
    <x v="0"/>
    <x v="12"/>
    <x v="12"/>
  </r>
  <r>
    <x v="0"/>
    <x v="0"/>
    <x v="2"/>
    <x v="11"/>
    <x v="0"/>
    <x v="631"/>
    <x v="630"/>
    <x v="1"/>
    <x v="1"/>
    <x v="0"/>
    <x v="0"/>
    <x v="15"/>
    <x v="15"/>
    <x v="0"/>
    <n v="33910698.259999998"/>
    <n v="60202000"/>
    <n v="60202000"/>
    <n v="59404804.210000001"/>
    <n v="-797195.79"/>
    <n v="-1.3242015049333911"/>
    <x v="14"/>
    <x v="1"/>
    <x v="10"/>
    <x v="10"/>
  </r>
  <r>
    <x v="0"/>
    <x v="0"/>
    <x v="2"/>
    <x v="11"/>
    <x v="0"/>
    <x v="632"/>
    <x v="631"/>
    <x v="1"/>
    <x v="1"/>
    <x v="0"/>
    <x v="0"/>
    <x v="15"/>
    <x v="15"/>
    <x v="0"/>
    <n v="16976858.859999999"/>
    <n v="34993610.590000004"/>
    <n v="34993610.590000004"/>
    <n v="35339904.509999998"/>
    <n v="346293.92"/>
    <n v="0.98959185451689058"/>
    <x v="14"/>
    <x v="0"/>
    <x v="12"/>
    <x v="12"/>
  </r>
  <r>
    <x v="0"/>
    <x v="0"/>
    <x v="2"/>
    <x v="11"/>
    <x v="0"/>
    <x v="633"/>
    <x v="632"/>
    <x v="1"/>
    <x v="1"/>
    <x v="0"/>
    <x v="0"/>
    <x v="15"/>
    <x v="15"/>
    <x v="0"/>
    <n v="18683916.100000001"/>
    <n v="33068349.449999999"/>
    <n v="33068349.449999999"/>
    <n v="34168832.870000005"/>
    <n v="1100483.42"/>
    <n v="3.3279054996801483"/>
    <x v="14"/>
    <x v="0"/>
    <x v="11"/>
    <x v="11"/>
  </r>
  <r>
    <x v="0"/>
    <x v="0"/>
    <x v="2"/>
    <x v="11"/>
    <x v="0"/>
    <x v="634"/>
    <x v="633"/>
    <x v="1"/>
    <x v="1"/>
    <x v="0"/>
    <x v="0"/>
    <x v="15"/>
    <x v="15"/>
    <x v="0"/>
    <n v="26442946.57"/>
    <n v="49141525.520000003"/>
    <n v="49141525.520000003"/>
    <n v="47941185.939999998"/>
    <n v="-1200339.58"/>
    <n v="-2.4426176584841195"/>
    <x v="14"/>
    <x v="1"/>
    <x v="11"/>
    <x v="11"/>
  </r>
  <r>
    <x v="0"/>
    <x v="0"/>
    <x v="2"/>
    <x v="11"/>
    <x v="0"/>
    <x v="635"/>
    <x v="634"/>
    <x v="1"/>
    <x v="1"/>
    <x v="0"/>
    <x v="0"/>
    <x v="15"/>
    <x v="15"/>
    <x v="0"/>
    <n v="35158639.359999999"/>
    <n v="58773088.200000003"/>
    <n v="58773088.200000003"/>
    <n v="52863671.369999997"/>
    <n v="-5909416.8300000001"/>
    <n v="-10.054630462654504"/>
    <x v="14"/>
    <x v="1"/>
    <x v="11"/>
    <x v="11"/>
  </r>
  <r>
    <x v="0"/>
    <x v="0"/>
    <x v="2"/>
    <x v="11"/>
    <x v="0"/>
    <x v="636"/>
    <x v="635"/>
    <x v="1"/>
    <x v="1"/>
    <x v="0"/>
    <x v="0"/>
    <x v="15"/>
    <x v="15"/>
    <x v="0"/>
    <n v="12904029.109999999"/>
    <n v="28834640.260000002"/>
    <n v="28834640.260000002"/>
    <n v="28506178.93"/>
    <n v="-328461.33"/>
    <n v="-1.1391206099271101"/>
    <x v="14"/>
    <x v="1"/>
    <x v="12"/>
    <x v="12"/>
  </r>
  <r>
    <x v="0"/>
    <x v="0"/>
    <x v="2"/>
    <x v="12"/>
    <x v="0"/>
    <x v="637"/>
    <x v="636"/>
    <x v="1"/>
    <x v="1"/>
    <x v="0"/>
    <x v="0"/>
    <x v="15"/>
    <x v="15"/>
    <x v="0"/>
    <n v="10725016.57"/>
    <n v="28993229.25"/>
    <n v="28993229.25"/>
    <n v="29239732.390000001"/>
    <n v="246503.14"/>
    <n v="0.85020932947646732"/>
    <x v="14"/>
    <x v="0"/>
    <x v="12"/>
    <x v="12"/>
  </r>
  <r>
    <x v="0"/>
    <x v="0"/>
    <x v="2"/>
    <x v="12"/>
    <x v="0"/>
    <x v="638"/>
    <x v="637"/>
    <x v="1"/>
    <x v="1"/>
    <x v="0"/>
    <x v="0"/>
    <x v="15"/>
    <x v="15"/>
    <x v="0"/>
    <n v="21698025.609999999"/>
    <n v="47403624.520000003"/>
    <n v="47403624.520000003"/>
    <n v="48233435.129999995"/>
    <n v="829810.61"/>
    <n v="1.7505214388192949"/>
    <x v="14"/>
    <x v="0"/>
    <x v="11"/>
    <x v="11"/>
  </r>
  <r>
    <x v="0"/>
    <x v="0"/>
    <x v="2"/>
    <x v="12"/>
    <x v="0"/>
    <x v="639"/>
    <x v="638"/>
    <x v="1"/>
    <x v="1"/>
    <x v="0"/>
    <x v="0"/>
    <x v="15"/>
    <x v="15"/>
    <x v="0"/>
    <n v="6749999.0599999996"/>
    <n v="23195290.239999998"/>
    <n v="23195290.239999998"/>
    <n v="20466701.540000003"/>
    <n v="-2728588.7"/>
    <n v="-11.763546270676025"/>
    <x v="14"/>
    <x v="1"/>
    <x v="0"/>
    <x v="0"/>
  </r>
  <r>
    <x v="0"/>
    <x v="0"/>
    <x v="2"/>
    <x v="13"/>
    <x v="0"/>
    <x v="640"/>
    <x v="639"/>
    <x v="1"/>
    <x v="1"/>
    <x v="0"/>
    <x v="0"/>
    <x v="15"/>
    <x v="15"/>
    <x v="0"/>
    <n v="12051423.189999999"/>
    <n v="30716390"/>
    <n v="30716390"/>
    <n v="31358425.039999999"/>
    <n v="642035.04"/>
    <n v="2.0902034386202288"/>
    <x v="14"/>
    <x v="0"/>
    <x v="0"/>
    <x v="0"/>
  </r>
  <r>
    <x v="0"/>
    <x v="0"/>
    <x v="2"/>
    <x v="13"/>
    <x v="0"/>
    <x v="641"/>
    <x v="640"/>
    <x v="1"/>
    <x v="1"/>
    <x v="0"/>
    <x v="0"/>
    <x v="15"/>
    <x v="15"/>
    <x v="0"/>
    <n v="32392120.98"/>
    <n v="55084000"/>
    <n v="55084000"/>
    <n v="56522599.990000002"/>
    <n v="1438599.99"/>
    <n v="2.6116476472296855"/>
    <x v="14"/>
    <x v="0"/>
    <x v="7"/>
    <x v="7"/>
  </r>
  <r>
    <x v="0"/>
    <x v="0"/>
    <x v="2"/>
    <x v="13"/>
    <x v="0"/>
    <x v="642"/>
    <x v="641"/>
    <x v="1"/>
    <x v="1"/>
    <x v="0"/>
    <x v="0"/>
    <x v="15"/>
    <x v="15"/>
    <x v="0"/>
    <n v="19070010.57"/>
    <n v="41364000"/>
    <n v="41364000"/>
    <n v="38781555.18999999"/>
    <n v="-2582444.81"/>
    <n v="-6.2432182815975246"/>
    <x v="14"/>
    <x v="1"/>
    <x v="12"/>
    <x v="12"/>
  </r>
  <r>
    <x v="0"/>
    <x v="0"/>
    <x v="2"/>
    <x v="13"/>
    <x v="0"/>
    <x v="643"/>
    <x v="642"/>
    <x v="1"/>
    <x v="1"/>
    <x v="0"/>
    <x v="0"/>
    <x v="15"/>
    <x v="15"/>
    <x v="0"/>
    <n v="3739670.86"/>
    <n v="25677040"/>
    <n v="25677040"/>
    <n v="25345425.239999998"/>
    <n v="-331614.76"/>
    <n v="-1.2914835977978771"/>
    <x v="14"/>
    <x v="1"/>
    <x v="12"/>
    <x v="12"/>
  </r>
  <r>
    <x v="0"/>
    <x v="0"/>
    <x v="2"/>
    <x v="13"/>
    <x v="0"/>
    <x v="644"/>
    <x v="643"/>
    <x v="1"/>
    <x v="1"/>
    <x v="0"/>
    <x v="0"/>
    <x v="15"/>
    <x v="15"/>
    <x v="0"/>
    <n v="60139424.93"/>
    <n v="91529000"/>
    <n v="91529000"/>
    <n v="91164634.49000001"/>
    <n v="-364365.51"/>
    <n v="-0.39808750232166856"/>
    <x v="14"/>
    <x v="1"/>
    <x v="6"/>
    <x v="6"/>
  </r>
  <r>
    <x v="0"/>
    <x v="0"/>
    <x v="2"/>
    <x v="13"/>
    <x v="0"/>
    <x v="645"/>
    <x v="644"/>
    <x v="1"/>
    <x v="1"/>
    <x v="0"/>
    <x v="0"/>
    <x v="15"/>
    <x v="15"/>
    <x v="0"/>
    <n v="13059445.210000001"/>
    <n v="19513854.41"/>
    <n v="19513854.41"/>
    <n v="22312799.379999999"/>
    <n v="2798944.97"/>
    <n v="14.343373232126108"/>
    <x v="14"/>
    <x v="0"/>
    <x v="13"/>
    <x v="13"/>
  </r>
  <r>
    <x v="0"/>
    <x v="0"/>
    <x v="2"/>
    <x v="13"/>
    <x v="0"/>
    <x v="646"/>
    <x v="645"/>
    <x v="1"/>
    <x v="1"/>
    <x v="0"/>
    <x v="0"/>
    <x v="15"/>
    <x v="15"/>
    <x v="0"/>
    <n v="20843853.25"/>
    <n v="43102737.079999998"/>
    <n v="43102737.079999998"/>
    <n v="44257338.909999996"/>
    <n v="1154601.83"/>
    <n v="2.6787204438015699"/>
    <x v="14"/>
    <x v="0"/>
    <x v="12"/>
    <x v="12"/>
  </r>
  <r>
    <x v="0"/>
    <x v="0"/>
    <x v="2"/>
    <x v="13"/>
    <x v="0"/>
    <x v="647"/>
    <x v="646"/>
    <x v="1"/>
    <x v="1"/>
    <x v="0"/>
    <x v="0"/>
    <x v="15"/>
    <x v="15"/>
    <x v="0"/>
    <n v="10870826.17"/>
    <n v="29007360"/>
    <n v="29007360"/>
    <n v="28872242"/>
    <n v="-135118"/>
    <n v="-0.4658059196010943"/>
    <x v="14"/>
    <x v="1"/>
    <x v="12"/>
    <x v="12"/>
  </r>
  <r>
    <x v="0"/>
    <x v="0"/>
    <x v="2"/>
    <x v="13"/>
    <x v="0"/>
    <x v="648"/>
    <x v="647"/>
    <x v="1"/>
    <x v="1"/>
    <x v="0"/>
    <x v="0"/>
    <x v="15"/>
    <x v="15"/>
    <x v="0"/>
    <n v="22698402.600000001"/>
    <n v="56439910"/>
    <n v="56439910"/>
    <n v="58129584.670000002"/>
    <n v="1689674.67"/>
    <n v="2.9937586186795833"/>
    <x v="14"/>
    <x v="0"/>
    <x v="11"/>
    <x v="11"/>
  </r>
  <r>
    <x v="0"/>
    <x v="0"/>
    <x v="2"/>
    <x v="13"/>
    <x v="0"/>
    <x v="649"/>
    <x v="648"/>
    <x v="1"/>
    <x v="1"/>
    <x v="0"/>
    <x v="0"/>
    <x v="15"/>
    <x v="15"/>
    <x v="0"/>
    <n v="10417390.27"/>
    <n v="24299720"/>
    <n v="24299720"/>
    <n v="28728647.829999998"/>
    <n v="4428927.83"/>
    <n v="18.22625046708357"/>
    <x v="14"/>
    <x v="0"/>
    <x v="13"/>
    <x v="13"/>
  </r>
  <r>
    <x v="0"/>
    <x v="0"/>
    <x v="3"/>
    <x v="14"/>
    <x v="0"/>
    <x v="650"/>
    <x v="649"/>
    <x v="1"/>
    <x v="1"/>
    <x v="0"/>
    <x v="0"/>
    <x v="15"/>
    <x v="15"/>
    <x v="0"/>
    <n v="19779346.350000001"/>
    <n v="50782387.759999998"/>
    <n v="50782387.759999998"/>
    <n v="51036250.919999994"/>
    <n v="253863.16"/>
    <n v="0.49990394543826788"/>
    <x v="14"/>
    <x v="0"/>
    <x v="11"/>
    <x v="11"/>
  </r>
  <r>
    <x v="0"/>
    <x v="0"/>
    <x v="3"/>
    <x v="14"/>
    <x v="0"/>
    <x v="651"/>
    <x v="650"/>
    <x v="1"/>
    <x v="1"/>
    <x v="0"/>
    <x v="0"/>
    <x v="15"/>
    <x v="15"/>
    <x v="0"/>
    <n v="35894354.43"/>
    <n v="101508024.8"/>
    <n v="101508024.8"/>
    <n v="99726901.969999999"/>
    <n v="-1781122.83"/>
    <n v="-1.7546620905187784"/>
    <x v="14"/>
    <x v="1"/>
    <x v="8"/>
    <x v="8"/>
  </r>
  <r>
    <x v="0"/>
    <x v="0"/>
    <x v="3"/>
    <x v="14"/>
    <x v="0"/>
    <x v="652"/>
    <x v="651"/>
    <x v="1"/>
    <x v="1"/>
    <x v="0"/>
    <x v="0"/>
    <x v="15"/>
    <x v="15"/>
    <x v="0"/>
    <n v="55148430.619999997"/>
    <n v="112930471.58"/>
    <n v="112930471.58"/>
    <n v="110094879.36"/>
    <n v="-2835592.22"/>
    <n v="-2.510918603568626"/>
    <x v="14"/>
    <x v="1"/>
    <x v="6"/>
    <x v="6"/>
  </r>
  <r>
    <x v="0"/>
    <x v="0"/>
    <x v="3"/>
    <x v="14"/>
    <x v="0"/>
    <x v="653"/>
    <x v="652"/>
    <x v="1"/>
    <x v="1"/>
    <x v="0"/>
    <x v="0"/>
    <x v="15"/>
    <x v="15"/>
    <x v="0"/>
    <n v="33402610.18"/>
    <n v="77675105.069999993"/>
    <n v="77675105.069999993"/>
    <n v="77542072.230000019"/>
    <n v="-133032.84"/>
    <n v="-0.17126831032943204"/>
    <x v="14"/>
    <x v="1"/>
    <x v="8"/>
    <x v="8"/>
  </r>
  <r>
    <x v="0"/>
    <x v="0"/>
    <x v="3"/>
    <x v="14"/>
    <x v="0"/>
    <x v="654"/>
    <x v="653"/>
    <x v="1"/>
    <x v="1"/>
    <x v="0"/>
    <x v="0"/>
    <x v="15"/>
    <x v="15"/>
    <x v="0"/>
    <n v="31431433.940000001"/>
    <n v="71802700"/>
    <n v="71802700"/>
    <n v="71638082.74000001"/>
    <n v="-164617.26"/>
    <n v="-0.22926332853778481"/>
    <x v="14"/>
    <x v="1"/>
    <x v="8"/>
    <x v="8"/>
  </r>
  <r>
    <x v="0"/>
    <x v="0"/>
    <x v="3"/>
    <x v="14"/>
    <x v="0"/>
    <x v="655"/>
    <x v="654"/>
    <x v="1"/>
    <x v="1"/>
    <x v="0"/>
    <x v="0"/>
    <x v="15"/>
    <x v="15"/>
    <x v="0"/>
    <n v="32378836.859999999"/>
    <n v="61436800"/>
    <n v="61436800"/>
    <n v="60549397.900000006"/>
    <n v="-887402.1"/>
    <n v="-1.4444145853950727"/>
    <x v="14"/>
    <x v="1"/>
    <x v="9"/>
    <x v="9"/>
  </r>
  <r>
    <x v="0"/>
    <x v="0"/>
    <x v="3"/>
    <x v="14"/>
    <x v="0"/>
    <x v="656"/>
    <x v="655"/>
    <x v="1"/>
    <x v="1"/>
    <x v="0"/>
    <x v="0"/>
    <x v="15"/>
    <x v="15"/>
    <x v="0"/>
    <n v="6836741.5599999996"/>
    <n v="23129925"/>
    <n v="23129925"/>
    <n v="23102318.75"/>
    <n v="-27606.25"/>
    <n v="-0.11935295942377679"/>
    <x v="14"/>
    <x v="1"/>
    <x v="12"/>
    <x v="12"/>
  </r>
  <r>
    <x v="0"/>
    <x v="0"/>
    <x v="3"/>
    <x v="14"/>
    <x v="0"/>
    <x v="657"/>
    <x v="656"/>
    <x v="1"/>
    <x v="1"/>
    <x v="0"/>
    <x v="0"/>
    <x v="15"/>
    <x v="15"/>
    <x v="0"/>
    <n v="24193025.530000001"/>
    <n v="58000000"/>
    <n v="58000000"/>
    <n v="53856779.439999998"/>
    <n v="-4143220.56"/>
    <n v="-7.1434837241379316"/>
    <x v="14"/>
    <x v="1"/>
    <x v="11"/>
    <x v="11"/>
  </r>
  <r>
    <x v="0"/>
    <x v="0"/>
    <x v="3"/>
    <x v="14"/>
    <x v="0"/>
    <x v="658"/>
    <x v="657"/>
    <x v="1"/>
    <x v="1"/>
    <x v="0"/>
    <x v="0"/>
    <x v="15"/>
    <x v="15"/>
    <x v="0"/>
    <n v="22790877.289999999"/>
    <n v="49878196.579999998"/>
    <n v="49878196.579999998"/>
    <n v="50955306.68"/>
    <n v="1077110.1000000001"/>
    <n v="2.1594808430421404"/>
    <x v="14"/>
    <x v="0"/>
    <x v="11"/>
    <x v="11"/>
  </r>
  <r>
    <x v="0"/>
    <x v="0"/>
    <x v="3"/>
    <x v="14"/>
    <x v="0"/>
    <x v="659"/>
    <x v="658"/>
    <x v="1"/>
    <x v="1"/>
    <x v="0"/>
    <x v="0"/>
    <x v="15"/>
    <x v="15"/>
    <x v="0"/>
    <n v="15420771.359999999"/>
    <n v="45820000"/>
    <n v="45820000"/>
    <n v="36441612.31000001"/>
    <n v="-9378387.6899999995"/>
    <n v="-20.467891073766914"/>
    <x v="14"/>
    <x v="1"/>
    <x v="12"/>
    <x v="12"/>
  </r>
  <r>
    <x v="0"/>
    <x v="0"/>
    <x v="3"/>
    <x v="14"/>
    <x v="0"/>
    <x v="660"/>
    <x v="659"/>
    <x v="1"/>
    <x v="1"/>
    <x v="0"/>
    <x v="0"/>
    <x v="15"/>
    <x v="15"/>
    <x v="0"/>
    <n v="14027564.619999999"/>
    <n v="35282885.829999998"/>
    <n v="35282885.829999998"/>
    <n v="34847520.270000003"/>
    <n v="-435365.56"/>
    <n v="-1.233928432321773"/>
    <x v="14"/>
    <x v="1"/>
    <x v="12"/>
    <x v="12"/>
  </r>
  <r>
    <x v="0"/>
    <x v="0"/>
    <x v="3"/>
    <x v="14"/>
    <x v="0"/>
    <x v="661"/>
    <x v="660"/>
    <x v="1"/>
    <x v="1"/>
    <x v="0"/>
    <x v="0"/>
    <x v="15"/>
    <x v="15"/>
    <x v="0"/>
    <n v="13281413.23"/>
    <n v="30910320"/>
    <n v="30910320"/>
    <n v="30716545.400000002"/>
    <n v="-193774.6"/>
    <n v="-0.62689289531780978"/>
    <x v="14"/>
    <x v="1"/>
    <x v="11"/>
    <x v="11"/>
  </r>
  <r>
    <x v="0"/>
    <x v="0"/>
    <x v="3"/>
    <x v="14"/>
    <x v="0"/>
    <x v="662"/>
    <x v="661"/>
    <x v="1"/>
    <x v="1"/>
    <x v="0"/>
    <x v="0"/>
    <x v="15"/>
    <x v="15"/>
    <x v="0"/>
    <n v="11417280.93"/>
    <n v="36571501.850000001"/>
    <n v="36571501.850000001"/>
    <n v="37311800.179999992"/>
    <n v="740298.33"/>
    <n v="2.0242491900835078"/>
    <x v="14"/>
    <x v="0"/>
    <x v="12"/>
    <x v="12"/>
  </r>
  <r>
    <x v="0"/>
    <x v="0"/>
    <x v="3"/>
    <x v="14"/>
    <x v="0"/>
    <x v="663"/>
    <x v="662"/>
    <x v="1"/>
    <x v="1"/>
    <x v="0"/>
    <x v="0"/>
    <x v="15"/>
    <x v="15"/>
    <x v="0"/>
    <n v="20876067.859999999"/>
    <n v="49349096.340000004"/>
    <n v="49349096.340000004"/>
    <n v="49668425.380000003"/>
    <n v="319329.03999999998"/>
    <n v="0.64708183874314895"/>
    <x v="14"/>
    <x v="0"/>
    <x v="11"/>
    <x v="11"/>
  </r>
  <r>
    <x v="0"/>
    <x v="0"/>
    <x v="3"/>
    <x v="14"/>
    <x v="0"/>
    <x v="664"/>
    <x v="663"/>
    <x v="1"/>
    <x v="1"/>
    <x v="0"/>
    <x v="0"/>
    <x v="15"/>
    <x v="15"/>
    <x v="0"/>
    <n v="10362511.109999999"/>
    <n v="32908000"/>
    <n v="32908000"/>
    <n v="32851221.440000001"/>
    <n v="-56778.559999999998"/>
    <n v="-0.17253725537863135"/>
    <x v="14"/>
    <x v="1"/>
    <x v="12"/>
    <x v="12"/>
  </r>
  <r>
    <x v="0"/>
    <x v="0"/>
    <x v="3"/>
    <x v="15"/>
    <x v="0"/>
    <x v="665"/>
    <x v="664"/>
    <x v="1"/>
    <x v="1"/>
    <x v="0"/>
    <x v="0"/>
    <x v="15"/>
    <x v="15"/>
    <x v="0"/>
    <n v="18243842.5"/>
    <n v="56054000"/>
    <n v="56054000"/>
    <n v="54964823.399999999"/>
    <n v="-1089176.6000000001"/>
    <n v="-1.9430845256359939"/>
    <x v="14"/>
    <x v="1"/>
    <x v="12"/>
    <x v="12"/>
  </r>
  <r>
    <x v="0"/>
    <x v="0"/>
    <x v="3"/>
    <x v="15"/>
    <x v="0"/>
    <x v="666"/>
    <x v="665"/>
    <x v="1"/>
    <x v="1"/>
    <x v="0"/>
    <x v="0"/>
    <x v="15"/>
    <x v="15"/>
    <x v="0"/>
    <n v="17113758.370000001"/>
    <n v="57495000"/>
    <n v="57495000"/>
    <n v="58696786.550000004"/>
    <n v="1201786.55"/>
    <n v="2.090245325680494"/>
    <x v="14"/>
    <x v="0"/>
    <x v="12"/>
    <x v="12"/>
  </r>
  <r>
    <x v="0"/>
    <x v="0"/>
    <x v="3"/>
    <x v="15"/>
    <x v="0"/>
    <x v="667"/>
    <x v="666"/>
    <x v="1"/>
    <x v="1"/>
    <x v="0"/>
    <x v="0"/>
    <x v="15"/>
    <x v="15"/>
    <x v="0"/>
    <n v="15190688.27"/>
    <n v="44857711"/>
    <n v="44857711"/>
    <n v="48350898.339999996"/>
    <n v="3493187.34"/>
    <n v="7.7872616817206755"/>
    <x v="14"/>
    <x v="0"/>
    <x v="12"/>
    <x v="12"/>
  </r>
  <r>
    <x v="0"/>
    <x v="0"/>
    <x v="3"/>
    <x v="15"/>
    <x v="0"/>
    <x v="668"/>
    <x v="667"/>
    <x v="1"/>
    <x v="1"/>
    <x v="0"/>
    <x v="0"/>
    <x v="15"/>
    <x v="15"/>
    <x v="0"/>
    <n v="38666771.710000001"/>
    <n v="71271240"/>
    <n v="71271240"/>
    <n v="77707109.670000017"/>
    <n v="6435869.6699999999"/>
    <n v="9.0301076142354191"/>
    <x v="14"/>
    <x v="0"/>
    <x v="7"/>
    <x v="7"/>
  </r>
  <r>
    <x v="0"/>
    <x v="0"/>
    <x v="3"/>
    <x v="15"/>
    <x v="0"/>
    <x v="669"/>
    <x v="668"/>
    <x v="1"/>
    <x v="1"/>
    <x v="0"/>
    <x v="0"/>
    <x v="15"/>
    <x v="15"/>
    <x v="0"/>
    <n v="17092218.48"/>
    <n v="46141779.009999998"/>
    <n v="46141779.009999998"/>
    <n v="48692267.289999999"/>
    <n v="2550488.2799999998"/>
    <n v="5.5275031321337869"/>
    <x v="14"/>
    <x v="0"/>
    <x v="12"/>
    <x v="12"/>
  </r>
  <r>
    <x v="0"/>
    <x v="0"/>
    <x v="3"/>
    <x v="75"/>
    <x v="0"/>
    <x v="670"/>
    <x v="669"/>
    <x v="1"/>
    <x v="1"/>
    <x v="0"/>
    <x v="0"/>
    <x v="15"/>
    <x v="15"/>
    <x v="0"/>
    <n v="32394831.809999999"/>
    <n v="65180000"/>
    <n v="65180000"/>
    <n v="67394601"/>
    <n v="2214601"/>
    <n v="3.3976695305308375"/>
    <x v="14"/>
    <x v="0"/>
    <x v="7"/>
    <x v="7"/>
  </r>
  <r>
    <x v="0"/>
    <x v="0"/>
    <x v="3"/>
    <x v="75"/>
    <x v="0"/>
    <x v="671"/>
    <x v="670"/>
    <x v="1"/>
    <x v="1"/>
    <x v="0"/>
    <x v="0"/>
    <x v="15"/>
    <x v="15"/>
    <x v="0"/>
    <n v="37499969.979999997"/>
    <n v="66049768.719999999"/>
    <n v="66049768.719999999"/>
    <n v="69958122.170000002"/>
    <n v="3908353.45"/>
    <n v="5.9172855950009451"/>
    <x v="14"/>
    <x v="0"/>
    <x v="9"/>
    <x v="9"/>
  </r>
  <r>
    <x v="0"/>
    <x v="0"/>
    <x v="3"/>
    <x v="75"/>
    <x v="0"/>
    <x v="672"/>
    <x v="671"/>
    <x v="1"/>
    <x v="1"/>
    <x v="0"/>
    <x v="0"/>
    <x v="15"/>
    <x v="15"/>
    <x v="0"/>
    <n v="17640904.32"/>
    <n v="45543240"/>
    <n v="45543240"/>
    <n v="47070947.810000002"/>
    <n v="1527707.81"/>
    <n v="3.3544117853714401"/>
    <x v="14"/>
    <x v="0"/>
    <x v="11"/>
    <x v="11"/>
  </r>
  <r>
    <x v="0"/>
    <x v="0"/>
    <x v="3"/>
    <x v="75"/>
    <x v="0"/>
    <x v="673"/>
    <x v="672"/>
    <x v="1"/>
    <x v="1"/>
    <x v="0"/>
    <x v="0"/>
    <x v="15"/>
    <x v="15"/>
    <x v="0"/>
    <n v="21640454.73"/>
    <n v="39454000"/>
    <n v="39454000"/>
    <n v="40248321.479999989"/>
    <n v="794321.48"/>
    <n v="2.0132850408070158"/>
    <x v="14"/>
    <x v="0"/>
    <x v="11"/>
    <x v="11"/>
  </r>
  <r>
    <x v="0"/>
    <x v="0"/>
    <x v="3"/>
    <x v="75"/>
    <x v="0"/>
    <x v="674"/>
    <x v="673"/>
    <x v="1"/>
    <x v="1"/>
    <x v="0"/>
    <x v="0"/>
    <x v="15"/>
    <x v="15"/>
    <x v="0"/>
    <n v="49072286.469999999"/>
    <n v="100464000"/>
    <n v="100464000"/>
    <n v="92492119.149999991"/>
    <n v="-7971880.8499999996"/>
    <n v="-7.9350621615703139"/>
    <x v="14"/>
    <x v="1"/>
    <x v="10"/>
    <x v="10"/>
  </r>
  <r>
    <x v="0"/>
    <x v="0"/>
    <x v="3"/>
    <x v="75"/>
    <x v="0"/>
    <x v="675"/>
    <x v="674"/>
    <x v="1"/>
    <x v="1"/>
    <x v="0"/>
    <x v="0"/>
    <x v="15"/>
    <x v="15"/>
    <x v="0"/>
    <n v="18754857.800000001"/>
    <n v="47000000"/>
    <n v="47000000"/>
    <n v="46829412.069999993"/>
    <n v="-170587.93"/>
    <n v="-0.36295304255319155"/>
    <x v="14"/>
    <x v="1"/>
    <x v="11"/>
    <x v="11"/>
  </r>
  <r>
    <x v="0"/>
    <x v="0"/>
    <x v="3"/>
    <x v="75"/>
    <x v="0"/>
    <x v="676"/>
    <x v="675"/>
    <x v="1"/>
    <x v="1"/>
    <x v="0"/>
    <x v="0"/>
    <x v="15"/>
    <x v="15"/>
    <x v="0"/>
    <n v="28500234.359999999"/>
    <n v="55304030"/>
    <n v="55304030"/>
    <n v="60440740.159999996"/>
    <n v="5136710.16"/>
    <n v="9.2881299247089224"/>
    <x v="14"/>
    <x v="0"/>
    <x v="11"/>
    <x v="11"/>
  </r>
  <r>
    <x v="0"/>
    <x v="0"/>
    <x v="3"/>
    <x v="16"/>
    <x v="0"/>
    <x v="677"/>
    <x v="676"/>
    <x v="1"/>
    <x v="1"/>
    <x v="0"/>
    <x v="0"/>
    <x v="15"/>
    <x v="15"/>
    <x v="0"/>
    <n v="11803425.609999999"/>
    <n v="35159137.200000003"/>
    <n v="35159137.200000003"/>
    <n v="30863648.739999998"/>
    <n v="-4295488.46"/>
    <n v="-12.217274944960822"/>
    <x v="14"/>
    <x v="1"/>
    <x v="12"/>
    <x v="12"/>
  </r>
  <r>
    <x v="0"/>
    <x v="0"/>
    <x v="3"/>
    <x v="16"/>
    <x v="0"/>
    <x v="678"/>
    <x v="677"/>
    <x v="1"/>
    <x v="1"/>
    <x v="0"/>
    <x v="0"/>
    <x v="15"/>
    <x v="15"/>
    <x v="0"/>
    <n v="20504907.07"/>
    <n v="41905387.289999999"/>
    <n v="41905387.289999999"/>
    <n v="44637898.490000002"/>
    <n v="2732511.2"/>
    <n v="6.5206680494086893"/>
    <x v="14"/>
    <x v="0"/>
    <x v="11"/>
    <x v="11"/>
  </r>
  <r>
    <x v="0"/>
    <x v="0"/>
    <x v="3"/>
    <x v="16"/>
    <x v="0"/>
    <x v="679"/>
    <x v="678"/>
    <x v="1"/>
    <x v="1"/>
    <x v="0"/>
    <x v="0"/>
    <x v="15"/>
    <x v="15"/>
    <x v="0"/>
    <n v="19090176.940000001"/>
    <n v="43688428"/>
    <n v="43688428"/>
    <n v="45234272.630000003"/>
    <n v="1545844.63"/>
    <n v="3.5383388708790342"/>
    <x v="14"/>
    <x v="0"/>
    <x v="9"/>
    <x v="9"/>
  </r>
  <r>
    <x v="0"/>
    <x v="0"/>
    <x v="3"/>
    <x v="16"/>
    <x v="0"/>
    <x v="680"/>
    <x v="679"/>
    <x v="1"/>
    <x v="1"/>
    <x v="0"/>
    <x v="0"/>
    <x v="15"/>
    <x v="15"/>
    <x v="0"/>
    <n v="58647627.299999997"/>
    <n v="89572000"/>
    <n v="89572000"/>
    <n v="89154111.370000005"/>
    <n v="-417888.63"/>
    <n v="-0.46653935381592465"/>
    <x v="14"/>
    <x v="1"/>
    <x v="10"/>
    <x v="10"/>
  </r>
  <r>
    <x v="0"/>
    <x v="0"/>
    <x v="3"/>
    <x v="16"/>
    <x v="0"/>
    <x v="681"/>
    <x v="680"/>
    <x v="1"/>
    <x v="1"/>
    <x v="0"/>
    <x v="0"/>
    <x v="15"/>
    <x v="15"/>
    <x v="0"/>
    <n v="17658508.879999999"/>
    <n v="40457000"/>
    <n v="40457000"/>
    <n v="41328441.68"/>
    <n v="871441.68"/>
    <n v="2.1539948093037053"/>
    <x v="14"/>
    <x v="0"/>
    <x v="11"/>
    <x v="11"/>
  </r>
  <r>
    <x v="0"/>
    <x v="0"/>
    <x v="3"/>
    <x v="16"/>
    <x v="0"/>
    <x v="682"/>
    <x v="681"/>
    <x v="1"/>
    <x v="1"/>
    <x v="0"/>
    <x v="0"/>
    <x v="15"/>
    <x v="15"/>
    <x v="0"/>
    <n v="13675940.91"/>
    <n v="36496600"/>
    <n v="36496600"/>
    <n v="38865207.759999998"/>
    <n v="2368607.7599999998"/>
    <n v="6.4899408712044409"/>
    <x v="14"/>
    <x v="0"/>
    <x v="12"/>
    <x v="12"/>
  </r>
  <r>
    <x v="0"/>
    <x v="0"/>
    <x v="3"/>
    <x v="16"/>
    <x v="0"/>
    <x v="683"/>
    <x v="682"/>
    <x v="1"/>
    <x v="1"/>
    <x v="0"/>
    <x v="0"/>
    <x v="15"/>
    <x v="15"/>
    <x v="0"/>
    <n v="14808295.75"/>
    <n v="38688895.68"/>
    <n v="38688895.68"/>
    <n v="42082178.690000005"/>
    <n v="3393283.01"/>
    <n v="8.7706897557020156"/>
    <x v="14"/>
    <x v="0"/>
    <x v="11"/>
    <x v="11"/>
  </r>
  <r>
    <x v="0"/>
    <x v="0"/>
    <x v="3"/>
    <x v="16"/>
    <x v="0"/>
    <x v="684"/>
    <x v="683"/>
    <x v="1"/>
    <x v="1"/>
    <x v="0"/>
    <x v="0"/>
    <x v="15"/>
    <x v="15"/>
    <x v="0"/>
    <n v="13278243.609999999"/>
    <n v="33680420.640000001"/>
    <n v="33680420.640000001"/>
    <n v="34832877.520000003"/>
    <n v="1152456.8799999999"/>
    <n v="3.4217413503182423"/>
    <x v="14"/>
    <x v="0"/>
    <x v="12"/>
    <x v="12"/>
  </r>
  <r>
    <x v="0"/>
    <x v="0"/>
    <x v="3"/>
    <x v="16"/>
    <x v="0"/>
    <x v="685"/>
    <x v="684"/>
    <x v="1"/>
    <x v="1"/>
    <x v="0"/>
    <x v="0"/>
    <x v="15"/>
    <x v="15"/>
    <x v="0"/>
    <n v="19601164.260000002"/>
    <n v="47099885.100000001"/>
    <n v="47099885.100000001"/>
    <n v="48137355.159999996"/>
    <n v="1037470.06"/>
    <n v="2.202701891516929"/>
    <x v="14"/>
    <x v="0"/>
    <x v="12"/>
    <x v="12"/>
  </r>
  <r>
    <x v="0"/>
    <x v="0"/>
    <x v="3"/>
    <x v="17"/>
    <x v="0"/>
    <x v="686"/>
    <x v="685"/>
    <x v="1"/>
    <x v="1"/>
    <x v="0"/>
    <x v="0"/>
    <x v="15"/>
    <x v="15"/>
    <x v="0"/>
    <n v="36500441.43"/>
    <n v="97622677.439999998"/>
    <n v="97622677.439999998"/>
    <n v="97608089.939999998"/>
    <n v="-14587.5"/>
    <n v="-1.4942737059189595E-2"/>
    <x v="14"/>
    <x v="1"/>
    <x v="7"/>
    <x v="7"/>
  </r>
  <r>
    <x v="0"/>
    <x v="0"/>
    <x v="3"/>
    <x v="17"/>
    <x v="0"/>
    <x v="687"/>
    <x v="686"/>
    <x v="1"/>
    <x v="1"/>
    <x v="0"/>
    <x v="0"/>
    <x v="15"/>
    <x v="15"/>
    <x v="0"/>
    <n v="25530150.120000001"/>
    <n v="63369263.340000004"/>
    <n v="63369263.340000004"/>
    <n v="63757910.840000004"/>
    <n v="388647.5"/>
    <n v="0.61330600912110911"/>
    <x v="14"/>
    <x v="0"/>
    <x v="8"/>
    <x v="8"/>
  </r>
  <r>
    <x v="0"/>
    <x v="0"/>
    <x v="3"/>
    <x v="17"/>
    <x v="0"/>
    <x v="688"/>
    <x v="687"/>
    <x v="1"/>
    <x v="1"/>
    <x v="0"/>
    <x v="0"/>
    <x v="15"/>
    <x v="15"/>
    <x v="0"/>
    <n v="19169795.140000001"/>
    <n v="62860567.359999999"/>
    <n v="62860567.359999999"/>
    <n v="60204249.18"/>
    <n v="-2656318.1800000002"/>
    <n v="-4.2257305200371009"/>
    <x v="14"/>
    <x v="1"/>
    <x v="11"/>
    <x v="11"/>
  </r>
  <r>
    <x v="0"/>
    <x v="0"/>
    <x v="3"/>
    <x v="17"/>
    <x v="0"/>
    <x v="689"/>
    <x v="688"/>
    <x v="1"/>
    <x v="1"/>
    <x v="0"/>
    <x v="0"/>
    <x v="15"/>
    <x v="15"/>
    <x v="0"/>
    <n v="22068777.050000001"/>
    <n v="59310677.43"/>
    <n v="59310677.43"/>
    <n v="60133493.460000001"/>
    <n v="822816.03"/>
    <n v="1.3872983173579645"/>
    <x v="14"/>
    <x v="0"/>
    <x v="11"/>
    <x v="11"/>
  </r>
  <r>
    <x v="0"/>
    <x v="0"/>
    <x v="3"/>
    <x v="17"/>
    <x v="0"/>
    <x v="690"/>
    <x v="689"/>
    <x v="1"/>
    <x v="1"/>
    <x v="0"/>
    <x v="0"/>
    <x v="15"/>
    <x v="15"/>
    <x v="0"/>
    <n v="12277646.93"/>
    <n v="44726376.68"/>
    <n v="44726376.68"/>
    <n v="44962958.159999996"/>
    <n v="236581.48"/>
    <n v="0.52895293015271361"/>
    <x v="14"/>
    <x v="0"/>
    <x v="12"/>
    <x v="12"/>
  </r>
  <r>
    <x v="0"/>
    <x v="0"/>
    <x v="3"/>
    <x v="17"/>
    <x v="0"/>
    <x v="691"/>
    <x v="690"/>
    <x v="1"/>
    <x v="1"/>
    <x v="0"/>
    <x v="0"/>
    <x v="15"/>
    <x v="15"/>
    <x v="0"/>
    <n v="8938468.25"/>
    <n v="40432800"/>
    <n v="40432800"/>
    <n v="38788073.600000001"/>
    <n v="-1644726.4"/>
    <n v="-4.0678023782671495"/>
    <x v="14"/>
    <x v="1"/>
    <x v="12"/>
    <x v="12"/>
  </r>
  <r>
    <x v="0"/>
    <x v="0"/>
    <x v="3"/>
    <x v="17"/>
    <x v="0"/>
    <x v="692"/>
    <x v="691"/>
    <x v="1"/>
    <x v="1"/>
    <x v="0"/>
    <x v="0"/>
    <x v="15"/>
    <x v="15"/>
    <x v="0"/>
    <n v="29585730.18"/>
    <n v="77018600"/>
    <n v="77018600"/>
    <n v="79245375.909999996"/>
    <n v="2226775.91"/>
    <n v="2.8912183680305801"/>
    <x v="14"/>
    <x v="0"/>
    <x v="8"/>
    <x v="8"/>
  </r>
  <r>
    <x v="0"/>
    <x v="0"/>
    <x v="3"/>
    <x v="17"/>
    <x v="0"/>
    <x v="693"/>
    <x v="692"/>
    <x v="1"/>
    <x v="1"/>
    <x v="0"/>
    <x v="0"/>
    <x v="15"/>
    <x v="15"/>
    <x v="0"/>
    <n v="21276901.050000001"/>
    <n v="67817470.620000005"/>
    <n v="67817470.620000005"/>
    <n v="68674592.870000005"/>
    <n v="857122.25"/>
    <n v="1.2638664376067525"/>
    <x v="14"/>
    <x v="0"/>
    <x v="8"/>
    <x v="8"/>
  </r>
  <r>
    <x v="0"/>
    <x v="0"/>
    <x v="3"/>
    <x v="17"/>
    <x v="0"/>
    <x v="694"/>
    <x v="693"/>
    <x v="1"/>
    <x v="1"/>
    <x v="0"/>
    <x v="0"/>
    <x v="15"/>
    <x v="15"/>
    <x v="0"/>
    <n v="8545526.1899999995"/>
    <n v="36845747.619999997"/>
    <n v="36845747.619999997"/>
    <n v="37555606.130000003"/>
    <n v="709858.51"/>
    <n v="1.9265683446593613"/>
    <x v="14"/>
    <x v="0"/>
    <x v="12"/>
    <x v="12"/>
  </r>
  <r>
    <x v="0"/>
    <x v="0"/>
    <x v="3"/>
    <x v="18"/>
    <x v="0"/>
    <x v="695"/>
    <x v="694"/>
    <x v="1"/>
    <x v="1"/>
    <x v="0"/>
    <x v="0"/>
    <x v="15"/>
    <x v="15"/>
    <x v="0"/>
    <n v="22838218.539999999"/>
    <n v="57088405.170000002"/>
    <n v="57088405.170000002"/>
    <n v="61511588.050000004"/>
    <n v="4423182.88"/>
    <n v="7.7479531383447826"/>
    <x v="14"/>
    <x v="0"/>
    <x v="11"/>
    <x v="11"/>
  </r>
  <r>
    <x v="0"/>
    <x v="0"/>
    <x v="3"/>
    <x v="18"/>
    <x v="0"/>
    <x v="696"/>
    <x v="695"/>
    <x v="1"/>
    <x v="1"/>
    <x v="0"/>
    <x v="0"/>
    <x v="15"/>
    <x v="15"/>
    <x v="0"/>
    <n v="9869651.8699999992"/>
    <n v="35296223"/>
    <n v="35296223"/>
    <n v="36663240.88000001"/>
    <n v="1367017.88"/>
    <n v="3.8729862965790991"/>
    <x v="14"/>
    <x v="0"/>
    <x v="12"/>
    <x v="12"/>
  </r>
  <r>
    <x v="0"/>
    <x v="0"/>
    <x v="3"/>
    <x v="18"/>
    <x v="0"/>
    <x v="697"/>
    <x v="696"/>
    <x v="1"/>
    <x v="1"/>
    <x v="0"/>
    <x v="0"/>
    <x v="15"/>
    <x v="15"/>
    <x v="0"/>
    <n v="39918771.719999999"/>
    <n v="73265301"/>
    <n v="73265301"/>
    <n v="74794381.239999995"/>
    <n v="1529080.24"/>
    <n v="2.0870455988435781"/>
    <x v="14"/>
    <x v="0"/>
    <x v="7"/>
    <x v="7"/>
  </r>
  <r>
    <x v="0"/>
    <x v="0"/>
    <x v="3"/>
    <x v="19"/>
    <x v="0"/>
    <x v="698"/>
    <x v="697"/>
    <x v="1"/>
    <x v="1"/>
    <x v="0"/>
    <x v="0"/>
    <x v="15"/>
    <x v="15"/>
    <x v="0"/>
    <n v="28556328.98"/>
    <n v="64716900"/>
    <n v="64716900"/>
    <n v="68613070.11999999"/>
    <n v="3896170.12"/>
    <n v="6.020328724027264"/>
    <x v="14"/>
    <x v="0"/>
    <x v="7"/>
    <x v="7"/>
  </r>
  <r>
    <x v="0"/>
    <x v="0"/>
    <x v="3"/>
    <x v="19"/>
    <x v="0"/>
    <x v="699"/>
    <x v="698"/>
    <x v="1"/>
    <x v="1"/>
    <x v="0"/>
    <x v="0"/>
    <x v="15"/>
    <x v="15"/>
    <x v="0"/>
    <n v="26011902.600000001"/>
    <n v="71029885.859999999"/>
    <n v="71029885.859999999"/>
    <n v="71363998.030000016"/>
    <n v="334112.17"/>
    <n v="0.47038252413714354"/>
    <x v="14"/>
    <x v="0"/>
    <x v="11"/>
    <x v="11"/>
  </r>
  <r>
    <x v="0"/>
    <x v="0"/>
    <x v="3"/>
    <x v="19"/>
    <x v="0"/>
    <x v="700"/>
    <x v="699"/>
    <x v="1"/>
    <x v="1"/>
    <x v="0"/>
    <x v="0"/>
    <x v="15"/>
    <x v="15"/>
    <x v="0"/>
    <n v="36622447.939999998"/>
    <n v="99659999.709999993"/>
    <n v="99659999.709999993"/>
    <n v="101137052.21000001"/>
    <n v="1477052.5"/>
    <n v="1.4820916157917579"/>
    <x v="14"/>
    <x v="0"/>
    <x v="7"/>
    <x v="7"/>
  </r>
  <r>
    <x v="0"/>
    <x v="0"/>
    <x v="3"/>
    <x v="19"/>
    <x v="0"/>
    <x v="701"/>
    <x v="700"/>
    <x v="1"/>
    <x v="1"/>
    <x v="0"/>
    <x v="0"/>
    <x v="15"/>
    <x v="15"/>
    <x v="0"/>
    <n v="26562125.710000001"/>
    <n v="78542387.719999999"/>
    <n v="78542387.719999999"/>
    <n v="79968885.5"/>
    <n v="1426497.78"/>
    <n v="1.8162139214374269"/>
    <x v="14"/>
    <x v="0"/>
    <x v="8"/>
    <x v="8"/>
  </r>
  <r>
    <x v="0"/>
    <x v="0"/>
    <x v="3"/>
    <x v="19"/>
    <x v="0"/>
    <x v="702"/>
    <x v="701"/>
    <x v="1"/>
    <x v="1"/>
    <x v="0"/>
    <x v="0"/>
    <x v="15"/>
    <x v="15"/>
    <x v="0"/>
    <n v="14817443.5"/>
    <n v="48542891.079999998"/>
    <n v="48542891.079999998"/>
    <n v="49400642.539999999"/>
    <n v="857751.46"/>
    <n v="1.7669970636614996"/>
    <x v="14"/>
    <x v="0"/>
    <x v="11"/>
    <x v="11"/>
  </r>
  <r>
    <x v="0"/>
    <x v="0"/>
    <x v="3"/>
    <x v="19"/>
    <x v="0"/>
    <x v="703"/>
    <x v="702"/>
    <x v="1"/>
    <x v="1"/>
    <x v="0"/>
    <x v="0"/>
    <x v="15"/>
    <x v="15"/>
    <x v="0"/>
    <n v="26802836.5"/>
    <n v="70240468.849999994"/>
    <n v="70240468.849999994"/>
    <n v="69344945.280000001"/>
    <n v="-895523.57"/>
    <n v="-1.2749396247801386"/>
    <x v="14"/>
    <x v="1"/>
    <x v="11"/>
    <x v="11"/>
  </r>
  <r>
    <x v="0"/>
    <x v="0"/>
    <x v="3"/>
    <x v="19"/>
    <x v="0"/>
    <x v="704"/>
    <x v="703"/>
    <x v="1"/>
    <x v="1"/>
    <x v="0"/>
    <x v="0"/>
    <x v="15"/>
    <x v="15"/>
    <x v="0"/>
    <n v="14681222.130000001"/>
    <n v="41257124.079999998"/>
    <n v="41257124.079999998"/>
    <n v="42899386.25999999"/>
    <n v="1642262.18"/>
    <n v="3.9805541869946071"/>
    <x v="14"/>
    <x v="0"/>
    <x v="12"/>
    <x v="12"/>
  </r>
  <r>
    <x v="0"/>
    <x v="0"/>
    <x v="3"/>
    <x v="19"/>
    <x v="0"/>
    <x v="705"/>
    <x v="704"/>
    <x v="1"/>
    <x v="1"/>
    <x v="0"/>
    <x v="0"/>
    <x v="15"/>
    <x v="15"/>
    <x v="0"/>
    <n v="20000554.989999998"/>
    <n v="65052105.740000002"/>
    <n v="65052105.740000002"/>
    <n v="65687565.669999994"/>
    <n v="635459.93000000005"/>
    <n v="0.97684759435736601"/>
    <x v="14"/>
    <x v="0"/>
    <x v="11"/>
    <x v="11"/>
  </r>
  <r>
    <x v="0"/>
    <x v="0"/>
    <x v="7"/>
    <x v="41"/>
    <x v="1"/>
    <x v="706"/>
    <x v="705"/>
    <x v="1"/>
    <x v="1"/>
    <x v="0"/>
    <x v="0"/>
    <x v="15"/>
    <x v="15"/>
    <x v="0"/>
    <n v="127327494.2"/>
    <n v="162133473.21000001"/>
    <n v="162133473.21000001"/>
    <n v="167622463.25000006"/>
    <n v="5488990.04"/>
    <n v="3.3854761335375207"/>
    <x v="14"/>
    <x v="0"/>
    <x v="1"/>
    <x v="1"/>
  </r>
  <r>
    <x v="0"/>
    <x v="0"/>
    <x v="7"/>
    <x v="42"/>
    <x v="0"/>
    <x v="707"/>
    <x v="706"/>
    <x v="1"/>
    <x v="1"/>
    <x v="0"/>
    <x v="0"/>
    <x v="15"/>
    <x v="15"/>
    <x v="0"/>
    <n v="65335510.170000002"/>
    <n v="85000000"/>
    <n v="85000000"/>
    <n v="88655965.099999994"/>
    <n v="3655965.1"/>
    <n v="4.3011354117647063"/>
    <x v="14"/>
    <x v="0"/>
    <x v="6"/>
    <x v="6"/>
  </r>
  <r>
    <x v="0"/>
    <x v="0"/>
    <x v="9"/>
    <x v="45"/>
    <x v="0"/>
    <x v="708"/>
    <x v="707"/>
    <x v="1"/>
    <x v="1"/>
    <x v="0"/>
    <x v="0"/>
    <x v="15"/>
    <x v="15"/>
    <x v="0"/>
    <n v="45253114.609999999"/>
    <n v="79608044.790000007"/>
    <n v="79608044.790000007"/>
    <n v="78857653.730000004"/>
    <n v="-750391.06"/>
    <n v="-0.94260707191022575"/>
    <x v="14"/>
    <x v="1"/>
    <x v="6"/>
    <x v="6"/>
  </r>
  <r>
    <x v="0"/>
    <x v="0"/>
    <x v="8"/>
    <x v="46"/>
    <x v="0"/>
    <x v="709"/>
    <x v="708"/>
    <x v="1"/>
    <x v="1"/>
    <x v="0"/>
    <x v="0"/>
    <x v="15"/>
    <x v="15"/>
    <x v="0"/>
    <n v="44796189.719999999"/>
    <n v="74493288.980000004"/>
    <n v="74493288.980000004"/>
    <n v="77071643.090000018"/>
    <n v="2578354.11"/>
    <n v="3.4611897867635273"/>
    <x v="14"/>
    <x v="0"/>
    <x v="6"/>
    <x v="6"/>
  </r>
  <r>
    <x v="0"/>
    <x v="0"/>
    <x v="8"/>
    <x v="47"/>
    <x v="0"/>
    <x v="710"/>
    <x v="709"/>
    <x v="1"/>
    <x v="1"/>
    <x v="0"/>
    <x v="0"/>
    <x v="15"/>
    <x v="15"/>
    <x v="0"/>
    <n v="31548568.050000001"/>
    <n v="52596328.060000002"/>
    <n v="52596328.060000002"/>
    <n v="54701474.520000003"/>
    <n v="2105146.46"/>
    <n v="4.0024589883889323"/>
    <x v="14"/>
    <x v="0"/>
    <x v="10"/>
    <x v="10"/>
  </r>
  <r>
    <x v="0"/>
    <x v="0"/>
    <x v="8"/>
    <x v="49"/>
    <x v="0"/>
    <x v="711"/>
    <x v="710"/>
    <x v="1"/>
    <x v="1"/>
    <x v="0"/>
    <x v="0"/>
    <x v="15"/>
    <x v="15"/>
    <x v="0"/>
    <n v="102572636.44"/>
    <n v="139570000"/>
    <n v="139570000"/>
    <n v="141983412.74000004"/>
    <n v="2413412.7400000002"/>
    <n v="1.7291772873826754"/>
    <x v="14"/>
    <x v="0"/>
    <x v="6"/>
    <x v="6"/>
  </r>
  <r>
    <x v="0"/>
    <x v="0"/>
    <x v="9"/>
    <x v="52"/>
    <x v="0"/>
    <x v="712"/>
    <x v="711"/>
    <x v="1"/>
    <x v="1"/>
    <x v="0"/>
    <x v="0"/>
    <x v="15"/>
    <x v="15"/>
    <x v="0"/>
    <n v="76210553.430000007"/>
    <n v="103185894.38"/>
    <n v="103185894.38"/>
    <n v="102247556.53"/>
    <n v="-938337.85"/>
    <n v="-0.9093663970623812"/>
    <x v="14"/>
    <x v="1"/>
    <x v="6"/>
    <x v="6"/>
  </r>
  <r>
    <x v="0"/>
    <x v="0"/>
    <x v="8"/>
    <x v="53"/>
    <x v="1"/>
    <x v="713"/>
    <x v="712"/>
    <x v="1"/>
    <x v="1"/>
    <x v="0"/>
    <x v="0"/>
    <x v="15"/>
    <x v="15"/>
    <x v="0"/>
    <n v="93686350.569999993"/>
    <n v="131081382.29000001"/>
    <n v="131081382.29000001"/>
    <n v="141912227.08999997"/>
    <n v="10830844.800000001"/>
    <n v="8.2626873555835765"/>
    <x v="14"/>
    <x v="0"/>
    <x v="1"/>
    <x v="1"/>
  </r>
  <r>
    <x v="0"/>
    <x v="0"/>
    <x v="8"/>
    <x v="54"/>
    <x v="0"/>
    <x v="714"/>
    <x v="713"/>
    <x v="1"/>
    <x v="1"/>
    <x v="0"/>
    <x v="0"/>
    <x v="15"/>
    <x v="15"/>
    <x v="0"/>
    <n v="54253388.329999998"/>
    <n v="78300000"/>
    <n v="78300000"/>
    <n v="80390293.799999997"/>
    <n v="2090293.8"/>
    <n v="2.6695961685823759"/>
    <x v="14"/>
    <x v="0"/>
    <x v="6"/>
    <x v="6"/>
  </r>
  <r>
    <x v="0"/>
    <x v="0"/>
    <x v="10"/>
    <x v="60"/>
    <x v="0"/>
    <x v="715"/>
    <x v="714"/>
    <x v="1"/>
    <x v="1"/>
    <x v="0"/>
    <x v="0"/>
    <x v="15"/>
    <x v="15"/>
    <x v="0"/>
    <n v="22710423.309999999"/>
    <n v="61698130"/>
    <n v="61698130"/>
    <n v="63314828.600000001"/>
    <n v="1616698.6"/>
    <n v="2.6203364672478728"/>
    <x v="14"/>
    <x v="0"/>
    <x v="9"/>
    <x v="9"/>
  </r>
  <r>
    <x v="0"/>
    <x v="0"/>
    <x v="10"/>
    <x v="61"/>
    <x v="0"/>
    <x v="716"/>
    <x v="715"/>
    <x v="1"/>
    <x v="1"/>
    <x v="0"/>
    <x v="0"/>
    <x v="15"/>
    <x v="15"/>
    <x v="0"/>
    <n v="68740595.799999997"/>
    <n v="102088747"/>
    <n v="102088747"/>
    <n v="97226570.949999988"/>
    <n v="-4862176.05"/>
    <n v="-4.7626953928624474"/>
    <x v="14"/>
    <x v="1"/>
    <x v="6"/>
    <x v="6"/>
  </r>
  <r>
    <x v="0"/>
    <x v="0"/>
    <x v="10"/>
    <x v="63"/>
    <x v="0"/>
    <x v="717"/>
    <x v="716"/>
    <x v="1"/>
    <x v="1"/>
    <x v="0"/>
    <x v="0"/>
    <x v="15"/>
    <x v="15"/>
    <x v="0"/>
    <n v="27350562.920000002"/>
    <n v="55025844"/>
    <n v="55025844"/>
    <n v="56591581.299999997"/>
    <n v="1565737.3"/>
    <n v="2.8454580360457533"/>
    <x v="14"/>
    <x v="0"/>
    <x v="9"/>
    <x v="9"/>
  </r>
  <r>
    <x v="0"/>
    <x v="0"/>
    <x v="11"/>
    <x v="70"/>
    <x v="0"/>
    <x v="718"/>
    <x v="717"/>
    <x v="1"/>
    <x v="1"/>
    <x v="0"/>
    <x v="0"/>
    <x v="15"/>
    <x v="15"/>
    <x v="0"/>
    <n v="36607846.649999999"/>
    <n v="67229533.489999995"/>
    <n v="67229533.489999995"/>
    <n v="71108971.670000017"/>
    <n v="3879438.18"/>
    <n v="5.770437453023594"/>
    <x v="14"/>
    <x v="0"/>
    <x v="10"/>
    <x v="10"/>
  </r>
  <r>
    <x v="0"/>
    <x v="0"/>
    <x v="6"/>
    <x v="71"/>
    <x v="0"/>
    <x v="719"/>
    <x v="718"/>
    <x v="1"/>
    <x v="1"/>
    <x v="0"/>
    <x v="0"/>
    <x v="15"/>
    <x v="15"/>
    <x v="0"/>
    <n v="58009863.789999999"/>
    <n v="86571227.680000007"/>
    <n v="86571227.680000007"/>
    <n v="85989634.430000007"/>
    <n v="-581593.25"/>
    <n v="-0.67180894343994824"/>
    <x v="14"/>
    <x v="1"/>
    <x v="10"/>
    <x v="10"/>
  </r>
  <r>
    <x v="0"/>
    <x v="0"/>
    <x v="11"/>
    <x v="72"/>
    <x v="0"/>
    <x v="720"/>
    <x v="719"/>
    <x v="1"/>
    <x v="1"/>
    <x v="0"/>
    <x v="0"/>
    <x v="15"/>
    <x v="15"/>
    <x v="0"/>
    <n v="58526311.740000002"/>
    <n v="80117090.599999994"/>
    <n v="80117090.599999994"/>
    <n v="79708279.13000001"/>
    <n v="-408811.47"/>
    <n v="-0.5102674934129473"/>
    <x v="14"/>
    <x v="1"/>
    <x v="9"/>
    <x v="9"/>
  </r>
  <r>
    <x v="0"/>
    <x v="0"/>
    <x v="1"/>
    <x v="1"/>
    <x v="0"/>
    <x v="721"/>
    <x v="720"/>
    <x v="1"/>
    <x v="1"/>
    <x v="0"/>
    <x v="0"/>
    <x v="15"/>
    <x v="15"/>
    <x v="0"/>
    <n v="35076049.869999997"/>
    <n v="57240000"/>
    <n v="57240000"/>
    <n v="57349117.909999996"/>
    <n v="109117.91"/>
    <n v="0.19063226764500352"/>
    <x v="14"/>
    <x v="0"/>
    <x v="9"/>
    <x v="9"/>
  </r>
  <r>
    <x v="0"/>
    <x v="0"/>
    <x v="2"/>
    <x v="11"/>
    <x v="0"/>
    <x v="722"/>
    <x v="721"/>
    <x v="1"/>
    <x v="1"/>
    <x v="0"/>
    <x v="0"/>
    <x v="15"/>
    <x v="15"/>
    <x v="0"/>
    <n v="57563393.859999999"/>
    <n v="61000000"/>
    <n v="61000000"/>
    <n v="62125415.980000004"/>
    <n v="1125415.98"/>
    <n v="1.8449442295081968"/>
    <x v="14"/>
    <x v="0"/>
    <x v="6"/>
    <x v="6"/>
  </r>
  <r>
    <x v="0"/>
    <x v="0"/>
    <x v="3"/>
    <x v="17"/>
    <x v="0"/>
    <x v="723"/>
    <x v="722"/>
    <x v="1"/>
    <x v="1"/>
    <x v="0"/>
    <x v="0"/>
    <x v="15"/>
    <x v="15"/>
    <x v="0"/>
    <n v="47863105.939999998"/>
    <n v="78980842.680000007"/>
    <n v="78980842.680000007"/>
    <n v="79760439.260000005"/>
    <n v="779596.58"/>
    <n v="0.98707047626552369"/>
    <x v="14"/>
    <x v="0"/>
    <x v="6"/>
    <x v="6"/>
  </r>
  <r>
    <x v="0"/>
    <x v="0"/>
    <x v="3"/>
    <x v="18"/>
    <x v="0"/>
    <x v="724"/>
    <x v="723"/>
    <x v="1"/>
    <x v="1"/>
    <x v="0"/>
    <x v="0"/>
    <x v="15"/>
    <x v="15"/>
    <x v="0"/>
    <n v="27881038.25"/>
    <n v="68121000"/>
    <n v="68121000"/>
    <n v="68038097.719999999"/>
    <n v="-82902.28"/>
    <n v="-0.12169856578734899"/>
    <x v="14"/>
    <x v="1"/>
    <x v="7"/>
    <x v="7"/>
  </r>
  <r>
    <x v="0"/>
    <x v="0"/>
    <x v="3"/>
    <x v="17"/>
    <x v="0"/>
    <x v="725"/>
    <x v="724"/>
    <x v="1"/>
    <x v="1"/>
    <x v="0"/>
    <x v="0"/>
    <x v="15"/>
    <x v="15"/>
    <x v="0"/>
    <n v="10004377.199999999"/>
    <n v="37117181.57"/>
    <n v="37117181.57"/>
    <n v="37937148"/>
    <n v="819966.43"/>
    <n v="2.2091290214307078"/>
    <x v="14"/>
    <x v="0"/>
    <x v="12"/>
    <x v="12"/>
  </r>
  <r>
    <x v="0"/>
    <x v="0"/>
    <x v="0"/>
    <x v="37"/>
    <x v="0"/>
    <x v="726"/>
    <x v="725"/>
    <x v="1"/>
    <x v="1"/>
    <x v="0"/>
    <x v="0"/>
    <x v="15"/>
    <x v="15"/>
    <x v="0"/>
    <n v="20843103.579999998"/>
    <n v="25432788"/>
    <n v="25432788"/>
    <n v="24643264.260000002"/>
    <n v="-789523.74"/>
    <n v="-3.1043538757921469"/>
    <x v="14"/>
    <x v="1"/>
    <x v="12"/>
    <x v="12"/>
  </r>
  <r>
    <x v="0"/>
    <x v="0"/>
    <x v="0"/>
    <x v="37"/>
    <x v="0"/>
    <x v="727"/>
    <x v="726"/>
    <x v="1"/>
    <x v="1"/>
    <x v="0"/>
    <x v="0"/>
    <x v="15"/>
    <x v="15"/>
    <x v="0"/>
    <n v="16289427.93"/>
    <n v="28211520"/>
    <n v="28211520"/>
    <n v="29574604.82"/>
    <n v="1363084.82"/>
    <n v="4.8316603288302078"/>
    <x v="14"/>
    <x v="0"/>
    <x v="12"/>
    <x v="12"/>
  </r>
  <r>
    <x v="0"/>
    <x v="0"/>
    <x v="0"/>
    <x v="38"/>
    <x v="0"/>
    <x v="728"/>
    <x v="727"/>
    <x v="1"/>
    <x v="1"/>
    <x v="0"/>
    <x v="0"/>
    <x v="15"/>
    <x v="15"/>
    <x v="0"/>
    <n v="12377733.449999999"/>
    <n v="26014367.48"/>
    <n v="26014367.48"/>
    <n v="25464867.219999999"/>
    <n v="-549500.26"/>
    <n v="-2.1122952938312225"/>
    <x v="14"/>
    <x v="1"/>
    <x v="12"/>
    <x v="12"/>
  </r>
  <r>
    <x v="0"/>
    <x v="0"/>
    <x v="10"/>
    <x v="61"/>
    <x v="0"/>
    <x v="729"/>
    <x v="728"/>
    <x v="1"/>
    <x v="1"/>
    <x v="0"/>
    <x v="0"/>
    <x v="15"/>
    <x v="15"/>
    <x v="0"/>
    <n v="4376947.8"/>
    <n v="19335004"/>
    <n v="19335004"/>
    <n v="17182659.699999999"/>
    <n v="-2152344.2999999998"/>
    <n v="-11.131853399151094"/>
    <x v="14"/>
    <x v="1"/>
    <x v="12"/>
    <x v="12"/>
  </r>
  <r>
    <x v="0"/>
    <x v="0"/>
    <x v="6"/>
    <x v="71"/>
    <x v="0"/>
    <x v="730"/>
    <x v="729"/>
    <x v="1"/>
    <x v="1"/>
    <x v="0"/>
    <x v="0"/>
    <x v="15"/>
    <x v="15"/>
    <x v="0"/>
    <n v="15224946.439999999"/>
    <n v="31268050"/>
    <n v="31268050"/>
    <n v="31547192.579999998"/>
    <n v="279142.58"/>
    <n v="0.89274060902422758"/>
    <x v="14"/>
    <x v="0"/>
    <x v="12"/>
    <x v="12"/>
  </r>
  <r>
    <x v="0"/>
    <x v="0"/>
    <x v="10"/>
    <x v="56"/>
    <x v="0"/>
    <x v="731"/>
    <x v="730"/>
    <x v="1"/>
    <x v="1"/>
    <x v="0"/>
    <x v="0"/>
    <x v="15"/>
    <x v="15"/>
    <x v="0"/>
    <n v="9248019.5999999996"/>
    <n v="30174742.850000001"/>
    <n v="30174742.850000001"/>
    <n v="29944085.48"/>
    <n v="-230657.37"/>
    <n v="-0.7644054206082489"/>
    <x v="14"/>
    <x v="1"/>
    <x v="12"/>
    <x v="12"/>
  </r>
  <r>
    <x v="0"/>
    <x v="0"/>
    <x v="2"/>
    <x v="11"/>
    <x v="0"/>
    <x v="732"/>
    <x v="731"/>
    <x v="1"/>
    <x v="1"/>
    <x v="0"/>
    <x v="0"/>
    <x v="15"/>
    <x v="15"/>
    <x v="0"/>
    <n v="7560062.1399999997"/>
    <n v="17402880"/>
    <n v="17402880"/>
    <n v="20021296.969999999"/>
    <n v="2618416.9700000002"/>
    <n v="15.045883037750073"/>
    <x v="14"/>
    <x v="0"/>
    <x v="12"/>
    <x v="12"/>
  </r>
  <r>
    <x v="0"/>
    <x v="0"/>
    <x v="2"/>
    <x v="74"/>
    <x v="0"/>
    <x v="733"/>
    <x v="732"/>
    <x v="1"/>
    <x v="1"/>
    <x v="0"/>
    <x v="0"/>
    <x v="15"/>
    <x v="15"/>
    <x v="0"/>
    <n v="13020525.65"/>
    <n v="29627300"/>
    <n v="29627300"/>
    <n v="30029738.389999997"/>
    <n v="402438.39"/>
    <n v="1.3583363654467333"/>
    <x v="14"/>
    <x v="0"/>
    <x v="12"/>
    <x v="12"/>
  </r>
  <r>
    <x v="0"/>
    <x v="0"/>
    <x v="9"/>
    <x v="45"/>
    <x v="1"/>
    <x v="734"/>
    <x v="733"/>
    <x v="1"/>
    <x v="1"/>
    <x v="0"/>
    <x v="0"/>
    <x v="15"/>
    <x v="15"/>
    <x v="0"/>
    <n v="67773640.390000001"/>
    <n v="85798068"/>
    <n v="85798068"/>
    <n v="85172082.210000008"/>
    <n v="-625985.79"/>
    <n v="-0.72960359666840047"/>
    <x v="14"/>
    <x v="1"/>
    <x v="5"/>
    <x v="5"/>
  </r>
  <r>
    <x v="0"/>
    <x v="0"/>
    <x v="4"/>
    <x v="31"/>
    <x v="0"/>
    <x v="735"/>
    <x v="734"/>
    <x v="1"/>
    <x v="1"/>
    <x v="0"/>
    <x v="0"/>
    <x v="15"/>
    <x v="15"/>
    <x v="0"/>
    <n v="8278482.4199999999"/>
    <n v="21300000"/>
    <n v="21300000"/>
    <n v="20480462.41"/>
    <n v="-819537.59"/>
    <n v="-3.8475943192488264"/>
    <x v="14"/>
    <x v="1"/>
    <x v="12"/>
    <x v="12"/>
  </r>
  <r>
    <x v="0"/>
    <x v="0"/>
    <x v="3"/>
    <x v="18"/>
    <x v="0"/>
    <x v="736"/>
    <x v="735"/>
    <x v="1"/>
    <x v="1"/>
    <x v="0"/>
    <x v="0"/>
    <x v="15"/>
    <x v="15"/>
    <x v="0"/>
    <n v="9468489.8599999994"/>
    <n v="32020980"/>
    <n v="32020980"/>
    <n v="34027895.789999999"/>
    <n v="2006915.79"/>
    <n v="6.2675027122842586"/>
    <x v="14"/>
    <x v="0"/>
    <x v="12"/>
    <x v="12"/>
  </r>
  <r>
    <x v="0"/>
    <x v="0"/>
    <x v="4"/>
    <x v="33"/>
    <x v="0"/>
    <x v="737"/>
    <x v="736"/>
    <x v="1"/>
    <x v="1"/>
    <x v="0"/>
    <x v="0"/>
    <x v="15"/>
    <x v="15"/>
    <x v="0"/>
    <n v="7624839.96"/>
    <n v="17324520"/>
    <n v="17324520"/>
    <n v="16872255.48"/>
    <n v="-452264.52"/>
    <n v="-2.6105457467219875"/>
    <x v="14"/>
    <x v="1"/>
    <x v="12"/>
    <x v="12"/>
  </r>
  <r>
    <x v="0"/>
    <x v="0"/>
    <x v="4"/>
    <x v="36"/>
    <x v="0"/>
    <x v="738"/>
    <x v="737"/>
    <x v="1"/>
    <x v="1"/>
    <x v="0"/>
    <x v="0"/>
    <x v="15"/>
    <x v="15"/>
    <x v="0"/>
    <n v="16978075.690000001"/>
    <n v="34862040"/>
    <n v="34862040"/>
    <n v="35388129.039999999"/>
    <n v="526089.04"/>
    <n v="1.5090598255294299"/>
    <x v="14"/>
    <x v="0"/>
    <x v="11"/>
    <x v="11"/>
  </r>
  <r>
    <x v="0"/>
    <x v="0"/>
    <x v="3"/>
    <x v="19"/>
    <x v="0"/>
    <x v="739"/>
    <x v="738"/>
    <x v="1"/>
    <x v="1"/>
    <x v="0"/>
    <x v="0"/>
    <x v="15"/>
    <x v="15"/>
    <x v="0"/>
    <n v="19015106.050000001"/>
    <n v="53405874.119999997"/>
    <n v="53405874.119999997"/>
    <n v="54234212.200000003"/>
    <n v="828338.08"/>
    <n v="1.5510242902096705"/>
    <x v="14"/>
    <x v="0"/>
    <x v="11"/>
    <x v="11"/>
  </r>
  <r>
    <x v="0"/>
    <x v="0"/>
    <x v="1"/>
    <x v="73"/>
    <x v="0"/>
    <x v="740"/>
    <x v="739"/>
    <x v="1"/>
    <x v="1"/>
    <x v="0"/>
    <x v="0"/>
    <x v="15"/>
    <x v="15"/>
    <x v="0"/>
    <n v="16205844.939999999"/>
    <n v="36267300"/>
    <n v="36267300"/>
    <n v="36331829.850000001"/>
    <n v="64529.85"/>
    <n v="0.17792846448453564"/>
    <x v="14"/>
    <x v="0"/>
    <x v="12"/>
    <x v="12"/>
  </r>
  <r>
    <x v="0"/>
    <x v="0"/>
    <x v="9"/>
    <x v="45"/>
    <x v="0"/>
    <x v="741"/>
    <x v="740"/>
    <x v="1"/>
    <x v="1"/>
    <x v="0"/>
    <x v="0"/>
    <x v="15"/>
    <x v="15"/>
    <x v="0"/>
    <n v="12862475.49"/>
    <n v="33385180"/>
    <n v="33385180"/>
    <n v="34304961.720000006"/>
    <n v="919781.72"/>
    <n v="2.7550599397696822"/>
    <x v="14"/>
    <x v="0"/>
    <x v="12"/>
    <x v="12"/>
  </r>
  <r>
    <x v="0"/>
    <x v="0"/>
    <x v="8"/>
    <x v="47"/>
    <x v="0"/>
    <x v="742"/>
    <x v="741"/>
    <x v="1"/>
    <x v="1"/>
    <x v="0"/>
    <x v="0"/>
    <x v="15"/>
    <x v="15"/>
    <x v="0"/>
    <n v="14929329.67"/>
    <n v="25923233.940000001"/>
    <n v="25923233.940000001"/>
    <n v="27632594.57"/>
    <n v="1709360.63"/>
    <n v="6.5939328170102538"/>
    <x v="14"/>
    <x v="0"/>
    <x v="11"/>
    <x v="11"/>
  </r>
  <r>
    <x v="0"/>
    <x v="0"/>
    <x v="6"/>
    <x v="67"/>
    <x v="0"/>
    <x v="743"/>
    <x v="742"/>
    <x v="1"/>
    <x v="1"/>
    <x v="0"/>
    <x v="0"/>
    <x v="15"/>
    <x v="15"/>
    <x v="0"/>
    <n v="10749104.220000001"/>
    <n v="22604694"/>
    <n v="22604694"/>
    <n v="22932430"/>
    <n v="327736"/>
    <n v="1.4498581577790879"/>
    <x v="14"/>
    <x v="0"/>
    <x v="12"/>
    <x v="12"/>
  </r>
  <r>
    <x v="0"/>
    <x v="0"/>
    <x v="1"/>
    <x v="2"/>
    <x v="0"/>
    <x v="744"/>
    <x v="743"/>
    <x v="1"/>
    <x v="1"/>
    <x v="0"/>
    <x v="0"/>
    <x v="15"/>
    <x v="15"/>
    <x v="0"/>
    <n v="4318486.79"/>
    <n v="14705364"/>
    <n v="14705364"/>
    <n v="14734010"/>
    <n v="28646"/>
    <n v="0.19479966629863771"/>
    <x v="14"/>
    <x v="0"/>
    <x v="0"/>
    <x v="0"/>
  </r>
  <r>
    <x v="0"/>
    <x v="0"/>
    <x v="2"/>
    <x v="11"/>
    <x v="0"/>
    <x v="745"/>
    <x v="744"/>
    <x v="1"/>
    <x v="1"/>
    <x v="0"/>
    <x v="0"/>
    <x v="15"/>
    <x v="15"/>
    <x v="0"/>
    <n v="32374543.34"/>
    <n v="57216000"/>
    <n v="57216000"/>
    <n v="57959642.980000004"/>
    <n v="743642.98"/>
    <n v="1.2997115841722595"/>
    <x v="14"/>
    <x v="0"/>
    <x v="10"/>
    <x v="10"/>
  </r>
  <r>
    <x v="0"/>
    <x v="0"/>
    <x v="3"/>
    <x v="75"/>
    <x v="0"/>
    <x v="746"/>
    <x v="745"/>
    <x v="1"/>
    <x v="1"/>
    <x v="0"/>
    <x v="0"/>
    <x v="15"/>
    <x v="15"/>
    <x v="0"/>
    <n v="15801415.710000001"/>
    <n v="39164540.5"/>
    <n v="39164540.5"/>
    <n v="38879206.689999998"/>
    <n v="-285333.81"/>
    <n v="-0.72855140480966452"/>
    <x v="14"/>
    <x v="1"/>
    <x v="12"/>
    <x v="12"/>
  </r>
  <r>
    <x v="0"/>
    <x v="0"/>
    <x v="3"/>
    <x v="19"/>
    <x v="0"/>
    <x v="747"/>
    <x v="746"/>
    <x v="1"/>
    <x v="1"/>
    <x v="0"/>
    <x v="0"/>
    <x v="15"/>
    <x v="15"/>
    <x v="0"/>
    <n v="15590459.550000001"/>
    <n v="51222864.899999999"/>
    <n v="51222864.899999999"/>
    <n v="52792200.159999996"/>
    <n v="1569335.26"/>
    <n v="3.0637397245619504"/>
    <x v="14"/>
    <x v="0"/>
    <x v="11"/>
    <x v="11"/>
  </r>
  <r>
    <x v="0"/>
    <x v="0"/>
    <x v="10"/>
    <x v="63"/>
    <x v="0"/>
    <x v="748"/>
    <x v="747"/>
    <x v="1"/>
    <x v="1"/>
    <x v="0"/>
    <x v="0"/>
    <x v="15"/>
    <x v="15"/>
    <x v="0"/>
    <n v="37415694.289999999"/>
    <n v="49791927.049999997"/>
    <n v="49791927.049999997"/>
    <n v="51551422.160000004"/>
    <n v="1759495.11"/>
    <n v="3.5336955491462549"/>
    <x v="14"/>
    <x v="0"/>
    <x v="11"/>
    <x v="11"/>
  </r>
  <r>
    <x v="0"/>
    <x v="0"/>
    <x v="8"/>
    <x v="53"/>
    <x v="0"/>
    <x v="749"/>
    <x v="748"/>
    <x v="1"/>
    <x v="1"/>
    <x v="0"/>
    <x v="0"/>
    <x v="15"/>
    <x v="15"/>
    <x v="0"/>
    <n v="11063272.199999999"/>
    <n v="27173629.02"/>
    <n v="27173629.02"/>
    <n v="28015700.029999997"/>
    <n v="842071.01"/>
    <n v="3.0988537062172643"/>
    <x v="14"/>
    <x v="0"/>
    <x v="12"/>
    <x v="12"/>
  </r>
  <r>
    <x v="0"/>
    <x v="0"/>
    <x v="8"/>
    <x v="49"/>
    <x v="0"/>
    <x v="750"/>
    <x v="749"/>
    <x v="1"/>
    <x v="1"/>
    <x v="0"/>
    <x v="0"/>
    <x v="15"/>
    <x v="15"/>
    <x v="0"/>
    <n v="9170435.4800000004"/>
    <n v="21786700"/>
    <n v="21786700"/>
    <n v="22198930"/>
    <n v="412230"/>
    <n v="1.8921176681186229"/>
    <x v="14"/>
    <x v="0"/>
    <x v="13"/>
    <x v="13"/>
  </r>
  <r>
    <x v="0"/>
    <x v="0"/>
    <x v="1"/>
    <x v="2"/>
    <x v="0"/>
    <x v="751"/>
    <x v="750"/>
    <x v="1"/>
    <x v="1"/>
    <x v="0"/>
    <x v="0"/>
    <x v="15"/>
    <x v="15"/>
    <x v="0"/>
    <n v="10380844.15"/>
    <n v="27400000"/>
    <n v="27400000"/>
    <n v="27887613.43"/>
    <n v="487613.43"/>
    <n v="1.7796110583941607"/>
    <x v="14"/>
    <x v="0"/>
    <x v="12"/>
    <x v="12"/>
  </r>
  <r>
    <x v="0"/>
    <x v="0"/>
    <x v="7"/>
    <x v="41"/>
    <x v="1"/>
    <x v="752"/>
    <x v="751"/>
    <x v="1"/>
    <x v="1"/>
    <x v="0"/>
    <x v="0"/>
    <x v="15"/>
    <x v="15"/>
    <x v="0"/>
    <n v="90155231.010000005"/>
    <n v="117306901.18000001"/>
    <n v="117306901.18000001"/>
    <n v="115428974.13"/>
    <n v="-1877927.05"/>
    <n v="-1.6008666422092594"/>
    <x v="14"/>
    <x v="1"/>
    <x v="2"/>
    <x v="2"/>
  </r>
  <r>
    <x v="0"/>
    <x v="0"/>
    <x v="0"/>
    <x v="39"/>
    <x v="0"/>
    <x v="753"/>
    <x v="752"/>
    <x v="1"/>
    <x v="1"/>
    <x v="0"/>
    <x v="0"/>
    <x v="15"/>
    <x v="15"/>
    <x v="0"/>
    <n v="10924346.119999999"/>
    <n v="24340000"/>
    <n v="24340000"/>
    <n v="25230152.259999998"/>
    <n v="890152.26"/>
    <n v="3.6571580115036979"/>
    <x v="14"/>
    <x v="0"/>
    <x v="12"/>
    <x v="12"/>
  </r>
  <r>
    <x v="0"/>
    <x v="0"/>
    <x v="0"/>
    <x v="37"/>
    <x v="0"/>
    <x v="754"/>
    <x v="753"/>
    <x v="1"/>
    <x v="1"/>
    <x v="0"/>
    <x v="0"/>
    <x v="15"/>
    <x v="15"/>
    <x v="0"/>
    <n v="13719108.57"/>
    <n v="27715440"/>
    <n v="27715440"/>
    <n v="27351510.760000002"/>
    <n v="-363929.24"/>
    <n v="-1.3130920526608996"/>
    <x v="14"/>
    <x v="1"/>
    <x v="11"/>
    <x v="11"/>
  </r>
  <r>
    <x v="0"/>
    <x v="0"/>
    <x v="4"/>
    <x v="30"/>
    <x v="0"/>
    <x v="755"/>
    <x v="754"/>
    <x v="1"/>
    <x v="1"/>
    <x v="0"/>
    <x v="0"/>
    <x v="15"/>
    <x v="15"/>
    <x v="0"/>
    <n v="11678425.699999999"/>
    <n v="21145313.219999999"/>
    <n v="21145313.219999999"/>
    <n v="21586837.969999999"/>
    <n v="441524.75"/>
    <n v="2.0880501764447263"/>
    <x v="14"/>
    <x v="0"/>
    <x v="12"/>
    <x v="12"/>
  </r>
  <r>
    <x v="0"/>
    <x v="0"/>
    <x v="7"/>
    <x v="40"/>
    <x v="0"/>
    <x v="756"/>
    <x v="755"/>
    <x v="1"/>
    <x v="1"/>
    <x v="0"/>
    <x v="0"/>
    <x v="15"/>
    <x v="15"/>
    <x v="0"/>
    <n v="9894531.2699999996"/>
    <n v="22895000"/>
    <n v="22895000"/>
    <n v="21739802.899999999"/>
    <n v="-1155197.1000000001"/>
    <n v="-5.045630487005897"/>
    <x v="14"/>
    <x v="1"/>
    <x v="12"/>
    <x v="12"/>
  </r>
  <r>
    <x v="0"/>
    <x v="0"/>
    <x v="8"/>
    <x v="44"/>
    <x v="0"/>
    <x v="757"/>
    <x v="756"/>
    <x v="1"/>
    <x v="1"/>
    <x v="0"/>
    <x v="0"/>
    <x v="15"/>
    <x v="15"/>
    <x v="0"/>
    <n v="10658045.82"/>
    <n v="21974158.719999999"/>
    <n v="21974158.719999999"/>
    <n v="22517449.739999998"/>
    <n v="543291.02"/>
    <n v="2.4724087366562904"/>
    <x v="14"/>
    <x v="0"/>
    <x v="12"/>
    <x v="12"/>
  </r>
  <r>
    <x v="0"/>
    <x v="0"/>
    <x v="0"/>
    <x v="38"/>
    <x v="0"/>
    <x v="758"/>
    <x v="757"/>
    <x v="1"/>
    <x v="1"/>
    <x v="0"/>
    <x v="0"/>
    <x v="15"/>
    <x v="15"/>
    <x v="0"/>
    <n v="7685400.3099999996"/>
    <n v="14278324.9"/>
    <n v="14278324.9"/>
    <n v="17058096.130000003"/>
    <n v="2779771.23"/>
    <n v="19.468468811772173"/>
    <x v="14"/>
    <x v="0"/>
    <x v="13"/>
    <x v="13"/>
  </r>
  <r>
    <x v="0"/>
    <x v="0"/>
    <x v="10"/>
    <x v="56"/>
    <x v="0"/>
    <x v="759"/>
    <x v="758"/>
    <x v="1"/>
    <x v="1"/>
    <x v="0"/>
    <x v="0"/>
    <x v="15"/>
    <x v="15"/>
    <x v="0"/>
    <n v="4998475.17"/>
    <n v="17929325.32"/>
    <n v="17929325.32"/>
    <n v="17473165.859999999"/>
    <n v="-456159.46"/>
    <n v="-2.5442087298798595"/>
    <x v="14"/>
    <x v="1"/>
    <x v="0"/>
    <x v="0"/>
  </r>
  <r>
    <x v="0"/>
    <x v="0"/>
    <x v="3"/>
    <x v="19"/>
    <x v="0"/>
    <x v="760"/>
    <x v="759"/>
    <x v="1"/>
    <x v="1"/>
    <x v="0"/>
    <x v="0"/>
    <x v="15"/>
    <x v="15"/>
    <x v="0"/>
    <n v="17724870.620000001"/>
    <n v="72219134.099999994"/>
    <n v="72219134.099999994"/>
    <n v="73767748.549999997"/>
    <n v="1548614.45"/>
    <n v="2.1443270807645978"/>
    <x v="14"/>
    <x v="0"/>
    <x v="11"/>
    <x v="11"/>
  </r>
  <r>
    <x v="0"/>
    <x v="0"/>
    <x v="0"/>
    <x v="37"/>
    <x v="1"/>
    <x v="761"/>
    <x v="760"/>
    <x v="1"/>
    <x v="1"/>
    <x v="0"/>
    <x v="0"/>
    <x v="15"/>
    <x v="15"/>
    <x v="0"/>
    <n v="72788620.459999993"/>
    <n v="102971350.56"/>
    <n v="102971350.56"/>
    <n v="107312028.59999999"/>
    <n v="4340678.04"/>
    <n v="4.2154230437822084"/>
    <x v="14"/>
    <x v="0"/>
    <x v="1"/>
    <x v="1"/>
  </r>
  <r>
    <x v="0"/>
    <x v="0"/>
    <x v="4"/>
    <x v="30"/>
    <x v="0"/>
    <x v="762"/>
    <x v="761"/>
    <x v="1"/>
    <x v="1"/>
    <x v="0"/>
    <x v="0"/>
    <x v="15"/>
    <x v="15"/>
    <x v="0"/>
    <n v="7543325.71"/>
    <n v="15007630"/>
    <n v="15007630"/>
    <n v="16328113.33"/>
    <n v="1320483.33"/>
    <n v="8.7987465709109287"/>
    <x v="14"/>
    <x v="0"/>
    <x v="12"/>
    <x v="12"/>
  </r>
  <r>
    <x v="0"/>
    <x v="0"/>
    <x v="7"/>
    <x v="41"/>
    <x v="0"/>
    <x v="763"/>
    <x v="762"/>
    <x v="1"/>
    <x v="1"/>
    <x v="0"/>
    <x v="0"/>
    <x v="15"/>
    <x v="15"/>
    <x v="0"/>
    <n v="8814483.7799999993"/>
    <n v="17503356"/>
    <n v="17503356"/>
    <n v="16983214.030000001"/>
    <n v="-520141.97"/>
    <n v="-2.9716699471804149"/>
    <x v="14"/>
    <x v="1"/>
    <x v="12"/>
    <x v="12"/>
  </r>
  <r>
    <x v="0"/>
    <x v="0"/>
    <x v="3"/>
    <x v="16"/>
    <x v="0"/>
    <x v="764"/>
    <x v="763"/>
    <x v="1"/>
    <x v="1"/>
    <x v="0"/>
    <x v="0"/>
    <x v="15"/>
    <x v="15"/>
    <x v="0"/>
    <n v="7819289.96"/>
    <n v="20403417.239999998"/>
    <n v="20403417.239999998"/>
    <n v="20683359.030000001"/>
    <n v="279941.78999999998"/>
    <n v="1.3720338446600331"/>
    <x v="14"/>
    <x v="0"/>
    <x v="13"/>
    <x v="13"/>
  </r>
  <r>
    <x v="0"/>
    <x v="0"/>
    <x v="3"/>
    <x v="18"/>
    <x v="0"/>
    <x v="765"/>
    <x v="764"/>
    <x v="1"/>
    <x v="1"/>
    <x v="0"/>
    <x v="0"/>
    <x v="15"/>
    <x v="15"/>
    <x v="0"/>
    <n v="9091637.5199999996"/>
    <n v="28013448"/>
    <n v="28013448"/>
    <n v="27629513.009999998"/>
    <n v="-383934.99"/>
    <n v="-1.3705381429661927"/>
    <x v="14"/>
    <x v="1"/>
    <x v="12"/>
    <x v="12"/>
  </r>
  <r>
    <x v="0"/>
    <x v="0"/>
    <x v="0"/>
    <x v="37"/>
    <x v="0"/>
    <x v="766"/>
    <x v="765"/>
    <x v="1"/>
    <x v="1"/>
    <x v="0"/>
    <x v="0"/>
    <x v="15"/>
    <x v="15"/>
    <x v="0"/>
    <n v="4434318.32"/>
    <n v="12788064.5"/>
    <n v="12788064.5"/>
    <n v="16070229.66"/>
    <n v="3282165.16"/>
    <n v="25.665847712920122"/>
    <x v="14"/>
    <x v="0"/>
    <x v="14"/>
    <x v="14"/>
  </r>
  <r>
    <x v="0"/>
    <x v="0"/>
    <x v="9"/>
    <x v="50"/>
    <x v="0"/>
    <x v="767"/>
    <x v="766"/>
    <x v="1"/>
    <x v="1"/>
    <x v="0"/>
    <x v="0"/>
    <x v="15"/>
    <x v="15"/>
    <x v="0"/>
    <n v="4241984.16"/>
    <n v="13373200"/>
    <n v="13373200"/>
    <n v="11847412"/>
    <n v="-1525788"/>
    <n v="-11.409296204348996"/>
    <x v="14"/>
    <x v="1"/>
    <x v="14"/>
    <x v="14"/>
  </r>
  <r>
    <x v="0"/>
    <x v="0"/>
    <x v="7"/>
    <x v="41"/>
    <x v="0"/>
    <x v="768"/>
    <x v="767"/>
    <x v="1"/>
    <x v="1"/>
    <x v="0"/>
    <x v="0"/>
    <x v="15"/>
    <x v="15"/>
    <x v="0"/>
    <n v="8090239.8499999996"/>
    <n v="15554040"/>
    <n v="15554040"/>
    <n v="13175273.73"/>
    <n v="-2378766.27"/>
    <n v="-15.29355890816791"/>
    <x v="14"/>
    <x v="1"/>
    <x v="13"/>
    <x v="13"/>
  </r>
  <r>
    <x v="0"/>
    <x v="0"/>
    <x v="10"/>
    <x v="57"/>
    <x v="0"/>
    <x v="769"/>
    <x v="768"/>
    <x v="1"/>
    <x v="1"/>
    <x v="0"/>
    <x v="0"/>
    <x v="15"/>
    <x v="15"/>
    <x v="0"/>
    <n v="7743522.8600000003"/>
    <n v="18421600"/>
    <n v="18421600"/>
    <n v="19073982.579999998"/>
    <n v="652382.57999999996"/>
    <n v="3.5414002041082209"/>
    <x v="14"/>
    <x v="0"/>
    <x v="0"/>
    <x v="0"/>
  </r>
  <r>
    <x v="0"/>
    <x v="0"/>
    <x v="10"/>
    <x v="61"/>
    <x v="0"/>
    <x v="770"/>
    <x v="769"/>
    <x v="1"/>
    <x v="1"/>
    <x v="0"/>
    <x v="0"/>
    <x v="15"/>
    <x v="15"/>
    <x v="0"/>
    <n v="8699388.1099999994"/>
    <n v="18701040"/>
    <n v="18701040"/>
    <n v="18470490.32"/>
    <n v="-230549.68"/>
    <n v="-1.232817426196618"/>
    <x v="14"/>
    <x v="1"/>
    <x v="13"/>
    <x v="13"/>
  </r>
  <r>
    <x v="0"/>
    <x v="0"/>
    <x v="8"/>
    <x v="46"/>
    <x v="0"/>
    <x v="771"/>
    <x v="770"/>
    <x v="1"/>
    <x v="1"/>
    <x v="0"/>
    <x v="0"/>
    <x v="15"/>
    <x v="15"/>
    <x v="0"/>
    <n v="4009234.3"/>
    <n v="10991957.58"/>
    <n v="10991957.58"/>
    <n v="11255010.280000001"/>
    <n v="263052.7"/>
    <n v="2.3931378745368121"/>
    <x v="14"/>
    <x v="0"/>
    <x v="13"/>
    <x v="13"/>
  </r>
  <r>
    <x v="0"/>
    <x v="0"/>
    <x v="8"/>
    <x v="46"/>
    <x v="0"/>
    <x v="772"/>
    <x v="771"/>
    <x v="1"/>
    <x v="1"/>
    <x v="0"/>
    <x v="0"/>
    <x v="15"/>
    <x v="15"/>
    <x v="0"/>
    <n v="4540663.9800000004"/>
    <n v="13774560"/>
    <n v="13774560"/>
    <n v="12954795.339999998"/>
    <n v="-819764.66"/>
    <n v="-5.9512947056022121"/>
    <x v="14"/>
    <x v="1"/>
    <x v="13"/>
    <x v="13"/>
  </r>
  <r>
    <x v="0"/>
    <x v="0"/>
    <x v="11"/>
    <x v="68"/>
    <x v="0"/>
    <x v="773"/>
    <x v="772"/>
    <x v="1"/>
    <x v="1"/>
    <x v="0"/>
    <x v="0"/>
    <x v="15"/>
    <x v="15"/>
    <x v="0"/>
    <n v="6772639.9199999999"/>
    <n v="20500000"/>
    <n v="20500000"/>
    <n v="19586718.730000004"/>
    <n v="-913281.27"/>
    <n v="-4.4550305853658543"/>
    <x v="14"/>
    <x v="1"/>
    <x v="14"/>
    <x v="14"/>
  </r>
  <r>
    <x v="0"/>
    <x v="0"/>
    <x v="0"/>
    <x v="37"/>
    <x v="0"/>
    <x v="774"/>
    <x v="773"/>
    <x v="1"/>
    <x v="1"/>
    <x v="0"/>
    <x v="0"/>
    <x v="15"/>
    <x v="15"/>
    <x v="0"/>
    <n v="4384467.4000000004"/>
    <n v="9967550"/>
    <n v="9967550"/>
    <n v="10485664.83"/>
    <n v="518114.83"/>
    <n v="5.1980158614704726"/>
    <x v="14"/>
    <x v="0"/>
    <x v="13"/>
    <x v="13"/>
  </r>
  <r>
    <x v="0"/>
    <x v="0"/>
    <x v="0"/>
    <x v="37"/>
    <x v="0"/>
    <x v="775"/>
    <x v="774"/>
    <x v="1"/>
    <x v="1"/>
    <x v="0"/>
    <x v="0"/>
    <x v="15"/>
    <x v="15"/>
    <x v="0"/>
    <n v="4520317.33"/>
    <n v="10640760"/>
    <n v="10640760"/>
    <n v="11243225.16"/>
    <n v="602465.16"/>
    <n v="5.6618621226303389"/>
    <x v="14"/>
    <x v="0"/>
    <x v="13"/>
    <x v="13"/>
  </r>
  <r>
    <x v="0"/>
    <x v="0"/>
    <x v="0"/>
    <x v="37"/>
    <x v="0"/>
    <x v="776"/>
    <x v="775"/>
    <x v="1"/>
    <x v="1"/>
    <x v="0"/>
    <x v="0"/>
    <x v="15"/>
    <x v="15"/>
    <x v="0"/>
    <n v="4618909.2699999996"/>
    <n v="9696182.4000000004"/>
    <n v="9696182.4000000004"/>
    <n v="10638359.189999999"/>
    <n v="942176.79"/>
    <n v="9.7169870690551363"/>
    <x v="14"/>
    <x v="0"/>
    <x v="13"/>
    <x v="13"/>
  </r>
  <r>
    <x v="0"/>
    <x v="0"/>
    <x v="0"/>
    <x v="39"/>
    <x v="0"/>
    <x v="777"/>
    <x v="776"/>
    <x v="1"/>
    <x v="1"/>
    <x v="0"/>
    <x v="0"/>
    <x v="15"/>
    <x v="15"/>
    <x v="0"/>
    <n v="6647613.3200000003"/>
    <n v="16447127.4"/>
    <n v="16447127.4"/>
    <n v="16785783.609999999"/>
    <n v="338656.21"/>
    <n v="2.0590599304289454"/>
    <x v="14"/>
    <x v="0"/>
    <x v="13"/>
    <x v="13"/>
  </r>
  <r>
    <x v="0"/>
    <x v="0"/>
    <x v="0"/>
    <x v="39"/>
    <x v="0"/>
    <x v="778"/>
    <x v="777"/>
    <x v="1"/>
    <x v="1"/>
    <x v="0"/>
    <x v="0"/>
    <x v="15"/>
    <x v="15"/>
    <x v="0"/>
    <n v="6226998"/>
    <n v="13434833.08"/>
    <n v="13434833.08"/>
    <n v="13926577.09"/>
    <n v="491744.01"/>
    <n v="3.6602167445760334"/>
    <x v="14"/>
    <x v="0"/>
    <x v="11"/>
    <x v="11"/>
  </r>
  <r>
    <x v="0"/>
    <x v="0"/>
    <x v="0"/>
    <x v="39"/>
    <x v="0"/>
    <x v="779"/>
    <x v="778"/>
    <x v="1"/>
    <x v="1"/>
    <x v="0"/>
    <x v="0"/>
    <x v="15"/>
    <x v="15"/>
    <x v="0"/>
    <n v="5623754.8300000001"/>
    <n v="9347942.8800000008"/>
    <n v="9347942.8800000008"/>
    <n v="9709007.0899999999"/>
    <n v="361064.21"/>
    <n v="3.8624991041879371"/>
    <x v="14"/>
    <x v="0"/>
    <x v="13"/>
    <x v="13"/>
  </r>
  <r>
    <x v="0"/>
    <x v="0"/>
    <x v="7"/>
    <x v="41"/>
    <x v="0"/>
    <x v="780"/>
    <x v="779"/>
    <x v="1"/>
    <x v="1"/>
    <x v="0"/>
    <x v="0"/>
    <x v="15"/>
    <x v="15"/>
    <x v="0"/>
    <n v="6519870.0999999996"/>
    <n v="16334760"/>
    <n v="16334760"/>
    <n v="16656320"/>
    <n v="321560"/>
    <n v="1.9685627459479051"/>
    <x v="14"/>
    <x v="0"/>
    <x v="13"/>
    <x v="13"/>
  </r>
  <r>
    <x v="0"/>
    <x v="0"/>
    <x v="7"/>
    <x v="41"/>
    <x v="0"/>
    <x v="781"/>
    <x v="780"/>
    <x v="1"/>
    <x v="1"/>
    <x v="0"/>
    <x v="0"/>
    <x v="15"/>
    <x v="15"/>
    <x v="0"/>
    <n v="4926094.46"/>
    <n v="11426785.880000001"/>
    <n v="11426785.880000001"/>
    <n v="11504970.530000001"/>
    <n v="78184.649999999994"/>
    <n v="0.68422258735804731"/>
    <x v="14"/>
    <x v="0"/>
    <x v="13"/>
    <x v="13"/>
  </r>
  <r>
    <x v="0"/>
    <x v="0"/>
    <x v="6"/>
    <x v="27"/>
    <x v="0"/>
    <x v="782"/>
    <x v="781"/>
    <x v="1"/>
    <x v="1"/>
    <x v="0"/>
    <x v="0"/>
    <x v="15"/>
    <x v="15"/>
    <x v="0"/>
    <n v="6168287.8300000001"/>
    <n v="14435520"/>
    <n v="14435520"/>
    <n v="14751892.58"/>
    <n v="316372.58"/>
    <n v="2.1916257952605793"/>
    <x v="14"/>
    <x v="0"/>
    <x v="0"/>
    <x v="0"/>
  </r>
  <r>
    <x v="0"/>
    <x v="0"/>
    <x v="6"/>
    <x v="27"/>
    <x v="0"/>
    <x v="783"/>
    <x v="782"/>
    <x v="1"/>
    <x v="1"/>
    <x v="0"/>
    <x v="0"/>
    <x v="15"/>
    <x v="15"/>
    <x v="0"/>
    <n v="2280047.06"/>
    <n v="5868660"/>
    <n v="5868660"/>
    <n v="6634512.5800000001"/>
    <n v="765852.58"/>
    <n v="13.049871350529763"/>
    <x v="14"/>
    <x v="0"/>
    <x v="0"/>
    <x v="0"/>
  </r>
  <r>
    <x v="0"/>
    <x v="0"/>
    <x v="7"/>
    <x v="41"/>
    <x v="0"/>
    <x v="784"/>
    <x v="783"/>
    <x v="1"/>
    <x v="1"/>
    <x v="0"/>
    <x v="0"/>
    <x v="15"/>
    <x v="15"/>
    <x v="0"/>
    <n v="8709230.7899999991"/>
    <n v="17173370"/>
    <n v="17173370"/>
    <n v="17165753.979999997"/>
    <n v="-7616.02"/>
    <n v="-4.4347847859796889E-2"/>
    <x v="14"/>
    <x v="1"/>
    <x v="13"/>
    <x v="13"/>
  </r>
  <r>
    <x v="0"/>
    <x v="0"/>
    <x v="6"/>
    <x v="71"/>
    <x v="0"/>
    <x v="785"/>
    <x v="784"/>
    <x v="1"/>
    <x v="1"/>
    <x v="0"/>
    <x v="0"/>
    <x v="15"/>
    <x v="15"/>
    <x v="0"/>
    <n v="5986004.1500000004"/>
    <n v="12118083.210000001"/>
    <n v="12118083.210000001"/>
    <n v="12113531.940000001"/>
    <n v="-4551.2700000000004"/>
    <n v="-3.7557672456352109E-2"/>
    <x v="14"/>
    <x v="1"/>
    <x v="13"/>
    <x v="13"/>
  </r>
  <r>
    <x v="0"/>
    <x v="0"/>
    <x v="6"/>
    <x v="71"/>
    <x v="0"/>
    <x v="786"/>
    <x v="785"/>
    <x v="1"/>
    <x v="1"/>
    <x v="0"/>
    <x v="0"/>
    <x v="15"/>
    <x v="15"/>
    <x v="0"/>
    <n v="3460461.81"/>
    <n v="10320760.48"/>
    <n v="10320760.48"/>
    <n v="10460165.640000001"/>
    <n v="139405.16"/>
    <n v="1.3507256589293506"/>
    <x v="14"/>
    <x v="0"/>
    <x v="0"/>
    <x v="0"/>
  </r>
  <r>
    <x v="0"/>
    <x v="0"/>
    <x v="6"/>
    <x v="71"/>
    <x v="0"/>
    <x v="787"/>
    <x v="786"/>
    <x v="1"/>
    <x v="1"/>
    <x v="0"/>
    <x v="0"/>
    <x v="15"/>
    <x v="15"/>
    <x v="0"/>
    <n v="3603849.47"/>
    <n v="10500000"/>
    <n v="10500000"/>
    <n v="10892359.859999999"/>
    <n v="392359.86"/>
    <n v="3.7367605714285719"/>
    <x v="14"/>
    <x v="0"/>
    <x v="0"/>
    <x v="0"/>
  </r>
  <r>
    <x v="0"/>
    <x v="0"/>
    <x v="9"/>
    <x v="51"/>
    <x v="0"/>
    <x v="788"/>
    <x v="787"/>
    <x v="1"/>
    <x v="1"/>
    <x v="0"/>
    <x v="0"/>
    <x v="15"/>
    <x v="15"/>
    <x v="0"/>
    <n v="640540.69999999995"/>
    <n v="769504"/>
    <n v="769504"/>
    <n v="774280"/>
    <n v="4776"/>
    <n v="0.6206595417307772"/>
    <x v="14"/>
    <x v="0"/>
    <x v="13"/>
    <x v="13"/>
  </r>
  <r>
    <x v="0"/>
    <x v="0"/>
    <x v="9"/>
    <x v="51"/>
    <x v="0"/>
    <x v="789"/>
    <x v="788"/>
    <x v="1"/>
    <x v="1"/>
    <x v="0"/>
    <x v="0"/>
    <x v="15"/>
    <x v="15"/>
    <x v="0"/>
    <n v="225686.09"/>
    <n v="802080"/>
    <n v="802080"/>
    <n v="504025.18"/>
    <n v="-298054.82"/>
    <n v="-37.160235886694593"/>
    <x v="14"/>
    <x v="1"/>
    <x v="13"/>
    <x v="13"/>
  </r>
  <r>
    <x v="0"/>
    <x v="0"/>
    <x v="9"/>
    <x v="51"/>
    <x v="0"/>
    <x v="790"/>
    <x v="789"/>
    <x v="1"/>
    <x v="1"/>
    <x v="0"/>
    <x v="0"/>
    <x v="15"/>
    <x v="15"/>
    <x v="0"/>
    <n v="315109.24"/>
    <n v="567964.80000000005"/>
    <n v="567964.80000000005"/>
    <n v="595424.48"/>
    <n v="27459.68"/>
    <n v="4.8347503225552"/>
    <x v="14"/>
    <x v="0"/>
    <x v="13"/>
    <x v="13"/>
  </r>
  <r>
    <x v="0"/>
    <x v="0"/>
    <x v="4"/>
    <x v="29"/>
    <x v="0"/>
    <x v="791"/>
    <x v="790"/>
    <x v="1"/>
    <x v="1"/>
    <x v="0"/>
    <x v="0"/>
    <x v="15"/>
    <x v="15"/>
    <x v="0"/>
    <n v="8383195.8099999996"/>
    <n v="17366600"/>
    <n v="17366600"/>
    <n v="17863225"/>
    <n v="496625"/>
    <n v="2.8596558911934404"/>
    <x v="14"/>
    <x v="0"/>
    <x v="12"/>
    <x v="12"/>
  </r>
  <r>
    <x v="0"/>
    <x v="0"/>
    <x v="6"/>
    <x v="67"/>
    <x v="0"/>
    <x v="792"/>
    <x v="791"/>
    <x v="1"/>
    <x v="1"/>
    <x v="0"/>
    <x v="0"/>
    <x v="15"/>
    <x v="15"/>
    <x v="0"/>
    <n v="5164348.43"/>
    <n v="14640450.57"/>
    <n v="14640450.57"/>
    <n v="13582163"/>
    <n v="-1058287.57"/>
    <n v="-7.2285177627562591"/>
    <x v="14"/>
    <x v="1"/>
    <x v="13"/>
    <x v="13"/>
  </r>
  <r>
    <x v="0"/>
    <x v="0"/>
    <x v="7"/>
    <x v="40"/>
    <x v="0"/>
    <x v="793"/>
    <x v="792"/>
    <x v="1"/>
    <x v="1"/>
    <x v="0"/>
    <x v="0"/>
    <x v="15"/>
    <x v="15"/>
    <x v="0"/>
    <n v="7362870.1399999997"/>
    <n v="15207089.68"/>
    <n v="15207089.68"/>
    <n v="16121815.66"/>
    <n v="914725.98"/>
    <n v="6.0151284647385603"/>
    <x v="14"/>
    <x v="0"/>
    <x v="12"/>
    <x v="12"/>
  </r>
  <r>
    <x v="0"/>
    <x v="0"/>
    <x v="7"/>
    <x v="40"/>
    <x v="0"/>
    <x v="794"/>
    <x v="793"/>
    <x v="1"/>
    <x v="1"/>
    <x v="0"/>
    <x v="0"/>
    <x v="15"/>
    <x v="15"/>
    <x v="0"/>
    <n v="4549818.28"/>
    <n v="15487310"/>
    <n v="15487310"/>
    <n v="15659087.33"/>
    <n v="171777.33"/>
    <n v="1.1091489096557117"/>
    <x v="14"/>
    <x v="0"/>
    <x v="12"/>
    <x v="12"/>
  </r>
  <r>
    <x v="0"/>
    <x v="0"/>
    <x v="7"/>
    <x v="40"/>
    <x v="0"/>
    <x v="795"/>
    <x v="794"/>
    <x v="1"/>
    <x v="1"/>
    <x v="0"/>
    <x v="0"/>
    <x v="15"/>
    <x v="15"/>
    <x v="0"/>
    <n v="4307373.4000000004"/>
    <n v="6197861"/>
    <n v="6197861"/>
    <n v="13404004.58"/>
    <n v="7206143.5800000001"/>
    <n v="116.26823479907019"/>
    <x v="14"/>
    <x v="0"/>
    <x v="0"/>
    <x v="0"/>
  </r>
  <r>
    <x v="0"/>
    <x v="0"/>
    <x v="9"/>
    <x v="52"/>
    <x v="0"/>
    <x v="796"/>
    <x v="795"/>
    <x v="1"/>
    <x v="1"/>
    <x v="0"/>
    <x v="0"/>
    <x v="15"/>
    <x v="15"/>
    <x v="0"/>
    <n v="6890214.5499999998"/>
    <n v="11808307.74"/>
    <n v="11808307.74"/>
    <n v="11472135.32"/>
    <n v="-336172.42"/>
    <n v="-2.8469144555001238"/>
    <x v="14"/>
    <x v="1"/>
    <x v="13"/>
    <x v="13"/>
  </r>
  <r>
    <x v="0"/>
    <x v="0"/>
    <x v="0"/>
    <x v="38"/>
    <x v="0"/>
    <x v="797"/>
    <x v="796"/>
    <x v="1"/>
    <x v="1"/>
    <x v="0"/>
    <x v="0"/>
    <x v="15"/>
    <x v="15"/>
    <x v="0"/>
    <n v="5683662.3399999999"/>
    <n v="10864018.67"/>
    <n v="10864018.67"/>
    <n v="17090336.449999999"/>
    <n v="6226317.7800000003"/>
    <n v="57.311368556401789"/>
    <x v="14"/>
    <x v="0"/>
    <x v="12"/>
    <x v="12"/>
  </r>
  <r>
    <x v="0"/>
    <x v="0"/>
    <x v="8"/>
    <x v="49"/>
    <x v="0"/>
    <x v="798"/>
    <x v="797"/>
    <x v="1"/>
    <x v="1"/>
    <x v="0"/>
    <x v="0"/>
    <x v="15"/>
    <x v="15"/>
    <x v="0"/>
    <n v="2759466.04"/>
    <n v="10701701.66"/>
    <n v="10701701.66"/>
    <n v="10932683.219999999"/>
    <n v="230981.56"/>
    <n v="2.1583629159028526"/>
    <x v="14"/>
    <x v="0"/>
    <x v="0"/>
    <x v="0"/>
  </r>
  <r>
    <x v="0"/>
    <x v="0"/>
    <x v="4"/>
    <x v="20"/>
    <x v="0"/>
    <x v="799"/>
    <x v="798"/>
    <x v="1"/>
    <x v="1"/>
    <x v="0"/>
    <x v="0"/>
    <x v="15"/>
    <x v="15"/>
    <x v="0"/>
    <n v="4838805.29"/>
    <n v="19671568"/>
    <n v="19671568"/>
    <n v="18889285.280000001"/>
    <n v="-782282.72"/>
    <n v="-3.9767176668377431"/>
    <x v="14"/>
    <x v="1"/>
    <x v="14"/>
    <x v="14"/>
  </r>
  <r>
    <x v="0"/>
    <x v="0"/>
    <x v="3"/>
    <x v="15"/>
    <x v="0"/>
    <x v="800"/>
    <x v="799"/>
    <x v="1"/>
    <x v="1"/>
    <x v="0"/>
    <x v="0"/>
    <x v="15"/>
    <x v="15"/>
    <x v="0"/>
    <n v="5161245.0599999996"/>
    <n v="14098680.970000001"/>
    <n v="14098680.970000001"/>
    <n v="14567793.870000001"/>
    <n v="469112.9"/>
    <n v="3.3273531119556927"/>
    <x v="14"/>
    <x v="0"/>
    <x v="13"/>
    <x v="13"/>
  </r>
  <r>
    <x v="0"/>
    <x v="0"/>
    <x v="9"/>
    <x v="52"/>
    <x v="0"/>
    <x v="801"/>
    <x v="800"/>
    <x v="1"/>
    <x v="1"/>
    <x v="0"/>
    <x v="0"/>
    <x v="15"/>
    <x v="15"/>
    <x v="0"/>
    <n v="6167441.3700000001"/>
    <n v="13270000"/>
    <n v="13270000"/>
    <n v="14192221"/>
    <n v="922221"/>
    <n v="6.9496684250188405"/>
    <x v="14"/>
    <x v="0"/>
    <x v="13"/>
    <x v="13"/>
  </r>
  <r>
    <x v="0"/>
    <x v="0"/>
    <x v="9"/>
    <x v="52"/>
    <x v="0"/>
    <x v="802"/>
    <x v="801"/>
    <x v="1"/>
    <x v="1"/>
    <x v="0"/>
    <x v="0"/>
    <x v="15"/>
    <x v="15"/>
    <x v="0"/>
    <n v="4942876.5999999996"/>
    <n v="10711882.029999999"/>
    <n v="10711882.029999999"/>
    <n v="10737158.550000001"/>
    <n v="25276.52"/>
    <n v="0.2359671244437706"/>
    <x v="14"/>
    <x v="0"/>
    <x v="13"/>
    <x v="13"/>
  </r>
  <r>
    <x v="0"/>
    <x v="0"/>
    <x v="9"/>
    <x v="52"/>
    <x v="0"/>
    <x v="803"/>
    <x v="802"/>
    <x v="1"/>
    <x v="1"/>
    <x v="0"/>
    <x v="0"/>
    <x v="15"/>
    <x v="15"/>
    <x v="0"/>
    <n v="4776153.12"/>
    <n v="9426805.2300000004"/>
    <n v="9426805.2300000004"/>
    <n v="12179585.189999999"/>
    <n v="2752779.96"/>
    <n v="29.201621258064332"/>
    <x v="14"/>
    <x v="0"/>
    <x v="12"/>
    <x v="12"/>
  </r>
  <r>
    <x v="0"/>
    <x v="0"/>
    <x v="8"/>
    <x v="49"/>
    <x v="0"/>
    <x v="804"/>
    <x v="803"/>
    <x v="1"/>
    <x v="1"/>
    <x v="0"/>
    <x v="0"/>
    <x v="15"/>
    <x v="15"/>
    <x v="0"/>
    <n v="6860485.0599999996"/>
    <n v="17117436"/>
    <n v="17117436"/>
    <n v="16629947.9"/>
    <n v="-487488.1"/>
    <n v="-2.8479037397890665"/>
    <x v="14"/>
    <x v="1"/>
    <x v="11"/>
    <x v="11"/>
  </r>
  <r>
    <x v="0"/>
    <x v="0"/>
    <x v="8"/>
    <x v="49"/>
    <x v="0"/>
    <x v="805"/>
    <x v="804"/>
    <x v="1"/>
    <x v="1"/>
    <x v="0"/>
    <x v="0"/>
    <x v="15"/>
    <x v="15"/>
    <x v="0"/>
    <n v="6982479.5499999998"/>
    <n v="15114452"/>
    <n v="15114452"/>
    <n v="14228513.33"/>
    <n v="-885938.67"/>
    <n v="-5.8615335177219796"/>
    <x v="14"/>
    <x v="1"/>
    <x v="14"/>
    <x v="14"/>
  </r>
  <r>
    <x v="0"/>
    <x v="0"/>
    <x v="3"/>
    <x v="75"/>
    <x v="0"/>
    <x v="806"/>
    <x v="805"/>
    <x v="1"/>
    <x v="1"/>
    <x v="0"/>
    <x v="0"/>
    <x v="15"/>
    <x v="15"/>
    <x v="0"/>
    <n v="5169933.32"/>
    <n v="15236569.99"/>
    <n v="15236569.99"/>
    <n v="16453274.399999999"/>
    <n v="1216704.4099999999"/>
    <n v="7.9854219866974141"/>
    <x v="14"/>
    <x v="0"/>
    <x v="0"/>
    <x v="0"/>
  </r>
  <r>
    <x v="0"/>
    <x v="0"/>
    <x v="10"/>
    <x v="63"/>
    <x v="0"/>
    <x v="807"/>
    <x v="806"/>
    <x v="1"/>
    <x v="1"/>
    <x v="0"/>
    <x v="0"/>
    <x v="15"/>
    <x v="15"/>
    <x v="0"/>
    <n v="3837671.13"/>
    <n v="9306900"/>
    <n v="9306900"/>
    <n v="9264864.8399999999"/>
    <n v="-42035.16"/>
    <n v="-0.45165586822679948"/>
    <x v="14"/>
    <x v="1"/>
    <x v="0"/>
    <x v="0"/>
  </r>
  <r>
    <x v="0"/>
    <x v="0"/>
    <x v="9"/>
    <x v="50"/>
    <x v="0"/>
    <x v="808"/>
    <x v="807"/>
    <x v="1"/>
    <x v="1"/>
    <x v="0"/>
    <x v="0"/>
    <x v="15"/>
    <x v="15"/>
    <x v="0"/>
    <n v="3216796.45"/>
    <n v="11690000"/>
    <n v="11690000"/>
    <n v="11197569.68"/>
    <n v="-492430.32"/>
    <n v="-4.212406501283148"/>
    <x v="14"/>
    <x v="1"/>
    <x v="13"/>
    <x v="13"/>
  </r>
  <r>
    <x v="0"/>
    <x v="0"/>
    <x v="4"/>
    <x v="36"/>
    <x v="0"/>
    <x v="809"/>
    <x v="808"/>
    <x v="1"/>
    <x v="1"/>
    <x v="0"/>
    <x v="0"/>
    <x v="15"/>
    <x v="15"/>
    <x v="0"/>
    <n v="2057415.42"/>
    <n v="12232725.630000001"/>
    <n v="12232725.630000001"/>
    <n v="13677189.52"/>
    <n v="1444463.89"/>
    <n v="11.808193314313714"/>
    <x v="14"/>
    <x v="0"/>
    <x v="14"/>
    <x v="14"/>
  </r>
  <r>
    <x v="0"/>
    <x v="0"/>
    <x v="4"/>
    <x v="36"/>
    <x v="0"/>
    <x v="810"/>
    <x v="809"/>
    <x v="1"/>
    <x v="1"/>
    <x v="0"/>
    <x v="0"/>
    <x v="15"/>
    <x v="15"/>
    <x v="0"/>
    <n v="2388520.15"/>
    <n v="14290882.26"/>
    <n v="14290882.26"/>
    <n v="14952827.42"/>
    <n v="661945.16"/>
    <n v="4.6319404775503346"/>
    <x v="14"/>
    <x v="0"/>
    <x v="13"/>
    <x v="13"/>
  </r>
  <r>
    <x v="0"/>
    <x v="0"/>
    <x v="1"/>
    <x v="1"/>
    <x v="0"/>
    <x v="811"/>
    <x v="810"/>
    <x v="1"/>
    <x v="1"/>
    <x v="0"/>
    <x v="0"/>
    <x v="15"/>
    <x v="15"/>
    <x v="0"/>
    <n v="1656284.74"/>
    <n v="11639010.189999999"/>
    <n v="11639010.189999999"/>
    <n v="11862053.68"/>
    <n v="223043.49"/>
    <n v="1.9163441423192018"/>
    <x v="14"/>
    <x v="0"/>
    <x v="13"/>
    <x v="13"/>
  </r>
  <r>
    <x v="0"/>
    <x v="0"/>
    <x v="8"/>
    <x v="47"/>
    <x v="0"/>
    <x v="812"/>
    <x v="811"/>
    <x v="1"/>
    <x v="1"/>
    <x v="0"/>
    <x v="0"/>
    <x v="15"/>
    <x v="15"/>
    <x v="0"/>
    <n v="7554306.21"/>
    <n v="15341860"/>
    <n v="15341860"/>
    <n v="17825662.259999998"/>
    <n v="2483802.2599999998"/>
    <n v="16.189707506130286"/>
    <x v="14"/>
    <x v="0"/>
    <x v="12"/>
    <x v="12"/>
  </r>
  <r>
    <x v="0"/>
    <x v="0"/>
    <x v="5"/>
    <x v="21"/>
    <x v="0"/>
    <x v="813"/>
    <x v="812"/>
    <x v="1"/>
    <x v="1"/>
    <x v="0"/>
    <x v="0"/>
    <x v="15"/>
    <x v="15"/>
    <x v="0"/>
    <n v="4370568.66"/>
    <n v="14410400"/>
    <n v="14410400"/>
    <n v="14491393.229999999"/>
    <n v="80993.23"/>
    <n v="0.56204706323211018"/>
    <x v="14"/>
    <x v="0"/>
    <x v="0"/>
    <x v="0"/>
  </r>
  <r>
    <x v="0"/>
    <x v="0"/>
    <x v="4"/>
    <x v="31"/>
    <x v="0"/>
    <x v="814"/>
    <x v="813"/>
    <x v="1"/>
    <x v="1"/>
    <x v="0"/>
    <x v="0"/>
    <x v="15"/>
    <x v="15"/>
    <x v="0"/>
    <n v="3559454.19"/>
    <n v="12474070.800000001"/>
    <n v="12474070.800000001"/>
    <n v="12777086.58"/>
    <n v="303015.78000000003"/>
    <n v="2.4291651447096165"/>
    <x v="14"/>
    <x v="0"/>
    <x v="0"/>
    <x v="0"/>
  </r>
  <r>
    <x v="0"/>
    <x v="0"/>
    <x v="2"/>
    <x v="74"/>
    <x v="0"/>
    <x v="815"/>
    <x v="765"/>
    <x v="1"/>
    <x v="1"/>
    <x v="0"/>
    <x v="0"/>
    <x v="15"/>
    <x v="15"/>
    <x v="0"/>
    <n v="7866443.8799999999"/>
    <n v="15539876"/>
    <n v="15539876"/>
    <n v="17690520.220000003"/>
    <n v="2150644.2200000002"/>
    <n v="13.839519826284327"/>
    <x v="14"/>
    <x v="0"/>
    <x v="13"/>
    <x v="13"/>
  </r>
  <r>
    <x v="0"/>
    <x v="0"/>
    <x v="2"/>
    <x v="74"/>
    <x v="0"/>
    <x v="816"/>
    <x v="814"/>
    <x v="1"/>
    <x v="1"/>
    <x v="0"/>
    <x v="0"/>
    <x v="15"/>
    <x v="15"/>
    <x v="0"/>
    <n v="3878479.48"/>
    <n v="8972700"/>
    <n v="8972700"/>
    <n v="9234825.5099999998"/>
    <n v="262125.51"/>
    <n v="2.9213671470126048"/>
    <x v="14"/>
    <x v="0"/>
    <x v="13"/>
    <x v="13"/>
  </r>
  <r>
    <x v="0"/>
    <x v="0"/>
    <x v="2"/>
    <x v="74"/>
    <x v="0"/>
    <x v="817"/>
    <x v="815"/>
    <x v="1"/>
    <x v="1"/>
    <x v="0"/>
    <x v="0"/>
    <x v="15"/>
    <x v="15"/>
    <x v="0"/>
    <n v="4373909.5"/>
    <n v="10423000"/>
    <n v="10423000"/>
    <n v="12387521.520000001"/>
    <n v="1964521.52"/>
    <n v="18.847947040199561"/>
    <x v="14"/>
    <x v="0"/>
    <x v="13"/>
    <x v="13"/>
  </r>
  <r>
    <x v="0"/>
    <x v="0"/>
    <x v="2"/>
    <x v="74"/>
    <x v="0"/>
    <x v="818"/>
    <x v="816"/>
    <x v="1"/>
    <x v="1"/>
    <x v="0"/>
    <x v="0"/>
    <x v="15"/>
    <x v="15"/>
    <x v="0"/>
    <n v="8876846.0299999993"/>
    <n v="18476150"/>
    <n v="18476150"/>
    <n v="18084817.259999998"/>
    <n v="-391332.74"/>
    <n v="-2.1180426658151186"/>
    <x v="14"/>
    <x v="1"/>
    <x v="14"/>
    <x v="14"/>
  </r>
  <r>
    <x v="0"/>
    <x v="0"/>
    <x v="10"/>
    <x v="62"/>
    <x v="0"/>
    <x v="819"/>
    <x v="817"/>
    <x v="1"/>
    <x v="1"/>
    <x v="0"/>
    <x v="0"/>
    <x v="15"/>
    <x v="15"/>
    <x v="0"/>
    <n v="1860087.67"/>
    <n v="8676840"/>
    <n v="8676840"/>
    <n v="8986201.9299999997"/>
    <n v="309361.93"/>
    <n v="3.5653755284181798"/>
    <x v="14"/>
    <x v="0"/>
    <x v="13"/>
    <x v="13"/>
  </r>
  <r>
    <x v="0"/>
    <x v="0"/>
    <x v="10"/>
    <x v="62"/>
    <x v="0"/>
    <x v="820"/>
    <x v="818"/>
    <x v="1"/>
    <x v="1"/>
    <x v="0"/>
    <x v="0"/>
    <x v="15"/>
    <x v="15"/>
    <x v="0"/>
    <n v="0"/>
    <n v="9715200"/>
    <n v="9715200"/>
    <n v="9926221.5300000012"/>
    <n v="211021.53"/>
    <n v="2.1720760251976285"/>
    <x v="14"/>
    <x v="0"/>
    <x v="13"/>
    <x v="13"/>
  </r>
  <r>
    <x v="0"/>
    <x v="0"/>
    <x v="6"/>
    <x v="65"/>
    <x v="0"/>
    <x v="821"/>
    <x v="819"/>
    <x v="1"/>
    <x v="1"/>
    <x v="0"/>
    <x v="0"/>
    <x v="15"/>
    <x v="15"/>
    <x v="0"/>
    <n v="3564522.02"/>
    <n v="10570180"/>
    <n v="10570180"/>
    <n v="10708015"/>
    <n v="137835"/>
    <n v="1.3039986074030905"/>
    <x v="14"/>
    <x v="0"/>
    <x v="14"/>
    <x v="14"/>
  </r>
  <r>
    <x v="0"/>
    <x v="0"/>
    <x v="8"/>
    <x v="54"/>
    <x v="0"/>
    <x v="822"/>
    <x v="820"/>
    <x v="1"/>
    <x v="1"/>
    <x v="0"/>
    <x v="0"/>
    <x v="15"/>
    <x v="15"/>
    <x v="0"/>
    <n v="2981607.95"/>
    <n v="10199096.76"/>
    <n v="10199096.76"/>
    <n v="7136010"/>
    <n v="-3063086.76"/>
    <n v="-30.032921856503691"/>
    <x v="14"/>
    <x v="1"/>
    <x v="0"/>
    <x v="0"/>
  </r>
  <r>
    <x v="0"/>
    <x v="0"/>
    <x v="2"/>
    <x v="10"/>
    <x v="0"/>
    <x v="823"/>
    <x v="821"/>
    <x v="1"/>
    <x v="1"/>
    <x v="0"/>
    <x v="0"/>
    <x v="15"/>
    <x v="15"/>
    <x v="0"/>
    <n v="0"/>
    <n v="1778103"/>
    <n v="1778103"/>
    <n v="0"/>
    <n v="-1778103"/>
    <n v="-100"/>
    <x v="14"/>
    <x v="1"/>
    <x v="14"/>
    <x v="14"/>
  </r>
  <r>
    <x v="0"/>
    <x v="0"/>
    <x v="1"/>
    <x v="2"/>
    <x v="0"/>
    <x v="824"/>
    <x v="822"/>
    <x v="1"/>
    <x v="1"/>
    <x v="0"/>
    <x v="0"/>
    <x v="15"/>
    <x v="15"/>
    <x v="0"/>
    <n v="0"/>
    <n v="13802330"/>
    <n v="13802330"/>
    <n v="0"/>
    <n v="-13802330"/>
    <n v="-100"/>
    <x v="14"/>
    <x v="1"/>
    <x v="13"/>
    <x v="13"/>
  </r>
  <r>
    <x v="0"/>
    <x v="0"/>
    <x v="9"/>
    <x v="45"/>
    <x v="0"/>
    <x v="825"/>
    <x v="823"/>
    <x v="1"/>
    <x v="1"/>
    <x v="0"/>
    <x v="0"/>
    <x v="15"/>
    <x v="15"/>
    <x v="0"/>
    <n v="2881114.39"/>
    <n v="9129400"/>
    <n v="9129400"/>
    <n v="8941952.1500000004"/>
    <n v="-187447.85"/>
    <n v="-2.0532329616404144"/>
    <x v="14"/>
    <x v="1"/>
    <x v="13"/>
    <x v="13"/>
  </r>
  <r>
    <x v="0"/>
    <x v="0"/>
    <x v="9"/>
    <x v="45"/>
    <x v="0"/>
    <x v="826"/>
    <x v="824"/>
    <x v="1"/>
    <x v="1"/>
    <x v="0"/>
    <x v="0"/>
    <x v="15"/>
    <x v="15"/>
    <x v="0"/>
    <n v="2600811.0099999998"/>
    <n v="7098800"/>
    <n v="7098800"/>
    <n v="6513787.7400000002"/>
    <n v="-585012.26"/>
    <n v="-8.2410021412069643"/>
    <x v="14"/>
    <x v="1"/>
    <x v="0"/>
    <x v="0"/>
  </r>
  <r>
    <x v="0"/>
    <x v="0"/>
    <x v="9"/>
    <x v="45"/>
    <x v="0"/>
    <x v="827"/>
    <x v="825"/>
    <x v="1"/>
    <x v="1"/>
    <x v="0"/>
    <x v="0"/>
    <x v="15"/>
    <x v="15"/>
    <x v="0"/>
    <n v="2721781.64"/>
    <n v="8106099.7999999998"/>
    <n v="8106099.7999999998"/>
    <n v="8266980"/>
    <n v="160880.20000000001"/>
    <n v="1.9846807215474944"/>
    <x v="14"/>
    <x v="0"/>
    <x v="13"/>
    <x v="13"/>
  </r>
  <r>
    <x v="0"/>
    <x v="0"/>
    <x v="9"/>
    <x v="45"/>
    <x v="0"/>
    <x v="828"/>
    <x v="826"/>
    <x v="1"/>
    <x v="1"/>
    <x v="0"/>
    <x v="0"/>
    <x v="15"/>
    <x v="15"/>
    <x v="0"/>
    <n v="1933181.01"/>
    <n v="6936297.7999999998"/>
    <n v="6936297.7999999998"/>
    <n v="7038492.5"/>
    <n v="102194.7"/>
    <n v="1.4733320706040045"/>
    <x v="14"/>
    <x v="0"/>
    <x v="13"/>
    <x v="13"/>
  </r>
  <r>
    <x v="0"/>
    <x v="0"/>
    <x v="2"/>
    <x v="8"/>
    <x v="0"/>
    <x v="829"/>
    <x v="827"/>
    <x v="1"/>
    <x v="1"/>
    <x v="0"/>
    <x v="0"/>
    <x v="15"/>
    <x v="15"/>
    <x v="0"/>
    <n v="1309791.03"/>
    <n v="10000000"/>
    <n v="10000000"/>
    <n v="9767296.2100000009"/>
    <n v="-232703.79"/>
    <n v="-2.3270379000000001"/>
    <x v="14"/>
    <x v="1"/>
    <x v="0"/>
    <x v="0"/>
  </r>
  <r>
    <x v="0"/>
    <x v="0"/>
    <x v="0"/>
    <x v="0"/>
    <x v="0"/>
    <x v="0"/>
    <x v="0"/>
    <x v="1"/>
    <x v="1"/>
    <x v="0"/>
    <x v="0"/>
    <x v="16"/>
    <x v="16"/>
    <x v="0"/>
    <n v="3446875.07"/>
    <n v="3408549"/>
    <n v="3408549"/>
    <n v="3466922"/>
    <n v="58373"/>
    <n v="1.7125468931207972"/>
    <x v="15"/>
    <x v="0"/>
    <x v="0"/>
    <x v="0"/>
  </r>
  <r>
    <x v="0"/>
    <x v="0"/>
    <x v="2"/>
    <x v="11"/>
    <x v="0"/>
    <x v="830"/>
    <x v="828"/>
    <x v="1"/>
    <x v="1"/>
    <x v="0"/>
    <x v="0"/>
    <x v="16"/>
    <x v="16"/>
    <x v="0"/>
    <n v="0"/>
    <n v="0"/>
    <n v="0"/>
    <n v="3810856.09"/>
    <n v="3810856.09"/>
    <m/>
    <x v="15"/>
    <x v="0"/>
    <x v="0"/>
    <x v="0"/>
  </r>
  <r>
    <x v="0"/>
    <x v="0"/>
    <x v="5"/>
    <x v="23"/>
    <x v="2"/>
    <x v="831"/>
    <x v="829"/>
    <x v="1"/>
    <x v="1"/>
    <x v="0"/>
    <x v="0"/>
    <x v="16"/>
    <x v="16"/>
    <x v="0"/>
    <n v="75947154.939999998"/>
    <n v="92000000"/>
    <n v="92000000"/>
    <n v="88005768.450000003"/>
    <n v="-3994231.55"/>
    <n v="-4.3415560326086959"/>
    <x v="15"/>
    <x v="1"/>
    <x v="4"/>
    <x v="4"/>
  </r>
  <r>
    <x v="0"/>
    <x v="0"/>
    <x v="5"/>
    <x v="28"/>
    <x v="2"/>
    <x v="832"/>
    <x v="830"/>
    <x v="1"/>
    <x v="1"/>
    <x v="0"/>
    <x v="0"/>
    <x v="16"/>
    <x v="16"/>
    <x v="0"/>
    <n v="101666430.75"/>
    <n v="107248000"/>
    <n v="107248000"/>
    <n v="108153419"/>
    <n v="905419"/>
    <n v="0.84422926301655976"/>
    <x v="15"/>
    <x v="0"/>
    <x v="4"/>
    <x v="4"/>
  </r>
  <r>
    <x v="0"/>
    <x v="0"/>
    <x v="4"/>
    <x v="29"/>
    <x v="2"/>
    <x v="833"/>
    <x v="831"/>
    <x v="1"/>
    <x v="1"/>
    <x v="0"/>
    <x v="0"/>
    <x v="16"/>
    <x v="16"/>
    <x v="0"/>
    <n v="131743724.31999999"/>
    <n v="190600000"/>
    <n v="190600000"/>
    <n v="209352832.42999998"/>
    <n v="18752832.43"/>
    <n v="9.8388417785939151"/>
    <x v="15"/>
    <x v="0"/>
    <x v="15"/>
    <x v="15"/>
  </r>
  <r>
    <x v="0"/>
    <x v="0"/>
    <x v="4"/>
    <x v="30"/>
    <x v="2"/>
    <x v="834"/>
    <x v="832"/>
    <x v="1"/>
    <x v="1"/>
    <x v="0"/>
    <x v="0"/>
    <x v="16"/>
    <x v="16"/>
    <x v="0"/>
    <n v="82717956.989999995"/>
    <n v="84950000"/>
    <n v="84950000"/>
    <n v="86347261.239999995"/>
    <n v="1397261.24"/>
    <n v="1.644804284873455"/>
    <x v="15"/>
    <x v="0"/>
    <x v="4"/>
    <x v="4"/>
  </r>
  <r>
    <x v="0"/>
    <x v="0"/>
    <x v="4"/>
    <x v="32"/>
    <x v="2"/>
    <x v="835"/>
    <x v="833"/>
    <x v="1"/>
    <x v="1"/>
    <x v="0"/>
    <x v="0"/>
    <x v="16"/>
    <x v="16"/>
    <x v="0"/>
    <n v="148983103.69999999"/>
    <n v="157000000"/>
    <n v="157000000"/>
    <n v="146190265.5"/>
    <n v="-10809734.5"/>
    <n v="-6.8851812101910825"/>
    <x v="15"/>
    <x v="1"/>
    <x v="15"/>
    <x v="15"/>
  </r>
  <r>
    <x v="0"/>
    <x v="0"/>
    <x v="4"/>
    <x v="34"/>
    <x v="2"/>
    <x v="836"/>
    <x v="834"/>
    <x v="1"/>
    <x v="1"/>
    <x v="0"/>
    <x v="0"/>
    <x v="16"/>
    <x v="16"/>
    <x v="0"/>
    <n v="36912115.880000003"/>
    <n v="65320000"/>
    <n v="65320000"/>
    <n v="68116783.810000017"/>
    <n v="2796783.81"/>
    <n v="4.2816653551745256"/>
    <x v="15"/>
    <x v="0"/>
    <x v="4"/>
    <x v="4"/>
  </r>
  <r>
    <x v="0"/>
    <x v="0"/>
    <x v="0"/>
    <x v="37"/>
    <x v="2"/>
    <x v="837"/>
    <x v="835"/>
    <x v="1"/>
    <x v="1"/>
    <x v="0"/>
    <x v="0"/>
    <x v="16"/>
    <x v="16"/>
    <x v="0"/>
    <n v="338805598.07999998"/>
    <n v="303076800"/>
    <n v="303076800"/>
    <n v="303646986.87"/>
    <n v="570186.87"/>
    <n v="0.18813280000316754"/>
    <x v="15"/>
    <x v="0"/>
    <x v="16"/>
    <x v="16"/>
  </r>
  <r>
    <x v="0"/>
    <x v="0"/>
    <x v="0"/>
    <x v="38"/>
    <x v="2"/>
    <x v="838"/>
    <x v="836"/>
    <x v="1"/>
    <x v="1"/>
    <x v="0"/>
    <x v="0"/>
    <x v="16"/>
    <x v="16"/>
    <x v="0"/>
    <n v="195644808.30000001"/>
    <n v="150000000"/>
    <n v="150000000"/>
    <n v="157712483.05000001"/>
    <n v="7712483.0499999998"/>
    <n v="5.1416553666666669"/>
    <x v="15"/>
    <x v="0"/>
    <x v="15"/>
    <x v="15"/>
  </r>
  <r>
    <x v="0"/>
    <x v="0"/>
    <x v="0"/>
    <x v="39"/>
    <x v="2"/>
    <x v="839"/>
    <x v="837"/>
    <x v="1"/>
    <x v="1"/>
    <x v="0"/>
    <x v="0"/>
    <x v="16"/>
    <x v="16"/>
    <x v="0"/>
    <n v="169544039.71000001"/>
    <n v="220875517"/>
    <n v="220875517"/>
    <n v="163699677.5"/>
    <n v="-57175839.5"/>
    <n v="-25.886001434916846"/>
    <x v="15"/>
    <x v="1"/>
    <x v="15"/>
    <x v="15"/>
  </r>
  <r>
    <x v="0"/>
    <x v="0"/>
    <x v="7"/>
    <x v="41"/>
    <x v="2"/>
    <x v="840"/>
    <x v="838"/>
    <x v="1"/>
    <x v="1"/>
    <x v="0"/>
    <x v="0"/>
    <x v="16"/>
    <x v="16"/>
    <x v="0"/>
    <n v="217751136.00999999"/>
    <n v="195000000"/>
    <n v="195000000"/>
    <n v="193584708.66999999"/>
    <n v="-1415291.33"/>
    <n v="-0.72579042564102569"/>
    <x v="15"/>
    <x v="1"/>
    <x v="16"/>
    <x v="16"/>
  </r>
  <r>
    <x v="0"/>
    <x v="0"/>
    <x v="9"/>
    <x v="45"/>
    <x v="2"/>
    <x v="841"/>
    <x v="839"/>
    <x v="1"/>
    <x v="1"/>
    <x v="0"/>
    <x v="0"/>
    <x v="16"/>
    <x v="16"/>
    <x v="0"/>
    <n v="224879129.94999999"/>
    <n v="234037944"/>
    <n v="234037944"/>
    <n v="240655260.32999998"/>
    <n v="6617316.3300000001"/>
    <n v="2.8274544789198801"/>
    <x v="15"/>
    <x v="0"/>
    <x v="15"/>
    <x v="15"/>
  </r>
  <r>
    <x v="0"/>
    <x v="0"/>
    <x v="8"/>
    <x v="46"/>
    <x v="2"/>
    <x v="842"/>
    <x v="840"/>
    <x v="1"/>
    <x v="1"/>
    <x v="0"/>
    <x v="0"/>
    <x v="16"/>
    <x v="16"/>
    <x v="0"/>
    <n v="229299432.44999999"/>
    <n v="204200000"/>
    <n v="204200000"/>
    <n v="192136548"/>
    <n v="-12063452"/>
    <n v="-5.907665034280118"/>
    <x v="15"/>
    <x v="1"/>
    <x v="16"/>
    <x v="16"/>
  </r>
  <r>
    <x v="0"/>
    <x v="0"/>
    <x v="10"/>
    <x v="58"/>
    <x v="2"/>
    <x v="843"/>
    <x v="841"/>
    <x v="1"/>
    <x v="1"/>
    <x v="0"/>
    <x v="0"/>
    <x v="16"/>
    <x v="16"/>
    <x v="0"/>
    <n v="84919753.010000005"/>
    <n v="102000000"/>
    <n v="102000000"/>
    <n v="103999360.10000002"/>
    <n v="1999360.1"/>
    <n v="1.9601569607843139"/>
    <x v="15"/>
    <x v="0"/>
    <x v="15"/>
    <x v="15"/>
  </r>
  <r>
    <x v="0"/>
    <x v="0"/>
    <x v="11"/>
    <x v="59"/>
    <x v="2"/>
    <x v="844"/>
    <x v="842"/>
    <x v="1"/>
    <x v="1"/>
    <x v="0"/>
    <x v="0"/>
    <x v="16"/>
    <x v="16"/>
    <x v="0"/>
    <n v="65250062.869999997"/>
    <n v="94117335.549999997"/>
    <n v="94117335.549999997"/>
    <n v="109984417.86"/>
    <n v="15867082.310000001"/>
    <n v="16.858830753416925"/>
    <x v="15"/>
    <x v="0"/>
    <x v="4"/>
    <x v="4"/>
  </r>
  <r>
    <x v="0"/>
    <x v="0"/>
    <x v="10"/>
    <x v="63"/>
    <x v="2"/>
    <x v="845"/>
    <x v="843"/>
    <x v="1"/>
    <x v="1"/>
    <x v="0"/>
    <x v="0"/>
    <x v="16"/>
    <x v="16"/>
    <x v="0"/>
    <n v="83599631.459999993"/>
    <n v="150000000"/>
    <n v="150000000"/>
    <n v="152365811.30000001"/>
    <n v="2365811.2999999998"/>
    <n v="1.5772075333333335"/>
    <x v="15"/>
    <x v="0"/>
    <x v="15"/>
    <x v="15"/>
  </r>
  <r>
    <x v="0"/>
    <x v="0"/>
    <x v="6"/>
    <x v="65"/>
    <x v="2"/>
    <x v="846"/>
    <x v="844"/>
    <x v="1"/>
    <x v="1"/>
    <x v="0"/>
    <x v="0"/>
    <x v="16"/>
    <x v="16"/>
    <x v="0"/>
    <n v="107292724.75"/>
    <n v="118000000"/>
    <n v="118000000"/>
    <n v="123571267.59"/>
    <n v="5571267.5899999999"/>
    <n v="4.721413211864407"/>
    <x v="15"/>
    <x v="0"/>
    <x v="4"/>
    <x v="4"/>
  </r>
  <r>
    <x v="0"/>
    <x v="0"/>
    <x v="11"/>
    <x v="70"/>
    <x v="2"/>
    <x v="847"/>
    <x v="845"/>
    <x v="1"/>
    <x v="1"/>
    <x v="0"/>
    <x v="0"/>
    <x v="16"/>
    <x v="16"/>
    <x v="0"/>
    <n v="142821233.41"/>
    <n v="150000000"/>
    <n v="150000000"/>
    <n v="165107813"/>
    <n v="15107813"/>
    <n v="10.071875333333333"/>
    <x v="15"/>
    <x v="0"/>
    <x v="15"/>
    <x v="15"/>
  </r>
  <r>
    <x v="0"/>
    <x v="0"/>
    <x v="1"/>
    <x v="1"/>
    <x v="2"/>
    <x v="848"/>
    <x v="846"/>
    <x v="1"/>
    <x v="1"/>
    <x v="0"/>
    <x v="0"/>
    <x v="16"/>
    <x v="16"/>
    <x v="0"/>
    <n v="118243695.47"/>
    <n v="133586908.08"/>
    <n v="133586908.08"/>
    <n v="142829388.5"/>
    <n v="9242480.4199999999"/>
    <n v="6.9187022537156402"/>
    <x v="15"/>
    <x v="0"/>
    <x v="15"/>
    <x v="15"/>
  </r>
  <r>
    <x v="0"/>
    <x v="0"/>
    <x v="1"/>
    <x v="3"/>
    <x v="2"/>
    <x v="849"/>
    <x v="847"/>
    <x v="1"/>
    <x v="1"/>
    <x v="0"/>
    <x v="0"/>
    <x v="16"/>
    <x v="16"/>
    <x v="0"/>
    <n v="97928441.090000004"/>
    <n v="96600000"/>
    <n v="96600000"/>
    <n v="101991154"/>
    <n v="5391154"/>
    <n v="5.5809047619047618"/>
    <x v="15"/>
    <x v="0"/>
    <x v="4"/>
    <x v="4"/>
  </r>
  <r>
    <x v="0"/>
    <x v="0"/>
    <x v="1"/>
    <x v="73"/>
    <x v="2"/>
    <x v="850"/>
    <x v="848"/>
    <x v="1"/>
    <x v="1"/>
    <x v="0"/>
    <x v="0"/>
    <x v="16"/>
    <x v="16"/>
    <x v="0"/>
    <n v="143521861.28999999"/>
    <n v="157269524.00999999"/>
    <n v="157269524.00999999"/>
    <n v="140901547.36000001"/>
    <n v="-16367976.65"/>
    <n v="-10.407595974512672"/>
    <x v="15"/>
    <x v="1"/>
    <x v="15"/>
    <x v="15"/>
  </r>
  <r>
    <x v="0"/>
    <x v="0"/>
    <x v="2"/>
    <x v="74"/>
    <x v="2"/>
    <x v="851"/>
    <x v="849"/>
    <x v="1"/>
    <x v="1"/>
    <x v="0"/>
    <x v="0"/>
    <x v="16"/>
    <x v="16"/>
    <x v="0"/>
    <n v="167383524.40000001"/>
    <n v="155000000"/>
    <n v="155000000"/>
    <n v="161890905.68000001"/>
    <n v="6890905.6799999997"/>
    <n v="4.4457456000000004"/>
    <x v="15"/>
    <x v="0"/>
    <x v="15"/>
    <x v="15"/>
  </r>
  <r>
    <x v="0"/>
    <x v="0"/>
    <x v="2"/>
    <x v="11"/>
    <x v="2"/>
    <x v="852"/>
    <x v="850"/>
    <x v="1"/>
    <x v="1"/>
    <x v="0"/>
    <x v="0"/>
    <x v="16"/>
    <x v="16"/>
    <x v="0"/>
    <n v="147760217.28"/>
    <n v="151000000"/>
    <n v="151000000"/>
    <n v="142894991.31"/>
    <n v="-8105008.6900000004"/>
    <n v="-5.3675554238410603"/>
    <x v="15"/>
    <x v="1"/>
    <x v="15"/>
    <x v="15"/>
  </r>
  <r>
    <x v="0"/>
    <x v="0"/>
    <x v="3"/>
    <x v="14"/>
    <x v="2"/>
    <x v="853"/>
    <x v="851"/>
    <x v="1"/>
    <x v="1"/>
    <x v="0"/>
    <x v="0"/>
    <x v="16"/>
    <x v="16"/>
    <x v="0"/>
    <n v="155491137.19"/>
    <n v="160000000"/>
    <n v="160000000"/>
    <n v="153987941.27000001"/>
    <n v="-6012058.7300000004"/>
    <n v="-3.7575367062499998"/>
    <x v="15"/>
    <x v="1"/>
    <x v="4"/>
    <x v="4"/>
  </r>
  <r>
    <x v="0"/>
    <x v="0"/>
    <x v="3"/>
    <x v="75"/>
    <x v="2"/>
    <x v="854"/>
    <x v="852"/>
    <x v="1"/>
    <x v="1"/>
    <x v="0"/>
    <x v="0"/>
    <x v="16"/>
    <x v="16"/>
    <x v="0"/>
    <n v="142113031.62"/>
    <n v="115500000"/>
    <n v="115500000"/>
    <n v="119172639.09"/>
    <n v="3672639.09"/>
    <n v="3.1797741038961038"/>
    <x v="15"/>
    <x v="0"/>
    <x v="4"/>
    <x v="4"/>
  </r>
  <r>
    <x v="0"/>
    <x v="0"/>
    <x v="3"/>
    <x v="18"/>
    <x v="2"/>
    <x v="855"/>
    <x v="853"/>
    <x v="1"/>
    <x v="1"/>
    <x v="0"/>
    <x v="0"/>
    <x v="16"/>
    <x v="16"/>
    <x v="0"/>
    <n v="68260664.079999998"/>
    <n v="95000000"/>
    <n v="95000000"/>
    <n v="92009696.219999999"/>
    <n v="-2990303.78"/>
    <n v="-3.1476881894736843"/>
    <x v="15"/>
    <x v="1"/>
    <x v="4"/>
    <x v="4"/>
  </r>
  <r>
    <x v="0"/>
    <x v="0"/>
    <x v="4"/>
    <x v="20"/>
    <x v="2"/>
    <x v="856"/>
    <x v="854"/>
    <x v="1"/>
    <x v="1"/>
    <x v="0"/>
    <x v="0"/>
    <x v="16"/>
    <x v="16"/>
    <x v="0"/>
    <n v="105805148.16"/>
    <n v="96899605"/>
    <n v="96899605"/>
    <n v="98417464.599999994"/>
    <n v="1517859.6"/>
    <n v="1.5664249611750223"/>
    <x v="15"/>
    <x v="0"/>
    <x v="4"/>
    <x v="4"/>
  </r>
  <r>
    <x v="0"/>
    <x v="0"/>
    <x v="5"/>
    <x v="21"/>
    <x v="2"/>
    <x v="857"/>
    <x v="855"/>
    <x v="1"/>
    <x v="1"/>
    <x v="0"/>
    <x v="0"/>
    <x v="16"/>
    <x v="16"/>
    <x v="0"/>
    <n v="91944381.840000004"/>
    <n v="100000000"/>
    <n v="100000000"/>
    <n v="100803050"/>
    <n v="803050"/>
    <n v="0.80305000000000004"/>
    <x v="15"/>
    <x v="0"/>
    <x v="4"/>
    <x v="4"/>
  </r>
  <r>
    <x v="0"/>
    <x v="0"/>
    <x v="5"/>
    <x v="22"/>
    <x v="1"/>
    <x v="858"/>
    <x v="856"/>
    <x v="1"/>
    <x v="1"/>
    <x v="0"/>
    <x v="0"/>
    <x v="16"/>
    <x v="16"/>
    <x v="0"/>
    <n v="79342930.489999995"/>
    <n v="75000000"/>
    <n v="75000000"/>
    <n v="88207692.539999992"/>
    <n v="13207692.539999999"/>
    <n v="17.610256719999999"/>
    <x v="15"/>
    <x v="0"/>
    <x v="3"/>
    <x v="3"/>
  </r>
  <r>
    <x v="0"/>
    <x v="0"/>
    <x v="5"/>
    <x v="23"/>
    <x v="1"/>
    <x v="859"/>
    <x v="857"/>
    <x v="1"/>
    <x v="1"/>
    <x v="0"/>
    <x v="0"/>
    <x v="16"/>
    <x v="16"/>
    <x v="0"/>
    <n v="18739397.73"/>
    <n v="26500000"/>
    <n v="26500000"/>
    <n v="26915844.16"/>
    <n v="415844.16"/>
    <n v="1.5692232452830188"/>
    <x v="15"/>
    <x v="0"/>
    <x v="1"/>
    <x v="1"/>
  </r>
  <r>
    <x v="0"/>
    <x v="0"/>
    <x v="5"/>
    <x v="24"/>
    <x v="1"/>
    <x v="860"/>
    <x v="858"/>
    <x v="1"/>
    <x v="1"/>
    <x v="0"/>
    <x v="0"/>
    <x v="16"/>
    <x v="16"/>
    <x v="0"/>
    <n v="37761935.460000001"/>
    <n v="46569000"/>
    <n v="46569000"/>
    <n v="45072108.659999996"/>
    <n v="-1496891.34"/>
    <n v="-3.2143514784513303"/>
    <x v="15"/>
    <x v="1"/>
    <x v="2"/>
    <x v="2"/>
  </r>
  <r>
    <x v="0"/>
    <x v="0"/>
    <x v="5"/>
    <x v="25"/>
    <x v="1"/>
    <x v="861"/>
    <x v="859"/>
    <x v="1"/>
    <x v="1"/>
    <x v="0"/>
    <x v="0"/>
    <x v="16"/>
    <x v="16"/>
    <x v="0"/>
    <n v="81353170.689999998"/>
    <n v="68000000"/>
    <n v="68000000"/>
    <n v="68767439.810000002"/>
    <n v="767439.81"/>
    <n v="1.1285879558823528"/>
    <x v="15"/>
    <x v="0"/>
    <x v="3"/>
    <x v="3"/>
  </r>
  <r>
    <x v="0"/>
    <x v="0"/>
    <x v="5"/>
    <x v="25"/>
    <x v="1"/>
    <x v="862"/>
    <x v="860"/>
    <x v="1"/>
    <x v="1"/>
    <x v="0"/>
    <x v="0"/>
    <x v="16"/>
    <x v="16"/>
    <x v="0"/>
    <n v="14467215.890000001"/>
    <n v="27300000"/>
    <n v="27300000"/>
    <n v="27742172.449999999"/>
    <n v="442172.45"/>
    <n v="1.6196793040293038"/>
    <x v="15"/>
    <x v="0"/>
    <x v="1"/>
    <x v="1"/>
  </r>
  <r>
    <x v="0"/>
    <x v="0"/>
    <x v="5"/>
    <x v="26"/>
    <x v="1"/>
    <x v="863"/>
    <x v="861"/>
    <x v="1"/>
    <x v="1"/>
    <x v="0"/>
    <x v="0"/>
    <x v="16"/>
    <x v="16"/>
    <x v="0"/>
    <n v="16197554.550000001"/>
    <n v="38274000"/>
    <n v="38274000"/>
    <n v="37218699.5"/>
    <n v="-1055300.5"/>
    <n v="-2.7572255316925327"/>
    <x v="15"/>
    <x v="1"/>
    <x v="2"/>
    <x v="2"/>
  </r>
  <r>
    <x v="0"/>
    <x v="0"/>
    <x v="5"/>
    <x v="26"/>
    <x v="1"/>
    <x v="864"/>
    <x v="862"/>
    <x v="1"/>
    <x v="1"/>
    <x v="0"/>
    <x v="0"/>
    <x v="16"/>
    <x v="16"/>
    <x v="0"/>
    <n v="11087143.58"/>
    <n v="21000000"/>
    <n v="21000000"/>
    <n v="21768717.440000001"/>
    <n v="768717.44"/>
    <n v="3.6605592380952383"/>
    <x v="15"/>
    <x v="0"/>
    <x v="5"/>
    <x v="5"/>
  </r>
  <r>
    <x v="0"/>
    <x v="0"/>
    <x v="6"/>
    <x v="27"/>
    <x v="1"/>
    <x v="865"/>
    <x v="863"/>
    <x v="1"/>
    <x v="1"/>
    <x v="0"/>
    <x v="0"/>
    <x v="16"/>
    <x v="16"/>
    <x v="0"/>
    <n v="35111149.869999997"/>
    <n v="42874000"/>
    <n v="42874000"/>
    <n v="41916052"/>
    <n v="-957948"/>
    <n v="-2.2343331622894995"/>
    <x v="15"/>
    <x v="1"/>
    <x v="2"/>
    <x v="2"/>
  </r>
  <r>
    <x v="0"/>
    <x v="0"/>
    <x v="5"/>
    <x v="28"/>
    <x v="1"/>
    <x v="866"/>
    <x v="864"/>
    <x v="1"/>
    <x v="1"/>
    <x v="0"/>
    <x v="0"/>
    <x v="16"/>
    <x v="16"/>
    <x v="0"/>
    <n v="29658261.510000002"/>
    <n v="41315000"/>
    <n v="41315000"/>
    <n v="40338410.129999995"/>
    <n v="-976589.87"/>
    <n v="-2.3637658719593371"/>
    <x v="15"/>
    <x v="1"/>
    <x v="1"/>
    <x v="1"/>
  </r>
  <r>
    <x v="0"/>
    <x v="0"/>
    <x v="4"/>
    <x v="33"/>
    <x v="1"/>
    <x v="867"/>
    <x v="865"/>
    <x v="1"/>
    <x v="1"/>
    <x v="0"/>
    <x v="0"/>
    <x v="16"/>
    <x v="16"/>
    <x v="0"/>
    <n v="42336793.369999997"/>
    <n v="51335210"/>
    <n v="51335210"/>
    <n v="52325719.630000003"/>
    <n v="990509.63"/>
    <n v="1.9294936750039593"/>
    <x v="15"/>
    <x v="0"/>
    <x v="2"/>
    <x v="2"/>
  </r>
  <r>
    <x v="0"/>
    <x v="0"/>
    <x v="4"/>
    <x v="31"/>
    <x v="2"/>
    <x v="868"/>
    <x v="866"/>
    <x v="1"/>
    <x v="1"/>
    <x v="0"/>
    <x v="0"/>
    <x v="16"/>
    <x v="16"/>
    <x v="0"/>
    <n v="54609041.390000001"/>
    <n v="81600000"/>
    <n v="81600000"/>
    <n v="82894171.959999993"/>
    <n v="1294171.96"/>
    <n v="1.585995049019608"/>
    <x v="15"/>
    <x v="0"/>
    <x v="4"/>
    <x v="4"/>
  </r>
  <r>
    <x v="0"/>
    <x v="0"/>
    <x v="5"/>
    <x v="35"/>
    <x v="1"/>
    <x v="869"/>
    <x v="867"/>
    <x v="1"/>
    <x v="1"/>
    <x v="0"/>
    <x v="0"/>
    <x v="16"/>
    <x v="16"/>
    <x v="0"/>
    <n v="27320501.850000001"/>
    <n v="30000000"/>
    <n v="30000000"/>
    <n v="31413831.159999996"/>
    <n v="1413831.16"/>
    <n v="4.7127705333333338"/>
    <x v="15"/>
    <x v="0"/>
    <x v="2"/>
    <x v="2"/>
  </r>
  <r>
    <x v="0"/>
    <x v="0"/>
    <x v="4"/>
    <x v="36"/>
    <x v="1"/>
    <x v="870"/>
    <x v="868"/>
    <x v="1"/>
    <x v="1"/>
    <x v="0"/>
    <x v="0"/>
    <x v="16"/>
    <x v="16"/>
    <x v="0"/>
    <n v="90795469.340000004"/>
    <n v="65580000"/>
    <n v="65580000"/>
    <n v="69408757.5"/>
    <n v="3828757.5"/>
    <n v="5.8383005489478501"/>
    <x v="15"/>
    <x v="0"/>
    <x v="3"/>
    <x v="3"/>
  </r>
  <r>
    <x v="0"/>
    <x v="0"/>
    <x v="7"/>
    <x v="40"/>
    <x v="2"/>
    <x v="871"/>
    <x v="869"/>
    <x v="1"/>
    <x v="1"/>
    <x v="0"/>
    <x v="0"/>
    <x v="16"/>
    <x v="16"/>
    <x v="0"/>
    <n v="133558309.04000001"/>
    <n v="125000000"/>
    <n v="125000000"/>
    <n v="136707708"/>
    <n v="11707708"/>
    <n v="9.3661663999999991"/>
    <x v="15"/>
    <x v="0"/>
    <x v="15"/>
    <x v="15"/>
  </r>
  <r>
    <x v="0"/>
    <x v="0"/>
    <x v="7"/>
    <x v="42"/>
    <x v="1"/>
    <x v="872"/>
    <x v="870"/>
    <x v="1"/>
    <x v="1"/>
    <x v="0"/>
    <x v="0"/>
    <x v="16"/>
    <x v="16"/>
    <x v="0"/>
    <n v="60667490.890000001"/>
    <n v="59126640"/>
    <n v="59126640"/>
    <n v="59456841"/>
    <n v="330201"/>
    <n v="0.5584640020133057"/>
    <x v="15"/>
    <x v="0"/>
    <x v="2"/>
    <x v="2"/>
  </r>
  <r>
    <x v="0"/>
    <x v="0"/>
    <x v="0"/>
    <x v="0"/>
    <x v="1"/>
    <x v="873"/>
    <x v="871"/>
    <x v="1"/>
    <x v="1"/>
    <x v="0"/>
    <x v="0"/>
    <x v="16"/>
    <x v="16"/>
    <x v="0"/>
    <n v="83132116.599999994"/>
    <n v="72000000"/>
    <n v="72000000"/>
    <n v="74799500.640000001"/>
    <n v="2799500.64"/>
    <n v="3.8881953333333334"/>
    <x v="15"/>
    <x v="0"/>
    <x v="3"/>
    <x v="3"/>
  </r>
  <r>
    <x v="0"/>
    <x v="0"/>
    <x v="7"/>
    <x v="43"/>
    <x v="1"/>
    <x v="874"/>
    <x v="872"/>
    <x v="1"/>
    <x v="1"/>
    <x v="0"/>
    <x v="0"/>
    <x v="16"/>
    <x v="16"/>
    <x v="0"/>
    <n v="47760004.350000001"/>
    <n v="53000000"/>
    <n v="53000000"/>
    <n v="54536534.689999998"/>
    <n v="1536534.69"/>
    <n v="2.8991220566037739"/>
    <x v="15"/>
    <x v="0"/>
    <x v="3"/>
    <x v="3"/>
  </r>
  <r>
    <x v="0"/>
    <x v="0"/>
    <x v="8"/>
    <x v="44"/>
    <x v="1"/>
    <x v="875"/>
    <x v="873"/>
    <x v="1"/>
    <x v="1"/>
    <x v="0"/>
    <x v="0"/>
    <x v="16"/>
    <x v="16"/>
    <x v="0"/>
    <n v="41801919.369999997"/>
    <n v="38000000"/>
    <n v="38000000"/>
    <n v="37375522"/>
    <n v="-624478"/>
    <n v="-1.6433631578947367"/>
    <x v="15"/>
    <x v="1"/>
    <x v="2"/>
    <x v="2"/>
  </r>
  <r>
    <x v="0"/>
    <x v="0"/>
    <x v="8"/>
    <x v="47"/>
    <x v="1"/>
    <x v="876"/>
    <x v="874"/>
    <x v="1"/>
    <x v="1"/>
    <x v="0"/>
    <x v="0"/>
    <x v="16"/>
    <x v="16"/>
    <x v="0"/>
    <n v="80566459.650000006"/>
    <n v="93000000"/>
    <n v="93000000"/>
    <n v="73493983.939999998"/>
    <n v="-19506016.059999999"/>
    <n v="-20.974210817204302"/>
    <x v="15"/>
    <x v="1"/>
    <x v="3"/>
    <x v="3"/>
  </r>
  <r>
    <x v="0"/>
    <x v="0"/>
    <x v="8"/>
    <x v="49"/>
    <x v="1"/>
    <x v="877"/>
    <x v="875"/>
    <x v="1"/>
    <x v="1"/>
    <x v="0"/>
    <x v="0"/>
    <x v="16"/>
    <x v="16"/>
    <x v="0"/>
    <n v="58127413.350000001"/>
    <n v="60000000"/>
    <n v="60000000"/>
    <n v="58820651.060000002"/>
    <n v="-1179348.94"/>
    <n v="-1.9655815666666667"/>
    <x v="15"/>
    <x v="1"/>
    <x v="2"/>
    <x v="2"/>
  </r>
  <r>
    <x v="0"/>
    <x v="0"/>
    <x v="9"/>
    <x v="50"/>
    <x v="1"/>
    <x v="878"/>
    <x v="876"/>
    <x v="1"/>
    <x v="1"/>
    <x v="0"/>
    <x v="0"/>
    <x v="16"/>
    <x v="16"/>
    <x v="0"/>
    <n v="100444813.68000001"/>
    <n v="94000000"/>
    <n v="94000000"/>
    <n v="95834930.420000002"/>
    <n v="1834930.42"/>
    <n v="1.9520536382978726"/>
    <x v="15"/>
    <x v="0"/>
    <x v="3"/>
    <x v="3"/>
  </r>
  <r>
    <x v="0"/>
    <x v="0"/>
    <x v="9"/>
    <x v="51"/>
    <x v="2"/>
    <x v="879"/>
    <x v="877"/>
    <x v="1"/>
    <x v="1"/>
    <x v="0"/>
    <x v="0"/>
    <x v="16"/>
    <x v="16"/>
    <x v="0"/>
    <n v="156113401.69999999"/>
    <n v="152000000"/>
    <n v="152000000"/>
    <n v="156732203.67000002"/>
    <n v="4732203.67"/>
    <n v="3.113291888157895"/>
    <x v="15"/>
    <x v="0"/>
    <x v="15"/>
    <x v="15"/>
  </r>
  <r>
    <x v="0"/>
    <x v="0"/>
    <x v="9"/>
    <x v="52"/>
    <x v="1"/>
    <x v="880"/>
    <x v="878"/>
    <x v="1"/>
    <x v="1"/>
    <x v="0"/>
    <x v="0"/>
    <x v="16"/>
    <x v="16"/>
    <x v="0"/>
    <n v="92145168.560000002"/>
    <n v="77000000"/>
    <n v="77000000"/>
    <n v="78582184.25"/>
    <n v="1582184.25"/>
    <n v="2.0547847402597403"/>
    <x v="15"/>
    <x v="0"/>
    <x v="3"/>
    <x v="3"/>
  </r>
  <r>
    <x v="0"/>
    <x v="0"/>
    <x v="8"/>
    <x v="53"/>
    <x v="2"/>
    <x v="881"/>
    <x v="879"/>
    <x v="1"/>
    <x v="1"/>
    <x v="0"/>
    <x v="0"/>
    <x v="16"/>
    <x v="16"/>
    <x v="0"/>
    <n v="180590635.46000001"/>
    <n v="150107124.03999999"/>
    <n v="150107124.03999999"/>
    <n v="156257607.30000001"/>
    <n v="6150483.2599999998"/>
    <n v="4.0973959759305236"/>
    <x v="15"/>
    <x v="0"/>
    <x v="15"/>
    <x v="15"/>
  </r>
  <r>
    <x v="0"/>
    <x v="0"/>
    <x v="8"/>
    <x v="54"/>
    <x v="1"/>
    <x v="882"/>
    <x v="880"/>
    <x v="1"/>
    <x v="1"/>
    <x v="0"/>
    <x v="0"/>
    <x v="16"/>
    <x v="16"/>
    <x v="0"/>
    <n v="60311186.07"/>
    <n v="58000000.009999998"/>
    <n v="58000000.009999998"/>
    <n v="62019906.850000001"/>
    <n v="4019906.84"/>
    <n v="6.9308738608739873"/>
    <x v="15"/>
    <x v="0"/>
    <x v="2"/>
    <x v="2"/>
  </r>
  <r>
    <x v="0"/>
    <x v="0"/>
    <x v="7"/>
    <x v="55"/>
    <x v="1"/>
    <x v="883"/>
    <x v="881"/>
    <x v="1"/>
    <x v="1"/>
    <x v="0"/>
    <x v="0"/>
    <x v="16"/>
    <x v="16"/>
    <x v="0"/>
    <n v="35225184.049999997"/>
    <n v="45374898.789999999"/>
    <n v="45374898.789999999"/>
    <n v="47462192.210000001"/>
    <n v="2087293.42"/>
    <n v="4.600105952104097"/>
    <x v="15"/>
    <x v="0"/>
    <x v="3"/>
    <x v="3"/>
  </r>
  <r>
    <x v="0"/>
    <x v="0"/>
    <x v="10"/>
    <x v="56"/>
    <x v="2"/>
    <x v="884"/>
    <x v="882"/>
    <x v="1"/>
    <x v="1"/>
    <x v="0"/>
    <x v="0"/>
    <x v="16"/>
    <x v="16"/>
    <x v="0"/>
    <n v="91382039.290000007"/>
    <n v="117800000"/>
    <n v="117800000"/>
    <n v="115948559.78999999"/>
    <n v="-1851440.21"/>
    <n v="-1.5716809932088287"/>
    <x v="15"/>
    <x v="1"/>
    <x v="15"/>
    <x v="15"/>
  </r>
  <r>
    <x v="0"/>
    <x v="0"/>
    <x v="10"/>
    <x v="57"/>
    <x v="1"/>
    <x v="885"/>
    <x v="883"/>
    <x v="1"/>
    <x v="1"/>
    <x v="0"/>
    <x v="0"/>
    <x v="16"/>
    <x v="16"/>
    <x v="0"/>
    <n v="85713821.170000002"/>
    <n v="73000000"/>
    <n v="73000000"/>
    <n v="70764424.780000001"/>
    <n v="-2235575.2200000002"/>
    <n v="-3.0624318082191784"/>
    <x v="15"/>
    <x v="1"/>
    <x v="3"/>
    <x v="3"/>
  </r>
  <r>
    <x v="0"/>
    <x v="0"/>
    <x v="10"/>
    <x v="60"/>
    <x v="1"/>
    <x v="886"/>
    <x v="884"/>
    <x v="1"/>
    <x v="1"/>
    <x v="0"/>
    <x v="0"/>
    <x v="16"/>
    <x v="16"/>
    <x v="0"/>
    <n v="36828493.100000001"/>
    <n v="61000000"/>
    <n v="61000000"/>
    <n v="60963384"/>
    <n v="-36616"/>
    <n v="-6.0026229508196728E-2"/>
    <x v="15"/>
    <x v="1"/>
    <x v="3"/>
    <x v="3"/>
  </r>
  <r>
    <x v="0"/>
    <x v="0"/>
    <x v="10"/>
    <x v="61"/>
    <x v="1"/>
    <x v="887"/>
    <x v="885"/>
    <x v="1"/>
    <x v="1"/>
    <x v="0"/>
    <x v="0"/>
    <x v="16"/>
    <x v="16"/>
    <x v="0"/>
    <n v="86083928.670000002"/>
    <n v="91582546.810000002"/>
    <n v="91582546.810000002"/>
    <n v="101313972.46000001"/>
    <n v="9731425.6500000004"/>
    <n v="10.625851746828047"/>
    <x v="15"/>
    <x v="0"/>
    <x v="3"/>
    <x v="3"/>
  </r>
  <r>
    <x v="0"/>
    <x v="0"/>
    <x v="10"/>
    <x v="62"/>
    <x v="1"/>
    <x v="888"/>
    <x v="886"/>
    <x v="1"/>
    <x v="1"/>
    <x v="0"/>
    <x v="0"/>
    <x v="16"/>
    <x v="16"/>
    <x v="0"/>
    <n v="46888295.270000003"/>
    <n v="47919613"/>
    <n v="47919613"/>
    <n v="48818116.5"/>
    <n v="898503.5"/>
    <n v="1.8750224464458842"/>
    <x v="15"/>
    <x v="0"/>
    <x v="2"/>
    <x v="2"/>
  </r>
  <r>
    <x v="0"/>
    <x v="0"/>
    <x v="10"/>
    <x v="62"/>
    <x v="1"/>
    <x v="889"/>
    <x v="887"/>
    <x v="1"/>
    <x v="1"/>
    <x v="0"/>
    <x v="0"/>
    <x v="16"/>
    <x v="16"/>
    <x v="0"/>
    <n v="16091457.34"/>
    <n v="28000000"/>
    <n v="28000000"/>
    <n v="28669185"/>
    <n v="669185"/>
    <n v="2.3899464285714287"/>
    <x v="15"/>
    <x v="0"/>
    <x v="1"/>
    <x v="1"/>
  </r>
  <r>
    <x v="0"/>
    <x v="0"/>
    <x v="10"/>
    <x v="64"/>
    <x v="1"/>
    <x v="890"/>
    <x v="888"/>
    <x v="1"/>
    <x v="1"/>
    <x v="0"/>
    <x v="0"/>
    <x v="16"/>
    <x v="16"/>
    <x v="0"/>
    <n v="22747155.579999998"/>
    <n v="30184320"/>
    <n v="30184320"/>
    <n v="28430357.27"/>
    <n v="-1753962.73"/>
    <n v="-5.8108406285117571"/>
    <x v="15"/>
    <x v="1"/>
    <x v="2"/>
    <x v="2"/>
  </r>
  <r>
    <x v="0"/>
    <x v="0"/>
    <x v="6"/>
    <x v="66"/>
    <x v="1"/>
    <x v="891"/>
    <x v="889"/>
    <x v="1"/>
    <x v="1"/>
    <x v="0"/>
    <x v="0"/>
    <x v="16"/>
    <x v="16"/>
    <x v="0"/>
    <n v="27123362.199999999"/>
    <n v="32000000"/>
    <n v="32000000"/>
    <n v="31659801"/>
    <n v="-340199"/>
    <n v="-1.063121875"/>
    <x v="15"/>
    <x v="1"/>
    <x v="2"/>
    <x v="2"/>
  </r>
  <r>
    <x v="0"/>
    <x v="0"/>
    <x v="6"/>
    <x v="67"/>
    <x v="1"/>
    <x v="892"/>
    <x v="890"/>
    <x v="1"/>
    <x v="1"/>
    <x v="0"/>
    <x v="0"/>
    <x v="16"/>
    <x v="16"/>
    <x v="0"/>
    <n v="68942190.5"/>
    <n v="67599000"/>
    <n v="67599000"/>
    <n v="70636047.909999996"/>
    <n v="3037047.91"/>
    <n v="4.4927408837408835"/>
    <x v="15"/>
    <x v="0"/>
    <x v="3"/>
    <x v="3"/>
  </r>
  <r>
    <x v="0"/>
    <x v="0"/>
    <x v="11"/>
    <x v="68"/>
    <x v="1"/>
    <x v="893"/>
    <x v="891"/>
    <x v="1"/>
    <x v="1"/>
    <x v="0"/>
    <x v="0"/>
    <x v="16"/>
    <x v="16"/>
    <x v="0"/>
    <n v="34387300.640000001"/>
    <n v="34998000"/>
    <n v="34998000"/>
    <n v="36972823.870000005"/>
    <n v="1974823.87"/>
    <n v="5.6426763529344539"/>
    <x v="15"/>
    <x v="0"/>
    <x v="2"/>
    <x v="2"/>
  </r>
  <r>
    <x v="0"/>
    <x v="0"/>
    <x v="11"/>
    <x v="68"/>
    <x v="1"/>
    <x v="894"/>
    <x v="892"/>
    <x v="1"/>
    <x v="1"/>
    <x v="0"/>
    <x v="0"/>
    <x v="16"/>
    <x v="16"/>
    <x v="0"/>
    <n v="60070606.039999999"/>
    <n v="77300000"/>
    <n v="77300000"/>
    <n v="78896131"/>
    <n v="1596131"/>
    <n v="2.064852522639069"/>
    <x v="15"/>
    <x v="0"/>
    <x v="3"/>
    <x v="3"/>
  </r>
  <r>
    <x v="0"/>
    <x v="0"/>
    <x v="11"/>
    <x v="69"/>
    <x v="1"/>
    <x v="895"/>
    <x v="893"/>
    <x v="1"/>
    <x v="1"/>
    <x v="0"/>
    <x v="0"/>
    <x v="16"/>
    <x v="16"/>
    <x v="0"/>
    <n v="25268293.109999999"/>
    <n v="33000000"/>
    <n v="33000000"/>
    <n v="33578732.549999997"/>
    <n v="578732.55000000005"/>
    <n v="1.753735"/>
    <x v="15"/>
    <x v="0"/>
    <x v="2"/>
    <x v="2"/>
  </r>
  <r>
    <x v="0"/>
    <x v="0"/>
    <x v="11"/>
    <x v="69"/>
    <x v="1"/>
    <x v="896"/>
    <x v="894"/>
    <x v="1"/>
    <x v="1"/>
    <x v="0"/>
    <x v="0"/>
    <x v="16"/>
    <x v="16"/>
    <x v="0"/>
    <n v="26089658.690000001"/>
    <n v="41679000"/>
    <n v="41679000"/>
    <n v="40839650.039999999"/>
    <n v="-839349.96"/>
    <n v="-2.0138438062333552"/>
    <x v="15"/>
    <x v="1"/>
    <x v="1"/>
    <x v="1"/>
  </r>
  <r>
    <x v="0"/>
    <x v="0"/>
    <x v="6"/>
    <x v="71"/>
    <x v="1"/>
    <x v="897"/>
    <x v="895"/>
    <x v="1"/>
    <x v="1"/>
    <x v="0"/>
    <x v="0"/>
    <x v="16"/>
    <x v="16"/>
    <x v="0"/>
    <n v="49666358.109999999"/>
    <n v="52737890"/>
    <n v="52737890"/>
    <n v="51615363.219999999"/>
    <n v="-1122526.78"/>
    <n v="-2.1285015005340564"/>
    <x v="15"/>
    <x v="1"/>
    <x v="3"/>
    <x v="3"/>
  </r>
  <r>
    <x v="0"/>
    <x v="0"/>
    <x v="11"/>
    <x v="72"/>
    <x v="1"/>
    <x v="898"/>
    <x v="896"/>
    <x v="1"/>
    <x v="1"/>
    <x v="0"/>
    <x v="0"/>
    <x v="16"/>
    <x v="16"/>
    <x v="0"/>
    <n v="95253458.859999999"/>
    <n v="71408215.810000002"/>
    <n v="71408215.810000002"/>
    <n v="90413757.549999997"/>
    <n v="19005541.739999998"/>
    <n v="26.615343240852216"/>
    <x v="15"/>
    <x v="0"/>
    <x v="3"/>
    <x v="3"/>
  </r>
  <r>
    <x v="0"/>
    <x v="0"/>
    <x v="1"/>
    <x v="1"/>
    <x v="1"/>
    <x v="1"/>
    <x v="1"/>
    <x v="1"/>
    <x v="1"/>
    <x v="0"/>
    <x v="0"/>
    <x v="16"/>
    <x v="16"/>
    <x v="0"/>
    <n v="22477471.390000001"/>
    <n v="31000000"/>
    <n v="31000000"/>
    <n v="31619975.25"/>
    <n v="619975.25"/>
    <n v="1.9999201612903226"/>
    <x v="15"/>
    <x v="0"/>
    <x v="1"/>
    <x v="1"/>
  </r>
  <r>
    <x v="0"/>
    <x v="0"/>
    <x v="1"/>
    <x v="1"/>
    <x v="1"/>
    <x v="2"/>
    <x v="2"/>
    <x v="1"/>
    <x v="1"/>
    <x v="0"/>
    <x v="0"/>
    <x v="16"/>
    <x v="16"/>
    <x v="0"/>
    <n v="24544312.449999999"/>
    <n v="34257000"/>
    <n v="34257000"/>
    <n v="39225912.32"/>
    <n v="4968912.32"/>
    <n v="14.504808710628485"/>
    <x v="15"/>
    <x v="0"/>
    <x v="2"/>
    <x v="2"/>
  </r>
  <r>
    <x v="0"/>
    <x v="0"/>
    <x v="1"/>
    <x v="1"/>
    <x v="1"/>
    <x v="3"/>
    <x v="3"/>
    <x v="1"/>
    <x v="1"/>
    <x v="0"/>
    <x v="0"/>
    <x v="16"/>
    <x v="16"/>
    <x v="0"/>
    <n v="33584128.780000001"/>
    <n v="35000000"/>
    <n v="35000000"/>
    <n v="33931894.660000004"/>
    <n v="-1068105.3400000001"/>
    <n v="-3.0517295428571427"/>
    <x v="15"/>
    <x v="1"/>
    <x v="1"/>
    <x v="1"/>
  </r>
  <r>
    <x v="0"/>
    <x v="0"/>
    <x v="1"/>
    <x v="2"/>
    <x v="1"/>
    <x v="4"/>
    <x v="4"/>
    <x v="1"/>
    <x v="1"/>
    <x v="0"/>
    <x v="0"/>
    <x v="16"/>
    <x v="16"/>
    <x v="0"/>
    <n v="71937628.560000002"/>
    <n v="75000000"/>
    <n v="75000000"/>
    <n v="77277610"/>
    <n v="2277610"/>
    <n v="3.0368133333333334"/>
    <x v="15"/>
    <x v="0"/>
    <x v="3"/>
    <x v="3"/>
  </r>
  <r>
    <x v="0"/>
    <x v="0"/>
    <x v="1"/>
    <x v="2"/>
    <x v="1"/>
    <x v="5"/>
    <x v="5"/>
    <x v="1"/>
    <x v="1"/>
    <x v="0"/>
    <x v="0"/>
    <x v="16"/>
    <x v="16"/>
    <x v="0"/>
    <n v="49461109.009999998"/>
    <n v="38276025.600000001"/>
    <n v="38276025.600000001"/>
    <n v="38830192.700000003"/>
    <n v="554167.1"/>
    <n v="1.4478177692513614"/>
    <x v="15"/>
    <x v="0"/>
    <x v="1"/>
    <x v="1"/>
  </r>
  <r>
    <x v="0"/>
    <x v="0"/>
    <x v="1"/>
    <x v="3"/>
    <x v="1"/>
    <x v="6"/>
    <x v="6"/>
    <x v="1"/>
    <x v="1"/>
    <x v="0"/>
    <x v="0"/>
    <x v="16"/>
    <x v="16"/>
    <x v="0"/>
    <n v="32256258.539999999"/>
    <n v="35000000"/>
    <n v="35000000"/>
    <n v="35212654.519999996"/>
    <n v="212654.52"/>
    <n v="0.6075843428571428"/>
    <x v="15"/>
    <x v="0"/>
    <x v="1"/>
    <x v="1"/>
  </r>
  <r>
    <x v="0"/>
    <x v="0"/>
    <x v="1"/>
    <x v="4"/>
    <x v="2"/>
    <x v="7"/>
    <x v="7"/>
    <x v="1"/>
    <x v="1"/>
    <x v="0"/>
    <x v="0"/>
    <x v="16"/>
    <x v="16"/>
    <x v="0"/>
    <n v="171870451.72999999"/>
    <n v="171409000"/>
    <n v="171409000"/>
    <n v="156826354.35999998"/>
    <n v="-14582645.640000001"/>
    <n v="-8.5075145645794557"/>
    <x v="15"/>
    <x v="1"/>
    <x v="4"/>
    <x v="4"/>
  </r>
  <r>
    <x v="0"/>
    <x v="0"/>
    <x v="1"/>
    <x v="5"/>
    <x v="1"/>
    <x v="8"/>
    <x v="8"/>
    <x v="1"/>
    <x v="1"/>
    <x v="0"/>
    <x v="0"/>
    <x v="16"/>
    <x v="16"/>
    <x v="0"/>
    <n v="35850769.950000003"/>
    <n v="41200000"/>
    <n v="41200000"/>
    <n v="40838447.510000005"/>
    <n v="-361552.49"/>
    <n v="-0.87755458737864078"/>
    <x v="15"/>
    <x v="1"/>
    <x v="2"/>
    <x v="2"/>
  </r>
  <r>
    <x v="0"/>
    <x v="0"/>
    <x v="1"/>
    <x v="6"/>
    <x v="1"/>
    <x v="9"/>
    <x v="9"/>
    <x v="1"/>
    <x v="1"/>
    <x v="0"/>
    <x v="0"/>
    <x v="16"/>
    <x v="16"/>
    <x v="0"/>
    <n v="57544633.960000001"/>
    <n v="60435000"/>
    <n v="60435000"/>
    <n v="63238689.229999997"/>
    <n v="2803689.23"/>
    <n v="4.6391813187722351"/>
    <x v="15"/>
    <x v="0"/>
    <x v="3"/>
    <x v="3"/>
  </r>
  <r>
    <x v="0"/>
    <x v="0"/>
    <x v="1"/>
    <x v="7"/>
    <x v="1"/>
    <x v="10"/>
    <x v="10"/>
    <x v="1"/>
    <x v="1"/>
    <x v="0"/>
    <x v="0"/>
    <x v="16"/>
    <x v="16"/>
    <x v="0"/>
    <n v="39695999.340000004"/>
    <n v="52000000"/>
    <n v="52000000"/>
    <n v="50034561.25"/>
    <n v="-1965438.75"/>
    <n v="-3.7796899038461542"/>
    <x v="15"/>
    <x v="1"/>
    <x v="2"/>
    <x v="2"/>
  </r>
  <r>
    <x v="0"/>
    <x v="0"/>
    <x v="2"/>
    <x v="8"/>
    <x v="1"/>
    <x v="11"/>
    <x v="11"/>
    <x v="1"/>
    <x v="1"/>
    <x v="0"/>
    <x v="0"/>
    <x v="16"/>
    <x v="16"/>
    <x v="0"/>
    <n v="102330885.98"/>
    <n v="85000000"/>
    <n v="85000000"/>
    <n v="84967536.75999999"/>
    <n v="-32463.24"/>
    <n v="-3.8192047058823536E-2"/>
    <x v="15"/>
    <x v="1"/>
    <x v="2"/>
    <x v="2"/>
  </r>
  <r>
    <x v="0"/>
    <x v="0"/>
    <x v="2"/>
    <x v="9"/>
    <x v="1"/>
    <x v="12"/>
    <x v="12"/>
    <x v="1"/>
    <x v="1"/>
    <x v="0"/>
    <x v="0"/>
    <x v="16"/>
    <x v="16"/>
    <x v="0"/>
    <n v="29648195.73"/>
    <n v="30010835"/>
    <n v="30010835"/>
    <n v="31517548.77"/>
    <n v="1506713.77"/>
    <n v="5.020565972256354"/>
    <x v="15"/>
    <x v="0"/>
    <x v="2"/>
    <x v="2"/>
  </r>
  <r>
    <x v="0"/>
    <x v="0"/>
    <x v="2"/>
    <x v="9"/>
    <x v="1"/>
    <x v="13"/>
    <x v="13"/>
    <x v="1"/>
    <x v="1"/>
    <x v="0"/>
    <x v="0"/>
    <x v="16"/>
    <x v="16"/>
    <x v="0"/>
    <n v="22240887.5"/>
    <n v="22418178"/>
    <n v="22418178"/>
    <n v="21859562.539999999"/>
    <n v="-558615.46"/>
    <n v="-2.4917968801924935"/>
    <x v="15"/>
    <x v="1"/>
    <x v="1"/>
    <x v="1"/>
  </r>
  <r>
    <x v="0"/>
    <x v="0"/>
    <x v="2"/>
    <x v="10"/>
    <x v="2"/>
    <x v="14"/>
    <x v="14"/>
    <x v="1"/>
    <x v="1"/>
    <x v="0"/>
    <x v="0"/>
    <x v="16"/>
    <x v="16"/>
    <x v="0"/>
    <n v="249228829.19999999"/>
    <n v="175500000"/>
    <n v="175500000"/>
    <n v="172162021.55000001"/>
    <n v="-3337978.45"/>
    <n v="-1.901982022792023"/>
    <x v="15"/>
    <x v="1"/>
    <x v="4"/>
    <x v="4"/>
  </r>
  <r>
    <x v="0"/>
    <x v="0"/>
    <x v="2"/>
    <x v="11"/>
    <x v="1"/>
    <x v="15"/>
    <x v="15"/>
    <x v="1"/>
    <x v="1"/>
    <x v="0"/>
    <x v="0"/>
    <x v="16"/>
    <x v="16"/>
    <x v="0"/>
    <n v="40196913.520000003"/>
    <n v="42000000"/>
    <n v="42000000"/>
    <n v="43682962.909999996"/>
    <n v="1682962.91"/>
    <n v="4.007054547619048"/>
    <x v="15"/>
    <x v="0"/>
    <x v="5"/>
    <x v="5"/>
  </r>
  <r>
    <x v="0"/>
    <x v="0"/>
    <x v="2"/>
    <x v="12"/>
    <x v="1"/>
    <x v="16"/>
    <x v="16"/>
    <x v="1"/>
    <x v="1"/>
    <x v="0"/>
    <x v="0"/>
    <x v="16"/>
    <x v="16"/>
    <x v="0"/>
    <n v="34041019.219999999"/>
    <n v="41600000"/>
    <n v="41600000"/>
    <n v="47957545.039999999"/>
    <n v="6357545.04"/>
    <n v="15.282560192307693"/>
    <x v="15"/>
    <x v="0"/>
    <x v="2"/>
    <x v="2"/>
  </r>
  <r>
    <x v="0"/>
    <x v="0"/>
    <x v="2"/>
    <x v="13"/>
    <x v="1"/>
    <x v="17"/>
    <x v="17"/>
    <x v="1"/>
    <x v="1"/>
    <x v="0"/>
    <x v="0"/>
    <x v="16"/>
    <x v="16"/>
    <x v="0"/>
    <n v="94043509.780000001"/>
    <n v="90000000"/>
    <n v="90000000"/>
    <n v="87464101.200000003"/>
    <n v="-2535898.7999999998"/>
    <n v="-2.8176653333333332"/>
    <x v="15"/>
    <x v="1"/>
    <x v="3"/>
    <x v="3"/>
  </r>
  <r>
    <x v="0"/>
    <x v="0"/>
    <x v="3"/>
    <x v="14"/>
    <x v="1"/>
    <x v="18"/>
    <x v="18"/>
    <x v="1"/>
    <x v="1"/>
    <x v="0"/>
    <x v="0"/>
    <x v="16"/>
    <x v="16"/>
    <x v="0"/>
    <n v="75299594.680000007"/>
    <n v="99000829.900000006"/>
    <n v="99000829.900000006"/>
    <n v="98910999.090000004"/>
    <n v="-89830.81"/>
    <n v="-9.0737431282886652E-2"/>
    <x v="15"/>
    <x v="1"/>
    <x v="3"/>
    <x v="3"/>
  </r>
  <r>
    <x v="0"/>
    <x v="0"/>
    <x v="3"/>
    <x v="15"/>
    <x v="1"/>
    <x v="19"/>
    <x v="19"/>
    <x v="1"/>
    <x v="1"/>
    <x v="0"/>
    <x v="0"/>
    <x v="16"/>
    <x v="16"/>
    <x v="0"/>
    <n v="33240153.600000001"/>
    <n v="40770000"/>
    <n v="40770000"/>
    <n v="40917479.050000004"/>
    <n v="147479.04999999999"/>
    <n v="0.36173424086337996"/>
    <x v="15"/>
    <x v="0"/>
    <x v="2"/>
    <x v="2"/>
  </r>
  <r>
    <x v="0"/>
    <x v="0"/>
    <x v="3"/>
    <x v="16"/>
    <x v="1"/>
    <x v="20"/>
    <x v="20"/>
    <x v="1"/>
    <x v="1"/>
    <x v="0"/>
    <x v="0"/>
    <x v="16"/>
    <x v="16"/>
    <x v="0"/>
    <n v="115920759.89"/>
    <n v="71500000"/>
    <n v="71500000"/>
    <n v="87960085.400000006"/>
    <n v="16460085.4"/>
    <n v="23.021098461538461"/>
    <x v="15"/>
    <x v="0"/>
    <x v="3"/>
    <x v="3"/>
  </r>
  <r>
    <x v="0"/>
    <x v="0"/>
    <x v="3"/>
    <x v="17"/>
    <x v="1"/>
    <x v="21"/>
    <x v="21"/>
    <x v="1"/>
    <x v="1"/>
    <x v="0"/>
    <x v="0"/>
    <x v="16"/>
    <x v="16"/>
    <x v="0"/>
    <n v="46299234.579999998"/>
    <n v="56100960"/>
    <n v="56100960"/>
    <n v="58084764.399999999"/>
    <n v="1983804.4"/>
    <n v="3.5361327150194937"/>
    <x v="15"/>
    <x v="0"/>
    <x v="3"/>
    <x v="3"/>
  </r>
  <r>
    <x v="0"/>
    <x v="0"/>
    <x v="3"/>
    <x v="18"/>
    <x v="1"/>
    <x v="22"/>
    <x v="22"/>
    <x v="1"/>
    <x v="1"/>
    <x v="0"/>
    <x v="0"/>
    <x v="16"/>
    <x v="16"/>
    <x v="0"/>
    <n v="11098385.57"/>
    <n v="17923980"/>
    <n v="17923980"/>
    <n v="18360189.18"/>
    <n v="436209.18"/>
    <n v="2.4336625012971451"/>
    <x v="15"/>
    <x v="0"/>
    <x v="5"/>
    <x v="5"/>
  </r>
  <r>
    <x v="0"/>
    <x v="0"/>
    <x v="3"/>
    <x v="19"/>
    <x v="1"/>
    <x v="23"/>
    <x v="23"/>
    <x v="1"/>
    <x v="1"/>
    <x v="0"/>
    <x v="0"/>
    <x v="16"/>
    <x v="16"/>
    <x v="0"/>
    <n v="38686823.450000003"/>
    <n v="55500000"/>
    <n v="55500000"/>
    <n v="54521261.399999999"/>
    <n v="-978738.6"/>
    <n v="-1.7634929729729729"/>
    <x v="15"/>
    <x v="1"/>
    <x v="3"/>
    <x v="3"/>
  </r>
  <r>
    <x v="0"/>
    <x v="0"/>
    <x v="3"/>
    <x v="19"/>
    <x v="1"/>
    <x v="24"/>
    <x v="24"/>
    <x v="1"/>
    <x v="1"/>
    <x v="0"/>
    <x v="0"/>
    <x v="16"/>
    <x v="16"/>
    <x v="0"/>
    <n v="19330835.539999999"/>
    <n v="32873685.800000001"/>
    <n v="32873685.800000001"/>
    <n v="33606489.609999999"/>
    <n v="732803.81"/>
    <n v="2.2291501307711594"/>
    <x v="15"/>
    <x v="0"/>
    <x v="1"/>
    <x v="1"/>
  </r>
  <r>
    <x v="0"/>
    <x v="0"/>
    <x v="4"/>
    <x v="20"/>
    <x v="0"/>
    <x v="25"/>
    <x v="25"/>
    <x v="1"/>
    <x v="1"/>
    <x v="0"/>
    <x v="0"/>
    <x v="16"/>
    <x v="16"/>
    <x v="0"/>
    <n v="35506677.670000002"/>
    <n v="34197800"/>
    <n v="34197800"/>
    <n v="32515774.240000002"/>
    <n v="-1682025.76"/>
    <n v="-4.9185203726555509"/>
    <x v="15"/>
    <x v="1"/>
    <x v="6"/>
    <x v="6"/>
  </r>
  <r>
    <x v="0"/>
    <x v="0"/>
    <x v="4"/>
    <x v="20"/>
    <x v="1"/>
    <x v="26"/>
    <x v="26"/>
    <x v="1"/>
    <x v="1"/>
    <x v="0"/>
    <x v="0"/>
    <x v="16"/>
    <x v="16"/>
    <x v="0"/>
    <n v="39117848.810000002"/>
    <n v="36450000"/>
    <n v="36450000"/>
    <n v="36458336.030000001"/>
    <n v="8336.0300000000007"/>
    <n v="2.2869766803840879E-2"/>
    <x v="15"/>
    <x v="0"/>
    <x v="1"/>
    <x v="1"/>
  </r>
  <r>
    <x v="0"/>
    <x v="0"/>
    <x v="4"/>
    <x v="20"/>
    <x v="0"/>
    <x v="27"/>
    <x v="27"/>
    <x v="1"/>
    <x v="1"/>
    <x v="0"/>
    <x v="0"/>
    <x v="16"/>
    <x v="16"/>
    <x v="0"/>
    <n v="13422393.390000001"/>
    <n v="24358000"/>
    <n v="24358000"/>
    <n v="23875773.420000002"/>
    <n v="-482226.58"/>
    <n v="-1.9797462024796781"/>
    <x v="15"/>
    <x v="1"/>
    <x v="7"/>
    <x v="7"/>
  </r>
  <r>
    <x v="0"/>
    <x v="0"/>
    <x v="4"/>
    <x v="20"/>
    <x v="0"/>
    <x v="28"/>
    <x v="28"/>
    <x v="1"/>
    <x v="1"/>
    <x v="0"/>
    <x v="0"/>
    <x v="16"/>
    <x v="16"/>
    <x v="0"/>
    <n v="7041834.4000000004"/>
    <n v="11727896"/>
    <n v="11727896"/>
    <n v="12619792"/>
    <n v="891896"/>
    <n v="7.6049105483200066"/>
    <x v="15"/>
    <x v="0"/>
    <x v="8"/>
    <x v="8"/>
  </r>
  <r>
    <x v="0"/>
    <x v="0"/>
    <x v="5"/>
    <x v="21"/>
    <x v="0"/>
    <x v="29"/>
    <x v="29"/>
    <x v="1"/>
    <x v="1"/>
    <x v="0"/>
    <x v="0"/>
    <x v="16"/>
    <x v="16"/>
    <x v="0"/>
    <n v="8260676.1600000001"/>
    <n v="25500000"/>
    <n v="25500000"/>
    <n v="21642863"/>
    <n v="-3857137"/>
    <n v="-15.126027450980393"/>
    <x v="15"/>
    <x v="1"/>
    <x v="9"/>
    <x v="9"/>
  </r>
  <r>
    <x v="0"/>
    <x v="0"/>
    <x v="5"/>
    <x v="21"/>
    <x v="0"/>
    <x v="30"/>
    <x v="30"/>
    <x v="1"/>
    <x v="1"/>
    <x v="0"/>
    <x v="0"/>
    <x v="16"/>
    <x v="16"/>
    <x v="0"/>
    <n v="19602695.760000002"/>
    <n v="21700000"/>
    <n v="21700000"/>
    <n v="21160911.75"/>
    <n v="-539088.25"/>
    <n v="-2.4842776497695853"/>
    <x v="15"/>
    <x v="1"/>
    <x v="6"/>
    <x v="6"/>
  </r>
  <r>
    <x v="0"/>
    <x v="0"/>
    <x v="5"/>
    <x v="21"/>
    <x v="0"/>
    <x v="31"/>
    <x v="31"/>
    <x v="1"/>
    <x v="1"/>
    <x v="0"/>
    <x v="0"/>
    <x v="16"/>
    <x v="16"/>
    <x v="0"/>
    <n v="8953240.6600000001"/>
    <n v="13159166"/>
    <n v="13159166"/>
    <n v="12848295.780000001"/>
    <n v="-310870.21999999997"/>
    <n v="-2.3623854277695107"/>
    <x v="15"/>
    <x v="1"/>
    <x v="10"/>
    <x v="10"/>
  </r>
  <r>
    <x v="0"/>
    <x v="0"/>
    <x v="5"/>
    <x v="21"/>
    <x v="0"/>
    <x v="32"/>
    <x v="32"/>
    <x v="1"/>
    <x v="1"/>
    <x v="0"/>
    <x v="0"/>
    <x v="16"/>
    <x v="16"/>
    <x v="0"/>
    <n v="8780495.9600000009"/>
    <n v="12617210"/>
    <n v="12617210"/>
    <n v="12976579.779999999"/>
    <n v="359369.78"/>
    <n v="2.8482507622525111"/>
    <x v="15"/>
    <x v="0"/>
    <x v="11"/>
    <x v="11"/>
  </r>
  <r>
    <x v="0"/>
    <x v="0"/>
    <x v="5"/>
    <x v="21"/>
    <x v="0"/>
    <x v="33"/>
    <x v="33"/>
    <x v="1"/>
    <x v="1"/>
    <x v="0"/>
    <x v="0"/>
    <x v="16"/>
    <x v="16"/>
    <x v="0"/>
    <n v="22467788.780000001"/>
    <n v="27400000"/>
    <n v="27400000"/>
    <n v="24734872"/>
    <n v="-2665128"/>
    <n v="-9.7267445255474456"/>
    <x v="15"/>
    <x v="1"/>
    <x v="7"/>
    <x v="7"/>
  </r>
  <r>
    <x v="0"/>
    <x v="0"/>
    <x v="5"/>
    <x v="22"/>
    <x v="0"/>
    <x v="34"/>
    <x v="34"/>
    <x v="1"/>
    <x v="1"/>
    <x v="0"/>
    <x v="0"/>
    <x v="16"/>
    <x v="16"/>
    <x v="0"/>
    <n v="11150190.199999999"/>
    <n v="12600000"/>
    <n v="12600000"/>
    <n v="12771034.289999999"/>
    <n v="171034.29"/>
    <n v="1.357415"/>
    <x v="15"/>
    <x v="0"/>
    <x v="8"/>
    <x v="8"/>
  </r>
  <r>
    <x v="0"/>
    <x v="0"/>
    <x v="5"/>
    <x v="22"/>
    <x v="0"/>
    <x v="35"/>
    <x v="35"/>
    <x v="1"/>
    <x v="1"/>
    <x v="0"/>
    <x v="0"/>
    <x v="16"/>
    <x v="16"/>
    <x v="0"/>
    <n v="5945997.9699999997"/>
    <n v="17450000"/>
    <n v="17450000"/>
    <n v="11160539.75"/>
    <n v="-6289460.25"/>
    <n v="-36.042752148997131"/>
    <x v="15"/>
    <x v="1"/>
    <x v="10"/>
    <x v="10"/>
  </r>
  <r>
    <x v="0"/>
    <x v="0"/>
    <x v="5"/>
    <x v="22"/>
    <x v="0"/>
    <x v="36"/>
    <x v="36"/>
    <x v="1"/>
    <x v="1"/>
    <x v="0"/>
    <x v="0"/>
    <x v="16"/>
    <x v="16"/>
    <x v="0"/>
    <n v="5765115.7000000002"/>
    <n v="8350000"/>
    <n v="8350000"/>
    <n v="8405758.25"/>
    <n v="55758.25"/>
    <n v="0.66776347305389228"/>
    <x v="15"/>
    <x v="0"/>
    <x v="11"/>
    <x v="11"/>
  </r>
  <r>
    <x v="0"/>
    <x v="0"/>
    <x v="5"/>
    <x v="22"/>
    <x v="0"/>
    <x v="37"/>
    <x v="37"/>
    <x v="1"/>
    <x v="1"/>
    <x v="0"/>
    <x v="0"/>
    <x v="16"/>
    <x v="16"/>
    <x v="0"/>
    <n v="5340294.4800000004"/>
    <n v="6500000"/>
    <n v="6500000"/>
    <n v="7000160.3499999996"/>
    <n v="500160.35"/>
    <n v="7.6947746153846159"/>
    <x v="15"/>
    <x v="0"/>
    <x v="11"/>
    <x v="11"/>
  </r>
  <r>
    <x v="0"/>
    <x v="0"/>
    <x v="5"/>
    <x v="22"/>
    <x v="0"/>
    <x v="38"/>
    <x v="38"/>
    <x v="1"/>
    <x v="1"/>
    <x v="0"/>
    <x v="0"/>
    <x v="16"/>
    <x v="16"/>
    <x v="0"/>
    <n v="5264951.46"/>
    <n v="7910000"/>
    <n v="7910000"/>
    <n v="6925094"/>
    <n v="-984906"/>
    <n v="-12.451403286978508"/>
    <x v="15"/>
    <x v="1"/>
    <x v="12"/>
    <x v="12"/>
  </r>
  <r>
    <x v="0"/>
    <x v="0"/>
    <x v="5"/>
    <x v="22"/>
    <x v="0"/>
    <x v="39"/>
    <x v="39"/>
    <x v="1"/>
    <x v="1"/>
    <x v="0"/>
    <x v="0"/>
    <x v="16"/>
    <x v="16"/>
    <x v="0"/>
    <n v="5511605.6699999999"/>
    <n v="11575000"/>
    <n v="11575000"/>
    <n v="9184497.5399999991"/>
    <n v="-2390502.46"/>
    <n v="-20.6522890712743"/>
    <x v="15"/>
    <x v="1"/>
    <x v="11"/>
    <x v="11"/>
  </r>
  <r>
    <x v="0"/>
    <x v="0"/>
    <x v="5"/>
    <x v="22"/>
    <x v="0"/>
    <x v="40"/>
    <x v="40"/>
    <x v="1"/>
    <x v="1"/>
    <x v="0"/>
    <x v="0"/>
    <x v="16"/>
    <x v="16"/>
    <x v="0"/>
    <n v="4078054.87"/>
    <n v="7593000"/>
    <n v="7593000"/>
    <n v="8198966.2999999998"/>
    <n v="605966.30000000005"/>
    <n v="7.9805913341235346"/>
    <x v="15"/>
    <x v="0"/>
    <x v="12"/>
    <x v="12"/>
  </r>
  <r>
    <x v="0"/>
    <x v="0"/>
    <x v="5"/>
    <x v="23"/>
    <x v="0"/>
    <x v="41"/>
    <x v="41"/>
    <x v="1"/>
    <x v="1"/>
    <x v="0"/>
    <x v="0"/>
    <x v="16"/>
    <x v="16"/>
    <x v="0"/>
    <n v="4296799.57"/>
    <n v="6809960"/>
    <n v="6809960"/>
    <n v="6712490"/>
    <n v="-97470"/>
    <n v="-1.4312859400055213"/>
    <x v="15"/>
    <x v="1"/>
    <x v="12"/>
    <x v="12"/>
  </r>
  <r>
    <x v="0"/>
    <x v="0"/>
    <x v="5"/>
    <x v="23"/>
    <x v="0"/>
    <x v="42"/>
    <x v="42"/>
    <x v="1"/>
    <x v="1"/>
    <x v="0"/>
    <x v="0"/>
    <x v="16"/>
    <x v="16"/>
    <x v="0"/>
    <n v="3913337.35"/>
    <n v="4388000"/>
    <n v="4388000"/>
    <n v="4512891.2300000004"/>
    <n v="124891.23"/>
    <n v="2.8461994074749319"/>
    <x v="15"/>
    <x v="0"/>
    <x v="12"/>
    <x v="12"/>
  </r>
  <r>
    <x v="0"/>
    <x v="0"/>
    <x v="5"/>
    <x v="23"/>
    <x v="0"/>
    <x v="43"/>
    <x v="43"/>
    <x v="1"/>
    <x v="1"/>
    <x v="0"/>
    <x v="0"/>
    <x v="16"/>
    <x v="16"/>
    <x v="0"/>
    <n v="3591845.7"/>
    <n v="5898000"/>
    <n v="5898000"/>
    <n v="5885303.8100000005"/>
    <n v="-12696.19"/>
    <n v="-0.21526263140047475"/>
    <x v="15"/>
    <x v="1"/>
    <x v="12"/>
    <x v="12"/>
  </r>
  <r>
    <x v="0"/>
    <x v="0"/>
    <x v="5"/>
    <x v="23"/>
    <x v="0"/>
    <x v="44"/>
    <x v="44"/>
    <x v="1"/>
    <x v="1"/>
    <x v="0"/>
    <x v="0"/>
    <x v="16"/>
    <x v="16"/>
    <x v="0"/>
    <n v="1313992.96"/>
    <n v="3166980"/>
    <n v="3166980"/>
    <n v="3167794"/>
    <n v="814"/>
    <n v="2.5702719941395273E-2"/>
    <x v="15"/>
    <x v="0"/>
    <x v="12"/>
    <x v="12"/>
  </r>
  <r>
    <x v="0"/>
    <x v="0"/>
    <x v="5"/>
    <x v="23"/>
    <x v="0"/>
    <x v="45"/>
    <x v="45"/>
    <x v="1"/>
    <x v="1"/>
    <x v="0"/>
    <x v="0"/>
    <x v="16"/>
    <x v="16"/>
    <x v="0"/>
    <n v="7317477.1100000003"/>
    <n v="11000000"/>
    <n v="11000000"/>
    <n v="11109047.73"/>
    <n v="109047.73"/>
    <n v="0.99134299999999997"/>
    <x v="15"/>
    <x v="0"/>
    <x v="10"/>
    <x v="10"/>
  </r>
  <r>
    <x v="0"/>
    <x v="0"/>
    <x v="5"/>
    <x v="23"/>
    <x v="0"/>
    <x v="46"/>
    <x v="46"/>
    <x v="1"/>
    <x v="1"/>
    <x v="0"/>
    <x v="0"/>
    <x v="16"/>
    <x v="16"/>
    <x v="0"/>
    <n v="4818870.5999999996"/>
    <n v="6625973"/>
    <n v="6625973"/>
    <n v="5748309.6899999995"/>
    <n v="-877663.31"/>
    <n v="-13.245802691921625"/>
    <x v="15"/>
    <x v="1"/>
    <x v="12"/>
    <x v="12"/>
  </r>
  <r>
    <x v="0"/>
    <x v="0"/>
    <x v="5"/>
    <x v="23"/>
    <x v="0"/>
    <x v="47"/>
    <x v="47"/>
    <x v="1"/>
    <x v="1"/>
    <x v="0"/>
    <x v="0"/>
    <x v="16"/>
    <x v="16"/>
    <x v="0"/>
    <n v="3341139.81"/>
    <n v="4816257.78"/>
    <n v="4816257.78"/>
    <n v="4827580.59"/>
    <n v="11322.81"/>
    <n v="0.23509559739553643"/>
    <x v="15"/>
    <x v="0"/>
    <x v="12"/>
    <x v="12"/>
  </r>
  <r>
    <x v="0"/>
    <x v="0"/>
    <x v="5"/>
    <x v="23"/>
    <x v="0"/>
    <x v="48"/>
    <x v="48"/>
    <x v="1"/>
    <x v="1"/>
    <x v="0"/>
    <x v="0"/>
    <x v="16"/>
    <x v="16"/>
    <x v="0"/>
    <n v="4994006.3899999997"/>
    <n v="7000000"/>
    <n v="7000000"/>
    <n v="6972414"/>
    <n v="-27586"/>
    <n v="-0.39408571428571426"/>
    <x v="15"/>
    <x v="1"/>
    <x v="12"/>
    <x v="12"/>
  </r>
  <r>
    <x v="0"/>
    <x v="0"/>
    <x v="5"/>
    <x v="23"/>
    <x v="0"/>
    <x v="49"/>
    <x v="49"/>
    <x v="1"/>
    <x v="1"/>
    <x v="0"/>
    <x v="0"/>
    <x v="16"/>
    <x v="16"/>
    <x v="0"/>
    <n v="4124717.13"/>
    <n v="5440000"/>
    <n v="5440000"/>
    <n v="6055632"/>
    <n v="615632"/>
    <n v="11.316764705882353"/>
    <x v="15"/>
    <x v="0"/>
    <x v="12"/>
    <x v="12"/>
  </r>
  <r>
    <x v="0"/>
    <x v="0"/>
    <x v="5"/>
    <x v="23"/>
    <x v="0"/>
    <x v="50"/>
    <x v="50"/>
    <x v="1"/>
    <x v="1"/>
    <x v="0"/>
    <x v="0"/>
    <x v="16"/>
    <x v="16"/>
    <x v="0"/>
    <n v="8548665.7899999991"/>
    <n v="11225235.17"/>
    <n v="11225235.17"/>
    <n v="11281467.790000001"/>
    <n v="56232.62"/>
    <n v="0.50094825763904238"/>
    <x v="15"/>
    <x v="0"/>
    <x v="9"/>
    <x v="9"/>
  </r>
  <r>
    <x v="0"/>
    <x v="0"/>
    <x v="5"/>
    <x v="23"/>
    <x v="0"/>
    <x v="51"/>
    <x v="51"/>
    <x v="1"/>
    <x v="1"/>
    <x v="0"/>
    <x v="0"/>
    <x v="16"/>
    <x v="16"/>
    <x v="0"/>
    <n v="1159237.07"/>
    <n v="3200000"/>
    <n v="3200000"/>
    <n v="2907189.9"/>
    <n v="-292810.09999999998"/>
    <n v="-9.1503156249999993"/>
    <x v="15"/>
    <x v="1"/>
    <x v="0"/>
    <x v="0"/>
  </r>
  <r>
    <x v="0"/>
    <x v="0"/>
    <x v="5"/>
    <x v="23"/>
    <x v="0"/>
    <x v="52"/>
    <x v="52"/>
    <x v="1"/>
    <x v="1"/>
    <x v="0"/>
    <x v="0"/>
    <x v="16"/>
    <x v="16"/>
    <x v="0"/>
    <n v="5983538.4699999997"/>
    <n v="10558091"/>
    <n v="10558091"/>
    <n v="10746869"/>
    <n v="188778"/>
    <n v="1.7879936818123656"/>
    <x v="15"/>
    <x v="0"/>
    <x v="12"/>
    <x v="12"/>
  </r>
  <r>
    <x v="0"/>
    <x v="0"/>
    <x v="5"/>
    <x v="23"/>
    <x v="0"/>
    <x v="53"/>
    <x v="53"/>
    <x v="1"/>
    <x v="1"/>
    <x v="0"/>
    <x v="0"/>
    <x v="16"/>
    <x v="16"/>
    <x v="0"/>
    <n v="1851039.66"/>
    <n v="4690000"/>
    <n v="4690000"/>
    <n v="4466137.54"/>
    <n v="-223862.46"/>
    <n v="-4.7731867803837957"/>
    <x v="15"/>
    <x v="1"/>
    <x v="0"/>
    <x v="0"/>
  </r>
  <r>
    <x v="0"/>
    <x v="0"/>
    <x v="5"/>
    <x v="23"/>
    <x v="0"/>
    <x v="54"/>
    <x v="54"/>
    <x v="1"/>
    <x v="1"/>
    <x v="0"/>
    <x v="0"/>
    <x v="16"/>
    <x v="16"/>
    <x v="0"/>
    <n v="1903838.89"/>
    <n v="4800000"/>
    <n v="4800000"/>
    <n v="4457469.42"/>
    <n v="-342530.58"/>
    <n v="-7.1360537500000003"/>
    <x v="15"/>
    <x v="1"/>
    <x v="0"/>
    <x v="0"/>
  </r>
  <r>
    <x v="0"/>
    <x v="0"/>
    <x v="5"/>
    <x v="24"/>
    <x v="0"/>
    <x v="55"/>
    <x v="55"/>
    <x v="1"/>
    <x v="1"/>
    <x v="0"/>
    <x v="0"/>
    <x v="16"/>
    <x v="16"/>
    <x v="0"/>
    <n v="3870247.72"/>
    <n v="5725105"/>
    <n v="5725105"/>
    <n v="6340922"/>
    <n v="615817"/>
    <n v="10.756431541430246"/>
    <x v="15"/>
    <x v="0"/>
    <x v="12"/>
    <x v="12"/>
  </r>
  <r>
    <x v="0"/>
    <x v="0"/>
    <x v="5"/>
    <x v="24"/>
    <x v="0"/>
    <x v="56"/>
    <x v="56"/>
    <x v="1"/>
    <x v="1"/>
    <x v="0"/>
    <x v="0"/>
    <x v="16"/>
    <x v="16"/>
    <x v="0"/>
    <n v="5916157.1900000004"/>
    <n v="8264093.3300000001"/>
    <n v="8264093.3300000001"/>
    <n v="8319707.6600000001"/>
    <n v="55614.33"/>
    <n v="0.67296347922537325"/>
    <x v="15"/>
    <x v="0"/>
    <x v="12"/>
    <x v="12"/>
  </r>
  <r>
    <x v="0"/>
    <x v="0"/>
    <x v="5"/>
    <x v="24"/>
    <x v="0"/>
    <x v="57"/>
    <x v="57"/>
    <x v="1"/>
    <x v="1"/>
    <x v="0"/>
    <x v="0"/>
    <x v="16"/>
    <x v="16"/>
    <x v="0"/>
    <n v="7642570.5300000003"/>
    <n v="10894240"/>
    <n v="10894240"/>
    <n v="10897151.82"/>
    <n v="2911.82"/>
    <n v="2.6728069144795783E-2"/>
    <x v="15"/>
    <x v="0"/>
    <x v="11"/>
    <x v="11"/>
  </r>
  <r>
    <x v="0"/>
    <x v="0"/>
    <x v="5"/>
    <x v="24"/>
    <x v="0"/>
    <x v="58"/>
    <x v="58"/>
    <x v="1"/>
    <x v="1"/>
    <x v="0"/>
    <x v="0"/>
    <x v="16"/>
    <x v="16"/>
    <x v="0"/>
    <n v="4580014.22"/>
    <n v="6326000"/>
    <n v="6326000"/>
    <n v="6495097.8100000005"/>
    <n v="169097.81"/>
    <n v="2.6730605437875434"/>
    <x v="15"/>
    <x v="0"/>
    <x v="12"/>
    <x v="12"/>
  </r>
  <r>
    <x v="0"/>
    <x v="0"/>
    <x v="5"/>
    <x v="24"/>
    <x v="0"/>
    <x v="59"/>
    <x v="59"/>
    <x v="1"/>
    <x v="1"/>
    <x v="0"/>
    <x v="0"/>
    <x v="16"/>
    <x v="16"/>
    <x v="0"/>
    <n v="11862861.369999999"/>
    <n v="14199207.6"/>
    <n v="14199207.6"/>
    <n v="14170581.379999999"/>
    <n v="-28626.22"/>
    <n v="-0.20160434868210533"/>
    <x v="15"/>
    <x v="1"/>
    <x v="9"/>
    <x v="9"/>
  </r>
  <r>
    <x v="0"/>
    <x v="0"/>
    <x v="5"/>
    <x v="24"/>
    <x v="0"/>
    <x v="60"/>
    <x v="60"/>
    <x v="1"/>
    <x v="1"/>
    <x v="0"/>
    <x v="0"/>
    <x v="16"/>
    <x v="16"/>
    <x v="0"/>
    <n v="2144573.56"/>
    <n v="3990000"/>
    <n v="3990000"/>
    <n v="4022163"/>
    <n v="32163"/>
    <n v="0.80609022556390986"/>
    <x v="15"/>
    <x v="0"/>
    <x v="0"/>
    <x v="0"/>
  </r>
  <r>
    <x v="0"/>
    <x v="0"/>
    <x v="5"/>
    <x v="25"/>
    <x v="0"/>
    <x v="61"/>
    <x v="61"/>
    <x v="1"/>
    <x v="1"/>
    <x v="0"/>
    <x v="0"/>
    <x v="16"/>
    <x v="16"/>
    <x v="0"/>
    <n v="6668206.5700000003"/>
    <n v="10737597.060000001"/>
    <n v="10737597.060000001"/>
    <n v="10310883.239999998"/>
    <n v="-426713.82"/>
    <n v="-3.9740159517589499"/>
    <x v="15"/>
    <x v="1"/>
    <x v="11"/>
    <x v="11"/>
  </r>
  <r>
    <x v="0"/>
    <x v="0"/>
    <x v="5"/>
    <x v="25"/>
    <x v="0"/>
    <x v="62"/>
    <x v="62"/>
    <x v="1"/>
    <x v="1"/>
    <x v="0"/>
    <x v="0"/>
    <x v="16"/>
    <x v="16"/>
    <x v="0"/>
    <n v="9729602.8900000006"/>
    <n v="13602000"/>
    <n v="13602000"/>
    <n v="11366748.710000001"/>
    <n v="-2235251.29"/>
    <n v="-16.433254594912512"/>
    <x v="15"/>
    <x v="1"/>
    <x v="6"/>
    <x v="6"/>
  </r>
  <r>
    <x v="0"/>
    <x v="0"/>
    <x v="5"/>
    <x v="25"/>
    <x v="0"/>
    <x v="63"/>
    <x v="63"/>
    <x v="1"/>
    <x v="1"/>
    <x v="0"/>
    <x v="0"/>
    <x v="16"/>
    <x v="16"/>
    <x v="0"/>
    <n v="32113455.890000001"/>
    <n v="30511700"/>
    <n v="30511700"/>
    <n v="31235506.859999999"/>
    <n v="723806.86"/>
    <n v="2.3722272439752623"/>
    <x v="15"/>
    <x v="0"/>
    <x v="6"/>
    <x v="6"/>
  </r>
  <r>
    <x v="0"/>
    <x v="0"/>
    <x v="5"/>
    <x v="25"/>
    <x v="0"/>
    <x v="64"/>
    <x v="64"/>
    <x v="1"/>
    <x v="1"/>
    <x v="0"/>
    <x v="0"/>
    <x v="16"/>
    <x v="16"/>
    <x v="0"/>
    <n v="4823965.17"/>
    <n v="10452000"/>
    <n v="10452000"/>
    <n v="9846545.0500000007"/>
    <n v="-605454.94999999995"/>
    <n v="-5.7927186184462309"/>
    <x v="15"/>
    <x v="1"/>
    <x v="11"/>
    <x v="11"/>
  </r>
  <r>
    <x v="0"/>
    <x v="0"/>
    <x v="5"/>
    <x v="25"/>
    <x v="0"/>
    <x v="65"/>
    <x v="65"/>
    <x v="1"/>
    <x v="1"/>
    <x v="0"/>
    <x v="0"/>
    <x v="16"/>
    <x v="16"/>
    <x v="0"/>
    <n v="5508581.7400000002"/>
    <n v="9580000"/>
    <n v="9580000"/>
    <n v="8695756.0899999999"/>
    <n v="-884243.91"/>
    <n v="-9.2301034446764092"/>
    <x v="15"/>
    <x v="1"/>
    <x v="12"/>
    <x v="12"/>
  </r>
  <r>
    <x v="0"/>
    <x v="0"/>
    <x v="5"/>
    <x v="25"/>
    <x v="0"/>
    <x v="66"/>
    <x v="66"/>
    <x v="1"/>
    <x v="1"/>
    <x v="0"/>
    <x v="0"/>
    <x v="16"/>
    <x v="16"/>
    <x v="0"/>
    <n v="3862948.14"/>
    <n v="6559700"/>
    <n v="6559700"/>
    <n v="6439606"/>
    <n v="-120094"/>
    <n v="-1.8307849444334345"/>
    <x v="15"/>
    <x v="1"/>
    <x v="0"/>
    <x v="0"/>
  </r>
  <r>
    <x v="0"/>
    <x v="0"/>
    <x v="5"/>
    <x v="25"/>
    <x v="0"/>
    <x v="67"/>
    <x v="67"/>
    <x v="1"/>
    <x v="1"/>
    <x v="0"/>
    <x v="0"/>
    <x v="16"/>
    <x v="16"/>
    <x v="0"/>
    <n v="3915593.82"/>
    <n v="8332800"/>
    <n v="8332800"/>
    <n v="6963968.5899999999"/>
    <n v="-1368831.41"/>
    <n v="-16.427028249807989"/>
    <x v="15"/>
    <x v="1"/>
    <x v="12"/>
    <x v="12"/>
  </r>
  <r>
    <x v="0"/>
    <x v="0"/>
    <x v="5"/>
    <x v="25"/>
    <x v="0"/>
    <x v="68"/>
    <x v="68"/>
    <x v="1"/>
    <x v="1"/>
    <x v="0"/>
    <x v="0"/>
    <x v="16"/>
    <x v="16"/>
    <x v="0"/>
    <n v="4255553.04"/>
    <n v="8109000"/>
    <n v="8109000"/>
    <n v="5880098"/>
    <n v="-2228902"/>
    <n v="-27.486767788876559"/>
    <x v="15"/>
    <x v="1"/>
    <x v="12"/>
    <x v="12"/>
  </r>
  <r>
    <x v="0"/>
    <x v="0"/>
    <x v="5"/>
    <x v="25"/>
    <x v="0"/>
    <x v="69"/>
    <x v="69"/>
    <x v="1"/>
    <x v="1"/>
    <x v="0"/>
    <x v="0"/>
    <x v="16"/>
    <x v="16"/>
    <x v="0"/>
    <n v="4151529.01"/>
    <n v="5670000"/>
    <n v="5670000"/>
    <n v="6075435.25"/>
    <n v="405435.25"/>
    <n v="7.1505335097001765"/>
    <x v="15"/>
    <x v="0"/>
    <x v="12"/>
    <x v="12"/>
  </r>
  <r>
    <x v="0"/>
    <x v="0"/>
    <x v="5"/>
    <x v="26"/>
    <x v="0"/>
    <x v="70"/>
    <x v="70"/>
    <x v="1"/>
    <x v="1"/>
    <x v="0"/>
    <x v="0"/>
    <x v="16"/>
    <x v="16"/>
    <x v="0"/>
    <n v="1582374.1"/>
    <n v="3200000"/>
    <n v="3200000"/>
    <n v="2924830"/>
    <n v="-275170"/>
    <n v="-8.5990625000000005"/>
    <x v="15"/>
    <x v="1"/>
    <x v="12"/>
    <x v="12"/>
  </r>
  <r>
    <x v="0"/>
    <x v="0"/>
    <x v="5"/>
    <x v="26"/>
    <x v="0"/>
    <x v="71"/>
    <x v="71"/>
    <x v="1"/>
    <x v="1"/>
    <x v="0"/>
    <x v="0"/>
    <x v="16"/>
    <x v="16"/>
    <x v="0"/>
    <n v="2237374.41"/>
    <n v="3030000"/>
    <n v="3030000"/>
    <n v="3146650.99"/>
    <n v="116650.99"/>
    <n v="3.8498676567656767"/>
    <x v="15"/>
    <x v="0"/>
    <x v="12"/>
    <x v="12"/>
  </r>
  <r>
    <x v="0"/>
    <x v="0"/>
    <x v="5"/>
    <x v="26"/>
    <x v="0"/>
    <x v="72"/>
    <x v="72"/>
    <x v="1"/>
    <x v="1"/>
    <x v="0"/>
    <x v="0"/>
    <x v="16"/>
    <x v="16"/>
    <x v="0"/>
    <n v="2141658.04"/>
    <n v="4361206.5999999996"/>
    <n v="4361206.5999999996"/>
    <n v="4669477.26"/>
    <n v="308270.65999999997"/>
    <n v="7.0684718307085017"/>
    <x v="15"/>
    <x v="0"/>
    <x v="0"/>
    <x v="0"/>
  </r>
  <r>
    <x v="0"/>
    <x v="0"/>
    <x v="5"/>
    <x v="26"/>
    <x v="0"/>
    <x v="73"/>
    <x v="73"/>
    <x v="1"/>
    <x v="1"/>
    <x v="0"/>
    <x v="0"/>
    <x v="16"/>
    <x v="16"/>
    <x v="0"/>
    <n v="788041.56"/>
    <n v="2900715"/>
    <n v="2900715"/>
    <n v="2602603.9900000002"/>
    <n v="-298111.01"/>
    <n v="-10.277156149432123"/>
    <x v="15"/>
    <x v="1"/>
    <x v="12"/>
    <x v="12"/>
  </r>
  <r>
    <x v="0"/>
    <x v="0"/>
    <x v="6"/>
    <x v="27"/>
    <x v="0"/>
    <x v="74"/>
    <x v="74"/>
    <x v="1"/>
    <x v="1"/>
    <x v="0"/>
    <x v="0"/>
    <x v="16"/>
    <x v="16"/>
    <x v="0"/>
    <n v="3669136.54"/>
    <n v="7040000"/>
    <n v="7040000"/>
    <n v="6667491"/>
    <n v="-372509"/>
    <n v="-5.2913210227272724"/>
    <x v="15"/>
    <x v="1"/>
    <x v="12"/>
    <x v="12"/>
  </r>
  <r>
    <x v="0"/>
    <x v="0"/>
    <x v="6"/>
    <x v="27"/>
    <x v="0"/>
    <x v="75"/>
    <x v="75"/>
    <x v="1"/>
    <x v="1"/>
    <x v="0"/>
    <x v="0"/>
    <x v="16"/>
    <x v="16"/>
    <x v="0"/>
    <n v="4423776.6900000004"/>
    <n v="7744800"/>
    <n v="7744800"/>
    <n v="6849785.9299999997"/>
    <n v="-895014.07"/>
    <n v="-11.556322564817684"/>
    <x v="15"/>
    <x v="1"/>
    <x v="12"/>
    <x v="12"/>
  </r>
  <r>
    <x v="0"/>
    <x v="0"/>
    <x v="6"/>
    <x v="27"/>
    <x v="0"/>
    <x v="76"/>
    <x v="76"/>
    <x v="1"/>
    <x v="1"/>
    <x v="0"/>
    <x v="0"/>
    <x v="16"/>
    <x v="16"/>
    <x v="0"/>
    <n v="3503320.71"/>
    <n v="5788677"/>
    <n v="5788677"/>
    <n v="5624616.8300000001"/>
    <n v="-164060.17000000001"/>
    <n v="-2.8341565784375256"/>
    <x v="15"/>
    <x v="1"/>
    <x v="12"/>
    <x v="12"/>
  </r>
  <r>
    <x v="0"/>
    <x v="0"/>
    <x v="6"/>
    <x v="27"/>
    <x v="0"/>
    <x v="77"/>
    <x v="77"/>
    <x v="1"/>
    <x v="1"/>
    <x v="0"/>
    <x v="0"/>
    <x v="16"/>
    <x v="16"/>
    <x v="0"/>
    <n v="8627374.8699999992"/>
    <n v="13743374"/>
    <n v="13743374"/>
    <n v="12768443.710000001"/>
    <n v="-974930.29"/>
    <n v="-7.093820556727918"/>
    <x v="15"/>
    <x v="1"/>
    <x v="11"/>
    <x v="11"/>
  </r>
  <r>
    <x v="0"/>
    <x v="0"/>
    <x v="6"/>
    <x v="27"/>
    <x v="0"/>
    <x v="78"/>
    <x v="78"/>
    <x v="1"/>
    <x v="1"/>
    <x v="0"/>
    <x v="0"/>
    <x v="16"/>
    <x v="16"/>
    <x v="0"/>
    <n v="6867317.4400000004"/>
    <n v="11062317"/>
    <n v="11062317"/>
    <n v="10886324.300000001"/>
    <n v="-175992.7"/>
    <n v="-1.5909207808816181"/>
    <x v="15"/>
    <x v="1"/>
    <x v="11"/>
    <x v="11"/>
  </r>
  <r>
    <x v="0"/>
    <x v="0"/>
    <x v="5"/>
    <x v="28"/>
    <x v="0"/>
    <x v="79"/>
    <x v="79"/>
    <x v="1"/>
    <x v="1"/>
    <x v="0"/>
    <x v="0"/>
    <x v="16"/>
    <x v="16"/>
    <x v="0"/>
    <n v="9518204.5299999993"/>
    <n v="13534800"/>
    <n v="13534800"/>
    <n v="12966771"/>
    <n v="-568029"/>
    <n v="-4.1968037946626477"/>
    <x v="15"/>
    <x v="1"/>
    <x v="7"/>
    <x v="7"/>
  </r>
  <r>
    <x v="0"/>
    <x v="0"/>
    <x v="5"/>
    <x v="28"/>
    <x v="0"/>
    <x v="80"/>
    <x v="80"/>
    <x v="1"/>
    <x v="1"/>
    <x v="0"/>
    <x v="0"/>
    <x v="16"/>
    <x v="16"/>
    <x v="0"/>
    <n v="7134304.4500000002"/>
    <n v="9400000"/>
    <n v="9400000"/>
    <n v="10465402"/>
    <n v="1065402"/>
    <n v="11.334063829787235"/>
    <x v="15"/>
    <x v="0"/>
    <x v="11"/>
    <x v="11"/>
  </r>
  <r>
    <x v="0"/>
    <x v="0"/>
    <x v="5"/>
    <x v="28"/>
    <x v="0"/>
    <x v="81"/>
    <x v="81"/>
    <x v="1"/>
    <x v="1"/>
    <x v="0"/>
    <x v="0"/>
    <x v="16"/>
    <x v="16"/>
    <x v="0"/>
    <n v="5681489.1900000004"/>
    <n v="8000000"/>
    <n v="8000000"/>
    <n v="7555850.0700000003"/>
    <n v="-444149.93"/>
    <n v="-5.5518741250000003"/>
    <x v="15"/>
    <x v="1"/>
    <x v="12"/>
    <x v="12"/>
  </r>
  <r>
    <x v="0"/>
    <x v="0"/>
    <x v="5"/>
    <x v="28"/>
    <x v="0"/>
    <x v="82"/>
    <x v="82"/>
    <x v="1"/>
    <x v="1"/>
    <x v="0"/>
    <x v="0"/>
    <x v="16"/>
    <x v="16"/>
    <x v="0"/>
    <n v="2006672.83"/>
    <n v="4900000"/>
    <n v="4900000"/>
    <n v="4265489.5999999996"/>
    <n v="-634510.4"/>
    <n v="-12.949191836734695"/>
    <x v="15"/>
    <x v="1"/>
    <x v="12"/>
    <x v="12"/>
  </r>
  <r>
    <x v="0"/>
    <x v="0"/>
    <x v="5"/>
    <x v="28"/>
    <x v="0"/>
    <x v="83"/>
    <x v="83"/>
    <x v="1"/>
    <x v="1"/>
    <x v="0"/>
    <x v="0"/>
    <x v="16"/>
    <x v="16"/>
    <x v="0"/>
    <n v="4010058.62"/>
    <n v="10267000"/>
    <n v="10267000"/>
    <n v="9184595.4499999993"/>
    <n v="-1082404.55"/>
    <n v="-10.542559170156812"/>
    <x v="15"/>
    <x v="1"/>
    <x v="12"/>
    <x v="12"/>
  </r>
  <r>
    <x v="0"/>
    <x v="0"/>
    <x v="5"/>
    <x v="28"/>
    <x v="0"/>
    <x v="84"/>
    <x v="84"/>
    <x v="1"/>
    <x v="1"/>
    <x v="0"/>
    <x v="0"/>
    <x v="16"/>
    <x v="16"/>
    <x v="0"/>
    <n v="1487313.43"/>
    <n v="4872560"/>
    <n v="4872560"/>
    <n v="4950799.0500000007"/>
    <n v="78239.05"/>
    <n v="1.6057072668166221"/>
    <x v="15"/>
    <x v="0"/>
    <x v="0"/>
    <x v="0"/>
  </r>
  <r>
    <x v="0"/>
    <x v="0"/>
    <x v="5"/>
    <x v="28"/>
    <x v="0"/>
    <x v="85"/>
    <x v="85"/>
    <x v="1"/>
    <x v="1"/>
    <x v="0"/>
    <x v="0"/>
    <x v="16"/>
    <x v="16"/>
    <x v="0"/>
    <n v="2079988.62"/>
    <n v="5300000"/>
    <n v="5300000"/>
    <n v="5228250"/>
    <n v="-71750"/>
    <n v="-1.3537735849056605"/>
    <x v="15"/>
    <x v="1"/>
    <x v="0"/>
    <x v="0"/>
  </r>
  <r>
    <x v="0"/>
    <x v="0"/>
    <x v="5"/>
    <x v="28"/>
    <x v="0"/>
    <x v="86"/>
    <x v="86"/>
    <x v="1"/>
    <x v="1"/>
    <x v="0"/>
    <x v="0"/>
    <x v="16"/>
    <x v="16"/>
    <x v="0"/>
    <n v="6774524.2599999998"/>
    <n v="11300000"/>
    <n v="11300000"/>
    <n v="10340216"/>
    <n v="-959784"/>
    <n v="-8.4936637168141598"/>
    <x v="15"/>
    <x v="1"/>
    <x v="12"/>
    <x v="12"/>
  </r>
  <r>
    <x v="0"/>
    <x v="0"/>
    <x v="5"/>
    <x v="28"/>
    <x v="0"/>
    <x v="87"/>
    <x v="87"/>
    <x v="1"/>
    <x v="1"/>
    <x v="0"/>
    <x v="0"/>
    <x v="16"/>
    <x v="16"/>
    <x v="0"/>
    <n v="9745527.2799999993"/>
    <n v="16510000"/>
    <n v="16510000"/>
    <n v="14788800"/>
    <n v="-1721200"/>
    <n v="-10.425196850393702"/>
    <x v="15"/>
    <x v="1"/>
    <x v="11"/>
    <x v="11"/>
  </r>
  <r>
    <x v="0"/>
    <x v="0"/>
    <x v="5"/>
    <x v="28"/>
    <x v="0"/>
    <x v="88"/>
    <x v="88"/>
    <x v="1"/>
    <x v="1"/>
    <x v="0"/>
    <x v="0"/>
    <x v="16"/>
    <x v="16"/>
    <x v="0"/>
    <n v="5450504.6299999999"/>
    <n v="8884000"/>
    <n v="8884000"/>
    <n v="8668815"/>
    <n v="-215185"/>
    <n v="-2.4221634398919405"/>
    <x v="15"/>
    <x v="1"/>
    <x v="12"/>
    <x v="12"/>
  </r>
  <r>
    <x v="0"/>
    <x v="0"/>
    <x v="4"/>
    <x v="29"/>
    <x v="0"/>
    <x v="89"/>
    <x v="89"/>
    <x v="1"/>
    <x v="1"/>
    <x v="0"/>
    <x v="0"/>
    <x v="16"/>
    <x v="16"/>
    <x v="0"/>
    <n v="21296479.329999998"/>
    <n v="30109889.100000001"/>
    <n v="30109889.100000001"/>
    <n v="29883433.369999997"/>
    <n v="-226455.73"/>
    <n v="-0.75209752267071617"/>
    <x v="15"/>
    <x v="1"/>
    <x v="6"/>
    <x v="6"/>
  </r>
  <r>
    <x v="0"/>
    <x v="0"/>
    <x v="4"/>
    <x v="29"/>
    <x v="0"/>
    <x v="90"/>
    <x v="90"/>
    <x v="1"/>
    <x v="1"/>
    <x v="0"/>
    <x v="0"/>
    <x v="16"/>
    <x v="16"/>
    <x v="0"/>
    <n v="3535210.83"/>
    <n v="6500000"/>
    <n v="6500000"/>
    <n v="5628805"/>
    <n v="-871195"/>
    <n v="-13.403"/>
    <x v="15"/>
    <x v="1"/>
    <x v="12"/>
    <x v="12"/>
  </r>
  <r>
    <x v="0"/>
    <x v="0"/>
    <x v="4"/>
    <x v="29"/>
    <x v="1"/>
    <x v="91"/>
    <x v="91"/>
    <x v="1"/>
    <x v="1"/>
    <x v="0"/>
    <x v="0"/>
    <x v="16"/>
    <x v="16"/>
    <x v="0"/>
    <n v="53096344.990000002"/>
    <n v="88248372.840000004"/>
    <n v="88248372.840000004"/>
    <n v="75633375.299999997"/>
    <n v="-12614997.539999999"/>
    <n v="-14.294878346223795"/>
    <x v="15"/>
    <x v="1"/>
    <x v="2"/>
    <x v="2"/>
  </r>
  <r>
    <x v="0"/>
    <x v="0"/>
    <x v="4"/>
    <x v="29"/>
    <x v="0"/>
    <x v="92"/>
    <x v="92"/>
    <x v="1"/>
    <x v="1"/>
    <x v="0"/>
    <x v="0"/>
    <x v="16"/>
    <x v="16"/>
    <x v="0"/>
    <n v="4193236.87"/>
    <n v="8431386.6999999993"/>
    <n v="8431386.6999999993"/>
    <n v="7073272.6299999999"/>
    <n v="-1358114.07"/>
    <n v="-16.107837516217824"/>
    <x v="15"/>
    <x v="1"/>
    <x v="12"/>
    <x v="12"/>
  </r>
  <r>
    <x v="0"/>
    <x v="0"/>
    <x v="4"/>
    <x v="29"/>
    <x v="0"/>
    <x v="93"/>
    <x v="93"/>
    <x v="1"/>
    <x v="1"/>
    <x v="0"/>
    <x v="0"/>
    <x v="16"/>
    <x v="16"/>
    <x v="0"/>
    <n v="16423719.699999999"/>
    <n v="24000000"/>
    <n v="24000000"/>
    <n v="24229361.490000002"/>
    <n v="229361.49"/>
    <n v="0.95567287499999998"/>
    <x v="15"/>
    <x v="0"/>
    <x v="9"/>
    <x v="9"/>
  </r>
  <r>
    <x v="0"/>
    <x v="0"/>
    <x v="4"/>
    <x v="29"/>
    <x v="0"/>
    <x v="94"/>
    <x v="94"/>
    <x v="1"/>
    <x v="1"/>
    <x v="0"/>
    <x v="0"/>
    <x v="16"/>
    <x v="16"/>
    <x v="0"/>
    <n v="44236406.200000003"/>
    <n v="43100000"/>
    <n v="43100000"/>
    <n v="43891694.75"/>
    <n v="791694.75"/>
    <n v="1.8368787703016243"/>
    <x v="15"/>
    <x v="0"/>
    <x v="6"/>
    <x v="6"/>
  </r>
  <r>
    <x v="0"/>
    <x v="0"/>
    <x v="4"/>
    <x v="29"/>
    <x v="0"/>
    <x v="95"/>
    <x v="95"/>
    <x v="1"/>
    <x v="1"/>
    <x v="0"/>
    <x v="0"/>
    <x v="16"/>
    <x v="16"/>
    <x v="0"/>
    <n v="26048459.07"/>
    <n v="33760895"/>
    <n v="33760895"/>
    <n v="34833941.439999998"/>
    <n v="1073046.44"/>
    <n v="3.1783708340670471"/>
    <x v="15"/>
    <x v="0"/>
    <x v="6"/>
    <x v="6"/>
  </r>
  <r>
    <x v="0"/>
    <x v="0"/>
    <x v="4"/>
    <x v="29"/>
    <x v="0"/>
    <x v="96"/>
    <x v="96"/>
    <x v="1"/>
    <x v="1"/>
    <x v="0"/>
    <x v="0"/>
    <x v="16"/>
    <x v="16"/>
    <x v="0"/>
    <n v="976757.9"/>
    <n v="2400000"/>
    <n v="2400000"/>
    <n v="2287515"/>
    <n v="-112485"/>
    <n v="-4.6868749999999997"/>
    <x v="15"/>
    <x v="1"/>
    <x v="12"/>
    <x v="12"/>
  </r>
  <r>
    <x v="0"/>
    <x v="0"/>
    <x v="4"/>
    <x v="29"/>
    <x v="0"/>
    <x v="97"/>
    <x v="97"/>
    <x v="1"/>
    <x v="1"/>
    <x v="0"/>
    <x v="0"/>
    <x v="16"/>
    <x v="16"/>
    <x v="0"/>
    <n v="6711845.9500000002"/>
    <n v="11042780"/>
    <n v="11042780"/>
    <n v="10505249.789999999"/>
    <n v="-537530.21"/>
    <n v="-4.8677073164547338"/>
    <x v="15"/>
    <x v="1"/>
    <x v="7"/>
    <x v="7"/>
  </r>
  <r>
    <x v="0"/>
    <x v="0"/>
    <x v="4"/>
    <x v="29"/>
    <x v="0"/>
    <x v="98"/>
    <x v="98"/>
    <x v="1"/>
    <x v="1"/>
    <x v="0"/>
    <x v="0"/>
    <x v="16"/>
    <x v="16"/>
    <x v="0"/>
    <n v="5120716.41"/>
    <n v="8984700"/>
    <n v="8984700"/>
    <n v="7246788.8700000001"/>
    <n v="-1737911.13"/>
    <n v="-19.34300677818959"/>
    <x v="15"/>
    <x v="1"/>
    <x v="11"/>
    <x v="11"/>
  </r>
  <r>
    <x v="0"/>
    <x v="0"/>
    <x v="4"/>
    <x v="30"/>
    <x v="1"/>
    <x v="99"/>
    <x v="99"/>
    <x v="1"/>
    <x v="1"/>
    <x v="0"/>
    <x v="0"/>
    <x v="16"/>
    <x v="16"/>
    <x v="0"/>
    <n v="18654869.5"/>
    <n v="24050000"/>
    <n v="24050000"/>
    <n v="24794571.890000001"/>
    <n v="744571.89"/>
    <n v="3.0959330145530148"/>
    <x v="15"/>
    <x v="0"/>
    <x v="5"/>
    <x v="5"/>
  </r>
  <r>
    <x v="0"/>
    <x v="0"/>
    <x v="4"/>
    <x v="30"/>
    <x v="0"/>
    <x v="100"/>
    <x v="100"/>
    <x v="1"/>
    <x v="1"/>
    <x v="0"/>
    <x v="0"/>
    <x v="16"/>
    <x v="16"/>
    <x v="0"/>
    <n v="6292482.1299999999"/>
    <n v="12583320"/>
    <n v="12583320"/>
    <n v="11559223.020000001"/>
    <n v="-1024096.98"/>
    <n v="-8.1385276699630946"/>
    <x v="15"/>
    <x v="1"/>
    <x v="9"/>
    <x v="9"/>
  </r>
  <r>
    <x v="0"/>
    <x v="0"/>
    <x v="4"/>
    <x v="30"/>
    <x v="1"/>
    <x v="101"/>
    <x v="101"/>
    <x v="1"/>
    <x v="1"/>
    <x v="0"/>
    <x v="0"/>
    <x v="16"/>
    <x v="16"/>
    <x v="0"/>
    <n v="29817212.850000001"/>
    <n v="37722800"/>
    <n v="37722800"/>
    <n v="37528564.140000001"/>
    <n v="-194235.86"/>
    <n v="-0.51490308248592365"/>
    <x v="15"/>
    <x v="1"/>
    <x v="1"/>
    <x v="1"/>
  </r>
  <r>
    <x v="0"/>
    <x v="0"/>
    <x v="4"/>
    <x v="30"/>
    <x v="0"/>
    <x v="102"/>
    <x v="102"/>
    <x v="1"/>
    <x v="1"/>
    <x v="0"/>
    <x v="0"/>
    <x v="16"/>
    <x v="16"/>
    <x v="0"/>
    <n v="5346883.72"/>
    <n v="9670000"/>
    <n v="9670000"/>
    <n v="9533460.9699999988"/>
    <n v="-136539.03"/>
    <n v="-1.4119858324715615"/>
    <x v="15"/>
    <x v="1"/>
    <x v="12"/>
    <x v="12"/>
  </r>
  <r>
    <x v="0"/>
    <x v="0"/>
    <x v="4"/>
    <x v="30"/>
    <x v="0"/>
    <x v="103"/>
    <x v="103"/>
    <x v="1"/>
    <x v="1"/>
    <x v="0"/>
    <x v="0"/>
    <x v="16"/>
    <x v="16"/>
    <x v="0"/>
    <n v="6933998.5999999996"/>
    <n v="12613000"/>
    <n v="12613000"/>
    <n v="12536659.699999999"/>
    <n v="-76340.3"/>
    <n v="-0.60525093157853005"/>
    <x v="15"/>
    <x v="1"/>
    <x v="11"/>
    <x v="11"/>
  </r>
  <r>
    <x v="0"/>
    <x v="0"/>
    <x v="4"/>
    <x v="30"/>
    <x v="0"/>
    <x v="104"/>
    <x v="104"/>
    <x v="1"/>
    <x v="1"/>
    <x v="0"/>
    <x v="0"/>
    <x v="16"/>
    <x v="16"/>
    <x v="0"/>
    <n v="14017982.16"/>
    <n v="14829403.199999999"/>
    <n v="14829403.199999999"/>
    <n v="15155343.600000001"/>
    <n v="325940.40000000002"/>
    <n v="2.1979333598536184"/>
    <x v="15"/>
    <x v="0"/>
    <x v="9"/>
    <x v="9"/>
  </r>
  <r>
    <x v="0"/>
    <x v="0"/>
    <x v="4"/>
    <x v="31"/>
    <x v="0"/>
    <x v="105"/>
    <x v="105"/>
    <x v="1"/>
    <x v="1"/>
    <x v="0"/>
    <x v="0"/>
    <x v="16"/>
    <x v="16"/>
    <x v="0"/>
    <n v="8252328.6500000004"/>
    <n v="12000000"/>
    <n v="12000000"/>
    <n v="10019723.65"/>
    <n v="-1980276.35"/>
    <n v="-16.502302916666668"/>
    <x v="15"/>
    <x v="1"/>
    <x v="11"/>
    <x v="11"/>
  </r>
  <r>
    <x v="0"/>
    <x v="0"/>
    <x v="4"/>
    <x v="32"/>
    <x v="0"/>
    <x v="106"/>
    <x v="106"/>
    <x v="1"/>
    <x v="1"/>
    <x v="0"/>
    <x v="0"/>
    <x v="16"/>
    <x v="16"/>
    <x v="0"/>
    <n v="5206070.04"/>
    <n v="9269893.5099999998"/>
    <n v="9269893.5099999998"/>
    <n v="9292099.5899999999"/>
    <n v="22206.080000000002"/>
    <n v="0.23955054042470875"/>
    <x v="15"/>
    <x v="0"/>
    <x v="9"/>
    <x v="9"/>
  </r>
  <r>
    <x v="0"/>
    <x v="0"/>
    <x v="4"/>
    <x v="32"/>
    <x v="0"/>
    <x v="107"/>
    <x v="107"/>
    <x v="1"/>
    <x v="1"/>
    <x v="0"/>
    <x v="0"/>
    <x v="16"/>
    <x v="16"/>
    <x v="0"/>
    <n v="3416717.86"/>
    <n v="4849320"/>
    <n v="4849320"/>
    <n v="5038330.01"/>
    <n v="189010.01"/>
    <n v="3.8976600843004792"/>
    <x v="15"/>
    <x v="0"/>
    <x v="12"/>
    <x v="12"/>
  </r>
  <r>
    <x v="0"/>
    <x v="0"/>
    <x v="4"/>
    <x v="32"/>
    <x v="0"/>
    <x v="108"/>
    <x v="108"/>
    <x v="1"/>
    <x v="1"/>
    <x v="0"/>
    <x v="0"/>
    <x v="16"/>
    <x v="16"/>
    <x v="0"/>
    <n v="3324896.66"/>
    <n v="4924133"/>
    <n v="4924133"/>
    <n v="5016560.57"/>
    <n v="92427.57"/>
    <n v="1.8770323628545371"/>
    <x v="15"/>
    <x v="0"/>
    <x v="12"/>
    <x v="12"/>
  </r>
  <r>
    <x v="0"/>
    <x v="0"/>
    <x v="4"/>
    <x v="32"/>
    <x v="0"/>
    <x v="109"/>
    <x v="109"/>
    <x v="1"/>
    <x v="1"/>
    <x v="0"/>
    <x v="0"/>
    <x v="16"/>
    <x v="16"/>
    <x v="0"/>
    <n v="3248565.94"/>
    <n v="6079666.9699999997"/>
    <n v="6079666.9699999997"/>
    <n v="5242983.0999999996"/>
    <n v="-836683.87"/>
    <n v="-13.762001670956659"/>
    <x v="15"/>
    <x v="1"/>
    <x v="12"/>
    <x v="12"/>
  </r>
  <r>
    <x v="0"/>
    <x v="0"/>
    <x v="4"/>
    <x v="32"/>
    <x v="0"/>
    <x v="110"/>
    <x v="110"/>
    <x v="1"/>
    <x v="1"/>
    <x v="0"/>
    <x v="0"/>
    <x v="16"/>
    <x v="16"/>
    <x v="0"/>
    <n v="6020102.0700000003"/>
    <n v="9811550"/>
    <n v="9811550"/>
    <n v="10040541.510000002"/>
    <n v="228991.51"/>
    <n v="2.3338973964358334"/>
    <x v="15"/>
    <x v="0"/>
    <x v="11"/>
    <x v="11"/>
  </r>
  <r>
    <x v="0"/>
    <x v="0"/>
    <x v="4"/>
    <x v="32"/>
    <x v="0"/>
    <x v="111"/>
    <x v="111"/>
    <x v="1"/>
    <x v="1"/>
    <x v="0"/>
    <x v="0"/>
    <x v="16"/>
    <x v="16"/>
    <x v="0"/>
    <n v="5766348.7199999997"/>
    <n v="11000000"/>
    <n v="11000000"/>
    <n v="9026676.9100000001"/>
    <n v="-1973323.09"/>
    <n v="-17.939300818181817"/>
    <x v="15"/>
    <x v="1"/>
    <x v="9"/>
    <x v="9"/>
  </r>
  <r>
    <x v="0"/>
    <x v="0"/>
    <x v="4"/>
    <x v="32"/>
    <x v="0"/>
    <x v="112"/>
    <x v="112"/>
    <x v="1"/>
    <x v="1"/>
    <x v="0"/>
    <x v="0"/>
    <x v="16"/>
    <x v="16"/>
    <x v="0"/>
    <n v="5022897.76"/>
    <n v="9005000"/>
    <n v="9005000"/>
    <n v="9122221.1900000013"/>
    <n v="117221.19"/>
    <n v="1.3017344808439757"/>
    <x v="15"/>
    <x v="0"/>
    <x v="12"/>
    <x v="12"/>
  </r>
  <r>
    <x v="0"/>
    <x v="0"/>
    <x v="4"/>
    <x v="32"/>
    <x v="0"/>
    <x v="113"/>
    <x v="113"/>
    <x v="1"/>
    <x v="1"/>
    <x v="0"/>
    <x v="0"/>
    <x v="16"/>
    <x v="16"/>
    <x v="0"/>
    <n v="6663019.1500000004"/>
    <n v="12774840"/>
    <n v="12774840"/>
    <n v="11962519"/>
    <n v="-812321"/>
    <n v="-6.358756743724383"/>
    <x v="15"/>
    <x v="1"/>
    <x v="7"/>
    <x v="7"/>
  </r>
  <r>
    <x v="0"/>
    <x v="0"/>
    <x v="4"/>
    <x v="32"/>
    <x v="0"/>
    <x v="114"/>
    <x v="114"/>
    <x v="1"/>
    <x v="1"/>
    <x v="0"/>
    <x v="0"/>
    <x v="16"/>
    <x v="16"/>
    <x v="0"/>
    <n v="4375213.0999999996"/>
    <n v="8239825"/>
    <n v="8239825"/>
    <n v="7683960.96"/>
    <n v="-555864.04"/>
    <n v="-6.7460660875686074"/>
    <x v="15"/>
    <x v="1"/>
    <x v="11"/>
    <x v="11"/>
  </r>
  <r>
    <x v="0"/>
    <x v="0"/>
    <x v="4"/>
    <x v="32"/>
    <x v="0"/>
    <x v="115"/>
    <x v="115"/>
    <x v="1"/>
    <x v="1"/>
    <x v="0"/>
    <x v="0"/>
    <x v="16"/>
    <x v="16"/>
    <x v="0"/>
    <n v="5235501.8099999996"/>
    <n v="7100000"/>
    <n v="7100000"/>
    <n v="6981255.0600000005"/>
    <n v="-118744.94"/>
    <n v="-1.6724639436619719"/>
    <x v="15"/>
    <x v="1"/>
    <x v="9"/>
    <x v="9"/>
  </r>
  <r>
    <x v="0"/>
    <x v="0"/>
    <x v="4"/>
    <x v="32"/>
    <x v="0"/>
    <x v="116"/>
    <x v="116"/>
    <x v="1"/>
    <x v="1"/>
    <x v="0"/>
    <x v="0"/>
    <x v="16"/>
    <x v="16"/>
    <x v="0"/>
    <n v="3968699.3"/>
    <n v="5525960"/>
    <n v="5525960"/>
    <n v="5694875"/>
    <n v="168915"/>
    <n v="3.0567539395869678"/>
    <x v="15"/>
    <x v="0"/>
    <x v="12"/>
    <x v="12"/>
  </r>
  <r>
    <x v="0"/>
    <x v="0"/>
    <x v="4"/>
    <x v="33"/>
    <x v="0"/>
    <x v="117"/>
    <x v="117"/>
    <x v="1"/>
    <x v="1"/>
    <x v="0"/>
    <x v="0"/>
    <x v="16"/>
    <x v="16"/>
    <x v="0"/>
    <n v="4485784.4400000004"/>
    <n v="6100000"/>
    <n v="6100000"/>
    <n v="6441277.9900000002"/>
    <n v="341277.99"/>
    <n v="5.5947211475409837"/>
    <x v="15"/>
    <x v="0"/>
    <x v="12"/>
    <x v="12"/>
  </r>
  <r>
    <x v="0"/>
    <x v="0"/>
    <x v="4"/>
    <x v="33"/>
    <x v="0"/>
    <x v="118"/>
    <x v="118"/>
    <x v="1"/>
    <x v="1"/>
    <x v="0"/>
    <x v="0"/>
    <x v="16"/>
    <x v="16"/>
    <x v="0"/>
    <n v="4985415.9000000004"/>
    <n v="8250947.1399999997"/>
    <n v="8250947.1399999997"/>
    <n v="7837776.1600000001"/>
    <n v="-413170.98"/>
    <n v="-5.0075581989487814"/>
    <x v="15"/>
    <x v="1"/>
    <x v="11"/>
    <x v="11"/>
  </r>
  <r>
    <x v="0"/>
    <x v="0"/>
    <x v="4"/>
    <x v="33"/>
    <x v="0"/>
    <x v="119"/>
    <x v="119"/>
    <x v="1"/>
    <x v="1"/>
    <x v="0"/>
    <x v="0"/>
    <x v="16"/>
    <x v="16"/>
    <x v="0"/>
    <n v="4618945.13"/>
    <n v="7172487.46"/>
    <n v="7172487.46"/>
    <n v="6940821.5899999999"/>
    <n v="-231665.87"/>
    <n v="-3.2299236672349649"/>
    <x v="15"/>
    <x v="1"/>
    <x v="12"/>
    <x v="12"/>
  </r>
  <r>
    <x v="0"/>
    <x v="0"/>
    <x v="4"/>
    <x v="33"/>
    <x v="0"/>
    <x v="120"/>
    <x v="120"/>
    <x v="1"/>
    <x v="1"/>
    <x v="0"/>
    <x v="0"/>
    <x v="16"/>
    <x v="16"/>
    <x v="0"/>
    <n v="5523889.9199999999"/>
    <n v="9052241.1699999999"/>
    <n v="9052241.1699999999"/>
    <n v="7406652.0299999993"/>
    <n v="-1645589.14"/>
    <n v="-18.178803559207424"/>
    <x v="15"/>
    <x v="1"/>
    <x v="12"/>
    <x v="12"/>
  </r>
  <r>
    <x v="0"/>
    <x v="0"/>
    <x v="4"/>
    <x v="33"/>
    <x v="0"/>
    <x v="121"/>
    <x v="121"/>
    <x v="1"/>
    <x v="1"/>
    <x v="0"/>
    <x v="0"/>
    <x v="16"/>
    <x v="16"/>
    <x v="0"/>
    <n v="866510.93"/>
    <n v="3979464"/>
    <n v="3979464"/>
    <n v="3369313.1"/>
    <n v="-610150.9"/>
    <n v="-15.332489501098641"/>
    <x v="15"/>
    <x v="1"/>
    <x v="0"/>
    <x v="0"/>
  </r>
  <r>
    <x v="0"/>
    <x v="0"/>
    <x v="4"/>
    <x v="31"/>
    <x v="0"/>
    <x v="122"/>
    <x v="122"/>
    <x v="1"/>
    <x v="1"/>
    <x v="0"/>
    <x v="0"/>
    <x v="16"/>
    <x v="16"/>
    <x v="0"/>
    <n v="5883715.2699999996"/>
    <n v="8032000"/>
    <n v="8032000"/>
    <n v="8487452.25"/>
    <n v="455452.25"/>
    <n v="5.6704712400398405"/>
    <x v="15"/>
    <x v="0"/>
    <x v="12"/>
    <x v="12"/>
  </r>
  <r>
    <x v="0"/>
    <x v="0"/>
    <x v="4"/>
    <x v="31"/>
    <x v="0"/>
    <x v="123"/>
    <x v="123"/>
    <x v="1"/>
    <x v="1"/>
    <x v="0"/>
    <x v="0"/>
    <x v="16"/>
    <x v="16"/>
    <x v="0"/>
    <n v="12511518.439999999"/>
    <n v="15242740"/>
    <n v="15242740"/>
    <n v="15511139"/>
    <n v="268399"/>
    <n v="1.7608317139831817"/>
    <x v="15"/>
    <x v="0"/>
    <x v="7"/>
    <x v="7"/>
  </r>
  <r>
    <x v="0"/>
    <x v="0"/>
    <x v="4"/>
    <x v="31"/>
    <x v="0"/>
    <x v="124"/>
    <x v="124"/>
    <x v="1"/>
    <x v="1"/>
    <x v="0"/>
    <x v="0"/>
    <x v="16"/>
    <x v="16"/>
    <x v="0"/>
    <n v="13713347.76"/>
    <n v="18395871.800000001"/>
    <n v="18395871.800000001"/>
    <n v="15997334.75"/>
    <n v="-2398537.0499999998"/>
    <n v="-13.038452735901323"/>
    <x v="15"/>
    <x v="1"/>
    <x v="7"/>
    <x v="7"/>
  </r>
  <r>
    <x v="0"/>
    <x v="0"/>
    <x v="4"/>
    <x v="31"/>
    <x v="0"/>
    <x v="125"/>
    <x v="125"/>
    <x v="1"/>
    <x v="1"/>
    <x v="0"/>
    <x v="0"/>
    <x v="16"/>
    <x v="16"/>
    <x v="0"/>
    <n v="6804428.1699999999"/>
    <n v="9825000"/>
    <n v="9825000"/>
    <n v="9759124.5"/>
    <n v="-65875.5"/>
    <n v="-0.67048854961832061"/>
    <x v="15"/>
    <x v="1"/>
    <x v="11"/>
    <x v="11"/>
  </r>
  <r>
    <x v="0"/>
    <x v="0"/>
    <x v="4"/>
    <x v="31"/>
    <x v="0"/>
    <x v="126"/>
    <x v="126"/>
    <x v="1"/>
    <x v="1"/>
    <x v="0"/>
    <x v="0"/>
    <x v="16"/>
    <x v="16"/>
    <x v="0"/>
    <n v="20418683.57"/>
    <n v="27804271.66"/>
    <n v="27804271.66"/>
    <n v="24133262.43"/>
    <n v="-3671009.23"/>
    <n v="-13.203040435262386"/>
    <x v="15"/>
    <x v="1"/>
    <x v="6"/>
    <x v="6"/>
  </r>
  <r>
    <x v="0"/>
    <x v="0"/>
    <x v="4"/>
    <x v="31"/>
    <x v="0"/>
    <x v="127"/>
    <x v="127"/>
    <x v="1"/>
    <x v="1"/>
    <x v="0"/>
    <x v="0"/>
    <x v="16"/>
    <x v="16"/>
    <x v="0"/>
    <n v="14917425.369999999"/>
    <n v="18500000"/>
    <n v="18500000"/>
    <n v="16142236"/>
    <n v="-2357764"/>
    <n v="-12.744670270270269"/>
    <x v="15"/>
    <x v="1"/>
    <x v="6"/>
    <x v="6"/>
  </r>
  <r>
    <x v="0"/>
    <x v="0"/>
    <x v="4"/>
    <x v="31"/>
    <x v="0"/>
    <x v="128"/>
    <x v="128"/>
    <x v="1"/>
    <x v="1"/>
    <x v="0"/>
    <x v="0"/>
    <x v="16"/>
    <x v="16"/>
    <x v="0"/>
    <n v="8398137.6500000004"/>
    <n v="11600000"/>
    <n v="11600000"/>
    <n v="11838636"/>
    <n v="238636"/>
    <n v="2.0572068965517243"/>
    <x v="15"/>
    <x v="0"/>
    <x v="12"/>
    <x v="12"/>
  </r>
  <r>
    <x v="0"/>
    <x v="0"/>
    <x v="4"/>
    <x v="34"/>
    <x v="1"/>
    <x v="129"/>
    <x v="129"/>
    <x v="1"/>
    <x v="1"/>
    <x v="0"/>
    <x v="0"/>
    <x v="16"/>
    <x v="16"/>
    <x v="0"/>
    <n v="36213630.079999998"/>
    <n v="45000000"/>
    <n v="45000000"/>
    <n v="38292736.380000003"/>
    <n v="-6707263.6200000001"/>
    <n v="-14.905030266666667"/>
    <x v="15"/>
    <x v="1"/>
    <x v="1"/>
    <x v="1"/>
  </r>
  <r>
    <x v="0"/>
    <x v="0"/>
    <x v="4"/>
    <x v="34"/>
    <x v="0"/>
    <x v="130"/>
    <x v="130"/>
    <x v="1"/>
    <x v="1"/>
    <x v="0"/>
    <x v="0"/>
    <x v="16"/>
    <x v="16"/>
    <x v="0"/>
    <n v="3717188.64"/>
    <n v="7155800"/>
    <n v="7155800"/>
    <n v="7426091"/>
    <n v="270291"/>
    <n v="3.7772296598563404"/>
    <x v="15"/>
    <x v="0"/>
    <x v="11"/>
    <x v="11"/>
  </r>
  <r>
    <x v="0"/>
    <x v="0"/>
    <x v="4"/>
    <x v="34"/>
    <x v="0"/>
    <x v="131"/>
    <x v="131"/>
    <x v="1"/>
    <x v="1"/>
    <x v="0"/>
    <x v="0"/>
    <x v="16"/>
    <x v="16"/>
    <x v="0"/>
    <n v="2700316.11"/>
    <n v="4324000"/>
    <n v="4324000"/>
    <n v="4240456.4000000004"/>
    <n v="-83543.600000000006"/>
    <n v="-1.93209065679926"/>
    <x v="15"/>
    <x v="1"/>
    <x v="12"/>
    <x v="12"/>
  </r>
  <r>
    <x v="0"/>
    <x v="0"/>
    <x v="4"/>
    <x v="34"/>
    <x v="0"/>
    <x v="132"/>
    <x v="132"/>
    <x v="1"/>
    <x v="1"/>
    <x v="0"/>
    <x v="0"/>
    <x v="16"/>
    <x v="16"/>
    <x v="0"/>
    <n v="2745520.24"/>
    <n v="6893000"/>
    <n v="6893000"/>
    <n v="6714003.7300000004"/>
    <n v="-178996.27"/>
    <n v="-2.596783258378065"/>
    <x v="15"/>
    <x v="1"/>
    <x v="11"/>
    <x v="11"/>
  </r>
  <r>
    <x v="0"/>
    <x v="0"/>
    <x v="4"/>
    <x v="34"/>
    <x v="0"/>
    <x v="133"/>
    <x v="133"/>
    <x v="1"/>
    <x v="1"/>
    <x v="0"/>
    <x v="0"/>
    <x v="16"/>
    <x v="16"/>
    <x v="0"/>
    <n v="4229788.3899999997"/>
    <n v="10884247.619999999"/>
    <n v="10884247.619999999"/>
    <n v="11233235.370000001"/>
    <n v="348987.75"/>
    <n v="3.2063562148175384"/>
    <x v="15"/>
    <x v="0"/>
    <x v="11"/>
    <x v="11"/>
  </r>
  <r>
    <x v="0"/>
    <x v="0"/>
    <x v="4"/>
    <x v="34"/>
    <x v="0"/>
    <x v="134"/>
    <x v="134"/>
    <x v="1"/>
    <x v="1"/>
    <x v="0"/>
    <x v="0"/>
    <x v="16"/>
    <x v="16"/>
    <x v="0"/>
    <n v="1861670.07"/>
    <n v="4580000"/>
    <n v="4580000"/>
    <n v="4998640.6900000004"/>
    <n v="418640.69"/>
    <n v="9.140626419213973"/>
    <x v="15"/>
    <x v="0"/>
    <x v="12"/>
    <x v="12"/>
  </r>
  <r>
    <x v="0"/>
    <x v="0"/>
    <x v="5"/>
    <x v="35"/>
    <x v="0"/>
    <x v="135"/>
    <x v="135"/>
    <x v="1"/>
    <x v="1"/>
    <x v="0"/>
    <x v="0"/>
    <x v="16"/>
    <x v="16"/>
    <x v="0"/>
    <n v="1674040.54"/>
    <n v="3013000"/>
    <n v="3013000"/>
    <n v="3230980.52"/>
    <n v="217980.52"/>
    <n v="7.2346671091934942"/>
    <x v="15"/>
    <x v="0"/>
    <x v="0"/>
    <x v="0"/>
  </r>
  <r>
    <x v="0"/>
    <x v="0"/>
    <x v="5"/>
    <x v="35"/>
    <x v="0"/>
    <x v="136"/>
    <x v="136"/>
    <x v="1"/>
    <x v="1"/>
    <x v="0"/>
    <x v="0"/>
    <x v="16"/>
    <x v="16"/>
    <x v="0"/>
    <n v="5161848.68"/>
    <n v="10005122.77"/>
    <n v="10005122.77"/>
    <n v="10066361.49"/>
    <n v="61238.720000000001"/>
    <n v="0.61207364874744064"/>
    <x v="15"/>
    <x v="0"/>
    <x v="11"/>
    <x v="11"/>
  </r>
  <r>
    <x v="0"/>
    <x v="0"/>
    <x v="5"/>
    <x v="35"/>
    <x v="0"/>
    <x v="137"/>
    <x v="137"/>
    <x v="1"/>
    <x v="1"/>
    <x v="0"/>
    <x v="0"/>
    <x v="16"/>
    <x v="16"/>
    <x v="0"/>
    <n v="2930531.19"/>
    <n v="6109209.5999999996"/>
    <n v="6109209.5999999996"/>
    <n v="6686658.6600000001"/>
    <n v="577449.06000000006"/>
    <n v="9.4521075197681874"/>
    <x v="15"/>
    <x v="0"/>
    <x v="12"/>
    <x v="12"/>
  </r>
  <r>
    <x v="0"/>
    <x v="0"/>
    <x v="4"/>
    <x v="36"/>
    <x v="0"/>
    <x v="138"/>
    <x v="138"/>
    <x v="1"/>
    <x v="1"/>
    <x v="0"/>
    <x v="0"/>
    <x v="16"/>
    <x v="16"/>
    <x v="0"/>
    <n v="6379835.2199999997"/>
    <n v="8850540"/>
    <n v="8850540"/>
    <n v="8142759.6900000004"/>
    <n v="-707780.31"/>
    <n v="-7.9970296727657297"/>
    <x v="15"/>
    <x v="1"/>
    <x v="12"/>
    <x v="12"/>
  </r>
  <r>
    <x v="0"/>
    <x v="0"/>
    <x v="4"/>
    <x v="36"/>
    <x v="0"/>
    <x v="139"/>
    <x v="139"/>
    <x v="1"/>
    <x v="1"/>
    <x v="0"/>
    <x v="0"/>
    <x v="16"/>
    <x v="16"/>
    <x v="0"/>
    <n v="6787378.2800000003"/>
    <n v="7204280"/>
    <n v="7204280"/>
    <n v="8257061"/>
    <n v="1052781"/>
    <n v="14.613271555242161"/>
    <x v="15"/>
    <x v="0"/>
    <x v="11"/>
    <x v="11"/>
  </r>
  <r>
    <x v="0"/>
    <x v="0"/>
    <x v="4"/>
    <x v="36"/>
    <x v="0"/>
    <x v="140"/>
    <x v="140"/>
    <x v="1"/>
    <x v="1"/>
    <x v="0"/>
    <x v="0"/>
    <x v="16"/>
    <x v="16"/>
    <x v="0"/>
    <n v="9183392.9600000009"/>
    <n v="15399000"/>
    <n v="15399000"/>
    <n v="14914478.91"/>
    <n v="-484521.09"/>
    <n v="-3.1464451587765443"/>
    <x v="15"/>
    <x v="1"/>
    <x v="11"/>
    <x v="11"/>
  </r>
  <r>
    <x v="0"/>
    <x v="0"/>
    <x v="4"/>
    <x v="36"/>
    <x v="0"/>
    <x v="141"/>
    <x v="141"/>
    <x v="1"/>
    <x v="1"/>
    <x v="0"/>
    <x v="0"/>
    <x v="16"/>
    <x v="16"/>
    <x v="0"/>
    <n v="14969603.09"/>
    <n v="13601556"/>
    <n v="13601556"/>
    <n v="13662064"/>
    <n v="60508"/>
    <n v="0.44486086738899583"/>
    <x v="15"/>
    <x v="0"/>
    <x v="11"/>
    <x v="11"/>
  </r>
  <r>
    <x v="0"/>
    <x v="0"/>
    <x v="4"/>
    <x v="36"/>
    <x v="1"/>
    <x v="142"/>
    <x v="142"/>
    <x v="1"/>
    <x v="1"/>
    <x v="0"/>
    <x v="0"/>
    <x v="16"/>
    <x v="16"/>
    <x v="0"/>
    <n v="23463503.41"/>
    <n v="23697536"/>
    <n v="23697536"/>
    <n v="27170047"/>
    <n v="3472511"/>
    <n v="14.653468613783305"/>
    <x v="15"/>
    <x v="0"/>
    <x v="5"/>
    <x v="5"/>
  </r>
  <r>
    <x v="0"/>
    <x v="0"/>
    <x v="0"/>
    <x v="37"/>
    <x v="0"/>
    <x v="143"/>
    <x v="143"/>
    <x v="1"/>
    <x v="1"/>
    <x v="0"/>
    <x v="0"/>
    <x v="16"/>
    <x v="16"/>
    <x v="0"/>
    <n v="20105824.23"/>
    <n v="21259680"/>
    <n v="21259680"/>
    <n v="22844284.379999999"/>
    <n v="1584604.38"/>
    <n v="7.4535664694859003"/>
    <x v="15"/>
    <x v="0"/>
    <x v="6"/>
    <x v="6"/>
  </r>
  <r>
    <x v="0"/>
    <x v="0"/>
    <x v="0"/>
    <x v="37"/>
    <x v="0"/>
    <x v="144"/>
    <x v="144"/>
    <x v="1"/>
    <x v="1"/>
    <x v="0"/>
    <x v="0"/>
    <x v="16"/>
    <x v="16"/>
    <x v="0"/>
    <n v="11253947.369999999"/>
    <n v="17249604"/>
    <n v="17249604"/>
    <n v="17407362"/>
    <n v="157758"/>
    <n v="0.91456012555418664"/>
    <x v="15"/>
    <x v="0"/>
    <x v="11"/>
    <x v="11"/>
  </r>
  <r>
    <x v="0"/>
    <x v="0"/>
    <x v="0"/>
    <x v="37"/>
    <x v="0"/>
    <x v="145"/>
    <x v="145"/>
    <x v="1"/>
    <x v="1"/>
    <x v="0"/>
    <x v="0"/>
    <x v="16"/>
    <x v="16"/>
    <x v="0"/>
    <n v="5685956.0999999996"/>
    <n v="7282860"/>
    <n v="7282860"/>
    <n v="8714454.7599999998"/>
    <n v="1431594.76"/>
    <n v="19.657040777936142"/>
    <x v="15"/>
    <x v="0"/>
    <x v="11"/>
    <x v="11"/>
  </r>
  <r>
    <x v="0"/>
    <x v="0"/>
    <x v="0"/>
    <x v="37"/>
    <x v="0"/>
    <x v="146"/>
    <x v="146"/>
    <x v="1"/>
    <x v="1"/>
    <x v="0"/>
    <x v="0"/>
    <x v="16"/>
    <x v="16"/>
    <x v="0"/>
    <n v="8253940.5499999998"/>
    <n v="11880530"/>
    <n v="11880530"/>
    <n v="11002145.49"/>
    <n v="-878384.51"/>
    <n v="-7.3934791629666359"/>
    <x v="15"/>
    <x v="1"/>
    <x v="12"/>
    <x v="12"/>
  </r>
  <r>
    <x v="0"/>
    <x v="0"/>
    <x v="0"/>
    <x v="37"/>
    <x v="0"/>
    <x v="147"/>
    <x v="147"/>
    <x v="1"/>
    <x v="1"/>
    <x v="0"/>
    <x v="0"/>
    <x v="16"/>
    <x v="16"/>
    <x v="0"/>
    <n v="8070440.75"/>
    <n v="11821312"/>
    <n v="11821312"/>
    <n v="12200873.26"/>
    <n v="379561.26"/>
    <n v="3.2108217768044698"/>
    <x v="15"/>
    <x v="0"/>
    <x v="7"/>
    <x v="7"/>
  </r>
  <r>
    <x v="0"/>
    <x v="0"/>
    <x v="0"/>
    <x v="37"/>
    <x v="0"/>
    <x v="148"/>
    <x v="148"/>
    <x v="1"/>
    <x v="1"/>
    <x v="0"/>
    <x v="0"/>
    <x v="16"/>
    <x v="16"/>
    <x v="0"/>
    <n v="18012360.41"/>
    <n v="18034358"/>
    <n v="18034358"/>
    <n v="18742941"/>
    <n v="708583"/>
    <n v="3.9290724959546663"/>
    <x v="15"/>
    <x v="0"/>
    <x v="10"/>
    <x v="10"/>
  </r>
  <r>
    <x v="0"/>
    <x v="0"/>
    <x v="0"/>
    <x v="37"/>
    <x v="0"/>
    <x v="149"/>
    <x v="149"/>
    <x v="1"/>
    <x v="1"/>
    <x v="0"/>
    <x v="0"/>
    <x v="16"/>
    <x v="16"/>
    <x v="0"/>
    <n v="15695755.970000001"/>
    <n v="25225240"/>
    <n v="25225240"/>
    <n v="25138400"/>
    <n v="-86840"/>
    <n v="-0.3442583697915263"/>
    <x v="15"/>
    <x v="1"/>
    <x v="6"/>
    <x v="6"/>
  </r>
  <r>
    <x v="0"/>
    <x v="0"/>
    <x v="0"/>
    <x v="37"/>
    <x v="0"/>
    <x v="150"/>
    <x v="150"/>
    <x v="1"/>
    <x v="1"/>
    <x v="0"/>
    <x v="0"/>
    <x v="16"/>
    <x v="16"/>
    <x v="0"/>
    <n v="10354605.18"/>
    <n v="14264340"/>
    <n v="14264340"/>
    <n v="13748130.659999998"/>
    <n v="-516209.34"/>
    <n v="-3.6188799481784648"/>
    <x v="15"/>
    <x v="1"/>
    <x v="11"/>
    <x v="11"/>
  </r>
  <r>
    <x v="0"/>
    <x v="0"/>
    <x v="0"/>
    <x v="37"/>
    <x v="0"/>
    <x v="151"/>
    <x v="151"/>
    <x v="1"/>
    <x v="1"/>
    <x v="0"/>
    <x v="0"/>
    <x v="16"/>
    <x v="16"/>
    <x v="0"/>
    <n v="12367899.48"/>
    <n v="15771220.92"/>
    <n v="15771220.92"/>
    <n v="15840264.129999999"/>
    <n v="69043.210000000006"/>
    <n v="0.43777974039057466"/>
    <x v="15"/>
    <x v="0"/>
    <x v="8"/>
    <x v="8"/>
  </r>
  <r>
    <x v="0"/>
    <x v="0"/>
    <x v="0"/>
    <x v="37"/>
    <x v="0"/>
    <x v="152"/>
    <x v="152"/>
    <x v="1"/>
    <x v="1"/>
    <x v="0"/>
    <x v="0"/>
    <x v="16"/>
    <x v="16"/>
    <x v="0"/>
    <n v="8050758.7699999996"/>
    <n v="12310240"/>
    <n v="12310240"/>
    <n v="12655500"/>
    <n v="345260"/>
    <n v="2.8046569360142448"/>
    <x v="15"/>
    <x v="0"/>
    <x v="11"/>
    <x v="11"/>
  </r>
  <r>
    <x v="0"/>
    <x v="0"/>
    <x v="0"/>
    <x v="37"/>
    <x v="0"/>
    <x v="153"/>
    <x v="153"/>
    <x v="1"/>
    <x v="1"/>
    <x v="0"/>
    <x v="0"/>
    <x v="16"/>
    <x v="16"/>
    <x v="0"/>
    <n v="22657814.66"/>
    <n v="25198772.399999999"/>
    <n v="25198772.399999999"/>
    <n v="26281990.989999998"/>
    <n v="1083218.5900000001"/>
    <n v="4.2986958761530776"/>
    <x v="15"/>
    <x v="0"/>
    <x v="6"/>
    <x v="6"/>
  </r>
  <r>
    <x v="0"/>
    <x v="0"/>
    <x v="0"/>
    <x v="37"/>
    <x v="0"/>
    <x v="154"/>
    <x v="154"/>
    <x v="1"/>
    <x v="1"/>
    <x v="0"/>
    <x v="0"/>
    <x v="16"/>
    <x v="16"/>
    <x v="0"/>
    <n v="10330185.58"/>
    <n v="15129519"/>
    <n v="15129519"/>
    <n v="15190562"/>
    <n v="61043"/>
    <n v="0.40346953528397034"/>
    <x v="15"/>
    <x v="0"/>
    <x v="7"/>
    <x v="7"/>
  </r>
  <r>
    <x v="0"/>
    <x v="0"/>
    <x v="0"/>
    <x v="37"/>
    <x v="0"/>
    <x v="155"/>
    <x v="155"/>
    <x v="1"/>
    <x v="1"/>
    <x v="0"/>
    <x v="0"/>
    <x v="16"/>
    <x v="16"/>
    <x v="0"/>
    <n v="16004250.699999999"/>
    <n v="20015400"/>
    <n v="20015400"/>
    <n v="19793451"/>
    <n v="-221949"/>
    <n v="-1.1088911538115651"/>
    <x v="15"/>
    <x v="1"/>
    <x v="7"/>
    <x v="7"/>
  </r>
  <r>
    <x v="0"/>
    <x v="0"/>
    <x v="0"/>
    <x v="37"/>
    <x v="0"/>
    <x v="156"/>
    <x v="156"/>
    <x v="1"/>
    <x v="1"/>
    <x v="0"/>
    <x v="0"/>
    <x v="16"/>
    <x v="16"/>
    <x v="0"/>
    <n v="28683417.920000002"/>
    <n v="34308233.329999998"/>
    <n v="34308233.329999998"/>
    <n v="30782652.949999999"/>
    <n v="-3525580.38"/>
    <n v="-10.276193315139729"/>
    <x v="15"/>
    <x v="1"/>
    <x v="1"/>
    <x v="1"/>
  </r>
  <r>
    <x v="0"/>
    <x v="0"/>
    <x v="0"/>
    <x v="37"/>
    <x v="0"/>
    <x v="157"/>
    <x v="157"/>
    <x v="1"/>
    <x v="1"/>
    <x v="0"/>
    <x v="0"/>
    <x v="16"/>
    <x v="16"/>
    <x v="0"/>
    <n v="10807358.84"/>
    <n v="14000000"/>
    <n v="14000000"/>
    <n v="14670512"/>
    <n v="670512"/>
    <n v="4.7893714285714282"/>
    <x v="15"/>
    <x v="0"/>
    <x v="11"/>
    <x v="11"/>
  </r>
  <r>
    <x v="0"/>
    <x v="0"/>
    <x v="0"/>
    <x v="37"/>
    <x v="0"/>
    <x v="158"/>
    <x v="158"/>
    <x v="1"/>
    <x v="1"/>
    <x v="0"/>
    <x v="0"/>
    <x v="16"/>
    <x v="16"/>
    <x v="0"/>
    <n v="10966922.76"/>
    <n v="13722252"/>
    <n v="13722252"/>
    <n v="14161078.25"/>
    <n v="438826.25"/>
    <n v="3.1979171494591414"/>
    <x v="15"/>
    <x v="0"/>
    <x v="7"/>
    <x v="7"/>
  </r>
  <r>
    <x v="0"/>
    <x v="0"/>
    <x v="0"/>
    <x v="37"/>
    <x v="0"/>
    <x v="159"/>
    <x v="159"/>
    <x v="1"/>
    <x v="1"/>
    <x v="0"/>
    <x v="0"/>
    <x v="16"/>
    <x v="16"/>
    <x v="0"/>
    <n v="14157191.550000001"/>
    <n v="17042092.609999999"/>
    <n v="17042092.609999999"/>
    <n v="16694767.9"/>
    <n v="-347324.71"/>
    <n v="-2.0380402685770878"/>
    <x v="15"/>
    <x v="1"/>
    <x v="7"/>
    <x v="7"/>
  </r>
  <r>
    <x v="0"/>
    <x v="0"/>
    <x v="0"/>
    <x v="37"/>
    <x v="0"/>
    <x v="160"/>
    <x v="160"/>
    <x v="1"/>
    <x v="1"/>
    <x v="0"/>
    <x v="0"/>
    <x v="16"/>
    <x v="16"/>
    <x v="0"/>
    <n v="5237678.9400000004"/>
    <n v="8769720"/>
    <n v="8769720"/>
    <n v="9123863.879999999"/>
    <n v="354143.88"/>
    <n v="4.0382575498419557"/>
    <x v="15"/>
    <x v="0"/>
    <x v="12"/>
    <x v="12"/>
  </r>
  <r>
    <x v="0"/>
    <x v="0"/>
    <x v="0"/>
    <x v="37"/>
    <x v="0"/>
    <x v="161"/>
    <x v="161"/>
    <x v="1"/>
    <x v="1"/>
    <x v="0"/>
    <x v="0"/>
    <x v="16"/>
    <x v="16"/>
    <x v="0"/>
    <n v="21048368.109999999"/>
    <n v="27957540"/>
    <n v="27957540"/>
    <n v="26851861.149999999"/>
    <n v="-1105678.8500000001"/>
    <n v="-3.9548502836801811"/>
    <x v="15"/>
    <x v="1"/>
    <x v="7"/>
    <x v="7"/>
  </r>
  <r>
    <x v="0"/>
    <x v="0"/>
    <x v="0"/>
    <x v="37"/>
    <x v="1"/>
    <x v="162"/>
    <x v="162"/>
    <x v="1"/>
    <x v="1"/>
    <x v="0"/>
    <x v="0"/>
    <x v="16"/>
    <x v="16"/>
    <x v="0"/>
    <n v="60976351.270000003"/>
    <n v="59065608"/>
    <n v="59065608"/>
    <n v="60468900.640000001"/>
    <n v="1403292.64"/>
    <n v="2.3758201896440312"/>
    <x v="15"/>
    <x v="0"/>
    <x v="1"/>
    <x v="1"/>
  </r>
  <r>
    <x v="0"/>
    <x v="0"/>
    <x v="0"/>
    <x v="37"/>
    <x v="0"/>
    <x v="163"/>
    <x v="163"/>
    <x v="1"/>
    <x v="1"/>
    <x v="0"/>
    <x v="0"/>
    <x v="16"/>
    <x v="16"/>
    <x v="0"/>
    <n v="10818158.039999999"/>
    <n v="14608100"/>
    <n v="14608100"/>
    <n v="14757320"/>
    <n v="149220"/>
    <n v="1.0214880785317735"/>
    <x v="15"/>
    <x v="0"/>
    <x v="11"/>
    <x v="11"/>
  </r>
  <r>
    <x v="0"/>
    <x v="0"/>
    <x v="0"/>
    <x v="37"/>
    <x v="0"/>
    <x v="164"/>
    <x v="164"/>
    <x v="1"/>
    <x v="1"/>
    <x v="0"/>
    <x v="0"/>
    <x v="16"/>
    <x v="16"/>
    <x v="0"/>
    <n v="5289131.78"/>
    <n v="8939724"/>
    <n v="8939724"/>
    <n v="8883313"/>
    <n v="-56411"/>
    <n v="-0.63101500672727706"/>
    <x v="15"/>
    <x v="1"/>
    <x v="12"/>
    <x v="12"/>
  </r>
  <r>
    <x v="0"/>
    <x v="0"/>
    <x v="0"/>
    <x v="37"/>
    <x v="0"/>
    <x v="165"/>
    <x v="165"/>
    <x v="1"/>
    <x v="1"/>
    <x v="0"/>
    <x v="0"/>
    <x v="16"/>
    <x v="16"/>
    <x v="0"/>
    <n v="4661183.6900000004"/>
    <n v="8667138"/>
    <n v="8667138"/>
    <n v="8917581"/>
    <n v="250443"/>
    <n v="2.8895697749360862"/>
    <x v="15"/>
    <x v="0"/>
    <x v="12"/>
    <x v="12"/>
  </r>
  <r>
    <x v="0"/>
    <x v="0"/>
    <x v="0"/>
    <x v="37"/>
    <x v="0"/>
    <x v="166"/>
    <x v="166"/>
    <x v="1"/>
    <x v="1"/>
    <x v="0"/>
    <x v="0"/>
    <x v="16"/>
    <x v="16"/>
    <x v="0"/>
    <n v="6400596.8300000001"/>
    <n v="10651950"/>
    <n v="10651950"/>
    <n v="10842278.5"/>
    <n v="190328.5"/>
    <n v="1.7867949060970059"/>
    <x v="15"/>
    <x v="0"/>
    <x v="11"/>
    <x v="11"/>
  </r>
  <r>
    <x v="0"/>
    <x v="0"/>
    <x v="0"/>
    <x v="38"/>
    <x v="0"/>
    <x v="167"/>
    <x v="167"/>
    <x v="1"/>
    <x v="1"/>
    <x v="0"/>
    <x v="0"/>
    <x v="16"/>
    <x v="16"/>
    <x v="0"/>
    <n v="10576188.720000001"/>
    <n v="17210080.800000001"/>
    <n v="17210080.800000001"/>
    <n v="15522994.309999999"/>
    <n v="-1687086.49"/>
    <n v="-9.8028969741966581"/>
    <x v="15"/>
    <x v="1"/>
    <x v="9"/>
    <x v="9"/>
  </r>
  <r>
    <x v="0"/>
    <x v="0"/>
    <x v="0"/>
    <x v="38"/>
    <x v="0"/>
    <x v="168"/>
    <x v="168"/>
    <x v="1"/>
    <x v="1"/>
    <x v="0"/>
    <x v="0"/>
    <x v="16"/>
    <x v="16"/>
    <x v="0"/>
    <n v="13965288.92"/>
    <n v="16554061"/>
    <n v="16554061"/>
    <n v="16168812.6"/>
    <n v="-385248.4"/>
    <n v="-2.3272138480098632"/>
    <x v="15"/>
    <x v="1"/>
    <x v="8"/>
    <x v="8"/>
  </r>
  <r>
    <x v="0"/>
    <x v="0"/>
    <x v="0"/>
    <x v="38"/>
    <x v="1"/>
    <x v="169"/>
    <x v="169"/>
    <x v="1"/>
    <x v="1"/>
    <x v="0"/>
    <x v="0"/>
    <x v="16"/>
    <x v="16"/>
    <x v="0"/>
    <n v="46205300.909999996"/>
    <n v="53780880"/>
    <n v="53780880"/>
    <n v="54597324.820000008"/>
    <n v="816444.82"/>
    <n v="1.5180949437792761"/>
    <x v="15"/>
    <x v="0"/>
    <x v="2"/>
    <x v="2"/>
  </r>
  <r>
    <x v="0"/>
    <x v="0"/>
    <x v="0"/>
    <x v="38"/>
    <x v="0"/>
    <x v="170"/>
    <x v="170"/>
    <x v="1"/>
    <x v="1"/>
    <x v="0"/>
    <x v="0"/>
    <x v="16"/>
    <x v="16"/>
    <x v="0"/>
    <n v="10786263.289999999"/>
    <n v="13342800"/>
    <n v="13342800"/>
    <n v="13506518.359999999"/>
    <n v="163718.35999999999"/>
    <n v="1.227016518272027"/>
    <x v="15"/>
    <x v="0"/>
    <x v="11"/>
    <x v="11"/>
  </r>
  <r>
    <x v="0"/>
    <x v="0"/>
    <x v="0"/>
    <x v="38"/>
    <x v="0"/>
    <x v="171"/>
    <x v="171"/>
    <x v="1"/>
    <x v="1"/>
    <x v="0"/>
    <x v="0"/>
    <x v="16"/>
    <x v="16"/>
    <x v="0"/>
    <n v="13009651.6"/>
    <n v="18545279"/>
    <n v="18545279"/>
    <n v="17315635.75"/>
    <n v="-1229643.25"/>
    <n v="-6.6304920513732899"/>
    <x v="15"/>
    <x v="1"/>
    <x v="7"/>
    <x v="7"/>
  </r>
  <r>
    <x v="0"/>
    <x v="0"/>
    <x v="0"/>
    <x v="38"/>
    <x v="0"/>
    <x v="172"/>
    <x v="172"/>
    <x v="1"/>
    <x v="1"/>
    <x v="0"/>
    <x v="0"/>
    <x v="16"/>
    <x v="16"/>
    <x v="0"/>
    <n v="14953462.939999999"/>
    <n v="24200000"/>
    <n v="24200000"/>
    <n v="24973880"/>
    <n v="773880"/>
    <n v="3.1978512396694216"/>
    <x v="15"/>
    <x v="0"/>
    <x v="6"/>
    <x v="6"/>
  </r>
  <r>
    <x v="0"/>
    <x v="0"/>
    <x v="0"/>
    <x v="38"/>
    <x v="0"/>
    <x v="173"/>
    <x v="173"/>
    <x v="1"/>
    <x v="1"/>
    <x v="0"/>
    <x v="0"/>
    <x v="16"/>
    <x v="16"/>
    <x v="0"/>
    <n v="10769403.17"/>
    <n v="16944890"/>
    <n v="16944890"/>
    <n v="15019538"/>
    <n v="-1925352"/>
    <n v="-11.362434338611816"/>
    <x v="15"/>
    <x v="1"/>
    <x v="11"/>
    <x v="11"/>
  </r>
  <r>
    <x v="0"/>
    <x v="0"/>
    <x v="0"/>
    <x v="38"/>
    <x v="0"/>
    <x v="174"/>
    <x v="174"/>
    <x v="1"/>
    <x v="1"/>
    <x v="0"/>
    <x v="0"/>
    <x v="16"/>
    <x v="16"/>
    <x v="0"/>
    <n v="10164979.4"/>
    <n v="15035460"/>
    <n v="15035460"/>
    <n v="13654548.640000001"/>
    <n v="-1380911.36"/>
    <n v="-9.1843638970806349"/>
    <x v="15"/>
    <x v="1"/>
    <x v="9"/>
    <x v="9"/>
  </r>
  <r>
    <x v="0"/>
    <x v="0"/>
    <x v="0"/>
    <x v="38"/>
    <x v="0"/>
    <x v="175"/>
    <x v="175"/>
    <x v="1"/>
    <x v="1"/>
    <x v="0"/>
    <x v="0"/>
    <x v="16"/>
    <x v="16"/>
    <x v="0"/>
    <n v="18619266.09"/>
    <n v="27694560"/>
    <n v="27694560"/>
    <n v="27508540.930000003"/>
    <n v="-186019.07"/>
    <n v="-0.67168090050898088"/>
    <x v="15"/>
    <x v="1"/>
    <x v="6"/>
    <x v="6"/>
  </r>
  <r>
    <x v="0"/>
    <x v="0"/>
    <x v="0"/>
    <x v="38"/>
    <x v="0"/>
    <x v="176"/>
    <x v="176"/>
    <x v="1"/>
    <x v="1"/>
    <x v="0"/>
    <x v="0"/>
    <x v="16"/>
    <x v="16"/>
    <x v="0"/>
    <n v="21819032.850000001"/>
    <n v="20867136.800000001"/>
    <n v="20867136.800000001"/>
    <n v="20371380.920000002"/>
    <n v="-495755.88"/>
    <n v="-2.3757733739494151"/>
    <x v="15"/>
    <x v="1"/>
    <x v="6"/>
    <x v="6"/>
  </r>
  <r>
    <x v="0"/>
    <x v="0"/>
    <x v="0"/>
    <x v="38"/>
    <x v="0"/>
    <x v="177"/>
    <x v="177"/>
    <x v="1"/>
    <x v="1"/>
    <x v="0"/>
    <x v="0"/>
    <x v="16"/>
    <x v="16"/>
    <x v="0"/>
    <n v="6409699.5999999996"/>
    <n v="10525861.08"/>
    <n v="10525861.08"/>
    <n v="10189232.84"/>
    <n v="-336628.24"/>
    <n v="-3.1981064298826944"/>
    <x v="15"/>
    <x v="1"/>
    <x v="11"/>
    <x v="11"/>
  </r>
  <r>
    <x v="0"/>
    <x v="0"/>
    <x v="0"/>
    <x v="38"/>
    <x v="0"/>
    <x v="178"/>
    <x v="178"/>
    <x v="1"/>
    <x v="1"/>
    <x v="0"/>
    <x v="0"/>
    <x v="16"/>
    <x v="16"/>
    <x v="0"/>
    <n v="5701801.2699999996"/>
    <n v="8077581.4000000004"/>
    <n v="8077581.4000000004"/>
    <n v="7726936"/>
    <n v="-350645.4"/>
    <n v="-4.3409701819903663"/>
    <x v="15"/>
    <x v="1"/>
    <x v="12"/>
    <x v="12"/>
  </r>
  <r>
    <x v="0"/>
    <x v="0"/>
    <x v="0"/>
    <x v="38"/>
    <x v="0"/>
    <x v="179"/>
    <x v="179"/>
    <x v="1"/>
    <x v="1"/>
    <x v="0"/>
    <x v="0"/>
    <x v="16"/>
    <x v="16"/>
    <x v="0"/>
    <n v="6386752.7199999997"/>
    <n v="9294360"/>
    <n v="9294360"/>
    <n v="9028509"/>
    <n v="-265851"/>
    <n v="-2.8603475656204407"/>
    <x v="15"/>
    <x v="1"/>
    <x v="11"/>
    <x v="11"/>
  </r>
  <r>
    <x v="0"/>
    <x v="0"/>
    <x v="0"/>
    <x v="38"/>
    <x v="0"/>
    <x v="180"/>
    <x v="180"/>
    <x v="1"/>
    <x v="1"/>
    <x v="0"/>
    <x v="0"/>
    <x v="16"/>
    <x v="16"/>
    <x v="0"/>
    <n v="6288006.5899999999"/>
    <n v="10943200"/>
    <n v="10943200"/>
    <n v="10886039"/>
    <n v="-57161"/>
    <n v="-0.52234264200599467"/>
    <x v="15"/>
    <x v="1"/>
    <x v="11"/>
    <x v="11"/>
  </r>
  <r>
    <x v="0"/>
    <x v="0"/>
    <x v="0"/>
    <x v="38"/>
    <x v="0"/>
    <x v="181"/>
    <x v="181"/>
    <x v="1"/>
    <x v="1"/>
    <x v="0"/>
    <x v="0"/>
    <x v="16"/>
    <x v="16"/>
    <x v="0"/>
    <n v="5094247.1100000003"/>
    <n v="10110944"/>
    <n v="10110944"/>
    <n v="10254754.77"/>
    <n v="143810.76999999999"/>
    <n v="1.4223278261653909"/>
    <x v="15"/>
    <x v="0"/>
    <x v="12"/>
    <x v="12"/>
  </r>
  <r>
    <x v="0"/>
    <x v="0"/>
    <x v="0"/>
    <x v="38"/>
    <x v="0"/>
    <x v="182"/>
    <x v="182"/>
    <x v="1"/>
    <x v="1"/>
    <x v="0"/>
    <x v="0"/>
    <x v="16"/>
    <x v="16"/>
    <x v="0"/>
    <n v="3840286.62"/>
    <n v="6632400"/>
    <n v="6632400"/>
    <n v="6630841.2199999997"/>
    <n v="-1558.78"/>
    <n v="-2.3502502864724686E-2"/>
    <x v="15"/>
    <x v="1"/>
    <x v="12"/>
    <x v="12"/>
  </r>
  <r>
    <x v="0"/>
    <x v="0"/>
    <x v="0"/>
    <x v="38"/>
    <x v="0"/>
    <x v="183"/>
    <x v="183"/>
    <x v="1"/>
    <x v="1"/>
    <x v="0"/>
    <x v="0"/>
    <x v="16"/>
    <x v="16"/>
    <x v="0"/>
    <n v="5008909.7"/>
    <n v="8397543"/>
    <n v="8397543"/>
    <n v="8113133.6499999994"/>
    <n v="-284409.34999999998"/>
    <n v="-3.3868162389879992"/>
    <x v="15"/>
    <x v="1"/>
    <x v="12"/>
    <x v="12"/>
  </r>
  <r>
    <x v="0"/>
    <x v="0"/>
    <x v="0"/>
    <x v="38"/>
    <x v="0"/>
    <x v="184"/>
    <x v="184"/>
    <x v="1"/>
    <x v="1"/>
    <x v="0"/>
    <x v="0"/>
    <x v="16"/>
    <x v="16"/>
    <x v="0"/>
    <n v="6965653.1500000004"/>
    <n v="9436220.4600000009"/>
    <n v="9436220.4600000009"/>
    <n v="8505438.0999999996"/>
    <n v="-930782.36"/>
    <n v="-9.8639318988526465"/>
    <x v="15"/>
    <x v="1"/>
    <x v="12"/>
    <x v="12"/>
  </r>
  <r>
    <x v="0"/>
    <x v="0"/>
    <x v="0"/>
    <x v="38"/>
    <x v="0"/>
    <x v="185"/>
    <x v="185"/>
    <x v="1"/>
    <x v="1"/>
    <x v="0"/>
    <x v="0"/>
    <x v="16"/>
    <x v="16"/>
    <x v="0"/>
    <n v="7329628.1799999997"/>
    <n v="9712620"/>
    <n v="9712620"/>
    <n v="8091088.3100000005"/>
    <n v="-1621531.69"/>
    <n v="-16.695100704032484"/>
    <x v="15"/>
    <x v="1"/>
    <x v="12"/>
    <x v="12"/>
  </r>
  <r>
    <x v="0"/>
    <x v="0"/>
    <x v="0"/>
    <x v="39"/>
    <x v="0"/>
    <x v="186"/>
    <x v="186"/>
    <x v="1"/>
    <x v="1"/>
    <x v="0"/>
    <x v="0"/>
    <x v="16"/>
    <x v="16"/>
    <x v="0"/>
    <n v="9586311.4900000002"/>
    <n v="11655562"/>
    <n v="11655562"/>
    <n v="11878517"/>
    <n v="222955"/>
    <n v="1.9128635753471177"/>
    <x v="15"/>
    <x v="0"/>
    <x v="11"/>
    <x v="11"/>
  </r>
  <r>
    <x v="0"/>
    <x v="0"/>
    <x v="0"/>
    <x v="39"/>
    <x v="0"/>
    <x v="187"/>
    <x v="187"/>
    <x v="1"/>
    <x v="1"/>
    <x v="0"/>
    <x v="0"/>
    <x v="16"/>
    <x v="16"/>
    <x v="0"/>
    <n v="19703004.879999999"/>
    <n v="17263680"/>
    <n v="17263680"/>
    <n v="17929068"/>
    <n v="665388"/>
    <n v="3.8542651392982266"/>
    <x v="15"/>
    <x v="0"/>
    <x v="6"/>
    <x v="6"/>
  </r>
  <r>
    <x v="0"/>
    <x v="0"/>
    <x v="0"/>
    <x v="39"/>
    <x v="0"/>
    <x v="188"/>
    <x v="188"/>
    <x v="1"/>
    <x v="1"/>
    <x v="0"/>
    <x v="0"/>
    <x v="16"/>
    <x v="16"/>
    <x v="0"/>
    <n v="6878848.1699999999"/>
    <n v="7730132.79"/>
    <n v="7730132.79"/>
    <n v="7786239.5999999996"/>
    <n v="56106.81"/>
    <n v="0.72581948491987025"/>
    <x v="15"/>
    <x v="0"/>
    <x v="11"/>
    <x v="11"/>
  </r>
  <r>
    <x v="0"/>
    <x v="0"/>
    <x v="0"/>
    <x v="39"/>
    <x v="1"/>
    <x v="189"/>
    <x v="189"/>
    <x v="1"/>
    <x v="1"/>
    <x v="0"/>
    <x v="0"/>
    <x v="16"/>
    <x v="16"/>
    <x v="0"/>
    <n v="40329258.369999997"/>
    <n v="49367050.119999997"/>
    <n v="49367050.119999997"/>
    <n v="43625229.480000004"/>
    <n v="-5741820.6399999997"/>
    <n v="-11.630876517926326"/>
    <x v="15"/>
    <x v="1"/>
    <x v="1"/>
    <x v="1"/>
  </r>
  <r>
    <x v="0"/>
    <x v="0"/>
    <x v="0"/>
    <x v="39"/>
    <x v="0"/>
    <x v="190"/>
    <x v="190"/>
    <x v="1"/>
    <x v="1"/>
    <x v="0"/>
    <x v="0"/>
    <x v="16"/>
    <x v="16"/>
    <x v="0"/>
    <n v="10199601.029999999"/>
    <n v="13759279.16"/>
    <n v="13759279.16"/>
    <n v="15003279.899999999"/>
    <n v="1244000.74"/>
    <n v="9.0411766890846348"/>
    <x v="15"/>
    <x v="0"/>
    <x v="11"/>
    <x v="11"/>
  </r>
  <r>
    <x v="0"/>
    <x v="0"/>
    <x v="0"/>
    <x v="39"/>
    <x v="0"/>
    <x v="191"/>
    <x v="191"/>
    <x v="1"/>
    <x v="1"/>
    <x v="0"/>
    <x v="0"/>
    <x v="16"/>
    <x v="16"/>
    <x v="0"/>
    <n v="19436689.329999998"/>
    <n v="19509194.559999999"/>
    <n v="19509194.559999999"/>
    <n v="20108634.170000002"/>
    <n v="599439.61"/>
    <n v="3.0726005020680875"/>
    <x v="15"/>
    <x v="0"/>
    <x v="6"/>
    <x v="6"/>
  </r>
  <r>
    <x v="0"/>
    <x v="0"/>
    <x v="0"/>
    <x v="39"/>
    <x v="0"/>
    <x v="192"/>
    <x v="192"/>
    <x v="1"/>
    <x v="1"/>
    <x v="0"/>
    <x v="0"/>
    <x v="16"/>
    <x v="16"/>
    <x v="0"/>
    <n v="7601584.0700000003"/>
    <n v="9313916"/>
    <n v="9313916"/>
    <n v="9191683"/>
    <n v="-122233"/>
    <n v="-1.312369576878297"/>
    <x v="15"/>
    <x v="1"/>
    <x v="12"/>
    <x v="12"/>
  </r>
  <r>
    <x v="0"/>
    <x v="0"/>
    <x v="0"/>
    <x v="39"/>
    <x v="0"/>
    <x v="193"/>
    <x v="193"/>
    <x v="1"/>
    <x v="1"/>
    <x v="0"/>
    <x v="0"/>
    <x v="16"/>
    <x v="16"/>
    <x v="0"/>
    <n v="30887562.190000001"/>
    <n v="35905160"/>
    <n v="35905160"/>
    <n v="40146501.980000004"/>
    <n v="4241341.9800000004"/>
    <n v="11.812625204845208"/>
    <x v="15"/>
    <x v="0"/>
    <x v="6"/>
    <x v="6"/>
  </r>
  <r>
    <x v="0"/>
    <x v="0"/>
    <x v="0"/>
    <x v="39"/>
    <x v="0"/>
    <x v="194"/>
    <x v="194"/>
    <x v="1"/>
    <x v="1"/>
    <x v="0"/>
    <x v="0"/>
    <x v="16"/>
    <x v="16"/>
    <x v="0"/>
    <n v="18643562.530000001"/>
    <n v="28407227.399999999"/>
    <n v="28407227.399999999"/>
    <n v="28472273"/>
    <n v="65045.599999999999"/>
    <n v="0.22897553176907368"/>
    <x v="15"/>
    <x v="0"/>
    <x v="6"/>
    <x v="6"/>
  </r>
  <r>
    <x v="0"/>
    <x v="0"/>
    <x v="0"/>
    <x v="39"/>
    <x v="0"/>
    <x v="195"/>
    <x v="195"/>
    <x v="1"/>
    <x v="1"/>
    <x v="0"/>
    <x v="0"/>
    <x v="16"/>
    <x v="16"/>
    <x v="0"/>
    <n v="18837043.789999999"/>
    <n v="15831488"/>
    <n v="15831488"/>
    <n v="18610217.440000001"/>
    <n v="2778729.44"/>
    <n v="17.551915776962975"/>
    <x v="15"/>
    <x v="0"/>
    <x v="11"/>
    <x v="11"/>
  </r>
  <r>
    <x v="0"/>
    <x v="0"/>
    <x v="0"/>
    <x v="39"/>
    <x v="0"/>
    <x v="196"/>
    <x v="196"/>
    <x v="1"/>
    <x v="1"/>
    <x v="0"/>
    <x v="0"/>
    <x v="16"/>
    <x v="16"/>
    <x v="0"/>
    <n v="8873936.5299999993"/>
    <n v="11617299"/>
    <n v="11617299"/>
    <n v="11368795.309999999"/>
    <n v="-248503.69"/>
    <n v="-2.1390831896467501"/>
    <x v="15"/>
    <x v="1"/>
    <x v="11"/>
    <x v="11"/>
  </r>
  <r>
    <x v="0"/>
    <x v="0"/>
    <x v="0"/>
    <x v="39"/>
    <x v="0"/>
    <x v="197"/>
    <x v="197"/>
    <x v="1"/>
    <x v="1"/>
    <x v="0"/>
    <x v="0"/>
    <x v="16"/>
    <x v="16"/>
    <x v="0"/>
    <n v="5197331.42"/>
    <n v="8226030"/>
    <n v="8226030"/>
    <n v="8495202"/>
    <n v="269172"/>
    <n v="3.2721981320272358"/>
    <x v="15"/>
    <x v="0"/>
    <x v="11"/>
    <x v="11"/>
  </r>
  <r>
    <x v="0"/>
    <x v="0"/>
    <x v="7"/>
    <x v="40"/>
    <x v="0"/>
    <x v="198"/>
    <x v="198"/>
    <x v="1"/>
    <x v="1"/>
    <x v="0"/>
    <x v="0"/>
    <x v="16"/>
    <x v="16"/>
    <x v="0"/>
    <n v="3816601.98"/>
    <n v="5800000"/>
    <n v="5800000"/>
    <n v="6134958.5"/>
    <n v="334958.5"/>
    <n v="5.7751465517241387"/>
    <x v="15"/>
    <x v="0"/>
    <x v="12"/>
    <x v="12"/>
  </r>
  <r>
    <x v="0"/>
    <x v="0"/>
    <x v="7"/>
    <x v="40"/>
    <x v="0"/>
    <x v="199"/>
    <x v="199"/>
    <x v="1"/>
    <x v="1"/>
    <x v="0"/>
    <x v="0"/>
    <x v="16"/>
    <x v="16"/>
    <x v="0"/>
    <n v="11716016.279999999"/>
    <n v="11230640"/>
    <n v="11230640"/>
    <n v="11286461.199999999"/>
    <n v="55821.2"/>
    <n v="0.49704380159990885"/>
    <x v="15"/>
    <x v="0"/>
    <x v="7"/>
    <x v="7"/>
  </r>
  <r>
    <x v="0"/>
    <x v="0"/>
    <x v="7"/>
    <x v="40"/>
    <x v="0"/>
    <x v="200"/>
    <x v="200"/>
    <x v="1"/>
    <x v="1"/>
    <x v="0"/>
    <x v="0"/>
    <x v="16"/>
    <x v="16"/>
    <x v="0"/>
    <n v="27178388.800000001"/>
    <n v="31650000"/>
    <n v="31650000"/>
    <n v="34181725.619999997"/>
    <n v="2531725.62"/>
    <n v="7.9991330805687202"/>
    <x v="15"/>
    <x v="0"/>
    <x v="1"/>
    <x v="1"/>
  </r>
  <r>
    <x v="0"/>
    <x v="0"/>
    <x v="7"/>
    <x v="40"/>
    <x v="0"/>
    <x v="201"/>
    <x v="201"/>
    <x v="1"/>
    <x v="1"/>
    <x v="0"/>
    <x v="0"/>
    <x v="16"/>
    <x v="16"/>
    <x v="0"/>
    <n v="21165611.149999999"/>
    <n v="22718496"/>
    <n v="22718496"/>
    <n v="23569962.189999998"/>
    <n v="851466.19"/>
    <n v="3.747898584483762"/>
    <x v="15"/>
    <x v="0"/>
    <x v="6"/>
    <x v="6"/>
  </r>
  <r>
    <x v="0"/>
    <x v="0"/>
    <x v="7"/>
    <x v="40"/>
    <x v="0"/>
    <x v="202"/>
    <x v="202"/>
    <x v="1"/>
    <x v="1"/>
    <x v="0"/>
    <x v="0"/>
    <x v="16"/>
    <x v="16"/>
    <x v="0"/>
    <n v="5909338.8700000001"/>
    <n v="8563949"/>
    <n v="8563949"/>
    <n v="8595235"/>
    <n v="31286"/>
    <n v="0.36532211950351412"/>
    <x v="15"/>
    <x v="0"/>
    <x v="11"/>
    <x v="11"/>
  </r>
  <r>
    <x v="0"/>
    <x v="0"/>
    <x v="7"/>
    <x v="40"/>
    <x v="0"/>
    <x v="203"/>
    <x v="203"/>
    <x v="1"/>
    <x v="1"/>
    <x v="0"/>
    <x v="0"/>
    <x v="16"/>
    <x v="16"/>
    <x v="0"/>
    <n v="7193390.7000000002"/>
    <n v="9875599"/>
    <n v="9875599"/>
    <n v="10171149"/>
    <n v="295550"/>
    <n v="2.9927298587154056"/>
    <x v="15"/>
    <x v="0"/>
    <x v="11"/>
    <x v="11"/>
  </r>
  <r>
    <x v="0"/>
    <x v="0"/>
    <x v="7"/>
    <x v="40"/>
    <x v="0"/>
    <x v="204"/>
    <x v="204"/>
    <x v="1"/>
    <x v="1"/>
    <x v="0"/>
    <x v="0"/>
    <x v="16"/>
    <x v="16"/>
    <x v="0"/>
    <n v="16162847.35"/>
    <n v="20000000"/>
    <n v="20000000"/>
    <n v="18488332.949999999"/>
    <n v="-1511667.05"/>
    <n v="-7.5583352499999998"/>
    <x v="15"/>
    <x v="1"/>
    <x v="7"/>
    <x v="7"/>
  </r>
  <r>
    <x v="0"/>
    <x v="0"/>
    <x v="7"/>
    <x v="40"/>
    <x v="0"/>
    <x v="205"/>
    <x v="205"/>
    <x v="1"/>
    <x v="1"/>
    <x v="0"/>
    <x v="0"/>
    <x v="16"/>
    <x v="16"/>
    <x v="0"/>
    <n v="11887697.470000001"/>
    <n v="14724486.68"/>
    <n v="14724486.68"/>
    <n v="15148498"/>
    <n v="424011.32"/>
    <n v="2.8796339676542124"/>
    <x v="15"/>
    <x v="0"/>
    <x v="6"/>
    <x v="6"/>
  </r>
  <r>
    <x v="0"/>
    <x v="0"/>
    <x v="7"/>
    <x v="40"/>
    <x v="0"/>
    <x v="206"/>
    <x v="206"/>
    <x v="1"/>
    <x v="1"/>
    <x v="0"/>
    <x v="0"/>
    <x v="16"/>
    <x v="16"/>
    <x v="0"/>
    <n v="13761254.18"/>
    <n v="17085460.039999999"/>
    <n v="17085460.039999999"/>
    <n v="17469870.049999997"/>
    <n v="384410.01"/>
    <n v="2.2499248431123897"/>
    <x v="15"/>
    <x v="0"/>
    <x v="6"/>
    <x v="6"/>
  </r>
  <r>
    <x v="0"/>
    <x v="0"/>
    <x v="7"/>
    <x v="40"/>
    <x v="0"/>
    <x v="207"/>
    <x v="207"/>
    <x v="1"/>
    <x v="1"/>
    <x v="0"/>
    <x v="0"/>
    <x v="16"/>
    <x v="16"/>
    <x v="0"/>
    <n v="1459068.37"/>
    <n v="5193973"/>
    <n v="5193973"/>
    <n v="5166430.82"/>
    <n v="-27542.18"/>
    <n v="-0.53027191323482048"/>
    <x v="15"/>
    <x v="1"/>
    <x v="12"/>
    <x v="12"/>
  </r>
  <r>
    <x v="0"/>
    <x v="0"/>
    <x v="7"/>
    <x v="40"/>
    <x v="0"/>
    <x v="208"/>
    <x v="208"/>
    <x v="1"/>
    <x v="1"/>
    <x v="0"/>
    <x v="0"/>
    <x v="16"/>
    <x v="16"/>
    <x v="0"/>
    <n v="3588647.97"/>
    <n v="6310388"/>
    <n v="6310388"/>
    <n v="6170890"/>
    <n v="-139498"/>
    <n v="-2.2106089197684833"/>
    <x v="15"/>
    <x v="1"/>
    <x v="11"/>
    <x v="11"/>
  </r>
  <r>
    <x v="0"/>
    <x v="0"/>
    <x v="7"/>
    <x v="40"/>
    <x v="0"/>
    <x v="209"/>
    <x v="209"/>
    <x v="1"/>
    <x v="1"/>
    <x v="0"/>
    <x v="0"/>
    <x v="16"/>
    <x v="16"/>
    <x v="0"/>
    <n v="4929735.82"/>
    <n v="6150000"/>
    <n v="6150000"/>
    <n v="7070765.5800000001"/>
    <n v="920765.58"/>
    <n v="14.971798048780487"/>
    <x v="15"/>
    <x v="0"/>
    <x v="12"/>
    <x v="12"/>
  </r>
  <r>
    <x v="0"/>
    <x v="0"/>
    <x v="7"/>
    <x v="40"/>
    <x v="0"/>
    <x v="210"/>
    <x v="210"/>
    <x v="1"/>
    <x v="1"/>
    <x v="0"/>
    <x v="0"/>
    <x v="16"/>
    <x v="16"/>
    <x v="0"/>
    <n v="7634674.0999999996"/>
    <n v="10300000"/>
    <n v="10300000"/>
    <n v="10787523.5"/>
    <n v="487523.5"/>
    <n v="4.7332378640776698"/>
    <x v="15"/>
    <x v="0"/>
    <x v="11"/>
    <x v="11"/>
  </r>
  <r>
    <x v="0"/>
    <x v="0"/>
    <x v="7"/>
    <x v="40"/>
    <x v="0"/>
    <x v="211"/>
    <x v="211"/>
    <x v="1"/>
    <x v="1"/>
    <x v="0"/>
    <x v="0"/>
    <x v="16"/>
    <x v="16"/>
    <x v="0"/>
    <n v="4321145.9800000004"/>
    <n v="7875000"/>
    <n v="7875000"/>
    <n v="7538322"/>
    <n v="-336678"/>
    <n v="-4.2752761904761902"/>
    <x v="15"/>
    <x v="1"/>
    <x v="11"/>
    <x v="11"/>
  </r>
  <r>
    <x v="0"/>
    <x v="0"/>
    <x v="7"/>
    <x v="40"/>
    <x v="0"/>
    <x v="212"/>
    <x v="212"/>
    <x v="1"/>
    <x v="1"/>
    <x v="0"/>
    <x v="0"/>
    <x v="16"/>
    <x v="16"/>
    <x v="0"/>
    <n v="4882645.33"/>
    <n v="5170000"/>
    <n v="5170000"/>
    <n v="9386987"/>
    <n v="4216987"/>
    <n v="81.566479690522243"/>
    <x v="15"/>
    <x v="0"/>
    <x v="11"/>
    <x v="11"/>
  </r>
  <r>
    <x v="0"/>
    <x v="0"/>
    <x v="7"/>
    <x v="40"/>
    <x v="0"/>
    <x v="213"/>
    <x v="213"/>
    <x v="1"/>
    <x v="1"/>
    <x v="0"/>
    <x v="0"/>
    <x v="16"/>
    <x v="16"/>
    <x v="0"/>
    <n v="4195681.18"/>
    <n v="6273442"/>
    <n v="6273442"/>
    <n v="6620939"/>
    <n v="347497"/>
    <n v="5.5391761014129086"/>
    <x v="15"/>
    <x v="0"/>
    <x v="11"/>
    <x v="11"/>
  </r>
  <r>
    <x v="0"/>
    <x v="0"/>
    <x v="7"/>
    <x v="40"/>
    <x v="0"/>
    <x v="214"/>
    <x v="214"/>
    <x v="1"/>
    <x v="1"/>
    <x v="0"/>
    <x v="0"/>
    <x v="16"/>
    <x v="16"/>
    <x v="0"/>
    <n v="3596021.98"/>
    <n v="5860734"/>
    <n v="5860734"/>
    <n v="6376176.5"/>
    <n v="515442.5"/>
    <n v="8.7948454920492889"/>
    <x v="15"/>
    <x v="0"/>
    <x v="12"/>
    <x v="12"/>
  </r>
  <r>
    <x v="0"/>
    <x v="0"/>
    <x v="7"/>
    <x v="41"/>
    <x v="0"/>
    <x v="215"/>
    <x v="215"/>
    <x v="1"/>
    <x v="1"/>
    <x v="0"/>
    <x v="0"/>
    <x v="16"/>
    <x v="16"/>
    <x v="0"/>
    <n v="9265894.9499999993"/>
    <n v="12877584"/>
    <n v="12877584"/>
    <n v="12676503"/>
    <n v="-201081"/>
    <n v="-1.5614807870793157"/>
    <x v="15"/>
    <x v="1"/>
    <x v="11"/>
    <x v="11"/>
  </r>
  <r>
    <x v="0"/>
    <x v="0"/>
    <x v="7"/>
    <x v="41"/>
    <x v="0"/>
    <x v="216"/>
    <x v="216"/>
    <x v="1"/>
    <x v="1"/>
    <x v="0"/>
    <x v="0"/>
    <x v="16"/>
    <x v="16"/>
    <x v="0"/>
    <n v="5996817.71"/>
    <n v="8763240"/>
    <n v="8763240"/>
    <n v="8501800"/>
    <n v="-261440"/>
    <n v="-2.9833714470903456"/>
    <x v="15"/>
    <x v="1"/>
    <x v="12"/>
    <x v="12"/>
  </r>
  <r>
    <x v="0"/>
    <x v="0"/>
    <x v="7"/>
    <x v="41"/>
    <x v="0"/>
    <x v="217"/>
    <x v="217"/>
    <x v="1"/>
    <x v="1"/>
    <x v="0"/>
    <x v="0"/>
    <x v="16"/>
    <x v="16"/>
    <x v="0"/>
    <n v="17044273"/>
    <n v="14174956"/>
    <n v="14174956"/>
    <n v="18158376.5"/>
    <n v="3983420.5"/>
    <n v="28.101819152031233"/>
    <x v="15"/>
    <x v="0"/>
    <x v="8"/>
    <x v="8"/>
  </r>
  <r>
    <x v="0"/>
    <x v="0"/>
    <x v="7"/>
    <x v="41"/>
    <x v="0"/>
    <x v="218"/>
    <x v="218"/>
    <x v="1"/>
    <x v="1"/>
    <x v="0"/>
    <x v="0"/>
    <x v="16"/>
    <x v="16"/>
    <x v="0"/>
    <n v="12970425.32"/>
    <n v="13387428"/>
    <n v="13387428"/>
    <n v="14304770.140000001"/>
    <n v="917342.14"/>
    <n v="6.8522657227362869"/>
    <x v="15"/>
    <x v="0"/>
    <x v="8"/>
    <x v="8"/>
  </r>
  <r>
    <x v="0"/>
    <x v="0"/>
    <x v="7"/>
    <x v="41"/>
    <x v="0"/>
    <x v="219"/>
    <x v="219"/>
    <x v="1"/>
    <x v="1"/>
    <x v="0"/>
    <x v="0"/>
    <x v="16"/>
    <x v="16"/>
    <x v="0"/>
    <n v="7368704.9199999999"/>
    <n v="8700000"/>
    <n v="8700000"/>
    <n v="8639820"/>
    <n v="-60180"/>
    <n v="-0.69172413793103449"/>
    <x v="15"/>
    <x v="1"/>
    <x v="11"/>
    <x v="11"/>
  </r>
  <r>
    <x v="0"/>
    <x v="0"/>
    <x v="7"/>
    <x v="41"/>
    <x v="0"/>
    <x v="220"/>
    <x v="220"/>
    <x v="1"/>
    <x v="1"/>
    <x v="0"/>
    <x v="0"/>
    <x v="16"/>
    <x v="16"/>
    <x v="0"/>
    <n v="9586822.4299999997"/>
    <n v="13234974"/>
    <n v="13234974"/>
    <n v="14358256"/>
    <n v="1123282"/>
    <n v="8.4872248332335225"/>
    <x v="15"/>
    <x v="0"/>
    <x v="11"/>
    <x v="11"/>
  </r>
  <r>
    <x v="0"/>
    <x v="0"/>
    <x v="7"/>
    <x v="41"/>
    <x v="0"/>
    <x v="221"/>
    <x v="221"/>
    <x v="1"/>
    <x v="1"/>
    <x v="0"/>
    <x v="0"/>
    <x v="16"/>
    <x v="16"/>
    <x v="0"/>
    <n v="8748683.2699999996"/>
    <n v="14145337"/>
    <n v="14145337"/>
    <n v="14076114.84"/>
    <n v="-69222.16"/>
    <n v="-0.48936380943062724"/>
    <x v="15"/>
    <x v="1"/>
    <x v="8"/>
    <x v="8"/>
  </r>
  <r>
    <x v="0"/>
    <x v="0"/>
    <x v="7"/>
    <x v="41"/>
    <x v="0"/>
    <x v="222"/>
    <x v="222"/>
    <x v="1"/>
    <x v="1"/>
    <x v="0"/>
    <x v="0"/>
    <x v="16"/>
    <x v="16"/>
    <x v="0"/>
    <n v="29109749.120000001"/>
    <n v="23402720"/>
    <n v="23402720"/>
    <n v="34475686"/>
    <n v="11072966"/>
    <n v="47.314867673501197"/>
    <x v="15"/>
    <x v="0"/>
    <x v="6"/>
    <x v="6"/>
  </r>
  <r>
    <x v="0"/>
    <x v="0"/>
    <x v="7"/>
    <x v="41"/>
    <x v="0"/>
    <x v="223"/>
    <x v="223"/>
    <x v="1"/>
    <x v="1"/>
    <x v="0"/>
    <x v="0"/>
    <x v="16"/>
    <x v="16"/>
    <x v="0"/>
    <n v="7314038.0700000003"/>
    <n v="10214713"/>
    <n v="10214713"/>
    <n v="10216006"/>
    <n v="1293"/>
    <n v="1.2658211738303367E-2"/>
    <x v="15"/>
    <x v="0"/>
    <x v="11"/>
    <x v="11"/>
  </r>
  <r>
    <x v="0"/>
    <x v="0"/>
    <x v="7"/>
    <x v="41"/>
    <x v="0"/>
    <x v="224"/>
    <x v="224"/>
    <x v="1"/>
    <x v="1"/>
    <x v="0"/>
    <x v="0"/>
    <x v="16"/>
    <x v="16"/>
    <x v="0"/>
    <n v="11471111.949999999"/>
    <n v="13472659.199999999"/>
    <n v="13472659.199999999"/>
    <n v="13351976.779999999"/>
    <n v="-120682.42"/>
    <n v="-0.89575798072588375"/>
    <x v="15"/>
    <x v="1"/>
    <x v="8"/>
    <x v="8"/>
  </r>
  <r>
    <x v="0"/>
    <x v="0"/>
    <x v="7"/>
    <x v="41"/>
    <x v="1"/>
    <x v="225"/>
    <x v="225"/>
    <x v="1"/>
    <x v="1"/>
    <x v="0"/>
    <x v="0"/>
    <x v="16"/>
    <x v="16"/>
    <x v="0"/>
    <n v="58776646.770000003"/>
    <n v="48649530"/>
    <n v="48649530"/>
    <n v="54204509.5"/>
    <n v="5554979.5"/>
    <n v="11.418362109562004"/>
    <x v="15"/>
    <x v="0"/>
    <x v="1"/>
    <x v="1"/>
  </r>
  <r>
    <x v="0"/>
    <x v="0"/>
    <x v="7"/>
    <x v="41"/>
    <x v="0"/>
    <x v="226"/>
    <x v="226"/>
    <x v="1"/>
    <x v="1"/>
    <x v="0"/>
    <x v="0"/>
    <x v="16"/>
    <x v="16"/>
    <x v="0"/>
    <n v="24975931.98"/>
    <n v="26310440"/>
    <n v="26310440"/>
    <n v="26949635.899999999"/>
    <n v="639195.9"/>
    <n v="2.4294382762127884"/>
    <x v="15"/>
    <x v="0"/>
    <x v="6"/>
    <x v="6"/>
  </r>
  <r>
    <x v="0"/>
    <x v="0"/>
    <x v="7"/>
    <x v="41"/>
    <x v="0"/>
    <x v="227"/>
    <x v="227"/>
    <x v="1"/>
    <x v="1"/>
    <x v="0"/>
    <x v="0"/>
    <x v="16"/>
    <x v="16"/>
    <x v="0"/>
    <n v="4131067.47"/>
    <n v="7349039"/>
    <n v="7349039"/>
    <n v="7554116"/>
    <n v="205077"/>
    <n v="2.7905281221122924"/>
    <x v="15"/>
    <x v="0"/>
    <x v="12"/>
    <x v="12"/>
  </r>
  <r>
    <x v="0"/>
    <x v="0"/>
    <x v="7"/>
    <x v="41"/>
    <x v="0"/>
    <x v="228"/>
    <x v="228"/>
    <x v="1"/>
    <x v="1"/>
    <x v="0"/>
    <x v="0"/>
    <x v="16"/>
    <x v="16"/>
    <x v="0"/>
    <n v="5575322.2000000002"/>
    <n v="9017970"/>
    <n v="9017970"/>
    <n v="8712641.5099999998"/>
    <n v="-305328.49"/>
    <n v="-3.3857785066927484"/>
    <x v="15"/>
    <x v="1"/>
    <x v="11"/>
    <x v="11"/>
  </r>
  <r>
    <x v="0"/>
    <x v="0"/>
    <x v="7"/>
    <x v="41"/>
    <x v="0"/>
    <x v="229"/>
    <x v="229"/>
    <x v="1"/>
    <x v="1"/>
    <x v="0"/>
    <x v="0"/>
    <x v="16"/>
    <x v="16"/>
    <x v="0"/>
    <n v="6462513.9299999997"/>
    <n v="8892369.0600000005"/>
    <n v="8892369.0600000005"/>
    <n v="9060520.3900000006"/>
    <n v="168151.33"/>
    <n v="1.8909621144311797"/>
    <x v="15"/>
    <x v="0"/>
    <x v="11"/>
    <x v="11"/>
  </r>
  <r>
    <x v="0"/>
    <x v="0"/>
    <x v="7"/>
    <x v="41"/>
    <x v="0"/>
    <x v="230"/>
    <x v="230"/>
    <x v="1"/>
    <x v="1"/>
    <x v="0"/>
    <x v="0"/>
    <x v="16"/>
    <x v="16"/>
    <x v="0"/>
    <n v="5725578.5800000001"/>
    <n v="8822171.1999999993"/>
    <n v="8822171.1999999993"/>
    <n v="7649761"/>
    <n v="-1172410.2"/>
    <n v="-13.289361240235282"/>
    <x v="15"/>
    <x v="1"/>
    <x v="12"/>
    <x v="12"/>
  </r>
  <r>
    <x v="0"/>
    <x v="0"/>
    <x v="7"/>
    <x v="41"/>
    <x v="0"/>
    <x v="231"/>
    <x v="231"/>
    <x v="1"/>
    <x v="1"/>
    <x v="0"/>
    <x v="0"/>
    <x v="16"/>
    <x v="16"/>
    <x v="0"/>
    <n v="8313366.25"/>
    <n v="11013236"/>
    <n v="11013236"/>
    <n v="10950235"/>
    <n v="-63001"/>
    <n v="-0.57204803383855574"/>
    <x v="15"/>
    <x v="1"/>
    <x v="11"/>
    <x v="11"/>
  </r>
  <r>
    <x v="0"/>
    <x v="0"/>
    <x v="7"/>
    <x v="41"/>
    <x v="0"/>
    <x v="232"/>
    <x v="232"/>
    <x v="1"/>
    <x v="1"/>
    <x v="0"/>
    <x v="0"/>
    <x v="16"/>
    <x v="16"/>
    <x v="0"/>
    <n v="6235418.2400000002"/>
    <n v="8660817.5199999996"/>
    <n v="8660817.5199999996"/>
    <n v="8525098.8599999994"/>
    <n v="-135718.66"/>
    <n v="-1.5670421376110462"/>
    <x v="15"/>
    <x v="1"/>
    <x v="12"/>
    <x v="12"/>
  </r>
  <r>
    <x v="0"/>
    <x v="0"/>
    <x v="7"/>
    <x v="42"/>
    <x v="0"/>
    <x v="233"/>
    <x v="233"/>
    <x v="1"/>
    <x v="1"/>
    <x v="0"/>
    <x v="0"/>
    <x v="16"/>
    <x v="16"/>
    <x v="0"/>
    <n v="2633649.2799999998"/>
    <n v="6300000"/>
    <n v="6300000"/>
    <n v="6265568"/>
    <n v="-34432"/>
    <n v="-0.54653968253968255"/>
    <x v="15"/>
    <x v="1"/>
    <x v="12"/>
    <x v="12"/>
  </r>
  <r>
    <x v="0"/>
    <x v="0"/>
    <x v="7"/>
    <x v="42"/>
    <x v="0"/>
    <x v="234"/>
    <x v="234"/>
    <x v="1"/>
    <x v="1"/>
    <x v="0"/>
    <x v="0"/>
    <x v="16"/>
    <x v="16"/>
    <x v="0"/>
    <n v="8030247.0800000001"/>
    <n v="10900800"/>
    <n v="10900800"/>
    <n v="11885182.199999999"/>
    <n v="984382.2"/>
    <n v="9.030366578599736"/>
    <x v="15"/>
    <x v="0"/>
    <x v="11"/>
    <x v="11"/>
  </r>
  <r>
    <x v="0"/>
    <x v="0"/>
    <x v="7"/>
    <x v="42"/>
    <x v="0"/>
    <x v="235"/>
    <x v="235"/>
    <x v="1"/>
    <x v="1"/>
    <x v="0"/>
    <x v="0"/>
    <x v="16"/>
    <x v="16"/>
    <x v="0"/>
    <n v="6770995.9699999997"/>
    <n v="10277807"/>
    <n v="10277807"/>
    <n v="10379752.99"/>
    <n v="101945.99"/>
    <n v="0.99190410950507246"/>
    <x v="15"/>
    <x v="0"/>
    <x v="11"/>
    <x v="11"/>
  </r>
  <r>
    <x v="0"/>
    <x v="0"/>
    <x v="7"/>
    <x v="42"/>
    <x v="0"/>
    <x v="236"/>
    <x v="236"/>
    <x v="1"/>
    <x v="1"/>
    <x v="0"/>
    <x v="0"/>
    <x v="16"/>
    <x v="16"/>
    <x v="0"/>
    <n v="3730181.99"/>
    <n v="5880000"/>
    <n v="5880000"/>
    <n v="6107747"/>
    <n v="227747"/>
    <n v="3.8732482993197284"/>
    <x v="15"/>
    <x v="0"/>
    <x v="12"/>
    <x v="12"/>
  </r>
  <r>
    <x v="0"/>
    <x v="0"/>
    <x v="7"/>
    <x v="42"/>
    <x v="0"/>
    <x v="237"/>
    <x v="237"/>
    <x v="1"/>
    <x v="1"/>
    <x v="0"/>
    <x v="0"/>
    <x v="16"/>
    <x v="16"/>
    <x v="0"/>
    <n v="7376395.7699999996"/>
    <n v="8179900"/>
    <n v="8179900"/>
    <n v="8951577.8000000007"/>
    <n v="771677.8"/>
    <n v="9.4338292644164348"/>
    <x v="15"/>
    <x v="0"/>
    <x v="11"/>
    <x v="11"/>
  </r>
  <r>
    <x v="0"/>
    <x v="0"/>
    <x v="7"/>
    <x v="42"/>
    <x v="0"/>
    <x v="238"/>
    <x v="238"/>
    <x v="1"/>
    <x v="1"/>
    <x v="0"/>
    <x v="0"/>
    <x v="16"/>
    <x v="16"/>
    <x v="0"/>
    <n v="3035966.54"/>
    <n v="5143834"/>
    <n v="5143834"/>
    <n v="5214051.55"/>
    <n v="70217.55"/>
    <n v="1.365081960265436"/>
    <x v="15"/>
    <x v="0"/>
    <x v="12"/>
    <x v="12"/>
  </r>
  <r>
    <x v="0"/>
    <x v="0"/>
    <x v="7"/>
    <x v="42"/>
    <x v="0"/>
    <x v="239"/>
    <x v="239"/>
    <x v="1"/>
    <x v="1"/>
    <x v="0"/>
    <x v="0"/>
    <x v="16"/>
    <x v="16"/>
    <x v="0"/>
    <n v="3128173.4"/>
    <n v="4508436"/>
    <n v="4508436"/>
    <n v="4749160.22"/>
    <n v="240724.22"/>
    <n v="5.3394174831360592"/>
    <x v="15"/>
    <x v="0"/>
    <x v="12"/>
    <x v="12"/>
  </r>
  <r>
    <x v="0"/>
    <x v="0"/>
    <x v="0"/>
    <x v="0"/>
    <x v="0"/>
    <x v="240"/>
    <x v="240"/>
    <x v="1"/>
    <x v="1"/>
    <x v="0"/>
    <x v="0"/>
    <x v="16"/>
    <x v="16"/>
    <x v="0"/>
    <n v="6321103.5700000003"/>
    <n v="9100000"/>
    <n v="9100000"/>
    <n v="8440685.3599999994"/>
    <n v="-659314.64"/>
    <n v="-7.2452158241758244"/>
    <x v="15"/>
    <x v="1"/>
    <x v="11"/>
    <x v="11"/>
  </r>
  <r>
    <x v="0"/>
    <x v="0"/>
    <x v="0"/>
    <x v="0"/>
    <x v="0"/>
    <x v="241"/>
    <x v="241"/>
    <x v="1"/>
    <x v="1"/>
    <x v="0"/>
    <x v="0"/>
    <x v="16"/>
    <x v="16"/>
    <x v="0"/>
    <n v="5725715.6399999997"/>
    <n v="8750000"/>
    <n v="8750000"/>
    <n v="8805033"/>
    <n v="55033"/>
    <n v="0.62894857142857141"/>
    <x v="15"/>
    <x v="0"/>
    <x v="11"/>
    <x v="11"/>
  </r>
  <r>
    <x v="0"/>
    <x v="0"/>
    <x v="0"/>
    <x v="0"/>
    <x v="0"/>
    <x v="242"/>
    <x v="242"/>
    <x v="1"/>
    <x v="1"/>
    <x v="0"/>
    <x v="0"/>
    <x v="16"/>
    <x v="16"/>
    <x v="0"/>
    <n v="12116331.1"/>
    <n v="14071935"/>
    <n v="14071935"/>
    <n v="14128764.530000001"/>
    <n v="56829.53"/>
    <n v="0.40385014569780209"/>
    <x v="15"/>
    <x v="0"/>
    <x v="8"/>
    <x v="8"/>
  </r>
  <r>
    <x v="0"/>
    <x v="0"/>
    <x v="0"/>
    <x v="0"/>
    <x v="0"/>
    <x v="243"/>
    <x v="243"/>
    <x v="1"/>
    <x v="1"/>
    <x v="0"/>
    <x v="0"/>
    <x v="16"/>
    <x v="16"/>
    <x v="0"/>
    <n v="22474044.170000002"/>
    <n v="20270000"/>
    <n v="20270000"/>
    <n v="21541612.66"/>
    <n v="1271612.6599999999"/>
    <n v="6.2733727676369027"/>
    <x v="15"/>
    <x v="0"/>
    <x v="6"/>
    <x v="6"/>
  </r>
  <r>
    <x v="0"/>
    <x v="0"/>
    <x v="0"/>
    <x v="0"/>
    <x v="0"/>
    <x v="244"/>
    <x v="244"/>
    <x v="1"/>
    <x v="1"/>
    <x v="0"/>
    <x v="0"/>
    <x v="16"/>
    <x v="16"/>
    <x v="0"/>
    <n v="13088714.130000001"/>
    <n v="12700000"/>
    <n v="12700000"/>
    <n v="12628930"/>
    <n v="-71070"/>
    <n v="-0.55960629921259852"/>
    <x v="15"/>
    <x v="1"/>
    <x v="7"/>
    <x v="7"/>
  </r>
  <r>
    <x v="0"/>
    <x v="0"/>
    <x v="0"/>
    <x v="0"/>
    <x v="0"/>
    <x v="245"/>
    <x v="245"/>
    <x v="1"/>
    <x v="1"/>
    <x v="0"/>
    <x v="0"/>
    <x v="16"/>
    <x v="16"/>
    <x v="0"/>
    <n v="11642722.74"/>
    <n v="13975500"/>
    <n v="13975500"/>
    <n v="13930551.5"/>
    <n v="-44948.5"/>
    <n v="-0.32162355550785304"/>
    <x v="15"/>
    <x v="1"/>
    <x v="9"/>
    <x v="9"/>
  </r>
  <r>
    <x v="0"/>
    <x v="0"/>
    <x v="0"/>
    <x v="0"/>
    <x v="0"/>
    <x v="246"/>
    <x v="246"/>
    <x v="1"/>
    <x v="1"/>
    <x v="0"/>
    <x v="0"/>
    <x v="16"/>
    <x v="16"/>
    <x v="0"/>
    <n v="6709217.4800000004"/>
    <n v="8200000"/>
    <n v="8200000"/>
    <n v="7808133.1200000001"/>
    <n v="-391866.88"/>
    <n v="-4.7788643902439025"/>
    <x v="15"/>
    <x v="1"/>
    <x v="12"/>
    <x v="12"/>
  </r>
  <r>
    <x v="0"/>
    <x v="0"/>
    <x v="0"/>
    <x v="0"/>
    <x v="0"/>
    <x v="247"/>
    <x v="247"/>
    <x v="1"/>
    <x v="1"/>
    <x v="0"/>
    <x v="0"/>
    <x v="16"/>
    <x v="16"/>
    <x v="0"/>
    <n v="4921178.8499999996"/>
    <n v="10883300"/>
    <n v="10883300"/>
    <n v="10774260.5"/>
    <n v="-109039.5"/>
    <n v="-1.001897402442274"/>
    <x v="15"/>
    <x v="1"/>
    <x v="11"/>
    <x v="11"/>
  </r>
  <r>
    <x v="0"/>
    <x v="0"/>
    <x v="0"/>
    <x v="0"/>
    <x v="0"/>
    <x v="248"/>
    <x v="248"/>
    <x v="1"/>
    <x v="1"/>
    <x v="0"/>
    <x v="0"/>
    <x v="16"/>
    <x v="16"/>
    <x v="0"/>
    <n v="41613170.939999998"/>
    <n v="33130000"/>
    <n v="33130000"/>
    <n v="36549130.219999999"/>
    <n v="3419130.22"/>
    <n v="10.320344763054633"/>
    <x v="15"/>
    <x v="0"/>
    <x v="1"/>
    <x v="1"/>
  </r>
  <r>
    <x v="0"/>
    <x v="0"/>
    <x v="0"/>
    <x v="0"/>
    <x v="0"/>
    <x v="249"/>
    <x v="249"/>
    <x v="1"/>
    <x v="1"/>
    <x v="0"/>
    <x v="0"/>
    <x v="16"/>
    <x v="16"/>
    <x v="0"/>
    <n v="7558120.7300000004"/>
    <n v="9250000"/>
    <n v="9250000"/>
    <n v="8873979.8500000015"/>
    <n v="-376020.15"/>
    <n v="-4.0650827027027026"/>
    <x v="15"/>
    <x v="1"/>
    <x v="11"/>
    <x v="11"/>
  </r>
  <r>
    <x v="0"/>
    <x v="0"/>
    <x v="0"/>
    <x v="0"/>
    <x v="0"/>
    <x v="250"/>
    <x v="250"/>
    <x v="1"/>
    <x v="1"/>
    <x v="0"/>
    <x v="0"/>
    <x v="16"/>
    <x v="16"/>
    <x v="0"/>
    <n v="10652128.09"/>
    <n v="14180000"/>
    <n v="14180000"/>
    <n v="13683435.800000001"/>
    <n v="-496564.2"/>
    <n v="-3.5018631875881523"/>
    <x v="15"/>
    <x v="1"/>
    <x v="6"/>
    <x v="6"/>
  </r>
  <r>
    <x v="0"/>
    <x v="0"/>
    <x v="0"/>
    <x v="0"/>
    <x v="0"/>
    <x v="251"/>
    <x v="251"/>
    <x v="1"/>
    <x v="1"/>
    <x v="0"/>
    <x v="0"/>
    <x v="16"/>
    <x v="16"/>
    <x v="0"/>
    <n v="5859770.7400000002"/>
    <n v="9406000"/>
    <n v="9406000"/>
    <n v="10525750"/>
    <n v="1119750"/>
    <n v="11.904635339145226"/>
    <x v="15"/>
    <x v="0"/>
    <x v="11"/>
    <x v="11"/>
  </r>
  <r>
    <x v="0"/>
    <x v="0"/>
    <x v="0"/>
    <x v="0"/>
    <x v="0"/>
    <x v="252"/>
    <x v="252"/>
    <x v="1"/>
    <x v="1"/>
    <x v="0"/>
    <x v="0"/>
    <x v="16"/>
    <x v="16"/>
    <x v="0"/>
    <n v="6224111.0099999998"/>
    <n v="7518869"/>
    <n v="7518869"/>
    <n v="7566250.5"/>
    <n v="47381.5"/>
    <n v="0.63016791488187918"/>
    <x v="15"/>
    <x v="0"/>
    <x v="12"/>
    <x v="12"/>
  </r>
  <r>
    <x v="0"/>
    <x v="0"/>
    <x v="0"/>
    <x v="0"/>
    <x v="0"/>
    <x v="253"/>
    <x v="253"/>
    <x v="1"/>
    <x v="1"/>
    <x v="0"/>
    <x v="0"/>
    <x v="16"/>
    <x v="16"/>
    <x v="0"/>
    <n v="4102979.48"/>
    <n v="7200468.2000000002"/>
    <n v="7200468.2000000002"/>
    <n v="7023798.7800000003"/>
    <n v="-176669.42"/>
    <n v="-2.4535823934338046"/>
    <x v="15"/>
    <x v="1"/>
    <x v="12"/>
    <x v="12"/>
  </r>
  <r>
    <x v="0"/>
    <x v="0"/>
    <x v="7"/>
    <x v="43"/>
    <x v="0"/>
    <x v="254"/>
    <x v="254"/>
    <x v="1"/>
    <x v="1"/>
    <x v="0"/>
    <x v="0"/>
    <x v="16"/>
    <x v="16"/>
    <x v="0"/>
    <n v="3516742.93"/>
    <n v="8126840"/>
    <n v="8126840"/>
    <n v="8447317"/>
    <n v="320477"/>
    <n v="3.9434392703683101"/>
    <x v="15"/>
    <x v="0"/>
    <x v="11"/>
    <x v="11"/>
  </r>
  <r>
    <x v="0"/>
    <x v="0"/>
    <x v="7"/>
    <x v="43"/>
    <x v="0"/>
    <x v="255"/>
    <x v="255"/>
    <x v="1"/>
    <x v="1"/>
    <x v="0"/>
    <x v="0"/>
    <x v="16"/>
    <x v="16"/>
    <x v="0"/>
    <n v="6140782.3300000001"/>
    <n v="8531069.0199999996"/>
    <n v="8531069.0199999996"/>
    <n v="7871223.5"/>
    <n v="-659845.52"/>
    <n v="-7.7346170620947579"/>
    <x v="15"/>
    <x v="1"/>
    <x v="11"/>
    <x v="11"/>
  </r>
  <r>
    <x v="0"/>
    <x v="0"/>
    <x v="7"/>
    <x v="43"/>
    <x v="0"/>
    <x v="256"/>
    <x v="256"/>
    <x v="1"/>
    <x v="1"/>
    <x v="0"/>
    <x v="0"/>
    <x v="16"/>
    <x v="16"/>
    <x v="0"/>
    <n v="5166011.49"/>
    <n v="8691643"/>
    <n v="8691643"/>
    <n v="8536097.4399999995"/>
    <n v="-155545.56"/>
    <n v="-1.789599043587041"/>
    <x v="15"/>
    <x v="1"/>
    <x v="12"/>
    <x v="12"/>
  </r>
  <r>
    <x v="0"/>
    <x v="0"/>
    <x v="7"/>
    <x v="43"/>
    <x v="0"/>
    <x v="257"/>
    <x v="257"/>
    <x v="1"/>
    <x v="1"/>
    <x v="0"/>
    <x v="0"/>
    <x v="16"/>
    <x v="16"/>
    <x v="0"/>
    <n v="3203498.41"/>
    <n v="5800000"/>
    <n v="5800000"/>
    <n v="6333171.7999999998"/>
    <n v="533171.80000000005"/>
    <n v="9.1926172413793097"/>
    <x v="15"/>
    <x v="0"/>
    <x v="12"/>
    <x v="12"/>
  </r>
  <r>
    <x v="0"/>
    <x v="0"/>
    <x v="7"/>
    <x v="43"/>
    <x v="0"/>
    <x v="258"/>
    <x v="258"/>
    <x v="1"/>
    <x v="1"/>
    <x v="0"/>
    <x v="0"/>
    <x v="16"/>
    <x v="16"/>
    <x v="0"/>
    <n v="8359302.4500000002"/>
    <n v="10000000"/>
    <n v="10000000"/>
    <n v="11409076"/>
    <n v="1409076"/>
    <n v="14.09076"/>
    <x v="15"/>
    <x v="0"/>
    <x v="11"/>
    <x v="11"/>
  </r>
  <r>
    <x v="0"/>
    <x v="0"/>
    <x v="7"/>
    <x v="43"/>
    <x v="0"/>
    <x v="259"/>
    <x v="259"/>
    <x v="1"/>
    <x v="1"/>
    <x v="0"/>
    <x v="0"/>
    <x v="16"/>
    <x v="16"/>
    <x v="0"/>
    <n v="4281702.74"/>
    <n v="6083260"/>
    <n v="6083260"/>
    <n v="6447400"/>
    <n v="364140"/>
    <n v="5.9859351729171539"/>
    <x v="15"/>
    <x v="0"/>
    <x v="12"/>
    <x v="12"/>
  </r>
  <r>
    <x v="0"/>
    <x v="0"/>
    <x v="8"/>
    <x v="44"/>
    <x v="0"/>
    <x v="260"/>
    <x v="260"/>
    <x v="1"/>
    <x v="1"/>
    <x v="0"/>
    <x v="0"/>
    <x v="16"/>
    <x v="16"/>
    <x v="0"/>
    <n v="8031037.2800000003"/>
    <n v="11986106"/>
    <n v="11986106"/>
    <n v="12429684.1"/>
    <n v="443578.1"/>
    <n v="3.7007690404206337"/>
    <x v="15"/>
    <x v="0"/>
    <x v="7"/>
    <x v="7"/>
  </r>
  <r>
    <x v="0"/>
    <x v="0"/>
    <x v="8"/>
    <x v="44"/>
    <x v="0"/>
    <x v="261"/>
    <x v="261"/>
    <x v="1"/>
    <x v="1"/>
    <x v="0"/>
    <x v="0"/>
    <x v="16"/>
    <x v="16"/>
    <x v="0"/>
    <n v="6852296.1100000003"/>
    <n v="10513486.07"/>
    <n v="10513486.07"/>
    <n v="8901935.2699999996"/>
    <n v="-1611550.8"/>
    <n v="-15.328415230401308"/>
    <x v="15"/>
    <x v="1"/>
    <x v="11"/>
    <x v="11"/>
  </r>
  <r>
    <x v="0"/>
    <x v="0"/>
    <x v="8"/>
    <x v="44"/>
    <x v="0"/>
    <x v="262"/>
    <x v="262"/>
    <x v="1"/>
    <x v="1"/>
    <x v="0"/>
    <x v="0"/>
    <x v="16"/>
    <x v="16"/>
    <x v="0"/>
    <n v="10603714.82"/>
    <n v="13645366.800000001"/>
    <n v="13645366.800000001"/>
    <n v="13786207.18"/>
    <n v="140840.38"/>
    <n v="1.0321479961975077"/>
    <x v="15"/>
    <x v="0"/>
    <x v="7"/>
    <x v="7"/>
  </r>
  <r>
    <x v="0"/>
    <x v="0"/>
    <x v="8"/>
    <x v="44"/>
    <x v="0"/>
    <x v="263"/>
    <x v="263"/>
    <x v="1"/>
    <x v="1"/>
    <x v="0"/>
    <x v="0"/>
    <x v="16"/>
    <x v="16"/>
    <x v="0"/>
    <n v="6129829.2400000002"/>
    <n v="6487881.3200000003"/>
    <n v="6487881.3200000003"/>
    <n v="6392768.2599999998"/>
    <n v="-95113.06"/>
    <n v="-1.4660110952831054"/>
    <x v="15"/>
    <x v="1"/>
    <x v="11"/>
    <x v="11"/>
  </r>
  <r>
    <x v="0"/>
    <x v="0"/>
    <x v="9"/>
    <x v="45"/>
    <x v="0"/>
    <x v="264"/>
    <x v="264"/>
    <x v="1"/>
    <x v="1"/>
    <x v="0"/>
    <x v="0"/>
    <x v="16"/>
    <x v="16"/>
    <x v="0"/>
    <n v="6347746.6399999997"/>
    <n v="8866348.4600000009"/>
    <n v="8866348.4600000009"/>
    <n v="10709205.77"/>
    <n v="1842857.31"/>
    <n v="20.784850926104927"/>
    <x v="15"/>
    <x v="0"/>
    <x v="11"/>
    <x v="11"/>
  </r>
  <r>
    <x v="0"/>
    <x v="0"/>
    <x v="9"/>
    <x v="45"/>
    <x v="0"/>
    <x v="265"/>
    <x v="265"/>
    <x v="1"/>
    <x v="1"/>
    <x v="0"/>
    <x v="0"/>
    <x v="16"/>
    <x v="16"/>
    <x v="0"/>
    <n v="3752068.8"/>
    <n v="8078344.5899999999"/>
    <n v="8078344.5899999999"/>
    <n v="8006608.2000000002"/>
    <n v="-71736.39"/>
    <n v="-0.8880085418589454"/>
    <x v="15"/>
    <x v="1"/>
    <x v="12"/>
    <x v="12"/>
  </r>
  <r>
    <x v="0"/>
    <x v="0"/>
    <x v="9"/>
    <x v="45"/>
    <x v="0"/>
    <x v="266"/>
    <x v="266"/>
    <x v="1"/>
    <x v="1"/>
    <x v="0"/>
    <x v="0"/>
    <x v="16"/>
    <x v="16"/>
    <x v="0"/>
    <n v="11399914.800000001"/>
    <n v="11600223"/>
    <n v="11600223"/>
    <n v="13201566.449999999"/>
    <n v="1601343.45"/>
    <n v="13.80441953572789"/>
    <x v="15"/>
    <x v="0"/>
    <x v="7"/>
    <x v="7"/>
  </r>
  <r>
    <x v="0"/>
    <x v="0"/>
    <x v="9"/>
    <x v="45"/>
    <x v="1"/>
    <x v="267"/>
    <x v="267"/>
    <x v="1"/>
    <x v="1"/>
    <x v="0"/>
    <x v="0"/>
    <x v="16"/>
    <x v="16"/>
    <x v="0"/>
    <n v="81529897.719999999"/>
    <n v="70917220.760000005"/>
    <n v="70917220.760000005"/>
    <n v="74161404.449999988"/>
    <n v="3244183.69"/>
    <n v="4.5746063582765819"/>
    <x v="15"/>
    <x v="0"/>
    <x v="1"/>
    <x v="1"/>
  </r>
  <r>
    <x v="0"/>
    <x v="0"/>
    <x v="9"/>
    <x v="45"/>
    <x v="0"/>
    <x v="268"/>
    <x v="268"/>
    <x v="1"/>
    <x v="1"/>
    <x v="0"/>
    <x v="0"/>
    <x v="16"/>
    <x v="16"/>
    <x v="0"/>
    <n v="9925026.1799999997"/>
    <n v="19644716.289999999"/>
    <n v="19644716.289999999"/>
    <n v="17487259.469999999"/>
    <n v="-2157456.8199999998"/>
    <n v="-10.982377083746625"/>
    <x v="15"/>
    <x v="1"/>
    <x v="11"/>
    <x v="11"/>
  </r>
  <r>
    <x v="0"/>
    <x v="0"/>
    <x v="9"/>
    <x v="45"/>
    <x v="0"/>
    <x v="269"/>
    <x v="269"/>
    <x v="1"/>
    <x v="1"/>
    <x v="0"/>
    <x v="0"/>
    <x v="16"/>
    <x v="16"/>
    <x v="0"/>
    <n v="21234361.850000001"/>
    <n v="33956081"/>
    <n v="33956081"/>
    <n v="30789372"/>
    <n v="-3166709"/>
    <n v="-9.3258965897743025"/>
    <x v="15"/>
    <x v="1"/>
    <x v="6"/>
    <x v="6"/>
  </r>
  <r>
    <x v="0"/>
    <x v="0"/>
    <x v="9"/>
    <x v="45"/>
    <x v="0"/>
    <x v="270"/>
    <x v="270"/>
    <x v="1"/>
    <x v="1"/>
    <x v="0"/>
    <x v="0"/>
    <x v="16"/>
    <x v="16"/>
    <x v="0"/>
    <n v="5563789.0899999999"/>
    <n v="9595225.25"/>
    <n v="9595225.25"/>
    <n v="9093311"/>
    <n v="-501914.25"/>
    <n v="-5.2308751167670611"/>
    <x v="15"/>
    <x v="1"/>
    <x v="11"/>
    <x v="11"/>
  </r>
  <r>
    <x v="0"/>
    <x v="0"/>
    <x v="9"/>
    <x v="45"/>
    <x v="0"/>
    <x v="271"/>
    <x v="271"/>
    <x v="1"/>
    <x v="1"/>
    <x v="0"/>
    <x v="0"/>
    <x v="16"/>
    <x v="16"/>
    <x v="0"/>
    <n v="16457047.390000001"/>
    <n v="21440492.390000001"/>
    <n v="21440492.390000001"/>
    <n v="23230702.91"/>
    <n v="1790210.52"/>
    <n v="8.3496707418667633"/>
    <x v="15"/>
    <x v="0"/>
    <x v="6"/>
    <x v="6"/>
  </r>
  <r>
    <x v="0"/>
    <x v="0"/>
    <x v="9"/>
    <x v="45"/>
    <x v="0"/>
    <x v="272"/>
    <x v="272"/>
    <x v="1"/>
    <x v="1"/>
    <x v="0"/>
    <x v="0"/>
    <x v="16"/>
    <x v="16"/>
    <x v="0"/>
    <n v="3580593.62"/>
    <n v="7022446"/>
    <n v="7022446"/>
    <n v="7347392.2000000002"/>
    <n v="324946.2"/>
    <n v="4.627250960705144"/>
    <x v="15"/>
    <x v="0"/>
    <x v="12"/>
    <x v="12"/>
  </r>
  <r>
    <x v="0"/>
    <x v="0"/>
    <x v="9"/>
    <x v="45"/>
    <x v="0"/>
    <x v="273"/>
    <x v="273"/>
    <x v="1"/>
    <x v="1"/>
    <x v="0"/>
    <x v="0"/>
    <x v="16"/>
    <x v="16"/>
    <x v="0"/>
    <n v="14705534.140000001"/>
    <n v="18694553.079999998"/>
    <n v="18694553.079999998"/>
    <n v="19833353.579999998"/>
    <n v="1138800.5"/>
    <n v="6.0916166068624742"/>
    <x v="15"/>
    <x v="0"/>
    <x v="10"/>
    <x v="10"/>
  </r>
  <r>
    <x v="0"/>
    <x v="0"/>
    <x v="9"/>
    <x v="45"/>
    <x v="0"/>
    <x v="274"/>
    <x v="274"/>
    <x v="1"/>
    <x v="1"/>
    <x v="0"/>
    <x v="0"/>
    <x v="16"/>
    <x v="16"/>
    <x v="0"/>
    <n v="6172500.1799999997"/>
    <n v="10942000"/>
    <n v="10942000"/>
    <n v="9113825.3399999999"/>
    <n v="-1828174.66"/>
    <n v="-16.707865655273256"/>
    <x v="15"/>
    <x v="1"/>
    <x v="12"/>
    <x v="12"/>
  </r>
  <r>
    <x v="0"/>
    <x v="0"/>
    <x v="9"/>
    <x v="45"/>
    <x v="0"/>
    <x v="275"/>
    <x v="275"/>
    <x v="1"/>
    <x v="1"/>
    <x v="0"/>
    <x v="0"/>
    <x v="16"/>
    <x v="16"/>
    <x v="0"/>
    <n v="6453943.71"/>
    <n v="9422332.7200000007"/>
    <n v="9422332.7200000007"/>
    <n v="9253389.2599999998"/>
    <n v="-168943.46"/>
    <n v="-1.7930109774344714"/>
    <x v="15"/>
    <x v="1"/>
    <x v="12"/>
    <x v="12"/>
  </r>
  <r>
    <x v="0"/>
    <x v="0"/>
    <x v="9"/>
    <x v="45"/>
    <x v="0"/>
    <x v="276"/>
    <x v="276"/>
    <x v="1"/>
    <x v="1"/>
    <x v="0"/>
    <x v="0"/>
    <x v="16"/>
    <x v="16"/>
    <x v="0"/>
    <n v="9410206.5099999998"/>
    <n v="17680000"/>
    <n v="17680000"/>
    <n v="13164592"/>
    <n v="-4515408"/>
    <n v="-25.539638009049774"/>
    <x v="15"/>
    <x v="1"/>
    <x v="7"/>
    <x v="7"/>
  </r>
  <r>
    <x v="0"/>
    <x v="0"/>
    <x v="9"/>
    <x v="45"/>
    <x v="0"/>
    <x v="277"/>
    <x v="277"/>
    <x v="1"/>
    <x v="1"/>
    <x v="0"/>
    <x v="0"/>
    <x v="16"/>
    <x v="16"/>
    <x v="0"/>
    <n v="7885693.9400000004"/>
    <n v="12748383.369999999"/>
    <n v="12748383.369999999"/>
    <n v="12090379"/>
    <n v="-658004.37"/>
    <n v="-5.1614730346785933"/>
    <x v="15"/>
    <x v="1"/>
    <x v="7"/>
    <x v="7"/>
  </r>
  <r>
    <x v="0"/>
    <x v="0"/>
    <x v="9"/>
    <x v="45"/>
    <x v="0"/>
    <x v="278"/>
    <x v="278"/>
    <x v="1"/>
    <x v="1"/>
    <x v="0"/>
    <x v="0"/>
    <x v="16"/>
    <x v="16"/>
    <x v="0"/>
    <n v="6437566.21"/>
    <n v="11272635.41"/>
    <n v="11272635.41"/>
    <n v="10214487.199999999"/>
    <n v="-1058148.21"/>
    <n v="-9.3868751318020305"/>
    <x v="15"/>
    <x v="1"/>
    <x v="7"/>
    <x v="7"/>
  </r>
  <r>
    <x v="0"/>
    <x v="0"/>
    <x v="9"/>
    <x v="45"/>
    <x v="0"/>
    <x v="279"/>
    <x v="279"/>
    <x v="1"/>
    <x v="1"/>
    <x v="0"/>
    <x v="0"/>
    <x v="16"/>
    <x v="16"/>
    <x v="0"/>
    <n v="9254902.0099999998"/>
    <n v="11216685.85"/>
    <n v="11216685.85"/>
    <n v="11042989.6"/>
    <n v="-173696.25"/>
    <n v="-1.5485523292960905"/>
    <x v="15"/>
    <x v="1"/>
    <x v="11"/>
    <x v="11"/>
  </r>
  <r>
    <x v="0"/>
    <x v="0"/>
    <x v="9"/>
    <x v="45"/>
    <x v="0"/>
    <x v="280"/>
    <x v="280"/>
    <x v="1"/>
    <x v="1"/>
    <x v="0"/>
    <x v="0"/>
    <x v="16"/>
    <x v="16"/>
    <x v="0"/>
    <n v="5741613"/>
    <n v="8504000"/>
    <n v="8504000"/>
    <n v="9266996"/>
    <n v="762996"/>
    <n v="8.972201317027281"/>
    <x v="15"/>
    <x v="0"/>
    <x v="12"/>
    <x v="12"/>
  </r>
  <r>
    <x v="0"/>
    <x v="0"/>
    <x v="9"/>
    <x v="45"/>
    <x v="0"/>
    <x v="281"/>
    <x v="281"/>
    <x v="1"/>
    <x v="1"/>
    <x v="0"/>
    <x v="0"/>
    <x v="16"/>
    <x v="16"/>
    <x v="0"/>
    <n v="3758212.88"/>
    <n v="8953795"/>
    <n v="8953795"/>
    <n v="8334188"/>
    <n v="-619607"/>
    <n v="-6.9200489848159359"/>
    <x v="15"/>
    <x v="1"/>
    <x v="12"/>
    <x v="12"/>
  </r>
  <r>
    <x v="0"/>
    <x v="0"/>
    <x v="8"/>
    <x v="46"/>
    <x v="0"/>
    <x v="282"/>
    <x v="282"/>
    <x v="1"/>
    <x v="1"/>
    <x v="0"/>
    <x v="0"/>
    <x v="16"/>
    <x v="16"/>
    <x v="0"/>
    <n v="7211429.7999999998"/>
    <n v="11167924.529999999"/>
    <n v="11167924.529999999"/>
    <n v="12746157.710000001"/>
    <n v="1578233.18"/>
    <n v="14.131839588998368"/>
    <x v="15"/>
    <x v="0"/>
    <x v="11"/>
    <x v="11"/>
  </r>
  <r>
    <x v="0"/>
    <x v="0"/>
    <x v="8"/>
    <x v="46"/>
    <x v="0"/>
    <x v="283"/>
    <x v="283"/>
    <x v="1"/>
    <x v="1"/>
    <x v="0"/>
    <x v="0"/>
    <x v="16"/>
    <x v="16"/>
    <x v="0"/>
    <n v="6234457.6100000003"/>
    <n v="12526721.359999999"/>
    <n v="12526721.359999999"/>
    <n v="12613088.66"/>
    <n v="86367.3"/>
    <n v="0.68946452561630223"/>
    <x v="15"/>
    <x v="0"/>
    <x v="11"/>
    <x v="11"/>
  </r>
  <r>
    <x v="0"/>
    <x v="0"/>
    <x v="8"/>
    <x v="46"/>
    <x v="1"/>
    <x v="284"/>
    <x v="284"/>
    <x v="1"/>
    <x v="1"/>
    <x v="0"/>
    <x v="0"/>
    <x v="16"/>
    <x v="16"/>
    <x v="0"/>
    <n v="37441836.600000001"/>
    <n v="38776584.719999999"/>
    <n v="38776584.719999999"/>
    <n v="39753097.590000004"/>
    <n v="976512.87"/>
    <n v="2.5183055110481116"/>
    <x v="15"/>
    <x v="0"/>
    <x v="5"/>
    <x v="5"/>
  </r>
  <r>
    <x v="0"/>
    <x v="0"/>
    <x v="8"/>
    <x v="46"/>
    <x v="0"/>
    <x v="285"/>
    <x v="285"/>
    <x v="1"/>
    <x v="1"/>
    <x v="0"/>
    <x v="0"/>
    <x v="16"/>
    <x v="16"/>
    <x v="0"/>
    <n v="846067.81"/>
    <n v="3308568"/>
    <n v="3308568"/>
    <n v="3209886.23"/>
    <n v="-98681.77"/>
    <n v="-2.9826127194605037"/>
    <x v="15"/>
    <x v="1"/>
    <x v="0"/>
    <x v="0"/>
  </r>
  <r>
    <x v="0"/>
    <x v="0"/>
    <x v="8"/>
    <x v="46"/>
    <x v="0"/>
    <x v="286"/>
    <x v="286"/>
    <x v="1"/>
    <x v="1"/>
    <x v="0"/>
    <x v="0"/>
    <x v="16"/>
    <x v="16"/>
    <x v="0"/>
    <n v="5096739.25"/>
    <n v="9054296"/>
    <n v="9054296"/>
    <n v="9339429"/>
    <n v="285133"/>
    <n v="3.1491459965523552"/>
    <x v="15"/>
    <x v="0"/>
    <x v="11"/>
    <x v="11"/>
  </r>
  <r>
    <x v="0"/>
    <x v="0"/>
    <x v="8"/>
    <x v="46"/>
    <x v="0"/>
    <x v="287"/>
    <x v="287"/>
    <x v="1"/>
    <x v="1"/>
    <x v="0"/>
    <x v="0"/>
    <x v="16"/>
    <x v="16"/>
    <x v="0"/>
    <n v="17475509.030000001"/>
    <n v="25325680"/>
    <n v="25325680"/>
    <n v="24543812.220000003"/>
    <n v="-781867.78"/>
    <n v="-3.0872528595480953"/>
    <x v="15"/>
    <x v="1"/>
    <x v="6"/>
    <x v="6"/>
  </r>
  <r>
    <x v="0"/>
    <x v="0"/>
    <x v="8"/>
    <x v="46"/>
    <x v="0"/>
    <x v="288"/>
    <x v="288"/>
    <x v="1"/>
    <x v="1"/>
    <x v="0"/>
    <x v="0"/>
    <x v="16"/>
    <x v="16"/>
    <x v="0"/>
    <n v="3937499.79"/>
    <n v="7229065"/>
    <n v="7229065"/>
    <n v="7494674"/>
    <n v="265609"/>
    <n v="3.6741819308582788"/>
    <x v="15"/>
    <x v="0"/>
    <x v="12"/>
    <x v="12"/>
  </r>
  <r>
    <x v="0"/>
    <x v="0"/>
    <x v="8"/>
    <x v="46"/>
    <x v="0"/>
    <x v="289"/>
    <x v="289"/>
    <x v="1"/>
    <x v="1"/>
    <x v="0"/>
    <x v="0"/>
    <x v="16"/>
    <x v="16"/>
    <x v="0"/>
    <n v="5452358.0099999998"/>
    <n v="8080530"/>
    <n v="8080530"/>
    <n v="8505807.1600000001"/>
    <n v="425277.16"/>
    <n v="5.2629859675046076"/>
    <x v="15"/>
    <x v="0"/>
    <x v="12"/>
    <x v="12"/>
  </r>
  <r>
    <x v="0"/>
    <x v="0"/>
    <x v="8"/>
    <x v="46"/>
    <x v="0"/>
    <x v="290"/>
    <x v="290"/>
    <x v="1"/>
    <x v="1"/>
    <x v="0"/>
    <x v="0"/>
    <x v="16"/>
    <x v="16"/>
    <x v="0"/>
    <n v="4775694.13"/>
    <n v="8233744"/>
    <n v="8233744"/>
    <n v="8291299"/>
    <n v="57555"/>
    <n v="0.6990137172105424"/>
    <x v="15"/>
    <x v="0"/>
    <x v="11"/>
    <x v="11"/>
  </r>
  <r>
    <x v="0"/>
    <x v="0"/>
    <x v="8"/>
    <x v="46"/>
    <x v="0"/>
    <x v="291"/>
    <x v="291"/>
    <x v="1"/>
    <x v="1"/>
    <x v="0"/>
    <x v="0"/>
    <x v="16"/>
    <x v="16"/>
    <x v="0"/>
    <n v="8873945.1600000001"/>
    <n v="12158451.810000001"/>
    <n v="12158451.810000001"/>
    <n v="11265659.32"/>
    <n v="-892792.49"/>
    <n v="-7.3429783984972676"/>
    <x v="15"/>
    <x v="1"/>
    <x v="11"/>
    <x v="11"/>
  </r>
  <r>
    <x v="0"/>
    <x v="0"/>
    <x v="8"/>
    <x v="46"/>
    <x v="0"/>
    <x v="292"/>
    <x v="292"/>
    <x v="1"/>
    <x v="1"/>
    <x v="0"/>
    <x v="0"/>
    <x v="16"/>
    <x v="16"/>
    <x v="0"/>
    <n v="18072495.66"/>
    <n v="27035000"/>
    <n v="27035000"/>
    <n v="24294553.859999999"/>
    <n v="-2740446.14"/>
    <n v="-10.136660403181061"/>
    <x v="15"/>
    <x v="1"/>
    <x v="6"/>
    <x v="6"/>
  </r>
  <r>
    <x v="0"/>
    <x v="0"/>
    <x v="8"/>
    <x v="46"/>
    <x v="0"/>
    <x v="293"/>
    <x v="293"/>
    <x v="1"/>
    <x v="1"/>
    <x v="0"/>
    <x v="0"/>
    <x v="16"/>
    <x v="16"/>
    <x v="0"/>
    <n v="5110084.9400000004"/>
    <n v="11916250.82"/>
    <n v="11916250.82"/>
    <n v="11349215.859999999"/>
    <n v="-567034.96"/>
    <n v="-4.758501382400409"/>
    <x v="15"/>
    <x v="1"/>
    <x v="11"/>
    <x v="11"/>
  </r>
  <r>
    <x v="0"/>
    <x v="0"/>
    <x v="8"/>
    <x v="46"/>
    <x v="0"/>
    <x v="294"/>
    <x v="294"/>
    <x v="1"/>
    <x v="1"/>
    <x v="0"/>
    <x v="0"/>
    <x v="16"/>
    <x v="16"/>
    <x v="0"/>
    <n v="16086962.32"/>
    <n v="23945294.890000001"/>
    <n v="23945294.890000001"/>
    <n v="24937407.539999999"/>
    <n v="992112.65"/>
    <n v="4.1432467403620263"/>
    <x v="15"/>
    <x v="0"/>
    <x v="7"/>
    <x v="7"/>
  </r>
  <r>
    <x v="0"/>
    <x v="0"/>
    <x v="8"/>
    <x v="46"/>
    <x v="0"/>
    <x v="295"/>
    <x v="295"/>
    <x v="1"/>
    <x v="1"/>
    <x v="0"/>
    <x v="0"/>
    <x v="16"/>
    <x v="16"/>
    <x v="0"/>
    <n v="4124688.07"/>
    <n v="7480000"/>
    <n v="7480000"/>
    <n v="7694232.6500000004"/>
    <n v="214232.65"/>
    <n v="2.8640728609625667"/>
    <x v="15"/>
    <x v="0"/>
    <x v="12"/>
    <x v="12"/>
  </r>
  <r>
    <x v="0"/>
    <x v="0"/>
    <x v="8"/>
    <x v="46"/>
    <x v="0"/>
    <x v="296"/>
    <x v="296"/>
    <x v="1"/>
    <x v="1"/>
    <x v="0"/>
    <x v="0"/>
    <x v="16"/>
    <x v="16"/>
    <x v="0"/>
    <n v="2943809.83"/>
    <n v="6814421.5199999996"/>
    <n v="6814421.5199999996"/>
    <n v="6342633.6699999999"/>
    <n v="-471787.85"/>
    <n v="-6.9233734457917713"/>
    <x v="15"/>
    <x v="1"/>
    <x v="12"/>
    <x v="12"/>
  </r>
  <r>
    <x v="0"/>
    <x v="0"/>
    <x v="8"/>
    <x v="46"/>
    <x v="0"/>
    <x v="297"/>
    <x v="297"/>
    <x v="1"/>
    <x v="1"/>
    <x v="0"/>
    <x v="0"/>
    <x v="16"/>
    <x v="16"/>
    <x v="0"/>
    <n v="4140824.07"/>
    <n v="8000000"/>
    <n v="8000000"/>
    <n v="7663125.8499999996"/>
    <n v="-336874.15"/>
    <n v="-4.2109268750000002"/>
    <x v="15"/>
    <x v="1"/>
    <x v="12"/>
    <x v="12"/>
  </r>
  <r>
    <x v="0"/>
    <x v="0"/>
    <x v="8"/>
    <x v="46"/>
    <x v="0"/>
    <x v="298"/>
    <x v="298"/>
    <x v="1"/>
    <x v="1"/>
    <x v="0"/>
    <x v="0"/>
    <x v="16"/>
    <x v="16"/>
    <x v="0"/>
    <n v="4447709.18"/>
    <n v="6474504"/>
    <n v="6474504"/>
    <n v="6171948"/>
    <n v="-302556"/>
    <n v="-4.673037502177773"/>
    <x v="15"/>
    <x v="1"/>
    <x v="12"/>
    <x v="12"/>
  </r>
  <r>
    <x v="0"/>
    <x v="0"/>
    <x v="8"/>
    <x v="47"/>
    <x v="0"/>
    <x v="299"/>
    <x v="299"/>
    <x v="1"/>
    <x v="1"/>
    <x v="0"/>
    <x v="0"/>
    <x v="16"/>
    <x v="16"/>
    <x v="0"/>
    <n v="3630483.18"/>
    <n v="6518520"/>
    <n v="6518520"/>
    <n v="6835823.5"/>
    <n v="317303.5"/>
    <n v="4.867723041426582"/>
    <x v="15"/>
    <x v="0"/>
    <x v="12"/>
    <x v="12"/>
  </r>
  <r>
    <x v="0"/>
    <x v="0"/>
    <x v="8"/>
    <x v="47"/>
    <x v="0"/>
    <x v="300"/>
    <x v="300"/>
    <x v="1"/>
    <x v="1"/>
    <x v="0"/>
    <x v="0"/>
    <x v="16"/>
    <x v="16"/>
    <x v="0"/>
    <n v="8138235.96"/>
    <n v="15200000"/>
    <n v="15200000"/>
    <n v="14371995.93"/>
    <n v="-828004.07"/>
    <n v="-5.4473951973684214"/>
    <x v="15"/>
    <x v="1"/>
    <x v="11"/>
    <x v="11"/>
  </r>
  <r>
    <x v="0"/>
    <x v="0"/>
    <x v="8"/>
    <x v="47"/>
    <x v="0"/>
    <x v="301"/>
    <x v="301"/>
    <x v="1"/>
    <x v="1"/>
    <x v="0"/>
    <x v="0"/>
    <x v="16"/>
    <x v="16"/>
    <x v="0"/>
    <n v="5156142.47"/>
    <n v="8115900"/>
    <n v="8115900"/>
    <n v="8841618"/>
    <n v="725718"/>
    <n v="8.9419288064170335"/>
    <x v="15"/>
    <x v="0"/>
    <x v="11"/>
    <x v="11"/>
  </r>
  <r>
    <x v="0"/>
    <x v="0"/>
    <x v="8"/>
    <x v="47"/>
    <x v="0"/>
    <x v="302"/>
    <x v="302"/>
    <x v="1"/>
    <x v="1"/>
    <x v="0"/>
    <x v="0"/>
    <x v="16"/>
    <x v="16"/>
    <x v="0"/>
    <n v="2405776.46"/>
    <n v="5323040"/>
    <n v="5323040"/>
    <n v="5170853.5"/>
    <n v="-152186.5"/>
    <n v="-2.8590147735128801"/>
    <x v="15"/>
    <x v="1"/>
    <x v="0"/>
    <x v="0"/>
  </r>
  <r>
    <x v="0"/>
    <x v="0"/>
    <x v="8"/>
    <x v="47"/>
    <x v="0"/>
    <x v="303"/>
    <x v="303"/>
    <x v="1"/>
    <x v="1"/>
    <x v="0"/>
    <x v="0"/>
    <x v="16"/>
    <x v="16"/>
    <x v="0"/>
    <n v="2729547.84"/>
    <n v="8485333.0099999998"/>
    <n v="8485333.0099999998"/>
    <n v="6426459.5"/>
    <n v="-2058873.51"/>
    <n v="-24.263909354807986"/>
    <x v="15"/>
    <x v="1"/>
    <x v="12"/>
    <x v="12"/>
  </r>
  <r>
    <x v="0"/>
    <x v="0"/>
    <x v="8"/>
    <x v="47"/>
    <x v="0"/>
    <x v="304"/>
    <x v="304"/>
    <x v="1"/>
    <x v="1"/>
    <x v="0"/>
    <x v="0"/>
    <x v="16"/>
    <x v="16"/>
    <x v="0"/>
    <n v="5488984.9100000001"/>
    <n v="6000000"/>
    <n v="6000000"/>
    <n v="6143174"/>
    <n v="143174"/>
    <n v="2.3862333333333332"/>
    <x v="15"/>
    <x v="0"/>
    <x v="12"/>
    <x v="12"/>
  </r>
  <r>
    <x v="0"/>
    <x v="0"/>
    <x v="8"/>
    <x v="47"/>
    <x v="0"/>
    <x v="305"/>
    <x v="305"/>
    <x v="1"/>
    <x v="1"/>
    <x v="0"/>
    <x v="0"/>
    <x v="16"/>
    <x v="16"/>
    <x v="0"/>
    <n v="11902566.23"/>
    <n v="20000000"/>
    <n v="20000000"/>
    <n v="20479745"/>
    <n v="479745"/>
    <n v="2.3987250000000002"/>
    <x v="15"/>
    <x v="0"/>
    <x v="7"/>
    <x v="7"/>
  </r>
  <r>
    <x v="0"/>
    <x v="0"/>
    <x v="8"/>
    <x v="47"/>
    <x v="0"/>
    <x v="306"/>
    <x v="306"/>
    <x v="1"/>
    <x v="1"/>
    <x v="0"/>
    <x v="0"/>
    <x v="16"/>
    <x v="16"/>
    <x v="0"/>
    <n v="2989292.78"/>
    <n v="5400000"/>
    <n v="5400000"/>
    <n v="5373642.5"/>
    <n v="-26357.5"/>
    <n v="-0.4881018518518519"/>
    <x v="15"/>
    <x v="1"/>
    <x v="12"/>
    <x v="12"/>
  </r>
  <r>
    <x v="0"/>
    <x v="0"/>
    <x v="8"/>
    <x v="47"/>
    <x v="0"/>
    <x v="307"/>
    <x v="307"/>
    <x v="1"/>
    <x v="1"/>
    <x v="0"/>
    <x v="0"/>
    <x v="16"/>
    <x v="16"/>
    <x v="0"/>
    <n v="3877023.6"/>
    <n v="6528493.8600000003"/>
    <n v="6528493.8600000003"/>
    <n v="5935985"/>
    <n v="-592508.86"/>
    <n v="-9.0757358849687257"/>
    <x v="15"/>
    <x v="1"/>
    <x v="12"/>
    <x v="12"/>
  </r>
  <r>
    <x v="0"/>
    <x v="0"/>
    <x v="8"/>
    <x v="47"/>
    <x v="0"/>
    <x v="308"/>
    <x v="308"/>
    <x v="1"/>
    <x v="1"/>
    <x v="0"/>
    <x v="0"/>
    <x v="16"/>
    <x v="16"/>
    <x v="0"/>
    <n v="4918306.16"/>
    <n v="4918763.5"/>
    <n v="4918763.5"/>
    <n v="7738920.4900000002"/>
    <n v="2820156.99"/>
    <n v="57.334673439778101"/>
    <x v="15"/>
    <x v="0"/>
    <x v="11"/>
    <x v="11"/>
  </r>
  <r>
    <x v="0"/>
    <x v="0"/>
    <x v="8"/>
    <x v="48"/>
    <x v="1"/>
    <x v="309"/>
    <x v="309"/>
    <x v="1"/>
    <x v="1"/>
    <x v="0"/>
    <x v="0"/>
    <x v="16"/>
    <x v="16"/>
    <x v="0"/>
    <n v="49445744.600000001"/>
    <n v="50381964.950000003"/>
    <n v="50381964.950000003"/>
    <n v="52352835.619999997"/>
    <n v="1970870.67"/>
    <n v="3.9118574909810064"/>
    <x v="15"/>
    <x v="0"/>
    <x v="2"/>
    <x v="2"/>
  </r>
  <r>
    <x v="0"/>
    <x v="0"/>
    <x v="8"/>
    <x v="48"/>
    <x v="0"/>
    <x v="310"/>
    <x v="310"/>
    <x v="1"/>
    <x v="1"/>
    <x v="0"/>
    <x v="0"/>
    <x v="16"/>
    <x v="16"/>
    <x v="0"/>
    <n v="8050293.6600000001"/>
    <n v="8193874"/>
    <n v="8193874"/>
    <n v="8841564"/>
    <n v="647690"/>
    <n v="7.9045638241447209"/>
    <x v="15"/>
    <x v="0"/>
    <x v="11"/>
    <x v="11"/>
  </r>
  <r>
    <x v="0"/>
    <x v="0"/>
    <x v="8"/>
    <x v="49"/>
    <x v="0"/>
    <x v="311"/>
    <x v="311"/>
    <x v="1"/>
    <x v="1"/>
    <x v="0"/>
    <x v="0"/>
    <x v="16"/>
    <x v="16"/>
    <x v="0"/>
    <n v="12873376.74"/>
    <n v="14542329.6"/>
    <n v="14542329.6"/>
    <n v="15443121"/>
    <n v="900791.4"/>
    <n v="6.1942716523217847"/>
    <x v="15"/>
    <x v="0"/>
    <x v="7"/>
    <x v="7"/>
  </r>
  <r>
    <x v="0"/>
    <x v="0"/>
    <x v="8"/>
    <x v="48"/>
    <x v="0"/>
    <x v="312"/>
    <x v="312"/>
    <x v="1"/>
    <x v="1"/>
    <x v="0"/>
    <x v="0"/>
    <x v="16"/>
    <x v="16"/>
    <x v="0"/>
    <n v="7901297.4100000001"/>
    <n v="10582200"/>
    <n v="10582200"/>
    <n v="10783144.879999999"/>
    <n v="200944.88"/>
    <n v="1.8988951257772486"/>
    <x v="15"/>
    <x v="0"/>
    <x v="11"/>
    <x v="11"/>
  </r>
  <r>
    <x v="0"/>
    <x v="0"/>
    <x v="8"/>
    <x v="49"/>
    <x v="0"/>
    <x v="313"/>
    <x v="313"/>
    <x v="1"/>
    <x v="1"/>
    <x v="0"/>
    <x v="0"/>
    <x v="16"/>
    <x v="16"/>
    <x v="0"/>
    <n v="2619273.9700000002"/>
    <n v="6058685.8399999999"/>
    <n v="6058685.8399999999"/>
    <n v="6180061.3399999999"/>
    <n v="121375.5"/>
    <n v="2.003330478016665"/>
    <x v="15"/>
    <x v="0"/>
    <x v="12"/>
    <x v="12"/>
  </r>
  <r>
    <x v="0"/>
    <x v="0"/>
    <x v="8"/>
    <x v="49"/>
    <x v="0"/>
    <x v="314"/>
    <x v="314"/>
    <x v="1"/>
    <x v="1"/>
    <x v="0"/>
    <x v="0"/>
    <x v="16"/>
    <x v="16"/>
    <x v="0"/>
    <n v="6500546.4299999997"/>
    <n v="12250000"/>
    <n v="12250000"/>
    <n v="11551629.859999999"/>
    <n v="-698370.14"/>
    <n v="-5.7009807346938777"/>
    <x v="15"/>
    <x v="1"/>
    <x v="12"/>
    <x v="12"/>
  </r>
  <r>
    <x v="0"/>
    <x v="0"/>
    <x v="8"/>
    <x v="48"/>
    <x v="0"/>
    <x v="315"/>
    <x v="315"/>
    <x v="1"/>
    <x v="1"/>
    <x v="0"/>
    <x v="0"/>
    <x v="16"/>
    <x v="16"/>
    <x v="0"/>
    <n v="18512994.09"/>
    <n v="13242358"/>
    <n v="13242358"/>
    <n v="13567050.1"/>
    <n v="324692.09999999998"/>
    <n v="2.4519205718498172"/>
    <x v="15"/>
    <x v="0"/>
    <x v="6"/>
    <x v="6"/>
  </r>
  <r>
    <x v="0"/>
    <x v="0"/>
    <x v="8"/>
    <x v="48"/>
    <x v="0"/>
    <x v="316"/>
    <x v="316"/>
    <x v="1"/>
    <x v="1"/>
    <x v="0"/>
    <x v="0"/>
    <x v="16"/>
    <x v="16"/>
    <x v="0"/>
    <n v="5582503.8200000003"/>
    <n v="8483467.6600000001"/>
    <n v="8483467.6600000001"/>
    <n v="9198597.4699999988"/>
    <n v="715129.81"/>
    <n v="8.4296874657974481"/>
    <x v="15"/>
    <x v="0"/>
    <x v="11"/>
    <x v="11"/>
  </r>
  <r>
    <x v="0"/>
    <x v="0"/>
    <x v="8"/>
    <x v="48"/>
    <x v="0"/>
    <x v="317"/>
    <x v="317"/>
    <x v="1"/>
    <x v="1"/>
    <x v="0"/>
    <x v="0"/>
    <x v="16"/>
    <x v="16"/>
    <x v="0"/>
    <n v="8922762.4199999999"/>
    <n v="9045713.4000000004"/>
    <n v="9045713.4000000004"/>
    <n v="8843827"/>
    <n v="-201886.4"/>
    <n v="-2.2318460808187885"/>
    <x v="15"/>
    <x v="1"/>
    <x v="11"/>
    <x v="11"/>
  </r>
  <r>
    <x v="0"/>
    <x v="0"/>
    <x v="8"/>
    <x v="48"/>
    <x v="0"/>
    <x v="318"/>
    <x v="318"/>
    <x v="1"/>
    <x v="1"/>
    <x v="0"/>
    <x v="0"/>
    <x v="16"/>
    <x v="16"/>
    <x v="0"/>
    <n v="6287232.6699999999"/>
    <n v="8623908"/>
    <n v="8623908"/>
    <n v="8127012"/>
    <n v="-496896"/>
    <n v="-5.7618425428471642"/>
    <x v="15"/>
    <x v="1"/>
    <x v="11"/>
    <x v="11"/>
  </r>
  <r>
    <x v="0"/>
    <x v="0"/>
    <x v="8"/>
    <x v="48"/>
    <x v="0"/>
    <x v="319"/>
    <x v="319"/>
    <x v="1"/>
    <x v="1"/>
    <x v="0"/>
    <x v="0"/>
    <x v="16"/>
    <x v="16"/>
    <x v="0"/>
    <n v="2297191.91"/>
    <n v="5373820"/>
    <n v="5373820"/>
    <n v="4872153"/>
    <n v="-501667"/>
    <n v="-9.335388978417587"/>
    <x v="15"/>
    <x v="1"/>
    <x v="0"/>
    <x v="0"/>
  </r>
  <r>
    <x v="0"/>
    <x v="0"/>
    <x v="9"/>
    <x v="50"/>
    <x v="0"/>
    <x v="320"/>
    <x v="320"/>
    <x v="1"/>
    <x v="1"/>
    <x v="0"/>
    <x v="0"/>
    <x v="16"/>
    <x v="16"/>
    <x v="0"/>
    <n v="3561617.02"/>
    <n v="7249856"/>
    <n v="7249856"/>
    <n v="7474283"/>
    <n v="224427"/>
    <n v="3.0956063127322806"/>
    <x v="15"/>
    <x v="0"/>
    <x v="12"/>
    <x v="12"/>
  </r>
  <r>
    <x v="0"/>
    <x v="0"/>
    <x v="9"/>
    <x v="50"/>
    <x v="0"/>
    <x v="321"/>
    <x v="321"/>
    <x v="1"/>
    <x v="1"/>
    <x v="0"/>
    <x v="0"/>
    <x v="16"/>
    <x v="16"/>
    <x v="0"/>
    <n v="13932275.08"/>
    <n v="19000000"/>
    <n v="19000000"/>
    <n v="17219258.23"/>
    <n v="-1780741.77"/>
    <n v="-9.3723251052631582"/>
    <x v="15"/>
    <x v="1"/>
    <x v="7"/>
    <x v="7"/>
  </r>
  <r>
    <x v="0"/>
    <x v="0"/>
    <x v="9"/>
    <x v="50"/>
    <x v="0"/>
    <x v="322"/>
    <x v="322"/>
    <x v="1"/>
    <x v="1"/>
    <x v="0"/>
    <x v="0"/>
    <x v="16"/>
    <x v="16"/>
    <x v="0"/>
    <n v="6242424.4100000001"/>
    <n v="12000000"/>
    <n v="12000000"/>
    <n v="8643114.5999999996"/>
    <n v="-3356885.4"/>
    <n v="-27.974045"/>
    <x v="15"/>
    <x v="1"/>
    <x v="11"/>
    <x v="11"/>
  </r>
  <r>
    <x v="0"/>
    <x v="0"/>
    <x v="9"/>
    <x v="50"/>
    <x v="0"/>
    <x v="323"/>
    <x v="323"/>
    <x v="1"/>
    <x v="1"/>
    <x v="0"/>
    <x v="0"/>
    <x v="16"/>
    <x v="16"/>
    <x v="0"/>
    <n v="8277404.1699999999"/>
    <n v="10100000"/>
    <n v="10100000"/>
    <n v="9465583.9900000002"/>
    <n v="-634416.01"/>
    <n v="-6.2813466336633672"/>
    <x v="15"/>
    <x v="1"/>
    <x v="11"/>
    <x v="11"/>
  </r>
  <r>
    <x v="0"/>
    <x v="0"/>
    <x v="9"/>
    <x v="50"/>
    <x v="0"/>
    <x v="324"/>
    <x v="324"/>
    <x v="1"/>
    <x v="1"/>
    <x v="0"/>
    <x v="0"/>
    <x v="16"/>
    <x v="16"/>
    <x v="0"/>
    <n v="20130836.309999999"/>
    <n v="20000000"/>
    <n v="20000000"/>
    <n v="21793228.719999999"/>
    <n v="1793228.72"/>
    <n v="8.9661436000000005"/>
    <x v="15"/>
    <x v="0"/>
    <x v="6"/>
    <x v="6"/>
  </r>
  <r>
    <x v="0"/>
    <x v="0"/>
    <x v="9"/>
    <x v="50"/>
    <x v="0"/>
    <x v="325"/>
    <x v="325"/>
    <x v="1"/>
    <x v="1"/>
    <x v="0"/>
    <x v="0"/>
    <x v="16"/>
    <x v="16"/>
    <x v="0"/>
    <n v="5681631.5700000003"/>
    <n v="10500000"/>
    <n v="10500000"/>
    <n v="10188494.18"/>
    <n v="-311505.82"/>
    <n v="-2.966722095238095"/>
    <x v="15"/>
    <x v="1"/>
    <x v="11"/>
    <x v="11"/>
  </r>
  <r>
    <x v="0"/>
    <x v="0"/>
    <x v="9"/>
    <x v="50"/>
    <x v="0"/>
    <x v="326"/>
    <x v="326"/>
    <x v="1"/>
    <x v="1"/>
    <x v="0"/>
    <x v="0"/>
    <x v="16"/>
    <x v="16"/>
    <x v="0"/>
    <n v="13474389.279999999"/>
    <n v="16600000"/>
    <n v="16600000"/>
    <n v="16605673.130000001"/>
    <n v="5673.13"/>
    <n v="3.4175481927710846E-2"/>
    <x v="15"/>
    <x v="0"/>
    <x v="10"/>
    <x v="10"/>
  </r>
  <r>
    <x v="0"/>
    <x v="0"/>
    <x v="9"/>
    <x v="50"/>
    <x v="0"/>
    <x v="327"/>
    <x v="327"/>
    <x v="1"/>
    <x v="1"/>
    <x v="0"/>
    <x v="0"/>
    <x v="16"/>
    <x v="16"/>
    <x v="0"/>
    <n v="15363428.550000001"/>
    <n v="21000000"/>
    <n v="21000000"/>
    <n v="18760120.199999999"/>
    <n v="-2239879.7999999998"/>
    <n v="-10.666094285714285"/>
    <x v="15"/>
    <x v="1"/>
    <x v="6"/>
    <x v="6"/>
  </r>
  <r>
    <x v="0"/>
    <x v="0"/>
    <x v="9"/>
    <x v="50"/>
    <x v="0"/>
    <x v="328"/>
    <x v="328"/>
    <x v="1"/>
    <x v="1"/>
    <x v="0"/>
    <x v="0"/>
    <x v="16"/>
    <x v="16"/>
    <x v="0"/>
    <n v="4103267.3"/>
    <n v="6207500"/>
    <n v="6207500"/>
    <n v="6091554.6600000001"/>
    <n v="-115945.34"/>
    <n v="-1.8678266612968184"/>
    <x v="15"/>
    <x v="1"/>
    <x v="12"/>
    <x v="12"/>
  </r>
  <r>
    <x v="0"/>
    <x v="0"/>
    <x v="9"/>
    <x v="50"/>
    <x v="0"/>
    <x v="329"/>
    <x v="329"/>
    <x v="1"/>
    <x v="1"/>
    <x v="0"/>
    <x v="0"/>
    <x v="16"/>
    <x v="16"/>
    <x v="0"/>
    <n v="4220915.2699999996"/>
    <n v="8130900"/>
    <n v="8130900"/>
    <n v="7868500"/>
    <n v="-262400"/>
    <n v="-3.227195021461339"/>
    <x v="15"/>
    <x v="1"/>
    <x v="12"/>
    <x v="12"/>
  </r>
  <r>
    <x v="0"/>
    <x v="0"/>
    <x v="9"/>
    <x v="51"/>
    <x v="0"/>
    <x v="330"/>
    <x v="330"/>
    <x v="1"/>
    <x v="1"/>
    <x v="0"/>
    <x v="0"/>
    <x v="16"/>
    <x v="16"/>
    <x v="0"/>
    <n v="18063319.079999998"/>
    <n v="19287852"/>
    <n v="19287852"/>
    <n v="18283823.960000001"/>
    <n v="-1004028.04"/>
    <n v="-5.2054943183927378"/>
    <x v="15"/>
    <x v="1"/>
    <x v="10"/>
    <x v="10"/>
  </r>
  <r>
    <x v="0"/>
    <x v="0"/>
    <x v="9"/>
    <x v="51"/>
    <x v="0"/>
    <x v="331"/>
    <x v="331"/>
    <x v="1"/>
    <x v="1"/>
    <x v="0"/>
    <x v="0"/>
    <x v="16"/>
    <x v="16"/>
    <x v="0"/>
    <n v="6195722.3600000003"/>
    <n v="9211178.7599999998"/>
    <n v="9211178.7599999998"/>
    <n v="8302870"/>
    <n v="-908308.76"/>
    <n v="-9.8609394483187724"/>
    <x v="15"/>
    <x v="1"/>
    <x v="11"/>
    <x v="11"/>
  </r>
  <r>
    <x v="0"/>
    <x v="0"/>
    <x v="9"/>
    <x v="51"/>
    <x v="0"/>
    <x v="332"/>
    <x v="332"/>
    <x v="1"/>
    <x v="1"/>
    <x v="0"/>
    <x v="0"/>
    <x v="16"/>
    <x v="16"/>
    <x v="0"/>
    <n v="9133688.2899999991"/>
    <n v="13848127.640000001"/>
    <n v="13848127.640000001"/>
    <n v="12366802.879999999"/>
    <n v="-1481324.76"/>
    <n v="-10.696931733364641"/>
    <x v="15"/>
    <x v="1"/>
    <x v="11"/>
    <x v="11"/>
  </r>
  <r>
    <x v="0"/>
    <x v="0"/>
    <x v="9"/>
    <x v="51"/>
    <x v="0"/>
    <x v="333"/>
    <x v="333"/>
    <x v="1"/>
    <x v="1"/>
    <x v="0"/>
    <x v="0"/>
    <x v="16"/>
    <x v="16"/>
    <x v="0"/>
    <n v="5676565.1799999997"/>
    <n v="9080755.1999999993"/>
    <n v="9080755.1999999993"/>
    <n v="9693757.1699999999"/>
    <n v="613001.97"/>
    <n v="6.7505615612234546"/>
    <x v="15"/>
    <x v="0"/>
    <x v="11"/>
    <x v="11"/>
  </r>
  <r>
    <x v="0"/>
    <x v="0"/>
    <x v="9"/>
    <x v="51"/>
    <x v="0"/>
    <x v="334"/>
    <x v="334"/>
    <x v="1"/>
    <x v="1"/>
    <x v="0"/>
    <x v="0"/>
    <x v="16"/>
    <x v="16"/>
    <x v="0"/>
    <n v="9543910.7599999998"/>
    <n v="11650170.26"/>
    <n v="11650170.26"/>
    <n v="12124082.859999999"/>
    <n v="473912.6"/>
    <n v="4.0678598631913898"/>
    <x v="15"/>
    <x v="0"/>
    <x v="9"/>
    <x v="9"/>
  </r>
  <r>
    <x v="0"/>
    <x v="0"/>
    <x v="9"/>
    <x v="51"/>
    <x v="0"/>
    <x v="335"/>
    <x v="335"/>
    <x v="1"/>
    <x v="1"/>
    <x v="0"/>
    <x v="0"/>
    <x v="16"/>
    <x v="16"/>
    <x v="0"/>
    <n v="20506438.539999999"/>
    <n v="24825280"/>
    <n v="24825280"/>
    <n v="25585721"/>
    <n v="760441"/>
    <n v="3.0631718957449827"/>
    <x v="15"/>
    <x v="0"/>
    <x v="6"/>
    <x v="6"/>
  </r>
  <r>
    <x v="0"/>
    <x v="0"/>
    <x v="9"/>
    <x v="51"/>
    <x v="0"/>
    <x v="336"/>
    <x v="336"/>
    <x v="1"/>
    <x v="1"/>
    <x v="0"/>
    <x v="0"/>
    <x v="16"/>
    <x v="16"/>
    <x v="0"/>
    <n v="6489934.5899999999"/>
    <n v="9019570.5199999996"/>
    <n v="9019570.5199999996"/>
    <n v="7817338.0099999998"/>
    <n v="-1202232.51"/>
    <n v="-13.32915472343355"/>
    <x v="15"/>
    <x v="1"/>
    <x v="11"/>
    <x v="11"/>
  </r>
  <r>
    <x v="0"/>
    <x v="0"/>
    <x v="9"/>
    <x v="51"/>
    <x v="0"/>
    <x v="337"/>
    <x v="337"/>
    <x v="1"/>
    <x v="1"/>
    <x v="0"/>
    <x v="0"/>
    <x v="16"/>
    <x v="16"/>
    <x v="0"/>
    <n v="9422379.7699999996"/>
    <n v="13920062"/>
    <n v="13920062"/>
    <n v="10594465.9"/>
    <n v="-3325596.1"/>
    <n v="-23.890670170865615"/>
    <x v="15"/>
    <x v="1"/>
    <x v="11"/>
    <x v="11"/>
  </r>
  <r>
    <x v="0"/>
    <x v="0"/>
    <x v="9"/>
    <x v="51"/>
    <x v="0"/>
    <x v="338"/>
    <x v="338"/>
    <x v="1"/>
    <x v="1"/>
    <x v="0"/>
    <x v="0"/>
    <x v="16"/>
    <x v="16"/>
    <x v="0"/>
    <n v="14389572.85"/>
    <n v="16622536.32"/>
    <n v="16622536.32"/>
    <n v="16644920.5"/>
    <n v="22384.18"/>
    <n v="0.13466163989106567"/>
    <x v="15"/>
    <x v="0"/>
    <x v="10"/>
    <x v="10"/>
  </r>
  <r>
    <x v="0"/>
    <x v="0"/>
    <x v="9"/>
    <x v="51"/>
    <x v="0"/>
    <x v="339"/>
    <x v="339"/>
    <x v="1"/>
    <x v="1"/>
    <x v="0"/>
    <x v="0"/>
    <x v="16"/>
    <x v="16"/>
    <x v="0"/>
    <n v="18737960.98"/>
    <n v="18319497"/>
    <n v="18319497"/>
    <n v="18540129"/>
    <n v="220632"/>
    <n v="1.2043562113086401"/>
    <x v="15"/>
    <x v="0"/>
    <x v="6"/>
    <x v="6"/>
  </r>
  <r>
    <x v="0"/>
    <x v="0"/>
    <x v="9"/>
    <x v="51"/>
    <x v="0"/>
    <x v="340"/>
    <x v="340"/>
    <x v="1"/>
    <x v="1"/>
    <x v="0"/>
    <x v="0"/>
    <x v="16"/>
    <x v="16"/>
    <x v="0"/>
    <n v="2921218.63"/>
    <n v="6600000"/>
    <n v="6600000"/>
    <n v="5555636.3200000003"/>
    <n v="-1044363.68"/>
    <n v="-15.823692121212121"/>
    <x v="15"/>
    <x v="1"/>
    <x v="12"/>
    <x v="12"/>
  </r>
  <r>
    <x v="0"/>
    <x v="0"/>
    <x v="9"/>
    <x v="51"/>
    <x v="0"/>
    <x v="341"/>
    <x v="341"/>
    <x v="1"/>
    <x v="1"/>
    <x v="0"/>
    <x v="0"/>
    <x v="16"/>
    <x v="16"/>
    <x v="0"/>
    <n v="2511722.14"/>
    <n v="5406505.7800000003"/>
    <n v="5406505.7800000003"/>
    <n v="4790415.32"/>
    <n v="-616090.46"/>
    <n v="-11.395353765810642"/>
    <x v="15"/>
    <x v="1"/>
    <x v="12"/>
    <x v="12"/>
  </r>
  <r>
    <x v="0"/>
    <x v="0"/>
    <x v="9"/>
    <x v="51"/>
    <x v="0"/>
    <x v="342"/>
    <x v="342"/>
    <x v="1"/>
    <x v="1"/>
    <x v="0"/>
    <x v="0"/>
    <x v="16"/>
    <x v="16"/>
    <x v="0"/>
    <n v="7800614.9000000004"/>
    <n v="9533404"/>
    <n v="9533404"/>
    <n v="8146065.7300000004"/>
    <n v="-1387338.27"/>
    <n v="-14.552391464790542"/>
    <x v="15"/>
    <x v="1"/>
    <x v="11"/>
    <x v="11"/>
  </r>
  <r>
    <x v="0"/>
    <x v="0"/>
    <x v="9"/>
    <x v="51"/>
    <x v="0"/>
    <x v="343"/>
    <x v="343"/>
    <x v="1"/>
    <x v="1"/>
    <x v="0"/>
    <x v="0"/>
    <x v="16"/>
    <x v="16"/>
    <x v="0"/>
    <n v="3821233.07"/>
    <n v="7792291.0099999998"/>
    <n v="7792291.0099999998"/>
    <n v="6605633.0600000005"/>
    <n v="-1186657.95"/>
    <n v="-15.228614389235959"/>
    <x v="15"/>
    <x v="1"/>
    <x v="12"/>
    <x v="12"/>
  </r>
  <r>
    <x v="0"/>
    <x v="0"/>
    <x v="9"/>
    <x v="51"/>
    <x v="0"/>
    <x v="344"/>
    <x v="344"/>
    <x v="1"/>
    <x v="1"/>
    <x v="0"/>
    <x v="0"/>
    <x v="16"/>
    <x v="16"/>
    <x v="0"/>
    <n v="3526201.39"/>
    <n v="6187065.5"/>
    <n v="6187065.5"/>
    <n v="6705400.5"/>
    <n v="518335"/>
    <n v="8.3777196152198474"/>
    <x v="15"/>
    <x v="0"/>
    <x v="12"/>
    <x v="12"/>
  </r>
  <r>
    <x v="0"/>
    <x v="0"/>
    <x v="9"/>
    <x v="51"/>
    <x v="0"/>
    <x v="345"/>
    <x v="345"/>
    <x v="1"/>
    <x v="1"/>
    <x v="0"/>
    <x v="0"/>
    <x v="16"/>
    <x v="16"/>
    <x v="0"/>
    <n v="3017265.93"/>
    <n v="5307819.78"/>
    <n v="5307819.78"/>
    <n v="5536572.71"/>
    <n v="228752.93"/>
    <n v="4.3097343067665346"/>
    <x v="15"/>
    <x v="0"/>
    <x v="11"/>
    <x v="11"/>
  </r>
  <r>
    <x v="0"/>
    <x v="0"/>
    <x v="9"/>
    <x v="52"/>
    <x v="0"/>
    <x v="346"/>
    <x v="346"/>
    <x v="1"/>
    <x v="1"/>
    <x v="0"/>
    <x v="0"/>
    <x v="16"/>
    <x v="16"/>
    <x v="0"/>
    <n v="7186206.71"/>
    <n v="6643754"/>
    <n v="6643754"/>
    <n v="7162923.4500000002"/>
    <n v="519169.45"/>
    <n v="7.814399058122862"/>
    <x v="15"/>
    <x v="0"/>
    <x v="12"/>
    <x v="12"/>
  </r>
  <r>
    <x v="0"/>
    <x v="0"/>
    <x v="9"/>
    <x v="52"/>
    <x v="0"/>
    <x v="347"/>
    <x v="347"/>
    <x v="1"/>
    <x v="1"/>
    <x v="0"/>
    <x v="0"/>
    <x v="16"/>
    <x v="16"/>
    <x v="0"/>
    <n v="17105439.149999999"/>
    <n v="17647648.129999999"/>
    <n v="17647648.129999999"/>
    <n v="18182553.59"/>
    <n v="534905.46"/>
    <n v="3.0310297216924393"/>
    <x v="15"/>
    <x v="0"/>
    <x v="9"/>
    <x v="9"/>
  </r>
  <r>
    <x v="0"/>
    <x v="0"/>
    <x v="9"/>
    <x v="52"/>
    <x v="0"/>
    <x v="348"/>
    <x v="348"/>
    <x v="1"/>
    <x v="1"/>
    <x v="0"/>
    <x v="0"/>
    <x v="16"/>
    <x v="16"/>
    <x v="0"/>
    <n v="1888130.83"/>
    <n v="3437600"/>
    <n v="3437600"/>
    <n v="3477242.1"/>
    <n v="39642.1"/>
    <n v="1.1531911798929486"/>
    <x v="15"/>
    <x v="0"/>
    <x v="12"/>
    <x v="12"/>
  </r>
  <r>
    <x v="0"/>
    <x v="0"/>
    <x v="9"/>
    <x v="52"/>
    <x v="0"/>
    <x v="349"/>
    <x v="349"/>
    <x v="1"/>
    <x v="1"/>
    <x v="0"/>
    <x v="0"/>
    <x v="16"/>
    <x v="16"/>
    <x v="0"/>
    <n v="10860058.98"/>
    <n v="10686120"/>
    <n v="10686120"/>
    <n v="11787938.359999999"/>
    <n v="1101818.3600000001"/>
    <n v="10.310742907622224"/>
    <x v="15"/>
    <x v="0"/>
    <x v="12"/>
    <x v="12"/>
  </r>
  <r>
    <x v="0"/>
    <x v="0"/>
    <x v="9"/>
    <x v="52"/>
    <x v="0"/>
    <x v="350"/>
    <x v="350"/>
    <x v="1"/>
    <x v="1"/>
    <x v="0"/>
    <x v="0"/>
    <x v="16"/>
    <x v="16"/>
    <x v="0"/>
    <n v="20498744.469999999"/>
    <n v="28254547.329999998"/>
    <n v="28254547.329999998"/>
    <n v="23060106.629999999"/>
    <n v="-5194440.7"/>
    <n v="-18.384441411611885"/>
    <x v="15"/>
    <x v="1"/>
    <x v="6"/>
    <x v="6"/>
  </r>
  <r>
    <x v="0"/>
    <x v="0"/>
    <x v="9"/>
    <x v="52"/>
    <x v="0"/>
    <x v="351"/>
    <x v="351"/>
    <x v="1"/>
    <x v="1"/>
    <x v="0"/>
    <x v="0"/>
    <x v="16"/>
    <x v="16"/>
    <x v="0"/>
    <n v="7534377.1600000001"/>
    <n v="7357900"/>
    <n v="7357900"/>
    <n v="7216356.2999999998"/>
    <n v="-141543.70000000001"/>
    <n v="-1.9236969787575262"/>
    <x v="15"/>
    <x v="1"/>
    <x v="11"/>
    <x v="11"/>
  </r>
  <r>
    <x v="0"/>
    <x v="0"/>
    <x v="9"/>
    <x v="52"/>
    <x v="0"/>
    <x v="352"/>
    <x v="352"/>
    <x v="1"/>
    <x v="1"/>
    <x v="0"/>
    <x v="0"/>
    <x v="16"/>
    <x v="16"/>
    <x v="0"/>
    <n v="4512387.3499999996"/>
    <n v="4924320"/>
    <n v="4924320"/>
    <n v="5583368"/>
    <n v="659048"/>
    <n v="13.383533157877634"/>
    <x v="15"/>
    <x v="0"/>
    <x v="12"/>
    <x v="12"/>
  </r>
  <r>
    <x v="0"/>
    <x v="0"/>
    <x v="9"/>
    <x v="52"/>
    <x v="0"/>
    <x v="353"/>
    <x v="353"/>
    <x v="1"/>
    <x v="1"/>
    <x v="0"/>
    <x v="0"/>
    <x v="16"/>
    <x v="16"/>
    <x v="0"/>
    <n v="11262699.33"/>
    <n v="12057700"/>
    <n v="12057700"/>
    <n v="10941369.030000001"/>
    <n v="-1116330.97"/>
    <n v="-9.2582413727327761"/>
    <x v="15"/>
    <x v="1"/>
    <x v="11"/>
    <x v="11"/>
  </r>
  <r>
    <x v="0"/>
    <x v="0"/>
    <x v="9"/>
    <x v="52"/>
    <x v="0"/>
    <x v="354"/>
    <x v="354"/>
    <x v="1"/>
    <x v="1"/>
    <x v="0"/>
    <x v="0"/>
    <x v="16"/>
    <x v="16"/>
    <x v="0"/>
    <n v="6493765.1299999999"/>
    <n v="8513854"/>
    <n v="8513854"/>
    <n v="8611373.7699999996"/>
    <n v="97519.77"/>
    <n v="1.1454245045780678"/>
    <x v="15"/>
    <x v="0"/>
    <x v="12"/>
    <x v="12"/>
  </r>
  <r>
    <x v="0"/>
    <x v="0"/>
    <x v="9"/>
    <x v="52"/>
    <x v="0"/>
    <x v="355"/>
    <x v="355"/>
    <x v="1"/>
    <x v="1"/>
    <x v="0"/>
    <x v="0"/>
    <x v="16"/>
    <x v="16"/>
    <x v="0"/>
    <n v="10026085.939999999"/>
    <n v="10046400"/>
    <n v="10046400"/>
    <n v="10277969.09"/>
    <n v="231569.09"/>
    <n v="2.3049957198598503"/>
    <x v="15"/>
    <x v="0"/>
    <x v="11"/>
    <x v="11"/>
  </r>
  <r>
    <x v="0"/>
    <x v="0"/>
    <x v="9"/>
    <x v="52"/>
    <x v="0"/>
    <x v="356"/>
    <x v="356"/>
    <x v="1"/>
    <x v="1"/>
    <x v="0"/>
    <x v="0"/>
    <x v="16"/>
    <x v="16"/>
    <x v="0"/>
    <n v="17642935.620000001"/>
    <n v="19600000"/>
    <n v="19600000"/>
    <n v="19715040"/>
    <n v="115040"/>
    <n v="0.58693877551020401"/>
    <x v="15"/>
    <x v="0"/>
    <x v="6"/>
    <x v="6"/>
  </r>
  <r>
    <x v="0"/>
    <x v="0"/>
    <x v="9"/>
    <x v="52"/>
    <x v="0"/>
    <x v="357"/>
    <x v="357"/>
    <x v="1"/>
    <x v="1"/>
    <x v="0"/>
    <x v="0"/>
    <x v="16"/>
    <x v="16"/>
    <x v="0"/>
    <n v="4305173.3"/>
    <n v="5056948"/>
    <n v="5056948"/>
    <n v="5116499"/>
    <n v="59551"/>
    <n v="1.1776075213745525"/>
    <x v="15"/>
    <x v="0"/>
    <x v="12"/>
    <x v="12"/>
  </r>
  <r>
    <x v="0"/>
    <x v="0"/>
    <x v="8"/>
    <x v="53"/>
    <x v="0"/>
    <x v="358"/>
    <x v="358"/>
    <x v="1"/>
    <x v="1"/>
    <x v="0"/>
    <x v="0"/>
    <x v="16"/>
    <x v="16"/>
    <x v="0"/>
    <n v="6690772.96"/>
    <n v="9573781.8200000003"/>
    <n v="9573781.8200000003"/>
    <n v="9845253.9100000001"/>
    <n v="271472.09000000003"/>
    <n v="2.8355784067784406"/>
    <x v="15"/>
    <x v="0"/>
    <x v="11"/>
    <x v="11"/>
  </r>
  <r>
    <x v="0"/>
    <x v="0"/>
    <x v="8"/>
    <x v="53"/>
    <x v="0"/>
    <x v="359"/>
    <x v="359"/>
    <x v="1"/>
    <x v="1"/>
    <x v="0"/>
    <x v="0"/>
    <x v="16"/>
    <x v="16"/>
    <x v="0"/>
    <n v="5461853.2699999996"/>
    <n v="7932248"/>
    <n v="7932248"/>
    <n v="7792063.1600000001"/>
    <n v="-140184.84"/>
    <n v="-1.7672775737722775"/>
    <x v="15"/>
    <x v="1"/>
    <x v="12"/>
    <x v="12"/>
  </r>
  <r>
    <x v="0"/>
    <x v="0"/>
    <x v="8"/>
    <x v="53"/>
    <x v="0"/>
    <x v="360"/>
    <x v="360"/>
    <x v="1"/>
    <x v="1"/>
    <x v="0"/>
    <x v="0"/>
    <x v="16"/>
    <x v="16"/>
    <x v="0"/>
    <n v="13572707.74"/>
    <n v="19800000"/>
    <n v="19800000"/>
    <n v="18446215.279999997"/>
    <n v="-1353784.72"/>
    <n v="-6.8372965656565663"/>
    <x v="15"/>
    <x v="1"/>
    <x v="11"/>
    <x v="11"/>
  </r>
  <r>
    <x v="0"/>
    <x v="0"/>
    <x v="8"/>
    <x v="53"/>
    <x v="0"/>
    <x v="361"/>
    <x v="361"/>
    <x v="1"/>
    <x v="1"/>
    <x v="0"/>
    <x v="0"/>
    <x v="16"/>
    <x v="16"/>
    <x v="0"/>
    <n v="11992762.34"/>
    <n v="15088877.4"/>
    <n v="15088877.4"/>
    <n v="14922621.32"/>
    <n v="-166256.07999999999"/>
    <n v="-1.1018452572223829"/>
    <x v="15"/>
    <x v="1"/>
    <x v="9"/>
    <x v="9"/>
  </r>
  <r>
    <x v="0"/>
    <x v="0"/>
    <x v="8"/>
    <x v="53"/>
    <x v="0"/>
    <x v="362"/>
    <x v="362"/>
    <x v="1"/>
    <x v="1"/>
    <x v="0"/>
    <x v="0"/>
    <x v="16"/>
    <x v="16"/>
    <x v="0"/>
    <n v="6653004.8700000001"/>
    <n v="10537088"/>
    <n v="10537088"/>
    <n v="10424656.030000001"/>
    <n v="-112431.97"/>
    <n v="-1.0670117778270429"/>
    <x v="15"/>
    <x v="1"/>
    <x v="11"/>
    <x v="11"/>
  </r>
  <r>
    <x v="0"/>
    <x v="0"/>
    <x v="8"/>
    <x v="53"/>
    <x v="0"/>
    <x v="363"/>
    <x v="363"/>
    <x v="1"/>
    <x v="1"/>
    <x v="0"/>
    <x v="0"/>
    <x v="16"/>
    <x v="16"/>
    <x v="0"/>
    <n v="2120857.1"/>
    <n v="6628486"/>
    <n v="6628486"/>
    <n v="6523150.5"/>
    <n v="-105335.5"/>
    <n v="-1.5891336271963161"/>
    <x v="15"/>
    <x v="1"/>
    <x v="0"/>
    <x v="0"/>
  </r>
  <r>
    <x v="0"/>
    <x v="0"/>
    <x v="8"/>
    <x v="53"/>
    <x v="0"/>
    <x v="364"/>
    <x v="364"/>
    <x v="1"/>
    <x v="1"/>
    <x v="0"/>
    <x v="0"/>
    <x v="16"/>
    <x v="16"/>
    <x v="0"/>
    <n v="37885463.090000004"/>
    <n v="36456027"/>
    <n v="36456027"/>
    <n v="37788826"/>
    <n v="1332799"/>
    <n v="3.6559085278272372"/>
    <x v="15"/>
    <x v="0"/>
    <x v="1"/>
    <x v="1"/>
  </r>
  <r>
    <x v="0"/>
    <x v="0"/>
    <x v="8"/>
    <x v="53"/>
    <x v="0"/>
    <x v="365"/>
    <x v="365"/>
    <x v="1"/>
    <x v="1"/>
    <x v="0"/>
    <x v="0"/>
    <x v="16"/>
    <x v="16"/>
    <x v="0"/>
    <n v="8252020.9400000004"/>
    <n v="11620000"/>
    <n v="11620000"/>
    <n v="11490075"/>
    <n v="-129925"/>
    <n v="-1.1181153184165231"/>
    <x v="15"/>
    <x v="1"/>
    <x v="11"/>
    <x v="11"/>
  </r>
  <r>
    <x v="0"/>
    <x v="0"/>
    <x v="8"/>
    <x v="53"/>
    <x v="0"/>
    <x v="366"/>
    <x v="366"/>
    <x v="1"/>
    <x v="1"/>
    <x v="0"/>
    <x v="0"/>
    <x v="16"/>
    <x v="16"/>
    <x v="0"/>
    <n v="18027778.699999999"/>
    <n v="20777863"/>
    <n v="20777863"/>
    <n v="21529984.09"/>
    <n v="752121.09"/>
    <n v="3.6198192759284242"/>
    <x v="15"/>
    <x v="0"/>
    <x v="7"/>
    <x v="7"/>
  </r>
  <r>
    <x v="0"/>
    <x v="0"/>
    <x v="8"/>
    <x v="53"/>
    <x v="0"/>
    <x v="367"/>
    <x v="367"/>
    <x v="1"/>
    <x v="1"/>
    <x v="0"/>
    <x v="0"/>
    <x v="16"/>
    <x v="16"/>
    <x v="0"/>
    <n v="9752712"/>
    <n v="17368640"/>
    <n v="17368640"/>
    <n v="17395693.07"/>
    <n v="27053.07"/>
    <n v="0.15575813650349138"/>
    <x v="15"/>
    <x v="0"/>
    <x v="7"/>
    <x v="7"/>
  </r>
  <r>
    <x v="0"/>
    <x v="0"/>
    <x v="8"/>
    <x v="53"/>
    <x v="0"/>
    <x v="368"/>
    <x v="368"/>
    <x v="1"/>
    <x v="1"/>
    <x v="0"/>
    <x v="0"/>
    <x v="16"/>
    <x v="16"/>
    <x v="0"/>
    <n v="5771057.3099999996"/>
    <n v="10686351.5"/>
    <n v="10686351.5"/>
    <n v="10077776"/>
    <n v="-608575.5"/>
    <n v="-5.6948856679475686"/>
    <x v="15"/>
    <x v="1"/>
    <x v="12"/>
    <x v="12"/>
  </r>
  <r>
    <x v="0"/>
    <x v="0"/>
    <x v="8"/>
    <x v="53"/>
    <x v="0"/>
    <x v="369"/>
    <x v="369"/>
    <x v="1"/>
    <x v="1"/>
    <x v="0"/>
    <x v="0"/>
    <x v="16"/>
    <x v="16"/>
    <x v="0"/>
    <n v="3495139.72"/>
    <n v="6220432"/>
    <n v="6220432"/>
    <n v="5821501.5200000005"/>
    <n v="-398930.48"/>
    <n v="-6.4132278915676597"/>
    <x v="15"/>
    <x v="1"/>
    <x v="12"/>
    <x v="12"/>
  </r>
  <r>
    <x v="0"/>
    <x v="0"/>
    <x v="8"/>
    <x v="53"/>
    <x v="0"/>
    <x v="370"/>
    <x v="370"/>
    <x v="1"/>
    <x v="1"/>
    <x v="0"/>
    <x v="0"/>
    <x v="16"/>
    <x v="16"/>
    <x v="0"/>
    <n v="6329430.3799999999"/>
    <n v="12100000"/>
    <n v="12100000"/>
    <n v="10900308.440000001"/>
    <n v="-1199691.56"/>
    <n v="-9.9148062809917352"/>
    <x v="15"/>
    <x v="1"/>
    <x v="12"/>
    <x v="12"/>
  </r>
  <r>
    <x v="0"/>
    <x v="0"/>
    <x v="8"/>
    <x v="53"/>
    <x v="0"/>
    <x v="371"/>
    <x v="371"/>
    <x v="1"/>
    <x v="1"/>
    <x v="0"/>
    <x v="0"/>
    <x v="16"/>
    <x v="16"/>
    <x v="0"/>
    <n v="5956313.0999999996"/>
    <n v="7922136"/>
    <n v="7922136"/>
    <n v="8118599.04"/>
    <n v="196463.04"/>
    <n v="2.4799251111063989"/>
    <x v="15"/>
    <x v="0"/>
    <x v="11"/>
    <x v="11"/>
  </r>
  <r>
    <x v="0"/>
    <x v="0"/>
    <x v="8"/>
    <x v="53"/>
    <x v="0"/>
    <x v="372"/>
    <x v="372"/>
    <x v="1"/>
    <x v="1"/>
    <x v="0"/>
    <x v="0"/>
    <x v="16"/>
    <x v="16"/>
    <x v="0"/>
    <n v="7475063.7199999997"/>
    <n v="9070000"/>
    <n v="9070000"/>
    <n v="9356525"/>
    <n v="286525"/>
    <n v="3.1590407938257998"/>
    <x v="15"/>
    <x v="0"/>
    <x v="12"/>
    <x v="12"/>
  </r>
  <r>
    <x v="0"/>
    <x v="0"/>
    <x v="8"/>
    <x v="54"/>
    <x v="0"/>
    <x v="373"/>
    <x v="373"/>
    <x v="1"/>
    <x v="1"/>
    <x v="0"/>
    <x v="0"/>
    <x v="16"/>
    <x v="16"/>
    <x v="0"/>
    <n v="6681013.9500000002"/>
    <n v="10794888"/>
    <n v="10794888"/>
    <n v="11196940"/>
    <n v="402052"/>
    <n v="3.7244666179028445"/>
    <x v="15"/>
    <x v="0"/>
    <x v="11"/>
    <x v="11"/>
  </r>
  <r>
    <x v="0"/>
    <x v="0"/>
    <x v="8"/>
    <x v="54"/>
    <x v="0"/>
    <x v="374"/>
    <x v="374"/>
    <x v="1"/>
    <x v="1"/>
    <x v="0"/>
    <x v="0"/>
    <x v="16"/>
    <x v="16"/>
    <x v="0"/>
    <n v="4469306.76"/>
    <n v="9632900"/>
    <n v="9632900"/>
    <n v="10053650.85"/>
    <n v="420750.85"/>
    <n v="4.3678523601407679"/>
    <x v="15"/>
    <x v="0"/>
    <x v="11"/>
    <x v="11"/>
  </r>
  <r>
    <x v="0"/>
    <x v="0"/>
    <x v="8"/>
    <x v="54"/>
    <x v="0"/>
    <x v="375"/>
    <x v="375"/>
    <x v="1"/>
    <x v="1"/>
    <x v="0"/>
    <x v="0"/>
    <x v="16"/>
    <x v="16"/>
    <x v="0"/>
    <n v="3465934.85"/>
    <n v="7165350"/>
    <n v="7165350"/>
    <n v="7969975"/>
    <n v="804625"/>
    <n v="11.229388655125012"/>
    <x v="15"/>
    <x v="0"/>
    <x v="12"/>
    <x v="12"/>
  </r>
  <r>
    <x v="0"/>
    <x v="0"/>
    <x v="8"/>
    <x v="54"/>
    <x v="0"/>
    <x v="376"/>
    <x v="376"/>
    <x v="1"/>
    <x v="1"/>
    <x v="0"/>
    <x v="0"/>
    <x v="16"/>
    <x v="16"/>
    <x v="0"/>
    <n v="3388798.92"/>
    <n v="8525040"/>
    <n v="8525040"/>
    <n v="7485941.46"/>
    <n v="-1039098.54"/>
    <n v="-12.188781988119704"/>
    <x v="15"/>
    <x v="1"/>
    <x v="12"/>
    <x v="12"/>
  </r>
  <r>
    <x v="0"/>
    <x v="0"/>
    <x v="8"/>
    <x v="54"/>
    <x v="0"/>
    <x v="377"/>
    <x v="377"/>
    <x v="1"/>
    <x v="1"/>
    <x v="0"/>
    <x v="0"/>
    <x v="16"/>
    <x v="16"/>
    <x v="0"/>
    <n v="6525542.71"/>
    <n v="11600631.66"/>
    <n v="11600631.66"/>
    <n v="10434700.85"/>
    <n v="-1165930.81"/>
    <n v="-10.050580383654728"/>
    <x v="15"/>
    <x v="1"/>
    <x v="11"/>
    <x v="11"/>
  </r>
  <r>
    <x v="0"/>
    <x v="0"/>
    <x v="8"/>
    <x v="54"/>
    <x v="0"/>
    <x v="378"/>
    <x v="378"/>
    <x v="1"/>
    <x v="1"/>
    <x v="0"/>
    <x v="0"/>
    <x v="16"/>
    <x v="16"/>
    <x v="0"/>
    <n v="4021126.36"/>
    <n v="7290478.5099999998"/>
    <n v="7290478.5099999998"/>
    <n v="6922767.25"/>
    <n v="-367711.26"/>
    <n v="-5.0437191399114356"/>
    <x v="15"/>
    <x v="1"/>
    <x v="11"/>
    <x v="11"/>
  </r>
  <r>
    <x v="0"/>
    <x v="0"/>
    <x v="8"/>
    <x v="54"/>
    <x v="0"/>
    <x v="379"/>
    <x v="379"/>
    <x v="1"/>
    <x v="1"/>
    <x v="0"/>
    <x v="0"/>
    <x v="16"/>
    <x v="16"/>
    <x v="0"/>
    <n v="13542387.300000001"/>
    <n v="16600832.85"/>
    <n v="16600832.85"/>
    <n v="16049453.84"/>
    <n v="-551379.01"/>
    <n v="-3.3213936612824821"/>
    <x v="15"/>
    <x v="1"/>
    <x v="7"/>
    <x v="7"/>
  </r>
  <r>
    <x v="0"/>
    <x v="0"/>
    <x v="8"/>
    <x v="54"/>
    <x v="0"/>
    <x v="380"/>
    <x v="380"/>
    <x v="1"/>
    <x v="1"/>
    <x v="0"/>
    <x v="0"/>
    <x v="16"/>
    <x v="16"/>
    <x v="0"/>
    <n v="5893793.0899999999"/>
    <n v="9037936"/>
    <n v="9037936"/>
    <n v="9544301"/>
    <n v="506365"/>
    <n v="5.6026619352029057"/>
    <x v="15"/>
    <x v="0"/>
    <x v="11"/>
    <x v="11"/>
  </r>
  <r>
    <x v="0"/>
    <x v="0"/>
    <x v="8"/>
    <x v="54"/>
    <x v="0"/>
    <x v="381"/>
    <x v="381"/>
    <x v="1"/>
    <x v="1"/>
    <x v="0"/>
    <x v="0"/>
    <x v="16"/>
    <x v="16"/>
    <x v="0"/>
    <n v="7543219.21"/>
    <n v="11300000"/>
    <n v="11300000"/>
    <n v="11659145.1"/>
    <n v="359145.1"/>
    <n v="3.1782752212389385"/>
    <x v="15"/>
    <x v="0"/>
    <x v="11"/>
    <x v="11"/>
  </r>
  <r>
    <x v="0"/>
    <x v="0"/>
    <x v="7"/>
    <x v="55"/>
    <x v="0"/>
    <x v="382"/>
    <x v="382"/>
    <x v="1"/>
    <x v="1"/>
    <x v="0"/>
    <x v="0"/>
    <x v="16"/>
    <x v="16"/>
    <x v="0"/>
    <n v="2708150.41"/>
    <n v="5925767.5499999998"/>
    <n v="5925767.5499999998"/>
    <n v="6263205.5499999998"/>
    <n v="337438"/>
    <n v="5.694418438671291"/>
    <x v="15"/>
    <x v="0"/>
    <x v="11"/>
    <x v="11"/>
  </r>
  <r>
    <x v="0"/>
    <x v="0"/>
    <x v="7"/>
    <x v="55"/>
    <x v="0"/>
    <x v="383"/>
    <x v="383"/>
    <x v="1"/>
    <x v="1"/>
    <x v="0"/>
    <x v="0"/>
    <x v="16"/>
    <x v="16"/>
    <x v="0"/>
    <n v="3232077.6"/>
    <n v="6900000"/>
    <n v="6900000"/>
    <n v="6267152"/>
    <n v="-632848"/>
    <n v="-9.1717101449275358"/>
    <x v="15"/>
    <x v="1"/>
    <x v="11"/>
    <x v="11"/>
  </r>
  <r>
    <x v="0"/>
    <x v="0"/>
    <x v="7"/>
    <x v="55"/>
    <x v="0"/>
    <x v="384"/>
    <x v="384"/>
    <x v="1"/>
    <x v="1"/>
    <x v="0"/>
    <x v="0"/>
    <x v="16"/>
    <x v="16"/>
    <x v="0"/>
    <n v="3499493.75"/>
    <n v="5645407.8600000003"/>
    <n v="5645407.8600000003"/>
    <n v="5585003.9299999997"/>
    <n v="-60403.93"/>
    <n v="-1.0699657402609704"/>
    <x v="15"/>
    <x v="1"/>
    <x v="11"/>
    <x v="11"/>
  </r>
  <r>
    <x v="0"/>
    <x v="0"/>
    <x v="7"/>
    <x v="55"/>
    <x v="0"/>
    <x v="385"/>
    <x v="385"/>
    <x v="1"/>
    <x v="1"/>
    <x v="0"/>
    <x v="0"/>
    <x v="16"/>
    <x v="16"/>
    <x v="0"/>
    <n v="4315039.26"/>
    <n v="6304120"/>
    <n v="6304120"/>
    <n v="6321784"/>
    <n v="17664"/>
    <n v="0.28019771197248783"/>
    <x v="15"/>
    <x v="0"/>
    <x v="11"/>
    <x v="11"/>
  </r>
  <r>
    <x v="0"/>
    <x v="0"/>
    <x v="7"/>
    <x v="55"/>
    <x v="0"/>
    <x v="386"/>
    <x v="386"/>
    <x v="1"/>
    <x v="1"/>
    <x v="0"/>
    <x v="0"/>
    <x v="16"/>
    <x v="16"/>
    <x v="0"/>
    <n v="1850856.37"/>
    <n v="3000000"/>
    <n v="3000000"/>
    <n v="3541069.4299999997"/>
    <n v="541069.43000000005"/>
    <n v="18.035647666666666"/>
    <x v="15"/>
    <x v="0"/>
    <x v="12"/>
    <x v="12"/>
  </r>
  <r>
    <x v="0"/>
    <x v="0"/>
    <x v="7"/>
    <x v="55"/>
    <x v="0"/>
    <x v="387"/>
    <x v="387"/>
    <x v="1"/>
    <x v="1"/>
    <x v="0"/>
    <x v="0"/>
    <x v="16"/>
    <x v="16"/>
    <x v="0"/>
    <n v="3699558.98"/>
    <n v="7685808"/>
    <n v="7685808"/>
    <n v="6720316"/>
    <n v="-965492"/>
    <n v="-12.56201039630446"/>
    <x v="15"/>
    <x v="1"/>
    <x v="12"/>
    <x v="12"/>
  </r>
  <r>
    <x v="0"/>
    <x v="0"/>
    <x v="10"/>
    <x v="56"/>
    <x v="1"/>
    <x v="388"/>
    <x v="388"/>
    <x v="1"/>
    <x v="1"/>
    <x v="0"/>
    <x v="0"/>
    <x v="16"/>
    <x v="16"/>
    <x v="0"/>
    <n v="38191215.460000001"/>
    <n v="40555500.119999997"/>
    <n v="40555500.119999997"/>
    <n v="40893642.780000001"/>
    <n v="338142.66"/>
    <n v="0.83377756161178374"/>
    <x v="15"/>
    <x v="0"/>
    <x v="1"/>
    <x v="1"/>
  </r>
  <r>
    <x v="0"/>
    <x v="0"/>
    <x v="10"/>
    <x v="56"/>
    <x v="0"/>
    <x v="389"/>
    <x v="389"/>
    <x v="1"/>
    <x v="1"/>
    <x v="0"/>
    <x v="0"/>
    <x v="16"/>
    <x v="16"/>
    <x v="0"/>
    <n v="5224552.7300000004"/>
    <n v="10936569.92"/>
    <n v="10936569.92"/>
    <n v="11179389.92"/>
    <n v="242820"/>
    <n v="2.2202573729807966"/>
    <x v="15"/>
    <x v="0"/>
    <x v="11"/>
    <x v="11"/>
  </r>
  <r>
    <x v="0"/>
    <x v="0"/>
    <x v="10"/>
    <x v="56"/>
    <x v="0"/>
    <x v="390"/>
    <x v="390"/>
    <x v="1"/>
    <x v="1"/>
    <x v="0"/>
    <x v="0"/>
    <x v="16"/>
    <x v="16"/>
    <x v="0"/>
    <n v="11699379.33"/>
    <n v="18534511.98"/>
    <n v="18534511.98"/>
    <n v="18910439.890000001"/>
    <n v="375927.91"/>
    <n v="2.0282590143492953"/>
    <x v="15"/>
    <x v="0"/>
    <x v="7"/>
    <x v="7"/>
  </r>
  <r>
    <x v="0"/>
    <x v="0"/>
    <x v="10"/>
    <x v="56"/>
    <x v="0"/>
    <x v="391"/>
    <x v="391"/>
    <x v="1"/>
    <x v="1"/>
    <x v="0"/>
    <x v="0"/>
    <x v="16"/>
    <x v="16"/>
    <x v="0"/>
    <n v="9013319.8599999994"/>
    <n v="15182800"/>
    <n v="15182800"/>
    <n v="14930092.52"/>
    <n v="-252707.48"/>
    <n v="-1.664432647469505"/>
    <x v="15"/>
    <x v="1"/>
    <x v="11"/>
    <x v="11"/>
  </r>
  <r>
    <x v="0"/>
    <x v="0"/>
    <x v="10"/>
    <x v="56"/>
    <x v="0"/>
    <x v="392"/>
    <x v="392"/>
    <x v="1"/>
    <x v="1"/>
    <x v="0"/>
    <x v="0"/>
    <x v="16"/>
    <x v="16"/>
    <x v="0"/>
    <n v="7885619.7300000004"/>
    <n v="10477030.08"/>
    <n v="10477030.08"/>
    <n v="10321989.960000001"/>
    <n v="-155040.12"/>
    <n v="-1.4798098203035799"/>
    <x v="15"/>
    <x v="1"/>
    <x v="11"/>
    <x v="11"/>
  </r>
  <r>
    <x v="0"/>
    <x v="0"/>
    <x v="10"/>
    <x v="56"/>
    <x v="0"/>
    <x v="393"/>
    <x v="393"/>
    <x v="1"/>
    <x v="1"/>
    <x v="0"/>
    <x v="0"/>
    <x v="16"/>
    <x v="16"/>
    <x v="0"/>
    <n v="4261349.3499999996"/>
    <n v="7358446.0300000003"/>
    <n v="7358446.0300000003"/>
    <n v="7497739.1099999994"/>
    <n v="139293.07999999999"/>
    <n v="1.8929686979031903"/>
    <x v="15"/>
    <x v="0"/>
    <x v="12"/>
    <x v="12"/>
  </r>
  <r>
    <x v="0"/>
    <x v="0"/>
    <x v="10"/>
    <x v="56"/>
    <x v="1"/>
    <x v="394"/>
    <x v="394"/>
    <x v="1"/>
    <x v="1"/>
    <x v="0"/>
    <x v="0"/>
    <x v="16"/>
    <x v="16"/>
    <x v="0"/>
    <n v="47523301.75"/>
    <n v="42690000"/>
    <n v="42690000"/>
    <n v="44181586.019999996"/>
    <n v="1491586.02"/>
    <n v="3.4939939564300775"/>
    <x v="15"/>
    <x v="0"/>
    <x v="1"/>
    <x v="1"/>
  </r>
  <r>
    <x v="0"/>
    <x v="0"/>
    <x v="10"/>
    <x v="56"/>
    <x v="0"/>
    <x v="395"/>
    <x v="395"/>
    <x v="1"/>
    <x v="1"/>
    <x v="0"/>
    <x v="0"/>
    <x v="16"/>
    <x v="16"/>
    <x v="0"/>
    <n v="12808662.869999999"/>
    <n v="18969720"/>
    <n v="18969720"/>
    <n v="19206173.939999998"/>
    <n v="236453.94"/>
    <n v="1.2464809180103871"/>
    <x v="15"/>
    <x v="0"/>
    <x v="11"/>
    <x v="11"/>
  </r>
  <r>
    <x v="0"/>
    <x v="0"/>
    <x v="10"/>
    <x v="56"/>
    <x v="0"/>
    <x v="396"/>
    <x v="396"/>
    <x v="1"/>
    <x v="1"/>
    <x v="0"/>
    <x v="0"/>
    <x v="16"/>
    <x v="16"/>
    <x v="0"/>
    <n v="8817316.6600000001"/>
    <n v="10811000"/>
    <n v="10811000"/>
    <n v="11079641.639999999"/>
    <n v="268641.64"/>
    <n v="2.4848916843955231"/>
    <x v="15"/>
    <x v="0"/>
    <x v="11"/>
    <x v="11"/>
  </r>
  <r>
    <x v="0"/>
    <x v="0"/>
    <x v="10"/>
    <x v="56"/>
    <x v="0"/>
    <x v="397"/>
    <x v="397"/>
    <x v="1"/>
    <x v="1"/>
    <x v="0"/>
    <x v="0"/>
    <x v="16"/>
    <x v="16"/>
    <x v="0"/>
    <n v="22019343.420000002"/>
    <n v="29629318.52"/>
    <n v="29629318.52"/>
    <n v="31487332.550000001"/>
    <n v="1858014.03"/>
    <n v="6.2708631950000049"/>
    <x v="15"/>
    <x v="0"/>
    <x v="6"/>
    <x v="6"/>
  </r>
  <r>
    <x v="0"/>
    <x v="0"/>
    <x v="10"/>
    <x v="56"/>
    <x v="0"/>
    <x v="398"/>
    <x v="398"/>
    <x v="1"/>
    <x v="1"/>
    <x v="0"/>
    <x v="0"/>
    <x v="16"/>
    <x v="16"/>
    <x v="0"/>
    <n v="5180061.0199999996"/>
    <n v="9800304"/>
    <n v="9800304"/>
    <n v="10295262.43"/>
    <n v="494958.43"/>
    <n v="5.0504395577933101"/>
    <x v="15"/>
    <x v="0"/>
    <x v="11"/>
    <x v="11"/>
  </r>
  <r>
    <x v="0"/>
    <x v="0"/>
    <x v="10"/>
    <x v="56"/>
    <x v="0"/>
    <x v="399"/>
    <x v="399"/>
    <x v="1"/>
    <x v="1"/>
    <x v="0"/>
    <x v="0"/>
    <x v="16"/>
    <x v="16"/>
    <x v="0"/>
    <n v="34221561.890000001"/>
    <n v="38493357.68"/>
    <n v="38493357.68"/>
    <n v="38537600.969999999"/>
    <n v="44243.29"/>
    <n v="0.11493746627093405"/>
    <x v="15"/>
    <x v="0"/>
    <x v="6"/>
    <x v="6"/>
  </r>
  <r>
    <x v="0"/>
    <x v="0"/>
    <x v="10"/>
    <x v="56"/>
    <x v="0"/>
    <x v="400"/>
    <x v="400"/>
    <x v="1"/>
    <x v="1"/>
    <x v="0"/>
    <x v="0"/>
    <x v="16"/>
    <x v="16"/>
    <x v="0"/>
    <n v="11735201.75"/>
    <n v="18287134.84"/>
    <n v="18287134.84"/>
    <n v="18750261.23"/>
    <n v="463126.39"/>
    <n v="2.5325257020962613"/>
    <x v="15"/>
    <x v="0"/>
    <x v="9"/>
    <x v="9"/>
  </r>
  <r>
    <x v="0"/>
    <x v="0"/>
    <x v="10"/>
    <x v="56"/>
    <x v="0"/>
    <x v="401"/>
    <x v="401"/>
    <x v="1"/>
    <x v="1"/>
    <x v="0"/>
    <x v="0"/>
    <x v="16"/>
    <x v="16"/>
    <x v="0"/>
    <n v="7376148.25"/>
    <n v="14910537.52"/>
    <n v="14910537.52"/>
    <n v="13723555.77"/>
    <n v="-1186981.75"/>
    <n v="-7.9606905412220179"/>
    <x v="15"/>
    <x v="1"/>
    <x v="11"/>
    <x v="11"/>
  </r>
  <r>
    <x v="0"/>
    <x v="0"/>
    <x v="10"/>
    <x v="56"/>
    <x v="0"/>
    <x v="402"/>
    <x v="402"/>
    <x v="1"/>
    <x v="1"/>
    <x v="0"/>
    <x v="0"/>
    <x v="16"/>
    <x v="16"/>
    <x v="0"/>
    <n v="6228408.8099999996"/>
    <n v="13883192"/>
    <n v="13883192"/>
    <n v="7883875.7700000005"/>
    <n v="-5999316.2300000004"/>
    <n v="-43.21280171015426"/>
    <x v="15"/>
    <x v="1"/>
    <x v="12"/>
    <x v="12"/>
  </r>
  <r>
    <x v="0"/>
    <x v="0"/>
    <x v="10"/>
    <x v="56"/>
    <x v="0"/>
    <x v="403"/>
    <x v="403"/>
    <x v="1"/>
    <x v="1"/>
    <x v="0"/>
    <x v="0"/>
    <x v="16"/>
    <x v="16"/>
    <x v="0"/>
    <n v="8311361.5"/>
    <n v="18524005.600000001"/>
    <n v="18524005.600000001"/>
    <n v="18446376.350000001"/>
    <n v="-77629.25"/>
    <n v="-0.41907377743396923"/>
    <x v="15"/>
    <x v="1"/>
    <x v="11"/>
    <x v="11"/>
  </r>
  <r>
    <x v="0"/>
    <x v="0"/>
    <x v="10"/>
    <x v="56"/>
    <x v="0"/>
    <x v="404"/>
    <x v="404"/>
    <x v="1"/>
    <x v="1"/>
    <x v="0"/>
    <x v="0"/>
    <x v="16"/>
    <x v="16"/>
    <x v="0"/>
    <n v="9966208.3699999992"/>
    <n v="14719222.82"/>
    <n v="14719222.82"/>
    <n v="12838805"/>
    <n v="-1880417.82"/>
    <n v="-12.77525208358793"/>
    <x v="15"/>
    <x v="1"/>
    <x v="11"/>
    <x v="11"/>
  </r>
  <r>
    <x v="0"/>
    <x v="0"/>
    <x v="10"/>
    <x v="56"/>
    <x v="0"/>
    <x v="405"/>
    <x v="405"/>
    <x v="1"/>
    <x v="1"/>
    <x v="0"/>
    <x v="0"/>
    <x v="16"/>
    <x v="16"/>
    <x v="0"/>
    <n v="4313441.21"/>
    <n v="8292135.4299999997"/>
    <n v="8292135.4299999997"/>
    <n v="8209448.4699999997"/>
    <n v="-82686.960000000006"/>
    <n v="-0.99717329387612286"/>
    <x v="15"/>
    <x v="1"/>
    <x v="12"/>
    <x v="12"/>
  </r>
  <r>
    <x v="0"/>
    <x v="0"/>
    <x v="10"/>
    <x v="56"/>
    <x v="0"/>
    <x v="406"/>
    <x v="406"/>
    <x v="1"/>
    <x v="1"/>
    <x v="0"/>
    <x v="0"/>
    <x v="16"/>
    <x v="16"/>
    <x v="0"/>
    <n v="6442700.1600000001"/>
    <n v="9847676"/>
    <n v="9847676"/>
    <n v="9969389.7699999996"/>
    <n v="121713.77"/>
    <n v="1.2359644041903897"/>
    <x v="15"/>
    <x v="0"/>
    <x v="11"/>
    <x v="11"/>
  </r>
  <r>
    <x v="0"/>
    <x v="0"/>
    <x v="10"/>
    <x v="56"/>
    <x v="0"/>
    <x v="407"/>
    <x v="407"/>
    <x v="1"/>
    <x v="1"/>
    <x v="0"/>
    <x v="0"/>
    <x v="16"/>
    <x v="16"/>
    <x v="0"/>
    <n v="5936444.2599999998"/>
    <n v="8794000"/>
    <n v="8794000"/>
    <n v="8784152.5600000005"/>
    <n v="-9847.44"/>
    <n v="-0.1119790766431658"/>
    <x v="15"/>
    <x v="1"/>
    <x v="12"/>
    <x v="12"/>
  </r>
  <r>
    <x v="0"/>
    <x v="0"/>
    <x v="10"/>
    <x v="56"/>
    <x v="0"/>
    <x v="408"/>
    <x v="408"/>
    <x v="1"/>
    <x v="1"/>
    <x v="0"/>
    <x v="0"/>
    <x v="16"/>
    <x v="16"/>
    <x v="0"/>
    <n v="4390142.5599999996"/>
    <n v="8816900"/>
    <n v="8816900"/>
    <n v="9008860.1199999992"/>
    <n v="191960.12"/>
    <n v="2.1771838174415046"/>
    <x v="15"/>
    <x v="0"/>
    <x v="12"/>
    <x v="12"/>
  </r>
  <r>
    <x v="0"/>
    <x v="0"/>
    <x v="10"/>
    <x v="57"/>
    <x v="0"/>
    <x v="409"/>
    <x v="409"/>
    <x v="1"/>
    <x v="1"/>
    <x v="0"/>
    <x v="0"/>
    <x v="16"/>
    <x v="16"/>
    <x v="0"/>
    <n v="3662381.4"/>
    <n v="7545216"/>
    <n v="7545216"/>
    <n v="7720671.7000000002"/>
    <n v="175455.7"/>
    <n v="2.3253900219688877"/>
    <x v="15"/>
    <x v="0"/>
    <x v="12"/>
    <x v="12"/>
  </r>
  <r>
    <x v="0"/>
    <x v="0"/>
    <x v="10"/>
    <x v="57"/>
    <x v="0"/>
    <x v="410"/>
    <x v="410"/>
    <x v="1"/>
    <x v="1"/>
    <x v="0"/>
    <x v="0"/>
    <x v="16"/>
    <x v="16"/>
    <x v="0"/>
    <n v="2744748.66"/>
    <n v="4150000"/>
    <n v="4150000"/>
    <n v="4717074"/>
    <n v="567074"/>
    <n v="13.66443373493976"/>
    <x v="15"/>
    <x v="0"/>
    <x v="12"/>
    <x v="12"/>
  </r>
  <r>
    <x v="0"/>
    <x v="0"/>
    <x v="10"/>
    <x v="57"/>
    <x v="0"/>
    <x v="411"/>
    <x v="411"/>
    <x v="1"/>
    <x v="1"/>
    <x v="0"/>
    <x v="0"/>
    <x v="16"/>
    <x v="16"/>
    <x v="0"/>
    <n v="13895149.1"/>
    <n v="20800000"/>
    <n v="20800000"/>
    <n v="20091405.98"/>
    <n v="-708594.02"/>
    <n v="-3.4067020192307691"/>
    <x v="15"/>
    <x v="1"/>
    <x v="7"/>
    <x v="7"/>
  </r>
  <r>
    <x v="0"/>
    <x v="0"/>
    <x v="10"/>
    <x v="57"/>
    <x v="0"/>
    <x v="412"/>
    <x v="412"/>
    <x v="1"/>
    <x v="1"/>
    <x v="0"/>
    <x v="0"/>
    <x v="16"/>
    <x v="16"/>
    <x v="0"/>
    <n v="2507877.87"/>
    <n v="5930000"/>
    <n v="5930000"/>
    <n v="5605357.3900000006"/>
    <n v="-324642.61"/>
    <n v="-5.4745802698145027"/>
    <x v="15"/>
    <x v="1"/>
    <x v="12"/>
    <x v="12"/>
  </r>
  <r>
    <x v="0"/>
    <x v="0"/>
    <x v="10"/>
    <x v="57"/>
    <x v="0"/>
    <x v="413"/>
    <x v="413"/>
    <x v="1"/>
    <x v="1"/>
    <x v="0"/>
    <x v="0"/>
    <x v="16"/>
    <x v="16"/>
    <x v="0"/>
    <n v="10825372.5"/>
    <n v="18902000"/>
    <n v="18902000"/>
    <n v="18847580.619999997"/>
    <n v="-54419.38"/>
    <n v="-0.28790276161252781"/>
    <x v="15"/>
    <x v="1"/>
    <x v="9"/>
    <x v="9"/>
  </r>
  <r>
    <x v="0"/>
    <x v="0"/>
    <x v="10"/>
    <x v="57"/>
    <x v="0"/>
    <x v="414"/>
    <x v="414"/>
    <x v="1"/>
    <x v="1"/>
    <x v="0"/>
    <x v="0"/>
    <x v="16"/>
    <x v="16"/>
    <x v="0"/>
    <n v="2259835.61"/>
    <n v="5625000"/>
    <n v="5625000"/>
    <n v="5399730"/>
    <n v="-225270"/>
    <n v="-4.0048000000000004"/>
    <x v="15"/>
    <x v="1"/>
    <x v="12"/>
    <x v="12"/>
  </r>
  <r>
    <x v="0"/>
    <x v="0"/>
    <x v="10"/>
    <x v="58"/>
    <x v="0"/>
    <x v="415"/>
    <x v="415"/>
    <x v="1"/>
    <x v="1"/>
    <x v="0"/>
    <x v="0"/>
    <x v="16"/>
    <x v="16"/>
    <x v="0"/>
    <n v="3603364.61"/>
    <n v="7844500"/>
    <n v="7844500"/>
    <n v="7087959.4399999995"/>
    <n v="-756540.56"/>
    <n v="-9.6442164573905274"/>
    <x v="15"/>
    <x v="1"/>
    <x v="12"/>
    <x v="12"/>
  </r>
  <r>
    <x v="0"/>
    <x v="0"/>
    <x v="10"/>
    <x v="58"/>
    <x v="0"/>
    <x v="416"/>
    <x v="416"/>
    <x v="1"/>
    <x v="1"/>
    <x v="0"/>
    <x v="0"/>
    <x v="16"/>
    <x v="16"/>
    <x v="0"/>
    <n v="18682082.449999999"/>
    <n v="23029460"/>
    <n v="23029460"/>
    <n v="21505332.009999998"/>
    <n v="-1524127.99"/>
    <n v="-6.6181664268289406"/>
    <x v="15"/>
    <x v="1"/>
    <x v="6"/>
    <x v="6"/>
  </r>
  <r>
    <x v="0"/>
    <x v="0"/>
    <x v="10"/>
    <x v="58"/>
    <x v="0"/>
    <x v="417"/>
    <x v="417"/>
    <x v="1"/>
    <x v="1"/>
    <x v="0"/>
    <x v="0"/>
    <x v="16"/>
    <x v="16"/>
    <x v="0"/>
    <n v="3601272.1"/>
    <n v="7257800"/>
    <n v="7257800"/>
    <n v="7133924"/>
    <n v="-123876"/>
    <n v="-1.7067982033122986"/>
    <x v="15"/>
    <x v="1"/>
    <x v="12"/>
    <x v="12"/>
  </r>
  <r>
    <x v="0"/>
    <x v="0"/>
    <x v="10"/>
    <x v="58"/>
    <x v="0"/>
    <x v="418"/>
    <x v="418"/>
    <x v="1"/>
    <x v="1"/>
    <x v="0"/>
    <x v="0"/>
    <x v="16"/>
    <x v="16"/>
    <x v="0"/>
    <n v="4074234.66"/>
    <n v="7422800"/>
    <n v="7422800"/>
    <n v="7264967"/>
    <n v="-157833"/>
    <n v="-2.1263269925095654"/>
    <x v="15"/>
    <x v="1"/>
    <x v="11"/>
    <x v="11"/>
  </r>
  <r>
    <x v="0"/>
    <x v="0"/>
    <x v="10"/>
    <x v="58"/>
    <x v="0"/>
    <x v="419"/>
    <x v="419"/>
    <x v="1"/>
    <x v="1"/>
    <x v="0"/>
    <x v="0"/>
    <x v="16"/>
    <x v="16"/>
    <x v="0"/>
    <n v="3183173.62"/>
    <n v="6379160"/>
    <n v="6379160"/>
    <n v="6199193.8700000001"/>
    <n v="-179966.13"/>
    <n v="-2.8211571742988109"/>
    <x v="15"/>
    <x v="1"/>
    <x v="12"/>
    <x v="12"/>
  </r>
  <r>
    <x v="0"/>
    <x v="0"/>
    <x v="10"/>
    <x v="58"/>
    <x v="0"/>
    <x v="420"/>
    <x v="420"/>
    <x v="1"/>
    <x v="1"/>
    <x v="0"/>
    <x v="0"/>
    <x v="16"/>
    <x v="16"/>
    <x v="0"/>
    <n v="5299907.28"/>
    <n v="8298840"/>
    <n v="8298840"/>
    <n v="8102179.1899999995"/>
    <n v="-196660.81"/>
    <n v="-2.3697385417721031"/>
    <x v="15"/>
    <x v="1"/>
    <x v="11"/>
    <x v="11"/>
  </r>
  <r>
    <x v="0"/>
    <x v="0"/>
    <x v="10"/>
    <x v="58"/>
    <x v="0"/>
    <x v="421"/>
    <x v="421"/>
    <x v="1"/>
    <x v="1"/>
    <x v="0"/>
    <x v="0"/>
    <x v="16"/>
    <x v="16"/>
    <x v="0"/>
    <n v="11516408.630000001"/>
    <n v="14792040"/>
    <n v="14792040"/>
    <n v="14169465.01"/>
    <n v="-622574.99"/>
    <n v="-4.2088514498338299"/>
    <x v="15"/>
    <x v="1"/>
    <x v="10"/>
    <x v="10"/>
  </r>
  <r>
    <x v="0"/>
    <x v="0"/>
    <x v="10"/>
    <x v="58"/>
    <x v="0"/>
    <x v="422"/>
    <x v="422"/>
    <x v="1"/>
    <x v="1"/>
    <x v="0"/>
    <x v="0"/>
    <x v="16"/>
    <x v="16"/>
    <x v="0"/>
    <n v="1510850.02"/>
    <n v="4018700"/>
    <n v="4018700"/>
    <n v="4094037.8"/>
    <n v="75337.8"/>
    <n v="1.8746808669470227"/>
    <x v="15"/>
    <x v="0"/>
    <x v="12"/>
    <x v="12"/>
  </r>
  <r>
    <x v="0"/>
    <x v="0"/>
    <x v="10"/>
    <x v="58"/>
    <x v="0"/>
    <x v="423"/>
    <x v="423"/>
    <x v="1"/>
    <x v="1"/>
    <x v="0"/>
    <x v="0"/>
    <x v="16"/>
    <x v="16"/>
    <x v="0"/>
    <n v="3552796"/>
    <n v="7543200"/>
    <n v="7543200"/>
    <n v="7878708.2899999991"/>
    <n v="335508.28999999998"/>
    <n v="4.4478243981334185"/>
    <x v="15"/>
    <x v="0"/>
    <x v="11"/>
    <x v="11"/>
  </r>
  <r>
    <x v="0"/>
    <x v="0"/>
    <x v="10"/>
    <x v="58"/>
    <x v="0"/>
    <x v="424"/>
    <x v="424"/>
    <x v="1"/>
    <x v="1"/>
    <x v="0"/>
    <x v="0"/>
    <x v="16"/>
    <x v="16"/>
    <x v="0"/>
    <n v="4623476.53"/>
    <n v="8150900"/>
    <n v="8150900"/>
    <n v="8051229.5"/>
    <n v="-99670.5"/>
    <n v="-1.2228158853623528"/>
    <x v="15"/>
    <x v="1"/>
    <x v="12"/>
    <x v="12"/>
  </r>
  <r>
    <x v="0"/>
    <x v="0"/>
    <x v="10"/>
    <x v="58"/>
    <x v="0"/>
    <x v="425"/>
    <x v="425"/>
    <x v="1"/>
    <x v="1"/>
    <x v="0"/>
    <x v="0"/>
    <x v="16"/>
    <x v="16"/>
    <x v="0"/>
    <n v="4289556.53"/>
    <n v="7840800"/>
    <n v="7840800"/>
    <n v="7133459.6200000001"/>
    <n v="-707340.38"/>
    <n v="-9.0212781858993978"/>
    <x v="15"/>
    <x v="1"/>
    <x v="11"/>
    <x v="11"/>
  </r>
  <r>
    <x v="0"/>
    <x v="0"/>
    <x v="10"/>
    <x v="58"/>
    <x v="0"/>
    <x v="426"/>
    <x v="426"/>
    <x v="1"/>
    <x v="1"/>
    <x v="0"/>
    <x v="0"/>
    <x v="16"/>
    <x v="16"/>
    <x v="0"/>
    <n v="3516561.58"/>
    <n v="5651810"/>
    <n v="5651810"/>
    <n v="5315064.84"/>
    <n v="-336745.16"/>
    <n v="-5.9581825999104714"/>
    <x v="15"/>
    <x v="1"/>
    <x v="12"/>
    <x v="12"/>
  </r>
  <r>
    <x v="0"/>
    <x v="0"/>
    <x v="11"/>
    <x v="59"/>
    <x v="0"/>
    <x v="427"/>
    <x v="427"/>
    <x v="1"/>
    <x v="1"/>
    <x v="0"/>
    <x v="0"/>
    <x v="16"/>
    <x v="16"/>
    <x v="0"/>
    <n v="4895985.74"/>
    <n v="8574000"/>
    <n v="8574000"/>
    <n v="8773568.6199999992"/>
    <n v="199568.62"/>
    <n v="2.3276022859808725"/>
    <x v="15"/>
    <x v="0"/>
    <x v="12"/>
    <x v="12"/>
  </r>
  <r>
    <x v="0"/>
    <x v="0"/>
    <x v="11"/>
    <x v="59"/>
    <x v="0"/>
    <x v="428"/>
    <x v="428"/>
    <x v="1"/>
    <x v="1"/>
    <x v="0"/>
    <x v="0"/>
    <x v="16"/>
    <x v="16"/>
    <x v="0"/>
    <n v="4000883.12"/>
    <n v="10043357.93"/>
    <n v="10043357.93"/>
    <n v="9049493.2899999991"/>
    <n v="-993864.64"/>
    <n v="-9.895740517534259"/>
    <x v="15"/>
    <x v="1"/>
    <x v="12"/>
    <x v="12"/>
  </r>
  <r>
    <x v="0"/>
    <x v="0"/>
    <x v="11"/>
    <x v="59"/>
    <x v="0"/>
    <x v="429"/>
    <x v="429"/>
    <x v="1"/>
    <x v="1"/>
    <x v="0"/>
    <x v="0"/>
    <x v="16"/>
    <x v="16"/>
    <x v="0"/>
    <n v="6775115.5300000003"/>
    <n v="9665000"/>
    <n v="9665000"/>
    <n v="10624985.77"/>
    <n v="959985.77"/>
    <n v="9.9325997930677694"/>
    <x v="15"/>
    <x v="0"/>
    <x v="9"/>
    <x v="9"/>
  </r>
  <r>
    <x v="0"/>
    <x v="0"/>
    <x v="11"/>
    <x v="59"/>
    <x v="0"/>
    <x v="430"/>
    <x v="430"/>
    <x v="1"/>
    <x v="1"/>
    <x v="0"/>
    <x v="0"/>
    <x v="16"/>
    <x v="16"/>
    <x v="0"/>
    <n v="2452108.27"/>
    <n v="6182423"/>
    <n v="6182423"/>
    <n v="6529805"/>
    <n v="347382"/>
    <n v="5.6188649660497187"/>
    <x v="15"/>
    <x v="0"/>
    <x v="12"/>
    <x v="12"/>
  </r>
  <r>
    <x v="0"/>
    <x v="0"/>
    <x v="11"/>
    <x v="59"/>
    <x v="0"/>
    <x v="431"/>
    <x v="431"/>
    <x v="1"/>
    <x v="1"/>
    <x v="0"/>
    <x v="0"/>
    <x v="16"/>
    <x v="16"/>
    <x v="0"/>
    <n v="1511383.38"/>
    <n v="5304718.97"/>
    <n v="5304718.97"/>
    <n v="4905040.3900000006"/>
    <n v="-399678.58"/>
    <n v="-7.5343968692841052"/>
    <x v="15"/>
    <x v="1"/>
    <x v="12"/>
    <x v="12"/>
  </r>
  <r>
    <x v="0"/>
    <x v="0"/>
    <x v="11"/>
    <x v="59"/>
    <x v="0"/>
    <x v="432"/>
    <x v="432"/>
    <x v="1"/>
    <x v="1"/>
    <x v="0"/>
    <x v="0"/>
    <x v="16"/>
    <x v="16"/>
    <x v="0"/>
    <n v="7794937.6100000003"/>
    <n v="15706363.48"/>
    <n v="15706363.48"/>
    <n v="14723925.999999998"/>
    <n v="-982437.48"/>
    <n v="-6.2550282963399244"/>
    <x v="15"/>
    <x v="1"/>
    <x v="11"/>
    <x v="11"/>
  </r>
  <r>
    <x v="0"/>
    <x v="0"/>
    <x v="11"/>
    <x v="59"/>
    <x v="0"/>
    <x v="433"/>
    <x v="433"/>
    <x v="1"/>
    <x v="1"/>
    <x v="0"/>
    <x v="0"/>
    <x v="16"/>
    <x v="16"/>
    <x v="0"/>
    <n v="4361599.5999999996"/>
    <n v="8426620"/>
    <n v="8426620"/>
    <n v="8109485.0300000003"/>
    <n v="-317134.96999999997"/>
    <n v="-3.7634896316672641"/>
    <x v="15"/>
    <x v="1"/>
    <x v="11"/>
    <x v="11"/>
  </r>
  <r>
    <x v="0"/>
    <x v="0"/>
    <x v="11"/>
    <x v="59"/>
    <x v="0"/>
    <x v="434"/>
    <x v="434"/>
    <x v="1"/>
    <x v="1"/>
    <x v="0"/>
    <x v="0"/>
    <x v="16"/>
    <x v="16"/>
    <x v="0"/>
    <n v="4905371.7300000004"/>
    <n v="12670870.380000001"/>
    <n v="12670870.380000001"/>
    <n v="9481117"/>
    <n v="-3189753.38"/>
    <n v="-25.173909008135556"/>
    <x v="15"/>
    <x v="1"/>
    <x v="12"/>
    <x v="12"/>
  </r>
  <r>
    <x v="0"/>
    <x v="0"/>
    <x v="10"/>
    <x v="60"/>
    <x v="0"/>
    <x v="435"/>
    <x v="435"/>
    <x v="1"/>
    <x v="1"/>
    <x v="0"/>
    <x v="0"/>
    <x v="16"/>
    <x v="16"/>
    <x v="0"/>
    <n v="5659334.1100000003"/>
    <n v="9796869"/>
    <n v="9796869"/>
    <n v="9951160.6600000001"/>
    <n v="154291.66"/>
    <n v="1.5749078608686102"/>
    <x v="15"/>
    <x v="0"/>
    <x v="11"/>
    <x v="11"/>
  </r>
  <r>
    <x v="0"/>
    <x v="0"/>
    <x v="10"/>
    <x v="60"/>
    <x v="0"/>
    <x v="436"/>
    <x v="436"/>
    <x v="1"/>
    <x v="1"/>
    <x v="0"/>
    <x v="0"/>
    <x v="16"/>
    <x v="16"/>
    <x v="0"/>
    <n v="5291942.9000000004"/>
    <n v="9996540"/>
    <n v="9996540"/>
    <n v="9728399"/>
    <n v="-268141"/>
    <n v="-2.6823380889787871"/>
    <x v="15"/>
    <x v="1"/>
    <x v="11"/>
    <x v="11"/>
  </r>
  <r>
    <x v="0"/>
    <x v="0"/>
    <x v="10"/>
    <x v="60"/>
    <x v="0"/>
    <x v="437"/>
    <x v="437"/>
    <x v="1"/>
    <x v="1"/>
    <x v="0"/>
    <x v="0"/>
    <x v="16"/>
    <x v="16"/>
    <x v="0"/>
    <n v="4964022.47"/>
    <n v="10056000"/>
    <n v="10056000"/>
    <n v="10152802.800000001"/>
    <n v="96802.8"/>
    <n v="0.96263723150357994"/>
    <x v="15"/>
    <x v="0"/>
    <x v="11"/>
    <x v="11"/>
  </r>
  <r>
    <x v="0"/>
    <x v="0"/>
    <x v="10"/>
    <x v="60"/>
    <x v="0"/>
    <x v="438"/>
    <x v="438"/>
    <x v="1"/>
    <x v="1"/>
    <x v="0"/>
    <x v="0"/>
    <x v="16"/>
    <x v="16"/>
    <x v="0"/>
    <n v="4233151.32"/>
    <n v="10636257.18"/>
    <n v="10636257.18"/>
    <n v="9271719"/>
    <n v="-1364538.18"/>
    <n v="-12.829119838939434"/>
    <x v="15"/>
    <x v="1"/>
    <x v="11"/>
    <x v="11"/>
  </r>
  <r>
    <x v="0"/>
    <x v="0"/>
    <x v="10"/>
    <x v="60"/>
    <x v="0"/>
    <x v="439"/>
    <x v="439"/>
    <x v="1"/>
    <x v="1"/>
    <x v="0"/>
    <x v="0"/>
    <x v="16"/>
    <x v="16"/>
    <x v="0"/>
    <n v="5962353.5499999998"/>
    <n v="8000000"/>
    <n v="8000000"/>
    <n v="7950721.2000000002"/>
    <n v="-49278.8"/>
    <n v="-0.615985"/>
    <x v="15"/>
    <x v="1"/>
    <x v="11"/>
    <x v="11"/>
  </r>
  <r>
    <x v="0"/>
    <x v="0"/>
    <x v="10"/>
    <x v="60"/>
    <x v="0"/>
    <x v="440"/>
    <x v="440"/>
    <x v="1"/>
    <x v="1"/>
    <x v="0"/>
    <x v="0"/>
    <x v="16"/>
    <x v="16"/>
    <x v="0"/>
    <n v="2165435.02"/>
    <n v="5892350"/>
    <n v="5892350"/>
    <n v="6323875.5"/>
    <n v="431525.5"/>
    <n v="7.3234872334467571"/>
    <x v="15"/>
    <x v="0"/>
    <x v="12"/>
    <x v="12"/>
  </r>
  <r>
    <x v="0"/>
    <x v="0"/>
    <x v="10"/>
    <x v="61"/>
    <x v="0"/>
    <x v="441"/>
    <x v="441"/>
    <x v="1"/>
    <x v="1"/>
    <x v="0"/>
    <x v="0"/>
    <x v="16"/>
    <x v="16"/>
    <x v="0"/>
    <n v="2168488.06"/>
    <n v="5352880"/>
    <n v="5352880"/>
    <n v="5091285"/>
    <n v="-261595"/>
    <n v="-4.886995411815696"/>
    <x v="15"/>
    <x v="1"/>
    <x v="12"/>
    <x v="12"/>
  </r>
  <r>
    <x v="0"/>
    <x v="0"/>
    <x v="10"/>
    <x v="61"/>
    <x v="0"/>
    <x v="442"/>
    <x v="442"/>
    <x v="1"/>
    <x v="1"/>
    <x v="0"/>
    <x v="0"/>
    <x v="16"/>
    <x v="16"/>
    <x v="0"/>
    <n v="2132911.0499999998"/>
    <n v="4310680"/>
    <n v="4310680"/>
    <n v="4602956.6100000003"/>
    <n v="292276.61"/>
    <n v="6.7802901166405309"/>
    <x v="15"/>
    <x v="0"/>
    <x v="12"/>
    <x v="12"/>
  </r>
  <r>
    <x v="0"/>
    <x v="0"/>
    <x v="10"/>
    <x v="61"/>
    <x v="0"/>
    <x v="443"/>
    <x v="443"/>
    <x v="1"/>
    <x v="1"/>
    <x v="0"/>
    <x v="0"/>
    <x v="16"/>
    <x v="16"/>
    <x v="0"/>
    <n v="4274923.6399999997"/>
    <n v="7626928"/>
    <n v="7626928"/>
    <n v="6478580"/>
    <n v="-1148348"/>
    <n v="-15.056494567668659"/>
    <x v="15"/>
    <x v="1"/>
    <x v="12"/>
    <x v="12"/>
  </r>
  <r>
    <x v="0"/>
    <x v="0"/>
    <x v="10"/>
    <x v="61"/>
    <x v="0"/>
    <x v="444"/>
    <x v="444"/>
    <x v="1"/>
    <x v="1"/>
    <x v="0"/>
    <x v="0"/>
    <x v="16"/>
    <x v="16"/>
    <x v="0"/>
    <n v="4427379.28"/>
    <n v="9653580"/>
    <n v="9653580"/>
    <n v="9681530"/>
    <n v="27950"/>
    <n v="0.2895298946090466"/>
    <x v="15"/>
    <x v="0"/>
    <x v="11"/>
    <x v="11"/>
  </r>
  <r>
    <x v="0"/>
    <x v="0"/>
    <x v="10"/>
    <x v="61"/>
    <x v="0"/>
    <x v="445"/>
    <x v="445"/>
    <x v="1"/>
    <x v="1"/>
    <x v="0"/>
    <x v="0"/>
    <x v="16"/>
    <x v="16"/>
    <x v="0"/>
    <n v="6019245.8200000003"/>
    <n v="14242340"/>
    <n v="14242340"/>
    <n v="14124894.280000001"/>
    <n v="-117445.72"/>
    <n v="-0.82462376266821324"/>
    <x v="15"/>
    <x v="1"/>
    <x v="11"/>
    <x v="11"/>
  </r>
  <r>
    <x v="0"/>
    <x v="0"/>
    <x v="10"/>
    <x v="61"/>
    <x v="0"/>
    <x v="446"/>
    <x v="446"/>
    <x v="1"/>
    <x v="1"/>
    <x v="0"/>
    <x v="0"/>
    <x v="16"/>
    <x v="16"/>
    <x v="0"/>
    <n v="3477261.81"/>
    <n v="7010928"/>
    <n v="7010928"/>
    <n v="7191447"/>
    <n v="180519"/>
    <n v="2.5748231903108976"/>
    <x v="15"/>
    <x v="0"/>
    <x v="12"/>
    <x v="12"/>
  </r>
  <r>
    <x v="0"/>
    <x v="0"/>
    <x v="10"/>
    <x v="61"/>
    <x v="0"/>
    <x v="447"/>
    <x v="447"/>
    <x v="1"/>
    <x v="1"/>
    <x v="0"/>
    <x v="0"/>
    <x v="16"/>
    <x v="16"/>
    <x v="0"/>
    <n v="4227091.79"/>
    <n v="6659760"/>
    <n v="6659760"/>
    <n v="7312991.6400000006"/>
    <n v="653231.64"/>
    <n v="9.8086363472557565"/>
    <x v="15"/>
    <x v="0"/>
    <x v="12"/>
    <x v="12"/>
  </r>
  <r>
    <x v="0"/>
    <x v="0"/>
    <x v="10"/>
    <x v="61"/>
    <x v="0"/>
    <x v="448"/>
    <x v="448"/>
    <x v="1"/>
    <x v="1"/>
    <x v="0"/>
    <x v="0"/>
    <x v="16"/>
    <x v="16"/>
    <x v="0"/>
    <n v="1956569.35"/>
    <n v="4384292"/>
    <n v="4384292"/>
    <n v="4523977.42"/>
    <n v="139685.42000000001"/>
    <n v="3.1860428091924535"/>
    <x v="15"/>
    <x v="0"/>
    <x v="12"/>
    <x v="12"/>
  </r>
  <r>
    <x v="0"/>
    <x v="0"/>
    <x v="10"/>
    <x v="61"/>
    <x v="0"/>
    <x v="449"/>
    <x v="449"/>
    <x v="1"/>
    <x v="1"/>
    <x v="0"/>
    <x v="0"/>
    <x v="16"/>
    <x v="16"/>
    <x v="0"/>
    <n v="2718672.37"/>
    <n v="5261488"/>
    <n v="5261488"/>
    <n v="5308779"/>
    <n v="47291"/>
    <n v="0.89881417576168565"/>
    <x v="15"/>
    <x v="0"/>
    <x v="12"/>
    <x v="12"/>
  </r>
  <r>
    <x v="0"/>
    <x v="0"/>
    <x v="10"/>
    <x v="61"/>
    <x v="0"/>
    <x v="450"/>
    <x v="450"/>
    <x v="1"/>
    <x v="1"/>
    <x v="0"/>
    <x v="0"/>
    <x v="16"/>
    <x v="16"/>
    <x v="0"/>
    <n v="2364671.84"/>
    <n v="3865710.07"/>
    <n v="3865710.07"/>
    <n v="3307719.02"/>
    <n v="-557991.05000000005"/>
    <n v="-14.434374019156589"/>
    <x v="15"/>
    <x v="1"/>
    <x v="12"/>
    <x v="12"/>
  </r>
  <r>
    <x v="0"/>
    <x v="0"/>
    <x v="10"/>
    <x v="61"/>
    <x v="0"/>
    <x v="451"/>
    <x v="451"/>
    <x v="1"/>
    <x v="1"/>
    <x v="0"/>
    <x v="0"/>
    <x v="16"/>
    <x v="16"/>
    <x v="0"/>
    <n v="1401913.7"/>
    <n v="4102480"/>
    <n v="4102480"/>
    <n v="4014484.5"/>
    <n v="-87995.5"/>
    <n v="-2.1449342836528151"/>
    <x v="15"/>
    <x v="1"/>
    <x v="12"/>
    <x v="12"/>
  </r>
  <r>
    <x v="0"/>
    <x v="0"/>
    <x v="10"/>
    <x v="62"/>
    <x v="0"/>
    <x v="452"/>
    <x v="452"/>
    <x v="1"/>
    <x v="1"/>
    <x v="0"/>
    <x v="0"/>
    <x v="16"/>
    <x v="16"/>
    <x v="0"/>
    <n v="5725498.8700000001"/>
    <n v="7987017.2999999998"/>
    <n v="7987017.2999999998"/>
    <n v="8044264.0800000001"/>
    <n v="57246.78"/>
    <n v="0.71674791539515004"/>
    <x v="15"/>
    <x v="0"/>
    <x v="11"/>
    <x v="11"/>
  </r>
  <r>
    <x v="0"/>
    <x v="0"/>
    <x v="10"/>
    <x v="62"/>
    <x v="0"/>
    <x v="453"/>
    <x v="453"/>
    <x v="1"/>
    <x v="1"/>
    <x v="0"/>
    <x v="0"/>
    <x v="16"/>
    <x v="16"/>
    <x v="0"/>
    <n v="5313118.95"/>
    <n v="7410000"/>
    <n v="7410000"/>
    <n v="7818086.1799999997"/>
    <n v="408086.18"/>
    <n v="5.5072358974358968"/>
    <x v="15"/>
    <x v="0"/>
    <x v="12"/>
    <x v="12"/>
  </r>
  <r>
    <x v="0"/>
    <x v="0"/>
    <x v="10"/>
    <x v="62"/>
    <x v="0"/>
    <x v="454"/>
    <x v="454"/>
    <x v="1"/>
    <x v="1"/>
    <x v="0"/>
    <x v="0"/>
    <x v="16"/>
    <x v="16"/>
    <x v="0"/>
    <n v="7097173.3700000001"/>
    <n v="10029595"/>
    <n v="10029595"/>
    <n v="10244963.83"/>
    <n v="215368.83"/>
    <n v="2.1473332671957346"/>
    <x v="15"/>
    <x v="0"/>
    <x v="11"/>
    <x v="11"/>
  </r>
  <r>
    <x v="0"/>
    <x v="0"/>
    <x v="10"/>
    <x v="62"/>
    <x v="0"/>
    <x v="455"/>
    <x v="455"/>
    <x v="1"/>
    <x v="1"/>
    <x v="0"/>
    <x v="0"/>
    <x v="16"/>
    <x v="16"/>
    <x v="0"/>
    <n v="5112147.04"/>
    <n v="7790850"/>
    <n v="7790850"/>
    <n v="7810685.5299999993"/>
    <n v="19835.53"/>
    <n v="0.25460033244126123"/>
    <x v="15"/>
    <x v="0"/>
    <x v="11"/>
    <x v="11"/>
  </r>
  <r>
    <x v="0"/>
    <x v="0"/>
    <x v="10"/>
    <x v="62"/>
    <x v="0"/>
    <x v="456"/>
    <x v="456"/>
    <x v="1"/>
    <x v="1"/>
    <x v="0"/>
    <x v="0"/>
    <x v="16"/>
    <x v="16"/>
    <x v="0"/>
    <n v="3559493.17"/>
    <n v="7300000"/>
    <n v="7300000"/>
    <n v="7373564"/>
    <n v="73564"/>
    <n v="1.0077260273972604"/>
    <x v="15"/>
    <x v="0"/>
    <x v="12"/>
    <x v="12"/>
  </r>
  <r>
    <x v="0"/>
    <x v="0"/>
    <x v="10"/>
    <x v="63"/>
    <x v="0"/>
    <x v="457"/>
    <x v="457"/>
    <x v="1"/>
    <x v="1"/>
    <x v="0"/>
    <x v="0"/>
    <x v="16"/>
    <x v="16"/>
    <x v="0"/>
    <n v="10963889.52"/>
    <n v="12797215.84"/>
    <n v="12797215.84"/>
    <n v="13444344.010000002"/>
    <n v="647128.17000000004"/>
    <n v="5.0567887428864369"/>
    <x v="15"/>
    <x v="0"/>
    <x v="7"/>
    <x v="7"/>
  </r>
  <r>
    <x v="0"/>
    <x v="0"/>
    <x v="10"/>
    <x v="63"/>
    <x v="0"/>
    <x v="458"/>
    <x v="458"/>
    <x v="1"/>
    <x v="1"/>
    <x v="0"/>
    <x v="0"/>
    <x v="16"/>
    <x v="16"/>
    <x v="0"/>
    <n v="14306714.300000001"/>
    <n v="16000000"/>
    <n v="16000000"/>
    <n v="16282434"/>
    <n v="282434"/>
    <n v="1.7652125000000001"/>
    <x v="15"/>
    <x v="0"/>
    <x v="7"/>
    <x v="7"/>
  </r>
  <r>
    <x v="0"/>
    <x v="0"/>
    <x v="10"/>
    <x v="63"/>
    <x v="0"/>
    <x v="459"/>
    <x v="459"/>
    <x v="1"/>
    <x v="1"/>
    <x v="0"/>
    <x v="0"/>
    <x v="16"/>
    <x v="16"/>
    <x v="0"/>
    <n v="5021883.8099999996"/>
    <n v="10500000"/>
    <n v="10500000"/>
    <n v="10642629.75"/>
    <n v="142629.75"/>
    <n v="1.3583785714285714"/>
    <x v="15"/>
    <x v="0"/>
    <x v="12"/>
    <x v="12"/>
  </r>
  <r>
    <x v="0"/>
    <x v="0"/>
    <x v="10"/>
    <x v="63"/>
    <x v="0"/>
    <x v="460"/>
    <x v="460"/>
    <x v="1"/>
    <x v="1"/>
    <x v="0"/>
    <x v="0"/>
    <x v="16"/>
    <x v="16"/>
    <x v="0"/>
    <n v="27360967.649999999"/>
    <n v="35000000"/>
    <n v="35000000"/>
    <n v="34419715.100000001"/>
    <n v="-580284.9"/>
    <n v="-1.6579568571428571"/>
    <x v="15"/>
    <x v="1"/>
    <x v="6"/>
    <x v="6"/>
  </r>
  <r>
    <x v="0"/>
    <x v="0"/>
    <x v="10"/>
    <x v="63"/>
    <x v="0"/>
    <x v="461"/>
    <x v="461"/>
    <x v="1"/>
    <x v="1"/>
    <x v="0"/>
    <x v="0"/>
    <x v="16"/>
    <x v="16"/>
    <x v="0"/>
    <n v="11901999.449999999"/>
    <n v="11678610"/>
    <n v="11678610"/>
    <n v="12906561.26"/>
    <n v="1227951.26"/>
    <n v="10.51453263701759"/>
    <x v="15"/>
    <x v="0"/>
    <x v="11"/>
    <x v="11"/>
  </r>
  <r>
    <x v="0"/>
    <x v="0"/>
    <x v="10"/>
    <x v="63"/>
    <x v="0"/>
    <x v="462"/>
    <x v="462"/>
    <x v="1"/>
    <x v="1"/>
    <x v="0"/>
    <x v="0"/>
    <x v="16"/>
    <x v="16"/>
    <x v="0"/>
    <n v="20149601.219999999"/>
    <n v="25000000"/>
    <n v="25000000"/>
    <n v="25390128"/>
    <n v="390128"/>
    <n v="1.5605119999999999"/>
    <x v="15"/>
    <x v="0"/>
    <x v="6"/>
    <x v="6"/>
  </r>
  <r>
    <x v="0"/>
    <x v="0"/>
    <x v="10"/>
    <x v="63"/>
    <x v="0"/>
    <x v="463"/>
    <x v="463"/>
    <x v="1"/>
    <x v="1"/>
    <x v="0"/>
    <x v="0"/>
    <x v="16"/>
    <x v="16"/>
    <x v="0"/>
    <n v="13650922.6"/>
    <n v="18500000"/>
    <n v="18500000"/>
    <n v="19163669.259999998"/>
    <n v="663669.26"/>
    <n v="3.5874014054054055"/>
    <x v="15"/>
    <x v="0"/>
    <x v="8"/>
    <x v="8"/>
  </r>
  <r>
    <x v="0"/>
    <x v="0"/>
    <x v="10"/>
    <x v="63"/>
    <x v="0"/>
    <x v="464"/>
    <x v="464"/>
    <x v="1"/>
    <x v="1"/>
    <x v="0"/>
    <x v="0"/>
    <x v="16"/>
    <x v="16"/>
    <x v="0"/>
    <n v="13999442.83"/>
    <n v="18711926.399999999"/>
    <n v="18711926.399999999"/>
    <n v="19730626.759999998"/>
    <n v="1018700.36"/>
    <n v="5.4441233800492075"/>
    <x v="15"/>
    <x v="0"/>
    <x v="7"/>
    <x v="7"/>
  </r>
  <r>
    <x v="0"/>
    <x v="0"/>
    <x v="10"/>
    <x v="63"/>
    <x v="0"/>
    <x v="465"/>
    <x v="465"/>
    <x v="1"/>
    <x v="1"/>
    <x v="0"/>
    <x v="0"/>
    <x v="16"/>
    <x v="16"/>
    <x v="0"/>
    <n v="10100935.789999999"/>
    <n v="17979407"/>
    <n v="17979407"/>
    <n v="17446153"/>
    <n v="-533254"/>
    <n v="-2.9659153942062719"/>
    <x v="15"/>
    <x v="1"/>
    <x v="11"/>
    <x v="11"/>
  </r>
  <r>
    <x v="0"/>
    <x v="0"/>
    <x v="10"/>
    <x v="63"/>
    <x v="0"/>
    <x v="466"/>
    <x v="466"/>
    <x v="1"/>
    <x v="1"/>
    <x v="0"/>
    <x v="0"/>
    <x v="16"/>
    <x v="16"/>
    <x v="0"/>
    <n v="5483276.6600000001"/>
    <n v="8900000"/>
    <n v="8900000"/>
    <n v="10195597"/>
    <n v="1295597"/>
    <n v="14.55726966292135"/>
    <x v="15"/>
    <x v="0"/>
    <x v="12"/>
    <x v="12"/>
  </r>
  <r>
    <x v="0"/>
    <x v="0"/>
    <x v="10"/>
    <x v="63"/>
    <x v="0"/>
    <x v="467"/>
    <x v="467"/>
    <x v="1"/>
    <x v="1"/>
    <x v="0"/>
    <x v="0"/>
    <x v="16"/>
    <x v="16"/>
    <x v="0"/>
    <n v="4700567.1399999997"/>
    <n v="8948912.5"/>
    <n v="8948912.5"/>
    <n v="9008493.5"/>
    <n v="59581"/>
    <n v="0.66579039631910586"/>
    <x v="15"/>
    <x v="0"/>
    <x v="12"/>
    <x v="12"/>
  </r>
  <r>
    <x v="0"/>
    <x v="0"/>
    <x v="10"/>
    <x v="63"/>
    <x v="0"/>
    <x v="468"/>
    <x v="468"/>
    <x v="1"/>
    <x v="1"/>
    <x v="0"/>
    <x v="0"/>
    <x v="16"/>
    <x v="16"/>
    <x v="0"/>
    <n v="4339385.5999999996"/>
    <n v="12340180"/>
    <n v="12340180"/>
    <n v="12693665"/>
    <n v="353485"/>
    <n v="2.8645044075532122"/>
    <x v="15"/>
    <x v="0"/>
    <x v="11"/>
    <x v="11"/>
  </r>
  <r>
    <x v="0"/>
    <x v="0"/>
    <x v="10"/>
    <x v="63"/>
    <x v="0"/>
    <x v="469"/>
    <x v="469"/>
    <x v="1"/>
    <x v="1"/>
    <x v="0"/>
    <x v="0"/>
    <x v="16"/>
    <x v="16"/>
    <x v="0"/>
    <n v="5804375.3399999999"/>
    <n v="10430000"/>
    <n v="10430000"/>
    <n v="10205968"/>
    <n v="-224032"/>
    <n v="-2.1479578139980826"/>
    <x v="15"/>
    <x v="1"/>
    <x v="12"/>
    <x v="12"/>
  </r>
  <r>
    <x v="0"/>
    <x v="0"/>
    <x v="10"/>
    <x v="63"/>
    <x v="0"/>
    <x v="470"/>
    <x v="470"/>
    <x v="1"/>
    <x v="1"/>
    <x v="0"/>
    <x v="0"/>
    <x v="16"/>
    <x v="16"/>
    <x v="0"/>
    <n v="7433478.2800000003"/>
    <n v="9500000"/>
    <n v="9500000"/>
    <n v="9182927.1999999993"/>
    <n v="-317072.8"/>
    <n v="-3.3376084210526318"/>
    <x v="15"/>
    <x v="1"/>
    <x v="12"/>
    <x v="12"/>
  </r>
  <r>
    <x v="0"/>
    <x v="0"/>
    <x v="10"/>
    <x v="64"/>
    <x v="0"/>
    <x v="471"/>
    <x v="471"/>
    <x v="1"/>
    <x v="1"/>
    <x v="0"/>
    <x v="0"/>
    <x v="16"/>
    <x v="16"/>
    <x v="0"/>
    <n v="5897627.0099999998"/>
    <n v="8103120"/>
    <n v="8103120"/>
    <n v="7897934.6800000006"/>
    <n v="-205185.32"/>
    <n v="-2.5321767417982208"/>
    <x v="15"/>
    <x v="1"/>
    <x v="12"/>
    <x v="12"/>
  </r>
  <r>
    <x v="0"/>
    <x v="0"/>
    <x v="10"/>
    <x v="64"/>
    <x v="0"/>
    <x v="472"/>
    <x v="472"/>
    <x v="1"/>
    <x v="1"/>
    <x v="0"/>
    <x v="0"/>
    <x v="16"/>
    <x v="16"/>
    <x v="0"/>
    <n v="9046007.3100000005"/>
    <n v="12602412.539999999"/>
    <n v="12602412.539999999"/>
    <n v="12873044.600000001"/>
    <n v="270632.06"/>
    <n v="2.1474623143863529"/>
    <x v="15"/>
    <x v="0"/>
    <x v="9"/>
    <x v="9"/>
  </r>
  <r>
    <x v="0"/>
    <x v="0"/>
    <x v="10"/>
    <x v="64"/>
    <x v="0"/>
    <x v="473"/>
    <x v="473"/>
    <x v="1"/>
    <x v="1"/>
    <x v="0"/>
    <x v="0"/>
    <x v="16"/>
    <x v="16"/>
    <x v="0"/>
    <n v="17387191.440000001"/>
    <n v="25250604.800000001"/>
    <n v="25250604.800000001"/>
    <n v="25484003.649999999"/>
    <n v="233398.85"/>
    <n v="0.92432974120287215"/>
    <x v="15"/>
    <x v="0"/>
    <x v="6"/>
    <x v="6"/>
  </r>
  <r>
    <x v="0"/>
    <x v="0"/>
    <x v="10"/>
    <x v="64"/>
    <x v="0"/>
    <x v="474"/>
    <x v="474"/>
    <x v="1"/>
    <x v="1"/>
    <x v="0"/>
    <x v="0"/>
    <x v="16"/>
    <x v="16"/>
    <x v="0"/>
    <n v="4570090.83"/>
    <n v="8139468"/>
    <n v="8139468"/>
    <n v="8145070.4000000004"/>
    <n v="5602.4"/>
    <n v="6.8830051300650119E-2"/>
    <x v="15"/>
    <x v="0"/>
    <x v="12"/>
    <x v="12"/>
  </r>
  <r>
    <x v="0"/>
    <x v="0"/>
    <x v="10"/>
    <x v="64"/>
    <x v="0"/>
    <x v="475"/>
    <x v="475"/>
    <x v="1"/>
    <x v="1"/>
    <x v="0"/>
    <x v="0"/>
    <x v="16"/>
    <x v="16"/>
    <x v="0"/>
    <n v="5979634.4900000002"/>
    <n v="12361357.380000001"/>
    <n v="12361357.380000001"/>
    <n v="11537721.91"/>
    <n v="-823635.47"/>
    <n v="-6.6629856631489117"/>
    <x v="15"/>
    <x v="1"/>
    <x v="11"/>
    <x v="11"/>
  </r>
  <r>
    <x v="0"/>
    <x v="0"/>
    <x v="10"/>
    <x v="64"/>
    <x v="0"/>
    <x v="476"/>
    <x v="476"/>
    <x v="1"/>
    <x v="1"/>
    <x v="0"/>
    <x v="0"/>
    <x v="16"/>
    <x v="16"/>
    <x v="0"/>
    <n v="3259670.69"/>
    <n v="7750199"/>
    <n v="7750199"/>
    <n v="7755091"/>
    <n v="4892"/>
    <n v="6.312095986180484E-2"/>
    <x v="15"/>
    <x v="0"/>
    <x v="12"/>
    <x v="12"/>
  </r>
  <r>
    <x v="0"/>
    <x v="0"/>
    <x v="6"/>
    <x v="65"/>
    <x v="0"/>
    <x v="477"/>
    <x v="477"/>
    <x v="1"/>
    <x v="1"/>
    <x v="0"/>
    <x v="0"/>
    <x v="16"/>
    <x v="16"/>
    <x v="0"/>
    <n v="6058319.3700000001"/>
    <n v="10624320.26"/>
    <n v="10624320.26"/>
    <n v="11452879"/>
    <n v="828558.74"/>
    <n v="7.7986988317688377"/>
    <x v="15"/>
    <x v="0"/>
    <x v="12"/>
    <x v="12"/>
  </r>
  <r>
    <x v="0"/>
    <x v="0"/>
    <x v="6"/>
    <x v="65"/>
    <x v="0"/>
    <x v="478"/>
    <x v="478"/>
    <x v="1"/>
    <x v="1"/>
    <x v="0"/>
    <x v="0"/>
    <x v="16"/>
    <x v="16"/>
    <x v="0"/>
    <n v="9366431"/>
    <n v="13633355"/>
    <n v="13633355"/>
    <n v="13096122"/>
    <n v="-537233"/>
    <n v="-3.9405780895458236"/>
    <x v="15"/>
    <x v="1"/>
    <x v="9"/>
    <x v="9"/>
  </r>
  <r>
    <x v="0"/>
    <x v="0"/>
    <x v="6"/>
    <x v="65"/>
    <x v="0"/>
    <x v="479"/>
    <x v="479"/>
    <x v="1"/>
    <x v="1"/>
    <x v="0"/>
    <x v="0"/>
    <x v="16"/>
    <x v="16"/>
    <x v="0"/>
    <n v="9127646.1799999997"/>
    <n v="11867267.16"/>
    <n v="11867267.16"/>
    <n v="12550288.239999998"/>
    <n v="683021.08"/>
    <n v="5.7555043700558262"/>
    <x v="15"/>
    <x v="0"/>
    <x v="11"/>
    <x v="11"/>
  </r>
  <r>
    <x v="0"/>
    <x v="0"/>
    <x v="6"/>
    <x v="65"/>
    <x v="0"/>
    <x v="480"/>
    <x v="480"/>
    <x v="1"/>
    <x v="1"/>
    <x v="0"/>
    <x v="0"/>
    <x v="16"/>
    <x v="16"/>
    <x v="0"/>
    <n v="10627519.810000001"/>
    <n v="19018372"/>
    <n v="19018372"/>
    <n v="18461050"/>
    <n v="-557322"/>
    <n v="-2.930440102864746"/>
    <x v="15"/>
    <x v="1"/>
    <x v="7"/>
    <x v="7"/>
  </r>
  <r>
    <x v="0"/>
    <x v="0"/>
    <x v="6"/>
    <x v="65"/>
    <x v="0"/>
    <x v="481"/>
    <x v="481"/>
    <x v="1"/>
    <x v="1"/>
    <x v="0"/>
    <x v="0"/>
    <x v="16"/>
    <x v="16"/>
    <x v="0"/>
    <n v="5295442.53"/>
    <n v="8837000"/>
    <n v="8837000"/>
    <n v="9864094.2699999996"/>
    <n v="1027094.27"/>
    <n v="11.622657802421637"/>
    <x v="15"/>
    <x v="0"/>
    <x v="12"/>
    <x v="12"/>
  </r>
  <r>
    <x v="0"/>
    <x v="0"/>
    <x v="6"/>
    <x v="65"/>
    <x v="0"/>
    <x v="482"/>
    <x v="482"/>
    <x v="1"/>
    <x v="1"/>
    <x v="0"/>
    <x v="0"/>
    <x v="16"/>
    <x v="16"/>
    <x v="0"/>
    <n v="12916160.84"/>
    <n v="20166612"/>
    <n v="20166612"/>
    <n v="20166171.100000001"/>
    <n v="-440.9"/>
    <n v="-2.1862869181992492E-3"/>
    <x v="15"/>
    <x v="1"/>
    <x v="6"/>
    <x v="6"/>
  </r>
  <r>
    <x v="0"/>
    <x v="0"/>
    <x v="6"/>
    <x v="65"/>
    <x v="0"/>
    <x v="483"/>
    <x v="483"/>
    <x v="1"/>
    <x v="1"/>
    <x v="0"/>
    <x v="0"/>
    <x v="16"/>
    <x v="16"/>
    <x v="0"/>
    <n v="7246252.2400000002"/>
    <n v="13260000"/>
    <n v="13260000"/>
    <n v="12707484"/>
    <n v="-552516"/>
    <n v="-4.1667873303167422"/>
    <x v="15"/>
    <x v="1"/>
    <x v="9"/>
    <x v="9"/>
  </r>
  <r>
    <x v="0"/>
    <x v="0"/>
    <x v="6"/>
    <x v="65"/>
    <x v="0"/>
    <x v="484"/>
    <x v="484"/>
    <x v="1"/>
    <x v="1"/>
    <x v="0"/>
    <x v="0"/>
    <x v="16"/>
    <x v="16"/>
    <x v="0"/>
    <n v="6102277.1900000004"/>
    <n v="11707428.75"/>
    <n v="11707428.75"/>
    <n v="11405915.039999999"/>
    <n v="-301513.71000000002"/>
    <n v="-2.5754050393003673"/>
    <x v="15"/>
    <x v="1"/>
    <x v="11"/>
    <x v="11"/>
  </r>
  <r>
    <x v="0"/>
    <x v="0"/>
    <x v="6"/>
    <x v="65"/>
    <x v="0"/>
    <x v="485"/>
    <x v="485"/>
    <x v="1"/>
    <x v="1"/>
    <x v="0"/>
    <x v="0"/>
    <x v="16"/>
    <x v="16"/>
    <x v="0"/>
    <n v="5851634.7800000003"/>
    <n v="10988358.289999999"/>
    <n v="10988358.289999999"/>
    <n v="9921226.9700000007"/>
    <n v="-1067131.32"/>
    <n v="-9.7114718307933874"/>
    <x v="15"/>
    <x v="1"/>
    <x v="11"/>
    <x v="11"/>
  </r>
  <r>
    <x v="0"/>
    <x v="0"/>
    <x v="6"/>
    <x v="65"/>
    <x v="0"/>
    <x v="486"/>
    <x v="486"/>
    <x v="1"/>
    <x v="1"/>
    <x v="0"/>
    <x v="0"/>
    <x v="16"/>
    <x v="16"/>
    <x v="0"/>
    <n v="11918431.1"/>
    <n v="18264533"/>
    <n v="18264533"/>
    <n v="17947707.5"/>
    <n v="-316825.5"/>
    <n v="-1.7346487862569495"/>
    <x v="15"/>
    <x v="1"/>
    <x v="6"/>
    <x v="6"/>
  </r>
  <r>
    <x v="0"/>
    <x v="0"/>
    <x v="6"/>
    <x v="65"/>
    <x v="0"/>
    <x v="487"/>
    <x v="487"/>
    <x v="1"/>
    <x v="1"/>
    <x v="0"/>
    <x v="0"/>
    <x v="16"/>
    <x v="16"/>
    <x v="0"/>
    <n v="5752939.3300000001"/>
    <n v="10928120.279999999"/>
    <n v="10928120.279999999"/>
    <n v="10590388.57"/>
    <n v="-337731.71"/>
    <n v="-3.0904830963299026"/>
    <x v="15"/>
    <x v="1"/>
    <x v="12"/>
    <x v="12"/>
  </r>
  <r>
    <x v="0"/>
    <x v="0"/>
    <x v="6"/>
    <x v="65"/>
    <x v="0"/>
    <x v="488"/>
    <x v="488"/>
    <x v="1"/>
    <x v="1"/>
    <x v="0"/>
    <x v="0"/>
    <x v="16"/>
    <x v="16"/>
    <x v="0"/>
    <n v="5400195.6399999997"/>
    <n v="9040573"/>
    <n v="9040573"/>
    <n v="8845532.0600000005"/>
    <n v="-195040.94"/>
    <n v="-2.1573957756881117"/>
    <x v="15"/>
    <x v="1"/>
    <x v="11"/>
    <x v="11"/>
  </r>
  <r>
    <x v="0"/>
    <x v="0"/>
    <x v="6"/>
    <x v="66"/>
    <x v="0"/>
    <x v="489"/>
    <x v="489"/>
    <x v="1"/>
    <x v="1"/>
    <x v="0"/>
    <x v="0"/>
    <x v="16"/>
    <x v="16"/>
    <x v="0"/>
    <n v="10405839.48"/>
    <n v="14997392.68"/>
    <n v="14997392.68"/>
    <n v="14585775.49"/>
    <n v="-411617.19"/>
    <n v="-2.744591668583289"/>
    <x v="15"/>
    <x v="1"/>
    <x v="11"/>
    <x v="11"/>
  </r>
  <r>
    <x v="0"/>
    <x v="0"/>
    <x v="6"/>
    <x v="66"/>
    <x v="0"/>
    <x v="490"/>
    <x v="490"/>
    <x v="1"/>
    <x v="1"/>
    <x v="0"/>
    <x v="0"/>
    <x v="16"/>
    <x v="16"/>
    <x v="0"/>
    <n v="5047970.6399999997"/>
    <n v="10110831.6"/>
    <n v="10110831.6"/>
    <n v="9718990.75"/>
    <n v="-391840.85"/>
    <n v="-3.8754561988748781"/>
    <x v="15"/>
    <x v="1"/>
    <x v="12"/>
    <x v="12"/>
  </r>
  <r>
    <x v="0"/>
    <x v="0"/>
    <x v="6"/>
    <x v="66"/>
    <x v="0"/>
    <x v="491"/>
    <x v="491"/>
    <x v="1"/>
    <x v="1"/>
    <x v="0"/>
    <x v="0"/>
    <x v="16"/>
    <x v="16"/>
    <x v="0"/>
    <n v="12872722.539999999"/>
    <n v="17066588.719999999"/>
    <n v="17066588.719999999"/>
    <n v="17320544.379999999"/>
    <n v="253955.66"/>
    <n v="1.4880282414164838"/>
    <x v="15"/>
    <x v="0"/>
    <x v="9"/>
    <x v="9"/>
  </r>
  <r>
    <x v="0"/>
    <x v="0"/>
    <x v="6"/>
    <x v="66"/>
    <x v="0"/>
    <x v="492"/>
    <x v="492"/>
    <x v="1"/>
    <x v="1"/>
    <x v="0"/>
    <x v="0"/>
    <x v="16"/>
    <x v="16"/>
    <x v="0"/>
    <n v="1443288.71"/>
    <n v="3767458"/>
    <n v="3767458"/>
    <n v="3959917.3"/>
    <n v="192459.3"/>
    <n v="5.1084657081777687"/>
    <x v="15"/>
    <x v="0"/>
    <x v="0"/>
    <x v="0"/>
  </r>
  <r>
    <x v="0"/>
    <x v="0"/>
    <x v="6"/>
    <x v="66"/>
    <x v="0"/>
    <x v="493"/>
    <x v="493"/>
    <x v="1"/>
    <x v="1"/>
    <x v="0"/>
    <x v="0"/>
    <x v="16"/>
    <x v="16"/>
    <x v="0"/>
    <n v="8889013.5199999996"/>
    <n v="12690404"/>
    <n v="12690404"/>
    <n v="12540816.720000001"/>
    <n v="-149587.28"/>
    <n v="-1.1787432456839042"/>
    <x v="15"/>
    <x v="1"/>
    <x v="11"/>
    <x v="11"/>
  </r>
  <r>
    <x v="0"/>
    <x v="0"/>
    <x v="6"/>
    <x v="66"/>
    <x v="0"/>
    <x v="494"/>
    <x v="494"/>
    <x v="1"/>
    <x v="1"/>
    <x v="0"/>
    <x v="0"/>
    <x v="16"/>
    <x v="16"/>
    <x v="0"/>
    <n v="8568005.6500000004"/>
    <n v="12324585.539999999"/>
    <n v="12324585.539999999"/>
    <n v="12024459.819999998"/>
    <n v="-300125.71999999997"/>
    <n v="-2.4351790088675065"/>
    <x v="15"/>
    <x v="1"/>
    <x v="11"/>
    <x v="11"/>
  </r>
  <r>
    <x v="0"/>
    <x v="0"/>
    <x v="6"/>
    <x v="66"/>
    <x v="0"/>
    <x v="495"/>
    <x v="495"/>
    <x v="1"/>
    <x v="1"/>
    <x v="0"/>
    <x v="0"/>
    <x v="16"/>
    <x v="16"/>
    <x v="0"/>
    <n v="3666787.09"/>
    <n v="6181440"/>
    <n v="6181440"/>
    <n v="6355696.6200000001"/>
    <n v="174256.62"/>
    <n v="2.8190295465134336"/>
    <x v="15"/>
    <x v="0"/>
    <x v="12"/>
    <x v="12"/>
  </r>
  <r>
    <x v="0"/>
    <x v="0"/>
    <x v="6"/>
    <x v="67"/>
    <x v="0"/>
    <x v="496"/>
    <x v="496"/>
    <x v="1"/>
    <x v="1"/>
    <x v="0"/>
    <x v="0"/>
    <x v="16"/>
    <x v="16"/>
    <x v="0"/>
    <n v="2086684.7"/>
    <n v="4197235.95"/>
    <n v="4197235.95"/>
    <n v="4199908.1500000004"/>
    <n v="2672.2"/>
    <n v="6.3665708381250283E-2"/>
    <x v="15"/>
    <x v="0"/>
    <x v="0"/>
    <x v="0"/>
  </r>
  <r>
    <x v="0"/>
    <x v="0"/>
    <x v="6"/>
    <x v="67"/>
    <x v="0"/>
    <x v="497"/>
    <x v="497"/>
    <x v="1"/>
    <x v="1"/>
    <x v="0"/>
    <x v="0"/>
    <x v="16"/>
    <x v="16"/>
    <x v="0"/>
    <n v="5459522.2800000003"/>
    <n v="8617021.1400000006"/>
    <n v="8617021.1400000006"/>
    <n v="9440238.1400000006"/>
    <n v="823217"/>
    <n v="9.5533826205746077"/>
    <x v="15"/>
    <x v="0"/>
    <x v="11"/>
    <x v="11"/>
  </r>
  <r>
    <x v="0"/>
    <x v="0"/>
    <x v="6"/>
    <x v="67"/>
    <x v="0"/>
    <x v="498"/>
    <x v="498"/>
    <x v="1"/>
    <x v="1"/>
    <x v="0"/>
    <x v="0"/>
    <x v="16"/>
    <x v="16"/>
    <x v="0"/>
    <n v="6012030.7699999996"/>
    <n v="9402912"/>
    <n v="9402912"/>
    <n v="9999203.5"/>
    <n v="596291.5"/>
    <n v="6.3415620607743648"/>
    <x v="15"/>
    <x v="0"/>
    <x v="11"/>
    <x v="11"/>
  </r>
  <r>
    <x v="0"/>
    <x v="0"/>
    <x v="6"/>
    <x v="67"/>
    <x v="0"/>
    <x v="499"/>
    <x v="499"/>
    <x v="1"/>
    <x v="1"/>
    <x v="0"/>
    <x v="0"/>
    <x v="16"/>
    <x v="16"/>
    <x v="0"/>
    <n v="13165901.640000001"/>
    <n v="14387691.130000001"/>
    <n v="14387691.130000001"/>
    <n v="14830485.379999999"/>
    <n v="442794.25"/>
    <n v="3.0775907405790965"/>
    <x v="15"/>
    <x v="0"/>
    <x v="10"/>
    <x v="10"/>
  </r>
  <r>
    <x v="0"/>
    <x v="0"/>
    <x v="6"/>
    <x v="67"/>
    <x v="0"/>
    <x v="500"/>
    <x v="500"/>
    <x v="1"/>
    <x v="1"/>
    <x v="0"/>
    <x v="0"/>
    <x v="16"/>
    <x v="16"/>
    <x v="0"/>
    <n v="12676098.460000001"/>
    <n v="14631880"/>
    <n v="14631880"/>
    <n v="14950721.09"/>
    <n v="318841.09000000003"/>
    <n v="2.1790849159506505"/>
    <x v="15"/>
    <x v="0"/>
    <x v="7"/>
    <x v="7"/>
  </r>
  <r>
    <x v="0"/>
    <x v="0"/>
    <x v="6"/>
    <x v="67"/>
    <x v="0"/>
    <x v="501"/>
    <x v="501"/>
    <x v="1"/>
    <x v="1"/>
    <x v="0"/>
    <x v="0"/>
    <x v="16"/>
    <x v="16"/>
    <x v="0"/>
    <n v="7609160.8300000001"/>
    <n v="10774510"/>
    <n v="10774510"/>
    <n v="10939145.5"/>
    <n v="164635.5"/>
    <n v="1.5280091623656205"/>
    <x v="15"/>
    <x v="0"/>
    <x v="11"/>
    <x v="11"/>
  </r>
  <r>
    <x v="0"/>
    <x v="0"/>
    <x v="6"/>
    <x v="67"/>
    <x v="0"/>
    <x v="502"/>
    <x v="502"/>
    <x v="1"/>
    <x v="1"/>
    <x v="0"/>
    <x v="0"/>
    <x v="16"/>
    <x v="16"/>
    <x v="0"/>
    <n v="6782303.8099999996"/>
    <n v="9229680.2599999998"/>
    <n v="9229680.2599999998"/>
    <n v="9295503.1600000001"/>
    <n v="65822.899999999994"/>
    <n v="0.71316555011408389"/>
    <x v="15"/>
    <x v="0"/>
    <x v="12"/>
    <x v="12"/>
  </r>
  <r>
    <x v="0"/>
    <x v="0"/>
    <x v="6"/>
    <x v="67"/>
    <x v="0"/>
    <x v="503"/>
    <x v="503"/>
    <x v="1"/>
    <x v="1"/>
    <x v="0"/>
    <x v="0"/>
    <x v="16"/>
    <x v="16"/>
    <x v="0"/>
    <n v="4709827.55"/>
    <n v="8029681"/>
    <n v="8029681"/>
    <n v="7975396"/>
    <n v="-54285"/>
    <n v="-0.67605425421009879"/>
    <x v="15"/>
    <x v="1"/>
    <x v="12"/>
    <x v="12"/>
  </r>
  <r>
    <x v="0"/>
    <x v="0"/>
    <x v="6"/>
    <x v="67"/>
    <x v="0"/>
    <x v="504"/>
    <x v="504"/>
    <x v="1"/>
    <x v="1"/>
    <x v="0"/>
    <x v="0"/>
    <x v="16"/>
    <x v="16"/>
    <x v="0"/>
    <n v="4213446.5599999996"/>
    <n v="6614084.4800000004"/>
    <n v="6614084.4800000004"/>
    <n v="6772420.9299999997"/>
    <n v="158336.45000000001"/>
    <n v="2.3939284488848864"/>
    <x v="15"/>
    <x v="0"/>
    <x v="12"/>
    <x v="12"/>
  </r>
  <r>
    <x v="0"/>
    <x v="0"/>
    <x v="11"/>
    <x v="68"/>
    <x v="0"/>
    <x v="505"/>
    <x v="505"/>
    <x v="1"/>
    <x v="1"/>
    <x v="0"/>
    <x v="0"/>
    <x v="16"/>
    <x v="16"/>
    <x v="0"/>
    <n v="7482846.9800000004"/>
    <n v="12245767.49"/>
    <n v="12245767.49"/>
    <n v="11922608.399999999"/>
    <n v="-323159.09000000003"/>
    <n v="-2.6389451723944175"/>
    <x v="15"/>
    <x v="1"/>
    <x v="11"/>
    <x v="11"/>
  </r>
  <r>
    <x v="0"/>
    <x v="0"/>
    <x v="11"/>
    <x v="68"/>
    <x v="0"/>
    <x v="506"/>
    <x v="506"/>
    <x v="1"/>
    <x v="1"/>
    <x v="0"/>
    <x v="0"/>
    <x v="16"/>
    <x v="16"/>
    <x v="0"/>
    <n v="7423933.1900000004"/>
    <n v="12740000"/>
    <n v="12740000"/>
    <n v="11535281.23"/>
    <n v="-1204718.77"/>
    <n v="-9.4561912872841436"/>
    <x v="15"/>
    <x v="1"/>
    <x v="12"/>
    <x v="12"/>
  </r>
  <r>
    <x v="0"/>
    <x v="0"/>
    <x v="11"/>
    <x v="68"/>
    <x v="0"/>
    <x v="507"/>
    <x v="507"/>
    <x v="1"/>
    <x v="1"/>
    <x v="0"/>
    <x v="0"/>
    <x v="16"/>
    <x v="16"/>
    <x v="0"/>
    <n v="16504069.16"/>
    <n v="19420998.559999999"/>
    <n v="19420998.559999999"/>
    <n v="23063820.59"/>
    <n v="3642822.03"/>
    <n v="18.757130426356408"/>
    <x v="15"/>
    <x v="0"/>
    <x v="9"/>
    <x v="9"/>
  </r>
  <r>
    <x v="0"/>
    <x v="0"/>
    <x v="11"/>
    <x v="68"/>
    <x v="0"/>
    <x v="508"/>
    <x v="508"/>
    <x v="1"/>
    <x v="1"/>
    <x v="0"/>
    <x v="0"/>
    <x v="16"/>
    <x v="16"/>
    <x v="0"/>
    <n v="13537749.779999999"/>
    <n v="26543852"/>
    <n v="26543852"/>
    <n v="25028678.800000001"/>
    <n v="-1515173.2"/>
    <n v="-5.7081888491542223"/>
    <x v="15"/>
    <x v="1"/>
    <x v="10"/>
    <x v="10"/>
  </r>
  <r>
    <x v="0"/>
    <x v="0"/>
    <x v="11"/>
    <x v="68"/>
    <x v="0"/>
    <x v="509"/>
    <x v="509"/>
    <x v="1"/>
    <x v="1"/>
    <x v="0"/>
    <x v="0"/>
    <x v="16"/>
    <x v="16"/>
    <x v="0"/>
    <n v="14078665.4"/>
    <n v="24081980"/>
    <n v="24081980"/>
    <n v="23358642"/>
    <n v="-723338"/>
    <n v="-3.0036483711056978"/>
    <x v="15"/>
    <x v="1"/>
    <x v="9"/>
    <x v="9"/>
  </r>
  <r>
    <x v="0"/>
    <x v="0"/>
    <x v="11"/>
    <x v="68"/>
    <x v="0"/>
    <x v="510"/>
    <x v="510"/>
    <x v="1"/>
    <x v="1"/>
    <x v="0"/>
    <x v="0"/>
    <x v="16"/>
    <x v="16"/>
    <x v="0"/>
    <n v="10450008.34"/>
    <n v="23032662.920000002"/>
    <n v="23032662.920000002"/>
    <n v="25207847.550000001"/>
    <n v="2175184.63"/>
    <n v="9.4439129229439516"/>
    <x v="15"/>
    <x v="0"/>
    <x v="10"/>
    <x v="10"/>
  </r>
  <r>
    <x v="0"/>
    <x v="0"/>
    <x v="11"/>
    <x v="69"/>
    <x v="0"/>
    <x v="511"/>
    <x v="511"/>
    <x v="1"/>
    <x v="1"/>
    <x v="0"/>
    <x v="0"/>
    <x v="16"/>
    <x v="16"/>
    <x v="0"/>
    <n v="5787793.5"/>
    <n v="4449037.54"/>
    <n v="4449037.54"/>
    <n v="9307780.9600000009"/>
    <n v="4858743.42"/>
    <n v="109.20886543025213"/>
    <x v="15"/>
    <x v="0"/>
    <x v="11"/>
    <x v="11"/>
  </r>
  <r>
    <x v="0"/>
    <x v="0"/>
    <x v="11"/>
    <x v="69"/>
    <x v="0"/>
    <x v="512"/>
    <x v="512"/>
    <x v="1"/>
    <x v="1"/>
    <x v="0"/>
    <x v="0"/>
    <x v="16"/>
    <x v="16"/>
    <x v="0"/>
    <n v="9493764.9100000001"/>
    <n v="13556690.5"/>
    <n v="13556690.5"/>
    <n v="13849983"/>
    <n v="293292.5"/>
    <n v="2.1634520608108594"/>
    <x v="15"/>
    <x v="0"/>
    <x v="11"/>
    <x v="11"/>
  </r>
  <r>
    <x v="0"/>
    <x v="0"/>
    <x v="11"/>
    <x v="69"/>
    <x v="0"/>
    <x v="513"/>
    <x v="513"/>
    <x v="1"/>
    <x v="1"/>
    <x v="0"/>
    <x v="0"/>
    <x v="16"/>
    <x v="16"/>
    <x v="0"/>
    <n v="5256881.4800000004"/>
    <n v="7185810"/>
    <n v="7185810"/>
    <n v="7121460.1500000004"/>
    <n v="-64349.85"/>
    <n v="-0.89551282318903513"/>
    <x v="15"/>
    <x v="1"/>
    <x v="11"/>
    <x v="11"/>
  </r>
  <r>
    <x v="0"/>
    <x v="0"/>
    <x v="11"/>
    <x v="69"/>
    <x v="0"/>
    <x v="514"/>
    <x v="514"/>
    <x v="1"/>
    <x v="1"/>
    <x v="0"/>
    <x v="0"/>
    <x v="16"/>
    <x v="16"/>
    <x v="0"/>
    <n v="8586466.0700000003"/>
    <n v="12181850.539999999"/>
    <n v="12181850.539999999"/>
    <n v="10749096.620000001"/>
    <n v="-1432753.92"/>
    <n v="-11.761381534730273"/>
    <x v="15"/>
    <x v="1"/>
    <x v="7"/>
    <x v="7"/>
  </r>
  <r>
    <x v="0"/>
    <x v="0"/>
    <x v="11"/>
    <x v="69"/>
    <x v="0"/>
    <x v="515"/>
    <x v="515"/>
    <x v="1"/>
    <x v="1"/>
    <x v="0"/>
    <x v="0"/>
    <x v="16"/>
    <x v="16"/>
    <x v="0"/>
    <n v="10771255.77"/>
    <n v="15158700"/>
    <n v="15158700"/>
    <n v="14578001.609999999"/>
    <n v="-580698.39"/>
    <n v="-3.8307928120485268"/>
    <x v="15"/>
    <x v="1"/>
    <x v="6"/>
    <x v="6"/>
  </r>
  <r>
    <x v="0"/>
    <x v="0"/>
    <x v="11"/>
    <x v="69"/>
    <x v="0"/>
    <x v="516"/>
    <x v="516"/>
    <x v="1"/>
    <x v="1"/>
    <x v="0"/>
    <x v="0"/>
    <x v="16"/>
    <x v="16"/>
    <x v="0"/>
    <n v="3410219.52"/>
    <n v="4705764.4000000004"/>
    <n v="4705764.4000000004"/>
    <n v="5342834"/>
    <n v="637069.6"/>
    <n v="13.538068331682734"/>
    <x v="15"/>
    <x v="0"/>
    <x v="12"/>
    <x v="12"/>
  </r>
  <r>
    <x v="0"/>
    <x v="0"/>
    <x v="11"/>
    <x v="69"/>
    <x v="0"/>
    <x v="517"/>
    <x v="517"/>
    <x v="1"/>
    <x v="1"/>
    <x v="0"/>
    <x v="0"/>
    <x v="16"/>
    <x v="16"/>
    <x v="0"/>
    <n v="7151191.8799999999"/>
    <n v="8550000"/>
    <n v="8550000"/>
    <n v="7586308.1200000001"/>
    <n v="-963691.88"/>
    <n v="-11.271250058479533"/>
    <x v="15"/>
    <x v="1"/>
    <x v="11"/>
    <x v="11"/>
  </r>
  <r>
    <x v="0"/>
    <x v="0"/>
    <x v="11"/>
    <x v="70"/>
    <x v="0"/>
    <x v="518"/>
    <x v="518"/>
    <x v="1"/>
    <x v="1"/>
    <x v="0"/>
    <x v="0"/>
    <x v="16"/>
    <x v="16"/>
    <x v="0"/>
    <n v="6532015.6699999999"/>
    <n v="10403836"/>
    <n v="10403836"/>
    <n v="10484071"/>
    <n v="80235"/>
    <n v="0.77120592827491707"/>
    <x v="15"/>
    <x v="0"/>
    <x v="11"/>
    <x v="11"/>
  </r>
  <r>
    <x v="0"/>
    <x v="0"/>
    <x v="11"/>
    <x v="70"/>
    <x v="0"/>
    <x v="519"/>
    <x v="519"/>
    <x v="1"/>
    <x v="1"/>
    <x v="0"/>
    <x v="0"/>
    <x v="16"/>
    <x v="16"/>
    <x v="0"/>
    <n v="9253977.4900000002"/>
    <n v="11278000"/>
    <n v="11278000"/>
    <n v="12749057.779999999"/>
    <n v="1471057.78"/>
    <n v="13.043605071821245"/>
    <x v="15"/>
    <x v="0"/>
    <x v="8"/>
    <x v="8"/>
  </r>
  <r>
    <x v="0"/>
    <x v="0"/>
    <x v="11"/>
    <x v="70"/>
    <x v="0"/>
    <x v="520"/>
    <x v="520"/>
    <x v="1"/>
    <x v="1"/>
    <x v="0"/>
    <x v="0"/>
    <x v="16"/>
    <x v="16"/>
    <x v="0"/>
    <n v="4905522.12"/>
    <n v="7025840"/>
    <n v="7025840"/>
    <n v="6946872.7200000007"/>
    <n v="-78967.28"/>
    <n v="-1.1239550003985288"/>
    <x v="15"/>
    <x v="1"/>
    <x v="11"/>
    <x v="11"/>
  </r>
  <r>
    <x v="0"/>
    <x v="0"/>
    <x v="11"/>
    <x v="70"/>
    <x v="0"/>
    <x v="521"/>
    <x v="521"/>
    <x v="1"/>
    <x v="1"/>
    <x v="0"/>
    <x v="0"/>
    <x v="16"/>
    <x v="16"/>
    <x v="0"/>
    <n v="8913025.9600000009"/>
    <n v="11528529.029999999"/>
    <n v="11528529.029999999"/>
    <n v="12110708.68"/>
    <n v="582179.65"/>
    <n v="5.0499040119084473"/>
    <x v="15"/>
    <x v="0"/>
    <x v="8"/>
    <x v="8"/>
  </r>
  <r>
    <x v="0"/>
    <x v="0"/>
    <x v="11"/>
    <x v="70"/>
    <x v="0"/>
    <x v="522"/>
    <x v="522"/>
    <x v="1"/>
    <x v="1"/>
    <x v="0"/>
    <x v="0"/>
    <x v="16"/>
    <x v="16"/>
    <x v="0"/>
    <n v="5973469.0899999999"/>
    <n v="9815708"/>
    <n v="9815708"/>
    <n v="10824142.24"/>
    <n v="1008434.24"/>
    <n v="10.273678067847984"/>
    <x v="15"/>
    <x v="0"/>
    <x v="12"/>
    <x v="12"/>
  </r>
  <r>
    <x v="0"/>
    <x v="0"/>
    <x v="11"/>
    <x v="70"/>
    <x v="0"/>
    <x v="523"/>
    <x v="523"/>
    <x v="1"/>
    <x v="1"/>
    <x v="0"/>
    <x v="0"/>
    <x v="16"/>
    <x v="16"/>
    <x v="0"/>
    <n v="10339270.32"/>
    <n v="13332123.41"/>
    <n v="13332123.41"/>
    <n v="14539291.779999999"/>
    <n v="1207168.3700000001"/>
    <n v="9.0545844264728412"/>
    <x v="15"/>
    <x v="0"/>
    <x v="7"/>
    <x v="7"/>
  </r>
  <r>
    <x v="0"/>
    <x v="0"/>
    <x v="11"/>
    <x v="70"/>
    <x v="0"/>
    <x v="524"/>
    <x v="524"/>
    <x v="1"/>
    <x v="1"/>
    <x v="0"/>
    <x v="0"/>
    <x v="16"/>
    <x v="16"/>
    <x v="0"/>
    <n v="6007679.1699999999"/>
    <n v="10391000"/>
    <n v="10391000"/>
    <n v="9498461.1899999995"/>
    <n v="-892538.81"/>
    <n v="-8.589537195650081"/>
    <x v="15"/>
    <x v="1"/>
    <x v="11"/>
    <x v="11"/>
  </r>
  <r>
    <x v="0"/>
    <x v="0"/>
    <x v="6"/>
    <x v="71"/>
    <x v="0"/>
    <x v="525"/>
    <x v="525"/>
    <x v="1"/>
    <x v="1"/>
    <x v="0"/>
    <x v="0"/>
    <x v="16"/>
    <x v="16"/>
    <x v="0"/>
    <n v="3584641.86"/>
    <n v="6577538"/>
    <n v="6577538"/>
    <n v="6878843.8100000005"/>
    <n v="301305.81"/>
    <n v="4.5808296356478673"/>
    <x v="15"/>
    <x v="0"/>
    <x v="12"/>
    <x v="12"/>
  </r>
  <r>
    <x v="0"/>
    <x v="0"/>
    <x v="6"/>
    <x v="71"/>
    <x v="0"/>
    <x v="526"/>
    <x v="526"/>
    <x v="1"/>
    <x v="1"/>
    <x v="0"/>
    <x v="0"/>
    <x v="16"/>
    <x v="16"/>
    <x v="0"/>
    <n v="3336894.57"/>
    <n v="6358919.2599999998"/>
    <n v="6358919.2599999998"/>
    <n v="6272721.2500000009"/>
    <n v="-86198.01"/>
    <n v="-1.3555449672433804"/>
    <x v="15"/>
    <x v="1"/>
    <x v="11"/>
    <x v="11"/>
  </r>
  <r>
    <x v="0"/>
    <x v="0"/>
    <x v="6"/>
    <x v="71"/>
    <x v="0"/>
    <x v="527"/>
    <x v="527"/>
    <x v="1"/>
    <x v="1"/>
    <x v="0"/>
    <x v="0"/>
    <x v="16"/>
    <x v="16"/>
    <x v="0"/>
    <n v="11868957.42"/>
    <n v="14581680"/>
    <n v="14581680"/>
    <n v="14678075.360000001"/>
    <n v="96395.36"/>
    <n v="0.66107170092883683"/>
    <x v="15"/>
    <x v="0"/>
    <x v="10"/>
    <x v="10"/>
  </r>
  <r>
    <x v="0"/>
    <x v="0"/>
    <x v="6"/>
    <x v="71"/>
    <x v="0"/>
    <x v="528"/>
    <x v="528"/>
    <x v="1"/>
    <x v="1"/>
    <x v="0"/>
    <x v="0"/>
    <x v="16"/>
    <x v="16"/>
    <x v="0"/>
    <n v="6922298.2000000002"/>
    <n v="10877926.99"/>
    <n v="10877926.99"/>
    <n v="10607149.240000002"/>
    <n v="-270777.75"/>
    <n v="-2.4892403695016898"/>
    <x v="15"/>
    <x v="1"/>
    <x v="11"/>
    <x v="11"/>
  </r>
  <r>
    <x v="0"/>
    <x v="0"/>
    <x v="6"/>
    <x v="71"/>
    <x v="0"/>
    <x v="529"/>
    <x v="529"/>
    <x v="1"/>
    <x v="1"/>
    <x v="0"/>
    <x v="0"/>
    <x v="16"/>
    <x v="16"/>
    <x v="0"/>
    <n v="4898379.13"/>
    <n v="7564800"/>
    <n v="7564800"/>
    <n v="8667553.6899999995"/>
    <n v="1102753.69"/>
    <n v="14.57743350782572"/>
    <x v="15"/>
    <x v="0"/>
    <x v="11"/>
    <x v="11"/>
  </r>
  <r>
    <x v="0"/>
    <x v="0"/>
    <x v="6"/>
    <x v="71"/>
    <x v="0"/>
    <x v="530"/>
    <x v="530"/>
    <x v="1"/>
    <x v="1"/>
    <x v="0"/>
    <x v="0"/>
    <x v="16"/>
    <x v="16"/>
    <x v="0"/>
    <n v="5534936.0999999996"/>
    <n v="8357634.5800000001"/>
    <n v="8357634.5800000001"/>
    <n v="8157971.3000000007"/>
    <n v="-199663.28"/>
    <n v="-2.388992699893802"/>
    <x v="15"/>
    <x v="1"/>
    <x v="12"/>
    <x v="12"/>
  </r>
  <r>
    <x v="0"/>
    <x v="0"/>
    <x v="11"/>
    <x v="72"/>
    <x v="0"/>
    <x v="531"/>
    <x v="531"/>
    <x v="1"/>
    <x v="1"/>
    <x v="0"/>
    <x v="0"/>
    <x v="16"/>
    <x v="16"/>
    <x v="0"/>
    <n v="11206290.710000001"/>
    <n v="15055384"/>
    <n v="15055384"/>
    <n v="14456094"/>
    <n v="-599290"/>
    <n v="-3.9805693431665374"/>
    <x v="15"/>
    <x v="1"/>
    <x v="11"/>
    <x v="11"/>
  </r>
  <r>
    <x v="0"/>
    <x v="0"/>
    <x v="11"/>
    <x v="72"/>
    <x v="0"/>
    <x v="532"/>
    <x v="532"/>
    <x v="1"/>
    <x v="1"/>
    <x v="0"/>
    <x v="0"/>
    <x v="16"/>
    <x v="16"/>
    <x v="0"/>
    <n v="31813281.960000001"/>
    <n v="31379784"/>
    <n v="31379784"/>
    <n v="32873102.73"/>
    <n v="1493318.73"/>
    <n v="4.7588559883012573"/>
    <x v="15"/>
    <x v="0"/>
    <x v="6"/>
    <x v="6"/>
  </r>
  <r>
    <x v="0"/>
    <x v="0"/>
    <x v="11"/>
    <x v="72"/>
    <x v="0"/>
    <x v="533"/>
    <x v="533"/>
    <x v="1"/>
    <x v="1"/>
    <x v="0"/>
    <x v="0"/>
    <x v="16"/>
    <x v="16"/>
    <x v="0"/>
    <n v="50714663.030000001"/>
    <n v="53964590"/>
    <n v="53964590"/>
    <n v="48150002.5"/>
    <n v="-5814587.5"/>
    <n v="-10.774820118155256"/>
    <x v="15"/>
    <x v="1"/>
    <x v="1"/>
    <x v="1"/>
  </r>
  <r>
    <x v="0"/>
    <x v="0"/>
    <x v="11"/>
    <x v="72"/>
    <x v="0"/>
    <x v="534"/>
    <x v="534"/>
    <x v="1"/>
    <x v="1"/>
    <x v="0"/>
    <x v="0"/>
    <x v="16"/>
    <x v="16"/>
    <x v="0"/>
    <n v="11829647.359999999"/>
    <n v="15032652"/>
    <n v="15032652"/>
    <n v="13322572.66"/>
    <n v="-1710079.34"/>
    <n v="-11.375766165544176"/>
    <x v="15"/>
    <x v="1"/>
    <x v="11"/>
    <x v="11"/>
  </r>
  <r>
    <x v="0"/>
    <x v="0"/>
    <x v="11"/>
    <x v="72"/>
    <x v="0"/>
    <x v="535"/>
    <x v="535"/>
    <x v="1"/>
    <x v="1"/>
    <x v="0"/>
    <x v="0"/>
    <x v="16"/>
    <x v="16"/>
    <x v="0"/>
    <n v="28629014.530000001"/>
    <n v="27190200.5"/>
    <n v="27190200.5"/>
    <n v="29290903.68"/>
    <n v="2100703.1800000002"/>
    <n v="7.7259569306964107"/>
    <x v="15"/>
    <x v="0"/>
    <x v="7"/>
    <x v="7"/>
  </r>
  <r>
    <x v="0"/>
    <x v="0"/>
    <x v="11"/>
    <x v="72"/>
    <x v="0"/>
    <x v="536"/>
    <x v="536"/>
    <x v="1"/>
    <x v="1"/>
    <x v="0"/>
    <x v="0"/>
    <x v="16"/>
    <x v="16"/>
    <x v="0"/>
    <n v="15038906.49"/>
    <n v="16961000"/>
    <n v="16961000"/>
    <n v="17367492.98"/>
    <n v="406492.98"/>
    <n v="2.3966333352986262"/>
    <x v="15"/>
    <x v="0"/>
    <x v="11"/>
    <x v="11"/>
  </r>
  <r>
    <x v="0"/>
    <x v="0"/>
    <x v="11"/>
    <x v="72"/>
    <x v="0"/>
    <x v="537"/>
    <x v="537"/>
    <x v="1"/>
    <x v="1"/>
    <x v="0"/>
    <x v="0"/>
    <x v="16"/>
    <x v="16"/>
    <x v="0"/>
    <n v="2906002.71"/>
    <n v="5238209"/>
    <n v="5238209"/>
    <n v="5365476.8099999996"/>
    <n v="127267.81"/>
    <n v="2.4296054242967395"/>
    <x v="15"/>
    <x v="0"/>
    <x v="0"/>
    <x v="0"/>
  </r>
  <r>
    <x v="0"/>
    <x v="0"/>
    <x v="11"/>
    <x v="72"/>
    <x v="0"/>
    <x v="538"/>
    <x v="538"/>
    <x v="1"/>
    <x v="1"/>
    <x v="0"/>
    <x v="0"/>
    <x v="16"/>
    <x v="16"/>
    <x v="0"/>
    <n v="6480949.3700000001"/>
    <n v="9524131"/>
    <n v="9524131"/>
    <n v="10020719.07"/>
    <n v="496588.07"/>
    <n v="5.2139987364726501"/>
    <x v="15"/>
    <x v="0"/>
    <x v="12"/>
    <x v="12"/>
  </r>
  <r>
    <x v="0"/>
    <x v="0"/>
    <x v="11"/>
    <x v="72"/>
    <x v="0"/>
    <x v="539"/>
    <x v="539"/>
    <x v="1"/>
    <x v="1"/>
    <x v="0"/>
    <x v="0"/>
    <x v="16"/>
    <x v="16"/>
    <x v="0"/>
    <n v="6095137.21"/>
    <n v="10244800"/>
    <n v="10244800"/>
    <n v="10555642.73"/>
    <n v="310842.73"/>
    <n v="3.0341512767452761"/>
    <x v="15"/>
    <x v="0"/>
    <x v="11"/>
    <x v="11"/>
  </r>
  <r>
    <x v="0"/>
    <x v="0"/>
    <x v="1"/>
    <x v="1"/>
    <x v="0"/>
    <x v="540"/>
    <x v="540"/>
    <x v="1"/>
    <x v="1"/>
    <x v="0"/>
    <x v="0"/>
    <x v="16"/>
    <x v="16"/>
    <x v="0"/>
    <n v="6842540.29"/>
    <n v="14263934.93"/>
    <n v="14263934.93"/>
    <n v="14919887.49"/>
    <n v="655952.56000000006"/>
    <n v="4.598678858387081"/>
    <x v="15"/>
    <x v="0"/>
    <x v="12"/>
    <x v="12"/>
  </r>
  <r>
    <x v="0"/>
    <x v="0"/>
    <x v="1"/>
    <x v="1"/>
    <x v="0"/>
    <x v="541"/>
    <x v="541"/>
    <x v="1"/>
    <x v="1"/>
    <x v="0"/>
    <x v="0"/>
    <x v="16"/>
    <x v="16"/>
    <x v="0"/>
    <n v="4099286.84"/>
    <n v="7800000"/>
    <n v="7800000"/>
    <n v="7422307.9699999997"/>
    <n v="-377692.03"/>
    <n v="-4.842205512820513"/>
    <x v="15"/>
    <x v="1"/>
    <x v="12"/>
    <x v="12"/>
  </r>
  <r>
    <x v="0"/>
    <x v="0"/>
    <x v="1"/>
    <x v="1"/>
    <x v="0"/>
    <x v="542"/>
    <x v="542"/>
    <x v="1"/>
    <x v="1"/>
    <x v="0"/>
    <x v="0"/>
    <x v="16"/>
    <x v="16"/>
    <x v="0"/>
    <n v="2103205.9700000002"/>
    <n v="5861720"/>
    <n v="5861720"/>
    <n v="6355805"/>
    <n v="494085"/>
    <n v="8.4290105975720433"/>
    <x v="15"/>
    <x v="0"/>
    <x v="12"/>
    <x v="12"/>
  </r>
  <r>
    <x v="0"/>
    <x v="0"/>
    <x v="1"/>
    <x v="1"/>
    <x v="0"/>
    <x v="543"/>
    <x v="543"/>
    <x v="1"/>
    <x v="1"/>
    <x v="0"/>
    <x v="0"/>
    <x v="16"/>
    <x v="16"/>
    <x v="0"/>
    <n v="5629793.5599999996"/>
    <n v="11000000"/>
    <n v="11000000"/>
    <n v="11216272.439999999"/>
    <n v="216272.44"/>
    <n v="1.9661130909090909"/>
    <x v="15"/>
    <x v="0"/>
    <x v="11"/>
    <x v="11"/>
  </r>
  <r>
    <x v="0"/>
    <x v="0"/>
    <x v="1"/>
    <x v="1"/>
    <x v="0"/>
    <x v="544"/>
    <x v="544"/>
    <x v="1"/>
    <x v="1"/>
    <x v="0"/>
    <x v="0"/>
    <x v="16"/>
    <x v="16"/>
    <x v="0"/>
    <n v="3268305.42"/>
    <n v="6860000"/>
    <n v="6860000"/>
    <n v="6842592.7000000002"/>
    <n v="-17407.3"/>
    <n v="-0.25375072886297378"/>
    <x v="15"/>
    <x v="1"/>
    <x v="12"/>
    <x v="12"/>
  </r>
  <r>
    <x v="0"/>
    <x v="0"/>
    <x v="1"/>
    <x v="2"/>
    <x v="0"/>
    <x v="545"/>
    <x v="545"/>
    <x v="1"/>
    <x v="1"/>
    <x v="0"/>
    <x v="0"/>
    <x v="16"/>
    <x v="16"/>
    <x v="0"/>
    <n v="4670787.5999999996"/>
    <n v="7920000"/>
    <n v="7920000"/>
    <n v="7857256"/>
    <n v="-62744"/>
    <n v="-0.79222222222222227"/>
    <x v="15"/>
    <x v="1"/>
    <x v="12"/>
    <x v="12"/>
  </r>
  <r>
    <x v="0"/>
    <x v="0"/>
    <x v="1"/>
    <x v="2"/>
    <x v="0"/>
    <x v="546"/>
    <x v="546"/>
    <x v="1"/>
    <x v="1"/>
    <x v="0"/>
    <x v="0"/>
    <x v="16"/>
    <x v="16"/>
    <x v="0"/>
    <n v="1951187.85"/>
    <n v="4922655"/>
    <n v="4922655"/>
    <n v="5196566.0999999996"/>
    <n v="273911.09999999998"/>
    <n v="5.5642960963138801"/>
    <x v="15"/>
    <x v="0"/>
    <x v="12"/>
    <x v="12"/>
  </r>
  <r>
    <x v="0"/>
    <x v="0"/>
    <x v="1"/>
    <x v="2"/>
    <x v="0"/>
    <x v="547"/>
    <x v="547"/>
    <x v="1"/>
    <x v="1"/>
    <x v="0"/>
    <x v="0"/>
    <x v="16"/>
    <x v="16"/>
    <x v="0"/>
    <n v="8263833.5"/>
    <n v="11839000"/>
    <n v="11839000"/>
    <n v="11921116"/>
    <n v="82116"/>
    <n v="0.69360587887490499"/>
    <x v="15"/>
    <x v="0"/>
    <x v="9"/>
    <x v="9"/>
  </r>
  <r>
    <x v="0"/>
    <x v="0"/>
    <x v="1"/>
    <x v="2"/>
    <x v="0"/>
    <x v="548"/>
    <x v="548"/>
    <x v="1"/>
    <x v="1"/>
    <x v="0"/>
    <x v="0"/>
    <x v="16"/>
    <x v="16"/>
    <x v="0"/>
    <n v="1737260.51"/>
    <n v="4489920"/>
    <n v="4489920"/>
    <n v="3601738"/>
    <n v="-888182"/>
    <n v="-19.781688760601526"/>
    <x v="15"/>
    <x v="1"/>
    <x v="12"/>
    <x v="12"/>
  </r>
  <r>
    <x v="0"/>
    <x v="0"/>
    <x v="1"/>
    <x v="2"/>
    <x v="0"/>
    <x v="549"/>
    <x v="549"/>
    <x v="1"/>
    <x v="1"/>
    <x v="0"/>
    <x v="0"/>
    <x v="16"/>
    <x v="16"/>
    <x v="0"/>
    <n v="18145480.09"/>
    <n v="23985000"/>
    <n v="23985000"/>
    <n v="22289163"/>
    <n v="-1695837"/>
    <n v="-7.0704065040650415"/>
    <x v="15"/>
    <x v="1"/>
    <x v="6"/>
    <x v="6"/>
  </r>
  <r>
    <x v="0"/>
    <x v="0"/>
    <x v="1"/>
    <x v="2"/>
    <x v="0"/>
    <x v="550"/>
    <x v="550"/>
    <x v="1"/>
    <x v="1"/>
    <x v="0"/>
    <x v="0"/>
    <x v="16"/>
    <x v="16"/>
    <x v="0"/>
    <n v="6021532.7199999997"/>
    <n v="12700000"/>
    <n v="12700000"/>
    <n v="13633831"/>
    <n v="933831"/>
    <n v="7.3529999999999998"/>
    <x v="15"/>
    <x v="0"/>
    <x v="10"/>
    <x v="10"/>
  </r>
  <r>
    <x v="0"/>
    <x v="0"/>
    <x v="1"/>
    <x v="2"/>
    <x v="0"/>
    <x v="551"/>
    <x v="551"/>
    <x v="1"/>
    <x v="1"/>
    <x v="0"/>
    <x v="0"/>
    <x v="16"/>
    <x v="16"/>
    <x v="0"/>
    <n v="6147453.5"/>
    <n v="8072099.7000000002"/>
    <n v="8072099.7000000002"/>
    <n v="8079181"/>
    <n v="7081.3"/>
    <n v="8.7725626084623309E-2"/>
    <x v="15"/>
    <x v="0"/>
    <x v="12"/>
    <x v="12"/>
  </r>
  <r>
    <x v="0"/>
    <x v="0"/>
    <x v="1"/>
    <x v="2"/>
    <x v="0"/>
    <x v="552"/>
    <x v="552"/>
    <x v="1"/>
    <x v="1"/>
    <x v="0"/>
    <x v="0"/>
    <x v="16"/>
    <x v="16"/>
    <x v="0"/>
    <n v="7209696.1200000001"/>
    <n v="10776000"/>
    <n v="10776000"/>
    <n v="10678988.870000001"/>
    <n v="-97011.13"/>
    <n v="-0.90025176317743139"/>
    <x v="15"/>
    <x v="1"/>
    <x v="11"/>
    <x v="11"/>
  </r>
  <r>
    <x v="0"/>
    <x v="0"/>
    <x v="1"/>
    <x v="2"/>
    <x v="0"/>
    <x v="553"/>
    <x v="553"/>
    <x v="1"/>
    <x v="1"/>
    <x v="0"/>
    <x v="0"/>
    <x v="16"/>
    <x v="16"/>
    <x v="0"/>
    <n v="6244675.9699999997"/>
    <n v="7794238.46"/>
    <n v="7794238.46"/>
    <n v="7781538.1300000008"/>
    <n v="-12700.33"/>
    <n v="-0.16294510445347601"/>
    <x v="15"/>
    <x v="1"/>
    <x v="11"/>
    <x v="11"/>
  </r>
  <r>
    <x v="0"/>
    <x v="0"/>
    <x v="1"/>
    <x v="2"/>
    <x v="0"/>
    <x v="554"/>
    <x v="554"/>
    <x v="1"/>
    <x v="1"/>
    <x v="0"/>
    <x v="0"/>
    <x v="16"/>
    <x v="16"/>
    <x v="0"/>
    <n v="6158503.5499999998"/>
    <n v="8571094.5"/>
    <n v="8571094.5"/>
    <n v="8644801"/>
    <n v="73706.5"/>
    <n v="0.85994268293273401"/>
    <x v="15"/>
    <x v="0"/>
    <x v="12"/>
    <x v="12"/>
  </r>
  <r>
    <x v="0"/>
    <x v="0"/>
    <x v="1"/>
    <x v="2"/>
    <x v="0"/>
    <x v="555"/>
    <x v="555"/>
    <x v="1"/>
    <x v="1"/>
    <x v="0"/>
    <x v="0"/>
    <x v="16"/>
    <x v="16"/>
    <x v="0"/>
    <n v="3779892.54"/>
    <n v="8026164.1900000004"/>
    <n v="8026164.1900000004"/>
    <n v="8907623.2300000004"/>
    <n v="881459.04"/>
    <n v="10.982320061409061"/>
    <x v="15"/>
    <x v="0"/>
    <x v="12"/>
    <x v="12"/>
  </r>
  <r>
    <x v="0"/>
    <x v="0"/>
    <x v="1"/>
    <x v="3"/>
    <x v="0"/>
    <x v="556"/>
    <x v="556"/>
    <x v="1"/>
    <x v="1"/>
    <x v="0"/>
    <x v="0"/>
    <x v="16"/>
    <x v="16"/>
    <x v="0"/>
    <n v="14276553.109999999"/>
    <n v="17000000"/>
    <n v="17000000"/>
    <n v="17396397.370000001"/>
    <n v="396397.37"/>
    <n v="2.3317492352941178"/>
    <x v="15"/>
    <x v="0"/>
    <x v="7"/>
    <x v="7"/>
  </r>
  <r>
    <x v="0"/>
    <x v="0"/>
    <x v="1"/>
    <x v="3"/>
    <x v="0"/>
    <x v="557"/>
    <x v="557"/>
    <x v="1"/>
    <x v="1"/>
    <x v="0"/>
    <x v="0"/>
    <x v="16"/>
    <x v="16"/>
    <x v="0"/>
    <n v="14037501.85"/>
    <n v="19000000"/>
    <n v="19000000"/>
    <n v="17631317.640000001"/>
    <n v="-1368682.36"/>
    <n v="-7.2035913684210531"/>
    <x v="15"/>
    <x v="1"/>
    <x v="7"/>
    <x v="7"/>
  </r>
  <r>
    <x v="0"/>
    <x v="0"/>
    <x v="1"/>
    <x v="3"/>
    <x v="0"/>
    <x v="558"/>
    <x v="558"/>
    <x v="1"/>
    <x v="1"/>
    <x v="0"/>
    <x v="0"/>
    <x v="16"/>
    <x v="16"/>
    <x v="0"/>
    <n v="9138538"/>
    <n v="12419500"/>
    <n v="12419500"/>
    <n v="12242042.109999999"/>
    <n v="-177457.89"/>
    <n v="-1.4288650106687066"/>
    <x v="15"/>
    <x v="1"/>
    <x v="11"/>
    <x v="11"/>
  </r>
  <r>
    <x v="0"/>
    <x v="0"/>
    <x v="1"/>
    <x v="3"/>
    <x v="0"/>
    <x v="559"/>
    <x v="559"/>
    <x v="1"/>
    <x v="1"/>
    <x v="0"/>
    <x v="0"/>
    <x v="16"/>
    <x v="16"/>
    <x v="0"/>
    <n v="11578840.07"/>
    <n v="14000000"/>
    <n v="14000000"/>
    <n v="12012254.42"/>
    <n v="-1987745.58"/>
    <n v="-14.198182714285714"/>
    <x v="15"/>
    <x v="1"/>
    <x v="11"/>
    <x v="11"/>
  </r>
  <r>
    <x v="0"/>
    <x v="0"/>
    <x v="1"/>
    <x v="3"/>
    <x v="0"/>
    <x v="560"/>
    <x v="560"/>
    <x v="1"/>
    <x v="1"/>
    <x v="0"/>
    <x v="0"/>
    <x v="16"/>
    <x v="16"/>
    <x v="0"/>
    <n v="6844276.7999999998"/>
    <n v="8887000"/>
    <n v="8887000"/>
    <n v="8824788"/>
    <n v="-62212"/>
    <n v="-0.70003375717339933"/>
    <x v="15"/>
    <x v="1"/>
    <x v="11"/>
    <x v="11"/>
  </r>
  <r>
    <x v="0"/>
    <x v="0"/>
    <x v="1"/>
    <x v="3"/>
    <x v="0"/>
    <x v="561"/>
    <x v="561"/>
    <x v="1"/>
    <x v="1"/>
    <x v="0"/>
    <x v="0"/>
    <x v="16"/>
    <x v="16"/>
    <x v="0"/>
    <n v="9249439.2200000007"/>
    <n v="11700000"/>
    <n v="11700000"/>
    <n v="12243146"/>
    <n v="543146"/>
    <n v="4.6422735042735042"/>
    <x v="15"/>
    <x v="0"/>
    <x v="11"/>
    <x v="11"/>
  </r>
  <r>
    <x v="0"/>
    <x v="0"/>
    <x v="1"/>
    <x v="3"/>
    <x v="0"/>
    <x v="562"/>
    <x v="562"/>
    <x v="1"/>
    <x v="1"/>
    <x v="0"/>
    <x v="0"/>
    <x v="16"/>
    <x v="16"/>
    <x v="0"/>
    <n v="30775509.530000001"/>
    <n v="30200000"/>
    <n v="30200000"/>
    <n v="31318795.620000001"/>
    <n v="1118795.6200000001"/>
    <n v="3.7046212582781459"/>
    <x v="15"/>
    <x v="0"/>
    <x v="6"/>
    <x v="6"/>
  </r>
  <r>
    <x v="0"/>
    <x v="0"/>
    <x v="1"/>
    <x v="3"/>
    <x v="0"/>
    <x v="563"/>
    <x v="563"/>
    <x v="1"/>
    <x v="1"/>
    <x v="0"/>
    <x v="0"/>
    <x v="16"/>
    <x v="16"/>
    <x v="0"/>
    <n v="5335486.05"/>
    <n v="8839000"/>
    <n v="8839000"/>
    <n v="8965697.5999999996"/>
    <n v="126697.60000000001"/>
    <n v="1.4333929177508768"/>
    <x v="15"/>
    <x v="0"/>
    <x v="12"/>
    <x v="12"/>
  </r>
  <r>
    <x v="0"/>
    <x v="0"/>
    <x v="1"/>
    <x v="73"/>
    <x v="0"/>
    <x v="564"/>
    <x v="564"/>
    <x v="1"/>
    <x v="1"/>
    <x v="0"/>
    <x v="0"/>
    <x v="16"/>
    <x v="16"/>
    <x v="0"/>
    <n v="16197723.43"/>
    <n v="20766900"/>
    <n v="20766900"/>
    <n v="20696306.080000002"/>
    <n v="-70593.919999999998"/>
    <n v="-0.33993480009052868"/>
    <x v="15"/>
    <x v="1"/>
    <x v="7"/>
    <x v="7"/>
  </r>
  <r>
    <x v="0"/>
    <x v="0"/>
    <x v="1"/>
    <x v="73"/>
    <x v="0"/>
    <x v="565"/>
    <x v="565"/>
    <x v="1"/>
    <x v="1"/>
    <x v="0"/>
    <x v="0"/>
    <x v="16"/>
    <x v="16"/>
    <x v="0"/>
    <n v="5757814.3499999996"/>
    <n v="8593640"/>
    <n v="8593640"/>
    <n v="8834815.2699999996"/>
    <n v="241175.27"/>
    <n v="2.8064390642382042"/>
    <x v="15"/>
    <x v="0"/>
    <x v="11"/>
    <x v="11"/>
  </r>
  <r>
    <x v="0"/>
    <x v="0"/>
    <x v="1"/>
    <x v="73"/>
    <x v="0"/>
    <x v="566"/>
    <x v="566"/>
    <x v="1"/>
    <x v="1"/>
    <x v="0"/>
    <x v="0"/>
    <x v="16"/>
    <x v="16"/>
    <x v="0"/>
    <n v="7118758.7999999998"/>
    <n v="15168000"/>
    <n v="15168000"/>
    <n v="13504660.02"/>
    <n v="-1663339.98"/>
    <n v="-10.966112737341771"/>
    <x v="15"/>
    <x v="1"/>
    <x v="11"/>
    <x v="11"/>
  </r>
  <r>
    <x v="0"/>
    <x v="0"/>
    <x v="1"/>
    <x v="73"/>
    <x v="0"/>
    <x v="567"/>
    <x v="567"/>
    <x v="1"/>
    <x v="1"/>
    <x v="0"/>
    <x v="0"/>
    <x v="16"/>
    <x v="16"/>
    <x v="0"/>
    <n v="10605945.52"/>
    <n v="15300000"/>
    <n v="15300000"/>
    <n v="14552332.580000002"/>
    <n v="-747667.42"/>
    <n v="-4.8867151633986934"/>
    <x v="15"/>
    <x v="1"/>
    <x v="11"/>
    <x v="11"/>
  </r>
  <r>
    <x v="0"/>
    <x v="0"/>
    <x v="1"/>
    <x v="73"/>
    <x v="0"/>
    <x v="568"/>
    <x v="568"/>
    <x v="1"/>
    <x v="1"/>
    <x v="0"/>
    <x v="0"/>
    <x v="16"/>
    <x v="16"/>
    <x v="0"/>
    <n v="3475544.25"/>
    <n v="7759381.8099999996"/>
    <n v="7759381.8099999996"/>
    <n v="7408215.1399999997"/>
    <n v="-351166.67"/>
    <n v="-4.525704219728298"/>
    <x v="15"/>
    <x v="1"/>
    <x v="9"/>
    <x v="9"/>
  </r>
  <r>
    <x v="0"/>
    <x v="0"/>
    <x v="1"/>
    <x v="73"/>
    <x v="0"/>
    <x v="569"/>
    <x v="569"/>
    <x v="1"/>
    <x v="1"/>
    <x v="0"/>
    <x v="0"/>
    <x v="16"/>
    <x v="16"/>
    <x v="0"/>
    <n v="30736353.359999999"/>
    <n v="35150000"/>
    <n v="35150000"/>
    <n v="33406262.909999996"/>
    <n v="-1743737.09"/>
    <n v="-4.9608452062588908"/>
    <x v="15"/>
    <x v="1"/>
    <x v="6"/>
    <x v="6"/>
  </r>
  <r>
    <x v="0"/>
    <x v="0"/>
    <x v="1"/>
    <x v="73"/>
    <x v="0"/>
    <x v="570"/>
    <x v="570"/>
    <x v="1"/>
    <x v="1"/>
    <x v="0"/>
    <x v="0"/>
    <x v="16"/>
    <x v="16"/>
    <x v="0"/>
    <n v="5542637.1299999999"/>
    <n v="7100000"/>
    <n v="7100000"/>
    <n v="6851762.1899999995"/>
    <n v="-248237.81"/>
    <n v="-3.4963071830985917"/>
    <x v="15"/>
    <x v="1"/>
    <x v="12"/>
    <x v="12"/>
  </r>
  <r>
    <x v="0"/>
    <x v="0"/>
    <x v="1"/>
    <x v="4"/>
    <x v="1"/>
    <x v="571"/>
    <x v="571"/>
    <x v="1"/>
    <x v="1"/>
    <x v="0"/>
    <x v="0"/>
    <x v="16"/>
    <x v="16"/>
    <x v="0"/>
    <n v="56804822.789999999"/>
    <n v="47000000"/>
    <n v="47000000"/>
    <n v="48133027.600000001"/>
    <n v="1133027.6000000001"/>
    <n v="2.4106970212765959"/>
    <x v="15"/>
    <x v="0"/>
    <x v="1"/>
    <x v="1"/>
  </r>
  <r>
    <x v="0"/>
    <x v="0"/>
    <x v="1"/>
    <x v="5"/>
    <x v="0"/>
    <x v="572"/>
    <x v="572"/>
    <x v="1"/>
    <x v="1"/>
    <x v="0"/>
    <x v="0"/>
    <x v="16"/>
    <x v="16"/>
    <x v="0"/>
    <n v="3940903.13"/>
    <n v="9000000"/>
    <n v="9000000"/>
    <n v="8549070.6099999994"/>
    <n v="-450929.39"/>
    <n v="-5.0103265555555554"/>
    <x v="15"/>
    <x v="1"/>
    <x v="9"/>
    <x v="9"/>
  </r>
  <r>
    <x v="0"/>
    <x v="0"/>
    <x v="1"/>
    <x v="5"/>
    <x v="0"/>
    <x v="573"/>
    <x v="573"/>
    <x v="1"/>
    <x v="1"/>
    <x v="0"/>
    <x v="0"/>
    <x v="16"/>
    <x v="16"/>
    <x v="0"/>
    <n v="2771463.89"/>
    <n v="6449980"/>
    <n v="6449980"/>
    <n v="4806669"/>
    <n v="-1643311"/>
    <n v="-25.477768923314489"/>
    <x v="15"/>
    <x v="1"/>
    <x v="11"/>
    <x v="11"/>
  </r>
  <r>
    <x v="0"/>
    <x v="0"/>
    <x v="1"/>
    <x v="6"/>
    <x v="0"/>
    <x v="574"/>
    <x v="574"/>
    <x v="1"/>
    <x v="1"/>
    <x v="0"/>
    <x v="0"/>
    <x v="16"/>
    <x v="16"/>
    <x v="0"/>
    <n v="4903530.8"/>
    <n v="8964720"/>
    <n v="8964720"/>
    <n v="6083761.9000000004"/>
    <n v="-2880958.1"/>
    <n v="-32.136621110307964"/>
    <x v="15"/>
    <x v="1"/>
    <x v="12"/>
    <x v="12"/>
  </r>
  <r>
    <x v="0"/>
    <x v="0"/>
    <x v="1"/>
    <x v="6"/>
    <x v="0"/>
    <x v="575"/>
    <x v="575"/>
    <x v="1"/>
    <x v="1"/>
    <x v="0"/>
    <x v="0"/>
    <x v="16"/>
    <x v="16"/>
    <x v="0"/>
    <n v="2296180.06"/>
    <n v="5103000"/>
    <n v="5103000"/>
    <n v="5721850"/>
    <n v="618850"/>
    <n v="12.127180090143053"/>
    <x v="15"/>
    <x v="0"/>
    <x v="12"/>
    <x v="12"/>
  </r>
  <r>
    <x v="0"/>
    <x v="0"/>
    <x v="1"/>
    <x v="6"/>
    <x v="0"/>
    <x v="576"/>
    <x v="576"/>
    <x v="1"/>
    <x v="1"/>
    <x v="0"/>
    <x v="0"/>
    <x v="16"/>
    <x v="16"/>
    <x v="0"/>
    <n v="17626704.329999998"/>
    <n v="23321712"/>
    <n v="23321712"/>
    <n v="22630317.359999999"/>
    <n v="-691394.64"/>
    <n v="-2.964596424139017"/>
    <x v="15"/>
    <x v="1"/>
    <x v="6"/>
    <x v="6"/>
  </r>
  <r>
    <x v="0"/>
    <x v="0"/>
    <x v="1"/>
    <x v="6"/>
    <x v="0"/>
    <x v="577"/>
    <x v="577"/>
    <x v="1"/>
    <x v="1"/>
    <x v="0"/>
    <x v="0"/>
    <x v="16"/>
    <x v="16"/>
    <x v="0"/>
    <n v="8534153.9100000001"/>
    <n v="15837943.9"/>
    <n v="15837943.9"/>
    <n v="16698716.27"/>
    <n v="860772.37"/>
    <n v="5.4348744725633233"/>
    <x v="15"/>
    <x v="0"/>
    <x v="7"/>
    <x v="7"/>
  </r>
  <r>
    <x v="0"/>
    <x v="0"/>
    <x v="1"/>
    <x v="6"/>
    <x v="0"/>
    <x v="578"/>
    <x v="578"/>
    <x v="1"/>
    <x v="1"/>
    <x v="0"/>
    <x v="0"/>
    <x v="16"/>
    <x v="16"/>
    <x v="0"/>
    <n v="4348333.05"/>
    <n v="8563862"/>
    <n v="8563862"/>
    <n v="8204543"/>
    <n v="-359319"/>
    <n v="-4.1957588760771722"/>
    <x v="15"/>
    <x v="1"/>
    <x v="11"/>
    <x v="11"/>
  </r>
  <r>
    <x v="0"/>
    <x v="0"/>
    <x v="1"/>
    <x v="6"/>
    <x v="0"/>
    <x v="579"/>
    <x v="579"/>
    <x v="1"/>
    <x v="1"/>
    <x v="0"/>
    <x v="0"/>
    <x v="16"/>
    <x v="16"/>
    <x v="0"/>
    <n v="4763395.17"/>
    <n v="8904000"/>
    <n v="8904000"/>
    <n v="8551709.1799999997"/>
    <n v="-352290.82"/>
    <n v="-3.9565455974842769"/>
    <x v="15"/>
    <x v="1"/>
    <x v="11"/>
    <x v="11"/>
  </r>
  <r>
    <x v="0"/>
    <x v="0"/>
    <x v="1"/>
    <x v="6"/>
    <x v="0"/>
    <x v="580"/>
    <x v="580"/>
    <x v="1"/>
    <x v="1"/>
    <x v="0"/>
    <x v="0"/>
    <x v="16"/>
    <x v="16"/>
    <x v="0"/>
    <n v="4100251.14"/>
    <n v="7279170"/>
    <n v="7279170"/>
    <n v="8274596.3700000001"/>
    <n v="995426.37"/>
    <n v="13.674998248426673"/>
    <x v="15"/>
    <x v="0"/>
    <x v="12"/>
    <x v="12"/>
  </r>
  <r>
    <x v="0"/>
    <x v="0"/>
    <x v="1"/>
    <x v="7"/>
    <x v="0"/>
    <x v="581"/>
    <x v="581"/>
    <x v="1"/>
    <x v="1"/>
    <x v="0"/>
    <x v="0"/>
    <x v="16"/>
    <x v="16"/>
    <x v="0"/>
    <n v="7128884.6399999997"/>
    <n v="12490000"/>
    <n v="12490000"/>
    <n v="13406743"/>
    <n v="916743"/>
    <n v="7.339815852682146"/>
    <x v="15"/>
    <x v="0"/>
    <x v="11"/>
    <x v="11"/>
  </r>
  <r>
    <x v="0"/>
    <x v="0"/>
    <x v="1"/>
    <x v="7"/>
    <x v="0"/>
    <x v="582"/>
    <x v="582"/>
    <x v="1"/>
    <x v="1"/>
    <x v="0"/>
    <x v="0"/>
    <x v="16"/>
    <x v="16"/>
    <x v="0"/>
    <n v="12619827.630000001"/>
    <n v="16299244"/>
    <n v="16299244"/>
    <n v="15026768.76"/>
    <n v="-1272475.24"/>
    <n v="-7.8069586540332798"/>
    <x v="15"/>
    <x v="1"/>
    <x v="11"/>
    <x v="11"/>
  </r>
  <r>
    <x v="0"/>
    <x v="0"/>
    <x v="1"/>
    <x v="7"/>
    <x v="0"/>
    <x v="583"/>
    <x v="583"/>
    <x v="1"/>
    <x v="1"/>
    <x v="0"/>
    <x v="0"/>
    <x v="16"/>
    <x v="16"/>
    <x v="0"/>
    <n v="26932781.73"/>
    <n v="24047000"/>
    <n v="24047000"/>
    <n v="23784695"/>
    <n v="-262305"/>
    <n v="-1.0908013473614171"/>
    <x v="15"/>
    <x v="1"/>
    <x v="6"/>
    <x v="6"/>
  </r>
  <r>
    <x v="0"/>
    <x v="0"/>
    <x v="1"/>
    <x v="7"/>
    <x v="0"/>
    <x v="584"/>
    <x v="584"/>
    <x v="1"/>
    <x v="1"/>
    <x v="0"/>
    <x v="0"/>
    <x v="16"/>
    <x v="16"/>
    <x v="0"/>
    <n v="4992086.0999999996"/>
    <n v="8200000"/>
    <n v="8200000"/>
    <n v="8305500.6699999999"/>
    <n v="105500.67"/>
    <n v="1.286593536585366"/>
    <x v="15"/>
    <x v="0"/>
    <x v="12"/>
    <x v="12"/>
  </r>
  <r>
    <x v="0"/>
    <x v="0"/>
    <x v="1"/>
    <x v="7"/>
    <x v="0"/>
    <x v="585"/>
    <x v="585"/>
    <x v="1"/>
    <x v="1"/>
    <x v="0"/>
    <x v="0"/>
    <x v="16"/>
    <x v="16"/>
    <x v="0"/>
    <n v="16408655.25"/>
    <n v="25247480.670000002"/>
    <n v="25247480.670000002"/>
    <n v="24248314.989999998"/>
    <n v="-999165.68"/>
    <n v="-3.9574866619751328"/>
    <x v="15"/>
    <x v="1"/>
    <x v="11"/>
    <x v="11"/>
  </r>
  <r>
    <x v="0"/>
    <x v="0"/>
    <x v="1"/>
    <x v="7"/>
    <x v="1"/>
    <x v="586"/>
    <x v="586"/>
    <x v="1"/>
    <x v="1"/>
    <x v="0"/>
    <x v="0"/>
    <x v="16"/>
    <x v="16"/>
    <x v="0"/>
    <n v="85547043.150000006"/>
    <n v="72000000"/>
    <n v="72000000"/>
    <n v="77572887.899999991"/>
    <n v="5572887.9000000004"/>
    <n v="7.7401220833333344"/>
    <x v="15"/>
    <x v="0"/>
    <x v="2"/>
    <x v="2"/>
  </r>
  <r>
    <x v="0"/>
    <x v="0"/>
    <x v="1"/>
    <x v="7"/>
    <x v="0"/>
    <x v="587"/>
    <x v="587"/>
    <x v="1"/>
    <x v="1"/>
    <x v="0"/>
    <x v="0"/>
    <x v="16"/>
    <x v="16"/>
    <x v="0"/>
    <n v="12285817.43"/>
    <n v="14200000"/>
    <n v="14200000"/>
    <n v="16388444.5"/>
    <n v="2188444.5"/>
    <n v="15.411580985915492"/>
    <x v="15"/>
    <x v="0"/>
    <x v="11"/>
    <x v="11"/>
  </r>
  <r>
    <x v="0"/>
    <x v="0"/>
    <x v="2"/>
    <x v="74"/>
    <x v="0"/>
    <x v="588"/>
    <x v="588"/>
    <x v="1"/>
    <x v="1"/>
    <x v="0"/>
    <x v="0"/>
    <x v="16"/>
    <x v="16"/>
    <x v="0"/>
    <n v="3282089.63"/>
    <n v="6168864"/>
    <n v="6168864"/>
    <n v="6388423"/>
    <n v="219559"/>
    <n v="3.5591480052080904"/>
    <x v="15"/>
    <x v="0"/>
    <x v="11"/>
    <x v="11"/>
  </r>
  <r>
    <x v="0"/>
    <x v="0"/>
    <x v="2"/>
    <x v="12"/>
    <x v="0"/>
    <x v="589"/>
    <x v="589"/>
    <x v="1"/>
    <x v="1"/>
    <x v="0"/>
    <x v="0"/>
    <x v="16"/>
    <x v="16"/>
    <x v="0"/>
    <n v="1402175.08"/>
    <n v="4392716.53"/>
    <n v="4392716.53"/>
    <n v="4409004.96"/>
    <n v="16288.43"/>
    <n v="0.37080539772503823"/>
    <x v="15"/>
    <x v="0"/>
    <x v="0"/>
    <x v="0"/>
  </r>
  <r>
    <x v="0"/>
    <x v="0"/>
    <x v="2"/>
    <x v="74"/>
    <x v="0"/>
    <x v="590"/>
    <x v="590"/>
    <x v="1"/>
    <x v="1"/>
    <x v="0"/>
    <x v="0"/>
    <x v="16"/>
    <x v="16"/>
    <x v="0"/>
    <n v="4774768.26"/>
    <n v="6771920"/>
    <n v="6771920"/>
    <n v="6754639.9900000002"/>
    <n v="-17280.009999999998"/>
    <n v="-0.2551715023213505"/>
    <x v="15"/>
    <x v="1"/>
    <x v="11"/>
    <x v="11"/>
  </r>
  <r>
    <x v="0"/>
    <x v="0"/>
    <x v="2"/>
    <x v="74"/>
    <x v="0"/>
    <x v="591"/>
    <x v="591"/>
    <x v="1"/>
    <x v="1"/>
    <x v="0"/>
    <x v="0"/>
    <x v="16"/>
    <x v="16"/>
    <x v="0"/>
    <n v="7712407.3200000003"/>
    <n v="12220000"/>
    <n v="12220000"/>
    <n v="13155843"/>
    <n v="935843"/>
    <n v="7.6582896890343699"/>
    <x v="15"/>
    <x v="0"/>
    <x v="10"/>
    <x v="10"/>
  </r>
  <r>
    <x v="0"/>
    <x v="0"/>
    <x v="2"/>
    <x v="74"/>
    <x v="0"/>
    <x v="592"/>
    <x v="592"/>
    <x v="1"/>
    <x v="1"/>
    <x v="0"/>
    <x v="0"/>
    <x v="16"/>
    <x v="16"/>
    <x v="0"/>
    <n v="3199358.03"/>
    <n v="5475780"/>
    <n v="5475780"/>
    <n v="5402977.6799999997"/>
    <n v="-72802.320000000007"/>
    <n v="-1.3295333267589275"/>
    <x v="15"/>
    <x v="1"/>
    <x v="12"/>
    <x v="12"/>
  </r>
  <r>
    <x v="0"/>
    <x v="0"/>
    <x v="2"/>
    <x v="74"/>
    <x v="0"/>
    <x v="593"/>
    <x v="593"/>
    <x v="1"/>
    <x v="1"/>
    <x v="0"/>
    <x v="0"/>
    <x v="16"/>
    <x v="16"/>
    <x v="0"/>
    <n v="7023418.5899999999"/>
    <n v="6691424"/>
    <n v="6691424"/>
    <n v="7971737"/>
    <n v="1280313"/>
    <n v="19.133640313332407"/>
    <x v="15"/>
    <x v="0"/>
    <x v="9"/>
    <x v="9"/>
  </r>
  <r>
    <x v="0"/>
    <x v="0"/>
    <x v="2"/>
    <x v="74"/>
    <x v="0"/>
    <x v="594"/>
    <x v="594"/>
    <x v="1"/>
    <x v="1"/>
    <x v="0"/>
    <x v="0"/>
    <x v="16"/>
    <x v="16"/>
    <x v="0"/>
    <n v="11722935.050000001"/>
    <n v="18200000"/>
    <n v="18200000"/>
    <n v="16097637"/>
    <n v="-2102363"/>
    <n v="-11.551445054945056"/>
    <x v="15"/>
    <x v="1"/>
    <x v="7"/>
    <x v="7"/>
  </r>
  <r>
    <x v="0"/>
    <x v="0"/>
    <x v="2"/>
    <x v="74"/>
    <x v="0"/>
    <x v="595"/>
    <x v="595"/>
    <x v="1"/>
    <x v="1"/>
    <x v="0"/>
    <x v="0"/>
    <x v="16"/>
    <x v="16"/>
    <x v="0"/>
    <n v="33858824.18"/>
    <n v="37921625.969999999"/>
    <n v="37921625.969999999"/>
    <n v="41432357.789999999"/>
    <n v="3510731.82"/>
    <n v="9.2578620515305925"/>
    <x v="15"/>
    <x v="0"/>
    <x v="6"/>
    <x v="6"/>
  </r>
  <r>
    <x v="0"/>
    <x v="0"/>
    <x v="2"/>
    <x v="74"/>
    <x v="1"/>
    <x v="596"/>
    <x v="596"/>
    <x v="1"/>
    <x v="1"/>
    <x v="0"/>
    <x v="0"/>
    <x v="16"/>
    <x v="16"/>
    <x v="0"/>
    <n v="44203120.350000001"/>
    <n v="40000000"/>
    <n v="40000000"/>
    <n v="39033928.840000004"/>
    <n v="-966071.16"/>
    <n v="-2.4151779000000002"/>
    <x v="15"/>
    <x v="1"/>
    <x v="1"/>
    <x v="1"/>
  </r>
  <r>
    <x v="0"/>
    <x v="0"/>
    <x v="2"/>
    <x v="74"/>
    <x v="0"/>
    <x v="597"/>
    <x v="597"/>
    <x v="1"/>
    <x v="1"/>
    <x v="0"/>
    <x v="0"/>
    <x v="16"/>
    <x v="16"/>
    <x v="0"/>
    <n v="3543890.04"/>
    <n v="7295151.3499999996"/>
    <n v="7295151.3499999996"/>
    <n v="7519145.0100000007"/>
    <n v="223993.66"/>
    <n v="3.0704456871892041"/>
    <x v="15"/>
    <x v="0"/>
    <x v="12"/>
    <x v="12"/>
  </r>
  <r>
    <x v="0"/>
    <x v="0"/>
    <x v="2"/>
    <x v="74"/>
    <x v="0"/>
    <x v="598"/>
    <x v="598"/>
    <x v="1"/>
    <x v="1"/>
    <x v="0"/>
    <x v="0"/>
    <x v="16"/>
    <x v="16"/>
    <x v="0"/>
    <n v="10555224.390000001"/>
    <n v="13747548"/>
    <n v="13747548"/>
    <n v="12285259.75"/>
    <n v="-1462288.25"/>
    <n v="-10.636720453712909"/>
    <x v="15"/>
    <x v="1"/>
    <x v="7"/>
    <x v="7"/>
  </r>
  <r>
    <x v="0"/>
    <x v="0"/>
    <x v="2"/>
    <x v="74"/>
    <x v="0"/>
    <x v="599"/>
    <x v="599"/>
    <x v="1"/>
    <x v="1"/>
    <x v="0"/>
    <x v="0"/>
    <x v="16"/>
    <x v="16"/>
    <x v="0"/>
    <n v="9244561.3499999996"/>
    <n v="11852329.1"/>
    <n v="11852329.1"/>
    <n v="10601701.210000001"/>
    <n v="-1250627.8899999999"/>
    <n v="-10.551747926067964"/>
    <x v="15"/>
    <x v="1"/>
    <x v="10"/>
    <x v="10"/>
  </r>
  <r>
    <x v="0"/>
    <x v="0"/>
    <x v="2"/>
    <x v="74"/>
    <x v="0"/>
    <x v="600"/>
    <x v="600"/>
    <x v="1"/>
    <x v="1"/>
    <x v="0"/>
    <x v="0"/>
    <x v="16"/>
    <x v="16"/>
    <x v="0"/>
    <n v="7305231.4000000004"/>
    <n v="10900000"/>
    <n v="10900000"/>
    <n v="8502284"/>
    <n v="-2397716"/>
    <n v="-21.997394495412841"/>
    <x v="15"/>
    <x v="1"/>
    <x v="7"/>
    <x v="7"/>
  </r>
  <r>
    <x v="0"/>
    <x v="0"/>
    <x v="2"/>
    <x v="74"/>
    <x v="1"/>
    <x v="601"/>
    <x v="601"/>
    <x v="1"/>
    <x v="1"/>
    <x v="0"/>
    <x v="0"/>
    <x v="16"/>
    <x v="16"/>
    <x v="0"/>
    <n v="23107616.510000002"/>
    <n v="22600000"/>
    <n v="22600000"/>
    <n v="23440235.25"/>
    <n v="840235.25"/>
    <n v="3.7178550884955754"/>
    <x v="15"/>
    <x v="0"/>
    <x v="1"/>
    <x v="1"/>
  </r>
  <r>
    <x v="0"/>
    <x v="0"/>
    <x v="2"/>
    <x v="74"/>
    <x v="0"/>
    <x v="602"/>
    <x v="602"/>
    <x v="1"/>
    <x v="1"/>
    <x v="0"/>
    <x v="0"/>
    <x v="16"/>
    <x v="16"/>
    <x v="0"/>
    <n v="4885678.8099999996"/>
    <n v="6670000"/>
    <n v="6670000"/>
    <n v="8012087"/>
    <n v="1342087"/>
    <n v="20.121244377811095"/>
    <x v="15"/>
    <x v="0"/>
    <x v="12"/>
    <x v="12"/>
  </r>
  <r>
    <x v="0"/>
    <x v="0"/>
    <x v="2"/>
    <x v="74"/>
    <x v="0"/>
    <x v="603"/>
    <x v="603"/>
    <x v="1"/>
    <x v="1"/>
    <x v="0"/>
    <x v="0"/>
    <x v="16"/>
    <x v="16"/>
    <x v="0"/>
    <n v="6813731.2199999997"/>
    <n v="9787905"/>
    <n v="9787905"/>
    <n v="9971588"/>
    <n v="183683"/>
    <n v="1.8766324356437871"/>
    <x v="15"/>
    <x v="0"/>
    <x v="11"/>
    <x v="11"/>
  </r>
  <r>
    <x v="0"/>
    <x v="0"/>
    <x v="2"/>
    <x v="74"/>
    <x v="0"/>
    <x v="604"/>
    <x v="604"/>
    <x v="1"/>
    <x v="1"/>
    <x v="0"/>
    <x v="0"/>
    <x v="16"/>
    <x v="16"/>
    <x v="0"/>
    <n v="4518897.84"/>
    <n v="6300000"/>
    <n v="6300000"/>
    <n v="5877984"/>
    <n v="-422016"/>
    <n v="-6.698666666666667"/>
    <x v="15"/>
    <x v="1"/>
    <x v="11"/>
    <x v="11"/>
  </r>
  <r>
    <x v="0"/>
    <x v="0"/>
    <x v="2"/>
    <x v="74"/>
    <x v="0"/>
    <x v="605"/>
    <x v="605"/>
    <x v="1"/>
    <x v="1"/>
    <x v="0"/>
    <x v="0"/>
    <x v="16"/>
    <x v="16"/>
    <x v="0"/>
    <n v="4635932.3499999996"/>
    <n v="9400000"/>
    <n v="9400000"/>
    <n v="8076604.3799999999"/>
    <n v="-1323395.6200000001"/>
    <n v="-14.078676808510638"/>
    <x v="15"/>
    <x v="1"/>
    <x v="13"/>
    <x v="13"/>
  </r>
  <r>
    <x v="0"/>
    <x v="0"/>
    <x v="2"/>
    <x v="8"/>
    <x v="0"/>
    <x v="606"/>
    <x v="606"/>
    <x v="1"/>
    <x v="1"/>
    <x v="0"/>
    <x v="0"/>
    <x v="16"/>
    <x v="16"/>
    <x v="0"/>
    <n v="6293714.9500000002"/>
    <n v="10483867.85"/>
    <n v="10483867.85"/>
    <n v="10456674.02"/>
    <n v="-27193.83"/>
    <n v="-0.25938737867627737"/>
    <x v="15"/>
    <x v="1"/>
    <x v="11"/>
    <x v="11"/>
  </r>
  <r>
    <x v="0"/>
    <x v="0"/>
    <x v="2"/>
    <x v="8"/>
    <x v="0"/>
    <x v="607"/>
    <x v="607"/>
    <x v="1"/>
    <x v="1"/>
    <x v="0"/>
    <x v="0"/>
    <x v="16"/>
    <x v="16"/>
    <x v="0"/>
    <n v="3684671.42"/>
    <n v="6177842.4400000004"/>
    <n v="6177842.4400000004"/>
    <n v="6545876.2199999997"/>
    <n v="368033.78"/>
    <n v="5.9573189762346876"/>
    <x v="15"/>
    <x v="0"/>
    <x v="12"/>
    <x v="12"/>
  </r>
  <r>
    <x v="0"/>
    <x v="0"/>
    <x v="2"/>
    <x v="8"/>
    <x v="0"/>
    <x v="608"/>
    <x v="608"/>
    <x v="1"/>
    <x v="1"/>
    <x v="0"/>
    <x v="0"/>
    <x v="16"/>
    <x v="16"/>
    <x v="0"/>
    <n v="7018621.3099999996"/>
    <n v="13469715.960000001"/>
    <n v="13469715.960000001"/>
    <n v="13497746.620000001"/>
    <n v="28030.66"/>
    <n v="0.20810134440281103"/>
    <x v="15"/>
    <x v="0"/>
    <x v="8"/>
    <x v="8"/>
  </r>
  <r>
    <x v="0"/>
    <x v="0"/>
    <x v="2"/>
    <x v="8"/>
    <x v="0"/>
    <x v="609"/>
    <x v="609"/>
    <x v="1"/>
    <x v="1"/>
    <x v="0"/>
    <x v="0"/>
    <x v="16"/>
    <x v="16"/>
    <x v="0"/>
    <n v="8120284.7199999997"/>
    <n v="13120197.970000001"/>
    <n v="13120197.970000001"/>
    <n v="13136986.060000001"/>
    <n v="16788.09"/>
    <n v="0.12795607229697922"/>
    <x v="15"/>
    <x v="0"/>
    <x v="11"/>
    <x v="11"/>
  </r>
  <r>
    <x v="0"/>
    <x v="0"/>
    <x v="2"/>
    <x v="8"/>
    <x v="0"/>
    <x v="610"/>
    <x v="610"/>
    <x v="1"/>
    <x v="1"/>
    <x v="0"/>
    <x v="0"/>
    <x v="16"/>
    <x v="16"/>
    <x v="0"/>
    <n v="4726530.1399999997"/>
    <n v="9724272.3200000003"/>
    <n v="9724272.3200000003"/>
    <n v="8398995.8399999999"/>
    <n v="-1325276.48"/>
    <n v="-13.628541410489829"/>
    <x v="15"/>
    <x v="1"/>
    <x v="12"/>
    <x v="12"/>
  </r>
  <r>
    <x v="0"/>
    <x v="0"/>
    <x v="2"/>
    <x v="8"/>
    <x v="0"/>
    <x v="611"/>
    <x v="611"/>
    <x v="1"/>
    <x v="1"/>
    <x v="0"/>
    <x v="0"/>
    <x v="16"/>
    <x v="16"/>
    <x v="0"/>
    <n v="4585003.62"/>
    <n v="8466400"/>
    <n v="8466400"/>
    <n v="8048565.1800000006"/>
    <n v="-417834.82"/>
    <n v="-4.9352123688935086"/>
    <x v="15"/>
    <x v="1"/>
    <x v="12"/>
    <x v="12"/>
  </r>
  <r>
    <x v="0"/>
    <x v="0"/>
    <x v="2"/>
    <x v="8"/>
    <x v="0"/>
    <x v="612"/>
    <x v="612"/>
    <x v="1"/>
    <x v="1"/>
    <x v="0"/>
    <x v="0"/>
    <x v="16"/>
    <x v="16"/>
    <x v="0"/>
    <n v="4479677.88"/>
    <n v="8773734.1199999992"/>
    <n v="8773734.1199999992"/>
    <n v="9089624.4199999999"/>
    <n v="315890.3"/>
    <n v="3.6004088530551459"/>
    <x v="15"/>
    <x v="0"/>
    <x v="11"/>
    <x v="11"/>
  </r>
  <r>
    <x v="0"/>
    <x v="0"/>
    <x v="2"/>
    <x v="9"/>
    <x v="0"/>
    <x v="613"/>
    <x v="613"/>
    <x v="1"/>
    <x v="1"/>
    <x v="0"/>
    <x v="0"/>
    <x v="16"/>
    <x v="16"/>
    <x v="0"/>
    <n v="538170.21"/>
    <n v="3272794.8"/>
    <n v="3272794.8"/>
    <n v="3204270.5199999996"/>
    <n v="-68524.28"/>
    <n v="-2.0937542433152241"/>
    <x v="15"/>
    <x v="1"/>
    <x v="12"/>
    <x v="12"/>
  </r>
  <r>
    <x v="0"/>
    <x v="0"/>
    <x v="2"/>
    <x v="9"/>
    <x v="0"/>
    <x v="614"/>
    <x v="614"/>
    <x v="1"/>
    <x v="1"/>
    <x v="0"/>
    <x v="0"/>
    <x v="16"/>
    <x v="16"/>
    <x v="0"/>
    <n v="1417268.36"/>
    <n v="3600000"/>
    <n v="3600000"/>
    <n v="3771784.98"/>
    <n v="171784.98"/>
    <n v="4.7718049999999996"/>
    <x v="15"/>
    <x v="0"/>
    <x v="12"/>
    <x v="12"/>
  </r>
  <r>
    <x v="0"/>
    <x v="0"/>
    <x v="2"/>
    <x v="9"/>
    <x v="0"/>
    <x v="615"/>
    <x v="615"/>
    <x v="1"/>
    <x v="1"/>
    <x v="0"/>
    <x v="0"/>
    <x v="16"/>
    <x v="16"/>
    <x v="0"/>
    <n v="3754028.57"/>
    <n v="6677803.1399999997"/>
    <n v="6677803.1399999997"/>
    <n v="6114897.8999999994"/>
    <n v="-562905.24"/>
    <n v="-8.429497369100341"/>
    <x v="15"/>
    <x v="1"/>
    <x v="11"/>
    <x v="11"/>
  </r>
  <r>
    <x v="0"/>
    <x v="0"/>
    <x v="2"/>
    <x v="9"/>
    <x v="0"/>
    <x v="616"/>
    <x v="43"/>
    <x v="1"/>
    <x v="1"/>
    <x v="0"/>
    <x v="0"/>
    <x v="16"/>
    <x v="16"/>
    <x v="0"/>
    <n v="1163692.22"/>
    <n v="2128000"/>
    <n v="2128000"/>
    <n v="2148816.4500000002"/>
    <n v="20816.45"/>
    <n v="0.97821663533834591"/>
    <x v="15"/>
    <x v="0"/>
    <x v="0"/>
    <x v="0"/>
  </r>
  <r>
    <x v="0"/>
    <x v="0"/>
    <x v="2"/>
    <x v="9"/>
    <x v="0"/>
    <x v="617"/>
    <x v="616"/>
    <x v="1"/>
    <x v="1"/>
    <x v="0"/>
    <x v="0"/>
    <x v="16"/>
    <x v="16"/>
    <x v="0"/>
    <n v="1666989.26"/>
    <n v="4309829.37"/>
    <n v="4309829.37"/>
    <n v="4014009.82"/>
    <n v="-295819.55"/>
    <n v="-6.8638343795963319"/>
    <x v="15"/>
    <x v="1"/>
    <x v="12"/>
    <x v="12"/>
  </r>
  <r>
    <x v="0"/>
    <x v="0"/>
    <x v="2"/>
    <x v="9"/>
    <x v="0"/>
    <x v="618"/>
    <x v="617"/>
    <x v="1"/>
    <x v="1"/>
    <x v="0"/>
    <x v="0"/>
    <x v="16"/>
    <x v="16"/>
    <x v="0"/>
    <n v="2129539.0699999998"/>
    <n v="3994000"/>
    <n v="3994000"/>
    <n v="4111341.53"/>
    <n v="117341.53"/>
    <n v="2.9379451677516277"/>
    <x v="15"/>
    <x v="0"/>
    <x v="12"/>
    <x v="12"/>
  </r>
  <r>
    <x v="0"/>
    <x v="0"/>
    <x v="2"/>
    <x v="9"/>
    <x v="0"/>
    <x v="619"/>
    <x v="618"/>
    <x v="1"/>
    <x v="1"/>
    <x v="0"/>
    <x v="0"/>
    <x v="16"/>
    <x v="16"/>
    <x v="0"/>
    <n v="2679692.4500000002"/>
    <n v="6853700"/>
    <n v="6853700"/>
    <n v="7329837.4299999997"/>
    <n v="476137.43"/>
    <n v="6.9471589068678234"/>
    <x v="15"/>
    <x v="0"/>
    <x v="11"/>
    <x v="11"/>
  </r>
  <r>
    <x v="0"/>
    <x v="0"/>
    <x v="2"/>
    <x v="10"/>
    <x v="0"/>
    <x v="620"/>
    <x v="619"/>
    <x v="1"/>
    <x v="1"/>
    <x v="0"/>
    <x v="0"/>
    <x v="16"/>
    <x v="16"/>
    <x v="0"/>
    <n v="12525514.310000001"/>
    <n v="22000000"/>
    <n v="22000000"/>
    <n v="22375457.709999997"/>
    <n v="375457.71"/>
    <n v="1.7066259545454547"/>
    <x v="15"/>
    <x v="0"/>
    <x v="10"/>
    <x v="10"/>
  </r>
  <r>
    <x v="0"/>
    <x v="0"/>
    <x v="2"/>
    <x v="10"/>
    <x v="0"/>
    <x v="621"/>
    <x v="620"/>
    <x v="1"/>
    <x v="1"/>
    <x v="0"/>
    <x v="0"/>
    <x v="16"/>
    <x v="16"/>
    <x v="0"/>
    <n v="19791036.109999999"/>
    <n v="21200000"/>
    <n v="21200000"/>
    <n v="22057658.25"/>
    <n v="857658.25"/>
    <n v="4.0455577830188689"/>
    <x v="15"/>
    <x v="0"/>
    <x v="7"/>
    <x v="7"/>
  </r>
  <r>
    <x v="0"/>
    <x v="0"/>
    <x v="2"/>
    <x v="11"/>
    <x v="0"/>
    <x v="622"/>
    <x v="621"/>
    <x v="1"/>
    <x v="1"/>
    <x v="0"/>
    <x v="0"/>
    <x v="16"/>
    <x v="16"/>
    <x v="0"/>
    <n v="34145892.109999999"/>
    <n v="37246568.07"/>
    <n v="37246568.07"/>
    <n v="36972006.939999998"/>
    <n v="-274561.13"/>
    <n v="-0.73714477393997402"/>
    <x v="15"/>
    <x v="1"/>
    <x v="6"/>
    <x v="6"/>
  </r>
  <r>
    <x v="0"/>
    <x v="0"/>
    <x v="2"/>
    <x v="11"/>
    <x v="0"/>
    <x v="623"/>
    <x v="622"/>
    <x v="1"/>
    <x v="1"/>
    <x v="0"/>
    <x v="0"/>
    <x v="16"/>
    <x v="16"/>
    <x v="0"/>
    <n v="6467186.3200000003"/>
    <n v="7329772.7999999998"/>
    <n v="7329772.7999999998"/>
    <n v="8065607.9100000001"/>
    <n v="735835.11"/>
    <n v="10.038989339478572"/>
    <x v="15"/>
    <x v="0"/>
    <x v="12"/>
    <x v="12"/>
  </r>
  <r>
    <x v="0"/>
    <x v="0"/>
    <x v="2"/>
    <x v="11"/>
    <x v="0"/>
    <x v="624"/>
    <x v="623"/>
    <x v="1"/>
    <x v="1"/>
    <x v="0"/>
    <x v="0"/>
    <x v="16"/>
    <x v="16"/>
    <x v="0"/>
    <n v="12386642.76"/>
    <n v="16411778"/>
    <n v="16411778"/>
    <n v="16227290.260000002"/>
    <n v="-184487.74"/>
    <n v="-1.1241179353023176"/>
    <x v="15"/>
    <x v="1"/>
    <x v="12"/>
    <x v="12"/>
  </r>
  <r>
    <x v="0"/>
    <x v="0"/>
    <x v="2"/>
    <x v="11"/>
    <x v="0"/>
    <x v="625"/>
    <x v="624"/>
    <x v="1"/>
    <x v="1"/>
    <x v="0"/>
    <x v="0"/>
    <x v="16"/>
    <x v="16"/>
    <x v="0"/>
    <n v="14696505.439999999"/>
    <n v="18220000"/>
    <n v="18220000"/>
    <n v="18444944.400000002"/>
    <n v="224944.4"/>
    <n v="1.2346015367727772"/>
    <x v="15"/>
    <x v="0"/>
    <x v="10"/>
    <x v="10"/>
  </r>
  <r>
    <x v="0"/>
    <x v="0"/>
    <x v="2"/>
    <x v="11"/>
    <x v="0"/>
    <x v="626"/>
    <x v="625"/>
    <x v="1"/>
    <x v="1"/>
    <x v="0"/>
    <x v="0"/>
    <x v="16"/>
    <x v="16"/>
    <x v="0"/>
    <n v="9959021.5999999996"/>
    <n v="15877497.74"/>
    <n v="15877497.74"/>
    <n v="14816167.08"/>
    <n v="-1061330.6599999999"/>
    <n v="-6.684495739692041"/>
    <x v="15"/>
    <x v="1"/>
    <x v="11"/>
    <x v="11"/>
  </r>
  <r>
    <x v="0"/>
    <x v="0"/>
    <x v="2"/>
    <x v="11"/>
    <x v="0"/>
    <x v="627"/>
    <x v="626"/>
    <x v="1"/>
    <x v="1"/>
    <x v="0"/>
    <x v="0"/>
    <x v="16"/>
    <x v="16"/>
    <x v="0"/>
    <n v="8757772.1899999995"/>
    <n v="12420351.6"/>
    <n v="12420351.6"/>
    <n v="12552966.42"/>
    <n v="132614.82"/>
    <n v="1.0677219475815807"/>
    <x v="15"/>
    <x v="0"/>
    <x v="11"/>
    <x v="11"/>
  </r>
  <r>
    <x v="0"/>
    <x v="0"/>
    <x v="2"/>
    <x v="11"/>
    <x v="0"/>
    <x v="628"/>
    <x v="627"/>
    <x v="1"/>
    <x v="1"/>
    <x v="0"/>
    <x v="0"/>
    <x v="16"/>
    <x v="16"/>
    <x v="0"/>
    <n v="6851269.6699999999"/>
    <n v="15538583.76"/>
    <n v="15538583.76"/>
    <n v="15177008.390000001"/>
    <n v="-361575.37"/>
    <n v="-2.3269518997656711"/>
    <x v="15"/>
    <x v="1"/>
    <x v="0"/>
    <x v="0"/>
  </r>
  <r>
    <x v="0"/>
    <x v="0"/>
    <x v="2"/>
    <x v="11"/>
    <x v="0"/>
    <x v="629"/>
    <x v="628"/>
    <x v="1"/>
    <x v="1"/>
    <x v="0"/>
    <x v="0"/>
    <x v="16"/>
    <x v="16"/>
    <x v="0"/>
    <n v="10385018.09"/>
    <n v="9963322"/>
    <n v="9963322"/>
    <n v="10601922.210000001"/>
    <n v="638600.21"/>
    <n v="6.4095109040940361"/>
    <x v="15"/>
    <x v="0"/>
    <x v="11"/>
    <x v="11"/>
  </r>
  <r>
    <x v="0"/>
    <x v="0"/>
    <x v="2"/>
    <x v="11"/>
    <x v="0"/>
    <x v="630"/>
    <x v="629"/>
    <x v="1"/>
    <x v="1"/>
    <x v="0"/>
    <x v="0"/>
    <x v="16"/>
    <x v="16"/>
    <x v="0"/>
    <n v="7484557.9000000004"/>
    <n v="16320000"/>
    <n v="16320000"/>
    <n v="15717548.300000001"/>
    <n v="-602451.69999999995"/>
    <n v="-3.6914932598039218"/>
    <x v="15"/>
    <x v="1"/>
    <x v="12"/>
    <x v="12"/>
  </r>
  <r>
    <x v="0"/>
    <x v="0"/>
    <x v="2"/>
    <x v="11"/>
    <x v="0"/>
    <x v="631"/>
    <x v="630"/>
    <x v="1"/>
    <x v="1"/>
    <x v="0"/>
    <x v="0"/>
    <x v="16"/>
    <x v="16"/>
    <x v="0"/>
    <n v="9530983.6899999995"/>
    <n v="15260000"/>
    <n v="15260000"/>
    <n v="16963555.030000001"/>
    <n v="1703555.03"/>
    <n v="11.163532306684141"/>
    <x v="15"/>
    <x v="0"/>
    <x v="10"/>
    <x v="10"/>
  </r>
  <r>
    <x v="0"/>
    <x v="0"/>
    <x v="2"/>
    <x v="11"/>
    <x v="0"/>
    <x v="632"/>
    <x v="631"/>
    <x v="1"/>
    <x v="1"/>
    <x v="0"/>
    <x v="0"/>
    <x v="16"/>
    <x v="16"/>
    <x v="0"/>
    <n v="5132850.75"/>
    <n v="8876250"/>
    <n v="8876250"/>
    <n v="8959999"/>
    <n v="83749"/>
    <n v="0.94351781439233917"/>
    <x v="15"/>
    <x v="0"/>
    <x v="12"/>
    <x v="12"/>
  </r>
  <r>
    <x v="0"/>
    <x v="0"/>
    <x v="2"/>
    <x v="11"/>
    <x v="0"/>
    <x v="633"/>
    <x v="632"/>
    <x v="1"/>
    <x v="1"/>
    <x v="0"/>
    <x v="0"/>
    <x v="16"/>
    <x v="16"/>
    <x v="0"/>
    <n v="13235414.199999999"/>
    <n v="19595557.199999999"/>
    <n v="19595557.199999999"/>
    <n v="17840771"/>
    <n v="-1754786.2"/>
    <n v="-8.9550206819329432"/>
    <x v="15"/>
    <x v="1"/>
    <x v="11"/>
    <x v="11"/>
  </r>
  <r>
    <x v="0"/>
    <x v="0"/>
    <x v="2"/>
    <x v="11"/>
    <x v="0"/>
    <x v="634"/>
    <x v="633"/>
    <x v="1"/>
    <x v="1"/>
    <x v="0"/>
    <x v="0"/>
    <x v="16"/>
    <x v="16"/>
    <x v="0"/>
    <n v="10746487.66"/>
    <n v="13561770.4"/>
    <n v="13561770.4"/>
    <n v="13640723.210000001"/>
    <n v="78952.81"/>
    <n v="0.58217185272506899"/>
    <x v="15"/>
    <x v="0"/>
    <x v="11"/>
    <x v="11"/>
  </r>
  <r>
    <x v="0"/>
    <x v="0"/>
    <x v="2"/>
    <x v="11"/>
    <x v="0"/>
    <x v="635"/>
    <x v="634"/>
    <x v="1"/>
    <x v="1"/>
    <x v="0"/>
    <x v="0"/>
    <x v="16"/>
    <x v="16"/>
    <x v="0"/>
    <n v="8284675.6200000001"/>
    <n v="10331261.800000001"/>
    <n v="10331261.800000001"/>
    <n v="10490308.359999999"/>
    <n v="159046.56"/>
    <n v="1.5394688768800728"/>
    <x v="15"/>
    <x v="0"/>
    <x v="11"/>
    <x v="11"/>
  </r>
  <r>
    <x v="0"/>
    <x v="0"/>
    <x v="2"/>
    <x v="11"/>
    <x v="0"/>
    <x v="636"/>
    <x v="635"/>
    <x v="1"/>
    <x v="1"/>
    <x v="0"/>
    <x v="0"/>
    <x v="16"/>
    <x v="16"/>
    <x v="0"/>
    <n v="6226539.1799999997"/>
    <n v="11177562.24"/>
    <n v="11177562.24"/>
    <n v="11173882.609999999"/>
    <n v="-3679.63"/>
    <n v="-3.2919789852138642E-2"/>
    <x v="15"/>
    <x v="1"/>
    <x v="12"/>
    <x v="12"/>
  </r>
  <r>
    <x v="0"/>
    <x v="0"/>
    <x v="2"/>
    <x v="12"/>
    <x v="0"/>
    <x v="637"/>
    <x v="636"/>
    <x v="1"/>
    <x v="1"/>
    <x v="0"/>
    <x v="0"/>
    <x v="16"/>
    <x v="16"/>
    <x v="0"/>
    <n v="2519238.46"/>
    <n v="6540230.0700000003"/>
    <n v="6540230.0700000003"/>
    <n v="6607275.5099999998"/>
    <n v="67045.440000000002"/>
    <n v="1.0251235703088959"/>
    <x v="15"/>
    <x v="0"/>
    <x v="12"/>
    <x v="12"/>
  </r>
  <r>
    <x v="0"/>
    <x v="0"/>
    <x v="2"/>
    <x v="12"/>
    <x v="0"/>
    <x v="638"/>
    <x v="637"/>
    <x v="1"/>
    <x v="1"/>
    <x v="0"/>
    <x v="0"/>
    <x v="16"/>
    <x v="16"/>
    <x v="0"/>
    <n v="4328813.9000000004"/>
    <n v="10109560"/>
    <n v="10109560"/>
    <n v="9242778.1600000001"/>
    <n v="-866781.84"/>
    <n v="-8.5738829385255144"/>
    <x v="15"/>
    <x v="1"/>
    <x v="11"/>
    <x v="11"/>
  </r>
  <r>
    <x v="0"/>
    <x v="0"/>
    <x v="2"/>
    <x v="12"/>
    <x v="0"/>
    <x v="639"/>
    <x v="638"/>
    <x v="1"/>
    <x v="1"/>
    <x v="0"/>
    <x v="0"/>
    <x v="16"/>
    <x v="16"/>
    <x v="0"/>
    <n v="2678049.2200000002"/>
    <n v="6309280"/>
    <n v="6309280"/>
    <n v="7127420"/>
    <n v="818140"/>
    <n v="12.967248243856668"/>
    <x v="15"/>
    <x v="0"/>
    <x v="0"/>
    <x v="0"/>
  </r>
  <r>
    <x v="0"/>
    <x v="0"/>
    <x v="2"/>
    <x v="13"/>
    <x v="0"/>
    <x v="640"/>
    <x v="639"/>
    <x v="1"/>
    <x v="1"/>
    <x v="0"/>
    <x v="0"/>
    <x v="16"/>
    <x v="16"/>
    <x v="0"/>
    <n v="2160259.54"/>
    <n v="4562160"/>
    <n v="4562160"/>
    <n v="4706371.8999999994"/>
    <n v="144211.9"/>
    <n v="3.1610443298788296"/>
    <x v="15"/>
    <x v="0"/>
    <x v="0"/>
    <x v="0"/>
  </r>
  <r>
    <x v="0"/>
    <x v="0"/>
    <x v="2"/>
    <x v="13"/>
    <x v="0"/>
    <x v="641"/>
    <x v="640"/>
    <x v="1"/>
    <x v="1"/>
    <x v="0"/>
    <x v="0"/>
    <x v="16"/>
    <x v="16"/>
    <x v="0"/>
    <n v="7282529.4199999999"/>
    <n v="8313000"/>
    <n v="8313000"/>
    <n v="8374203.9199999999"/>
    <n v="61203.92"/>
    <n v="0.73624347407674728"/>
    <x v="15"/>
    <x v="0"/>
    <x v="7"/>
    <x v="7"/>
  </r>
  <r>
    <x v="0"/>
    <x v="0"/>
    <x v="2"/>
    <x v="13"/>
    <x v="0"/>
    <x v="642"/>
    <x v="641"/>
    <x v="1"/>
    <x v="1"/>
    <x v="0"/>
    <x v="0"/>
    <x v="16"/>
    <x v="16"/>
    <x v="0"/>
    <n v="3060839.11"/>
    <n v="4378800"/>
    <n v="4378800"/>
    <n v="4316585.38"/>
    <n v="-62214.62"/>
    <n v="-1.4208143783685028"/>
    <x v="15"/>
    <x v="1"/>
    <x v="12"/>
    <x v="12"/>
  </r>
  <r>
    <x v="0"/>
    <x v="0"/>
    <x v="2"/>
    <x v="13"/>
    <x v="0"/>
    <x v="643"/>
    <x v="642"/>
    <x v="1"/>
    <x v="1"/>
    <x v="0"/>
    <x v="0"/>
    <x v="16"/>
    <x v="16"/>
    <x v="0"/>
    <n v="1104324.29"/>
    <n v="5471000"/>
    <n v="5471000"/>
    <n v="4990102.18"/>
    <n v="-480897.82"/>
    <n v="-8.7899437031621286"/>
    <x v="15"/>
    <x v="1"/>
    <x v="12"/>
    <x v="12"/>
  </r>
  <r>
    <x v="0"/>
    <x v="0"/>
    <x v="2"/>
    <x v="13"/>
    <x v="0"/>
    <x v="644"/>
    <x v="643"/>
    <x v="1"/>
    <x v="1"/>
    <x v="0"/>
    <x v="0"/>
    <x v="16"/>
    <x v="16"/>
    <x v="0"/>
    <n v="15964940.939999999"/>
    <n v="20780000"/>
    <n v="20780000"/>
    <n v="21150200.5"/>
    <n v="370200.5"/>
    <n v="1.7815230991337825"/>
    <x v="15"/>
    <x v="0"/>
    <x v="6"/>
    <x v="6"/>
  </r>
  <r>
    <x v="0"/>
    <x v="0"/>
    <x v="2"/>
    <x v="13"/>
    <x v="0"/>
    <x v="645"/>
    <x v="644"/>
    <x v="1"/>
    <x v="1"/>
    <x v="0"/>
    <x v="0"/>
    <x v="16"/>
    <x v="16"/>
    <x v="0"/>
    <n v="4127379.98"/>
    <n v="6553989"/>
    <n v="6553989"/>
    <n v="5469910.8499999996"/>
    <n v="-1084078.1499999999"/>
    <n v="-16.540738014665571"/>
    <x v="15"/>
    <x v="1"/>
    <x v="13"/>
    <x v="13"/>
  </r>
  <r>
    <x v="0"/>
    <x v="0"/>
    <x v="2"/>
    <x v="13"/>
    <x v="0"/>
    <x v="646"/>
    <x v="645"/>
    <x v="1"/>
    <x v="1"/>
    <x v="0"/>
    <x v="0"/>
    <x v="16"/>
    <x v="16"/>
    <x v="0"/>
    <n v="5427560.1799999997"/>
    <n v="8098681.5"/>
    <n v="8098681.5"/>
    <n v="7747861.5"/>
    <n v="-350820"/>
    <n v="-4.3318162345315105"/>
    <x v="15"/>
    <x v="1"/>
    <x v="12"/>
    <x v="12"/>
  </r>
  <r>
    <x v="0"/>
    <x v="0"/>
    <x v="2"/>
    <x v="13"/>
    <x v="0"/>
    <x v="647"/>
    <x v="646"/>
    <x v="1"/>
    <x v="1"/>
    <x v="0"/>
    <x v="0"/>
    <x v="16"/>
    <x v="16"/>
    <x v="0"/>
    <n v="2518679.35"/>
    <n v="5666480"/>
    <n v="5666480"/>
    <n v="5144352.16"/>
    <n v="-522127.84"/>
    <n v="-9.2143242365630869"/>
    <x v="15"/>
    <x v="1"/>
    <x v="12"/>
    <x v="12"/>
  </r>
  <r>
    <x v="0"/>
    <x v="0"/>
    <x v="2"/>
    <x v="13"/>
    <x v="0"/>
    <x v="648"/>
    <x v="647"/>
    <x v="1"/>
    <x v="1"/>
    <x v="0"/>
    <x v="0"/>
    <x v="16"/>
    <x v="16"/>
    <x v="0"/>
    <n v="10539472.15"/>
    <n v="8988840"/>
    <n v="8988840"/>
    <n v="7863381.0099999998"/>
    <n v="-1125458.99"/>
    <n v="-12.520625464464826"/>
    <x v="15"/>
    <x v="1"/>
    <x v="11"/>
    <x v="11"/>
  </r>
  <r>
    <x v="0"/>
    <x v="0"/>
    <x v="2"/>
    <x v="13"/>
    <x v="0"/>
    <x v="649"/>
    <x v="648"/>
    <x v="1"/>
    <x v="1"/>
    <x v="0"/>
    <x v="0"/>
    <x v="16"/>
    <x v="16"/>
    <x v="0"/>
    <n v="3141612.17"/>
    <n v="3451480"/>
    <n v="3451480"/>
    <n v="3665735.32"/>
    <n v="214255.32"/>
    <n v="6.2076361444945363"/>
    <x v="15"/>
    <x v="0"/>
    <x v="13"/>
    <x v="13"/>
  </r>
  <r>
    <x v="0"/>
    <x v="0"/>
    <x v="3"/>
    <x v="14"/>
    <x v="0"/>
    <x v="650"/>
    <x v="649"/>
    <x v="1"/>
    <x v="1"/>
    <x v="0"/>
    <x v="0"/>
    <x v="16"/>
    <x v="16"/>
    <x v="0"/>
    <n v="4234807.55"/>
    <n v="10430838.279999999"/>
    <n v="10430838.279999999"/>
    <n v="10338598.369999999"/>
    <n v="-92239.91"/>
    <n v="-0.88430006797114291"/>
    <x v="15"/>
    <x v="1"/>
    <x v="11"/>
    <x v="11"/>
  </r>
  <r>
    <x v="0"/>
    <x v="0"/>
    <x v="3"/>
    <x v="14"/>
    <x v="0"/>
    <x v="651"/>
    <x v="650"/>
    <x v="1"/>
    <x v="1"/>
    <x v="0"/>
    <x v="0"/>
    <x v="16"/>
    <x v="16"/>
    <x v="0"/>
    <n v="8014989.4500000002"/>
    <n v="19082080"/>
    <n v="19082080"/>
    <n v="21496477.440000001"/>
    <n v="2414397.4399999999"/>
    <n v="12.652695303656625"/>
    <x v="15"/>
    <x v="0"/>
    <x v="8"/>
    <x v="8"/>
  </r>
  <r>
    <x v="0"/>
    <x v="0"/>
    <x v="3"/>
    <x v="14"/>
    <x v="0"/>
    <x v="652"/>
    <x v="651"/>
    <x v="1"/>
    <x v="1"/>
    <x v="0"/>
    <x v="0"/>
    <x v="16"/>
    <x v="16"/>
    <x v="0"/>
    <n v="16260680.939999999"/>
    <n v="22760895"/>
    <n v="22760895"/>
    <n v="22893232.169999998"/>
    <n v="132337.17000000001"/>
    <n v="0.58142340184777441"/>
    <x v="15"/>
    <x v="0"/>
    <x v="6"/>
    <x v="6"/>
  </r>
  <r>
    <x v="0"/>
    <x v="0"/>
    <x v="3"/>
    <x v="14"/>
    <x v="0"/>
    <x v="653"/>
    <x v="652"/>
    <x v="1"/>
    <x v="1"/>
    <x v="0"/>
    <x v="0"/>
    <x v="16"/>
    <x v="16"/>
    <x v="0"/>
    <n v="9086075.6300000008"/>
    <n v="20684355"/>
    <n v="20684355"/>
    <n v="20391229"/>
    <n v="-293126"/>
    <n v="-1.4171387021736961"/>
    <x v="15"/>
    <x v="1"/>
    <x v="8"/>
    <x v="8"/>
  </r>
  <r>
    <x v="0"/>
    <x v="0"/>
    <x v="3"/>
    <x v="14"/>
    <x v="0"/>
    <x v="654"/>
    <x v="653"/>
    <x v="1"/>
    <x v="1"/>
    <x v="0"/>
    <x v="0"/>
    <x v="16"/>
    <x v="16"/>
    <x v="0"/>
    <n v="6904823.29"/>
    <n v="13640000"/>
    <n v="13640000"/>
    <n v="13822902.07"/>
    <n v="182902.07"/>
    <n v="1.3409242668621701"/>
    <x v="15"/>
    <x v="0"/>
    <x v="8"/>
    <x v="8"/>
  </r>
  <r>
    <x v="0"/>
    <x v="0"/>
    <x v="3"/>
    <x v="14"/>
    <x v="0"/>
    <x v="655"/>
    <x v="654"/>
    <x v="1"/>
    <x v="1"/>
    <x v="0"/>
    <x v="0"/>
    <x v="16"/>
    <x v="16"/>
    <x v="0"/>
    <n v="9543577.7300000004"/>
    <n v="15815000"/>
    <n v="15815000"/>
    <n v="15607668.689999999"/>
    <n v="-207331.31"/>
    <n v="-1.3109788808093581"/>
    <x v="15"/>
    <x v="1"/>
    <x v="9"/>
    <x v="9"/>
  </r>
  <r>
    <x v="0"/>
    <x v="0"/>
    <x v="3"/>
    <x v="14"/>
    <x v="0"/>
    <x v="656"/>
    <x v="655"/>
    <x v="1"/>
    <x v="1"/>
    <x v="0"/>
    <x v="0"/>
    <x v="16"/>
    <x v="16"/>
    <x v="0"/>
    <n v="2748341.97"/>
    <n v="8140000"/>
    <n v="8140000"/>
    <n v="8385273"/>
    <n v="245273"/>
    <n v="3.0131818181818182"/>
    <x v="15"/>
    <x v="0"/>
    <x v="12"/>
    <x v="12"/>
  </r>
  <r>
    <x v="0"/>
    <x v="0"/>
    <x v="3"/>
    <x v="14"/>
    <x v="0"/>
    <x v="657"/>
    <x v="656"/>
    <x v="1"/>
    <x v="1"/>
    <x v="0"/>
    <x v="0"/>
    <x v="16"/>
    <x v="16"/>
    <x v="0"/>
    <n v="6994949.0999999996"/>
    <n v="15853890"/>
    <n v="15853890"/>
    <n v="14099844.34"/>
    <n v="-1754045.66"/>
    <n v="-11.063818785168815"/>
    <x v="15"/>
    <x v="1"/>
    <x v="11"/>
    <x v="11"/>
  </r>
  <r>
    <x v="0"/>
    <x v="0"/>
    <x v="3"/>
    <x v="14"/>
    <x v="0"/>
    <x v="658"/>
    <x v="657"/>
    <x v="1"/>
    <x v="1"/>
    <x v="0"/>
    <x v="0"/>
    <x v="16"/>
    <x v="16"/>
    <x v="0"/>
    <n v="6539955.1200000001"/>
    <n v="14091319.300000001"/>
    <n v="14091319.300000001"/>
    <n v="14323508.15"/>
    <n v="232188.85"/>
    <n v="1.6477438702279636"/>
    <x v="15"/>
    <x v="0"/>
    <x v="11"/>
    <x v="11"/>
  </r>
  <r>
    <x v="0"/>
    <x v="0"/>
    <x v="3"/>
    <x v="14"/>
    <x v="0"/>
    <x v="659"/>
    <x v="658"/>
    <x v="1"/>
    <x v="1"/>
    <x v="0"/>
    <x v="0"/>
    <x v="16"/>
    <x v="16"/>
    <x v="0"/>
    <n v="4060824.26"/>
    <n v="8000000"/>
    <n v="8000000"/>
    <n v="8565723.0800000001"/>
    <n v="565723.07999999996"/>
    <n v="7.0715384999999999"/>
    <x v="15"/>
    <x v="0"/>
    <x v="12"/>
    <x v="12"/>
  </r>
  <r>
    <x v="0"/>
    <x v="0"/>
    <x v="3"/>
    <x v="14"/>
    <x v="0"/>
    <x v="660"/>
    <x v="659"/>
    <x v="1"/>
    <x v="1"/>
    <x v="0"/>
    <x v="0"/>
    <x v="16"/>
    <x v="16"/>
    <x v="0"/>
    <n v="4091798.69"/>
    <n v="9409374"/>
    <n v="9409374"/>
    <n v="8647617.1999999993"/>
    <n v="-761756.8"/>
    <n v="-8.0957224146898614"/>
    <x v="15"/>
    <x v="1"/>
    <x v="12"/>
    <x v="12"/>
  </r>
  <r>
    <x v="0"/>
    <x v="0"/>
    <x v="3"/>
    <x v="14"/>
    <x v="0"/>
    <x v="661"/>
    <x v="660"/>
    <x v="1"/>
    <x v="1"/>
    <x v="0"/>
    <x v="0"/>
    <x v="16"/>
    <x v="16"/>
    <x v="0"/>
    <n v="4568565.0199999996"/>
    <n v="8268000"/>
    <n v="8268000"/>
    <n v="8164223.2000000002"/>
    <n v="-103776.8"/>
    <n v="-1.2551620706337687"/>
    <x v="15"/>
    <x v="1"/>
    <x v="11"/>
    <x v="11"/>
  </r>
  <r>
    <x v="0"/>
    <x v="0"/>
    <x v="3"/>
    <x v="14"/>
    <x v="0"/>
    <x v="662"/>
    <x v="661"/>
    <x v="1"/>
    <x v="1"/>
    <x v="0"/>
    <x v="0"/>
    <x v="16"/>
    <x v="16"/>
    <x v="0"/>
    <n v="2912062.33"/>
    <n v="9300000"/>
    <n v="9300000"/>
    <n v="9236245"/>
    <n v="-63755"/>
    <n v="-0.68553763440860216"/>
    <x v="15"/>
    <x v="1"/>
    <x v="12"/>
    <x v="12"/>
  </r>
  <r>
    <x v="0"/>
    <x v="0"/>
    <x v="3"/>
    <x v="14"/>
    <x v="0"/>
    <x v="663"/>
    <x v="662"/>
    <x v="1"/>
    <x v="1"/>
    <x v="0"/>
    <x v="0"/>
    <x v="16"/>
    <x v="16"/>
    <x v="0"/>
    <n v="2852221.62"/>
    <n v="9009172.3200000003"/>
    <n v="9009172.3200000003"/>
    <n v="7237184.8900000006"/>
    <n v="-1771987.43"/>
    <n v="-19.668703928176168"/>
    <x v="15"/>
    <x v="1"/>
    <x v="11"/>
    <x v="11"/>
  </r>
  <r>
    <x v="0"/>
    <x v="0"/>
    <x v="3"/>
    <x v="14"/>
    <x v="0"/>
    <x v="664"/>
    <x v="663"/>
    <x v="1"/>
    <x v="1"/>
    <x v="0"/>
    <x v="0"/>
    <x v="16"/>
    <x v="16"/>
    <x v="0"/>
    <n v="3172473.93"/>
    <n v="8918705.5999999996"/>
    <n v="8918705.5999999996"/>
    <n v="8468105.0299999993"/>
    <n v="-450600.57"/>
    <n v="-5.0523090480753172"/>
    <x v="15"/>
    <x v="1"/>
    <x v="12"/>
    <x v="12"/>
  </r>
  <r>
    <x v="0"/>
    <x v="0"/>
    <x v="3"/>
    <x v="15"/>
    <x v="0"/>
    <x v="665"/>
    <x v="664"/>
    <x v="1"/>
    <x v="1"/>
    <x v="0"/>
    <x v="0"/>
    <x v="16"/>
    <x v="16"/>
    <x v="0"/>
    <n v="2251513.37"/>
    <n v="5067000"/>
    <n v="5067000"/>
    <n v="4931508.8600000003"/>
    <n v="-135491.14000000001"/>
    <n v="-2.6739913163607656"/>
    <x v="15"/>
    <x v="1"/>
    <x v="12"/>
    <x v="12"/>
  </r>
  <r>
    <x v="0"/>
    <x v="0"/>
    <x v="3"/>
    <x v="15"/>
    <x v="0"/>
    <x v="666"/>
    <x v="665"/>
    <x v="1"/>
    <x v="1"/>
    <x v="0"/>
    <x v="0"/>
    <x v="16"/>
    <x v="16"/>
    <x v="0"/>
    <n v="2127119.27"/>
    <n v="5950000"/>
    <n v="5950000"/>
    <n v="5817399.04"/>
    <n v="-132600.95999999999"/>
    <n v="-2.2285875630252101"/>
    <x v="15"/>
    <x v="1"/>
    <x v="12"/>
    <x v="12"/>
  </r>
  <r>
    <x v="0"/>
    <x v="0"/>
    <x v="3"/>
    <x v="15"/>
    <x v="0"/>
    <x v="667"/>
    <x v="666"/>
    <x v="1"/>
    <x v="1"/>
    <x v="0"/>
    <x v="0"/>
    <x v="16"/>
    <x v="16"/>
    <x v="0"/>
    <n v="3858340.59"/>
    <n v="7602000"/>
    <n v="7602000"/>
    <n v="7969599.8399999999"/>
    <n v="367599.84"/>
    <n v="4.8355674822415153"/>
    <x v="15"/>
    <x v="0"/>
    <x v="12"/>
    <x v="12"/>
  </r>
  <r>
    <x v="0"/>
    <x v="0"/>
    <x v="3"/>
    <x v="15"/>
    <x v="0"/>
    <x v="668"/>
    <x v="667"/>
    <x v="1"/>
    <x v="1"/>
    <x v="0"/>
    <x v="0"/>
    <x v="16"/>
    <x v="16"/>
    <x v="0"/>
    <n v="9305766.0299999993"/>
    <n v="12310000"/>
    <n v="12310000"/>
    <n v="13347295.609999999"/>
    <n v="1037295.61"/>
    <n v="8.4264468724614137"/>
    <x v="15"/>
    <x v="0"/>
    <x v="7"/>
    <x v="7"/>
  </r>
  <r>
    <x v="0"/>
    <x v="0"/>
    <x v="3"/>
    <x v="15"/>
    <x v="0"/>
    <x v="669"/>
    <x v="668"/>
    <x v="1"/>
    <x v="1"/>
    <x v="0"/>
    <x v="0"/>
    <x v="16"/>
    <x v="16"/>
    <x v="0"/>
    <n v="2315939.98"/>
    <n v="4199203.0599999996"/>
    <n v="4199203.0599999996"/>
    <n v="4102437.94"/>
    <n v="-96765.119999999995"/>
    <n v="-2.304368677041305"/>
    <x v="15"/>
    <x v="1"/>
    <x v="12"/>
    <x v="12"/>
  </r>
  <r>
    <x v="0"/>
    <x v="0"/>
    <x v="3"/>
    <x v="75"/>
    <x v="0"/>
    <x v="670"/>
    <x v="669"/>
    <x v="1"/>
    <x v="1"/>
    <x v="0"/>
    <x v="0"/>
    <x v="16"/>
    <x v="16"/>
    <x v="0"/>
    <n v="11838009.6"/>
    <n v="16035262"/>
    <n v="16035262"/>
    <n v="16251865"/>
    <n v="216603"/>
    <n v="1.3507917737795616"/>
    <x v="15"/>
    <x v="0"/>
    <x v="7"/>
    <x v="7"/>
  </r>
  <r>
    <x v="0"/>
    <x v="0"/>
    <x v="3"/>
    <x v="75"/>
    <x v="0"/>
    <x v="671"/>
    <x v="670"/>
    <x v="1"/>
    <x v="1"/>
    <x v="0"/>
    <x v="0"/>
    <x v="16"/>
    <x v="16"/>
    <x v="0"/>
    <n v="10237506.23"/>
    <n v="16926431"/>
    <n v="16926431"/>
    <n v="14722736.84"/>
    <n v="-2203694.16"/>
    <n v="-13.019248771344651"/>
    <x v="15"/>
    <x v="1"/>
    <x v="9"/>
    <x v="9"/>
  </r>
  <r>
    <x v="0"/>
    <x v="0"/>
    <x v="3"/>
    <x v="75"/>
    <x v="0"/>
    <x v="672"/>
    <x v="671"/>
    <x v="1"/>
    <x v="1"/>
    <x v="0"/>
    <x v="0"/>
    <x v="16"/>
    <x v="16"/>
    <x v="0"/>
    <n v="5889945.3899999997"/>
    <n v="11994408"/>
    <n v="11994408"/>
    <n v="8895505.75"/>
    <n v="-3098902.25"/>
    <n v="-25.836225097562128"/>
    <x v="15"/>
    <x v="1"/>
    <x v="11"/>
    <x v="11"/>
  </r>
  <r>
    <x v="0"/>
    <x v="0"/>
    <x v="3"/>
    <x v="75"/>
    <x v="0"/>
    <x v="673"/>
    <x v="672"/>
    <x v="1"/>
    <x v="1"/>
    <x v="0"/>
    <x v="0"/>
    <x v="16"/>
    <x v="16"/>
    <x v="0"/>
    <n v="8239160.9699999997"/>
    <n v="10300000"/>
    <n v="10300000"/>
    <n v="9799709"/>
    <n v="-500291"/>
    <n v="-4.8571941747572822"/>
    <x v="15"/>
    <x v="1"/>
    <x v="11"/>
    <x v="11"/>
  </r>
  <r>
    <x v="0"/>
    <x v="0"/>
    <x v="3"/>
    <x v="75"/>
    <x v="0"/>
    <x v="674"/>
    <x v="673"/>
    <x v="1"/>
    <x v="1"/>
    <x v="0"/>
    <x v="0"/>
    <x v="16"/>
    <x v="16"/>
    <x v="0"/>
    <n v="19662223.579999998"/>
    <n v="26907467"/>
    <n v="26907467"/>
    <n v="26478856.039999999"/>
    <n v="-428610.96"/>
    <n v="-1.5929071287163523"/>
    <x v="15"/>
    <x v="1"/>
    <x v="10"/>
    <x v="10"/>
  </r>
  <r>
    <x v="0"/>
    <x v="0"/>
    <x v="3"/>
    <x v="75"/>
    <x v="0"/>
    <x v="675"/>
    <x v="674"/>
    <x v="1"/>
    <x v="1"/>
    <x v="0"/>
    <x v="0"/>
    <x v="16"/>
    <x v="16"/>
    <x v="0"/>
    <n v="5162126.42"/>
    <n v="8500000"/>
    <n v="8500000"/>
    <n v="8323099.8600000003"/>
    <n v="-176900.14"/>
    <n v="-2.0811781176470592"/>
    <x v="15"/>
    <x v="1"/>
    <x v="11"/>
    <x v="11"/>
  </r>
  <r>
    <x v="0"/>
    <x v="0"/>
    <x v="3"/>
    <x v="75"/>
    <x v="0"/>
    <x v="676"/>
    <x v="675"/>
    <x v="1"/>
    <x v="1"/>
    <x v="0"/>
    <x v="0"/>
    <x v="16"/>
    <x v="16"/>
    <x v="0"/>
    <n v="5585708.5199999996"/>
    <n v="9765880"/>
    <n v="9765880"/>
    <n v="9048768.75"/>
    <n v="-717111.25"/>
    <n v="-7.3430274588669944"/>
    <x v="15"/>
    <x v="1"/>
    <x v="11"/>
    <x v="11"/>
  </r>
  <r>
    <x v="0"/>
    <x v="0"/>
    <x v="3"/>
    <x v="16"/>
    <x v="0"/>
    <x v="677"/>
    <x v="676"/>
    <x v="1"/>
    <x v="1"/>
    <x v="0"/>
    <x v="0"/>
    <x v="16"/>
    <x v="16"/>
    <x v="0"/>
    <n v="3232440.81"/>
    <n v="6100000"/>
    <n v="6100000"/>
    <n v="6535212.5899999999"/>
    <n v="435212.59"/>
    <n v="7.1346326229508206"/>
    <x v="15"/>
    <x v="0"/>
    <x v="12"/>
    <x v="12"/>
  </r>
  <r>
    <x v="0"/>
    <x v="0"/>
    <x v="3"/>
    <x v="16"/>
    <x v="0"/>
    <x v="678"/>
    <x v="677"/>
    <x v="1"/>
    <x v="1"/>
    <x v="0"/>
    <x v="0"/>
    <x v="16"/>
    <x v="16"/>
    <x v="0"/>
    <n v="5410925.8200000003"/>
    <n v="7210000"/>
    <n v="7210000"/>
    <n v="9032537.6400000006"/>
    <n v="1822537.64"/>
    <n v="25.277914563106798"/>
    <x v="15"/>
    <x v="0"/>
    <x v="11"/>
    <x v="11"/>
  </r>
  <r>
    <x v="0"/>
    <x v="0"/>
    <x v="3"/>
    <x v="16"/>
    <x v="0"/>
    <x v="679"/>
    <x v="678"/>
    <x v="1"/>
    <x v="1"/>
    <x v="0"/>
    <x v="0"/>
    <x v="16"/>
    <x v="16"/>
    <x v="0"/>
    <n v="4669020.93"/>
    <n v="8105616"/>
    <n v="8105616"/>
    <n v="8693246.4399999995"/>
    <n v="587630.43999999994"/>
    <n v="7.2496703520127284"/>
    <x v="15"/>
    <x v="0"/>
    <x v="9"/>
    <x v="9"/>
  </r>
  <r>
    <x v="0"/>
    <x v="0"/>
    <x v="3"/>
    <x v="16"/>
    <x v="0"/>
    <x v="680"/>
    <x v="679"/>
    <x v="1"/>
    <x v="1"/>
    <x v="0"/>
    <x v="0"/>
    <x v="16"/>
    <x v="16"/>
    <x v="0"/>
    <n v="13476491.15"/>
    <n v="15430000"/>
    <n v="15430000"/>
    <n v="15741190.879999999"/>
    <n v="311190.88"/>
    <n v="2.0167911860012961"/>
    <x v="15"/>
    <x v="0"/>
    <x v="10"/>
    <x v="10"/>
  </r>
  <r>
    <x v="0"/>
    <x v="0"/>
    <x v="3"/>
    <x v="16"/>
    <x v="0"/>
    <x v="681"/>
    <x v="680"/>
    <x v="1"/>
    <x v="1"/>
    <x v="0"/>
    <x v="0"/>
    <x v="16"/>
    <x v="16"/>
    <x v="0"/>
    <n v="6449462.2699999996"/>
    <n v="11138000"/>
    <n v="11138000"/>
    <n v="11104218"/>
    <n v="-33782"/>
    <n v="-0.30330400430957083"/>
    <x v="15"/>
    <x v="1"/>
    <x v="11"/>
    <x v="11"/>
  </r>
  <r>
    <x v="0"/>
    <x v="0"/>
    <x v="3"/>
    <x v="16"/>
    <x v="0"/>
    <x v="682"/>
    <x v="681"/>
    <x v="1"/>
    <x v="1"/>
    <x v="0"/>
    <x v="0"/>
    <x v="16"/>
    <x v="16"/>
    <x v="0"/>
    <n v="2070397.88"/>
    <n v="4838170"/>
    <n v="4838170"/>
    <n v="4895515"/>
    <n v="57345"/>
    <n v="1.1852621962436209"/>
    <x v="15"/>
    <x v="0"/>
    <x v="12"/>
    <x v="12"/>
  </r>
  <r>
    <x v="0"/>
    <x v="0"/>
    <x v="3"/>
    <x v="16"/>
    <x v="0"/>
    <x v="683"/>
    <x v="682"/>
    <x v="1"/>
    <x v="1"/>
    <x v="0"/>
    <x v="0"/>
    <x v="16"/>
    <x v="16"/>
    <x v="0"/>
    <n v="3928828.79"/>
    <n v="8373280"/>
    <n v="8373280"/>
    <n v="8383073.8599999994"/>
    <n v="9793.86"/>
    <n v="0.11696563353906714"/>
    <x v="15"/>
    <x v="0"/>
    <x v="11"/>
    <x v="11"/>
  </r>
  <r>
    <x v="0"/>
    <x v="0"/>
    <x v="3"/>
    <x v="16"/>
    <x v="0"/>
    <x v="684"/>
    <x v="683"/>
    <x v="1"/>
    <x v="1"/>
    <x v="0"/>
    <x v="0"/>
    <x v="16"/>
    <x v="16"/>
    <x v="0"/>
    <n v="2870358.9"/>
    <n v="5796127.6399999997"/>
    <n v="5796127.6399999997"/>
    <n v="5582942.6200000001"/>
    <n v="-213185.02"/>
    <n v="-3.6780594431491851"/>
    <x v="15"/>
    <x v="1"/>
    <x v="12"/>
    <x v="12"/>
  </r>
  <r>
    <x v="0"/>
    <x v="0"/>
    <x v="3"/>
    <x v="16"/>
    <x v="0"/>
    <x v="685"/>
    <x v="684"/>
    <x v="1"/>
    <x v="1"/>
    <x v="0"/>
    <x v="0"/>
    <x v="16"/>
    <x v="16"/>
    <x v="0"/>
    <n v="3918515.25"/>
    <n v="7742886"/>
    <n v="7742886"/>
    <n v="7922087.8399999999"/>
    <n v="179201.84"/>
    <n v="2.3144062821020484"/>
    <x v="15"/>
    <x v="0"/>
    <x v="12"/>
    <x v="12"/>
  </r>
  <r>
    <x v="0"/>
    <x v="0"/>
    <x v="3"/>
    <x v="17"/>
    <x v="0"/>
    <x v="686"/>
    <x v="685"/>
    <x v="1"/>
    <x v="1"/>
    <x v="0"/>
    <x v="0"/>
    <x v="16"/>
    <x v="16"/>
    <x v="0"/>
    <n v="6874692.6100000003"/>
    <n v="16195755.359999999"/>
    <n v="16195755.359999999"/>
    <n v="16493192.35"/>
    <n v="297436.99"/>
    <n v="1.8365119958196257"/>
    <x v="15"/>
    <x v="0"/>
    <x v="7"/>
    <x v="7"/>
  </r>
  <r>
    <x v="0"/>
    <x v="0"/>
    <x v="3"/>
    <x v="17"/>
    <x v="0"/>
    <x v="687"/>
    <x v="686"/>
    <x v="1"/>
    <x v="1"/>
    <x v="0"/>
    <x v="0"/>
    <x v="16"/>
    <x v="16"/>
    <x v="0"/>
    <n v="5563791.5199999996"/>
    <n v="14141658.630000001"/>
    <n v="14141658.630000001"/>
    <n v="13490931.76"/>
    <n v="-650726.87"/>
    <n v="-4.6014890263264689"/>
    <x v="15"/>
    <x v="1"/>
    <x v="8"/>
    <x v="8"/>
  </r>
  <r>
    <x v="0"/>
    <x v="0"/>
    <x v="3"/>
    <x v="17"/>
    <x v="0"/>
    <x v="688"/>
    <x v="687"/>
    <x v="1"/>
    <x v="1"/>
    <x v="0"/>
    <x v="0"/>
    <x v="16"/>
    <x v="16"/>
    <x v="0"/>
    <n v="3844050.75"/>
    <n v="8548029.4000000004"/>
    <n v="8548029.4000000004"/>
    <n v="9293094.0000000019"/>
    <n v="745064.6"/>
    <n v="8.7162147570526614"/>
    <x v="15"/>
    <x v="0"/>
    <x v="11"/>
    <x v="11"/>
  </r>
  <r>
    <x v="0"/>
    <x v="0"/>
    <x v="3"/>
    <x v="17"/>
    <x v="0"/>
    <x v="689"/>
    <x v="688"/>
    <x v="1"/>
    <x v="1"/>
    <x v="0"/>
    <x v="0"/>
    <x v="16"/>
    <x v="16"/>
    <x v="0"/>
    <n v="5780876.4699999997"/>
    <n v="11454284.68"/>
    <n v="11454284.68"/>
    <n v="11536805.32"/>
    <n v="82520.639999999999"/>
    <n v="0.72043468715324444"/>
    <x v="15"/>
    <x v="0"/>
    <x v="11"/>
    <x v="11"/>
  </r>
  <r>
    <x v="0"/>
    <x v="0"/>
    <x v="3"/>
    <x v="17"/>
    <x v="0"/>
    <x v="690"/>
    <x v="689"/>
    <x v="1"/>
    <x v="1"/>
    <x v="0"/>
    <x v="0"/>
    <x v="16"/>
    <x v="16"/>
    <x v="0"/>
    <n v="3577324.61"/>
    <n v="9448066.6400000006"/>
    <n v="9448066.6400000006"/>
    <n v="9550314.2300000004"/>
    <n v="102247.59"/>
    <n v="1.0822064862150464"/>
    <x v="15"/>
    <x v="0"/>
    <x v="12"/>
    <x v="12"/>
  </r>
  <r>
    <x v="0"/>
    <x v="0"/>
    <x v="3"/>
    <x v="17"/>
    <x v="0"/>
    <x v="691"/>
    <x v="690"/>
    <x v="1"/>
    <x v="1"/>
    <x v="0"/>
    <x v="0"/>
    <x v="16"/>
    <x v="16"/>
    <x v="0"/>
    <n v="1635542.83"/>
    <n v="6200000"/>
    <n v="6200000"/>
    <n v="5730707.3599999994"/>
    <n v="-469292.64"/>
    <n v="-7.5692361290322578"/>
    <x v="15"/>
    <x v="1"/>
    <x v="12"/>
    <x v="12"/>
  </r>
  <r>
    <x v="0"/>
    <x v="0"/>
    <x v="3"/>
    <x v="17"/>
    <x v="0"/>
    <x v="692"/>
    <x v="691"/>
    <x v="1"/>
    <x v="1"/>
    <x v="0"/>
    <x v="0"/>
    <x v="16"/>
    <x v="16"/>
    <x v="0"/>
    <n v="5735717.79"/>
    <n v="11230720"/>
    <n v="11230720"/>
    <n v="11411456"/>
    <n v="180736"/>
    <n v="1.6093002051515843"/>
    <x v="15"/>
    <x v="0"/>
    <x v="8"/>
    <x v="8"/>
  </r>
  <r>
    <x v="0"/>
    <x v="0"/>
    <x v="3"/>
    <x v="17"/>
    <x v="0"/>
    <x v="693"/>
    <x v="692"/>
    <x v="1"/>
    <x v="1"/>
    <x v="0"/>
    <x v="0"/>
    <x v="16"/>
    <x v="16"/>
    <x v="0"/>
    <n v="5179627.57"/>
    <n v="13961536"/>
    <n v="13961536"/>
    <n v="13676124.859999999"/>
    <n v="-285411.14"/>
    <n v="-2.0442674788791146"/>
    <x v="15"/>
    <x v="1"/>
    <x v="8"/>
    <x v="8"/>
  </r>
  <r>
    <x v="0"/>
    <x v="0"/>
    <x v="3"/>
    <x v="17"/>
    <x v="0"/>
    <x v="694"/>
    <x v="693"/>
    <x v="1"/>
    <x v="1"/>
    <x v="0"/>
    <x v="0"/>
    <x v="16"/>
    <x v="16"/>
    <x v="0"/>
    <n v="2009700.07"/>
    <n v="6559866.8799999999"/>
    <n v="6559866.8799999999"/>
    <n v="6522946.3099999996"/>
    <n v="-36920.57"/>
    <n v="-0.56282498830220162"/>
    <x v="15"/>
    <x v="1"/>
    <x v="12"/>
    <x v="12"/>
  </r>
  <r>
    <x v="0"/>
    <x v="0"/>
    <x v="3"/>
    <x v="18"/>
    <x v="0"/>
    <x v="695"/>
    <x v="694"/>
    <x v="1"/>
    <x v="1"/>
    <x v="0"/>
    <x v="0"/>
    <x v="16"/>
    <x v="16"/>
    <x v="0"/>
    <n v="6925026.6299999999"/>
    <n v="16281985.439999999"/>
    <n v="16281985.439999999"/>
    <n v="12946883.23"/>
    <n v="-3335102.21"/>
    <n v="-20.483387743405324"/>
    <x v="15"/>
    <x v="1"/>
    <x v="11"/>
    <x v="11"/>
  </r>
  <r>
    <x v="0"/>
    <x v="0"/>
    <x v="3"/>
    <x v="18"/>
    <x v="0"/>
    <x v="696"/>
    <x v="695"/>
    <x v="1"/>
    <x v="1"/>
    <x v="0"/>
    <x v="0"/>
    <x v="16"/>
    <x v="16"/>
    <x v="0"/>
    <n v="3865227.47"/>
    <n v="10747558"/>
    <n v="10747558"/>
    <n v="10698921.9"/>
    <n v="-48636.1"/>
    <n v="-0.45253163555851478"/>
    <x v="15"/>
    <x v="1"/>
    <x v="12"/>
    <x v="12"/>
  </r>
  <r>
    <x v="0"/>
    <x v="0"/>
    <x v="3"/>
    <x v="18"/>
    <x v="0"/>
    <x v="697"/>
    <x v="696"/>
    <x v="1"/>
    <x v="1"/>
    <x v="0"/>
    <x v="0"/>
    <x v="16"/>
    <x v="16"/>
    <x v="0"/>
    <n v="13425056.390000001"/>
    <n v="25282368"/>
    <n v="25282368"/>
    <n v="22333345.439999998"/>
    <n v="-2949022.56"/>
    <n v="-11.664344732265585"/>
    <x v="15"/>
    <x v="1"/>
    <x v="7"/>
    <x v="7"/>
  </r>
  <r>
    <x v="0"/>
    <x v="0"/>
    <x v="3"/>
    <x v="19"/>
    <x v="0"/>
    <x v="698"/>
    <x v="697"/>
    <x v="1"/>
    <x v="1"/>
    <x v="0"/>
    <x v="0"/>
    <x v="16"/>
    <x v="16"/>
    <x v="0"/>
    <n v="6260077.75"/>
    <n v="17020000"/>
    <n v="17020000"/>
    <n v="14421086.32"/>
    <n v="-2598913.6800000002"/>
    <n v="-15.269763102232668"/>
    <x v="15"/>
    <x v="1"/>
    <x v="7"/>
    <x v="7"/>
  </r>
  <r>
    <x v="0"/>
    <x v="0"/>
    <x v="3"/>
    <x v="19"/>
    <x v="0"/>
    <x v="699"/>
    <x v="698"/>
    <x v="1"/>
    <x v="1"/>
    <x v="0"/>
    <x v="0"/>
    <x v="16"/>
    <x v="16"/>
    <x v="0"/>
    <n v="4812070.6399999997"/>
    <n v="13021783.26"/>
    <n v="13021783.26"/>
    <n v="12612476"/>
    <n v="-409307.26"/>
    <n v="-3.1432504429504688"/>
    <x v="15"/>
    <x v="1"/>
    <x v="11"/>
    <x v="11"/>
  </r>
  <r>
    <x v="0"/>
    <x v="0"/>
    <x v="3"/>
    <x v="19"/>
    <x v="0"/>
    <x v="700"/>
    <x v="699"/>
    <x v="1"/>
    <x v="1"/>
    <x v="0"/>
    <x v="0"/>
    <x v="16"/>
    <x v="16"/>
    <x v="0"/>
    <n v="8742098.7799999993"/>
    <n v="22325400"/>
    <n v="22325400"/>
    <n v="22201048.02"/>
    <n v="-124351.98"/>
    <n v="-0.55699776935687606"/>
    <x v="15"/>
    <x v="1"/>
    <x v="7"/>
    <x v="7"/>
  </r>
  <r>
    <x v="0"/>
    <x v="0"/>
    <x v="3"/>
    <x v="19"/>
    <x v="0"/>
    <x v="701"/>
    <x v="700"/>
    <x v="1"/>
    <x v="1"/>
    <x v="0"/>
    <x v="0"/>
    <x v="16"/>
    <x v="16"/>
    <x v="0"/>
    <n v="4052386.56"/>
    <n v="14417696.68"/>
    <n v="14417696.68"/>
    <n v="13201336.34"/>
    <n v="-1216360.3400000001"/>
    <n v="-8.4365787892272408"/>
    <x v="15"/>
    <x v="1"/>
    <x v="8"/>
    <x v="8"/>
  </r>
  <r>
    <x v="0"/>
    <x v="0"/>
    <x v="3"/>
    <x v="19"/>
    <x v="0"/>
    <x v="702"/>
    <x v="701"/>
    <x v="1"/>
    <x v="1"/>
    <x v="0"/>
    <x v="0"/>
    <x v="16"/>
    <x v="16"/>
    <x v="0"/>
    <n v="4215893.59"/>
    <n v="12439092"/>
    <n v="12439092"/>
    <n v="12562769"/>
    <n v="123677"/>
    <n v="0.99426067433217813"/>
    <x v="15"/>
    <x v="0"/>
    <x v="11"/>
    <x v="11"/>
  </r>
  <r>
    <x v="0"/>
    <x v="0"/>
    <x v="3"/>
    <x v="19"/>
    <x v="0"/>
    <x v="703"/>
    <x v="702"/>
    <x v="1"/>
    <x v="1"/>
    <x v="0"/>
    <x v="0"/>
    <x v="16"/>
    <x v="16"/>
    <x v="0"/>
    <n v="4611298.0999999996"/>
    <n v="11650162"/>
    <n v="11650162"/>
    <n v="10892975"/>
    <n v="-757187"/>
    <n v="-6.4993688499782234"/>
    <x v="15"/>
    <x v="1"/>
    <x v="11"/>
    <x v="11"/>
  </r>
  <r>
    <x v="0"/>
    <x v="0"/>
    <x v="3"/>
    <x v="19"/>
    <x v="0"/>
    <x v="704"/>
    <x v="703"/>
    <x v="1"/>
    <x v="1"/>
    <x v="0"/>
    <x v="0"/>
    <x v="16"/>
    <x v="16"/>
    <x v="0"/>
    <n v="3540190.82"/>
    <n v="9243572"/>
    <n v="9243572"/>
    <n v="8341552"/>
    <n v="-902020"/>
    <n v="-9.7583488287861009"/>
    <x v="15"/>
    <x v="1"/>
    <x v="12"/>
    <x v="12"/>
  </r>
  <r>
    <x v="0"/>
    <x v="0"/>
    <x v="3"/>
    <x v="19"/>
    <x v="0"/>
    <x v="705"/>
    <x v="704"/>
    <x v="1"/>
    <x v="1"/>
    <x v="0"/>
    <x v="0"/>
    <x v="16"/>
    <x v="16"/>
    <x v="0"/>
    <n v="3154442.31"/>
    <n v="7517700"/>
    <n v="7517700"/>
    <n v="7491679.7400000002"/>
    <n v="-26020.26"/>
    <n v="-0.34611995690171199"/>
    <x v="15"/>
    <x v="1"/>
    <x v="11"/>
    <x v="11"/>
  </r>
  <r>
    <x v="0"/>
    <x v="0"/>
    <x v="7"/>
    <x v="41"/>
    <x v="1"/>
    <x v="706"/>
    <x v="705"/>
    <x v="1"/>
    <x v="1"/>
    <x v="0"/>
    <x v="0"/>
    <x v="16"/>
    <x v="16"/>
    <x v="0"/>
    <n v="76668596.489999995"/>
    <n v="72165992.079999998"/>
    <n v="72165992.079999998"/>
    <n v="75334849"/>
    <n v="3168856.92"/>
    <n v="4.3910668012256338"/>
    <x v="15"/>
    <x v="0"/>
    <x v="1"/>
    <x v="1"/>
  </r>
  <r>
    <x v="0"/>
    <x v="0"/>
    <x v="7"/>
    <x v="42"/>
    <x v="0"/>
    <x v="707"/>
    <x v="706"/>
    <x v="1"/>
    <x v="1"/>
    <x v="0"/>
    <x v="0"/>
    <x v="16"/>
    <x v="16"/>
    <x v="0"/>
    <n v="19536907.199999999"/>
    <n v="25000000"/>
    <n v="25000000"/>
    <n v="24268379"/>
    <n v="-731621"/>
    <n v="-2.9264839999999999"/>
    <x v="15"/>
    <x v="1"/>
    <x v="6"/>
    <x v="6"/>
  </r>
  <r>
    <x v="0"/>
    <x v="0"/>
    <x v="9"/>
    <x v="45"/>
    <x v="0"/>
    <x v="708"/>
    <x v="707"/>
    <x v="1"/>
    <x v="1"/>
    <x v="0"/>
    <x v="0"/>
    <x v="16"/>
    <x v="16"/>
    <x v="0"/>
    <n v="16728676.390000001"/>
    <n v="25724786.73"/>
    <n v="25724786.73"/>
    <n v="23250762.75"/>
    <n v="-2474023.98"/>
    <n v="-9.6172769320369795"/>
    <x v="15"/>
    <x v="1"/>
    <x v="6"/>
    <x v="6"/>
  </r>
  <r>
    <x v="0"/>
    <x v="0"/>
    <x v="8"/>
    <x v="46"/>
    <x v="0"/>
    <x v="709"/>
    <x v="708"/>
    <x v="1"/>
    <x v="1"/>
    <x v="0"/>
    <x v="0"/>
    <x v="16"/>
    <x v="16"/>
    <x v="0"/>
    <n v="23749716.309999999"/>
    <n v="28204701.68"/>
    <n v="28204701.68"/>
    <n v="28459738.940000001"/>
    <n v="255037.26"/>
    <n v="0.90423668682462033"/>
    <x v="15"/>
    <x v="0"/>
    <x v="6"/>
    <x v="6"/>
  </r>
  <r>
    <x v="0"/>
    <x v="0"/>
    <x v="8"/>
    <x v="47"/>
    <x v="0"/>
    <x v="710"/>
    <x v="709"/>
    <x v="1"/>
    <x v="1"/>
    <x v="0"/>
    <x v="0"/>
    <x v="16"/>
    <x v="16"/>
    <x v="0"/>
    <n v="9777490.5700000003"/>
    <n v="15490086"/>
    <n v="15490086"/>
    <n v="15579624"/>
    <n v="89538"/>
    <n v="0.57803423428378653"/>
    <x v="15"/>
    <x v="0"/>
    <x v="10"/>
    <x v="10"/>
  </r>
  <r>
    <x v="0"/>
    <x v="0"/>
    <x v="8"/>
    <x v="49"/>
    <x v="0"/>
    <x v="711"/>
    <x v="710"/>
    <x v="1"/>
    <x v="1"/>
    <x v="0"/>
    <x v="0"/>
    <x v="16"/>
    <x v="16"/>
    <x v="0"/>
    <n v="64329865.340000004"/>
    <n v="56811000"/>
    <n v="56811000"/>
    <n v="56968804"/>
    <n v="157804"/>
    <n v="0.27777015014697859"/>
    <x v="15"/>
    <x v="0"/>
    <x v="6"/>
    <x v="6"/>
  </r>
  <r>
    <x v="0"/>
    <x v="0"/>
    <x v="9"/>
    <x v="52"/>
    <x v="0"/>
    <x v="712"/>
    <x v="711"/>
    <x v="1"/>
    <x v="1"/>
    <x v="0"/>
    <x v="0"/>
    <x v="16"/>
    <x v="16"/>
    <x v="0"/>
    <n v="32486953.23"/>
    <n v="30920949"/>
    <n v="30920949"/>
    <n v="31424666.130000003"/>
    <n v="503717.13"/>
    <n v="1.6290480929288427"/>
    <x v="15"/>
    <x v="0"/>
    <x v="6"/>
    <x v="6"/>
  </r>
  <r>
    <x v="0"/>
    <x v="0"/>
    <x v="8"/>
    <x v="53"/>
    <x v="1"/>
    <x v="713"/>
    <x v="712"/>
    <x v="1"/>
    <x v="1"/>
    <x v="0"/>
    <x v="0"/>
    <x v="16"/>
    <x v="16"/>
    <x v="0"/>
    <n v="38687223.939999998"/>
    <n v="37011820.630000003"/>
    <n v="37011820.630000003"/>
    <n v="36686227.200000003"/>
    <n v="-325593.43"/>
    <n v="-0.87970119939490266"/>
    <x v="15"/>
    <x v="1"/>
    <x v="1"/>
    <x v="1"/>
  </r>
  <r>
    <x v="0"/>
    <x v="0"/>
    <x v="8"/>
    <x v="54"/>
    <x v="0"/>
    <x v="714"/>
    <x v="713"/>
    <x v="1"/>
    <x v="1"/>
    <x v="0"/>
    <x v="0"/>
    <x v="16"/>
    <x v="16"/>
    <x v="0"/>
    <n v="19368768.800000001"/>
    <n v="16622000"/>
    <n v="16622000"/>
    <n v="17209987.289999999"/>
    <n v="587987.29"/>
    <n v="3.537403982673565"/>
    <x v="15"/>
    <x v="0"/>
    <x v="6"/>
    <x v="6"/>
  </r>
  <r>
    <x v="0"/>
    <x v="0"/>
    <x v="10"/>
    <x v="60"/>
    <x v="0"/>
    <x v="715"/>
    <x v="714"/>
    <x v="1"/>
    <x v="1"/>
    <x v="0"/>
    <x v="0"/>
    <x v="16"/>
    <x v="16"/>
    <x v="0"/>
    <n v="4230266.79"/>
    <n v="9183920"/>
    <n v="9183920"/>
    <n v="9383293"/>
    <n v="199373"/>
    <n v="2.1708921680502442"/>
    <x v="15"/>
    <x v="0"/>
    <x v="9"/>
    <x v="9"/>
  </r>
  <r>
    <x v="0"/>
    <x v="0"/>
    <x v="10"/>
    <x v="61"/>
    <x v="0"/>
    <x v="716"/>
    <x v="715"/>
    <x v="1"/>
    <x v="1"/>
    <x v="0"/>
    <x v="0"/>
    <x v="16"/>
    <x v="16"/>
    <x v="0"/>
    <n v="14551888.210000001"/>
    <n v="22437690"/>
    <n v="22437690"/>
    <n v="22206097"/>
    <n v="-231593"/>
    <n v="-1.0321606190298556"/>
    <x v="15"/>
    <x v="1"/>
    <x v="6"/>
    <x v="6"/>
  </r>
  <r>
    <x v="0"/>
    <x v="0"/>
    <x v="10"/>
    <x v="63"/>
    <x v="0"/>
    <x v="717"/>
    <x v="716"/>
    <x v="1"/>
    <x v="1"/>
    <x v="0"/>
    <x v="0"/>
    <x v="16"/>
    <x v="16"/>
    <x v="0"/>
    <n v="9514510.5"/>
    <n v="22000000"/>
    <n v="22000000"/>
    <n v="16993057.149999999"/>
    <n v="-5006942.8499999996"/>
    <n v="-22.758831136363636"/>
    <x v="15"/>
    <x v="1"/>
    <x v="9"/>
    <x v="9"/>
  </r>
  <r>
    <x v="0"/>
    <x v="0"/>
    <x v="11"/>
    <x v="70"/>
    <x v="0"/>
    <x v="718"/>
    <x v="717"/>
    <x v="1"/>
    <x v="1"/>
    <x v="0"/>
    <x v="0"/>
    <x v="16"/>
    <x v="16"/>
    <x v="0"/>
    <n v="14226491.619999999"/>
    <n v="19796136"/>
    <n v="19796136"/>
    <n v="18498734.98"/>
    <n v="-1297401.02"/>
    <n v="-6.5538093898728516"/>
    <x v="15"/>
    <x v="1"/>
    <x v="10"/>
    <x v="10"/>
  </r>
  <r>
    <x v="0"/>
    <x v="0"/>
    <x v="6"/>
    <x v="71"/>
    <x v="0"/>
    <x v="719"/>
    <x v="718"/>
    <x v="1"/>
    <x v="1"/>
    <x v="0"/>
    <x v="0"/>
    <x v="16"/>
    <x v="16"/>
    <x v="0"/>
    <n v="11876227.33"/>
    <n v="16500000"/>
    <n v="16500000"/>
    <n v="17042925.729999997"/>
    <n v="542925.73"/>
    <n v="3.2904589696969695"/>
    <x v="15"/>
    <x v="0"/>
    <x v="10"/>
    <x v="10"/>
  </r>
  <r>
    <x v="0"/>
    <x v="0"/>
    <x v="11"/>
    <x v="72"/>
    <x v="0"/>
    <x v="720"/>
    <x v="719"/>
    <x v="1"/>
    <x v="1"/>
    <x v="0"/>
    <x v="0"/>
    <x v="16"/>
    <x v="16"/>
    <x v="0"/>
    <n v="19143394.34"/>
    <n v="17700000"/>
    <n v="17700000"/>
    <n v="17762843"/>
    <n v="62843"/>
    <n v="0.35504519774011301"/>
    <x v="15"/>
    <x v="0"/>
    <x v="9"/>
    <x v="9"/>
  </r>
  <r>
    <x v="0"/>
    <x v="0"/>
    <x v="1"/>
    <x v="1"/>
    <x v="0"/>
    <x v="721"/>
    <x v="720"/>
    <x v="1"/>
    <x v="1"/>
    <x v="0"/>
    <x v="0"/>
    <x v="16"/>
    <x v="16"/>
    <x v="0"/>
    <n v="7645242.0899999999"/>
    <n v="12400000"/>
    <n v="12400000"/>
    <n v="12406069.5"/>
    <n v="6069.5"/>
    <n v="4.8947580645161297E-2"/>
    <x v="15"/>
    <x v="0"/>
    <x v="9"/>
    <x v="9"/>
  </r>
  <r>
    <x v="0"/>
    <x v="0"/>
    <x v="2"/>
    <x v="11"/>
    <x v="0"/>
    <x v="722"/>
    <x v="721"/>
    <x v="1"/>
    <x v="1"/>
    <x v="0"/>
    <x v="0"/>
    <x v="16"/>
    <x v="16"/>
    <x v="0"/>
    <n v="25210216.079999998"/>
    <n v="22550000"/>
    <n v="22550000"/>
    <n v="22468499.43"/>
    <n v="-81500.570000000007"/>
    <n v="-0.36142159645232813"/>
    <x v="15"/>
    <x v="1"/>
    <x v="6"/>
    <x v="6"/>
  </r>
  <r>
    <x v="0"/>
    <x v="0"/>
    <x v="3"/>
    <x v="17"/>
    <x v="0"/>
    <x v="723"/>
    <x v="722"/>
    <x v="1"/>
    <x v="1"/>
    <x v="0"/>
    <x v="0"/>
    <x v="16"/>
    <x v="16"/>
    <x v="0"/>
    <n v="11704582.65"/>
    <n v="15457589.57"/>
    <n v="15457589.57"/>
    <n v="15486818.270000001"/>
    <n v="29228.7"/>
    <n v="0.18908963695560199"/>
    <x v="15"/>
    <x v="0"/>
    <x v="6"/>
    <x v="6"/>
  </r>
  <r>
    <x v="0"/>
    <x v="0"/>
    <x v="3"/>
    <x v="18"/>
    <x v="0"/>
    <x v="724"/>
    <x v="723"/>
    <x v="1"/>
    <x v="1"/>
    <x v="0"/>
    <x v="0"/>
    <x v="16"/>
    <x v="16"/>
    <x v="0"/>
    <n v="6345239.8600000003"/>
    <n v="14940000"/>
    <n v="14940000"/>
    <n v="14885033.530000001"/>
    <n v="-54966.47"/>
    <n v="-0.36791479250334674"/>
    <x v="15"/>
    <x v="1"/>
    <x v="7"/>
    <x v="7"/>
  </r>
  <r>
    <x v="0"/>
    <x v="0"/>
    <x v="3"/>
    <x v="17"/>
    <x v="0"/>
    <x v="725"/>
    <x v="724"/>
    <x v="1"/>
    <x v="1"/>
    <x v="0"/>
    <x v="0"/>
    <x v="16"/>
    <x v="16"/>
    <x v="0"/>
    <n v="2685624.85"/>
    <n v="7029454.6699999999"/>
    <n v="7029454.6699999999"/>
    <n v="7070188.6699999999"/>
    <n v="40734"/>
    <n v="0.57947596097095255"/>
    <x v="15"/>
    <x v="0"/>
    <x v="12"/>
    <x v="12"/>
  </r>
  <r>
    <x v="0"/>
    <x v="0"/>
    <x v="0"/>
    <x v="37"/>
    <x v="0"/>
    <x v="726"/>
    <x v="725"/>
    <x v="1"/>
    <x v="1"/>
    <x v="0"/>
    <x v="0"/>
    <x v="16"/>
    <x v="16"/>
    <x v="0"/>
    <n v="9953530.5199999996"/>
    <n v="8771080"/>
    <n v="8771080"/>
    <n v="8884447"/>
    <n v="113367"/>
    <n v="1.2925090182736902"/>
    <x v="15"/>
    <x v="0"/>
    <x v="12"/>
    <x v="12"/>
  </r>
  <r>
    <x v="0"/>
    <x v="0"/>
    <x v="0"/>
    <x v="37"/>
    <x v="0"/>
    <x v="727"/>
    <x v="726"/>
    <x v="1"/>
    <x v="1"/>
    <x v="0"/>
    <x v="0"/>
    <x v="16"/>
    <x v="16"/>
    <x v="0"/>
    <n v="8025446.4900000002"/>
    <n v="9817824"/>
    <n v="9817824"/>
    <n v="10419661"/>
    <n v="601837"/>
    <n v="6.1300447023698936"/>
    <x v="15"/>
    <x v="0"/>
    <x v="12"/>
    <x v="12"/>
  </r>
  <r>
    <x v="0"/>
    <x v="0"/>
    <x v="0"/>
    <x v="38"/>
    <x v="0"/>
    <x v="728"/>
    <x v="727"/>
    <x v="1"/>
    <x v="1"/>
    <x v="0"/>
    <x v="0"/>
    <x v="16"/>
    <x v="16"/>
    <x v="0"/>
    <n v="4663537.08"/>
    <n v="8936040"/>
    <n v="8936040"/>
    <n v="8360179"/>
    <n v="-575861"/>
    <n v="-6.4442527114918917"/>
    <x v="15"/>
    <x v="1"/>
    <x v="12"/>
    <x v="12"/>
  </r>
  <r>
    <x v="0"/>
    <x v="0"/>
    <x v="10"/>
    <x v="61"/>
    <x v="0"/>
    <x v="729"/>
    <x v="728"/>
    <x v="1"/>
    <x v="1"/>
    <x v="0"/>
    <x v="0"/>
    <x v="16"/>
    <x v="16"/>
    <x v="0"/>
    <n v="1395916.17"/>
    <n v="3303012"/>
    <n v="3303012"/>
    <n v="3354147"/>
    <n v="51135"/>
    <n v="1.5481324318531087"/>
    <x v="15"/>
    <x v="0"/>
    <x v="12"/>
    <x v="12"/>
  </r>
  <r>
    <x v="0"/>
    <x v="0"/>
    <x v="6"/>
    <x v="71"/>
    <x v="0"/>
    <x v="730"/>
    <x v="729"/>
    <x v="1"/>
    <x v="1"/>
    <x v="0"/>
    <x v="0"/>
    <x v="16"/>
    <x v="16"/>
    <x v="0"/>
    <n v="3657709.45"/>
    <n v="5695642.3899999997"/>
    <n v="5695642.3899999997"/>
    <n v="6097846.0800000001"/>
    <n v="402203.69"/>
    <n v="7.0616036341424868"/>
    <x v="15"/>
    <x v="0"/>
    <x v="12"/>
    <x v="12"/>
  </r>
  <r>
    <x v="0"/>
    <x v="0"/>
    <x v="10"/>
    <x v="56"/>
    <x v="0"/>
    <x v="731"/>
    <x v="730"/>
    <x v="1"/>
    <x v="1"/>
    <x v="0"/>
    <x v="0"/>
    <x v="16"/>
    <x v="16"/>
    <x v="0"/>
    <n v="2317339.67"/>
    <n v="5757837.9800000004"/>
    <n v="5757837.9800000004"/>
    <n v="5744128.29"/>
    <n v="-13709.69"/>
    <n v="-0.23810482420000295"/>
    <x v="15"/>
    <x v="1"/>
    <x v="12"/>
    <x v="12"/>
  </r>
  <r>
    <x v="0"/>
    <x v="0"/>
    <x v="2"/>
    <x v="11"/>
    <x v="0"/>
    <x v="732"/>
    <x v="731"/>
    <x v="1"/>
    <x v="1"/>
    <x v="0"/>
    <x v="0"/>
    <x v="16"/>
    <x v="16"/>
    <x v="0"/>
    <n v="7152679.4699999997"/>
    <n v="10954080"/>
    <n v="10954080"/>
    <n v="10532890"/>
    <n v="-421190"/>
    <n v="-3.8450513416005729"/>
    <x v="15"/>
    <x v="1"/>
    <x v="12"/>
    <x v="12"/>
  </r>
  <r>
    <x v="0"/>
    <x v="0"/>
    <x v="2"/>
    <x v="74"/>
    <x v="0"/>
    <x v="733"/>
    <x v="732"/>
    <x v="1"/>
    <x v="1"/>
    <x v="0"/>
    <x v="0"/>
    <x v="16"/>
    <x v="16"/>
    <x v="0"/>
    <n v="1925035.87"/>
    <n v="2541260"/>
    <n v="2541260"/>
    <n v="2925312"/>
    <n v="384052"/>
    <n v="15.112660648654604"/>
    <x v="15"/>
    <x v="0"/>
    <x v="12"/>
    <x v="12"/>
  </r>
  <r>
    <x v="0"/>
    <x v="0"/>
    <x v="9"/>
    <x v="45"/>
    <x v="1"/>
    <x v="734"/>
    <x v="733"/>
    <x v="1"/>
    <x v="1"/>
    <x v="0"/>
    <x v="0"/>
    <x v="16"/>
    <x v="16"/>
    <x v="0"/>
    <n v="23627738.5"/>
    <n v="21244178"/>
    <n v="21244178"/>
    <n v="24785826.869999997"/>
    <n v="3541648.87"/>
    <n v="16.67115042059994"/>
    <x v="15"/>
    <x v="0"/>
    <x v="5"/>
    <x v="5"/>
  </r>
  <r>
    <x v="0"/>
    <x v="0"/>
    <x v="4"/>
    <x v="31"/>
    <x v="0"/>
    <x v="735"/>
    <x v="734"/>
    <x v="1"/>
    <x v="1"/>
    <x v="0"/>
    <x v="0"/>
    <x v="16"/>
    <x v="16"/>
    <x v="0"/>
    <n v="1803138.5"/>
    <n v="3775920"/>
    <n v="3775920"/>
    <n v="3545418"/>
    <n v="-230502"/>
    <n v="-6.1045255196084671"/>
    <x v="15"/>
    <x v="1"/>
    <x v="12"/>
    <x v="12"/>
  </r>
  <r>
    <x v="0"/>
    <x v="0"/>
    <x v="3"/>
    <x v="18"/>
    <x v="0"/>
    <x v="736"/>
    <x v="735"/>
    <x v="1"/>
    <x v="1"/>
    <x v="0"/>
    <x v="0"/>
    <x v="16"/>
    <x v="16"/>
    <x v="0"/>
    <n v="2579393.44"/>
    <n v="8655590"/>
    <n v="8655590"/>
    <n v="8667184.5600000005"/>
    <n v="11594.56"/>
    <n v="0.13395458888417774"/>
    <x v="15"/>
    <x v="0"/>
    <x v="12"/>
    <x v="12"/>
  </r>
  <r>
    <x v="0"/>
    <x v="0"/>
    <x v="4"/>
    <x v="33"/>
    <x v="0"/>
    <x v="737"/>
    <x v="736"/>
    <x v="1"/>
    <x v="1"/>
    <x v="0"/>
    <x v="0"/>
    <x v="16"/>
    <x v="16"/>
    <x v="0"/>
    <n v="3647854.9"/>
    <n v="5609930"/>
    <n v="5609930"/>
    <n v="5562879.4300000006"/>
    <n v="-47050.57"/>
    <n v="-0.83870155242578792"/>
    <x v="15"/>
    <x v="1"/>
    <x v="12"/>
    <x v="12"/>
  </r>
  <r>
    <x v="0"/>
    <x v="0"/>
    <x v="4"/>
    <x v="36"/>
    <x v="0"/>
    <x v="738"/>
    <x v="737"/>
    <x v="1"/>
    <x v="1"/>
    <x v="0"/>
    <x v="0"/>
    <x v="16"/>
    <x v="16"/>
    <x v="0"/>
    <n v="5899578"/>
    <n v="7050000"/>
    <n v="7050000"/>
    <n v="7699498.9100000001"/>
    <n v="649498.91"/>
    <n v="9.2127504964539"/>
    <x v="15"/>
    <x v="0"/>
    <x v="11"/>
    <x v="11"/>
  </r>
  <r>
    <x v="0"/>
    <x v="0"/>
    <x v="3"/>
    <x v="19"/>
    <x v="0"/>
    <x v="739"/>
    <x v="738"/>
    <x v="1"/>
    <x v="1"/>
    <x v="0"/>
    <x v="0"/>
    <x v="16"/>
    <x v="16"/>
    <x v="0"/>
    <n v="6068051.96"/>
    <n v="13385030.619999999"/>
    <n v="13385030.619999999"/>
    <n v="14088873.380000001"/>
    <n v="703842.76"/>
    <n v="5.2584321992384053"/>
    <x v="15"/>
    <x v="0"/>
    <x v="11"/>
    <x v="11"/>
  </r>
  <r>
    <x v="0"/>
    <x v="0"/>
    <x v="1"/>
    <x v="73"/>
    <x v="0"/>
    <x v="740"/>
    <x v="739"/>
    <x v="1"/>
    <x v="1"/>
    <x v="0"/>
    <x v="0"/>
    <x v="16"/>
    <x v="16"/>
    <x v="0"/>
    <n v="4162002.56"/>
    <n v="9100000"/>
    <n v="9100000"/>
    <n v="8390708.3900000006"/>
    <n v="-709291.61"/>
    <n v="-7.7944132967032962"/>
    <x v="15"/>
    <x v="1"/>
    <x v="12"/>
    <x v="12"/>
  </r>
  <r>
    <x v="0"/>
    <x v="0"/>
    <x v="9"/>
    <x v="45"/>
    <x v="0"/>
    <x v="741"/>
    <x v="740"/>
    <x v="1"/>
    <x v="1"/>
    <x v="0"/>
    <x v="0"/>
    <x v="16"/>
    <x v="16"/>
    <x v="0"/>
    <n v="3790900.56"/>
    <n v="7023000"/>
    <n v="7023000"/>
    <n v="6955152"/>
    <n v="-67848"/>
    <n v="-0.96608287056813325"/>
    <x v="15"/>
    <x v="1"/>
    <x v="12"/>
    <x v="12"/>
  </r>
  <r>
    <x v="0"/>
    <x v="0"/>
    <x v="8"/>
    <x v="47"/>
    <x v="0"/>
    <x v="742"/>
    <x v="741"/>
    <x v="1"/>
    <x v="1"/>
    <x v="0"/>
    <x v="0"/>
    <x v="16"/>
    <x v="16"/>
    <x v="0"/>
    <n v="5359431.4000000004"/>
    <n v="7039560"/>
    <n v="7039560"/>
    <n v="7187748"/>
    <n v="148188"/>
    <n v="2.1050747489899937"/>
    <x v="15"/>
    <x v="0"/>
    <x v="11"/>
    <x v="11"/>
  </r>
  <r>
    <x v="0"/>
    <x v="0"/>
    <x v="6"/>
    <x v="67"/>
    <x v="0"/>
    <x v="743"/>
    <x v="742"/>
    <x v="1"/>
    <x v="1"/>
    <x v="0"/>
    <x v="0"/>
    <x v="16"/>
    <x v="16"/>
    <x v="0"/>
    <n v="7592257.0099999998"/>
    <n v="9209573.2400000002"/>
    <n v="9209573.2400000002"/>
    <n v="9224287.8499999996"/>
    <n v="14714.61"/>
    <n v="0.15977515587899271"/>
    <x v="15"/>
    <x v="0"/>
    <x v="12"/>
    <x v="12"/>
  </r>
  <r>
    <x v="0"/>
    <x v="0"/>
    <x v="1"/>
    <x v="2"/>
    <x v="0"/>
    <x v="744"/>
    <x v="743"/>
    <x v="1"/>
    <x v="1"/>
    <x v="0"/>
    <x v="0"/>
    <x v="16"/>
    <x v="16"/>
    <x v="0"/>
    <n v="1043525.84"/>
    <n v="3209614"/>
    <n v="3209614"/>
    <n v="3484209"/>
    <n v="274595"/>
    <n v="8.5553901497189386"/>
    <x v="15"/>
    <x v="0"/>
    <x v="0"/>
    <x v="0"/>
  </r>
  <r>
    <x v="0"/>
    <x v="0"/>
    <x v="2"/>
    <x v="11"/>
    <x v="0"/>
    <x v="745"/>
    <x v="744"/>
    <x v="1"/>
    <x v="1"/>
    <x v="0"/>
    <x v="0"/>
    <x v="16"/>
    <x v="16"/>
    <x v="0"/>
    <n v="9441999.3900000006"/>
    <n v="12673000"/>
    <n v="12673000"/>
    <n v="12437759.549999999"/>
    <n v="-235240.45"/>
    <n v="-1.8562333307030694"/>
    <x v="15"/>
    <x v="1"/>
    <x v="10"/>
    <x v="10"/>
  </r>
  <r>
    <x v="0"/>
    <x v="0"/>
    <x v="3"/>
    <x v="75"/>
    <x v="0"/>
    <x v="746"/>
    <x v="745"/>
    <x v="1"/>
    <x v="1"/>
    <x v="0"/>
    <x v="0"/>
    <x v="16"/>
    <x v="16"/>
    <x v="0"/>
    <n v="4424254.3099999996"/>
    <n v="10007025.6"/>
    <n v="10007025.6"/>
    <n v="10178080"/>
    <n v="171054.4"/>
    <n v="1.7093430839229593"/>
    <x v="15"/>
    <x v="0"/>
    <x v="12"/>
    <x v="12"/>
  </r>
  <r>
    <x v="0"/>
    <x v="0"/>
    <x v="3"/>
    <x v="19"/>
    <x v="0"/>
    <x v="747"/>
    <x v="746"/>
    <x v="1"/>
    <x v="1"/>
    <x v="0"/>
    <x v="0"/>
    <x v="16"/>
    <x v="16"/>
    <x v="0"/>
    <n v="2495918.5699999998"/>
    <n v="6423922"/>
    <n v="6423922"/>
    <n v="6169903"/>
    <n v="-254019"/>
    <n v="-3.9542665679938209"/>
    <x v="15"/>
    <x v="1"/>
    <x v="11"/>
    <x v="11"/>
  </r>
  <r>
    <x v="0"/>
    <x v="0"/>
    <x v="10"/>
    <x v="63"/>
    <x v="0"/>
    <x v="748"/>
    <x v="747"/>
    <x v="1"/>
    <x v="1"/>
    <x v="0"/>
    <x v="0"/>
    <x v="16"/>
    <x v="16"/>
    <x v="0"/>
    <n v="12955994.859999999"/>
    <n v="13981494.970000001"/>
    <n v="13981494.970000001"/>
    <n v="12873588.550000001"/>
    <n v="-1107906.42"/>
    <n v="-7.9240912533118042"/>
    <x v="15"/>
    <x v="1"/>
    <x v="11"/>
    <x v="11"/>
  </r>
  <r>
    <x v="0"/>
    <x v="0"/>
    <x v="8"/>
    <x v="53"/>
    <x v="0"/>
    <x v="749"/>
    <x v="748"/>
    <x v="1"/>
    <x v="1"/>
    <x v="0"/>
    <x v="0"/>
    <x v="16"/>
    <x v="16"/>
    <x v="0"/>
    <n v="5374367.3200000003"/>
    <n v="8421500.7599999998"/>
    <n v="8421500.7599999998"/>
    <n v="8467803.5"/>
    <n v="46302.74"/>
    <n v="0.54981577891587108"/>
    <x v="15"/>
    <x v="0"/>
    <x v="12"/>
    <x v="12"/>
  </r>
  <r>
    <x v="0"/>
    <x v="0"/>
    <x v="8"/>
    <x v="49"/>
    <x v="0"/>
    <x v="750"/>
    <x v="749"/>
    <x v="1"/>
    <x v="1"/>
    <x v="0"/>
    <x v="0"/>
    <x v="16"/>
    <x v="16"/>
    <x v="0"/>
    <n v="2658710.44"/>
    <n v="5912036.6200000001"/>
    <n v="5912036.6200000001"/>
    <n v="6345373.3700000001"/>
    <n v="433336.75"/>
    <n v="7.3297372437452868"/>
    <x v="15"/>
    <x v="0"/>
    <x v="13"/>
    <x v="13"/>
  </r>
  <r>
    <x v="0"/>
    <x v="0"/>
    <x v="1"/>
    <x v="2"/>
    <x v="0"/>
    <x v="751"/>
    <x v="750"/>
    <x v="1"/>
    <x v="1"/>
    <x v="0"/>
    <x v="0"/>
    <x v="16"/>
    <x v="16"/>
    <x v="0"/>
    <n v="2685060.17"/>
    <n v="6858000"/>
    <n v="6858000"/>
    <n v="6248434.5"/>
    <n v="-609565.5"/>
    <n v="-8.8883858267716533"/>
    <x v="15"/>
    <x v="1"/>
    <x v="12"/>
    <x v="12"/>
  </r>
  <r>
    <x v="0"/>
    <x v="0"/>
    <x v="7"/>
    <x v="41"/>
    <x v="1"/>
    <x v="752"/>
    <x v="751"/>
    <x v="1"/>
    <x v="1"/>
    <x v="0"/>
    <x v="0"/>
    <x v="16"/>
    <x v="16"/>
    <x v="0"/>
    <n v="47112147.789999999"/>
    <n v="58416774.950000003"/>
    <n v="58416774.950000003"/>
    <n v="57110824.130000003"/>
    <n v="-1305950.82"/>
    <n v="-2.2355750058399964"/>
    <x v="15"/>
    <x v="1"/>
    <x v="2"/>
    <x v="2"/>
  </r>
  <r>
    <x v="0"/>
    <x v="0"/>
    <x v="0"/>
    <x v="39"/>
    <x v="0"/>
    <x v="753"/>
    <x v="752"/>
    <x v="1"/>
    <x v="1"/>
    <x v="0"/>
    <x v="0"/>
    <x v="16"/>
    <x v="16"/>
    <x v="0"/>
    <n v="6453394.79"/>
    <n v="10019184"/>
    <n v="10019184"/>
    <n v="9635165.9100000001"/>
    <n v="-384018.09"/>
    <n v="-3.8328280027595061"/>
    <x v="15"/>
    <x v="1"/>
    <x v="12"/>
    <x v="12"/>
  </r>
  <r>
    <x v="0"/>
    <x v="0"/>
    <x v="0"/>
    <x v="37"/>
    <x v="0"/>
    <x v="754"/>
    <x v="753"/>
    <x v="1"/>
    <x v="1"/>
    <x v="0"/>
    <x v="0"/>
    <x v="16"/>
    <x v="16"/>
    <x v="0"/>
    <n v="7262920.75"/>
    <n v="10201344"/>
    <n v="10201344"/>
    <n v="10263316.09"/>
    <n v="61972.09"/>
    <n v="0.60748946413335336"/>
    <x v="15"/>
    <x v="0"/>
    <x v="11"/>
    <x v="11"/>
  </r>
  <r>
    <x v="0"/>
    <x v="0"/>
    <x v="4"/>
    <x v="30"/>
    <x v="0"/>
    <x v="755"/>
    <x v="754"/>
    <x v="1"/>
    <x v="1"/>
    <x v="0"/>
    <x v="0"/>
    <x v="16"/>
    <x v="16"/>
    <x v="0"/>
    <n v="4388003.34"/>
    <n v="5479592.1399999997"/>
    <n v="5479592.1399999997"/>
    <n v="5418383.8799999999"/>
    <n v="-61208.26"/>
    <n v="-1.1170221877134088"/>
    <x v="15"/>
    <x v="1"/>
    <x v="12"/>
    <x v="12"/>
  </r>
  <r>
    <x v="0"/>
    <x v="0"/>
    <x v="7"/>
    <x v="40"/>
    <x v="0"/>
    <x v="756"/>
    <x v="755"/>
    <x v="1"/>
    <x v="1"/>
    <x v="0"/>
    <x v="0"/>
    <x v="16"/>
    <x v="16"/>
    <x v="0"/>
    <n v="4050895.85"/>
    <n v="6130000"/>
    <n v="6130000"/>
    <n v="6143449.75"/>
    <n v="13449.75"/>
    <n v="0.21940864600326265"/>
    <x v="15"/>
    <x v="0"/>
    <x v="12"/>
    <x v="12"/>
  </r>
  <r>
    <x v="0"/>
    <x v="0"/>
    <x v="8"/>
    <x v="44"/>
    <x v="0"/>
    <x v="757"/>
    <x v="756"/>
    <x v="1"/>
    <x v="1"/>
    <x v="0"/>
    <x v="0"/>
    <x v="16"/>
    <x v="16"/>
    <x v="0"/>
    <n v="6562574.2699999996"/>
    <n v="10495035.640000001"/>
    <n v="10495035.640000001"/>
    <n v="10617656.619999999"/>
    <n v="122620.98"/>
    <n v="1.1683712586229962"/>
    <x v="15"/>
    <x v="0"/>
    <x v="12"/>
    <x v="12"/>
  </r>
  <r>
    <x v="0"/>
    <x v="0"/>
    <x v="0"/>
    <x v="38"/>
    <x v="0"/>
    <x v="758"/>
    <x v="757"/>
    <x v="1"/>
    <x v="1"/>
    <x v="0"/>
    <x v="0"/>
    <x v="16"/>
    <x v="16"/>
    <x v="0"/>
    <n v="5657488.0499999998"/>
    <n v="7844969.5999999996"/>
    <n v="7844969.5999999996"/>
    <n v="8717379.1999999993"/>
    <n v="872409.59999999998"/>
    <n v="11.120624355255629"/>
    <x v="15"/>
    <x v="0"/>
    <x v="13"/>
    <x v="13"/>
  </r>
  <r>
    <x v="0"/>
    <x v="0"/>
    <x v="10"/>
    <x v="56"/>
    <x v="0"/>
    <x v="759"/>
    <x v="758"/>
    <x v="1"/>
    <x v="1"/>
    <x v="0"/>
    <x v="0"/>
    <x v="16"/>
    <x v="16"/>
    <x v="0"/>
    <n v="2833016.52"/>
    <n v="8490121.0299999993"/>
    <n v="8490121.0299999993"/>
    <n v="8211455.9000000004"/>
    <n v="-278665.13"/>
    <n v="-3.282228003762627"/>
    <x v="15"/>
    <x v="1"/>
    <x v="0"/>
    <x v="0"/>
  </r>
  <r>
    <x v="0"/>
    <x v="0"/>
    <x v="3"/>
    <x v="19"/>
    <x v="0"/>
    <x v="760"/>
    <x v="759"/>
    <x v="1"/>
    <x v="1"/>
    <x v="0"/>
    <x v="0"/>
    <x v="16"/>
    <x v="16"/>
    <x v="0"/>
    <n v="2487248.88"/>
    <n v="8578815.5"/>
    <n v="8578815.5"/>
    <n v="8579936.8000000007"/>
    <n v="1121.3"/>
    <n v="1.3070569008040796E-2"/>
    <x v="15"/>
    <x v="0"/>
    <x v="11"/>
    <x v="11"/>
  </r>
  <r>
    <x v="0"/>
    <x v="0"/>
    <x v="0"/>
    <x v="37"/>
    <x v="1"/>
    <x v="761"/>
    <x v="760"/>
    <x v="1"/>
    <x v="1"/>
    <x v="0"/>
    <x v="0"/>
    <x v="16"/>
    <x v="16"/>
    <x v="0"/>
    <n v="32309535.170000002"/>
    <n v="33462768"/>
    <n v="33462768"/>
    <n v="29617938.239999998"/>
    <n v="-3844829.76"/>
    <n v="-11.489873641056832"/>
    <x v="15"/>
    <x v="1"/>
    <x v="1"/>
    <x v="1"/>
  </r>
  <r>
    <x v="0"/>
    <x v="0"/>
    <x v="4"/>
    <x v="30"/>
    <x v="0"/>
    <x v="762"/>
    <x v="761"/>
    <x v="1"/>
    <x v="1"/>
    <x v="0"/>
    <x v="0"/>
    <x v="16"/>
    <x v="16"/>
    <x v="0"/>
    <n v="3727873.28"/>
    <n v="5117913"/>
    <n v="5117913"/>
    <n v="6343887.6000000006"/>
    <n v="1225974.6000000001"/>
    <n v="23.954580705064739"/>
    <x v="15"/>
    <x v="0"/>
    <x v="12"/>
    <x v="12"/>
  </r>
  <r>
    <x v="0"/>
    <x v="0"/>
    <x v="7"/>
    <x v="41"/>
    <x v="0"/>
    <x v="763"/>
    <x v="762"/>
    <x v="1"/>
    <x v="1"/>
    <x v="0"/>
    <x v="0"/>
    <x v="16"/>
    <x v="16"/>
    <x v="0"/>
    <n v="4835807.03"/>
    <n v="6742248"/>
    <n v="6742248"/>
    <n v="6374611"/>
    <n v="-367637"/>
    <n v="-5.4527362387144471"/>
    <x v="15"/>
    <x v="1"/>
    <x v="12"/>
    <x v="12"/>
  </r>
  <r>
    <x v="0"/>
    <x v="0"/>
    <x v="3"/>
    <x v="16"/>
    <x v="0"/>
    <x v="764"/>
    <x v="763"/>
    <x v="1"/>
    <x v="1"/>
    <x v="0"/>
    <x v="0"/>
    <x v="16"/>
    <x v="16"/>
    <x v="0"/>
    <n v="3259191.78"/>
    <n v="6531272.8399999999"/>
    <n v="6531272.8399999999"/>
    <n v="6871364.1699999999"/>
    <n v="340091.33"/>
    <n v="5.2071217713820088"/>
    <x v="15"/>
    <x v="0"/>
    <x v="13"/>
    <x v="13"/>
  </r>
  <r>
    <x v="0"/>
    <x v="0"/>
    <x v="3"/>
    <x v="18"/>
    <x v="0"/>
    <x v="765"/>
    <x v="764"/>
    <x v="1"/>
    <x v="1"/>
    <x v="0"/>
    <x v="0"/>
    <x v="16"/>
    <x v="16"/>
    <x v="0"/>
    <n v="5770795.2999999998"/>
    <n v="14176839"/>
    <n v="14176839"/>
    <n v="14145508.529999999"/>
    <n v="-31330.47"/>
    <n v="-0.22099757216682789"/>
    <x v="15"/>
    <x v="1"/>
    <x v="12"/>
    <x v="12"/>
  </r>
  <r>
    <x v="0"/>
    <x v="0"/>
    <x v="0"/>
    <x v="37"/>
    <x v="0"/>
    <x v="766"/>
    <x v="765"/>
    <x v="1"/>
    <x v="1"/>
    <x v="0"/>
    <x v="0"/>
    <x v="16"/>
    <x v="16"/>
    <x v="0"/>
    <n v="7189338.1399999997"/>
    <n v="8389982.0899999999"/>
    <n v="8389982.0899999999"/>
    <n v="8577559.4100000001"/>
    <n v="187577.32"/>
    <n v="2.2357296831845801"/>
    <x v="15"/>
    <x v="0"/>
    <x v="14"/>
    <x v="14"/>
  </r>
  <r>
    <x v="0"/>
    <x v="0"/>
    <x v="9"/>
    <x v="50"/>
    <x v="0"/>
    <x v="767"/>
    <x v="766"/>
    <x v="1"/>
    <x v="1"/>
    <x v="0"/>
    <x v="0"/>
    <x v="16"/>
    <x v="16"/>
    <x v="0"/>
    <n v="3847331.93"/>
    <n v="7443000"/>
    <n v="7443000"/>
    <n v="7267978"/>
    <n v="-175022"/>
    <n v="-2.3514980518608088"/>
    <x v="15"/>
    <x v="1"/>
    <x v="14"/>
    <x v="14"/>
  </r>
  <r>
    <x v="0"/>
    <x v="0"/>
    <x v="7"/>
    <x v="41"/>
    <x v="0"/>
    <x v="768"/>
    <x v="767"/>
    <x v="1"/>
    <x v="1"/>
    <x v="0"/>
    <x v="0"/>
    <x v="16"/>
    <x v="16"/>
    <x v="0"/>
    <n v="3751714"/>
    <n v="5974922.8099999996"/>
    <n v="5974922.8099999996"/>
    <n v="6051590.8099999996"/>
    <n v="76668"/>
    <n v="1.2831630204775817"/>
    <x v="15"/>
    <x v="0"/>
    <x v="13"/>
    <x v="13"/>
  </r>
  <r>
    <x v="0"/>
    <x v="0"/>
    <x v="10"/>
    <x v="57"/>
    <x v="0"/>
    <x v="769"/>
    <x v="768"/>
    <x v="1"/>
    <x v="1"/>
    <x v="0"/>
    <x v="0"/>
    <x v="16"/>
    <x v="16"/>
    <x v="0"/>
    <n v="2259815.69"/>
    <n v="3609000"/>
    <n v="3609000"/>
    <n v="3669280.66"/>
    <n v="60280.66"/>
    <n v="1.6702870601274591"/>
    <x v="15"/>
    <x v="0"/>
    <x v="0"/>
    <x v="0"/>
  </r>
  <r>
    <x v="0"/>
    <x v="0"/>
    <x v="10"/>
    <x v="61"/>
    <x v="0"/>
    <x v="770"/>
    <x v="769"/>
    <x v="1"/>
    <x v="1"/>
    <x v="0"/>
    <x v="0"/>
    <x v="16"/>
    <x v="16"/>
    <x v="0"/>
    <n v="2717476.88"/>
    <n v="4094082"/>
    <n v="4094082"/>
    <n v="3654216.16"/>
    <n v="-439865.84"/>
    <n v="-10.743943086630898"/>
    <x v="15"/>
    <x v="1"/>
    <x v="13"/>
    <x v="13"/>
  </r>
  <r>
    <x v="0"/>
    <x v="0"/>
    <x v="8"/>
    <x v="46"/>
    <x v="0"/>
    <x v="771"/>
    <x v="770"/>
    <x v="1"/>
    <x v="1"/>
    <x v="0"/>
    <x v="0"/>
    <x v="16"/>
    <x v="16"/>
    <x v="0"/>
    <n v="3757141.7"/>
    <n v="6014236.2300000004"/>
    <n v="6014236.2300000004"/>
    <n v="6069247.5199999996"/>
    <n v="55011.29"/>
    <n v="0.91468455671219961"/>
    <x v="15"/>
    <x v="0"/>
    <x v="13"/>
    <x v="13"/>
  </r>
  <r>
    <x v="0"/>
    <x v="0"/>
    <x v="8"/>
    <x v="46"/>
    <x v="0"/>
    <x v="772"/>
    <x v="771"/>
    <x v="1"/>
    <x v="1"/>
    <x v="0"/>
    <x v="0"/>
    <x v="16"/>
    <x v="16"/>
    <x v="0"/>
    <n v="3017685.41"/>
    <n v="6132880"/>
    <n v="6132880"/>
    <n v="6232874.5499999998"/>
    <n v="99994.55"/>
    <n v="1.6304664366496655"/>
    <x v="15"/>
    <x v="0"/>
    <x v="13"/>
    <x v="13"/>
  </r>
  <r>
    <x v="0"/>
    <x v="0"/>
    <x v="11"/>
    <x v="68"/>
    <x v="0"/>
    <x v="773"/>
    <x v="772"/>
    <x v="1"/>
    <x v="1"/>
    <x v="0"/>
    <x v="0"/>
    <x v="16"/>
    <x v="16"/>
    <x v="0"/>
    <n v="4649237.9800000004"/>
    <n v="6850000"/>
    <n v="6850000"/>
    <n v="7603909"/>
    <n v="753909"/>
    <n v="11.005970802919709"/>
    <x v="15"/>
    <x v="0"/>
    <x v="14"/>
    <x v="14"/>
  </r>
  <r>
    <x v="0"/>
    <x v="0"/>
    <x v="0"/>
    <x v="37"/>
    <x v="0"/>
    <x v="774"/>
    <x v="773"/>
    <x v="1"/>
    <x v="1"/>
    <x v="0"/>
    <x v="0"/>
    <x v="16"/>
    <x v="16"/>
    <x v="0"/>
    <n v="4786993.5"/>
    <n v="4547050"/>
    <n v="4547050"/>
    <n v="4356820"/>
    <n v="-190230"/>
    <n v="-4.1835915593626636"/>
    <x v="15"/>
    <x v="1"/>
    <x v="13"/>
    <x v="13"/>
  </r>
  <r>
    <x v="0"/>
    <x v="0"/>
    <x v="0"/>
    <x v="37"/>
    <x v="0"/>
    <x v="775"/>
    <x v="774"/>
    <x v="1"/>
    <x v="1"/>
    <x v="0"/>
    <x v="0"/>
    <x v="16"/>
    <x v="16"/>
    <x v="0"/>
    <n v="3873039.14"/>
    <n v="4708560"/>
    <n v="4708560"/>
    <n v="4511663.3099999996"/>
    <n v="-196896.69"/>
    <n v="-4.1816752892604114"/>
    <x v="15"/>
    <x v="1"/>
    <x v="13"/>
    <x v="13"/>
  </r>
  <r>
    <x v="0"/>
    <x v="0"/>
    <x v="0"/>
    <x v="37"/>
    <x v="0"/>
    <x v="776"/>
    <x v="775"/>
    <x v="1"/>
    <x v="1"/>
    <x v="0"/>
    <x v="0"/>
    <x v="16"/>
    <x v="16"/>
    <x v="0"/>
    <n v="3895596.08"/>
    <n v="5096674.46"/>
    <n v="5096674.46"/>
    <n v="5343167.2300000004"/>
    <n v="246492.77"/>
    <n v="4.8363451881131141"/>
    <x v="15"/>
    <x v="0"/>
    <x v="13"/>
    <x v="13"/>
  </r>
  <r>
    <x v="0"/>
    <x v="0"/>
    <x v="0"/>
    <x v="39"/>
    <x v="0"/>
    <x v="777"/>
    <x v="776"/>
    <x v="1"/>
    <x v="1"/>
    <x v="0"/>
    <x v="0"/>
    <x v="16"/>
    <x v="16"/>
    <x v="0"/>
    <n v="4086648.08"/>
    <n v="6296327.9000000004"/>
    <n v="6296327.9000000004"/>
    <n v="6425854.9399999995"/>
    <n v="129527.03999999999"/>
    <n v="2.0571838388531196"/>
    <x v="15"/>
    <x v="0"/>
    <x v="13"/>
    <x v="13"/>
  </r>
  <r>
    <x v="0"/>
    <x v="0"/>
    <x v="0"/>
    <x v="39"/>
    <x v="0"/>
    <x v="778"/>
    <x v="777"/>
    <x v="1"/>
    <x v="1"/>
    <x v="0"/>
    <x v="0"/>
    <x v="16"/>
    <x v="16"/>
    <x v="0"/>
    <n v="5894194.75"/>
    <n v="6045659.6799999997"/>
    <n v="6045659.6799999997"/>
    <n v="7046996.3399999999"/>
    <n v="1001336.66"/>
    <n v="16.562901535999128"/>
    <x v="15"/>
    <x v="0"/>
    <x v="11"/>
    <x v="11"/>
  </r>
  <r>
    <x v="0"/>
    <x v="0"/>
    <x v="0"/>
    <x v="39"/>
    <x v="0"/>
    <x v="779"/>
    <x v="778"/>
    <x v="1"/>
    <x v="1"/>
    <x v="0"/>
    <x v="0"/>
    <x v="16"/>
    <x v="16"/>
    <x v="0"/>
    <n v="4365252.45"/>
    <n v="5215944"/>
    <n v="5215944"/>
    <n v="5429363"/>
    <n v="213419"/>
    <n v="4.0916658614432979"/>
    <x v="15"/>
    <x v="0"/>
    <x v="13"/>
    <x v="13"/>
  </r>
  <r>
    <x v="0"/>
    <x v="0"/>
    <x v="7"/>
    <x v="41"/>
    <x v="0"/>
    <x v="780"/>
    <x v="779"/>
    <x v="1"/>
    <x v="1"/>
    <x v="0"/>
    <x v="0"/>
    <x v="16"/>
    <x v="16"/>
    <x v="0"/>
    <n v="3033508.48"/>
    <n v="5403590"/>
    <n v="5403590"/>
    <n v="4936508"/>
    <n v="-467082"/>
    <n v="-8.6439200605523361"/>
    <x v="15"/>
    <x v="1"/>
    <x v="13"/>
    <x v="13"/>
  </r>
  <r>
    <x v="0"/>
    <x v="0"/>
    <x v="7"/>
    <x v="41"/>
    <x v="0"/>
    <x v="781"/>
    <x v="780"/>
    <x v="1"/>
    <x v="1"/>
    <x v="0"/>
    <x v="0"/>
    <x v="16"/>
    <x v="16"/>
    <x v="0"/>
    <n v="3151540.25"/>
    <n v="4646830.6399999997"/>
    <n v="4646830.6399999997"/>
    <n v="4543297.66"/>
    <n v="-103532.98"/>
    <n v="-2.2280342887641802"/>
    <x v="15"/>
    <x v="1"/>
    <x v="13"/>
    <x v="13"/>
  </r>
  <r>
    <x v="0"/>
    <x v="0"/>
    <x v="6"/>
    <x v="27"/>
    <x v="0"/>
    <x v="782"/>
    <x v="781"/>
    <x v="1"/>
    <x v="1"/>
    <x v="0"/>
    <x v="0"/>
    <x v="16"/>
    <x v="16"/>
    <x v="0"/>
    <n v="4037558.07"/>
    <n v="5669919.6799999997"/>
    <n v="5669919.6799999997"/>
    <n v="5638257.8399999999"/>
    <n v="-31661.84"/>
    <n v="-0.55841778696942668"/>
    <x v="15"/>
    <x v="1"/>
    <x v="0"/>
    <x v="0"/>
  </r>
  <r>
    <x v="0"/>
    <x v="0"/>
    <x v="6"/>
    <x v="27"/>
    <x v="0"/>
    <x v="783"/>
    <x v="782"/>
    <x v="1"/>
    <x v="1"/>
    <x v="0"/>
    <x v="0"/>
    <x v="16"/>
    <x v="16"/>
    <x v="0"/>
    <n v="1917636.83"/>
    <n v="2758140"/>
    <n v="2758140"/>
    <n v="3060330"/>
    <n v="302190"/>
    <n v="10.956296634688593"/>
    <x v="15"/>
    <x v="0"/>
    <x v="0"/>
    <x v="0"/>
  </r>
  <r>
    <x v="0"/>
    <x v="0"/>
    <x v="7"/>
    <x v="41"/>
    <x v="0"/>
    <x v="784"/>
    <x v="783"/>
    <x v="1"/>
    <x v="1"/>
    <x v="0"/>
    <x v="0"/>
    <x v="16"/>
    <x v="16"/>
    <x v="0"/>
    <n v="2909165.75"/>
    <n v="5076000"/>
    <n v="5076000"/>
    <n v="4484296"/>
    <n v="-591704"/>
    <n v="-11.656895193065406"/>
    <x v="15"/>
    <x v="1"/>
    <x v="13"/>
    <x v="13"/>
  </r>
  <r>
    <x v="0"/>
    <x v="0"/>
    <x v="6"/>
    <x v="71"/>
    <x v="0"/>
    <x v="785"/>
    <x v="784"/>
    <x v="1"/>
    <x v="1"/>
    <x v="0"/>
    <x v="0"/>
    <x v="16"/>
    <x v="16"/>
    <x v="0"/>
    <n v="2201842.91"/>
    <n v="3636277.88"/>
    <n v="3636277.88"/>
    <n v="3702643.3800000004"/>
    <n v="66365.5"/>
    <n v="1.8250942911986694"/>
    <x v="15"/>
    <x v="0"/>
    <x v="13"/>
    <x v="13"/>
  </r>
  <r>
    <x v="0"/>
    <x v="0"/>
    <x v="6"/>
    <x v="71"/>
    <x v="0"/>
    <x v="786"/>
    <x v="785"/>
    <x v="1"/>
    <x v="1"/>
    <x v="0"/>
    <x v="0"/>
    <x v="16"/>
    <x v="16"/>
    <x v="0"/>
    <n v="2176868.31"/>
    <n v="3505524.5"/>
    <n v="3505524.5"/>
    <n v="3516437.63"/>
    <n v="10913.13"/>
    <n v="0.3113123300093894"/>
    <x v="15"/>
    <x v="0"/>
    <x v="0"/>
    <x v="0"/>
  </r>
  <r>
    <x v="0"/>
    <x v="0"/>
    <x v="6"/>
    <x v="71"/>
    <x v="0"/>
    <x v="787"/>
    <x v="786"/>
    <x v="1"/>
    <x v="1"/>
    <x v="0"/>
    <x v="0"/>
    <x v="16"/>
    <x v="16"/>
    <x v="0"/>
    <n v="1366763.23"/>
    <n v="3050000"/>
    <n v="3050000"/>
    <n v="3025384.4"/>
    <n v="-24615.599999999999"/>
    <n v="-0.80706885245901638"/>
    <x v="15"/>
    <x v="1"/>
    <x v="0"/>
    <x v="0"/>
  </r>
  <r>
    <x v="0"/>
    <x v="0"/>
    <x v="9"/>
    <x v="51"/>
    <x v="0"/>
    <x v="788"/>
    <x v="787"/>
    <x v="1"/>
    <x v="1"/>
    <x v="0"/>
    <x v="0"/>
    <x v="16"/>
    <x v="16"/>
    <x v="0"/>
    <n v="4407763.09"/>
    <n v="2842259.04"/>
    <n v="2842259.04"/>
    <n v="3003549.52"/>
    <n v="161290.48000000001"/>
    <n v="5.6747283667712427"/>
    <x v="15"/>
    <x v="0"/>
    <x v="13"/>
    <x v="13"/>
  </r>
  <r>
    <x v="0"/>
    <x v="0"/>
    <x v="9"/>
    <x v="51"/>
    <x v="0"/>
    <x v="789"/>
    <x v="788"/>
    <x v="1"/>
    <x v="1"/>
    <x v="0"/>
    <x v="0"/>
    <x v="16"/>
    <x v="16"/>
    <x v="0"/>
    <n v="4565720.04"/>
    <n v="3169736.5"/>
    <n v="3169736.5"/>
    <n v="3469775.5"/>
    <n v="300039"/>
    <n v="9.4657395023214086"/>
    <x v="15"/>
    <x v="0"/>
    <x v="13"/>
    <x v="13"/>
  </r>
  <r>
    <x v="0"/>
    <x v="0"/>
    <x v="9"/>
    <x v="51"/>
    <x v="0"/>
    <x v="790"/>
    <x v="789"/>
    <x v="1"/>
    <x v="1"/>
    <x v="0"/>
    <x v="0"/>
    <x v="16"/>
    <x v="16"/>
    <x v="0"/>
    <n v="3734957.81"/>
    <n v="4086264"/>
    <n v="4086264"/>
    <n v="4488130"/>
    <n v="401866"/>
    <n v="9.8345579238150052"/>
    <x v="15"/>
    <x v="0"/>
    <x v="13"/>
    <x v="13"/>
  </r>
  <r>
    <x v="0"/>
    <x v="0"/>
    <x v="4"/>
    <x v="29"/>
    <x v="0"/>
    <x v="791"/>
    <x v="790"/>
    <x v="1"/>
    <x v="1"/>
    <x v="0"/>
    <x v="0"/>
    <x v="16"/>
    <x v="16"/>
    <x v="0"/>
    <n v="6378420.8499999996"/>
    <n v="9850144"/>
    <n v="9850144"/>
    <n v="9880934.9800000004"/>
    <n v="30790.98"/>
    <n v="0.31259421182065972"/>
    <x v="15"/>
    <x v="0"/>
    <x v="12"/>
    <x v="12"/>
  </r>
  <r>
    <x v="0"/>
    <x v="0"/>
    <x v="6"/>
    <x v="67"/>
    <x v="0"/>
    <x v="792"/>
    <x v="791"/>
    <x v="1"/>
    <x v="1"/>
    <x v="0"/>
    <x v="0"/>
    <x v="16"/>
    <x v="16"/>
    <x v="0"/>
    <n v="3500670.06"/>
    <n v="5786197.5199999996"/>
    <n v="5786197.5199999996"/>
    <n v="5560035"/>
    <n v="-226162.52"/>
    <n v="-3.9086553685433127"/>
    <x v="15"/>
    <x v="1"/>
    <x v="13"/>
    <x v="13"/>
  </r>
  <r>
    <x v="0"/>
    <x v="0"/>
    <x v="7"/>
    <x v="40"/>
    <x v="0"/>
    <x v="793"/>
    <x v="792"/>
    <x v="1"/>
    <x v="1"/>
    <x v="0"/>
    <x v="0"/>
    <x v="16"/>
    <x v="16"/>
    <x v="0"/>
    <n v="5925356.0899999999"/>
    <n v="5653021.4000000004"/>
    <n v="5653021.4000000004"/>
    <n v="5854042.7699999996"/>
    <n v="201021.37"/>
    <n v="3.5559987443175083"/>
    <x v="15"/>
    <x v="0"/>
    <x v="12"/>
    <x v="12"/>
  </r>
  <r>
    <x v="0"/>
    <x v="0"/>
    <x v="7"/>
    <x v="40"/>
    <x v="0"/>
    <x v="794"/>
    <x v="793"/>
    <x v="1"/>
    <x v="1"/>
    <x v="0"/>
    <x v="0"/>
    <x v="16"/>
    <x v="16"/>
    <x v="0"/>
    <n v="2908928.6"/>
    <n v="6200617.5499999998"/>
    <n v="6200617.5499999998"/>
    <n v="6143036.0499999998"/>
    <n v="-57581.5"/>
    <n v="-0.9286413737934861"/>
    <x v="15"/>
    <x v="1"/>
    <x v="12"/>
    <x v="12"/>
  </r>
  <r>
    <x v="0"/>
    <x v="0"/>
    <x v="7"/>
    <x v="40"/>
    <x v="0"/>
    <x v="795"/>
    <x v="794"/>
    <x v="1"/>
    <x v="1"/>
    <x v="0"/>
    <x v="0"/>
    <x v="16"/>
    <x v="16"/>
    <x v="0"/>
    <n v="2747017.96"/>
    <n v="4387595"/>
    <n v="4387595"/>
    <n v="4908376.5"/>
    <n v="520781.5"/>
    <n v="11.869406816262666"/>
    <x v="15"/>
    <x v="0"/>
    <x v="0"/>
    <x v="0"/>
  </r>
  <r>
    <x v="0"/>
    <x v="0"/>
    <x v="9"/>
    <x v="52"/>
    <x v="0"/>
    <x v="796"/>
    <x v="795"/>
    <x v="1"/>
    <x v="1"/>
    <x v="0"/>
    <x v="0"/>
    <x v="16"/>
    <x v="16"/>
    <x v="0"/>
    <n v="7158055.9500000002"/>
    <n v="6769944.4000000004"/>
    <n v="6769944.4000000004"/>
    <n v="7158000.9500000002"/>
    <n v="388056.55"/>
    <n v="5.7320492912763061"/>
    <x v="15"/>
    <x v="0"/>
    <x v="13"/>
    <x v="13"/>
  </r>
  <r>
    <x v="0"/>
    <x v="0"/>
    <x v="0"/>
    <x v="38"/>
    <x v="0"/>
    <x v="797"/>
    <x v="796"/>
    <x v="1"/>
    <x v="1"/>
    <x v="0"/>
    <x v="0"/>
    <x v="16"/>
    <x v="16"/>
    <x v="0"/>
    <n v="5663820.6200000001"/>
    <n v="6416688"/>
    <n v="6416688"/>
    <n v="6183856"/>
    <n v="-232832"/>
    <n v="-3.6285385856379491"/>
    <x v="15"/>
    <x v="1"/>
    <x v="12"/>
    <x v="12"/>
  </r>
  <r>
    <x v="0"/>
    <x v="0"/>
    <x v="8"/>
    <x v="49"/>
    <x v="0"/>
    <x v="798"/>
    <x v="797"/>
    <x v="1"/>
    <x v="1"/>
    <x v="0"/>
    <x v="0"/>
    <x v="16"/>
    <x v="16"/>
    <x v="0"/>
    <n v="2644657.75"/>
    <n v="5225532"/>
    <n v="5225532"/>
    <n v="5287439.2300000004"/>
    <n v="61907.23"/>
    <n v="1.1847067437344179"/>
    <x v="15"/>
    <x v="0"/>
    <x v="0"/>
    <x v="0"/>
  </r>
  <r>
    <x v="0"/>
    <x v="0"/>
    <x v="4"/>
    <x v="20"/>
    <x v="0"/>
    <x v="799"/>
    <x v="798"/>
    <x v="1"/>
    <x v="1"/>
    <x v="0"/>
    <x v="0"/>
    <x v="16"/>
    <x v="16"/>
    <x v="0"/>
    <n v="2539467.31"/>
    <n v="9919840"/>
    <n v="9919840"/>
    <n v="8833057.6699999999"/>
    <n v="-1086782.33"/>
    <n v="-10.955643740221618"/>
    <x v="15"/>
    <x v="1"/>
    <x v="14"/>
    <x v="14"/>
  </r>
  <r>
    <x v="0"/>
    <x v="0"/>
    <x v="3"/>
    <x v="15"/>
    <x v="0"/>
    <x v="800"/>
    <x v="799"/>
    <x v="1"/>
    <x v="1"/>
    <x v="0"/>
    <x v="0"/>
    <x v="16"/>
    <x v="16"/>
    <x v="0"/>
    <n v="5769020.5700000003"/>
    <n v="5710210"/>
    <n v="5710210"/>
    <n v="5840790.8800000008"/>
    <n v="130580.88"/>
    <n v="2.2867964575733644"/>
    <x v="15"/>
    <x v="0"/>
    <x v="13"/>
    <x v="13"/>
  </r>
  <r>
    <x v="0"/>
    <x v="0"/>
    <x v="9"/>
    <x v="52"/>
    <x v="0"/>
    <x v="801"/>
    <x v="800"/>
    <x v="1"/>
    <x v="1"/>
    <x v="0"/>
    <x v="0"/>
    <x v="16"/>
    <x v="16"/>
    <x v="0"/>
    <n v="2569097.98"/>
    <n v="2465000"/>
    <n v="2465000"/>
    <n v="3753620"/>
    <n v="1288620"/>
    <n v="52.276673427991881"/>
    <x v="15"/>
    <x v="0"/>
    <x v="13"/>
    <x v="13"/>
  </r>
  <r>
    <x v="0"/>
    <x v="0"/>
    <x v="9"/>
    <x v="52"/>
    <x v="0"/>
    <x v="802"/>
    <x v="801"/>
    <x v="1"/>
    <x v="1"/>
    <x v="0"/>
    <x v="0"/>
    <x v="16"/>
    <x v="16"/>
    <x v="0"/>
    <n v="2558133.31"/>
    <n v="1926764"/>
    <n v="1926764"/>
    <n v="2188771.64"/>
    <n v="262007.64"/>
    <n v="13.598325482518876"/>
    <x v="15"/>
    <x v="0"/>
    <x v="13"/>
    <x v="13"/>
  </r>
  <r>
    <x v="0"/>
    <x v="0"/>
    <x v="9"/>
    <x v="52"/>
    <x v="0"/>
    <x v="803"/>
    <x v="802"/>
    <x v="1"/>
    <x v="1"/>
    <x v="0"/>
    <x v="0"/>
    <x v="16"/>
    <x v="16"/>
    <x v="0"/>
    <n v="5429789.29"/>
    <n v="7979304"/>
    <n v="7979304"/>
    <n v="7608399.5"/>
    <n v="-370904.5"/>
    <n v="-4.6483314835479383"/>
    <x v="15"/>
    <x v="1"/>
    <x v="12"/>
    <x v="12"/>
  </r>
  <r>
    <x v="0"/>
    <x v="0"/>
    <x v="8"/>
    <x v="49"/>
    <x v="0"/>
    <x v="804"/>
    <x v="803"/>
    <x v="1"/>
    <x v="1"/>
    <x v="0"/>
    <x v="0"/>
    <x v="16"/>
    <x v="16"/>
    <x v="0"/>
    <n v="6208567.5099999998"/>
    <n v="8198080"/>
    <n v="8198080"/>
    <n v="8277735.5600000005"/>
    <n v="79655.56"/>
    <n v="0.97163677348842659"/>
    <x v="15"/>
    <x v="0"/>
    <x v="11"/>
    <x v="11"/>
  </r>
  <r>
    <x v="0"/>
    <x v="0"/>
    <x v="8"/>
    <x v="49"/>
    <x v="0"/>
    <x v="805"/>
    <x v="804"/>
    <x v="1"/>
    <x v="1"/>
    <x v="0"/>
    <x v="0"/>
    <x v="16"/>
    <x v="16"/>
    <x v="0"/>
    <n v="4996278.8"/>
    <n v="8853180"/>
    <n v="8853180"/>
    <n v="8700851.9400000013"/>
    <n v="-152328.06"/>
    <n v="-1.7206027664635759"/>
    <x v="15"/>
    <x v="1"/>
    <x v="14"/>
    <x v="14"/>
  </r>
  <r>
    <x v="0"/>
    <x v="0"/>
    <x v="3"/>
    <x v="75"/>
    <x v="0"/>
    <x v="806"/>
    <x v="805"/>
    <x v="1"/>
    <x v="1"/>
    <x v="0"/>
    <x v="0"/>
    <x v="16"/>
    <x v="16"/>
    <x v="0"/>
    <n v="4374232.25"/>
    <n v="8121276.0800000001"/>
    <n v="8121276.0800000001"/>
    <n v="7409637.0999999996"/>
    <n v="-711638.98"/>
    <n v="-8.7626497731376229"/>
    <x v="15"/>
    <x v="1"/>
    <x v="0"/>
    <x v="0"/>
  </r>
  <r>
    <x v="0"/>
    <x v="0"/>
    <x v="10"/>
    <x v="63"/>
    <x v="0"/>
    <x v="807"/>
    <x v="806"/>
    <x v="1"/>
    <x v="1"/>
    <x v="0"/>
    <x v="0"/>
    <x v="16"/>
    <x v="16"/>
    <x v="0"/>
    <n v="3294746.12"/>
    <n v="5619300"/>
    <n v="5619300"/>
    <n v="5825143.4500000002"/>
    <n v="205843.45"/>
    <n v="3.6631511042300642"/>
    <x v="15"/>
    <x v="0"/>
    <x v="0"/>
    <x v="0"/>
  </r>
  <r>
    <x v="0"/>
    <x v="0"/>
    <x v="9"/>
    <x v="50"/>
    <x v="0"/>
    <x v="808"/>
    <x v="807"/>
    <x v="1"/>
    <x v="1"/>
    <x v="0"/>
    <x v="0"/>
    <x v="16"/>
    <x v="16"/>
    <x v="0"/>
    <n v="3006483.41"/>
    <n v="5352200"/>
    <n v="5352200"/>
    <n v="5429444.7799999993"/>
    <n v="77244.78"/>
    <n v="1.4432341840738387"/>
    <x v="15"/>
    <x v="0"/>
    <x v="13"/>
    <x v="13"/>
  </r>
  <r>
    <x v="0"/>
    <x v="0"/>
    <x v="4"/>
    <x v="36"/>
    <x v="0"/>
    <x v="809"/>
    <x v="808"/>
    <x v="1"/>
    <x v="1"/>
    <x v="0"/>
    <x v="0"/>
    <x v="16"/>
    <x v="16"/>
    <x v="0"/>
    <n v="1355376.37"/>
    <n v="5642580"/>
    <n v="5642580"/>
    <n v="6433596.3499999996"/>
    <n v="791016.35"/>
    <n v="14.018699779179029"/>
    <x v="15"/>
    <x v="0"/>
    <x v="14"/>
    <x v="14"/>
  </r>
  <r>
    <x v="0"/>
    <x v="0"/>
    <x v="4"/>
    <x v="36"/>
    <x v="0"/>
    <x v="810"/>
    <x v="809"/>
    <x v="1"/>
    <x v="1"/>
    <x v="0"/>
    <x v="0"/>
    <x v="16"/>
    <x v="16"/>
    <x v="0"/>
    <n v="1325678.8500000001"/>
    <n v="5849490"/>
    <n v="5849490"/>
    <n v="5716101.96"/>
    <n v="-133388.04"/>
    <n v="-2.2803362344409512"/>
    <x v="15"/>
    <x v="1"/>
    <x v="13"/>
    <x v="13"/>
  </r>
  <r>
    <x v="0"/>
    <x v="0"/>
    <x v="1"/>
    <x v="1"/>
    <x v="0"/>
    <x v="811"/>
    <x v="810"/>
    <x v="1"/>
    <x v="1"/>
    <x v="0"/>
    <x v="0"/>
    <x v="16"/>
    <x v="16"/>
    <x v="0"/>
    <n v="1253326.6599999999"/>
    <n v="6457470"/>
    <n v="6457470"/>
    <n v="6464603.3099999996"/>
    <n v="7133.31"/>
    <n v="0.11046601842517272"/>
    <x v="15"/>
    <x v="0"/>
    <x v="13"/>
    <x v="13"/>
  </r>
  <r>
    <x v="0"/>
    <x v="0"/>
    <x v="8"/>
    <x v="47"/>
    <x v="0"/>
    <x v="812"/>
    <x v="811"/>
    <x v="1"/>
    <x v="1"/>
    <x v="0"/>
    <x v="0"/>
    <x v="16"/>
    <x v="16"/>
    <x v="0"/>
    <n v="3937789.66"/>
    <n v="5945960"/>
    <n v="5945960"/>
    <n v="5144490.6400000006"/>
    <n v="-801469.36"/>
    <n v="-13.479225558194136"/>
    <x v="15"/>
    <x v="1"/>
    <x v="12"/>
    <x v="12"/>
  </r>
  <r>
    <x v="0"/>
    <x v="0"/>
    <x v="5"/>
    <x v="21"/>
    <x v="0"/>
    <x v="813"/>
    <x v="812"/>
    <x v="1"/>
    <x v="1"/>
    <x v="0"/>
    <x v="0"/>
    <x v="16"/>
    <x v="16"/>
    <x v="0"/>
    <n v="835256.78"/>
    <n v="4360300"/>
    <n v="4360300"/>
    <n v="4530419.25"/>
    <n v="170119.25"/>
    <n v="3.9015492053299088"/>
    <x v="15"/>
    <x v="0"/>
    <x v="0"/>
    <x v="0"/>
  </r>
  <r>
    <x v="0"/>
    <x v="0"/>
    <x v="4"/>
    <x v="31"/>
    <x v="0"/>
    <x v="814"/>
    <x v="813"/>
    <x v="1"/>
    <x v="1"/>
    <x v="0"/>
    <x v="0"/>
    <x v="16"/>
    <x v="16"/>
    <x v="0"/>
    <n v="1470189.17"/>
    <n v="2955620"/>
    <n v="2955620"/>
    <n v="3255951"/>
    <n v="300331"/>
    <n v="10.161353624620215"/>
    <x v="15"/>
    <x v="0"/>
    <x v="0"/>
    <x v="0"/>
  </r>
  <r>
    <x v="0"/>
    <x v="0"/>
    <x v="2"/>
    <x v="74"/>
    <x v="0"/>
    <x v="815"/>
    <x v="765"/>
    <x v="1"/>
    <x v="1"/>
    <x v="0"/>
    <x v="0"/>
    <x v="16"/>
    <x v="16"/>
    <x v="0"/>
    <n v="2611051.63"/>
    <n v="4517365"/>
    <n v="4517365"/>
    <n v="4708146.5"/>
    <n v="190781.5"/>
    <n v="4.2232916755675047"/>
    <x v="15"/>
    <x v="0"/>
    <x v="13"/>
    <x v="13"/>
  </r>
  <r>
    <x v="0"/>
    <x v="0"/>
    <x v="2"/>
    <x v="74"/>
    <x v="0"/>
    <x v="816"/>
    <x v="814"/>
    <x v="1"/>
    <x v="1"/>
    <x v="0"/>
    <x v="0"/>
    <x v="16"/>
    <x v="16"/>
    <x v="0"/>
    <n v="3727723.26"/>
    <n v="5823108"/>
    <n v="5823108"/>
    <n v="6161841.96"/>
    <n v="338733.96"/>
    <n v="5.8170647015305228"/>
    <x v="15"/>
    <x v="0"/>
    <x v="13"/>
    <x v="13"/>
  </r>
  <r>
    <x v="0"/>
    <x v="0"/>
    <x v="2"/>
    <x v="74"/>
    <x v="0"/>
    <x v="817"/>
    <x v="815"/>
    <x v="1"/>
    <x v="1"/>
    <x v="0"/>
    <x v="0"/>
    <x v="16"/>
    <x v="16"/>
    <x v="0"/>
    <n v="2712644.62"/>
    <n v="3090000"/>
    <n v="3090000"/>
    <n v="3616758.92"/>
    <n v="526758.92000000004"/>
    <n v="17.047214239482201"/>
    <x v="15"/>
    <x v="0"/>
    <x v="13"/>
    <x v="13"/>
  </r>
  <r>
    <x v="0"/>
    <x v="0"/>
    <x v="2"/>
    <x v="74"/>
    <x v="0"/>
    <x v="818"/>
    <x v="816"/>
    <x v="1"/>
    <x v="1"/>
    <x v="0"/>
    <x v="0"/>
    <x v="16"/>
    <x v="16"/>
    <x v="0"/>
    <n v="3264990.42"/>
    <n v="4755304"/>
    <n v="4755304"/>
    <n v="4980915.76"/>
    <n v="225611.76"/>
    <n v="4.7444234900649889"/>
    <x v="15"/>
    <x v="0"/>
    <x v="14"/>
    <x v="14"/>
  </r>
  <r>
    <x v="0"/>
    <x v="0"/>
    <x v="10"/>
    <x v="62"/>
    <x v="0"/>
    <x v="819"/>
    <x v="817"/>
    <x v="1"/>
    <x v="1"/>
    <x v="0"/>
    <x v="0"/>
    <x v="16"/>
    <x v="16"/>
    <x v="0"/>
    <n v="111744.42"/>
    <n v="1980670"/>
    <n v="1980670"/>
    <n v="2023812"/>
    <n v="43142"/>
    <n v="2.1781518375095295"/>
    <x v="15"/>
    <x v="0"/>
    <x v="13"/>
    <x v="13"/>
  </r>
  <r>
    <x v="0"/>
    <x v="0"/>
    <x v="10"/>
    <x v="62"/>
    <x v="0"/>
    <x v="820"/>
    <x v="818"/>
    <x v="1"/>
    <x v="1"/>
    <x v="0"/>
    <x v="0"/>
    <x v="16"/>
    <x v="16"/>
    <x v="0"/>
    <n v="0"/>
    <n v="1345500"/>
    <n v="1345500"/>
    <n v="1663659.5"/>
    <n v="318159.5"/>
    <n v="23.646191007060573"/>
    <x v="15"/>
    <x v="0"/>
    <x v="13"/>
    <x v="13"/>
  </r>
  <r>
    <x v="0"/>
    <x v="0"/>
    <x v="6"/>
    <x v="65"/>
    <x v="0"/>
    <x v="821"/>
    <x v="819"/>
    <x v="1"/>
    <x v="1"/>
    <x v="0"/>
    <x v="0"/>
    <x v="16"/>
    <x v="16"/>
    <x v="0"/>
    <n v="2487889.39"/>
    <n v="5600000"/>
    <n v="5600000"/>
    <n v="5261629.5"/>
    <n v="-338370.5"/>
    <n v="-6.0423303571428573"/>
    <x v="15"/>
    <x v="1"/>
    <x v="14"/>
    <x v="14"/>
  </r>
  <r>
    <x v="0"/>
    <x v="0"/>
    <x v="8"/>
    <x v="54"/>
    <x v="0"/>
    <x v="822"/>
    <x v="820"/>
    <x v="1"/>
    <x v="1"/>
    <x v="0"/>
    <x v="0"/>
    <x v="16"/>
    <x v="16"/>
    <x v="0"/>
    <n v="2295067.44"/>
    <n v="3555876"/>
    <n v="3555876"/>
    <n v="3549500"/>
    <n v="-6376"/>
    <n v="-0.17930883979081388"/>
    <x v="15"/>
    <x v="1"/>
    <x v="0"/>
    <x v="0"/>
  </r>
  <r>
    <x v="0"/>
    <x v="0"/>
    <x v="2"/>
    <x v="10"/>
    <x v="0"/>
    <x v="823"/>
    <x v="821"/>
    <x v="1"/>
    <x v="1"/>
    <x v="0"/>
    <x v="0"/>
    <x v="16"/>
    <x v="16"/>
    <x v="0"/>
    <n v="0"/>
    <n v="12840000"/>
    <n v="12840000"/>
    <n v="13460432.52"/>
    <n v="620432.52"/>
    <n v="4.8320289719626173"/>
    <x v="15"/>
    <x v="0"/>
    <x v="14"/>
    <x v="14"/>
  </r>
  <r>
    <x v="0"/>
    <x v="0"/>
    <x v="1"/>
    <x v="2"/>
    <x v="0"/>
    <x v="824"/>
    <x v="822"/>
    <x v="1"/>
    <x v="1"/>
    <x v="0"/>
    <x v="0"/>
    <x v="16"/>
    <x v="16"/>
    <x v="0"/>
    <n v="0"/>
    <n v="4321117.32"/>
    <n v="4321117.32"/>
    <n v="1999400"/>
    <n v="-2321717.3199999998"/>
    <n v="-53.729559927801262"/>
    <x v="15"/>
    <x v="1"/>
    <x v="13"/>
    <x v="13"/>
  </r>
  <r>
    <x v="0"/>
    <x v="0"/>
    <x v="9"/>
    <x v="45"/>
    <x v="0"/>
    <x v="825"/>
    <x v="823"/>
    <x v="1"/>
    <x v="1"/>
    <x v="0"/>
    <x v="0"/>
    <x v="16"/>
    <x v="16"/>
    <x v="0"/>
    <n v="2700130.18"/>
    <n v="4000000"/>
    <n v="4000000"/>
    <n v="4214828"/>
    <n v="214828"/>
    <n v="5.3707000000000003"/>
    <x v="15"/>
    <x v="0"/>
    <x v="13"/>
    <x v="13"/>
  </r>
  <r>
    <x v="0"/>
    <x v="0"/>
    <x v="9"/>
    <x v="45"/>
    <x v="0"/>
    <x v="826"/>
    <x v="824"/>
    <x v="1"/>
    <x v="1"/>
    <x v="0"/>
    <x v="0"/>
    <x v="16"/>
    <x v="16"/>
    <x v="0"/>
    <n v="2574716.34"/>
    <n v="5400000"/>
    <n v="5400000"/>
    <n v="3953866.68"/>
    <n v="-1446133.32"/>
    <n v="-26.780246666666667"/>
    <x v="15"/>
    <x v="1"/>
    <x v="0"/>
    <x v="0"/>
  </r>
  <r>
    <x v="0"/>
    <x v="0"/>
    <x v="9"/>
    <x v="45"/>
    <x v="0"/>
    <x v="827"/>
    <x v="825"/>
    <x v="1"/>
    <x v="1"/>
    <x v="0"/>
    <x v="0"/>
    <x v="16"/>
    <x v="16"/>
    <x v="0"/>
    <n v="1888797.28"/>
    <n v="2583865.5"/>
    <n v="2583865.5"/>
    <n v="2818146.94"/>
    <n v="234281.44"/>
    <n v="9.0670911469656605"/>
    <x v="15"/>
    <x v="0"/>
    <x v="13"/>
    <x v="13"/>
  </r>
  <r>
    <x v="0"/>
    <x v="0"/>
    <x v="9"/>
    <x v="45"/>
    <x v="0"/>
    <x v="828"/>
    <x v="826"/>
    <x v="1"/>
    <x v="1"/>
    <x v="0"/>
    <x v="0"/>
    <x v="16"/>
    <x v="16"/>
    <x v="0"/>
    <n v="1772482.62"/>
    <n v="5279702"/>
    <n v="5279702"/>
    <n v="3244290.6100000003"/>
    <n v="-2035411.39"/>
    <n v="-38.551633974796303"/>
    <x v="15"/>
    <x v="1"/>
    <x v="13"/>
    <x v="13"/>
  </r>
  <r>
    <x v="0"/>
    <x v="0"/>
    <x v="2"/>
    <x v="8"/>
    <x v="0"/>
    <x v="829"/>
    <x v="827"/>
    <x v="1"/>
    <x v="1"/>
    <x v="0"/>
    <x v="0"/>
    <x v="16"/>
    <x v="16"/>
    <x v="0"/>
    <n v="217376.99"/>
    <n v="1691500"/>
    <n v="1691500"/>
    <n v="1910045"/>
    <n v="218545"/>
    <n v="12.920189181200119"/>
    <x v="15"/>
    <x v="0"/>
    <x v="0"/>
    <x v="0"/>
  </r>
  <r>
    <x v="0"/>
    <x v="0"/>
    <x v="0"/>
    <x v="0"/>
    <x v="0"/>
    <x v="0"/>
    <x v="0"/>
    <x v="1"/>
    <x v="1"/>
    <x v="0"/>
    <x v="0"/>
    <x v="17"/>
    <x v="17"/>
    <x v="0"/>
    <n v="4612007.9000000004"/>
    <n v="8396083"/>
    <n v="8396083"/>
    <n v="8024193.5"/>
    <n v="-371889.5"/>
    <n v="-4.429321387127783"/>
    <x v="16"/>
    <x v="1"/>
    <x v="0"/>
    <x v="0"/>
  </r>
  <r>
    <x v="0"/>
    <x v="0"/>
    <x v="2"/>
    <x v="11"/>
    <x v="0"/>
    <x v="830"/>
    <x v="828"/>
    <x v="1"/>
    <x v="1"/>
    <x v="0"/>
    <x v="0"/>
    <x v="17"/>
    <x v="17"/>
    <x v="0"/>
    <n v="0"/>
    <n v="0"/>
    <n v="0"/>
    <n v="11930955"/>
    <n v="11930955"/>
    <m/>
    <x v="16"/>
    <x v="0"/>
    <x v="0"/>
    <x v="0"/>
  </r>
  <r>
    <x v="0"/>
    <x v="0"/>
    <x v="5"/>
    <x v="23"/>
    <x v="2"/>
    <x v="831"/>
    <x v="829"/>
    <x v="1"/>
    <x v="1"/>
    <x v="0"/>
    <x v="0"/>
    <x v="17"/>
    <x v="17"/>
    <x v="0"/>
    <n v="170268140.30000001"/>
    <n v="219266000"/>
    <n v="219266000"/>
    <n v="221310611.73000002"/>
    <n v="2044611.73"/>
    <n v="0.9324800607481325"/>
    <x v="16"/>
    <x v="0"/>
    <x v="4"/>
    <x v="4"/>
  </r>
  <r>
    <x v="0"/>
    <x v="0"/>
    <x v="5"/>
    <x v="28"/>
    <x v="2"/>
    <x v="832"/>
    <x v="830"/>
    <x v="1"/>
    <x v="1"/>
    <x v="0"/>
    <x v="0"/>
    <x v="17"/>
    <x v="17"/>
    <x v="0"/>
    <n v="254025888.75"/>
    <n v="289891000"/>
    <n v="289891000"/>
    <n v="278466135.84000003"/>
    <n v="-11424864.16"/>
    <n v="-3.9410896371394766"/>
    <x v="16"/>
    <x v="1"/>
    <x v="4"/>
    <x v="4"/>
  </r>
  <r>
    <x v="0"/>
    <x v="0"/>
    <x v="4"/>
    <x v="29"/>
    <x v="2"/>
    <x v="833"/>
    <x v="831"/>
    <x v="1"/>
    <x v="1"/>
    <x v="0"/>
    <x v="0"/>
    <x v="17"/>
    <x v="17"/>
    <x v="0"/>
    <n v="226981601.13"/>
    <n v="401393120"/>
    <n v="401393120"/>
    <n v="470464345"/>
    <n v="69071225"/>
    <n v="17.207874664119803"/>
    <x v="16"/>
    <x v="0"/>
    <x v="15"/>
    <x v="15"/>
  </r>
  <r>
    <x v="0"/>
    <x v="0"/>
    <x v="4"/>
    <x v="30"/>
    <x v="2"/>
    <x v="834"/>
    <x v="832"/>
    <x v="1"/>
    <x v="1"/>
    <x v="0"/>
    <x v="0"/>
    <x v="17"/>
    <x v="17"/>
    <x v="0"/>
    <n v="178558496.28999999"/>
    <n v="242225000"/>
    <n v="242225000"/>
    <n v="219463335.23000002"/>
    <n v="-22761664.77"/>
    <n v="-9.3969098028692333"/>
    <x v="16"/>
    <x v="1"/>
    <x v="4"/>
    <x v="4"/>
  </r>
  <r>
    <x v="0"/>
    <x v="0"/>
    <x v="4"/>
    <x v="32"/>
    <x v="2"/>
    <x v="835"/>
    <x v="833"/>
    <x v="1"/>
    <x v="1"/>
    <x v="0"/>
    <x v="0"/>
    <x v="17"/>
    <x v="17"/>
    <x v="0"/>
    <n v="260468896.93000001"/>
    <n v="306200000"/>
    <n v="306200000"/>
    <n v="368415234.76999998"/>
    <n v="62215234.770000003"/>
    <n v="20.318496005878508"/>
    <x v="16"/>
    <x v="0"/>
    <x v="15"/>
    <x v="15"/>
  </r>
  <r>
    <x v="0"/>
    <x v="0"/>
    <x v="4"/>
    <x v="34"/>
    <x v="2"/>
    <x v="836"/>
    <x v="834"/>
    <x v="1"/>
    <x v="1"/>
    <x v="0"/>
    <x v="0"/>
    <x v="17"/>
    <x v="17"/>
    <x v="0"/>
    <n v="80883632.790000007"/>
    <n v="184913000"/>
    <n v="184913000"/>
    <n v="195671706.32999998"/>
    <n v="10758706.33"/>
    <n v="5.8182530865866644"/>
    <x v="16"/>
    <x v="0"/>
    <x v="4"/>
    <x v="4"/>
  </r>
  <r>
    <x v="0"/>
    <x v="0"/>
    <x v="0"/>
    <x v="37"/>
    <x v="2"/>
    <x v="837"/>
    <x v="835"/>
    <x v="1"/>
    <x v="1"/>
    <x v="0"/>
    <x v="0"/>
    <x v="17"/>
    <x v="17"/>
    <x v="0"/>
    <n v="770532945.75999999"/>
    <n v="705573063.24000001"/>
    <n v="705573063.24000001"/>
    <n v="773353962.59000003"/>
    <n v="67780899.349999994"/>
    <n v="9.6065032639921508"/>
    <x v="16"/>
    <x v="0"/>
    <x v="16"/>
    <x v="16"/>
  </r>
  <r>
    <x v="0"/>
    <x v="0"/>
    <x v="0"/>
    <x v="38"/>
    <x v="2"/>
    <x v="838"/>
    <x v="836"/>
    <x v="1"/>
    <x v="1"/>
    <x v="0"/>
    <x v="0"/>
    <x v="17"/>
    <x v="17"/>
    <x v="0"/>
    <n v="405544380.44999999"/>
    <n v="380000000"/>
    <n v="380000000"/>
    <n v="413077552"/>
    <n v="33077552"/>
    <n v="8.7046189473684219"/>
    <x v="16"/>
    <x v="0"/>
    <x v="15"/>
    <x v="15"/>
  </r>
  <r>
    <x v="0"/>
    <x v="0"/>
    <x v="0"/>
    <x v="39"/>
    <x v="2"/>
    <x v="839"/>
    <x v="837"/>
    <x v="1"/>
    <x v="1"/>
    <x v="0"/>
    <x v="0"/>
    <x v="17"/>
    <x v="17"/>
    <x v="0"/>
    <n v="337104376.5"/>
    <n v="304216000"/>
    <n v="304216000"/>
    <n v="360308775"/>
    <n v="56092775"/>
    <n v="18.438469705735397"/>
    <x v="16"/>
    <x v="0"/>
    <x v="15"/>
    <x v="15"/>
  </r>
  <r>
    <x v="0"/>
    <x v="0"/>
    <x v="7"/>
    <x v="41"/>
    <x v="2"/>
    <x v="840"/>
    <x v="838"/>
    <x v="1"/>
    <x v="1"/>
    <x v="0"/>
    <x v="0"/>
    <x v="17"/>
    <x v="17"/>
    <x v="0"/>
    <n v="548977114.26999998"/>
    <n v="542809960.33000004"/>
    <n v="542809960.33000004"/>
    <n v="578871694.88999999"/>
    <n v="36061734.560000002"/>
    <n v="6.6435285266461133"/>
    <x v="16"/>
    <x v="0"/>
    <x v="16"/>
    <x v="16"/>
  </r>
  <r>
    <x v="0"/>
    <x v="0"/>
    <x v="9"/>
    <x v="45"/>
    <x v="2"/>
    <x v="841"/>
    <x v="839"/>
    <x v="1"/>
    <x v="1"/>
    <x v="0"/>
    <x v="0"/>
    <x v="17"/>
    <x v="17"/>
    <x v="0"/>
    <n v="484712398.73000002"/>
    <n v="488715431"/>
    <n v="488715431"/>
    <n v="581591316.50999999"/>
    <n v="92875885.510000005"/>
    <n v="19.004082870876243"/>
    <x v="16"/>
    <x v="0"/>
    <x v="15"/>
    <x v="15"/>
  </r>
  <r>
    <x v="0"/>
    <x v="0"/>
    <x v="8"/>
    <x v="46"/>
    <x v="2"/>
    <x v="842"/>
    <x v="840"/>
    <x v="1"/>
    <x v="1"/>
    <x v="0"/>
    <x v="0"/>
    <x v="17"/>
    <x v="17"/>
    <x v="0"/>
    <n v="473836548.24000001"/>
    <n v="500527761.79000002"/>
    <n v="500527761.79000002"/>
    <n v="524889513.05000001"/>
    <n v="24361751.260000002"/>
    <n v="4.867212794126921"/>
    <x v="16"/>
    <x v="0"/>
    <x v="16"/>
    <x v="16"/>
  </r>
  <r>
    <x v="0"/>
    <x v="0"/>
    <x v="10"/>
    <x v="58"/>
    <x v="2"/>
    <x v="843"/>
    <x v="841"/>
    <x v="1"/>
    <x v="1"/>
    <x v="0"/>
    <x v="0"/>
    <x v="17"/>
    <x v="17"/>
    <x v="0"/>
    <n v="232232360.90000001"/>
    <n v="350000000"/>
    <n v="350000000"/>
    <n v="356022259.81999999"/>
    <n v="6022259.8200000003"/>
    <n v="1.7206456628571429"/>
    <x v="16"/>
    <x v="0"/>
    <x v="15"/>
    <x v="15"/>
  </r>
  <r>
    <x v="0"/>
    <x v="0"/>
    <x v="11"/>
    <x v="59"/>
    <x v="2"/>
    <x v="844"/>
    <x v="842"/>
    <x v="1"/>
    <x v="1"/>
    <x v="0"/>
    <x v="0"/>
    <x v="17"/>
    <x v="17"/>
    <x v="0"/>
    <n v="133453776.63"/>
    <n v="221109086.81999999"/>
    <n v="221109086.81999999"/>
    <n v="221133846.31"/>
    <n v="24759.49"/>
    <n v="1.1197861813863921E-2"/>
    <x v="16"/>
    <x v="0"/>
    <x v="4"/>
    <x v="4"/>
  </r>
  <r>
    <x v="0"/>
    <x v="0"/>
    <x v="10"/>
    <x v="63"/>
    <x v="2"/>
    <x v="845"/>
    <x v="843"/>
    <x v="1"/>
    <x v="1"/>
    <x v="0"/>
    <x v="0"/>
    <x v="17"/>
    <x v="17"/>
    <x v="0"/>
    <n v="237240434.69"/>
    <n v="508250000"/>
    <n v="508250000"/>
    <n v="475203049"/>
    <n v="-33046951"/>
    <n v="-6.5021054599114612"/>
    <x v="16"/>
    <x v="1"/>
    <x v="15"/>
    <x v="15"/>
  </r>
  <r>
    <x v="0"/>
    <x v="0"/>
    <x v="6"/>
    <x v="65"/>
    <x v="2"/>
    <x v="846"/>
    <x v="844"/>
    <x v="1"/>
    <x v="1"/>
    <x v="0"/>
    <x v="0"/>
    <x v="17"/>
    <x v="17"/>
    <x v="0"/>
    <n v="238617695.12"/>
    <n v="253050000"/>
    <n v="253050000"/>
    <n v="260598274.28999999"/>
    <n v="7548274.29"/>
    <n v="2.9829181149970361"/>
    <x v="16"/>
    <x v="0"/>
    <x v="4"/>
    <x v="4"/>
  </r>
  <r>
    <x v="0"/>
    <x v="0"/>
    <x v="11"/>
    <x v="70"/>
    <x v="2"/>
    <x v="847"/>
    <x v="845"/>
    <x v="1"/>
    <x v="1"/>
    <x v="0"/>
    <x v="0"/>
    <x v="17"/>
    <x v="17"/>
    <x v="0"/>
    <n v="345677069.97000003"/>
    <n v="359448945.5"/>
    <n v="359448945.5"/>
    <n v="402335385.48000002"/>
    <n v="42886439.979999997"/>
    <n v="11.931163108670185"/>
    <x v="16"/>
    <x v="0"/>
    <x v="15"/>
    <x v="15"/>
  </r>
  <r>
    <x v="0"/>
    <x v="0"/>
    <x v="1"/>
    <x v="1"/>
    <x v="2"/>
    <x v="848"/>
    <x v="846"/>
    <x v="1"/>
    <x v="1"/>
    <x v="0"/>
    <x v="0"/>
    <x v="17"/>
    <x v="17"/>
    <x v="0"/>
    <n v="277812962.19"/>
    <n v="293750000"/>
    <n v="293750000"/>
    <n v="343433490.13999999"/>
    <n v="49683490.140000001"/>
    <n v="16.913528558297873"/>
    <x v="16"/>
    <x v="0"/>
    <x v="15"/>
    <x v="15"/>
  </r>
  <r>
    <x v="0"/>
    <x v="0"/>
    <x v="1"/>
    <x v="3"/>
    <x v="2"/>
    <x v="849"/>
    <x v="847"/>
    <x v="1"/>
    <x v="1"/>
    <x v="0"/>
    <x v="0"/>
    <x v="17"/>
    <x v="17"/>
    <x v="0"/>
    <n v="166616777.94999999"/>
    <n v="220000000"/>
    <n v="220000000"/>
    <n v="220231750.5"/>
    <n v="231750.5"/>
    <n v="0.10534113636363637"/>
    <x v="16"/>
    <x v="0"/>
    <x v="4"/>
    <x v="4"/>
  </r>
  <r>
    <x v="0"/>
    <x v="0"/>
    <x v="1"/>
    <x v="73"/>
    <x v="2"/>
    <x v="850"/>
    <x v="848"/>
    <x v="1"/>
    <x v="1"/>
    <x v="0"/>
    <x v="0"/>
    <x v="17"/>
    <x v="17"/>
    <x v="0"/>
    <n v="291107396.02999997"/>
    <n v="283643190.00999999"/>
    <n v="283643190.00999999"/>
    <n v="426025627.25"/>
    <n v="142382437.24000001"/>
    <n v="50.197728080473297"/>
    <x v="16"/>
    <x v="0"/>
    <x v="15"/>
    <x v="15"/>
  </r>
  <r>
    <x v="0"/>
    <x v="0"/>
    <x v="2"/>
    <x v="74"/>
    <x v="2"/>
    <x v="851"/>
    <x v="849"/>
    <x v="1"/>
    <x v="1"/>
    <x v="0"/>
    <x v="0"/>
    <x v="17"/>
    <x v="17"/>
    <x v="0"/>
    <n v="341306316.14999998"/>
    <n v="340000000"/>
    <n v="340000000"/>
    <n v="373264680.02999997"/>
    <n v="33264680.030000001"/>
    <n v="9.7837294205882355"/>
    <x v="16"/>
    <x v="0"/>
    <x v="15"/>
    <x v="15"/>
  </r>
  <r>
    <x v="0"/>
    <x v="0"/>
    <x v="2"/>
    <x v="11"/>
    <x v="2"/>
    <x v="852"/>
    <x v="850"/>
    <x v="1"/>
    <x v="1"/>
    <x v="0"/>
    <x v="0"/>
    <x v="17"/>
    <x v="17"/>
    <x v="0"/>
    <n v="318471157.5"/>
    <n v="363700000"/>
    <n v="363700000"/>
    <n v="387208780.60000002"/>
    <n v="23508780.600000001"/>
    <n v="6.4637835028869954"/>
    <x v="16"/>
    <x v="0"/>
    <x v="15"/>
    <x v="15"/>
  </r>
  <r>
    <x v="0"/>
    <x v="0"/>
    <x v="3"/>
    <x v="14"/>
    <x v="2"/>
    <x v="853"/>
    <x v="851"/>
    <x v="1"/>
    <x v="1"/>
    <x v="0"/>
    <x v="0"/>
    <x v="17"/>
    <x v="17"/>
    <x v="0"/>
    <n v="371284317.61000001"/>
    <n v="375000000"/>
    <n v="375000000"/>
    <n v="377190245.09000003"/>
    <n v="2190245.09"/>
    <n v="0.58406535733333342"/>
    <x v="16"/>
    <x v="0"/>
    <x v="4"/>
    <x v="4"/>
  </r>
  <r>
    <x v="0"/>
    <x v="0"/>
    <x v="3"/>
    <x v="75"/>
    <x v="2"/>
    <x v="854"/>
    <x v="852"/>
    <x v="1"/>
    <x v="1"/>
    <x v="0"/>
    <x v="0"/>
    <x v="17"/>
    <x v="17"/>
    <x v="0"/>
    <n v="212684472.31999999"/>
    <n v="224547776"/>
    <n v="224547776"/>
    <n v="229222683.88999999"/>
    <n v="4674907.8899999997"/>
    <n v="2.0819212611573588"/>
    <x v="16"/>
    <x v="0"/>
    <x v="4"/>
    <x v="4"/>
  </r>
  <r>
    <x v="0"/>
    <x v="0"/>
    <x v="3"/>
    <x v="18"/>
    <x v="2"/>
    <x v="855"/>
    <x v="853"/>
    <x v="1"/>
    <x v="1"/>
    <x v="0"/>
    <x v="0"/>
    <x v="17"/>
    <x v="17"/>
    <x v="0"/>
    <n v="163445271.81999999"/>
    <n v="260000000"/>
    <n v="260000000"/>
    <n v="272487059.16999996"/>
    <n v="12487059.17"/>
    <n v="4.802715065384616"/>
    <x v="16"/>
    <x v="0"/>
    <x v="4"/>
    <x v="4"/>
  </r>
  <r>
    <x v="0"/>
    <x v="0"/>
    <x v="4"/>
    <x v="20"/>
    <x v="2"/>
    <x v="856"/>
    <x v="854"/>
    <x v="1"/>
    <x v="1"/>
    <x v="0"/>
    <x v="0"/>
    <x v="17"/>
    <x v="17"/>
    <x v="0"/>
    <n v="198014604.77000001"/>
    <n v="233958114"/>
    <n v="233958114"/>
    <n v="270193193.10000002"/>
    <n v="36235079.100000001"/>
    <n v="15.48784886340809"/>
    <x v="16"/>
    <x v="0"/>
    <x v="4"/>
    <x v="4"/>
  </r>
  <r>
    <x v="0"/>
    <x v="0"/>
    <x v="5"/>
    <x v="21"/>
    <x v="2"/>
    <x v="857"/>
    <x v="855"/>
    <x v="1"/>
    <x v="1"/>
    <x v="0"/>
    <x v="0"/>
    <x v="17"/>
    <x v="17"/>
    <x v="0"/>
    <n v="216277116.63"/>
    <n v="260000000"/>
    <n v="260000000"/>
    <n v="302568534.25"/>
    <n v="42568534.25"/>
    <n v="16.372513173076925"/>
    <x v="16"/>
    <x v="0"/>
    <x v="4"/>
    <x v="4"/>
  </r>
  <r>
    <x v="0"/>
    <x v="0"/>
    <x v="5"/>
    <x v="22"/>
    <x v="1"/>
    <x v="858"/>
    <x v="856"/>
    <x v="1"/>
    <x v="1"/>
    <x v="0"/>
    <x v="0"/>
    <x v="17"/>
    <x v="17"/>
    <x v="0"/>
    <n v="174615680.25999999"/>
    <n v="200000000"/>
    <n v="200000000"/>
    <n v="221009819.62"/>
    <n v="21009819.620000001"/>
    <n v="10.504909809999999"/>
    <x v="16"/>
    <x v="0"/>
    <x v="3"/>
    <x v="3"/>
  </r>
  <r>
    <x v="0"/>
    <x v="0"/>
    <x v="5"/>
    <x v="23"/>
    <x v="1"/>
    <x v="859"/>
    <x v="857"/>
    <x v="1"/>
    <x v="1"/>
    <x v="0"/>
    <x v="0"/>
    <x v="17"/>
    <x v="17"/>
    <x v="0"/>
    <n v="36383296.409999996"/>
    <n v="65000000"/>
    <n v="65000000"/>
    <n v="72464824.209999993"/>
    <n v="7464824.21"/>
    <n v="11.484344938461538"/>
    <x v="16"/>
    <x v="0"/>
    <x v="1"/>
    <x v="1"/>
  </r>
  <r>
    <x v="0"/>
    <x v="0"/>
    <x v="5"/>
    <x v="24"/>
    <x v="1"/>
    <x v="860"/>
    <x v="858"/>
    <x v="1"/>
    <x v="1"/>
    <x v="0"/>
    <x v="0"/>
    <x v="17"/>
    <x v="17"/>
    <x v="0"/>
    <n v="70965050.909999996"/>
    <n v="90356200"/>
    <n v="90356200"/>
    <n v="91356531.25"/>
    <n v="1000331.25"/>
    <n v="1.1070975207014018"/>
    <x v="16"/>
    <x v="0"/>
    <x v="2"/>
    <x v="2"/>
  </r>
  <r>
    <x v="0"/>
    <x v="0"/>
    <x v="5"/>
    <x v="25"/>
    <x v="1"/>
    <x v="861"/>
    <x v="859"/>
    <x v="1"/>
    <x v="1"/>
    <x v="0"/>
    <x v="0"/>
    <x v="17"/>
    <x v="17"/>
    <x v="0"/>
    <n v="144485493.72999999"/>
    <n v="155000000"/>
    <n v="155000000"/>
    <n v="171053183.75"/>
    <n v="16053183.75"/>
    <n v="10.356892741935484"/>
    <x v="16"/>
    <x v="0"/>
    <x v="3"/>
    <x v="3"/>
  </r>
  <r>
    <x v="0"/>
    <x v="0"/>
    <x v="5"/>
    <x v="25"/>
    <x v="1"/>
    <x v="862"/>
    <x v="860"/>
    <x v="1"/>
    <x v="1"/>
    <x v="0"/>
    <x v="0"/>
    <x v="17"/>
    <x v="17"/>
    <x v="0"/>
    <n v="30819918.920000002"/>
    <n v="59264000"/>
    <n v="59264000"/>
    <n v="56733559.009999998"/>
    <n v="-2530440.9900000002"/>
    <n v="-4.2697775884179272"/>
    <x v="16"/>
    <x v="1"/>
    <x v="1"/>
    <x v="1"/>
  </r>
  <r>
    <x v="0"/>
    <x v="0"/>
    <x v="5"/>
    <x v="26"/>
    <x v="1"/>
    <x v="863"/>
    <x v="861"/>
    <x v="1"/>
    <x v="1"/>
    <x v="0"/>
    <x v="0"/>
    <x v="17"/>
    <x v="17"/>
    <x v="0"/>
    <n v="35369074.659999996"/>
    <n v="75000000"/>
    <n v="75000000"/>
    <n v="80815595.5"/>
    <n v="5815595.5"/>
    <n v="7.7541273333333338"/>
    <x v="16"/>
    <x v="0"/>
    <x v="2"/>
    <x v="2"/>
  </r>
  <r>
    <x v="0"/>
    <x v="0"/>
    <x v="5"/>
    <x v="26"/>
    <x v="1"/>
    <x v="864"/>
    <x v="862"/>
    <x v="1"/>
    <x v="1"/>
    <x v="0"/>
    <x v="0"/>
    <x v="17"/>
    <x v="17"/>
    <x v="0"/>
    <n v="23374828.640000001"/>
    <n v="38720000"/>
    <n v="38720000"/>
    <n v="41593792.710000001"/>
    <n v="2873792.71"/>
    <n v="7.4219853047520665"/>
    <x v="16"/>
    <x v="0"/>
    <x v="5"/>
    <x v="5"/>
  </r>
  <r>
    <x v="0"/>
    <x v="0"/>
    <x v="6"/>
    <x v="27"/>
    <x v="1"/>
    <x v="865"/>
    <x v="863"/>
    <x v="1"/>
    <x v="1"/>
    <x v="0"/>
    <x v="0"/>
    <x v="17"/>
    <x v="17"/>
    <x v="0"/>
    <n v="78513415.819999993"/>
    <n v="102740500"/>
    <n v="102740500"/>
    <n v="95831939.079999998"/>
    <n v="-6908560.9199999999"/>
    <n v="-6.7242819725424736"/>
    <x v="16"/>
    <x v="1"/>
    <x v="2"/>
    <x v="2"/>
  </r>
  <r>
    <x v="0"/>
    <x v="0"/>
    <x v="5"/>
    <x v="28"/>
    <x v="1"/>
    <x v="866"/>
    <x v="864"/>
    <x v="1"/>
    <x v="1"/>
    <x v="0"/>
    <x v="0"/>
    <x v="17"/>
    <x v="17"/>
    <x v="0"/>
    <n v="60603999.939999998"/>
    <n v="80000000"/>
    <n v="80000000"/>
    <n v="75416828.890000001"/>
    <n v="-4583171.1100000003"/>
    <n v="-5.7289638875"/>
    <x v="16"/>
    <x v="1"/>
    <x v="1"/>
    <x v="1"/>
  </r>
  <r>
    <x v="0"/>
    <x v="0"/>
    <x v="4"/>
    <x v="33"/>
    <x v="1"/>
    <x v="867"/>
    <x v="865"/>
    <x v="1"/>
    <x v="1"/>
    <x v="0"/>
    <x v="0"/>
    <x v="17"/>
    <x v="17"/>
    <x v="0"/>
    <n v="63894616.469999999"/>
    <n v="87498894"/>
    <n v="87498894"/>
    <n v="96710492.75"/>
    <n v="9211598.75"/>
    <n v="10.527674498377088"/>
    <x v="16"/>
    <x v="0"/>
    <x v="2"/>
    <x v="2"/>
  </r>
  <r>
    <x v="0"/>
    <x v="0"/>
    <x v="4"/>
    <x v="31"/>
    <x v="2"/>
    <x v="868"/>
    <x v="866"/>
    <x v="1"/>
    <x v="1"/>
    <x v="0"/>
    <x v="0"/>
    <x v="17"/>
    <x v="17"/>
    <x v="0"/>
    <n v="131299167.34"/>
    <n v="222800000"/>
    <n v="222800000"/>
    <n v="259179799.09999999"/>
    <n v="36379799.100000001"/>
    <n v="16.328455610412927"/>
    <x v="16"/>
    <x v="0"/>
    <x v="4"/>
    <x v="4"/>
  </r>
  <r>
    <x v="0"/>
    <x v="0"/>
    <x v="5"/>
    <x v="35"/>
    <x v="1"/>
    <x v="869"/>
    <x v="867"/>
    <x v="1"/>
    <x v="1"/>
    <x v="0"/>
    <x v="0"/>
    <x v="17"/>
    <x v="17"/>
    <x v="0"/>
    <n v="63357267.859999999"/>
    <n v="74600000"/>
    <n v="74600000"/>
    <n v="79322246.120000005"/>
    <n v="4722246.12"/>
    <n v="6.330088632707775"/>
    <x v="16"/>
    <x v="0"/>
    <x v="2"/>
    <x v="2"/>
  </r>
  <r>
    <x v="0"/>
    <x v="0"/>
    <x v="4"/>
    <x v="36"/>
    <x v="1"/>
    <x v="870"/>
    <x v="868"/>
    <x v="1"/>
    <x v="1"/>
    <x v="0"/>
    <x v="0"/>
    <x v="17"/>
    <x v="17"/>
    <x v="0"/>
    <n v="164608726.06"/>
    <n v="151000000"/>
    <n v="151000000"/>
    <n v="156616203.63"/>
    <n v="5616203.6299999999"/>
    <n v="3.7193401523178808"/>
    <x v="16"/>
    <x v="0"/>
    <x v="3"/>
    <x v="3"/>
  </r>
  <r>
    <x v="0"/>
    <x v="0"/>
    <x v="7"/>
    <x v="40"/>
    <x v="2"/>
    <x v="871"/>
    <x v="869"/>
    <x v="1"/>
    <x v="1"/>
    <x v="0"/>
    <x v="0"/>
    <x v="17"/>
    <x v="17"/>
    <x v="0"/>
    <n v="283972330.47000003"/>
    <n v="340000000"/>
    <n v="340000000"/>
    <n v="352703740.5"/>
    <n v="12703740.5"/>
    <n v="3.7363942647058828"/>
    <x v="16"/>
    <x v="0"/>
    <x v="15"/>
    <x v="15"/>
  </r>
  <r>
    <x v="0"/>
    <x v="0"/>
    <x v="7"/>
    <x v="42"/>
    <x v="1"/>
    <x v="872"/>
    <x v="870"/>
    <x v="1"/>
    <x v="1"/>
    <x v="0"/>
    <x v="0"/>
    <x v="17"/>
    <x v="17"/>
    <x v="0"/>
    <n v="138225349.33000001"/>
    <n v="144283377"/>
    <n v="144283377"/>
    <n v="157088821.24000001"/>
    <n v="12805444.24"/>
    <n v="8.875204133876073"/>
    <x v="16"/>
    <x v="0"/>
    <x v="2"/>
    <x v="2"/>
  </r>
  <r>
    <x v="0"/>
    <x v="0"/>
    <x v="0"/>
    <x v="0"/>
    <x v="1"/>
    <x v="873"/>
    <x v="871"/>
    <x v="1"/>
    <x v="1"/>
    <x v="0"/>
    <x v="0"/>
    <x v="17"/>
    <x v="17"/>
    <x v="0"/>
    <n v="200922337.71000001"/>
    <n v="202290000"/>
    <n v="202290000"/>
    <n v="251215249"/>
    <n v="48925249"/>
    <n v="24.185698254980473"/>
    <x v="16"/>
    <x v="0"/>
    <x v="3"/>
    <x v="3"/>
  </r>
  <r>
    <x v="0"/>
    <x v="0"/>
    <x v="7"/>
    <x v="43"/>
    <x v="1"/>
    <x v="874"/>
    <x v="872"/>
    <x v="1"/>
    <x v="1"/>
    <x v="0"/>
    <x v="0"/>
    <x v="17"/>
    <x v="17"/>
    <x v="0"/>
    <n v="109742867.86"/>
    <n v="123000000"/>
    <n v="123000000"/>
    <n v="126101242.00999999"/>
    <n v="3101242.01"/>
    <n v="2.5213349674796746"/>
    <x v="16"/>
    <x v="0"/>
    <x v="3"/>
    <x v="3"/>
  </r>
  <r>
    <x v="0"/>
    <x v="0"/>
    <x v="8"/>
    <x v="44"/>
    <x v="1"/>
    <x v="875"/>
    <x v="873"/>
    <x v="1"/>
    <x v="1"/>
    <x v="0"/>
    <x v="0"/>
    <x v="17"/>
    <x v="17"/>
    <x v="0"/>
    <n v="93191727.060000002"/>
    <n v="110000000"/>
    <n v="110000000"/>
    <n v="120629064.89"/>
    <n v="10629064.890000001"/>
    <n v="9.6627862636363631"/>
    <x v="16"/>
    <x v="0"/>
    <x v="2"/>
    <x v="2"/>
  </r>
  <r>
    <x v="0"/>
    <x v="0"/>
    <x v="8"/>
    <x v="47"/>
    <x v="1"/>
    <x v="876"/>
    <x v="874"/>
    <x v="1"/>
    <x v="1"/>
    <x v="0"/>
    <x v="0"/>
    <x v="17"/>
    <x v="17"/>
    <x v="0"/>
    <n v="129735843.91"/>
    <n v="160000000"/>
    <n v="160000000"/>
    <n v="165058368.86000001"/>
    <n v="5058368.8600000003"/>
    <n v="3.1614805375000001"/>
    <x v="16"/>
    <x v="0"/>
    <x v="3"/>
    <x v="3"/>
  </r>
  <r>
    <x v="0"/>
    <x v="0"/>
    <x v="8"/>
    <x v="49"/>
    <x v="1"/>
    <x v="877"/>
    <x v="875"/>
    <x v="1"/>
    <x v="1"/>
    <x v="0"/>
    <x v="0"/>
    <x v="17"/>
    <x v="17"/>
    <x v="0"/>
    <n v="131483275.61"/>
    <n v="132000000"/>
    <n v="132000000"/>
    <n v="155690988.07999998"/>
    <n v="23690988.079999998"/>
    <n v="17.947718242424241"/>
    <x v="16"/>
    <x v="0"/>
    <x v="2"/>
    <x v="2"/>
  </r>
  <r>
    <x v="0"/>
    <x v="0"/>
    <x v="9"/>
    <x v="50"/>
    <x v="1"/>
    <x v="878"/>
    <x v="876"/>
    <x v="1"/>
    <x v="1"/>
    <x v="0"/>
    <x v="0"/>
    <x v="17"/>
    <x v="17"/>
    <x v="0"/>
    <n v="197239485.62"/>
    <n v="236000000"/>
    <n v="236000000"/>
    <n v="262686258"/>
    <n v="26686258"/>
    <n v="11.307736440677965"/>
    <x v="16"/>
    <x v="0"/>
    <x v="3"/>
    <x v="3"/>
  </r>
  <r>
    <x v="0"/>
    <x v="0"/>
    <x v="9"/>
    <x v="51"/>
    <x v="2"/>
    <x v="879"/>
    <x v="877"/>
    <x v="1"/>
    <x v="1"/>
    <x v="0"/>
    <x v="0"/>
    <x v="17"/>
    <x v="17"/>
    <x v="0"/>
    <n v="329429659.36000001"/>
    <n v="370000000"/>
    <n v="370000000"/>
    <n v="412398606.72000003"/>
    <n v="42398606.719999999"/>
    <n v="11.459082897297296"/>
    <x v="16"/>
    <x v="0"/>
    <x v="15"/>
    <x v="15"/>
  </r>
  <r>
    <x v="0"/>
    <x v="0"/>
    <x v="9"/>
    <x v="52"/>
    <x v="1"/>
    <x v="880"/>
    <x v="878"/>
    <x v="1"/>
    <x v="1"/>
    <x v="0"/>
    <x v="0"/>
    <x v="17"/>
    <x v="17"/>
    <x v="0"/>
    <n v="196690449.22"/>
    <n v="198900000"/>
    <n v="198900000"/>
    <n v="201191245.18000001"/>
    <n v="2291245.1800000002"/>
    <n v="1.1519583609854198"/>
    <x v="16"/>
    <x v="0"/>
    <x v="3"/>
    <x v="3"/>
  </r>
  <r>
    <x v="0"/>
    <x v="0"/>
    <x v="8"/>
    <x v="53"/>
    <x v="2"/>
    <x v="881"/>
    <x v="879"/>
    <x v="1"/>
    <x v="1"/>
    <x v="0"/>
    <x v="0"/>
    <x v="17"/>
    <x v="17"/>
    <x v="0"/>
    <n v="247880615.62"/>
    <n v="288226672.10000002"/>
    <n v="288226672.10000002"/>
    <n v="299854154.13"/>
    <n v="11627482.029999999"/>
    <n v="4.0341450516300084"/>
    <x v="16"/>
    <x v="0"/>
    <x v="15"/>
    <x v="15"/>
  </r>
  <r>
    <x v="0"/>
    <x v="0"/>
    <x v="8"/>
    <x v="54"/>
    <x v="1"/>
    <x v="882"/>
    <x v="880"/>
    <x v="1"/>
    <x v="1"/>
    <x v="0"/>
    <x v="0"/>
    <x v="17"/>
    <x v="17"/>
    <x v="0"/>
    <n v="97694913"/>
    <n v="90000000"/>
    <n v="90000000"/>
    <n v="133343317.00999999"/>
    <n v="43343317.009999998"/>
    <n v="48.15924112222222"/>
    <x v="16"/>
    <x v="0"/>
    <x v="2"/>
    <x v="2"/>
  </r>
  <r>
    <x v="0"/>
    <x v="0"/>
    <x v="7"/>
    <x v="55"/>
    <x v="1"/>
    <x v="883"/>
    <x v="881"/>
    <x v="1"/>
    <x v="1"/>
    <x v="0"/>
    <x v="0"/>
    <x v="17"/>
    <x v="17"/>
    <x v="0"/>
    <n v="77307474.980000004"/>
    <n v="112084000"/>
    <n v="112084000"/>
    <n v="138039106.34"/>
    <n v="25955106.34"/>
    <n v="23.156834463438134"/>
    <x v="16"/>
    <x v="0"/>
    <x v="3"/>
    <x v="3"/>
  </r>
  <r>
    <x v="0"/>
    <x v="0"/>
    <x v="10"/>
    <x v="56"/>
    <x v="2"/>
    <x v="884"/>
    <x v="882"/>
    <x v="1"/>
    <x v="1"/>
    <x v="0"/>
    <x v="0"/>
    <x v="17"/>
    <x v="17"/>
    <x v="0"/>
    <n v="255159580.52000001"/>
    <n v="355820000"/>
    <n v="355820000"/>
    <n v="389725639.99000001"/>
    <n v="33905639.990000002"/>
    <n v="9.5288741470406375"/>
    <x v="16"/>
    <x v="0"/>
    <x v="15"/>
    <x v="15"/>
  </r>
  <r>
    <x v="0"/>
    <x v="0"/>
    <x v="10"/>
    <x v="57"/>
    <x v="1"/>
    <x v="885"/>
    <x v="883"/>
    <x v="1"/>
    <x v="1"/>
    <x v="0"/>
    <x v="0"/>
    <x v="17"/>
    <x v="17"/>
    <x v="0"/>
    <n v="158708213.34999999"/>
    <n v="155000000"/>
    <n v="155000000"/>
    <n v="157073243.5"/>
    <n v="2073243.5"/>
    <n v="1.3375764516129034"/>
    <x v="16"/>
    <x v="0"/>
    <x v="3"/>
    <x v="3"/>
  </r>
  <r>
    <x v="0"/>
    <x v="0"/>
    <x v="10"/>
    <x v="60"/>
    <x v="1"/>
    <x v="886"/>
    <x v="884"/>
    <x v="1"/>
    <x v="1"/>
    <x v="0"/>
    <x v="0"/>
    <x v="17"/>
    <x v="17"/>
    <x v="0"/>
    <n v="80225253.629999995"/>
    <n v="161010600"/>
    <n v="161010600"/>
    <n v="168109616.25"/>
    <n v="7099016.25"/>
    <n v="4.4090365789581556"/>
    <x v="16"/>
    <x v="0"/>
    <x v="3"/>
    <x v="3"/>
  </r>
  <r>
    <x v="0"/>
    <x v="0"/>
    <x v="10"/>
    <x v="61"/>
    <x v="1"/>
    <x v="887"/>
    <x v="885"/>
    <x v="1"/>
    <x v="1"/>
    <x v="0"/>
    <x v="0"/>
    <x v="17"/>
    <x v="17"/>
    <x v="0"/>
    <n v="136667498.91999999"/>
    <n v="139433760"/>
    <n v="139433760"/>
    <n v="169021472.80000001"/>
    <n v="29587712.800000001"/>
    <n v="21.219905996940767"/>
    <x v="16"/>
    <x v="0"/>
    <x v="3"/>
    <x v="3"/>
  </r>
  <r>
    <x v="0"/>
    <x v="0"/>
    <x v="10"/>
    <x v="62"/>
    <x v="1"/>
    <x v="888"/>
    <x v="886"/>
    <x v="1"/>
    <x v="1"/>
    <x v="0"/>
    <x v="0"/>
    <x v="17"/>
    <x v="17"/>
    <x v="0"/>
    <n v="112441286.12"/>
    <n v="121819799"/>
    <n v="121819799"/>
    <n v="137105119.5"/>
    <n v="15285320.5"/>
    <n v="12.547484584176667"/>
    <x v="16"/>
    <x v="0"/>
    <x v="2"/>
    <x v="2"/>
  </r>
  <r>
    <x v="0"/>
    <x v="0"/>
    <x v="10"/>
    <x v="62"/>
    <x v="1"/>
    <x v="889"/>
    <x v="887"/>
    <x v="1"/>
    <x v="1"/>
    <x v="0"/>
    <x v="0"/>
    <x v="17"/>
    <x v="17"/>
    <x v="0"/>
    <n v="40723731"/>
    <n v="79000000"/>
    <n v="79000000"/>
    <n v="85783635.75"/>
    <n v="6783635.75"/>
    <n v="8.586880696202531"/>
    <x v="16"/>
    <x v="0"/>
    <x v="1"/>
    <x v="1"/>
  </r>
  <r>
    <x v="0"/>
    <x v="0"/>
    <x v="10"/>
    <x v="64"/>
    <x v="1"/>
    <x v="890"/>
    <x v="888"/>
    <x v="1"/>
    <x v="1"/>
    <x v="0"/>
    <x v="0"/>
    <x v="17"/>
    <x v="17"/>
    <x v="0"/>
    <n v="41019128.469999999"/>
    <n v="76464786.109999999"/>
    <n v="76464786.109999999"/>
    <n v="74529315.00999999"/>
    <n v="-1935471.1"/>
    <n v="-2.531192720810973"/>
    <x v="16"/>
    <x v="1"/>
    <x v="2"/>
    <x v="2"/>
  </r>
  <r>
    <x v="0"/>
    <x v="0"/>
    <x v="6"/>
    <x v="66"/>
    <x v="1"/>
    <x v="891"/>
    <x v="889"/>
    <x v="1"/>
    <x v="1"/>
    <x v="0"/>
    <x v="0"/>
    <x v="17"/>
    <x v="17"/>
    <x v="0"/>
    <n v="64699840.020000003"/>
    <n v="79700000"/>
    <n v="79700000"/>
    <n v="82876250"/>
    <n v="3176250"/>
    <n v="3.9852572145545797"/>
    <x v="16"/>
    <x v="0"/>
    <x v="2"/>
    <x v="2"/>
  </r>
  <r>
    <x v="0"/>
    <x v="0"/>
    <x v="6"/>
    <x v="67"/>
    <x v="1"/>
    <x v="892"/>
    <x v="890"/>
    <x v="1"/>
    <x v="1"/>
    <x v="0"/>
    <x v="0"/>
    <x v="17"/>
    <x v="17"/>
    <x v="0"/>
    <n v="162465899.31"/>
    <n v="181340000"/>
    <n v="181340000"/>
    <n v="196596015.94"/>
    <n v="15256015.939999999"/>
    <n v="8.4129347854858274"/>
    <x v="16"/>
    <x v="0"/>
    <x v="3"/>
    <x v="3"/>
  </r>
  <r>
    <x v="0"/>
    <x v="0"/>
    <x v="11"/>
    <x v="68"/>
    <x v="1"/>
    <x v="893"/>
    <x v="891"/>
    <x v="1"/>
    <x v="1"/>
    <x v="0"/>
    <x v="0"/>
    <x v="17"/>
    <x v="17"/>
    <x v="0"/>
    <n v="68234426.780000001"/>
    <n v="85880000"/>
    <n v="85880000"/>
    <n v="107820087.69999999"/>
    <n v="21940087.699999999"/>
    <n v="25.5473773870517"/>
    <x v="16"/>
    <x v="0"/>
    <x v="2"/>
    <x v="2"/>
  </r>
  <r>
    <x v="0"/>
    <x v="0"/>
    <x v="11"/>
    <x v="68"/>
    <x v="1"/>
    <x v="894"/>
    <x v="892"/>
    <x v="1"/>
    <x v="1"/>
    <x v="0"/>
    <x v="0"/>
    <x v="17"/>
    <x v="17"/>
    <x v="0"/>
    <n v="91832856"/>
    <n v="144570000"/>
    <n v="144570000"/>
    <n v="156289407.03999999"/>
    <n v="11719407.039999999"/>
    <n v="8.1063893200525694"/>
    <x v="16"/>
    <x v="0"/>
    <x v="3"/>
    <x v="3"/>
  </r>
  <r>
    <x v="0"/>
    <x v="0"/>
    <x v="11"/>
    <x v="69"/>
    <x v="1"/>
    <x v="895"/>
    <x v="893"/>
    <x v="1"/>
    <x v="1"/>
    <x v="0"/>
    <x v="0"/>
    <x v="17"/>
    <x v="17"/>
    <x v="0"/>
    <n v="49985470.969999999"/>
    <n v="74000000"/>
    <n v="74000000"/>
    <n v="79401766.109999999"/>
    <n v="5401766.1100000003"/>
    <n v="7.2996839324324325"/>
    <x v="16"/>
    <x v="0"/>
    <x v="2"/>
    <x v="2"/>
  </r>
  <r>
    <x v="0"/>
    <x v="0"/>
    <x v="11"/>
    <x v="69"/>
    <x v="1"/>
    <x v="896"/>
    <x v="894"/>
    <x v="1"/>
    <x v="1"/>
    <x v="0"/>
    <x v="0"/>
    <x v="17"/>
    <x v="17"/>
    <x v="0"/>
    <n v="47329916.009999998"/>
    <n v="81807126"/>
    <n v="81807126"/>
    <n v="87990074.090000004"/>
    <n v="6182948.0899999999"/>
    <n v="7.5579578360936432"/>
    <x v="16"/>
    <x v="0"/>
    <x v="1"/>
    <x v="1"/>
  </r>
  <r>
    <x v="0"/>
    <x v="0"/>
    <x v="6"/>
    <x v="71"/>
    <x v="1"/>
    <x v="897"/>
    <x v="895"/>
    <x v="1"/>
    <x v="1"/>
    <x v="0"/>
    <x v="0"/>
    <x v="17"/>
    <x v="17"/>
    <x v="0"/>
    <n v="134645547.46000001"/>
    <n v="166107840"/>
    <n v="166107840"/>
    <n v="169276657.39999998"/>
    <n v="3168817.4"/>
    <n v="1.9076868376591978"/>
    <x v="16"/>
    <x v="0"/>
    <x v="3"/>
    <x v="3"/>
  </r>
  <r>
    <x v="0"/>
    <x v="0"/>
    <x v="11"/>
    <x v="72"/>
    <x v="1"/>
    <x v="898"/>
    <x v="896"/>
    <x v="1"/>
    <x v="1"/>
    <x v="0"/>
    <x v="0"/>
    <x v="17"/>
    <x v="17"/>
    <x v="0"/>
    <n v="173334275.86000001"/>
    <n v="180318372.86000001"/>
    <n v="180318372.86000001"/>
    <n v="189794846.89000002"/>
    <n v="9476474.0299999993"/>
    <n v="5.2554123463378728"/>
    <x v="16"/>
    <x v="0"/>
    <x v="3"/>
    <x v="3"/>
  </r>
  <r>
    <x v="0"/>
    <x v="0"/>
    <x v="1"/>
    <x v="1"/>
    <x v="1"/>
    <x v="1"/>
    <x v="1"/>
    <x v="1"/>
    <x v="1"/>
    <x v="0"/>
    <x v="0"/>
    <x v="17"/>
    <x v="17"/>
    <x v="0"/>
    <n v="42096158.939999998"/>
    <n v="61530000"/>
    <n v="61530000"/>
    <n v="66385142.109999999"/>
    <n v="4855142.1100000003"/>
    <n v="7.890690898748578"/>
    <x v="16"/>
    <x v="0"/>
    <x v="1"/>
    <x v="1"/>
  </r>
  <r>
    <x v="0"/>
    <x v="0"/>
    <x v="1"/>
    <x v="1"/>
    <x v="1"/>
    <x v="2"/>
    <x v="2"/>
    <x v="1"/>
    <x v="1"/>
    <x v="0"/>
    <x v="0"/>
    <x v="17"/>
    <x v="17"/>
    <x v="0"/>
    <n v="57716646.490000002"/>
    <n v="81863000"/>
    <n v="81863000"/>
    <n v="92642586"/>
    <n v="10779586"/>
    <n v="13.167836507335426"/>
    <x v="16"/>
    <x v="0"/>
    <x v="2"/>
    <x v="2"/>
  </r>
  <r>
    <x v="0"/>
    <x v="0"/>
    <x v="1"/>
    <x v="1"/>
    <x v="1"/>
    <x v="3"/>
    <x v="3"/>
    <x v="1"/>
    <x v="1"/>
    <x v="0"/>
    <x v="0"/>
    <x v="17"/>
    <x v="17"/>
    <x v="0"/>
    <n v="65662236.450000003"/>
    <n v="66500000"/>
    <n v="66500000"/>
    <n v="72653773.25"/>
    <n v="6153773.25"/>
    <n v="9.2537943609022548"/>
    <x v="16"/>
    <x v="0"/>
    <x v="1"/>
    <x v="1"/>
  </r>
  <r>
    <x v="0"/>
    <x v="0"/>
    <x v="1"/>
    <x v="2"/>
    <x v="1"/>
    <x v="4"/>
    <x v="4"/>
    <x v="1"/>
    <x v="1"/>
    <x v="0"/>
    <x v="0"/>
    <x v="17"/>
    <x v="17"/>
    <x v="0"/>
    <n v="158017228.49000001"/>
    <n v="200418924"/>
    <n v="200418924"/>
    <n v="200121847.75999999"/>
    <n v="-297076.24"/>
    <n v="-0.14822763942191408"/>
    <x v="16"/>
    <x v="1"/>
    <x v="3"/>
    <x v="3"/>
  </r>
  <r>
    <x v="0"/>
    <x v="0"/>
    <x v="1"/>
    <x v="2"/>
    <x v="1"/>
    <x v="5"/>
    <x v="5"/>
    <x v="1"/>
    <x v="1"/>
    <x v="0"/>
    <x v="0"/>
    <x v="17"/>
    <x v="17"/>
    <x v="0"/>
    <n v="97443981.239999995"/>
    <n v="96314277.760000005"/>
    <n v="96314277.760000005"/>
    <n v="110487721.49000001"/>
    <n v="14173443.73"/>
    <n v="14.715828285934913"/>
    <x v="16"/>
    <x v="0"/>
    <x v="1"/>
    <x v="1"/>
  </r>
  <r>
    <x v="0"/>
    <x v="0"/>
    <x v="1"/>
    <x v="3"/>
    <x v="1"/>
    <x v="6"/>
    <x v="6"/>
    <x v="1"/>
    <x v="1"/>
    <x v="0"/>
    <x v="0"/>
    <x v="17"/>
    <x v="17"/>
    <x v="0"/>
    <n v="54422570.950000003"/>
    <n v="79000000"/>
    <n v="79000000"/>
    <n v="82864233"/>
    <n v="3864233"/>
    <n v="4.8914341772151904"/>
    <x v="16"/>
    <x v="0"/>
    <x v="1"/>
    <x v="1"/>
  </r>
  <r>
    <x v="0"/>
    <x v="0"/>
    <x v="1"/>
    <x v="4"/>
    <x v="2"/>
    <x v="7"/>
    <x v="7"/>
    <x v="1"/>
    <x v="1"/>
    <x v="0"/>
    <x v="0"/>
    <x v="17"/>
    <x v="17"/>
    <x v="0"/>
    <n v="271846205.10000002"/>
    <n v="264616000"/>
    <n v="264616000"/>
    <n v="266228125.89999998"/>
    <n v="1612125.9"/>
    <n v="0.60923220818091128"/>
    <x v="16"/>
    <x v="0"/>
    <x v="4"/>
    <x v="4"/>
  </r>
  <r>
    <x v="0"/>
    <x v="0"/>
    <x v="1"/>
    <x v="5"/>
    <x v="1"/>
    <x v="8"/>
    <x v="8"/>
    <x v="1"/>
    <x v="1"/>
    <x v="0"/>
    <x v="0"/>
    <x v="17"/>
    <x v="17"/>
    <x v="0"/>
    <n v="55681453.909999996"/>
    <n v="82490180"/>
    <n v="82490180"/>
    <n v="102845449.92"/>
    <n v="20355269.920000002"/>
    <n v="24.67599163924724"/>
    <x v="16"/>
    <x v="0"/>
    <x v="2"/>
    <x v="2"/>
  </r>
  <r>
    <x v="0"/>
    <x v="0"/>
    <x v="1"/>
    <x v="6"/>
    <x v="1"/>
    <x v="9"/>
    <x v="9"/>
    <x v="1"/>
    <x v="1"/>
    <x v="0"/>
    <x v="0"/>
    <x v="17"/>
    <x v="17"/>
    <x v="0"/>
    <n v="112706849.61"/>
    <n v="129402000"/>
    <n v="129402000"/>
    <n v="138712101.36000001"/>
    <n v="9310101.3599999994"/>
    <n v="7.194712106458943"/>
    <x v="16"/>
    <x v="0"/>
    <x v="3"/>
    <x v="3"/>
  </r>
  <r>
    <x v="0"/>
    <x v="0"/>
    <x v="1"/>
    <x v="7"/>
    <x v="1"/>
    <x v="10"/>
    <x v="10"/>
    <x v="1"/>
    <x v="1"/>
    <x v="0"/>
    <x v="0"/>
    <x v="17"/>
    <x v="17"/>
    <x v="0"/>
    <n v="72843023.049999997"/>
    <n v="100000000"/>
    <n v="100000000"/>
    <n v="105920644.02000001"/>
    <n v="5920644.0199999996"/>
    <n v="5.9206440200000001"/>
    <x v="16"/>
    <x v="0"/>
    <x v="2"/>
    <x v="2"/>
  </r>
  <r>
    <x v="0"/>
    <x v="0"/>
    <x v="2"/>
    <x v="8"/>
    <x v="1"/>
    <x v="11"/>
    <x v="11"/>
    <x v="1"/>
    <x v="1"/>
    <x v="0"/>
    <x v="0"/>
    <x v="17"/>
    <x v="17"/>
    <x v="0"/>
    <n v="127653206.52"/>
    <n v="119059298"/>
    <n v="119059298"/>
    <n v="131520630.62"/>
    <n v="12461332.619999999"/>
    <n v="10.466492604382735"/>
    <x v="16"/>
    <x v="0"/>
    <x v="2"/>
    <x v="2"/>
  </r>
  <r>
    <x v="0"/>
    <x v="0"/>
    <x v="2"/>
    <x v="9"/>
    <x v="1"/>
    <x v="12"/>
    <x v="12"/>
    <x v="1"/>
    <x v="1"/>
    <x v="0"/>
    <x v="0"/>
    <x v="17"/>
    <x v="17"/>
    <x v="0"/>
    <n v="60343577.590000004"/>
    <n v="67823516"/>
    <n v="67823516"/>
    <n v="77391761"/>
    <n v="9568245"/>
    <n v="14.107562633585673"/>
    <x v="16"/>
    <x v="0"/>
    <x v="2"/>
    <x v="2"/>
  </r>
  <r>
    <x v="0"/>
    <x v="0"/>
    <x v="2"/>
    <x v="9"/>
    <x v="1"/>
    <x v="13"/>
    <x v="13"/>
    <x v="1"/>
    <x v="1"/>
    <x v="0"/>
    <x v="0"/>
    <x v="17"/>
    <x v="17"/>
    <x v="0"/>
    <n v="63063776.68"/>
    <n v="73345900"/>
    <n v="73345900"/>
    <n v="76660296.810000002"/>
    <n v="3314396.81"/>
    <n v="4.5188576457579774"/>
    <x v="16"/>
    <x v="0"/>
    <x v="1"/>
    <x v="1"/>
  </r>
  <r>
    <x v="0"/>
    <x v="0"/>
    <x v="2"/>
    <x v="10"/>
    <x v="2"/>
    <x v="14"/>
    <x v="14"/>
    <x v="1"/>
    <x v="1"/>
    <x v="0"/>
    <x v="0"/>
    <x v="17"/>
    <x v="17"/>
    <x v="0"/>
    <n v="465732597.30000001"/>
    <n v="367295000"/>
    <n v="367295000"/>
    <n v="369943971.54999995"/>
    <n v="2648971.5499999998"/>
    <n v="0.72121089315128162"/>
    <x v="16"/>
    <x v="0"/>
    <x v="4"/>
    <x v="4"/>
  </r>
  <r>
    <x v="0"/>
    <x v="0"/>
    <x v="2"/>
    <x v="11"/>
    <x v="1"/>
    <x v="15"/>
    <x v="15"/>
    <x v="1"/>
    <x v="1"/>
    <x v="0"/>
    <x v="0"/>
    <x v="17"/>
    <x v="17"/>
    <x v="0"/>
    <n v="74738965.680000007"/>
    <n v="92000000"/>
    <n v="92000000"/>
    <n v="106237754.78"/>
    <n v="14237754.779999999"/>
    <n v="15.475820413043479"/>
    <x v="16"/>
    <x v="0"/>
    <x v="5"/>
    <x v="5"/>
  </r>
  <r>
    <x v="0"/>
    <x v="0"/>
    <x v="2"/>
    <x v="12"/>
    <x v="1"/>
    <x v="16"/>
    <x v="16"/>
    <x v="1"/>
    <x v="1"/>
    <x v="0"/>
    <x v="0"/>
    <x v="17"/>
    <x v="17"/>
    <x v="0"/>
    <n v="60694009.100000001"/>
    <n v="80050000"/>
    <n v="80050000"/>
    <n v="109877761.5"/>
    <n v="29827761.5"/>
    <n v="37.261413491567765"/>
    <x v="16"/>
    <x v="0"/>
    <x v="2"/>
    <x v="2"/>
  </r>
  <r>
    <x v="0"/>
    <x v="0"/>
    <x v="2"/>
    <x v="13"/>
    <x v="1"/>
    <x v="17"/>
    <x v="17"/>
    <x v="1"/>
    <x v="1"/>
    <x v="0"/>
    <x v="0"/>
    <x v="17"/>
    <x v="17"/>
    <x v="0"/>
    <n v="147511429.47999999"/>
    <n v="150000000"/>
    <n v="150000000"/>
    <n v="163748556.97"/>
    <n v="13748556.970000001"/>
    <n v="9.1657046466666667"/>
    <x v="16"/>
    <x v="0"/>
    <x v="3"/>
    <x v="3"/>
  </r>
  <r>
    <x v="0"/>
    <x v="0"/>
    <x v="3"/>
    <x v="14"/>
    <x v="1"/>
    <x v="18"/>
    <x v="18"/>
    <x v="1"/>
    <x v="1"/>
    <x v="0"/>
    <x v="0"/>
    <x v="17"/>
    <x v="17"/>
    <x v="0"/>
    <n v="158231904.75"/>
    <n v="206831893.77000001"/>
    <n v="206831893.77000001"/>
    <n v="231359297.75"/>
    <n v="24527403.98"/>
    <n v="11.85861790119991"/>
    <x v="16"/>
    <x v="0"/>
    <x v="3"/>
    <x v="3"/>
  </r>
  <r>
    <x v="0"/>
    <x v="0"/>
    <x v="3"/>
    <x v="15"/>
    <x v="1"/>
    <x v="19"/>
    <x v="19"/>
    <x v="1"/>
    <x v="1"/>
    <x v="0"/>
    <x v="0"/>
    <x v="17"/>
    <x v="17"/>
    <x v="0"/>
    <n v="62509926.549999997"/>
    <n v="96393890"/>
    <n v="96393890"/>
    <n v="92983995"/>
    <n v="-3409895"/>
    <n v="-3.5374596875382869"/>
    <x v="16"/>
    <x v="1"/>
    <x v="2"/>
    <x v="2"/>
  </r>
  <r>
    <x v="0"/>
    <x v="0"/>
    <x v="3"/>
    <x v="16"/>
    <x v="1"/>
    <x v="20"/>
    <x v="20"/>
    <x v="1"/>
    <x v="1"/>
    <x v="0"/>
    <x v="0"/>
    <x v="17"/>
    <x v="17"/>
    <x v="0"/>
    <n v="177617348.37"/>
    <n v="170000000"/>
    <n v="170000000"/>
    <n v="173826051.03"/>
    <n v="3826051.03"/>
    <n v="2.2506182529411767"/>
    <x v="16"/>
    <x v="0"/>
    <x v="3"/>
    <x v="3"/>
  </r>
  <r>
    <x v="0"/>
    <x v="0"/>
    <x v="3"/>
    <x v="17"/>
    <x v="1"/>
    <x v="21"/>
    <x v="21"/>
    <x v="1"/>
    <x v="1"/>
    <x v="0"/>
    <x v="0"/>
    <x v="17"/>
    <x v="17"/>
    <x v="0"/>
    <n v="175040239.31999999"/>
    <n v="234108496"/>
    <n v="234108496"/>
    <n v="253164683.09999999"/>
    <n v="19056187.100000001"/>
    <n v="8.1398955721794906"/>
    <x v="16"/>
    <x v="0"/>
    <x v="3"/>
    <x v="3"/>
  </r>
  <r>
    <x v="0"/>
    <x v="0"/>
    <x v="3"/>
    <x v="18"/>
    <x v="1"/>
    <x v="22"/>
    <x v="22"/>
    <x v="1"/>
    <x v="1"/>
    <x v="0"/>
    <x v="0"/>
    <x v="17"/>
    <x v="17"/>
    <x v="0"/>
    <n v="36078138.759999998"/>
    <n v="73814000"/>
    <n v="73814000"/>
    <n v="84213677.810000002"/>
    <n v="10399677.810000001"/>
    <n v="14.089031633565449"/>
    <x v="16"/>
    <x v="0"/>
    <x v="5"/>
    <x v="5"/>
  </r>
  <r>
    <x v="0"/>
    <x v="0"/>
    <x v="3"/>
    <x v="19"/>
    <x v="1"/>
    <x v="23"/>
    <x v="23"/>
    <x v="1"/>
    <x v="1"/>
    <x v="0"/>
    <x v="0"/>
    <x v="17"/>
    <x v="17"/>
    <x v="0"/>
    <n v="131397630.38"/>
    <n v="194876932.18000001"/>
    <n v="194876932.18000001"/>
    <n v="211463239.53"/>
    <n v="16586307.35"/>
    <n v="8.5111701854377984"/>
    <x v="16"/>
    <x v="0"/>
    <x v="3"/>
    <x v="3"/>
  </r>
  <r>
    <x v="0"/>
    <x v="0"/>
    <x v="3"/>
    <x v="19"/>
    <x v="1"/>
    <x v="24"/>
    <x v="24"/>
    <x v="1"/>
    <x v="1"/>
    <x v="0"/>
    <x v="0"/>
    <x v="17"/>
    <x v="17"/>
    <x v="0"/>
    <n v="65629107.140000001"/>
    <n v="116122123.64"/>
    <n v="116122123.64"/>
    <n v="121507049.98"/>
    <n v="5384926.3399999999"/>
    <n v="4.6372957806853981"/>
    <x v="16"/>
    <x v="0"/>
    <x v="1"/>
    <x v="1"/>
  </r>
  <r>
    <x v="0"/>
    <x v="0"/>
    <x v="4"/>
    <x v="20"/>
    <x v="0"/>
    <x v="25"/>
    <x v="25"/>
    <x v="1"/>
    <x v="1"/>
    <x v="0"/>
    <x v="0"/>
    <x v="17"/>
    <x v="17"/>
    <x v="0"/>
    <n v="57626703.799999997"/>
    <n v="62315706.5"/>
    <n v="62315706.5"/>
    <n v="75051637.370000005"/>
    <n v="12735930.869999999"/>
    <n v="20.437754115810272"/>
    <x v="16"/>
    <x v="0"/>
    <x v="6"/>
    <x v="6"/>
  </r>
  <r>
    <x v="0"/>
    <x v="0"/>
    <x v="4"/>
    <x v="20"/>
    <x v="1"/>
    <x v="26"/>
    <x v="26"/>
    <x v="1"/>
    <x v="1"/>
    <x v="0"/>
    <x v="0"/>
    <x v="17"/>
    <x v="17"/>
    <x v="0"/>
    <n v="94475249.969999999"/>
    <n v="106700000"/>
    <n v="106700000"/>
    <n v="105531164.7"/>
    <n v="-1168835.3"/>
    <n v="-1.0954407685098406"/>
    <x v="16"/>
    <x v="1"/>
    <x v="1"/>
    <x v="1"/>
  </r>
  <r>
    <x v="0"/>
    <x v="0"/>
    <x v="4"/>
    <x v="20"/>
    <x v="0"/>
    <x v="27"/>
    <x v="27"/>
    <x v="1"/>
    <x v="1"/>
    <x v="0"/>
    <x v="0"/>
    <x v="17"/>
    <x v="17"/>
    <x v="0"/>
    <n v="20632640.640000001"/>
    <n v="42843000"/>
    <n v="42843000"/>
    <n v="34515370.730000004"/>
    <n v="-8327629.2699999996"/>
    <n v="-19.437549354620359"/>
    <x v="16"/>
    <x v="1"/>
    <x v="7"/>
    <x v="7"/>
  </r>
  <r>
    <x v="0"/>
    <x v="0"/>
    <x v="4"/>
    <x v="20"/>
    <x v="0"/>
    <x v="28"/>
    <x v="28"/>
    <x v="1"/>
    <x v="1"/>
    <x v="0"/>
    <x v="0"/>
    <x v="17"/>
    <x v="17"/>
    <x v="0"/>
    <n v="16246725.66"/>
    <n v="30781920"/>
    <n v="30781920"/>
    <n v="32561324.75"/>
    <n v="1779404.75"/>
    <n v="5.780681484455811"/>
    <x v="16"/>
    <x v="0"/>
    <x v="8"/>
    <x v="8"/>
  </r>
  <r>
    <x v="0"/>
    <x v="0"/>
    <x v="5"/>
    <x v="21"/>
    <x v="0"/>
    <x v="29"/>
    <x v="29"/>
    <x v="1"/>
    <x v="1"/>
    <x v="0"/>
    <x v="0"/>
    <x v="17"/>
    <x v="17"/>
    <x v="0"/>
    <n v="14515272.17"/>
    <n v="43330000"/>
    <n v="43330000"/>
    <n v="47617928.159999996"/>
    <n v="4287928.16"/>
    <n v="9.8959800600046144"/>
    <x v="16"/>
    <x v="0"/>
    <x v="9"/>
    <x v="9"/>
  </r>
  <r>
    <x v="0"/>
    <x v="0"/>
    <x v="5"/>
    <x v="21"/>
    <x v="0"/>
    <x v="30"/>
    <x v="30"/>
    <x v="1"/>
    <x v="1"/>
    <x v="0"/>
    <x v="0"/>
    <x v="17"/>
    <x v="17"/>
    <x v="0"/>
    <n v="26887486.609999999"/>
    <n v="40224037.119999997"/>
    <n v="40224037.119999997"/>
    <n v="47706159.490000002"/>
    <n v="7482122.3700000001"/>
    <n v="18.601122377842515"/>
    <x v="16"/>
    <x v="0"/>
    <x v="6"/>
    <x v="6"/>
  </r>
  <r>
    <x v="0"/>
    <x v="0"/>
    <x v="5"/>
    <x v="21"/>
    <x v="0"/>
    <x v="31"/>
    <x v="31"/>
    <x v="1"/>
    <x v="1"/>
    <x v="0"/>
    <x v="0"/>
    <x v="17"/>
    <x v="17"/>
    <x v="0"/>
    <n v="29185951.190000001"/>
    <n v="46181739.920000002"/>
    <n v="46181739.920000002"/>
    <n v="51475828.920000002"/>
    <n v="5294089"/>
    <n v="11.463597970043741"/>
    <x v="16"/>
    <x v="0"/>
    <x v="10"/>
    <x v="10"/>
  </r>
  <r>
    <x v="0"/>
    <x v="0"/>
    <x v="5"/>
    <x v="21"/>
    <x v="0"/>
    <x v="32"/>
    <x v="32"/>
    <x v="1"/>
    <x v="1"/>
    <x v="0"/>
    <x v="0"/>
    <x v="17"/>
    <x v="17"/>
    <x v="0"/>
    <n v="14279900.859999999"/>
    <n v="26461948"/>
    <n v="26461948"/>
    <n v="28992764.629999999"/>
    <n v="2530816.63"/>
    <n v="9.563984594029133"/>
    <x v="16"/>
    <x v="0"/>
    <x v="11"/>
    <x v="11"/>
  </r>
  <r>
    <x v="0"/>
    <x v="0"/>
    <x v="5"/>
    <x v="21"/>
    <x v="0"/>
    <x v="33"/>
    <x v="33"/>
    <x v="1"/>
    <x v="1"/>
    <x v="0"/>
    <x v="0"/>
    <x v="17"/>
    <x v="17"/>
    <x v="0"/>
    <n v="35087963.710000001"/>
    <n v="42600000"/>
    <n v="42600000"/>
    <n v="55315846.5"/>
    <n v="12715846.5"/>
    <n v="29.849404929577467"/>
    <x v="16"/>
    <x v="0"/>
    <x v="7"/>
    <x v="7"/>
  </r>
  <r>
    <x v="0"/>
    <x v="0"/>
    <x v="5"/>
    <x v="22"/>
    <x v="0"/>
    <x v="34"/>
    <x v="34"/>
    <x v="1"/>
    <x v="1"/>
    <x v="0"/>
    <x v="0"/>
    <x v="17"/>
    <x v="17"/>
    <x v="0"/>
    <n v="15769168.710000001"/>
    <n v="31000000"/>
    <n v="31000000"/>
    <n v="33874279.829999998"/>
    <n v="2874279.83"/>
    <n v="9.2718704193548387"/>
    <x v="16"/>
    <x v="0"/>
    <x v="8"/>
    <x v="8"/>
  </r>
  <r>
    <x v="0"/>
    <x v="0"/>
    <x v="5"/>
    <x v="22"/>
    <x v="0"/>
    <x v="35"/>
    <x v="35"/>
    <x v="1"/>
    <x v="1"/>
    <x v="0"/>
    <x v="0"/>
    <x v="17"/>
    <x v="17"/>
    <x v="0"/>
    <n v="15327856.33"/>
    <n v="39000000"/>
    <n v="39000000"/>
    <n v="42505078.739999995"/>
    <n v="3505078.74"/>
    <n v="8.9873813846153841"/>
    <x v="16"/>
    <x v="0"/>
    <x v="10"/>
    <x v="10"/>
  </r>
  <r>
    <x v="0"/>
    <x v="0"/>
    <x v="5"/>
    <x v="22"/>
    <x v="0"/>
    <x v="36"/>
    <x v="36"/>
    <x v="1"/>
    <x v="1"/>
    <x v="0"/>
    <x v="0"/>
    <x v="17"/>
    <x v="17"/>
    <x v="0"/>
    <n v="12476131.58"/>
    <n v="22000000"/>
    <n v="22000000"/>
    <n v="25828483.850000001"/>
    <n v="3828483.85"/>
    <n v="17.402199318181818"/>
    <x v="16"/>
    <x v="0"/>
    <x v="11"/>
    <x v="11"/>
  </r>
  <r>
    <x v="0"/>
    <x v="0"/>
    <x v="5"/>
    <x v="22"/>
    <x v="0"/>
    <x v="37"/>
    <x v="37"/>
    <x v="1"/>
    <x v="1"/>
    <x v="0"/>
    <x v="0"/>
    <x v="17"/>
    <x v="17"/>
    <x v="0"/>
    <n v="10163191.029999999"/>
    <n v="15000000"/>
    <n v="15000000"/>
    <n v="20055306"/>
    <n v="5055306"/>
    <n v="33.702039999999997"/>
    <x v="16"/>
    <x v="0"/>
    <x v="11"/>
    <x v="11"/>
  </r>
  <r>
    <x v="0"/>
    <x v="0"/>
    <x v="5"/>
    <x v="22"/>
    <x v="0"/>
    <x v="38"/>
    <x v="38"/>
    <x v="1"/>
    <x v="1"/>
    <x v="0"/>
    <x v="0"/>
    <x v="17"/>
    <x v="17"/>
    <x v="0"/>
    <n v="12956833.51"/>
    <n v="22590204"/>
    <n v="22590204"/>
    <n v="19020462"/>
    <n v="-3569742"/>
    <n v="-15.802168054790474"/>
    <x v="16"/>
    <x v="1"/>
    <x v="12"/>
    <x v="12"/>
  </r>
  <r>
    <x v="0"/>
    <x v="0"/>
    <x v="5"/>
    <x v="22"/>
    <x v="0"/>
    <x v="39"/>
    <x v="39"/>
    <x v="1"/>
    <x v="1"/>
    <x v="0"/>
    <x v="0"/>
    <x v="17"/>
    <x v="17"/>
    <x v="0"/>
    <n v="14712695.689999999"/>
    <n v="28170340"/>
    <n v="28170340"/>
    <n v="30517056.539999999"/>
    <n v="2346716.54"/>
    <n v="8.3304516026430626"/>
    <x v="16"/>
    <x v="0"/>
    <x v="11"/>
    <x v="11"/>
  </r>
  <r>
    <x v="0"/>
    <x v="0"/>
    <x v="5"/>
    <x v="22"/>
    <x v="0"/>
    <x v="40"/>
    <x v="40"/>
    <x v="1"/>
    <x v="1"/>
    <x v="0"/>
    <x v="0"/>
    <x v="17"/>
    <x v="17"/>
    <x v="0"/>
    <n v="9625509.7699999996"/>
    <n v="16150000"/>
    <n v="16150000"/>
    <n v="26408234"/>
    <n v="10258234"/>
    <n v="63.518476780185757"/>
    <x v="16"/>
    <x v="0"/>
    <x v="12"/>
    <x v="12"/>
  </r>
  <r>
    <x v="0"/>
    <x v="0"/>
    <x v="5"/>
    <x v="23"/>
    <x v="0"/>
    <x v="41"/>
    <x v="41"/>
    <x v="1"/>
    <x v="1"/>
    <x v="0"/>
    <x v="0"/>
    <x v="17"/>
    <x v="17"/>
    <x v="0"/>
    <n v="7514031.9000000004"/>
    <n v="14171030"/>
    <n v="14171030"/>
    <n v="14533227.5"/>
    <n v="362197.5"/>
    <n v="2.5559010177806414"/>
    <x v="16"/>
    <x v="0"/>
    <x v="12"/>
    <x v="12"/>
  </r>
  <r>
    <x v="0"/>
    <x v="0"/>
    <x v="5"/>
    <x v="23"/>
    <x v="0"/>
    <x v="42"/>
    <x v="42"/>
    <x v="1"/>
    <x v="1"/>
    <x v="0"/>
    <x v="0"/>
    <x v="17"/>
    <x v="17"/>
    <x v="0"/>
    <n v="5412611.6500000004"/>
    <n v="9885000"/>
    <n v="9885000"/>
    <n v="10621162.5"/>
    <n v="736162.5"/>
    <n v="7.4472685887708652"/>
    <x v="16"/>
    <x v="0"/>
    <x v="12"/>
    <x v="12"/>
  </r>
  <r>
    <x v="0"/>
    <x v="0"/>
    <x v="5"/>
    <x v="23"/>
    <x v="0"/>
    <x v="43"/>
    <x v="43"/>
    <x v="1"/>
    <x v="1"/>
    <x v="0"/>
    <x v="0"/>
    <x v="17"/>
    <x v="17"/>
    <x v="0"/>
    <n v="6763671.4299999997"/>
    <n v="13735444.91"/>
    <n v="13735444.91"/>
    <n v="15830266.25"/>
    <n v="2094821.34"/>
    <n v="15.251208488156646"/>
    <x v="16"/>
    <x v="0"/>
    <x v="12"/>
    <x v="12"/>
  </r>
  <r>
    <x v="0"/>
    <x v="0"/>
    <x v="5"/>
    <x v="23"/>
    <x v="0"/>
    <x v="44"/>
    <x v="44"/>
    <x v="1"/>
    <x v="1"/>
    <x v="0"/>
    <x v="0"/>
    <x v="17"/>
    <x v="17"/>
    <x v="0"/>
    <n v="2967074.91"/>
    <n v="8000000"/>
    <n v="8000000"/>
    <n v="8628870"/>
    <n v="628870"/>
    <n v="7.8608750000000001"/>
    <x v="16"/>
    <x v="0"/>
    <x v="12"/>
    <x v="12"/>
  </r>
  <r>
    <x v="0"/>
    <x v="0"/>
    <x v="5"/>
    <x v="23"/>
    <x v="0"/>
    <x v="45"/>
    <x v="45"/>
    <x v="1"/>
    <x v="1"/>
    <x v="0"/>
    <x v="0"/>
    <x v="17"/>
    <x v="17"/>
    <x v="0"/>
    <n v="19580296.800000001"/>
    <n v="34000000"/>
    <n v="34000000"/>
    <n v="35302355.5"/>
    <n v="1302355.5"/>
    <n v="3.8304573529411767"/>
    <x v="16"/>
    <x v="0"/>
    <x v="10"/>
    <x v="10"/>
  </r>
  <r>
    <x v="0"/>
    <x v="0"/>
    <x v="5"/>
    <x v="23"/>
    <x v="0"/>
    <x v="46"/>
    <x v="46"/>
    <x v="1"/>
    <x v="1"/>
    <x v="0"/>
    <x v="0"/>
    <x v="17"/>
    <x v="17"/>
    <x v="0"/>
    <n v="8733506.2699999996"/>
    <n v="13000000"/>
    <n v="13000000"/>
    <n v="13198905.5"/>
    <n v="198905.5"/>
    <n v="1.5300423076923078"/>
    <x v="16"/>
    <x v="0"/>
    <x v="12"/>
    <x v="12"/>
  </r>
  <r>
    <x v="0"/>
    <x v="0"/>
    <x v="5"/>
    <x v="23"/>
    <x v="0"/>
    <x v="47"/>
    <x v="47"/>
    <x v="1"/>
    <x v="1"/>
    <x v="0"/>
    <x v="0"/>
    <x v="17"/>
    <x v="17"/>
    <x v="0"/>
    <n v="6762241.7599999998"/>
    <n v="11869800"/>
    <n v="11869800"/>
    <n v="15460090.5"/>
    <n v="3590290.5"/>
    <n v="30.247270383662737"/>
    <x v="16"/>
    <x v="0"/>
    <x v="12"/>
    <x v="12"/>
  </r>
  <r>
    <x v="0"/>
    <x v="0"/>
    <x v="5"/>
    <x v="23"/>
    <x v="0"/>
    <x v="48"/>
    <x v="48"/>
    <x v="1"/>
    <x v="1"/>
    <x v="0"/>
    <x v="0"/>
    <x v="17"/>
    <x v="17"/>
    <x v="0"/>
    <n v="8371648.2599999998"/>
    <n v="13500000"/>
    <n v="13500000"/>
    <n v="13705837.5"/>
    <n v="205837.5"/>
    <n v="1.5247222222222223"/>
    <x v="16"/>
    <x v="0"/>
    <x v="12"/>
    <x v="12"/>
  </r>
  <r>
    <x v="0"/>
    <x v="0"/>
    <x v="5"/>
    <x v="23"/>
    <x v="0"/>
    <x v="49"/>
    <x v="49"/>
    <x v="1"/>
    <x v="1"/>
    <x v="0"/>
    <x v="0"/>
    <x v="17"/>
    <x v="17"/>
    <x v="0"/>
    <n v="6703332.8200000003"/>
    <n v="10342300"/>
    <n v="10342300"/>
    <n v="11942218.5"/>
    <n v="1599918.5"/>
    <n v="15.469658586581321"/>
    <x v="16"/>
    <x v="0"/>
    <x v="12"/>
    <x v="12"/>
  </r>
  <r>
    <x v="0"/>
    <x v="0"/>
    <x v="5"/>
    <x v="23"/>
    <x v="0"/>
    <x v="50"/>
    <x v="50"/>
    <x v="1"/>
    <x v="1"/>
    <x v="0"/>
    <x v="0"/>
    <x v="17"/>
    <x v="17"/>
    <x v="0"/>
    <n v="10975495.26"/>
    <n v="21014758.010000002"/>
    <n v="21014758.010000002"/>
    <n v="28239218.75"/>
    <n v="7224460.7400000002"/>
    <n v="34.378034410685082"/>
    <x v="16"/>
    <x v="0"/>
    <x v="9"/>
    <x v="9"/>
  </r>
  <r>
    <x v="0"/>
    <x v="0"/>
    <x v="5"/>
    <x v="23"/>
    <x v="0"/>
    <x v="51"/>
    <x v="51"/>
    <x v="1"/>
    <x v="1"/>
    <x v="0"/>
    <x v="0"/>
    <x v="17"/>
    <x v="17"/>
    <x v="0"/>
    <n v="2455563.36"/>
    <n v="7120000"/>
    <n v="7120000"/>
    <n v="7771132.5"/>
    <n v="651132.5"/>
    <n v="9.1451193820224717"/>
    <x v="16"/>
    <x v="0"/>
    <x v="0"/>
    <x v="0"/>
  </r>
  <r>
    <x v="0"/>
    <x v="0"/>
    <x v="5"/>
    <x v="23"/>
    <x v="0"/>
    <x v="52"/>
    <x v="52"/>
    <x v="1"/>
    <x v="1"/>
    <x v="0"/>
    <x v="0"/>
    <x v="17"/>
    <x v="17"/>
    <x v="0"/>
    <n v="7796726.4400000004"/>
    <n v="15634623"/>
    <n v="15634623"/>
    <n v="21649905.5"/>
    <n v="6015282.5"/>
    <n v="38.474112871157814"/>
    <x v="16"/>
    <x v="0"/>
    <x v="12"/>
    <x v="12"/>
  </r>
  <r>
    <x v="0"/>
    <x v="0"/>
    <x v="5"/>
    <x v="23"/>
    <x v="0"/>
    <x v="53"/>
    <x v="53"/>
    <x v="1"/>
    <x v="1"/>
    <x v="0"/>
    <x v="0"/>
    <x v="17"/>
    <x v="17"/>
    <x v="0"/>
    <n v="3982042.92"/>
    <n v="9610000"/>
    <n v="9610000"/>
    <n v="8068876.9199999999"/>
    <n v="-1541123.08"/>
    <n v="-16.036660561914672"/>
    <x v="16"/>
    <x v="1"/>
    <x v="0"/>
    <x v="0"/>
  </r>
  <r>
    <x v="0"/>
    <x v="0"/>
    <x v="5"/>
    <x v="23"/>
    <x v="0"/>
    <x v="54"/>
    <x v="54"/>
    <x v="1"/>
    <x v="1"/>
    <x v="0"/>
    <x v="0"/>
    <x v="17"/>
    <x v="17"/>
    <x v="0"/>
    <n v="3014957.77"/>
    <n v="8200000"/>
    <n v="8200000"/>
    <n v="8320616.25"/>
    <n v="120616.25"/>
    <n v="1.4709298780487807"/>
    <x v="16"/>
    <x v="0"/>
    <x v="0"/>
    <x v="0"/>
  </r>
  <r>
    <x v="0"/>
    <x v="0"/>
    <x v="5"/>
    <x v="24"/>
    <x v="0"/>
    <x v="55"/>
    <x v="55"/>
    <x v="1"/>
    <x v="1"/>
    <x v="0"/>
    <x v="0"/>
    <x v="17"/>
    <x v="17"/>
    <x v="0"/>
    <n v="5387479.6200000001"/>
    <n v="10617000"/>
    <n v="10617000"/>
    <n v="15413493.5"/>
    <n v="4796493.5"/>
    <n v="45.177484223415277"/>
    <x v="16"/>
    <x v="0"/>
    <x v="12"/>
    <x v="12"/>
  </r>
  <r>
    <x v="0"/>
    <x v="0"/>
    <x v="5"/>
    <x v="24"/>
    <x v="0"/>
    <x v="56"/>
    <x v="56"/>
    <x v="1"/>
    <x v="1"/>
    <x v="0"/>
    <x v="0"/>
    <x v="17"/>
    <x v="17"/>
    <x v="0"/>
    <n v="9820450.2899999991"/>
    <n v="15215000"/>
    <n v="15215000"/>
    <n v="19039969.5"/>
    <n v="3824969.5"/>
    <n v="25.139464344396977"/>
    <x v="16"/>
    <x v="0"/>
    <x v="12"/>
    <x v="12"/>
  </r>
  <r>
    <x v="0"/>
    <x v="0"/>
    <x v="5"/>
    <x v="24"/>
    <x v="0"/>
    <x v="57"/>
    <x v="57"/>
    <x v="1"/>
    <x v="1"/>
    <x v="0"/>
    <x v="0"/>
    <x v="17"/>
    <x v="17"/>
    <x v="0"/>
    <n v="11693261.390000001"/>
    <n v="19013940"/>
    <n v="19013940"/>
    <n v="23881787"/>
    <n v="4867847"/>
    <n v="25.601463978533641"/>
    <x v="16"/>
    <x v="0"/>
    <x v="11"/>
    <x v="11"/>
  </r>
  <r>
    <x v="0"/>
    <x v="0"/>
    <x v="5"/>
    <x v="24"/>
    <x v="0"/>
    <x v="58"/>
    <x v="58"/>
    <x v="1"/>
    <x v="1"/>
    <x v="0"/>
    <x v="0"/>
    <x v="17"/>
    <x v="17"/>
    <x v="0"/>
    <n v="7191853.1600000001"/>
    <n v="12493690"/>
    <n v="12493690"/>
    <n v="15850251.5"/>
    <n v="3356561.5"/>
    <n v="26.866053984051149"/>
    <x v="16"/>
    <x v="0"/>
    <x v="12"/>
    <x v="12"/>
  </r>
  <r>
    <x v="0"/>
    <x v="0"/>
    <x v="5"/>
    <x v="24"/>
    <x v="0"/>
    <x v="59"/>
    <x v="59"/>
    <x v="1"/>
    <x v="1"/>
    <x v="0"/>
    <x v="0"/>
    <x v="17"/>
    <x v="17"/>
    <x v="0"/>
    <n v="18265412.579999998"/>
    <n v="29515433"/>
    <n v="29515433"/>
    <n v="37476142.350000001"/>
    <n v="7960709.3499999996"/>
    <n v="26.971345295866062"/>
    <x v="16"/>
    <x v="0"/>
    <x v="9"/>
    <x v="9"/>
  </r>
  <r>
    <x v="0"/>
    <x v="0"/>
    <x v="5"/>
    <x v="24"/>
    <x v="0"/>
    <x v="60"/>
    <x v="60"/>
    <x v="1"/>
    <x v="1"/>
    <x v="0"/>
    <x v="0"/>
    <x v="17"/>
    <x v="17"/>
    <x v="0"/>
    <n v="4522295.67"/>
    <n v="10100000"/>
    <n v="10100000"/>
    <n v="13256199"/>
    <n v="3156199"/>
    <n v="31.249495049504951"/>
    <x v="16"/>
    <x v="0"/>
    <x v="0"/>
    <x v="0"/>
  </r>
  <r>
    <x v="0"/>
    <x v="0"/>
    <x v="5"/>
    <x v="25"/>
    <x v="0"/>
    <x v="61"/>
    <x v="61"/>
    <x v="1"/>
    <x v="1"/>
    <x v="0"/>
    <x v="0"/>
    <x v="17"/>
    <x v="17"/>
    <x v="0"/>
    <n v="11076381.16"/>
    <n v="17547118.5"/>
    <n v="17547118.5"/>
    <n v="19353851.25"/>
    <n v="1806732.75"/>
    <n v="10.296464060466679"/>
    <x v="16"/>
    <x v="0"/>
    <x v="11"/>
    <x v="11"/>
  </r>
  <r>
    <x v="0"/>
    <x v="0"/>
    <x v="5"/>
    <x v="25"/>
    <x v="0"/>
    <x v="62"/>
    <x v="62"/>
    <x v="1"/>
    <x v="1"/>
    <x v="0"/>
    <x v="0"/>
    <x v="17"/>
    <x v="17"/>
    <x v="0"/>
    <n v="20414484.170000002"/>
    <n v="31977000"/>
    <n v="31977000"/>
    <n v="32497834"/>
    <n v="520834"/>
    <n v="1.6287769334208964"/>
    <x v="16"/>
    <x v="0"/>
    <x v="6"/>
    <x v="6"/>
  </r>
  <r>
    <x v="0"/>
    <x v="0"/>
    <x v="5"/>
    <x v="25"/>
    <x v="0"/>
    <x v="63"/>
    <x v="63"/>
    <x v="1"/>
    <x v="1"/>
    <x v="0"/>
    <x v="0"/>
    <x v="17"/>
    <x v="17"/>
    <x v="0"/>
    <n v="46374186.670000002"/>
    <n v="58763100"/>
    <n v="58763100"/>
    <n v="58174779"/>
    <n v="-588321"/>
    <n v="-1.001174206262093"/>
    <x v="16"/>
    <x v="1"/>
    <x v="6"/>
    <x v="6"/>
  </r>
  <r>
    <x v="0"/>
    <x v="0"/>
    <x v="5"/>
    <x v="25"/>
    <x v="0"/>
    <x v="64"/>
    <x v="64"/>
    <x v="1"/>
    <x v="1"/>
    <x v="0"/>
    <x v="0"/>
    <x v="17"/>
    <x v="17"/>
    <x v="0"/>
    <n v="8437370.8599999994"/>
    <n v="14492000"/>
    <n v="14492000"/>
    <n v="16564865.9"/>
    <n v="2072865.9"/>
    <n v="14.303518492961635"/>
    <x v="16"/>
    <x v="0"/>
    <x v="11"/>
    <x v="11"/>
  </r>
  <r>
    <x v="0"/>
    <x v="0"/>
    <x v="5"/>
    <x v="25"/>
    <x v="0"/>
    <x v="65"/>
    <x v="65"/>
    <x v="1"/>
    <x v="1"/>
    <x v="0"/>
    <x v="0"/>
    <x v="17"/>
    <x v="17"/>
    <x v="0"/>
    <n v="7265235.2999999998"/>
    <n v="13790000"/>
    <n v="13790000"/>
    <n v="14549344.25"/>
    <n v="759344.25"/>
    <n v="5.5064847715736036"/>
    <x v="16"/>
    <x v="0"/>
    <x v="12"/>
    <x v="12"/>
  </r>
  <r>
    <x v="0"/>
    <x v="0"/>
    <x v="5"/>
    <x v="25"/>
    <x v="0"/>
    <x v="66"/>
    <x v="66"/>
    <x v="1"/>
    <x v="1"/>
    <x v="0"/>
    <x v="0"/>
    <x v="17"/>
    <x v="17"/>
    <x v="0"/>
    <n v="7400516.5300000003"/>
    <n v="7249700"/>
    <n v="7249700"/>
    <n v="10777444.75"/>
    <n v="3527744.75"/>
    <n v="48.66056181635102"/>
    <x v="16"/>
    <x v="0"/>
    <x v="0"/>
    <x v="0"/>
  </r>
  <r>
    <x v="0"/>
    <x v="0"/>
    <x v="5"/>
    <x v="25"/>
    <x v="0"/>
    <x v="67"/>
    <x v="67"/>
    <x v="1"/>
    <x v="1"/>
    <x v="0"/>
    <x v="0"/>
    <x v="17"/>
    <x v="17"/>
    <x v="0"/>
    <n v="5157736.22"/>
    <n v="11594000"/>
    <n v="11594000"/>
    <n v="12477357.859999999"/>
    <n v="883357.86"/>
    <n v="7.6190948766603412"/>
    <x v="16"/>
    <x v="0"/>
    <x v="12"/>
    <x v="12"/>
  </r>
  <r>
    <x v="0"/>
    <x v="0"/>
    <x v="5"/>
    <x v="25"/>
    <x v="0"/>
    <x v="68"/>
    <x v="68"/>
    <x v="1"/>
    <x v="1"/>
    <x v="0"/>
    <x v="0"/>
    <x v="17"/>
    <x v="17"/>
    <x v="0"/>
    <n v="5835397.96"/>
    <n v="11444000"/>
    <n v="11444000"/>
    <n v="13309903.5"/>
    <n v="1865903.5"/>
    <n v="16.304644355120587"/>
    <x v="16"/>
    <x v="0"/>
    <x v="12"/>
    <x v="12"/>
  </r>
  <r>
    <x v="0"/>
    <x v="0"/>
    <x v="5"/>
    <x v="25"/>
    <x v="0"/>
    <x v="69"/>
    <x v="69"/>
    <x v="1"/>
    <x v="1"/>
    <x v="0"/>
    <x v="0"/>
    <x v="17"/>
    <x v="17"/>
    <x v="0"/>
    <n v="5721217.8499999996"/>
    <n v="12021200"/>
    <n v="12021200"/>
    <n v="12039529"/>
    <n v="18329"/>
    <n v="0.15247229893854189"/>
    <x v="16"/>
    <x v="0"/>
    <x v="12"/>
    <x v="12"/>
  </r>
  <r>
    <x v="0"/>
    <x v="0"/>
    <x v="5"/>
    <x v="26"/>
    <x v="0"/>
    <x v="70"/>
    <x v="70"/>
    <x v="1"/>
    <x v="1"/>
    <x v="0"/>
    <x v="0"/>
    <x v="17"/>
    <x v="17"/>
    <x v="0"/>
    <n v="5053567.25"/>
    <n v="11307000"/>
    <n v="11307000"/>
    <n v="12400451"/>
    <n v="1093451"/>
    <n v="9.6705669054567966"/>
    <x v="16"/>
    <x v="0"/>
    <x v="12"/>
    <x v="12"/>
  </r>
  <r>
    <x v="0"/>
    <x v="0"/>
    <x v="5"/>
    <x v="26"/>
    <x v="0"/>
    <x v="71"/>
    <x v="71"/>
    <x v="1"/>
    <x v="1"/>
    <x v="0"/>
    <x v="0"/>
    <x v="17"/>
    <x v="17"/>
    <x v="0"/>
    <n v="6712651.7999999998"/>
    <n v="11260000"/>
    <n v="11260000"/>
    <n v="15518339"/>
    <n v="4258339"/>
    <n v="37.81828596802842"/>
    <x v="16"/>
    <x v="0"/>
    <x v="12"/>
    <x v="12"/>
  </r>
  <r>
    <x v="0"/>
    <x v="0"/>
    <x v="5"/>
    <x v="26"/>
    <x v="0"/>
    <x v="72"/>
    <x v="72"/>
    <x v="1"/>
    <x v="1"/>
    <x v="0"/>
    <x v="0"/>
    <x v="17"/>
    <x v="17"/>
    <x v="0"/>
    <n v="3581701.74"/>
    <n v="8530470"/>
    <n v="8530470"/>
    <n v="7966166"/>
    <n v="-564304"/>
    <n v="-6.6151571953245254"/>
    <x v="16"/>
    <x v="1"/>
    <x v="0"/>
    <x v="0"/>
  </r>
  <r>
    <x v="0"/>
    <x v="0"/>
    <x v="5"/>
    <x v="26"/>
    <x v="0"/>
    <x v="73"/>
    <x v="73"/>
    <x v="1"/>
    <x v="1"/>
    <x v="0"/>
    <x v="0"/>
    <x v="17"/>
    <x v="17"/>
    <x v="0"/>
    <n v="3148942.69"/>
    <n v="11255800"/>
    <n v="11255800"/>
    <n v="10523003.5"/>
    <n v="-732796.5"/>
    <n v="-6.5103901988308248"/>
    <x v="16"/>
    <x v="1"/>
    <x v="12"/>
    <x v="12"/>
  </r>
  <r>
    <x v="0"/>
    <x v="0"/>
    <x v="6"/>
    <x v="27"/>
    <x v="0"/>
    <x v="74"/>
    <x v="74"/>
    <x v="1"/>
    <x v="1"/>
    <x v="0"/>
    <x v="0"/>
    <x v="17"/>
    <x v="17"/>
    <x v="0"/>
    <n v="5483378.4800000004"/>
    <n v="11826900"/>
    <n v="11826900"/>
    <n v="12440717"/>
    <n v="613817"/>
    <n v="5.1900075252179345"/>
    <x v="16"/>
    <x v="0"/>
    <x v="12"/>
    <x v="12"/>
  </r>
  <r>
    <x v="0"/>
    <x v="0"/>
    <x v="6"/>
    <x v="27"/>
    <x v="0"/>
    <x v="75"/>
    <x v="75"/>
    <x v="1"/>
    <x v="1"/>
    <x v="0"/>
    <x v="0"/>
    <x v="17"/>
    <x v="17"/>
    <x v="0"/>
    <n v="6053602.8600000003"/>
    <n v="11755079.92"/>
    <n v="11755079.92"/>
    <n v="10926676"/>
    <n v="-828403.92"/>
    <n v="-7.0471993864589564"/>
    <x v="16"/>
    <x v="1"/>
    <x v="12"/>
    <x v="12"/>
  </r>
  <r>
    <x v="0"/>
    <x v="0"/>
    <x v="6"/>
    <x v="27"/>
    <x v="0"/>
    <x v="76"/>
    <x v="76"/>
    <x v="1"/>
    <x v="1"/>
    <x v="0"/>
    <x v="0"/>
    <x v="17"/>
    <x v="17"/>
    <x v="0"/>
    <n v="6701415.46"/>
    <n v="12262845"/>
    <n v="12262845"/>
    <n v="12416303"/>
    <n v="153458"/>
    <n v="1.2514061785825394"/>
    <x v="16"/>
    <x v="0"/>
    <x v="12"/>
    <x v="12"/>
  </r>
  <r>
    <x v="0"/>
    <x v="0"/>
    <x v="6"/>
    <x v="27"/>
    <x v="0"/>
    <x v="77"/>
    <x v="77"/>
    <x v="1"/>
    <x v="1"/>
    <x v="0"/>
    <x v="0"/>
    <x v="17"/>
    <x v="17"/>
    <x v="0"/>
    <n v="12061317.130000001"/>
    <n v="21081536"/>
    <n v="21081536"/>
    <n v="19188384.579999998"/>
    <n v="-1893151.42"/>
    <n v="-8.9801398721611179"/>
    <x v="16"/>
    <x v="1"/>
    <x v="11"/>
    <x v="11"/>
  </r>
  <r>
    <x v="0"/>
    <x v="0"/>
    <x v="6"/>
    <x v="27"/>
    <x v="0"/>
    <x v="78"/>
    <x v="78"/>
    <x v="1"/>
    <x v="1"/>
    <x v="0"/>
    <x v="0"/>
    <x v="17"/>
    <x v="17"/>
    <x v="0"/>
    <n v="10597740.59"/>
    <n v="18448175"/>
    <n v="18448175"/>
    <n v="18936114"/>
    <n v="487939"/>
    <n v="2.6449174511841957"/>
    <x v="16"/>
    <x v="0"/>
    <x v="11"/>
    <x v="11"/>
  </r>
  <r>
    <x v="0"/>
    <x v="0"/>
    <x v="5"/>
    <x v="28"/>
    <x v="0"/>
    <x v="79"/>
    <x v="79"/>
    <x v="1"/>
    <x v="1"/>
    <x v="0"/>
    <x v="0"/>
    <x v="17"/>
    <x v="17"/>
    <x v="0"/>
    <n v="19162291.289999999"/>
    <n v="29353700"/>
    <n v="29353700"/>
    <n v="32397425.32"/>
    <n v="3043725.32"/>
    <n v="10.369136837945472"/>
    <x v="16"/>
    <x v="0"/>
    <x v="7"/>
    <x v="7"/>
  </r>
  <r>
    <x v="0"/>
    <x v="0"/>
    <x v="5"/>
    <x v="28"/>
    <x v="0"/>
    <x v="80"/>
    <x v="80"/>
    <x v="1"/>
    <x v="1"/>
    <x v="0"/>
    <x v="0"/>
    <x v="17"/>
    <x v="17"/>
    <x v="0"/>
    <n v="12902047.189999999"/>
    <n v="18900000"/>
    <n v="18900000"/>
    <n v="24018482.93"/>
    <n v="5118482.93"/>
    <n v="27.081920264550263"/>
    <x v="16"/>
    <x v="0"/>
    <x v="11"/>
    <x v="11"/>
  </r>
  <r>
    <x v="0"/>
    <x v="0"/>
    <x v="5"/>
    <x v="28"/>
    <x v="0"/>
    <x v="81"/>
    <x v="81"/>
    <x v="1"/>
    <x v="1"/>
    <x v="0"/>
    <x v="0"/>
    <x v="17"/>
    <x v="17"/>
    <x v="0"/>
    <n v="8789747.25"/>
    <n v="13560000"/>
    <n v="13560000"/>
    <n v="21470182.75"/>
    <n v="7910182.75"/>
    <n v="58.334681047197634"/>
    <x v="16"/>
    <x v="0"/>
    <x v="12"/>
    <x v="12"/>
  </r>
  <r>
    <x v="0"/>
    <x v="0"/>
    <x v="5"/>
    <x v="28"/>
    <x v="0"/>
    <x v="82"/>
    <x v="82"/>
    <x v="1"/>
    <x v="1"/>
    <x v="0"/>
    <x v="0"/>
    <x v="17"/>
    <x v="17"/>
    <x v="0"/>
    <n v="2699163.44"/>
    <n v="7105000"/>
    <n v="7105000"/>
    <n v="7360324"/>
    <n v="255324"/>
    <n v="3.5935819845179453"/>
    <x v="16"/>
    <x v="0"/>
    <x v="12"/>
    <x v="12"/>
  </r>
  <r>
    <x v="0"/>
    <x v="0"/>
    <x v="5"/>
    <x v="28"/>
    <x v="0"/>
    <x v="83"/>
    <x v="83"/>
    <x v="1"/>
    <x v="1"/>
    <x v="0"/>
    <x v="0"/>
    <x v="17"/>
    <x v="17"/>
    <x v="0"/>
    <n v="6345687.6200000001"/>
    <n v="14003480"/>
    <n v="14003480"/>
    <n v="16258314.26"/>
    <n v="2254834.2599999998"/>
    <n v="16.101956513666604"/>
    <x v="16"/>
    <x v="0"/>
    <x v="12"/>
    <x v="12"/>
  </r>
  <r>
    <x v="0"/>
    <x v="0"/>
    <x v="5"/>
    <x v="28"/>
    <x v="0"/>
    <x v="84"/>
    <x v="84"/>
    <x v="1"/>
    <x v="1"/>
    <x v="0"/>
    <x v="0"/>
    <x v="17"/>
    <x v="17"/>
    <x v="0"/>
    <n v="2098962.71"/>
    <n v="8206540.4699999997"/>
    <n v="8206540.4699999997"/>
    <n v="8097351"/>
    <n v="-109189.47"/>
    <n v="-1.3305176572168904"/>
    <x v="16"/>
    <x v="1"/>
    <x v="0"/>
    <x v="0"/>
  </r>
  <r>
    <x v="0"/>
    <x v="0"/>
    <x v="5"/>
    <x v="28"/>
    <x v="0"/>
    <x v="85"/>
    <x v="85"/>
    <x v="1"/>
    <x v="1"/>
    <x v="0"/>
    <x v="0"/>
    <x v="17"/>
    <x v="17"/>
    <x v="0"/>
    <n v="3447859.84"/>
    <n v="9729000"/>
    <n v="9729000"/>
    <n v="10920373"/>
    <n v="1191373"/>
    <n v="12.245585363346695"/>
    <x v="16"/>
    <x v="0"/>
    <x v="0"/>
    <x v="0"/>
  </r>
  <r>
    <x v="0"/>
    <x v="0"/>
    <x v="5"/>
    <x v="28"/>
    <x v="0"/>
    <x v="86"/>
    <x v="86"/>
    <x v="1"/>
    <x v="1"/>
    <x v="0"/>
    <x v="0"/>
    <x v="17"/>
    <x v="17"/>
    <x v="0"/>
    <n v="6985926.04"/>
    <n v="15300000"/>
    <n v="15300000"/>
    <n v="16430207.5"/>
    <n v="1130207.5"/>
    <n v="7.3869771241830069"/>
    <x v="16"/>
    <x v="0"/>
    <x v="12"/>
    <x v="12"/>
  </r>
  <r>
    <x v="0"/>
    <x v="0"/>
    <x v="5"/>
    <x v="28"/>
    <x v="0"/>
    <x v="87"/>
    <x v="87"/>
    <x v="1"/>
    <x v="1"/>
    <x v="0"/>
    <x v="0"/>
    <x v="17"/>
    <x v="17"/>
    <x v="0"/>
    <n v="11784662.039999999"/>
    <n v="20123500"/>
    <n v="20123500"/>
    <n v="21598424.609999999"/>
    <n v="1474924.61"/>
    <n v="7.3293642259050369"/>
    <x v="16"/>
    <x v="0"/>
    <x v="11"/>
    <x v="11"/>
  </r>
  <r>
    <x v="0"/>
    <x v="0"/>
    <x v="5"/>
    <x v="28"/>
    <x v="0"/>
    <x v="88"/>
    <x v="88"/>
    <x v="1"/>
    <x v="1"/>
    <x v="0"/>
    <x v="0"/>
    <x v="17"/>
    <x v="17"/>
    <x v="0"/>
    <n v="7222465.5199999996"/>
    <n v="13325000"/>
    <n v="13325000"/>
    <n v="13533724.279999999"/>
    <n v="208724.28"/>
    <n v="1.5664111069418387"/>
    <x v="16"/>
    <x v="0"/>
    <x v="12"/>
    <x v="12"/>
  </r>
  <r>
    <x v="0"/>
    <x v="0"/>
    <x v="4"/>
    <x v="29"/>
    <x v="0"/>
    <x v="89"/>
    <x v="89"/>
    <x v="1"/>
    <x v="1"/>
    <x v="0"/>
    <x v="0"/>
    <x v="17"/>
    <x v="17"/>
    <x v="0"/>
    <n v="35811141.280000001"/>
    <n v="62969474.159999996"/>
    <n v="62969474.159999996"/>
    <n v="75798741.659999996"/>
    <n v="12829267.5"/>
    <n v="20.373788523947237"/>
    <x v="16"/>
    <x v="0"/>
    <x v="6"/>
    <x v="6"/>
  </r>
  <r>
    <x v="0"/>
    <x v="0"/>
    <x v="4"/>
    <x v="29"/>
    <x v="0"/>
    <x v="90"/>
    <x v="90"/>
    <x v="1"/>
    <x v="1"/>
    <x v="0"/>
    <x v="0"/>
    <x v="17"/>
    <x v="17"/>
    <x v="0"/>
    <n v="7147910.0199999996"/>
    <n v="17000000"/>
    <n v="17000000"/>
    <n v="17472634.280000001"/>
    <n v="472634.28"/>
    <n v="2.7802016470588233"/>
    <x v="16"/>
    <x v="0"/>
    <x v="12"/>
    <x v="12"/>
  </r>
  <r>
    <x v="0"/>
    <x v="0"/>
    <x v="4"/>
    <x v="29"/>
    <x v="1"/>
    <x v="91"/>
    <x v="91"/>
    <x v="1"/>
    <x v="1"/>
    <x v="0"/>
    <x v="0"/>
    <x v="17"/>
    <x v="17"/>
    <x v="0"/>
    <n v="94242858.230000004"/>
    <n v="160700583.83000001"/>
    <n v="160700583.83000001"/>
    <n v="169491407.07999998"/>
    <n v="8790823.25"/>
    <n v="5.4703119556177411"/>
    <x v="16"/>
    <x v="0"/>
    <x v="2"/>
    <x v="2"/>
  </r>
  <r>
    <x v="0"/>
    <x v="0"/>
    <x v="4"/>
    <x v="29"/>
    <x v="0"/>
    <x v="92"/>
    <x v="92"/>
    <x v="1"/>
    <x v="1"/>
    <x v="0"/>
    <x v="0"/>
    <x v="17"/>
    <x v="17"/>
    <x v="0"/>
    <n v="7386963.1500000004"/>
    <n v="15984220.24"/>
    <n v="15984220.24"/>
    <n v="16650610.289999999"/>
    <n v="666390.05000000005"/>
    <n v="4.1690494750089853"/>
    <x v="16"/>
    <x v="0"/>
    <x v="12"/>
    <x v="12"/>
  </r>
  <r>
    <x v="0"/>
    <x v="0"/>
    <x v="4"/>
    <x v="29"/>
    <x v="0"/>
    <x v="93"/>
    <x v="93"/>
    <x v="1"/>
    <x v="1"/>
    <x v="0"/>
    <x v="0"/>
    <x v="17"/>
    <x v="17"/>
    <x v="0"/>
    <n v="25298926.449999999"/>
    <n v="42504639.32"/>
    <n v="42504639.32"/>
    <n v="43432927.409999996"/>
    <n v="928288.09"/>
    <n v="2.1839688675189071"/>
    <x v="16"/>
    <x v="0"/>
    <x v="9"/>
    <x v="9"/>
  </r>
  <r>
    <x v="0"/>
    <x v="0"/>
    <x v="4"/>
    <x v="29"/>
    <x v="0"/>
    <x v="94"/>
    <x v="94"/>
    <x v="1"/>
    <x v="1"/>
    <x v="0"/>
    <x v="0"/>
    <x v="17"/>
    <x v="17"/>
    <x v="0"/>
    <n v="63865904.219999999"/>
    <n v="79950000"/>
    <n v="79950000"/>
    <n v="83231470.25"/>
    <n v="3281470.25"/>
    <n v="4.1044030644152603"/>
    <x v="16"/>
    <x v="0"/>
    <x v="6"/>
    <x v="6"/>
  </r>
  <r>
    <x v="0"/>
    <x v="0"/>
    <x v="4"/>
    <x v="29"/>
    <x v="0"/>
    <x v="95"/>
    <x v="95"/>
    <x v="1"/>
    <x v="1"/>
    <x v="0"/>
    <x v="0"/>
    <x v="17"/>
    <x v="17"/>
    <x v="0"/>
    <n v="49360777.549999997"/>
    <n v="71811616"/>
    <n v="71811616"/>
    <n v="77524200.219999999"/>
    <n v="5712584.2199999997"/>
    <n v="7.9549584568602381"/>
    <x v="16"/>
    <x v="0"/>
    <x v="6"/>
    <x v="6"/>
  </r>
  <r>
    <x v="0"/>
    <x v="0"/>
    <x v="4"/>
    <x v="29"/>
    <x v="0"/>
    <x v="96"/>
    <x v="96"/>
    <x v="1"/>
    <x v="1"/>
    <x v="0"/>
    <x v="0"/>
    <x v="17"/>
    <x v="17"/>
    <x v="0"/>
    <n v="3463239.26"/>
    <n v="10279447.6"/>
    <n v="10279447.6"/>
    <n v="11371892.75"/>
    <n v="1092445.1499999999"/>
    <n v="10.627469417714625"/>
    <x v="16"/>
    <x v="0"/>
    <x v="12"/>
    <x v="12"/>
  </r>
  <r>
    <x v="0"/>
    <x v="0"/>
    <x v="4"/>
    <x v="29"/>
    <x v="0"/>
    <x v="97"/>
    <x v="97"/>
    <x v="1"/>
    <x v="1"/>
    <x v="0"/>
    <x v="0"/>
    <x v="17"/>
    <x v="17"/>
    <x v="0"/>
    <n v="14871053.609999999"/>
    <n v="26966296.02"/>
    <n v="26966296.02"/>
    <n v="30163318.66"/>
    <n v="3197022.64"/>
    <n v="11.855623915234318"/>
    <x v="16"/>
    <x v="0"/>
    <x v="7"/>
    <x v="7"/>
  </r>
  <r>
    <x v="0"/>
    <x v="0"/>
    <x v="4"/>
    <x v="29"/>
    <x v="0"/>
    <x v="98"/>
    <x v="98"/>
    <x v="1"/>
    <x v="1"/>
    <x v="0"/>
    <x v="0"/>
    <x v="17"/>
    <x v="17"/>
    <x v="0"/>
    <n v="11910955.300000001"/>
    <n v="23353012.52"/>
    <n v="23353012.52"/>
    <n v="24552965.670000002"/>
    <n v="1199953.1499999999"/>
    <n v="5.1383227280520467"/>
    <x v="16"/>
    <x v="0"/>
    <x v="11"/>
    <x v="11"/>
  </r>
  <r>
    <x v="0"/>
    <x v="0"/>
    <x v="4"/>
    <x v="30"/>
    <x v="1"/>
    <x v="99"/>
    <x v="99"/>
    <x v="1"/>
    <x v="1"/>
    <x v="0"/>
    <x v="0"/>
    <x v="17"/>
    <x v="17"/>
    <x v="0"/>
    <n v="37906633.490000002"/>
    <n v="68396720"/>
    <n v="68396720"/>
    <n v="65090587"/>
    <n v="-3306133"/>
    <n v="-4.8337595720964392"/>
    <x v="16"/>
    <x v="1"/>
    <x v="5"/>
    <x v="5"/>
  </r>
  <r>
    <x v="0"/>
    <x v="0"/>
    <x v="4"/>
    <x v="30"/>
    <x v="0"/>
    <x v="100"/>
    <x v="100"/>
    <x v="1"/>
    <x v="1"/>
    <x v="0"/>
    <x v="0"/>
    <x v="17"/>
    <x v="17"/>
    <x v="0"/>
    <n v="10749596.550000001"/>
    <n v="22027000"/>
    <n v="22027000"/>
    <n v="21182150.109999999"/>
    <n v="-844849.89"/>
    <n v="-3.8355195441957597"/>
    <x v="16"/>
    <x v="1"/>
    <x v="9"/>
    <x v="9"/>
  </r>
  <r>
    <x v="0"/>
    <x v="0"/>
    <x v="4"/>
    <x v="30"/>
    <x v="1"/>
    <x v="101"/>
    <x v="101"/>
    <x v="1"/>
    <x v="1"/>
    <x v="0"/>
    <x v="0"/>
    <x v="17"/>
    <x v="17"/>
    <x v="0"/>
    <n v="37853233.039999999"/>
    <n v="85430845.120000005"/>
    <n v="85430845.120000005"/>
    <n v="68861513.060000002"/>
    <n v="-16569332.060000001"/>
    <n v="-19.395022999861435"/>
    <x v="16"/>
    <x v="1"/>
    <x v="1"/>
    <x v="1"/>
  </r>
  <r>
    <x v="0"/>
    <x v="0"/>
    <x v="4"/>
    <x v="30"/>
    <x v="0"/>
    <x v="102"/>
    <x v="102"/>
    <x v="1"/>
    <x v="1"/>
    <x v="0"/>
    <x v="0"/>
    <x v="17"/>
    <x v="17"/>
    <x v="0"/>
    <n v="8773511.6600000001"/>
    <n v="18644000"/>
    <n v="18644000"/>
    <n v="20651912.300000001"/>
    <n v="2007912.3"/>
    <n v="10.769750590002147"/>
    <x v="16"/>
    <x v="0"/>
    <x v="12"/>
    <x v="12"/>
  </r>
  <r>
    <x v="0"/>
    <x v="0"/>
    <x v="4"/>
    <x v="30"/>
    <x v="0"/>
    <x v="103"/>
    <x v="103"/>
    <x v="1"/>
    <x v="1"/>
    <x v="0"/>
    <x v="0"/>
    <x v="17"/>
    <x v="17"/>
    <x v="0"/>
    <n v="10361874.199999999"/>
    <n v="24321300"/>
    <n v="24321300"/>
    <n v="28815337.5"/>
    <n v="4494037.5"/>
    <n v="18.477784904589804"/>
    <x v="16"/>
    <x v="0"/>
    <x v="11"/>
    <x v="11"/>
  </r>
  <r>
    <x v="0"/>
    <x v="0"/>
    <x v="4"/>
    <x v="30"/>
    <x v="0"/>
    <x v="104"/>
    <x v="104"/>
    <x v="1"/>
    <x v="1"/>
    <x v="0"/>
    <x v="0"/>
    <x v="17"/>
    <x v="17"/>
    <x v="0"/>
    <n v="20059399.210000001"/>
    <n v="30064884.75"/>
    <n v="30064884.75"/>
    <n v="32402267.5"/>
    <n v="2337382.75"/>
    <n v="7.7744610346460759"/>
    <x v="16"/>
    <x v="0"/>
    <x v="9"/>
    <x v="9"/>
  </r>
  <r>
    <x v="0"/>
    <x v="0"/>
    <x v="4"/>
    <x v="31"/>
    <x v="0"/>
    <x v="105"/>
    <x v="105"/>
    <x v="1"/>
    <x v="1"/>
    <x v="0"/>
    <x v="0"/>
    <x v="17"/>
    <x v="17"/>
    <x v="0"/>
    <n v="13706772.279999999"/>
    <n v="18992000"/>
    <n v="18992000"/>
    <n v="25479542"/>
    <n v="6487542"/>
    <n v="34.159340775063185"/>
    <x v="16"/>
    <x v="0"/>
    <x v="11"/>
    <x v="11"/>
  </r>
  <r>
    <x v="0"/>
    <x v="0"/>
    <x v="4"/>
    <x v="32"/>
    <x v="0"/>
    <x v="106"/>
    <x v="106"/>
    <x v="1"/>
    <x v="1"/>
    <x v="0"/>
    <x v="0"/>
    <x v="17"/>
    <x v="17"/>
    <x v="0"/>
    <n v="8599293.5299999993"/>
    <n v="16934227.670000002"/>
    <n v="16934227.670000002"/>
    <n v="24002510.419999998"/>
    <n v="7068282.75"/>
    <n v="41.739622779029283"/>
    <x v="16"/>
    <x v="0"/>
    <x v="9"/>
    <x v="9"/>
  </r>
  <r>
    <x v="0"/>
    <x v="0"/>
    <x v="4"/>
    <x v="32"/>
    <x v="0"/>
    <x v="107"/>
    <x v="107"/>
    <x v="1"/>
    <x v="1"/>
    <x v="0"/>
    <x v="0"/>
    <x v="17"/>
    <x v="17"/>
    <x v="0"/>
    <n v="6406928.1900000004"/>
    <n v="12177100"/>
    <n v="12177100"/>
    <n v="11114148.5"/>
    <n v="-1062951.5"/>
    <n v="-8.7291021671826616"/>
    <x v="16"/>
    <x v="1"/>
    <x v="12"/>
    <x v="12"/>
  </r>
  <r>
    <x v="0"/>
    <x v="0"/>
    <x v="4"/>
    <x v="32"/>
    <x v="0"/>
    <x v="108"/>
    <x v="108"/>
    <x v="1"/>
    <x v="1"/>
    <x v="0"/>
    <x v="0"/>
    <x v="17"/>
    <x v="17"/>
    <x v="0"/>
    <n v="5985662.4000000004"/>
    <n v="12909000"/>
    <n v="12909000"/>
    <n v="13015909.09"/>
    <n v="106909.09"/>
    <n v="0.82817483925943136"/>
    <x v="16"/>
    <x v="0"/>
    <x v="12"/>
    <x v="12"/>
  </r>
  <r>
    <x v="0"/>
    <x v="0"/>
    <x v="4"/>
    <x v="32"/>
    <x v="0"/>
    <x v="109"/>
    <x v="109"/>
    <x v="1"/>
    <x v="1"/>
    <x v="0"/>
    <x v="0"/>
    <x v="17"/>
    <x v="17"/>
    <x v="0"/>
    <n v="5356749.41"/>
    <n v="11000000"/>
    <n v="11000000"/>
    <n v="13062628.25"/>
    <n v="2062628.25"/>
    <n v="18.751165909090911"/>
    <x v="16"/>
    <x v="0"/>
    <x v="12"/>
    <x v="12"/>
  </r>
  <r>
    <x v="0"/>
    <x v="0"/>
    <x v="4"/>
    <x v="32"/>
    <x v="0"/>
    <x v="110"/>
    <x v="110"/>
    <x v="1"/>
    <x v="1"/>
    <x v="0"/>
    <x v="0"/>
    <x v="17"/>
    <x v="17"/>
    <x v="0"/>
    <n v="11360373.960000001"/>
    <n v="21874200"/>
    <n v="21874200"/>
    <n v="23296132.800000001"/>
    <n v="1421932.8"/>
    <n v="6.5005019612145825"/>
    <x v="16"/>
    <x v="0"/>
    <x v="11"/>
    <x v="11"/>
  </r>
  <r>
    <x v="0"/>
    <x v="0"/>
    <x v="4"/>
    <x v="32"/>
    <x v="0"/>
    <x v="111"/>
    <x v="111"/>
    <x v="1"/>
    <x v="1"/>
    <x v="0"/>
    <x v="0"/>
    <x v="17"/>
    <x v="17"/>
    <x v="0"/>
    <n v="7244206.5199999996"/>
    <n v="14500000"/>
    <n v="14500000"/>
    <n v="16420657.74"/>
    <n v="1920657.74"/>
    <n v="13.245915448275861"/>
    <x v="16"/>
    <x v="0"/>
    <x v="9"/>
    <x v="9"/>
  </r>
  <r>
    <x v="0"/>
    <x v="0"/>
    <x v="4"/>
    <x v="32"/>
    <x v="0"/>
    <x v="112"/>
    <x v="112"/>
    <x v="1"/>
    <x v="1"/>
    <x v="0"/>
    <x v="0"/>
    <x v="17"/>
    <x v="17"/>
    <x v="0"/>
    <n v="7679709.7000000002"/>
    <n v="15259700"/>
    <n v="15259700"/>
    <n v="15671220"/>
    <n v="411520"/>
    <n v="2.6967764766017681"/>
    <x v="16"/>
    <x v="0"/>
    <x v="12"/>
    <x v="12"/>
  </r>
  <r>
    <x v="0"/>
    <x v="0"/>
    <x v="4"/>
    <x v="32"/>
    <x v="0"/>
    <x v="113"/>
    <x v="113"/>
    <x v="1"/>
    <x v="1"/>
    <x v="0"/>
    <x v="0"/>
    <x v="17"/>
    <x v="17"/>
    <x v="0"/>
    <n v="12802533.77"/>
    <n v="34251361"/>
    <n v="34251361"/>
    <n v="33294934.25"/>
    <n v="-956426.75"/>
    <n v="-2.7923759000408772"/>
    <x v="16"/>
    <x v="1"/>
    <x v="7"/>
    <x v="7"/>
  </r>
  <r>
    <x v="0"/>
    <x v="0"/>
    <x v="4"/>
    <x v="32"/>
    <x v="0"/>
    <x v="114"/>
    <x v="114"/>
    <x v="1"/>
    <x v="1"/>
    <x v="0"/>
    <x v="0"/>
    <x v="17"/>
    <x v="17"/>
    <x v="0"/>
    <n v="8825240.9000000004"/>
    <n v="19613948"/>
    <n v="19613948"/>
    <n v="18858264"/>
    <n v="-755684"/>
    <n v="-3.8527888418996521"/>
    <x v="16"/>
    <x v="1"/>
    <x v="11"/>
    <x v="11"/>
  </r>
  <r>
    <x v="0"/>
    <x v="0"/>
    <x v="4"/>
    <x v="32"/>
    <x v="0"/>
    <x v="115"/>
    <x v="115"/>
    <x v="1"/>
    <x v="1"/>
    <x v="0"/>
    <x v="0"/>
    <x v="17"/>
    <x v="17"/>
    <x v="0"/>
    <n v="10159210.109999999"/>
    <n v="17500000"/>
    <n v="17500000"/>
    <n v="18405921"/>
    <n v="905921"/>
    <n v="5.1766914285714289"/>
    <x v="16"/>
    <x v="0"/>
    <x v="9"/>
    <x v="9"/>
  </r>
  <r>
    <x v="0"/>
    <x v="0"/>
    <x v="4"/>
    <x v="32"/>
    <x v="0"/>
    <x v="116"/>
    <x v="116"/>
    <x v="1"/>
    <x v="1"/>
    <x v="0"/>
    <x v="0"/>
    <x v="17"/>
    <x v="17"/>
    <x v="0"/>
    <n v="7388536.0999999996"/>
    <n v="12600000"/>
    <n v="12600000"/>
    <n v="13380244.25"/>
    <n v="780244.25"/>
    <n v="6.1924146825396829"/>
    <x v="16"/>
    <x v="0"/>
    <x v="12"/>
    <x v="12"/>
  </r>
  <r>
    <x v="0"/>
    <x v="0"/>
    <x v="4"/>
    <x v="33"/>
    <x v="0"/>
    <x v="117"/>
    <x v="117"/>
    <x v="1"/>
    <x v="1"/>
    <x v="0"/>
    <x v="0"/>
    <x v="17"/>
    <x v="17"/>
    <x v="0"/>
    <n v="8165489.1299999999"/>
    <n v="15520000"/>
    <n v="15520000"/>
    <n v="17132940.25"/>
    <n v="1612940.25"/>
    <n v="10.39265625"/>
    <x v="16"/>
    <x v="0"/>
    <x v="12"/>
    <x v="12"/>
  </r>
  <r>
    <x v="0"/>
    <x v="0"/>
    <x v="4"/>
    <x v="33"/>
    <x v="0"/>
    <x v="118"/>
    <x v="118"/>
    <x v="1"/>
    <x v="1"/>
    <x v="0"/>
    <x v="0"/>
    <x v="17"/>
    <x v="17"/>
    <x v="0"/>
    <n v="6243223.7000000002"/>
    <n v="13166333.359999999"/>
    <n v="13166333.359999999"/>
    <n v="15199467.59"/>
    <n v="2033134.23"/>
    <n v="15.441916700793607"/>
    <x v="16"/>
    <x v="0"/>
    <x v="11"/>
    <x v="11"/>
  </r>
  <r>
    <x v="0"/>
    <x v="0"/>
    <x v="4"/>
    <x v="33"/>
    <x v="0"/>
    <x v="119"/>
    <x v="119"/>
    <x v="1"/>
    <x v="1"/>
    <x v="0"/>
    <x v="0"/>
    <x v="17"/>
    <x v="17"/>
    <x v="0"/>
    <n v="7354031.3300000001"/>
    <n v="14733848"/>
    <n v="14733848"/>
    <n v="15318201"/>
    <n v="584353"/>
    <n v="3.9660582897285215"/>
    <x v="16"/>
    <x v="0"/>
    <x v="12"/>
    <x v="12"/>
  </r>
  <r>
    <x v="0"/>
    <x v="0"/>
    <x v="4"/>
    <x v="33"/>
    <x v="0"/>
    <x v="120"/>
    <x v="120"/>
    <x v="1"/>
    <x v="1"/>
    <x v="0"/>
    <x v="0"/>
    <x v="17"/>
    <x v="17"/>
    <x v="0"/>
    <n v="6048412.2599999998"/>
    <n v="10065500"/>
    <n v="10065500"/>
    <n v="11873249.300000001"/>
    <n v="1807749.3"/>
    <n v="17.959855943569618"/>
    <x v="16"/>
    <x v="0"/>
    <x v="12"/>
    <x v="12"/>
  </r>
  <r>
    <x v="0"/>
    <x v="0"/>
    <x v="4"/>
    <x v="33"/>
    <x v="0"/>
    <x v="121"/>
    <x v="121"/>
    <x v="1"/>
    <x v="1"/>
    <x v="0"/>
    <x v="0"/>
    <x v="17"/>
    <x v="17"/>
    <x v="0"/>
    <n v="1808652.63"/>
    <n v="10110540"/>
    <n v="10110540"/>
    <n v="10600475.1"/>
    <n v="489935.1"/>
    <n v="4.8457856850375949"/>
    <x v="16"/>
    <x v="0"/>
    <x v="0"/>
    <x v="0"/>
  </r>
  <r>
    <x v="0"/>
    <x v="0"/>
    <x v="4"/>
    <x v="31"/>
    <x v="0"/>
    <x v="122"/>
    <x v="122"/>
    <x v="1"/>
    <x v="1"/>
    <x v="0"/>
    <x v="0"/>
    <x v="17"/>
    <x v="17"/>
    <x v="0"/>
    <n v="13773351.630000001"/>
    <n v="26197760"/>
    <n v="26197760"/>
    <n v="32159279.75"/>
    <n v="5961519.75"/>
    <n v="22.755837712842624"/>
    <x v="16"/>
    <x v="0"/>
    <x v="12"/>
    <x v="12"/>
  </r>
  <r>
    <x v="0"/>
    <x v="0"/>
    <x v="4"/>
    <x v="31"/>
    <x v="0"/>
    <x v="123"/>
    <x v="123"/>
    <x v="1"/>
    <x v="1"/>
    <x v="0"/>
    <x v="0"/>
    <x v="17"/>
    <x v="17"/>
    <x v="0"/>
    <n v="18103308.199999999"/>
    <n v="30703480"/>
    <n v="30703480"/>
    <n v="39609104"/>
    <n v="8905624"/>
    <n v="29.005259338680826"/>
    <x v="16"/>
    <x v="0"/>
    <x v="7"/>
    <x v="7"/>
  </r>
  <r>
    <x v="0"/>
    <x v="0"/>
    <x v="4"/>
    <x v="31"/>
    <x v="0"/>
    <x v="124"/>
    <x v="124"/>
    <x v="1"/>
    <x v="1"/>
    <x v="0"/>
    <x v="0"/>
    <x v="17"/>
    <x v="17"/>
    <x v="0"/>
    <n v="19379679.710000001"/>
    <n v="28970423.079999998"/>
    <n v="28970423.079999998"/>
    <n v="29545574.5"/>
    <n v="575151.42000000004"/>
    <n v="1.9853055594381743"/>
    <x v="16"/>
    <x v="0"/>
    <x v="7"/>
    <x v="7"/>
  </r>
  <r>
    <x v="0"/>
    <x v="0"/>
    <x v="4"/>
    <x v="31"/>
    <x v="0"/>
    <x v="125"/>
    <x v="125"/>
    <x v="1"/>
    <x v="1"/>
    <x v="0"/>
    <x v="0"/>
    <x v="17"/>
    <x v="17"/>
    <x v="0"/>
    <n v="15929030.369999999"/>
    <n v="18571322"/>
    <n v="18571322"/>
    <n v="25997176.98"/>
    <n v="7425854.9800000004"/>
    <n v="39.985602425072379"/>
    <x v="16"/>
    <x v="0"/>
    <x v="11"/>
    <x v="11"/>
  </r>
  <r>
    <x v="0"/>
    <x v="0"/>
    <x v="4"/>
    <x v="31"/>
    <x v="0"/>
    <x v="126"/>
    <x v="126"/>
    <x v="1"/>
    <x v="1"/>
    <x v="0"/>
    <x v="0"/>
    <x v="17"/>
    <x v="17"/>
    <x v="0"/>
    <n v="39210446.619999997"/>
    <n v="61192014.109999999"/>
    <n v="61192014.109999999"/>
    <n v="58682629.359999999"/>
    <n v="-2509384.75"/>
    <n v="-4.1008369907371893"/>
    <x v="16"/>
    <x v="1"/>
    <x v="6"/>
    <x v="6"/>
  </r>
  <r>
    <x v="0"/>
    <x v="0"/>
    <x v="4"/>
    <x v="31"/>
    <x v="0"/>
    <x v="127"/>
    <x v="127"/>
    <x v="1"/>
    <x v="1"/>
    <x v="0"/>
    <x v="0"/>
    <x v="17"/>
    <x v="17"/>
    <x v="0"/>
    <n v="26386148.969999999"/>
    <n v="41000000"/>
    <n v="41000000"/>
    <n v="40524827"/>
    <n v="-475173"/>
    <n v="-1.1589585365853659"/>
    <x v="16"/>
    <x v="1"/>
    <x v="6"/>
    <x v="6"/>
  </r>
  <r>
    <x v="0"/>
    <x v="0"/>
    <x v="4"/>
    <x v="31"/>
    <x v="0"/>
    <x v="128"/>
    <x v="128"/>
    <x v="1"/>
    <x v="1"/>
    <x v="0"/>
    <x v="0"/>
    <x v="17"/>
    <x v="17"/>
    <x v="0"/>
    <n v="13193355.98"/>
    <n v="21852000"/>
    <n v="21852000"/>
    <n v="27838026"/>
    <n v="5986026"/>
    <n v="27.393492586490936"/>
    <x v="16"/>
    <x v="0"/>
    <x v="12"/>
    <x v="12"/>
  </r>
  <r>
    <x v="0"/>
    <x v="0"/>
    <x v="4"/>
    <x v="34"/>
    <x v="1"/>
    <x v="129"/>
    <x v="129"/>
    <x v="1"/>
    <x v="1"/>
    <x v="0"/>
    <x v="0"/>
    <x v="17"/>
    <x v="17"/>
    <x v="0"/>
    <n v="70570102.209999993"/>
    <n v="100000000"/>
    <n v="100000000"/>
    <n v="121052518.07999998"/>
    <n v="21052518.079999998"/>
    <n v="21.052518079999999"/>
    <x v="16"/>
    <x v="0"/>
    <x v="1"/>
    <x v="1"/>
  </r>
  <r>
    <x v="0"/>
    <x v="0"/>
    <x v="4"/>
    <x v="34"/>
    <x v="0"/>
    <x v="130"/>
    <x v="130"/>
    <x v="1"/>
    <x v="1"/>
    <x v="0"/>
    <x v="0"/>
    <x v="17"/>
    <x v="17"/>
    <x v="0"/>
    <n v="9458561.7599999998"/>
    <n v="16412400"/>
    <n v="16412400"/>
    <n v="18728529.059999999"/>
    <n v="2316129.06"/>
    <n v="14.112068070483293"/>
    <x v="16"/>
    <x v="0"/>
    <x v="11"/>
    <x v="11"/>
  </r>
  <r>
    <x v="0"/>
    <x v="0"/>
    <x v="4"/>
    <x v="34"/>
    <x v="0"/>
    <x v="131"/>
    <x v="131"/>
    <x v="1"/>
    <x v="1"/>
    <x v="0"/>
    <x v="0"/>
    <x v="17"/>
    <x v="17"/>
    <x v="0"/>
    <n v="5301355.59"/>
    <n v="12615000"/>
    <n v="12615000"/>
    <n v="12459442.5"/>
    <n v="-155557.5"/>
    <n v="-1.2331153388822831"/>
    <x v="16"/>
    <x v="1"/>
    <x v="12"/>
    <x v="12"/>
  </r>
  <r>
    <x v="0"/>
    <x v="0"/>
    <x v="4"/>
    <x v="34"/>
    <x v="0"/>
    <x v="132"/>
    <x v="132"/>
    <x v="1"/>
    <x v="1"/>
    <x v="0"/>
    <x v="0"/>
    <x v="17"/>
    <x v="17"/>
    <x v="0"/>
    <n v="5217893.8899999997"/>
    <n v="12815300"/>
    <n v="12815300"/>
    <n v="14813150.550000001"/>
    <n v="1997850.55"/>
    <n v="15.589573010386024"/>
    <x v="16"/>
    <x v="0"/>
    <x v="11"/>
    <x v="11"/>
  </r>
  <r>
    <x v="0"/>
    <x v="0"/>
    <x v="4"/>
    <x v="34"/>
    <x v="0"/>
    <x v="133"/>
    <x v="133"/>
    <x v="1"/>
    <x v="1"/>
    <x v="0"/>
    <x v="0"/>
    <x v="17"/>
    <x v="17"/>
    <x v="0"/>
    <n v="9138445.2899999991"/>
    <n v="24442136"/>
    <n v="24442136"/>
    <n v="34908925"/>
    <n v="10466789"/>
    <n v="42.822726295279594"/>
    <x v="16"/>
    <x v="0"/>
    <x v="11"/>
    <x v="11"/>
  </r>
  <r>
    <x v="0"/>
    <x v="0"/>
    <x v="4"/>
    <x v="34"/>
    <x v="0"/>
    <x v="134"/>
    <x v="134"/>
    <x v="1"/>
    <x v="1"/>
    <x v="0"/>
    <x v="0"/>
    <x v="17"/>
    <x v="17"/>
    <x v="0"/>
    <n v="5220772.16"/>
    <n v="12000000"/>
    <n v="12000000"/>
    <n v="11730399.75"/>
    <n v="-269600.25"/>
    <n v="-2.24666875"/>
    <x v="16"/>
    <x v="1"/>
    <x v="12"/>
    <x v="12"/>
  </r>
  <r>
    <x v="0"/>
    <x v="0"/>
    <x v="5"/>
    <x v="35"/>
    <x v="0"/>
    <x v="135"/>
    <x v="135"/>
    <x v="1"/>
    <x v="1"/>
    <x v="0"/>
    <x v="0"/>
    <x v="17"/>
    <x v="17"/>
    <x v="0"/>
    <n v="3727132.39"/>
    <n v="8268000"/>
    <n v="8268000"/>
    <n v="8421528.5399999991"/>
    <n v="153528.54"/>
    <n v="1.856900580551524"/>
    <x v="16"/>
    <x v="0"/>
    <x v="0"/>
    <x v="0"/>
  </r>
  <r>
    <x v="0"/>
    <x v="0"/>
    <x v="5"/>
    <x v="35"/>
    <x v="0"/>
    <x v="136"/>
    <x v="136"/>
    <x v="1"/>
    <x v="1"/>
    <x v="0"/>
    <x v="0"/>
    <x v="17"/>
    <x v="17"/>
    <x v="0"/>
    <n v="11865362.460000001"/>
    <n v="22416318.66"/>
    <n v="22416318.66"/>
    <n v="25173308.34"/>
    <n v="2756989.68"/>
    <n v="12.299029656995428"/>
    <x v="16"/>
    <x v="0"/>
    <x v="11"/>
    <x v="11"/>
  </r>
  <r>
    <x v="0"/>
    <x v="0"/>
    <x v="5"/>
    <x v="35"/>
    <x v="0"/>
    <x v="137"/>
    <x v="137"/>
    <x v="1"/>
    <x v="1"/>
    <x v="0"/>
    <x v="0"/>
    <x v="17"/>
    <x v="17"/>
    <x v="0"/>
    <n v="7272639.8499999996"/>
    <n v="17076000"/>
    <n v="17076000"/>
    <n v="18422675"/>
    <n v="1346675"/>
    <n v="7.8863609744670882"/>
    <x v="16"/>
    <x v="0"/>
    <x v="12"/>
    <x v="12"/>
  </r>
  <r>
    <x v="0"/>
    <x v="0"/>
    <x v="4"/>
    <x v="36"/>
    <x v="0"/>
    <x v="138"/>
    <x v="138"/>
    <x v="1"/>
    <x v="1"/>
    <x v="0"/>
    <x v="0"/>
    <x v="17"/>
    <x v="17"/>
    <x v="0"/>
    <n v="9535732.0899999999"/>
    <n v="14470057"/>
    <n v="14470057"/>
    <n v="13317214.5"/>
    <n v="-1152842.5"/>
    <n v="-7.9670902471220399"/>
    <x v="16"/>
    <x v="1"/>
    <x v="12"/>
    <x v="12"/>
  </r>
  <r>
    <x v="0"/>
    <x v="0"/>
    <x v="4"/>
    <x v="36"/>
    <x v="0"/>
    <x v="139"/>
    <x v="139"/>
    <x v="1"/>
    <x v="1"/>
    <x v="0"/>
    <x v="0"/>
    <x v="17"/>
    <x v="17"/>
    <x v="0"/>
    <n v="11292891.130000001"/>
    <n v="17476000"/>
    <n v="17476000"/>
    <n v="18058088.5"/>
    <n v="582088.5"/>
    <n v="3.330787937743191"/>
    <x v="16"/>
    <x v="0"/>
    <x v="11"/>
    <x v="11"/>
  </r>
  <r>
    <x v="0"/>
    <x v="0"/>
    <x v="4"/>
    <x v="36"/>
    <x v="0"/>
    <x v="140"/>
    <x v="140"/>
    <x v="1"/>
    <x v="1"/>
    <x v="0"/>
    <x v="0"/>
    <x v="17"/>
    <x v="17"/>
    <x v="0"/>
    <n v="14919608.17"/>
    <n v="23605898"/>
    <n v="23605898"/>
    <n v="25435917"/>
    <n v="1830019"/>
    <n v="7.7523803585019309"/>
    <x v="16"/>
    <x v="0"/>
    <x v="11"/>
    <x v="11"/>
  </r>
  <r>
    <x v="0"/>
    <x v="0"/>
    <x v="4"/>
    <x v="36"/>
    <x v="0"/>
    <x v="141"/>
    <x v="141"/>
    <x v="1"/>
    <x v="1"/>
    <x v="0"/>
    <x v="0"/>
    <x v="17"/>
    <x v="17"/>
    <x v="0"/>
    <n v="20889052.359999999"/>
    <n v="28677516"/>
    <n v="28677516"/>
    <n v="25158115.380000003"/>
    <n v="-3519400.62"/>
    <n v="-12.272334256565317"/>
    <x v="16"/>
    <x v="1"/>
    <x v="11"/>
    <x v="11"/>
  </r>
  <r>
    <x v="0"/>
    <x v="0"/>
    <x v="4"/>
    <x v="36"/>
    <x v="1"/>
    <x v="142"/>
    <x v="142"/>
    <x v="1"/>
    <x v="1"/>
    <x v="0"/>
    <x v="0"/>
    <x v="17"/>
    <x v="17"/>
    <x v="0"/>
    <n v="45779605.049999997"/>
    <n v="63095276"/>
    <n v="63095276"/>
    <n v="67474690.5"/>
    <n v="4379414.5"/>
    <n v="6.940954660377427"/>
    <x v="16"/>
    <x v="0"/>
    <x v="5"/>
    <x v="5"/>
  </r>
  <r>
    <x v="0"/>
    <x v="0"/>
    <x v="0"/>
    <x v="37"/>
    <x v="0"/>
    <x v="143"/>
    <x v="143"/>
    <x v="1"/>
    <x v="1"/>
    <x v="0"/>
    <x v="0"/>
    <x v="17"/>
    <x v="17"/>
    <x v="0"/>
    <n v="24843935.27"/>
    <n v="35251762"/>
    <n v="35251762"/>
    <n v="38449618.840000004"/>
    <n v="3197856.84"/>
    <n v="9.0714808525032016"/>
    <x v="16"/>
    <x v="0"/>
    <x v="6"/>
    <x v="6"/>
  </r>
  <r>
    <x v="0"/>
    <x v="0"/>
    <x v="0"/>
    <x v="37"/>
    <x v="0"/>
    <x v="144"/>
    <x v="144"/>
    <x v="1"/>
    <x v="1"/>
    <x v="0"/>
    <x v="0"/>
    <x v="17"/>
    <x v="17"/>
    <x v="0"/>
    <n v="14982700.49"/>
    <n v="25952996"/>
    <n v="25952996"/>
    <n v="29073087.5"/>
    <n v="3120091.5"/>
    <n v="12.02208600502231"/>
    <x v="16"/>
    <x v="0"/>
    <x v="11"/>
    <x v="11"/>
  </r>
  <r>
    <x v="0"/>
    <x v="0"/>
    <x v="0"/>
    <x v="37"/>
    <x v="0"/>
    <x v="145"/>
    <x v="145"/>
    <x v="1"/>
    <x v="1"/>
    <x v="0"/>
    <x v="0"/>
    <x v="17"/>
    <x v="17"/>
    <x v="0"/>
    <n v="8797252.7100000009"/>
    <n v="18747386.68"/>
    <n v="18747386.68"/>
    <n v="23542382.399999999"/>
    <n v="4794995.72"/>
    <n v="25.576875336525571"/>
    <x v="16"/>
    <x v="0"/>
    <x v="11"/>
    <x v="11"/>
  </r>
  <r>
    <x v="0"/>
    <x v="0"/>
    <x v="0"/>
    <x v="37"/>
    <x v="0"/>
    <x v="146"/>
    <x v="146"/>
    <x v="1"/>
    <x v="1"/>
    <x v="0"/>
    <x v="0"/>
    <x v="17"/>
    <x v="17"/>
    <x v="0"/>
    <n v="8888436.0099999998"/>
    <n v="13451729.859999999"/>
    <n v="13451729.859999999"/>
    <n v="15795350"/>
    <n v="2343620.14"/>
    <n v="17.422444283310934"/>
    <x v="16"/>
    <x v="0"/>
    <x v="12"/>
    <x v="12"/>
  </r>
  <r>
    <x v="0"/>
    <x v="0"/>
    <x v="0"/>
    <x v="37"/>
    <x v="0"/>
    <x v="147"/>
    <x v="147"/>
    <x v="1"/>
    <x v="1"/>
    <x v="0"/>
    <x v="0"/>
    <x v="17"/>
    <x v="17"/>
    <x v="0"/>
    <n v="14683239.470000001"/>
    <n v="26986678.289999999"/>
    <n v="26986678.289999999"/>
    <n v="30845477.579999998"/>
    <n v="3858799.29"/>
    <n v="14.298904253918092"/>
    <x v="16"/>
    <x v="0"/>
    <x v="7"/>
    <x v="7"/>
  </r>
  <r>
    <x v="0"/>
    <x v="0"/>
    <x v="0"/>
    <x v="37"/>
    <x v="0"/>
    <x v="148"/>
    <x v="148"/>
    <x v="1"/>
    <x v="1"/>
    <x v="0"/>
    <x v="0"/>
    <x v="17"/>
    <x v="17"/>
    <x v="0"/>
    <n v="33434768.559999999"/>
    <n v="42245300"/>
    <n v="42245300"/>
    <n v="44994655"/>
    <n v="2749355"/>
    <n v="6.5080730874203763"/>
    <x v="16"/>
    <x v="0"/>
    <x v="10"/>
    <x v="10"/>
  </r>
  <r>
    <x v="0"/>
    <x v="0"/>
    <x v="0"/>
    <x v="37"/>
    <x v="0"/>
    <x v="149"/>
    <x v="149"/>
    <x v="1"/>
    <x v="1"/>
    <x v="0"/>
    <x v="0"/>
    <x v="17"/>
    <x v="17"/>
    <x v="0"/>
    <n v="21790269.73"/>
    <n v="40366615"/>
    <n v="40366615"/>
    <n v="47091138.75"/>
    <n v="6724523.75"/>
    <n v="16.658626813271315"/>
    <x v="16"/>
    <x v="0"/>
    <x v="6"/>
    <x v="6"/>
  </r>
  <r>
    <x v="0"/>
    <x v="0"/>
    <x v="0"/>
    <x v="37"/>
    <x v="0"/>
    <x v="150"/>
    <x v="150"/>
    <x v="1"/>
    <x v="1"/>
    <x v="0"/>
    <x v="0"/>
    <x v="17"/>
    <x v="17"/>
    <x v="0"/>
    <n v="13435771.140000001"/>
    <n v="23384891.280000001"/>
    <n v="23384891.280000001"/>
    <n v="25134123.77"/>
    <n v="1749232.49"/>
    <n v="7.4801822640759363"/>
    <x v="16"/>
    <x v="0"/>
    <x v="11"/>
    <x v="11"/>
  </r>
  <r>
    <x v="0"/>
    <x v="0"/>
    <x v="0"/>
    <x v="37"/>
    <x v="0"/>
    <x v="151"/>
    <x v="151"/>
    <x v="1"/>
    <x v="1"/>
    <x v="0"/>
    <x v="0"/>
    <x v="17"/>
    <x v="17"/>
    <x v="0"/>
    <n v="20009584.449999999"/>
    <n v="32027307.760000002"/>
    <n v="32027307.760000002"/>
    <n v="38588440.879999995"/>
    <n v="6561133.1200000001"/>
    <n v="20.486058863163091"/>
    <x v="16"/>
    <x v="0"/>
    <x v="8"/>
    <x v="8"/>
  </r>
  <r>
    <x v="0"/>
    <x v="0"/>
    <x v="0"/>
    <x v="37"/>
    <x v="0"/>
    <x v="152"/>
    <x v="152"/>
    <x v="1"/>
    <x v="1"/>
    <x v="0"/>
    <x v="0"/>
    <x v="17"/>
    <x v="17"/>
    <x v="0"/>
    <n v="11364923.42"/>
    <n v="18826700"/>
    <n v="18826700"/>
    <n v="22617325.5"/>
    <n v="3790625.5"/>
    <n v="20.134306596482656"/>
    <x v="16"/>
    <x v="0"/>
    <x v="11"/>
    <x v="11"/>
  </r>
  <r>
    <x v="0"/>
    <x v="0"/>
    <x v="0"/>
    <x v="37"/>
    <x v="0"/>
    <x v="153"/>
    <x v="153"/>
    <x v="1"/>
    <x v="1"/>
    <x v="0"/>
    <x v="0"/>
    <x v="17"/>
    <x v="17"/>
    <x v="0"/>
    <n v="44753143.890000001"/>
    <n v="61975021.539999999"/>
    <n v="61975021.539999999"/>
    <n v="68851195.580000013"/>
    <n v="6876174.04"/>
    <n v="11.095073255540495"/>
    <x v="16"/>
    <x v="0"/>
    <x v="6"/>
    <x v="6"/>
  </r>
  <r>
    <x v="0"/>
    <x v="0"/>
    <x v="0"/>
    <x v="37"/>
    <x v="0"/>
    <x v="154"/>
    <x v="154"/>
    <x v="1"/>
    <x v="1"/>
    <x v="0"/>
    <x v="0"/>
    <x v="17"/>
    <x v="17"/>
    <x v="0"/>
    <n v="11988152.18"/>
    <n v="25500072"/>
    <n v="25500072"/>
    <n v="31007124.25"/>
    <n v="5507052.25"/>
    <n v="21.596222355764329"/>
    <x v="16"/>
    <x v="0"/>
    <x v="7"/>
    <x v="7"/>
  </r>
  <r>
    <x v="0"/>
    <x v="0"/>
    <x v="0"/>
    <x v="37"/>
    <x v="0"/>
    <x v="155"/>
    <x v="155"/>
    <x v="1"/>
    <x v="1"/>
    <x v="0"/>
    <x v="0"/>
    <x v="17"/>
    <x v="17"/>
    <x v="0"/>
    <n v="24524422.379999999"/>
    <n v="39385000"/>
    <n v="39385000"/>
    <n v="45031772.5"/>
    <n v="5646772.5"/>
    <n v="14.337368287419068"/>
    <x v="16"/>
    <x v="0"/>
    <x v="7"/>
    <x v="7"/>
  </r>
  <r>
    <x v="0"/>
    <x v="0"/>
    <x v="0"/>
    <x v="37"/>
    <x v="0"/>
    <x v="156"/>
    <x v="156"/>
    <x v="1"/>
    <x v="1"/>
    <x v="0"/>
    <x v="0"/>
    <x v="17"/>
    <x v="17"/>
    <x v="0"/>
    <n v="47642041.469999999"/>
    <n v="73356620"/>
    <n v="73356620"/>
    <n v="72977814.390000001"/>
    <n v="-378805.61"/>
    <n v="-0.51638912752523225"/>
    <x v="16"/>
    <x v="1"/>
    <x v="1"/>
    <x v="1"/>
  </r>
  <r>
    <x v="0"/>
    <x v="0"/>
    <x v="0"/>
    <x v="37"/>
    <x v="0"/>
    <x v="157"/>
    <x v="157"/>
    <x v="1"/>
    <x v="1"/>
    <x v="0"/>
    <x v="0"/>
    <x v="17"/>
    <x v="17"/>
    <x v="0"/>
    <n v="15035567.43"/>
    <n v="24019473.859999999"/>
    <n v="24019473.859999999"/>
    <n v="23803253"/>
    <n v="-216220.86"/>
    <n v="-0.9001898262229463"/>
    <x v="16"/>
    <x v="1"/>
    <x v="11"/>
    <x v="11"/>
  </r>
  <r>
    <x v="0"/>
    <x v="0"/>
    <x v="0"/>
    <x v="37"/>
    <x v="0"/>
    <x v="158"/>
    <x v="158"/>
    <x v="1"/>
    <x v="1"/>
    <x v="0"/>
    <x v="0"/>
    <x v="17"/>
    <x v="17"/>
    <x v="0"/>
    <n v="17521550.329999998"/>
    <n v="27445791.5"/>
    <n v="27445791.5"/>
    <n v="30356126.75"/>
    <n v="2910335.25"/>
    <n v="10.603939951959484"/>
    <x v="16"/>
    <x v="0"/>
    <x v="7"/>
    <x v="7"/>
  </r>
  <r>
    <x v="0"/>
    <x v="0"/>
    <x v="0"/>
    <x v="37"/>
    <x v="0"/>
    <x v="159"/>
    <x v="159"/>
    <x v="1"/>
    <x v="1"/>
    <x v="0"/>
    <x v="0"/>
    <x v="17"/>
    <x v="17"/>
    <x v="0"/>
    <n v="22629338.07"/>
    <n v="33000000"/>
    <n v="33000000"/>
    <n v="39392325.030000001"/>
    <n v="6392325.0300000003"/>
    <n v="19.370681909090909"/>
    <x v="16"/>
    <x v="0"/>
    <x v="7"/>
    <x v="7"/>
  </r>
  <r>
    <x v="0"/>
    <x v="0"/>
    <x v="0"/>
    <x v="37"/>
    <x v="0"/>
    <x v="160"/>
    <x v="160"/>
    <x v="1"/>
    <x v="1"/>
    <x v="0"/>
    <x v="0"/>
    <x v="17"/>
    <x v="17"/>
    <x v="0"/>
    <n v="7542145.9800000004"/>
    <n v="15463440"/>
    <n v="15463440"/>
    <n v="15093767"/>
    <n v="-369673"/>
    <n v="-2.390625889194125"/>
    <x v="16"/>
    <x v="1"/>
    <x v="12"/>
    <x v="12"/>
  </r>
  <r>
    <x v="0"/>
    <x v="0"/>
    <x v="0"/>
    <x v="37"/>
    <x v="0"/>
    <x v="161"/>
    <x v="161"/>
    <x v="1"/>
    <x v="1"/>
    <x v="0"/>
    <x v="0"/>
    <x v="17"/>
    <x v="17"/>
    <x v="0"/>
    <n v="27224537.489999998"/>
    <n v="42560916"/>
    <n v="42560916"/>
    <n v="52375750.75"/>
    <n v="9814834.75"/>
    <n v="23.060675550310052"/>
    <x v="16"/>
    <x v="0"/>
    <x v="7"/>
    <x v="7"/>
  </r>
  <r>
    <x v="0"/>
    <x v="0"/>
    <x v="0"/>
    <x v="37"/>
    <x v="1"/>
    <x v="162"/>
    <x v="162"/>
    <x v="1"/>
    <x v="1"/>
    <x v="0"/>
    <x v="0"/>
    <x v="17"/>
    <x v="17"/>
    <x v="0"/>
    <n v="77539375.430000007"/>
    <n v="102121012"/>
    <n v="102121012"/>
    <n v="124269167.45999999"/>
    <n v="22148155.460000001"/>
    <n v="21.688147254161564"/>
    <x v="16"/>
    <x v="0"/>
    <x v="1"/>
    <x v="1"/>
  </r>
  <r>
    <x v="0"/>
    <x v="0"/>
    <x v="0"/>
    <x v="37"/>
    <x v="0"/>
    <x v="163"/>
    <x v="163"/>
    <x v="1"/>
    <x v="1"/>
    <x v="0"/>
    <x v="0"/>
    <x v="17"/>
    <x v="17"/>
    <x v="0"/>
    <n v="13236969.789999999"/>
    <n v="22895725"/>
    <n v="22895725"/>
    <n v="25599265"/>
    <n v="2703540"/>
    <n v="11.808055870692019"/>
    <x v="16"/>
    <x v="0"/>
    <x v="11"/>
    <x v="11"/>
  </r>
  <r>
    <x v="0"/>
    <x v="0"/>
    <x v="0"/>
    <x v="37"/>
    <x v="0"/>
    <x v="164"/>
    <x v="164"/>
    <x v="1"/>
    <x v="1"/>
    <x v="0"/>
    <x v="0"/>
    <x v="17"/>
    <x v="17"/>
    <x v="0"/>
    <n v="8743366.2599999998"/>
    <n v="16946611"/>
    <n v="16946611"/>
    <n v="20678671.5"/>
    <n v="3732060.5"/>
    <n v="22.022459239785462"/>
    <x v="16"/>
    <x v="0"/>
    <x v="12"/>
    <x v="12"/>
  </r>
  <r>
    <x v="0"/>
    <x v="0"/>
    <x v="0"/>
    <x v="37"/>
    <x v="0"/>
    <x v="165"/>
    <x v="165"/>
    <x v="1"/>
    <x v="1"/>
    <x v="0"/>
    <x v="0"/>
    <x v="17"/>
    <x v="17"/>
    <x v="0"/>
    <n v="5499292.0599999996"/>
    <n v="13222552"/>
    <n v="13222552"/>
    <n v="14353590"/>
    <n v="1131038"/>
    <n v="8.553855564341891"/>
    <x v="16"/>
    <x v="0"/>
    <x v="12"/>
    <x v="12"/>
  </r>
  <r>
    <x v="0"/>
    <x v="0"/>
    <x v="0"/>
    <x v="37"/>
    <x v="0"/>
    <x v="166"/>
    <x v="166"/>
    <x v="1"/>
    <x v="1"/>
    <x v="0"/>
    <x v="0"/>
    <x v="17"/>
    <x v="17"/>
    <x v="0"/>
    <n v="9334200.1099999994"/>
    <n v="17880300"/>
    <n v="17880300"/>
    <n v="19586691"/>
    <n v="1706391"/>
    <n v="9.5434137011123976"/>
    <x v="16"/>
    <x v="0"/>
    <x v="11"/>
    <x v="11"/>
  </r>
  <r>
    <x v="0"/>
    <x v="0"/>
    <x v="0"/>
    <x v="38"/>
    <x v="0"/>
    <x v="167"/>
    <x v="167"/>
    <x v="1"/>
    <x v="1"/>
    <x v="0"/>
    <x v="0"/>
    <x v="17"/>
    <x v="17"/>
    <x v="0"/>
    <n v="14300992.59"/>
    <n v="31615400"/>
    <n v="31615400"/>
    <n v="33863691.25"/>
    <n v="2248291.25"/>
    <n v="7.1113800552895112"/>
    <x v="16"/>
    <x v="0"/>
    <x v="9"/>
    <x v="9"/>
  </r>
  <r>
    <x v="0"/>
    <x v="0"/>
    <x v="0"/>
    <x v="38"/>
    <x v="0"/>
    <x v="168"/>
    <x v="168"/>
    <x v="1"/>
    <x v="1"/>
    <x v="0"/>
    <x v="0"/>
    <x v="17"/>
    <x v="17"/>
    <x v="0"/>
    <n v="18102620.149999999"/>
    <n v="29282575"/>
    <n v="29282575"/>
    <n v="34166312"/>
    <n v="4883737"/>
    <n v="16.677962918220135"/>
    <x v="16"/>
    <x v="0"/>
    <x v="8"/>
    <x v="8"/>
  </r>
  <r>
    <x v="0"/>
    <x v="0"/>
    <x v="0"/>
    <x v="38"/>
    <x v="1"/>
    <x v="169"/>
    <x v="169"/>
    <x v="1"/>
    <x v="1"/>
    <x v="0"/>
    <x v="0"/>
    <x v="17"/>
    <x v="17"/>
    <x v="0"/>
    <n v="99586971.390000001"/>
    <n v="133438400"/>
    <n v="133438400"/>
    <n v="134623080.61000001"/>
    <n v="1184680.6100000001"/>
    <n v="0.88781086254031827"/>
    <x v="16"/>
    <x v="0"/>
    <x v="2"/>
    <x v="2"/>
  </r>
  <r>
    <x v="0"/>
    <x v="0"/>
    <x v="0"/>
    <x v="38"/>
    <x v="0"/>
    <x v="170"/>
    <x v="170"/>
    <x v="1"/>
    <x v="1"/>
    <x v="0"/>
    <x v="0"/>
    <x v="17"/>
    <x v="17"/>
    <x v="0"/>
    <n v="17670478.25"/>
    <n v="27754560"/>
    <n v="27754560"/>
    <n v="29865943"/>
    <n v="2111383"/>
    <n v="7.6073373168228935"/>
    <x v="16"/>
    <x v="0"/>
    <x v="11"/>
    <x v="11"/>
  </r>
  <r>
    <x v="0"/>
    <x v="0"/>
    <x v="0"/>
    <x v="38"/>
    <x v="0"/>
    <x v="171"/>
    <x v="171"/>
    <x v="1"/>
    <x v="1"/>
    <x v="0"/>
    <x v="0"/>
    <x v="17"/>
    <x v="17"/>
    <x v="0"/>
    <n v="22878893.98"/>
    <n v="37517449"/>
    <n v="37517449"/>
    <n v="42102399.5"/>
    <n v="4584950.5"/>
    <n v="12.220848224515478"/>
    <x v="16"/>
    <x v="0"/>
    <x v="7"/>
    <x v="7"/>
  </r>
  <r>
    <x v="0"/>
    <x v="0"/>
    <x v="0"/>
    <x v="38"/>
    <x v="0"/>
    <x v="172"/>
    <x v="172"/>
    <x v="1"/>
    <x v="1"/>
    <x v="0"/>
    <x v="0"/>
    <x v="17"/>
    <x v="17"/>
    <x v="0"/>
    <n v="30108314.77"/>
    <n v="51810000"/>
    <n v="51810000"/>
    <n v="59023787"/>
    <n v="7213787"/>
    <n v="13.923541787299749"/>
    <x v="16"/>
    <x v="0"/>
    <x v="6"/>
    <x v="6"/>
  </r>
  <r>
    <x v="0"/>
    <x v="0"/>
    <x v="0"/>
    <x v="38"/>
    <x v="0"/>
    <x v="173"/>
    <x v="173"/>
    <x v="1"/>
    <x v="1"/>
    <x v="0"/>
    <x v="0"/>
    <x v="17"/>
    <x v="17"/>
    <x v="0"/>
    <n v="15163756.029999999"/>
    <n v="28759631.25"/>
    <n v="28759631.25"/>
    <n v="30937442.5"/>
    <n v="2177811.25"/>
    <n v="7.5724588784496332"/>
    <x v="16"/>
    <x v="0"/>
    <x v="11"/>
    <x v="11"/>
  </r>
  <r>
    <x v="0"/>
    <x v="0"/>
    <x v="0"/>
    <x v="38"/>
    <x v="0"/>
    <x v="174"/>
    <x v="174"/>
    <x v="1"/>
    <x v="1"/>
    <x v="0"/>
    <x v="0"/>
    <x v="17"/>
    <x v="17"/>
    <x v="0"/>
    <n v="14681404.789999999"/>
    <n v="24790300"/>
    <n v="24790300"/>
    <n v="28967540"/>
    <n v="4177240"/>
    <n v="16.850300319076414"/>
    <x v="16"/>
    <x v="0"/>
    <x v="9"/>
    <x v="9"/>
  </r>
  <r>
    <x v="0"/>
    <x v="0"/>
    <x v="0"/>
    <x v="38"/>
    <x v="0"/>
    <x v="175"/>
    <x v="175"/>
    <x v="1"/>
    <x v="1"/>
    <x v="0"/>
    <x v="0"/>
    <x v="17"/>
    <x v="17"/>
    <x v="0"/>
    <n v="31038659.800000001"/>
    <n v="57459210"/>
    <n v="57459210"/>
    <n v="62548021.5"/>
    <n v="5088811.5"/>
    <n v="8.8563896022935218"/>
    <x v="16"/>
    <x v="0"/>
    <x v="6"/>
    <x v="6"/>
  </r>
  <r>
    <x v="0"/>
    <x v="0"/>
    <x v="0"/>
    <x v="38"/>
    <x v="0"/>
    <x v="176"/>
    <x v="176"/>
    <x v="1"/>
    <x v="1"/>
    <x v="0"/>
    <x v="0"/>
    <x v="17"/>
    <x v="17"/>
    <x v="0"/>
    <n v="29086459.640000001"/>
    <n v="37681880"/>
    <n v="37681880"/>
    <n v="44260584.350000001"/>
    <n v="6578704.3499999996"/>
    <n v="17.458535375623509"/>
    <x v="16"/>
    <x v="0"/>
    <x v="6"/>
    <x v="6"/>
  </r>
  <r>
    <x v="0"/>
    <x v="0"/>
    <x v="0"/>
    <x v="38"/>
    <x v="0"/>
    <x v="177"/>
    <x v="177"/>
    <x v="1"/>
    <x v="1"/>
    <x v="0"/>
    <x v="0"/>
    <x v="17"/>
    <x v="17"/>
    <x v="0"/>
    <n v="8881113.0600000005"/>
    <n v="16510457"/>
    <n v="16510457"/>
    <n v="18484357.5"/>
    <n v="1973900.5"/>
    <n v="11.955456472222421"/>
    <x v="16"/>
    <x v="0"/>
    <x v="11"/>
    <x v="11"/>
  </r>
  <r>
    <x v="0"/>
    <x v="0"/>
    <x v="0"/>
    <x v="38"/>
    <x v="0"/>
    <x v="178"/>
    <x v="178"/>
    <x v="1"/>
    <x v="1"/>
    <x v="0"/>
    <x v="0"/>
    <x v="17"/>
    <x v="17"/>
    <x v="0"/>
    <n v="9504565.4499999993"/>
    <n v="15530500"/>
    <n v="15530500"/>
    <n v="17925454.25"/>
    <n v="2394954.25"/>
    <n v="15.420973246192974"/>
    <x v="16"/>
    <x v="0"/>
    <x v="12"/>
    <x v="12"/>
  </r>
  <r>
    <x v="0"/>
    <x v="0"/>
    <x v="0"/>
    <x v="38"/>
    <x v="0"/>
    <x v="179"/>
    <x v="179"/>
    <x v="1"/>
    <x v="1"/>
    <x v="0"/>
    <x v="0"/>
    <x v="17"/>
    <x v="17"/>
    <x v="0"/>
    <n v="11415600.060000001"/>
    <n v="19731164"/>
    <n v="19731164"/>
    <n v="23545909"/>
    <n v="3814745"/>
    <n v="19.33360343059335"/>
    <x v="16"/>
    <x v="0"/>
    <x v="11"/>
    <x v="11"/>
  </r>
  <r>
    <x v="0"/>
    <x v="0"/>
    <x v="0"/>
    <x v="38"/>
    <x v="0"/>
    <x v="180"/>
    <x v="180"/>
    <x v="1"/>
    <x v="1"/>
    <x v="0"/>
    <x v="0"/>
    <x v="17"/>
    <x v="17"/>
    <x v="0"/>
    <n v="9434069.1099999994"/>
    <n v="19200900"/>
    <n v="19200900"/>
    <n v="21561207"/>
    <n v="2360307"/>
    <n v="12.292689405184131"/>
    <x v="16"/>
    <x v="0"/>
    <x v="11"/>
    <x v="11"/>
  </r>
  <r>
    <x v="0"/>
    <x v="0"/>
    <x v="0"/>
    <x v="38"/>
    <x v="0"/>
    <x v="181"/>
    <x v="181"/>
    <x v="1"/>
    <x v="1"/>
    <x v="0"/>
    <x v="0"/>
    <x v="17"/>
    <x v="17"/>
    <x v="0"/>
    <n v="5810482.0800000001"/>
    <n v="14968500"/>
    <n v="14968500"/>
    <n v="15065887.5"/>
    <n v="97387.5"/>
    <n v="0.65061629421785749"/>
    <x v="16"/>
    <x v="0"/>
    <x v="12"/>
    <x v="12"/>
  </r>
  <r>
    <x v="0"/>
    <x v="0"/>
    <x v="0"/>
    <x v="38"/>
    <x v="0"/>
    <x v="182"/>
    <x v="182"/>
    <x v="1"/>
    <x v="1"/>
    <x v="0"/>
    <x v="0"/>
    <x v="17"/>
    <x v="17"/>
    <x v="0"/>
    <n v="6908626.4699999997"/>
    <n v="13990302"/>
    <n v="13990302"/>
    <n v="15968621.890000001"/>
    <n v="1978319.89"/>
    <n v="14.140651788646162"/>
    <x v="16"/>
    <x v="0"/>
    <x v="12"/>
    <x v="12"/>
  </r>
  <r>
    <x v="0"/>
    <x v="0"/>
    <x v="0"/>
    <x v="38"/>
    <x v="0"/>
    <x v="183"/>
    <x v="183"/>
    <x v="1"/>
    <x v="1"/>
    <x v="0"/>
    <x v="0"/>
    <x v="17"/>
    <x v="17"/>
    <x v="0"/>
    <n v="9640500.5299999993"/>
    <n v="17878560"/>
    <n v="17878560"/>
    <n v="20394508.949999999"/>
    <n v="2515948.9500000002"/>
    <n v="14.072436202915672"/>
    <x v="16"/>
    <x v="0"/>
    <x v="12"/>
    <x v="12"/>
  </r>
  <r>
    <x v="0"/>
    <x v="0"/>
    <x v="0"/>
    <x v="38"/>
    <x v="0"/>
    <x v="184"/>
    <x v="184"/>
    <x v="1"/>
    <x v="1"/>
    <x v="0"/>
    <x v="0"/>
    <x v="17"/>
    <x v="17"/>
    <x v="0"/>
    <n v="9578430.5700000003"/>
    <n v="15874400"/>
    <n v="15874400"/>
    <n v="17996401.5"/>
    <n v="2122001.5"/>
    <n v="13.367443808899864"/>
    <x v="16"/>
    <x v="0"/>
    <x v="12"/>
    <x v="12"/>
  </r>
  <r>
    <x v="0"/>
    <x v="0"/>
    <x v="0"/>
    <x v="38"/>
    <x v="0"/>
    <x v="185"/>
    <x v="185"/>
    <x v="1"/>
    <x v="1"/>
    <x v="0"/>
    <x v="0"/>
    <x v="17"/>
    <x v="17"/>
    <x v="0"/>
    <n v="11546545.27"/>
    <n v="16923132"/>
    <n v="16923132"/>
    <n v="19348253"/>
    <n v="2425121"/>
    <n v="14.330213816213217"/>
    <x v="16"/>
    <x v="0"/>
    <x v="12"/>
    <x v="12"/>
  </r>
  <r>
    <x v="0"/>
    <x v="0"/>
    <x v="0"/>
    <x v="39"/>
    <x v="0"/>
    <x v="186"/>
    <x v="186"/>
    <x v="1"/>
    <x v="1"/>
    <x v="0"/>
    <x v="0"/>
    <x v="17"/>
    <x v="17"/>
    <x v="0"/>
    <n v="15002068.9"/>
    <n v="21120926.359999999"/>
    <n v="21120926.359999999"/>
    <n v="25955191"/>
    <n v="4834264.6399999997"/>
    <n v="22.888506676276297"/>
    <x v="16"/>
    <x v="0"/>
    <x v="11"/>
    <x v="11"/>
  </r>
  <r>
    <x v="0"/>
    <x v="0"/>
    <x v="0"/>
    <x v="39"/>
    <x v="0"/>
    <x v="187"/>
    <x v="187"/>
    <x v="1"/>
    <x v="1"/>
    <x v="0"/>
    <x v="0"/>
    <x v="17"/>
    <x v="17"/>
    <x v="0"/>
    <n v="42054129.700000003"/>
    <n v="48629060"/>
    <n v="48629060"/>
    <n v="48765191"/>
    <n v="136131"/>
    <n v="0.27993755174375157"/>
    <x v="16"/>
    <x v="0"/>
    <x v="6"/>
    <x v="6"/>
  </r>
  <r>
    <x v="0"/>
    <x v="0"/>
    <x v="0"/>
    <x v="39"/>
    <x v="0"/>
    <x v="188"/>
    <x v="188"/>
    <x v="1"/>
    <x v="1"/>
    <x v="0"/>
    <x v="0"/>
    <x v="17"/>
    <x v="17"/>
    <x v="0"/>
    <n v="11343216.74"/>
    <n v="17538685"/>
    <n v="17538685"/>
    <n v="19513926"/>
    <n v="1975241"/>
    <n v="11.262195540885761"/>
    <x v="16"/>
    <x v="0"/>
    <x v="11"/>
    <x v="11"/>
  </r>
  <r>
    <x v="0"/>
    <x v="0"/>
    <x v="0"/>
    <x v="39"/>
    <x v="1"/>
    <x v="189"/>
    <x v="189"/>
    <x v="1"/>
    <x v="1"/>
    <x v="0"/>
    <x v="0"/>
    <x v="17"/>
    <x v="17"/>
    <x v="0"/>
    <n v="64288687.469999999"/>
    <n v="90950927.159999996"/>
    <n v="90950927.159999996"/>
    <n v="94022728.939999998"/>
    <n v="3071801.78"/>
    <n v="3.3774276699742884"/>
    <x v="16"/>
    <x v="0"/>
    <x v="1"/>
    <x v="1"/>
  </r>
  <r>
    <x v="0"/>
    <x v="0"/>
    <x v="0"/>
    <x v="39"/>
    <x v="0"/>
    <x v="190"/>
    <x v="190"/>
    <x v="1"/>
    <x v="1"/>
    <x v="0"/>
    <x v="0"/>
    <x v="17"/>
    <x v="17"/>
    <x v="0"/>
    <n v="16023208.43"/>
    <n v="27218200"/>
    <n v="27218200"/>
    <n v="36020877.75"/>
    <n v="8802677.75"/>
    <n v="32.341145814197851"/>
    <x v="16"/>
    <x v="0"/>
    <x v="11"/>
    <x v="11"/>
  </r>
  <r>
    <x v="0"/>
    <x v="0"/>
    <x v="0"/>
    <x v="39"/>
    <x v="0"/>
    <x v="191"/>
    <x v="191"/>
    <x v="1"/>
    <x v="1"/>
    <x v="0"/>
    <x v="0"/>
    <x v="17"/>
    <x v="17"/>
    <x v="0"/>
    <n v="35401915.079999998"/>
    <n v="51125000"/>
    <n v="51125000"/>
    <n v="58320712.149999999"/>
    <n v="7195712.1500000004"/>
    <n v="14.074742591687041"/>
    <x v="16"/>
    <x v="0"/>
    <x v="6"/>
    <x v="6"/>
  </r>
  <r>
    <x v="0"/>
    <x v="0"/>
    <x v="0"/>
    <x v="39"/>
    <x v="0"/>
    <x v="192"/>
    <x v="192"/>
    <x v="1"/>
    <x v="1"/>
    <x v="0"/>
    <x v="0"/>
    <x v="17"/>
    <x v="17"/>
    <x v="0"/>
    <n v="8574839.4000000004"/>
    <n v="14535280"/>
    <n v="14535280"/>
    <n v="16064373"/>
    <n v="1529093"/>
    <n v="10.519873026181815"/>
    <x v="16"/>
    <x v="0"/>
    <x v="12"/>
    <x v="12"/>
  </r>
  <r>
    <x v="0"/>
    <x v="0"/>
    <x v="0"/>
    <x v="39"/>
    <x v="0"/>
    <x v="193"/>
    <x v="193"/>
    <x v="1"/>
    <x v="1"/>
    <x v="0"/>
    <x v="0"/>
    <x v="17"/>
    <x v="17"/>
    <x v="0"/>
    <n v="56291965.450000003"/>
    <n v="72290803"/>
    <n v="72290803"/>
    <n v="89902653.5"/>
    <n v="17611850.5"/>
    <n v="24.362505006342232"/>
    <x v="16"/>
    <x v="0"/>
    <x v="6"/>
    <x v="6"/>
  </r>
  <r>
    <x v="0"/>
    <x v="0"/>
    <x v="0"/>
    <x v="39"/>
    <x v="0"/>
    <x v="194"/>
    <x v="194"/>
    <x v="1"/>
    <x v="1"/>
    <x v="0"/>
    <x v="0"/>
    <x v="17"/>
    <x v="17"/>
    <x v="0"/>
    <n v="33392858.109999999"/>
    <n v="50193200"/>
    <n v="50193200"/>
    <n v="58447680"/>
    <n v="8254480"/>
    <n v="16.445414916761631"/>
    <x v="16"/>
    <x v="0"/>
    <x v="6"/>
    <x v="6"/>
  </r>
  <r>
    <x v="0"/>
    <x v="0"/>
    <x v="0"/>
    <x v="39"/>
    <x v="0"/>
    <x v="195"/>
    <x v="195"/>
    <x v="1"/>
    <x v="1"/>
    <x v="0"/>
    <x v="0"/>
    <x v="17"/>
    <x v="17"/>
    <x v="0"/>
    <n v="20715804.379999999"/>
    <n v="29326706"/>
    <n v="29326706"/>
    <n v="32218148"/>
    <n v="2891442"/>
    <n v="9.8594161921901478"/>
    <x v="16"/>
    <x v="0"/>
    <x v="11"/>
    <x v="11"/>
  </r>
  <r>
    <x v="0"/>
    <x v="0"/>
    <x v="0"/>
    <x v="39"/>
    <x v="0"/>
    <x v="196"/>
    <x v="196"/>
    <x v="1"/>
    <x v="1"/>
    <x v="0"/>
    <x v="0"/>
    <x v="17"/>
    <x v="17"/>
    <x v="0"/>
    <n v="13897902.380000001"/>
    <n v="21809654"/>
    <n v="21809654"/>
    <n v="21820519.5"/>
    <n v="10865.5"/>
    <n v="4.9819680770726578E-2"/>
    <x v="16"/>
    <x v="0"/>
    <x v="11"/>
    <x v="11"/>
  </r>
  <r>
    <x v="0"/>
    <x v="0"/>
    <x v="0"/>
    <x v="39"/>
    <x v="0"/>
    <x v="197"/>
    <x v="197"/>
    <x v="1"/>
    <x v="1"/>
    <x v="0"/>
    <x v="0"/>
    <x v="17"/>
    <x v="17"/>
    <x v="0"/>
    <n v="8106119.2800000003"/>
    <n v="17454740.399999999"/>
    <n v="17454740.399999999"/>
    <n v="19437385.5"/>
    <n v="1982645.1"/>
    <n v="11.358777355405412"/>
    <x v="16"/>
    <x v="0"/>
    <x v="11"/>
    <x v="11"/>
  </r>
  <r>
    <x v="0"/>
    <x v="0"/>
    <x v="7"/>
    <x v="40"/>
    <x v="0"/>
    <x v="198"/>
    <x v="198"/>
    <x v="1"/>
    <x v="1"/>
    <x v="0"/>
    <x v="0"/>
    <x v="17"/>
    <x v="17"/>
    <x v="0"/>
    <n v="7861604.2199999997"/>
    <n v="14000000"/>
    <n v="14000000"/>
    <n v="14800411.5"/>
    <n v="800411.5"/>
    <n v="5.717225"/>
    <x v="16"/>
    <x v="0"/>
    <x v="12"/>
    <x v="12"/>
  </r>
  <r>
    <x v="0"/>
    <x v="0"/>
    <x v="7"/>
    <x v="40"/>
    <x v="0"/>
    <x v="199"/>
    <x v="199"/>
    <x v="1"/>
    <x v="1"/>
    <x v="0"/>
    <x v="0"/>
    <x v="17"/>
    <x v="17"/>
    <x v="0"/>
    <n v="28663738.120000001"/>
    <n v="32502814"/>
    <n v="32502814"/>
    <n v="36143139"/>
    <n v="3640325"/>
    <n v="11.200030249688533"/>
    <x v="16"/>
    <x v="0"/>
    <x v="7"/>
    <x v="7"/>
  </r>
  <r>
    <x v="0"/>
    <x v="0"/>
    <x v="7"/>
    <x v="40"/>
    <x v="0"/>
    <x v="200"/>
    <x v="200"/>
    <x v="1"/>
    <x v="1"/>
    <x v="0"/>
    <x v="0"/>
    <x v="17"/>
    <x v="17"/>
    <x v="0"/>
    <n v="50317296.359999999"/>
    <n v="81962800"/>
    <n v="81962800"/>
    <n v="83391032"/>
    <n v="1428232"/>
    <n v="1.7425368581844447"/>
    <x v="16"/>
    <x v="0"/>
    <x v="1"/>
    <x v="1"/>
  </r>
  <r>
    <x v="0"/>
    <x v="0"/>
    <x v="7"/>
    <x v="40"/>
    <x v="0"/>
    <x v="201"/>
    <x v="201"/>
    <x v="1"/>
    <x v="1"/>
    <x v="0"/>
    <x v="0"/>
    <x v="17"/>
    <x v="17"/>
    <x v="0"/>
    <n v="32349728.989999998"/>
    <n v="44138898"/>
    <n v="44138898"/>
    <n v="47637300"/>
    <n v="3498402"/>
    <n v="7.9258933922636672"/>
    <x v="16"/>
    <x v="0"/>
    <x v="6"/>
    <x v="6"/>
  </r>
  <r>
    <x v="0"/>
    <x v="0"/>
    <x v="7"/>
    <x v="40"/>
    <x v="0"/>
    <x v="202"/>
    <x v="202"/>
    <x v="1"/>
    <x v="1"/>
    <x v="0"/>
    <x v="0"/>
    <x v="17"/>
    <x v="17"/>
    <x v="0"/>
    <n v="10757788.300000001"/>
    <n v="17375307"/>
    <n v="17375307"/>
    <n v="17888510.640000001"/>
    <n v="513203.64"/>
    <n v="2.9536378263704921"/>
    <x v="16"/>
    <x v="0"/>
    <x v="11"/>
    <x v="11"/>
  </r>
  <r>
    <x v="0"/>
    <x v="0"/>
    <x v="7"/>
    <x v="40"/>
    <x v="0"/>
    <x v="203"/>
    <x v="203"/>
    <x v="1"/>
    <x v="1"/>
    <x v="0"/>
    <x v="0"/>
    <x v="17"/>
    <x v="17"/>
    <x v="0"/>
    <n v="13509169.77"/>
    <n v="18156668"/>
    <n v="18156668"/>
    <n v="20683116"/>
    <n v="2526448"/>
    <n v="13.914711664056423"/>
    <x v="16"/>
    <x v="0"/>
    <x v="11"/>
    <x v="11"/>
  </r>
  <r>
    <x v="0"/>
    <x v="0"/>
    <x v="7"/>
    <x v="40"/>
    <x v="0"/>
    <x v="204"/>
    <x v="204"/>
    <x v="1"/>
    <x v="1"/>
    <x v="0"/>
    <x v="0"/>
    <x v="17"/>
    <x v="17"/>
    <x v="0"/>
    <n v="29041373.93"/>
    <n v="40000000"/>
    <n v="40000000"/>
    <n v="40356766"/>
    <n v="356766"/>
    <n v="0.89191500000000001"/>
    <x v="16"/>
    <x v="0"/>
    <x v="7"/>
    <x v="7"/>
  </r>
  <r>
    <x v="0"/>
    <x v="0"/>
    <x v="7"/>
    <x v="40"/>
    <x v="0"/>
    <x v="205"/>
    <x v="205"/>
    <x v="1"/>
    <x v="1"/>
    <x v="0"/>
    <x v="0"/>
    <x v="17"/>
    <x v="17"/>
    <x v="0"/>
    <n v="23144331.899999999"/>
    <n v="33052940"/>
    <n v="33052940"/>
    <n v="34456694"/>
    <n v="1403754"/>
    <n v="4.2469868035944769"/>
    <x v="16"/>
    <x v="0"/>
    <x v="6"/>
    <x v="6"/>
  </r>
  <r>
    <x v="0"/>
    <x v="0"/>
    <x v="7"/>
    <x v="40"/>
    <x v="0"/>
    <x v="206"/>
    <x v="206"/>
    <x v="1"/>
    <x v="1"/>
    <x v="0"/>
    <x v="0"/>
    <x v="17"/>
    <x v="17"/>
    <x v="0"/>
    <n v="29000269.48"/>
    <n v="52866475"/>
    <n v="52866475"/>
    <n v="59410532.32"/>
    <n v="6544057.3200000003"/>
    <n v="12.378463515867097"/>
    <x v="16"/>
    <x v="0"/>
    <x v="6"/>
    <x v="6"/>
  </r>
  <r>
    <x v="0"/>
    <x v="0"/>
    <x v="7"/>
    <x v="40"/>
    <x v="0"/>
    <x v="207"/>
    <x v="207"/>
    <x v="1"/>
    <x v="1"/>
    <x v="0"/>
    <x v="0"/>
    <x v="17"/>
    <x v="17"/>
    <x v="0"/>
    <n v="3103047.07"/>
    <n v="10889680"/>
    <n v="10889680"/>
    <n v="11847810"/>
    <n v="958130"/>
    <n v="8.7985138222610768"/>
    <x v="16"/>
    <x v="0"/>
    <x v="12"/>
    <x v="12"/>
  </r>
  <r>
    <x v="0"/>
    <x v="0"/>
    <x v="7"/>
    <x v="40"/>
    <x v="0"/>
    <x v="208"/>
    <x v="208"/>
    <x v="1"/>
    <x v="1"/>
    <x v="0"/>
    <x v="0"/>
    <x v="17"/>
    <x v="17"/>
    <x v="0"/>
    <n v="6776571.6799999997"/>
    <n v="14516206"/>
    <n v="14516206"/>
    <n v="15433225"/>
    <n v="917019"/>
    <n v="6.3172085047566835"/>
    <x v="16"/>
    <x v="0"/>
    <x v="11"/>
    <x v="11"/>
  </r>
  <r>
    <x v="0"/>
    <x v="0"/>
    <x v="7"/>
    <x v="40"/>
    <x v="0"/>
    <x v="209"/>
    <x v="209"/>
    <x v="1"/>
    <x v="1"/>
    <x v="0"/>
    <x v="0"/>
    <x v="17"/>
    <x v="17"/>
    <x v="0"/>
    <n v="10686505.73"/>
    <n v="15920000"/>
    <n v="15920000"/>
    <n v="17574111.060000002"/>
    <n v="1654111.06"/>
    <n v="10.390144849246232"/>
    <x v="16"/>
    <x v="0"/>
    <x v="12"/>
    <x v="12"/>
  </r>
  <r>
    <x v="0"/>
    <x v="0"/>
    <x v="7"/>
    <x v="40"/>
    <x v="0"/>
    <x v="210"/>
    <x v="210"/>
    <x v="1"/>
    <x v="1"/>
    <x v="0"/>
    <x v="0"/>
    <x v="17"/>
    <x v="17"/>
    <x v="0"/>
    <n v="11737265.949999999"/>
    <n v="17884000"/>
    <n v="17884000"/>
    <n v="20824749"/>
    <n v="2940749"/>
    <n v="16.443463430999774"/>
    <x v="16"/>
    <x v="0"/>
    <x v="11"/>
    <x v="11"/>
  </r>
  <r>
    <x v="0"/>
    <x v="0"/>
    <x v="7"/>
    <x v="40"/>
    <x v="0"/>
    <x v="211"/>
    <x v="211"/>
    <x v="1"/>
    <x v="1"/>
    <x v="0"/>
    <x v="0"/>
    <x v="17"/>
    <x v="17"/>
    <x v="0"/>
    <n v="7911429.1200000001"/>
    <n v="15359500"/>
    <n v="15359500"/>
    <n v="17727467"/>
    <n v="2367967"/>
    <n v="15.416953676877503"/>
    <x v="16"/>
    <x v="0"/>
    <x v="11"/>
    <x v="11"/>
  </r>
  <r>
    <x v="0"/>
    <x v="0"/>
    <x v="7"/>
    <x v="40"/>
    <x v="0"/>
    <x v="212"/>
    <x v="212"/>
    <x v="1"/>
    <x v="1"/>
    <x v="0"/>
    <x v="0"/>
    <x v="17"/>
    <x v="17"/>
    <x v="0"/>
    <n v="8768537.8599999994"/>
    <n v="18263920"/>
    <n v="18263920"/>
    <n v="18503317.469999999"/>
    <n v="239397.47"/>
    <n v="1.3107671847007654"/>
    <x v="16"/>
    <x v="0"/>
    <x v="11"/>
    <x v="11"/>
  </r>
  <r>
    <x v="0"/>
    <x v="0"/>
    <x v="7"/>
    <x v="40"/>
    <x v="0"/>
    <x v="213"/>
    <x v="213"/>
    <x v="1"/>
    <x v="1"/>
    <x v="0"/>
    <x v="0"/>
    <x v="17"/>
    <x v="17"/>
    <x v="0"/>
    <n v="12524343.24"/>
    <n v="22222659"/>
    <n v="22222659"/>
    <n v="23374128.84"/>
    <n v="1151469.8400000001"/>
    <n v="5.1815124373730441"/>
    <x v="16"/>
    <x v="0"/>
    <x v="11"/>
    <x v="11"/>
  </r>
  <r>
    <x v="0"/>
    <x v="0"/>
    <x v="7"/>
    <x v="40"/>
    <x v="0"/>
    <x v="214"/>
    <x v="214"/>
    <x v="1"/>
    <x v="1"/>
    <x v="0"/>
    <x v="0"/>
    <x v="17"/>
    <x v="17"/>
    <x v="0"/>
    <n v="5672015.4800000004"/>
    <n v="12919671"/>
    <n v="12919671"/>
    <n v="14629200"/>
    <n v="1709529"/>
    <n v="13.23198555133486"/>
    <x v="16"/>
    <x v="0"/>
    <x v="12"/>
    <x v="12"/>
  </r>
  <r>
    <x v="0"/>
    <x v="0"/>
    <x v="7"/>
    <x v="41"/>
    <x v="0"/>
    <x v="215"/>
    <x v="215"/>
    <x v="1"/>
    <x v="1"/>
    <x v="0"/>
    <x v="0"/>
    <x v="17"/>
    <x v="17"/>
    <x v="0"/>
    <n v="16990629.789999999"/>
    <n v="24829347.600000001"/>
    <n v="24829347.600000001"/>
    <n v="29102325"/>
    <n v="4272977.4000000004"/>
    <n v="17.209382497025416"/>
    <x v="16"/>
    <x v="0"/>
    <x v="11"/>
    <x v="11"/>
  </r>
  <r>
    <x v="0"/>
    <x v="0"/>
    <x v="7"/>
    <x v="41"/>
    <x v="0"/>
    <x v="216"/>
    <x v="216"/>
    <x v="1"/>
    <x v="1"/>
    <x v="0"/>
    <x v="0"/>
    <x v="17"/>
    <x v="17"/>
    <x v="0"/>
    <n v="9186232.2699999996"/>
    <n v="15546780"/>
    <n v="15546780"/>
    <n v="18995569.5"/>
    <n v="3448789.5"/>
    <n v="22.183304195466842"/>
    <x v="16"/>
    <x v="0"/>
    <x v="12"/>
    <x v="12"/>
  </r>
  <r>
    <x v="0"/>
    <x v="0"/>
    <x v="7"/>
    <x v="41"/>
    <x v="0"/>
    <x v="217"/>
    <x v="217"/>
    <x v="1"/>
    <x v="1"/>
    <x v="0"/>
    <x v="0"/>
    <x v="17"/>
    <x v="17"/>
    <x v="0"/>
    <n v="25098263.98"/>
    <n v="29323600"/>
    <n v="29323600"/>
    <n v="33799467.009999998"/>
    <n v="4475867.01"/>
    <n v="15.263702308038576"/>
    <x v="16"/>
    <x v="0"/>
    <x v="8"/>
    <x v="8"/>
  </r>
  <r>
    <x v="0"/>
    <x v="0"/>
    <x v="7"/>
    <x v="41"/>
    <x v="0"/>
    <x v="218"/>
    <x v="218"/>
    <x v="1"/>
    <x v="1"/>
    <x v="0"/>
    <x v="0"/>
    <x v="17"/>
    <x v="17"/>
    <x v="0"/>
    <n v="21307620.52"/>
    <n v="28686000"/>
    <n v="28686000"/>
    <n v="31378338"/>
    <n v="2692338"/>
    <n v="9.3855469567036192"/>
    <x v="16"/>
    <x v="0"/>
    <x v="8"/>
    <x v="8"/>
  </r>
  <r>
    <x v="0"/>
    <x v="0"/>
    <x v="7"/>
    <x v="41"/>
    <x v="0"/>
    <x v="219"/>
    <x v="219"/>
    <x v="1"/>
    <x v="1"/>
    <x v="0"/>
    <x v="0"/>
    <x v="17"/>
    <x v="17"/>
    <x v="0"/>
    <n v="16367437.199999999"/>
    <n v="24963200"/>
    <n v="24963200"/>
    <n v="26309084"/>
    <n v="1345884"/>
    <n v="5.3914722471478012"/>
    <x v="16"/>
    <x v="0"/>
    <x v="11"/>
    <x v="11"/>
  </r>
  <r>
    <x v="0"/>
    <x v="0"/>
    <x v="7"/>
    <x v="41"/>
    <x v="0"/>
    <x v="220"/>
    <x v="220"/>
    <x v="1"/>
    <x v="1"/>
    <x v="0"/>
    <x v="0"/>
    <x v="17"/>
    <x v="17"/>
    <x v="0"/>
    <n v="16319027.779999999"/>
    <n v="27586660"/>
    <n v="27586660"/>
    <n v="28942437.759999998"/>
    <n v="1355777.76"/>
    <n v="4.9146136574706762"/>
    <x v="16"/>
    <x v="0"/>
    <x v="11"/>
    <x v="11"/>
  </r>
  <r>
    <x v="0"/>
    <x v="0"/>
    <x v="7"/>
    <x v="41"/>
    <x v="0"/>
    <x v="221"/>
    <x v="221"/>
    <x v="1"/>
    <x v="1"/>
    <x v="0"/>
    <x v="0"/>
    <x v="17"/>
    <x v="17"/>
    <x v="0"/>
    <n v="18554905.879999999"/>
    <n v="33892742"/>
    <n v="33892742"/>
    <n v="37843013.5"/>
    <n v="3950271.5"/>
    <n v="11.655213673771216"/>
    <x v="16"/>
    <x v="0"/>
    <x v="8"/>
    <x v="8"/>
  </r>
  <r>
    <x v="0"/>
    <x v="0"/>
    <x v="7"/>
    <x v="41"/>
    <x v="0"/>
    <x v="222"/>
    <x v="222"/>
    <x v="1"/>
    <x v="1"/>
    <x v="0"/>
    <x v="0"/>
    <x v="17"/>
    <x v="17"/>
    <x v="0"/>
    <n v="43682856.810000002"/>
    <n v="61033404.600000001"/>
    <n v="61033404.600000001"/>
    <n v="65687917"/>
    <n v="4654512.4000000004"/>
    <n v="7.6261719799258918"/>
    <x v="16"/>
    <x v="0"/>
    <x v="6"/>
    <x v="6"/>
  </r>
  <r>
    <x v="0"/>
    <x v="0"/>
    <x v="7"/>
    <x v="41"/>
    <x v="0"/>
    <x v="223"/>
    <x v="223"/>
    <x v="1"/>
    <x v="1"/>
    <x v="0"/>
    <x v="0"/>
    <x v="17"/>
    <x v="17"/>
    <x v="0"/>
    <n v="11587928.300000001"/>
    <n v="20376409"/>
    <n v="20376409"/>
    <n v="22507232"/>
    <n v="2130823"/>
    <n v="10.457303836019388"/>
    <x v="16"/>
    <x v="0"/>
    <x v="11"/>
    <x v="11"/>
  </r>
  <r>
    <x v="0"/>
    <x v="0"/>
    <x v="7"/>
    <x v="41"/>
    <x v="0"/>
    <x v="224"/>
    <x v="224"/>
    <x v="1"/>
    <x v="1"/>
    <x v="0"/>
    <x v="0"/>
    <x v="17"/>
    <x v="17"/>
    <x v="0"/>
    <n v="20965070.100000001"/>
    <n v="30531770"/>
    <n v="30531770"/>
    <n v="30007395.100000001"/>
    <n v="-524374.9"/>
    <n v="-1.7174729797846637"/>
    <x v="16"/>
    <x v="1"/>
    <x v="8"/>
    <x v="8"/>
  </r>
  <r>
    <x v="0"/>
    <x v="0"/>
    <x v="7"/>
    <x v="41"/>
    <x v="1"/>
    <x v="225"/>
    <x v="225"/>
    <x v="1"/>
    <x v="1"/>
    <x v="0"/>
    <x v="0"/>
    <x v="17"/>
    <x v="17"/>
    <x v="0"/>
    <n v="91208466.569999993"/>
    <n v="106522974"/>
    <n v="106522974"/>
    <n v="110021158"/>
    <n v="3498184"/>
    <n v="3.2839713994466586"/>
    <x v="16"/>
    <x v="0"/>
    <x v="1"/>
    <x v="1"/>
  </r>
  <r>
    <x v="0"/>
    <x v="0"/>
    <x v="7"/>
    <x v="41"/>
    <x v="0"/>
    <x v="226"/>
    <x v="226"/>
    <x v="1"/>
    <x v="1"/>
    <x v="0"/>
    <x v="0"/>
    <x v="17"/>
    <x v="17"/>
    <x v="0"/>
    <n v="40332529.030000001"/>
    <n v="54671484"/>
    <n v="54671484"/>
    <n v="53879551.75"/>
    <n v="-791932.25"/>
    <n v="-1.4485289076843058"/>
    <x v="16"/>
    <x v="1"/>
    <x v="6"/>
    <x v="6"/>
  </r>
  <r>
    <x v="0"/>
    <x v="0"/>
    <x v="7"/>
    <x v="41"/>
    <x v="0"/>
    <x v="227"/>
    <x v="227"/>
    <x v="1"/>
    <x v="1"/>
    <x v="0"/>
    <x v="0"/>
    <x v="17"/>
    <x v="17"/>
    <x v="0"/>
    <n v="6891689.4500000002"/>
    <n v="11839980"/>
    <n v="11839980"/>
    <n v="18598117.5"/>
    <n v="6758137.5"/>
    <n v="57.078960437433167"/>
    <x v="16"/>
    <x v="0"/>
    <x v="12"/>
    <x v="12"/>
  </r>
  <r>
    <x v="0"/>
    <x v="0"/>
    <x v="7"/>
    <x v="41"/>
    <x v="0"/>
    <x v="228"/>
    <x v="228"/>
    <x v="1"/>
    <x v="1"/>
    <x v="0"/>
    <x v="0"/>
    <x v="17"/>
    <x v="17"/>
    <x v="0"/>
    <n v="9641192.7300000004"/>
    <n v="19663481"/>
    <n v="19663481"/>
    <n v="22804919.5"/>
    <n v="3141438.5"/>
    <n v="15.976003943554042"/>
    <x v="16"/>
    <x v="0"/>
    <x v="11"/>
    <x v="11"/>
  </r>
  <r>
    <x v="0"/>
    <x v="0"/>
    <x v="7"/>
    <x v="41"/>
    <x v="0"/>
    <x v="229"/>
    <x v="229"/>
    <x v="1"/>
    <x v="1"/>
    <x v="0"/>
    <x v="0"/>
    <x v="17"/>
    <x v="17"/>
    <x v="0"/>
    <n v="11856328.08"/>
    <n v="17863600"/>
    <n v="17863600"/>
    <n v="21062710.5"/>
    <n v="3199110.5"/>
    <n v="17.908543070825591"/>
    <x v="16"/>
    <x v="0"/>
    <x v="11"/>
    <x v="11"/>
  </r>
  <r>
    <x v="0"/>
    <x v="0"/>
    <x v="7"/>
    <x v="41"/>
    <x v="0"/>
    <x v="230"/>
    <x v="230"/>
    <x v="1"/>
    <x v="1"/>
    <x v="0"/>
    <x v="0"/>
    <x v="17"/>
    <x v="17"/>
    <x v="0"/>
    <n v="7076330.5499999998"/>
    <n v="12444430"/>
    <n v="12444430"/>
    <n v="10335986"/>
    <n v="-2108444"/>
    <n v="-16.94287323726358"/>
    <x v="16"/>
    <x v="1"/>
    <x v="12"/>
    <x v="12"/>
  </r>
  <r>
    <x v="0"/>
    <x v="0"/>
    <x v="7"/>
    <x v="41"/>
    <x v="0"/>
    <x v="231"/>
    <x v="231"/>
    <x v="1"/>
    <x v="1"/>
    <x v="0"/>
    <x v="0"/>
    <x v="17"/>
    <x v="17"/>
    <x v="0"/>
    <n v="14501974.060000001"/>
    <n v="22366648.829999998"/>
    <n v="22366648.829999998"/>
    <n v="25366812.5"/>
    <n v="3000163.67"/>
    <n v="13.413559146938152"/>
    <x v="16"/>
    <x v="0"/>
    <x v="11"/>
    <x v="11"/>
  </r>
  <r>
    <x v="0"/>
    <x v="0"/>
    <x v="7"/>
    <x v="41"/>
    <x v="0"/>
    <x v="232"/>
    <x v="232"/>
    <x v="1"/>
    <x v="1"/>
    <x v="0"/>
    <x v="0"/>
    <x v="17"/>
    <x v="17"/>
    <x v="0"/>
    <n v="7827274.6699999999"/>
    <n v="12587458"/>
    <n v="12587458"/>
    <n v="13606842"/>
    <n v="1019384"/>
    <n v="8.0984103382907016"/>
    <x v="16"/>
    <x v="0"/>
    <x v="12"/>
    <x v="12"/>
  </r>
  <r>
    <x v="0"/>
    <x v="0"/>
    <x v="7"/>
    <x v="42"/>
    <x v="0"/>
    <x v="233"/>
    <x v="233"/>
    <x v="1"/>
    <x v="1"/>
    <x v="0"/>
    <x v="0"/>
    <x v="17"/>
    <x v="17"/>
    <x v="0"/>
    <n v="4947409.68"/>
    <n v="10500000"/>
    <n v="10500000"/>
    <n v="10806518.25"/>
    <n v="306518.25"/>
    <n v="2.9192214285714284"/>
    <x v="16"/>
    <x v="0"/>
    <x v="12"/>
    <x v="12"/>
  </r>
  <r>
    <x v="0"/>
    <x v="0"/>
    <x v="7"/>
    <x v="42"/>
    <x v="0"/>
    <x v="234"/>
    <x v="234"/>
    <x v="1"/>
    <x v="1"/>
    <x v="0"/>
    <x v="0"/>
    <x v="17"/>
    <x v="17"/>
    <x v="0"/>
    <n v="14356325.5"/>
    <n v="22233500"/>
    <n v="22233500"/>
    <n v="22409862.25"/>
    <n v="176362.25"/>
    <n v="0.79322756201227873"/>
    <x v="16"/>
    <x v="0"/>
    <x v="11"/>
    <x v="11"/>
  </r>
  <r>
    <x v="0"/>
    <x v="0"/>
    <x v="7"/>
    <x v="42"/>
    <x v="0"/>
    <x v="235"/>
    <x v="235"/>
    <x v="1"/>
    <x v="1"/>
    <x v="0"/>
    <x v="0"/>
    <x v="17"/>
    <x v="17"/>
    <x v="0"/>
    <n v="12700718.4"/>
    <n v="23206080"/>
    <n v="23206080"/>
    <n v="23060706.5"/>
    <n v="-145373.5"/>
    <n v="-0.62644574180559576"/>
    <x v="16"/>
    <x v="1"/>
    <x v="11"/>
    <x v="11"/>
  </r>
  <r>
    <x v="0"/>
    <x v="0"/>
    <x v="7"/>
    <x v="42"/>
    <x v="0"/>
    <x v="236"/>
    <x v="236"/>
    <x v="1"/>
    <x v="1"/>
    <x v="0"/>
    <x v="0"/>
    <x v="17"/>
    <x v="17"/>
    <x v="0"/>
    <n v="6577488.2999999998"/>
    <n v="12000000"/>
    <n v="12000000"/>
    <n v="12446928.52"/>
    <n v="446928.52"/>
    <n v="3.7244043333333336"/>
    <x v="16"/>
    <x v="0"/>
    <x v="12"/>
    <x v="12"/>
  </r>
  <r>
    <x v="0"/>
    <x v="0"/>
    <x v="7"/>
    <x v="42"/>
    <x v="0"/>
    <x v="237"/>
    <x v="237"/>
    <x v="1"/>
    <x v="1"/>
    <x v="0"/>
    <x v="0"/>
    <x v="17"/>
    <x v="17"/>
    <x v="0"/>
    <n v="12311777.720000001"/>
    <n v="18172870"/>
    <n v="18172870"/>
    <n v="19914171.449999999"/>
    <n v="1741301.45"/>
    <n v="9.5818736941385705"/>
    <x v="16"/>
    <x v="0"/>
    <x v="11"/>
    <x v="11"/>
  </r>
  <r>
    <x v="0"/>
    <x v="0"/>
    <x v="7"/>
    <x v="42"/>
    <x v="0"/>
    <x v="238"/>
    <x v="238"/>
    <x v="1"/>
    <x v="1"/>
    <x v="0"/>
    <x v="0"/>
    <x v="17"/>
    <x v="17"/>
    <x v="0"/>
    <n v="5290417.7699999996"/>
    <n v="11802800"/>
    <n v="11802800"/>
    <n v="12022908.75"/>
    <n v="220108.75"/>
    <n v="1.8648858745382453"/>
    <x v="16"/>
    <x v="0"/>
    <x v="12"/>
    <x v="12"/>
  </r>
  <r>
    <x v="0"/>
    <x v="0"/>
    <x v="7"/>
    <x v="42"/>
    <x v="0"/>
    <x v="239"/>
    <x v="239"/>
    <x v="1"/>
    <x v="1"/>
    <x v="0"/>
    <x v="0"/>
    <x v="17"/>
    <x v="17"/>
    <x v="0"/>
    <n v="5723030.6900000004"/>
    <n v="13167134"/>
    <n v="13167134"/>
    <n v="13027069.719999999"/>
    <n v="-140064.28"/>
    <n v="-1.063741585678402"/>
    <x v="16"/>
    <x v="1"/>
    <x v="12"/>
    <x v="12"/>
  </r>
  <r>
    <x v="0"/>
    <x v="0"/>
    <x v="0"/>
    <x v="0"/>
    <x v="0"/>
    <x v="240"/>
    <x v="240"/>
    <x v="1"/>
    <x v="1"/>
    <x v="0"/>
    <x v="0"/>
    <x v="17"/>
    <x v="17"/>
    <x v="0"/>
    <n v="9476147.1699999999"/>
    <n v="15815700"/>
    <n v="15815700"/>
    <n v="16586251"/>
    <n v="770551"/>
    <n v="4.872063835302896"/>
    <x v="16"/>
    <x v="0"/>
    <x v="11"/>
    <x v="11"/>
  </r>
  <r>
    <x v="0"/>
    <x v="0"/>
    <x v="0"/>
    <x v="0"/>
    <x v="0"/>
    <x v="241"/>
    <x v="241"/>
    <x v="1"/>
    <x v="1"/>
    <x v="0"/>
    <x v="0"/>
    <x v="17"/>
    <x v="17"/>
    <x v="0"/>
    <n v="8729157.6799999997"/>
    <n v="16185000"/>
    <n v="16185000"/>
    <n v="16730882.5"/>
    <n v="545882.5"/>
    <n v="3.3727679950571519"/>
    <x v="16"/>
    <x v="0"/>
    <x v="11"/>
    <x v="11"/>
  </r>
  <r>
    <x v="0"/>
    <x v="0"/>
    <x v="0"/>
    <x v="0"/>
    <x v="0"/>
    <x v="242"/>
    <x v="242"/>
    <x v="1"/>
    <x v="1"/>
    <x v="0"/>
    <x v="0"/>
    <x v="17"/>
    <x v="17"/>
    <x v="0"/>
    <n v="20532626.940000001"/>
    <n v="30229132"/>
    <n v="30229132"/>
    <n v="27750897.199999999"/>
    <n v="-2478234.7999999998"/>
    <n v="-8.1981672513785711"/>
    <x v="16"/>
    <x v="1"/>
    <x v="8"/>
    <x v="8"/>
  </r>
  <r>
    <x v="0"/>
    <x v="0"/>
    <x v="0"/>
    <x v="0"/>
    <x v="0"/>
    <x v="243"/>
    <x v="243"/>
    <x v="1"/>
    <x v="1"/>
    <x v="0"/>
    <x v="0"/>
    <x v="17"/>
    <x v="17"/>
    <x v="0"/>
    <n v="28830870.440000001"/>
    <n v="37712600"/>
    <n v="37712600"/>
    <n v="40496662.980000004"/>
    <n v="2784062.98"/>
    <n v="7.3823151413585908"/>
    <x v="16"/>
    <x v="0"/>
    <x v="6"/>
    <x v="6"/>
  </r>
  <r>
    <x v="0"/>
    <x v="0"/>
    <x v="0"/>
    <x v="0"/>
    <x v="0"/>
    <x v="244"/>
    <x v="244"/>
    <x v="1"/>
    <x v="1"/>
    <x v="0"/>
    <x v="0"/>
    <x v="17"/>
    <x v="17"/>
    <x v="0"/>
    <n v="24754339.309999999"/>
    <n v="31850000"/>
    <n v="31850000"/>
    <n v="34265442"/>
    <n v="2415442"/>
    <n v="7.5838053375196237"/>
    <x v="16"/>
    <x v="0"/>
    <x v="7"/>
    <x v="7"/>
  </r>
  <r>
    <x v="0"/>
    <x v="0"/>
    <x v="0"/>
    <x v="0"/>
    <x v="0"/>
    <x v="245"/>
    <x v="245"/>
    <x v="1"/>
    <x v="1"/>
    <x v="0"/>
    <x v="0"/>
    <x v="17"/>
    <x v="17"/>
    <x v="0"/>
    <n v="16225123.52"/>
    <n v="21572498"/>
    <n v="21572498"/>
    <n v="22744123"/>
    <n v="1171625"/>
    <n v="5.4311049188647509"/>
    <x v="16"/>
    <x v="0"/>
    <x v="9"/>
    <x v="9"/>
  </r>
  <r>
    <x v="0"/>
    <x v="0"/>
    <x v="0"/>
    <x v="0"/>
    <x v="0"/>
    <x v="246"/>
    <x v="246"/>
    <x v="1"/>
    <x v="1"/>
    <x v="0"/>
    <x v="0"/>
    <x v="17"/>
    <x v="17"/>
    <x v="0"/>
    <n v="10629891.470000001"/>
    <n v="16000000"/>
    <n v="16000000"/>
    <n v="15391891"/>
    <n v="-608109"/>
    <n v="-3.8006812499999998"/>
    <x v="16"/>
    <x v="1"/>
    <x v="12"/>
    <x v="12"/>
  </r>
  <r>
    <x v="0"/>
    <x v="0"/>
    <x v="0"/>
    <x v="0"/>
    <x v="0"/>
    <x v="247"/>
    <x v="247"/>
    <x v="1"/>
    <x v="1"/>
    <x v="0"/>
    <x v="0"/>
    <x v="17"/>
    <x v="17"/>
    <x v="0"/>
    <n v="6798337.8600000003"/>
    <n v="18121300"/>
    <n v="18121300"/>
    <n v="16830429"/>
    <n v="-1290871"/>
    <n v="-7.1235010733225543"/>
    <x v="16"/>
    <x v="1"/>
    <x v="11"/>
    <x v="11"/>
  </r>
  <r>
    <x v="0"/>
    <x v="0"/>
    <x v="0"/>
    <x v="0"/>
    <x v="0"/>
    <x v="248"/>
    <x v="248"/>
    <x v="1"/>
    <x v="1"/>
    <x v="0"/>
    <x v="0"/>
    <x v="17"/>
    <x v="17"/>
    <x v="0"/>
    <n v="63523047.579999998"/>
    <n v="70230000"/>
    <n v="70230000"/>
    <n v="77721122.219999999"/>
    <n v="7491122.2199999997"/>
    <n v="10.666555916275096"/>
    <x v="16"/>
    <x v="0"/>
    <x v="1"/>
    <x v="1"/>
  </r>
  <r>
    <x v="0"/>
    <x v="0"/>
    <x v="0"/>
    <x v="0"/>
    <x v="0"/>
    <x v="249"/>
    <x v="249"/>
    <x v="1"/>
    <x v="1"/>
    <x v="0"/>
    <x v="0"/>
    <x v="17"/>
    <x v="17"/>
    <x v="0"/>
    <n v="10789081.49"/>
    <n v="16084500"/>
    <n v="16084500"/>
    <n v="17072985.5"/>
    <n v="988485.5"/>
    <n v="6.1455780409711211"/>
    <x v="16"/>
    <x v="0"/>
    <x v="11"/>
    <x v="11"/>
  </r>
  <r>
    <x v="0"/>
    <x v="0"/>
    <x v="0"/>
    <x v="0"/>
    <x v="0"/>
    <x v="250"/>
    <x v="250"/>
    <x v="1"/>
    <x v="1"/>
    <x v="0"/>
    <x v="0"/>
    <x v="17"/>
    <x v="17"/>
    <x v="0"/>
    <n v="20151770.309999999"/>
    <n v="32090000"/>
    <n v="32090000"/>
    <n v="35157927"/>
    <n v="3067927"/>
    <n v="9.5603832969772515"/>
    <x v="16"/>
    <x v="0"/>
    <x v="6"/>
    <x v="6"/>
  </r>
  <r>
    <x v="0"/>
    <x v="0"/>
    <x v="0"/>
    <x v="0"/>
    <x v="0"/>
    <x v="251"/>
    <x v="251"/>
    <x v="1"/>
    <x v="1"/>
    <x v="0"/>
    <x v="0"/>
    <x v="17"/>
    <x v="17"/>
    <x v="0"/>
    <n v="9763953.8000000007"/>
    <n v="18248200"/>
    <n v="18248200"/>
    <n v="18503698.5"/>
    <n v="255498.5"/>
    <n v="1.4001298758233689"/>
    <x v="16"/>
    <x v="0"/>
    <x v="11"/>
    <x v="11"/>
  </r>
  <r>
    <x v="0"/>
    <x v="0"/>
    <x v="0"/>
    <x v="0"/>
    <x v="0"/>
    <x v="252"/>
    <x v="252"/>
    <x v="1"/>
    <x v="1"/>
    <x v="0"/>
    <x v="0"/>
    <x v="17"/>
    <x v="17"/>
    <x v="0"/>
    <n v="8415236.8200000003"/>
    <n v="14865000"/>
    <n v="14865000"/>
    <n v="15435837.5"/>
    <n v="570837.5"/>
    <n v="3.8401446350487727"/>
    <x v="16"/>
    <x v="0"/>
    <x v="12"/>
    <x v="12"/>
  </r>
  <r>
    <x v="0"/>
    <x v="0"/>
    <x v="0"/>
    <x v="0"/>
    <x v="0"/>
    <x v="253"/>
    <x v="253"/>
    <x v="1"/>
    <x v="1"/>
    <x v="0"/>
    <x v="0"/>
    <x v="17"/>
    <x v="17"/>
    <x v="0"/>
    <n v="5490791.3300000001"/>
    <n v="11336892"/>
    <n v="11336892"/>
    <n v="13972150.73"/>
    <n v="2635258.73"/>
    <n v="23.244983986792853"/>
    <x v="16"/>
    <x v="0"/>
    <x v="12"/>
    <x v="12"/>
  </r>
  <r>
    <x v="0"/>
    <x v="0"/>
    <x v="7"/>
    <x v="43"/>
    <x v="0"/>
    <x v="254"/>
    <x v="254"/>
    <x v="1"/>
    <x v="1"/>
    <x v="0"/>
    <x v="0"/>
    <x v="17"/>
    <x v="17"/>
    <x v="0"/>
    <n v="8499326.5999999996"/>
    <n v="17543680"/>
    <n v="17543680"/>
    <n v="22053185.25"/>
    <n v="4509505.25"/>
    <n v="25.704443138497737"/>
    <x v="16"/>
    <x v="0"/>
    <x v="11"/>
    <x v="11"/>
  </r>
  <r>
    <x v="0"/>
    <x v="0"/>
    <x v="7"/>
    <x v="43"/>
    <x v="0"/>
    <x v="255"/>
    <x v="255"/>
    <x v="1"/>
    <x v="1"/>
    <x v="0"/>
    <x v="0"/>
    <x v="17"/>
    <x v="17"/>
    <x v="0"/>
    <n v="12670970.1"/>
    <n v="20305716.629999999"/>
    <n v="20305716.629999999"/>
    <n v="26979604"/>
    <n v="6673887.3700000001"/>
    <n v="32.867036862613801"/>
    <x v="16"/>
    <x v="0"/>
    <x v="11"/>
    <x v="11"/>
  </r>
  <r>
    <x v="0"/>
    <x v="0"/>
    <x v="7"/>
    <x v="43"/>
    <x v="0"/>
    <x v="256"/>
    <x v="256"/>
    <x v="1"/>
    <x v="1"/>
    <x v="0"/>
    <x v="0"/>
    <x v="17"/>
    <x v="17"/>
    <x v="0"/>
    <n v="7258731.0999999996"/>
    <n v="13896400"/>
    <n v="13896400"/>
    <n v="19857282"/>
    <n v="5960882"/>
    <n v="42.895152701419079"/>
    <x v="16"/>
    <x v="0"/>
    <x v="12"/>
    <x v="12"/>
  </r>
  <r>
    <x v="0"/>
    <x v="0"/>
    <x v="7"/>
    <x v="43"/>
    <x v="0"/>
    <x v="257"/>
    <x v="257"/>
    <x v="1"/>
    <x v="1"/>
    <x v="0"/>
    <x v="0"/>
    <x v="17"/>
    <x v="17"/>
    <x v="0"/>
    <n v="7433499.8399999999"/>
    <n v="15481400"/>
    <n v="15481400"/>
    <n v="18920793.5"/>
    <n v="3439393.5"/>
    <n v="22.216295037916467"/>
    <x v="16"/>
    <x v="0"/>
    <x v="12"/>
    <x v="12"/>
  </r>
  <r>
    <x v="0"/>
    <x v="0"/>
    <x v="7"/>
    <x v="43"/>
    <x v="0"/>
    <x v="258"/>
    <x v="258"/>
    <x v="1"/>
    <x v="1"/>
    <x v="0"/>
    <x v="0"/>
    <x v="17"/>
    <x v="17"/>
    <x v="0"/>
    <n v="15321517.310000001"/>
    <n v="22500000"/>
    <n v="22500000"/>
    <n v="29227308.5"/>
    <n v="6727308.5"/>
    <n v="29.899148888888892"/>
    <x v="16"/>
    <x v="0"/>
    <x v="11"/>
    <x v="11"/>
  </r>
  <r>
    <x v="0"/>
    <x v="0"/>
    <x v="7"/>
    <x v="43"/>
    <x v="0"/>
    <x v="259"/>
    <x v="259"/>
    <x v="1"/>
    <x v="1"/>
    <x v="0"/>
    <x v="0"/>
    <x v="17"/>
    <x v="17"/>
    <x v="0"/>
    <n v="7708572.5700000003"/>
    <n v="12305300"/>
    <n v="12305300"/>
    <n v="15944192.5"/>
    <n v="3638892.5"/>
    <n v="29.571749571322925"/>
    <x v="16"/>
    <x v="0"/>
    <x v="12"/>
    <x v="12"/>
  </r>
  <r>
    <x v="0"/>
    <x v="0"/>
    <x v="8"/>
    <x v="44"/>
    <x v="0"/>
    <x v="260"/>
    <x v="260"/>
    <x v="1"/>
    <x v="1"/>
    <x v="0"/>
    <x v="0"/>
    <x v="17"/>
    <x v="17"/>
    <x v="0"/>
    <n v="18188621.609999999"/>
    <n v="33851151.079999998"/>
    <n v="33851151.079999998"/>
    <n v="34312001.5"/>
    <n v="460850.42"/>
    <n v="1.3614025086203951"/>
    <x v="16"/>
    <x v="0"/>
    <x v="7"/>
    <x v="7"/>
  </r>
  <r>
    <x v="0"/>
    <x v="0"/>
    <x v="8"/>
    <x v="44"/>
    <x v="0"/>
    <x v="261"/>
    <x v="261"/>
    <x v="1"/>
    <x v="1"/>
    <x v="0"/>
    <x v="0"/>
    <x v="17"/>
    <x v="17"/>
    <x v="0"/>
    <n v="12595286.539999999"/>
    <n v="19090317.800000001"/>
    <n v="19090317.800000001"/>
    <n v="19715504"/>
    <n v="625186.19999999995"/>
    <n v="3.2748862881685499"/>
    <x v="16"/>
    <x v="0"/>
    <x v="11"/>
    <x v="11"/>
  </r>
  <r>
    <x v="0"/>
    <x v="0"/>
    <x v="8"/>
    <x v="44"/>
    <x v="0"/>
    <x v="262"/>
    <x v="262"/>
    <x v="1"/>
    <x v="1"/>
    <x v="0"/>
    <x v="0"/>
    <x v="17"/>
    <x v="17"/>
    <x v="0"/>
    <n v="19263932.25"/>
    <n v="41565614"/>
    <n v="41565614"/>
    <n v="44850158.399999999"/>
    <n v="3284544.4"/>
    <n v="7.902071168730961"/>
    <x v="16"/>
    <x v="0"/>
    <x v="7"/>
    <x v="7"/>
  </r>
  <r>
    <x v="0"/>
    <x v="0"/>
    <x v="8"/>
    <x v="44"/>
    <x v="0"/>
    <x v="263"/>
    <x v="263"/>
    <x v="1"/>
    <x v="1"/>
    <x v="0"/>
    <x v="0"/>
    <x v="17"/>
    <x v="17"/>
    <x v="0"/>
    <n v="16476499.34"/>
    <n v="23978745.280000001"/>
    <n v="23978745.280000001"/>
    <n v="25635292.5"/>
    <n v="1656547.22"/>
    <n v="6.9083982529381123"/>
    <x v="16"/>
    <x v="0"/>
    <x v="11"/>
    <x v="11"/>
  </r>
  <r>
    <x v="0"/>
    <x v="0"/>
    <x v="9"/>
    <x v="45"/>
    <x v="0"/>
    <x v="264"/>
    <x v="264"/>
    <x v="1"/>
    <x v="1"/>
    <x v="0"/>
    <x v="0"/>
    <x v="17"/>
    <x v="17"/>
    <x v="0"/>
    <n v="12388836.1"/>
    <n v="15611466"/>
    <n v="15611466"/>
    <n v="15064625.870000001"/>
    <n v="-546840.13"/>
    <n v="-3.50281088271915"/>
    <x v="16"/>
    <x v="1"/>
    <x v="11"/>
    <x v="11"/>
  </r>
  <r>
    <x v="0"/>
    <x v="0"/>
    <x v="9"/>
    <x v="45"/>
    <x v="0"/>
    <x v="265"/>
    <x v="265"/>
    <x v="1"/>
    <x v="1"/>
    <x v="0"/>
    <x v="0"/>
    <x v="17"/>
    <x v="17"/>
    <x v="0"/>
    <n v="6704700.46"/>
    <n v="15569956.75"/>
    <n v="15569956.75"/>
    <n v="18178421.5"/>
    <n v="2608464.75"/>
    <n v="16.753192008706126"/>
    <x v="16"/>
    <x v="0"/>
    <x v="12"/>
    <x v="12"/>
  </r>
  <r>
    <x v="0"/>
    <x v="0"/>
    <x v="9"/>
    <x v="45"/>
    <x v="0"/>
    <x v="266"/>
    <x v="266"/>
    <x v="1"/>
    <x v="1"/>
    <x v="0"/>
    <x v="0"/>
    <x v="17"/>
    <x v="17"/>
    <x v="0"/>
    <n v="16260282.43"/>
    <n v="25671771"/>
    <n v="25671771"/>
    <n v="26784122.5"/>
    <n v="1112351.5"/>
    <n v="4.3329753136236686"/>
    <x v="16"/>
    <x v="0"/>
    <x v="7"/>
    <x v="7"/>
  </r>
  <r>
    <x v="0"/>
    <x v="0"/>
    <x v="9"/>
    <x v="45"/>
    <x v="1"/>
    <x v="267"/>
    <x v="267"/>
    <x v="1"/>
    <x v="1"/>
    <x v="0"/>
    <x v="0"/>
    <x v="17"/>
    <x v="17"/>
    <x v="0"/>
    <n v="90622854.200000003"/>
    <n v="99837659.599999994"/>
    <n v="99837659.599999994"/>
    <n v="109824674.25"/>
    <n v="9987014.6500000004"/>
    <n v="10.003253972511992"/>
    <x v="16"/>
    <x v="0"/>
    <x v="1"/>
    <x v="1"/>
  </r>
  <r>
    <x v="0"/>
    <x v="0"/>
    <x v="9"/>
    <x v="45"/>
    <x v="0"/>
    <x v="268"/>
    <x v="268"/>
    <x v="1"/>
    <x v="1"/>
    <x v="0"/>
    <x v="0"/>
    <x v="17"/>
    <x v="17"/>
    <x v="0"/>
    <n v="13619207.789999999"/>
    <n v="25231365.5"/>
    <n v="25231365.5"/>
    <n v="29301586.780000001"/>
    <n v="4070221.28"/>
    <n v="16.13159335351866"/>
    <x v="16"/>
    <x v="0"/>
    <x v="11"/>
    <x v="11"/>
  </r>
  <r>
    <x v="0"/>
    <x v="0"/>
    <x v="9"/>
    <x v="45"/>
    <x v="0"/>
    <x v="269"/>
    <x v="269"/>
    <x v="1"/>
    <x v="1"/>
    <x v="0"/>
    <x v="0"/>
    <x v="17"/>
    <x v="17"/>
    <x v="0"/>
    <n v="28277429.329999998"/>
    <n v="40898418"/>
    <n v="40898418"/>
    <n v="40807470"/>
    <n v="-90948"/>
    <n v="-0.22237534957953631"/>
    <x v="16"/>
    <x v="1"/>
    <x v="6"/>
    <x v="6"/>
  </r>
  <r>
    <x v="0"/>
    <x v="0"/>
    <x v="9"/>
    <x v="45"/>
    <x v="0"/>
    <x v="270"/>
    <x v="270"/>
    <x v="1"/>
    <x v="1"/>
    <x v="0"/>
    <x v="0"/>
    <x v="17"/>
    <x v="17"/>
    <x v="0"/>
    <n v="12200452.76"/>
    <n v="20758032.850000001"/>
    <n v="20758032.850000001"/>
    <n v="26008990"/>
    <n v="5250957.1500000004"/>
    <n v="25.296024859118575"/>
    <x v="16"/>
    <x v="0"/>
    <x v="11"/>
    <x v="11"/>
  </r>
  <r>
    <x v="0"/>
    <x v="0"/>
    <x v="9"/>
    <x v="45"/>
    <x v="0"/>
    <x v="271"/>
    <x v="271"/>
    <x v="1"/>
    <x v="1"/>
    <x v="0"/>
    <x v="0"/>
    <x v="17"/>
    <x v="17"/>
    <x v="0"/>
    <n v="31975734.239999998"/>
    <n v="46859078"/>
    <n v="46859078"/>
    <n v="48887803.5"/>
    <n v="2028725.5"/>
    <n v="4.3294183039623615"/>
    <x v="16"/>
    <x v="0"/>
    <x v="6"/>
    <x v="6"/>
  </r>
  <r>
    <x v="0"/>
    <x v="0"/>
    <x v="9"/>
    <x v="45"/>
    <x v="0"/>
    <x v="272"/>
    <x v="272"/>
    <x v="1"/>
    <x v="1"/>
    <x v="0"/>
    <x v="0"/>
    <x v="17"/>
    <x v="17"/>
    <x v="0"/>
    <n v="4813751.97"/>
    <n v="9657696"/>
    <n v="9657696"/>
    <n v="12320457"/>
    <n v="2662761"/>
    <n v="27.571389697915528"/>
    <x v="16"/>
    <x v="0"/>
    <x v="12"/>
    <x v="12"/>
  </r>
  <r>
    <x v="0"/>
    <x v="0"/>
    <x v="9"/>
    <x v="45"/>
    <x v="0"/>
    <x v="273"/>
    <x v="273"/>
    <x v="1"/>
    <x v="1"/>
    <x v="0"/>
    <x v="0"/>
    <x v="17"/>
    <x v="17"/>
    <x v="0"/>
    <n v="27267348.129999999"/>
    <n v="35302362.25"/>
    <n v="35302362.25"/>
    <n v="46088923.710000001"/>
    <n v="10786561.460000001"/>
    <n v="30.55478662762858"/>
    <x v="16"/>
    <x v="0"/>
    <x v="10"/>
    <x v="10"/>
  </r>
  <r>
    <x v="0"/>
    <x v="0"/>
    <x v="9"/>
    <x v="45"/>
    <x v="0"/>
    <x v="274"/>
    <x v="274"/>
    <x v="1"/>
    <x v="1"/>
    <x v="0"/>
    <x v="0"/>
    <x v="17"/>
    <x v="17"/>
    <x v="0"/>
    <n v="6586504.1299999999"/>
    <n v="14608000"/>
    <n v="14608000"/>
    <n v="16631422.75"/>
    <n v="2023422.75"/>
    <n v="13.851470084884996"/>
    <x v="16"/>
    <x v="0"/>
    <x v="12"/>
    <x v="12"/>
  </r>
  <r>
    <x v="0"/>
    <x v="0"/>
    <x v="9"/>
    <x v="45"/>
    <x v="0"/>
    <x v="275"/>
    <x v="275"/>
    <x v="1"/>
    <x v="1"/>
    <x v="0"/>
    <x v="0"/>
    <x v="17"/>
    <x v="17"/>
    <x v="0"/>
    <n v="10510555.82"/>
    <n v="15450737.5"/>
    <n v="15450737.5"/>
    <n v="16730943.75"/>
    <n v="1280206.25"/>
    <n v="8.2857290792753417"/>
    <x v="16"/>
    <x v="0"/>
    <x v="12"/>
    <x v="12"/>
  </r>
  <r>
    <x v="0"/>
    <x v="0"/>
    <x v="9"/>
    <x v="45"/>
    <x v="0"/>
    <x v="276"/>
    <x v="276"/>
    <x v="1"/>
    <x v="1"/>
    <x v="0"/>
    <x v="0"/>
    <x v="17"/>
    <x v="17"/>
    <x v="0"/>
    <n v="14875835.52"/>
    <n v="27000000"/>
    <n v="27000000"/>
    <n v="29213858"/>
    <n v="2213858"/>
    <n v="8.1994740740740735"/>
    <x v="16"/>
    <x v="0"/>
    <x v="7"/>
    <x v="7"/>
  </r>
  <r>
    <x v="0"/>
    <x v="0"/>
    <x v="9"/>
    <x v="45"/>
    <x v="0"/>
    <x v="277"/>
    <x v="277"/>
    <x v="1"/>
    <x v="1"/>
    <x v="0"/>
    <x v="0"/>
    <x v="17"/>
    <x v="17"/>
    <x v="0"/>
    <n v="17751391.289999999"/>
    <n v="33159823.059999999"/>
    <n v="33159823.059999999"/>
    <n v="27869111.25"/>
    <n v="-5290711.8099999996"/>
    <n v="-15.955187096224513"/>
    <x v="16"/>
    <x v="1"/>
    <x v="7"/>
    <x v="7"/>
  </r>
  <r>
    <x v="0"/>
    <x v="0"/>
    <x v="9"/>
    <x v="45"/>
    <x v="0"/>
    <x v="278"/>
    <x v="278"/>
    <x v="1"/>
    <x v="1"/>
    <x v="0"/>
    <x v="0"/>
    <x v="17"/>
    <x v="17"/>
    <x v="0"/>
    <n v="15275609"/>
    <n v="27557893.550000001"/>
    <n v="27557893.550000001"/>
    <n v="31031039"/>
    <n v="3473145.45"/>
    <n v="12.603087546217768"/>
    <x v="16"/>
    <x v="0"/>
    <x v="7"/>
    <x v="7"/>
  </r>
  <r>
    <x v="0"/>
    <x v="0"/>
    <x v="9"/>
    <x v="45"/>
    <x v="0"/>
    <x v="279"/>
    <x v="279"/>
    <x v="1"/>
    <x v="1"/>
    <x v="0"/>
    <x v="0"/>
    <x v="17"/>
    <x v="17"/>
    <x v="0"/>
    <n v="11371632.91"/>
    <n v="14508929"/>
    <n v="14508929"/>
    <n v="17740836"/>
    <n v="3231907"/>
    <n v="22.27529681894508"/>
    <x v="16"/>
    <x v="0"/>
    <x v="11"/>
    <x v="11"/>
  </r>
  <r>
    <x v="0"/>
    <x v="0"/>
    <x v="9"/>
    <x v="45"/>
    <x v="0"/>
    <x v="280"/>
    <x v="280"/>
    <x v="1"/>
    <x v="1"/>
    <x v="0"/>
    <x v="0"/>
    <x v="17"/>
    <x v="17"/>
    <x v="0"/>
    <n v="8602339.5800000001"/>
    <n v="16728073"/>
    <n v="16728073"/>
    <n v="18564726.210000001"/>
    <n v="1836653.21"/>
    <n v="10.979466732360626"/>
    <x v="16"/>
    <x v="0"/>
    <x v="12"/>
    <x v="12"/>
  </r>
  <r>
    <x v="0"/>
    <x v="0"/>
    <x v="9"/>
    <x v="45"/>
    <x v="0"/>
    <x v="281"/>
    <x v="281"/>
    <x v="1"/>
    <x v="1"/>
    <x v="0"/>
    <x v="0"/>
    <x v="17"/>
    <x v="17"/>
    <x v="0"/>
    <n v="5226582.59"/>
    <n v="7367256.5"/>
    <n v="7367256.5"/>
    <n v="12984155"/>
    <n v="5616898.5"/>
    <n v="76.241386464554338"/>
    <x v="16"/>
    <x v="0"/>
    <x v="12"/>
    <x v="12"/>
  </r>
  <r>
    <x v="0"/>
    <x v="0"/>
    <x v="8"/>
    <x v="46"/>
    <x v="0"/>
    <x v="282"/>
    <x v="282"/>
    <x v="1"/>
    <x v="1"/>
    <x v="0"/>
    <x v="0"/>
    <x v="17"/>
    <x v="17"/>
    <x v="0"/>
    <n v="11858064.99"/>
    <n v="19134632.989999998"/>
    <n v="19134632.989999998"/>
    <n v="20885466"/>
    <n v="1750833.01"/>
    <n v="9.1500736435081222"/>
    <x v="16"/>
    <x v="0"/>
    <x v="11"/>
    <x v="11"/>
  </r>
  <r>
    <x v="0"/>
    <x v="0"/>
    <x v="8"/>
    <x v="46"/>
    <x v="0"/>
    <x v="283"/>
    <x v="283"/>
    <x v="1"/>
    <x v="1"/>
    <x v="0"/>
    <x v="0"/>
    <x v="17"/>
    <x v="17"/>
    <x v="0"/>
    <n v="9937805.3800000008"/>
    <n v="20762917.530000001"/>
    <n v="20762917.530000001"/>
    <n v="26171649.600000001"/>
    <n v="5408732.0700000003"/>
    <n v="26.049961727127275"/>
    <x v="16"/>
    <x v="0"/>
    <x v="11"/>
    <x v="11"/>
  </r>
  <r>
    <x v="0"/>
    <x v="0"/>
    <x v="8"/>
    <x v="46"/>
    <x v="1"/>
    <x v="284"/>
    <x v="284"/>
    <x v="1"/>
    <x v="1"/>
    <x v="0"/>
    <x v="0"/>
    <x v="17"/>
    <x v="17"/>
    <x v="0"/>
    <n v="66893803.590000004"/>
    <n v="82531817.739999995"/>
    <n v="82531817.739999995"/>
    <n v="92156171.930000007"/>
    <n v="9624354.1899999995"/>
    <n v="11.661386424711502"/>
    <x v="16"/>
    <x v="0"/>
    <x v="5"/>
    <x v="5"/>
  </r>
  <r>
    <x v="0"/>
    <x v="0"/>
    <x v="8"/>
    <x v="46"/>
    <x v="0"/>
    <x v="285"/>
    <x v="285"/>
    <x v="1"/>
    <x v="1"/>
    <x v="0"/>
    <x v="0"/>
    <x v="17"/>
    <x v="17"/>
    <x v="0"/>
    <n v="725640.66"/>
    <n v="3585590"/>
    <n v="3585590"/>
    <n v="5331216.5"/>
    <n v="1745626.5"/>
    <n v="48.684498227627806"/>
    <x v="16"/>
    <x v="0"/>
    <x v="0"/>
    <x v="0"/>
  </r>
  <r>
    <x v="0"/>
    <x v="0"/>
    <x v="8"/>
    <x v="46"/>
    <x v="0"/>
    <x v="286"/>
    <x v="286"/>
    <x v="1"/>
    <x v="1"/>
    <x v="0"/>
    <x v="0"/>
    <x v="17"/>
    <x v="17"/>
    <x v="0"/>
    <n v="7901657.6200000001"/>
    <n v="17834850"/>
    <n v="17834850"/>
    <n v="22171131.5"/>
    <n v="4336281.5"/>
    <n v="24.313529410115589"/>
    <x v="16"/>
    <x v="0"/>
    <x v="11"/>
    <x v="11"/>
  </r>
  <r>
    <x v="0"/>
    <x v="0"/>
    <x v="8"/>
    <x v="46"/>
    <x v="0"/>
    <x v="287"/>
    <x v="287"/>
    <x v="1"/>
    <x v="1"/>
    <x v="0"/>
    <x v="0"/>
    <x v="17"/>
    <x v="17"/>
    <x v="0"/>
    <n v="27791210.850000001"/>
    <n v="47000000"/>
    <n v="47000000"/>
    <n v="54001336.759999998"/>
    <n v="7001336.7599999998"/>
    <n v="14.896461191489362"/>
    <x v="16"/>
    <x v="0"/>
    <x v="6"/>
    <x v="6"/>
  </r>
  <r>
    <x v="0"/>
    <x v="0"/>
    <x v="8"/>
    <x v="46"/>
    <x v="0"/>
    <x v="288"/>
    <x v="288"/>
    <x v="1"/>
    <x v="1"/>
    <x v="0"/>
    <x v="0"/>
    <x v="17"/>
    <x v="17"/>
    <x v="0"/>
    <n v="6870084.2300000004"/>
    <n v="12686330"/>
    <n v="12686330"/>
    <n v="15451693"/>
    <n v="2765363"/>
    <n v="21.797974670373542"/>
    <x v="16"/>
    <x v="0"/>
    <x v="12"/>
    <x v="12"/>
  </r>
  <r>
    <x v="0"/>
    <x v="0"/>
    <x v="8"/>
    <x v="46"/>
    <x v="0"/>
    <x v="289"/>
    <x v="289"/>
    <x v="1"/>
    <x v="1"/>
    <x v="0"/>
    <x v="0"/>
    <x v="17"/>
    <x v="17"/>
    <x v="0"/>
    <n v="8575473.3900000006"/>
    <n v="15065943.75"/>
    <n v="15065943.75"/>
    <n v="20044606.25"/>
    <n v="4978662.5"/>
    <n v="33.045805709980833"/>
    <x v="16"/>
    <x v="0"/>
    <x v="12"/>
    <x v="12"/>
  </r>
  <r>
    <x v="0"/>
    <x v="0"/>
    <x v="8"/>
    <x v="46"/>
    <x v="0"/>
    <x v="290"/>
    <x v="290"/>
    <x v="1"/>
    <x v="1"/>
    <x v="0"/>
    <x v="0"/>
    <x v="17"/>
    <x v="17"/>
    <x v="0"/>
    <n v="7399542.4800000004"/>
    <n v="16227293"/>
    <n v="16227293"/>
    <n v="18828853.75"/>
    <n v="2601560.75"/>
    <n v="16.032007002030468"/>
    <x v="16"/>
    <x v="0"/>
    <x v="11"/>
    <x v="11"/>
  </r>
  <r>
    <x v="0"/>
    <x v="0"/>
    <x v="8"/>
    <x v="46"/>
    <x v="0"/>
    <x v="291"/>
    <x v="291"/>
    <x v="1"/>
    <x v="1"/>
    <x v="0"/>
    <x v="0"/>
    <x v="17"/>
    <x v="17"/>
    <x v="0"/>
    <n v="13145026.16"/>
    <n v="21088887.640000001"/>
    <n v="21088887.640000001"/>
    <n v="22859454.5"/>
    <n v="1770566.86"/>
    <n v="8.3957337637937162"/>
    <x v="16"/>
    <x v="0"/>
    <x v="11"/>
    <x v="11"/>
  </r>
  <r>
    <x v="0"/>
    <x v="0"/>
    <x v="8"/>
    <x v="46"/>
    <x v="0"/>
    <x v="292"/>
    <x v="292"/>
    <x v="1"/>
    <x v="1"/>
    <x v="0"/>
    <x v="0"/>
    <x v="17"/>
    <x v="17"/>
    <x v="0"/>
    <n v="26947225.5"/>
    <n v="39307000"/>
    <n v="39307000"/>
    <n v="47310587"/>
    <n v="8003587"/>
    <n v="20.361734551097772"/>
    <x v="16"/>
    <x v="0"/>
    <x v="6"/>
    <x v="6"/>
  </r>
  <r>
    <x v="0"/>
    <x v="0"/>
    <x v="8"/>
    <x v="46"/>
    <x v="0"/>
    <x v="293"/>
    <x v="293"/>
    <x v="1"/>
    <x v="1"/>
    <x v="0"/>
    <x v="0"/>
    <x v="17"/>
    <x v="17"/>
    <x v="0"/>
    <n v="12981657.68"/>
    <n v="24651719"/>
    <n v="24651719"/>
    <n v="28704971.5"/>
    <n v="4053252.5"/>
    <n v="16.442068400990618"/>
    <x v="16"/>
    <x v="0"/>
    <x v="11"/>
    <x v="11"/>
  </r>
  <r>
    <x v="0"/>
    <x v="0"/>
    <x v="8"/>
    <x v="46"/>
    <x v="0"/>
    <x v="294"/>
    <x v="294"/>
    <x v="1"/>
    <x v="1"/>
    <x v="0"/>
    <x v="0"/>
    <x v="17"/>
    <x v="17"/>
    <x v="0"/>
    <n v="20285434.809999999"/>
    <n v="37333677.600000001"/>
    <n v="37333677.600000001"/>
    <n v="46242871"/>
    <n v="8909193.4000000004"/>
    <n v="23.863690835536651"/>
    <x v="16"/>
    <x v="0"/>
    <x v="7"/>
    <x v="7"/>
  </r>
  <r>
    <x v="0"/>
    <x v="0"/>
    <x v="8"/>
    <x v="46"/>
    <x v="0"/>
    <x v="295"/>
    <x v="295"/>
    <x v="1"/>
    <x v="1"/>
    <x v="0"/>
    <x v="0"/>
    <x v="17"/>
    <x v="17"/>
    <x v="0"/>
    <n v="6415906.29"/>
    <n v="14675348"/>
    <n v="14675348"/>
    <n v="16943508.5"/>
    <n v="2268160.5"/>
    <n v="15.455582382100921"/>
    <x v="16"/>
    <x v="0"/>
    <x v="12"/>
    <x v="12"/>
  </r>
  <r>
    <x v="0"/>
    <x v="0"/>
    <x v="8"/>
    <x v="46"/>
    <x v="0"/>
    <x v="296"/>
    <x v="296"/>
    <x v="1"/>
    <x v="1"/>
    <x v="0"/>
    <x v="0"/>
    <x v="17"/>
    <x v="17"/>
    <x v="0"/>
    <n v="5366001.88"/>
    <n v="12815906.5"/>
    <n v="12815906.5"/>
    <n v="16337008"/>
    <n v="3521101.5"/>
    <n v="27.474463082264215"/>
    <x v="16"/>
    <x v="0"/>
    <x v="12"/>
    <x v="12"/>
  </r>
  <r>
    <x v="0"/>
    <x v="0"/>
    <x v="8"/>
    <x v="46"/>
    <x v="0"/>
    <x v="297"/>
    <x v="297"/>
    <x v="1"/>
    <x v="1"/>
    <x v="0"/>
    <x v="0"/>
    <x v="17"/>
    <x v="17"/>
    <x v="0"/>
    <n v="6965318.7800000003"/>
    <n v="14000000"/>
    <n v="14000000"/>
    <n v="16818036"/>
    <n v="2818036"/>
    <n v="20.128828571428571"/>
    <x v="16"/>
    <x v="0"/>
    <x v="12"/>
    <x v="12"/>
  </r>
  <r>
    <x v="0"/>
    <x v="0"/>
    <x v="8"/>
    <x v="46"/>
    <x v="0"/>
    <x v="298"/>
    <x v="298"/>
    <x v="1"/>
    <x v="1"/>
    <x v="0"/>
    <x v="0"/>
    <x v="17"/>
    <x v="17"/>
    <x v="0"/>
    <n v="6700041.3200000003"/>
    <n v="13099826.1"/>
    <n v="13099826.1"/>
    <n v="16339414"/>
    <n v="3239587.9"/>
    <n v="24.730006912076487"/>
    <x v="16"/>
    <x v="0"/>
    <x v="12"/>
    <x v="12"/>
  </r>
  <r>
    <x v="0"/>
    <x v="0"/>
    <x v="8"/>
    <x v="47"/>
    <x v="0"/>
    <x v="299"/>
    <x v="299"/>
    <x v="1"/>
    <x v="1"/>
    <x v="0"/>
    <x v="0"/>
    <x v="17"/>
    <x v="17"/>
    <x v="0"/>
    <n v="6317936.9699999997"/>
    <n v="12423500"/>
    <n v="12423500"/>
    <n v="14637239"/>
    <n v="2213739"/>
    <n v="17.818964060047492"/>
    <x v="16"/>
    <x v="0"/>
    <x v="12"/>
    <x v="12"/>
  </r>
  <r>
    <x v="0"/>
    <x v="0"/>
    <x v="8"/>
    <x v="47"/>
    <x v="0"/>
    <x v="300"/>
    <x v="300"/>
    <x v="1"/>
    <x v="1"/>
    <x v="0"/>
    <x v="0"/>
    <x v="17"/>
    <x v="17"/>
    <x v="0"/>
    <n v="9905120.9800000004"/>
    <n v="23304000"/>
    <n v="23304000"/>
    <n v="25893399.420000002"/>
    <n v="2589399.42"/>
    <n v="11.111394696189496"/>
    <x v="16"/>
    <x v="0"/>
    <x v="11"/>
    <x v="11"/>
  </r>
  <r>
    <x v="0"/>
    <x v="0"/>
    <x v="8"/>
    <x v="47"/>
    <x v="0"/>
    <x v="301"/>
    <x v="301"/>
    <x v="1"/>
    <x v="1"/>
    <x v="0"/>
    <x v="0"/>
    <x v="17"/>
    <x v="17"/>
    <x v="0"/>
    <n v="10031994.92"/>
    <n v="19908293.579999998"/>
    <n v="19908293.579999998"/>
    <n v="21321733.039999999"/>
    <n v="1413439.46"/>
    <n v="7.0997519416729444"/>
    <x v="16"/>
    <x v="0"/>
    <x v="11"/>
    <x v="11"/>
  </r>
  <r>
    <x v="0"/>
    <x v="0"/>
    <x v="8"/>
    <x v="47"/>
    <x v="0"/>
    <x v="302"/>
    <x v="302"/>
    <x v="1"/>
    <x v="1"/>
    <x v="0"/>
    <x v="0"/>
    <x v="17"/>
    <x v="17"/>
    <x v="0"/>
    <n v="4435624.42"/>
    <n v="10185440"/>
    <n v="10185440"/>
    <n v="13066501.5"/>
    <n v="2881061.5"/>
    <n v="28.286077970122058"/>
    <x v="16"/>
    <x v="0"/>
    <x v="0"/>
    <x v="0"/>
  </r>
  <r>
    <x v="0"/>
    <x v="0"/>
    <x v="8"/>
    <x v="47"/>
    <x v="0"/>
    <x v="303"/>
    <x v="303"/>
    <x v="1"/>
    <x v="1"/>
    <x v="0"/>
    <x v="0"/>
    <x v="17"/>
    <x v="17"/>
    <x v="0"/>
    <n v="5587987.8799999999"/>
    <n v="11560360"/>
    <n v="11560360"/>
    <n v="13015265.5"/>
    <n v="1454905.5"/>
    <n v="12.585295786636403"/>
    <x v="16"/>
    <x v="0"/>
    <x v="12"/>
    <x v="12"/>
  </r>
  <r>
    <x v="0"/>
    <x v="0"/>
    <x v="8"/>
    <x v="47"/>
    <x v="0"/>
    <x v="304"/>
    <x v="304"/>
    <x v="1"/>
    <x v="1"/>
    <x v="0"/>
    <x v="0"/>
    <x v="17"/>
    <x v="17"/>
    <x v="0"/>
    <n v="11030997.470000001"/>
    <n v="18000000"/>
    <n v="18000000"/>
    <n v="15601558"/>
    <n v="-2398442"/>
    <n v="-13.324677777777778"/>
    <x v="16"/>
    <x v="1"/>
    <x v="12"/>
    <x v="12"/>
  </r>
  <r>
    <x v="0"/>
    <x v="0"/>
    <x v="8"/>
    <x v="47"/>
    <x v="0"/>
    <x v="305"/>
    <x v="305"/>
    <x v="1"/>
    <x v="1"/>
    <x v="0"/>
    <x v="0"/>
    <x v="17"/>
    <x v="17"/>
    <x v="0"/>
    <n v="23437212.77"/>
    <n v="40000000"/>
    <n v="40000000"/>
    <n v="42929585.960000001"/>
    <n v="2929585.96"/>
    <n v="7.3239649"/>
    <x v="16"/>
    <x v="0"/>
    <x v="7"/>
    <x v="7"/>
  </r>
  <r>
    <x v="0"/>
    <x v="0"/>
    <x v="8"/>
    <x v="47"/>
    <x v="0"/>
    <x v="306"/>
    <x v="306"/>
    <x v="1"/>
    <x v="1"/>
    <x v="0"/>
    <x v="0"/>
    <x v="17"/>
    <x v="17"/>
    <x v="0"/>
    <n v="8631337.9800000004"/>
    <n v="15500000"/>
    <n v="15500000"/>
    <n v="18141597.5"/>
    <n v="2641597.5"/>
    <n v="17.042564516129033"/>
    <x v="16"/>
    <x v="0"/>
    <x v="12"/>
    <x v="12"/>
  </r>
  <r>
    <x v="0"/>
    <x v="0"/>
    <x v="8"/>
    <x v="47"/>
    <x v="0"/>
    <x v="307"/>
    <x v="307"/>
    <x v="1"/>
    <x v="1"/>
    <x v="0"/>
    <x v="0"/>
    <x v="17"/>
    <x v="17"/>
    <x v="0"/>
    <n v="7930173.29"/>
    <n v="13688459.960000001"/>
    <n v="13688459.960000001"/>
    <n v="16905331"/>
    <n v="3216871.04"/>
    <n v="23.500605980513821"/>
    <x v="16"/>
    <x v="0"/>
    <x v="12"/>
    <x v="12"/>
  </r>
  <r>
    <x v="0"/>
    <x v="0"/>
    <x v="8"/>
    <x v="47"/>
    <x v="0"/>
    <x v="308"/>
    <x v="308"/>
    <x v="1"/>
    <x v="1"/>
    <x v="0"/>
    <x v="0"/>
    <x v="17"/>
    <x v="17"/>
    <x v="0"/>
    <n v="11671660.43"/>
    <n v="21611000"/>
    <n v="21611000"/>
    <n v="25833391.5"/>
    <n v="4222391.5"/>
    <n v="19.538158808014437"/>
    <x v="16"/>
    <x v="0"/>
    <x v="11"/>
    <x v="11"/>
  </r>
  <r>
    <x v="0"/>
    <x v="0"/>
    <x v="8"/>
    <x v="48"/>
    <x v="1"/>
    <x v="309"/>
    <x v="309"/>
    <x v="1"/>
    <x v="1"/>
    <x v="0"/>
    <x v="0"/>
    <x v="17"/>
    <x v="17"/>
    <x v="0"/>
    <n v="80176560.989999995"/>
    <n v="94501506.560000002"/>
    <n v="94501506.560000002"/>
    <n v="93496929.63000001"/>
    <n v="-1004576.93"/>
    <n v="-1.0630274231259833"/>
    <x v="16"/>
    <x v="1"/>
    <x v="2"/>
    <x v="2"/>
  </r>
  <r>
    <x v="0"/>
    <x v="0"/>
    <x v="8"/>
    <x v="48"/>
    <x v="0"/>
    <x v="310"/>
    <x v="310"/>
    <x v="1"/>
    <x v="1"/>
    <x v="0"/>
    <x v="0"/>
    <x v="17"/>
    <x v="17"/>
    <x v="0"/>
    <n v="12441583.460000001"/>
    <n v="17518437"/>
    <n v="17518437"/>
    <n v="19637282.5"/>
    <n v="2118845.5"/>
    <n v="12.09494602743384"/>
    <x v="16"/>
    <x v="0"/>
    <x v="11"/>
    <x v="11"/>
  </r>
  <r>
    <x v="0"/>
    <x v="0"/>
    <x v="8"/>
    <x v="49"/>
    <x v="0"/>
    <x v="311"/>
    <x v="311"/>
    <x v="1"/>
    <x v="1"/>
    <x v="0"/>
    <x v="0"/>
    <x v="17"/>
    <x v="17"/>
    <x v="0"/>
    <n v="25855406.5"/>
    <n v="42725965.960000001"/>
    <n v="42725965.960000001"/>
    <n v="46328354"/>
    <n v="3602388.04"/>
    <n v="8.4313788092527879"/>
    <x v="16"/>
    <x v="0"/>
    <x v="7"/>
    <x v="7"/>
  </r>
  <r>
    <x v="0"/>
    <x v="0"/>
    <x v="8"/>
    <x v="48"/>
    <x v="0"/>
    <x v="312"/>
    <x v="312"/>
    <x v="1"/>
    <x v="1"/>
    <x v="0"/>
    <x v="0"/>
    <x v="17"/>
    <x v="17"/>
    <x v="0"/>
    <n v="13634038.32"/>
    <n v="24651600"/>
    <n v="24651600"/>
    <n v="31572209.559999999"/>
    <n v="6920609.5599999996"/>
    <n v="28.073672946177933"/>
    <x v="16"/>
    <x v="0"/>
    <x v="11"/>
    <x v="11"/>
  </r>
  <r>
    <x v="0"/>
    <x v="0"/>
    <x v="8"/>
    <x v="49"/>
    <x v="0"/>
    <x v="313"/>
    <x v="313"/>
    <x v="1"/>
    <x v="1"/>
    <x v="0"/>
    <x v="0"/>
    <x v="17"/>
    <x v="17"/>
    <x v="0"/>
    <n v="6191131.0800000001"/>
    <n v="14822266"/>
    <n v="14822266"/>
    <n v="15501960"/>
    <n v="679694"/>
    <n v="4.5856281354011594"/>
    <x v="16"/>
    <x v="0"/>
    <x v="12"/>
    <x v="12"/>
  </r>
  <r>
    <x v="0"/>
    <x v="0"/>
    <x v="8"/>
    <x v="49"/>
    <x v="0"/>
    <x v="314"/>
    <x v="314"/>
    <x v="1"/>
    <x v="1"/>
    <x v="0"/>
    <x v="0"/>
    <x v="17"/>
    <x v="17"/>
    <x v="0"/>
    <n v="7831178.0300000003"/>
    <n v="17855000"/>
    <n v="17855000"/>
    <n v="19952605"/>
    <n v="2097605"/>
    <n v="11.747997759731168"/>
    <x v="16"/>
    <x v="0"/>
    <x v="12"/>
    <x v="12"/>
  </r>
  <r>
    <x v="0"/>
    <x v="0"/>
    <x v="8"/>
    <x v="48"/>
    <x v="0"/>
    <x v="315"/>
    <x v="315"/>
    <x v="1"/>
    <x v="1"/>
    <x v="0"/>
    <x v="0"/>
    <x v="17"/>
    <x v="17"/>
    <x v="0"/>
    <n v="41005827.07"/>
    <n v="39964040.259999998"/>
    <n v="39964040.259999998"/>
    <n v="43785528.170000002"/>
    <n v="3821487.91"/>
    <n v="9.5623162351403348"/>
    <x v="16"/>
    <x v="0"/>
    <x v="6"/>
    <x v="6"/>
  </r>
  <r>
    <x v="0"/>
    <x v="0"/>
    <x v="8"/>
    <x v="48"/>
    <x v="0"/>
    <x v="316"/>
    <x v="316"/>
    <x v="1"/>
    <x v="1"/>
    <x v="0"/>
    <x v="0"/>
    <x v="17"/>
    <x v="17"/>
    <x v="0"/>
    <n v="8800072.3599999994"/>
    <n v="14618738.699999999"/>
    <n v="14618738.699999999"/>
    <n v="19524351.75"/>
    <n v="4905613.05"/>
    <n v="33.557019867931565"/>
    <x v="16"/>
    <x v="0"/>
    <x v="11"/>
    <x v="11"/>
  </r>
  <r>
    <x v="0"/>
    <x v="0"/>
    <x v="8"/>
    <x v="48"/>
    <x v="0"/>
    <x v="317"/>
    <x v="317"/>
    <x v="1"/>
    <x v="1"/>
    <x v="0"/>
    <x v="0"/>
    <x v="17"/>
    <x v="17"/>
    <x v="0"/>
    <n v="15174741.26"/>
    <n v="21576074.399999999"/>
    <n v="21576074.399999999"/>
    <n v="23171301.649999999"/>
    <n v="1595227.25"/>
    <n v="7.3935008770640875"/>
    <x v="16"/>
    <x v="0"/>
    <x v="11"/>
    <x v="11"/>
  </r>
  <r>
    <x v="0"/>
    <x v="0"/>
    <x v="8"/>
    <x v="48"/>
    <x v="0"/>
    <x v="318"/>
    <x v="318"/>
    <x v="1"/>
    <x v="1"/>
    <x v="0"/>
    <x v="0"/>
    <x v="17"/>
    <x v="17"/>
    <x v="0"/>
    <n v="9023607.2300000004"/>
    <n v="14949746.25"/>
    <n v="14949746.25"/>
    <n v="20594181.920000002"/>
    <n v="5644435.6699999999"/>
    <n v="37.756063384687884"/>
    <x v="16"/>
    <x v="0"/>
    <x v="11"/>
    <x v="11"/>
  </r>
  <r>
    <x v="0"/>
    <x v="0"/>
    <x v="8"/>
    <x v="48"/>
    <x v="0"/>
    <x v="319"/>
    <x v="319"/>
    <x v="1"/>
    <x v="1"/>
    <x v="0"/>
    <x v="0"/>
    <x v="17"/>
    <x v="17"/>
    <x v="0"/>
    <n v="4008826.01"/>
    <n v="11282000"/>
    <n v="11282000"/>
    <n v="11689137.16"/>
    <n v="407137.16"/>
    <n v="3.6087321396915439"/>
    <x v="16"/>
    <x v="0"/>
    <x v="0"/>
    <x v="0"/>
  </r>
  <r>
    <x v="0"/>
    <x v="0"/>
    <x v="9"/>
    <x v="50"/>
    <x v="0"/>
    <x v="320"/>
    <x v="320"/>
    <x v="1"/>
    <x v="1"/>
    <x v="0"/>
    <x v="0"/>
    <x v="17"/>
    <x v="17"/>
    <x v="0"/>
    <n v="4833638.0999999996"/>
    <n v="12000000"/>
    <n v="12000000"/>
    <n v="14286538"/>
    <n v="2286538"/>
    <n v="19.054483333333334"/>
    <x v="16"/>
    <x v="0"/>
    <x v="12"/>
    <x v="12"/>
  </r>
  <r>
    <x v="0"/>
    <x v="0"/>
    <x v="9"/>
    <x v="50"/>
    <x v="0"/>
    <x v="321"/>
    <x v="321"/>
    <x v="1"/>
    <x v="1"/>
    <x v="0"/>
    <x v="0"/>
    <x v="17"/>
    <x v="17"/>
    <x v="0"/>
    <n v="23585689.75"/>
    <n v="37000000"/>
    <n v="37000000"/>
    <n v="41878334"/>
    <n v="4878334"/>
    <n v="13.184686486486486"/>
    <x v="16"/>
    <x v="0"/>
    <x v="7"/>
    <x v="7"/>
  </r>
  <r>
    <x v="0"/>
    <x v="0"/>
    <x v="9"/>
    <x v="50"/>
    <x v="0"/>
    <x v="322"/>
    <x v="322"/>
    <x v="1"/>
    <x v="1"/>
    <x v="0"/>
    <x v="0"/>
    <x v="17"/>
    <x v="17"/>
    <x v="0"/>
    <n v="10597695.630000001"/>
    <n v="20680000"/>
    <n v="20680000"/>
    <n v="24116404"/>
    <n v="3436404"/>
    <n v="16.61704061895551"/>
    <x v="16"/>
    <x v="0"/>
    <x v="11"/>
    <x v="11"/>
  </r>
  <r>
    <x v="0"/>
    <x v="0"/>
    <x v="9"/>
    <x v="50"/>
    <x v="0"/>
    <x v="323"/>
    <x v="323"/>
    <x v="1"/>
    <x v="1"/>
    <x v="0"/>
    <x v="0"/>
    <x v="17"/>
    <x v="17"/>
    <x v="0"/>
    <n v="13971922.09"/>
    <n v="25193662"/>
    <n v="25193662"/>
    <n v="26279638"/>
    <n v="1085976"/>
    <n v="4.3105126995829348"/>
    <x v="16"/>
    <x v="0"/>
    <x v="11"/>
    <x v="11"/>
  </r>
  <r>
    <x v="0"/>
    <x v="0"/>
    <x v="9"/>
    <x v="50"/>
    <x v="0"/>
    <x v="324"/>
    <x v="324"/>
    <x v="1"/>
    <x v="1"/>
    <x v="0"/>
    <x v="0"/>
    <x v="17"/>
    <x v="17"/>
    <x v="0"/>
    <n v="36773887.399999999"/>
    <n v="55000000"/>
    <n v="55000000"/>
    <n v="55372882.5"/>
    <n v="372882.5"/>
    <n v="0.67796818181818186"/>
    <x v="16"/>
    <x v="0"/>
    <x v="6"/>
    <x v="6"/>
  </r>
  <r>
    <x v="0"/>
    <x v="0"/>
    <x v="9"/>
    <x v="50"/>
    <x v="0"/>
    <x v="325"/>
    <x v="325"/>
    <x v="1"/>
    <x v="1"/>
    <x v="0"/>
    <x v="0"/>
    <x v="17"/>
    <x v="17"/>
    <x v="0"/>
    <n v="9056972.0899999999"/>
    <n v="20185000"/>
    <n v="20185000"/>
    <n v="22500255"/>
    <n v="2315255"/>
    <n v="11.470175873173149"/>
    <x v="16"/>
    <x v="0"/>
    <x v="11"/>
    <x v="11"/>
  </r>
  <r>
    <x v="0"/>
    <x v="0"/>
    <x v="9"/>
    <x v="50"/>
    <x v="0"/>
    <x v="326"/>
    <x v="326"/>
    <x v="1"/>
    <x v="1"/>
    <x v="0"/>
    <x v="0"/>
    <x v="17"/>
    <x v="17"/>
    <x v="0"/>
    <n v="26317208.039999999"/>
    <n v="42742159.759999998"/>
    <n v="42742159.759999998"/>
    <n v="43300785"/>
    <n v="558625.24"/>
    <n v="1.3069654016940579"/>
    <x v="16"/>
    <x v="0"/>
    <x v="10"/>
    <x v="10"/>
  </r>
  <r>
    <x v="0"/>
    <x v="0"/>
    <x v="9"/>
    <x v="50"/>
    <x v="0"/>
    <x v="327"/>
    <x v="327"/>
    <x v="1"/>
    <x v="1"/>
    <x v="0"/>
    <x v="0"/>
    <x v="17"/>
    <x v="17"/>
    <x v="0"/>
    <n v="22174068.57"/>
    <n v="35000000"/>
    <n v="35000000"/>
    <n v="41502063.75"/>
    <n v="6502063.75"/>
    <n v="18.577324999999998"/>
    <x v="16"/>
    <x v="0"/>
    <x v="6"/>
    <x v="6"/>
  </r>
  <r>
    <x v="0"/>
    <x v="0"/>
    <x v="9"/>
    <x v="50"/>
    <x v="0"/>
    <x v="328"/>
    <x v="328"/>
    <x v="1"/>
    <x v="1"/>
    <x v="0"/>
    <x v="0"/>
    <x v="17"/>
    <x v="17"/>
    <x v="0"/>
    <n v="7467931.2000000002"/>
    <n v="16060675.710000001"/>
    <n v="16060675.710000001"/>
    <n v="18928209"/>
    <n v="2867533.29"/>
    <n v="17.854375132016159"/>
    <x v="16"/>
    <x v="0"/>
    <x v="12"/>
    <x v="12"/>
  </r>
  <r>
    <x v="0"/>
    <x v="0"/>
    <x v="9"/>
    <x v="50"/>
    <x v="0"/>
    <x v="329"/>
    <x v="329"/>
    <x v="1"/>
    <x v="1"/>
    <x v="0"/>
    <x v="0"/>
    <x v="17"/>
    <x v="17"/>
    <x v="0"/>
    <n v="6664620.4500000002"/>
    <n v="15662245.27"/>
    <n v="15662245.27"/>
    <n v="17040119"/>
    <n v="1377873.73"/>
    <n v="8.7974214823415284"/>
    <x v="16"/>
    <x v="0"/>
    <x v="12"/>
    <x v="12"/>
  </r>
  <r>
    <x v="0"/>
    <x v="0"/>
    <x v="9"/>
    <x v="51"/>
    <x v="0"/>
    <x v="330"/>
    <x v="330"/>
    <x v="1"/>
    <x v="1"/>
    <x v="0"/>
    <x v="0"/>
    <x v="17"/>
    <x v="17"/>
    <x v="0"/>
    <n v="31569576.170000002"/>
    <n v="42517326.939999998"/>
    <n v="42517326.939999998"/>
    <n v="62810190.600000001"/>
    <n v="20292863.66"/>
    <n v="47.72845595076349"/>
    <x v="16"/>
    <x v="0"/>
    <x v="10"/>
    <x v="10"/>
  </r>
  <r>
    <x v="0"/>
    <x v="0"/>
    <x v="9"/>
    <x v="51"/>
    <x v="0"/>
    <x v="331"/>
    <x v="331"/>
    <x v="1"/>
    <x v="1"/>
    <x v="0"/>
    <x v="0"/>
    <x v="17"/>
    <x v="17"/>
    <x v="0"/>
    <n v="10326234.960000001"/>
    <n v="15091285"/>
    <n v="15091285"/>
    <n v="19405541"/>
    <n v="4314256"/>
    <n v="28.587731263441118"/>
    <x v="16"/>
    <x v="0"/>
    <x v="11"/>
    <x v="11"/>
  </r>
  <r>
    <x v="0"/>
    <x v="0"/>
    <x v="9"/>
    <x v="51"/>
    <x v="0"/>
    <x v="332"/>
    <x v="332"/>
    <x v="1"/>
    <x v="1"/>
    <x v="0"/>
    <x v="0"/>
    <x v="17"/>
    <x v="17"/>
    <x v="0"/>
    <n v="15080001.77"/>
    <n v="24495766.969999999"/>
    <n v="24495766.969999999"/>
    <n v="35201685.159999996"/>
    <n v="10705918.189999999"/>
    <n v="43.705176502991527"/>
    <x v="16"/>
    <x v="0"/>
    <x v="11"/>
    <x v="11"/>
  </r>
  <r>
    <x v="0"/>
    <x v="0"/>
    <x v="9"/>
    <x v="51"/>
    <x v="0"/>
    <x v="333"/>
    <x v="333"/>
    <x v="1"/>
    <x v="1"/>
    <x v="0"/>
    <x v="0"/>
    <x v="17"/>
    <x v="17"/>
    <x v="0"/>
    <n v="9045815.3399999999"/>
    <n v="19900650.260000002"/>
    <n v="19900650.260000002"/>
    <n v="26677878.210000001"/>
    <n v="6777227.9500000002"/>
    <n v="34.055309055011755"/>
    <x v="16"/>
    <x v="0"/>
    <x v="11"/>
    <x v="11"/>
  </r>
  <r>
    <x v="0"/>
    <x v="0"/>
    <x v="9"/>
    <x v="51"/>
    <x v="0"/>
    <x v="334"/>
    <x v="334"/>
    <x v="1"/>
    <x v="1"/>
    <x v="0"/>
    <x v="0"/>
    <x v="17"/>
    <x v="17"/>
    <x v="0"/>
    <n v="13576045.41"/>
    <n v="20281466"/>
    <n v="20281466"/>
    <n v="30591824.68"/>
    <n v="10310358.68"/>
    <n v="50.836358081807298"/>
    <x v="16"/>
    <x v="0"/>
    <x v="9"/>
    <x v="9"/>
  </r>
  <r>
    <x v="0"/>
    <x v="0"/>
    <x v="9"/>
    <x v="51"/>
    <x v="0"/>
    <x v="335"/>
    <x v="335"/>
    <x v="1"/>
    <x v="1"/>
    <x v="0"/>
    <x v="0"/>
    <x v="17"/>
    <x v="17"/>
    <x v="0"/>
    <n v="39399760.049999997"/>
    <n v="54812393"/>
    <n v="54812393"/>
    <n v="91517530"/>
    <n v="36705137"/>
    <n v="66.965032889551097"/>
    <x v="16"/>
    <x v="0"/>
    <x v="6"/>
    <x v="6"/>
  </r>
  <r>
    <x v="0"/>
    <x v="0"/>
    <x v="9"/>
    <x v="51"/>
    <x v="0"/>
    <x v="336"/>
    <x v="336"/>
    <x v="1"/>
    <x v="1"/>
    <x v="0"/>
    <x v="0"/>
    <x v="17"/>
    <x v="17"/>
    <x v="0"/>
    <n v="9011505.8900000006"/>
    <n v="14604901.75"/>
    <n v="14604901.75"/>
    <n v="18906094"/>
    <n v="4301192.25"/>
    <n v="29.450333344419793"/>
    <x v="16"/>
    <x v="0"/>
    <x v="11"/>
    <x v="11"/>
  </r>
  <r>
    <x v="0"/>
    <x v="0"/>
    <x v="9"/>
    <x v="51"/>
    <x v="0"/>
    <x v="337"/>
    <x v="337"/>
    <x v="1"/>
    <x v="1"/>
    <x v="0"/>
    <x v="0"/>
    <x v="17"/>
    <x v="17"/>
    <x v="0"/>
    <n v="12802513.74"/>
    <n v="21499109.879999999"/>
    <n v="21499109.879999999"/>
    <n v="28503153.5"/>
    <n v="7004043.6200000001"/>
    <n v="32.578295841520671"/>
    <x v="16"/>
    <x v="0"/>
    <x v="11"/>
    <x v="11"/>
  </r>
  <r>
    <x v="0"/>
    <x v="0"/>
    <x v="9"/>
    <x v="51"/>
    <x v="0"/>
    <x v="338"/>
    <x v="338"/>
    <x v="1"/>
    <x v="1"/>
    <x v="0"/>
    <x v="0"/>
    <x v="17"/>
    <x v="17"/>
    <x v="0"/>
    <n v="27619079.579999998"/>
    <n v="39000603"/>
    <n v="39000603"/>
    <n v="57099271"/>
    <n v="18098668"/>
    <n v="46.406123515577441"/>
    <x v="16"/>
    <x v="0"/>
    <x v="10"/>
    <x v="10"/>
  </r>
  <r>
    <x v="0"/>
    <x v="0"/>
    <x v="9"/>
    <x v="51"/>
    <x v="0"/>
    <x v="339"/>
    <x v="339"/>
    <x v="1"/>
    <x v="1"/>
    <x v="0"/>
    <x v="0"/>
    <x v="17"/>
    <x v="17"/>
    <x v="0"/>
    <n v="39397692.509999998"/>
    <n v="49189034"/>
    <n v="49189034"/>
    <n v="69107089"/>
    <n v="19918055"/>
    <n v="40.492876928626004"/>
    <x v="16"/>
    <x v="0"/>
    <x v="6"/>
    <x v="6"/>
  </r>
  <r>
    <x v="0"/>
    <x v="0"/>
    <x v="9"/>
    <x v="51"/>
    <x v="0"/>
    <x v="340"/>
    <x v="340"/>
    <x v="1"/>
    <x v="1"/>
    <x v="0"/>
    <x v="0"/>
    <x v="17"/>
    <x v="17"/>
    <x v="0"/>
    <n v="5003811.09"/>
    <n v="11924000"/>
    <n v="11924000"/>
    <n v="22143175.5"/>
    <n v="10219175.5"/>
    <n v="85.702578832606505"/>
    <x v="16"/>
    <x v="0"/>
    <x v="12"/>
    <x v="12"/>
  </r>
  <r>
    <x v="0"/>
    <x v="0"/>
    <x v="9"/>
    <x v="51"/>
    <x v="0"/>
    <x v="341"/>
    <x v="341"/>
    <x v="1"/>
    <x v="1"/>
    <x v="0"/>
    <x v="0"/>
    <x v="17"/>
    <x v="17"/>
    <x v="0"/>
    <n v="5127733.9400000004"/>
    <n v="11004535"/>
    <n v="11004535"/>
    <n v="14673535"/>
    <n v="3669000"/>
    <n v="33.340799952019779"/>
    <x v="16"/>
    <x v="0"/>
    <x v="12"/>
    <x v="12"/>
  </r>
  <r>
    <x v="0"/>
    <x v="0"/>
    <x v="9"/>
    <x v="51"/>
    <x v="0"/>
    <x v="342"/>
    <x v="342"/>
    <x v="1"/>
    <x v="1"/>
    <x v="0"/>
    <x v="0"/>
    <x v="17"/>
    <x v="17"/>
    <x v="0"/>
    <n v="12269513.76"/>
    <n v="18530139.25"/>
    <n v="18530139.25"/>
    <n v="23939933.25"/>
    <n v="5409794"/>
    <n v="29.194567439637559"/>
    <x v="16"/>
    <x v="0"/>
    <x v="11"/>
    <x v="11"/>
  </r>
  <r>
    <x v="0"/>
    <x v="0"/>
    <x v="9"/>
    <x v="51"/>
    <x v="0"/>
    <x v="343"/>
    <x v="343"/>
    <x v="1"/>
    <x v="1"/>
    <x v="0"/>
    <x v="0"/>
    <x v="17"/>
    <x v="17"/>
    <x v="0"/>
    <n v="6113847.96"/>
    <n v="12294300"/>
    <n v="12294300"/>
    <n v="14172795.560000001"/>
    <n v="1878495.56"/>
    <n v="15.279402324654514"/>
    <x v="16"/>
    <x v="0"/>
    <x v="12"/>
    <x v="12"/>
  </r>
  <r>
    <x v="0"/>
    <x v="0"/>
    <x v="9"/>
    <x v="51"/>
    <x v="0"/>
    <x v="344"/>
    <x v="344"/>
    <x v="1"/>
    <x v="1"/>
    <x v="0"/>
    <x v="0"/>
    <x v="17"/>
    <x v="17"/>
    <x v="0"/>
    <n v="7748103.5099999998"/>
    <n v="13291408.699999999"/>
    <n v="13291408.699999999"/>
    <n v="20670146"/>
    <n v="7378737.2999999998"/>
    <n v="55.515088479673345"/>
    <x v="16"/>
    <x v="0"/>
    <x v="12"/>
    <x v="12"/>
  </r>
  <r>
    <x v="0"/>
    <x v="0"/>
    <x v="9"/>
    <x v="51"/>
    <x v="0"/>
    <x v="345"/>
    <x v="345"/>
    <x v="1"/>
    <x v="1"/>
    <x v="0"/>
    <x v="0"/>
    <x v="17"/>
    <x v="17"/>
    <x v="0"/>
    <n v="6745381.29"/>
    <n v="12557650"/>
    <n v="12557650"/>
    <n v="20932940"/>
    <n v="8375290"/>
    <n v="66.69472393321999"/>
    <x v="16"/>
    <x v="0"/>
    <x v="11"/>
    <x v="11"/>
  </r>
  <r>
    <x v="0"/>
    <x v="0"/>
    <x v="9"/>
    <x v="52"/>
    <x v="0"/>
    <x v="346"/>
    <x v="346"/>
    <x v="1"/>
    <x v="1"/>
    <x v="0"/>
    <x v="0"/>
    <x v="17"/>
    <x v="17"/>
    <x v="0"/>
    <n v="10295401.68"/>
    <n v="13252800"/>
    <n v="13252800"/>
    <n v="15680463"/>
    <n v="2427663"/>
    <n v="18.318113908004346"/>
    <x v="16"/>
    <x v="0"/>
    <x v="12"/>
    <x v="12"/>
  </r>
  <r>
    <x v="0"/>
    <x v="0"/>
    <x v="9"/>
    <x v="52"/>
    <x v="0"/>
    <x v="347"/>
    <x v="347"/>
    <x v="1"/>
    <x v="1"/>
    <x v="0"/>
    <x v="0"/>
    <x v="17"/>
    <x v="17"/>
    <x v="0"/>
    <n v="29538718.719999999"/>
    <n v="44346812"/>
    <n v="44346812"/>
    <n v="44700592.560000002"/>
    <n v="353780.56"/>
    <n v="0.79775872051411501"/>
    <x v="16"/>
    <x v="0"/>
    <x v="9"/>
    <x v="9"/>
  </r>
  <r>
    <x v="0"/>
    <x v="0"/>
    <x v="9"/>
    <x v="52"/>
    <x v="0"/>
    <x v="348"/>
    <x v="348"/>
    <x v="1"/>
    <x v="1"/>
    <x v="0"/>
    <x v="0"/>
    <x v="17"/>
    <x v="17"/>
    <x v="0"/>
    <n v="5297256.45"/>
    <n v="10525345"/>
    <n v="10525345"/>
    <n v="11784671.300000001"/>
    <n v="1259326.3"/>
    <n v="11.964703294761359"/>
    <x v="16"/>
    <x v="0"/>
    <x v="12"/>
    <x v="12"/>
  </r>
  <r>
    <x v="0"/>
    <x v="0"/>
    <x v="9"/>
    <x v="52"/>
    <x v="0"/>
    <x v="349"/>
    <x v="349"/>
    <x v="1"/>
    <x v="1"/>
    <x v="0"/>
    <x v="0"/>
    <x v="17"/>
    <x v="17"/>
    <x v="0"/>
    <n v="20305874.350000001"/>
    <n v="28383960"/>
    <n v="28383960"/>
    <n v="28595844.5"/>
    <n v="211884.5"/>
    <n v="0.74649379438246122"/>
    <x v="16"/>
    <x v="0"/>
    <x v="12"/>
    <x v="12"/>
  </r>
  <r>
    <x v="0"/>
    <x v="0"/>
    <x v="9"/>
    <x v="52"/>
    <x v="0"/>
    <x v="350"/>
    <x v="350"/>
    <x v="1"/>
    <x v="1"/>
    <x v="0"/>
    <x v="0"/>
    <x v="17"/>
    <x v="17"/>
    <x v="0"/>
    <n v="35399704.229999997"/>
    <n v="49736853"/>
    <n v="49736853"/>
    <n v="54669814.159999996"/>
    <n v="4932961.16"/>
    <n v="9.9181207946550209"/>
    <x v="16"/>
    <x v="0"/>
    <x v="6"/>
    <x v="6"/>
  </r>
  <r>
    <x v="0"/>
    <x v="0"/>
    <x v="9"/>
    <x v="52"/>
    <x v="0"/>
    <x v="351"/>
    <x v="351"/>
    <x v="1"/>
    <x v="1"/>
    <x v="0"/>
    <x v="0"/>
    <x v="17"/>
    <x v="17"/>
    <x v="0"/>
    <n v="10859961.609999999"/>
    <n v="17191257.329999998"/>
    <n v="17191257.329999998"/>
    <n v="18338080.02"/>
    <n v="1146822.69"/>
    <n v="6.6709645954674333"/>
    <x v="16"/>
    <x v="0"/>
    <x v="11"/>
    <x v="11"/>
  </r>
  <r>
    <x v="0"/>
    <x v="0"/>
    <x v="9"/>
    <x v="52"/>
    <x v="0"/>
    <x v="352"/>
    <x v="352"/>
    <x v="1"/>
    <x v="1"/>
    <x v="0"/>
    <x v="0"/>
    <x v="17"/>
    <x v="17"/>
    <x v="0"/>
    <n v="9350508.2799999993"/>
    <n v="13838048"/>
    <n v="13838048"/>
    <n v="15371717"/>
    <n v="1533669"/>
    <n v="11.08298655995412"/>
    <x v="16"/>
    <x v="0"/>
    <x v="12"/>
    <x v="12"/>
  </r>
  <r>
    <x v="0"/>
    <x v="0"/>
    <x v="9"/>
    <x v="52"/>
    <x v="0"/>
    <x v="353"/>
    <x v="353"/>
    <x v="1"/>
    <x v="1"/>
    <x v="0"/>
    <x v="0"/>
    <x v="17"/>
    <x v="17"/>
    <x v="0"/>
    <n v="16614978.289999999"/>
    <n v="23169000"/>
    <n v="23169000"/>
    <n v="23703089.75"/>
    <n v="534089.75"/>
    <n v="2.3051912037636497"/>
    <x v="16"/>
    <x v="0"/>
    <x v="11"/>
    <x v="11"/>
  </r>
  <r>
    <x v="0"/>
    <x v="0"/>
    <x v="9"/>
    <x v="52"/>
    <x v="0"/>
    <x v="354"/>
    <x v="354"/>
    <x v="1"/>
    <x v="1"/>
    <x v="0"/>
    <x v="0"/>
    <x v="17"/>
    <x v="17"/>
    <x v="0"/>
    <n v="11188664.9"/>
    <n v="20810117.5"/>
    <n v="20810117.5"/>
    <n v="22464122.5"/>
    <n v="1654005"/>
    <n v="7.9480810235694248"/>
    <x v="16"/>
    <x v="0"/>
    <x v="12"/>
    <x v="12"/>
  </r>
  <r>
    <x v="0"/>
    <x v="0"/>
    <x v="9"/>
    <x v="52"/>
    <x v="0"/>
    <x v="355"/>
    <x v="355"/>
    <x v="1"/>
    <x v="1"/>
    <x v="0"/>
    <x v="0"/>
    <x v="17"/>
    <x v="17"/>
    <x v="0"/>
    <n v="16639457.800000001"/>
    <n v="22077330"/>
    <n v="22077330"/>
    <n v="24087384.5"/>
    <n v="2010054.5"/>
    <n v="9.1046086641817645"/>
    <x v="16"/>
    <x v="0"/>
    <x v="11"/>
    <x v="11"/>
  </r>
  <r>
    <x v="0"/>
    <x v="0"/>
    <x v="9"/>
    <x v="52"/>
    <x v="0"/>
    <x v="356"/>
    <x v="356"/>
    <x v="1"/>
    <x v="1"/>
    <x v="0"/>
    <x v="0"/>
    <x v="17"/>
    <x v="17"/>
    <x v="0"/>
    <n v="25274939.760000002"/>
    <n v="33845000"/>
    <n v="33845000"/>
    <n v="36111612.519999996"/>
    <n v="2266612.52"/>
    <n v="6.6970380262963518"/>
    <x v="16"/>
    <x v="0"/>
    <x v="6"/>
    <x v="6"/>
  </r>
  <r>
    <x v="0"/>
    <x v="0"/>
    <x v="9"/>
    <x v="52"/>
    <x v="0"/>
    <x v="357"/>
    <x v="357"/>
    <x v="1"/>
    <x v="1"/>
    <x v="0"/>
    <x v="0"/>
    <x v="17"/>
    <x v="17"/>
    <x v="0"/>
    <n v="6887549.7400000002"/>
    <n v="12178500.6"/>
    <n v="12178500.6"/>
    <n v="12982628.129999999"/>
    <n v="804127.53"/>
    <n v="6.6028450990099721"/>
    <x v="16"/>
    <x v="0"/>
    <x v="12"/>
    <x v="12"/>
  </r>
  <r>
    <x v="0"/>
    <x v="0"/>
    <x v="8"/>
    <x v="53"/>
    <x v="0"/>
    <x v="358"/>
    <x v="358"/>
    <x v="1"/>
    <x v="1"/>
    <x v="0"/>
    <x v="0"/>
    <x v="17"/>
    <x v="17"/>
    <x v="0"/>
    <n v="8913299.5199999996"/>
    <n v="16150445"/>
    <n v="16150445"/>
    <n v="18957406.75"/>
    <n v="2806961.75"/>
    <n v="17.38008921735593"/>
    <x v="16"/>
    <x v="0"/>
    <x v="11"/>
    <x v="11"/>
  </r>
  <r>
    <x v="0"/>
    <x v="0"/>
    <x v="8"/>
    <x v="53"/>
    <x v="0"/>
    <x v="359"/>
    <x v="359"/>
    <x v="1"/>
    <x v="1"/>
    <x v="0"/>
    <x v="0"/>
    <x v="17"/>
    <x v="17"/>
    <x v="0"/>
    <n v="6578932.3399999999"/>
    <n v="14430563"/>
    <n v="14430563"/>
    <n v="14522289.5"/>
    <n v="91726.5"/>
    <n v="0.63564048055505529"/>
    <x v="16"/>
    <x v="0"/>
    <x v="12"/>
    <x v="12"/>
  </r>
  <r>
    <x v="0"/>
    <x v="0"/>
    <x v="8"/>
    <x v="53"/>
    <x v="0"/>
    <x v="360"/>
    <x v="360"/>
    <x v="1"/>
    <x v="1"/>
    <x v="0"/>
    <x v="0"/>
    <x v="17"/>
    <x v="17"/>
    <x v="0"/>
    <n v="17866663.739999998"/>
    <n v="24910336"/>
    <n v="24910336"/>
    <n v="29642525"/>
    <n v="4732189"/>
    <n v="18.996889483947545"/>
    <x v="16"/>
    <x v="0"/>
    <x v="11"/>
    <x v="11"/>
  </r>
  <r>
    <x v="0"/>
    <x v="0"/>
    <x v="8"/>
    <x v="53"/>
    <x v="0"/>
    <x v="361"/>
    <x v="361"/>
    <x v="1"/>
    <x v="1"/>
    <x v="0"/>
    <x v="0"/>
    <x v="17"/>
    <x v="17"/>
    <x v="0"/>
    <n v="17328821.850000001"/>
    <n v="26768521.34"/>
    <n v="26768521.34"/>
    <n v="28774230.670000002"/>
    <n v="2005709.33"/>
    <n v="7.4927908961593772"/>
    <x v="16"/>
    <x v="0"/>
    <x v="9"/>
    <x v="9"/>
  </r>
  <r>
    <x v="0"/>
    <x v="0"/>
    <x v="8"/>
    <x v="53"/>
    <x v="0"/>
    <x v="362"/>
    <x v="362"/>
    <x v="1"/>
    <x v="1"/>
    <x v="0"/>
    <x v="0"/>
    <x v="17"/>
    <x v="17"/>
    <x v="0"/>
    <n v="8179841.5199999996"/>
    <n v="16607536.25"/>
    <n v="16607536.25"/>
    <n v="18102210.5"/>
    <n v="1494674.25"/>
    <n v="8.9999758392820013"/>
    <x v="16"/>
    <x v="0"/>
    <x v="11"/>
    <x v="11"/>
  </r>
  <r>
    <x v="0"/>
    <x v="0"/>
    <x v="8"/>
    <x v="53"/>
    <x v="0"/>
    <x v="363"/>
    <x v="363"/>
    <x v="1"/>
    <x v="1"/>
    <x v="0"/>
    <x v="0"/>
    <x v="17"/>
    <x v="17"/>
    <x v="0"/>
    <n v="2564366.98"/>
    <n v="8761325"/>
    <n v="8761325"/>
    <n v="9823927"/>
    <n v="1062602"/>
    <n v="12.128325338918485"/>
    <x v="16"/>
    <x v="0"/>
    <x v="0"/>
    <x v="0"/>
  </r>
  <r>
    <x v="0"/>
    <x v="0"/>
    <x v="8"/>
    <x v="53"/>
    <x v="0"/>
    <x v="364"/>
    <x v="364"/>
    <x v="1"/>
    <x v="1"/>
    <x v="0"/>
    <x v="0"/>
    <x v="17"/>
    <x v="17"/>
    <x v="0"/>
    <n v="55184563.43"/>
    <n v="53392977"/>
    <n v="53392977"/>
    <n v="60847393"/>
    <n v="7454416"/>
    <n v="13.961416685943547"/>
    <x v="16"/>
    <x v="0"/>
    <x v="1"/>
    <x v="1"/>
  </r>
  <r>
    <x v="0"/>
    <x v="0"/>
    <x v="8"/>
    <x v="53"/>
    <x v="0"/>
    <x v="365"/>
    <x v="365"/>
    <x v="1"/>
    <x v="1"/>
    <x v="0"/>
    <x v="0"/>
    <x v="17"/>
    <x v="17"/>
    <x v="0"/>
    <n v="8686682.7300000004"/>
    <n v="15500000"/>
    <n v="15500000"/>
    <n v="16537760.5"/>
    <n v="1037760.5"/>
    <n v="6.695229032258065"/>
    <x v="16"/>
    <x v="0"/>
    <x v="11"/>
    <x v="11"/>
  </r>
  <r>
    <x v="0"/>
    <x v="0"/>
    <x v="8"/>
    <x v="53"/>
    <x v="0"/>
    <x v="366"/>
    <x v="366"/>
    <x v="1"/>
    <x v="1"/>
    <x v="0"/>
    <x v="0"/>
    <x v="17"/>
    <x v="17"/>
    <x v="0"/>
    <n v="17185616.859999999"/>
    <n v="22958424"/>
    <n v="22958424"/>
    <n v="32641655.899999999"/>
    <n v="9683231.9000000004"/>
    <n v="42.17725005862772"/>
    <x v="16"/>
    <x v="0"/>
    <x v="7"/>
    <x v="7"/>
  </r>
  <r>
    <x v="0"/>
    <x v="0"/>
    <x v="8"/>
    <x v="53"/>
    <x v="0"/>
    <x v="367"/>
    <x v="367"/>
    <x v="1"/>
    <x v="1"/>
    <x v="0"/>
    <x v="0"/>
    <x v="17"/>
    <x v="17"/>
    <x v="0"/>
    <n v="10209320.789999999"/>
    <n v="19639782.25"/>
    <n v="19639782.25"/>
    <n v="25651828"/>
    <n v="6012045.75"/>
    <n v="30.611570298850946"/>
    <x v="16"/>
    <x v="0"/>
    <x v="7"/>
    <x v="7"/>
  </r>
  <r>
    <x v="0"/>
    <x v="0"/>
    <x v="8"/>
    <x v="53"/>
    <x v="0"/>
    <x v="368"/>
    <x v="368"/>
    <x v="1"/>
    <x v="1"/>
    <x v="0"/>
    <x v="0"/>
    <x v="17"/>
    <x v="17"/>
    <x v="0"/>
    <n v="6192887.6699999999"/>
    <n v="11948904.9"/>
    <n v="11948904.9"/>
    <n v="15136446.5"/>
    <n v="3187541.6"/>
    <n v="26.676432917296044"/>
    <x v="16"/>
    <x v="0"/>
    <x v="12"/>
    <x v="12"/>
  </r>
  <r>
    <x v="0"/>
    <x v="0"/>
    <x v="8"/>
    <x v="53"/>
    <x v="0"/>
    <x v="369"/>
    <x v="369"/>
    <x v="1"/>
    <x v="1"/>
    <x v="0"/>
    <x v="0"/>
    <x v="17"/>
    <x v="17"/>
    <x v="0"/>
    <n v="5192876.33"/>
    <n v="10862380"/>
    <n v="10862380"/>
    <n v="12265540.699999999"/>
    <n v="1403160.7"/>
    <n v="12.917617501873439"/>
    <x v="16"/>
    <x v="0"/>
    <x v="12"/>
    <x v="12"/>
  </r>
  <r>
    <x v="0"/>
    <x v="0"/>
    <x v="8"/>
    <x v="53"/>
    <x v="0"/>
    <x v="370"/>
    <x v="370"/>
    <x v="1"/>
    <x v="1"/>
    <x v="0"/>
    <x v="0"/>
    <x v="17"/>
    <x v="17"/>
    <x v="0"/>
    <n v="6001869.9500000002"/>
    <n v="14380255"/>
    <n v="14380255"/>
    <n v="16567929"/>
    <n v="2187674"/>
    <n v="15.213040380716476"/>
    <x v="16"/>
    <x v="0"/>
    <x v="12"/>
    <x v="12"/>
  </r>
  <r>
    <x v="0"/>
    <x v="0"/>
    <x v="8"/>
    <x v="53"/>
    <x v="0"/>
    <x v="371"/>
    <x v="371"/>
    <x v="1"/>
    <x v="1"/>
    <x v="0"/>
    <x v="0"/>
    <x v="17"/>
    <x v="17"/>
    <x v="0"/>
    <n v="7395160.1600000001"/>
    <n v="13845656"/>
    <n v="13845656"/>
    <n v="15202781"/>
    <n v="1357125"/>
    <n v="9.8018107628847631"/>
    <x v="16"/>
    <x v="0"/>
    <x v="11"/>
    <x v="11"/>
  </r>
  <r>
    <x v="0"/>
    <x v="0"/>
    <x v="8"/>
    <x v="53"/>
    <x v="0"/>
    <x v="372"/>
    <x v="372"/>
    <x v="1"/>
    <x v="1"/>
    <x v="0"/>
    <x v="0"/>
    <x v="17"/>
    <x v="17"/>
    <x v="0"/>
    <n v="8008130.7599999998"/>
    <n v="12500000"/>
    <n v="12500000"/>
    <n v="15201772"/>
    <n v="2701772"/>
    <n v="21.614176"/>
    <x v="16"/>
    <x v="0"/>
    <x v="12"/>
    <x v="12"/>
  </r>
  <r>
    <x v="0"/>
    <x v="0"/>
    <x v="8"/>
    <x v="54"/>
    <x v="0"/>
    <x v="373"/>
    <x v="373"/>
    <x v="1"/>
    <x v="1"/>
    <x v="0"/>
    <x v="0"/>
    <x v="17"/>
    <x v="17"/>
    <x v="0"/>
    <n v="8428210.8300000001"/>
    <n v="16325600"/>
    <n v="16325600"/>
    <n v="15141186"/>
    <n v="-1184414"/>
    <n v="-7.25494928210908"/>
    <x v="16"/>
    <x v="1"/>
    <x v="11"/>
    <x v="11"/>
  </r>
  <r>
    <x v="0"/>
    <x v="0"/>
    <x v="8"/>
    <x v="54"/>
    <x v="0"/>
    <x v="374"/>
    <x v="374"/>
    <x v="1"/>
    <x v="1"/>
    <x v="0"/>
    <x v="0"/>
    <x v="17"/>
    <x v="17"/>
    <x v="0"/>
    <n v="6108197.9000000004"/>
    <n v="13380100"/>
    <n v="13380100"/>
    <n v="16026023"/>
    <n v="2645923"/>
    <n v="19.775061471887355"/>
    <x v="16"/>
    <x v="0"/>
    <x v="11"/>
    <x v="11"/>
  </r>
  <r>
    <x v="0"/>
    <x v="0"/>
    <x v="8"/>
    <x v="54"/>
    <x v="0"/>
    <x v="375"/>
    <x v="375"/>
    <x v="1"/>
    <x v="1"/>
    <x v="0"/>
    <x v="0"/>
    <x v="17"/>
    <x v="17"/>
    <x v="0"/>
    <n v="5579155.9900000002"/>
    <n v="14383950"/>
    <n v="14383950"/>
    <n v="18077797.5"/>
    <n v="3693847.5"/>
    <n v="25.68034163077597"/>
    <x v="16"/>
    <x v="0"/>
    <x v="12"/>
    <x v="12"/>
  </r>
  <r>
    <x v="0"/>
    <x v="0"/>
    <x v="8"/>
    <x v="54"/>
    <x v="0"/>
    <x v="376"/>
    <x v="376"/>
    <x v="1"/>
    <x v="1"/>
    <x v="0"/>
    <x v="0"/>
    <x v="17"/>
    <x v="17"/>
    <x v="0"/>
    <n v="5251167.0599999996"/>
    <n v="10594600"/>
    <n v="10594600"/>
    <n v="12103777.5"/>
    <n v="1509177.5"/>
    <n v="14.244780359805938"/>
    <x v="16"/>
    <x v="0"/>
    <x v="12"/>
    <x v="12"/>
  </r>
  <r>
    <x v="0"/>
    <x v="0"/>
    <x v="8"/>
    <x v="54"/>
    <x v="0"/>
    <x v="377"/>
    <x v="377"/>
    <x v="1"/>
    <x v="1"/>
    <x v="0"/>
    <x v="0"/>
    <x v="17"/>
    <x v="17"/>
    <x v="0"/>
    <n v="7156607.0099999998"/>
    <n v="13967988"/>
    <n v="13967988"/>
    <n v="19854180.75"/>
    <n v="5886192.75"/>
    <n v="42.140591400851719"/>
    <x v="16"/>
    <x v="0"/>
    <x v="11"/>
    <x v="11"/>
  </r>
  <r>
    <x v="0"/>
    <x v="0"/>
    <x v="8"/>
    <x v="54"/>
    <x v="0"/>
    <x v="378"/>
    <x v="378"/>
    <x v="1"/>
    <x v="1"/>
    <x v="0"/>
    <x v="0"/>
    <x v="17"/>
    <x v="17"/>
    <x v="0"/>
    <n v="9354356.8699999992"/>
    <n v="20426185.899999999"/>
    <n v="20426185.899999999"/>
    <n v="24374347.509999998"/>
    <n v="3948161.61"/>
    <n v="19.328922341786775"/>
    <x v="16"/>
    <x v="0"/>
    <x v="11"/>
    <x v="11"/>
  </r>
  <r>
    <x v="0"/>
    <x v="0"/>
    <x v="8"/>
    <x v="54"/>
    <x v="0"/>
    <x v="379"/>
    <x v="379"/>
    <x v="1"/>
    <x v="1"/>
    <x v="0"/>
    <x v="0"/>
    <x v="17"/>
    <x v="17"/>
    <x v="0"/>
    <n v="23865640.210000001"/>
    <n v="30158081"/>
    <n v="30158081"/>
    <n v="34452987.280000001"/>
    <n v="4294906.28"/>
    <n v="14.241311574168131"/>
    <x v="16"/>
    <x v="0"/>
    <x v="7"/>
    <x v="7"/>
  </r>
  <r>
    <x v="0"/>
    <x v="0"/>
    <x v="8"/>
    <x v="54"/>
    <x v="0"/>
    <x v="380"/>
    <x v="380"/>
    <x v="1"/>
    <x v="1"/>
    <x v="0"/>
    <x v="0"/>
    <x v="17"/>
    <x v="17"/>
    <x v="0"/>
    <n v="8366054.3200000003"/>
    <n v="14892110"/>
    <n v="14892110"/>
    <n v="18553067.5"/>
    <n v="3660957.5"/>
    <n v="24.583202111722247"/>
    <x v="16"/>
    <x v="0"/>
    <x v="11"/>
    <x v="11"/>
  </r>
  <r>
    <x v="0"/>
    <x v="0"/>
    <x v="8"/>
    <x v="54"/>
    <x v="0"/>
    <x v="381"/>
    <x v="381"/>
    <x v="1"/>
    <x v="1"/>
    <x v="0"/>
    <x v="0"/>
    <x v="17"/>
    <x v="17"/>
    <x v="0"/>
    <n v="9851879.6799999997"/>
    <n v="14900000"/>
    <n v="14900000"/>
    <n v="18147449.5"/>
    <n v="3247449.5"/>
    <n v="21.794963087248323"/>
    <x v="16"/>
    <x v="0"/>
    <x v="11"/>
    <x v="11"/>
  </r>
  <r>
    <x v="0"/>
    <x v="0"/>
    <x v="7"/>
    <x v="55"/>
    <x v="0"/>
    <x v="382"/>
    <x v="382"/>
    <x v="1"/>
    <x v="1"/>
    <x v="0"/>
    <x v="0"/>
    <x v="17"/>
    <x v="17"/>
    <x v="0"/>
    <n v="9052578.9100000001"/>
    <n v="23218745.16"/>
    <n v="23218745.16"/>
    <n v="22815742.16"/>
    <n v="-403003"/>
    <n v="-1.7356795004334333"/>
    <x v="16"/>
    <x v="1"/>
    <x v="11"/>
    <x v="11"/>
  </r>
  <r>
    <x v="0"/>
    <x v="0"/>
    <x v="7"/>
    <x v="55"/>
    <x v="0"/>
    <x v="383"/>
    <x v="383"/>
    <x v="1"/>
    <x v="1"/>
    <x v="0"/>
    <x v="0"/>
    <x v="17"/>
    <x v="17"/>
    <x v="0"/>
    <n v="7646939.29"/>
    <n v="16500000"/>
    <n v="16500000"/>
    <n v="17699066"/>
    <n v="1199066"/>
    <n v="7.2670666666666675"/>
    <x v="16"/>
    <x v="0"/>
    <x v="11"/>
    <x v="11"/>
  </r>
  <r>
    <x v="0"/>
    <x v="0"/>
    <x v="7"/>
    <x v="55"/>
    <x v="0"/>
    <x v="384"/>
    <x v="384"/>
    <x v="1"/>
    <x v="1"/>
    <x v="0"/>
    <x v="0"/>
    <x v="17"/>
    <x v="17"/>
    <x v="0"/>
    <n v="8479148.9000000004"/>
    <n v="17006380"/>
    <n v="17006380"/>
    <n v="17838044"/>
    <n v="831664"/>
    <n v="4.8903058734427898"/>
    <x v="16"/>
    <x v="0"/>
    <x v="11"/>
    <x v="11"/>
  </r>
  <r>
    <x v="0"/>
    <x v="0"/>
    <x v="7"/>
    <x v="55"/>
    <x v="0"/>
    <x v="385"/>
    <x v="385"/>
    <x v="1"/>
    <x v="1"/>
    <x v="0"/>
    <x v="0"/>
    <x v="17"/>
    <x v="17"/>
    <x v="0"/>
    <n v="10885998.050000001"/>
    <n v="23186600"/>
    <n v="23186600"/>
    <n v="20807969.329999998"/>
    <n v="-2378630.67"/>
    <n v="-10.258643656249729"/>
    <x v="16"/>
    <x v="1"/>
    <x v="11"/>
    <x v="11"/>
  </r>
  <r>
    <x v="0"/>
    <x v="0"/>
    <x v="7"/>
    <x v="55"/>
    <x v="0"/>
    <x v="386"/>
    <x v="386"/>
    <x v="1"/>
    <x v="1"/>
    <x v="0"/>
    <x v="0"/>
    <x v="17"/>
    <x v="17"/>
    <x v="0"/>
    <n v="4484521.91"/>
    <n v="11000000"/>
    <n v="11000000"/>
    <n v="16478159"/>
    <n v="5478159"/>
    <n v="49.801445454545451"/>
    <x v="16"/>
    <x v="0"/>
    <x v="12"/>
    <x v="12"/>
  </r>
  <r>
    <x v="0"/>
    <x v="0"/>
    <x v="7"/>
    <x v="55"/>
    <x v="0"/>
    <x v="387"/>
    <x v="387"/>
    <x v="1"/>
    <x v="1"/>
    <x v="0"/>
    <x v="0"/>
    <x v="17"/>
    <x v="17"/>
    <x v="0"/>
    <n v="9156734.9700000007"/>
    <n v="18777323"/>
    <n v="18777323"/>
    <n v="18157832"/>
    <n v="-619491"/>
    <n v="-3.2991443988048776"/>
    <x v="16"/>
    <x v="1"/>
    <x v="12"/>
    <x v="12"/>
  </r>
  <r>
    <x v="0"/>
    <x v="0"/>
    <x v="10"/>
    <x v="56"/>
    <x v="1"/>
    <x v="388"/>
    <x v="388"/>
    <x v="1"/>
    <x v="1"/>
    <x v="0"/>
    <x v="0"/>
    <x v="17"/>
    <x v="17"/>
    <x v="0"/>
    <n v="76176047.310000002"/>
    <n v="114964977.28"/>
    <n v="114964977.28"/>
    <n v="111036997.28"/>
    <n v="-3927980"/>
    <n v="-3.4166753153295626"/>
    <x v="16"/>
    <x v="1"/>
    <x v="1"/>
    <x v="1"/>
  </r>
  <r>
    <x v="0"/>
    <x v="0"/>
    <x v="10"/>
    <x v="56"/>
    <x v="0"/>
    <x v="389"/>
    <x v="389"/>
    <x v="1"/>
    <x v="1"/>
    <x v="0"/>
    <x v="0"/>
    <x v="17"/>
    <x v="17"/>
    <x v="0"/>
    <n v="11265237.460000001"/>
    <n v="24721266.68"/>
    <n v="24721266.68"/>
    <n v="26412827.84"/>
    <n v="1691561.16"/>
    <n v="6.8425343324681132"/>
    <x v="16"/>
    <x v="0"/>
    <x v="11"/>
    <x v="11"/>
  </r>
  <r>
    <x v="0"/>
    <x v="0"/>
    <x v="10"/>
    <x v="56"/>
    <x v="0"/>
    <x v="390"/>
    <x v="390"/>
    <x v="1"/>
    <x v="1"/>
    <x v="0"/>
    <x v="0"/>
    <x v="17"/>
    <x v="17"/>
    <x v="0"/>
    <n v="24882383.43"/>
    <n v="38964072"/>
    <n v="38964072"/>
    <n v="40030898.079999998"/>
    <n v="1066826.08"/>
    <n v="2.7379737928828387"/>
    <x v="16"/>
    <x v="0"/>
    <x v="7"/>
    <x v="7"/>
  </r>
  <r>
    <x v="0"/>
    <x v="0"/>
    <x v="10"/>
    <x v="56"/>
    <x v="0"/>
    <x v="391"/>
    <x v="391"/>
    <x v="1"/>
    <x v="1"/>
    <x v="0"/>
    <x v="0"/>
    <x v="17"/>
    <x v="17"/>
    <x v="0"/>
    <n v="14402125.76"/>
    <n v="20156000"/>
    <n v="20156000"/>
    <n v="26280691"/>
    <n v="6124691"/>
    <n v="30.386440762055965"/>
    <x v="16"/>
    <x v="0"/>
    <x v="11"/>
    <x v="11"/>
  </r>
  <r>
    <x v="0"/>
    <x v="0"/>
    <x v="10"/>
    <x v="56"/>
    <x v="0"/>
    <x v="392"/>
    <x v="392"/>
    <x v="1"/>
    <x v="1"/>
    <x v="0"/>
    <x v="0"/>
    <x v="17"/>
    <x v="17"/>
    <x v="0"/>
    <n v="13642980.68"/>
    <n v="29044871.32"/>
    <n v="29044871.32"/>
    <n v="29256599.949999999"/>
    <n v="211728.63"/>
    <n v="0.72897079717549251"/>
    <x v="16"/>
    <x v="0"/>
    <x v="11"/>
    <x v="11"/>
  </r>
  <r>
    <x v="0"/>
    <x v="0"/>
    <x v="10"/>
    <x v="56"/>
    <x v="0"/>
    <x v="393"/>
    <x v="393"/>
    <x v="1"/>
    <x v="1"/>
    <x v="0"/>
    <x v="0"/>
    <x v="17"/>
    <x v="17"/>
    <x v="0"/>
    <n v="5802661.8499999996"/>
    <n v="12821219"/>
    <n v="12821219"/>
    <n v="17107459"/>
    <n v="4286240"/>
    <n v="33.430830562990927"/>
    <x v="16"/>
    <x v="0"/>
    <x v="12"/>
    <x v="12"/>
  </r>
  <r>
    <x v="0"/>
    <x v="0"/>
    <x v="10"/>
    <x v="56"/>
    <x v="1"/>
    <x v="394"/>
    <x v="394"/>
    <x v="1"/>
    <x v="1"/>
    <x v="0"/>
    <x v="0"/>
    <x v="17"/>
    <x v="17"/>
    <x v="0"/>
    <n v="84115235.620000005"/>
    <n v="109412400"/>
    <n v="109412400"/>
    <n v="114673721.72"/>
    <n v="5261321.72"/>
    <n v="4.8087069838519216"/>
    <x v="16"/>
    <x v="0"/>
    <x v="1"/>
    <x v="1"/>
  </r>
  <r>
    <x v="0"/>
    <x v="0"/>
    <x v="10"/>
    <x v="56"/>
    <x v="0"/>
    <x v="395"/>
    <x v="395"/>
    <x v="1"/>
    <x v="1"/>
    <x v="0"/>
    <x v="0"/>
    <x v="17"/>
    <x v="17"/>
    <x v="0"/>
    <n v="20659336.390000001"/>
    <n v="36379845"/>
    <n v="36379845"/>
    <n v="38793431.829999998"/>
    <n v="2413586.83"/>
    <n v="6.6344065786976278"/>
    <x v="16"/>
    <x v="0"/>
    <x v="11"/>
    <x v="11"/>
  </r>
  <r>
    <x v="0"/>
    <x v="0"/>
    <x v="10"/>
    <x v="56"/>
    <x v="0"/>
    <x v="396"/>
    <x v="396"/>
    <x v="1"/>
    <x v="1"/>
    <x v="0"/>
    <x v="0"/>
    <x v="17"/>
    <x v="17"/>
    <x v="0"/>
    <n v="11546375.609999999"/>
    <n v="16852660"/>
    <n v="16852660"/>
    <n v="18573737.309999999"/>
    <n v="1721077.31"/>
    <n v="10.212496484234537"/>
    <x v="16"/>
    <x v="0"/>
    <x v="11"/>
    <x v="11"/>
  </r>
  <r>
    <x v="0"/>
    <x v="0"/>
    <x v="10"/>
    <x v="56"/>
    <x v="0"/>
    <x v="397"/>
    <x v="397"/>
    <x v="1"/>
    <x v="1"/>
    <x v="0"/>
    <x v="0"/>
    <x v="17"/>
    <x v="17"/>
    <x v="0"/>
    <n v="45033119.5"/>
    <n v="58511268"/>
    <n v="58511268"/>
    <n v="72193330.140000001"/>
    <n v="13682062.140000001"/>
    <n v="23.383636362144813"/>
    <x v="16"/>
    <x v="0"/>
    <x v="6"/>
    <x v="6"/>
  </r>
  <r>
    <x v="0"/>
    <x v="0"/>
    <x v="10"/>
    <x v="56"/>
    <x v="0"/>
    <x v="398"/>
    <x v="398"/>
    <x v="1"/>
    <x v="1"/>
    <x v="0"/>
    <x v="0"/>
    <x v="17"/>
    <x v="17"/>
    <x v="0"/>
    <n v="8615435.3100000005"/>
    <n v="17971747"/>
    <n v="17971747"/>
    <n v="24850442.600000001"/>
    <n v="6878695.5999999996"/>
    <n v="38.275052503243003"/>
    <x v="16"/>
    <x v="0"/>
    <x v="11"/>
    <x v="11"/>
  </r>
  <r>
    <x v="0"/>
    <x v="0"/>
    <x v="10"/>
    <x v="56"/>
    <x v="0"/>
    <x v="399"/>
    <x v="399"/>
    <x v="1"/>
    <x v="1"/>
    <x v="0"/>
    <x v="0"/>
    <x v="17"/>
    <x v="17"/>
    <x v="0"/>
    <n v="48904638.82"/>
    <n v="79474719.810000002"/>
    <n v="79474719.810000002"/>
    <n v="89776482.520000011"/>
    <n v="10301762.710000001"/>
    <n v="12.962313971824495"/>
    <x v="16"/>
    <x v="0"/>
    <x v="6"/>
    <x v="6"/>
  </r>
  <r>
    <x v="0"/>
    <x v="0"/>
    <x v="10"/>
    <x v="56"/>
    <x v="0"/>
    <x v="400"/>
    <x v="400"/>
    <x v="1"/>
    <x v="1"/>
    <x v="0"/>
    <x v="0"/>
    <x v="17"/>
    <x v="17"/>
    <x v="0"/>
    <n v="21874940.059999999"/>
    <n v="34847040"/>
    <n v="34847040"/>
    <n v="38398930.409999996"/>
    <n v="3551890.41"/>
    <n v="10.192803779029726"/>
    <x v="16"/>
    <x v="0"/>
    <x v="9"/>
    <x v="9"/>
  </r>
  <r>
    <x v="0"/>
    <x v="0"/>
    <x v="10"/>
    <x v="56"/>
    <x v="0"/>
    <x v="401"/>
    <x v="401"/>
    <x v="1"/>
    <x v="1"/>
    <x v="0"/>
    <x v="0"/>
    <x v="17"/>
    <x v="17"/>
    <x v="0"/>
    <n v="10241690.6"/>
    <n v="23980598.52"/>
    <n v="23980598.52"/>
    <n v="25553313.759999998"/>
    <n v="1572715.24"/>
    <n v="6.5582818489219257"/>
    <x v="16"/>
    <x v="0"/>
    <x v="11"/>
    <x v="11"/>
  </r>
  <r>
    <x v="0"/>
    <x v="0"/>
    <x v="10"/>
    <x v="56"/>
    <x v="0"/>
    <x v="402"/>
    <x v="402"/>
    <x v="1"/>
    <x v="1"/>
    <x v="0"/>
    <x v="0"/>
    <x v="17"/>
    <x v="17"/>
    <x v="0"/>
    <n v="10418227.470000001"/>
    <n v="18874400"/>
    <n v="18874400"/>
    <n v="18108506.639999997"/>
    <n v="-765893.36"/>
    <n v="-4.0578421565718648"/>
    <x v="16"/>
    <x v="1"/>
    <x v="12"/>
    <x v="12"/>
  </r>
  <r>
    <x v="0"/>
    <x v="0"/>
    <x v="10"/>
    <x v="56"/>
    <x v="0"/>
    <x v="403"/>
    <x v="403"/>
    <x v="1"/>
    <x v="1"/>
    <x v="0"/>
    <x v="0"/>
    <x v="17"/>
    <x v="17"/>
    <x v="0"/>
    <n v="14275405.310000001"/>
    <n v="37554223.299999997"/>
    <n v="37554223.299999997"/>
    <n v="40297619.919999994"/>
    <n v="2743396.62"/>
    <n v="7.305161387800557"/>
    <x v="16"/>
    <x v="0"/>
    <x v="11"/>
    <x v="11"/>
  </r>
  <r>
    <x v="0"/>
    <x v="0"/>
    <x v="10"/>
    <x v="56"/>
    <x v="0"/>
    <x v="404"/>
    <x v="404"/>
    <x v="1"/>
    <x v="1"/>
    <x v="0"/>
    <x v="0"/>
    <x v="17"/>
    <x v="17"/>
    <x v="0"/>
    <n v="15042040.710000001"/>
    <n v="25506453.5"/>
    <n v="25506453.5"/>
    <n v="27852699.5"/>
    <n v="2346246"/>
    <n v="9.1986367293281273"/>
    <x v="16"/>
    <x v="0"/>
    <x v="11"/>
    <x v="11"/>
  </r>
  <r>
    <x v="0"/>
    <x v="0"/>
    <x v="10"/>
    <x v="56"/>
    <x v="0"/>
    <x v="405"/>
    <x v="405"/>
    <x v="1"/>
    <x v="1"/>
    <x v="0"/>
    <x v="0"/>
    <x v="17"/>
    <x v="17"/>
    <x v="0"/>
    <n v="8141635.4199999999"/>
    <n v="18382936.16"/>
    <n v="18382936.16"/>
    <n v="19098282.93"/>
    <n v="715346.77"/>
    <n v="3.8913629671224408"/>
    <x v="16"/>
    <x v="0"/>
    <x v="12"/>
    <x v="12"/>
  </r>
  <r>
    <x v="0"/>
    <x v="0"/>
    <x v="10"/>
    <x v="56"/>
    <x v="0"/>
    <x v="406"/>
    <x v="406"/>
    <x v="1"/>
    <x v="1"/>
    <x v="0"/>
    <x v="0"/>
    <x v="17"/>
    <x v="17"/>
    <x v="0"/>
    <n v="9899812.3699999992"/>
    <n v="20473270"/>
    <n v="20473270"/>
    <n v="22583547.98"/>
    <n v="2110277.98"/>
    <n v="10.307478873672842"/>
    <x v="16"/>
    <x v="0"/>
    <x v="11"/>
    <x v="11"/>
  </r>
  <r>
    <x v="0"/>
    <x v="0"/>
    <x v="10"/>
    <x v="56"/>
    <x v="0"/>
    <x v="407"/>
    <x v="407"/>
    <x v="1"/>
    <x v="1"/>
    <x v="0"/>
    <x v="0"/>
    <x v="17"/>
    <x v="17"/>
    <x v="0"/>
    <n v="11244533.6"/>
    <n v="17950000"/>
    <n v="17950000"/>
    <n v="19527462.539999999"/>
    <n v="1577462.54"/>
    <n v="8.7880921448467966"/>
    <x v="16"/>
    <x v="0"/>
    <x v="12"/>
    <x v="12"/>
  </r>
  <r>
    <x v="0"/>
    <x v="0"/>
    <x v="10"/>
    <x v="56"/>
    <x v="0"/>
    <x v="408"/>
    <x v="408"/>
    <x v="1"/>
    <x v="1"/>
    <x v="0"/>
    <x v="0"/>
    <x v="17"/>
    <x v="17"/>
    <x v="0"/>
    <n v="6450400.7400000002"/>
    <n v="13950000"/>
    <n v="13950000"/>
    <n v="15075543.350000001"/>
    <n v="1125543.3500000001"/>
    <n v="8.0684111111111108"/>
    <x v="16"/>
    <x v="0"/>
    <x v="12"/>
    <x v="12"/>
  </r>
  <r>
    <x v="0"/>
    <x v="0"/>
    <x v="10"/>
    <x v="57"/>
    <x v="0"/>
    <x v="409"/>
    <x v="409"/>
    <x v="1"/>
    <x v="1"/>
    <x v="0"/>
    <x v="0"/>
    <x v="17"/>
    <x v="17"/>
    <x v="0"/>
    <n v="5683024.46"/>
    <n v="13537979"/>
    <n v="13537979"/>
    <n v="13295972.5"/>
    <n v="-242006.5"/>
    <n v="-1.7876117255020119"/>
    <x v="16"/>
    <x v="1"/>
    <x v="12"/>
    <x v="12"/>
  </r>
  <r>
    <x v="0"/>
    <x v="0"/>
    <x v="10"/>
    <x v="57"/>
    <x v="0"/>
    <x v="410"/>
    <x v="410"/>
    <x v="1"/>
    <x v="1"/>
    <x v="0"/>
    <x v="0"/>
    <x v="17"/>
    <x v="17"/>
    <x v="0"/>
    <n v="7470580.5300000003"/>
    <n v="14000000"/>
    <n v="14000000"/>
    <n v="14724149"/>
    <n v="724149"/>
    <n v="5.1724928571428572"/>
    <x v="16"/>
    <x v="0"/>
    <x v="12"/>
    <x v="12"/>
  </r>
  <r>
    <x v="0"/>
    <x v="0"/>
    <x v="10"/>
    <x v="57"/>
    <x v="0"/>
    <x v="411"/>
    <x v="411"/>
    <x v="1"/>
    <x v="1"/>
    <x v="0"/>
    <x v="0"/>
    <x v="17"/>
    <x v="17"/>
    <x v="0"/>
    <n v="18269964.969999999"/>
    <n v="35130000"/>
    <n v="35130000"/>
    <n v="37117491.5"/>
    <n v="1987491.5"/>
    <n v="5.6575334471961289"/>
    <x v="16"/>
    <x v="0"/>
    <x v="7"/>
    <x v="7"/>
  </r>
  <r>
    <x v="0"/>
    <x v="0"/>
    <x v="10"/>
    <x v="57"/>
    <x v="0"/>
    <x v="412"/>
    <x v="412"/>
    <x v="1"/>
    <x v="1"/>
    <x v="0"/>
    <x v="0"/>
    <x v="17"/>
    <x v="17"/>
    <x v="0"/>
    <n v="5253709.58"/>
    <n v="17274000"/>
    <n v="17274000"/>
    <n v="17058562.5"/>
    <n v="-215437.5"/>
    <n v="-1.2471778395276139"/>
    <x v="16"/>
    <x v="1"/>
    <x v="12"/>
    <x v="12"/>
  </r>
  <r>
    <x v="0"/>
    <x v="0"/>
    <x v="10"/>
    <x v="57"/>
    <x v="0"/>
    <x v="413"/>
    <x v="413"/>
    <x v="1"/>
    <x v="1"/>
    <x v="0"/>
    <x v="0"/>
    <x v="17"/>
    <x v="17"/>
    <x v="0"/>
    <n v="11709352.699999999"/>
    <n v="20999000"/>
    <n v="20999000"/>
    <n v="21617066.75"/>
    <n v="618066.75"/>
    <n v="2.9433151578646601"/>
    <x v="16"/>
    <x v="0"/>
    <x v="9"/>
    <x v="9"/>
  </r>
  <r>
    <x v="0"/>
    <x v="0"/>
    <x v="10"/>
    <x v="57"/>
    <x v="0"/>
    <x v="414"/>
    <x v="414"/>
    <x v="1"/>
    <x v="1"/>
    <x v="0"/>
    <x v="0"/>
    <x v="17"/>
    <x v="17"/>
    <x v="0"/>
    <n v="4541984.9000000004"/>
    <n v="11410000"/>
    <n v="11410000"/>
    <n v="11144102"/>
    <n v="-265898"/>
    <n v="-2.3303943908851887"/>
    <x v="16"/>
    <x v="1"/>
    <x v="12"/>
    <x v="12"/>
  </r>
  <r>
    <x v="0"/>
    <x v="0"/>
    <x v="10"/>
    <x v="58"/>
    <x v="0"/>
    <x v="415"/>
    <x v="415"/>
    <x v="1"/>
    <x v="1"/>
    <x v="0"/>
    <x v="0"/>
    <x v="17"/>
    <x v="17"/>
    <x v="0"/>
    <n v="5926302.3799999999"/>
    <n v="14776000"/>
    <n v="14776000"/>
    <n v="14596782.5"/>
    <n v="-179217.5"/>
    <n v="-1.2128959122902003"/>
    <x v="16"/>
    <x v="1"/>
    <x v="12"/>
    <x v="12"/>
  </r>
  <r>
    <x v="0"/>
    <x v="0"/>
    <x v="10"/>
    <x v="58"/>
    <x v="0"/>
    <x v="416"/>
    <x v="416"/>
    <x v="1"/>
    <x v="1"/>
    <x v="0"/>
    <x v="0"/>
    <x v="17"/>
    <x v="17"/>
    <x v="0"/>
    <n v="33693920.450000003"/>
    <n v="59974670"/>
    <n v="59974670"/>
    <n v="60721737.5"/>
    <n v="747067.5"/>
    <n v="1.2456383669972675"/>
    <x v="16"/>
    <x v="0"/>
    <x v="6"/>
    <x v="6"/>
  </r>
  <r>
    <x v="0"/>
    <x v="0"/>
    <x v="10"/>
    <x v="58"/>
    <x v="0"/>
    <x v="417"/>
    <x v="417"/>
    <x v="1"/>
    <x v="1"/>
    <x v="0"/>
    <x v="0"/>
    <x v="17"/>
    <x v="17"/>
    <x v="0"/>
    <n v="7457498.0300000003"/>
    <n v="13961250"/>
    <n v="13961250"/>
    <n v="14618030.199999999"/>
    <n v="656780.19999999995"/>
    <n v="4.7043079953442568"/>
    <x v="16"/>
    <x v="0"/>
    <x v="12"/>
    <x v="12"/>
  </r>
  <r>
    <x v="0"/>
    <x v="0"/>
    <x v="10"/>
    <x v="58"/>
    <x v="0"/>
    <x v="418"/>
    <x v="418"/>
    <x v="1"/>
    <x v="1"/>
    <x v="0"/>
    <x v="0"/>
    <x v="17"/>
    <x v="17"/>
    <x v="0"/>
    <n v="9580918.3399999999"/>
    <n v="19104100"/>
    <n v="19104100"/>
    <n v="20794066.5"/>
    <n v="1689966.5"/>
    <n v="8.8460932469993345"/>
    <x v="16"/>
    <x v="0"/>
    <x v="11"/>
    <x v="11"/>
  </r>
  <r>
    <x v="0"/>
    <x v="0"/>
    <x v="10"/>
    <x v="58"/>
    <x v="0"/>
    <x v="419"/>
    <x v="419"/>
    <x v="1"/>
    <x v="1"/>
    <x v="0"/>
    <x v="0"/>
    <x v="17"/>
    <x v="17"/>
    <x v="0"/>
    <n v="6995739.1600000001"/>
    <n v="13865800"/>
    <n v="13865800"/>
    <n v="16286306.5"/>
    <n v="2420506.5"/>
    <n v="17.456666762826522"/>
    <x v="16"/>
    <x v="0"/>
    <x v="12"/>
    <x v="12"/>
  </r>
  <r>
    <x v="0"/>
    <x v="0"/>
    <x v="10"/>
    <x v="58"/>
    <x v="0"/>
    <x v="420"/>
    <x v="420"/>
    <x v="1"/>
    <x v="1"/>
    <x v="0"/>
    <x v="0"/>
    <x v="17"/>
    <x v="17"/>
    <x v="0"/>
    <n v="8898757.3100000005"/>
    <n v="17008880"/>
    <n v="17008880"/>
    <n v="17824458.25"/>
    <n v="815578.25"/>
    <n v="4.795014427757736"/>
    <x v="16"/>
    <x v="0"/>
    <x v="11"/>
    <x v="11"/>
  </r>
  <r>
    <x v="0"/>
    <x v="0"/>
    <x v="10"/>
    <x v="58"/>
    <x v="0"/>
    <x v="421"/>
    <x v="421"/>
    <x v="1"/>
    <x v="1"/>
    <x v="0"/>
    <x v="0"/>
    <x v="17"/>
    <x v="17"/>
    <x v="0"/>
    <n v="21405546.289999999"/>
    <n v="38089370"/>
    <n v="38089370"/>
    <n v="34762862.670000002"/>
    <n v="-3326507.33"/>
    <n v="-8.7334270165140566"/>
    <x v="16"/>
    <x v="1"/>
    <x v="10"/>
    <x v="10"/>
  </r>
  <r>
    <x v="0"/>
    <x v="0"/>
    <x v="10"/>
    <x v="58"/>
    <x v="0"/>
    <x v="422"/>
    <x v="422"/>
    <x v="1"/>
    <x v="1"/>
    <x v="0"/>
    <x v="0"/>
    <x v="17"/>
    <x v="17"/>
    <x v="0"/>
    <n v="3776071.88"/>
    <n v="9730320"/>
    <n v="9730320"/>
    <n v="9879863.3399999999"/>
    <n v="149543.34"/>
    <n v="1.5368799792812571"/>
    <x v="16"/>
    <x v="0"/>
    <x v="12"/>
    <x v="12"/>
  </r>
  <r>
    <x v="0"/>
    <x v="0"/>
    <x v="10"/>
    <x v="58"/>
    <x v="0"/>
    <x v="423"/>
    <x v="423"/>
    <x v="1"/>
    <x v="1"/>
    <x v="0"/>
    <x v="0"/>
    <x v="17"/>
    <x v="17"/>
    <x v="0"/>
    <n v="5219910.6399999997"/>
    <n v="15024440"/>
    <n v="15024440"/>
    <n v="15539211.5"/>
    <n v="514771.5"/>
    <n v="3.426227533272455"/>
    <x v="16"/>
    <x v="0"/>
    <x v="11"/>
    <x v="11"/>
  </r>
  <r>
    <x v="0"/>
    <x v="0"/>
    <x v="10"/>
    <x v="58"/>
    <x v="0"/>
    <x v="424"/>
    <x v="424"/>
    <x v="1"/>
    <x v="1"/>
    <x v="0"/>
    <x v="0"/>
    <x v="17"/>
    <x v="17"/>
    <x v="0"/>
    <n v="5920355.9400000004"/>
    <n v="13267200"/>
    <n v="13267200"/>
    <n v="13779519"/>
    <n v="512319"/>
    <n v="3.8615457670043418"/>
    <x v="16"/>
    <x v="0"/>
    <x v="12"/>
    <x v="12"/>
  </r>
  <r>
    <x v="0"/>
    <x v="0"/>
    <x v="10"/>
    <x v="58"/>
    <x v="0"/>
    <x v="425"/>
    <x v="425"/>
    <x v="1"/>
    <x v="1"/>
    <x v="0"/>
    <x v="0"/>
    <x v="17"/>
    <x v="17"/>
    <x v="0"/>
    <n v="9503448.0500000007"/>
    <n v="18145400"/>
    <n v="18145400"/>
    <n v="17880231.5"/>
    <n v="-265168.5"/>
    <n v="-1.4613538417450154"/>
    <x v="16"/>
    <x v="1"/>
    <x v="11"/>
    <x v="11"/>
  </r>
  <r>
    <x v="0"/>
    <x v="0"/>
    <x v="10"/>
    <x v="58"/>
    <x v="0"/>
    <x v="426"/>
    <x v="426"/>
    <x v="1"/>
    <x v="1"/>
    <x v="0"/>
    <x v="0"/>
    <x v="17"/>
    <x v="17"/>
    <x v="0"/>
    <n v="5444308.75"/>
    <n v="12077100"/>
    <n v="12077100"/>
    <n v="12741764"/>
    <n v="664664"/>
    <n v="5.5035066365269811"/>
    <x v="16"/>
    <x v="0"/>
    <x v="12"/>
    <x v="12"/>
  </r>
  <r>
    <x v="0"/>
    <x v="0"/>
    <x v="11"/>
    <x v="59"/>
    <x v="0"/>
    <x v="427"/>
    <x v="427"/>
    <x v="1"/>
    <x v="1"/>
    <x v="0"/>
    <x v="0"/>
    <x v="17"/>
    <x v="17"/>
    <x v="0"/>
    <n v="7622042.2400000002"/>
    <n v="16758600"/>
    <n v="16758600"/>
    <n v="17520936"/>
    <n v="762336"/>
    <n v="4.5489241344742402"/>
    <x v="16"/>
    <x v="0"/>
    <x v="12"/>
    <x v="12"/>
  </r>
  <r>
    <x v="0"/>
    <x v="0"/>
    <x v="11"/>
    <x v="59"/>
    <x v="0"/>
    <x v="428"/>
    <x v="428"/>
    <x v="1"/>
    <x v="1"/>
    <x v="0"/>
    <x v="0"/>
    <x v="17"/>
    <x v="17"/>
    <x v="0"/>
    <n v="5615122.2400000002"/>
    <n v="15125265"/>
    <n v="15125265"/>
    <n v="17806573.399999999"/>
    <n v="2681308.4"/>
    <n v="17.727348248113337"/>
    <x v="16"/>
    <x v="0"/>
    <x v="12"/>
    <x v="12"/>
  </r>
  <r>
    <x v="0"/>
    <x v="0"/>
    <x v="11"/>
    <x v="59"/>
    <x v="0"/>
    <x v="429"/>
    <x v="429"/>
    <x v="1"/>
    <x v="1"/>
    <x v="0"/>
    <x v="0"/>
    <x v="17"/>
    <x v="17"/>
    <x v="0"/>
    <n v="9108802.4299999997"/>
    <n v="16173400"/>
    <n v="16173400"/>
    <n v="21128038.25"/>
    <n v="4954638.25"/>
    <n v="30.634487800957128"/>
    <x v="16"/>
    <x v="0"/>
    <x v="9"/>
    <x v="9"/>
  </r>
  <r>
    <x v="0"/>
    <x v="0"/>
    <x v="11"/>
    <x v="59"/>
    <x v="0"/>
    <x v="430"/>
    <x v="430"/>
    <x v="1"/>
    <x v="1"/>
    <x v="0"/>
    <x v="0"/>
    <x v="17"/>
    <x v="17"/>
    <x v="0"/>
    <n v="3383915.99"/>
    <n v="11953684.800000001"/>
    <n v="11953684.800000001"/>
    <n v="12984325.5"/>
    <n v="1030640.7"/>
    <n v="8.621949777360701"/>
    <x v="16"/>
    <x v="0"/>
    <x v="12"/>
    <x v="12"/>
  </r>
  <r>
    <x v="0"/>
    <x v="0"/>
    <x v="11"/>
    <x v="59"/>
    <x v="0"/>
    <x v="431"/>
    <x v="431"/>
    <x v="1"/>
    <x v="1"/>
    <x v="0"/>
    <x v="0"/>
    <x v="17"/>
    <x v="17"/>
    <x v="0"/>
    <n v="3678200.47"/>
    <n v="11605300"/>
    <n v="11605300"/>
    <n v="11768829"/>
    <n v="163529"/>
    <n v="1.4090889507380249"/>
    <x v="16"/>
    <x v="0"/>
    <x v="12"/>
    <x v="12"/>
  </r>
  <r>
    <x v="0"/>
    <x v="0"/>
    <x v="11"/>
    <x v="59"/>
    <x v="0"/>
    <x v="432"/>
    <x v="432"/>
    <x v="1"/>
    <x v="1"/>
    <x v="0"/>
    <x v="0"/>
    <x v="17"/>
    <x v="17"/>
    <x v="0"/>
    <n v="12537149.310000001"/>
    <n v="24942105.5"/>
    <n v="24942105.5"/>
    <n v="27078112.779999997"/>
    <n v="2136007.2799999998"/>
    <n v="8.5638611383469616"/>
    <x v="16"/>
    <x v="0"/>
    <x v="11"/>
    <x v="11"/>
  </r>
  <r>
    <x v="0"/>
    <x v="0"/>
    <x v="11"/>
    <x v="59"/>
    <x v="0"/>
    <x v="433"/>
    <x v="433"/>
    <x v="1"/>
    <x v="1"/>
    <x v="0"/>
    <x v="0"/>
    <x v="17"/>
    <x v="17"/>
    <x v="0"/>
    <n v="9427163.7400000002"/>
    <n v="21513410"/>
    <n v="21513410"/>
    <n v="22741783.120000001"/>
    <n v="1228373.1200000001"/>
    <n v="5.709802025806229"/>
    <x v="16"/>
    <x v="0"/>
    <x v="11"/>
    <x v="11"/>
  </r>
  <r>
    <x v="0"/>
    <x v="0"/>
    <x v="11"/>
    <x v="59"/>
    <x v="0"/>
    <x v="434"/>
    <x v="434"/>
    <x v="1"/>
    <x v="1"/>
    <x v="0"/>
    <x v="0"/>
    <x v="17"/>
    <x v="17"/>
    <x v="0"/>
    <n v="6377114.9699999997"/>
    <n v="14409591"/>
    <n v="14409591"/>
    <n v="15931346"/>
    <n v="1521755"/>
    <n v="10.560709183209987"/>
    <x v="16"/>
    <x v="0"/>
    <x v="12"/>
    <x v="12"/>
  </r>
  <r>
    <x v="0"/>
    <x v="0"/>
    <x v="10"/>
    <x v="60"/>
    <x v="0"/>
    <x v="435"/>
    <x v="435"/>
    <x v="1"/>
    <x v="1"/>
    <x v="0"/>
    <x v="0"/>
    <x v="17"/>
    <x v="17"/>
    <x v="0"/>
    <n v="9195190.6899999995"/>
    <n v="18307625"/>
    <n v="18307625"/>
    <n v="19663478.329999998"/>
    <n v="1355853.33"/>
    <n v="7.4059487781730295"/>
    <x v="16"/>
    <x v="0"/>
    <x v="11"/>
    <x v="11"/>
  </r>
  <r>
    <x v="0"/>
    <x v="0"/>
    <x v="10"/>
    <x v="60"/>
    <x v="0"/>
    <x v="436"/>
    <x v="436"/>
    <x v="1"/>
    <x v="1"/>
    <x v="0"/>
    <x v="0"/>
    <x v="17"/>
    <x v="17"/>
    <x v="0"/>
    <n v="7989200.2999999998"/>
    <n v="18162800"/>
    <n v="18162800"/>
    <n v="20036742.75"/>
    <n v="1873942.75"/>
    <n v="10.317477206157641"/>
    <x v="16"/>
    <x v="0"/>
    <x v="11"/>
    <x v="11"/>
  </r>
  <r>
    <x v="0"/>
    <x v="0"/>
    <x v="10"/>
    <x v="60"/>
    <x v="0"/>
    <x v="437"/>
    <x v="437"/>
    <x v="1"/>
    <x v="1"/>
    <x v="0"/>
    <x v="0"/>
    <x v="17"/>
    <x v="17"/>
    <x v="0"/>
    <n v="7251071.1900000004"/>
    <n v="16737000"/>
    <n v="16737000"/>
    <n v="18430855"/>
    <n v="1693855"/>
    <n v="10.120421819919938"/>
    <x v="16"/>
    <x v="0"/>
    <x v="11"/>
    <x v="11"/>
  </r>
  <r>
    <x v="0"/>
    <x v="0"/>
    <x v="10"/>
    <x v="60"/>
    <x v="0"/>
    <x v="438"/>
    <x v="438"/>
    <x v="1"/>
    <x v="1"/>
    <x v="0"/>
    <x v="0"/>
    <x v="17"/>
    <x v="17"/>
    <x v="0"/>
    <n v="5461841.0999999996"/>
    <n v="14787814"/>
    <n v="14787814"/>
    <n v="17059179"/>
    <n v="2271365"/>
    <n v="15.359707661997913"/>
    <x v="16"/>
    <x v="0"/>
    <x v="11"/>
    <x v="11"/>
  </r>
  <r>
    <x v="0"/>
    <x v="0"/>
    <x v="10"/>
    <x v="60"/>
    <x v="0"/>
    <x v="439"/>
    <x v="439"/>
    <x v="1"/>
    <x v="1"/>
    <x v="0"/>
    <x v="0"/>
    <x v="17"/>
    <x v="17"/>
    <x v="0"/>
    <n v="9431113.8699999992"/>
    <n v="18340000"/>
    <n v="18340000"/>
    <n v="17835335.52"/>
    <n v="-504664.48"/>
    <n v="-2.7517147219193023"/>
    <x v="16"/>
    <x v="1"/>
    <x v="11"/>
    <x v="11"/>
  </r>
  <r>
    <x v="0"/>
    <x v="0"/>
    <x v="10"/>
    <x v="60"/>
    <x v="0"/>
    <x v="440"/>
    <x v="440"/>
    <x v="1"/>
    <x v="1"/>
    <x v="0"/>
    <x v="0"/>
    <x v="17"/>
    <x v="17"/>
    <x v="0"/>
    <n v="5085319.5199999996"/>
    <n v="12814975"/>
    <n v="12814975"/>
    <n v="12776703.5"/>
    <n v="-38271.5"/>
    <n v="-0.29864670044225605"/>
    <x v="16"/>
    <x v="1"/>
    <x v="12"/>
    <x v="12"/>
  </r>
  <r>
    <x v="0"/>
    <x v="0"/>
    <x v="10"/>
    <x v="61"/>
    <x v="0"/>
    <x v="441"/>
    <x v="441"/>
    <x v="1"/>
    <x v="1"/>
    <x v="0"/>
    <x v="0"/>
    <x v="17"/>
    <x v="17"/>
    <x v="0"/>
    <n v="4488175.51"/>
    <n v="11361390"/>
    <n v="11361390"/>
    <n v="12078985"/>
    <n v="717595"/>
    <n v="6.3160845635965321"/>
    <x v="16"/>
    <x v="0"/>
    <x v="12"/>
    <x v="12"/>
  </r>
  <r>
    <x v="0"/>
    <x v="0"/>
    <x v="10"/>
    <x v="61"/>
    <x v="0"/>
    <x v="442"/>
    <x v="442"/>
    <x v="1"/>
    <x v="1"/>
    <x v="0"/>
    <x v="0"/>
    <x v="17"/>
    <x v="17"/>
    <x v="0"/>
    <n v="4409700.96"/>
    <n v="10969980"/>
    <n v="10969980"/>
    <n v="11672980"/>
    <n v="703000"/>
    <n v="6.4083981921571418"/>
    <x v="16"/>
    <x v="0"/>
    <x v="12"/>
    <x v="12"/>
  </r>
  <r>
    <x v="0"/>
    <x v="0"/>
    <x v="10"/>
    <x v="61"/>
    <x v="0"/>
    <x v="443"/>
    <x v="443"/>
    <x v="1"/>
    <x v="1"/>
    <x v="0"/>
    <x v="0"/>
    <x v="17"/>
    <x v="17"/>
    <x v="0"/>
    <n v="7425271.8399999999"/>
    <n v="13831630"/>
    <n v="13831630"/>
    <n v="17460900"/>
    <n v="3629270"/>
    <n v="26.238917611301055"/>
    <x v="16"/>
    <x v="0"/>
    <x v="12"/>
    <x v="12"/>
  </r>
  <r>
    <x v="0"/>
    <x v="0"/>
    <x v="10"/>
    <x v="61"/>
    <x v="0"/>
    <x v="444"/>
    <x v="444"/>
    <x v="1"/>
    <x v="1"/>
    <x v="0"/>
    <x v="0"/>
    <x v="17"/>
    <x v="17"/>
    <x v="0"/>
    <n v="10293765.84"/>
    <n v="19444772"/>
    <n v="19444772"/>
    <n v="22307142.5"/>
    <n v="2862370.5"/>
    <n v="14.720514593845584"/>
    <x v="16"/>
    <x v="0"/>
    <x v="11"/>
    <x v="11"/>
  </r>
  <r>
    <x v="0"/>
    <x v="0"/>
    <x v="10"/>
    <x v="61"/>
    <x v="0"/>
    <x v="445"/>
    <x v="445"/>
    <x v="1"/>
    <x v="1"/>
    <x v="0"/>
    <x v="0"/>
    <x v="17"/>
    <x v="17"/>
    <x v="0"/>
    <n v="12171549.699999999"/>
    <n v="26979440"/>
    <n v="26979440"/>
    <n v="30934614"/>
    <n v="3955174"/>
    <n v="14.659955877512655"/>
    <x v="16"/>
    <x v="0"/>
    <x v="11"/>
    <x v="11"/>
  </r>
  <r>
    <x v="0"/>
    <x v="0"/>
    <x v="10"/>
    <x v="61"/>
    <x v="0"/>
    <x v="446"/>
    <x v="446"/>
    <x v="1"/>
    <x v="1"/>
    <x v="0"/>
    <x v="0"/>
    <x v="17"/>
    <x v="17"/>
    <x v="0"/>
    <n v="5810351.3600000003"/>
    <n v="11226140.82"/>
    <n v="11226140.82"/>
    <n v="12488771.5"/>
    <n v="1262630.68"/>
    <n v="11.247237142710276"/>
    <x v="16"/>
    <x v="0"/>
    <x v="12"/>
    <x v="12"/>
  </r>
  <r>
    <x v="0"/>
    <x v="0"/>
    <x v="10"/>
    <x v="61"/>
    <x v="0"/>
    <x v="447"/>
    <x v="447"/>
    <x v="1"/>
    <x v="1"/>
    <x v="0"/>
    <x v="0"/>
    <x v="17"/>
    <x v="17"/>
    <x v="0"/>
    <n v="6860560.7599999998"/>
    <n v="12553096.050000001"/>
    <n v="12553096.050000001"/>
    <n v="12143290"/>
    <n v="-409806.05"/>
    <n v="-3.2645814894406073"/>
    <x v="16"/>
    <x v="1"/>
    <x v="12"/>
    <x v="12"/>
  </r>
  <r>
    <x v="0"/>
    <x v="0"/>
    <x v="10"/>
    <x v="61"/>
    <x v="0"/>
    <x v="448"/>
    <x v="448"/>
    <x v="1"/>
    <x v="1"/>
    <x v="0"/>
    <x v="0"/>
    <x v="17"/>
    <x v="17"/>
    <x v="0"/>
    <n v="3812537.38"/>
    <n v="10921177"/>
    <n v="10921177"/>
    <n v="10737688.219999999"/>
    <n v="-183488.78"/>
    <n v="-1.6801190933907584"/>
    <x v="16"/>
    <x v="1"/>
    <x v="12"/>
    <x v="12"/>
  </r>
  <r>
    <x v="0"/>
    <x v="0"/>
    <x v="10"/>
    <x v="61"/>
    <x v="0"/>
    <x v="449"/>
    <x v="449"/>
    <x v="1"/>
    <x v="1"/>
    <x v="0"/>
    <x v="0"/>
    <x v="17"/>
    <x v="17"/>
    <x v="0"/>
    <n v="5359917.83"/>
    <n v="11011300"/>
    <n v="11011300"/>
    <n v="12945097.5"/>
    <n v="1933797.5"/>
    <n v="17.561936374451701"/>
    <x v="16"/>
    <x v="0"/>
    <x v="12"/>
    <x v="12"/>
  </r>
  <r>
    <x v="0"/>
    <x v="0"/>
    <x v="10"/>
    <x v="61"/>
    <x v="0"/>
    <x v="450"/>
    <x v="450"/>
    <x v="1"/>
    <x v="1"/>
    <x v="0"/>
    <x v="0"/>
    <x v="17"/>
    <x v="17"/>
    <x v="0"/>
    <n v="5998454.5999999996"/>
    <n v="11662987.5"/>
    <n v="11662987.5"/>
    <n v="11548825"/>
    <n v="-114162.5"/>
    <n v="-0.97884439985895555"/>
    <x v="16"/>
    <x v="1"/>
    <x v="12"/>
    <x v="12"/>
  </r>
  <r>
    <x v="0"/>
    <x v="0"/>
    <x v="10"/>
    <x v="61"/>
    <x v="0"/>
    <x v="451"/>
    <x v="451"/>
    <x v="1"/>
    <x v="1"/>
    <x v="0"/>
    <x v="0"/>
    <x v="17"/>
    <x v="17"/>
    <x v="0"/>
    <n v="3088069.72"/>
    <n v="10791230"/>
    <n v="10791230"/>
    <n v="11711484.5"/>
    <n v="920254.5"/>
    <n v="8.527799889354597"/>
    <x v="16"/>
    <x v="0"/>
    <x v="12"/>
    <x v="12"/>
  </r>
  <r>
    <x v="0"/>
    <x v="0"/>
    <x v="10"/>
    <x v="62"/>
    <x v="0"/>
    <x v="452"/>
    <x v="452"/>
    <x v="1"/>
    <x v="1"/>
    <x v="0"/>
    <x v="0"/>
    <x v="17"/>
    <x v="17"/>
    <x v="0"/>
    <n v="12057052.18"/>
    <n v="18753766"/>
    <n v="18753766"/>
    <n v="19449393.18"/>
    <n v="695627.18"/>
    <n v="3.7092666081042069"/>
    <x v="16"/>
    <x v="0"/>
    <x v="11"/>
    <x v="11"/>
  </r>
  <r>
    <x v="0"/>
    <x v="0"/>
    <x v="10"/>
    <x v="62"/>
    <x v="0"/>
    <x v="453"/>
    <x v="453"/>
    <x v="1"/>
    <x v="1"/>
    <x v="0"/>
    <x v="0"/>
    <x v="17"/>
    <x v="17"/>
    <x v="0"/>
    <n v="8695305.1799999997"/>
    <n v="13882000"/>
    <n v="13882000"/>
    <n v="15830189.35"/>
    <n v="1948189.35"/>
    <n v="14.033924146376602"/>
    <x v="16"/>
    <x v="0"/>
    <x v="12"/>
    <x v="12"/>
  </r>
  <r>
    <x v="0"/>
    <x v="0"/>
    <x v="10"/>
    <x v="62"/>
    <x v="0"/>
    <x v="454"/>
    <x v="454"/>
    <x v="1"/>
    <x v="1"/>
    <x v="0"/>
    <x v="0"/>
    <x v="17"/>
    <x v="17"/>
    <x v="0"/>
    <n v="11425989.609999999"/>
    <n v="19293320"/>
    <n v="19293320"/>
    <n v="22103253.219999999"/>
    <n v="2809933.22"/>
    <n v="14.564280383054861"/>
    <x v="16"/>
    <x v="0"/>
    <x v="11"/>
    <x v="11"/>
  </r>
  <r>
    <x v="0"/>
    <x v="0"/>
    <x v="10"/>
    <x v="62"/>
    <x v="0"/>
    <x v="455"/>
    <x v="455"/>
    <x v="1"/>
    <x v="1"/>
    <x v="0"/>
    <x v="0"/>
    <x v="17"/>
    <x v="17"/>
    <x v="0"/>
    <n v="10868220.970000001"/>
    <n v="19848880"/>
    <n v="19848880"/>
    <n v="19457678.5"/>
    <n v="-391201.5"/>
    <n v="-1.9708996175099049"/>
    <x v="16"/>
    <x v="1"/>
    <x v="11"/>
    <x v="11"/>
  </r>
  <r>
    <x v="0"/>
    <x v="0"/>
    <x v="10"/>
    <x v="62"/>
    <x v="0"/>
    <x v="456"/>
    <x v="456"/>
    <x v="1"/>
    <x v="1"/>
    <x v="0"/>
    <x v="0"/>
    <x v="17"/>
    <x v="17"/>
    <x v="0"/>
    <n v="5126308.1500000004"/>
    <n v="13022000"/>
    <n v="13022000"/>
    <n v="12245909"/>
    <n v="-776091"/>
    <n v="-5.9598448778989406"/>
    <x v="16"/>
    <x v="1"/>
    <x v="12"/>
    <x v="12"/>
  </r>
  <r>
    <x v="0"/>
    <x v="0"/>
    <x v="10"/>
    <x v="63"/>
    <x v="0"/>
    <x v="457"/>
    <x v="457"/>
    <x v="1"/>
    <x v="1"/>
    <x v="0"/>
    <x v="0"/>
    <x v="17"/>
    <x v="17"/>
    <x v="0"/>
    <n v="16456958.880000001"/>
    <n v="25224510"/>
    <n v="25224510"/>
    <n v="26559720"/>
    <n v="1335210"/>
    <n v="5.2933040126448443"/>
    <x v="16"/>
    <x v="0"/>
    <x v="7"/>
    <x v="7"/>
  </r>
  <r>
    <x v="0"/>
    <x v="0"/>
    <x v="10"/>
    <x v="63"/>
    <x v="0"/>
    <x v="458"/>
    <x v="458"/>
    <x v="1"/>
    <x v="1"/>
    <x v="0"/>
    <x v="0"/>
    <x v="17"/>
    <x v="17"/>
    <x v="0"/>
    <n v="29275502.059999999"/>
    <n v="57420000"/>
    <n v="57420000"/>
    <n v="39864841.829999998"/>
    <n v="-17555158.170000002"/>
    <n v="-30.573246551724139"/>
    <x v="16"/>
    <x v="1"/>
    <x v="7"/>
    <x v="7"/>
  </r>
  <r>
    <x v="0"/>
    <x v="0"/>
    <x v="10"/>
    <x v="63"/>
    <x v="0"/>
    <x v="459"/>
    <x v="459"/>
    <x v="1"/>
    <x v="1"/>
    <x v="0"/>
    <x v="0"/>
    <x v="17"/>
    <x v="17"/>
    <x v="0"/>
    <n v="6642791.5300000003"/>
    <n v="14000000"/>
    <n v="14000000"/>
    <n v="13973442"/>
    <n v="-26558"/>
    <n v="-0.18970000000000001"/>
    <x v="16"/>
    <x v="1"/>
    <x v="12"/>
    <x v="12"/>
  </r>
  <r>
    <x v="0"/>
    <x v="0"/>
    <x v="10"/>
    <x v="63"/>
    <x v="0"/>
    <x v="460"/>
    <x v="460"/>
    <x v="1"/>
    <x v="1"/>
    <x v="0"/>
    <x v="0"/>
    <x v="17"/>
    <x v="17"/>
    <x v="0"/>
    <n v="34922127.890000001"/>
    <n v="52631610"/>
    <n v="52631610"/>
    <n v="58074030.5"/>
    <n v="5442420.5"/>
    <n v="10.340592849050219"/>
    <x v="16"/>
    <x v="0"/>
    <x v="6"/>
    <x v="6"/>
  </r>
  <r>
    <x v="0"/>
    <x v="0"/>
    <x v="10"/>
    <x v="63"/>
    <x v="0"/>
    <x v="461"/>
    <x v="461"/>
    <x v="1"/>
    <x v="1"/>
    <x v="0"/>
    <x v="0"/>
    <x v="17"/>
    <x v="17"/>
    <x v="0"/>
    <n v="16520906.109999999"/>
    <n v="20248455"/>
    <n v="20248455"/>
    <n v="22574720"/>
    <n v="2326265"/>
    <n v="11.488604933067732"/>
    <x v="16"/>
    <x v="0"/>
    <x v="11"/>
    <x v="11"/>
  </r>
  <r>
    <x v="0"/>
    <x v="0"/>
    <x v="10"/>
    <x v="63"/>
    <x v="0"/>
    <x v="462"/>
    <x v="462"/>
    <x v="1"/>
    <x v="1"/>
    <x v="0"/>
    <x v="0"/>
    <x v="17"/>
    <x v="17"/>
    <x v="0"/>
    <n v="24317369.760000002"/>
    <n v="40000000"/>
    <n v="40000000"/>
    <n v="46398374.329999998"/>
    <n v="6398374.3300000001"/>
    <n v="15.995935825"/>
    <x v="16"/>
    <x v="0"/>
    <x v="6"/>
    <x v="6"/>
  </r>
  <r>
    <x v="0"/>
    <x v="0"/>
    <x v="10"/>
    <x v="63"/>
    <x v="0"/>
    <x v="463"/>
    <x v="463"/>
    <x v="1"/>
    <x v="1"/>
    <x v="0"/>
    <x v="0"/>
    <x v="17"/>
    <x v="17"/>
    <x v="0"/>
    <n v="14707883.23"/>
    <n v="22970000"/>
    <n v="22970000"/>
    <n v="31292880.960000001"/>
    <n v="8322880.96"/>
    <n v="36.233700304745319"/>
    <x v="16"/>
    <x v="0"/>
    <x v="8"/>
    <x v="8"/>
  </r>
  <r>
    <x v="0"/>
    <x v="0"/>
    <x v="10"/>
    <x v="63"/>
    <x v="0"/>
    <x v="464"/>
    <x v="464"/>
    <x v="1"/>
    <x v="1"/>
    <x v="0"/>
    <x v="0"/>
    <x v="17"/>
    <x v="17"/>
    <x v="0"/>
    <n v="22004361.120000001"/>
    <n v="29720667"/>
    <n v="29720667"/>
    <n v="30561711.289999999"/>
    <n v="841044.29"/>
    <n v="2.8298297948696782"/>
    <x v="16"/>
    <x v="0"/>
    <x v="7"/>
    <x v="7"/>
  </r>
  <r>
    <x v="0"/>
    <x v="0"/>
    <x v="10"/>
    <x v="63"/>
    <x v="0"/>
    <x v="465"/>
    <x v="465"/>
    <x v="1"/>
    <x v="1"/>
    <x v="0"/>
    <x v="0"/>
    <x v="17"/>
    <x v="17"/>
    <x v="0"/>
    <n v="11365825.01"/>
    <n v="20305956"/>
    <n v="20305956"/>
    <n v="19334105"/>
    <n v="-971851"/>
    <n v="-4.7860391305880894"/>
    <x v="16"/>
    <x v="1"/>
    <x v="11"/>
    <x v="11"/>
  </r>
  <r>
    <x v="0"/>
    <x v="0"/>
    <x v="10"/>
    <x v="63"/>
    <x v="0"/>
    <x v="466"/>
    <x v="466"/>
    <x v="1"/>
    <x v="1"/>
    <x v="0"/>
    <x v="0"/>
    <x v="17"/>
    <x v="17"/>
    <x v="0"/>
    <n v="9515333.5500000007"/>
    <n v="17203648"/>
    <n v="17203648"/>
    <n v="21336740"/>
    <n v="4133092"/>
    <n v="24.024509220370007"/>
    <x v="16"/>
    <x v="0"/>
    <x v="12"/>
    <x v="12"/>
  </r>
  <r>
    <x v="0"/>
    <x v="0"/>
    <x v="10"/>
    <x v="63"/>
    <x v="0"/>
    <x v="467"/>
    <x v="467"/>
    <x v="1"/>
    <x v="1"/>
    <x v="0"/>
    <x v="0"/>
    <x v="17"/>
    <x v="17"/>
    <x v="0"/>
    <n v="7792561.2999999998"/>
    <n v="17535622"/>
    <n v="17535622"/>
    <n v="16924610"/>
    <n v="-611012"/>
    <n v="-3.4844044881898117"/>
    <x v="16"/>
    <x v="1"/>
    <x v="12"/>
    <x v="12"/>
  </r>
  <r>
    <x v="0"/>
    <x v="0"/>
    <x v="10"/>
    <x v="63"/>
    <x v="0"/>
    <x v="468"/>
    <x v="468"/>
    <x v="1"/>
    <x v="1"/>
    <x v="0"/>
    <x v="0"/>
    <x v="17"/>
    <x v="17"/>
    <x v="0"/>
    <n v="7376506.9900000002"/>
    <n v="27227100"/>
    <n v="27227100"/>
    <n v="25847123.75"/>
    <n v="-1379976.25"/>
    <n v="-5.0683923370465456"/>
    <x v="16"/>
    <x v="1"/>
    <x v="11"/>
    <x v="11"/>
  </r>
  <r>
    <x v="0"/>
    <x v="0"/>
    <x v="10"/>
    <x v="63"/>
    <x v="0"/>
    <x v="469"/>
    <x v="469"/>
    <x v="1"/>
    <x v="1"/>
    <x v="0"/>
    <x v="0"/>
    <x v="17"/>
    <x v="17"/>
    <x v="0"/>
    <n v="6927826.7300000004"/>
    <n v="12971260"/>
    <n v="12971260"/>
    <n v="16004457.5"/>
    <n v="3033197.5"/>
    <n v="23.383985056193463"/>
    <x v="16"/>
    <x v="0"/>
    <x v="12"/>
    <x v="12"/>
  </r>
  <r>
    <x v="0"/>
    <x v="0"/>
    <x v="10"/>
    <x v="63"/>
    <x v="0"/>
    <x v="470"/>
    <x v="470"/>
    <x v="1"/>
    <x v="1"/>
    <x v="0"/>
    <x v="0"/>
    <x v="17"/>
    <x v="17"/>
    <x v="0"/>
    <n v="10075229.710000001"/>
    <n v="13472250"/>
    <n v="13472250"/>
    <n v="14759387.5"/>
    <n v="1287137.5"/>
    <n v="9.5539906103286381"/>
    <x v="16"/>
    <x v="0"/>
    <x v="12"/>
    <x v="12"/>
  </r>
  <r>
    <x v="0"/>
    <x v="0"/>
    <x v="10"/>
    <x v="64"/>
    <x v="0"/>
    <x v="471"/>
    <x v="471"/>
    <x v="1"/>
    <x v="1"/>
    <x v="0"/>
    <x v="0"/>
    <x v="17"/>
    <x v="17"/>
    <x v="0"/>
    <n v="11752957.09"/>
    <n v="20557935"/>
    <n v="20557935"/>
    <n v="21195946"/>
    <n v="638011"/>
    <n v="3.103478048743709"/>
    <x v="16"/>
    <x v="0"/>
    <x v="12"/>
    <x v="12"/>
  </r>
  <r>
    <x v="0"/>
    <x v="0"/>
    <x v="10"/>
    <x v="64"/>
    <x v="0"/>
    <x v="472"/>
    <x v="472"/>
    <x v="1"/>
    <x v="1"/>
    <x v="0"/>
    <x v="0"/>
    <x v="17"/>
    <x v="17"/>
    <x v="0"/>
    <n v="16820704.98"/>
    <n v="27544742.5"/>
    <n v="27544742.5"/>
    <n v="28969107.640000001"/>
    <n v="1424365.14"/>
    <n v="5.171096226439583"/>
    <x v="16"/>
    <x v="0"/>
    <x v="9"/>
    <x v="9"/>
  </r>
  <r>
    <x v="0"/>
    <x v="0"/>
    <x v="10"/>
    <x v="64"/>
    <x v="0"/>
    <x v="473"/>
    <x v="473"/>
    <x v="1"/>
    <x v="1"/>
    <x v="0"/>
    <x v="0"/>
    <x v="17"/>
    <x v="17"/>
    <x v="0"/>
    <n v="28931489.129999999"/>
    <n v="55833800"/>
    <n v="55833800"/>
    <n v="57488437.490000002"/>
    <n v="1654637.49"/>
    <n v="2.9635050632412625"/>
    <x v="16"/>
    <x v="0"/>
    <x v="6"/>
    <x v="6"/>
  </r>
  <r>
    <x v="0"/>
    <x v="0"/>
    <x v="10"/>
    <x v="64"/>
    <x v="0"/>
    <x v="474"/>
    <x v="474"/>
    <x v="1"/>
    <x v="1"/>
    <x v="0"/>
    <x v="0"/>
    <x v="17"/>
    <x v="17"/>
    <x v="0"/>
    <n v="8795978.1899999995"/>
    <n v="19266946"/>
    <n v="19266946"/>
    <n v="19115670.670000002"/>
    <n v="-151275.32999999999"/>
    <n v="-0.78515468927976451"/>
    <x v="16"/>
    <x v="1"/>
    <x v="12"/>
    <x v="12"/>
  </r>
  <r>
    <x v="0"/>
    <x v="0"/>
    <x v="10"/>
    <x v="64"/>
    <x v="0"/>
    <x v="475"/>
    <x v="475"/>
    <x v="1"/>
    <x v="1"/>
    <x v="0"/>
    <x v="0"/>
    <x v="17"/>
    <x v="17"/>
    <x v="0"/>
    <n v="7183970.25"/>
    <n v="18434899"/>
    <n v="18434899"/>
    <n v="19398741"/>
    <n v="963842"/>
    <n v="5.2283551973894733"/>
    <x v="16"/>
    <x v="0"/>
    <x v="11"/>
    <x v="11"/>
  </r>
  <r>
    <x v="0"/>
    <x v="0"/>
    <x v="10"/>
    <x v="64"/>
    <x v="0"/>
    <x v="476"/>
    <x v="476"/>
    <x v="1"/>
    <x v="1"/>
    <x v="0"/>
    <x v="0"/>
    <x v="17"/>
    <x v="17"/>
    <x v="0"/>
    <n v="5665775.9500000002"/>
    <n v="14455898"/>
    <n v="14455898"/>
    <n v="16877360"/>
    <n v="2421462"/>
    <n v="16.750685429573451"/>
    <x v="16"/>
    <x v="0"/>
    <x v="12"/>
    <x v="12"/>
  </r>
  <r>
    <x v="0"/>
    <x v="0"/>
    <x v="6"/>
    <x v="65"/>
    <x v="0"/>
    <x v="477"/>
    <x v="477"/>
    <x v="1"/>
    <x v="1"/>
    <x v="0"/>
    <x v="0"/>
    <x v="17"/>
    <x v="17"/>
    <x v="0"/>
    <n v="6844477.1699999999"/>
    <n v="13410610.82"/>
    <n v="13410610.82"/>
    <n v="14316132.75"/>
    <n v="905521.93"/>
    <n v="6.7522795356162613"/>
    <x v="16"/>
    <x v="0"/>
    <x v="12"/>
    <x v="12"/>
  </r>
  <r>
    <x v="0"/>
    <x v="0"/>
    <x v="6"/>
    <x v="65"/>
    <x v="0"/>
    <x v="478"/>
    <x v="478"/>
    <x v="1"/>
    <x v="1"/>
    <x v="0"/>
    <x v="0"/>
    <x v="17"/>
    <x v="17"/>
    <x v="0"/>
    <n v="16131602.08"/>
    <n v="25158074"/>
    <n v="25158074"/>
    <n v="25173847.5"/>
    <n v="15773.5"/>
    <n v="6.2697565799353316E-2"/>
    <x v="16"/>
    <x v="0"/>
    <x v="9"/>
    <x v="9"/>
  </r>
  <r>
    <x v="0"/>
    <x v="0"/>
    <x v="6"/>
    <x v="65"/>
    <x v="0"/>
    <x v="479"/>
    <x v="479"/>
    <x v="1"/>
    <x v="1"/>
    <x v="0"/>
    <x v="0"/>
    <x v="17"/>
    <x v="17"/>
    <x v="0"/>
    <n v="12632143.75"/>
    <n v="26184183"/>
    <n v="26184183"/>
    <n v="25502861.620000001"/>
    <n v="-681321.38"/>
    <n v="-2.6020341364097557"/>
    <x v="16"/>
    <x v="1"/>
    <x v="11"/>
    <x v="11"/>
  </r>
  <r>
    <x v="0"/>
    <x v="0"/>
    <x v="6"/>
    <x v="65"/>
    <x v="0"/>
    <x v="480"/>
    <x v="480"/>
    <x v="1"/>
    <x v="1"/>
    <x v="0"/>
    <x v="0"/>
    <x v="17"/>
    <x v="17"/>
    <x v="0"/>
    <n v="17981674.260000002"/>
    <n v="31678484"/>
    <n v="31678484"/>
    <n v="35239168.989999995"/>
    <n v="3560684.99"/>
    <n v="11.240073830553255"/>
    <x v="16"/>
    <x v="0"/>
    <x v="7"/>
    <x v="7"/>
  </r>
  <r>
    <x v="0"/>
    <x v="0"/>
    <x v="6"/>
    <x v="65"/>
    <x v="0"/>
    <x v="481"/>
    <x v="481"/>
    <x v="1"/>
    <x v="1"/>
    <x v="0"/>
    <x v="0"/>
    <x v="17"/>
    <x v="17"/>
    <x v="0"/>
    <n v="8915705.7599999998"/>
    <n v="15955900"/>
    <n v="15955900"/>
    <n v="18695786.75"/>
    <n v="2739886.75"/>
    <n v="17.171621469174411"/>
    <x v="16"/>
    <x v="0"/>
    <x v="12"/>
    <x v="12"/>
  </r>
  <r>
    <x v="0"/>
    <x v="0"/>
    <x v="6"/>
    <x v="65"/>
    <x v="0"/>
    <x v="482"/>
    <x v="482"/>
    <x v="1"/>
    <x v="1"/>
    <x v="0"/>
    <x v="0"/>
    <x v="17"/>
    <x v="17"/>
    <x v="0"/>
    <n v="25031427.030000001"/>
    <n v="42180000"/>
    <n v="42180000"/>
    <n v="46705514.880000003"/>
    <n v="4525514.88"/>
    <n v="10.729053769559032"/>
    <x v="16"/>
    <x v="0"/>
    <x v="6"/>
    <x v="6"/>
  </r>
  <r>
    <x v="0"/>
    <x v="0"/>
    <x v="6"/>
    <x v="65"/>
    <x v="0"/>
    <x v="483"/>
    <x v="483"/>
    <x v="1"/>
    <x v="1"/>
    <x v="0"/>
    <x v="0"/>
    <x v="17"/>
    <x v="17"/>
    <x v="0"/>
    <n v="11605891.789999999"/>
    <n v="23630000"/>
    <n v="23630000"/>
    <n v="24995035"/>
    <n v="1365035"/>
    <n v="5.776703343207787"/>
    <x v="16"/>
    <x v="0"/>
    <x v="9"/>
    <x v="9"/>
  </r>
  <r>
    <x v="0"/>
    <x v="0"/>
    <x v="6"/>
    <x v="65"/>
    <x v="0"/>
    <x v="484"/>
    <x v="484"/>
    <x v="1"/>
    <x v="1"/>
    <x v="0"/>
    <x v="0"/>
    <x v="17"/>
    <x v="17"/>
    <x v="0"/>
    <n v="10265146.310000001"/>
    <n v="21137000"/>
    <n v="21137000"/>
    <n v="23379019.100000001"/>
    <n v="2242019.1"/>
    <n v="10.607082840516629"/>
    <x v="16"/>
    <x v="0"/>
    <x v="11"/>
    <x v="11"/>
  </r>
  <r>
    <x v="0"/>
    <x v="0"/>
    <x v="6"/>
    <x v="65"/>
    <x v="0"/>
    <x v="485"/>
    <x v="485"/>
    <x v="1"/>
    <x v="1"/>
    <x v="0"/>
    <x v="0"/>
    <x v="17"/>
    <x v="17"/>
    <x v="0"/>
    <n v="7806531"/>
    <n v="17640856"/>
    <n v="17640856"/>
    <n v="17613634.609999999"/>
    <n v="-27221.39"/>
    <n v="-0.15430878184142538"/>
    <x v="16"/>
    <x v="1"/>
    <x v="11"/>
    <x v="11"/>
  </r>
  <r>
    <x v="0"/>
    <x v="0"/>
    <x v="6"/>
    <x v="65"/>
    <x v="0"/>
    <x v="486"/>
    <x v="486"/>
    <x v="1"/>
    <x v="1"/>
    <x v="0"/>
    <x v="0"/>
    <x v="17"/>
    <x v="17"/>
    <x v="0"/>
    <n v="23687415.989999998"/>
    <n v="39311240"/>
    <n v="39311240"/>
    <n v="42910532.829999998"/>
    <n v="3599292.83"/>
    <n v="9.1558872983909936"/>
    <x v="16"/>
    <x v="0"/>
    <x v="6"/>
    <x v="6"/>
  </r>
  <r>
    <x v="0"/>
    <x v="0"/>
    <x v="6"/>
    <x v="65"/>
    <x v="0"/>
    <x v="487"/>
    <x v="487"/>
    <x v="1"/>
    <x v="1"/>
    <x v="0"/>
    <x v="0"/>
    <x v="17"/>
    <x v="17"/>
    <x v="0"/>
    <n v="9013132.5800000001"/>
    <n v="18099865.629999999"/>
    <n v="18099865.629999999"/>
    <n v="18616106.84"/>
    <n v="516241.21"/>
    <n v="2.8521825551254105"/>
    <x v="16"/>
    <x v="0"/>
    <x v="12"/>
    <x v="12"/>
  </r>
  <r>
    <x v="0"/>
    <x v="0"/>
    <x v="6"/>
    <x v="65"/>
    <x v="0"/>
    <x v="488"/>
    <x v="488"/>
    <x v="1"/>
    <x v="1"/>
    <x v="0"/>
    <x v="0"/>
    <x v="17"/>
    <x v="17"/>
    <x v="0"/>
    <n v="8817617.5199999996"/>
    <n v="18929820"/>
    <n v="18929820"/>
    <n v="18923087.5"/>
    <n v="-6732.5"/>
    <n v="-3.5565578542215405E-2"/>
    <x v="16"/>
    <x v="1"/>
    <x v="11"/>
    <x v="11"/>
  </r>
  <r>
    <x v="0"/>
    <x v="0"/>
    <x v="6"/>
    <x v="66"/>
    <x v="0"/>
    <x v="489"/>
    <x v="489"/>
    <x v="1"/>
    <x v="1"/>
    <x v="0"/>
    <x v="0"/>
    <x v="17"/>
    <x v="17"/>
    <x v="0"/>
    <n v="14638894.359999999"/>
    <n v="23040400"/>
    <n v="23040400"/>
    <n v="27454486"/>
    <n v="4414086"/>
    <n v="19.158026770368568"/>
    <x v="16"/>
    <x v="0"/>
    <x v="11"/>
    <x v="11"/>
  </r>
  <r>
    <x v="0"/>
    <x v="0"/>
    <x v="6"/>
    <x v="66"/>
    <x v="0"/>
    <x v="490"/>
    <x v="490"/>
    <x v="1"/>
    <x v="1"/>
    <x v="0"/>
    <x v="0"/>
    <x v="17"/>
    <x v="17"/>
    <x v="0"/>
    <n v="6481312.9400000004"/>
    <n v="12720280"/>
    <n v="12720280"/>
    <n v="13740255.5"/>
    <n v="1019975.5"/>
    <n v="8.0184988066300438"/>
    <x v="16"/>
    <x v="0"/>
    <x v="12"/>
    <x v="12"/>
  </r>
  <r>
    <x v="0"/>
    <x v="0"/>
    <x v="6"/>
    <x v="66"/>
    <x v="0"/>
    <x v="491"/>
    <x v="491"/>
    <x v="1"/>
    <x v="1"/>
    <x v="0"/>
    <x v="0"/>
    <x v="17"/>
    <x v="17"/>
    <x v="0"/>
    <n v="18615445.859999999"/>
    <n v="30618111"/>
    <n v="30618111"/>
    <n v="37512935"/>
    <n v="6894824"/>
    <n v="22.518776550258114"/>
    <x v="16"/>
    <x v="0"/>
    <x v="9"/>
    <x v="9"/>
  </r>
  <r>
    <x v="0"/>
    <x v="0"/>
    <x v="6"/>
    <x v="66"/>
    <x v="0"/>
    <x v="492"/>
    <x v="492"/>
    <x v="1"/>
    <x v="1"/>
    <x v="0"/>
    <x v="0"/>
    <x v="17"/>
    <x v="17"/>
    <x v="0"/>
    <n v="2654778.2000000002"/>
    <n v="6678860"/>
    <n v="6678860"/>
    <n v="7536370"/>
    <n v="857510"/>
    <n v="12.8391671632584"/>
    <x v="16"/>
    <x v="0"/>
    <x v="0"/>
    <x v="0"/>
  </r>
  <r>
    <x v="0"/>
    <x v="0"/>
    <x v="6"/>
    <x v="66"/>
    <x v="0"/>
    <x v="493"/>
    <x v="493"/>
    <x v="1"/>
    <x v="1"/>
    <x v="0"/>
    <x v="0"/>
    <x v="17"/>
    <x v="17"/>
    <x v="0"/>
    <n v="13139327.439999999"/>
    <n v="24668176"/>
    <n v="24668176"/>
    <n v="26736830.98"/>
    <n v="2068654.98"/>
    <n v="8.3859259800967862"/>
    <x v="16"/>
    <x v="0"/>
    <x v="11"/>
    <x v="11"/>
  </r>
  <r>
    <x v="0"/>
    <x v="0"/>
    <x v="6"/>
    <x v="66"/>
    <x v="0"/>
    <x v="494"/>
    <x v="494"/>
    <x v="1"/>
    <x v="1"/>
    <x v="0"/>
    <x v="0"/>
    <x v="17"/>
    <x v="17"/>
    <x v="0"/>
    <n v="12505963.77"/>
    <n v="20520833.100000001"/>
    <n v="20520833.100000001"/>
    <n v="23270192"/>
    <n v="2749358.9"/>
    <n v="13.397891238635919"/>
    <x v="16"/>
    <x v="0"/>
    <x v="11"/>
    <x v="11"/>
  </r>
  <r>
    <x v="0"/>
    <x v="0"/>
    <x v="6"/>
    <x v="66"/>
    <x v="0"/>
    <x v="495"/>
    <x v="495"/>
    <x v="1"/>
    <x v="1"/>
    <x v="0"/>
    <x v="0"/>
    <x v="17"/>
    <x v="17"/>
    <x v="0"/>
    <n v="6708998.4800000004"/>
    <n v="12693200"/>
    <n v="12693200"/>
    <n v="17306870.07"/>
    <n v="4613670.07"/>
    <n v="36.347572479752941"/>
    <x v="16"/>
    <x v="0"/>
    <x v="12"/>
    <x v="12"/>
  </r>
  <r>
    <x v="0"/>
    <x v="0"/>
    <x v="6"/>
    <x v="67"/>
    <x v="0"/>
    <x v="496"/>
    <x v="496"/>
    <x v="1"/>
    <x v="1"/>
    <x v="0"/>
    <x v="0"/>
    <x v="17"/>
    <x v="17"/>
    <x v="0"/>
    <n v="3596509.56"/>
    <n v="8311355"/>
    <n v="8311355"/>
    <n v="8216096.8799999999"/>
    <n v="-95258.12"/>
    <n v="-1.146120217461533"/>
    <x v="16"/>
    <x v="1"/>
    <x v="0"/>
    <x v="0"/>
  </r>
  <r>
    <x v="0"/>
    <x v="0"/>
    <x v="6"/>
    <x v="67"/>
    <x v="0"/>
    <x v="497"/>
    <x v="497"/>
    <x v="1"/>
    <x v="1"/>
    <x v="0"/>
    <x v="0"/>
    <x v="17"/>
    <x v="17"/>
    <x v="0"/>
    <n v="7515684.8899999997"/>
    <n v="14851545"/>
    <n v="14851545"/>
    <n v="16271879"/>
    <n v="1420334"/>
    <n v="9.5635437255854523"/>
    <x v="16"/>
    <x v="0"/>
    <x v="11"/>
    <x v="11"/>
  </r>
  <r>
    <x v="0"/>
    <x v="0"/>
    <x v="6"/>
    <x v="67"/>
    <x v="0"/>
    <x v="498"/>
    <x v="498"/>
    <x v="1"/>
    <x v="1"/>
    <x v="0"/>
    <x v="0"/>
    <x v="17"/>
    <x v="17"/>
    <x v="0"/>
    <n v="8760323.8599999994"/>
    <n v="19152700"/>
    <n v="19152700"/>
    <n v="21331305.379999999"/>
    <n v="2178605.38"/>
    <n v="11.374925624063449"/>
    <x v="16"/>
    <x v="0"/>
    <x v="11"/>
    <x v="11"/>
  </r>
  <r>
    <x v="0"/>
    <x v="0"/>
    <x v="6"/>
    <x v="67"/>
    <x v="0"/>
    <x v="499"/>
    <x v="499"/>
    <x v="1"/>
    <x v="1"/>
    <x v="0"/>
    <x v="0"/>
    <x v="17"/>
    <x v="17"/>
    <x v="0"/>
    <n v="23432276.859999999"/>
    <n v="33716973.700000003"/>
    <n v="33716973.700000003"/>
    <n v="35146329.75"/>
    <n v="1429356.05"/>
    <n v="4.2392774117802867"/>
    <x v="16"/>
    <x v="0"/>
    <x v="10"/>
    <x v="10"/>
  </r>
  <r>
    <x v="0"/>
    <x v="0"/>
    <x v="6"/>
    <x v="67"/>
    <x v="0"/>
    <x v="500"/>
    <x v="500"/>
    <x v="1"/>
    <x v="1"/>
    <x v="0"/>
    <x v="0"/>
    <x v="17"/>
    <x v="17"/>
    <x v="0"/>
    <n v="20891345.260000002"/>
    <n v="28270100"/>
    <n v="28270100"/>
    <n v="31334214.719999999"/>
    <n v="3064114.72"/>
    <n v="10.838711996066516"/>
    <x v="16"/>
    <x v="0"/>
    <x v="7"/>
    <x v="7"/>
  </r>
  <r>
    <x v="0"/>
    <x v="0"/>
    <x v="6"/>
    <x v="67"/>
    <x v="0"/>
    <x v="501"/>
    <x v="501"/>
    <x v="1"/>
    <x v="1"/>
    <x v="0"/>
    <x v="0"/>
    <x v="17"/>
    <x v="17"/>
    <x v="0"/>
    <n v="10117424.960000001"/>
    <n v="22927264.5"/>
    <n v="22927264.5"/>
    <n v="21534382.75"/>
    <n v="-1392881.75"/>
    <n v="-6.0752199635503841"/>
    <x v="16"/>
    <x v="1"/>
    <x v="11"/>
    <x v="11"/>
  </r>
  <r>
    <x v="0"/>
    <x v="0"/>
    <x v="6"/>
    <x v="67"/>
    <x v="0"/>
    <x v="502"/>
    <x v="502"/>
    <x v="1"/>
    <x v="1"/>
    <x v="0"/>
    <x v="0"/>
    <x v="17"/>
    <x v="17"/>
    <x v="0"/>
    <n v="8987410.25"/>
    <n v="14968161"/>
    <n v="14968161"/>
    <n v="16164363"/>
    <n v="1196202"/>
    <n v="7.9916430615624723"/>
    <x v="16"/>
    <x v="0"/>
    <x v="12"/>
    <x v="12"/>
  </r>
  <r>
    <x v="0"/>
    <x v="0"/>
    <x v="6"/>
    <x v="67"/>
    <x v="0"/>
    <x v="503"/>
    <x v="503"/>
    <x v="1"/>
    <x v="1"/>
    <x v="0"/>
    <x v="0"/>
    <x v="17"/>
    <x v="17"/>
    <x v="0"/>
    <n v="6031995.79"/>
    <n v="13380870"/>
    <n v="13380870"/>
    <n v="14369806.6"/>
    <n v="988936.6"/>
    <n v="7.3906748963258746"/>
    <x v="16"/>
    <x v="0"/>
    <x v="12"/>
    <x v="12"/>
  </r>
  <r>
    <x v="0"/>
    <x v="0"/>
    <x v="6"/>
    <x v="67"/>
    <x v="0"/>
    <x v="504"/>
    <x v="504"/>
    <x v="1"/>
    <x v="1"/>
    <x v="0"/>
    <x v="0"/>
    <x v="17"/>
    <x v="17"/>
    <x v="0"/>
    <n v="6856657.9800000004"/>
    <n v="12607337.5"/>
    <n v="12607337.5"/>
    <n v="14061454.210000001"/>
    <n v="1454116.71"/>
    <n v="11.533892148124059"/>
    <x v="16"/>
    <x v="0"/>
    <x v="12"/>
    <x v="12"/>
  </r>
  <r>
    <x v="0"/>
    <x v="0"/>
    <x v="11"/>
    <x v="68"/>
    <x v="0"/>
    <x v="505"/>
    <x v="505"/>
    <x v="1"/>
    <x v="1"/>
    <x v="0"/>
    <x v="0"/>
    <x v="17"/>
    <x v="17"/>
    <x v="0"/>
    <n v="9802629.1500000004"/>
    <n v="17335406.66"/>
    <n v="17335406.66"/>
    <n v="20035482.510000002"/>
    <n v="2700075.85"/>
    <n v="15.575497609930309"/>
    <x v="16"/>
    <x v="0"/>
    <x v="11"/>
    <x v="11"/>
  </r>
  <r>
    <x v="0"/>
    <x v="0"/>
    <x v="11"/>
    <x v="68"/>
    <x v="0"/>
    <x v="506"/>
    <x v="506"/>
    <x v="1"/>
    <x v="1"/>
    <x v="0"/>
    <x v="0"/>
    <x v="17"/>
    <x v="17"/>
    <x v="0"/>
    <n v="7354134.6299999999"/>
    <n v="15703500"/>
    <n v="15703500"/>
    <n v="15913039.959999999"/>
    <n v="209539.96"/>
    <n v="1.3343519597541948"/>
    <x v="16"/>
    <x v="0"/>
    <x v="12"/>
    <x v="12"/>
  </r>
  <r>
    <x v="0"/>
    <x v="0"/>
    <x v="11"/>
    <x v="68"/>
    <x v="0"/>
    <x v="507"/>
    <x v="507"/>
    <x v="1"/>
    <x v="1"/>
    <x v="0"/>
    <x v="0"/>
    <x v="17"/>
    <x v="17"/>
    <x v="0"/>
    <n v="24431984.66"/>
    <n v="39907543.539999999"/>
    <n v="39907543.539999999"/>
    <n v="42413832.759999998"/>
    <n v="2506289.2200000002"/>
    <n v="6.2802392672651086"/>
    <x v="16"/>
    <x v="0"/>
    <x v="9"/>
    <x v="9"/>
  </r>
  <r>
    <x v="0"/>
    <x v="0"/>
    <x v="11"/>
    <x v="68"/>
    <x v="0"/>
    <x v="508"/>
    <x v="508"/>
    <x v="1"/>
    <x v="1"/>
    <x v="0"/>
    <x v="0"/>
    <x v="17"/>
    <x v="17"/>
    <x v="0"/>
    <n v="20557974.440000001"/>
    <n v="40934352"/>
    <n v="40934352"/>
    <n v="44991994"/>
    <n v="4057642"/>
    <n v="9.9125595050338156"/>
    <x v="16"/>
    <x v="0"/>
    <x v="10"/>
    <x v="10"/>
  </r>
  <r>
    <x v="0"/>
    <x v="0"/>
    <x v="11"/>
    <x v="68"/>
    <x v="0"/>
    <x v="509"/>
    <x v="509"/>
    <x v="1"/>
    <x v="1"/>
    <x v="0"/>
    <x v="0"/>
    <x v="17"/>
    <x v="17"/>
    <x v="0"/>
    <n v="16811233.059999999"/>
    <n v="35468841"/>
    <n v="35468841"/>
    <n v="37342633"/>
    <n v="1873792"/>
    <n v="5.2829242432815882"/>
    <x v="16"/>
    <x v="0"/>
    <x v="9"/>
    <x v="9"/>
  </r>
  <r>
    <x v="0"/>
    <x v="0"/>
    <x v="11"/>
    <x v="68"/>
    <x v="0"/>
    <x v="510"/>
    <x v="510"/>
    <x v="1"/>
    <x v="1"/>
    <x v="0"/>
    <x v="0"/>
    <x v="17"/>
    <x v="17"/>
    <x v="0"/>
    <n v="12814699.01"/>
    <n v="39775041.840000004"/>
    <n v="39775041.840000004"/>
    <n v="45843444.140000001"/>
    <n v="6068402.2999999998"/>
    <n v="15.256809343937071"/>
    <x v="16"/>
    <x v="0"/>
    <x v="10"/>
    <x v="10"/>
  </r>
  <r>
    <x v="0"/>
    <x v="0"/>
    <x v="11"/>
    <x v="69"/>
    <x v="0"/>
    <x v="511"/>
    <x v="511"/>
    <x v="1"/>
    <x v="1"/>
    <x v="0"/>
    <x v="0"/>
    <x v="17"/>
    <x v="17"/>
    <x v="0"/>
    <n v="8230433.4000000004"/>
    <n v="12280490"/>
    <n v="12280490"/>
    <n v="16644601.66"/>
    <n v="4364111.66"/>
    <n v="35.536950561418962"/>
    <x v="16"/>
    <x v="0"/>
    <x v="11"/>
    <x v="11"/>
  </r>
  <r>
    <x v="0"/>
    <x v="0"/>
    <x v="11"/>
    <x v="69"/>
    <x v="0"/>
    <x v="512"/>
    <x v="512"/>
    <x v="1"/>
    <x v="1"/>
    <x v="0"/>
    <x v="0"/>
    <x v="17"/>
    <x v="17"/>
    <x v="0"/>
    <n v="8435361.9100000001"/>
    <n v="18564375"/>
    <n v="18564375"/>
    <n v="17222844.5"/>
    <n v="-1341530.5"/>
    <n v="-7.2263704002962665"/>
    <x v="16"/>
    <x v="1"/>
    <x v="11"/>
    <x v="11"/>
  </r>
  <r>
    <x v="0"/>
    <x v="0"/>
    <x v="11"/>
    <x v="69"/>
    <x v="0"/>
    <x v="513"/>
    <x v="513"/>
    <x v="1"/>
    <x v="1"/>
    <x v="0"/>
    <x v="0"/>
    <x v="17"/>
    <x v="17"/>
    <x v="0"/>
    <n v="9480203.2699999996"/>
    <n v="15590050"/>
    <n v="15590050"/>
    <n v="16401155.560000001"/>
    <n v="811105.56"/>
    <n v="5.202713012466285"/>
    <x v="16"/>
    <x v="0"/>
    <x v="11"/>
    <x v="11"/>
  </r>
  <r>
    <x v="0"/>
    <x v="0"/>
    <x v="11"/>
    <x v="69"/>
    <x v="0"/>
    <x v="514"/>
    <x v="514"/>
    <x v="1"/>
    <x v="1"/>
    <x v="0"/>
    <x v="0"/>
    <x v="17"/>
    <x v="17"/>
    <x v="0"/>
    <n v="15054866.060000001"/>
    <n v="21440000"/>
    <n v="21440000"/>
    <n v="24867575.5"/>
    <n v="3427575.5"/>
    <n v="15.986826026119402"/>
    <x v="16"/>
    <x v="0"/>
    <x v="7"/>
    <x v="7"/>
  </r>
  <r>
    <x v="0"/>
    <x v="0"/>
    <x v="11"/>
    <x v="69"/>
    <x v="0"/>
    <x v="515"/>
    <x v="515"/>
    <x v="1"/>
    <x v="1"/>
    <x v="0"/>
    <x v="0"/>
    <x v="17"/>
    <x v="17"/>
    <x v="0"/>
    <n v="20814569.129999999"/>
    <n v="31281000"/>
    <n v="31281000"/>
    <n v="34021972.93"/>
    <n v="2740972.93"/>
    <n v="8.7624210543141192"/>
    <x v="16"/>
    <x v="0"/>
    <x v="6"/>
    <x v="6"/>
  </r>
  <r>
    <x v="0"/>
    <x v="0"/>
    <x v="11"/>
    <x v="69"/>
    <x v="0"/>
    <x v="516"/>
    <x v="516"/>
    <x v="1"/>
    <x v="1"/>
    <x v="0"/>
    <x v="0"/>
    <x v="17"/>
    <x v="17"/>
    <x v="0"/>
    <n v="5807153.9800000004"/>
    <n v="9982137.4399999995"/>
    <n v="9982137.4399999995"/>
    <n v="11169185"/>
    <n v="1187047.56"/>
    <n v="11.891717251290421"/>
    <x v="16"/>
    <x v="0"/>
    <x v="12"/>
    <x v="12"/>
  </r>
  <r>
    <x v="0"/>
    <x v="0"/>
    <x v="11"/>
    <x v="69"/>
    <x v="0"/>
    <x v="517"/>
    <x v="517"/>
    <x v="1"/>
    <x v="1"/>
    <x v="0"/>
    <x v="0"/>
    <x v="17"/>
    <x v="17"/>
    <x v="0"/>
    <n v="7864236.0599999996"/>
    <n v="14701955"/>
    <n v="14701955"/>
    <n v="15947715"/>
    <n v="1245760"/>
    <n v="8.4734309144600157"/>
    <x v="16"/>
    <x v="0"/>
    <x v="11"/>
    <x v="11"/>
  </r>
  <r>
    <x v="0"/>
    <x v="0"/>
    <x v="11"/>
    <x v="70"/>
    <x v="0"/>
    <x v="518"/>
    <x v="518"/>
    <x v="1"/>
    <x v="1"/>
    <x v="0"/>
    <x v="0"/>
    <x v="17"/>
    <x v="17"/>
    <x v="0"/>
    <n v="9304331.1999999993"/>
    <n v="18915441.68"/>
    <n v="18915441.68"/>
    <n v="19305723"/>
    <n v="390281.32"/>
    <n v="2.0632947757844797"/>
    <x v="16"/>
    <x v="0"/>
    <x v="11"/>
    <x v="11"/>
  </r>
  <r>
    <x v="0"/>
    <x v="0"/>
    <x v="11"/>
    <x v="70"/>
    <x v="0"/>
    <x v="519"/>
    <x v="519"/>
    <x v="1"/>
    <x v="1"/>
    <x v="0"/>
    <x v="0"/>
    <x v="17"/>
    <x v="17"/>
    <x v="0"/>
    <n v="14323407.949999999"/>
    <n v="26256681.859999999"/>
    <n v="26256681.859999999"/>
    <n v="26953942.5"/>
    <n v="697260.64"/>
    <n v="2.6555550458271044"/>
    <x v="16"/>
    <x v="0"/>
    <x v="8"/>
    <x v="8"/>
  </r>
  <r>
    <x v="0"/>
    <x v="0"/>
    <x v="11"/>
    <x v="70"/>
    <x v="0"/>
    <x v="520"/>
    <x v="520"/>
    <x v="1"/>
    <x v="1"/>
    <x v="0"/>
    <x v="0"/>
    <x v="17"/>
    <x v="17"/>
    <x v="0"/>
    <n v="11136864.6"/>
    <n v="19538153.43"/>
    <n v="19538153.43"/>
    <n v="19243872.030000001"/>
    <n v="-294281.40000000002"/>
    <n v="-1.5061883972522372"/>
    <x v="16"/>
    <x v="1"/>
    <x v="11"/>
    <x v="11"/>
  </r>
  <r>
    <x v="0"/>
    <x v="0"/>
    <x v="11"/>
    <x v="70"/>
    <x v="0"/>
    <x v="521"/>
    <x v="521"/>
    <x v="1"/>
    <x v="1"/>
    <x v="0"/>
    <x v="0"/>
    <x v="17"/>
    <x v="17"/>
    <x v="0"/>
    <n v="10536056.08"/>
    <n v="20141865.390000001"/>
    <n v="20141865.390000001"/>
    <n v="21153125.82"/>
    <n v="1011260.43"/>
    <n v="5.0206890494962249"/>
    <x v="16"/>
    <x v="0"/>
    <x v="8"/>
    <x v="8"/>
  </r>
  <r>
    <x v="0"/>
    <x v="0"/>
    <x v="11"/>
    <x v="70"/>
    <x v="0"/>
    <x v="522"/>
    <x v="522"/>
    <x v="1"/>
    <x v="1"/>
    <x v="0"/>
    <x v="0"/>
    <x v="17"/>
    <x v="17"/>
    <x v="0"/>
    <n v="8853099.8800000008"/>
    <n v="17915675.920000002"/>
    <n v="17915675.920000002"/>
    <n v="19571419.23"/>
    <n v="1655743.31"/>
    <n v="9.2418690614492878"/>
    <x v="16"/>
    <x v="0"/>
    <x v="12"/>
    <x v="12"/>
  </r>
  <r>
    <x v="0"/>
    <x v="0"/>
    <x v="11"/>
    <x v="70"/>
    <x v="0"/>
    <x v="523"/>
    <x v="523"/>
    <x v="1"/>
    <x v="1"/>
    <x v="0"/>
    <x v="0"/>
    <x v="17"/>
    <x v="17"/>
    <x v="0"/>
    <n v="18826196.399999999"/>
    <n v="41567381.920000002"/>
    <n v="41567381.920000002"/>
    <n v="43429168.590000004"/>
    <n v="1861786.67"/>
    <n v="4.4789606273090969"/>
    <x v="16"/>
    <x v="0"/>
    <x v="7"/>
    <x v="7"/>
  </r>
  <r>
    <x v="0"/>
    <x v="0"/>
    <x v="11"/>
    <x v="70"/>
    <x v="0"/>
    <x v="524"/>
    <x v="524"/>
    <x v="1"/>
    <x v="1"/>
    <x v="0"/>
    <x v="0"/>
    <x v="17"/>
    <x v="17"/>
    <x v="0"/>
    <n v="9590258.2799999993"/>
    <n v="20057202"/>
    <n v="20057202"/>
    <n v="21016597.030000001"/>
    <n v="959395.03"/>
    <n v="4.7832944495448571"/>
    <x v="16"/>
    <x v="0"/>
    <x v="11"/>
    <x v="11"/>
  </r>
  <r>
    <x v="0"/>
    <x v="0"/>
    <x v="6"/>
    <x v="71"/>
    <x v="0"/>
    <x v="525"/>
    <x v="525"/>
    <x v="1"/>
    <x v="1"/>
    <x v="0"/>
    <x v="0"/>
    <x v="17"/>
    <x v="17"/>
    <x v="0"/>
    <n v="6988135.3700000001"/>
    <n v="13672800"/>
    <n v="13672800"/>
    <n v="15548983.25"/>
    <n v="1876183.25"/>
    <n v="13.722011950734306"/>
    <x v="16"/>
    <x v="0"/>
    <x v="12"/>
    <x v="12"/>
  </r>
  <r>
    <x v="0"/>
    <x v="0"/>
    <x v="6"/>
    <x v="71"/>
    <x v="0"/>
    <x v="526"/>
    <x v="526"/>
    <x v="1"/>
    <x v="1"/>
    <x v="0"/>
    <x v="0"/>
    <x v="17"/>
    <x v="17"/>
    <x v="0"/>
    <n v="5718220.5800000001"/>
    <n v="11909600"/>
    <n v="11909600"/>
    <n v="13118942.440000001"/>
    <n v="1209342.44"/>
    <n v="10.154349768254182"/>
    <x v="16"/>
    <x v="0"/>
    <x v="11"/>
    <x v="11"/>
  </r>
  <r>
    <x v="0"/>
    <x v="0"/>
    <x v="6"/>
    <x v="71"/>
    <x v="0"/>
    <x v="527"/>
    <x v="527"/>
    <x v="1"/>
    <x v="1"/>
    <x v="0"/>
    <x v="0"/>
    <x v="17"/>
    <x v="17"/>
    <x v="0"/>
    <n v="24662340.18"/>
    <n v="33019667.600000001"/>
    <n v="33019667.600000001"/>
    <n v="31971174.149999999"/>
    <n v="-1048493.45"/>
    <n v="-3.1753604024772195"/>
    <x v="16"/>
    <x v="1"/>
    <x v="10"/>
    <x v="10"/>
  </r>
  <r>
    <x v="0"/>
    <x v="0"/>
    <x v="6"/>
    <x v="71"/>
    <x v="0"/>
    <x v="528"/>
    <x v="528"/>
    <x v="1"/>
    <x v="1"/>
    <x v="0"/>
    <x v="0"/>
    <x v="17"/>
    <x v="17"/>
    <x v="0"/>
    <n v="9861882.1699999999"/>
    <n v="17812658.539999999"/>
    <n v="17812658.539999999"/>
    <n v="19524983.830000002"/>
    <n v="1712325.29"/>
    <n v="9.6129686995055366"/>
    <x v="16"/>
    <x v="0"/>
    <x v="11"/>
    <x v="11"/>
  </r>
  <r>
    <x v="0"/>
    <x v="0"/>
    <x v="6"/>
    <x v="71"/>
    <x v="0"/>
    <x v="529"/>
    <x v="529"/>
    <x v="1"/>
    <x v="1"/>
    <x v="0"/>
    <x v="0"/>
    <x v="17"/>
    <x v="17"/>
    <x v="0"/>
    <n v="6377405.4299999997"/>
    <n v="12795000"/>
    <n v="12795000"/>
    <n v="13018388.08"/>
    <n v="223388.08"/>
    <n v="1.7459013677217661"/>
    <x v="16"/>
    <x v="0"/>
    <x v="11"/>
    <x v="11"/>
  </r>
  <r>
    <x v="0"/>
    <x v="0"/>
    <x v="6"/>
    <x v="71"/>
    <x v="0"/>
    <x v="530"/>
    <x v="530"/>
    <x v="1"/>
    <x v="1"/>
    <x v="0"/>
    <x v="0"/>
    <x v="17"/>
    <x v="17"/>
    <x v="0"/>
    <n v="8363750.5"/>
    <n v="14875610"/>
    <n v="14875610"/>
    <n v="16244103"/>
    <n v="1368493"/>
    <n v="9.1995756812661806"/>
    <x v="16"/>
    <x v="0"/>
    <x v="12"/>
    <x v="12"/>
  </r>
  <r>
    <x v="0"/>
    <x v="0"/>
    <x v="11"/>
    <x v="72"/>
    <x v="0"/>
    <x v="531"/>
    <x v="531"/>
    <x v="1"/>
    <x v="1"/>
    <x v="0"/>
    <x v="0"/>
    <x v="17"/>
    <x v="17"/>
    <x v="0"/>
    <n v="18059207.77"/>
    <n v="28235960"/>
    <n v="28235960"/>
    <n v="29220349"/>
    <n v="984389"/>
    <n v="3.4862954898646974"/>
    <x v="16"/>
    <x v="0"/>
    <x v="11"/>
    <x v="11"/>
  </r>
  <r>
    <x v="0"/>
    <x v="0"/>
    <x v="11"/>
    <x v="72"/>
    <x v="0"/>
    <x v="532"/>
    <x v="532"/>
    <x v="1"/>
    <x v="1"/>
    <x v="0"/>
    <x v="0"/>
    <x v="17"/>
    <x v="17"/>
    <x v="0"/>
    <n v="51293089.299999997"/>
    <n v="62105420"/>
    <n v="62105420"/>
    <n v="74403801.25"/>
    <n v="12298381.25"/>
    <n v="19.802428274376052"/>
    <x v="16"/>
    <x v="0"/>
    <x v="6"/>
    <x v="6"/>
  </r>
  <r>
    <x v="0"/>
    <x v="0"/>
    <x v="11"/>
    <x v="72"/>
    <x v="0"/>
    <x v="533"/>
    <x v="533"/>
    <x v="1"/>
    <x v="1"/>
    <x v="0"/>
    <x v="0"/>
    <x v="17"/>
    <x v="17"/>
    <x v="0"/>
    <n v="74187573.420000002"/>
    <n v="75001096.900000006"/>
    <n v="75001096.900000006"/>
    <n v="87616797.5"/>
    <n v="12615700.6"/>
    <n v="16.820688125162604"/>
    <x v="16"/>
    <x v="0"/>
    <x v="1"/>
    <x v="1"/>
  </r>
  <r>
    <x v="0"/>
    <x v="0"/>
    <x v="11"/>
    <x v="72"/>
    <x v="0"/>
    <x v="534"/>
    <x v="534"/>
    <x v="1"/>
    <x v="1"/>
    <x v="0"/>
    <x v="0"/>
    <x v="17"/>
    <x v="17"/>
    <x v="0"/>
    <n v="16681049.41"/>
    <n v="23181566.68"/>
    <n v="23181566.68"/>
    <n v="27273869.300000001"/>
    <n v="4092302.62"/>
    <n v="17.653261647456521"/>
    <x v="16"/>
    <x v="0"/>
    <x v="11"/>
    <x v="11"/>
  </r>
  <r>
    <x v="0"/>
    <x v="0"/>
    <x v="11"/>
    <x v="72"/>
    <x v="0"/>
    <x v="535"/>
    <x v="535"/>
    <x v="1"/>
    <x v="1"/>
    <x v="0"/>
    <x v="0"/>
    <x v="17"/>
    <x v="17"/>
    <x v="0"/>
    <n v="28024915.93"/>
    <n v="40777560"/>
    <n v="40777560"/>
    <n v="48221455.5"/>
    <n v="7443895.5"/>
    <n v="18.25488209691801"/>
    <x v="16"/>
    <x v="0"/>
    <x v="7"/>
    <x v="7"/>
  </r>
  <r>
    <x v="0"/>
    <x v="0"/>
    <x v="11"/>
    <x v="72"/>
    <x v="0"/>
    <x v="536"/>
    <x v="536"/>
    <x v="1"/>
    <x v="1"/>
    <x v="0"/>
    <x v="0"/>
    <x v="17"/>
    <x v="17"/>
    <x v="0"/>
    <n v="17828580.370000001"/>
    <n v="30355360"/>
    <n v="30355360"/>
    <n v="34255040"/>
    <n v="3899680"/>
    <n v="12.846759188492575"/>
    <x v="16"/>
    <x v="0"/>
    <x v="11"/>
    <x v="11"/>
  </r>
  <r>
    <x v="0"/>
    <x v="0"/>
    <x v="11"/>
    <x v="72"/>
    <x v="0"/>
    <x v="537"/>
    <x v="537"/>
    <x v="1"/>
    <x v="1"/>
    <x v="0"/>
    <x v="0"/>
    <x v="17"/>
    <x v="17"/>
    <x v="0"/>
    <n v="4744228.01"/>
    <n v="11652850"/>
    <n v="11652850"/>
    <n v="12446837.5"/>
    <n v="793987.5"/>
    <n v="6.8136764825772236"/>
    <x v="16"/>
    <x v="0"/>
    <x v="0"/>
    <x v="0"/>
  </r>
  <r>
    <x v="0"/>
    <x v="0"/>
    <x v="11"/>
    <x v="72"/>
    <x v="0"/>
    <x v="538"/>
    <x v="538"/>
    <x v="1"/>
    <x v="1"/>
    <x v="0"/>
    <x v="0"/>
    <x v="17"/>
    <x v="17"/>
    <x v="0"/>
    <n v="8800121.6199999992"/>
    <n v="18646090"/>
    <n v="18646090"/>
    <n v="22592885"/>
    <n v="3946795"/>
    <n v="21.166877345330846"/>
    <x v="16"/>
    <x v="0"/>
    <x v="12"/>
    <x v="12"/>
  </r>
  <r>
    <x v="0"/>
    <x v="0"/>
    <x v="11"/>
    <x v="72"/>
    <x v="0"/>
    <x v="539"/>
    <x v="539"/>
    <x v="1"/>
    <x v="1"/>
    <x v="0"/>
    <x v="0"/>
    <x v="17"/>
    <x v="17"/>
    <x v="0"/>
    <n v="8132711.46"/>
    <n v="20188550"/>
    <n v="20188550"/>
    <n v="23721797"/>
    <n v="3533247"/>
    <n v="17.501242040661662"/>
    <x v="16"/>
    <x v="0"/>
    <x v="11"/>
    <x v="11"/>
  </r>
  <r>
    <x v="0"/>
    <x v="0"/>
    <x v="1"/>
    <x v="1"/>
    <x v="0"/>
    <x v="540"/>
    <x v="540"/>
    <x v="1"/>
    <x v="1"/>
    <x v="0"/>
    <x v="0"/>
    <x v="17"/>
    <x v="17"/>
    <x v="0"/>
    <n v="9420832.8599999994"/>
    <n v="20380793.510000002"/>
    <n v="20380793.510000002"/>
    <n v="25128786.380000003"/>
    <n v="4747992.87"/>
    <n v="23.29640829573372"/>
    <x v="16"/>
    <x v="0"/>
    <x v="12"/>
    <x v="12"/>
  </r>
  <r>
    <x v="0"/>
    <x v="0"/>
    <x v="1"/>
    <x v="1"/>
    <x v="0"/>
    <x v="541"/>
    <x v="541"/>
    <x v="1"/>
    <x v="1"/>
    <x v="0"/>
    <x v="0"/>
    <x v="17"/>
    <x v="17"/>
    <x v="0"/>
    <n v="7499456.4000000004"/>
    <n v="15015000"/>
    <n v="15015000"/>
    <n v="16028093.5"/>
    <n v="1013093.5"/>
    <n v="6.7472094572094568"/>
    <x v="16"/>
    <x v="0"/>
    <x v="12"/>
    <x v="12"/>
  </r>
  <r>
    <x v="0"/>
    <x v="0"/>
    <x v="1"/>
    <x v="1"/>
    <x v="0"/>
    <x v="542"/>
    <x v="542"/>
    <x v="1"/>
    <x v="1"/>
    <x v="0"/>
    <x v="0"/>
    <x v="17"/>
    <x v="17"/>
    <x v="0"/>
    <n v="2679365.15"/>
    <n v="7489920"/>
    <n v="7489920"/>
    <n v="11882890.4"/>
    <n v="4392970.4000000004"/>
    <n v="58.651766641032218"/>
    <x v="16"/>
    <x v="0"/>
    <x v="12"/>
    <x v="12"/>
  </r>
  <r>
    <x v="0"/>
    <x v="0"/>
    <x v="1"/>
    <x v="1"/>
    <x v="0"/>
    <x v="543"/>
    <x v="543"/>
    <x v="1"/>
    <x v="1"/>
    <x v="0"/>
    <x v="0"/>
    <x v="17"/>
    <x v="17"/>
    <x v="0"/>
    <n v="10601072.779999999"/>
    <n v="22065000"/>
    <n v="22065000"/>
    <n v="23734121.34"/>
    <n v="1669121.34"/>
    <n v="7.5645653297076825"/>
    <x v="16"/>
    <x v="0"/>
    <x v="11"/>
    <x v="11"/>
  </r>
  <r>
    <x v="0"/>
    <x v="0"/>
    <x v="1"/>
    <x v="1"/>
    <x v="0"/>
    <x v="544"/>
    <x v="544"/>
    <x v="1"/>
    <x v="1"/>
    <x v="0"/>
    <x v="0"/>
    <x v="17"/>
    <x v="17"/>
    <x v="0"/>
    <n v="5436023.3399999999"/>
    <n v="13057000"/>
    <n v="13057000"/>
    <n v="12105991.25"/>
    <n v="-951008.75"/>
    <n v="-7.2835165045569434"/>
    <x v="16"/>
    <x v="1"/>
    <x v="12"/>
    <x v="12"/>
  </r>
  <r>
    <x v="0"/>
    <x v="0"/>
    <x v="1"/>
    <x v="2"/>
    <x v="0"/>
    <x v="545"/>
    <x v="545"/>
    <x v="1"/>
    <x v="1"/>
    <x v="0"/>
    <x v="0"/>
    <x v="17"/>
    <x v="17"/>
    <x v="0"/>
    <n v="8839275.6199999992"/>
    <n v="15443000"/>
    <n v="15443000"/>
    <n v="13860881"/>
    <n v="-1582119"/>
    <n v="-10.244894126788836"/>
    <x v="16"/>
    <x v="1"/>
    <x v="12"/>
    <x v="12"/>
  </r>
  <r>
    <x v="0"/>
    <x v="0"/>
    <x v="1"/>
    <x v="2"/>
    <x v="0"/>
    <x v="546"/>
    <x v="546"/>
    <x v="1"/>
    <x v="1"/>
    <x v="0"/>
    <x v="0"/>
    <x v="17"/>
    <x v="17"/>
    <x v="0"/>
    <n v="3319637.88"/>
    <n v="10276147.5"/>
    <n v="10276147.5"/>
    <n v="11797896.75"/>
    <n v="1521749.25"/>
    <n v="14.80855787638315"/>
    <x v="16"/>
    <x v="0"/>
    <x v="12"/>
    <x v="12"/>
  </r>
  <r>
    <x v="0"/>
    <x v="0"/>
    <x v="1"/>
    <x v="2"/>
    <x v="0"/>
    <x v="547"/>
    <x v="547"/>
    <x v="1"/>
    <x v="1"/>
    <x v="0"/>
    <x v="0"/>
    <x v="17"/>
    <x v="17"/>
    <x v="0"/>
    <n v="12725122.16"/>
    <n v="19194283"/>
    <n v="19194283"/>
    <n v="20789840.66"/>
    <n v="1595557.66"/>
    <n v="8.312671330312261"/>
    <x v="16"/>
    <x v="0"/>
    <x v="9"/>
    <x v="9"/>
  </r>
  <r>
    <x v="0"/>
    <x v="0"/>
    <x v="1"/>
    <x v="2"/>
    <x v="0"/>
    <x v="548"/>
    <x v="548"/>
    <x v="1"/>
    <x v="1"/>
    <x v="0"/>
    <x v="0"/>
    <x v="17"/>
    <x v="17"/>
    <x v="0"/>
    <n v="3478997.68"/>
    <n v="9385434.6999999993"/>
    <n v="9385434.6999999993"/>
    <n v="10024243.75"/>
    <n v="638809.05000000005"/>
    <n v="6.8063874548080339"/>
    <x v="16"/>
    <x v="0"/>
    <x v="12"/>
    <x v="12"/>
  </r>
  <r>
    <x v="0"/>
    <x v="0"/>
    <x v="1"/>
    <x v="2"/>
    <x v="0"/>
    <x v="549"/>
    <x v="549"/>
    <x v="1"/>
    <x v="1"/>
    <x v="0"/>
    <x v="0"/>
    <x v="17"/>
    <x v="17"/>
    <x v="0"/>
    <n v="30499357.82"/>
    <n v="48192000"/>
    <n v="48192000"/>
    <n v="55571882.75"/>
    <n v="7379882.75"/>
    <n v="15.313501722277557"/>
    <x v="16"/>
    <x v="0"/>
    <x v="6"/>
    <x v="6"/>
  </r>
  <r>
    <x v="0"/>
    <x v="0"/>
    <x v="1"/>
    <x v="2"/>
    <x v="0"/>
    <x v="550"/>
    <x v="550"/>
    <x v="1"/>
    <x v="1"/>
    <x v="0"/>
    <x v="0"/>
    <x v="17"/>
    <x v="17"/>
    <x v="0"/>
    <n v="14135535.800000001"/>
    <n v="38860000"/>
    <n v="38860000"/>
    <n v="39884278.079999998"/>
    <n v="1024278.08"/>
    <n v="2.6358159547092126"/>
    <x v="16"/>
    <x v="0"/>
    <x v="10"/>
    <x v="10"/>
  </r>
  <r>
    <x v="0"/>
    <x v="0"/>
    <x v="1"/>
    <x v="2"/>
    <x v="0"/>
    <x v="551"/>
    <x v="551"/>
    <x v="1"/>
    <x v="1"/>
    <x v="0"/>
    <x v="0"/>
    <x v="17"/>
    <x v="17"/>
    <x v="0"/>
    <n v="11589971.369999999"/>
    <n v="18866441.039999999"/>
    <n v="18866441.039999999"/>
    <n v="21347846"/>
    <n v="2481404.96"/>
    <n v="13.152480400193166"/>
    <x v="16"/>
    <x v="0"/>
    <x v="12"/>
    <x v="12"/>
  </r>
  <r>
    <x v="0"/>
    <x v="0"/>
    <x v="1"/>
    <x v="2"/>
    <x v="0"/>
    <x v="552"/>
    <x v="552"/>
    <x v="1"/>
    <x v="1"/>
    <x v="0"/>
    <x v="0"/>
    <x v="17"/>
    <x v="17"/>
    <x v="0"/>
    <n v="12226854.32"/>
    <n v="18985261"/>
    <n v="18985261"/>
    <n v="19613703"/>
    <n v="628442"/>
    <n v="3.3101572846430716"/>
    <x v="16"/>
    <x v="0"/>
    <x v="11"/>
    <x v="11"/>
  </r>
  <r>
    <x v="0"/>
    <x v="0"/>
    <x v="1"/>
    <x v="2"/>
    <x v="0"/>
    <x v="553"/>
    <x v="553"/>
    <x v="1"/>
    <x v="1"/>
    <x v="0"/>
    <x v="0"/>
    <x v="17"/>
    <x v="17"/>
    <x v="0"/>
    <n v="11026448.98"/>
    <n v="15459880"/>
    <n v="15459880"/>
    <n v="18392973.75"/>
    <n v="2933093.75"/>
    <n v="18.972293122585686"/>
    <x v="16"/>
    <x v="0"/>
    <x v="11"/>
    <x v="11"/>
  </r>
  <r>
    <x v="0"/>
    <x v="0"/>
    <x v="1"/>
    <x v="2"/>
    <x v="0"/>
    <x v="554"/>
    <x v="554"/>
    <x v="1"/>
    <x v="1"/>
    <x v="0"/>
    <x v="0"/>
    <x v="17"/>
    <x v="17"/>
    <x v="0"/>
    <n v="9767494.3900000006"/>
    <n v="16096100"/>
    <n v="16096100"/>
    <n v="18034514"/>
    <n v="1938414"/>
    <n v="12.042755698585371"/>
    <x v="16"/>
    <x v="0"/>
    <x v="12"/>
    <x v="12"/>
  </r>
  <r>
    <x v="0"/>
    <x v="0"/>
    <x v="1"/>
    <x v="2"/>
    <x v="0"/>
    <x v="555"/>
    <x v="555"/>
    <x v="1"/>
    <x v="1"/>
    <x v="0"/>
    <x v="0"/>
    <x v="17"/>
    <x v="17"/>
    <x v="0"/>
    <n v="6678911.5499999998"/>
    <n v="14669093"/>
    <n v="14669093"/>
    <n v="15969719"/>
    <n v="1300626"/>
    <n v="8.8664377545360171"/>
    <x v="16"/>
    <x v="0"/>
    <x v="12"/>
    <x v="12"/>
  </r>
  <r>
    <x v="0"/>
    <x v="0"/>
    <x v="1"/>
    <x v="3"/>
    <x v="0"/>
    <x v="556"/>
    <x v="556"/>
    <x v="1"/>
    <x v="1"/>
    <x v="0"/>
    <x v="0"/>
    <x v="17"/>
    <x v="17"/>
    <x v="0"/>
    <n v="23776914.129999999"/>
    <n v="29500000"/>
    <n v="29500000"/>
    <n v="36934224.5"/>
    <n v="7434224.5"/>
    <n v="25.200761016949151"/>
    <x v="16"/>
    <x v="0"/>
    <x v="7"/>
    <x v="7"/>
  </r>
  <r>
    <x v="0"/>
    <x v="0"/>
    <x v="1"/>
    <x v="3"/>
    <x v="0"/>
    <x v="557"/>
    <x v="557"/>
    <x v="1"/>
    <x v="1"/>
    <x v="0"/>
    <x v="0"/>
    <x v="17"/>
    <x v="17"/>
    <x v="0"/>
    <n v="26645190.239999998"/>
    <n v="37000000"/>
    <n v="37000000"/>
    <n v="39172000.5"/>
    <n v="2172000.5"/>
    <n v="5.8702716216216224"/>
    <x v="16"/>
    <x v="0"/>
    <x v="7"/>
    <x v="7"/>
  </r>
  <r>
    <x v="0"/>
    <x v="0"/>
    <x v="1"/>
    <x v="3"/>
    <x v="0"/>
    <x v="558"/>
    <x v="558"/>
    <x v="1"/>
    <x v="1"/>
    <x v="0"/>
    <x v="0"/>
    <x v="17"/>
    <x v="17"/>
    <x v="0"/>
    <n v="13586235.210000001"/>
    <n v="20896000"/>
    <n v="20896000"/>
    <n v="22340216.73"/>
    <n v="1444216.73"/>
    <n v="6.9114506604134762"/>
    <x v="16"/>
    <x v="0"/>
    <x v="11"/>
    <x v="11"/>
  </r>
  <r>
    <x v="0"/>
    <x v="0"/>
    <x v="1"/>
    <x v="3"/>
    <x v="0"/>
    <x v="559"/>
    <x v="559"/>
    <x v="1"/>
    <x v="1"/>
    <x v="0"/>
    <x v="0"/>
    <x v="17"/>
    <x v="17"/>
    <x v="0"/>
    <n v="14570855.039999999"/>
    <n v="17500000"/>
    <n v="17500000"/>
    <n v="18011448.25"/>
    <n v="511448.25"/>
    <n v="2.9225614285714285"/>
    <x v="16"/>
    <x v="0"/>
    <x v="11"/>
    <x v="11"/>
  </r>
  <r>
    <x v="0"/>
    <x v="0"/>
    <x v="1"/>
    <x v="3"/>
    <x v="0"/>
    <x v="560"/>
    <x v="560"/>
    <x v="1"/>
    <x v="1"/>
    <x v="0"/>
    <x v="0"/>
    <x v="17"/>
    <x v="17"/>
    <x v="0"/>
    <n v="15829734.359999999"/>
    <n v="21000000"/>
    <n v="21000000"/>
    <n v="23264695"/>
    <n v="2264695"/>
    <n v="10.784261904761905"/>
    <x v="16"/>
    <x v="0"/>
    <x v="11"/>
    <x v="11"/>
  </r>
  <r>
    <x v="0"/>
    <x v="0"/>
    <x v="1"/>
    <x v="3"/>
    <x v="0"/>
    <x v="561"/>
    <x v="561"/>
    <x v="1"/>
    <x v="1"/>
    <x v="0"/>
    <x v="0"/>
    <x v="17"/>
    <x v="17"/>
    <x v="0"/>
    <n v="15551049.75"/>
    <n v="22000000"/>
    <n v="22000000"/>
    <n v="22080166"/>
    <n v="80166"/>
    <n v="0.3643909090909091"/>
    <x v="16"/>
    <x v="0"/>
    <x v="11"/>
    <x v="11"/>
  </r>
  <r>
    <x v="0"/>
    <x v="0"/>
    <x v="1"/>
    <x v="3"/>
    <x v="0"/>
    <x v="562"/>
    <x v="562"/>
    <x v="1"/>
    <x v="1"/>
    <x v="0"/>
    <x v="0"/>
    <x v="17"/>
    <x v="17"/>
    <x v="0"/>
    <n v="40701890.219999999"/>
    <n v="49800000"/>
    <n v="49800000"/>
    <n v="51091774"/>
    <n v="1291774"/>
    <n v="2.5939236947791167"/>
    <x v="16"/>
    <x v="0"/>
    <x v="6"/>
    <x v="6"/>
  </r>
  <r>
    <x v="0"/>
    <x v="0"/>
    <x v="1"/>
    <x v="3"/>
    <x v="0"/>
    <x v="563"/>
    <x v="563"/>
    <x v="1"/>
    <x v="1"/>
    <x v="0"/>
    <x v="0"/>
    <x v="17"/>
    <x v="17"/>
    <x v="0"/>
    <n v="9364100.25"/>
    <n v="17141000"/>
    <n v="17141000"/>
    <n v="19581641"/>
    <n v="2440641"/>
    <n v="14.238615016626801"/>
    <x v="16"/>
    <x v="0"/>
    <x v="12"/>
    <x v="12"/>
  </r>
  <r>
    <x v="0"/>
    <x v="0"/>
    <x v="1"/>
    <x v="73"/>
    <x v="0"/>
    <x v="564"/>
    <x v="564"/>
    <x v="1"/>
    <x v="1"/>
    <x v="0"/>
    <x v="0"/>
    <x v="17"/>
    <x v="17"/>
    <x v="0"/>
    <n v="19535957.16"/>
    <n v="31335000"/>
    <n v="31335000"/>
    <n v="28160072.969999999"/>
    <n v="-3174927.03"/>
    <n v="-10.132206893250361"/>
    <x v="16"/>
    <x v="1"/>
    <x v="7"/>
    <x v="7"/>
  </r>
  <r>
    <x v="0"/>
    <x v="0"/>
    <x v="1"/>
    <x v="73"/>
    <x v="0"/>
    <x v="565"/>
    <x v="565"/>
    <x v="1"/>
    <x v="1"/>
    <x v="0"/>
    <x v="0"/>
    <x v="17"/>
    <x v="17"/>
    <x v="0"/>
    <n v="10766226.02"/>
    <n v="19169886"/>
    <n v="19169886"/>
    <n v="20480582.75"/>
    <n v="1310696.75"/>
    <n v="6.8372694026453784"/>
    <x v="16"/>
    <x v="0"/>
    <x v="11"/>
    <x v="11"/>
  </r>
  <r>
    <x v="0"/>
    <x v="0"/>
    <x v="1"/>
    <x v="73"/>
    <x v="0"/>
    <x v="566"/>
    <x v="566"/>
    <x v="1"/>
    <x v="1"/>
    <x v="0"/>
    <x v="0"/>
    <x v="17"/>
    <x v="17"/>
    <x v="0"/>
    <n v="8763379.5199999996"/>
    <n v="18722040"/>
    <n v="18722040"/>
    <n v="13482922"/>
    <n v="-5239118"/>
    <n v="-27.983691948099672"/>
    <x v="16"/>
    <x v="1"/>
    <x v="11"/>
    <x v="11"/>
  </r>
  <r>
    <x v="0"/>
    <x v="0"/>
    <x v="1"/>
    <x v="73"/>
    <x v="0"/>
    <x v="567"/>
    <x v="567"/>
    <x v="1"/>
    <x v="1"/>
    <x v="0"/>
    <x v="0"/>
    <x v="17"/>
    <x v="17"/>
    <x v="0"/>
    <n v="10149617.52"/>
    <n v="16016500"/>
    <n v="16016500"/>
    <n v="18428127.5"/>
    <n v="2411627.5"/>
    <n v="15.057144195048854"/>
    <x v="16"/>
    <x v="0"/>
    <x v="11"/>
    <x v="11"/>
  </r>
  <r>
    <x v="0"/>
    <x v="0"/>
    <x v="1"/>
    <x v="73"/>
    <x v="0"/>
    <x v="568"/>
    <x v="568"/>
    <x v="1"/>
    <x v="1"/>
    <x v="0"/>
    <x v="0"/>
    <x v="17"/>
    <x v="17"/>
    <x v="0"/>
    <n v="7622479.5999999996"/>
    <n v="14804212"/>
    <n v="14804212"/>
    <n v="15892753"/>
    <n v="1088541"/>
    <n v="7.3529141571331191"/>
    <x v="16"/>
    <x v="0"/>
    <x v="9"/>
    <x v="9"/>
  </r>
  <r>
    <x v="0"/>
    <x v="0"/>
    <x v="1"/>
    <x v="73"/>
    <x v="0"/>
    <x v="569"/>
    <x v="569"/>
    <x v="1"/>
    <x v="1"/>
    <x v="0"/>
    <x v="0"/>
    <x v="17"/>
    <x v="17"/>
    <x v="0"/>
    <n v="55439841.590000004"/>
    <n v="64113994.740000002"/>
    <n v="64113994.740000002"/>
    <n v="79438648.260000005"/>
    <n v="15324653.52"/>
    <n v="23.902197300520289"/>
    <x v="16"/>
    <x v="0"/>
    <x v="6"/>
    <x v="6"/>
  </r>
  <r>
    <x v="0"/>
    <x v="0"/>
    <x v="1"/>
    <x v="73"/>
    <x v="0"/>
    <x v="570"/>
    <x v="570"/>
    <x v="1"/>
    <x v="1"/>
    <x v="0"/>
    <x v="0"/>
    <x v="17"/>
    <x v="17"/>
    <x v="0"/>
    <n v="8306959.9400000004"/>
    <n v="14550000"/>
    <n v="14550000"/>
    <n v="16105946"/>
    <n v="1555946"/>
    <n v="10.693786941580756"/>
    <x v="16"/>
    <x v="0"/>
    <x v="12"/>
    <x v="12"/>
  </r>
  <r>
    <x v="0"/>
    <x v="0"/>
    <x v="1"/>
    <x v="4"/>
    <x v="1"/>
    <x v="571"/>
    <x v="571"/>
    <x v="1"/>
    <x v="1"/>
    <x v="0"/>
    <x v="0"/>
    <x v="17"/>
    <x v="17"/>
    <x v="0"/>
    <n v="94091345.799999997"/>
    <n v="113302664"/>
    <n v="113302664"/>
    <n v="132171600.81999999"/>
    <n v="18868936.82"/>
    <n v="16.653568551574391"/>
    <x v="16"/>
    <x v="0"/>
    <x v="1"/>
    <x v="1"/>
  </r>
  <r>
    <x v="0"/>
    <x v="0"/>
    <x v="1"/>
    <x v="5"/>
    <x v="0"/>
    <x v="572"/>
    <x v="572"/>
    <x v="1"/>
    <x v="1"/>
    <x v="0"/>
    <x v="0"/>
    <x v="17"/>
    <x v="17"/>
    <x v="0"/>
    <n v="6574904.0599999996"/>
    <n v="15220000"/>
    <n v="15220000"/>
    <n v="15584522.5"/>
    <n v="364522.5"/>
    <n v="2.3950229960578189"/>
    <x v="16"/>
    <x v="0"/>
    <x v="9"/>
    <x v="9"/>
  </r>
  <r>
    <x v="0"/>
    <x v="0"/>
    <x v="1"/>
    <x v="5"/>
    <x v="0"/>
    <x v="573"/>
    <x v="573"/>
    <x v="1"/>
    <x v="1"/>
    <x v="0"/>
    <x v="0"/>
    <x v="17"/>
    <x v="17"/>
    <x v="0"/>
    <n v="5616766.3399999999"/>
    <n v="12529350"/>
    <n v="12529350"/>
    <n v="17703220"/>
    <n v="5173870"/>
    <n v="41.29400168404586"/>
    <x v="16"/>
    <x v="0"/>
    <x v="11"/>
    <x v="11"/>
  </r>
  <r>
    <x v="0"/>
    <x v="0"/>
    <x v="1"/>
    <x v="6"/>
    <x v="0"/>
    <x v="574"/>
    <x v="574"/>
    <x v="1"/>
    <x v="1"/>
    <x v="0"/>
    <x v="0"/>
    <x v="17"/>
    <x v="17"/>
    <x v="0"/>
    <n v="7768548.29"/>
    <n v="15931409.93"/>
    <n v="15931409.93"/>
    <n v="16369330.1"/>
    <n v="437920.17"/>
    <n v="2.7487847712421525"/>
    <x v="16"/>
    <x v="0"/>
    <x v="12"/>
    <x v="12"/>
  </r>
  <r>
    <x v="0"/>
    <x v="0"/>
    <x v="1"/>
    <x v="6"/>
    <x v="0"/>
    <x v="575"/>
    <x v="575"/>
    <x v="1"/>
    <x v="1"/>
    <x v="0"/>
    <x v="0"/>
    <x v="17"/>
    <x v="17"/>
    <x v="0"/>
    <n v="4124673.4"/>
    <n v="10319800"/>
    <n v="10319800"/>
    <n v="13487703.25"/>
    <n v="3167903.25"/>
    <n v="30.697331828136203"/>
    <x v="16"/>
    <x v="0"/>
    <x v="12"/>
    <x v="12"/>
  </r>
  <r>
    <x v="0"/>
    <x v="0"/>
    <x v="1"/>
    <x v="6"/>
    <x v="0"/>
    <x v="576"/>
    <x v="576"/>
    <x v="1"/>
    <x v="1"/>
    <x v="0"/>
    <x v="0"/>
    <x v="17"/>
    <x v="17"/>
    <x v="0"/>
    <n v="19524598.48"/>
    <n v="32023823.469999999"/>
    <n v="32023823.469999999"/>
    <n v="32826143.25"/>
    <n v="802319.78"/>
    <n v="2.5053840955362974"/>
    <x v="16"/>
    <x v="0"/>
    <x v="6"/>
    <x v="6"/>
  </r>
  <r>
    <x v="0"/>
    <x v="0"/>
    <x v="1"/>
    <x v="6"/>
    <x v="0"/>
    <x v="577"/>
    <x v="577"/>
    <x v="1"/>
    <x v="1"/>
    <x v="0"/>
    <x v="0"/>
    <x v="17"/>
    <x v="17"/>
    <x v="0"/>
    <n v="14045726.93"/>
    <n v="26766469.52"/>
    <n v="26766469.52"/>
    <n v="36685866.759999998"/>
    <n v="9919397.2400000002"/>
    <n v="37.059042219177215"/>
    <x v="16"/>
    <x v="0"/>
    <x v="7"/>
    <x v="7"/>
  </r>
  <r>
    <x v="0"/>
    <x v="0"/>
    <x v="1"/>
    <x v="6"/>
    <x v="0"/>
    <x v="578"/>
    <x v="578"/>
    <x v="1"/>
    <x v="1"/>
    <x v="0"/>
    <x v="0"/>
    <x v="17"/>
    <x v="17"/>
    <x v="0"/>
    <n v="9809731.1899999995"/>
    <n v="18500000"/>
    <n v="18500000"/>
    <n v="21552462"/>
    <n v="3052462"/>
    <n v="16.499794594594594"/>
    <x v="16"/>
    <x v="0"/>
    <x v="11"/>
    <x v="11"/>
  </r>
  <r>
    <x v="0"/>
    <x v="0"/>
    <x v="1"/>
    <x v="6"/>
    <x v="0"/>
    <x v="579"/>
    <x v="579"/>
    <x v="1"/>
    <x v="1"/>
    <x v="0"/>
    <x v="0"/>
    <x v="17"/>
    <x v="17"/>
    <x v="0"/>
    <n v="6097243.1500000004"/>
    <n v="15475160"/>
    <n v="15475160"/>
    <n v="23254849.5"/>
    <n v="7779689.5"/>
    <n v="50.272110272203967"/>
    <x v="16"/>
    <x v="0"/>
    <x v="11"/>
    <x v="11"/>
  </r>
  <r>
    <x v="0"/>
    <x v="0"/>
    <x v="1"/>
    <x v="6"/>
    <x v="0"/>
    <x v="580"/>
    <x v="580"/>
    <x v="1"/>
    <x v="1"/>
    <x v="0"/>
    <x v="0"/>
    <x v="17"/>
    <x v="17"/>
    <x v="0"/>
    <n v="6048176.7699999996"/>
    <n v="11961724.050000001"/>
    <n v="11961724.050000001"/>
    <n v="11136537"/>
    <n v="-825187.05"/>
    <n v="-6.8985628371856649"/>
    <x v="16"/>
    <x v="1"/>
    <x v="12"/>
    <x v="12"/>
  </r>
  <r>
    <x v="0"/>
    <x v="0"/>
    <x v="1"/>
    <x v="7"/>
    <x v="0"/>
    <x v="581"/>
    <x v="581"/>
    <x v="1"/>
    <x v="1"/>
    <x v="0"/>
    <x v="0"/>
    <x v="17"/>
    <x v="17"/>
    <x v="0"/>
    <n v="7609744.6600000001"/>
    <n v="15667200"/>
    <n v="15667200"/>
    <n v="17049694.25"/>
    <n v="1382494.25"/>
    <n v="8.8241309870302285"/>
    <x v="16"/>
    <x v="0"/>
    <x v="11"/>
    <x v="11"/>
  </r>
  <r>
    <x v="0"/>
    <x v="0"/>
    <x v="1"/>
    <x v="7"/>
    <x v="0"/>
    <x v="582"/>
    <x v="582"/>
    <x v="1"/>
    <x v="1"/>
    <x v="0"/>
    <x v="0"/>
    <x v="17"/>
    <x v="17"/>
    <x v="0"/>
    <n v="17783342.129999999"/>
    <n v="22571618"/>
    <n v="22571618"/>
    <n v="26210487.27"/>
    <n v="3638869.27"/>
    <n v="16.121437417556862"/>
    <x v="16"/>
    <x v="0"/>
    <x v="11"/>
    <x v="11"/>
  </r>
  <r>
    <x v="0"/>
    <x v="0"/>
    <x v="1"/>
    <x v="7"/>
    <x v="0"/>
    <x v="583"/>
    <x v="583"/>
    <x v="1"/>
    <x v="1"/>
    <x v="0"/>
    <x v="0"/>
    <x v="17"/>
    <x v="17"/>
    <x v="0"/>
    <n v="44621745.450000003"/>
    <n v="56880000"/>
    <n v="56880000"/>
    <n v="58828515.25"/>
    <n v="1948515.25"/>
    <n v="3.425659722222222"/>
    <x v="16"/>
    <x v="0"/>
    <x v="6"/>
    <x v="6"/>
  </r>
  <r>
    <x v="0"/>
    <x v="0"/>
    <x v="1"/>
    <x v="7"/>
    <x v="0"/>
    <x v="584"/>
    <x v="584"/>
    <x v="1"/>
    <x v="1"/>
    <x v="0"/>
    <x v="0"/>
    <x v="17"/>
    <x v="17"/>
    <x v="0"/>
    <n v="8814827.4199999999"/>
    <n v="14815000"/>
    <n v="14815000"/>
    <n v="17562507"/>
    <n v="2747507"/>
    <n v="18.545440431994599"/>
    <x v="16"/>
    <x v="0"/>
    <x v="12"/>
    <x v="12"/>
  </r>
  <r>
    <x v="0"/>
    <x v="0"/>
    <x v="1"/>
    <x v="7"/>
    <x v="0"/>
    <x v="585"/>
    <x v="585"/>
    <x v="1"/>
    <x v="1"/>
    <x v="0"/>
    <x v="0"/>
    <x v="17"/>
    <x v="17"/>
    <x v="0"/>
    <n v="14122787.560000001"/>
    <n v="24360999"/>
    <n v="24360999"/>
    <n v="26731530.740000002"/>
    <n v="2370531.7400000002"/>
    <n v="9.7308478195003421"/>
    <x v="16"/>
    <x v="0"/>
    <x v="11"/>
    <x v="11"/>
  </r>
  <r>
    <x v="0"/>
    <x v="0"/>
    <x v="1"/>
    <x v="7"/>
    <x v="1"/>
    <x v="586"/>
    <x v="586"/>
    <x v="1"/>
    <x v="1"/>
    <x v="0"/>
    <x v="0"/>
    <x v="17"/>
    <x v="17"/>
    <x v="0"/>
    <n v="139271281.97999999"/>
    <n v="155027610.72"/>
    <n v="155027610.72"/>
    <n v="185266290.38"/>
    <n v="30238679.66"/>
    <n v="19.505351027188947"/>
    <x v="16"/>
    <x v="0"/>
    <x v="2"/>
    <x v="2"/>
  </r>
  <r>
    <x v="0"/>
    <x v="0"/>
    <x v="1"/>
    <x v="7"/>
    <x v="0"/>
    <x v="587"/>
    <x v="587"/>
    <x v="1"/>
    <x v="1"/>
    <x v="0"/>
    <x v="0"/>
    <x v="17"/>
    <x v="17"/>
    <x v="0"/>
    <n v="20594492.050000001"/>
    <n v="24844000"/>
    <n v="24844000"/>
    <n v="29471936"/>
    <n v="4627936"/>
    <n v="18.627982611495732"/>
    <x v="16"/>
    <x v="0"/>
    <x v="11"/>
    <x v="11"/>
  </r>
  <r>
    <x v="0"/>
    <x v="0"/>
    <x v="2"/>
    <x v="74"/>
    <x v="0"/>
    <x v="588"/>
    <x v="588"/>
    <x v="1"/>
    <x v="1"/>
    <x v="0"/>
    <x v="0"/>
    <x v="17"/>
    <x v="17"/>
    <x v="0"/>
    <n v="9213638.0299999993"/>
    <n v="15824128.800000001"/>
    <n v="15824128.800000001"/>
    <n v="15274555.5"/>
    <n v="-549573.30000000005"/>
    <n v="-3.4730082581228738"/>
    <x v="16"/>
    <x v="1"/>
    <x v="11"/>
    <x v="11"/>
  </r>
  <r>
    <x v="0"/>
    <x v="0"/>
    <x v="2"/>
    <x v="12"/>
    <x v="0"/>
    <x v="589"/>
    <x v="589"/>
    <x v="1"/>
    <x v="1"/>
    <x v="0"/>
    <x v="0"/>
    <x v="17"/>
    <x v="17"/>
    <x v="0"/>
    <n v="3398152.61"/>
    <n v="10535555"/>
    <n v="10535555"/>
    <n v="11964795"/>
    <n v="1429240"/>
    <n v="13.565872894213927"/>
    <x v="16"/>
    <x v="0"/>
    <x v="0"/>
    <x v="0"/>
  </r>
  <r>
    <x v="0"/>
    <x v="0"/>
    <x v="2"/>
    <x v="74"/>
    <x v="0"/>
    <x v="590"/>
    <x v="590"/>
    <x v="1"/>
    <x v="1"/>
    <x v="0"/>
    <x v="0"/>
    <x v="17"/>
    <x v="17"/>
    <x v="0"/>
    <n v="13932971.93"/>
    <n v="24385500"/>
    <n v="24385500"/>
    <n v="23653100.009999998"/>
    <n v="-732399.99"/>
    <n v="-3.0034241249923115"/>
    <x v="16"/>
    <x v="1"/>
    <x v="11"/>
    <x v="11"/>
  </r>
  <r>
    <x v="0"/>
    <x v="0"/>
    <x v="2"/>
    <x v="74"/>
    <x v="0"/>
    <x v="591"/>
    <x v="591"/>
    <x v="1"/>
    <x v="1"/>
    <x v="0"/>
    <x v="0"/>
    <x v="17"/>
    <x v="17"/>
    <x v="0"/>
    <n v="15750935.09"/>
    <n v="32157720"/>
    <n v="32157720"/>
    <n v="34903923"/>
    <n v="2746203"/>
    <n v="8.5397938659830359"/>
    <x v="16"/>
    <x v="0"/>
    <x v="10"/>
    <x v="10"/>
  </r>
  <r>
    <x v="0"/>
    <x v="0"/>
    <x v="2"/>
    <x v="74"/>
    <x v="0"/>
    <x v="592"/>
    <x v="592"/>
    <x v="1"/>
    <x v="1"/>
    <x v="0"/>
    <x v="0"/>
    <x v="17"/>
    <x v="17"/>
    <x v="0"/>
    <n v="6624893.5"/>
    <n v="16402115.58"/>
    <n v="16402115.58"/>
    <n v="18113881"/>
    <n v="1711765.42"/>
    <n v="10.436247761156187"/>
    <x v="16"/>
    <x v="0"/>
    <x v="12"/>
    <x v="12"/>
  </r>
  <r>
    <x v="0"/>
    <x v="0"/>
    <x v="2"/>
    <x v="74"/>
    <x v="0"/>
    <x v="593"/>
    <x v="593"/>
    <x v="1"/>
    <x v="1"/>
    <x v="0"/>
    <x v="0"/>
    <x v="17"/>
    <x v="17"/>
    <x v="0"/>
    <n v="15930837.949999999"/>
    <n v="20691650"/>
    <n v="20691650"/>
    <n v="24648601"/>
    <n v="3956951"/>
    <n v="19.12341935031764"/>
    <x v="16"/>
    <x v="0"/>
    <x v="9"/>
    <x v="9"/>
  </r>
  <r>
    <x v="0"/>
    <x v="0"/>
    <x v="2"/>
    <x v="74"/>
    <x v="0"/>
    <x v="594"/>
    <x v="594"/>
    <x v="1"/>
    <x v="1"/>
    <x v="0"/>
    <x v="0"/>
    <x v="17"/>
    <x v="17"/>
    <x v="0"/>
    <n v="17425407.920000002"/>
    <n v="27253100"/>
    <n v="27253100"/>
    <n v="34846078.5"/>
    <n v="7592978.5"/>
    <n v="27.860971779357211"/>
    <x v="16"/>
    <x v="0"/>
    <x v="7"/>
    <x v="7"/>
  </r>
  <r>
    <x v="0"/>
    <x v="0"/>
    <x v="2"/>
    <x v="74"/>
    <x v="0"/>
    <x v="595"/>
    <x v="595"/>
    <x v="1"/>
    <x v="1"/>
    <x v="0"/>
    <x v="0"/>
    <x v="17"/>
    <x v="17"/>
    <x v="0"/>
    <n v="75003484.159999996"/>
    <n v="98687363.400000006"/>
    <n v="98687363.400000006"/>
    <n v="105618357.68000001"/>
    <n v="6930994.2800000003"/>
    <n v="7.0231831525453439"/>
    <x v="16"/>
    <x v="0"/>
    <x v="6"/>
    <x v="6"/>
  </r>
  <r>
    <x v="0"/>
    <x v="0"/>
    <x v="2"/>
    <x v="74"/>
    <x v="1"/>
    <x v="596"/>
    <x v="596"/>
    <x v="1"/>
    <x v="1"/>
    <x v="0"/>
    <x v="0"/>
    <x v="17"/>
    <x v="17"/>
    <x v="0"/>
    <n v="103960930.84999999"/>
    <n v="83000000"/>
    <n v="83000000"/>
    <n v="116248428.93000001"/>
    <n v="33248428.93"/>
    <n v="40.058348108433734"/>
    <x v="16"/>
    <x v="0"/>
    <x v="1"/>
    <x v="1"/>
  </r>
  <r>
    <x v="0"/>
    <x v="0"/>
    <x v="2"/>
    <x v="74"/>
    <x v="0"/>
    <x v="597"/>
    <x v="597"/>
    <x v="1"/>
    <x v="1"/>
    <x v="0"/>
    <x v="0"/>
    <x v="17"/>
    <x v="17"/>
    <x v="0"/>
    <n v="8971266.5199999996"/>
    <n v="18605260"/>
    <n v="18605260"/>
    <n v="19701277"/>
    <n v="1096017"/>
    <n v="5.8908985953434678"/>
    <x v="16"/>
    <x v="0"/>
    <x v="12"/>
    <x v="12"/>
  </r>
  <r>
    <x v="0"/>
    <x v="0"/>
    <x v="2"/>
    <x v="74"/>
    <x v="0"/>
    <x v="598"/>
    <x v="598"/>
    <x v="1"/>
    <x v="1"/>
    <x v="0"/>
    <x v="0"/>
    <x v="17"/>
    <x v="17"/>
    <x v="0"/>
    <n v="21250338.149999999"/>
    <n v="27980000"/>
    <n v="27980000"/>
    <n v="27285139.560000002"/>
    <n v="-694860.44"/>
    <n v="-2.4834182987848461"/>
    <x v="16"/>
    <x v="1"/>
    <x v="7"/>
    <x v="7"/>
  </r>
  <r>
    <x v="0"/>
    <x v="0"/>
    <x v="2"/>
    <x v="74"/>
    <x v="0"/>
    <x v="599"/>
    <x v="599"/>
    <x v="1"/>
    <x v="1"/>
    <x v="0"/>
    <x v="0"/>
    <x v="17"/>
    <x v="17"/>
    <x v="0"/>
    <n v="26167008.57"/>
    <n v="34681236.310000002"/>
    <n v="34681236.310000002"/>
    <n v="36194723.5"/>
    <n v="1513487.19"/>
    <n v="4.363994341123302"/>
    <x v="16"/>
    <x v="0"/>
    <x v="10"/>
    <x v="10"/>
  </r>
  <r>
    <x v="0"/>
    <x v="0"/>
    <x v="2"/>
    <x v="74"/>
    <x v="0"/>
    <x v="600"/>
    <x v="600"/>
    <x v="1"/>
    <x v="1"/>
    <x v="0"/>
    <x v="0"/>
    <x v="17"/>
    <x v="17"/>
    <x v="0"/>
    <n v="13842597.15"/>
    <n v="19224000"/>
    <n v="19224000"/>
    <n v="19504345"/>
    <n v="280345"/>
    <n v="1.4583073241781108"/>
    <x v="16"/>
    <x v="0"/>
    <x v="7"/>
    <x v="7"/>
  </r>
  <r>
    <x v="0"/>
    <x v="0"/>
    <x v="2"/>
    <x v="74"/>
    <x v="1"/>
    <x v="601"/>
    <x v="601"/>
    <x v="1"/>
    <x v="1"/>
    <x v="0"/>
    <x v="0"/>
    <x v="17"/>
    <x v="17"/>
    <x v="0"/>
    <n v="88780630.969999999"/>
    <n v="91060000"/>
    <n v="91060000"/>
    <n v="103527582.95999999"/>
    <n v="12467582.960000001"/>
    <n v="13.691613178124312"/>
    <x v="16"/>
    <x v="0"/>
    <x v="1"/>
    <x v="1"/>
  </r>
  <r>
    <x v="0"/>
    <x v="0"/>
    <x v="2"/>
    <x v="74"/>
    <x v="0"/>
    <x v="602"/>
    <x v="602"/>
    <x v="1"/>
    <x v="1"/>
    <x v="0"/>
    <x v="0"/>
    <x v="17"/>
    <x v="17"/>
    <x v="0"/>
    <n v="11811464.130000001"/>
    <n v="19382220"/>
    <n v="19382220"/>
    <n v="21137321"/>
    <n v="1755101"/>
    <n v="9.0552114257293539"/>
    <x v="16"/>
    <x v="0"/>
    <x v="12"/>
    <x v="12"/>
  </r>
  <r>
    <x v="0"/>
    <x v="0"/>
    <x v="2"/>
    <x v="74"/>
    <x v="0"/>
    <x v="603"/>
    <x v="603"/>
    <x v="1"/>
    <x v="1"/>
    <x v="0"/>
    <x v="0"/>
    <x v="17"/>
    <x v="17"/>
    <x v="0"/>
    <n v="13060447.51"/>
    <n v="24050788"/>
    <n v="24050788"/>
    <n v="24804375"/>
    <n v="753587"/>
    <n v="3.1333152161168272"/>
    <x v="16"/>
    <x v="0"/>
    <x v="11"/>
    <x v="11"/>
  </r>
  <r>
    <x v="0"/>
    <x v="0"/>
    <x v="2"/>
    <x v="74"/>
    <x v="0"/>
    <x v="604"/>
    <x v="604"/>
    <x v="1"/>
    <x v="1"/>
    <x v="0"/>
    <x v="0"/>
    <x v="17"/>
    <x v="17"/>
    <x v="0"/>
    <n v="12604588.6"/>
    <n v="21590000"/>
    <n v="21590000"/>
    <n v="21063476"/>
    <n v="-526524"/>
    <n v="-2.4387401574803151"/>
    <x v="16"/>
    <x v="1"/>
    <x v="11"/>
    <x v="11"/>
  </r>
  <r>
    <x v="0"/>
    <x v="0"/>
    <x v="2"/>
    <x v="74"/>
    <x v="0"/>
    <x v="605"/>
    <x v="605"/>
    <x v="1"/>
    <x v="1"/>
    <x v="0"/>
    <x v="0"/>
    <x v="17"/>
    <x v="17"/>
    <x v="0"/>
    <n v="7210299.2699999996"/>
    <n v="15600000"/>
    <n v="15600000"/>
    <n v="13802031"/>
    <n v="-1797969"/>
    <n v="-11.525442307692309"/>
    <x v="16"/>
    <x v="1"/>
    <x v="13"/>
    <x v="13"/>
  </r>
  <r>
    <x v="0"/>
    <x v="0"/>
    <x v="2"/>
    <x v="8"/>
    <x v="0"/>
    <x v="606"/>
    <x v="606"/>
    <x v="1"/>
    <x v="1"/>
    <x v="0"/>
    <x v="0"/>
    <x v="17"/>
    <x v="17"/>
    <x v="0"/>
    <n v="10123356.9"/>
    <n v="21684036"/>
    <n v="21684036"/>
    <n v="23033542.759999998"/>
    <n v="1349506.76"/>
    <n v="6.2235035949949538"/>
    <x v="16"/>
    <x v="0"/>
    <x v="11"/>
    <x v="11"/>
  </r>
  <r>
    <x v="0"/>
    <x v="0"/>
    <x v="2"/>
    <x v="8"/>
    <x v="0"/>
    <x v="607"/>
    <x v="607"/>
    <x v="1"/>
    <x v="1"/>
    <x v="0"/>
    <x v="0"/>
    <x v="17"/>
    <x v="17"/>
    <x v="0"/>
    <n v="9725524.7799999993"/>
    <n v="16518856"/>
    <n v="16518856"/>
    <n v="22740188"/>
    <n v="6221332"/>
    <n v="37.662002744015687"/>
    <x v="16"/>
    <x v="0"/>
    <x v="12"/>
    <x v="12"/>
  </r>
  <r>
    <x v="0"/>
    <x v="0"/>
    <x v="2"/>
    <x v="8"/>
    <x v="0"/>
    <x v="608"/>
    <x v="608"/>
    <x v="1"/>
    <x v="1"/>
    <x v="0"/>
    <x v="0"/>
    <x v="17"/>
    <x v="17"/>
    <x v="0"/>
    <n v="11564884.869999999"/>
    <n v="26794040"/>
    <n v="26794040"/>
    <n v="28595332.420000002"/>
    <n v="1801292.42"/>
    <n v="6.7227354292223191"/>
    <x v="16"/>
    <x v="0"/>
    <x v="8"/>
    <x v="8"/>
  </r>
  <r>
    <x v="0"/>
    <x v="0"/>
    <x v="2"/>
    <x v="8"/>
    <x v="0"/>
    <x v="609"/>
    <x v="609"/>
    <x v="1"/>
    <x v="1"/>
    <x v="0"/>
    <x v="0"/>
    <x v="17"/>
    <x v="17"/>
    <x v="0"/>
    <n v="13687045.57"/>
    <n v="25638380"/>
    <n v="25638380"/>
    <n v="27809608.5"/>
    <n v="2171228.5"/>
    <n v="8.4686649468492163"/>
    <x v="16"/>
    <x v="0"/>
    <x v="11"/>
    <x v="11"/>
  </r>
  <r>
    <x v="0"/>
    <x v="0"/>
    <x v="2"/>
    <x v="8"/>
    <x v="0"/>
    <x v="610"/>
    <x v="610"/>
    <x v="1"/>
    <x v="1"/>
    <x v="0"/>
    <x v="0"/>
    <x v="17"/>
    <x v="17"/>
    <x v="0"/>
    <n v="8027349.1100000003"/>
    <n v="16078991.77"/>
    <n v="16078991.77"/>
    <n v="19491648"/>
    <n v="3412656.23"/>
    <n v="21.224317288147976"/>
    <x v="16"/>
    <x v="0"/>
    <x v="12"/>
    <x v="12"/>
  </r>
  <r>
    <x v="0"/>
    <x v="0"/>
    <x v="2"/>
    <x v="8"/>
    <x v="0"/>
    <x v="611"/>
    <x v="611"/>
    <x v="1"/>
    <x v="1"/>
    <x v="0"/>
    <x v="0"/>
    <x v="17"/>
    <x v="17"/>
    <x v="0"/>
    <n v="5941134.8200000003"/>
    <n v="12936500"/>
    <n v="12936500"/>
    <n v="15511744"/>
    <n v="2575244"/>
    <n v="19.906806323194065"/>
    <x v="16"/>
    <x v="0"/>
    <x v="12"/>
    <x v="12"/>
  </r>
  <r>
    <x v="0"/>
    <x v="0"/>
    <x v="2"/>
    <x v="8"/>
    <x v="0"/>
    <x v="612"/>
    <x v="612"/>
    <x v="1"/>
    <x v="1"/>
    <x v="0"/>
    <x v="0"/>
    <x v="17"/>
    <x v="17"/>
    <x v="0"/>
    <n v="8757602.4499999993"/>
    <n v="19100590"/>
    <n v="19100590"/>
    <n v="19620436"/>
    <n v="519846"/>
    <n v="2.7216227352139382"/>
    <x v="16"/>
    <x v="0"/>
    <x v="11"/>
    <x v="11"/>
  </r>
  <r>
    <x v="0"/>
    <x v="0"/>
    <x v="2"/>
    <x v="9"/>
    <x v="0"/>
    <x v="613"/>
    <x v="613"/>
    <x v="1"/>
    <x v="1"/>
    <x v="0"/>
    <x v="0"/>
    <x v="17"/>
    <x v="17"/>
    <x v="0"/>
    <n v="1759784.86"/>
    <n v="11044300"/>
    <n v="11044300"/>
    <n v="10613332.5"/>
    <n v="-430967.5"/>
    <n v="-3.9021712557608903"/>
    <x v="16"/>
    <x v="1"/>
    <x v="12"/>
    <x v="12"/>
  </r>
  <r>
    <x v="0"/>
    <x v="0"/>
    <x v="2"/>
    <x v="9"/>
    <x v="0"/>
    <x v="614"/>
    <x v="614"/>
    <x v="1"/>
    <x v="1"/>
    <x v="0"/>
    <x v="0"/>
    <x v="17"/>
    <x v="17"/>
    <x v="0"/>
    <n v="2997430.91"/>
    <n v="9936500"/>
    <n v="9936500"/>
    <n v="10694534.960000001"/>
    <n v="758034.96"/>
    <n v="7.6287924319428368"/>
    <x v="16"/>
    <x v="0"/>
    <x v="12"/>
    <x v="12"/>
  </r>
  <r>
    <x v="0"/>
    <x v="0"/>
    <x v="2"/>
    <x v="9"/>
    <x v="0"/>
    <x v="615"/>
    <x v="615"/>
    <x v="1"/>
    <x v="1"/>
    <x v="0"/>
    <x v="0"/>
    <x v="17"/>
    <x v="17"/>
    <x v="0"/>
    <n v="7185622.3600000003"/>
    <n v="14821428.960000001"/>
    <n v="14821428.960000001"/>
    <n v="15350548"/>
    <n v="529119.04"/>
    <n v="3.5699596943586469"/>
    <x v="16"/>
    <x v="0"/>
    <x v="11"/>
    <x v="11"/>
  </r>
  <r>
    <x v="0"/>
    <x v="0"/>
    <x v="2"/>
    <x v="9"/>
    <x v="0"/>
    <x v="616"/>
    <x v="43"/>
    <x v="1"/>
    <x v="1"/>
    <x v="0"/>
    <x v="0"/>
    <x v="17"/>
    <x v="17"/>
    <x v="0"/>
    <n v="2959217.98"/>
    <n v="7390000"/>
    <n v="7390000"/>
    <n v="7720695"/>
    <n v="330695"/>
    <n v="4.4748985115020297"/>
    <x v="16"/>
    <x v="0"/>
    <x v="0"/>
    <x v="0"/>
  </r>
  <r>
    <x v="0"/>
    <x v="0"/>
    <x v="2"/>
    <x v="9"/>
    <x v="0"/>
    <x v="617"/>
    <x v="616"/>
    <x v="1"/>
    <x v="1"/>
    <x v="0"/>
    <x v="0"/>
    <x v="17"/>
    <x v="17"/>
    <x v="0"/>
    <n v="5723524.8300000001"/>
    <n v="15271131.359999999"/>
    <n v="15271131.359999999"/>
    <n v="19501146.68"/>
    <n v="4230015.32"/>
    <n v="27.699423312406108"/>
    <x v="16"/>
    <x v="0"/>
    <x v="12"/>
    <x v="12"/>
  </r>
  <r>
    <x v="0"/>
    <x v="0"/>
    <x v="2"/>
    <x v="9"/>
    <x v="0"/>
    <x v="618"/>
    <x v="617"/>
    <x v="1"/>
    <x v="1"/>
    <x v="0"/>
    <x v="0"/>
    <x v="17"/>
    <x v="17"/>
    <x v="0"/>
    <n v="5285274.04"/>
    <n v="10756300"/>
    <n v="10756300"/>
    <n v="11767813.030000001"/>
    <n v="1011513.03"/>
    <n v="9.4039124048232203"/>
    <x v="16"/>
    <x v="0"/>
    <x v="12"/>
    <x v="12"/>
  </r>
  <r>
    <x v="0"/>
    <x v="0"/>
    <x v="2"/>
    <x v="9"/>
    <x v="0"/>
    <x v="619"/>
    <x v="618"/>
    <x v="1"/>
    <x v="1"/>
    <x v="0"/>
    <x v="0"/>
    <x v="17"/>
    <x v="17"/>
    <x v="0"/>
    <n v="4634009.0599999996"/>
    <n v="13370000"/>
    <n v="13370000"/>
    <n v="16372992.5"/>
    <n v="3002992.5"/>
    <n v="22.46067688855647"/>
    <x v="16"/>
    <x v="0"/>
    <x v="11"/>
    <x v="11"/>
  </r>
  <r>
    <x v="0"/>
    <x v="0"/>
    <x v="2"/>
    <x v="10"/>
    <x v="0"/>
    <x v="620"/>
    <x v="619"/>
    <x v="1"/>
    <x v="1"/>
    <x v="0"/>
    <x v="0"/>
    <x v="17"/>
    <x v="17"/>
    <x v="0"/>
    <n v="26722732.25"/>
    <n v="47600000"/>
    <n v="47600000"/>
    <n v="56170863.150000006"/>
    <n v="8570863.1500000004"/>
    <n v="18.006015021008402"/>
    <x v="16"/>
    <x v="0"/>
    <x v="10"/>
    <x v="10"/>
  </r>
  <r>
    <x v="0"/>
    <x v="0"/>
    <x v="2"/>
    <x v="10"/>
    <x v="0"/>
    <x v="621"/>
    <x v="620"/>
    <x v="1"/>
    <x v="1"/>
    <x v="0"/>
    <x v="0"/>
    <x v="17"/>
    <x v="17"/>
    <x v="0"/>
    <n v="32009528.41"/>
    <n v="58263000"/>
    <n v="58263000"/>
    <n v="52382139.770000003"/>
    <n v="-5880860.2300000004"/>
    <n v="-10.093644731647872"/>
    <x v="16"/>
    <x v="1"/>
    <x v="7"/>
    <x v="7"/>
  </r>
  <r>
    <x v="0"/>
    <x v="0"/>
    <x v="2"/>
    <x v="11"/>
    <x v="0"/>
    <x v="622"/>
    <x v="621"/>
    <x v="1"/>
    <x v="1"/>
    <x v="0"/>
    <x v="0"/>
    <x v="17"/>
    <x v="17"/>
    <x v="0"/>
    <n v="45232963.350000001"/>
    <n v="60719213.700000003"/>
    <n v="60719213.700000003"/>
    <n v="62464172.880000003"/>
    <n v="1744959.18"/>
    <n v="2.8738171555077301"/>
    <x v="16"/>
    <x v="0"/>
    <x v="6"/>
    <x v="6"/>
  </r>
  <r>
    <x v="0"/>
    <x v="0"/>
    <x v="2"/>
    <x v="11"/>
    <x v="0"/>
    <x v="623"/>
    <x v="622"/>
    <x v="1"/>
    <x v="1"/>
    <x v="0"/>
    <x v="0"/>
    <x v="17"/>
    <x v="17"/>
    <x v="0"/>
    <n v="8487856.8699999992"/>
    <n v="15280944"/>
    <n v="15280944"/>
    <n v="17085300.289999999"/>
    <n v="1804356.29"/>
    <n v="11.807884970980851"/>
    <x v="16"/>
    <x v="0"/>
    <x v="12"/>
    <x v="12"/>
  </r>
  <r>
    <x v="0"/>
    <x v="0"/>
    <x v="2"/>
    <x v="11"/>
    <x v="0"/>
    <x v="624"/>
    <x v="623"/>
    <x v="1"/>
    <x v="1"/>
    <x v="0"/>
    <x v="0"/>
    <x v="17"/>
    <x v="17"/>
    <x v="0"/>
    <n v="18263053.809999999"/>
    <n v="25048080"/>
    <n v="25048080"/>
    <n v="26362451"/>
    <n v="1314371"/>
    <n v="5.2473922152915513"/>
    <x v="16"/>
    <x v="0"/>
    <x v="12"/>
    <x v="12"/>
  </r>
  <r>
    <x v="0"/>
    <x v="0"/>
    <x v="2"/>
    <x v="11"/>
    <x v="0"/>
    <x v="625"/>
    <x v="624"/>
    <x v="1"/>
    <x v="1"/>
    <x v="0"/>
    <x v="0"/>
    <x v="17"/>
    <x v="17"/>
    <x v="0"/>
    <n v="21354177.879999999"/>
    <n v="32763860"/>
    <n v="32763860"/>
    <n v="37216268"/>
    <n v="4452408"/>
    <n v="13.589387819383917"/>
    <x v="16"/>
    <x v="0"/>
    <x v="10"/>
    <x v="10"/>
  </r>
  <r>
    <x v="0"/>
    <x v="0"/>
    <x v="2"/>
    <x v="11"/>
    <x v="0"/>
    <x v="626"/>
    <x v="625"/>
    <x v="1"/>
    <x v="1"/>
    <x v="0"/>
    <x v="0"/>
    <x v="17"/>
    <x v="17"/>
    <x v="0"/>
    <n v="11147871.82"/>
    <n v="21128004.260000002"/>
    <n v="21128004.260000002"/>
    <n v="20870405.289999999"/>
    <n v="-257598.97"/>
    <n v="-1.2192300173267763"/>
    <x v="16"/>
    <x v="1"/>
    <x v="11"/>
    <x v="11"/>
  </r>
  <r>
    <x v="0"/>
    <x v="0"/>
    <x v="2"/>
    <x v="11"/>
    <x v="0"/>
    <x v="627"/>
    <x v="626"/>
    <x v="1"/>
    <x v="1"/>
    <x v="0"/>
    <x v="0"/>
    <x v="17"/>
    <x v="17"/>
    <x v="0"/>
    <n v="9962168.8000000007"/>
    <n v="20000000"/>
    <n v="20000000"/>
    <n v="21307166.259999998"/>
    <n v="1307166.26"/>
    <n v="6.5358312999999999"/>
    <x v="16"/>
    <x v="0"/>
    <x v="11"/>
    <x v="11"/>
  </r>
  <r>
    <x v="0"/>
    <x v="0"/>
    <x v="2"/>
    <x v="11"/>
    <x v="0"/>
    <x v="628"/>
    <x v="627"/>
    <x v="1"/>
    <x v="1"/>
    <x v="0"/>
    <x v="0"/>
    <x v="17"/>
    <x v="17"/>
    <x v="0"/>
    <n v="5497292.0800000001"/>
    <n v="13656380"/>
    <n v="13656380"/>
    <n v="16337370.029999999"/>
    <n v="2680990.0299999998"/>
    <n v="19.631776722674676"/>
    <x v="16"/>
    <x v="0"/>
    <x v="0"/>
    <x v="0"/>
  </r>
  <r>
    <x v="0"/>
    <x v="0"/>
    <x v="2"/>
    <x v="11"/>
    <x v="0"/>
    <x v="629"/>
    <x v="628"/>
    <x v="1"/>
    <x v="1"/>
    <x v="0"/>
    <x v="0"/>
    <x v="17"/>
    <x v="17"/>
    <x v="0"/>
    <n v="11031209.289999999"/>
    <n v="14592746"/>
    <n v="14592746"/>
    <n v="16514638"/>
    <n v="1921892"/>
    <n v="13.170187434222456"/>
    <x v="16"/>
    <x v="0"/>
    <x v="11"/>
    <x v="11"/>
  </r>
  <r>
    <x v="0"/>
    <x v="0"/>
    <x v="2"/>
    <x v="11"/>
    <x v="0"/>
    <x v="630"/>
    <x v="629"/>
    <x v="1"/>
    <x v="1"/>
    <x v="0"/>
    <x v="0"/>
    <x v="17"/>
    <x v="17"/>
    <x v="0"/>
    <n v="8865249.5299999993"/>
    <n v="16471205"/>
    <n v="16471205"/>
    <n v="18695485.800000001"/>
    <n v="2224280.7999999998"/>
    <n v="13.504056321319538"/>
    <x v="16"/>
    <x v="0"/>
    <x v="12"/>
    <x v="12"/>
  </r>
  <r>
    <x v="0"/>
    <x v="0"/>
    <x v="2"/>
    <x v="11"/>
    <x v="0"/>
    <x v="631"/>
    <x v="630"/>
    <x v="1"/>
    <x v="1"/>
    <x v="0"/>
    <x v="0"/>
    <x v="17"/>
    <x v="17"/>
    <x v="0"/>
    <n v="16973340.879999999"/>
    <n v="25853000"/>
    <n v="25853000"/>
    <n v="30608508.280000001"/>
    <n v="4755508.28"/>
    <n v="18.394415657757321"/>
    <x v="16"/>
    <x v="0"/>
    <x v="10"/>
    <x v="10"/>
  </r>
  <r>
    <x v="0"/>
    <x v="0"/>
    <x v="2"/>
    <x v="11"/>
    <x v="0"/>
    <x v="632"/>
    <x v="631"/>
    <x v="1"/>
    <x v="1"/>
    <x v="0"/>
    <x v="0"/>
    <x v="17"/>
    <x v="17"/>
    <x v="0"/>
    <n v="8900297.5999999996"/>
    <n v="16840474"/>
    <n v="16840474"/>
    <n v="18734001"/>
    <n v="1893527"/>
    <n v="11.243905605032259"/>
    <x v="16"/>
    <x v="0"/>
    <x v="12"/>
    <x v="12"/>
  </r>
  <r>
    <x v="0"/>
    <x v="0"/>
    <x v="2"/>
    <x v="11"/>
    <x v="0"/>
    <x v="633"/>
    <x v="632"/>
    <x v="1"/>
    <x v="1"/>
    <x v="0"/>
    <x v="0"/>
    <x v="17"/>
    <x v="17"/>
    <x v="0"/>
    <n v="11452588.77"/>
    <n v="18936382.25"/>
    <n v="18936382.25"/>
    <n v="19023155.25"/>
    <n v="86773"/>
    <n v="0.45823430713646479"/>
    <x v="16"/>
    <x v="0"/>
    <x v="11"/>
    <x v="11"/>
  </r>
  <r>
    <x v="0"/>
    <x v="0"/>
    <x v="2"/>
    <x v="11"/>
    <x v="0"/>
    <x v="634"/>
    <x v="633"/>
    <x v="1"/>
    <x v="1"/>
    <x v="0"/>
    <x v="0"/>
    <x v="17"/>
    <x v="17"/>
    <x v="0"/>
    <n v="14952322.76"/>
    <n v="23677104"/>
    <n v="23677104"/>
    <n v="25691135.560000002"/>
    <n v="2014031.56"/>
    <n v="8.5062411348955518"/>
    <x v="16"/>
    <x v="0"/>
    <x v="11"/>
    <x v="11"/>
  </r>
  <r>
    <x v="0"/>
    <x v="0"/>
    <x v="2"/>
    <x v="11"/>
    <x v="0"/>
    <x v="635"/>
    <x v="634"/>
    <x v="1"/>
    <x v="1"/>
    <x v="0"/>
    <x v="0"/>
    <x v="17"/>
    <x v="17"/>
    <x v="0"/>
    <n v="15040260.77"/>
    <n v="25628831.280000001"/>
    <n v="25628831.280000001"/>
    <n v="26173512.539999999"/>
    <n v="544681.26"/>
    <n v="2.1252676489585132"/>
    <x v="16"/>
    <x v="0"/>
    <x v="11"/>
    <x v="11"/>
  </r>
  <r>
    <x v="0"/>
    <x v="0"/>
    <x v="2"/>
    <x v="11"/>
    <x v="0"/>
    <x v="636"/>
    <x v="635"/>
    <x v="1"/>
    <x v="1"/>
    <x v="0"/>
    <x v="0"/>
    <x v="17"/>
    <x v="17"/>
    <x v="0"/>
    <n v="7957362.8799999999"/>
    <n v="17590845.199999999"/>
    <n v="17590845.199999999"/>
    <n v="18300542.850000001"/>
    <n v="709697.65"/>
    <n v="4.0344715784321723"/>
    <x v="16"/>
    <x v="0"/>
    <x v="12"/>
    <x v="12"/>
  </r>
  <r>
    <x v="0"/>
    <x v="0"/>
    <x v="2"/>
    <x v="12"/>
    <x v="0"/>
    <x v="637"/>
    <x v="636"/>
    <x v="1"/>
    <x v="1"/>
    <x v="0"/>
    <x v="0"/>
    <x v="17"/>
    <x v="17"/>
    <x v="0"/>
    <n v="4591014.43"/>
    <n v="14271580"/>
    <n v="14271580"/>
    <n v="16502524.32"/>
    <n v="2230944.3199999998"/>
    <n v="15.632076616604468"/>
    <x v="16"/>
    <x v="0"/>
    <x v="12"/>
    <x v="12"/>
  </r>
  <r>
    <x v="0"/>
    <x v="0"/>
    <x v="2"/>
    <x v="12"/>
    <x v="0"/>
    <x v="638"/>
    <x v="637"/>
    <x v="1"/>
    <x v="1"/>
    <x v="0"/>
    <x v="0"/>
    <x v="17"/>
    <x v="17"/>
    <x v="0"/>
    <n v="6969926.2599999998"/>
    <n v="18701000"/>
    <n v="18701000"/>
    <n v="20061991.02"/>
    <n v="1360991.02"/>
    <n v="7.2776376664349502"/>
    <x v="16"/>
    <x v="0"/>
    <x v="11"/>
    <x v="11"/>
  </r>
  <r>
    <x v="0"/>
    <x v="0"/>
    <x v="2"/>
    <x v="12"/>
    <x v="0"/>
    <x v="639"/>
    <x v="638"/>
    <x v="1"/>
    <x v="1"/>
    <x v="0"/>
    <x v="0"/>
    <x v="17"/>
    <x v="17"/>
    <x v="0"/>
    <n v="3798936.83"/>
    <n v="11840000"/>
    <n v="11840000"/>
    <n v="13506916.879999999"/>
    <n v="1666916.88"/>
    <n v="14.078689864864865"/>
    <x v="16"/>
    <x v="0"/>
    <x v="0"/>
    <x v="0"/>
  </r>
  <r>
    <x v="0"/>
    <x v="0"/>
    <x v="2"/>
    <x v="13"/>
    <x v="0"/>
    <x v="640"/>
    <x v="639"/>
    <x v="1"/>
    <x v="1"/>
    <x v="0"/>
    <x v="0"/>
    <x v="17"/>
    <x v="17"/>
    <x v="0"/>
    <n v="5799176.4000000004"/>
    <n v="12420000"/>
    <n v="12420000"/>
    <n v="12551858.27"/>
    <n v="131858.26999999999"/>
    <n v="1.0616607890499195"/>
    <x v="16"/>
    <x v="0"/>
    <x v="0"/>
    <x v="0"/>
  </r>
  <r>
    <x v="0"/>
    <x v="0"/>
    <x v="2"/>
    <x v="13"/>
    <x v="0"/>
    <x v="641"/>
    <x v="640"/>
    <x v="1"/>
    <x v="1"/>
    <x v="0"/>
    <x v="0"/>
    <x v="17"/>
    <x v="17"/>
    <x v="0"/>
    <n v="16565514.15"/>
    <n v="25820800"/>
    <n v="25820800"/>
    <n v="27612121"/>
    <n v="1791321"/>
    <n v="6.9375116185400918"/>
    <x v="16"/>
    <x v="0"/>
    <x v="7"/>
    <x v="7"/>
  </r>
  <r>
    <x v="0"/>
    <x v="0"/>
    <x v="2"/>
    <x v="13"/>
    <x v="0"/>
    <x v="642"/>
    <x v="641"/>
    <x v="1"/>
    <x v="1"/>
    <x v="0"/>
    <x v="0"/>
    <x v="17"/>
    <x v="17"/>
    <x v="0"/>
    <n v="6473375.5700000003"/>
    <n v="12730500"/>
    <n v="12730500"/>
    <n v="15669494.25"/>
    <n v="2938994.25"/>
    <n v="23.086243666784494"/>
    <x v="16"/>
    <x v="0"/>
    <x v="12"/>
    <x v="12"/>
  </r>
  <r>
    <x v="0"/>
    <x v="0"/>
    <x v="2"/>
    <x v="13"/>
    <x v="0"/>
    <x v="643"/>
    <x v="642"/>
    <x v="1"/>
    <x v="1"/>
    <x v="0"/>
    <x v="0"/>
    <x v="17"/>
    <x v="17"/>
    <x v="0"/>
    <n v="1899572.75"/>
    <n v="13939880"/>
    <n v="13939880"/>
    <n v="15647820.01"/>
    <n v="1707940.01"/>
    <n v="12.252185886822556"/>
    <x v="16"/>
    <x v="0"/>
    <x v="12"/>
    <x v="12"/>
  </r>
  <r>
    <x v="0"/>
    <x v="0"/>
    <x v="2"/>
    <x v="13"/>
    <x v="0"/>
    <x v="644"/>
    <x v="643"/>
    <x v="1"/>
    <x v="1"/>
    <x v="0"/>
    <x v="0"/>
    <x v="17"/>
    <x v="17"/>
    <x v="0"/>
    <n v="34582380.030000001"/>
    <n v="53492000"/>
    <n v="53492000"/>
    <n v="60628461"/>
    <n v="7136461"/>
    <n v="13.341174381215883"/>
    <x v="16"/>
    <x v="0"/>
    <x v="6"/>
    <x v="6"/>
  </r>
  <r>
    <x v="0"/>
    <x v="0"/>
    <x v="2"/>
    <x v="13"/>
    <x v="0"/>
    <x v="645"/>
    <x v="644"/>
    <x v="1"/>
    <x v="1"/>
    <x v="0"/>
    <x v="0"/>
    <x v="17"/>
    <x v="17"/>
    <x v="0"/>
    <n v="8705235.3000000007"/>
    <n v="12632642.640000001"/>
    <n v="12632642.640000001"/>
    <n v="10063581.75"/>
    <n v="-2569060.89"/>
    <n v="-20.336686180493427"/>
    <x v="16"/>
    <x v="1"/>
    <x v="13"/>
    <x v="13"/>
  </r>
  <r>
    <x v="0"/>
    <x v="0"/>
    <x v="2"/>
    <x v="13"/>
    <x v="0"/>
    <x v="646"/>
    <x v="645"/>
    <x v="1"/>
    <x v="1"/>
    <x v="0"/>
    <x v="0"/>
    <x v="17"/>
    <x v="17"/>
    <x v="0"/>
    <n v="8114963.4699999997"/>
    <n v="13975410"/>
    <n v="13975410"/>
    <n v="15500495.75"/>
    <n v="1525085.75"/>
    <n v="10.912636910115696"/>
    <x v="16"/>
    <x v="0"/>
    <x v="12"/>
    <x v="12"/>
  </r>
  <r>
    <x v="0"/>
    <x v="0"/>
    <x v="2"/>
    <x v="13"/>
    <x v="0"/>
    <x v="647"/>
    <x v="646"/>
    <x v="1"/>
    <x v="1"/>
    <x v="0"/>
    <x v="0"/>
    <x v="17"/>
    <x v="17"/>
    <x v="0"/>
    <n v="6693652.0300000003"/>
    <n v="17195260"/>
    <n v="17195260"/>
    <n v="19918308.280000001"/>
    <n v="2723048.28"/>
    <n v="15.836040164556975"/>
    <x v="16"/>
    <x v="0"/>
    <x v="12"/>
    <x v="12"/>
  </r>
  <r>
    <x v="0"/>
    <x v="0"/>
    <x v="2"/>
    <x v="13"/>
    <x v="0"/>
    <x v="648"/>
    <x v="647"/>
    <x v="1"/>
    <x v="1"/>
    <x v="0"/>
    <x v="0"/>
    <x v="17"/>
    <x v="17"/>
    <x v="0"/>
    <n v="19280002.800000001"/>
    <n v="22014000"/>
    <n v="22014000"/>
    <n v="26633907"/>
    <n v="4619907"/>
    <n v="20.986222403924774"/>
    <x v="16"/>
    <x v="0"/>
    <x v="11"/>
    <x v="11"/>
  </r>
  <r>
    <x v="0"/>
    <x v="0"/>
    <x v="2"/>
    <x v="13"/>
    <x v="0"/>
    <x v="649"/>
    <x v="648"/>
    <x v="1"/>
    <x v="1"/>
    <x v="0"/>
    <x v="0"/>
    <x v="17"/>
    <x v="17"/>
    <x v="0"/>
    <n v="5848295.04"/>
    <n v="10720800"/>
    <n v="10720800"/>
    <n v="13955625"/>
    <n v="3234825"/>
    <n v="30.173354600402952"/>
    <x v="16"/>
    <x v="0"/>
    <x v="13"/>
    <x v="13"/>
  </r>
  <r>
    <x v="0"/>
    <x v="0"/>
    <x v="3"/>
    <x v="14"/>
    <x v="0"/>
    <x v="650"/>
    <x v="649"/>
    <x v="1"/>
    <x v="1"/>
    <x v="0"/>
    <x v="0"/>
    <x v="17"/>
    <x v="17"/>
    <x v="0"/>
    <n v="7172859.0999999996"/>
    <n v="18698901.620000001"/>
    <n v="18698901.620000001"/>
    <n v="20098580.810000002"/>
    <n v="1399679.19"/>
    <n v="7.4853551210886575"/>
    <x v="16"/>
    <x v="0"/>
    <x v="11"/>
    <x v="11"/>
  </r>
  <r>
    <x v="0"/>
    <x v="0"/>
    <x v="3"/>
    <x v="14"/>
    <x v="0"/>
    <x v="651"/>
    <x v="650"/>
    <x v="1"/>
    <x v="1"/>
    <x v="0"/>
    <x v="0"/>
    <x v="17"/>
    <x v="17"/>
    <x v="0"/>
    <n v="19371487.170000002"/>
    <n v="52690575.009999998"/>
    <n v="52690575.009999998"/>
    <n v="62372076.280000009"/>
    <n v="9681501.2699999996"/>
    <n v="18.374256246325977"/>
    <x v="16"/>
    <x v="0"/>
    <x v="8"/>
    <x v="8"/>
  </r>
  <r>
    <x v="0"/>
    <x v="0"/>
    <x v="3"/>
    <x v="14"/>
    <x v="0"/>
    <x v="652"/>
    <x v="651"/>
    <x v="1"/>
    <x v="1"/>
    <x v="0"/>
    <x v="0"/>
    <x v="17"/>
    <x v="17"/>
    <x v="0"/>
    <n v="41747390.060000002"/>
    <n v="84824864.5"/>
    <n v="84824864.5"/>
    <n v="86481772.090000004"/>
    <n v="1656907.59"/>
    <n v="1.9533277179593964"/>
    <x v="16"/>
    <x v="0"/>
    <x v="6"/>
    <x v="6"/>
  </r>
  <r>
    <x v="0"/>
    <x v="0"/>
    <x v="3"/>
    <x v="14"/>
    <x v="0"/>
    <x v="653"/>
    <x v="652"/>
    <x v="1"/>
    <x v="1"/>
    <x v="0"/>
    <x v="0"/>
    <x v="17"/>
    <x v="17"/>
    <x v="0"/>
    <n v="17899965.129999999"/>
    <n v="45105070.520000003"/>
    <n v="45105070.520000003"/>
    <n v="49016638.700000003"/>
    <n v="3911568.18"/>
    <n v="8.672125184386033"/>
    <x v="16"/>
    <x v="0"/>
    <x v="8"/>
    <x v="8"/>
  </r>
  <r>
    <x v="0"/>
    <x v="0"/>
    <x v="3"/>
    <x v="14"/>
    <x v="0"/>
    <x v="654"/>
    <x v="653"/>
    <x v="1"/>
    <x v="1"/>
    <x v="0"/>
    <x v="0"/>
    <x v="17"/>
    <x v="17"/>
    <x v="0"/>
    <n v="18724507.940000001"/>
    <n v="40122400"/>
    <n v="40122400"/>
    <n v="46496797.850000001"/>
    <n v="6374397.8499999996"/>
    <n v="15.887379244511793"/>
    <x v="16"/>
    <x v="0"/>
    <x v="8"/>
    <x v="8"/>
  </r>
  <r>
    <x v="0"/>
    <x v="0"/>
    <x v="3"/>
    <x v="14"/>
    <x v="0"/>
    <x v="655"/>
    <x v="654"/>
    <x v="1"/>
    <x v="1"/>
    <x v="0"/>
    <x v="0"/>
    <x v="17"/>
    <x v="17"/>
    <x v="0"/>
    <n v="14305728.539999999"/>
    <n v="24987500"/>
    <n v="24987500"/>
    <n v="26228165.350000001"/>
    <n v="1240665.3500000001"/>
    <n v="4.9651439719859933"/>
    <x v="16"/>
    <x v="0"/>
    <x v="9"/>
    <x v="9"/>
  </r>
  <r>
    <x v="0"/>
    <x v="0"/>
    <x v="3"/>
    <x v="14"/>
    <x v="0"/>
    <x v="656"/>
    <x v="655"/>
    <x v="1"/>
    <x v="1"/>
    <x v="0"/>
    <x v="0"/>
    <x v="17"/>
    <x v="17"/>
    <x v="0"/>
    <n v="3905655.19"/>
    <n v="12282000"/>
    <n v="12282000"/>
    <n v="12990031"/>
    <n v="708031"/>
    <n v="5.7647858654942192"/>
    <x v="16"/>
    <x v="0"/>
    <x v="12"/>
    <x v="12"/>
  </r>
  <r>
    <x v="0"/>
    <x v="0"/>
    <x v="3"/>
    <x v="14"/>
    <x v="0"/>
    <x v="657"/>
    <x v="656"/>
    <x v="1"/>
    <x v="1"/>
    <x v="0"/>
    <x v="0"/>
    <x v="17"/>
    <x v="17"/>
    <x v="0"/>
    <n v="11808379.83"/>
    <n v="23505093"/>
    <n v="23505093"/>
    <n v="25380789.960000001"/>
    <n v="1875696.96"/>
    <n v="7.9799597474470749"/>
    <x v="16"/>
    <x v="0"/>
    <x v="11"/>
    <x v="11"/>
  </r>
  <r>
    <x v="0"/>
    <x v="0"/>
    <x v="3"/>
    <x v="14"/>
    <x v="0"/>
    <x v="658"/>
    <x v="657"/>
    <x v="1"/>
    <x v="1"/>
    <x v="0"/>
    <x v="0"/>
    <x v="17"/>
    <x v="17"/>
    <x v="0"/>
    <n v="14947478.189999999"/>
    <n v="31775666"/>
    <n v="31775666"/>
    <n v="32601744.52"/>
    <n v="826078.52"/>
    <n v="2.5997205534574794"/>
    <x v="16"/>
    <x v="0"/>
    <x v="11"/>
    <x v="11"/>
  </r>
  <r>
    <x v="0"/>
    <x v="0"/>
    <x v="3"/>
    <x v="14"/>
    <x v="0"/>
    <x v="659"/>
    <x v="658"/>
    <x v="1"/>
    <x v="1"/>
    <x v="0"/>
    <x v="0"/>
    <x v="17"/>
    <x v="17"/>
    <x v="0"/>
    <n v="7335112.6799999997"/>
    <n v="16500000"/>
    <n v="16500000"/>
    <n v="20167720.18"/>
    <n v="3667720.18"/>
    <n v="22.228607151515149"/>
    <x v="16"/>
    <x v="0"/>
    <x v="12"/>
    <x v="12"/>
  </r>
  <r>
    <x v="0"/>
    <x v="0"/>
    <x v="3"/>
    <x v="14"/>
    <x v="0"/>
    <x v="660"/>
    <x v="659"/>
    <x v="1"/>
    <x v="1"/>
    <x v="0"/>
    <x v="0"/>
    <x v="17"/>
    <x v="17"/>
    <x v="0"/>
    <n v="6915542.0899999999"/>
    <n v="17555800"/>
    <n v="17555800"/>
    <n v="17039601"/>
    <n v="-516199"/>
    <n v="-2.9403331092858203"/>
    <x v="16"/>
    <x v="1"/>
    <x v="12"/>
    <x v="12"/>
  </r>
  <r>
    <x v="0"/>
    <x v="0"/>
    <x v="3"/>
    <x v="14"/>
    <x v="0"/>
    <x v="661"/>
    <x v="660"/>
    <x v="1"/>
    <x v="1"/>
    <x v="0"/>
    <x v="0"/>
    <x v="17"/>
    <x v="17"/>
    <x v="0"/>
    <n v="9448088.5299999993"/>
    <n v="19051000"/>
    <n v="19051000"/>
    <n v="22465032.27"/>
    <n v="3414032.27"/>
    <n v="17.920488530785786"/>
    <x v="16"/>
    <x v="0"/>
    <x v="11"/>
    <x v="11"/>
  </r>
  <r>
    <x v="0"/>
    <x v="0"/>
    <x v="3"/>
    <x v="14"/>
    <x v="0"/>
    <x v="662"/>
    <x v="661"/>
    <x v="1"/>
    <x v="1"/>
    <x v="0"/>
    <x v="0"/>
    <x v="17"/>
    <x v="17"/>
    <x v="0"/>
    <n v="5671450.0300000003"/>
    <n v="17250228"/>
    <n v="17250228"/>
    <n v="18958862"/>
    <n v="1708634"/>
    <n v="9.9049937195033007"/>
    <x v="16"/>
    <x v="0"/>
    <x v="12"/>
    <x v="12"/>
  </r>
  <r>
    <x v="0"/>
    <x v="0"/>
    <x v="3"/>
    <x v="14"/>
    <x v="0"/>
    <x v="663"/>
    <x v="662"/>
    <x v="1"/>
    <x v="1"/>
    <x v="0"/>
    <x v="0"/>
    <x v="17"/>
    <x v="17"/>
    <x v="0"/>
    <n v="6720317.8899999997"/>
    <n v="13105539.800000001"/>
    <n v="13105539.800000001"/>
    <n v="16388956"/>
    <n v="3283416.2"/>
    <n v="25.053650975902574"/>
    <x v="16"/>
    <x v="0"/>
    <x v="11"/>
    <x v="11"/>
  </r>
  <r>
    <x v="0"/>
    <x v="0"/>
    <x v="3"/>
    <x v="14"/>
    <x v="0"/>
    <x v="664"/>
    <x v="663"/>
    <x v="1"/>
    <x v="1"/>
    <x v="0"/>
    <x v="0"/>
    <x v="17"/>
    <x v="17"/>
    <x v="0"/>
    <n v="5164880.9000000004"/>
    <n v="15299164"/>
    <n v="15299164"/>
    <n v="16352158.199999999"/>
    <n v="1052994.2"/>
    <n v="6.8826911065205918"/>
    <x v="16"/>
    <x v="0"/>
    <x v="12"/>
    <x v="12"/>
  </r>
  <r>
    <x v="0"/>
    <x v="0"/>
    <x v="3"/>
    <x v="15"/>
    <x v="0"/>
    <x v="665"/>
    <x v="664"/>
    <x v="1"/>
    <x v="1"/>
    <x v="0"/>
    <x v="0"/>
    <x v="17"/>
    <x v="17"/>
    <x v="0"/>
    <n v="5030801.3"/>
    <n v="14017000"/>
    <n v="14017000"/>
    <n v="13681307"/>
    <n v="-335693"/>
    <n v="-2.3948990511521728"/>
    <x v="16"/>
    <x v="1"/>
    <x v="12"/>
    <x v="12"/>
  </r>
  <r>
    <x v="0"/>
    <x v="0"/>
    <x v="3"/>
    <x v="15"/>
    <x v="0"/>
    <x v="666"/>
    <x v="665"/>
    <x v="1"/>
    <x v="1"/>
    <x v="0"/>
    <x v="0"/>
    <x v="17"/>
    <x v="17"/>
    <x v="0"/>
    <n v="4689010.87"/>
    <n v="15349000"/>
    <n v="15349000"/>
    <n v="15551806"/>
    <n v="202806"/>
    <n v="1.3212978044172261"/>
    <x v="16"/>
    <x v="0"/>
    <x v="12"/>
    <x v="12"/>
  </r>
  <r>
    <x v="0"/>
    <x v="0"/>
    <x v="3"/>
    <x v="15"/>
    <x v="0"/>
    <x v="667"/>
    <x v="666"/>
    <x v="1"/>
    <x v="1"/>
    <x v="0"/>
    <x v="0"/>
    <x v="17"/>
    <x v="17"/>
    <x v="0"/>
    <n v="5639571.5199999996"/>
    <n v="15241110"/>
    <n v="15241110"/>
    <n v="17162409.5"/>
    <n v="1921299.5"/>
    <n v="12.606033943721947"/>
    <x v="16"/>
    <x v="0"/>
    <x v="12"/>
    <x v="12"/>
  </r>
  <r>
    <x v="0"/>
    <x v="0"/>
    <x v="3"/>
    <x v="15"/>
    <x v="0"/>
    <x v="668"/>
    <x v="667"/>
    <x v="1"/>
    <x v="1"/>
    <x v="0"/>
    <x v="0"/>
    <x v="17"/>
    <x v="17"/>
    <x v="0"/>
    <n v="16584574.939999999"/>
    <n v="29442240"/>
    <n v="29442240"/>
    <n v="30749817"/>
    <n v="1307577"/>
    <n v="4.4411600476050737"/>
    <x v="16"/>
    <x v="0"/>
    <x v="7"/>
    <x v="7"/>
  </r>
  <r>
    <x v="0"/>
    <x v="0"/>
    <x v="3"/>
    <x v="15"/>
    <x v="0"/>
    <x v="669"/>
    <x v="668"/>
    <x v="1"/>
    <x v="1"/>
    <x v="0"/>
    <x v="0"/>
    <x v="17"/>
    <x v="17"/>
    <x v="0"/>
    <n v="6029277.9900000002"/>
    <n v="14814460"/>
    <n v="14814460"/>
    <n v="15026719"/>
    <n v="212259"/>
    <n v="1.4327825651424353"/>
    <x v="16"/>
    <x v="0"/>
    <x v="12"/>
    <x v="12"/>
  </r>
  <r>
    <x v="0"/>
    <x v="0"/>
    <x v="3"/>
    <x v="75"/>
    <x v="0"/>
    <x v="670"/>
    <x v="669"/>
    <x v="1"/>
    <x v="1"/>
    <x v="0"/>
    <x v="0"/>
    <x v="17"/>
    <x v="17"/>
    <x v="0"/>
    <n v="16283886.32"/>
    <n v="31843235"/>
    <n v="31843235"/>
    <n v="35821620.75"/>
    <n v="3978385.75"/>
    <n v="12.493660741441627"/>
    <x v="16"/>
    <x v="0"/>
    <x v="7"/>
    <x v="7"/>
  </r>
  <r>
    <x v="0"/>
    <x v="0"/>
    <x v="3"/>
    <x v="75"/>
    <x v="0"/>
    <x v="671"/>
    <x v="670"/>
    <x v="1"/>
    <x v="1"/>
    <x v="0"/>
    <x v="0"/>
    <x v="17"/>
    <x v="17"/>
    <x v="0"/>
    <n v="14595845.6"/>
    <n v="29339890"/>
    <n v="29339890"/>
    <n v="34731499.210000001"/>
    <n v="5391609.21"/>
    <n v="18.376378404963344"/>
    <x v="16"/>
    <x v="0"/>
    <x v="9"/>
    <x v="9"/>
  </r>
  <r>
    <x v="0"/>
    <x v="0"/>
    <x v="3"/>
    <x v="75"/>
    <x v="0"/>
    <x v="672"/>
    <x v="671"/>
    <x v="1"/>
    <x v="1"/>
    <x v="0"/>
    <x v="0"/>
    <x v="17"/>
    <x v="17"/>
    <x v="0"/>
    <n v="7209858.9800000004"/>
    <n v="16919040"/>
    <n v="16919040"/>
    <n v="23490404.399999999"/>
    <n v="6571364.4000000004"/>
    <n v="38.840054754879709"/>
    <x v="16"/>
    <x v="0"/>
    <x v="11"/>
    <x v="11"/>
  </r>
  <r>
    <x v="0"/>
    <x v="0"/>
    <x v="3"/>
    <x v="75"/>
    <x v="0"/>
    <x v="673"/>
    <x v="672"/>
    <x v="1"/>
    <x v="1"/>
    <x v="0"/>
    <x v="0"/>
    <x v="17"/>
    <x v="17"/>
    <x v="0"/>
    <n v="8144958.8600000003"/>
    <n v="11864600"/>
    <n v="11864600"/>
    <n v="15036613"/>
    <n v="3172013"/>
    <n v="26.735102742612479"/>
    <x v="16"/>
    <x v="0"/>
    <x v="11"/>
    <x v="11"/>
  </r>
  <r>
    <x v="0"/>
    <x v="0"/>
    <x v="3"/>
    <x v="75"/>
    <x v="0"/>
    <x v="674"/>
    <x v="673"/>
    <x v="1"/>
    <x v="1"/>
    <x v="0"/>
    <x v="0"/>
    <x v="17"/>
    <x v="17"/>
    <x v="0"/>
    <n v="19163608.059999999"/>
    <n v="38076160"/>
    <n v="38076160"/>
    <n v="36724661.5"/>
    <n v="-1351498.5"/>
    <n v="-3.5494611326352237"/>
    <x v="16"/>
    <x v="1"/>
    <x v="10"/>
    <x v="10"/>
  </r>
  <r>
    <x v="0"/>
    <x v="0"/>
    <x v="3"/>
    <x v="75"/>
    <x v="0"/>
    <x v="675"/>
    <x v="674"/>
    <x v="1"/>
    <x v="1"/>
    <x v="0"/>
    <x v="0"/>
    <x v="17"/>
    <x v="17"/>
    <x v="0"/>
    <n v="6670459.2400000002"/>
    <n v="17440000"/>
    <n v="17440000"/>
    <n v="17838219"/>
    <n v="398219"/>
    <n v="2.2833658256880733"/>
    <x v="16"/>
    <x v="0"/>
    <x v="11"/>
    <x v="11"/>
  </r>
  <r>
    <x v="0"/>
    <x v="0"/>
    <x v="3"/>
    <x v="75"/>
    <x v="0"/>
    <x v="676"/>
    <x v="675"/>
    <x v="1"/>
    <x v="1"/>
    <x v="0"/>
    <x v="0"/>
    <x v="17"/>
    <x v="17"/>
    <x v="0"/>
    <n v="7426870.8700000001"/>
    <n v="16513590"/>
    <n v="16513590"/>
    <n v="21012825.630000003"/>
    <n v="4499235.63"/>
    <n v="27.245654215709603"/>
    <x v="16"/>
    <x v="0"/>
    <x v="11"/>
    <x v="11"/>
  </r>
  <r>
    <x v="0"/>
    <x v="0"/>
    <x v="3"/>
    <x v="16"/>
    <x v="0"/>
    <x v="677"/>
    <x v="676"/>
    <x v="1"/>
    <x v="1"/>
    <x v="0"/>
    <x v="0"/>
    <x v="17"/>
    <x v="17"/>
    <x v="0"/>
    <n v="4982311.8600000003"/>
    <n v="14044000"/>
    <n v="14044000"/>
    <n v="18294432"/>
    <n v="4250432"/>
    <n v="30.265109655368843"/>
    <x v="16"/>
    <x v="0"/>
    <x v="12"/>
    <x v="12"/>
  </r>
  <r>
    <x v="0"/>
    <x v="0"/>
    <x v="3"/>
    <x v="16"/>
    <x v="0"/>
    <x v="678"/>
    <x v="677"/>
    <x v="1"/>
    <x v="1"/>
    <x v="0"/>
    <x v="0"/>
    <x v="17"/>
    <x v="17"/>
    <x v="0"/>
    <n v="6883159.9299999997"/>
    <n v="13688670"/>
    <n v="13688670"/>
    <n v="13461298.24"/>
    <n v="-227371.76"/>
    <n v="-1.6610215601661813"/>
    <x v="16"/>
    <x v="1"/>
    <x v="11"/>
    <x v="11"/>
  </r>
  <r>
    <x v="0"/>
    <x v="0"/>
    <x v="3"/>
    <x v="16"/>
    <x v="0"/>
    <x v="679"/>
    <x v="678"/>
    <x v="1"/>
    <x v="1"/>
    <x v="0"/>
    <x v="0"/>
    <x v="17"/>
    <x v="17"/>
    <x v="0"/>
    <n v="5748100.7199999997"/>
    <n v="12039069"/>
    <n v="12039069"/>
    <n v="14215933"/>
    <n v="2176864"/>
    <n v="18.081663955908883"/>
    <x v="16"/>
    <x v="0"/>
    <x v="9"/>
    <x v="9"/>
  </r>
  <r>
    <x v="0"/>
    <x v="0"/>
    <x v="3"/>
    <x v="16"/>
    <x v="0"/>
    <x v="680"/>
    <x v="679"/>
    <x v="1"/>
    <x v="1"/>
    <x v="0"/>
    <x v="0"/>
    <x v="17"/>
    <x v="17"/>
    <x v="0"/>
    <n v="23540726.59"/>
    <n v="34882712"/>
    <n v="34882712"/>
    <n v="40094833.5"/>
    <n v="5212121.5"/>
    <n v="14.941847124730439"/>
    <x v="16"/>
    <x v="0"/>
    <x v="10"/>
    <x v="10"/>
  </r>
  <r>
    <x v="0"/>
    <x v="0"/>
    <x v="3"/>
    <x v="16"/>
    <x v="0"/>
    <x v="681"/>
    <x v="680"/>
    <x v="1"/>
    <x v="1"/>
    <x v="0"/>
    <x v="0"/>
    <x v="17"/>
    <x v="17"/>
    <x v="0"/>
    <n v="9058467.8399999999"/>
    <n v="19137644"/>
    <n v="19137644"/>
    <n v="19943032"/>
    <n v="805388"/>
    <n v="4.2083968120631781"/>
    <x v="16"/>
    <x v="0"/>
    <x v="11"/>
    <x v="11"/>
  </r>
  <r>
    <x v="0"/>
    <x v="0"/>
    <x v="3"/>
    <x v="16"/>
    <x v="0"/>
    <x v="682"/>
    <x v="681"/>
    <x v="1"/>
    <x v="1"/>
    <x v="0"/>
    <x v="0"/>
    <x v="17"/>
    <x v="17"/>
    <x v="0"/>
    <n v="4298241.18"/>
    <n v="10632649"/>
    <n v="10632649"/>
    <n v="11905627"/>
    <n v="1272978"/>
    <n v="11.972350446252859"/>
    <x v="16"/>
    <x v="0"/>
    <x v="12"/>
    <x v="12"/>
  </r>
  <r>
    <x v="0"/>
    <x v="0"/>
    <x v="3"/>
    <x v="16"/>
    <x v="0"/>
    <x v="683"/>
    <x v="682"/>
    <x v="1"/>
    <x v="1"/>
    <x v="0"/>
    <x v="0"/>
    <x v="17"/>
    <x v="17"/>
    <x v="0"/>
    <n v="5518583.79"/>
    <n v="14084212"/>
    <n v="14084212"/>
    <n v="18560391.280000001"/>
    <n v="4476179.28"/>
    <n v="31.781538647671592"/>
    <x v="16"/>
    <x v="0"/>
    <x v="11"/>
    <x v="11"/>
  </r>
  <r>
    <x v="0"/>
    <x v="0"/>
    <x v="3"/>
    <x v="16"/>
    <x v="0"/>
    <x v="684"/>
    <x v="683"/>
    <x v="1"/>
    <x v="1"/>
    <x v="0"/>
    <x v="0"/>
    <x v="17"/>
    <x v="17"/>
    <x v="0"/>
    <n v="5090896.9800000004"/>
    <n v="13603146"/>
    <n v="13603146"/>
    <n v="15969668"/>
    <n v="2366522"/>
    <n v="17.396872752817618"/>
    <x v="16"/>
    <x v="0"/>
    <x v="12"/>
    <x v="12"/>
  </r>
  <r>
    <x v="0"/>
    <x v="0"/>
    <x v="3"/>
    <x v="16"/>
    <x v="0"/>
    <x v="685"/>
    <x v="684"/>
    <x v="1"/>
    <x v="1"/>
    <x v="0"/>
    <x v="0"/>
    <x v="17"/>
    <x v="17"/>
    <x v="0"/>
    <n v="5602049.6600000001"/>
    <n v="13553033"/>
    <n v="13553033"/>
    <n v="14230368.5"/>
    <n v="677335.5"/>
    <n v="4.9976673118113117"/>
    <x v="16"/>
    <x v="0"/>
    <x v="12"/>
    <x v="12"/>
  </r>
  <r>
    <x v="0"/>
    <x v="0"/>
    <x v="3"/>
    <x v="17"/>
    <x v="0"/>
    <x v="686"/>
    <x v="685"/>
    <x v="1"/>
    <x v="1"/>
    <x v="0"/>
    <x v="0"/>
    <x v="17"/>
    <x v="17"/>
    <x v="0"/>
    <n v="20696792.5"/>
    <n v="50556149.450000003"/>
    <n v="50556149.450000003"/>
    <n v="64843646.36999999"/>
    <n v="14287496.92"/>
    <n v="28.260650930566467"/>
    <x v="16"/>
    <x v="0"/>
    <x v="7"/>
    <x v="7"/>
  </r>
  <r>
    <x v="0"/>
    <x v="0"/>
    <x v="3"/>
    <x v="17"/>
    <x v="0"/>
    <x v="687"/>
    <x v="686"/>
    <x v="1"/>
    <x v="1"/>
    <x v="0"/>
    <x v="0"/>
    <x v="17"/>
    <x v="17"/>
    <x v="0"/>
    <n v="15255774.98"/>
    <n v="34212200.979999997"/>
    <n v="34212200.979999997"/>
    <n v="48659315.049999997"/>
    <n v="14447114.07"/>
    <n v="42.22795861174086"/>
    <x v="16"/>
    <x v="0"/>
    <x v="8"/>
    <x v="8"/>
  </r>
  <r>
    <x v="0"/>
    <x v="0"/>
    <x v="3"/>
    <x v="17"/>
    <x v="0"/>
    <x v="688"/>
    <x v="687"/>
    <x v="1"/>
    <x v="1"/>
    <x v="0"/>
    <x v="0"/>
    <x v="17"/>
    <x v="17"/>
    <x v="0"/>
    <n v="10800481.91"/>
    <n v="34249259.82"/>
    <n v="34249259.82"/>
    <n v="36060194.159999996"/>
    <n v="1810934.34"/>
    <n v="5.2875138018092214"/>
    <x v="16"/>
    <x v="0"/>
    <x v="11"/>
    <x v="11"/>
  </r>
  <r>
    <x v="0"/>
    <x v="0"/>
    <x v="3"/>
    <x v="17"/>
    <x v="0"/>
    <x v="689"/>
    <x v="688"/>
    <x v="1"/>
    <x v="1"/>
    <x v="0"/>
    <x v="0"/>
    <x v="17"/>
    <x v="17"/>
    <x v="0"/>
    <n v="16022784.32"/>
    <n v="35894560.100000001"/>
    <n v="35894560.100000001"/>
    <n v="43189934.140000001"/>
    <n v="7295374.04"/>
    <n v="20.324455905506415"/>
    <x v="16"/>
    <x v="0"/>
    <x v="11"/>
    <x v="11"/>
  </r>
  <r>
    <x v="0"/>
    <x v="0"/>
    <x v="3"/>
    <x v="17"/>
    <x v="0"/>
    <x v="690"/>
    <x v="689"/>
    <x v="1"/>
    <x v="1"/>
    <x v="0"/>
    <x v="0"/>
    <x v="17"/>
    <x v="17"/>
    <x v="0"/>
    <n v="8773718.0800000001"/>
    <n v="30116402.98"/>
    <n v="30116402.98"/>
    <n v="32572976"/>
    <n v="2456573.02"/>
    <n v="8.1569270461395575"/>
    <x v="16"/>
    <x v="0"/>
    <x v="12"/>
    <x v="12"/>
  </r>
  <r>
    <x v="0"/>
    <x v="0"/>
    <x v="3"/>
    <x v="17"/>
    <x v="0"/>
    <x v="691"/>
    <x v="690"/>
    <x v="1"/>
    <x v="1"/>
    <x v="0"/>
    <x v="0"/>
    <x v="17"/>
    <x v="17"/>
    <x v="0"/>
    <n v="5094168.54"/>
    <n v="21252500"/>
    <n v="21252500"/>
    <n v="23750846.109999999"/>
    <n v="2498346.11"/>
    <n v="11.755539865898129"/>
    <x v="16"/>
    <x v="0"/>
    <x v="12"/>
    <x v="12"/>
  </r>
  <r>
    <x v="0"/>
    <x v="0"/>
    <x v="3"/>
    <x v="17"/>
    <x v="0"/>
    <x v="692"/>
    <x v="691"/>
    <x v="1"/>
    <x v="1"/>
    <x v="0"/>
    <x v="0"/>
    <x v="17"/>
    <x v="17"/>
    <x v="0"/>
    <n v="17753736.620000001"/>
    <n v="42890000"/>
    <n v="42890000"/>
    <n v="48558526.390000001"/>
    <n v="5668526.3899999997"/>
    <n v="13.216428981114477"/>
    <x v="16"/>
    <x v="0"/>
    <x v="8"/>
    <x v="8"/>
  </r>
  <r>
    <x v="0"/>
    <x v="0"/>
    <x v="3"/>
    <x v="17"/>
    <x v="0"/>
    <x v="693"/>
    <x v="692"/>
    <x v="1"/>
    <x v="1"/>
    <x v="0"/>
    <x v="0"/>
    <x v="17"/>
    <x v="17"/>
    <x v="0"/>
    <n v="16797428.52"/>
    <n v="46576427.479999997"/>
    <n v="46576427.479999997"/>
    <n v="49442756.25"/>
    <n v="2866328.77"/>
    <n v="6.1540331130609074"/>
    <x v="16"/>
    <x v="0"/>
    <x v="8"/>
    <x v="8"/>
  </r>
  <r>
    <x v="0"/>
    <x v="0"/>
    <x v="3"/>
    <x v="17"/>
    <x v="0"/>
    <x v="694"/>
    <x v="693"/>
    <x v="1"/>
    <x v="1"/>
    <x v="0"/>
    <x v="0"/>
    <x v="17"/>
    <x v="17"/>
    <x v="0"/>
    <n v="5740020.1299999999"/>
    <n v="21813196.800000001"/>
    <n v="21813196.800000001"/>
    <n v="27647934.740000002"/>
    <n v="5834737.9400000004"/>
    <n v="26.748660425600708"/>
    <x v="16"/>
    <x v="0"/>
    <x v="12"/>
    <x v="12"/>
  </r>
  <r>
    <x v="0"/>
    <x v="0"/>
    <x v="3"/>
    <x v="18"/>
    <x v="0"/>
    <x v="695"/>
    <x v="694"/>
    <x v="1"/>
    <x v="1"/>
    <x v="0"/>
    <x v="0"/>
    <x v="17"/>
    <x v="17"/>
    <x v="0"/>
    <n v="16374372.869999999"/>
    <n v="42134070.600000001"/>
    <n v="42134070.600000001"/>
    <n v="53389800.5"/>
    <n v="11255729.9"/>
    <n v="26.714081359136468"/>
    <x v="16"/>
    <x v="0"/>
    <x v="11"/>
    <x v="11"/>
  </r>
  <r>
    <x v="0"/>
    <x v="0"/>
    <x v="3"/>
    <x v="18"/>
    <x v="0"/>
    <x v="696"/>
    <x v="695"/>
    <x v="1"/>
    <x v="1"/>
    <x v="0"/>
    <x v="0"/>
    <x v="17"/>
    <x v="17"/>
    <x v="0"/>
    <n v="7384351.3300000001"/>
    <n v="23180195"/>
    <n v="23180195"/>
    <n v="26199064.5"/>
    <n v="3018869.5"/>
    <n v="13.023486213122885"/>
    <x v="16"/>
    <x v="0"/>
    <x v="12"/>
    <x v="12"/>
  </r>
  <r>
    <x v="0"/>
    <x v="0"/>
    <x v="3"/>
    <x v="18"/>
    <x v="0"/>
    <x v="697"/>
    <x v="696"/>
    <x v="1"/>
    <x v="1"/>
    <x v="0"/>
    <x v="0"/>
    <x v="17"/>
    <x v="17"/>
    <x v="0"/>
    <n v="27081373.18"/>
    <n v="54521844"/>
    <n v="54521844"/>
    <n v="60184146.590000004"/>
    <n v="5662302.5899999999"/>
    <n v="10.385383498767942"/>
    <x v="16"/>
    <x v="0"/>
    <x v="7"/>
    <x v="7"/>
  </r>
  <r>
    <x v="0"/>
    <x v="0"/>
    <x v="3"/>
    <x v="19"/>
    <x v="0"/>
    <x v="698"/>
    <x v="697"/>
    <x v="1"/>
    <x v="1"/>
    <x v="0"/>
    <x v="0"/>
    <x v="17"/>
    <x v="17"/>
    <x v="0"/>
    <n v="20214244.09"/>
    <n v="45699900"/>
    <n v="45699900"/>
    <n v="48490777.359999999"/>
    <n v="2790877.36"/>
    <n v="6.106966010866544"/>
    <x v="16"/>
    <x v="0"/>
    <x v="7"/>
    <x v="7"/>
  </r>
  <r>
    <x v="0"/>
    <x v="0"/>
    <x v="3"/>
    <x v="19"/>
    <x v="0"/>
    <x v="699"/>
    <x v="698"/>
    <x v="1"/>
    <x v="1"/>
    <x v="0"/>
    <x v="0"/>
    <x v="17"/>
    <x v="17"/>
    <x v="0"/>
    <n v="12232623.26"/>
    <n v="34307659.109999999"/>
    <n v="34307659.109999999"/>
    <n v="35088025.089999996"/>
    <n v="780365.98"/>
    <n v="2.2746115597625804"/>
    <x v="16"/>
    <x v="0"/>
    <x v="11"/>
    <x v="11"/>
  </r>
  <r>
    <x v="0"/>
    <x v="0"/>
    <x v="3"/>
    <x v="19"/>
    <x v="0"/>
    <x v="700"/>
    <x v="699"/>
    <x v="1"/>
    <x v="1"/>
    <x v="0"/>
    <x v="0"/>
    <x v="17"/>
    <x v="17"/>
    <x v="0"/>
    <n v="20825312.309999999"/>
    <n v="54500000"/>
    <n v="54500000"/>
    <n v="63992940.089999996"/>
    <n v="9492940.0899999999"/>
    <n v="17.418238697247705"/>
    <x v="16"/>
    <x v="0"/>
    <x v="7"/>
    <x v="7"/>
  </r>
  <r>
    <x v="0"/>
    <x v="0"/>
    <x v="3"/>
    <x v="19"/>
    <x v="0"/>
    <x v="701"/>
    <x v="700"/>
    <x v="1"/>
    <x v="1"/>
    <x v="0"/>
    <x v="0"/>
    <x v="17"/>
    <x v="17"/>
    <x v="0"/>
    <n v="17676336.949999999"/>
    <n v="49209832"/>
    <n v="49209832"/>
    <n v="50234869.299999997"/>
    <n v="1025037.3"/>
    <n v="2.0829928864622014"/>
    <x v="16"/>
    <x v="0"/>
    <x v="8"/>
    <x v="8"/>
  </r>
  <r>
    <x v="0"/>
    <x v="0"/>
    <x v="3"/>
    <x v="19"/>
    <x v="0"/>
    <x v="702"/>
    <x v="701"/>
    <x v="1"/>
    <x v="1"/>
    <x v="0"/>
    <x v="0"/>
    <x v="17"/>
    <x v="17"/>
    <x v="0"/>
    <n v="12049789.09"/>
    <n v="37898272"/>
    <n v="37898272"/>
    <n v="37611128.060000002"/>
    <n v="-287143.94"/>
    <n v="-0.75767027056009306"/>
    <x v="16"/>
    <x v="1"/>
    <x v="11"/>
    <x v="11"/>
  </r>
  <r>
    <x v="0"/>
    <x v="0"/>
    <x v="3"/>
    <x v="19"/>
    <x v="0"/>
    <x v="703"/>
    <x v="702"/>
    <x v="1"/>
    <x v="1"/>
    <x v="0"/>
    <x v="0"/>
    <x v="17"/>
    <x v="17"/>
    <x v="0"/>
    <n v="14106680.699999999"/>
    <n v="34725344.520000003"/>
    <n v="34725344.520000003"/>
    <n v="37832334.339999996"/>
    <n v="3106989.82"/>
    <n v="8.9473261185660373"/>
    <x v="16"/>
    <x v="0"/>
    <x v="11"/>
    <x v="11"/>
  </r>
  <r>
    <x v="0"/>
    <x v="0"/>
    <x v="3"/>
    <x v="19"/>
    <x v="0"/>
    <x v="704"/>
    <x v="703"/>
    <x v="1"/>
    <x v="1"/>
    <x v="0"/>
    <x v="0"/>
    <x v="17"/>
    <x v="17"/>
    <x v="0"/>
    <n v="8981877.6300000008"/>
    <n v="26260418.690000001"/>
    <n v="26260418.690000001"/>
    <n v="23052054.589999996"/>
    <n v="-3208364.1"/>
    <n v="-12.217490276427881"/>
    <x v="16"/>
    <x v="1"/>
    <x v="12"/>
    <x v="12"/>
  </r>
  <r>
    <x v="0"/>
    <x v="0"/>
    <x v="3"/>
    <x v="19"/>
    <x v="0"/>
    <x v="705"/>
    <x v="704"/>
    <x v="1"/>
    <x v="1"/>
    <x v="0"/>
    <x v="0"/>
    <x v="17"/>
    <x v="17"/>
    <x v="0"/>
    <n v="10299701.380000001"/>
    <n v="42356038.020000003"/>
    <n v="42356038.020000003"/>
    <n v="41289588.100000001"/>
    <n v="-1066449.9199999999"/>
    <n v="-2.5178226525730181"/>
    <x v="16"/>
    <x v="1"/>
    <x v="11"/>
    <x v="11"/>
  </r>
  <r>
    <x v="0"/>
    <x v="0"/>
    <x v="7"/>
    <x v="41"/>
    <x v="1"/>
    <x v="706"/>
    <x v="705"/>
    <x v="1"/>
    <x v="1"/>
    <x v="0"/>
    <x v="0"/>
    <x v="17"/>
    <x v="17"/>
    <x v="0"/>
    <n v="103356162.8"/>
    <n v="119769199.53"/>
    <n v="119769199.53"/>
    <n v="130332176"/>
    <n v="10562976.470000001"/>
    <n v="8.8194431552113421"/>
    <x v="16"/>
    <x v="0"/>
    <x v="1"/>
    <x v="1"/>
  </r>
  <r>
    <x v="0"/>
    <x v="0"/>
    <x v="7"/>
    <x v="42"/>
    <x v="0"/>
    <x v="707"/>
    <x v="706"/>
    <x v="1"/>
    <x v="1"/>
    <x v="0"/>
    <x v="0"/>
    <x v="17"/>
    <x v="17"/>
    <x v="0"/>
    <n v="31777682.829999998"/>
    <n v="45000000"/>
    <n v="45000000"/>
    <n v="47799784"/>
    <n v="2799784"/>
    <n v="6.2217422222222227"/>
    <x v="16"/>
    <x v="0"/>
    <x v="6"/>
    <x v="6"/>
  </r>
  <r>
    <x v="0"/>
    <x v="0"/>
    <x v="9"/>
    <x v="45"/>
    <x v="0"/>
    <x v="708"/>
    <x v="707"/>
    <x v="1"/>
    <x v="1"/>
    <x v="0"/>
    <x v="0"/>
    <x v="17"/>
    <x v="17"/>
    <x v="0"/>
    <n v="24101034.469999999"/>
    <n v="39171591.340000004"/>
    <n v="39171591.340000004"/>
    <n v="49424694.07"/>
    <n v="10253102.73"/>
    <n v="26.174843500754235"/>
    <x v="16"/>
    <x v="0"/>
    <x v="6"/>
    <x v="6"/>
  </r>
  <r>
    <x v="0"/>
    <x v="0"/>
    <x v="8"/>
    <x v="46"/>
    <x v="0"/>
    <x v="709"/>
    <x v="708"/>
    <x v="1"/>
    <x v="1"/>
    <x v="0"/>
    <x v="0"/>
    <x v="17"/>
    <x v="17"/>
    <x v="0"/>
    <n v="33634499.439999998"/>
    <n v="49555418"/>
    <n v="49555418"/>
    <n v="63269183.5"/>
    <n v="13713765.5"/>
    <n v="27.673594641054184"/>
    <x v="16"/>
    <x v="0"/>
    <x v="6"/>
    <x v="6"/>
  </r>
  <r>
    <x v="0"/>
    <x v="0"/>
    <x v="8"/>
    <x v="47"/>
    <x v="0"/>
    <x v="710"/>
    <x v="709"/>
    <x v="1"/>
    <x v="1"/>
    <x v="0"/>
    <x v="0"/>
    <x v="17"/>
    <x v="17"/>
    <x v="0"/>
    <n v="16646639.359999999"/>
    <n v="26872010"/>
    <n v="26872010"/>
    <n v="30371439.75"/>
    <n v="3499429.75"/>
    <n v="13.022582791536621"/>
    <x v="16"/>
    <x v="0"/>
    <x v="10"/>
    <x v="10"/>
  </r>
  <r>
    <x v="0"/>
    <x v="0"/>
    <x v="8"/>
    <x v="49"/>
    <x v="0"/>
    <x v="711"/>
    <x v="710"/>
    <x v="1"/>
    <x v="1"/>
    <x v="0"/>
    <x v="0"/>
    <x v="17"/>
    <x v="17"/>
    <x v="0"/>
    <n v="95125155.510000005"/>
    <n v="109809700"/>
    <n v="109809700"/>
    <n v="112304667"/>
    <n v="2494967"/>
    <n v="2.2720825209430497"/>
    <x v="16"/>
    <x v="0"/>
    <x v="6"/>
    <x v="6"/>
  </r>
  <r>
    <x v="0"/>
    <x v="0"/>
    <x v="9"/>
    <x v="52"/>
    <x v="0"/>
    <x v="712"/>
    <x v="711"/>
    <x v="1"/>
    <x v="1"/>
    <x v="0"/>
    <x v="0"/>
    <x v="17"/>
    <x v="17"/>
    <x v="0"/>
    <n v="51152908.299999997"/>
    <n v="64749586.799999997"/>
    <n v="64749586.799999997"/>
    <n v="68658393.25"/>
    <n v="3908806.45"/>
    <n v="6.0368052418212494"/>
    <x v="16"/>
    <x v="0"/>
    <x v="6"/>
    <x v="6"/>
  </r>
  <r>
    <x v="0"/>
    <x v="0"/>
    <x v="8"/>
    <x v="53"/>
    <x v="1"/>
    <x v="713"/>
    <x v="712"/>
    <x v="1"/>
    <x v="1"/>
    <x v="0"/>
    <x v="0"/>
    <x v="17"/>
    <x v="17"/>
    <x v="0"/>
    <n v="58456531.780000001"/>
    <n v="71115144.5"/>
    <n v="71115144.5"/>
    <n v="79596237.5"/>
    <n v="8481093"/>
    <n v="11.9258606020269"/>
    <x v="16"/>
    <x v="0"/>
    <x v="1"/>
    <x v="1"/>
  </r>
  <r>
    <x v="0"/>
    <x v="0"/>
    <x v="8"/>
    <x v="54"/>
    <x v="0"/>
    <x v="714"/>
    <x v="713"/>
    <x v="1"/>
    <x v="1"/>
    <x v="0"/>
    <x v="0"/>
    <x v="17"/>
    <x v="17"/>
    <x v="0"/>
    <n v="25707967.370000001"/>
    <n v="38214060"/>
    <n v="38214060"/>
    <n v="43968155.439999998"/>
    <n v="5754095.4400000004"/>
    <n v="15.057534949178391"/>
    <x v="16"/>
    <x v="0"/>
    <x v="6"/>
    <x v="6"/>
  </r>
  <r>
    <x v="0"/>
    <x v="0"/>
    <x v="10"/>
    <x v="60"/>
    <x v="0"/>
    <x v="715"/>
    <x v="714"/>
    <x v="1"/>
    <x v="1"/>
    <x v="0"/>
    <x v="0"/>
    <x v="17"/>
    <x v="17"/>
    <x v="0"/>
    <n v="6024640.21"/>
    <n v="15931646"/>
    <n v="15931646"/>
    <n v="17339884.5"/>
    <n v="1408238.5"/>
    <n v="8.8392530188029532"/>
    <x v="16"/>
    <x v="0"/>
    <x v="9"/>
    <x v="9"/>
  </r>
  <r>
    <x v="0"/>
    <x v="0"/>
    <x v="10"/>
    <x v="61"/>
    <x v="0"/>
    <x v="716"/>
    <x v="715"/>
    <x v="1"/>
    <x v="1"/>
    <x v="0"/>
    <x v="0"/>
    <x v="17"/>
    <x v="17"/>
    <x v="0"/>
    <n v="37109160.719999999"/>
    <n v="50876582"/>
    <n v="50876582"/>
    <n v="54385763.5"/>
    <n v="3509181.5"/>
    <n v="6.897439572493294"/>
    <x v="16"/>
    <x v="0"/>
    <x v="6"/>
    <x v="6"/>
  </r>
  <r>
    <x v="0"/>
    <x v="0"/>
    <x v="10"/>
    <x v="63"/>
    <x v="0"/>
    <x v="717"/>
    <x v="716"/>
    <x v="1"/>
    <x v="1"/>
    <x v="0"/>
    <x v="0"/>
    <x v="17"/>
    <x v="17"/>
    <x v="0"/>
    <n v="16194362.5"/>
    <n v="32229952"/>
    <n v="32229952"/>
    <n v="36980991.25"/>
    <n v="4751039.25"/>
    <n v="14.741068339164762"/>
    <x v="16"/>
    <x v="0"/>
    <x v="9"/>
    <x v="9"/>
  </r>
  <r>
    <x v="0"/>
    <x v="0"/>
    <x v="11"/>
    <x v="70"/>
    <x v="0"/>
    <x v="718"/>
    <x v="717"/>
    <x v="1"/>
    <x v="1"/>
    <x v="0"/>
    <x v="0"/>
    <x v="17"/>
    <x v="17"/>
    <x v="0"/>
    <n v="29214452.359999999"/>
    <n v="54647479.079999998"/>
    <n v="54647479.079999998"/>
    <n v="53519228.560000002"/>
    <n v="-1128250.52"/>
    <n v="-2.0645975605724138"/>
    <x v="16"/>
    <x v="1"/>
    <x v="10"/>
    <x v="10"/>
  </r>
  <r>
    <x v="0"/>
    <x v="0"/>
    <x v="6"/>
    <x v="71"/>
    <x v="0"/>
    <x v="719"/>
    <x v="718"/>
    <x v="1"/>
    <x v="1"/>
    <x v="0"/>
    <x v="0"/>
    <x v="17"/>
    <x v="17"/>
    <x v="0"/>
    <n v="28424344.539999999"/>
    <n v="40810000"/>
    <n v="40810000"/>
    <n v="45650994.910000004"/>
    <n v="4840994.91"/>
    <n v="11.862276182308257"/>
    <x v="16"/>
    <x v="0"/>
    <x v="10"/>
    <x v="10"/>
  </r>
  <r>
    <x v="0"/>
    <x v="0"/>
    <x v="11"/>
    <x v="72"/>
    <x v="0"/>
    <x v="720"/>
    <x v="719"/>
    <x v="1"/>
    <x v="1"/>
    <x v="0"/>
    <x v="0"/>
    <x v="17"/>
    <x v="17"/>
    <x v="0"/>
    <n v="25057887.59"/>
    <n v="33860800"/>
    <n v="33860800"/>
    <n v="38211786"/>
    <n v="4350986"/>
    <n v="12.849625525681613"/>
    <x v="16"/>
    <x v="0"/>
    <x v="9"/>
    <x v="9"/>
  </r>
  <r>
    <x v="0"/>
    <x v="0"/>
    <x v="1"/>
    <x v="1"/>
    <x v="0"/>
    <x v="721"/>
    <x v="720"/>
    <x v="1"/>
    <x v="1"/>
    <x v="0"/>
    <x v="0"/>
    <x v="17"/>
    <x v="17"/>
    <x v="0"/>
    <n v="16662127.390000001"/>
    <n v="26000000"/>
    <n v="26000000"/>
    <n v="29606806"/>
    <n v="3606806"/>
    <n v="13.872330769230768"/>
    <x v="16"/>
    <x v="0"/>
    <x v="9"/>
    <x v="9"/>
  </r>
  <r>
    <x v="0"/>
    <x v="0"/>
    <x v="2"/>
    <x v="11"/>
    <x v="0"/>
    <x v="722"/>
    <x v="721"/>
    <x v="1"/>
    <x v="1"/>
    <x v="0"/>
    <x v="0"/>
    <x v="17"/>
    <x v="17"/>
    <x v="0"/>
    <n v="38677145.509999998"/>
    <n v="39000000"/>
    <n v="39000000"/>
    <n v="40069356.289999999"/>
    <n v="1069356.29"/>
    <n v="2.741939205128205"/>
    <x v="16"/>
    <x v="0"/>
    <x v="6"/>
    <x v="6"/>
  </r>
  <r>
    <x v="0"/>
    <x v="0"/>
    <x v="3"/>
    <x v="17"/>
    <x v="0"/>
    <x v="723"/>
    <x v="722"/>
    <x v="1"/>
    <x v="1"/>
    <x v="0"/>
    <x v="0"/>
    <x v="17"/>
    <x v="17"/>
    <x v="0"/>
    <n v="35688816.409999996"/>
    <n v="54190384.5"/>
    <n v="54190384.5"/>
    <n v="58313721.839999996"/>
    <n v="4123337.34"/>
    <n v="7.6089833612455733"/>
    <x v="16"/>
    <x v="0"/>
    <x v="6"/>
    <x v="6"/>
  </r>
  <r>
    <x v="0"/>
    <x v="0"/>
    <x v="3"/>
    <x v="18"/>
    <x v="0"/>
    <x v="724"/>
    <x v="723"/>
    <x v="1"/>
    <x v="1"/>
    <x v="0"/>
    <x v="0"/>
    <x v="17"/>
    <x v="17"/>
    <x v="0"/>
    <n v="14941396.93"/>
    <n v="39007000"/>
    <n v="39007000"/>
    <n v="44954445.009999998"/>
    <n v="5947445.0099999998"/>
    <n v="15.247122337016433"/>
    <x v="16"/>
    <x v="0"/>
    <x v="7"/>
    <x v="7"/>
  </r>
  <r>
    <x v="0"/>
    <x v="0"/>
    <x v="3"/>
    <x v="17"/>
    <x v="0"/>
    <x v="725"/>
    <x v="724"/>
    <x v="1"/>
    <x v="1"/>
    <x v="0"/>
    <x v="0"/>
    <x v="17"/>
    <x v="17"/>
    <x v="0"/>
    <n v="6668356.7199999997"/>
    <n v="23459181.800000001"/>
    <n v="23459181.800000001"/>
    <n v="27218150.649999999"/>
    <n v="3758968.85"/>
    <n v="16.023443963420753"/>
    <x v="16"/>
    <x v="0"/>
    <x v="12"/>
    <x v="12"/>
  </r>
  <r>
    <x v="0"/>
    <x v="0"/>
    <x v="0"/>
    <x v="37"/>
    <x v="0"/>
    <x v="726"/>
    <x v="725"/>
    <x v="1"/>
    <x v="1"/>
    <x v="0"/>
    <x v="0"/>
    <x v="17"/>
    <x v="17"/>
    <x v="0"/>
    <n v="13353779.16"/>
    <n v="15780783"/>
    <n v="15780783"/>
    <n v="18171618.75"/>
    <n v="2390835.75"/>
    <n v="15.150298625866665"/>
    <x v="16"/>
    <x v="0"/>
    <x v="12"/>
    <x v="12"/>
  </r>
  <r>
    <x v="0"/>
    <x v="0"/>
    <x v="0"/>
    <x v="37"/>
    <x v="0"/>
    <x v="727"/>
    <x v="726"/>
    <x v="1"/>
    <x v="1"/>
    <x v="0"/>
    <x v="0"/>
    <x v="17"/>
    <x v="17"/>
    <x v="0"/>
    <n v="8018127.2300000004"/>
    <n v="15114554.4"/>
    <n v="15114554.4"/>
    <n v="17822349"/>
    <n v="2707794.6"/>
    <n v="17.915146740945271"/>
    <x v="16"/>
    <x v="0"/>
    <x v="12"/>
    <x v="12"/>
  </r>
  <r>
    <x v="0"/>
    <x v="0"/>
    <x v="0"/>
    <x v="38"/>
    <x v="0"/>
    <x v="728"/>
    <x v="727"/>
    <x v="1"/>
    <x v="1"/>
    <x v="0"/>
    <x v="0"/>
    <x v="17"/>
    <x v="17"/>
    <x v="0"/>
    <n v="7741747.0899999999"/>
    <n v="16466376"/>
    <n v="16466376"/>
    <n v="17137176.759999998"/>
    <n v="670800.76"/>
    <n v="4.0737607352097394"/>
    <x v="16"/>
    <x v="0"/>
    <x v="12"/>
    <x v="12"/>
  </r>
  <r>
    <x v="0"/>
    <x v="0"/>
    <x v="10"/>
    <x v="61"/>
    <x v="0"/>
    <x v="729"/>
    <x v="728"/>
    <x v="1"/>
    <x v="1"/>
    <x v="0"/>
    <x v="0"/>
    <x v="17"/>
    <x v="17"/>
    <x v="0"/>
    <n v="3443786.12"/>
    <n v="10168260"/>
    <n v="10168260"/>
    <n v="11242162.5"/>
    <n v="1073902.5"/>
    <n v="10.561320225879353"/>
    <x v="16"/>
    <x v="0"/>
    <x v="12"/>
    <x v="12"/>
  </r>
  <r>
    <x v="0"/>
    <x v="0"/>
    <x v="6"/>
    <x v="71"/>
    <x v="0"/>
    <x v="730"/>
    <x v="729"/>
    <x v="1"/>
    <x v="1"/>
    <x v="0"/>
    <x v="0"/>
    <x v="17"/>
    <x v="17"/>
    <x v="0"/>
    <n v="6407070.7800000003"/>
    <n v="13561541"/>
    <n v="13561541"/>
    <n v="13407139.949999999"/>
    <n v="-154401.04999999999"/>
    <n v="-1.1385214261417638"/>
    <x v="16"/>
    <x v="1"/>
    <x v="12"/>
    <x v="12"/>
  </r>
  <r>
    <x v="0"/>
    <x v="0"/>
    <x v="10"/>
    <x v="56"/>
    <x v="0"/>
    <x v="731"/>
    <x v="730"/>
    <x v="1"/>
    <x v="1"/>
    <x v="0"/>
    <x v="0"/>
    <x v="17"/>
    <x v="17"/>
    <x v="0"/>
    <n v="4250385.18"/>
    <n v="14138200"/>
    <n v="14138200"/>
    <n v="15531065.92"/>
    <n v="1392865.92"/>
    <n v="9.8517910342193495"/>
    <x v="16"/>
    <x v="0"/>
    <x v="12"/>
    <x v="12"/>
  </r>
  <r>
    <x v="0"/>
    <x v="0"/>
    <x v="2"/>
    <x v="11"/>
    <x v="0"/>
    <x v="732"/>
    <x v="731"/>
    <x v="1"/>
    <x v="1"/>
    <x v="0"/>
    <x v="0"/>
    <x v="17"/>
    <x v="17"/>
    <x v="0"/>
    <n v="7801221.25"/>
    <n v="16476882"/>
    <n v="16476882"/>
    <n v="16381449"/>
    <n v="-95433"/>
    <n v="-0.57919332067802642"/>
    <x v="16"/>
    <x v="1"/>
    <x v="12"/>
    <x v="12"/>
  </r>
  <r>
    <x v="0"/>
    <x v="0"/>
    <x v="2"/>
    <x v="74"/>
    <x v="0"/>
    <x v="733"/>
    <x v="732"/>
    <x v="1"/>
    <x v="1"/>
    <x v="0"/>
    <x v="0"/>
    <x v="17"/>
    <x v="17"/>
    <x v="0"/>
    <n v="7265725.6299999999"/>
    <n v="15983060"/>
    <n v="15983060"/>
    <n v="17306809"/>
    <n v="1323749"/>
    <n v="8.2822000292810021"/>
    <x v="16"/>
    <x v="0"/>
    <x v="12"/>
    <x v="12"/>
  </r>
  <r>
    <x v="0"/>
    <x v="0"/>
    <x v="9"/>
    <x v="45"/>
    <x v="1"/>
    <x v="734"/>
    <x v="733"/>
    <x v="1"/>
    <x v="1"/>
    <x v="0"/>
    <x v="0"/>
    <x v="17"/>
    <x v="17"/>
    <x v="0"/>
    <n v="39261994.270000003"/>
    <n v="46578955"/>
    <n v="46578955"/>
    <n v="51107176"/>
    <n v="4528221"/>
    <n v="9.7216028139746804"/>
    <x v="16"/>
    <x v="0"/>
    <x v="5"/>
    <x v="5"/>
  </r>
  <r>
    <x v="0"/>
    <x v="0"/>
    <x v="4"/>
    <x v="31"/>
    <x v="0"/>
    <x v="735"/>
    <x v="734"/>
    <x v="1"/>
    <x v="1"/>
    <x v="0"/>
    <x v="0"/>
    <x v="17"/>
    <x v="17"/>
    <x v="0"/>
    <n v="4620436.03"/>
    <n v="11482258"/>
    <n v="11482258"/>
    <n v="12351251.5"/>
    <n v="868993.5"/>
    <n v="7.5681412140364728"/>
    <x v="16"/>
    <x v="0"/>
    <x v="12"/>
    <x v="12"/>
  </r>
  <r>
    <x v="0"/>
    <x v="0"/>
    <x v="3"/>
    <x v="18"/>
    <x v="0"/>
    <x v="736"/>
    <x v="735"/>
    <x v="1"/>
    <x v="1"/>
    <x v="0"/>
    <x v="0"/>
    <x v="17"/>
    <x v="17"/>
    <x v="0"/>
    <n v="6277606.2999999998"/>
    <n v="19006302"/>
    <n v="19006302"/>
    <n v="24112415.949999999"/>
    <n v="5106113.95"/>
    <n v="26.865373127292198"/>
    <x v="16"/>
    <x v="0"/>
    <x v="12"/>
    <x v="12"/>
  </r>
  <r>
    <x v="0"/>
    <x v="0"/>
    <x v="4"/>
    <x v="33"/>
    <x v="0"/>
    <x v="737"/>
    <x v="736"/>
    <x v="1"/>
    <x v="1"/>
    <x v="0"/>
    <x v="0"/>
    <x v="17"/>
    <x v="17"/>
    <x v="0"/>
    <n v="5659071.96"/>
    <n v="11979719"/>
    <n v="11979719"/>
    <n v="13902318.35"/>
    <n v="1922599.35"/>
    <n v="16.048785034106395"/>
    <x v="16"/>
    <x v="0"/>
    <x v="12"/>
    <x v="12"/>
  </r>
  <r>
    <x v="0"/>
    <x v="0"/>
    <x v="4"/>
    <x v="36"/>
    <x v="0"/>
    <x v="738"/>
    <x v="737"/>
    <x v="1"/>
    <x v="1"/>
    <x v="0"/>
    <x v="0"/>
    <x v="17"/>
    <x v="17"/>
    <x v="0"/>
    <n v="10479698.98"/>
    <n v="18300000"/>
    <n v="18300000"/>
    <n v="19225159"/>
    <n v="925159"/>
    <n v="5.0555136612021858"/>
    <x v="16"/>
    <x v="0"/>
    <x v="11"/>
    <x v="11"/>
  </r>
  <r>
    <x v="0"/>
    <x v="0"/>
    <x v="3"/>
    <x v="19"/>
    <x v="0"/>
    <x v="739"/>
    <x v="738"/>
    <x v="1"/>
    <x v="1"/>
    <x v="0"/>
    <x v="0"/>
    <x v="17"/>
    <x v="17"/>
    <x v="0"/>
    <n v="11594011.35"/>
    <n v="29987450.879999999"/>
    <n v="29987450.879999999"/>
    <n v="33582762.280000001"/>
    <n v="3595311.4"/>
    <n v="11.989386541681265"/>
    <x v="16"/>
    <x v="0"/>
    <x v="11"/>
    <x v="11"/>
  </r>
  <r>
    <x v="0"/>
    <x v="0"/>
    <x v="1"/>
    <x v="73"/>
    <x v="0"/>
    <x v="740"/>
    <x v="739"/>
    <x v="1"/>
    <x v="1"/>
    <x v="0"/>
    <x v="0"/>
    <x v="17"/>
    <x v="17"/>
    <x v="0"/>
    <n v="7955443.2000000002"/>
    <n v="17080600"/>
    <n v="17080600"/>
    <n v="12168920"/>
    <n v="-4911680"/>
    <n v="-28.755898504736368"/>
    <x v="16"/>
    <x v="1"/>
    <x v="12"/>
    <x v="12"/>
  </r>
  <r>
    <x v="0"/>
    <x v="0"/>
    <x v="9"/>
    <x v="45"/>
    <x v="0"/>
    <x v="741"/>
    <x v="740"/>
    <x v="1"/>
    <x v="1"/>
    <x v="0"/>
    <x v="0"/>
    <x v="17"/>
    <x v="17"/>
    <x v="0"/>
    <n v="5478446.2400000002"/>
    <n v="13132000"/>
    <n v="13132000"/>
    <n v="15472737"/>
    <n v="2340737"/>
    <n v="17.824680170575693"/>
    <x v="16"/>
    <x v="0"/>
    <x v="12"/>
    <x v="12"/>
  </r>
  <r>
    <x v="0"/>
    <x v="0"/>
    <x v="8"/>
    <x v="47"/>
    <x v="0"/>
    <x v="742"/>
    <x v="741"/>
    <x v="1"/>
    <x v="1"/>
    <x v="0"/>
    <x v="0"/>
    <x v="17"/>
    <x v="17"/>
    <x v="0"/>
    <n v="9381803.0800000001"/>
    <n v="15000000"/>
    <n v="15000000"/>
    <n v="17269883.5"/>
    <n v="2269883.5"/>
    <n v="15.132556666666668"/>
    <x v="16"/>
    <x v="0"/>
    <x v="11"/>
    <x v="11"/>
  </r>
  <r>
    <x v="0"/>
    <x v="0"/>
    <x v="6"/>
    <x v="67"/>
    <x v="0"/>
    <x v="743"/>
    <x v="742"/>
    <x v="1"/>
    <x v="1"/>
    <x v="0"/>
    <x v="0"/>
    <x v="17"/>
    <x v="17"/>
    <x v="0"/>
    <n v="8593221.1799999997"/>
    <n v="13805340"/>
    <n v="13805340"/>
    <n v="14393025"/>
    <n v="587685"/>
    <n v="4.2569397059398755"/>
    <x v="16"/>
    <x v="0"/>
    <x v="12"/>
    <x v="12"/>
  </r>
  <r>
    <x v="0"/>
    <x v="0"/>
    <x v="1"/>
    <x v="2"/>
    <x v="0"/>
    <x v="744"/>
    <x v="743"/>
    <x v="1"/>
    <x v="1"/>
    <x v="0"/>
    <x v="0"/>
    <x v="17"/>
    <x v="17"/>
    <x v="0"/>
    <n v="2251950.69"/>
    <n v="7394590"/>
    <n v="7394590"/>
    <n v="7200185"/>
    <n v="-194405"/>
    <n v="-2.6290166189065252"/>
    <x v="16"/>
    <x v="1"/>
    <x v="0"/>
    <x v="0"/>
  </r>
  <r>
    <x v="0"/>
    <x v="0"/>
    <x v="2"/>
    <x v="11"/>
    <x v="0"/>
    <x v="745"/>
    <x v="744"/>
    <x v="1"/>
    <x v="1"/>
    <x v="0"/>
    <x v="0"/>
    <x v="17"/>
    <x v="17"/>
    <x v="0"/>
    <n v="14464739.109999999"/>
    <n v="39522200"/>
    <n v="39522200"/>
    <n v="38639105.710000001"/>
    <n v="-883094.29"/>
    <n v="-2.2344259428877948"/>
    <x v="16"/>
    <x v="1"/>
    <x v="10"/>
    <x v="10"/>
  </r>
  <r>
    <x v="0"/>
    <x v="0"/>
    <x v="3"/>
    <x v="75"/>
    <x v="0"/>
    <x v="746"/>
    <x v="745"/>
    <x v="1"/>
    <x v="1"/>
    <x v="0"/>
    <x v="0"/>
    <x v="17"/>
    <x v="17"/>
    <x v="0"/>
    <n v="7355848.8399999999"/>
    <n v="18906880"/>
    <n v="18906880"/>
    <n v="18753355.25"/>
    <n v="-153524.75"/>
    <n v="-0.81200467766231132"/>
    <x v="16"/>
    <x v="1"/>
    <x v="12"/>
    <x v="12"/>
  </r>
  <r>
    <x v="0"/>
    <x v="0"/>
    <x v="3"/>
    <x v="19"/>
    <x v="0"/>
    <x v="747"/>
    <x v="746"/>
    <x v="1"/>
    <x v="1"/>
    <x v="0"/>
    <x v="0"/>
    <x v="17"/>
    <x v="17"/>
    <x v="0"/>
    <n v="10864801.52"/>
    <n v="30951093.600000001"/>
    <n v="30951093.600000001"/>
    <n v="34351760.850000001"/>
    <n v="3400667.25"/>
    <n v="10.987228089413938"/>
    <x v="16"/>
    <x v="0"/>
    <x v="11"/>
    <x v="11"/>
  </r>
  <r>
    <x v="0"/>
    <x v="0"/>
    <x v="10"/>
    <x v="63"/>
    <x v="0"/>
    <x v="748"/>
    <x v="747"/>
    <x v="1"/>
    <x v="1"/>
    <x v="0"/>
    <x v="0"/>
    <x v="17"/>
    <x v="17"/>
    <x v="0"/>
    <n v="14449243.1"/>
    <n v="17469271.739999998"/>
    <n v="17469271.739999998"/>
    <n v="18531517.25"/>
    <n v="1062245.51"/>
    <n v="6.0806513620584397"/>
    <x v="16"/>
    <x v="0"/>
    <x v="11"/>
    <x v="11"/>
  </r>
  <r>
    <x v="0"/>
    <x v="0"/>
    <x v="8"/>
    <x v="53"/>
    <x v="0"/>
    <x v="749"/>
    <x v="748"/>
    <x v="1"/>
    <x v="1"/>
    <x v="0"/>
    <x v="0"/>
    <x v="17"/>
    <x v="17"/>
    <x v="0"/>
    <n v="6154327.6299999999"/>
    <n v="13552535"/>
    <n v="13552535"/>
    <n v="14614809.5"/>
    <n v="1062274.5"/>
    <n v="7.8381977984192623"/>
    <x v="16"/>
    <x v="0"/>
    <x v="12"/>
    <x v="12"/>
  </r>
  <r>
    <x v="0"/>
    <x v="0"/>
    <x v="8"/>
    <x v="49"/>
    <x v="0"/>
    <x v="750"/>
    <x v="749"/>
    <x v="1"/>
    <x v="1"/>
    <x v="0"/>
    <x v="0"/>
    <x v="17"/>
    <x v="17"/>
    <x v="0"/>
    <n v="4680380.75"/>
    <n v="11351360"/>
    <n v="11351360"/>
    <n v="16176788"/>
    <n v="4825428"/>
    <n v="42.509690468807264"/>
    <x v="16"/>
    <x v="0"/>
    <x v="13"/>
    <x v="13"/>
  </r>
  <r>
    <x v="0"/>
    <x v="0"/>
    <x v="1"/>
    <x v="2"/>
    <x v="0"/>
    <x v="751"/>
    <x v="750"/>
    <x v="1"/>
    <x v="1"/>
    <x v="0"/>
    <x v="0"/>
    <x v="17"/>
    <x v="17"/>
    <x v="0"/>
    <n v="5142469.53"/>
    <n v="12780000"/>
    <n v="12780000"/>
    <n v="14675988.5"/>
    <n v="1895988.5"/>
    <n v="14.835590766823159"/>
    <x v="16"/>
    <x v="0"/>
    <x v="12"/>
    <x v="12"/>
  </r>
  <r>
    <x v="0"/>
    <x v="0"/>
    <x v="7"/>
    <x v="41"/>
    <x v="1"/>
    <x v="752"/>
    <x v="751"/>
    <x v="1"/>
    <x v="1"/>
    <x v="0"/>
    <x v="0"/>
    <x v="17"/>
    <x v="17"/>
    <x v="0"/>
    <n v="72009533.739999995"/>
    <n v="88493716.819999993"/>
    <n v="88493716.819999993"/>
    <n v="86769754.829999998"/>
    <n v="-1723961.99"/>
    <n v="-1.9481179590485644"/>
    <x v="16"/>
    <x v="1"/>
    <x v="2"/>
    <x v="2"/>
  </r>
  <r>
    <x v="0"/>
    <x v="0"/>
    <x v="0"/>
    <x v="39"/>
    <x v="0"/>
    <x v="753"/>
    <x v="752"/>
    <x v="1"/>
    <x v="1"/>
    <x v="0"/>
    <x v="0"/>
    <x v="17"/>
    <x v="17"/>
    <x v="0"/>
    <n v="11068064.689999999"/>
    <n v="20964000"/>
    <n v="20964000"/>
    <n v="20911762"/>
    <n v="-52238"/>
    <n v="-0.2491795458881893"/>
    <x v="16"/>
    <x v="1"/>
    <x v="12"/>
    <x v="12"/>
  </r>
  <r>
    <x v="0"/>
    <x v="0"/>
    <x v="0"/>
    <x v="37"/>
    <x v="0"/>
    <x v="754"/>
    <x v="753"/>
    <x v="1"/>
    <x v="1"/>
    <x v="0"/>
    <x v="0"/>
    <x v="17"/>
    <x v="17"/>
    <x v="0"/>
    <n v="9119420.0600000005"/>
    <n v="16144027.539999999"/>
    <n v="16144027.539999999"/>
    <n v="16986086.25"/>
    <n v="842058.71"/>
    <n v="5.2159147270632076"/>
    <x v="16"/>
    <x v="0"/>
    <x v="11"/>
    <x v="11"/>
  </r>
  <r>
    <x v="0"/>
    <x v="0"/>
    <x v="4"/>
    <x v="30"/>
    <x v="0"/>
    <x v="755"/>
    <x v="754"/>
    <x v="1"/>
    <x v="1"/>
    <x v="0"/>
    <x v="0"/>
    <x v="17"/>
    <x v="17"/>
    <x v="0"/>
    <n v="9293310.0999999996"/>
    <n v="14307050.039999999"/>
    <n v="14307050.039999999"/>
    <n v="12898320.039999999"/>
    <n v="-1408730"/>
    <n v="-9.8464043675071959"/>
    <x v="16"/>
    <x v="1"/>
    <x v="12"/>
    <x v="12"/>
  </r>
  <r>
    <x v="0"/>
    <x v="0"/>
    <x v="7"/>
    <x v="40"/>
    <x v="0"/>
    <x v="756"/>
    <x v="755"/>
    <x v="1"/>
    <x v="1"/>
    <x v="0"/>
    <x v="0"/>
    <x v="17"/>
    <x v="17"/>
    <x v="0"/>
    <n v="6907566.2999999998"/>
    <n v="13772500"/>
    <n v="13772500"/>
    <n v="13592558.800000001"/>
    <n v="-179941.2"/>
    <n v="-1.3065253222000364"/>
    <x v="16"/>
    <x v="1"/>
    <x v="12"/>
    <x v="12"/>
  </r>
  <r>
    <x v="0"/>
    <x v="0"/>
    <x v="8"/>
    <x v="44"/>
    <x v="0"/>
    <x v="757"/>
    <x v="756"/>
    <x v="1"/>
    <x v="1"/>
    <x v="0"/>
    <x v="0"/>
    <x v="17"/>
    <x v="17"/>
    <x v="0"/>
    <n v="9001743.1799999997"/>
    <n v="17606889"/>
    <n v="17606889"/>
    <n v="18239172.5"/>
    <n v="632283.5"/>
    <n v="3.591114250791267"/>
    <x v="16"/>
    <x v="0"/>
    <x v="12"/>
    <x v="12"/>
  </r>
  <r>
    <x v="0"/>
    <x v="0"/>
    <x v="0"/>
    <x v="38"/>
    <x v="0"/>
    <x v="758"/>
    <x v="757"/>
    <x v="1"/>
    <x v="1"/>
    <x v="0"/>
    <x v="0"/>
    <x v="17"/>
    <x v="17"/>
    <x v="0"/>
    <n v="7441433.3399999999"/>
    <n v="13661430"/>
    <n v="13661430"/>
    <n v="14994919.25"/>
    <n v="1333489.25"/>
    <n v="9.7609785359219341"/>
    <x v="16"/>
    <x v="0"/>
    <x v="13"/>
    <x v="13"/>
  </r>
  <r>
    <x v="0"/>
    <x v="0"/>
    <x v="10"/>
    <x v="56"/>
    <x v="0"/>
    <x v="759"/>
    <x v="758"/>
    <x v="1"/>
    <x v="1"/>
    <x v="0"/>
    <x v="0"/>
    <x v="17"/>
    <x v="17"/>
    <x v="0"/>
    <n v="4084418.52"/>
    <n v="13524708"/>
    <n v="13524708"/>
    <n v="14893186"/>
    <n v="1368478"/>
    <n v="10.11835523546978"/>
    <x v="16"/>
    <x v="0"/>
    <x v="0"/>
    <x v="0"/>
  </r>
  <r>
    <x v="0"/>
    <x v="0"/>
    <x v="3"/>
    <x v="19"/>
    <x v="0"/>
    <x v="760"/>
    <x v="759"/>
    <x v="1"/>
    <x v="1"/>
    <x v="0"/>
    <x v="0"/>
    <x v="17"/>
    <x v="17"/>
    <x v="0"/>
    <n v="9123470.5199999996"/>
    <n v="34545202.369999997"/>
    <n v="34545202.369999997"/>
    <n v="37822866.549999997"/>
    <n v="3277664.18"/>
    <n v="9.4880445188719271"/>
    <x v="16"/>
    <x v="0"/>
    <x v="11"/>
    <x v="11"/>
  </r>
  <r>
    <x v="0"/>
    <x v="0"/>
    <x v="0"/>
    <x v="37"/>
    <x v="1"/>
    <x v="761"/>
    <x v="760"/>
    <x v="1"/>
    <x v="1"/>
    <x v="0"/>
    <x v="0"/>
    <x v="17"/>
    <x v="17"/>
    <x v="0"/>
    <n v="60814208"/>
    <n v="86534972.489999995"/>
    <n v="86534972.489999995"/>
    <n v="100218925.90000001"/>
    <n v="13683953.41"/>
    <n v="15.813205940039238"/>
    <x v="16"/>
    <x v="0"/>
    <x v="1"/>
    <x v="1"/>
  </r>
  <r>
    <x v="0"/>
    <x v="0"/>
    <x v="4"/>
    <x v="30"/>
    <x v="0"/>
    <x v="762"/>
    <x v="761"/>
    <x v="1"/>
    <x v="1"/>
    <x v="0"/>
    <x v="0"/>
    <x v="17"/>
    <x v="17"/>
    <x v="0"/>
    <n v="6210440.4100000001"/>
    <n v="19075278.32"/>
    <n v="19075278.32"/>
    <n v="18123816.620000001"/>
    <n v="-951461.7"/>
    <n v="-4.9879308916945861"/>
    <x v="16"/>
    <x v="1"/>
    <x v="12"/>
    <x v="12"/>
  </r>
  <r>
    <x v="0"/>
    <x v="0"/>
    <x v="7"/>
    <x v="41"/>
    <x v="0"/>
    <x v="763"/>
    <x v="762"/>
    <x v="1"/>
    <x v="1"/>
    <x v="0"/>
    <x v="0"/>
    <x v="17"/>
    <x v="17"/>
    <x v="0"/>
    <n v="7650972.3300000001"/>
    <n v="13335200"/>
    <n v="13335200"/>
    <n v="15364504"/>
    <n v="2029304"/>
    <n v="15.21764952906593"/>
    <x v="16"/>
    <x v="0"/>
    <x v="12"/>
    <x v="12"/>
  </r>
  <r>
    <x v="0"/>
    <x v="0"/>
    <x v="3"/>
    <x v="16"/>
    <x v="0"/>
    <x v="764"/>
    <x v="763"/>
    <x v="1"/>
    <x v="1"/>
    <x v="0"/>
    <x v="0"/>
    <x v="17"/>
    <x v="17"/>
    <x v="0"/>
    <n v="4498223.34"/>
    <n v="12649118"/>
    <n v="12649118"/>
    <n v="14235734"/>
    <n v="1586616"/>
    <n v="12.543293532402814"/>
    <x v="16"/>
    <x v="0"/>
    <x v="13"/>
    <x v="13"/>
  </r>
  <r>
    <x v="0"/>
    <x v="0"/>
    <x v="3"/>
    <x v="18"/>
    <x v="0"/>
    <x v="765"/>
    <x v="764"/>
    <x v="1"/>
    <x v="1"/>
    <x v="0"/>
    <x v="0"/>
    <x v="17"/>
    <x v="17"/>
    <x v="0"/>
    <n v="8549931.1300000008"/>
    <n v="23006064"/>
    <n v="23006064"/>
    <n v="31244412.030000001"/>
    <n v="8238348.0300000003"/>
    <n v="35.80946323543219"/>
    <x v="16"/>
    <x v="0"/>
    <x v="12"/>
    <x v="12"/>
  </r>
  <r>
    <x v="0"/>
    <x v="0"/>
    <x v="0"/>
    <x v="37"/>
    <x v="0"/>
    <x v="766"/>
    <x v="765"/>
    <x v="1"/>
    <x v="1"/>
    <x v="0"/>
    <x v="0"/>
    <x v="17"/>
    <x v="17"/>
    <x v="0"/>
    <n v="7786438.6299999999"/>
    <n v="11752050"/>
    <n v="11752050"/>
    <n v="12945580.5"/>
    <n v="1193530.5"/>
    <n v="10.155934496534647"/>
    <x v="16"/>
    <x v="0"/>
    <x v="14"/>
    <x v="14"/>
  </r>
  <r>
    <x v="0"/>
    <x v="0"/>
    <x v="9"/>
    <x v="50"/>
    <x v="0"/>
    <x v="767"/>
    <x v="766"/>
    <x v="1"/>
    <x v="1"/>
    <x v="0"/>
    <x v="0"/>
    <x v="17"/>
    <x v="17"/>
    <x v="0"/>
    <n v="3732534.46"/>
    <n v="13454000"/>
    <n v="13454000"/>
    <n v="19003151.890000001"/>
    <n v="5549151.8899999997"/>
    <n v="41.245368589267137"/>
    <x v="16"/>
    <x v="0"/>
    <x v="14"/>
    <x v="14"/>
  </r>
  <r>
    <x v="0"/>
    <x v="0"/>
    <x v="7"/>
    <x v="41"/>
    <x v="0"/>
    <x v="768"/>
    <x v="767"/>
    <x v="1"/>
    <x v="1"/>
    <x v="0"/>
    <x v="0"/>
    <x v="17"/>
    <x v="17"/>
    <x v="0"/>
    <n v="8100372.9000000004"/>
    <n v="12132600"/>
    <n v="12132600"/>
    <n v="13539440.5"/>
    <n v="1406840.5"/>
    <n v="11.595540115061899"/>
    <x v="16"/>
    <x v="0"/>
    <x v="13"/>
    <x v="13"/>
  </r>
  <r>
    <x v="0"/>
    <x v="0"/>
    <x v="10"/>
    <x v="57"/>
    <x v="0"/>
    <x v="769"/>
    <x v="768"/>
    <x v="1"/>
    <x v="1"/>
    <x v="0"/>
    <x v="0"/>
    <x v="17"/>
    <x v="17"/>
    <x v="0"/>
    <n v="4528690.8899999997"/>
    <n v="9996160"/>
    <n v="9996160"/>
    <n v="9723514.5"/>
    <n v="-272645.5"/>
    <n v="-2.7275023609065885"/>
    <x v="16"/>
    <x v="1"/>
    <x v="0"/>
    <x v="0"/>
  </r>
  <r>
    <x v="0"/>
    <x v="0"/>
    <x v="10"/>
    <x v="61"/>
    <x v="0"/>
    <x v="770"/>
    <x v="769"/>
    <x v="1"/>
    <x v="1"/>
    <x v="0"/>
    <x v="0"/>
    <x v="17"/>
    <x v="17"/>
    <x v="0"/>
    <n v="4567430.32"/>
    <n v="9455780"/>
    <n v="9455780"/>
    <n v="6329642"/>
    <n v="-3126138"/>
    <n v="-33.060604201874412"/>
    <x v="16"/>
    <x v="1"/>
    <x v="13"/>
    <x v="13"/>
  </r>
  <r>
    <x v="0"/>
    <x v="0"/>
    <x v="8"/>
    <x v="46"/>
    <x v="0"/>
    <x v="771"/>
    <x v="770"/>
    <x v="1"/>
    <x v="1"/>
    <x v="0"/>
    <x v="0"/>
    <x v="17"/>
    <x v="17"/>
    <x v="0"/>
    <n v="6240024.6699999999"/>
    <n v="12014806"/>
    <n v="12014806"/>
    <n v="12911786.42"/>
    <n v="896980.42"/>
    <n v="7.4656254957425032"/>
    <x v="16"/>
    <x v="0"/>
    <x v="13"/>
    <x v="13"/>
  </r>
  <r>
    <x v="0"/>
    <x v="0"/>
    <x v="8"/>
    <x v="46"/>
    <x v="0"/>
    <x v="772"/>
    <x v="771"/>
    <x v="1"/>
    <x v="1"/>
    <x v="0"/>
    <x v="0"/>
    <x v="17"/>
    <x v="17"/>
    <x v="0"/>
    <n v="4301056.6100000003"/>
    <n v="9607340"/>
    <n v="9607340"/>
    <n v="12823176.5"/>
    <n v="3215836.5"/>
    <n v="33.472704203244604"/>
    <x v="16"/>
    <x v="0"/>
    <x v="13"/>
    <x v="13"/>
  </r>
  <r>
    <x v="0"/>
    <x v="0"/>
    <x v="11"/>
    <x v="68"/>
    <x v="0"/>
    <x v="773"/>
    <x v="772"/>
    <x v="1"/>
    <x v="1"/>
    <x v="0"/>
    <x v="0"/>
    <x v="17"/>
    <x v="17"/>
    <x v="0"/>
    <n v="5365984.17"/>
    <n v="12400000"/>
    <n v="12400000"/>
    <n v="15545847.27"/>
    <n v="3145847.27"/>
    <n v="25.369736048387093"/>
    <x v="16"/>
    <x v="0"/>
    <x v="14"/>
    <x v="14"/>
  </r>
  <r>
    <x v="0"/>
    <x v="0"/>
    <x v="0"/>
    <x v="37"/>
    <x v="0"/>
    <x v="774"/>
    <x v="773"/>
    <x v="1"/>
    <x v="1"/>
    <x v="0"/>
    <x v="0"/>
    <x v="17"/>
    <x v="17"/>
    <x v="0"/>
    <n v="5483394.0999999996"/>
    <n v="9141546.5700000003"/>
    <n v="9141546.5700000003"/>
    <n v="10303796.73"/>
    <n v="1162250.1599999999"/>
    <n v="12.713933589904579"/>
    <x v="16"/>
    <x v="0"/>
    <x v="13"/>
    <x v="13"/>
  </r>
  <r>
    <x v="0"/>
    <x v="0"/>
    <x v="0"/>
    <x v="37"/>
    <x v="0"/>
    <x v="775"/>
    <x v="774"/>
    <x v="1"/>
    <x v="1"/>
    <x v="0"/>
    <x v="0"/>
    <x v="17"/>
    <x v="17"/>
    <x v="0"/>
    <n v="4025811.44"/>
    <n v="7000000"/>
    <n v="7000000"/>
    <n v="9768380"/>
    <n v="2768380"/>
    <n v="39.548285714285711"/>
    <x v="16"/>
    <x v="0"/>
    <x v="13"/>
    <x v="13"/>
  </r>
  <r>
    <x v="0"/>
    <x v="0"/>
    <x v="0"/>
    <x v="37"/>
    <x v="0"/>
    <x v="776"/>
    <x v="775"/>
    <x v="1"/>
    <x v="1"/>
    <x v="0"/>
    <x v="0"/>
    <x v="17"/>
    <x v="17"/>
    <x v="0"/>
    <n v="5749431.9900000002"/>
    <n v="10192080"/>
    <n v="10192080"/>
    <n v="12232933.75"/>
    <n v="2040853.75"/>
    <n v="20.023918081490724"/>
    <x v="16"/>
    <x v="0"/>
    <x v="13"/>
    <x v="13"/>
  </r>
  <r>
    <x v="0"/>
    <x v="0"/>
    <x v="0"/>
    <x v="39"/>
    <x v="0"/>
    <x v="777"/>
    <x v="776"/>
    <x v="1"/>
    <x v="1"/>
    <x v="0"/>
    <x v="0"/>
    <x v="17"/>
    <x v="17"/>
    <x v="0"/>
    <n v="4313607.03"/>
    <n v="10015400"/>
    <n v="10015400"/>
    <n v="10719909"/>
    <n v="704509"/>
    <n v="7.0342572438444799"/>
    <x v="16"/>
    <x v="0"/>
    <x v="13"/>
    <x v="13"/>
  </r>
  <r>
    <x v="0"/>
    <x v="0"/>
    <x v="0"/>
    <x v="39"/>
    <x v="0"/>
    <x v="778"/>
    <x v="777"/>
    <x v="1"/>
    <x v="1"/>
    <x v="0"/>
    <x v="0"/>
    <x v="17"/>
    <x v="17"/>
    <x v="0"/>
    <n v="7374847.0099999998"/>
    <n v="7984578.8399999999"/>
    <n v="7984578.8399999999"/>
    <n v="13793820.4"/>
    <n v="5809241.5599999996"/>
    <n v="72.755766790074048"/>
    <x v="16"/>
    <x v="0"/>
    <x v="11"/>
    <x v="11"/>
  </r>
  <r>
    <x v="0"/>
    <x v="0"/>
    <x v="0"/>
    <x v="39"/>
    <x v="0"/>
    <x v="779"/>
    <x v="778"/>
    <x v="1"/>
    <x v="1"/>
    <x v="0"/>
    <x v="0"/>
    <x v="17"/>
    <x v="17"/>
    <x v="0"/>
    <n v="7738666.3099999996"/>
    <n v="13988900"/>
    <n v="13988900"/>
    <n v="15159854.199999999"/>
    <n v="1170954.2"/>
    <n v="8.3705952576685796"/>
    <x v="16"/>
    <x v="0"/>
    <x v="13"/>
    <x v="13"/>
  </r>
  <r>
    <x v="0"/>
    <x v="0"/>
    <x v="7"/>
    <x v="41"/>
    <x v="0"/>
    <x v="780"/>
    <x v="779"/>
    <x v="1"/>
    <x v="1"/>
    <x v="0"/>
    <x v="0"/>
    <x v="17"/>
    <x v="17"/>
    <x v="0"/>
    <n v="6724794.8799999999"/>
    <n v="13043300"/>
    <n v="13043300"/>
    <n v="13602711"/>
    <n v="559411"/>
    <n v="4.2888762813091779"/>
    <x v="16"/>
    <x v="0"/>
    <x v="13"/>
    <x v="13"/>
  </r>
  <r>
    <x v="0"/>
    <x v="0"/>
    <x v="7"/>
    <x v="41"/>
    <x v="0"/>
    <x v="781"/>
    <x v="780"/>
    <x v="1"/>
    <x v="1"/>
    <x v="0"/>
    <x v="0"/>
    <x v="17"/>
    <x v="17"/>
    <x v="0"/>
    <n v="6166729.4199999999"/>
    <n v="11594101.26"/>
    <n v="11594101.26"/>
    <n v="12803368.26"/>
    <n v="1209267"/>
    <n v="10.430019307939009"/>
    <x v="16"/>
    <x v="0"/>
    <x v="13"/>
    <x v="13"/>
  </r>
  <r>
    <x v="0"/>
    <x v="0"/>
    <x v="6"/>
    <x v="27"/>
    <x v="0"/>
    <x v="782"/>
    <x v="781"/>
    <x v="1"/>
    <x v="1"/>
    <x v="0"/>
    <x v="0"/>
    <x v="17"/>
    <x v="17"/>
    <x v="0"/>
    <n v="5306064.54"/>
    <n v="10935600"/>
    <n v="10935600"/>
    <n v="11161784"/>
    <n v="226184"/>
    <n v="2.0683272979991951"/>
    <x v="16"/>
    <x v="0"/>
    <x v="0"/>
    <x v="0"/>
  </r>
  <r>
    <x v="0"/>
    <x v="0"/>
    <x v="6"/>
    <x v="27"/>
    <x v="0"/>
    <x v="783"/>
    <x v="782"/>
    <x v="1"/>
    <x v="1"/>
    <x v="0"/>
    <x v="0"/>
    <x v="17"/>
    <x v="17"/>
    <x v="0"/>
    <n v="1160375.24"/>
    <n v="2025106"/>
    <n v="2025106"/>
    <n v="2403623"/>
    <n v="378517"/>
    <n v="18.691219126307463"/>
    <x v="16"/>
    <x v="0"/>
    <x v="0"/>
    <x v="0"/>
  </r>
  <r>
    <x v="0"/>
    <x v="0"/>
    <x v="7"/>
    <x v="41"/>
    <x v="0"/>
    <x v="784"/>
    <x v="783"/>
    <x v="1"/>
    <x v="1"/>
    <x v="0"/>
    <x v="0"/>
    <x v="17"/>
    <x v="17"/>
    <x v="0"/>
    <n v="6002833.29"/>
    <n v="11125600"/>
    <n v="11125600"/>
    <n v="11506456"/>
    <n v="380856"/>
    <n v="3.4232400949162294"/>
    <x v="16"/>
    <x v="0"/>
    <x v="13"/>
    <x v="13"/>
  </r>
  <r>
    <x v="0"/>
    <x v="0"/>
    <x v="6"/>
    <x v="71"/>
    <x v="0"/>
    <x v="785"/>
    <x v="784"/>
    <x v="1"/>
    <x v="1"/>
    <x v="0"/>
    <x v="0"/>
    <x v="17"/>
    <x v="17"/>
    <x v="0"/>
    <n v="4206589.5999999996"/>
    <n v="7215391.7999999998"/>
    <n v="7215391.7999999998"/>
    <n v="7813977.1600000001"/>
    <n v="598585.36"/>
    <n v="8.2959508865478373"/>
    <x v="16"/>
    <x v="0"/>
    <x v="13"/>
    <x v="13"/>
  </r>
  <r>
    <x v="0"/>
    <x v="0"/>
    <x v="6"/>
    <x v="71"/>
    <x v="0"/>
    <x v="786"/>
    <x v="785"/>
    <x v="1"/>
    <x v="1"/>
    <x v="0"/>
    <x v="0"/>
    <x v="17"/>
    <x v="17"/>
    <x v="0"/>
    <n v="3025851.32"/>
    <n v="6617236.2599999998"/>
    <n v="6617236.2599999998"/>
    <n v="7155564.0799999991"/>
    <n v="538327.81999999995"/>
    <n v="8.1352365073330475"/>
    <x v="16"/>
    <x v="0"/>
    <x v="0"/>
    <x v="0"/>
  </r>
  <r>
    <x v="0"/>
    <x v="0"/>
    <x v="6"/>
    <x v="71"/>
    <x v="0"/>
    <x v="787"/>
    <x v="786"/>
    <x v="1"/>
    <x v="1"/>
    <x v="0"/>
    <x v="0"/>
    <x v="17"/>
    <x v="17"/>
    <x v="0"/>
    <n v="2827979.18"/>
    <n v="6784600"/>
    <n v="6784600"/>
    <n v="7539621.25"/>
    <n v="755021.25"/>
    <n v="11.128456357043895"/>
    <x v="16"/>
    <x v="0"/>
    <x v="0"/>
    <x v="0"/>
  </r>
  <r>
    <x v="0"/>
    <x v="0"/>
    <x v="9"/>
    <x v="51"/>
    <x v="0"/>
    <x v="788"/>
    <x v="787"/>
    <x v="1"/>
    <x v="1"/>
    <x v="0"/>
    <x v="0"/>
    <x v="17"/>
    <x v="17"/>
    <x v="0"/>
    <n v="7752537.6799999997"/>
    <n v="10165950"/>
    <n v="10165950"/>
    <n v="19506345"/>
    <n v="9340395"/>
    <n v="91.879214436427489"/>
    <x v="16"/>
    <x v="0"/>
    <x v="13"/>
    <x v="13"/>
  </r>
  <r>
    <x v="0"/>
    <x v="0"/>
    <x v="9"/>
    <x v="51"/>
    <x v="0"/>
    <x v="789"/>
    <x v="788"/>
    <x v="1"/>
    <x v="1"/>
    <x v="0"/>
    <x v="0"/>
    <x v="17"/>
    <x v="17"/>
    <x v="0"/>
    <n v="5210362.4000000004"/>
    <n v="7438662.5"/>
    <n v="7438662.5"/>
    <n v="8060904.25"/>
    <n v="622241.75"/>
    <n v="8.3649681646398122"/>
    <x v="16"/>
    <x v="0"/>
    <x v="13"/>
    <x v="13"/>
  </r>
  <r>
    <x v="0"/>
    <x v="0"/>
    <x v="9"/>
    <x v="51"/>
    <x v="0"/>
    <x v="790"/>
    <x v="789"/>
    <x v="1"/>
    <x v="1"/>
    <x v="0"/>
    <x v="0"/>
    <x v="17"/>
    <x v="17"/>
    <x v="0"/>
    <n v="6625035.8200000003"/>
    <n v="11237270"/>
    <n v="11237270"/>
    <n v="19780307"/>
    <n v="8543037"/>
    <n v="76.024132195809116"/>
    <x v="16"/>
    <x v="0"/>
    <x v="13"/>
    <x v="13"/>
  </r>
  <r>
    <x v="0"/>
    <x v="0"/>
    <x v="4"/>
    <x v="29"/>
    <x v="0"/>
    <x v="791"/>
    <x v="790"/>
    <x v="1"/>
    <x v="1"/>
    <x v="0"/>
    <x v="0"/>
    <x v="17"/>
    <x v="17"/>
    <x v="0"/>
    <n v="10204759.32"/>
    <n v="18408938.140000001"/>
    <n v="18408938.140000001"/>
    <n v="20377769.66"/>
    <n v="1968831.52"/>
    <n v="10.694976022120523"/>
    <x v="16"/>
    <x v="0"/>
    <x v="12"/>
    <x v="12"/>
  </r>
  <r>
    <x v="0"/>
    <x v="0"/>
    <x v="6"/>
    <x v="67"/>
    <x v="0"/>
    <x v="792"/>
    <x v="791"/>
    <x v="1"/>
    <x v="1"/>
    <x v="0"/>
    <x v="0"/>
    <x v="17"/>
    <x v="17"/>
    <x v="0"/>
    <n v="4497449.08"/>
    <n v="9758176.2599999998"/>
    <n v="9758176.2599999998"/>
    <n v="11151744"/>
    <n v="1393567.74"/>
    <n v="14.281026524519859"/>
    <x v="16"/>
    <x v="0"/>
    <x v="13"/>
    <x v="13"/>
  </r>
  <r>
    <x v="0"/>
    <x v="0"/>
    <x v="7"/>
    <x v="40"/>
    <x v="0"/>
    <x v="793"/>
    <x v="792"/>
    <x v="1"/>
    <x v="1"/>
    <x v="0"/>
    <x v="0"/>
    <x v="17"/>
    <x v="17"/>
    <x v="0"/>
    <n v="8322388.7199999997"/>
    <n v="11223369"/>
    <n v="11223369"/>
    <n v="12255048.5"/>
    <n v="1031679.5"/>
    <n v="9.1922443252110835"/>
    <x v="16"/>
    <x v="0"/>
    <x v="12"/>
    <x v="12"/>
  </r>
  <r>
    <x v="0"/>
    <x v="0"/>
    <x v="7"/>
    <x v="40"/>
    <x v="0"/>
    <x v="794"/>
    <x v="793"/>
    <x v="1"/>
    <x v="1"/>
    <x v="0"/>
    <x v="0"/>
    <x v="17"/>
    <x v="17"/>
    <x v="0"/>
    <n v="4426283.21"/>
    <n v="11533730"/>
    <n v="11533730"/>
    <n v="12514839"/>
    <n v="981109"/>
    <n v="8.5064328712393991"/>
    <x v="16"/>
    <x v="0"/>
    <x v="12"/>
    <x v="12"/>
  </r>
  <r>
    <x v="0"/>
    <x v="0"/>
    <x v="7"/>
    <x v="40"/>
    <x v="0"/>
    <x v="795"/>
    <x v="794"/>
    <x v="1"/>
    <x v="1"/>
    <x v="0"/>
    <x v="0"/>
    <x v="17"/>
    <x v="17"/>
    <x v="0"/>
    <n v="5773261.7999999998"/>
    <n v="9418062"/>
    <n v="9418062"/>
    <n v="9941794.5"/>
    <n v="523732.5"/>
    <n v="5.5609370590255196"/>
    <x v="16"/>
    <x v="0"/>
    <x v="0"/>
    <x v="0"/>
  </r>
  <r>
    <x v="0"/>
    <x v="0"/>
    <x v="9"/>
    <x v="52"/>
    <x v="0"/>
    <x v="796"/>
    <x v="795"/>
    <x v="1"/>
    <x v="1"/>
    <x v="0"/>
    <x v="0"/>
    <x v="17"/>
    <x v="17"/>
    <x v="0"/>
    <n v="11102255.02"/>
    <n v="14870911.529999999"/>
    <n v="14870911.529999999"/>
    <n v="16559863.550000001"/>
    <n v="1688952.02"/>
    <n v="11.357420939481575"/>
    <x v="16"/>
    <x v="0"/>
    <x v="13"/>
    <x v="13"/>
  </r>
  <r>
    <x v="0"/>
    <x v="0"/>
    <x v="0"/>
    <x v="38"/>
    <x v="0"/>
    <x v="797"/>
    <x v="796"/>
    <x v="1"/>
    <x v="1"/>
    <x v="0"/>
    <x v="0"/>
    <x v="17"/>
    <x v="17"/>
    <x v="0"/>
    <n v="11246069.07"/>
    <n v="18193309"/>
    <n v="18193309"/>
    <n v="19766018"/>
    <n v="1572709"/>
    <n v="8.6444362595061719"/>
    <x v="16"/>
    <x v="0"/>
    <x v="12"/>
    <x v="12"/>
  </r>
  <r>
    <x v="0"/>
    <x v="0"/>
    <x v="8"/>
    <x v="49"/>
    <x v="0"/>
    <x v="798"/>
    <x v="797"/>
    <x v="1"/>
    <x v="1"/>
    <x v="0"/>
    <x v="0"/>
    <x v="17"/>
    <x v="17"/>
    <x v="0"/>
    <n v="4002339.56"/>
    <n v="9954907.5"/>
    <n v="9954907.5"/>
    <n v="12545127.75"/>
    <n v="2590220.25"/>
    <n v="26.019531070479559"/>
    <x v="16"/>
    <x v="0"/>
    <x v="0"/>
    <x v="0"/>
  </r>
  <r>
    <x v="0"/>
    <x v="0"/>
    <x v="4"/>
    <x v="20"/>
    <x v="0"/>
    <x v="799"/>
    <x v="798"/>
    <x v="1"/>
    <x v="1"/>
    <x v="0"/>
    <x v="0"/>
    <x v="17"/>
    <x v="17"/>
    <x v="0"/>
    <n v="5370507.8700000001"/>
    <n v="19260420"/>
    <n v="19260420"/>
    <n v="17264938.5"/>
    <n v="-1995481.5"/>
    <n v="-10.360529521163091"/>
    <x v="16"/>
    <x v="1"/>
    <x v="14"/>
    <x v="14"/>
  </r>
  <r>
    <x v="0"/>
    <x v="0"/>
    <x v="3"/>
    <x v="15"/>
    <x v="0"/>
    <x v="800"/>
    <x v="799"/>
    <x v="1"/>
    <x v="1"/>
    <x v="0"/>
    <x v="0"/>
    <x v="17"/>
    <x v="17"/>
    <x v="0"/>
    <n v="7357999.75"/>
    <n v="14001100"/>
    <n v="14001100"/>
    <n v="13960365"/>
    <n v="-40735"/>
    <n v="-0.29094142603081186"/>
    <x v="16"/>
    <x v="1"/>
    <x v="13"/>
    <x v="13"/>
  </r>
  <r>
    <x v="0"/>
    <x v="0"/>
    <x v="9"/>
    <x v="52"/>
    <x v="0"/>
    <x v="801"/>
    <x v="800"/>
    <x v="1"/>
    <x v="1"/>
    <x v="0"/>
    <x v="0"/>
    <x v="17"/>
    <x v="17"/>
    <x v="0"/>
    <n v="3930302.03"/>
    <n v="5902900"/>
    <n v="5902900"/>
    <n v="12750485"/>
    <n v="6847585"/>
    <n v="116.00374392247878"/>
    <x v="16"/>
    <x v="0"/>
    <x v="13"/>
    <x v="13"/>
  </r>
  <r>
    <x v="0"/>
    <x v="0"/>
    <x v="9"/>
    <x v="52"/>
    <x v="0"/>
    <x v="802"/>
    <x v="801"/>
    <x v="1"/>
    <x v="1"/>
    <x v="0"/>
    <x v="0"/>
    <x v="17"/>
    <x v="17"/>
    <x v="0"/>
    <n v="4386055.9400000004"/>
    <n v="7237112.5"/>
    <n v="7237112.5"/>
    <n v="9322604"/>
    <n v="2085491.5"/>
    <n v="28.816624033411117"/>
    <x v="16"/>
    <x v="0"/>
    <x v="13"/>
    <x v="13"/>
  </r>
  <r>
    <x v="0"/>
    <x v="0"/>
    <x v="9"/>
    <x v="52"/>
    <x v="0"/>
    <x v="803"/>
    <x v="802"/>
    <x v="1"/>
    <x v="1"/>
    <x v="0"/>
    <x v="0"/>
    <x v="17"/>
    <x v="17"/>
    <x v="0"/>
    <n v="6211434.7999999998"/>
    <n v="9872360"/>
    <n v="9872360"/>
    <n v="9575660.75"/>
    <n v="-296699.25"/>
    <n v="-3.0053528234383671"/>
    <x v="16"/>
    <x v="1"/>
    <x v="12"/>
    <x v="12"/>
  </r>
  <r>
    <x v="0"/>
    <x v="0"/>
    <x v="8"/>
    <x v="49"/>
    <x v="0"/>
    <x v="804"/>
    <x v="803"/>
    <x v="1"/>
    <x v="1"/>
    <x v="0"/>
    <x v="0"/>
    <x v="17"/>
    <x v="17"/>
    <x v="0"/>
    <n v="8411712.3900000006"/>
    <n v="14869000"/>
    <n v="14869000"/>
    <n v="18398834"/>
    <n v="3529834"/>
    <n v="23.739552088237271"/>
    <x v="16"/>
    <x v="0"/>
    <x v="11"/>
    <x v="11"/>
  </r>
  <r>
    <x v="0"/>
    <x v="0"/>
    <x v="8"/>
    <x v="49"/>
    <x v="0"/>
    <x v="805"/>
    <x v="804"/>
    <x v="1"/>
    <x v="1"/>
    <x v="0"/>
    <x v="0"/>
    <x v="17"/>
    <x v="17"/>
    <x v="0"/>
    <n v="7057025.79"/>
    <n v="11781000"/>
    <n v="11781000"/>
    <n v="14308458.949999999"/>
    <n v="2527458.9500000002"/>
    <n v="21.453687717511247"/>
    <x v="16"/>
    <x v="0"/>
    <x v="14"/>
    <x v="14"/>
  </r>
  <r>
    <x v="0"/>
    <x v="0"/>
    <x v="3"/>
    <x v="75"/>
    <x v="0"/>
    <x v="806"/>
    <x v="805"/>
    <x v="1"/>
    <x v="1"/>
    <x v="0"/>
    <x v="0"/>
    <x v="17"/>
    <x v="17"/>
    <x v="0"/>
    <n v="4277712.32"/>
    <n v="9867500"/>
    <n v="9867500"/>
    <n v="11080212.5"/>
    <n v="1212712.5"/>
    <n v="12.289967063592602"/>
    <x v="16"/>
    <x v="0"/>
    <x v="0"/>
    <x v="0"/>
  </r>
  <r>
    <x v="0"/>
    <x v="0"/>
    <x v="10"/>
    <x v="63"/>
    <x v="0"/>
    <x v="807"/>
    <x v="806"/>
    <x v="1"/>
    <x v="1"/>
    <x v="0"/>
    <x v="0"/>
    <x v="17"/>
    <x v="17"/>
    <x v="0"/>
    <n v="4583338.8"/>
    <n v="9194780"/>
    <n v="9194780"/>
    <n v="10133582.5"/>
    <n v="938802.5"/>
    <n v="10.210168160630271"/>
    <x v="16"/>
    <x v="0"/>
    <x v="0"/>
    <x v="0"/>
  </r>
  <r>
    <x v="0"/>
    <x v="0"/>
    <x v="9"/>
    <x v="50"/>
    <x v="0"/>
    <x v="808"/>
    <x v="807"/>
    <x v="1"/>
    <x v="1"/>
    <x v="0"/>
    <x v="0"/>
    <x v="17"/>
    <x v="17"/>
    <x v="0"/>
    <n v="2712932.7"/>
    <n v="8481000"/>
    <n v="8481000"/>
    <n v="9576270"/>
    <n v="1095270"/>
    <n v="12.914396887159533"/>
    <x v="16"/>
    <x v="0"/>
    <x v="13"/>
    <x v="13"/>
  </r>
  <r>
    <x v="0"/>
    <x v="0"/>
    <x v="4"/>
    <x v="36"/>
    <x v="0"/>
    <x v="809"/>
    <x v="808"/>
    <x v="1"/>
    <x v="1"/>
    <x v="0"/>
    <x v="0"/>
    <x v="17"/>
    <x v="17"/>
    <x v="0"/>
    <n v="2245296.96"/>
    <n v="10846080"/>
    <n v="10846080"/>
    <n v="13538750"/>
    <n v="2692670"/>
    <n v="24.826204490470289"/>
    <x v="16"/>
    <x v="0"/>
    <x v="14"/>
    <x v="14"/>
  </r>
  <r>
    <x v="0"/>
    <x v="0"/>
    <x v="4"/>
    <x v="36"/>
    <x v="0"/>
    <x v="810"/>
    <x v="809"/>
    <x v="1"/>
    <x v="1"/>
    <x v="0"/>
    <x v="0"/>
    <x v="17"/>
    <x v="17"/>
    <x v="0"/>
    <n v="1784808.3"/>
    <n v="9813200"/>
    <n v="9813200"/>
    <n v="11853909.5"/>
    <n v="2040709.5"/>
    <n v="20.795555985815025"/>
    <x v="16"/>
    <x v="0"/>
    <x v="13"/>
    <x v="13"/>
  </r>
  <r>
    <x v="0"/>
    <x v="0"/>
    <x v="1"/>
    <x v="1"/>
    <x v="0"/>
    <x v="811"/>
    <x v="810"/>
    <x v="1"/>
    <x v="1"/>
    <x v="0"/>
    <x v="0"/>
    <x v="17"/>
    <x v="17"/>
    <x v="0"/>
    <n v="1891464.18"/>
    <n v="12689960"/>
    <n v="12689960"/>
    <n v="13342634.75"/>
    <n v="652674.75"/>
    <n v="5.1432372521268785"/>
    <x v="16"/>
    <x v="0"/>
    <x v="13"/>
    <x v="13"/>
  </r>
  <r>
    <x v="0"/>
    <x v="0"/>
    <x v="8"/>
    <x v="47"/>
    <x v="0"/>
    <x v="812"/>
    <x v="811"/>
    <x v="1"/>
    <x v="1"/>
    <x v="0"/>
    <x v="0"/>
    <x v="17"/>
    <x v="17"/>
    <x v="0"/>
    <n v="6233136.75"/>
    <n v="11442200"/>
    <n v="11442200"/>
    <n v="13753355"/>
    <n v="2311155"/>
    <n v="20.198519515477795"/>
    <x v="16"/>
    <x v="0"/>
    <x v="12"/>
    <x v="12"/>
  </r>
  <r>
    <x v="0"/>
    <x v="0"/>
    <x v="5"/>
    <x v="21"/>
    <x v="0"/>
    <x v="813"/>
    <x v="812"/>
    <x v="1"/>
    <x v="1"/>
    <x v="0"/>
    <x v="0"/>
    <x v="17"/>
    <x v="17"/>
    <x v="0"/>
    <n v="4259626.08"/>
    <n v="13940000"/>
    <n v="13940000"/>
    <n v="14546323.52"/>
    <n v="606323.52"/>
    <n v="4.3495230989956957"/>
    <x v="16"/>
    <x v="0"/>
    <x v="0"/>
    <x v="0"/>
  </r>
  <r>
    <x v="0"/>
    <x v="0"/>
    <x v="4"/>
    <x v="31"/>
    <x v="0"/>
    <x v="814"/>
    <x v="813"/>
    <x v="1"/>
    <x v="1"/>
    <x v="0"/>
    <x v="0"/>
    <x v="17"/>
    <x v="17"/>
    <x v="0"/>
    <n v="2545466.7400000002"/>
    <n v="7777640"/>
    <n v="7777640"/>
    <n v="8281330"/>
    <n v="503690"/>
    <n v="6.4761290057138154"/>
    <x v="16"/>
    <x v="0"/>
    <x v="0"/>
    <x v="0"/>
  </r>
  <r>
    <x v="0"/>
    <x v="0"/>
    <x v="2"/>
    <x v="74"/>
    <x v="0"/>
    <x v="815"/>
    <x v="765"/>
    <x v="1"/>
    <x v="1"/>
    <x v="0"/>
    <x v="0"/>
    <x v="17"/>
    <x v="17"/>
    <x v="0"/>
    <n v="10199350.939999999"/>
    <n v="14119000"/>
    <n v="14119000"/>
    <n v="15383000"/>
    <n v="1264000"/>
    <n v="8.9524753877753369"/>
    <x v="16"/>
    <x v="0"/>
    <x v="13"/>
    <x v="13"/>
  </r>
  <r>
    <x v="0"/>
    <x v="0"/>
    <x v="2"/>
    <x v="74"/>
    <x v="0"/>
    <x v="816"/>
    <x v="814"/>
    <x v="1"/>
    <x v="1"/>
    <x v="0"/>
    <x v="0"/>
    <x v="17"/>
    <x v="17"/>
    <x v="0"/>
    <n v="5856231.7599999998"/>
    <n v="11041015.25"/>
    <n v="11041015.25"/>
    <n v="13803183.870000001"/>
    <n v="2762168.62"/>
    <n v="25.017342675982629"/>
    <x v="16"/>
    <x v="0"/>
    <x v="13"/>
    <x v="13"/>
  </r>
  <r>
    <x v="0"/>
    <x v="0"/>
    <x v="2"/>
    <x v="74"/>
    <x v="0"/>
    <x v="817"/>
    <x v="815"/>
    <x v="1"/>
    <x v="1"/>
    <x v="0"/>
    <x v="0"/>
    <x v="17"/>
    <x v="17"/>
    <x v="0"/>
    <n v="4101471.74"/>
    <n v="10899000"/>
    <n v="10899000"/>
    <n v="11239840"/>
    <n v="340840"/>
    <n v="3.1272593815946421"/>
    <x v="16"/>
    <x v="0"/>
    <x v="13"/>
    <x v="13"/>
  </r>
  <r>
    <x v="0"/>
    <x v="0"/>
    <x v="2"/>
    <x v="74"/>
    <x v="0"/>
    <x v="818"/>
    <x v="816"/>
    <x v="1"/>
    <x v="1"/>
    <x v="0"/>
    <x v="0"/>
    <x v="17"/>
    <x v="17"/>
    <x v="0"/>
    <n v="7690218.8700000001"/>
    <n v="12505890"/>
    <n v="12505890"/>
    <n v="12852123.48"/>
    <n v="346233.48"/>
    <n v="2.7685632929763497"/>
    <x v="16"/>
    <x v="0"/>
    <x v="14"/>
    <x v="14"/>
  </r>
  <r>
    <x v="0"/>
    <x v="0"/>
    <x v="10"/>
    <x v="62"/>
    <x v="0"/>
    <x v="819"/>
    <x v="817"/>
    <x v="1"/>
    <x v="1"/>
    <x v="0"/>
    <x v="0"/>
    <x v="17"/>
    <x v="17"/>
    <x v="0"/>
    <n v="462330.42"/>
    <n v="3335800"/>
    <n v="3335800"/>
    <n v="4023502"/>
    <n v="687702"/>
    <n v="20.615804304814436"/>
    <x v="16"/>
    <x v="0"/>
    <x v="13"/>
    <x v="13"/>
  </r>
  <r>
    <x v="0"/>
    <x v="0"/>
    <x v="10"/>
    <x v="62"/>
    <x v="0"/>
    <x v="820"/>
    <x v="818"/>
    <x v="1"/>
    <x v="1"/>
    <x v="0"/>
    <x v="0"/>
    <x v="17"/>
    <x v="17"/>
    <x v="0"/>
    <n v="0"/>
    <n v="2638000"/>
    <n v="2638000"/>
    <n v="3259375.5"/>
    <n v="621375.5"/>
    <n v="23.554795299469298"/>
    <x v="16"/>
    <x v="0"/>
    <x v="13"/>
    <x v="13"/>
  </r>
  <r>
    <x v="0"/>
    <x v="0"/>
    <x v="6"/>
    <x v="65"/>
    <x v="0"/>
    <x v="821"/>
    <x v="819"/>
    <x v="1"/>
    <x v="1"/>
    <x v="0"/>
    <x v="0"/>
    <x v="17"/>
    <x v="17"/>
    <x v="0"/>
    <n v="4232350.8"/>
    <n v="10064000"/>
    <n v="10064000"/>
    <n v="12210777"/>
    <n v="2146777"/>
    <n v="21.331250000000001"/>
    <x v="16"/>
    <x v="0"/>
    <x v="14"/>
    <x v="14"/>
  </r>
  <r>
    <x v="0"/>
    <x v="0"/>
    <x v="8"/>
    <x v="54"/>
    <x v="0"/>
    <x v="822"/>
    <x v="820"/>
    <x v="1"/>
    <x v="1"/>
    <x v="0"/>
    <x v="0"/>
    <x v="17"/>
    <x v="17"/>
    <x v="0"/>
    <n v="4108604.52"/>
    <n v="7951040"/>
    <n v="7951040"/>
    <n v="10167697.5"/>
    <n v="2216657.5"/>
    <n v="27.878837233871295"/>
    <x v="16"/>
    <x v="0"/>
    <x v="0"/>
    <x v="0"/>
  </r>
  <r>
    <x v="0"/>
    <x v="0"/>
    <x v="2"/>
    <x v="10"/>
    <x v="0"/>
    <x v="823"/>
    <x v="821"/>
    <x v="1"/>
    <x v="1"/>
    <x v="0"/>
    <x v="0"/>
    <x v="17"/>
    <x v="17"/>
    <x v="0"/>
    <n v="0"/>
    <n v="21002000"/>
    <n v="21002000"/>
    <n v="19466342"/>
    <n v="-1535658"/>
    <n v="-7.3119607656413672"/>
    <x v="16"/>
    <x v="1"/>
    <x v="14"/>
    <x v="14"/>
  </r>
  <r>
    <x v="0"/>
    <x v="0"/>
    <x v="1"/>
    <x v="2"/>
    <x v="0"/>
    <x v="824"/>
    <x v="822"/>
    <x v="1"/>
    <x v="1"/>
    <x v="0"/>
    <x v="0"/>
    <x v="17"/>
    <x v="17"/>
    <x v="0"/>
    <n v="0"/>
    <n v="10458600"/>
    <n v="10458600"/>
    <n v="4786944.67"/>
    <n v="-5671655.3300000001"/>
    <n v="-54.229584552425749"/>
    <x v="16"/>
    <x v="1"/>
    <x v="13"/>
    <x v="13"/>
  </r>
  <r>
    <x v="0"/>
    <x v="0"/>
    <x v="9"/>
    <x v="45"/>
    <x v="0"/>
    <x v="825"/>
    <x v="823"/>
    <x v="1"/>
    <x v="1"/>
    <x v="0"/>
    <x v="0"/>
    <x v="17"/>
    <x v="17"/>
    <x v="0"/>
    <n v="3157747.53"/>
    <n v="7531000"/>
    <n v="7531000"/>
    <n v="7905469"/>
    <n v="374469"/>
    <n v="4.9723675474704558"/>
    <x v="16"/>
    <x v="0"/>
    <x v="13"/>
    <x v="13"/>
  </r>
  <r>
    <x v="0"/>
    <x v="0"/>
    <x v="9"/>
    <x v="45"/>
    <x v="0"/>
    <x v="826"/>
    <x v="824"/>
    <x v="1"/>
    <x v="1"/>
    <x v="0"/>
    <x v="0"/>
    <x v="17"/>
    <x v="17"/>
    <x v="0"/>
    <n v="3961383.1"/>
    <n v="8655000"/>
    <n v="8655000"/>
    <n v="8247793"/>
    <n v="-407207"/>
    <n v="-4.7048757943385331"/>
    <x v="16"/>
    <x v="1"/>
    <x v="0"/>
    <x v="0"/>
  </r>
  <r>
    <x v="0"/>
    <x v="0"/>
    <x v="9"/>
    <x v="45"/>
    <x v="0"/>
    <x v="827"/>
    <x v="825"/>
    <x v="1"/>
    <x v="1"/>
    <x v="0"/>
    <x v="0"/>
    <x v="17"/>
    <x v="17"/>
    <x v="0"/>
    <n v="3058006.6"/>
    <n v="7221000"/>
    <n v="7221000"/>
    <n v="8222585"/>
    <n v="1001585"/>
    <n v="13.870447306467248"/>
    <x v="16"/>
    <x v="0"/>
    <x v="13"/>
    <x v="13"/>
  </r>
  <r>
    <x v="0"/>
    <x v="0"/>
    <x v="9"/>
    <x v="45"/>
    <x v="0"/>
    <x v="828"/>
    <x v="826"/>
    <x v="1"/>
    <x v="1"/>
    <x v="0"/>
    <x v="0"/>
    <x v="17"/>
    <x v="17"/>
    <x v="0"/>
    <n v="2273281.4700000002"/>
    <n v="5766377.5"/>
    <n v="5766377.5"/>
    <n v="5681514.1299999999"/>
    <n v="-84863.37"/>
    <n v="-1.4716929302668791"/>
    <x v="16"/>
    <x v="1"/>
    <x v="13"/>
    <x v="13"/>
  </r>
  <r>
    <x v="0"/>
    <x v="0"/>
    <x v="2"/>
    <x v="8"/>
    <x v="0"/>
    <x v="829"/>
    <x v="827"/>
    <x v="1"/>
    <x v="1"/>
    <x v="0"/>
    <x v="0"/>
    <x v="17"/>
    <x v="17"/>
    <x v="0"/>
    <n v="1221221.3999999999"/>
    <n v="9250000"/>
    <n v="9250000"/>
    <n v="11887554"/>
    <n v="2637554"/>
    <n v="28.514097297297297"/>
    <x v="16"/>
    <x v="0"/>
    <x v="0"/>
    <x v="0"/>
  </r>
  <r>
    <x v="0"/>
    <x v="0"/>
    <x v="0"/>
    <x v="0"/>
    <x v="0"/>
    <x v="0"/>
    <x v="0"/>
    <x v="1"/>
    <x v="1"/>
    <x v="0"/>
    <x v="0"/>
    <x v="18"/>
    <x v="18"/>
    <x v="0"/>
    <n v="785213.8"/>
    <n v="1249527.76"/>
    <n v="1249527.76"/>
    <n v="959934.89999999991"/>
    <n v="-289592.86"/>
    <n v="-23.17618457712376"/>
    <x v="17"/>
    <x v="1"/>
    <x v="0"/>
    <x v="0"/>
  </r>
  <r>
    <x v="0"/>
    <x v="0"/>
    <x v="2"/>
    <x v="11"/>
    <x v="0"/>
    <x v="830"/>
    <x v="828"/>
    <x v="1"/>
    <x v="1"/>
    <x v="0"/>
    <x v="0"/>
    <x v="18"/>
    <x v="18"/>
    <x v="0"/>
    <n v="0"/>
    <n v="0"/>
    <n v="0"/>
    <n v="1077240.81"/>
    <n v="1077240.81"/>
    <m/>
    <x v="17"/>
    <x v="0"/>
    <x v="0"/>
    <x v="0"/>
  </r>
  <r>
    <x v="0"/>
    <x v="0"/>
    <x v="5"/>
    <x v="23"/>
    <x v="2"/>
    <x v="831"/>
    <x v="829"/>
    <x v="1"/>
    <x v="1"/>
    <x v="0"/>
    <x v="0"/>
    <x v="18"/>
    <x v="18"/>
    <x v="0"/>
    <n v="22801908.52"/>
    <n v="30009895"/>
    <n v="30009895"/>
    <n v="58281049.689999998"/>
    <n v="28271154.690000001"/>
    <n v="94.206109984723369"/>
    <x v="17"/>
    <x v="0"/>
    <x v="4"/>
    <x v="4"/>
  </r>
  <r>
    <x v="0"/>
    <x v="0"/>
    <x v="5"/>
    <x v="28"/>
    <x v="2"/>
    <x v="832"/>
    <x v="830"/>
    <x v="1"/>
    <x v="1"/>
    <x v="0"/>
    <x v="0"/>
    <x v="18"/>
    <x v="18"/>
    <x v="0"/>
    <n v="32075013.239999998"/>
    <n v="41780000"/>
    <n v="41780000"/>
    <n v="46612311.329999998"/>
    <n v="4832311.33"/>
    <n v="11.566087434179032"/>
    <x v="17"/>
    <x v="0"/>
    <x v="4"/>
    <x v="4"/>
  </r>
  <r>
    <x v="0"/>
    <x v="0"/>
    <x v="4"/>
    <x v="29"/>
    <x v="2"/>
    <x v="833"/>
    <x v="831"/>
    <x v="1"/>
    <x v="1"/>
    <x v="0"/>
    <x v="0"/>
    <x v="18"/>
    <x v="18"/>
    <x v="0"/>
    <n v="26050053.899999999"/>
    <n v="62069000"/>
    <n v="62069000"/>
    <n v="90324236.389999986"/>
    <n v="28255236.390000001"/>
    <n v="45.522300004833326"/>
    <x v="17"/>
    <x v="0"/>
    <x v="15"/>
    <x v="15"/>
  </r>
  <r>
    <x v="0"/>
    <x v="0"/>
    <x v="4"/>
    <x v="30"/>
    <x v="2"/>
    <x v="834"/>
    <x v="832"/>
    <x v="1"/>
    <x v="1"/>
    <x v="0"/>
    <x v="0"/>
    <x v="18"/>
    <x v="18"/>
    <x v="0"/>
    <n v="24822716.66"/>
    <n v="28263500"/>
    <n v="28263500"/>
    <n v="27355873.789999999"/>
    <n v="-907626.21"/>
    <n v="-3.2113015373184495"/>
    <x v="17"/>
    <x v="1"/>
    <x v="4"/>
    <x v="4"/>
  </r>
  <r>
    <x v="0"/>
    <x v="0"/>
    <x v="4"/>
    <x v="32"/>
    <x v="2"/>
    <x v="835"/>
    <x v="833"/>
    <x v="1"/>
    <x v="1"/>
    <x v="0"/>
    <x v="0"/>
    <x v="18"/>
    <x v="18"/>
    <x v="0"/>
    <n v="40716836.659999996"/>
    <n v="59210000"/>
    <n v="59210000"/>
    <n v="59421388.759999998"/>
    <n v="211388.76"/>
    <n v="0.3570153014693464"/>
    <x v="17"/>
    <x v="0"/>
    <x v="15"/>
    <x v="15"/>
  </r>
  <r>
    <x v="0"/>
    <x v="0"/>
    <x v="4"/>
    <x v="34"/>
    <x v="2"/>
    <x v="836"/>
    <x v="834"/>
    <x v="1"/>
    <x v="1"/>
    <x v="0"/>
    <x v="0"/>
    <x v="18"/>
    <x v="18"/>
    <x v="0"/>
    <n v="10541899.779999999"/>
    <n v="21929000"/>
    <n v="21929000"/>
    <n v="53800138.309999995"/>
    <n v="31871138.309999999"/>
    <n v="145.33785539696291"/>
    <x v="17"/>
    <x v="0"/>
    <x v="4"/>
    <x v="4"/>
  </r>
  <r>
    <x v="0"/>
    <x v="0"/>
    <x v="0"/>
    <x v="37"/>
    <x v="2"/>
    <x v="837"/>
    <x v="835"/>
    <x v="1"/>
    <x v="1"/>
    <x v="0"/>
    <x v="0"/>
    <x v="18"/>
    <x v="18"/>
    <x v="0"/>
    <n v="79807190.310000002"/>
    <n v="69878278.459999993"/>
    <n v="69878278.459999993"/>
    <n v="68735016.830000013"/>
    <n v="-1143261.6299999999"/>
    <n v="-1.6360758381510936"/>
    <x v="17"/>
    <x v="1"/>
    <x v="16"/>
    <x v="16"/>
  </r>
  <r>
    <x v="0"/>
    <x v="0"/>
    <x v="0"/>
    <x v="38"/>
    <x v="2"/>
    <x v="838"/>
    <x v="836"/>
    <x v="1"/>
    <x v="1"/>
    <x v="0"/>
    <x v="0"/>
    <x v="18"/>
    <x v="18"/>
    <x v="0"/>
    <n v="41015234.710000001"/>
    <n v="32000000"/>
    <n v="32000000"/>
    <n v="44768960.359999999"/>
    <n v="12768960.359999999"/>
    <n v="39.903001125000003"/>
    <x v="17"/>
    <x v="0"/>
    <x v="15"/>
    <x v="15"/>
  </r>
  <r>
    <x v="0"/>
    <x v="0"/>
    <x v="0"/>
    <x v="39"/>
    <x v="2"/>
    <x v="839"/>
    <x v="837"/>
    <x v="1"/>
    <x v="1"/>
    <x v="0"/>
    <x v="0"/>
    <x v="18"/>
    <x v="18"/>
    <x v="0"/>
    <n v="39777803.229999997"/>
    <n v="35000000"/>
    <n v="35000000"/>
    <n v="40843096.719999999"/>
    <n v="5843096.7199999997"/>
    <n v="16.694562057142857"/>
    <x v="17"/>
    <x v="0"/>
    <x v="15"/>
    <x v="15"/>
  </r>
  <r>
    <x v="0"/>
    <x v="0"/>
    <x v="7"/>
    <x v="41"/>
    <x v="2"/>
    <x v="840"/>
    <x v="838"/>
    <x v="1"/>
    <x v="1"/>
    <x v="0"/>
    <x v="0"/>
    <x v="18"/>
    <x v="18"/>
    <x v="0"/>
    <n v="62899168.119999997"/>
    <n v="61576797.189999998"/>
    <n v="61576797.189999998"/>
    <n v="73731729.519999996"/>
    <n v="12154932.33"/>
    <n v="19.739468248884414"/>
    <x v="17"/>
    <x v="0"/>
    <x v="16"/>
    <x v="16"/>
  </r>
  <r>
    <x v="0"/>
    <x v="0"/>
    <x v="9"/>
    <x v="45"/>
    <x v="2"/>
    <x v="841"/>
    <x v="839"/>
    <x v="1"/>
    <x v="1"/>
    <x v="0"/>
    <x v="0"/>
    <x v="18"/>
    <x v="18"/>
    <x v="0"/>
    <n v="53890402.130000003"/>
    <n v="48739744.299999997"/>
    <n v="48739744.299999997"/>
    <n v="53170622"/>
    <n v="4430877.7"/>
    <n v="9.0908923787685936"/>
    <x v="17"/>
    <x v="0"/>
    <x v="15"/>
    <x v="15"/>
  </r>
  <r>
    <x v="0"/>
    <x v="0"/>
    <x v="8"/>
    <x v="46"/>
    <x v="2"/>
    <x v="842"/>
    <x v="840"/>
    <x v="1"/>
    <x v="1"/>
    <x v="0"/>
    <x v="0"/>
    <x v="18"/>
    <x v="18"/>
    <x v="0"/>
    <n v="51734261.939999998"/>
    <n v="57322400"/>
    <n v="57322400"/>
    <n v="77907805.25999999"/>
    <n v="20585405.260000002"/>
    <n v="35.911624879628206"/>
    <x v="17"/>
    <x v="0"/>
    <x v="16"/>
    <x v="16"/>
  </r>
  <r>
    <x v="0"/>
    <x v="0"/>
    <x v="10"/>
    <x v="58"/>
    <x v="2"/>
    <x v="843"/>
    <x v="841"/>
    <x v="1"/>
    <x v="1"/>
    <x v="0"/>
    <x v="0"/>
    <x v="18"/>
    <x v="18"/>
    <x v="0"/>
    <n v="28940246.239999998"/>
    <n v="46800000"/>
    <n v="46800000"/>
    <n v="47820533.499999993"/>
    <n v="1020533.5"/>
    <n v="2.180627136752137"/>
    <x v="17"/>
    <x v="0"/>
    <x v="15"/>
    <x v="15"/>
  </r>
  <r>
    <x v="0"/>
    <x v="0"/>
    <x v="11"/>
    <x v="59"/>
    <x v="2"/>
    <x v="844"/>
    <x v="842"/>
    <x v="1"/>
    <x v="1"/>
    <x v="0"/>
    <x v="0"/>
    <x v="18"/>
    <x v="18"/>
    <x v="0"/>
    <n v="23106325.210000001"/>
    <n v="41527150.93"/>
    <n v="41527150.93"/>
    <n v="37060686.469999999"/>
    <n v="-4466464.46"/>
    <n v="-10.75552827481199"/>
    <x v="17"/>
    <x v="1"/>
    <x v="4"/>
    <x v="4"/>
  </r>
  <r>
    <x v="0"/>
    <x v="0"/>
    <x v="10"/>
    <x v="63"/>
    <x v="2"/>
    <x v="845"/>
    <x v="843"/>
    <x v="1"/>
    <x v="1"/>
    <x v="0"/>
    <x v="0"/>
    <x v="18"/>
    <x v="18"/>
    <x v="0"/>
    <n v="26283308.09"/>
    <n v="65100000"/>
    <n v="65100000"/>
    <n v="49124360.039999999"/>
    <n v="-15975639.960000001"/>
    <n v="-24.540153548387096"/>
    <x v="17"/>
    <x v="1"/>
    <x v="15"/>
    <x v="15"/>
  </r>
  <r>
    <x v="0"/>
    <x v="0"/>
    <x v="6"/>
    <x v="65"/>
    <x v="2"/>
    <x v="846"/>
    <x v="844"/>
    <x v="1"/>
    <x v="1"/>
    <x v="0"/>
    <x v="0"/>
    <x v="18"/>
    <x v="18"/>
    <x v="0"/>
    <n v="36982164.82"/>
    <n v="37290000"/>
    <n v="37290000"/>
    <n v="42575965.93"/>
    <n v="5285965.93"/>
    <n v="14.175290775006705"/>
    <x v="17"/>
    <x v="0"/>
    <x v="4"/>
    <x v="4"/>
  </r>
  <r>
    <x v="0"/>
    <x v="0"/>
    <x v="11"/>
    <x v="70"/>
    <x v="2"/>
    <x v="847"/>
    <x v="845"/>
    <x v="1"/>
    <x v="1"/>
    <x v="0"/>
    <x v="0"/>
    <x v="18"/>
    <x v="18"/>
    <x v="0"/>
    <n v="48774789.200000003"/>
    <n v="54424466.490000002"/>
    <n v="54424466.490000002"/>
    <n v="49721897.110000007"/>
    <n v="-4702569.38"/>
    <n v="-8.6405429088846546"/>
    <x v="17"/>
    <x v="1"/>
    <x v="15"/>
    <x v="15"/>
  </r>
  <r>
    <x v="0"/>
    <x v="0"/>
    <x v="1"/>
    <x v="1"/>
    <x v="2"/>
    <x v="848"/>
    <x v="846"/>
    <x v="1"/>
    <x v="1"/>
    <x v="0"/>
    <x v="0"/>
    <x v="18"/>
    <x v="18"/>
    <x v="0"/>
    <n v="44123966.210000001"/>
    <n v="52020000"/>
    <n v="52020000"/>
    <n v="48990501.329999998"/>
    <n v="-3029498.67"/>
    <n v="-5.8237190888119956"/>
    <x v="17"/>
    <x v="1"/>
    <x v="15"/>
    <x v="15"/>
  </r>
  <r>
    <x v="0"/>
    <x v="0"/>
    <x v="1"/>
    <x v="3"/>
    <x v="2"/>
    <x v="849"/>
    <x v="847"/>
    <x v="1"/>
    <x v="1"/>
    <x v="0"/>
    <x v="0"/>
    <x v="18"/>
    <x v="18"/>
    <x v="0"/>
    <n v="23264670.140000001"/>
    <n v="33023000"/>
    <n v="33023000"/>
    <n v="29661338.099999998"/>
    <n v="-3361661.9"/>
    <n v="-10.179759258698484"/>
    <x v="17"/>
    <x v="1"/>
    <x v="4"/>
    <x v="4"/>
  </r>
  <r>
    <x v="0"/>
    <x v="0"/>
    <x v="1"/>
    <x v="73"/>
    <x v="2"/>
    <x v="850"/>
    <x v="848"/>
    <x v="1"/>
    <x v="1"/>
    <x v="0"/>
    <x v="0"/>
    <x v="18"/>
    <x v="18"/>
    <x v="0"/>
    <n v="44357735.090000004"/>
    <n v="49320000"/>
    <n v="49320000"/>
    <n v="52355867.329999998"/>
    <n v="3035867.33"/>
    <n v="6.1554487631792378"/>
    <x v="17"/>
    <x v="0"/>
    <x v="15"/>
    <x v="15"/>
  </r>
  <r>
    <x v="0"/>
    <x v="0"/>
    <x v="2"/>
    <x v="74"/>
    <x v="2"/>
    <x v="851"/>
    <x v="849"/>
    <x v="1"/>
    <x v="1"/>
    <x v="0"/>
    <x v="0"/>
    <x v="18"/>
    <x v="18"/>
    <x v="0"/>
    <n v="48859369.68"/>
    <n v="50000000"/>
    <n v="50000000"/>
    <n v="42259892.899999991"/>
    <n v="-7740107.0999999996"/>
    <n v="-15.480214200000001"/>
    <x v="17"/>
    <x v="1"/>
    <x v="15"/>
    <x v="15"/>
  </r>
  <r>
    <x v="0"/>
    <x v="0"/>
    <x v="2"/>
    <x v="11"/>
    <x v="2"/>
    <x v="852"/>
    <x v="850"/>
    <x v="1"/>
    <x v="1"/>
    <x v="0"/>
    <x v="0"/>
    <x v="18"/>
    <x v="18"/>
    <x v="0"/>
    <n v="39707486.149999999"/>
    <n v="46500000"/>
    <n v="46500000"/>
    <n v="67902773.629999995"/>
    <n v="21402773.629999999"/>
    <n v="46.02747017204301"/>
    <x v="17"/>
    <x v="0"/>
    <x v="15"/>
    <x v="15"/>
  </r>
  <r>
    <x v="0"/>
    <x v="0"/>
    <x v="3"/>
    <x v="14"/>
    <x v="2"/>
    <x v="853"/>
    <x v="851"/>
    <x v="1"/>
    <x v="1"/>
    <x v="0"/>
    <x v="0"/>
    <x v="18"/>
    <x v="18"/>
    <x v="0"/>
    <n v="50544405.140000001"/>
    <n v="55000000"/>
    <n v="55000000"/>
    <n v="48870921.560000002"/>
    <n v="-6129078.4400000004"/>
    <n v="-11.143778981818183"/>
    <x v="17"/>
    <x v="1"/>
    <x v="4"/>
    <x v="4"/>
  </r>
  <r>
    <x v="0"/>
    <x v="0"/>
    <x v="3"/>
    <x v="75"/>
    <x v="2"/>
    <x v="854"/>
    <x v="852"/>
    <x v="1"/>
    <x v="1"/>
    <x v="0"/>
    <x v="0"/>
    <x v="18"/>
    <x v="18"/>
    <x v="0"/>
    <n v="37604651.469999999"/>
    <n v="36439729"/>
    <n v="36439729"/>
    <n v="52044365.989999995"/>
    <n v="15604636.99"/>
    <n v="42.823142263214969"/>
    <x v="17"/>
    <x v="0"/>
    <x v="4"/>
    <x v="4"/>
  </r>
  <r>
    <x v="0"/>
    <x v="0"/>
    <x v="3"/>
    <x v="18"/>
    <x v="2"/>
    <x v="855"/>
    <x v="853"/>
    <x v="1"/>
    <x v="1"/>
    <x v="0"/>
    <x v="0"/>
    <x v="18"/>
    <x v="18"/>
    <x v="0"/>
    <n v="24370390.359999999"/>
    <n v="32000000"/>
    <n v="32000000"/>
    <n v="33266595.990000002"/>
    <n v="1266595.99"/>
    <n v="3.95811246875"/>
    <x v="17"/>
    <x v="0"/>
    <x v="4"/>
    <x v="4"/>
  </r>
  <r>
    <x v="0"/>
    <x v="0"/>
    <x v="4"/>
    <x v="20"/>
    <x v="2"/>
    <x v="856"/>
    <x v="854"/>
    <x v="1"/>
    <x v="1"/>
    <x v="0"/>
    <x v="0"/>
    <x v="18"/>
    <x v="18"/>
    <x v="0"/>
    <n v="21060940.670000002"/>
    <n v="28059700"/>
    <n v="28059700"/>
    <n v="25687484.729999997"/>
    <n v="-2372215.27"/>
    <n v="-8.4541718906474408"/>
    <x v="17"/>
    <x v="1"/>
    <x v="4"/>
    <x v="4"/>
  </r>
  <r>
    <x v="0"/>
    <x v="0"/>
    <x v="5"/>
    <x v="21"/>
    <x v="2"/>
    <x v="857"/>
    <x v="855"/>
    <x v="1"/>
    <x v="1"/>
    <x v="0"/>
    <x v="0"/>
    <x v="18"/>
    <x v="18"/>
    <x v="0"/>
    <n v="25669596.210000001"/>
    <n v="30000000"/>
    <n v="30000000"/>
    <n v="133624374.3"/>
    <n v="103624374.3"/>
    <n v="345.414581"/>
    <x v="17"/>
    <x v="0"/>
    <x v="4"/>
    <x v="4"/>
  </r>
  <r>
    <x v="0"/>
    <x v="0"/>
    <x v="5"/>
    <x v="22"/>
    <x v="1"/>
    <x v="858"/>
    <x v="856"/>
    <x v="1"/>
    <x v="1"/>
    <x v="0"/>
    <x v="0"/>
    <x v="18"/>
    <x v="18"/>
    <x v="0"/>
    <n v="17587725.23"/>
    <n v="22000000"/>
    <n v="22000000"/>
    <n v="20446592.48"/>
    <n v="-1553407.52"/>
    <n v="-7.0609432727272736"/>
    <x v="17"/>
    <x v="1"/>
    <x v="3"/>
    <x v="3"/>
  </r>
  <r>
    <x v="0"/>
    <x v="0"/>
    <x v="5"/>
    <x v="23"/>
    <x v="1"/>
    <x v="859"/>
    <x v="857"/>
    <x v="1"/>
    <x v="1"/>
    <x v="0"/>
    <x v="0"/>
    <x v="18"/>
    <x v="18"/>
    <x v="0"/>
    <n v="5682526.2300000004"/>
    <n v="11000000"/>
    <n v="11000000"/>
    <n v="10714622.399999999"/>
    <n v="-285377.59999999998"/>
    <n v="-2.5943418181818183"/>
    <x v="17"/>
    <x v="1"/>
    <x v="1"/>
    <x v="1"/>
  </r>
  <r>
    <x v="0"/>
    <x v="0"/>
    <x v="5"/>
    <x v="24"/>
    <x v="1"/>
    <x v="860"/>
    <x v="858"/>
    <x v="1"/>
    <x v="1"/>
    <x v="0"/>
    <x v="0"/>
    <x v="18"/>
    <x v="18"/>
    <x v="0"/>
    <n v="11253155.41"/>
    <n v="24932488"/>
    <n v="24932488"/>
    <n v="39592767.780000001"/>
    <n v="14660279.779999999"/>
    <n v="58.799907093106789"/>
    <x v="17"/>
    <x v="0"/>
    <x v="2"/>
    <x v="2"/>
  </r>
  <r>
    <x v="0"/>
    <x v="0"/>
    <x v="5"/>
    <x v="25"/>
    <x v="1"/>
    <x v="861"/>
    <x v="859"/>
    <x v="1"/>
    <x v="1"/>
    <x v="0"/>
    <x v="0"/>
    <x v="18"/>
    <x v="18"/>
    <x v="0"/>
    <n v="18915047.93"/>
    <n v="21000000"/>
    <n v="21000000"/>
    <n v="21399707.75"/>
    <n v="399707.75"/>
    <n v="1.9033702380952382"/>
    <x v="17"/>
    <x v="0"/>
    <x v="3"/>
    <x v="3"/>
  </r>
  <r>
    <x v="0"/>
    <x v="0"/>
    <x v="5"/>
    <x v="25"/>
    <x v="1"/>
    <x v="862"/>
    <x v="860"/>
    <x v="1"/>
    <x v="1"/>
    <x v="0"/>
    <x v="0"/>
    <x v="18"/>
    <x v="18"/>
    <x v="0"/>
    <n v="5555117.3099999996"/>
    <n v="10035000"/>
    <n v="10035000"/>
    <n v="10715141.709999997"/>
    <n v="680141.71"/>
    <n v="6.7776951669157945"/>
    <x v="17"/>
    <x v="0"/>
    <x v="1"/>
    <x v="1"/>
  </r>
  <r>
    <x v="0"/>
    <x v="0"/>
    <x v="5"/>
    <x v="26"/>
    <x v="1"/>
    <x v="863"/>
    <x v="861"/>
    <x v="1"/>
    <x v="1"/>
    <x v="0"/>
    <x v="0"/>
    <x v="18"/>
    <x v="18"/>
    <x v="0"/>
    <n v="7265269.8399999999"/>
    <n v="15551500"/>
    <n v="15551500"/>
    <n v="19340823.280000001"/>
    <n v="3789323.28"/>
    <n v="24.366288010802815"/>
    <x v="17"/>
    <x v="0"/>
    <x v="2"/>
    <x v="2"/>
  </r>
  <r>
    <x v="0"/>
    <x v="0"/>
    <x v="5"/>
    <x v="26"/>
    <x v="1"/>
    <x v="864"/>
    <x v="862"/>
    <x v="1"/>
    <x v="1"/>
    <x v="0"/>
    <x v="0"/>
    <x v="18"/>
    <x v="18"/>
    <x v="0"/>
    <n v="6128113.8899999997"/>
    <n v="10000000"/>
    <n v="10000000"/>
    <n v="9383748.4199999999"/>
    <n v="-616251.57999999996"/>
    <n v="-6.1625158000000004"/>
    <x v="17"/>
    <x v="1"/>
    <x v="5"/>
    <x v="5"/>
  </r>
  <r>
    <x v="0"/>
    <x v="0"/>
    <x v="6"/>
    <x v="27"/>
    <x v="1"/>
    <x v="865"/>
    <x v="863"/>
    <x v="1"/>
    <x v="1"/>
    <x v="0"/>
    <x v="0"/>
    <x v="18"/>
    <x v="18"/>
    <x v="0"/>
    <n v="12062381.77"/>
    <n v="17804800"/>
    <n v="17804800"/>
    <n v="15193073.460000001"/>
    <n v="-2611726.54"/>
    <n v="-14.668665416067578"/>
    <x v="17"/>
    <x v="1"/>
    <x v="2"/>
    <x v="2"/>
  </r>
  <r>
    <x v="0"/>
    <x v="0"/>
    <x v="5"/>
    <x v="28"/>
    <x v="1"/>
    <x v="866"/>
    <x v="864"/>
    <x v="1"/>
    <x v="1"/>
    <x v="0"/>
    <x v="0"/>
    <x v="18"/>
    <x v="18"/>
    <x v="0"/>
    <n v="11022830.17"/>
    <n v="14000000"/>
    <n v="14000000"/>
    <n v="18398159.760000002"/>
    <n v="4398159.76"/>
    <n v="31.415426857142858"/>
    <x v="17"/>
    <x v="0"/>
    <x v="1"/>
    <x v="1"/>
  </r>
  <r>
    <x v="0"/>
    <x v="0"/>
    <x v="4"/>
    <x v="33"/>
    <x v="1"/>
    <x v="867"/>
    <x v="865"/>
    <x v="1"/>
    <x v="1"/>
    <x v="0"/>
    <x v="0"/>
    <x v="18"/>
    <x v="18"/>
    <x v="0"/>
    <n v="9430120.3300000001"/>
    <n v="13156284"/>
    <n v="13156284"/>
    <n v="14521964.390000001"/>
    <n v="1365680.39"/>
    <n v="10.380441696150676"/>
    <x v="17"/>
    <x v="0"/>
    <x v="2"/>
    <x v="2"/>
  </r>
  <r>
    <x v="0"/>
    <x v="0"/>
    <x v="4"/>
    <x v="31"/>
    <x v="2"/>
    <x v="868"/>
    <x v="866"/>
    <x v="1"/>
    <x v="1"/>
    <x v="0"/>
    <x v="0"/>
    <x v="18"/>
    <x v="18"/>
    <x v="0"/>
    <n v="18330404.079999998"/>
    <n v="29845600"/>
    <n v="29845600"/>
    <n v="27407726.84"/>
    <n v="-2437873.16"/>
    <n v="-8.1682832980405813"/>
    <x v="17"/>
    <x v="1"/>
    <x v="4"/>
    <x v="4"/>
  </r>
  <r>
    <x v="0"/>
    <x v="0"/>
    <x v="5"/>
    <x v="35"/>
    <x v="1"/>
    <x v="869"/>
    <x v="867"/>
    <x v="1"/>
    <x v="1"/>
    <x v="0"/>
    <x v="0"/>
    <x v="18"/>
    <x v="18"/>
    <x v="0"/>
    <n v="10313627.720000001"/>
    <n v="11500000"/>
    <n v="11500000"/>
    <n v="11717543.190000001"/>
    <n v="217543.19"/>
    <n v="1.8916799130434783"/>
    <x v="17"/>
    <x v="0"/>
    <x v="2"/>
    <x v="2"/>
  </r>
  <r>
    <x v="0"/>
    <x v="0"/>
    <x v="4"/>
    <x v="36"/>
    <x v="1"/>
    <x v="870"/>
    <x v="868"/>
    <x v="1"/>
    <x v="1"/>
    <x v="0"/>
    <x v="0"/>
    <x v="18"/>
    <x v="18"/>
    <x v="0"/>
    <n v="19529009.170000002"/>
    <n v="16596100"/>
    <n v="16596100"/>
    <n v="46788596.230000004"/>
    <n v="30192496.23"/>
    <n v="181.92524888377389"/>
    <x v="17"/>
    <x v="0"/>
    <x v="3"/>
    <x v="3"/>
  </r>
  <r>
    <x v="0"/>
    <x v="0"/>
    <x v="7"/>
    <x v="40"/>
    <x v="2"/>
    <x v="871"/>
    <x v="869"/>
    <x v="1"/>
    <x v="1"/>
    <x v="0"/>
    <x v="0"/>
    <x v="18"/>
    <x v="18"/>
    <x v="0"/>
    <n v="28968762.239999998"/>
    <n v="30000000"/>
    <n v="30000000"/>
    <n v="78691289.629999995"/>
    <n v="48691289.630000003"/>
    <n v="162.30429876666665"/>
    <x v="17"/>
    <x v="0"/>
    <x v="15"/>
    <x v="15"/>
  </r>
  <r>
    <x v="0"/>
    <x v="0"/>
    <x v="7"/>
    <x v="42"/>
    <x v="1"/>
    <x v="872"/>
    <x v="870"/>
    <x v="1"/>
    <x v="1"/>
    <x v="0"/>
    <x v="0"/>
    <x v="18"/>
    <x v="18"/>
    <x v="0"/>
    <n v="18046083.25"/>
    <n v="18794987.18"/>
    <n v="18794987.18"/>
    <n v="18764910.599999998"/>
    <n v="-30076.58"/>
    <n v="-0.16002447733513167"/>
    <x v="17"/>
    <x v="1"/>
    <x v="2"/>
    <x v="2"/>
  </r>
  <r>
    <x v="0"/>
    <x v="0"/>
    <x v="0"/>
    <x v="0"/>
    <x v="1"/>
    <x v="873"/>
    <x v="871"/>
    <x v="1"/>
    <x v="1"/>
    <x v="0"/>
    <x v="0"/>
    <x v="18"/>
    <x v="18"/>
    <x v="0"/>
    <n v="25860988.670000002"/>
    <n v="23538400"/>
    <n v="23538400"/>
    <n v="24669734.5"/>
    <n v="1131334.5"/>
    <n v="4.8063356047989672"/>
    <x v="17"/>
    <x v="0"/>
    <x v="3"/>
    <x v="3"/>
  </r>
  <r>
    <x v="0"/>
    <x v="0"/>
    <x v="7"/>
    <x v="43"/>
    <x v="1"/>
    <x v="874"/>
    <x v="872"/>
    <x v="1"/>
    <x v="1"/>
    <x v="0"/>
    <x v="0"/>
    <x v="18"/>
    <x v="18"/>
    <x v="0"/>
    <n v="13402428.210000001"/>
    <n v="16000000"/>
    <n v="16000000"/>
    <n v="19272413.469999999"/>
    <n v="3272413.47"/>
    <n v="20.452584187500001"/>
    <x v="17"/>
    <x v="0"/>
    <x v="3"/>
    <x v="3"/>
  </r>
  <r>
    <x v="0"/>
    <x v="0"/>
    <x v="8"/>
    <x v="44"/>
    <x v="1"/>
    <x v="875"/>
    <x v="873"/>
    <x v="1"/>
    <x v="1"/>
    <x v="0"/>
    <x v="0"/>
    <x v="18"/>
    <x v="18"/>
    <x v="0"/>
    <n v="10400498.92"/>
    <n v="13000000"/>
    <n v="13000000"/>
    <n v="17107606.939999998"/>
    <n v="4107606.94"/>
    <n v="31.596976461538461"/>
    <x v="17"/>
    <x v="0"/>
    <x v="2"/>
    <x v="2"/>
  </r>
  <r>
    <x v="0"/>
    <x v="0"/>
    <x v="8"/>
    <x v="47"/>
    <x v="1"/>
    <x v="876"/>
    <x v="874"/>
    <x v="1"/>
    <x v="1"/>
    <x v="0"/>
    <x v="0"/>
    <x v="18"/>
    <x v="18"/>
    <x v="0"/>
    <n v="16778072.140000001"/>
    <n v="25000000"/>
    <n v="25000000"/>
    <n v="20355171.07"/>
    <n v="-4644828.93"/>
    <n v="-18.57931572"/>
    <x v="17"/>
    <x v="1"/>
    <x v="3"/>
    <x v="3"/>
  </r>
  <r>
    <x v="0"/>
    <x v="0"/>
    <x v="8"/>
    <x v="49"/>
    <x v="1"/>
    <x v="877"/>
    <x v="875"/>
    <x v="1"/>
    <x v="1"/>
    <x v="0"/>
    <x v="0"/>
    <x v="18"/>
    <x v="18"/>
    <x v="0"/>
    <n v="16544946.220000001"/>
    <n v="17000000"/>
    <n v="17000000"/>
    <n v="19904851.210000001"/>
    <n v="2904851.21"/>
    <n v="17.087360058823531"/>
    <x v="17"/>
    <x v="0"/>
    <x v="2"/>
    <x v="2"/>
  </r>
  <r>
    <x v="0"/>
    <x v="0"/>
    <x v="9"/>
    <x v="50"/>
    <x v="1"/>
    <x v="878"/>
    <x v="876"/>
    <x v="1"/>
    <x v="1"/>
    <x v="0"/>
    <x v="0"/>
    <x v="18"/>
    <x v="18"/>
    <x v="0"/>
    <n v="37069146.420000002"/>
    <n v="35000000"/>
    <n v="35000000"/>
    <n v="29396752.280000001"/>
    <n v="-5603247.7199999997"/>
    <n v="-16.009279200000002"/>
    <x v="17"/>
    <x v="1"/>
    <x v="3"/>
    <x v="3"/>
  </r>
  <r>
    <x v="0"/>
    <x v="0"/>
    <x v="9"/>
    <x v="51"/>
    <x v="2"/>
    <x v="879"/>
    <x v="877"/>
    <x v="1"/>
    <x v="1"/>
    <x v="0"/>
    <x v="0"/>
    <x v="18"/>
    <x v="18"/>
    <x v="0"/>
    <n v="40935259.43"/>
    <n v="36000000"/>
    <n v="36000000"/>
    <n v="38106794.169999994"/>
    <n v="2106794.17"/>
    <n v="5.8522060277777781"/>
    <x v="17"/>
    <x v="0"/>
    <x v="15"/>
    <x v="15"/>
  </r>
  <r>
    <x v="0"/>
    <x v="0"/>
    <x v="9"/>
    <x v="52"/>
    <x v="1"/>
    <x v="880"/>
    <x v="878"/>
    <x v="1"/>
    <x v="1"/>
    <x v="0"/>
    <x v="0"/>
    <x v="18"/>
    <x v="18"/>
    <x v="0"/>
    <n v="23549531.07"/>
    <n v="19648000"/>
    <n v="19648000"/>
    <n v="20164967.789999999"/>
    <n v="516967.79"/>
    <n v="2.6311471396579806"/>
    <x v="17"/>
    <x v="0"/>
    <x v="3"/>
    <x v="3"/>
  </r>
  <r>
    <x v="0"/>
    <x v="0"/>
    <x v="8"/>
    <x v="53"/>
    <x v="2"/>
    <x v="881"/>
    <x v="879"/>
    <x v="1"/>
    <x v="1"/>
    <x v="0"/>
    <x v="0"/>
    <x v="18"/>
    <x v="18"/>
    <x v="0"/>
    <n v="41450882.509999998"/>
    <n v="39731168.140000001"/>
    <n v="39731168.140000001"/>
    <n v="32819038.739999995"/>
    <n v="-6912129.4000000004"/>
    <n v="-17.397246855777947"/>
    <x v="17"/>
    <x v="1"/>
    <x v="15"/>
    <x v="15"/>
  </r>
  <r>
    <x v="0"/>
    <x v="0"/>
    <x v="8"/>
    <x v="54"/>
    <x v="1"/>
    <x v="882"/>
    <x v="880"/>
    <x v="1"/>
    <x v="1"/>
    <x v="0"/>
    <x v="0"/>
    <x v="18"/>
    <x v="18"/>
    <x v="0"/>
    <n v="18453463.82"/>
    <n v="18000000.010000002"/>
    <n v="18000000.010000002"/>
    <n v="19039326.060000002"/>
    <n v="1039326.05"/>
    <n v="5.7740336079033145"/>
    <x v="17"/>
    <x v="0"/>
    <x v="2"/>
    <x v="2"/>
  </r>
  <r>
    <x v="0"/>
    <x v="0"/>
    <x v="7"/>
    <x v="55"/>
    <x v="1"/>
    <x v="883"/>
    <x v="881"/>
    <x v="1"/>
    <x v="1"/>
    <x v="0"/>
    <x v="0"/>
    <x v="18"/>
    <x v="18"/>
    <x v="0"/>
    <n v="10030558.59"/>
    <n v="16974000"/>
    <n v="16974000"/>
    <n v="16878203.129999999"/>
    <n v="-95796.87"/>
    <n v="-0.56437416048073519"/>
    <x v="17"/>
    <x v="1"/>
    <x v="3"/>
    <x v="3"/>
  </r>
  <r>
    <x v="0"/>
    <x v="0"/>
    <x v="10"/>
    <x v="56"/>
    <x v="2"/>
    <x v="884"/>
    <x v="882"/>
    <x v="1"/>
    <x v="1"/>
    <x v="0"/>
    <x v="0"/>
    <x v="18"/>
    <x v="18"/>
    <x v="0"/>
    <n v="39417414.810000002"/>
    <n v="122898000"/>
    <n v="122898000"/>
    <n v="70519122.38000001"/>
    <n v="-52378877.619999997"/>
    <n v="-42.619796595550781"/>
    <x v="17"/>
    <x v="1"/>
    <x v="15"/>
    <x v="15"/>
  </r>
  <r>
    <x v="0"/>
    <x v="0"/>
    <x v="10"/>
    <x v="57"/>
    <x v="1"/>
    <x v="885"/>
    <x v="883"/>
    <x v="1"/>
    <x v="1"/>
    <x v="0"/>
    <x v="0"/>
    <x v="18"/>
    <x v="18"/>
    <x v="0"/>
    <n v="26350284.940000001"/>
    <n v="25000000"/>
    <n v="25000000"/>
    <n v="28723494.849999998"/>
    <n v="3723494.85"/>
    <n v="14.893979399999999"/>
    <x v="17"/>
    <x v="0"/>
    <x v="3"/>
    <x v="3"/>
  </r>
  <r>
    <x v="0"/>
    <x v="0"/>
    <x v="10"/>
    <x v="60"/>
    <x v="1"/>
    <x v="886"/>
    <x v="884"/>
    <x v="1"/>
    <x v="1"/>
    <x v="0"/>
    <x v="0"/>
    <x v="18"/>
    <x v="18"/>
    <x v="0"/>
    <n v="13655660.279999999"/>
    <n v="28017863"/>
    <n v="28017863"/>
    <n v="39715528.960000001"/>
    <n v="11697665.960000001"/>
    <n v="41.750742945670055"/>
    <x v="17"/>
    <x v="0"/>
    <x v="3"/>
    <x v="3"/>
  </r>
  <r>
    <x v="0"/>
    <x v="0"/>
    <x v="10"/>
    <x v="61"/>
    <x v="1"/>
    <x v="887"/>
    <x v="885"/>
    <x v="1"/>
    <x v="1"/>
    <x v="0"/>
    <x v="0"/>
    <x v="18"/>
    <x v="18"/>
    <x v="0"/>
    <n v="21250278.27"/>
    <n v="23032154.440000001"/>
    <n v="23032154.440000001"/>
    <n v="25770403.84"/>
    <n v="2738249.4"/>
    <n v="11.888811388154274"/>
    <x v="17"/>
    <x v="0"/>
    <x v="3"/>
    <x v="3"/>
  </r>
  <r>
    <x v="0"/>
    <x v="0"/>
    <x v="10"/>
    <x v="62"/>
    <x v="1"/>
    <x v="888"/>
    <x v="886"/>
    <x v="1"/>
    <x v="1"/>
    <x v="0"/>
    <x v="0"/>
    <x v="18"/>
    <x v="18"/>
    <x v="0"/>
    <n v="17480091.73"/>
    <n v="23375000"/>
    <n v="23375000"/>
    <n v="49679857.700000003"/>
    <n v="26304857.699999999"/>
    <n v="112.53415058823529"/>
    <x v="17"/>
    <x v="0"/>
    <x v="2"/>
    <x v="2"/>
  </r>
  <r>
    <x v="0"/>
    <x v="0"/>
    <x v="10"/>
    <x v="62"/>
    <x v="1"/>
    <x v="889"/>
    <x v="887"/>
    <x v="1"/>
    <x v="1"/>
    <x v="0"/>
    <x v="0"/>
    <x v="18"/>
    <x v="18"/>
    <x v="0"/>
    <n v="5492105.6299999999"/>
    <n v="10500000"/>
    <n v="10500000"/>
    <n v="33840189.469999999"/>
    <n v="23340189.469999999"/>
    <n v="222.28751876190475"/>
    <x v="17"/>
    <x v="0"/>
    <x v="1"/>
    <x v="1"/>
  </r>
  <r>
    <x v="0"/>
    <x v="0"/>
    <x v="10"/>
    <x v="64"/>
    <x v="1"/>
    <x v="890"/>
    <x v="888"/>
    <x v="1"/>
    <x v="1"/>
    <x v="0"/>
    <x v="0"/>
    <x v="18"/>
    <x v="18"/>
    <x v="0"/>
    <n v="4255118.5199999996"/>
    <n v="7453767.0599999996"/>
    <n v="7453767.0599999996"/>
    <n v="6080205.9199999999"/>
    <n v="-1373561.14"/>
    <n v="-18.427744373326313"/>
    <x v="17"/>
    <x v="1"/>
    <x v="2"/>
    <x v="2"/>
  </r>
  <r>
    <x v="0"/>
    <x v="0"/>
    <x v="6"/>
    <x v="66"/>
    <x v="1"/>
    <x v="891"/>
    <x v="889"/>
    <x v="1"/>
    <x v="1"/>
    <x v="0"/>
    <x v="0"/>
    <x v="18"/>
    <x v="18"/>
    <x v="0"/>
    <n v="12637588.789999999"/>
    <n v="15532230"/>
    <n v="15532230"/>
    <n v="17992918.579999998"/>
    <n v="2460688.58"/>
    <n v="15.842468080887292"/>
    <x v="17"/>
    <x v="0"/>
    <x v="2"/>
    <x v="2"/>
  </r>
  <r>
    <x v="0"/>
    <x v="0"/>
    <x v="6"/>
    <x v="67"/>
    <x v="1"/>
    <x v="892"/>
    <x v="890"/>
    <x v="1"/>
    <x v="1"/>
    <x v="0"/>
    <x v="0"/>
    <x v="18"/>
    <x v="18"/>
    <x v="0"/>
    <n v="21249355.530000001"/>
    <n v="23738000"/>
    <n v="23738000"/>
    <n v="55294231.82"/>
    <n v="31556231.82"/>
    <n v="132.93551192181312"/>
    <x v="17"/>
    <x v="0"/>
    <x v="3"/>
    <x v="3"/>
  </r>
  <r>
    <x v="0"/>
    <x v="0"/>
    <x v="11"/>
    <x v="68"/>
    <x v="1"/>
    <x v="893"/>
    <x v="891"/>
    <x v="1"/>
    <x v="1"/>
    <x v="0"/>
    <x v="0"/>
    <x v="18"/>
    <x v="18"/>
    <x v="0"/>
    <n v="12503862.93"/>
    <n v="15000000"/>
    <n v="15000000"/>
    <n v="15088378.73"/>
    <n v="88378.73"/>
    <n v="0.58919153333333329"/>
    <x v="17"/>
    <x v="0"/>
    <x v="2"/>
    <x v="2"/>
  </r>
  <r>
    <x v="0"/>
    <x v="0"/>
    <x v="11"/>
    <x v="68"/>
    <x v="1"/>
    <x v="894"/>
    <x v="892"/>
    <x v="1"/>
    <x v="1"/>
    <x v="0"/>
    <x v="0"/>
    <x v="18"/>
    <x v="18"/>
    <x v="0"/>
    <n v="12108931.76"/>
    <n v="15599680"/>
    <n v="15599680"/>
    <n v="57142883.799999997"/>
    <n v="41543203.799999997"/>
    <n v="266.30805119079366"/>
    <x v="17"/>
    <x v="0"/>
    <x v="3"/>
    <x v="3"/>
  </r>
  <r>
    <x v="0"/>
    <x v="0"/>
    <x v="11"/>
    <x v="69"/>
    <x v="1"/>
    <x v="895"/>
    <x v="893"/>
    <x v="1"/>
    <x v="1"/>
    <x v="0"/>
    <x v="0"/>
    <x v="18"/>
    <x v="18"/>
    <x v="0"/>
    <n v="10304009.35"/>
    <n v="12500000"/>
    <n v="12500000"/>
    <n v="14100757.059999999"/>
    <n v="1600757.06"/>
    <n v="12.806056480000001"/>
    <x v="17"/>
    <x v="0"/>
    <x v="2"/>
    <x v="2"/>
  </r>
  <r>
    <x v="0"/>
    <x v="0"/>
    <x v="11"/>
    <x v="69"/>
    <x v="1"/>
    <x v="896"/>
    <x v="894"/>
    <x v="1"/>
    <x v="1"/>
    <x v="0"/>
    <x v="0"/>
    <x v="18"/>
    <x v="18"/>
    <x v="0"/>
    <n v="8387616.3300000001"/>
    <n v="15937800"/>
    <n v="15937800"/>
    <n v="13804692.02"/>
    <n v="-2133107.98"/>
    <n v="-13.383955000062745"/>
    <x v="17"/>
    <x v="1"/>
    <x v="1"/>
    <x v="1"/>
  </r>
  <r>
    <x v="0"/>
    <x v="0"/>
    <x v="6"/>
    <x v="71"/>
    <x v="1"/>
    <x v="897"/>
    <x v="895"/>
    <x v="1"/>
    <x v="1"/>
    <x v="0"/>
    <x v="0"/>
    <x v="18"/>
    <x v="18"/>
    <x v="0"/>
    <n v="18251296.359999999"/>
    <n v="22581052.02"/>
    <n v="22581052.02"/>
    <n v="30039220.280000001"/>
    <n v="7458168.2599999998"/>
    <n v="33.028435758415121"/>
    <x v="17"/>
    <x v="0"/>
    <x v="3"/>
    <x v="3"/>
  </r>
  <r>
    <x v="0"/>
    <x v="0"/>
    <x v="11"/>
    <x v="72"/>
    <x v="1"/>
    <x v="898"/>
    <x v="896"/>
    <x v="1"/>
    <x v="1"/>
    <x v="0"/>
    <x v="0"/>
    <x v="18"/>
    <x v="18"/>
    <x v="0"/>
    <n v="23421403.18"/>
    <n v="28965775.780000001"/>
    <n v="28965775.780000001"/>
    <n v="24700936.170000002"/>
    <n v="-4264839.6100000003"/>
    <n v="-14.723719614458741"/>
    <x v="17"/>
    <x v="1"/>
    <x v="3"/>
    <x v="3"/>
  </r>
  <r>
    <x v="0"/>
    <x v="0"/>
    <x v="1"/>
    <x v="1"/>
    <x v="1"/>
    <x v="1"/>
    <x v="1"/>
    <x v="1"/>
    <x v="1"/>
    <x v="0"/>
    <x v="0"/>
    <x v="18"/>
    <x v="18"/>
    <x v="0"/>
    <n v="6880902.6200000001"/>
    <n v="11170000"/>
    <n v="11170000"/>
    <n v="11483669.27"/>
    <n v="313669.27"/>
    <n v="2.8081402864816476"/>
    <x v="17"/>
    <x v="0"/>
    <x v="1"/>
    <x v="1"/>
  </r>
  <r>
    <x v="0"/>
    <x v="0"/>
    <x v="1"/>
    <x v="1"/>
    <x v="1"/>
    <x v="2"/>
    <x v="2"/>
    <x v="1"/>
    <x v="1"/>
    <x v="0"/>
    <x v="0"/>
    <x v="18"/>
    <x v="18"/>
    <x v="0"/>
    <n v="12668180.939999999"/>
    <n v="16341000"/>
    <n v="16341000"/>
    <n v="17911889.960000001"/>
    <n v="1570889.96"/>
    <n v="9.6131813230524443"/>
    <x v="17"/>
    <x v="0"/>
    <x v="2"/>
    <x v="2"/>
  </r>
  <r>
    <x v="0"/>
    <x v="0"/>
    <x v="1"/>
    <x v="1"/>
    <x v="1"/>
    <x v="3"/>
    <x v="3"/>
    <x v="1"/>
    <x v="1"/>
    <x v="0"/>
    <x v="0"/>
    <x v="18"/>
    <x v="18"/>
    <x v="0"/>
    <n v="14647404.99"/>
    <n v="15000000"/>
    <n v="15000000"/>
    <n v="16186298.48"/>
    <n v="1186298.48"/>
    <n v="7.9086565333333336"/>
    <x v="17"/>
    <x v="0"/>
    <x v="1"/>
    <x v="1"/>
  </r>
  <r>
    <x v="0"/>
    <x v="0"/>
    <x v="1"/>
    <x v="2"/>
    <x v="1"/>
    <x v="4"/>
    <x v="4"/>
    <x v="1"/>
    <x v="1"/>
    <x v="0"/>
    <x v="0"/>
    <x v="18"/>
    <x v="18"/>
    <x v="0"/>
    <n v="15511198.859999999"/>
    <n v="20250201.870000001"/>
    <n v="20250201.870000001"/>
    <n v="24030735.039999999"/>
    <n v="3780533.17"/>
    <n v="18.669113494620191"/>
    <x v="17"/>
    <x v="0"/>
    <x v="3"/>
    <x v="3"/>
  </r>
  <r>
    <x v="0"/>
    <x v="0"/>
    <x v="1"/>
    <x v="2"/>
    <x v="1"/>
    <x v="5"/>
    <x v="5"/>
    <x v="1"/>
    <x v="1"/>
    <x v="0"/>
    <x v="0"/>
    <x v="18"/>
    <x v="18"/>
    <x v="0"/>
    <n v="12667825.16"/>
    <n v="12496211.039999999"/>
    <n v="12496211.039999999"/>
    <n v="12712584.960000001"/>
    <n v="216373.92"/>
    <n v="1.7315162116532246"/>
    <x v="17"/>
    <x v="0"/>
    <x v="1"/>
    <x v="1"/>
  </r>
  <r>
    <x v="0"/>
    <x v="0"/>
    <x v="1"/>
    <x v="3"/>
    <x v="1"/>
    <x v="6"/>
    <x v="6"/>
    <x v="1"/>
    <x v="1"/>
    <x v="0"/>
    <x v="0"/>
    <x v="18"/>
    <x v="18"/>
    <x v="0"/>
    <n v="8316583.2400000002"/>
    <n v="10801000"/>
    <n v="10801000"/>
    <n v="11835514.83"/>
    <n v="1034514.83"/>
    <n v="9.5779541709101004"/>
    <x v="17"/>
    <x v="0"/>
    <x v="1"/>
    <x v="1"/>
  </r>
  <r>
    <x v="0"/>
    <x v="0"/>
    <x v="1"/>
    <x v="4"/>
    <x v="2"/>
    <x v="7"/>
    <x v="7"/>
    <x v="1"/>
    <x v="1"/>
    <x v="0"/>
    <x v="0"/>
    <x v="18"/>
    <x v="18"/>
    <x v="0"/>
    <n v="44726938.729999997"/>
    <n v="50204000"/>
    <n v="50204000"/>
    <n v="76019096.120000005"/>
    <n v="25815096.120000001"/>
    <n v="51.42039702015775"/>
    <x v="17"/>
    <x v="0"/>
    <x v="4"/>
    <x v="4"/>
  </r>
  <r>
    <x v="0"/>
    <x v="0"/>
    <x v="1"/>
    <x v="5"/>
    <x v="1"/>
    <x v="8"/>
    <x v="8"/>
    <x v="1"/>
    <x v="1"/>
    <x v="0"/>
    <x v="0"/>
    <x v="18"/>
    <x v="18"/>
    <x v="0"/>
    <n v="10621284.83"/>
    <n v="15151190"/>
    <n v="15151190"/>
    <n v="17256041.93"/>
    <n v="2104851.9300000002"/>
    <n v="13.892320867205809"/>
    <x v="17"/>
    <x v="0"/>
    <x v="2"/>
    <x v="2"/>
  </r>
  <r>
    <x v="0"/>
    <x v="0"/>
    <x v="1"/>
    <x v="6"/>
    <x v="1"/>
    <x v="9"/>
    <x v="9"/>
    <x v="1"/>
    <x v="1"/>
    <x v="0"/>
    <x v="0"/>
    <x v="18"/>
    <x v="18"/>
    <x v="0"/>
    <n v="19585194.850000001"/>
    <n v="26198630"/>
    <n v="26198630"/>
    <n v="22886009.32"/>
    <n v="-3312620.68"/>
    <n v="-12.644251550558179"/>
    <x v="17"/>
    <x v="1"/>
    <x v="3"/>
    <x v="3"/>
  </r>
  <r>
    <x v="0"/>
    <x v="0"/>
    <x v="1"/>
    <x v="7"/>
    <x v="1"/>
    <x v="10"/>
    <x v="10"/>
    <x v="1"/>
    <x v="1"/>
    <x v="0"/>
    <x v="0"/>
    <x v="18"/>
    <x v="18"/>
    <x v="0"/>
    <n v="9396602.3300000001"/>
    <n v="13500000"/>
    <n v="13500000"/>
    <n v="16033365.850000001"/>
    <n v="2533365.85"/>
    <n v="18.765672962962963"/>
    <x v="17"/>
    <x v="0"/>
    <x v="2"/>
    <x v="2"/>
  </r>
  <r>
    <x v="0"/>
    <x v="0"/>
    <x v="2"/>
    <x v="8"/>
    <x v="1"/>
    <x v="11"/>
    <x v="11"/>
    <x v="1"/>
    <x v="1"/>
    <x v="0"/>
    <x v="0"/>
    <x v="18"/>
    <x v="18"/>
    <x v="0"/>
    <n v="25504871.109999999"/>
    <n v="23306527.109999999"/>
    <n v="23306527.109999999"/>
    <n v="30840209.259999998"/>
    <n v="7533682.1500000004"/>
    <n v="32.324344654367515"/>
    <x v="17"/>
    <x v="0"/>
    <x v="2"/>
    <x v="2"/>
  </r>
  <r>
    <x v="0"/>
    <x v="0"/>
    <x v="2"/>
    <x v="9"/>
    <x v="1"/>
    <x v="12"/>
    <x v="12"/>
    <x v="1"/>
    <x v="1"/>
    <x v="0"/>
    <x v="0"/>
    <x v="18"/>
    <x v="18"/>
    <x v="0"/>
    <n v="8716346.0099999998"/>
    <n v="10193951.65"/>
    <n v="10193951.65"/>
    <n v="12129271.560000001"/>
    <n v="1935319.91"/>
    <n v="18.984982236991481"/>
    <x v="17"/>
    <x v="0"/>
    <x v="2"/>
    <x v="2"/>
  </r>
  <r>
    <x v="0"/>
    <x v="0"/>
    <x v="2"/>
    <x v="9"/>
    <x v="1"/>
    <x v="13"/>
    <x v="13"/>
    <x v="1"/>
    <x v="1"/>
    <x v="0"/>
    <x v="0"/>
    <x v="18"/>
    <x v="18"/>
    <x v="0"/>
    <n v="8665527.25"/>
    <n v="10024041.949999999"/>
    <n v="10024041.949999999"/>
    <n v="9933543.040000001"/>
    <n v="-90498.91"/>
    <n v="-0.90281854816060503"/>
    <x v="17"/>
    <x v="1"/>
    <x v="1"/>
    <x v="1"/>
  </r>
  <r>
    <x v="0"/>
    <x v="0"/>
    <x v="2"/>
    <x v="10"/>
    <x v="2"/>
    <x v="14"/>
    <x v="14"/>
    <x v="1"/>
    <x v="1"/>
    <x v="0"/>
    <x v="0"/>
    <x v="18"/>
    <x v="18"/>
    <x v="0"/>
    <n v="39704666.07"/>
    <n v="32480000"/>
    <n v="32480000"/>
    <n v="88364064.719999999"/>
    <n v="55884064.719999999"/>
    <n v="172.05684950738916"/>
    <x v="17"/>
    <x v="0"/>
    <x v="4"/>
    <x v="4"/>
  </r>
  <r>
    <x v="0"/>
    <x v="0"/>
    <x v="2"/>
    <x v="11"/>
    <x v="1"/>
    <x v="15"/>
    <x v="15"/>
    <x v="1"/>
    <x v="1"/>
    <x v="0"/>
    <x v="0"/>
    <x v="18"/>
    <x v="18"/>
    <x v="0"/>
    <n v="8424370.3300000001"/>
    <n v="9000000"/>
    <n v="9000000"/>
    <n v="8995520.8599999994"/>
    <n v="-4479.1400000000003"/>
    <n v="-4.9768222222222221E-2"/>
    <x v="17"/>
    <x v="1"/>
    <x v="5"/>
    <x v="5"/>
  </r>
  <r>
    <x v="0"/>
    <x v="0"/>
    <x v="2"/>
    <x v="12"/>
    <x v="1"/>
    <x v="16"/>
    <x v="16"/>
    <x v="1"/>
    <x v="1"/>
    <x v="0"/>
    <x v="0"/>
    <x v="18"/>
    <x v="18"/>
    <x v="0"/>
    <n v="10095902.289999999"/>
    <n v="15000000"/>
    <n v="15000000"/>
    <n v="13916330.229999997"/>
    <n v="-1083669.77"/>
    <n v="-7.2244651333333341"/>
    <x v="17"/>
    <x v="1"/>
    <x v="2"/>
    <x v="2"/>
  </r>
  <r>
    <x v="0"/>
    <x v="0"/>
    <x v="2"/>
    <x v="13"/>
    <x v="1"/>
    <x v="17"/>
    <x v="17"/>
    <x v="1"/>
    <x v="1"/>
    <x v="0"/>
    <x v="0"/>
    <x v="18"/>
    <x v="18"/>
    <x v="0"/>
    <n v="24695196.690000001"/>
    <n v="26200000"/>
    <n v="26200000"/>
    <n v="45195166.960000001"/>
    <n v="18995166.960000001"/>
    <n v="72.500637251908401"/>
    <x v="17"/>
    <x v="0"/>
    <x v="3"/>
    <x v="3"/>
  </r>
  <r>
    <x v="0"/>
    <x v="0"/>
    <x v="3"/>
    <x v="14"/>
    <x v="1"/>
    <x v="18"/>
    <x v="18"/>
    <x v="1"/>
    <x v="1"/>
    <x v="0"/>
    <x v="0"/>
    <x v="18"/>
    <x v="18"/>
    <x v="0"/>
    <n v="23341273"/>
    <n v="31703819.510000002"/>
    <n v="31703819.510000002"/>
    <n v="32321298.639999997"/>
    <n v="617479.13"/>
    <n v="1.9476490200344319"/>
    <x v="17"/>
    <x v="0"/>
    <x v="3"/>
    <x v="3"/>
  </r>
  <r>
    <x v="0"/>
    <x v="0"/>
    <x v="3"/>
    <x v="15"/>
    <x v="1"/>
    <x v="19"/>
    <x v="19"/>
    <x v="1"/>
    <x v="1"/>
    <x v="0"/>
    <x v="0"/>
    <x v="18"/>
    <x v="18"/>
    <x v="0"/>
    <n v="8832164.8399999999"/>
    <n v="15765000"/>
    <n v="15765000"/>
    <n v="36790013.329999998"/>
    <n v="21025013.329999998"/>
    <n v="133.36513371392323"/>
    <x v="17"/>
    <x v="0"/>
    <x v="2"/>
    <x v="2"/>
  </r>
  <r>
    <x v="0"/>
    <x v="0"/>
    <x v="3"/>
    <x v="16"/>
    <x v="1"/>
    <x v="20"/>
    <x v="20"/>
    <x v="1"/>
    <x v="1"/>
    <x v="0"/>
    <x v="0"/>
    <x v="18"/>
    <x v="18"/>
    <x v="0"/>
    <n v="30863389.41"/>
    <n v="25000000"/>
    <n v="25000000"/>
    <n v="26289576.830000002"/>
    <n v="1289576.83"/>
    <n v="5.1583073199999996"/>
    <x v="17"/>
    <x v="0"/>
    <x v="3"/>
    <x v="3"/>
  </r>
  <r>
    <x v="0"/>
    <x v="0"/>
    <x v="3"/>
    <x v="17"/>
    <x v="1"/>
    <x v="21"/>
    <x v="21"/>
    <x v="1"/>
    <x v="1"/>
    <x v="0"/>
    <x v="0"/>
    <x v="18"/>
    <x v="18"/>
    <x v="0"/>
    <n v="15765563.01"/>
    <n v="20611500"/>
    <n v="20611500"/>
    <n v="21248113.330000002"/>
    <n v="636613.32999999996"/>
    <n v="3.0886317347112051"/>
    <x v="17"/>
    <x v="0"/>
    <x v="3"/>
    <x v="3"/>
  </r>
  <r>
    <x v="0"/>
    <x v="0"/>
    <x v="3"/>
    <x v="18"/>
    <x v="1"/>
    <x v="22"/>
    <x v="22"/>
    <x v="1"/>
    <x v="1"/>
    <x v="0"/>
    <x v="0"/>
    <x v="18"/>
    <x v="18"/>
    <x v="0"/>
    <n v="3971356.73"/>
    <n v="13504176"/>
    <n v="13504176"/>
    <n v="8042560.1900000004"/>
    <n v="-5461615.8099999996"/>
    <n v="-40.443902760153598"/>
    <x v="17"/>
    <x v="1"/>
    <x v="5"/>
    <x v="5"/>
  </r>
  <r>
    <x v="0"/>
    <x v="0"/>
    <x v="3"/>
    <x v="19"/>
    <x v="1"/>
    <x v="23"/>
    <x v="23"/>
    <x v="1"/>
    <x v="1"/>
    <x v="0"/>
    <x v="0"/>
    <x v="18"/>
    <x v="18"/>
    <x v="0"/>
    <n v="13437100.720000001"/>
    <n v="20972162"/>
    <n v="20972162"/>
    <n v="20054200.640000001"/>
    <n v="-917961.36"/>
    <n v="-4.3770468681292849"/>
    <x v="17"/>
    <x v="1"/>
    <x v="3"/>
    <x v="3"/>
  </r>
  <r>
    <x v="0"/>
    <x v="0"/>
    <x v="3"/>
    <x v="19"/>
    <x v="1"/>
    <x v="24"/>
    <x v="24"/>
    <x v="1"/>
    <x v="1"/>
    <x v="0"/>
    <x v="0"/>
    <x v="18"/>
    <x v="18"/>
    <x v="0"/>
    <n v="6470101.2400000002"/>
    <n v="13066912.800000001"/>
    <n v="13066912.800000001"/>
    <n v="13716663.539999999"/>
    <n v="649750.74"/>
    <n v="4.9724885284303735"/>
    <x v="17"/>
    <x v="0"/>
    <x v="1"/>
    <x v="1"/>
  </r>
  <r>
    <x v="0"/>
    <x v="0"/>
    <x v="4"/>
    <x v="20"/>
    <x v="0"/>
    <x v="25"/>
    <x v="25"/>
    <x v="1"/>
    <x v="1"/>
    <x v="0"/>
    <x v="0"/>
    <x v="18"/>
    <x v="18"/>
    <x v="0"/>
    <n v="5722609.96"/>
    <n v="7410713.3499999996"/>
    <n v="7410713.3499999996"/>
    <n v="7882997.5899999999"/>
    <n v="472284.24"/>
    <n v="6.3729929589032075"/>
    <x v="17"/>
    <x v="0"/>
    <x v="6"/>
    <x v="6"/>
  </r>
  <r>
    <x v="0"/>
    <x v="0"/>
    <x v="4"/>
    <x v="20"/>
    <x v="1"/>
    <x v="26"/>
    <x v="26"/>
    <x v="1"/>
    <x v="1"/>
    <x v="0"/>
    <x v="0"/>
    <x v="18"/>
    <x v="18"/>
    <x v="0"/>
    <n v="7616936.2999999998"/>
    <n v="7800000"/>
    <n v="7800000"/>
    <n v="16399869.540000001"/>
    <n v="8599869.5399999991"/>
    <n v="110.2547376923077"/>
    <x v="17"/>
    <x v="0"/>
    <x v="1"/>
    <x v="1"/>
  </r>
  <r>
    <x v="0"/>
    <x v="0"/>
    <x v="4"/>
    <x v="20"/>
    <x v="0"/>
    <x v="27"/>
    <x v="27"/>
    <x v="1"/>
    <x v="1"/>
    <x v="0"/>
    <x v="0"/>
    <x v="18"/>
    <x v="18"/>
    <x v="0"/>
    <n v="2324904.4700000002"/>
    <n v="4049000"/>
    <n v="4049000"/>
    <n v="9386639.2699999996"/>
    <n v="5337639.2699999996"/>
    <n v="131.82611187947643"/>
    <x v="17"/>
    <x v="0"/>
    <x v="7"/>
    <x v="7"/>
  </r>
  <r>
    <x v="0"/>
    <x v="0"/>
    <x v="4"/>
    <x v="20"/>
    <x v="0"/>
    <x v="28"/>
    <x v="28"/>
    <x v="1"/>
    <x v="1"/>
    <x v="0"/>
    <x v="0"/>
    <x v="18"/>
    <x v="18"/>
    <x v="0"/>
    <n v="1513453.3"/>
    <n v="2875400"/>
    <n v="2875400"/>
    <n v="4470560.1400000006"/>
    <n v="1595160.14"/>
    <n v="55.47611254086388"/>
    <x v="17"/>
    <x v="0"/>
    <x v="8"/>
    <x v="8"/>
  </r>
  <r>
    <x v="0"/>
    <x v="0"/>
    <x v="5"/>
    <x v="21"/>
    <x v="0"/>
    <x v="29"/>
    <x v="29"/>
    <x v="1"/>
    <x v="1"/>
    <x v="0"/>
    <x v="0"/>
    <x v="18"/>
    <x v="18"/>
    <x v="0"/>
    <n v="1821583.73"/>
    <n v="5490000"/>
    <n v="5490000"/>
    <n v="4678297.2700000005"/>
    <n v="-811702.73"/>
    <n v="-14.785113479052825"/>
    <x v="17"/>
    <x v="1"/>
    <x v="9"/>
    <x v="9"/>
  </r>
  <r>
    <x v="0"/>
    <x v="0"/>
    <x v="5"/>
    <x v="21"/>
    <x v="0"/>
    <x v="30"/>
    <x v="30"/>
    <x v="1"/>
    <x v="1"/>
    <x v="0"/>
    <x v="0"/>
    <x v="18"/>
    <x v="18"/>
    <x v="0"/>
    <n v="3002732.73"/>
    <n v="4392667.3"/>
    <n v="4392667.3"/>
    <n v="5234297.9099999992"/>
    <n v="841630.61"/>
    <n v="19.159898815919885"/>
    <x v="17"/>
    <x v="0"/>
    <x v="6"/>
    <x v="6"/>
  </r>
  <r>
    <x v="0"/>
    <x v="0"/>
    <x v="5"/>
    <x v="21"/>
    <x v="0"/>
    <x v="31"/>
    <x v="31"/>
    <x v="1"/>
    <x v="1"/>
    <x v="0"/>
    <x v="0"/>
    <x v="18"/>
    <x v="18"/>
    <x v="0"/>
    <n v="2264135.5499999998"/>
    <n v="5357830"/>
    <n v="5357830"/>
    <n v="3991543.71"/>
    <n v="-1366286.29"/>
    <n v="-25.500739851768348"/>
    <x v="17"/>
    <x v="1"/>
    <x v="10"/>
    <x v="10"/>
  </r>
  <r>
    <x v="0"/>
    <x v="0"/>
    <x v="5"/>
    <x v="21"/>
    <x v="0"/>
    <x v="32"/>
    <x v="32"/>
    <x v="1"/>
    <x v="1"/>
    <x v="0"/>
    <x v="0"/>
    <x v="18"/>
    <x v="18"/>
    <x v="0"/>
    <n v="1903764.65"/>
    <n v="3652184"/>
    <n v="3652184"/>
    <n v="9165317.2100000009"/>
    <n v="5513133.21"/>
    <n v="150.95442097112303"/>
    <x v="17"/>
    <x v="0"/>
    <x v="11"/>
    <x v="11"/>
  </r>
  <r>
    <x v="0"/>
    <x v="0"/>
    <x v="5"/>
    <x v="21"/>
    <x v="0"/>
    <x v="33"/>
    <x v="33"/>
    <x v="1"/>
    <x v="1"/>
    <x v="0"/>
    <x v="0"/>
    <x v="18"/>
    <x v="18"/>
    <x v="0"/>
    <n v="3186004.31"/>
    <n v="3850000"/>
    <n v="3850000"/>
    <n v="6709851.8000000007"/>
    <n v="2859851.8"/>
    <n v="74.281864935064931"/>
    <x v="17"/>
    <x v="0"/>
    <x v="7"/>
    <x v="7"/>
  </r>
  <r>
    <x v="0"/>
    <x v="0"/>
    <x v="5"/>
    <x v="22"/>
    <x v="0"/>
    <x v="34"/>
    <x v="34"/>
    <x v="1"/>
    <x v="1"/>
    <x v="0"/>
    <x v="0"/>
    <x v="18"/>
    <x v="18"/>
    <x v="0"/>
    <n v="1824363.59"/>
    <n v="4000000"/>
    <n v="4000000"/>
    <n v="13745927.300000001"/>
    <n v="9745927.3000000007"/>
    <n v="243.64818249999999"/>
    <x v="17"/>
    <x v="0"/>
    <x v="8"/>
    <x v="8"/>
  </r>
  <r>
    <x v="0"/>
    <x v="0"/>
    <x v="5"/>
    <x v="22"/>
    <x v="0"/>
    <x v="35"/>
    <x v="35"/>
    <x v="1"/>
    <x v="1"/>
    <x v="0"/>
    <x v="0"/>
    <x v="18"/>
    <x v="18"/>
    <x v="0"/>
    <n v="1671290.87"/>
    <n v="4550000"/>
    <n v="4550000"/>
    <n v="16938297.009999998"/>
    <n v="12388297.01"/>
    <n v="272.27026395604395"/>
    <x v="17"/>
    <x v="0"/>
    <x v="10"/>
    <x v="10"/>
  </r>
  <r>
    <x v="0"/>
    <x v="0"/>
    <x v="5"/>
    <x v="22"/>
    <x v="0"/>
    <x v="36"/>
    <x v="36"/>
    <x v="1"/>
    <x v="1"/>
    <x v="0"/>
    <x v="0"/>
    <x v="18"/>
    <x v="18"/>
    <x v="0"/>
    <n v="1687854.22"/>
    <n v="3200000"/>
    <n v="3200000"/>
    <n v="19739061.739999998"/>
    <n v="16539061.74"/>
    <n v="516.84567937500003"/>
    <x v="17"/>
    <x v="0"/>
    <x v="11"/>
    <x v="11"/>
  </r>
  <r>
    <x v="0"/>
    <x v="0"/>
    <x v="5"/>
    <x v="22"/>
    <x v="0"/>
    <x v="37"/>
    <x v="37"/>
    <x v="1"/>
    <x v="1"/>
    <x v="0"/>
    <x v="0"/>
    <x v="18"/>
    <x v="18"/>
    <x v="0"/>
    <n v="1316165.53"/>
    <n v="2000000"/>
    <n v="2000000"/>
    <n v="6114276.4199999999"/>
    <n v="4114276.42"/>
    <n v="205.713821"/>
    <x v="17"/>
    <x v="0"/>
    <x v="11"/>
    <x v="11"/>
  </r>
  <r>
    <x v="0"/>
    <x v="0"/>
    <x v="5"/>
    <x v="22"/>
    <x v="0"/>
    <x v="38"/>
    <x v="38"/>
    <x v="1"/>
    <x v="1"/>
    <x v="0"/>
    <x v="0"/>
    <x v="18"/>
    <x v="18"/>
    <x v="0"/>
    <n v="1527184.32"/>
    <n v="2704000"/>
    <n v="2704000"/>
    <n v="15343002.52"/>
    <n v="12639002.52"/>
    <n v="467.41873224852071"/>
    <x v="17"/>
    <x v="0"/>
    <x v="12"/>
    <x v="12"/>
  </r>
  <r>
    <x v="0"/>
    <x v="0"/>
    <x v="5"/>
    <x v="22"/>
    <x v="0"/>
    <x v="39"/>
    <x v="39"/>
    <x v="1"/>
    <x v="1"/>
    <x v="0"/>
    <x v="0"/>
    <x v="18"/>
    <x v="18"/>
    <x v="0"/>
    <n v="1654947.78"/>
    <n v="3432100"/>
    <n v="3432100"/>
    <n v="8991432.6400000006"/>
    <n v="5559332.6399999997"/>
    <n v="161.98049707176364"/>
    <x v="17"/>
    <x v="0"/>
    <x v="11"/>
    <x v="11"/>
  </r>
  <r>
    <x v="0"/>
    <x v="0"/>
    <x v="5"/>
    <x v="22"/>
    <x v="0"/>
    <x v="40"/>
    <x v="40"/>
    <x v="1"/>
    <x v="1"/>
    <x v="0"/>
    <x v="0"/>
    <x v="18"/>
    <x v="18"/>
    <x v="0"/>
    <n v="962085.75"/>
    <n v="1778500"/>
    <n v="1778500"/>
    <n v="1883843.16"/>
    <n v="105343.16"/>
    <n v="5.923146471745854"/>
    <x v="17"/>
    <x v="0"/>
    <x v="12"/>
    <x v="12"/>
  </r>
  <r>
    <x v="0"/>
    <x v="0"/>
    <x v="5"/>
    <x v="23"/>
    <x v="0"/>
    <x v="41"/>
    <x v="41"/>
    <x v="1"/>
    <x v="1"/>
    <x v="0"/>
    <x v="0"/>
    <x v="18"/>
    <x v="18"/>
    <x v="0"/>
    <n v="1599329.32"/>
    <n v="3251500"/>
    <n v="3251500"/>
    <n v="2956132.6599999997"/>
    <n v="-295367.34000000003"/>
    <n v="-9.0840332154390282"/>
    <x v="17"/>
    <x v="1"/>
    <x v="12"/>
    <x v="12"/>
  </r>
  <r>
    <x v="0"/>
    <x v="0"/>
    <x v="5"/>
    <x v="23"/>
    <x v="0"/>
    <x v="42"/>
    <x v="42"/>
    <x v="1"/>
    <x v="1"/>
    <x v="0"/>
    <x v="0"/>
    <x v="18"/>
    <x v="18"/>
    <x v="0"/>
    <n v="1000265.33"/>
    <n v="1556400"/>
    <n v="1556400"/>
    <n v="1749991.6500000001"/>
    <n v="193591.65"/>
    <n v="12.438425212027756"/>
    <x v="17"/>
    <x v="0"/>
    <x v="12"/>
    <x v="12"/>
  </r>
  <r>
    <x v="0"/>
    <x v="0"/>
    <x v="5"/>
    <x v="23"/>
    <x v="0"/>
    <x v="43"/>
    <x v="43"/>
    <x v="1"/>
    <x v="1"/>
    <x v="0"/>
    <x v="0"/>
    <x v="18"/>
    <x v="18"/>
    <x v="0"/>
    <n v="1356642.36"/>
    <n v="2062099.22"/>
    <n v="2062099.22"/>
    <n v="2024750.3400000003"/>
    <n v="-37348.879999999997"/>
    <n v="-1.8112067371811527"/>
    <x v="17"/>
    <x v="1"/>
    <x v="12"/>
    <x v="12"/>
  </r>
  <r>
    <x v="0"/>
    <x v="0"/>
    <x v="5"/>
    <x v="23"/>
    <x v="0"/>
    <x v="44"/>
    <x v="44"/>
    <x v="1"/>
    <x v="1"/>
    <x v="0"/>
    <x v="0"/>
    <x v="18"/>
    <x v="18"/>
    <x v="0"/>
    <n v="579575.62"/>
    <n v="1546000"/>
    <n v="1546000"/>
    <n v="1518821.2199999997"/>
    <n v="-27178.78"/>
    <n v="-1.758006468305304"/>
    <x v="17"/>
    <x v="1"/>
    <x v="12"/>
    <x v="12"/>
  </r>
  <r>
    <x v="0"/>
    <x v="0"/>
    <x v="5"/>
    <x v="23"/>
    <x v="0"/>
    <x v="45"/>
    <x v="45"/>
    <x v="1"/>
    <x v="1"/>
    <x v="0"/>
    <x v="0"/>
    <x v="18"/>
    <x v="18"/>
    <x v="0"/>
    <n v="2261826.7200000002"/>
    <n v="4000000"/>
    <n v="4000000"/>
    <n v="3685656.08"/>
    <n v="-314343.92"/>
    <n v="-7.8585979999999998"/>
    <x v="17"/>
    <x v="1"/>
    <x v="10"/>
    <x v="10"/>
  </r>
  <r>
    <x v="0"/>
    <x v="0"/>
    <x v="5"/>
    <x v="23"/>
    <x v="0"/>
    <x v="46"/>
    <x v="46"/>
    <x v="1"/>
    <x v="1"/>
    <x v="0"/>
    <x v="0"/>
    <x v="18"/>
    <x v="18"/>
    <x v="0"/>
    <n v="1272671.6000000001"/>
    <n v="2100000"/>
    <n v="2100000"/>
    <n v="1930644.45"/>
    <n v="-169355.55"/>
    <n v="-8.0645500000000006"/>
    <x v="17"/>
    <x v="1"/>
    <x v="12"/>
    <x v="12"/>
  </r>
  <r>
    <x v="0"/>
    <x v="0"/>
    <x v="5"/>
    <x v="23"/>
    <x v="0"/>
    <x v="47"/>
    <x v="47"/>
    <x v="1"/>
    <x v="1"/>
    <x v="0"/>
    <x v="0"/>
    <x v="18"/>
    <x v="18"/>
    <x v="0"/>
    <n v="962082.96"/>
    <n v="1859532.92"/>
    <n v="1859532.92"/>
    <n v="1674898.34"/>
    <n v="-184634.58"/>
    <n v="-9.9290836969963401"/>
    <x v="17"/>
    <x v="1"/>
    <x v="12"/>
    <x v="12"/>
  </r>
  <r>
    <x v="0"/>
    <x v="0"/>
    <x v="5"/>
    <x v="23"/>
    <x v="0"/>
    <x v="48"/>
    <x v="48"/>
    <x v="1"/>
    <x v="1"/>
    <x v="0"/>
    <x v="0"/>
    <x v="18"/>
    <x v="18"/>
    <x v="0"/>
    <n v="1307800.79"/>
    <n v="2000000"/>
    <n v="2000000"/>
    <n v="3318422.52"/>
    <n v="1318422.52"/>
    <n v="65.921126000000001"/>
    <x v="17"/>
    <x v="0"/>
    <x v="12"/>
    <x v="12"/>
  </r>
  <r>
    <x v="0"/>
    <x v="0"/>
    <x v="5"/>
    <x v="23"/>
    <x v="0"/>
    <x v="49"/>
    <x v="49"/>
    <x v="1"/>
    <x v="1"/>
    <x v="0"/>
    <x v="0"/>
    <x v="18"/>
    <x v="18"/>
    <x v="0"/>
    <n v="1489748.69"/>
    <n v="2118000"/>
    <n v="2118000"/>
    <n v="2283781.86"/>
    <n v="165781.85999999999"/>
    <n v="7.8272832861189805"/>
    <x v="17"/>
    <x v="0"/>
    <x v="12"/>
    <x v="12"/>
  </r>
  <r>
    <x v="0"/>
    <x v="0"/>
    <x v="5"/>
    <x v="23"/>
    <x v="0"/>
    <x v="50"/>
    <x v="50"/>
    <x v="1"/>
    <x v="1"/>
    <x v="0"/>
    <x v="0"/>
    <x v="18"/>
    <x v="18"/>
    <x v="0"/>
    <n v="1594533.46"/>
    <n v="3332653.57"/>
    <n v="3332653.57"/>
    <n v="2766928.1"/>
    <n v="-565725.47"/>
    <n v="-16.975225840830493"/>
    <x v="17"/>
    <x v="1"/>
    <x v="9"/>
    <x v="9"/>
  </r>
  <r>
    <x v="0"/>
    <x v="0"/>
    <x v="5"/>
    <x v="23"/>
    <x v="0"/>
    <x v="51"/>
    <x v="51"/>
    <x v="1"/>
    <x v="1"/>
    <x v="0"/>
    <x v="0"/>
    <x v="18"/>
    <x v="18"/>
    <x v="0"/>
    <n v="450977.85"/>
    <n v="1330000"/>
    <n v="1330000"/>
    <n v="1375269.31"/>
    <n v="45269.31"/>
    <n v="3.4037075187969927"/>
    <x v="17"/>
    <x v="0"/>
    <x v="0"/>
    <x v="0"/>
  </r>
  <r>
    <x v="0"/>
    <x v="0"/>
    <x v="5"/>
    <x v="23"/>
    <x v="0"/>
    <x v="52"/>
    <x v="52"/>
    <x v="1"/>
    <x v="1"/>
    <x v="0"/>
    <x v="0"/>
    <x v="18"/>
    <x v="18"/>
    <x v="0"/>
    <n v="1270424.74"/>
    <n v="2358574.56"/>
    <n v="2358574.56"/>
    <n v="2362310.4200000004"/>
    <n v="3735.86"/>
    <n v="0.15839482301547422"/>
    <x v="17"/>
    <x v="0"/>
    <x v="12"/>
    <x v="12"/>
  </r>
  <r>
    <x v="0"/>
    <x v="0"/>
    <x v="5"/>
    <x v="23"/>
    <x v="0"/>
    <x v="53"/>
    <x v="53"/>
    <x v="1"/>
    <x v="1"/>
    <x v="0"/>
    <x v="0"/>
    <x v="18"/>
    <x v="18"/>
    <x v="0"/>
    <n v="376093.28"/>
    <n v="1135000"/>
    <n v="1135000"/>
    <n v="1320381.2"/>
    <n v="185381.2"/>
    <n v="16.333145374449337"/>
    <x v="17"/>
    <x v="0"/>
    <x v="0"/>
    <x v="0"/>
  </r>
  <r>
    <x v="0"/>
    <x v="0"/>
    <x v="5"/>
    <x v="23"/>
    <x v="0"/>
    <x v="54"/>
    <x v="54"/>
    <x v="1"/>
    <x v="1"/>
    <x v="0"/>
    <x v="0"/>
    <x v="18"/>
    <x v="18"/>
    <x v="0"/>
    <n v="496163.21"/>
    <n v="1400000"/>
    <n v="1400000"/>
    <n v="1323983.07"/>
    <n v="-76016.929999999993"/>
    <n v="-5.4297807142857151"/>
    <x v="17"/>
    <x v="1"/>
    <x v="0"/>
    <x v="0"/>
  </r>
  <r>
    <x v="0"/>
    <x v="0"/>
    <x v="5"/>
    <x v="24"/>
    <x v="0"/>
    <x v="55"/>
    <x v="55"/>
    <x v="1"/>
    <x v="1"/>
    <x v="0"/>
    <x v="0"/>
    <x v="18"/>
    <x v="18"/>
    <x v="0"/>
    <n v="793519.02"/>
    <n v="1543134"/>
    <n v="1543134"/>
    <n v="1442920.5699999998"/>
    <n v="-100213.43"/>
    <n v="-6.4941495683459767"/>
    <x v="17"/>
    <x v="1"/>
    <x v="12"/>
    <x v="12"/>
  </r>
  <r>
    <x v="0"/>
    <x v="0"/>
    <x v="5"/>
    <x v="24"/>
    <x v="0"/>
    <x v="56"/>
    <x v="56"/>
    <x v="1"/>
    <x v="1"/>
    <x v="0"/>
    <x v="0"/>
    <x v="18"/>
    <x v="18"/>
    <x v="0"/>
    <n v="1668312.63"/>
    <n v="2712410.54"/>
    <n v="2712410.54"/>
    <n v="2550143.16"/>
    <n v="-162267.38"/>
    <n v="-5.9824048611756249"/>
    <x v="17"/>
    <x v="1"/>
    <x v="12"/>
    <x v="12"/>
  </r>
  <r>
    <x v="0"/>
    <x v="0"/>
    <x v="5"/>
    <x v="24"/>
    <x v="0"/>
    <x v="57"/>
    <x v="57"/>
    <x v="1"/>
    <x v="1"/>
    <x v="0"/>
    <x v="0"/>
    <x v="18"/>
    <x v="18"/>
    <x v="0"/>
    <n v="1984116.26"/>
    <n v="3037000"/>
    <n v="3037000"/>
    <n v="3391919.09"/>
    <n v="354919.09"/>
    <n v="11.686502798814621"/>
    <x v="17"/>
    <x v="0"/>
    <x v="11"/>
    <x v="11"/>
  </r>
  <r>
    <x v="0"/>
    <x v="0"/>
    <x v="5"/>
    <x v="24"/>
    <x v="0"/>
    <x v="58"/>
    <x v="58"/>
    <x v="1"/>
    <x v="1"/>
    <x v="0"/>
    <x v="0"/>
    <x v="18"/>
    <x v="18"/>
    <x v="0"/>
    <n v="1167146.3700000001"/>
    <n v="2018600"/>
    <n v="2018600"/>
    <n v="1783759.66"/>
    <n v="-234840.34"/>
    <n v="-11.633822451203805"/>
    <x v="17"/>
    <x v="1"/>
    <x v="12"/>
    <x v="12"/>
  </r>
  <r>
    <x v="0"/>
    <x v="0"/>
    <x v="5"/>
    <x v="24"/>
    <x v="0"/>
    <x v="59"/>
    <x v="59"/>
    <x v="1"/>
    <x v="1"/>
    <x v="0"/>
    <x v="0"/>
    <x v="18"/>
    <x v="18"/>
    <x v="0"/>
    <n v="2730470.75"/>
    <n v="4212406.75"/>
    <n v="4212406.75"/>
    <n v="4333490.5599999996"/>
    <n v="121083.81"/>
    <n v="2.8744567461344994"/>
    <x v="17"/>
    <x v="0"/>
    <x v="9"/>
    <x v="9"/>
  </r>
  <r>
    <x v="0"/>
    <x v="0"/>
    <x v="5"/>
    <x v="24"/>
    <x v="0"/>
    <x v="60"/>
    <x v="60"/>
    <x v="1"/>
    <x v="1"/>
    <x v="0"/>
    <x v="0"/>
    <x v="18"/>
    <x v="18"/>
    <x v="0"/>
    <n v="724965.03"/>
    <n v="1670000"/>
    <n v="1670000"/>
    <n v="1675790.35"/>
    <n v="5790.35"/>
    <n v="0.34672754491017965"/>
    <x v="17"/>
    <x v="0"/>
    <x v="0"/>
    <x v="0"/>
  </r>
  <r>
    <x v="0"/>
    <x v="0"/>
    <x v="5"/>
    <x v="25"/>
    <x v="0"/>
    <x v="61"/>
    <x v="61"/>
    <x v="1"/>
    <x v="1"/>
    <x v="0"/>
    <x v="0"/>
    <x v="18"/>
    <x v="18"/>
    <x v="0"/>
    <n v="1966422.71"/>
    <n v="3210136.01"/>
    <n v="3210136.01"/>
    <n v="2940130.48"/>
    <n v="-270005.53000000003"/>
    <n v="-8.4110308460107888"/>
    <x v="17"/>
    <x v="1"/>
    <x v="11"/>
    <x v="11"/>
  </r>
  <r>
    <x v="0"/>
    <x v="0"/>
    <x v="5"/>
    <x v="25"/>
    <x v="0"/>
    <x v="62"/>
    <x v="62"/>
    <x v="1"/>
    <x v="1"/>
    <x v="0"/>
    <x v="0"/>
    <x v="18"/>
    <x v="18"/>
    <x v="0"/>
    <n v="2497408.2599999998"/>
    <n v="3821900"/>
    <n v="3821900"/>
    <n v="8373356.4900000002"/>
    <n v="4551456.49"/>
    <n v="119.08884298385618"/>
    <x v="17"/>
    <x v="0"/>
    <x v="6"/>
    <x v="6"/>
  </r>
  <r>
    <x v="0"/>
    <x v="0"/>
    <x v="5"/>
    <x v="25"/>
    <x v="0"/>
    <x v="63"/>
    <x v="63"/>
    <x v="1"/>
    <x v="1"/>
    <x v="0"/>
    <x v="0"/>
    <x v="18"/>
    <x v="18"/>
    <x v="0"/>
    <n v="4289241.6399999997"/>
    <n v="4156000"/>
    <n v="4156000"/>
    <n v="4449662.79"/>
    <n v="293662.78999999998"/>
    <n v="7.0659959095283922"/>
    <x v="17"/>
    <x v="0"/>
    <x v="6"/>
    <x v="6"/>
  </r>
  <r>
    <x v="0"/>
    <x v="0"/>
    <x v="5"/>
    <x v="25"/>
    <x v="0"/>
    <x v="64"/>
    <x v="64"/>
    <x v="1"/>
    <x v="1"/>
    <x v="0"/>
    <x v="0"/>
    <x v="18"/>
    <x v="18"/>
    <x v="0"/>
    <n v="469740.1"/>
    <n v="1022000"/>
    <n v="1022000"/>
    <n v="914953.5"/>
    <n v="-107046.5"/>
    <n v="-10.474217221135028"/>
    <x v="17"/>
    <x v="1"/>
    <x v="11"/>
    <x v="11"/>
  </r>
  <r>
    <x v="0"/>
    <x v="0"/>
    <x v="5"/>
    <x v="25"/>
    <x v="0"/>
    <x v="65"/>
    <x v="65"/>
    <x v="1"/>
    <x v="1"/>
    <x v="0"/>
    <x v="0"/>
    <x v="18"/>
    <x v="18"/>
    <x v="0"/>
    <n v="1276198.8500000001"/>
    <n v="2563600"/>
    <n v="2563600"/>
    <n v="2640997.77"/>
    <n v="77397.77"/>
    <n v="3.0191047745358088"/>
    <x v="17"/>
    <x v="0"/>
    <x v="12"/>
    <x v="12"/>
  </r>
  <r>
    <x v="0"/>
    <x v="0"/>
    <x v="5"/>
    <x v="25"/>
    <x v="0"/>
    <x v="66"/>
    <x v="66"/>
    <x v="1"/>
    <x v="1"/>
    <x v="0"/>
    <x v="0"/>
    <x v="18"/>
    <x v="18"/>
    <x v="0"/>
    <n v="315823.59999999998"/>
    <n v="551600"/>
    <n v="551600"/>
    <n v="780247.5"/>
    <n v="228647.5"/>
    <n v="41.451686004350975"/>
    <x v="17"/>
    <x v="0"/>
    <x v="0"/>
    <x v="0"/>
  </r>
  <r>
    <x v="0"/>
    <x v="0"/>
    <x v="5"/>
    <x v="25"/>
    <x v="0"/>
    <x v="67"/>
    <x v="67"/>
    <x v="1"/>
    <x v="1"/>
    <x v="0"/>
    <x v="0"/>
    <x v="18"/>
    <x v="18"/>
    <x v="0"/>
    <n v="923183.01"/>
    <n v="2211000"/>
    <n v="2211000"/>
    <n v="4277140.8600000003"/>
    <n v="2066140.86"/>
    <n v="93.448252374491176"/>
    <x v="17"/>
    <x v="0"/>
    <x v="12"/>
    <x v="12"/>
  </r>
  <r>
    <x v="0"/>
    <x v="0"/>
    <x v="5"/>
    <x v="25"/>
    <x v="0"/>
    <x v="68"/>
    <x v="68"/>
    <x v="1"/>
    <x v="1"/>
    <x v="0"/>
    <x v="0"/>
    <x v="18"/>
    <x v="18"/>
    <x v="0"/>
    <n v="611333.44999999995"/>
    <n v="1237000"/>
    <n v="1237000"/>
    <n v="1058643.6600000001"/>
    <n v="-178356.34"/>
    <n v="-14.418459175424413"/>
    <x v="17"/>
    <x v="1"/>
    <x v="12"/>
    <x v="12"/>
  </r>
  <r>
    <x v="0"/>
    <x v="0"/>
    <x v="5"/>
    <x v="25"/>
    <x v="0"/>
    <x v="69"/>
    <x v="69"/>
    <x v="1"/>
    <x v="1"/>
    <x v="0"/>
    <x v="0"/>
    <x v="18"/>
    <x v="18"/>
    <x v="0"/>
    <n v="408738.37"/>
    <n v="748600"/>
    <n v="748600"/>
    <n v="2175363.9500000002"/>
    <n v="1426763.95"/>
    <n v="190.5909631311782"/>
    <x v="17"/>
    <x v="0"/>
    <x v="12"/>
    <x v="12"/>
  </r>
  <r>
    <x v="0"/>
    <x v="0"/>
    <x v="5"/>
    <x v="26"/>
    <x v="0"/>
    <x v="70"/>
    <x v="70"/>
    <x v="1"/>
    <x v="1"/>
    <x v="0"/>
    <x v="0"/>
    <x v="18"/>
    <x v="18"/>
    <x v="0"/>
    <n v="958157.74"/>
    <n v="2717000"/>
    <n v="2717000"/>
    <n v="2210677.83"/>
    <n v="-506322.17"/>
    <n v="-18.63533934486566"/>
    <x v="17"/>
    <x v="1"/>
    <x v="12"/>
    <x v="12"/>
  </r>
  <r>
    <x v="0"/>
    <x v="0"/>
    <x v="5"/>
    <x v="26"/>
    <x v="0"/>
    <x v="71"/>
    <x v="71"/>
    <x v="1"/>
    <x v="1"/>
    <x v="0"/>
    <x v="0"/>
    <x v="18"/>
    <x v="18"/>
    <x v="0"/>
    <n v="1212465.04"/>
    <n v="1900000"/>
    <n v="1900000"/>
    <n v="1893123.3800000001"/>
    <n v="-6876.62"/>
    <n v="-0.36192736842105266"/>
    <x v="17"/>
    <x v="1"/>
    <x v="12"/>
    <x v="12"/>
  </r>
  <r>
    <x v="0"/>
    <x v="0"/>
    <x v="5"/>
    <x v="26"/>
    <x v="0"/>
    <x v="72"/>
    <x v="72"/>
    <x v="1"/>
    <x v="1"/>
    <x v="0"/>
    <x v="0"/>
    <x v="18"/>
    <x v="18"/>
    <x v="0"/>
    <n v="565697.69999999995"/>
    <n v="1668550"/>
    <n v="1668550"/>
    <n v="1563347.98"/>
    <n v="-105202.02"/>
    <n v="-6.3049965538940995"/>
    <x v="17"/>
    <x v="1"/>
    <x v="0"/>
    <x v="0"/>
  </r>
  <r>
    <x v="0"/>
    <x v="0"/>
    <x v="5"/>
    <x v="26"/>
    <x v="0"/>
    <x v="73"/>
    <x v="73"/>
    <x v="1"/>
    <x v="1"/>
    <x v="0"/>
    <x v="0"/>
    <x v="18"/>
    <x v="18"/>
    <x v="0"/>
    <n v="709411.18"/>
    <n v="1661175"/>
    <n v="1661175"/>
    <n v="2787047.7199999997"/>
    <n v="1125872.72"/>
    <n v="67.775684079040431"/>
    <x v="17"/>
    <x v="0"/>
    <x v="12"/>
    <x v="12"/>
  </r>
  <r>
    <x v="0"/>
    <x v="0"/>
    <x v="6"/>
    <x v="27"/>
    <x v="0"/>
    <x v="74"/>
    <x v="74"/>
    <x v="1"/>
    <x v="1"/>
    <x v="0"/>
    <x v="0"/>
    <x v="18"/>
    <x v="18"/>
    <x v="0"/>
    <n v="749732.98"/>
    <n v="1751670.72"/>
    <n v="1751670.72"/>
    <n v="2081946.69"/>
    <n v="330275.96999999997"/>
    <n v="18.854911840965176"/>
    <x v="17"/>
    <x v="0"/>
    <x v="12"/>
    <x v="12"/>
  </r>
  <r>
    <x v="0"/>
    <x v="0"/>
    <x v="6"/>
    <x v="27"/>
    <x v="0"/>
    <x v="75"/>
    <x v="75"/>
    <x v="1"/>
    <x v="1"/>
    <x v="0"/>
    <x v="0"/>
    <x v="18"/>
    <x v="18"/>
    <x v="0"/>
    <n v="1024790.03"/>
    <n v="2126742.35"/>
    <n v="2126742.35"/>
    <n v="2198193.31"/>
    <n v="71450.960000000006"/>
    <n v="3.3596434471716803"/>
    <x v="17"/>
    <x v="0"/>
    <x v="12"/>
    <x v="12"/>
  </r>
  <r>
    <x v="0"/>
    <x v="0"/>
    <x v="6"/>
    <x v="27"/>
    <x v="0"/>
    <x v="76"/>
    <x v="76"/>
    <x v="1"/>
    <x v="1"/>
    <x v="0"/>
    <x v="0"/>
    <x v="18"/>
    <x v="18"/>
    <x v="0"/>
    <n v="1010838.92"/>
    <n v="1800000"/>
    <n v="1800000"/>
    <n v="1954035.18"/>
    <n v="154035.18"/>
    <n v="8.5575100000000006"/>
    <x v="17"/>
    <x v="0"/>
    <x v="12"/>
    <x v="12"/>
  </r>
  <r>
    <x v="0"/>
    <x v="0"/>
    <x v="6"/>
    <x v="27"/>
    <x v="0"/>
    <x v="77"/>
    <x v="77"/>
    <x v="1"/>
    <x v="1"/>
    <x v="0"/>
    <x v="0"/>
    <x v="18"/>
    <x v="18"/>
    <x v="0"/>
    <n v="2226768.5099999998"/>
    <n v="3047303.4"/>
    <n v="3047303.4"/>
    <n v="2858399.13"/>
    <n v="-188904.27"/>
    <n v="-6.1990634079954106"/>
    <x v="17"/>
    <x v="1"/>
    <x v="11"/>
    <x v="11"/>
  </r>
  <r>
    <x v="0"/>
    <x v="0"/>
    <x v="6"/>
    <x v="27"/>
    <x v="0"/>
    <x v="78"/>
    <x v="78"/>
    <x v="1"/>
    <x v="1"/>
    <x v="0"/>
    <x v="0"/>
    <x v="18"/>
    <x v="18"/>
    <x v="0"/>
    <n v="1548732.25"/>
    <n v="2813447.8"/>
    <n v="2813447.8"/>
    <n v="2914159.21"/>
    <n v="100711.41"/>
    <n v="3.5796438092791347"/>
    <x v="17"/>
    <x v="0"/>
    <x v="11"/>
    <x v="11"/>
  </r>
  <r>
    <x v="0"/>
    <x v="0"/>
    <x v="5"/>
    <x v="28"/>
    <x v="0"/>
    <x v="79"/>
    <x v="79"/>
    <x v="1"/>
    <x v="1"/>
    <x v="0"/>
    <x v="0"/>
    <x v="18"/>
    <x v="18"/>
    <x v="0"/>
    <n v="1370575.09"/>
    <n v="3478200"/>
    <n v="3478200"/>
    <n v="4603058.1400000006"/>
    <n v="1124858.1399999999"/>
    <n v="32.340237479155888"/>
    <x v="17"/>
    <x v="0"/>
    <x v="7"/>
    <x v="7"/>
  </r>
  <r>
    <x v="0"/>
    <x v="0"/>
    <x v="5"/>
    <x v="28"/>
    <x v="0"/>
    <x v="80"/>
    <x v="80"/>
    <x v="1"/>
    <x v="1"/>
    <x v="0"/>
    <x v="0"/>
    <x v="18"/>
    <x v="18"/>
    <x v="0"/>
    <n v="1428616.36"/>
    <n v="2100000"/>
    <n v="2100000"/>
    <n v="4121539.67"/>
    <n v="2021539.67"/>
    <n v="96.263793809523804"/>
    <x v="17"/>
    <x v="0"/>
    <x v="11"/>
    <x v="11"/>
  </r>
  <r>
    <x v="0"/>
    <x v="0"/>
    <x v="5"/>
    <x v="28"/>
    <x v="0"/>
    <x v="81"/>
    <x v="81"/>
    <x v="1"/>
    <x v="1"/>
    <x v="0"/>
    <x v="0"/>
    <x v="18"/>
    <x v="18"/>
    <x v="0"/>
    <n v="1228703.0900000001"/>
    <n v="2470000"/>
    <n v="2470000"/>
    <n v="1987539.4700000002"/>
    <n v="-482460.53"/>
    <n v="-19.532814979757084"/>
    <x v="17"/>
    <x v="1"/>
    <x v="12"/>
    <x v="12"/>
  </r>
  <r>
    <x v="0"/>
    <x v="0"/>
    <x v="5"/>
    <x v="28"/>
    <x v="0"/>
    <x v="82"/>
    <x v="82"/>
    <x v="1"/>
    <x v="1"/>
    <x v="0"/>
    <x v="0"/>
    <x v="18"/>
    <x v="18"/>
    <x v="0"/>
    <n v="456955.35"/>
    <n v="909000"/>
    <n v="909000"/>
    <n v="1097781.8999999999"/>
    <n v="188781.9"/>
    <n v="20.76808580858086"/>
    <x v="17"/>
    <x v="0"/>
    <x v="12"/>
    <x v="12"/>
  </r>
  <r>
    <x v="0"/>
    <x v="0"/>
    <x v="5"/>
    <x v="28"/>
    <x v="0"/>
    <x v="83"/>
    <x v="83"/>
    <x v="1"/>
    <x v="1"/>
    <x v="0"/>
    <x v="0"/>
    <x v="18"/>
    <x v="18"/>
    <x v="0"/>
    <n v="963272.3"/>
    <n v="2328140"/>
    <n v="2328140"/>
    <n v="3365544.65"/>
    <n v="1037404.65"/>
    <n v="44.559375724827547"/>
    <x v="17"/>
    <x v="0"/>
    <x v="12"/>
    <x v="12"/>
  </r>
  <r>
    <x v="0"/>
    <x v="0"/>
    <x v="5"/>
    <x v="28"/>
    <x v="0"/>
    <x v="84"/>
    <x v="84"/>
    <x v="1"/>
    <x v="1"/>
    <x v="0"/>
    <x v="0"/>
    <x v="18"/>
    <x v="18"/>
    <x v="0"/>
    <n v="355488.47"/>
    <n v="1379156.33"/>
    <n v="1379156.33"/>
    <n v="1866204.2599999998"/>
    <n v="487047.93"/>
    <n v="35.314918215254103"/>
    <x v="17"/>
    <x v="0"/>
    <x v="0"/>
    <x v="0"/>
  </r>
  <r>
    <x v="0"/>
    <x v="0"/>
    <x v="5"/>
    <x v="28"/>
    <x v="0"/>
    <x v="85"/>
    <x v="85"/>
    <x v="1"/>
    <x v="1"/>
    <x v="0"/>
    <x v="0"/>
    <x v="18"/>
    <x v="18"/>
    <x v="0"/>
    <n v="585827.93000000005"/>
    <n v="1885000"/>
    <n v="1885000"/>
    <n v="2317150.0300000003"/>
    <n v="432150.03"/>
    <n v="22.925731034482759"/>
    <x v="17"/>
    <x v="0"/>
    <x v="0"/>
    <x v="0"/>
  </r>
  <r>
    <x v="0"/>
    <x v="0"/>
    <x v="5"/>
    <x v="28"/>
    <x v="0"/>
    <x v="86"/>
    <x v="86"/>
    <x v="1"/>
    <x v="1"/>
    <x v="0"/>
    <x v="0"/>
    <x v="18"/>
    <x v="18"/>
    <x v="0"/>
    <n v="1303775.4099999999"/>
    <n v="2094000"/>
    <n v="2094000"/>
    <n v="4449447.75"/>
    <n v="2355447.75"/>
    <n v="112.48556590257878"/>
    <x v="17"/>
    <x v="0"/>
    <x v="12"/>
    <x v="12"/>
  </r>
  <r>
    <x v="0"/>
    <x v="0"/>
    <x v="5"/>
    <x v="28"/>
    <x v="0"/>
    <x v="87"/>
    <x v="87"/>
    <x v="1"/>
    <x v="1"/>
    <x v="0"/>
    <x v="0"/>
    <x v="18"/>
    <x v="18"/>
    <x v="0"/>
    <n v="1438720.91"/>
    <n v="2850175"/>
    <n v="2850175"/>
    <n v="2794194.59"/>
    <n v="-55980.41"/>
    <n v="-1.9641043093845114"/>
    <x v="17"/>
    <x v="1"/>
    <x v="11"/>
    <x v="11"/>
  </r>
  <r>
    <x v="0"/>
    <x v="0"/>
    <x v="5"/>
    <x v="28"/>
    <x v="0"/>
    <x v="88"/>
    <x v="88"/>
    <x v="1"/>
    <x v="1"/>
    <x v="0"/>
    <x v="0"/>
    <x v="18"/>
    <x v="18"/>
    <x v="0"/>
    <n v="1205526.3600000001"/>
    <n v="2200000"/>
    <n v="2200000"/>
    <n v="2589807.44"/>
    <n v="389807.44"/>
    <n v="17.718520000000002"/>
    <x v="17"/>
    <x v="0"/>
    <x v="12"/>
    <x v="12"/>
  </r>
  <r>
    <x v="0"/>
    <x v="0"/>
    <x v="4"/>
    <x v="29"/>
    <x v="0"/>
    <x v="89"/>
    <x v="89"/>
    <x v="1"/>
    <x v="1"/>
    <x v="0"/>
    <x v="0"/>
    <x v="18"/>
    <x v="18"/>
    <x v="0"/>
    <n v="3700422.71"/>
    <n v="5857882.0999999996"/>
    <n v="5857882.0999999996"/>
    <n v="6218332.5499999998"/>
    <n v="360450.45"/>
    <n v="6.153255457292321"/>
    <x v="17"/>
    <x v="0"/>
    <x v="6"/>
    <x v="6"/>
  </r>
  <r>
    <x v="0"/>
    <x v="0"/>
    <x v="4"/>
    <x v="29"/>
    <x v="0"/>
    <x v="90"/>
    <x v="90"/>
    <x v="1"/>
    <x v="1"/>
    <x v="0"/>
    <x v="0"/>
    <x v="18"/>
    <x v="18"/>
    <x v="0"/>
    <n v="978261.42"/>
    <n v="2000000"/>
    <n v="2000000"/>
    <n v="6656537.0700000003"/>
    <n v="4656537.07"/>
    <n v="232.8268535"/>
    <x v="17"/>
    <x v="0"/>
    <x v="12"/>
    <x v="12"/>
  </r>
  <r>
    <x v="0"/>
    <x v="0"/>
    <x v="4"/>
    <x v="29"/>
    <x v="1"/>
    <x v="91"/>
    <x v="91"/>
    <x v="1"/>
    <x v="1"/>
    <x v="0"/>
    <x v="0"/>
    <x v="18"/>
    <x v="18"/>
    <x v="0"/>
    <n v="9493331.7699999996"/>
    <n v="15885595.91"/>
    <n v="15885595.91"/>
    <n v="133919348.05999999"/>
    <n v="118033752.15000001"/>
    <n v="743.0237607624"/>
    <x v="17"/>
    <x v="0"/>
    <x v="2"/>
    <x v="2"/>
  </r>
  <r>
    <x v="0"/>
    <x v="0"/>
    <x v="4"/>
    <x v="29"/>
    <x v="0"/>
    <x v="92"/>
    <x v="92"/>
    <x v="1"/>
    <x v="1"/>
    <x v="0"/>
    <x v="0"/>
    <x v="18"/>
    <x v="18"/>
    <x v="0"/>
    <n v="930918.41"/>
    <n v="2146737"/>
    <n v="2146737"/>
    <n v="6069958.9000000004"/>
    <n v="3923221.9"/>
    <n v="182.75279645340811"/>
    <x v="17"/>
    <x v="0"/>
    <x v="12"/>
    <x v="12"/>
  </r>
  <r>
    <x v="0"/>
    <x v="0"/>
    <x v="4"/>
    <x v="29"/>
    <x v="0"/>
    <x v="93"/>
    <x v="93"/>
    <x v="1"/>
    <x v="1"/>
    <x v="0"/>
    <x v="0"/>
    <x v="18"/>
    <x v="18"/>
    <x v="0"/>
    <n v="3287703.74"/>
    <n v="5911849.04"/>
    <n v="5911849.04"/>
    <n v="9915885.8800000008"/>
    <n v="4004036.84"/>
    <n v="67.729010211668054"/>
    <x v="17"/>
    <x v="0"/>
    <x v="9"/>
    <x v="9"/>
  </r>
  <r>
    <x v="0"/>
    <x v="0"/>
    <x v="4"/>
    <x v="29"/>
    <x v="0"/>
    <x v="94"/>
    <x v="94"/>
    <x v="1"/>
    <x v="1"/>
    <x v="0"/>
    <x v="0"/>
    <x v="18"/>
    <x v="18"/>
    <x v="0"/>
    <n v="8584434.3399999999"/>
    <n v="11782000"/>
    <n v="11782000"/>
    <n v="13733686.920000002"/>
    <n v="1951686.92"/>
    <n v="16.56498828721779"/>
    <x v="17"/>
    <x v="0"/>
    <x v="6"/>
    <x v="6"/>
  </r>
  <r>
    <x v="0"/>
    <x v="0"/>
    <x v="4"/>
    <x v="29"/>
    <x v="0"/>
    <x v="95"/>
    <x v="95"/>
    <x v="1"/>
    <x v="1"/>
    <x v="0"/>
    <x v="0"/>
    <x v="18"/>
    <x v="18"/>
    <x v="0"/>
    <n v="4744527.17"/>
    <n v="7131415"/>
    <n v="7131415"/>
    <n v="20816701.32"/>
    <n v="13685286.32"/>
    <n v="191.90141535726079"/>
    <x v="17"/>
    <x v="0"/>
    <x v="6"/>
    <x v="6"/>
  </r>
  <r>
    <x v="0"/>
    <x v="0"/>
    <x v="4"/>
    <x v="29"/>
    <x v="0"/>
    <x v="96"/>
    <x v="96"/>
    <x v="1"/>
    <x v="1"/>
    <x v="0"/>
    <x v="0"/>
    <x v="18"/>
    <x v="18"/>
    <x v="0"/>
    <n v="268304.77"/>
    <n v="880000"/>
    <n v="880000"/>
    <n v="866053.70000000007"/>
    <n v="-13946.3"/>
    <n v="-1.5848068181818182"/>
    <x v="17"/>
    <x v="1"/>
    <x v="12"/>
    <x v="12"/>
  </r>
  <r>
    <x v="0"/>
    <x v="0"/>
    <x v="4"/>
    <x v="29"/>
    <x v="0"/>
    <x v="97"/>
    <x v="97"/>
    <x v="1"/>
    <x v="1"/>
    <x v="0"/>
    <x v="0"/>
    <x v="18"/>
    <x v="18"/>
    <x v="0"/>
    <n v="1383315.71"/>
    <n v="2539360.11"/>
    <n v="2539360.11"/>
    <n v="2145730.81"/>
    <n v="-393629.3"/>
    <n v="-15.501121658558304"/>
    <x v="17"/>
    <x v="1"/>
    <x v="7"/>
    <x v="7"/>
  </r>
  <r>
    <x v="0"/>
    <x v="0"/>
    <x v="4"/>
    <x v="29"/>
    <x v="0"/>
    <x v="98"/>
    <x v="98"/>
    <x v="1"/>
    <x v="1"/>
    <x v="0"/>
    <x v="0"/>
    <x v="18"/>
    <x v="18"/>
    <x v="0"/>
    <n v="1582007.47"/>
    <n v="4552976.9000000004"/>
    <n v="4552976.9000000004"/>
    <n v="4106490.06"/>
    <n v="-446486.84"/>
    <n v="-9.8064815571543971"/>
    <x v="17"/>
    <x v="1"/>
    <x v="11"/>
    <x v="11"/>
  </r>
  <r>
    <x v="0"/>
    <x v="0"/>
    <x v="4"/>
    <x v="30"/>
    <x v="1"/>
    <x v="99"/>
    <x v="99"/>
    <x v="1"/>
    <x v="1"/>
    <x v="0"/>
    <x v="0"/>
    <x v="18"/>
    <x v="18"/>
    <x v="0"/>
    <n v="5153561.62"/>
    <n v="8919000"/>
    <n v="8919000"/>
    <n v="13081912.48"/>
    <n v="4162912.48"/>
    <n v="46.67465500616661"/>
    <x v="17"/>
    <x v="0"/>
    <x v="5"/>
    <x v="5"/>
  </r>
  <r>
    <x v="0"/>
    <x v="0"/>
    <x v="4"/>
    <x v="30"/>
    <x v="0"/>
    <x v="100"/>
    <x v="100"/>
    <x v="1"/>
    <x v="1"/>
    <x v="0"/>
    <x v="0"/>
    <x v="18"/>
    <x v="18"/>
    <x v="0"/>
    <n v="1936560.08"/>
    <n v="4178800"/>
    <n v="4178800"/>
    <n v="6910822.6299999999"/>
    <n v="2732022.63"/>
    <n v="65.378161912510777"/>
    <x v="17"/>
    <x v="0"/>
    <x v="9"/>
    <x v="9"/>
  </r>
  <r>
    <x v="0"/>
    <x v="0"/>
    <x v="4"/>
    <x v="30"/>
    <x v="1"/>
    <x v="101"/>
    <x v="101"/>
    <x v="1"/>
    <x v="1"/>
    <x v="0"/>
    <x v="0"/>
    <x v="18"/>
    <x v="18"/>
    <x v="0"/>
    <n v="5323406.42"/>
    <n v="8392289.0700000003"/>
    <n v="8392289.0700000003"/>
    <n v="7683842.959999999"/>
    <n v="-708446.11"/>
    <n v="-8.4416314081993367"/>
    <x v="17"/>
    <x v="1"/>
    <x v="1"/>
    <x v="1"/>
  </r>
  <r>
    <x v="0"/>
    <x v="0"/>
    <x v="4"/>
    <x v="30"/>
    <x v="0"/>
    <x v="102"/>
    <x v="102"/>
    <x v="1"/>
    <x v="1"/>
    <x v="0"/>
    <x v="0"/>
    <x v="18"/>
    <x v="18"/>
    <x v="0"/>
    <n v="1353938.5"/>
    <n v="2864000"/>
    <n v="2864000"/>
    <n v="4395297.8599999994"/>
    <n v="1531297.86"/>
    <n v="53.467104050279325"/>
    <x v="17"/>
    <x v="0"/>
    <x v="12"/>
    <x v="12"/>
  </r>
  <r>
    <x v="0"/>
    <x v="0"/>
    <x v="4"/>
    <x v="30"/>
    <x v="0"/>
    <x v="103"/>
    <x v="103"/>
    <x v="1"/>
    <x v="1"/>
    <x v="0"/>
    <x v="0"/>
    <x v="18"/>
    <x v="18"/>
    <x v="0"/>
    <n v="1587237.6"/>
    <n v="3980250"/>
    <n v="3980250"/>
    <n v="4294895.7999999989"/>
    <n v="314645.8"/>
    <n v="7.9051768105018532"/>
    <x v="17"/>
    <x v="0"/>
    <x v="11"/>
    <x v="11"/>
  </r>
  <r>
    <x v="0"/>
    <x v="0"/>
    <x v="4"/>
    <x v="30"/>
    <x v="0"/>
    <x v="104"/>
    <x v="104"/>
    <x v="1"/>
    <x v="1"/>
    <x v="0"/>
    <x v="0"/>
    <x v="18"/>
    <x v="18"/>
    <x v="0"/>
    <n v="1953279.61"/>
    <n v="2941433.66"/>
    <n v="2941433.66"/>
    <n v="3011129.6"/>
    <n v="69695.94"/>
    <n v="2.3694547644497956"/>
    <x v="17"/>
    <x v="0"/>
    <x v="9"/>
    <x v="9"/>
  </r>
  <r>
    <x v="0"/>
    <x v="0"/>
    <x v="4"/>
    <x v="31"/>
    <x v="0"/>
    <x v="105"/>
    <x v="105"/>
    <x v="1"/>
    <x v="1"/>
    <x v="0"/>
    <x v="0"/>
    <x v="18"/>
    <x v="18"/>
    <x v="0"/>
    <n v="1915818.3"/>
    <n v="1764300"/>
    <n v="1764300"/>
    <n v="3233593.19"/>
    <n v="1469293.19"/>
    <n v="83.279101626707472"/>
    <x v="17"/>
    <x v="0"/>
    <x v="11"/>
    <x v="11"/>
  </r>
  <r>
    <x v="0"/>
    <x v="0"/>
    <x v="4"/>
    <x v="32"/>
    <x v="0"/>
    <x v="106"/>
    <x v="106"/>
    <x v="1"/>
    <x v="1"/>
    <x v="0"/>
    <x v="0"/>
    <x v="18"/>
    <x v="18"/>
    <x v="0"/>
    <n v="1521719.52"/>
    <n v="3061665.15"/>
    <n v="3061665.15"/>
    <n v="3390470.8599999994"/>
    <n v="328805.71000000002"/>
    <n v="10.739440594932466"/>
    <x v="17"/>
    <x v="0"/>
    <x v="9"/>
    <x v="9"/>
  </r>
  <r>
    <x v="0"/>
    <x v="0"/>
    <x v="4"/>
    <x v="32"/>
    <x v="0"/>
    <x v="107"/>
    <x v="107"/>
    <x v="1"/>
    <x v="1"/>
    <x v="0"/>
    <x v="0"/>
    <x v="18"/>
    <x v="18"/>
    <x v="0"/>
    <n v="855997.56"/>
    <n v="1594200"/>
    <n v="1594200"/>
    <n v="1541166.88"/>
    <n v="-53033.120000000003"/>
    <n v="-3.3266290302346002"/>
    <x v="17"/>
    <x v="1"/>
    <x v="12"/>
    <x v="12"/>
  </r>
  <r>
    <x v="0"/>
    <x v="0"/>
    <x v="4"/>
    <x v="32"/>
    <x v="0"/>
    <x v="108"/>
    <x v="108"/>
    <x v="1"/>
    <x v="1"/>
    <x v="0"/>
    <x v="0"/>
    <x v="18"/>
    <x v="18"/>
    <x v="0"/>
    <n v="760476.47"/>
    <n v="1632404"/>
    <n v="1632404"/>
    <n v="4337535.24"/>
    <n v="2705131.24"/>
    <n v="165.71456820738004"/>
    <x v="17"/>
    <x v="0"/>
    <x v="12"/>
    <x v="12"/>
  </r>
  <r>
    <x v="0"/>
    <x v="0"/>
    <x v="4"/>
    <x v="32"/>
    <x v="0"/>
    <x v="109"/>
    <x v="109"/>
    <x v="1"/>
    <x v="1"/>
    <x v="0"/>
    <x v="0"/>
    <x v="18"/>
    <x v="18"/>
    <x v="0"/>
    <n v="842782.71999999997"/>
    <n v="1715672.14"/>
    <n v="1715672.14"/>
    <n v="1677195.06"/>
    <n v="-38477.08"/>
    <n v="-2.242682567544636"/>
    <x v="17"/>
    <x v="1"/>
    <x v="12"/>
    <x v="12"/>
  </r>
  <r>
    <x v="0"/>
    <x v="0"/>
    <x v="4"/>
    <x v="32"/>
    <x v="0"/>
    <x v="110"/>
    <x v="110"/>
    <x v="1"/>
    <x v="1"/>
    <x v="0"/>
    <x v="0"/>
    <x v="18"/>
    <x v="18"/>
    <x v="0"/>
    <n v="1194537.76"/>
    <n v="3788000"/>
    <n v="3788000"/>
    <n v="3681773.59"/>
    <n v="-106226.41"/>
    <n v="-2.8042874868004222"/>
    <x v="17"/>
    <x v="1"/>
    <x v="11"/>
    <x v="11"/>
  </r>
  <r>
    <x v="0"/>
    <x v="0"/>
    <x v="4"/>
    <x v="32"/>
    <x v="0"/>
    <x v="111"/>
    <x v="111"/>
    <x v="1"/>
    <x v="1"/>
    <x v="0"/>
    <x v="0"/>
    <x v="18"/>
    <x v="18"/>
    <x v="0"/>
    <n v="1002281.8"/>
    <n v="1600000"/>
    <n v="1600000"/>
    <n v="2036119.8399999999"/>
    <n v="436119.84"/>
    <n v="27.257490000000001"/>
    <x v="17"/>
    <x v="0"/>
    <x v="9"/>
    <x v="9"/>
  </r>
  <r>
    <x v="0"/>
    <x v="0"/>
    <x v="4"/>
    <x v="32"/>
    <x v="0"/>
    <x v="112"/>
    <x v="112"/>
    <x v="1"/>
    <x v="1"/>
    <x v="0"/>
    <x v="0"/>
    <x v="18"/>
    <x v="18"/>
    <x v="0"/>
    <n v="855838.15"/>
    <n v="2199000"/>
    <n v="2199000"/>
    <n v="2757131.33"/>
    <n v="558131.32999999996"/>
    <n v="25.381142792178263"/>
    <x v="17"/>
    <x v="0"/>
    <x v="12"/>
    <x v="12"/>
  </r>
  <r>
    <x v="0"/>
    <x v="0"/>
    <x v="4"/>
    <x v="32"/>
    <x v="0"/>
    <x v="113"/>
    <x v="113"/>
    <x v="1"/>
    <x v="1"/>
    <x v="0"/>
    <x v="0"/>
    <x v="18"/>
    <x v="18"/>
    <x v="0"/>
    <n v="1421204.69"/>
    <n v="3377912.72"/>
    <n v="3377912.72"/>
    <n v="6062214.6500000004"/>
    <n v="2684301.9300000002"/>
    <n v="79.466290354595074"/>
    <x v="17"/>
    <x v="0"/>
    <x v="7"/>
    <x v="7"/>
  </r>
  <r>
    <x v="0"/>
    <x v="0"/>
    <x v="4"/>
    <x v="32"/>
    <x v="0"/>
    <x v="114"/>
    <x v="114"/>
    <x v="1"/>
    <x v="1"/>
    <x v="0"/>
    <x v="0"/>
    <x v="18"/>
    <x v="18"/>
    <x v="0"/>
    <n v="839118.07"/>
    <n v="1417294"/>
    <n v="1417294"/>
    <n v="1879739.06"/>
    <n v="462445.06"/>
    <n v="32.628731935646378"/>
    <x v="17"/>
    <x v="0"/>
    <x v="11"/>
    <x v="11"/>
  </r>
  <r>
    <x v="0"/>
    <x v="0"/>
    <x v="4"/>
    <x v="32"/>
    <x v="0"/>
    <x v="115"/>
    <x v="115"/>
    <x v="1"/>
    <x v="1"/>
    <x v="0"/>
    <x v="0"/>
    <x v="18"/>
    <x v="18"/>
    <x v="0"/>
    <n v="1177730.3899999999"/>
    <n v="2300000"/>
    <n v="2300000"/>
    <n v="2024603.86"/>
    <n v="-275396.14"/>
    <n v="-11.973745217391304"/>
    <x v="17"/>
    <x v="1"/>
    <x v="9"/>
    <x v="9"/>
  </r>
  <r>
    <x v="0"/>
    <x v="0"/>
    <x v="4"/>
    <x v="32"/>
    <x v="0"/>
    <x v="116"/>
    <x v="116"/>
    <x v="1"/>
    <x v="1"/>
    <x v="0"/>
    <x v="0"/>
    <x v="18"/>
    <x v="18"/>
    <x v="0"/>
    <n v="709165.34"/>
    <n v="1200000"/>
    <n v="1200000"/>
    <n v="1248279.5300000003"/>
    <n v="48279.53"/>
    <n v="4.0232941666666662"/>
    <x v="17"/>
    <x v="0"/>
    <x v="12"/>
    <x v="12"/>
  </r>
  <r>
    <x v="0"/>
    <x v="0"/>
    <x v="4"/>
    <x v="33"/>
    <x v="0"/>
    <x v="117"/>
    <x v="117"/>
    <x v="1"/>
    <x v="1"/>
    <x v="0"/>
    <x v="0"/>
    <x v="18"/>
    <x v="18"/>
    <x v="0"/>
    <n v="760359.85"/>
    <n v="1500000"/>
    <n v="1500000"/>
    <n v="1474793.48"/>
    <n v="-25206.52"/>
    <n v="-1.6804346666666667"/>
    <x v="17"/>
    <x v="1"/>
    <x v="12"/>
    <x v="12"/>
  </r>
  <r>
    <x v="0"/>
    <x v="0"/>
    <x v="4"/>
    <x v="33"/>
    <x v="0"/>
    <x v="118"/>
    <x v="118"/>
    <x v="1"/>
    <x v="1"/>
    <x v="0"/>
    <x v="0"/>
    <x v="18"/>
    <x v="18"/>
    <x v="0"/>
    <n v="854049.54"/>
    <n v="2088921.06"/>
    <n v="2088921.06"/>
    <n v="1734352.3800000001"/>
    <n v="-354568.68"/>
    <n v="-16.973771139058744"/>
    <x v="17"/>
    <x v="1"/>
    <x v="11"/>
    <x v="11"/>
  </r>
  <r>
    <x v="0"/>
    <x v="0"/>
    <x v="4"/>
    <x v="33"/>
    <x v="0"/>
    <x v="119"/>
    <x v="119"/>
    <x v="1"/>
    <x v="1"/>
    <x v="0"/>
    <x v="0"/>
    <x v="18"/>
    <x v="18"/>
    <x v="0"/>
    <n v="867358.13"/>
    <n v="2121881.4500000002"/>
    <n v="2121881.4500000002"/>
    <n v="1784641.1199999999"/>
    <n v="-337240.33"/>
    <n v="-15.89345766701528"/>
    <x v="17"/>
    <x v="1"/>
    <x v="12"/>
    <x v="12"/>
  </r>
  <r>
    <x v="0"/>
    <x v="0"/>
    <x v="4"/>
    <x v="33"/>
    <x v="0"/>
    <x v="120"/>
    <x v="120"/>
    <x v="1"/>
    <x v="1"/>
    <x v="0"/>
    <x v="0"/>
    <x v="18"/>
    <x v="18"/>
    <x v="0"/>
    <n v="839762.75"/>
    <n v="1657675"/>
    <n v="1657675"/>
    <n v="1646060.88"/>
    <n v="-11614.12"/>
    <n v="-0.70062708311339683"/>
    <x v="17"/>
    <x v="1"/>
    <x v="12"/>
    <x v="12"/>
  </r>
  <r>
    <x v="0"/>
    <x v="0"/>
    <x v="4"/>
    <x v="33"/>
    <x v="0"/>
    <x v="121"/>
    <x v="121"/>
    <x v="1"/>
    <x v="1"/>
    <x v="0"/>
    <x v="0"/>
    <x v="18"/>
    <x v="18"/>
    <x v="0"/>
    <n v="140156.70000000001"/>
    <n v="584000"/>
    <n v="584000"/>
    <n v="518845.49"/>
    <n v="-65154.51"/>
    <n v="-11.156594178082191"/>
    <x v="17"/>
    <x v="1"/>
    <x v="0"/>
    <x v="0"/>
  </r>
  <r>
    <x v="0"/>
    <x v="0"/>
    <x v="4"/>
    <x v="31"/>
    <x v="0"/>
    <x v="122"/>
    <x v="122"/>
    <x v="1"/>
    <x v="1"/>
    <x v="0"/>
    <x v="0"/>
    <x v="18"/>
    <x v="18"/>
    <x v="0"/>
    <n v="1112052.3"/>
    <n v="1426087"/>
    <n v="1426087"/>
    <n v="6850454.9000000004"/>
    <n v="5424367.9000000004"/>
    <n v="380.36724968392531"/>
    <x v="17"/>
    <x v="0"/>
    <x v="12"/>
    <x v="12"/>
  </r>
  <r>
    <x v="0"/>
    <x v="0"/>
    <x v="4"/>
    <x v="31"/>
    <x v="0"/>
    <x v="123"/>
    <x v="123"/>
    <x v="1"/>
    <x v="1"/>
    <x v="0"/>
    <x v="0"/>
    <x v="18"/>
    <x v="18"/>
    <x v="0"/>
    <n v="2236060.83"/>
    <n v="4297947.41"/>
    <n v="4297947.41"/>
    <n v="4417879.93"/>
    <n v="119932.52"/>
    <n v="2.7904603886253696"/>
    <x v="17"/>
    <x v="0"/>
    <x v="7"/>
    <x v="7"/>
  </r>
  <r>
    <x v="0"/>
    <x v="0"/>
    <x v="4"/>
    <x v="31"/>
    <x v="0"/>
    <x v="124"/>
    <x v="124"/>
    <x v="1"/>
    <x v="1"/>
    <x v="0"/>
    <x v="0"/>
    <x v="18"/>
    <x v="18"/>
    <x v="0"/>
    <n v="2401935.7200000002"/>
    <n v="3369472.74"/>
    <n v="3369472.74"/>
    <n v="3460887.48"/>
    <n v="91414.74"/>
    <n v="2.7130280329853624"/>
    <x v="17"/>
    <x v="0"/>
    <x v="7"/>
    <x v="7"/>
  </r>
  <r>
    <x v="0"/>
    <x v="0"/>
    <x v="4"/>
    <x v="31"/>
    <x v="0"/>
    <x v="125"/>
    <x v="125"/>
    <x v="1"/>
    <x v="1"/>
    <x v="0"/>
    <x v="0"/>
    <x v="18"/>
    <x v="18"/>
    <x v="0"/>
    <n v="888531.65"/>
    <n v="1598539.14"/>
    <n v="1598539.14"/>
    <n v="1077280.94"/>
    <n v="-521258.2"/>
    <n v="-32.608410201329193"/>
    <x v="17"/>
    <x v="1"/>
    <x v="11"/>
    <x v="11"/>
  </r>
  <r>
    <x v="0"/>
    <x v="0"/>
    <x v="4"/>
    <x v="31"/>
    <x v="0"/>
    <x v="126"/>
    <x v="126"/>
    <x v="1"/>
    <x v="1"/>
    <x v="0"/>
    <x v="0"/>
    <x v="18"/>
    <x v="18"/>
    <x v="0"/>
    <n v="1478309.79"/>
    <n v="2956447.2"/>
    <n v="2956447.2"/>
    <n v="2093625.1600000001"/>
    <n v="-862822.04"/>
    <n v="-29.184422437850404"/>
    <x v="17"/>
    <x v="1"/>
    <x v="6"/>
    <x v="6"/>
  </r>
  <r>
    <x v="0"/>
    <x v="0"/>
    <x v="4"/>
    <x v="31"/>
    <x v="0"/>
    <x v="127"/>
    <x v="127"/>
    <x v="1"/>
    <x v="1"/>
    <x v="0"/>
    <x v="0"/>
    <x v="18"/>
    <x v="18"/>
    <x v="0"/>
    <n v="3213498.01"/>
    <n v="4700000"/>
    <n v="4700000"/>
    <n v="4232817.74"/>
    <n v="-467182.26"/>
    <n v="-9.9400480851063833"/>
    <x v="17"/>
    <x v="1"/>
    <x v="6"/>
    <x v="6"/>
  </r>
  <r>
    <x v="0"/>
    <x v="0"/>
    <x v="4"/>
    <x v="31"/>
    <x v="0"/>
    <x v="128"/>
    <x v="128"/>
    <x v="1"/>
    <x v="1"/>
    <x v="0"/>
    <x v="0"/>
    <x v="18"/>
    <x v="18"/>
    <x v="0"/>
    <n v="1671523.89"/>
    <n v="2640784.4"/>
    <n v="2640784.4"/>
    <n v="2774796.52"/>
    <n v="134012.12"/>
    <n v="5.0747088630181247"/>
    <x v="17"/>
    <x v="0"/>
    <x v="12"/>
    <x v="12"/>
  </r>
  <r>
    <x v="0"/>
    <x v="0"/>
    <x v="4"/>
    <x v="34"/>
    <x v="1"/>
    <x v="129"/>
    <x v="129"/>
    <x v="1"/>
    <x v="1"/>
    <x v="0"/>
    <x v="0"/>
    <x v="18"/>
    <x v="18"/>
    <x v="0"/>
    <n v="6096250.2800000003"/>
    <n v="7100000"/>
    <n v="7100000"/>
    <n v="8122151.9999999991"/>
    <n v="1022152"/>
    <n v="14.396507042253521"/>
    <x v="17"/>
    <x v="0"/>
    <x v="1"/>
    <x v="1"/>
  </r>
  <r>
    <x v="0"/>
    <x v="0"/>
    <x v="4"/>
    <x v="34"/>
    <x v="0"/>
    <x v="130"/>
    <x v="130"/>
    <x v="1"/>
    <x v="1"/>
    <x v="0"/>
    <x v="0"/>
    <x v="18"/>
    <x v="18"/>
    <x v="0"/>
    <n v="1549899.81"/>
    <n v="3195500"/>
    <n v="3195500"/>
    <n v="2685129.8600000003"/>
    <n v="-510370.14"/>
    <n v="-15.971526834611172"/>
    <x v="17"/>
    <x v="1"/>
    <x v="11"/>
    <x v="11"/>
  </r>
  <r>
    <x v="0"/>
    <x v="0"/>
    <x v="4"/>
    <x v="34"/>
    <x v="0"/>
    <x v="131"/>
    <x v="131"/>
    <x v="1"/>
    <x v="1"/>
    <x v="0"/>
    <x v="0"/>
    <x v="18"/>
    <x v="18"/>
    <x v="0"/>
    <n v="512830.22"/>
    <n v="1043000"/>
    <n v="1043000"/>
    <n v="596022.30000000005"/>
    <n v="-446977.7"/>
    <n v="-42.855004793863856"/>
    <x v="17"/>
    <x v="1"/>
    <x v="12"/>
    <x v="12"/>
  </r>
  <r>
    <x v="0"/>
    <x v="0"/>
    <x v="4"/>
    <x v="34"/>
    <x v="0"/>
    <x v="132"/>
    <x v="132"/>
    <x v="1"/>
    <x v="1"/>
    <x v="0"/>
    <x v="0"/>
    <x v="18"/>
    <x v="18"/>
    <x v="0"/>
    <n v="835929.68"/>
    <n v="2322200"/>
    <n v="2322200"/>
    <n v="2224818.8199999998"/>
    <n v="-97381.18"/>
    <n v="-4.193488071656188"/>
    <x v="17"/>
    <x v="1"/>
    <x v="11"/>
    <x v="11"/>
  </r>
  <r>
    <x v="0"/>
    <x v="0"/>
    <x v="4"/>
    <x v="34"/>
    <x v="0"/>
    <x v="133"/>
    <x v="133"/>
    <x v="1"/>
    <x v="1"/>
    <x v="0"/>
    <x v="0"/>
    <x v="18"/>
    <x v="18"/>
    <x v="0"/>
    <n v="1275987.3999999999"/>
    <n v="3379600"/>
    <n v="3379600"/>
    <n v="3253780.7300000004"/>
    <n v="-125819.27"/>
    <n v="-3.722904189844952"/>
    <x v="17"/>
    <x v="1"/>
    <x v="11"/>
    <x v="11"/>
  </r>
  <r>
    <x v="0"/>
    <x v="0"/>
    <x v="4"/>
    <x v="34"/>
    <x v="0"/>
    <x v="134"/>
    <x v="134"/>
    <x v="1"/>
    <x v="1"/>
    <x v="0"/>
    <x v="0"/>
    <x v="18"/>
    <x v="18"/>
    <x v="0"/>
    <n v="709271.43"/>
    <n v="1960600"/>
    <n v="1960600"/>
    <n v="1717055.56"/>
    <n v="-243544.44"/>
    <n v="-12.42193410180557"/>
    <x v="17"/>
    <x v="1"/>
    <x v="12"/>
    <x v="12"/>
  </r>
  <r>
    <x v="0"/>
    <x v="0"/>
    <x v="5"/>
    <x v="35"/>
    <x v="0"/>
    <x v="135"/>
    <x v="135"/>
    <x v="1"/>
    <x v="1"/>
    <x v="0"/>
    <x v="0"/>
    <x v="18"/>
    <x v="18"/>
    <x v="0"/>
    <n v="226862.46"/>
    <n v="500000"/>
    <n v="500000"/>
    <n v="352687.75"/>
    <n v="-147312.25"/>
    <n v="-29.46245"/>
    <x v="17"/>
    <x v="1"/>
    <x v="0"/>
    <x v="0"/>
  </r>
  <r>
    <x v="0"/>
    <x v="0"/>
    <x v="5"/>
    <x v="35"/>
    <x v="0"/>
    <x v="136"/>
    <x v="136"/>
    <x v="1"/>
    <x v="1"/>
    <x v="0"/>
    <x v="0"/>
    <x v="18"/>
    <x v="18"/>
    <x v="0"/>
    <n v="679730.1"/>
    <n v="1100127.67"/>
    <n v="1100127.67"/>
    <n v="918334.91999999993"/>
    <n v="-181792.75"/>
    <n v="-16.524695720088559"/>
    <x v="17"/>
    <x v="1"/>
    <x v="11"/>
    <x v="11"/>
  </r>
  <r>
    <x v="0"/>
    <x v="0"/>
    <x v="5"/>
    <x v="35"/>
    <x v="0"/>
    <x v="137"/>
    <x v="137"/>
    <x v="1"/>
    <x v="1"/>
    <x v="0"/>
    <x v="0"/>
    <x v="18"/>
    <x v="18"/>
    <x v="0"/>
    <n v="451092.82"/>
    <n v="1133839.8"/>
    <n v="1133839.8"/>
    <n v="881015.95"/>
    <n v="-252823.85"/>
    <n v="-22.298022172091684"/>
    <x v="17"/>
    <x v="1"/>
    <x v="12"/>
    <x v="12"/>
  </r>
  <r>
    <x v="0"/>
    <x v="0"/>
    <x v="4"/>
    <x v="36"/>
    <x v="0"/>
    <x v="138"/>
    <x v="138"/>
    <x v="1"/>
    <x v="1"/>
    <x v="0"/>
    <x v="0"/>
    <x v="18"/>
    <x v="18"/>
    <x v="0"/>
    <n v="1215735.47"/>
    <n v="1729837.53"/>
    <n v="1729837.53"/>
    <n v="2768087.6799999997"/>
    <n v="1038250.15"/>
    <n v="60.020096222562586"/>
    <x v="17"/>
    <x v="0"/>
    <x v="12"/>
    <x v="12"/>
  </r>
  <r>
    <x v="0"/>
    <x v="0"/>
    <x v="4"/>
    <x v="36"/>
    <x v="0"/>
    <x v="139"/>
    <x v="139"/>
    <x v="1"/>
    <x v="1"/>
    <x v="0"/>
    <x v="0"/>
    <x v="18"/>
    <x v="18"/>
    <x v="0"/>
    <n v="1188424.51"/>
    <n v="1691000"/>
    <n v="1691000"/>
    <n v="2798879.89"/>
    <n v="1107879.8899999999"/>
    <n v="65.516256061502062"/>
    <x v="17"/>
    <x v="0"/>
    <x v="11"/>
    <x v="11"/>
  </r>
  <r>
    <x v="0"/>
    <x v="0"/>
    <x v="4"/>
    <x v="36"/>
    <x v="0"/>
    <x v="140"/>
    <x v="140"/>
    <x v="1"/>
    <x v="1"/>
    <x v="0"/>
    <x v="0"/>
    <x v="18"/>
    <x v="18"/>
    <x v="0"/>
    <n v="1699829.87"/>
    <n v="2823918.08"/>
    <n v="2823918.08"/>
    <n v="5136086.6899999995"/>
    <n v="2312168.61"/>
    <n v="81.878034153172024"/>
    <x v="17"/>
    <x v="0"/>
    <x v="11"/>
    <x v="11"/>
  </r>
  <r>
    <x v="0"/>
    <x v="0"/>
    <x v="4"/>
    <x v="36"/>
    <x v="0"/>
    <x v="141"/>
    <x v="141"/>
    <x v="1"/>
    <x v="1"/>
    <x v="0"/>
    <x v="0"/>
    <x v="18"/>
    <x v="18"/>
    <x v="0"/>
    <n v="2341364.58"/>
    <n v="2983606.41"/>
    <n v="2983606.41"/>
    <n v="4935418.7"/>
    <n v="1951812.29"/>
    <n v="65.417887676411041"/>
    <x v="17"/>
    <x v="0"/>
    <x v="11"/>
    <x v="11"/>
  </r>
  <r>
    <x v="0"/>
    <x v="0"/>
    <x v="4"/>
    <x v="36"/>
    <x v="1"/>
    <x v="142"/>
    <x v="142"/>
    <x v="1"/>
    <x v="1"/>
    <x v="0"/>
    <x v="0"/>
    <x v="18"/>
    <x v="18"/>
    <x v="0"/>
    <n v="5000834.91"/>
    <n v="6846190"/>
    <n v="6846190"/>
    <n v="15486661.050000001"/>
    <n v="8640471.0500000007"/>
    <n v="126.20846120250826"/>
    <x v="17"/>
    <x v="0"/>
    <x v="5"/>
    <x v="5"/>
  </r>
  <r>
    <x v="0"/>
    <x v="0"/>
    <x v="0"/>
    <x v="37"/>
    <x v="0"/>
    <x v="143"/>
    <x v="143"/>
    <x v="1"/>
    <x v="1"/>
    <x v="0"/>
    <x v="0"/>
    <x v="18"/>
    <x v="18"/>
    <x v="0"/>
    <n v="3602235.32"/>
    <n v="4576835.58"/>
    <n v="4576835.58"/>
    <n v="4195837.9399999995"/>
    <n v="-380997.64"/>
    <n v="-8.324477323697085"/>
    <x v="17"/>
    <x v="1"/>
    <x v="6"/>
    <x v="6"/>
  </r>
  <r>
    <x v="0"/>
    <x v="0"/>
    <x v="0"/>
    <x v="37"/>
    <x v="0"/>
    <x v="144"/>
    <x v="144"/>
    <x v="1"/>
    <x v="1"/>
    <x v="0"/>
    <x v="0"/>
    <x v="18"/>
    <x v="18"/>
    <x v="0"/>
    <n v="2305970.64"/>
    <n v="4114175"/>
    <n v="4114175"/>
    <n v="3396290.27"/>
    <n v="-717884.73"/>
    <n v="-17.449056736769826"/>
    <x v="17"/>
    <x v="1"/>
    <x v="11"/>
    <x v="11"/>
  </r>
  <r>
    <x v="0"/>
    <x v="0"/>
    <x v="0"/>
    <x v="37"/>
    <x v="0"/>
    <x v="145"/>
    <x v="145"/>
    <x v="1"/>
    <x v="1"/>
    <x v="0"/>
    <x v="0"/>
    <x v="18"/>
    <x v="18"/>
    <x v="0"/>
    <n v="1129949.3700000001"/>
    <n v="2265281.5699999998"/>
    <n v="2265281.5699999998"/>
    <n v="2062958.24"/>
    <n v="-202323.33"/>
    <n v="-8.9314870468839782"/>
    <x v="17"/>
    <x v="1"/>
    <x v="11"/>
    <x v="11"/>
  </r>
  <r>
    <x v="0"/>
    <x v="0"/>
    <x v="0"/>
    <x v="37"/>
    <x v="0"/>
    <x v="146"/>
    <x v="146"/>
    <x v="1"/>
    <x v="1"/>
    <x v="0"/>
    <x v="0"/>
    <x v="18"/>
    <x v="18"/>
    <x v="0"/>
    <n v="1120283.26"/>
    <n v="1667592.18"/>
    <n v="1667592.18"/>
    <n v="1657823.85"/>
    <n v="-9768.33"/>
    <n v="-0.58577451472577668"/>
    <x v="17"/>
    <x v="1"/>
    <x v="12"/>
    <x v="12"/>
  </r>
  <r>
    <x v="0"/>
    <x v="0"/>
    <x v="0"/>
    <x v="37"/>
    <x v="0"/>
    <x v="147"/>
    <x v="147"/>
    <x v="1"/>
    <x v="1"/>
    <x v="0"/>
    <x v="0"/>
    <x v="18"/>
    <x v="18"/>
    <x v="0"/>
    <n v="1692036.85"/>
    <n v="3370987.6"/>
    <n v="3370987.6"/>
    <n v="3423561.2600000002"/>
    <n v="52573.66"/>
    <n v="1.5595922097132604"/>
    <x v="17"/>
    <x v="0"/>
    <x v="7"/>
    <x v="7"/>
  </r>
  <r>
    <x v="0"/>
    <x v="0"/>
    <x v="0"/>
    <x v="37"/>
    <x v="0"/>
    <x v="148"/>
    <x v="148"/>
    <x v="1"/>
    <x v="1"/>
    <x v="0"/>
    <x v="0"/>
    <x v="18"/>
    <x v="18"/>
    <x v="0"/>
    <n v="3594759.58"/>
    <n v="4306689.8"/>
    <n v="4306689.8"/>
    <n v="4351487.21"/>
    <n v="44797.41"/>
    <n v="1.0401819513446267"/>
    <x v="17"/>
    <x v="0"/>
    <x v="10"/>
    <x v="10"/>
  </r>
  <r>
    <x v="0"/>
    <x v="0"/>
    <x v="0"/>
    <x v="37"/>
    <x v="0"/>
    <x v="149"/>
    <x v="149"/>
    <x v="1"/>
    <x v="1"/>
    <x v="0"/>
    <x v="0"/>
    <x v="18"/>
    <x v="18"/>
    <x v="0"/>
    <n v="3043262.59"/>
    <n v="5409928.7400000002"/>
    <n v="5409928.7400000002"/>
    <n v="5202632.79"/>
    <n v="-207295.95"/>
    <n v="-3.8317685862901034"/>
    <x v="17"/>
    <x v="1"/>
    <x v="6"/>
    <x v="6"/>
  </r>
  <r>
    <x v="0"/>
    <x v="0"/>
    <x v="0"/>
    <x v="37"/>
    <x v="0"/>
    <x v="150"/>
    <x v="150"/>
    <x v="1"/>
    <x v="1"/>
    <x v="0"/>
    <x v="0"/>
    <x v="18"/>
    <x v="18"/>
    <x v="0"/>
    <n v="1937788.27"/>
    <n v="3236026.26"/>
    <n v="3236026.26"/>
    <n v="2754312.2199999997"/>
    <n v="-481714.04"/>
    <n v="-14.885974380195544"/>
    <x v="17"/>
    <x v="1"/>
    <x v="11"/>
    <x v="11"/>
  </r>
  <r>
    <x v="0"/>
    <x v="0"/>
    <x v="0"/>
    <x v="37"/>
    <x v="0"/>
    <x v="151"/>
    <x v="151"/>
    <x v="1"/>
    <x v="1"/>
    <x v="0"/>
    <x v="0"/>
    <x v="18"/>
    <x v="18"/>
    <x v="0"/>
    <n v="2128308.89"/>
    <n v="3727664.9"/>
    <n v="3727664.9"/>
    <n v="3792203.77"/>
    <n v="64538.87"/>
    <n v="1.7313484911157118"/>
    <x v="17"/>
    <x v="0"/>
    <x v="8"/>
    <x v="8"/>
  </r>
  <r>
    <x v="0"/>
    <x v="0"/>
    <x v="0"/>
    <x v="37"/>
    <x v="0"/>
    <x v="152"/>
    <x v="152"/>
    <x v="1"/>
    <x v="1"/>
    <x v="0"/>
    <x v="0"/>
    <x v="18"/>
    <x v="18"/>
    <x v="0"/>
    <n v="1601258.56"/>
    <n v="2965274.86"/>
    <n v="2965274.86"/>
    <n v="2639077.5099999998"/>
    <n v="-326197.34999999998"/>
    <n v="-11.000577194385277"/>
    <x v="17"/>
    <x v="1"/>
    <x v="11"/>
    <x v="11"/>
  </r>
  <r>
    <x v="0"/>
    <x v="0"/>
    <x v="0"/>
    <x v="37"/>
    <x v="0"/>
    <x v="153"/>
    <x v="153"/>
    <x v="1"/>
    <x v="1"/>
    <x v="0"/>
    <x v="0"/>
    <x v="18"/>
    <x v="18"/>
    <x v="0"/>
    <n v="4002771.65"/>
    <n v="5317147.4000000004"/>
    <n v="5317147.4000000004"/>
    <n v="8123497.8100000005"/>
    <n v="2806350.41"/>
    <n v="52.779247947875213"/>
    <x v="17"/>
    <x v="0"/>
    <x v="6"/>
    <x v="6"/>
  </r>
  <r>
    <x v="0"/>
    <x v="0"/>
    <x v="0"/>
    <x v="37"/>
    <x v="0"/>
    <x v="154"/>
    <x v="154"/>
    <x v="1"/>
    <x v="1"/>
    <x v="0"/>
    <x v="0"/>
    <x v="18"/>
    <x v="18"/>
    <x v="0"/>
    <n v="2348819.19"/>
    <n v="3686279"/>
    <n v="3686279"/>
    <n v="3498073.5599999996"/>
    <n v="-188205.44"/>
    <n v="-5.1055668873679938"/>
    <x v="17"/>
    <x v="1"/>
    <x v="7"/>
    <x v="7"/>
  </r>
  <r>
    <x v="0"/>
    <x v="0"/>
    <x v="0"/>
    <x v="37"/>
    <x v="0"/>
    <x v="155"/>
    <x v="155"/>
    <x v="1"/>
    <x v="1"/>
    <x v="0"/>
    <x v="0"/>
    <x v="18"/>
    <x v="18"/>
    <x v="0"/>
    <n v="2789615.09"/>
    <n v="4279096.26"/>
    <n v="4279096.26"/>
    <n v="4492562.18"/>
    <n v="213465.92"/>
    <n v="4.9885748538874886"/>
    <x v="17"/>
    <x v="0"/>
    <x v="7"/>
    <x v="7"/>
  </r>
  <r>
    <x v="0"/>
    <x v="0"/>
    <x v="0"/>
    <x v="37"/>
    <x v="0"/>
    <x v="156"/>
    <x v="156"/>
    <x v="1"/>
    <x v="1"/>
    <x v="0"/>
    <x v="0"/>
    <x v="18"/>
    <x v="18"/>
    <x v="0"/>
    <n v="4714550.92"/>
    <n v="8183130.2599999998"/>
    <n v="8183130.2599999998"/>
    <n v="5874779.1899999995"/>
    <n v="-2308351.0699999998"/>
    <n v="-28.208656060181056"/>
    <x v="17"/>
    <x v="1"/>
    <x v="1"/>
    <x v="1"/>
  </r>
  <r>
    <x v="0"/>
    <x v="0"/>
    <x v="0"/>
    <x v="37"/>
    <x v="0"/>
    <x v="157"/>
    <x v="157"/>
    <x v="1"/>
    <x v="1"/>
    <x v="0"/>
    <x v="0"/>
    <x v="18"/>
    <x v="18"/>
    <x v="0"/>
    <n v="621335.09"/>
    <n v="799764"/>
    <n v="799764"/>
    <n v="686165.5"/>
    <n v="-113598.5"/>
    <n v="-14.204002680790833"/>
    <x v="17"/>
    <x v="1"/>
    <x v="11"/>
    <x v="11"/>
  </r>
  <r>
    <x v="0"/>
    <x v="0"/>
    <x v="0"/>
    <x v="37"/>
    <x v="0"/>
    <x v="158"/>
    <x v="158"/>
    <x v="1"/>
    <x v="1"/>
    <x v="0"/>
    <x v="0"/>
    <x v="18"/>
    <x v="18"/>
    <x v="0"/>
    <n v="2508381.58"/>
    <n v="4816137.68"/>
    <n v="4816137.68"/>
    <n v="3638213.76"/>
    <n v="-1177923.92"/>
    <n v="-24.457853954042278"/>
    <x v="17"/>
    <x v="1"/>
    <x v="7"/>
    <x v="7"/>
  </r>
  <r>
    <x v="0"/>
    <x v="0"/>
    <x v="0"/>
    <x v="37"/>
    <x v="0"/>
    <x v="159"/>
    <x v="159"/>
    <x v="1"/>
    <x v="1"/>
    <x v="0"/>
    <x v="0"/>
    <x v="18"/>
    <x v="18"/>
    <x v="0"/>
    <n v="1619676.95"/>
    <n v="2799014.29"/>
    <n v="2799014.29"/>
    <n v="2410432.5"/>
    <n v="-388581.79"/>
    <n v="-13.882808365369224"/>
    <x v="17"/>
    <x v="1"/>
    <x v="7"/>
    <x v="7"/>
  </r>
  <r>
    <x v="0"/>
    <x v="0"/>
    <x v="0"/>
    <x v="37"/>
    <x v="0"/>
    <x v="160"/>
    <x v="160"/>
    <x v="1"/>
    <x v="1"/>
    <x v="0"/>
    <x v="0"/>
    <x v="18"/>
    <x v="18"/>
    <x v="0"/>
    <n v="1166423.25"/>
    <n v="2457194.17"/>
    <n v="2457194.17"/>
    <n v="4851266.22"/>
    <n v="2394072.0499999998"/>
    <n v="97.431130157695264"/>
    <x v="17"/>
    <x v="0"/>
    <x v="12"/>
    <x v="12"/>
  </r>
  <r>
    <x v="0"/>
    <x v="0"/>
    <x v="0"/>
    <x v="37"/>
    <x v="0"/>
    <x v="161"/>
    <x v="161"/>
    <x v="1"/>
    <x v="1"/>
    <x v="0"/>
    <x v="0"/>
    <x v="18"/>
    <x v="18"/>
    <x v="0"/>
    <n v="3754601.15"/>
    <n v="12692588.07"/>
    <n v="12692588.07"/>
    <n v="5558257.6699999999"/>
    <n v="-7134330.4000000004"/>
    <n v="-56.208634209618687"/>
    <x v="17"/>
    <x v="1"/>
    <x v="7"/>
    <x v="7"/>
  </r>
  <r>
    <x v="0"/>
    <x v="0"/>
    <x v="0"/>
    <x v="37"/>
    <x v="1"/>
    <x v="162"/>
    <x v="162"/>
    <x v="1"/>
    <x v="1"/>
    <x v="0"/>
    <x v="0"/>
    <x v="18"/>
    <x v="18"/>
    <x v="0"/>
    <n v="8725924.0600000005"/>
    <n v="11511382.199999999"/>
    <n v="11511382.199999999"/>
    <n v="112748718.09"/>
    <n v="101237335.89"/>
    <n v="879.45421436880099"/>
    <x v="17"/>
    <x v="0"/>
    <x v="1"/>
    <x v="1"/>
  </r>
  <r>
    <x v="0"/>
    <x v="0"/>
    <x v="0"/>
    <x v="37"/>
    <x v="0"/>
    <x v="163"/>
    <x v="163"/>
    <x v="1"/>
    <x v="1"/>
    <x v="0"/>
    <x v="0"/>
    <x v="18"/>
    <x v="18"/>
    <x v="0"/>
    <n v="1692323.47"/>
    <n v="3088398.18"/>
    <n v="3088398.18"/>
    <n v="2990215.82"/>
    <n v="-98182.36"/>
    <n v="-3.1790706469073235"/>
    <x v="17"/>
    <x v="1"/>
    <x v="11"/>
    <x v="11"/>
  </r>
  <r>
    <x v="0"/>
    <x v="0"/>
    <x v="0"/>
    <x v="37"/>
    <x v="0"/>
    <x v="164"/>
    <x v="164"/>
    <x v="1"/>
    <x v="1"/>
    <x v="0"/>
    <x v="0"/>
    <x v="18"/>
    <x v="18"/>
    <x v="0"/>
    <n v="1057004.8799999999"/>
    <n v="2355231.13"/>
    <n v="2355231.13"/>
    <n v="1997821.4400000002"/>
    <n v="-357409.69"/>
    <n v="-15.175142916865234"/>
    <x v="17"/>
    <x v="1"/>
    <x v="12"/>
    <x v="12"/>
  </r>
  <r>
    <x v="0"/>
    <x v="0"/>
    <x v="0"/>
    <x v="37"/>
    <x v="0"/>
    <x v="165"/>
    <x v="165"/>
    <x v="1"/>
    <x v="1"/>
    <x v="0"/>
    <x v="0"/>
    <x v="18"/>
    <x v="18"/>
    <x v="0"/>
    <n v="320490.90000000002"/>
    <n v="689856"/>
    <n v="689856"/>
    <n v="520010"/>
    <n v="-169846"/>
    <n v="-24.620500510251418"/>
    <x v="17"/>
    <x v="1"/>
    <x v="12"/>
    <x v="12"/>
  </r>
  <r>
    <x v="0"/>
    <x v="0"/>
    <x v="0"/>
    <x v="37"/>
    <x v="0"/>
    <x v="166"/>
    <x v="166"/>
    <x v="1"/>
    <x v="1"/>
    <x v="0"/>
    <x v="0"/>
    <x v="18"/>
    <x v="18"/>
    <x v="0"/>
    <n v="931825.59"/>
    <n v="1675870"/>
    <n v="1675870"/>
    <n v="1718587.46"/>
    <n v="42717.46"/>
    <n v="2.5489721756460821"/>
    <x v="17"/>
    <x v="0"/>
    <x v="11"/>
    <x v="11"/>
  </r>
  <r>
    <x v="0"/>
    <x v="0"/>
    <x v="0"/>
    <x v="38"/>
    <x v="0"/>
    <x v="167"/>
    <x v="167"/>
    <x v="1"/>
    <x v="1"/>
    <x v="0"/>
    <x v="0"/>
    <x v="18"/>
    <x v="18"/>
    <x v="0"/>
    <n v="2312811.85"/>
    <n v="4807177.9800000004"/>
    <n v="4807177.9800000004"/>
    <n v="5006257.1500000004"/>
    <n v="199079.17"/>
    <n v="4.1412897718423984"/>
    <x v="17"/>
    <x v="0"/>
    <x v="9"/>
    <x v="9"/>
  </r>
  <r>
    <x v="0"/>
    <x v="0"/>
    <x v="0"/>
    <x v="38"/>
    <x v="0"/>
    <x v="168"/>
    <x v="168"/>
    <x v="1"/>
    <x v="1"/>
    <x v="0"/>
    <x v="0"/>
    <x v="18"/>
    <x v="18"/>
    <x v="0"/>
    <n v="2375670.5699999998"/>
    <n v="7324934.7999999998"/>
    <n v="7324934.7999999998"/>
    <n v="5873033.1099999994"/>
    <n v="-1451901.69"/>
    <n v="-19.821359911626793"/>
    <x v="17"/>
    <x v="1"/>
    <x v="8"/>
    <x v="8"/>
  </r>
  <r>
    <x v="0"/>
    <x v="0"/>
    <x v="0"/>
    <x v="38"/>
    <x v="1"/>
    <x v="169"/>
    <x v="169"/>
    <x v="1"/>
    <x v="1"/>
    <x v="0"/>
    <x v="0"/>
    <x v="18"/>
    <x v="18"/>
    <x v="0"/>
    <n v="10363461.58"/>
    <n v="13674800"/>
    <n v="13674800"/>
    <n v="17278194.219999999"/>
    <n v="3603394.22"/>
    <n v="26.350617339924533"/>
    <x v="17"/>
    <x v="0"/>
    <x v="2"/>
    <x v="2"/>
  </r>
  <r>
    <x v="0"/>
    <x v="0"/>
    <x v="0"/>
    <x v="38"/>
    <x v="0"/>
    <x v="170"/>
    <x v="170"/>
    <x v="1"/>
    <x v="1"/>
    <x v="0"/>
    <x v="0"/>
    <x v="18"/>
    <x v="18"/>
    <x v="0"/>
    <n v="2217094.7400000002"/>
    <n v="3785090"/>
    <n v="3785090"/>
    <n v="3637851.7"/>
    <n v="-147238.29999999999"/>
    <n v="-3.8899550605137527"/>
    <x v="17"/>
    <x v="1"/>
    <x v="11"/>
    <x v="11"/>
  </r>
  <r>
    <x v="0"/>
    <x v="0"/>
    <x v="0"/>
    <x v="38"/>
    <x v="0"/>
    <x v="171"/>
    <x v="171"/>
    <x v="1"/>
    <x v="1"/>
    <x v="0"/>
    <x v="0"/>
    <x v="18"/>
    <x v="18"/>
    <x v="0"/>
    <n v="2007184.87"/>
    <n v="3335765.49"/>
    <n v="3335765.49"/>
    <n v="4370048.57"/>
    <n v="1034283.08"/>
    <n v="31.005869060657499"/>
    <x v="17"/>
    <x v="0"/>
    <x v="7"/>
    <x v="7"/>
  </r>
  <r>
    <x v="0"/>
    <x v="0"/>
    <x v="0"/>
    <x v="38"/>
    <x v="0"/>
    <x v="172"/>
    <x v="172"/>
    <x v="1"/>
    <x v="1"/>
    <x v="0"/>
    <x v="0"/>
    <x v="18"/>
    <x v="18"/>
    <x v="0"/>
    <n v="3435747.31"/>
    <n v="6394707"/>
    <n v="6394707"/>
    <n v="12207908.440000001"/>
    <n v="5813201.4400000004"/>
    <n v="90.906454979094434"/>
    <x v="17"/>
    <x v="0"/>
    <x v="6"/>
    <x v="6"/>
  </r>
  <r>
    <x v="0"/>
    <x v="0"/>
    <x v="0"/>
    <x v="38"/>
    <x v="0"/>
    <x v="173"/>
    <x v="173"/>
    <x v="1"/>
    <x v="1"/>
    <x v="0"/>
    <x v="0"/>
    <x v="18"/>
    <x v="18"/>
    <x v="0"/>
    <n v="2307708.34"/>
    <n v="4282589.87"/>
    <n v="4282589.87"/>
    <n v="5144325.3"/>
    <n v="861735.43"/>
    <n v="20.121829457369916"/>
    <x v="17"/>
    <x v="0"/>
    <x v="11"/>
    <x v="11"/>
  </r>
  <r>
    <x v="0"/>
    <x v="0"/>
    <x v="0"/>
    <x v="38"/>
    <x v="0"/>
    <x v="174"/>
    <x v="174"/>
    <x v="1"/>
    <x v="1"/>
    <x v="0"/>
    <x v="0"/>
    <x v="18"/>
    <x v="18"/>
    <x v="0"/>
    <n v="2105603.25"/>
    <n v="3756957.8"/>
    <n v="3756957.8"/>
    <n v="3726088.23"/>
    <n v="-30869.57"/>
    <n v="-0.82166400697926389"/>
    <x v="17"/>
    <x v="1"/>
    <x v="9"/>
    <x v="9"/>
  </r>
  <r>
    <x v="0"/>
    <x v="0"/>
    <x v="0"/>
    <x v="38"/>
    <x v="0"/>
    <x v="175"/>
    <x v="175"/>
    <x v="1"/>
    <x v="1"/>
    <x v="0"/>
    <x v="0"/>
    <x v="18"/>
    <x v="18"/>
    <x v="0"/>
    <n v="3234621.55"/>
    <n v="6932670.04"/>
    <n v="6932670.04"/>
    <n v="8622643.7200000007"/>
    <n v="1689973.68"/>
    <n v="24.376952462027166"/>
    <x v="17"/>
    <x v="0"/>
    <x v="6"/>
    <x v="6"/>
  </r>
  <r>
    <x v="0"/>
    <x v="0"/>
    <x v="0"/>
    <x v="38"/>
    <x v="0"/>
    <x v="176"/>
    <x v="176"/>
    <x v="1"/>
    <x v="1"/>
    <x v="0"/>
    <x v="0"/>
    <x v="18"/>
    <x v="18"/>
    <x v="0"/>
    <n v="4176767.11"/>
    <n v="5525600"/>
    <n v="5525600"/>
    <n v="5951605.1499999994"/>
    <n v="426005.15"/>
    <n v="7.7096632039959463"/>
    <x v="17"/>
    <x v="0"/>
    <x v="6"/>
    <x v="6"/>
  </r>
  <r>
    <x v="0"/>
    <x v="0"/>
    <x v="0"/>
    <x v="38"/>
    <x v="0"/>
    <x v="177"/>
    <x v="177"/>
    <x v="1"/>
    <x v="1"/>
    <x v="0"/>
    <x v="0"/>
    <x v="18"/>
    <x v="18"/>
    <x v="0"/>
    <n v="1355548.76"/>
    <n v="2238763.9900000002"/>
    <n v="2238763.9900000002"/>
    <n v="2597197.17"/>
    <n v="358433.18"/>
    <n v="16.010315584895576"/>
    <x v="17"/>
    <x v="0"/>
    <x v="11"/>
    <x v="11"/>
  </r>
  <r>
    <x v="0"/>
    <x v="0"/>
    <x v="0"/>
    <x v="38"/>
    <x v="0"/>
    <x v="178"/>
    <x v="178"/>
    <x v="1"/>
    <x v="1"/>
    <x v="0"/>
    <x v="0"/>
    <x v="18"/>
    <x v="18"/>
    <x v="0"/>
    <n v="1320751.1499999999"/>
    <n v="2009305.75"/>
    <n v="2009305.75"/>
    <n v="3652574.81"/>
    <n v="1643269.06"/>
    <n v="81.782927262314359"/>
    <x v="17"/>
    <x v="0"/>
    <x v="12"/>
    <x v="12"/>
  </r>
  <r>
    <x v="0"/>
    <x v="0"/>
    <x v="0"/>
    <x v="38"/>
    <x v="0"/>
    <x v="179"/>
    <x v="179"/>
    <x v="1"/>
    <x v="1"/>
    <x v="0"/>
    <x v="0"/>
    <x v="18"/>
    <x v="18"/>
    <x v="0"/>
    <n v="1537964.51"/>
    <n v="3849792.26"/>
    <n v="3849792.26"/>
    <n v="2801469.4"/>
    <n v="-1048322.86"/>
    <n v="-27.230634517406401"/>
    <x v="17"/>
    <x v="1"/>
    <x v="11"/>
    <x v="11"/>
  </r>
  <r>
    <x v="0"/>
    <x v="0"/>
    <x v="0"/>
    <x v="38"/>
    <x v="0"/>
    <x v="180"/>
    <x v="180"/>
    <x v="1"/>
    <x v="1"/>
    <x v="0"/>
    <x v="0"/>
    <x v="18"/>
    <x v="18"/>
    <x v="0"/>
    <n v="1315781.72"/>
    <n v="3110917.6"/>
    <n v="3110917.6"/>
    <n v="2639510.5999999996"/>
    <n v="-471407"/>
    <n v="-15.153310393049304"/>
    <x v="17"/>
    <x v="1"/>
    <x v="11"/>
    <x v="11"/>
  </r>
  <r>
    <x v="0"/>
    <x v="0"/>
    <x v="0"/>
    <x v="38"/>
    <x v="0"/>
    <x v="181"/>
    <x v="181"/>
    <x v="1"/>
    <x v="1"/>
    <x v="0"/>
    <x v="0"/>
    <x v="18"/>
    <x v="18"/>
    <x v="0"/>
    <n v="882534.59"/>
    <n v="2994338.24"/>
    <n v="2994338.24"/>
    <n v="3272697.69"/>
    <n v="278359.45"/>
    <n v="9.2961926038121874"/>
    <x v="17"/>
    <x v="0"/>
    <x v="12"/>
    <x v="12"/>
  </r>
  <r>
    <x v="0"/>
    <x v="0"/>
    <x v="0"/>
    <x v="38"/>
    <x v="0"/>
    <x v="182"/>
    <x v="182"/>
    <x v="1"/>
    <x v="1"/>
    <x v="0"/>
    <x v="0"/>
    <x v="18"/>
    <x v="18"/>
    <x v="0"/>
    <n v="948416.5"/>
    <n v="2166858.2999999998"/>
    <n v="2166858.2999999998"/>
    <n v="1818688.3699999999"/>
    <n v="-348169.93"/>
    <n v="-16.067960235332418"/>
    <x v="17"/>
    <x v="1"/>
    <x v="12"/>
    <x v="12"/>
  </r>
  <r>
    <x v="0"/>
    <x v="0"/>
    <x v="0"/>
    <x v="38"/>
    <x v="0"/>
    <x v="183"/>
    <x v="183"/>
    <x v="1"/>
    <x v="1"/>
    <x v="0"/>
    <x v="0"/>
    <x v="18"/>
    <x v="18"/>
    <x v="0"/>
    <n v="961807.49"/>
    <n v="2671264.2200000002"/>
    <n v="2671264.2200000002"/>
    <n v="2327626.38"/>
    <n v="-343637.84"/>
    <n v="-12.864239988959236"/>
    <x v="17"/>
    <x v="1"/>
    <x v="12"/>
    <x v="12"/>
  </r>
  <r>
    <x v="0"/>
    <x v="0"/>
    <x v="0"/>
    <x v="38"/>
    <x v="0"/>
    <x v="184"/>
    <x v="184"/>
    <x v="1"/>
    <x v="1"/>
    <x v="0"/>
    <x v="0"/>
    <x v="18"/>
    <x v="18"/>
    <x v="0"/>
    <n v="1174921.3700000001"/>
    <n v="2367695.6"/>
    <n v="2367695.6"/>
    <n v="2607845.37"/>
    <n v="240149.77"/>
    <n v="10.142763706618368"/>
    <x v="17"/>
    <x v="0"/>
    <x v="12"/>
    <x v="12"/>
  </r>
  <r>
    <x v="0"/>
    <x v="0"/>
    <x v="0"/>
    <x v="38"/>
    <x v="0"/>
    <x v="185"/>
    <x v="185"/>
    <x v="1"/>
    <x v="1"/>
    <x v="0"/>
    <x v="0"/>
    <x v="18"/>
    <x v="18"/>
    <x v="0"/>
    <n v="1341300.55"/>
    <n v="2477052.31"/>
    <n v="2477052.31"/>
    <n v="2197835.9899999998"/>
    <n v="-279216.32"/>
    <n v="-11.272120450294405"/>
    <x v="17"/>
    <x v="1"/>
    <x v="12"/>
    <x v="12"/>
  </r>
  <r>
    <x v="0"/>
    <x v="0"/>
    <x v="0"/>
    <x v="39"/>
    <x v="0"/>
    <x v="186"/>
    <x v="186"/>
    <x v="1"/>
    <x v="1"/>
    <x v="0"/>
    <x v="0"/>
    <x v="18"/>
    <x v="18"/>
    <x v="0"/>
    <n v="1623222.38"/>
    <n v="2571164.08"/>
    <n v="2571164.08"/>
    <n v="2436797.71"/>
    <n v="-134366.37"/>
    <n v="-5.2258963574195549"/>
    <x v="17"/>
    <x v="1"/>
    <x v="11"/>
    <x v="11"/>
  </r>
  <r>
    <x v="0"/>
    <x v="0"/>
    <x v="0"/>
    <x v="39"/>
    <x v="0"/>
    <x v="187"/>
    <x v="187"/>
    <x v="1"/>
    <x v="1"/>
    <x v="0"/>
    <x v="0"/>
    <x v="18"/>
    <x v="18"/>
    <x v="0"/>
    <n v="3827595.15"/>
    <n v="4564559.5199999996"/>
    <n v="4564559.5199999996"/>
    <n v="4254330.3699999992"/>
    <n v="-310229.15000000002"/>
    <n v="-6.7964750736780841"/>
    <x v="17"/>
    <x v="1"/>
    <x v="6"/>
    <x v="6"/>
  </r>
  <r>
    <x v="0"/>
    <x v="0"/>
    <x v="0"/>
    <x v="39"/>
    <x v="0"/>
    <x v="188"/>
    <x v="188"/>
    <x v="1"/>
    <x v="1"/>
    <x v="0"/>
    <x v="0"/>
    <x v="18"/>
    <x v="18"/>
    <x v="0"/>
    <n v="1606337.51"/>
    <n v="2638000"/>
    <n v="2638000"/>
    <n v="2719269.21"/>
    <n v="81269.210000000006"/>
    <n v="3.0807130401819562"/>
    <x v="17"/>
    <x v="0"/>
    <x v="11"/>
    <x v="11"/>
  </r>
  <r>
    <x v="0"/>
    <x v="0"/>
    <x v="0"/>
    <x v="39"/>
    <x v="1"/>
    <x v="189"/>
    <x v="189"/>
    <x v="1"/>
    <x v="1"/>
    <x v="0"/>
    <x v="0"/>
    <x v="18"/>
    <x v="18"/>
    <x v="0"/>
    <n v="6795744.1100000003"/>
    <n v="9939206.4000000004"/>
    <n v="9939206.4000000004"/>
    <n v="8112138.8899999997"/>
    <n v="-1827067.51"/>
    <n v="-18.382428500528977"/>
    <x v="17"/>
    <x v="1"/>
    <x v="1"/>
    <x v="1"/>
  </r>
  <r>
    <x v="0"/>
    <x v="0"/>
    <x v="0"/>
    <x v="39"/>
    <x v="0"/>
    <x v="190"/>
    <x v="190"/>
    <x v="1"/>
    <x v="1"/>
    <x v="0"/>
    <x v="0"/>
    <x v="18"/>
    <x v="18"/>
    <x v="0"/>
    <n v="1807137.04"/>
    <n v="2857157.85"/>
    <n v="2857157.85"/>
    <n v="3418959.23"/>
    <n v="561801.38"/>
    <n v="19.66294511869549"/>
    <x v="17"/>
    <x v="0"/>
    <x v="11"/>
    <x v="11"/>
  </r>
  <r>
    <x v="0"/>
    <x v="0"/>
    <x v="0"/>
    <x v="39"/>
    <x v="0"/>
    <x v="191"/>
    <x v="191"/>
    <x v="1"/>
    <x v="1"/>
    <x v="0"/>
    <x v="0"/>
    <x v="18"/>
    <x v="18"/>
    <x v="0"/>
    <n v="3746412.53"/>
    <n v="4460700"/>
    <n v="4460700"/>
    <n v="4631356.2300000004"/>
    <n v="170656.23"/>
    <n v="3.8257724124016415"/>
    <x v="17"/>
    <x v="0"/>
    <x v="6"/>
    <x v="6"/>
  </r>
  <r>
    <x v="0"/>
    <x v="0"/>
    <x v="0"/>
    <x v="39"/>
    <x v="0"/>
    <x v="192"/>
    <x v="192"/>
    <x v="1"/>
    <x v="1"/>
    <x v="0"/>
    <x v="0"/>
    <x v="18"/>
    <x v="18"/>
    <x v="0"/>
    <n v="1161346.82"/>
    <n v="1875741"/>
    <n v="1875741"/>
    <n v="1969022.32"/>
    <n v="93281.32"/>
    <n v="4.9730383885621734"/>
    <x v="17"/>
    <x v="0"/>
    <x v="12"/>
    <x v="12"/>
  </r>
  <r>
    <x v="0"/>
    <x v="0"/>
    <x v="0"/>
    <x v="39"/>
    <x v="0"/>
    <x v="193"/>
    <x v="193"/>
    <x v="1"/>
    <x v="1"/>
    <x v="0"/>
    <x v="0"/>
    <x v="18"/>
    <x v="18"/>
    <x v="0"/>
    <n v="4815646.66"/>
    <n v="6270192.1500000004"/>
    <n v="6270192.1500000004"/>
    <n v="6338316.8499999996"/>
    <n v="68124.7"/>
    <n v="1.0864850449599059"/>
    <x v="17"/>
    <x v="0"/>
    <x v="6"/>
    <x v="6"/>
  </r>
  <r>
    <x v="0"/>
    <x v="0"/>
    <x v="0"/>
    <x v="39"/>
    <x v="0"/>
    <x v="194"/>
    <x v="194"/>
    <x v="1"/>
    <x v="1"/>
    <x v="0"/>
    <x v="0"/>
    <x v="18"/>
    <x v="18"/>
    <x v="0"/>
    <n v="3359353.92"/>
    <n v="5792379"/>
    <n v="5792379"/>
    <n v="6075794.5800000001"/>
    <n v="283415.58"/>
    <n v="4.8929046251980406"/>
    <x v="17"/>
    <x v="0"/>
    <x v="6"/>
    <x v="6"/>
  </r>
  <r>
    <x v="0"/>
    <x v="0"/>
    <x v="0"/>
    <x v="39"/>
    <x v="0"/>
    <x v="195"/>
    <x v="195"/>
    <x v="1"/>
    <x v="1"/>
    <x v="0"/>
    <x v="0"/>
    <x v="18"/>
    <x v="18"/>
    <x v="0"/>
    <n v="2652066.86"/>
    <n v="3793739"/>
    <n v="3793739"/>
    <n v="4093603.65"/>
    <n v="299864.65000000002"/>
    <n v="7.9041982065714063"/>
    <x v="17"/>
    <x v="0"/>
    <x v="11"/>
    <x v="11"/>
  </r>
  <r>
    <x v="0"/>
    <x v="0"/>
    <x v="0"/>
    <x v="39"/>
    <x v="0"/>
    <x v="196"/>
    <x v="196"/>
    <x v="1"/>
    <x v="1"/>
    <x v="0"/>
    <x v="0"/>
    <x v="18"/>
    <x v="18"/>
    <x v="0"/>
    <n v="2401437.75"/>
    <n v="3642242.28"/>
    <n v="3642242.28"/>
    <n v="3455340.6900000004"/>
    <n v="-186901.59"/>
    <n v="-5.1314980067718068"/>
    <x v="17"/>
    <x v="1"/>
    <x v="11"/>
    <x v="11"/>
  </r>
  <r>
    <x v="0"/>
    <x v="0"/>
    <x v="0"/>
    <x v="39"/>
    <x v="0"/>
    <x v="197"/>
    <x v="197"/>
    <x v="1"/>
    <x v="1"/>
    <x v="0"/>
    <x v="0"/>
    <x v="18"/>
    <x v="18"/>
    <x v="0"/>
    <n v="965592.38"/>
    <n v="1796198.2"/>
    <n v="1796198.2"/>
    <n v="1670167.18"/>
    <n v="-126031.02"/>
    <n v="-7.0165430518747884"/>
    <x v="17"/>
    <x v="1"/>
    <x v="11"/>
    <x v="11"/>
  </r>
  <r>
    <x v="0"/>
    <x v="0"/>
    <x v="7"/>
    <x v="40"/>
    <x v="0"/>
    <x v="198"/>
    <x v="198"/>
    <x v="1"/>
    <x v="1"/>
    <x v="0"/>
    <x v="0"/>
    <x v="18"/>
    <x v="18"/>
    <x v="0"/>
    <n v="1141560.46"/>
    <n v="2000000"/>
    <n v="2000000"/>
    <n v="2870549.78"/>
    <n v="870549.78"/>
    <n v="43.527489000000003"/>
    <x v="17"/>
    <x v="0"/>
    <x v="12"/>
    <x v="12"/>
  </r>
  <r>
    <x v="0"/>
    <x v="0"/>
    <x v="7"/>
    <x v="40"/>
    <x v="0"/>
    <x v="199"/>
    <x v="199"/>
    <x v="1"/>
    <x v="1"/>
    <x v="0"/>
    <x v="0"/>
    <x v="18"/>
    <x v="18"/>
    <x v="0"/>
    <n v="2302102.2000000002"/>
    <n v="4634754.7699999996"/>
    <n v="4634754.7699999996"/>
    <n v="4430402.5600000005"/>
    <n v="-204352.21"/>
    <n v="-4.4091266990594198"/>
    <x v="17"/>
    <x v="1"/>
    <x v="7"/>
    <x v="7"/>
  </r>
  <r>
    <x v="0"/>
    <x v="0"/>
    <x v="7"/>
    <x v="40"/>
    <x v="0"/>
    <x v="200"/>
    <x v="200"/>
    <x v="1"/>
    <x v="1"/>
    <x v="0"/>
    <x v="0"/>
    <x v="18"/>
    <x v="18"/>
    <x v="0"/>
    <n v="5997301.4500000002"/>
    <n v="7583100"/>
    <n v="7583100"/>
    <n v="7896254.8300000001"/>
    <n v="313154.83"/>
    <n v="4.129641307644631"/>
    <x v="17"/>
    <x v="0"/>
    <x v="1"/>
    <x v="1"/>
  </r>
  <r>
    <x v="0"/>
    <x v="0"/>
    <x v="7"/>
    <x v="40"/>
    <x v="0"/>
    <x v="201"/>
    <x v="201"/>
    <x v="1"/>
    <x v="1"/>
    <x v="0"/>
    <x v="0"/>
    <x v="18"/>
    <x v="18"/>
    <x v="0"/>
    <n v="3529889.52"/>
    <n v="4376923.2"/>
    <n v="4376923.2"/>
    <n v="4781849.88"/>
    <n v="404926.68"/>
    <n v="9.2514001616477994"/>
    <x v="17"/>
    <x v="0"/>
    <x v="6"/>
    <x v="6"/>
  </r>
  <r>
    <x v="0"/>
    <x v="0"/>
    <x v="7"/>
    <x v="40"/>
    <x v="0"/>
    <x v="202"/>
    <x v="202"/>
    <x v="1"/>
    <x v="1"/>
    <x v="0"/>
    <x v="0"/>
    <x v="18"/>
    <x v="18"/>
    <x v="0"/>
    <n v="1407018.41"/>
    <n v="1753610.62"/>
    <n v="1753610.62"/>
    <n v="6081106.9500000002"/>
    <n v="4327496.33"/>
    <n v="246.77635278007156"/>
    <x v="17"/>
    <x v="0"/>
    <x v="11"/>
    <x v="11"/>
  </r>
  <r>
    <x v="0"/>
    <x v="0"/>
    <x v="7"/>
    <x v="40"/>
    <x v="0"/>
    <x v="203"/>
    <x v="203"/>
    <x v="1"/>
    <x v="1"/>
    <x v="0"/>
    <x v="0"/>
    <x v="18"/>
    <x v="18"/>
    <x v="0"/>
    <n v="1688552.73"/>
    <n v="3590646.5"/>
    <n v="3590646.5"/>
    <n v="11299933.23"/>
    <n v="7709286.7300000004"/>
    <n v="214.70469816507972"/>
    <x v="17"/>
    <x v="0"/>
    <x v="11"/>
    <x v="11"/>
  </r>
  <r>
    <x v="0"/>
    <x v="0"/>
    <x v="7"/>
    <x v="40"/>
    <x v="0"/>
    <x v="204"/>
    <x v="204"/>
    <x v="1"/>
    <x v="1"/>
    <x v="0"/>
    <x v="0"/>
    <x v="18"/>
    <x v="18"/>
    <x v="0"/>
    <n v="3400877.94"/>
    <n v="5000000"/>
    <n v="5000000"/>
    <n v="4406262.49"/>
    <n v="-593737.51"/>
    <n v="-11.874750199999999"/>
    <x v="17"/>
    <x v="1"/>
    <x v="7"/>
    <x v="7"/>
  </r>
  <r>
    <x v="0"/>
    <x v="0"/>
    <x v="7"/>
    <x v="40"/>
    <x v="0"/>
    <x v="205"/>
    <x v="205"/>
    <x v="1"/>
    <x v="1"/>
    <x v="0"/>
    <x v="0"/>
    <x v="18"/>
    <x v="18"/>
    <x v="0"/>
    <n v="3327644.31"/>
    <n v="4549510"/>
    <n v="4549510"/>
    <n v="4668027.1099999994"/>
    <n v="118517.11"/>
    <n v="2.6050521924339107"/>
    <x v="17"/>
    <x v="0"/>
    <x v="6"/>
    <x v="6"/>
  </r>
  <r>
    <x v="0"/>
    <x v="0"/>
    <x v="7"/>
    <x v="40"/>
    <x v="0"/>
    <x v="206"/>
    <x v="206"/>
    <x v="1"/>
    <x v="1"/>
    <x v="0"/>
    <x v="0"/>
    <x v="18"/>
    <x v="18"/>
    <x v="0"/>
    <n v="3497145.46"/>
    <n v="5551302.3200000003"/>
    <n v="5551302.3200000003"/>
    <n v="5808901.5299999993"/>
    <n v="257599.21"/>
    <n v="4.6403383413641937"/>
    <x v="17"/>
    <x v="0"/>
    <x v="6"/>
    <x v="6"/>
  </r>
  <r>
    <x v="0"/>
    <x v="0"/>
    <x v="7"/>
    <x v="40"/>
    <x v="0"/>
    <x v="207"/>
    <x v="207"/>
    <x v="1"/>
    <x v="1"/>
    <x v="0"/>
    <x v="0"/>
    <x v="18"/>
    <x v="18"/>
    <x v="0"/>
    <n v="531063.75"/>
    <n v="1937615.38"/>
    <n v="1937615.38"/>
    <n v="1929945.86"/>
    <n v="-7669.52"/>
    <n v="-0.39582262192819712"/>
    <x v="17"/>
    <x v="1"/>
    <x v="12"/>
    <x v="12"/>
  </r>
  <r>
    <x v="0"/>
    <x v="0"/>
    <x v="7"/>
    <x v="40"/>
    <x v="0"/>
    <x v="208"/>
    <x v="208"/>
    <x v="1"/>
    <x v="1"/>
    <x v="0"/>
    <x v="0"/>
    <x v="18"/>
    <x v="18"/>
    <x v="0"/>
    <n v="907235.44"/>
    <n v="2626547.14"/>
    <n v="2626547.14"/>
    <n v="2302952.83"/>
    <n v="-323594.31"/>
    <n v="-12.320140958901655"/>
    <x v="17"/>
    <x v="1"/>
    <x v="11"/>
    <x v="11"/>
  </r>
  <r>
    <x v="0"/>
    <x v="0"/>
    <x v="7"/>
    <x v="40"/>
    <x v="0"/>
    <x v="209"/>
    <x v="209"/>
    <x v="1"/>
    <x v="1"/>
    <x v="0"/>
    <x v="0"/>
    <x v="18"/>
    <x v="18"/>
    <x v="0"/>
    <n v="1129199.45"/>
    <n v="1920000"/>
    <n v="1920000"/>
    <n v="1668898.85"/>
    <n v="-251101.15"/>
    <n v="-13.078184895833333"/>
    <x v="17"/>
    <x v="1"/>
    <x v="12"/>
    <x v="12"/>
  </r>
  <r>
    <x v="0"/>
    <x v="0"/>
    <x v="7"/>
    <x v="40"/>
    <x v="0"/>
    <x v="210"/>
    <x v="210"/>
    <x v="1"/>
    <x v="1"/>
    <x v="0"/>
    <x v="0"/>
    <x v="18"/>
    <x v="18"/>
    <x v="0"/>
    <n v="1666454.62"/>
    <n v="3351000"/>
    <n v="3351000"/>
    <n v="2683527.6300000004"/>
    <n v="-667472.37"/>
    <n v="-19.918602506714414"/>
    <x v="17"/>
    <x v="1"/>
    <x v="11"/>
    <x v="11"/>
  </r>
  <r>
    <x v="0"/>
    <x v="0"/>
    <x v="7"/>
    <x v="40"/>
    <x v="0"/>
    <x v="211"/>
    <x v="211"/>
    <x v="1"/>
    <x v="1"/>
    <x v="0"/>
    <x v="0"/>
    <x v="18"/>
    <x v="18"/>
    <x v="0"/>
    <n v="943681.09"/>
    <n v="3501300"/>
    <n v="3501300"/>
    <n v="3094553.9400000004"/>
    <n v="-406746.06"/>
    <n v="-11.617001113871991"/>
    <x v="17"/>
    <x v="1"/>
    <x v="11"/>
    <x v="11"/>
  </r>
  <r>
    <x v="0"/>
    <x v="0"/>
    <x v="7"/>
    <x v="40"/>
    <x v="0"/>
    <x v="212"/>
    <x v="212"/>
    <x v="1"/>
    <x v="1"/>
    <x v="0"/>
    <x v="0"/>
    <x v="18"/>
    <x v="18"/>
    <x v="0"/>
    <n v="1007396.93"/>
    <n v="1203734.2"/>
    <n v="1203734.2"/>
    <n v="2212241.81"/>
    <n v="1008507.61"/>
    <n v="83.781586499743881"/>
    <x v="17"/>
    <x v="0"/>
    <x v="11"/>
    <x v="11"/>
  </r>
  <r>
    <x v="0"/>
    <x v="0"/>
    <x v="7"/>
    <x v="40"/>
    <x v="0"/>
    <x v="213"/>
    <x v="213"/>
    <x v="1"/>
    <x v="1"/>
    <x v="0"/>
    <x v="0"/>
    <x v="18"/>
    <x v="18"/>
    <x v="0"/>
    <n v="954560.44"/>
    <n v="1724255.2"/>
    <n v="1724255.2"/>
    <n v="1935899.87"/>
    <n v="211644.67"/>
    <n v="12.274555993799526"/>
    <x v="17"/>
    <x v="0"/>
    <x v="11"/>
    <x v="11"/>
  </r>
  <r>
    <x v="0"/>
    <x v="0"/>
    <x v="7"/>
    <x v="40"/>
    <x v="0"/>
    <x v="214"/>
    <x v="214"/>
    <x v="1"/>
    <x v="1"/>
    <x v="0"/>
    <x v="0"/>
    <x v="18"/>
    <x v="18"/>
    <x v="0"/>
    <n v="777526.84"/>
    <n v="1806259.96"/>
    <n v="1806259.96"/>
    <n v="1813223.7400000002"/>
    <n v="6963.78"/>
    <n v="0.38553586716277544"/>
    <x v="17"/>
    <x v="0"/>
    <x v="12"/>
    <x v="12"/>
  </r>
  <r>
    <x v="0"/>
    <x v="0"/>
    <x v="7"/>
    <x v="41"/>
    <x v="0"/>
    <x v="215"/>
    <x v="215"/>
    <x v="1"/>
    <x v="1"/>
    <x v="0"/>
    <x v="0"/>
    <x v="18"/>
    <x v="18"/>
    <x v="0"/>
    <n v="1708912.95"/>
    <n v="2994611.8"/>
    <n v="2994611.8"/>
    <n v="5849657.9700000007"/>
    <n v="2855046.17"/>
    <n v="95.339441659850522"/>
    <x v="17"/>
    <x v="0"/>
    <x v="11"/>
    <x v="11"/>
  </r>
  <r>
    <x v="0"/>
    <x v="0"/>
    <x v="7"/>
    <x v="41"/>
    <x v="0"/>
    <x v="216"/>
    <x v="216"/>
    <x v="1"/>
    <x v="1"/>
    <x v="0"/>
    <x v="0"/>
    <x v="18"/>
    <x v="18"/>
    <x v="0"/>
    <n v="694043.1"/>
    <n v="988162"/>
    <n v="988162"/>
    <n v="6429007.0699999994"/>
    <n v="5440845.0700000003"/>
    <n v="550.60253986694488"/>
    <x v="17"/>
    <x v="0"/>
    <x v="12"/>
    <x v="12"/>
  </r>
  <r>
    <x v="0"/>
    <x v="0"/>
    <x v="7"/>
    <x v="41"/>
    <x v="0"/>
    <x v="217"/>
    <x v="217"/>
    <x v="1"/>
    <x v="1"/>
    <x v="0"/>
    <x v="0"/>
    <x v="18"/>
    <x v="18"/>
    <x v="0"/>
    <n v="3197672.69"/>
    <n v="871107"/>
    <n v="871107"/>
    <n v="8550659.5700000003"/>
    <n v="7679552.5700000003"/>
    <n v="881.58545046704933"/>
    <x v="17"/>
    <x v="0"/>
    <x v="8"/>
    <x v="8"/>
  </r>
  <r>
    <x v="0"/>
    <x v="0"/>
    <x v="7"/>
    <x v="41"/>
    <x v="0"/>
    <x v="218"/>
    <x v="218"/>
    <x v="1"/>
    <x v="1"/>
    <x v="0"/>
    <x v="0"/>
    <x v="18"/>
    <x v="18"/>
    <x v="0"/>
    <n v="2348039.9900000002"/>
    <n v="3166350"/>
    <n v="3166350"/>
    <n v="3596909.15"/>
    <n v="430559.15"/>
    <n v="13.597964533295434"/>
    <x v="17"/>
    <x v="0"/>
    <x v="8"/>
    <x v="8"/>
  </r>
  <r>
    <x v="0"/>
    <x v="0"/>
    <x v="7"/>
    <x v="41"/>
    <x v="0"/>
    <x v="219"/>
    <x v="219"/>
    <x v="1"/>
    <x v="1"/>
    <x v="0"/>
    <x v="0"/>
    <x v="18"/>
    <x v="18"/>
    <x v="0"/>
    <n v="1302334.6000000001"/>
    <n v="1910172"/>
    <n v="1910172"/>
    <n v="2333955.04"/>
    <n v="423783.04"/>
    <n v="22.185595852101276"/>
    <x v="17"/>
    <x v="0"/>
    <x v="11"/>
    <x v="11"/>
  </r>
  <r>
    <x v="0"/>
    <x v="0"/>
    <x v="7"/>
    <x v="41"/>
    <x v="0"/>
    <x v="220"/>
    <x v="220"/>
    <x v="1"/>
    <x v="1"/>
    <x v="0"/>
    <x v="0"/>
    <x v="18"/>
    <x v="18"/>
    <x v="0"/>
    <n v="1365941.15"/>
    <n v="5094256.8"/>
    <n v="5094256.8"/>
    <n v="6417564.5199999996"/>
    <n v="1323307.72"/>
    <n v="25.976462749188457"/>
    <x v="17"/>
    <x v="0"/>
    <x v="11"/>
    <x v="11"/>
  </r>
  <r>
    <x v="0"/>
    <x v="0"/>
    <x v="7"/>
    <x v="41"/>
    <x v="0"/>
    <x v="221"/>
    <x v="221"/>
    <x v="1"/>
    <x v="1"/>
    <x v="0"/>
    <x v="0"/>
    <x v="18"/>
    <x v="18"/>
    <x v="0"/>
    <n v="1751218.77"/>
    <n v="549595"/>
    <n v="549595"/>
    <n v="2696157.46"/>
    <n v="2146562.46"/>
    <n v="390.57168642363922"/>
    <x v="17"/>
    <x v="0"/>
    <x v="8"/>
    <x v="8"/>
  </r>
  <r>
    <x v="0"/>
    <x v="0"/>
    <x v="7"/>
    <x v="41"/>
    <x v="0"/>
    <x v="222"/>
    <x v="222"/>
    <x v="1"/>
    <x v="1"/>
    <x v="0"/>
    <x v="0"/>
    <x v="18"/>
    <x v="18"/>
    <x v="0"/>
    <n v="4028677.18"/>
    <n v="3290090.8"/>
    <n v="3290090.8"/>
    <n v="13052577.48"/>
    <n v="9762486.6799999997"/>
    <n v="296.72392871345676"/>
    <x v="17"/>
    <x v="0"/>
    <x v="6"/>
    <x v="6"/>
  </r>
  <r>
    <x v="0"/>
    <x v="0"/>
    <x v="7"/>
    <x v="41"/>
    <x v="0"/>
    <x v="223"/>
    <x v="223"/>
    <x v="1"/>
    <x v="1"/>
    <x v="0"/>
    <x v="0"/>
    <x v="18"/>
    <x v="18"/>
    <x v="0"/>
    <n v="975619.52"/>
    <n v="1679097.49"/>
    <n v="1679097.49"/>
    <n v="10454968.120000001"/>
    <n v="8775870.6300000008"/>
    <n v="522.65402588386928"/>
    <x v="17"/>
    <x v="0"/>
    <x v="11"/>
    <x v="11"/>
  </r>
  <r>
    <x v="0"/>
    <x v="0"/>
    <x v="7"/>
    <x v="41"/>
    <x v="0"/>
    <x v="224"/>
    <x v="224"/>
    <x v="1"/>
    <x v="1"/>
    <x v="0"/>
    <x v="0"/>
    <x v="18"/>
    <x v="18"/>
    <x v="0"/>
    <n v="2467460.5499999998"/>
    <n v="1233716"/>
    <n v="1233716"/>
    <n v="13286016.189999999"/>
    <n v="12052300.189999999"/>
    <n v="976.91042265805083"/>
    <x v="17"/>
    <x v="0"/>
    <x v="8"/>
    <x v="8"/>
  </r>
  <r>
    <x v="0"/>
    <x v="0"/>
    <x v="7"/>
    <x v="41"/>
    <x v="1"/>
    <x v="225"/>
    <x v="225"/>
    <x v="1"/>
    <x v="1"/>
    <x v="0"/>
    <x v="0"/>
    <x v="18"/>
    <x v="18"/>
    <x v="0"/>
    <n v="8805389.1500000004"/>
    <n v="8076057.96"/>
    <n v="8076057.96"/>
    <n v="10164337.879999999"/>
    <n v="2088279.92"/>
    <n v="25.85766385460661"/>
    <x v="17"/>
    <x v="0"/>
    <x v="1"/>
    <x v="1"/>
  </r>
  <r>
    <x v="0"/>
    <x v="0"/>
    <x v="7"/>
    <x v="41"/>
    <x v="0"/>
    <x v="226"/>
    <x v="226"/>
    <x v="1"/>
    <x v="1"/>
    <x v="0"/>
    <x v="0"/>
    <x v="18"/>
    <x v="18"/>
    <x v="0"/>
    <n v="4090745.76"/>
    <n v="1517282"/>
    <n v="1517282"/>
    <n v="5062018.54"/>
    <n v="3544736.54"/>
    <n v="233.62410810910561"/>
    <x v="17"/>
    <x v="0"/>
    <x v="6"/>
    <x v="6"/>
  </r>
  <r>
    <x v="0"/>
    <x v="0"/>
    <x v="7"/>
    <x v="41"/>
    <x v="0"/>
    <x v="227"/>
    <x v="227"/>
    <x v="1"/>
    <x v="1"/>
    <x v="0"/>
    <x v="0"/>
    <x v="18"/>
    <x v="18"/>
    <x v="0"/>
    <n v="747544.09"/>
    <n v="1137773.3600000001"/>
    <n v="1137773.3600000001"/>
    <n v="1654106.7200000002"/>
    <n v="516333.36"/>
    <n v="45.381037924811316"/>
    <x v="17"/>
    <x v="0"/>
    <x v="12"/>
    <x v="12"/>
  </r>
  <r>
    <x v="0"/>
    <x v="0"/>
    <x v="7"/>
    <x v="41"/>
    <x v="0"/>
    <x v="228"/>
    <x v="228"/>
    <x v="1"/>
    <x v="1"/>
    <x v="0"/>
    <x v="0"/>
    <x v="18"/>
    <x v="18"/>
    <x v="0"/>
    <n v="892506.12"/>
    <n v="689594"/>
    <n v="689594"/>
    <n v="1902662.5499999998"/>
    <n v="1213068.55"/>
    <n v="175.91054301516544"/>
    <x v="17"/>
    <x v="0"/>
    <x v="11"/>
    <x v="11"/>
  </r>
  <r>
    <x v="0"/>
    <x v="0"/>
    <x v="7"/>
    <x v="41"/>
    <x v="0"/>
    <x v="229"/>
    <x v="229"/>
    <x v="1"/>
    <x v="1"/>
    <x v="0"/>
    <x v="0"/>
    <x v="18"/>
    <x v="18"/>
    <x v="0"/>
    <n v="1470237.07"/>
    <n v="2231950"/>
    <n v="2231950"/>
    <n v="2371835.77"/>
    <n v="139885.76999999999"/>
    <n v="6.2674240014337244"/>
    <x v="17"/>
    <x v="0"/>
    <x v="11"/>
    <x v="11"/>
  </r>
  <r>
    <x v="0"/>
    <x v="0"/>
    <x v="7"/>
    <x v="41"/>
    <x v="0"/>
    <x v="230"/>
    <x v="230"/>
    <x v="1"/>
    <x v="1"/>
    <x v="0"/>
    <x v="0"/>
    <x v="18"/>
    <x v="18"/>
    <x v="0"/>
    <n v="825583.5"/>
    <n v="458586"/>
    <n v="458586"/>
    <n v="1629736.07"/>
    <n v="1171150.07"/>
    <n v="255.38286602731003"/>
    <x v="17"/>
    <x v="0"/>
    <x v="12"/>
    <x v="12"/>
  </r>
  <r>
    <x v="0"/>
    <x v="0"/>
    <x v="7"/>
    <x v="41"/>
    <x v="0"/>
    <x v="231"/>
    <x v="231"/>
    <x v="1"/>
    <x v="1"/>
    <x v="0"/>
    <x v="0"/>
    <x v="18"/>
    <x v="18"/>
    <x v="0"/>
    <n v="1212002.8999999999"/>
    <n v="1305437.6000000001"/>
    <n v="1305437.6000000001"/>
    <n v="2260870.59"/>
    <n v="955432.99"/>
    <n v="73.188713884141222"/>
    <x v="17"/>
    <x v="0"/>
    <x v="11"/>
    <x v="11"/>
  </r>
  <r>
    <x v="0"/>
    <x v="0"/>
    <x v="7"/>
    <x v="41"/>
    <x v="0"/>
    <x v="232"/>
    <x v="232"/>
    <x v="1"/>
    <x v="1"/>
    <x v="0"/>
    <x v="0"/>
    <x v="18"/>
    <x v="18"/>
    <x v="0"/>
    <n v="899427.93"/>
    <n v="1545019"/>
    <n v="1545019"/>
    <n v="4057375.2299999995"/>
    <n v="2512356.23"/>
    <n v="162.61005398639111"/>
    <x v="17"/>
    <x v="0"/>
    <x v="12"/>
    <x v="12"/>
  </r>
  <r>
    <x v="0"/>
    <x v="0"/>
    <x v="7"/>
    <x v="42"/>
    <x v="0"/>
    <x v="233"/>
    <x v="233"/>
    <x v="1"/>
    <x v="1"/>
    <x v="0"/>
    <x v="0"/>
    <x v="18"/>
    <x v="18"/>
    <x v="0"/>
    <n v="833225.32"/>
    <n v="2090000"/>
    <n v="2090000"/>
    <n v="3343665.7399999998"/>
    <n v="1253665.74"/>
    <n v="59.984006698564592"/>
    <x v="17"/>
    <x v="0"/>
    <x v="12"/>
    <x v="12"/>
  </r>
  <r>
    <x v="0"/>
    <x v="0"/>
    <x v="7"/>
    <x v="42"/>
    <x v="0"/>
    <x v="234"/>
    <x v="234"/>
    <x v="1"/>
    <x v="1"/>
    <x v="0"/>
    <x v="0"/>
    <x v="18"/>
    <x v="18"/>
    <x v="0"/>
    <n v="1926709.37"/>
    <n v="3146000"/>
    <n v="3146000"/>
    <n v="2849326.4699999997"/>
    <n v="-296673.53000000003"/>
    <n v="-9.4301821360457723"/>
    <x v="17"/>
    <x v="1"/>
    <x v="11"/>
    <x v="11"/>
  </r>
  <r>
    <x v="0"/>
    <x v="0"/>
    <x v="7"/>
    <x v="42"/>
    <x v="0"/>
    <x v="235"/>
    <x v="235"/>
    <x v="1"/>
    <x v="1"/>
    <x v="0"/>
    <x v="0"/>
    <x v="18"/>
    <x v="18"/>
    <x v="0"/>
    <n v="1905160.85"/>
    <n v="3421802"/>
    <n v="3421802"/>
    <n v="3330481.57"/>
    <n v="-91320.43"/>
    <n v="-2.6687818289895207"/>
    <x v="17"/>
    <x v="1"/>
    <x v="11"/>
    <x v="11"/>
  </r>
  <r>
    <x v="0"/>
    <x v="0"/>
    <x v="7"/>
    <x v="42"/>
    <x v="0"/>
    <x v="236"/>
    <x v="236"/>
    <x v="1"/>
    <x v="1"/>
    <x v="0"/>
    <x v="0"/>
    <x v="18"/>
    <x v="18"/>
    <x v="0"/>
    <n v="1287162.43"/>
    <n v="2335000"/>
    <n v="2335000"/>
    <n v="6346403.1400000006"/>
    <n v="4011403.14"/>
    <n v="171.79456702355458"/>
    <x v="17"/>
    <x v="0"/>
    <x v="12"/>
    <x v="12"/>
  </r>
  <r>
    <x v="0"/>
    <x v="0"/>
    <x v="7"/>
    <x v="42"/>
    <x v="0"/>
    <x v="237"/>
    <x v="237"/>
    <x v="1"/>
    <x v="1"/>
    <x v="0"/>
    <x v="0"/>
    <x v="18"/>
    <x v="18"/>
    <x v="0"/>
    <n v="1949703.87"/>
    <n v="2803350"/>
    <n v="2803350"/>
    <n v="2828571.77"/>
    <n v="25221.77"/>
    <n v="0.89970107193179594"/>
    <x v="17"/>
    <x v="0"/>
    <x v="11"/>
    <x v="11"/>
  </r>
  <r>
    <x v="0"/>
    <x v="0"/>
    <x v="7"/>
    <x v="42"/>
    <x v="0"/>
    <x v="238"/>
    <x v="238"/>
    <x v="1"/>
    <x v="1"/>
    <x v="0"/>
    <x v="0"/>
    <x v="18"/>
    <x v="18"/>
    <x v="0"/>
    <n v="914567.29"/>
    <n v="2435680"/>
    <n v="2435680"/>
    <n v="2592986.48"/>
    <n v="157306.48000000001"/>
    <n v="6.4584214675162581"/>
    <x v="17"/>
    <x v="0"/>
    <x v="12"/>
    <x v="12"/>
  </r>
  <r>
    <x v="0"/>
    <x v="0"/>
    <x v="7"/>
    <x v="42"/>
    <x v="0"/>
    <x v="239"/>
    <x v="239"/>
    <x v="1"/>
    <x v="1"/>
    <x v="0"/>
    <x v="0"/>
    <x v="18"/>
    <x v="18"/>
    <x v="0"/>
    <n v="929993.36"/>
    <n v="2152598"/>
    <n v="2152598"/>
    <n v="1980302.7899999998"/>
    <n v="-172295.21"/>
    <n v="-8.0040588163698008"/>
    <x v="17"/>
    <x v="1"/>
    <x v="12"/>
    <x v="12"/>
  </r>
  <r>
    <x v="0"/>
    <x v="0"/>
    <x v="0"/>
    <x v="0"/>
    <x v="0"/>
    <x v="240"/>
    <x v="240"/>
    <x v="1"/>
    <x v="1"/>
    <x v="0"/>
    <x v="0"/>
    <x v="18"/>
    <x v="18"/>
    <x v="0"/>
    <n v="1579670.11"/>
    <n v="3654500"/>
    <n v="3654500"/>
    <n v="2830713.5"/>
    <n v="-823786.5"/>
    <n v="-22.541702011219048"/>
    <x v="17"/>
    <x v="1"/>
    <x v="11"/>
    <x v="11"/>
  </r>
  <r>
    <x v="0"/>
    <x v="0"/>
    <x v="0"/>
    <x v="0"/>
    <x v="0"/>
    <x v="241"/>
    <x v="241"/>
    <x v="1"/>
    <x v="1"/>
    <x v="0"/>
    <x v="0"/>
    <x v="18"/>
    <x v="18"/>
    <x v="0"/>
    <n v="1217398.8"/>
    <n v="2275000"/>
    <n v="2275000"/>
    <n v="3927072.77"/>
    <n v="1652072.77"/>
    <n v="72.618583296703292"/>
    <x v="17"/>
    <x v="0"/>
    <x v="11"/>
    <x v="11"/>
  </r>
  <r>
    <x v="0"/>
    <x v="0"/>
    <x v="0"/>
    <x v="0"/>
    <x v="0"/>
    <x v="242"/>
    <x v="242"/>
    <x v="1"/>
    <x v="1"/>
    <x v="0"/>
    <x v="0"/>
    <x v="18"/>
    <x v="18"/>
    <x v="0"/>
    <n v="2683956.2400000002"/>
    <n v="5466420"/>
    <n v="5466420"/>
    <n v="3931929.5300000003"/>
    <n v="-1534490.47"/>
    <n v="-28.071214249911275"/>
    <x v="17"/>
    <x v="1"/>
    <x v="8"/>
    <x v="8"/>
  </r>
  <r>
    <x v="0"/>
    <x v="0"/>
    <x v="0"/>
    <x v="0"/>
    <x v="0"/>
    <x v="243"/>
    <x v="243"/>
    <x v="1"/>
    <x v="1"/>
    <x v="0"/>
    <x v="0"/>
    <x v="18"/>
    <x v="18"/>
    <x v="0"/>
    <n v="3699246.79"/>
    <n v="4787000"/>
    <n v="4787000"/>
    <n v="4340312.78"/>
    <n v="-446687.22"/>
    <n v="-9.3312559013996239"/>
    <x v="17"/>
    <x v="1"/>
    <x v="6"/>
    <x v="6"/>
  </r>
  <r>
    <x v="0"/>
    <x v="0"/>
    <x v="0"/>
    <x v="0"/>
    <x v="0"/>
    <x v="244"/>
    <x v="244"/>
    <x v="1"/>
    <x v="1"/>
    <x v="0"/>
    <x v="0"/>
    <x v="18"/>
    <x v="18"/>
    <x v="0"/>
    <n v="2946200.42"/>
    <n v="4185900"/>
    <n v="4185900"/>
    <n v="3402172.6900000004"/>
    <n v="-783727.31"/>
    <n v="-18.723029933825462"/>
    <x v="17"/>
    <x v="1"/>
    <x v="7"/>
    <x v="7"/>
  </r>
  <r>
    <x v="0"/>
    <x v="0"/>
    <x v="0"/>
    <x v="0"/>
    <x v="0"/>
    <x v="245"/>
    <x v="245"/>
    <x v="1"/>
    <x v="1"/>
    <x v="0"/>
    <x v="0"/>
    <x v="18"/>
    <x v="18"/>
    <x v="0"/>
    <n v="2670442"/>
    <n v="3635187.6"/>
    <n v="3635187.6"/>
    <n v="3352123.9899999998"/>
    <n v="-283063.61"/>
    <n v="-7.7867675935074168"/>
    <x v="17"/>
    <x v="1"/>
    <x v="9"/>
    <x v="9"/>
  </r>
  <r>
    <x v="0"/>
    <x v="0"/>
    <x v="0"/>
    <x v="0"/>
    <x v="0"/>
    <x v="246"/>
    <x v="246"/>
    <x v="1"/>
    <x v="1"/>
    <x v="0"/>
    <x v="0"/>
    <x v="18"/>
    <x v="18"/>
    <x v="0"/>
    <n v="1597660.6"/>
    <n v="2532000"/>
    <n v="2532000"/>
    <n v="2460382.1"/>
    <n v="-71617.899999999994"/>
    <n v="-2.8285110584518169"/>
    <x v="17"/>
    <x v="1"/>
    <x v="12"/>
    <x v="12"/>
  </r>
  <r>
    <x v="0"/>
    <x v="0"/>
    <x v="0"/>
    <x v="0"/>
    <x v="0"/>
    <x v="247"/>
    <x v="247"/>
    <x v="1"/>
    <x v="1"/>
    <x v="0"/>
    <x v="0"/>
    <x v="18"/>
    <x v="18"/>
    <x v="0"/>
    <n v="833246.03"/>
    <n v="2701500"/>
    <n v="2701500"/>
    <n v="2066284.92"/>
    <n v="-635215.07999999996"/>
    <n v="-23.513421432537477"/>
    <x v="17"/>
    <x v="1"/>
    <x v="11"/>
    <x v="11"/>
  </r>
  <r>
    <x v="0"/>
    <x v="0"/>
    <x v="0"/>
    <x v="0"/>
    <x v="0"/>
    <x v="248"/>
    <x v="248"/>
    <x v="1"/>
    <x v="1"/>
    <x v="0"/>
    <x v="0"/>
    <x v="18"/>
    <x v="18"/>
    <x v="0"/>
    <n v="8972763.6099999994"/>
    <n v="10154570"/>
    <n v="10154570"/>
    <n v="8526421.4100000001"/>
    <n v="-1628148.59"/>
    <n v="-16.033653714534442"/>
    <x v="17"/>
    <x v="1"/>
    <x v="1"/>
    <x v="1"/>
  </r>
  <r>
    <x v="0"/>
    <x v="0"/>
    <x v="0"/>
    <x v="0"/>
    <x v="0"/>
    <x v="249"/>
    <x v="249"/>
    <x v="1"/>
    <x v="1"/>
    <x v="0"/>
    <x v="0"/>
    <x v="18"/>
    <x v="18"/>
    <x v="0"/>
    <n v="1543788.44"/>
    <n v="2469000"/>
    <n v="2469000"/>
    <n v="2377453.5399999996"/>
    <n v="-91546.46"/>
    <n v="-3.7078355609558526"/>
    <x v="17"/>
    <x v="1"/>
    <x v="11"/>
    <x v="11"/>
  </r>
  <r>
    <x v="0"/>
    <x v="0"/>
    <x v="0"/>
    <x v="0"/>
    <x v="0"/>
    <x v="250"/>
    <x v="250"/>
    <x v="1"/>
    <x v="1"/>
    <x v="0"/>
    <x v="0"/>
    <x v="18"/>
    <x v="18"/>
    <x v="0"/>
    <n v="3287421.26"/>
    <n v="6371970"/>
    <n v="6371970"/>
    <n v="3826012.5800000005"/>
    <n v="-2545957.42"/>
    <n v="-39.955577631407557"/>
    <x v="17"/>
    <x v="1"/>
    <x v="6"/>
    <x v="6"/>
  </r>
  <r>
    <x v="0"/>
    <x v="0"/>
    <x v="0"/>
    <x v="0"/>
    <x v="0"/>
    <x v="251"/>
    <x v="251"/>
    <x v="1"/>
    <x v="1"/>
    <x v="0"/>
    <x v="0"/>
    <x v="18"/>
    <x v="18"/>
    <x v="0"/>
    <n v="1381984.42"/>
    <n v="3519000"/>
    <n v="3519000"/>
    <n v="3155770.56"/>
    <n v="-363229.44"/>
    <n v="-10.321950554134697"/>
    <x v="17"/>
    <x v="1"/>
    <x v="11"/>
    <x v="11"/>
  </r>
  <r>
    <x v="0"/>
    <x v="0"/>
    <x v="0"/>
    <x v="0"/>
    <x v="0"/>
    <x v="252"/>
    <x v="252"/>
    <x v="1"/>
    <x v="1"/>
    <x v="0"/>
    <x v="0"/>
    <x v="18"/>
    <x v="18"/>
    <x v="0"/>
    <n v="1142096.31"/>
    <n v="2483000"/>
    <n v="2483000"/>
    <n v="1780223.97"/>
    <n v="-702776.03"/>
    <n v="-28.303505034232781"/>
    <x v="17"/>
    <x v="1"/>
    <x v="12"/>
    <x v="12"/>
  </r>
  <r>
    <x v="0"/>
    <x v="0"/>
    <x v="0"/>
    <x v="0"/>
    <x v="0"/>
    <x v="253"/>
    <x v="253"/>
    <x v="1"/>
    <x v="1"/>
    <x v="0"/>
    <x v="0"/>
    <x v="18"/>
    <x v="18"/>
    <x v="0"/>
    <n v="1098107.6100000001"/>
    <n v="2763456.35"/>
    <n v="2763456.35"/>
    <n v="1904698.9099999997"/>
    <n v="-858757.44"/>
    <n v="-31.075484148682136"/>
    <x v="17"/>
    <x v="1"/>
    <x v="12"/>
    <x v="12"/>
  </r>
  <r>
    <x v="0"/>
    <x v="0"/>
    <x v="7"/>
    <x v="43"/>
    <x v="0"/>
    <x v="254"/>
    <x v="254"/>
    <x v="1"/>
    <x v="1"/>
    <x v="0"/>
    <x v="0"/>
    <x v="18"/>
    <x v="18"/>
    <x v="0"/>
    <n v="1039786.98"/>
    <n v="6413550"/>
    <n v="6413550"/>
    <n v="2347674.7599999998"/>
    <n v="-4065875.24"/>
    <n v="-63.395081351201746"/>
    <x v="17"/>
    <x v="1"/>
    <x v="11"/>
    <x v="11"/>
  </r>
  <r>
    <x v="0"/>
    <x v="0"/>
    <x v="7"/>
    <x v="43"/>
    <x v="0"/>
    <x v="255"/>
    <x v="255"/>
    <x v="1"/>
    <x v="1"/>
    <x v="0"/>
    <x v="0"/>
    <x v="18"/>
    <x v="18"/>
    <x v="0"/>
    <n v="2038578.74"/>
    <n v="12728143.039999999"/>
    <n v="12728143.039999999"/>
    <n v="2747787.91"/>
    <n v="-9980355.1300000008"/>
    <n v="-78.411714093998739"/>
    <x v="17"/>
    <x v="1"/>
    <x v="11"/>
    <x v="11"/>
  </r>
  <r>
    <x v="0"/>
    <x v="0"/>
    <x v="7"/>
    <x v="43"/>
    <x v="0"/>
    <x v="256"/>
    <x v="256"/>
    <x v="1"/>
    <x v="1"/>
    <x v="0"/>
    <x v="0"/>
    <x v="18"/>
    <x v="18"/>
    <x v="0"/>
    <n v="1414981.3"/>
    <n v="6509600"/>
    <n v="6509600"/>
    <n v="2742655.36"/>
    <n v="-3766944.64"/>
    <n v="-57.867528573184217"/>
    <x v="17"/>
    <x v="1"/>
    <x v="12"/>
    <x v="12"/>
  </r>
  <r>
    <x v="0"/>
    <x v="0"/>
    <x v="7"/>
    <x v="43"/>
    <x v="0"/>
    <x v="257"/>
    <x v="257"/>
    <x v="1"/>
    <x v="1"/>
    <x v="0"/>
    <x v="0"/>
    <x v="18"/>
    <x v="18"/>
    <x v="0"/>
    <n v="1327027.25"/>
    <n v="3362200"/>
    <n v="3362200"/>
    <n v="2514883.58"/>
    <n v="-847316.42"/>
    <n v="-25.201249776931771"/>
    <x v="17"/>
    <x v="1"/>
    <x v="12"/>
    <x v="12"/>
  </r>
  <r>
    <x v="0"/>
    <x v="0"/>
    <x v="7"/>
    <x v="43"/>
    <x v="0"/>
    <x v="258"/>
    <x v="258"/>
    <x v="1"/>
    <x v="1"/>
    <x v="0"/>
    <x v="0"/>
    <x v="18"/>
    <x v="18"/>
    <x v="0"/>
    <n v="1766007.42"/>
    <n v="5500000"/>
    <n v="5500000"/>
    <n v="3460641.0999999996"/>
    <n v="-2039358.9"/>
    <n v="-37.079252727272724"/>
    <x v="17"/>
    <x v="1"/>
    <x v="11"/>
    <x v="11"/>
  </r>
  <r>
    <x v="0"/>
    <x v="0"/>
    <x v="7"/>
    <x v="43"/>
    <x v="0"/>
    <x v="259"/>
    <x v="259"/>
    <x v="1"/>
    <x v="1"/>
    <x v="0"/>
    <x v="0"/>
    <x v="18"/>
    <x v="18"/>
    <x v="0"/>
    <n v="1456636.9"/>
    <n v="1859478.4"/>
    <n v="1859478.4"/>
    <n v="2003342.37"/>
    <n v="143863.97"/>
    <n v="7.7367916723313384"/>
    <x v="17"/>
    <x v="0"/>
    <x v="12"/>
    <x v="12"/>
  </r>
  <r>
    <x v="0"/>
    <x v="0"/>
    <x v="8"/>
    <x v="44"/>
    <x v="0"/>
    <x v="260"/>
    <x v="260"/>
    <x v="1"/>
    <x v="1"/>
    <x v="0"/>
    <x v="0"/>
    <x v="18"/>
    <x v="18"/>
    <x v="0"/>
    <n v="1848461.13"/>
    <n v="3153209.73"/>
    <n v="3153209.73"/>
    <n v="8844571.1400000006"/>
    <n v="5691361.4100000001"/>
    <n v="180.49422326246594"/>
    <x v="17"/>
    <x v="0"/>
    <x v="7"/>
    <x v="7"/>
  </r>
  <r>
    <x v="0"/>
    <x v="0"/>
    <x v="8"/>
    <x v="44"/>
    <x v="0"/>
    <x v="261"/>
    <x v="261"/>
    <x v="1"/>
    <x v="1"/>
    <x v="0"/>
    <x v="0"/>
    <x v="18"/>
    <x v="18"/>
    <x v="0"/>
    <n v="1420725.34"/>
    <n v="2341096.0299999998"/>
    <n v="2341096.0299999998"/>
    <n v="7216089"/>
    <n v="4874992.97"/>
    <n v="208.23549771258206"/>
    <x v="17"/>
    <x v="0"/>
    <x v="11"/>
    <x v="11"/>
  </r>
  <r>
    <x v="0"/>
    <x v="0"/>
    <x v="8"/>
    <x v="44"/>
    <x v="0"/>
    <x v="262"/>
    <x v="262"/>
    <x v="1"/>
    <x v="1"/>
    <x v="0"/>
    <x v="0"/>
    <x v="18"/>
    <x v="18"/>
    <x v="0"/>
    <n v="2316689.77"/>
    <n v="3781217.6"/>
    <n v="3781217.6"/>
    <n v="9409635.9499999993"/>
    <n v="5628418.3499999996"/>
    <n v="148.85200867572391"/>
    <x v="17"/>
    <x v="0"/>
    <x v="7"/>
    <x v="7"/>
  </r>
  <r>
    <x v="0"/>
    <x v="0"/>
    <x v="8"/>
    <x v="44"/>
    <x v="0"/>
    <x v="263"/>
    <x v="263"/>
    <x v="1"/>
    <x v="1"/>
    <x v="0"/>
    <x v="0"/>
    <x v="18"/>
    <x v="18"/>
    <x v="0"/>
    <n v="1451042.81"/>
    <n v="2731567.58"/>
    <n v="2731567.58"/>
    <n v="4686875.2"/>
    <n v="1955307.62"/>
    <n v="71.58188705695504"/>
    <x v="17"/>
    <x v="0"/>
    <x v="11"/>
    <x v="11"/>
  </r>
  <r>
    <x v="0"/>
    <x v="0"/>
    <x v="9"/>
    <x v="45"/>
    <x v="0"/>
    <x v="264"/>
    <x v="264"/>
    <x v="1"/>
    <x v="1"/>
    <x v="0"/>
    <x v="0"/>
    <x v="18"/>
    <x v="18"/>
    <x v="0"/>
    <n v="721452.44"/>
    <n v="537820.6"/>
    <n v="537820.6"/>
    <n v="957594.68"/>
    <n v="419774.08"/>
    <n v="78.050948587688907"/>
    <x v="17"/>
    <x v="0"/>
    <x v="11"/>
    <x v="11"/>
  </r>
  <r>
    <x v="0"/>
    <x v="0"/>
    <x v="9"/>
    <x v="45"/>
    <x v="0"/>
    <x v="265"/>
    <x v="265"/>
    <x v="1"/>
    <x v="1"/>
    <x v="0"/>
    <x v="0"/>
    <x v="18"/>
    <x v="18"/>
    <x v="0"/>
    <n v="492965.5"/>
    <n v="1467985"/>
    <n v="1467985"/>
    <n v="778256"/>
    <n v="-689729"/>
    <n v="-46.984744394527191"/>
    <x v="17"/>
    <x v="1"/>
    <x v="12"/>
    <x v="12"/>
  </r>
  <r>
    <x v="0"/>
    <x v="0"/>
    <x v="9"/>
    <x v="45"/>
    <x v="0"/>
    <x v="266"/>
    <x v="266"/>
    <x v="1"/>
    <x v="1"/>
    <x v="0"/>
    <x v="0"/>
    <x v="18"/>
    <x v="18"/>
    <x v="0"/>
    <n v="2633857.2999999998"/>
    <n v="2948400"/>
    <n v="2948400"/>
    <n v="3885575.04"/>
    <n v="937175.04000000004"/>
    <n v="31.785885225885224"/>
    <x v="17"/>
    <x v="0"/>
    <x v="7"/>
    <x v="7"/>
  </r>
  <r>
    <x v="0"/>
    <x v="0"/>
    <x v="9"/>
    <x v="45"/>
    <x v="1"/>
    <x v="267"/>
    <x v="267"/>
    <x v="1"/>
    <x v="1"/>
    <x v="0"/>
    <x v="0"/>
    <x v="18"/>
    <x v="18"/>
    <x v="0"/>
    <n v="4922251.71"/>
    <n v="9681602.4700000007"/>
    <n v="9681602.4700000007"/>
    <n v="9510657.1699999999"/>
    <n v="-170945.3"/>
    <n v="-1.7656715459006034"/>
    <x v="17"/>
    <x v="1"/>
    <x v="1"/>
    <x v="1"/>
  </r>
  <r>
    <x v="0"/>
    <x v="0"/>
    <x v="9"/>
    <x v="45"/>
    <x v="0"/>
    <x v="268"/>
    <x v="268"/>
    <x v="1"/>
    <x v="1"/>
    <x v="0"/>
    <x v="0"/>
    <x v="18"/>
    <x v="18"/>
    <x v="0"/>
    <n v="2052096.38"/>
    <n v="3743616.95"/>
    <n v="3743616.95"/>
    <n v="3817488.73"/>
    <n v="73871.78"/>
    <n v="1.9732729332791381"/>
    <x v="17"/>
    <x v="0"/>
    <x v="11"/>
    <x v="11"/>
  </r>
  <r>
    <x v="0"/>
    <x v="0"/>
    <x v="9"/>
    <x v="45"/>
    <x v="0"/>
    <x v="269"/>
    <x v="269"/>
    <x v="1"/>
    <x v="1"/>
    <x v="0"/>
    <x v="0"/>
    <x v="18"/>
    <x v="18"/>
    <x v="0"/>
    <n v="3696416.46"/>
    <n v="6045361.1100000003"/>
    <n v="6045361.1100000003"/>
    <n v="5828752.0500000007"/>
    <n v="-216609.06"/>
    <n v="-3.5830623854990855"/>
    <x v="17"/>
    <x v="1"/>
    <x v="6"/>
    <x v="6"/>
  </r>
  <r>
    <x v="0"/>
    <x v="0"/>
    <x v="9"/>
    <x v="45"/>
    <x v="0"/>
    <x v="270"/>
    <x v="270"/>
    <x v="1"/>
    <x v="1"/>
    <x v="0"/>
    <x v="0"/>
    <x v="18"/>
    <x v="18"/>
    <x v="0"/>
    <n v="1102469.3500000001"/>
    <n v="2047371.63"/>
    <n v="2047371.63"/>
    <n v="1847863.12"/>
    <n v="-199508.51"/>
    <n v="-9.744616320584651"/>
    <x v="17"/>
    <x v="1"/>
    <x v="11"/>
    <x v="11"/>
  </r>
  <r>
    <x v="0"/>
    <x v="0"/>
    <x v="9"/>
    <x v="45"/>
    <x v="0"/>
    <x v="271"/>
    <x v="271"/>
    <x v="1"/>
    <x v="1"/>
    <x v="0"/>
    <x v="0"/>
    <x v="18"/>
    <x v="18"/>
    <x v="0"/>
    <n v="2830040.33"/>
    <n v="3809230.84"/>
    <n v="3809230.84"/>
    <n v="3799125.7199999997"/>
    <n v="-10105.120000000001"/>
    <n v="-0.26527980121047223"/>
    <x v="17"/>
    <x v="1"/>
    <x v="6"/>
    <x v="6"/>
  </r>
  <r>
    <x v="0"/>
    <x v="0"/>
    <x v="9"/>
    <x v="45"/>
    <x v="0"/>
    <x v="272"/>
    <x v="272"/>
    <x v="1"/>
    <x v="1"/>
    <x v="0"/>
    <x v="0"/>
    <x v="18"/>
    <x v="18"/>
    <x v="0"/>
    <n v="565658.24"/>
    <n v="1159438"/>
    <n v="1159438"/>
    <n v="1172515.71"/>
    <n v="13077.71"/>
    <n v="1.1279352582889297"/>
    <x v="17"/>
    <x v="0"/>
    <x v="12"/>
    <x v="12"/>
  </r>
  <r>
    <x v="0"/>
    <x v="0"/>
    <x v="9"/>
    <x v="45"/>
    <x v="0"/>
    <x v="273"/>
    <x v="273"/>
    <x v="1"/>
    <x v="1"/>
    <x v="0"/>
    <x v="0"/>
    <x v="18"/>
    <x v="18"/>
    <x v="0"/>
    <n v="4232445.6500000004"/>
    <n v="6111786.1900000004"/>
    <n v="6111786.1900000004"/>
    <n v="8843913.7799999993"/>
    <n v="2732127.59"/>
    <n v="44.702604198920767"/>
    <x v="17"/>
    <x v="0"/>
    <x v="10"/>
    <x v="10"/>
  </r>
  <r>
    <x v="0"/>
    <x v="0"/>
    <x v="9"/>
    <x v="45"/>
    <x v="0"/>
    <x v="274"/>
    <x v="274"/>
    <x v="1"/>
    <x v="1"/>
    <x v="0"/>
    <x v="0"/>
    <x v="18"/>
    <x v="18"/>
    <x v="0"/>
    <n v="445258.83"/>
    <n v="848000"/>
    <n v="848000"/>
    <n v="2025703.8900000001"/>
    <n v="1177703.8899999999"/>
    <n v="138.88017570754715"/>
    <x v="17"/>
    <x v="0"/>
    <x v="12"/>
    <x v="12"/>
  </r>
  <r>
    <x v="0"/>
    <x v="0"/>
    <x v="9"/>
    <x v="45"/>
    <x v="0"/>
    <x v="275"/>
    <x v="275"/>
    <x v="1"/>
    <x v="1"/>
    <x v="0"/>
    <x v="0"/>
    <x v="18"/>
    <x v="18"/>
    <x v="0"/>
    <n v="1317272.1599999999"/>
    <n v="1965497.06"/>
    <n v="1965497.06"/>
    <n v="1942839.27"/>
    <n v="-22657.79"/>
    <n v="-1.1527765907724126"/>
    <x v="17"/>
    <x v="1"/>
    <x v="12"/>
    <x v="12"/>
  </r>
  <r>
    <x v="0"/>
    <x v="0"/>
    <x v="9"/>
    <x v="45"/>
    <x v="0"/>
    <x v="276"/>
    <x v="276"/>
    <x v="1"/>
    <x v="1"/>
    <x v="0"/>
    <x v="0"/>
    <x v="18"/>
    <x v="18"/>
    <x v="0"/>
    <n v="1925659.58"/>
    <n v="1900000"/>
    <n v="1900000"/>
    <n v="3545238.3000000003"/>
    <n v="1645238.3"/>
    <n v="86.591489473684206"/>
    <x v="17"/>
    <x v="0"/>
    <x v="7"/>
    <x v="7"/>
  </r>
  <r>
    <x v="0"/>
    <x v="0"/>
    <x v="9"/>
    <x v="45"/>
    <x v="0"/>
    <x v="277"/>
    <x v="277"/>
    <x v="1"/>
    <x v="1"/>
    <x v="0"/>
    <x v="0"/>
    <x v="18"/>
    <x v="18"/>
    <x v="0"/>
    <n v="1661343.57"/>
    <n v="3744457.95"/>
    <n v="3744457.95"/>
    <n v="3875424.7600000002"/>
    <n v="130966.81"/>
    <n v="3.4976173253594691"/>
    <x v="17"/>
    <x v="0"/>
    <x v="7"/>
    <x v="7"/>
  </r>
  <r>
    <x v="0"/>
    <x v="0"/>
    <x v="9"/>
    <x v="45"/>
    <x v="0"/>
    <x v="278"/>
    <x v="278"/>
    <x v="1"/>
    <x v="1"/>
    <x v="0"/>
    <x v="0"/>
    <x v="18"/>
    <x v="18"/>
    <x v="0"/>
    <n v="1679812.06"/>
    <n v="3174158.59"/>
    <n v="3174158.59"/>
    <n v="3754740.12"/>
    <n v="580581.53"/>
    <n v="18.290879725703938"/>
    <x v="17"/>
    <x v="0"/>
    <x v="7"/>
    <x v="7"/>
  </r>
  <r>
    <x v="0"/>
    <x v="0"/>
    <x v="9"/>
    <x v="45"/>
    <x v="0"/>
    <x v="279"/>
    <x v="279"/>
    <x v="1"/>
    <x v="1"/>
    <x v="0"/>
    <x v="0"/>
    <x v="18"/>
    <x v="18"/>
    <x v="0"/>
    <n v="839534.34"/>
    <n v="1067295.3"/>
    <n v="1067295.3"/>
    <n v="1200633.73"/>
    <n v="133338.43"/>
    <n v="12.493115073213572"/>
    <x v="17"/>
    <x v="0"/>
    <x v="11"/>
    <x v="11"/>
  </r>
  <r>
    <x v="0"/>
    <x v="0"/>
    <x v="9"/>
    <x v="45"/>
    <x v="0"/>
    <x v="280"/>
    <x v="280"/>
    <x v="1"/>
    <x v="1"/>
    <x v="0"/>
    <x v="0"/>
    <x v="18"/>
    <x v="18"/>
    <x v="0"/>
    <n v="553922.82999999996"/>
    <n v="1167240.18"/>
    <n v="1167240.18"/>
    <n v="939303.37"/>
    <n v="-227936.81"/>
    <n v="-19.527841305120251"/>
    <x v="17"/>
    <x v="1"/>
    <x v="12"/>
    <x v="12"/>
  </r>
  <r>
    <x v="0"/>
    <x v="0"/>
    <x v="9"/>
    <x v="45"/>
    <x v="0"/>
    <x v="281"/>
    <x v="281"/>
    <x v="1"/>
    <x v="1"/>
    <x v="0"/>
    <x v="0"/>
    <x v="18"/>
    <x v="18"/>
    <x v="0"/>
    <n v="747365.13"/>
    <n v="1758924.28"/>
    <n v="1758924.28"/>
    <n v="1795987.6199999999"/>
    <n v="37063.339999999997"/>
    <n v="2.1071594963712705"/>
    <x v="17"/>
    <x v="0"/>
    <x v="12"/>
    <x v="12"/>
  </r>
  <r>
    <x v="0"/>
    <x v="0"/>
    <x v="8"/>
    <x v="46"/>
    <x v="0"/>
    <x v="282"/>
    <x v="282"/>
    <x v="1"/>
    <x v="1"/>
    <x v="0"/>
    <x v="0"/>
    <x v="18"/>
    <x v="18"/>
    <x v="0"/>
    <n v="1642266.59"/>
    <n v="2664615.15"/>
    <n v="2664615.15"/>
    <n v="10287528.74"/>
    <n v="7622913.5899999999"/>
    <n v="286.07934582973456"/>
    <x v="17"/>
    <x v="0"/>
    <x v="11"/>
    <x v="11"/>
  </r>
  <r>
    <x v="0"/>
    <x v="0"/>
    <x v="8"/>
    <x v="46"/>
    <x v="0"/>
    <x v="283"/>
    <x v="283"/>
    <x v="1"/>
    <x v="1"/>
    <x v="0"/>
    <x v="0"/>
    <x v="18"/>
    <x v="18"/>
    <x v="0"/>
    <n v="1402675.49"/>
    <n v="2789114.59"/>
    <n v="2789114.59"/>
    <n v="2883093.64"/>
    <n v="93979.05"/>
    <n v="3.3694940443447323"/>
    <x v="17"/>
    <x v="0"/>
    <x v="11"/>
    <x v="11"/>
  </r>
  <r>
    <x v="0"/>
    <x v="0"/>
    <x v="8"/>
    <x v="46"/>
    <x v="1"/>
    <x v="284"/>
    <x v="284"/>
    <x v="1"/>
    <x v="1"/>
    <x v="0"/>
    <x v="0"/>
    <x v="18"/>
    <x v="18"/>
    <x v="0"/>
    <n v="7766013.9299999997"/>
    <n v="9285791.3200000003"/>
    <n v="9285791.3200000003"/>
    <n v="24422546.41"/>
    <n v="15136755.09"/>
    <n v="163.00985633177032"/>
    <x v="17"/>
    <x v="0"/>
    <x v="5"/>
    <x v="5"/>
  </r>
  <r>
    <x v="0"/>
    <x v="0"/>
    <x v="8"/>
    <x v="46"/>
    <x v="0"/>
    <x v="285"/>
    <x v="285"/>
    <x v="1"/>
    <x v="1"/>
    <x v="0"/>
    <x v="0"/>
    <x v="18"/>
    <x v="18"/>
    <x v="0"/>
    <n v="176189.15"/>
    <n v="1041705"/>
    <n v="1041705"/>
    <n v="792876.57"/>
    <n v="-248828.43"/>
    <n v="-23.886650251270755"/>
    <x v="17"/>
    <x v="1"/>
    <x v="0"/>
    <x v="0"/>
  </r>
  <r>
    <x v="0"/>
    <x v="0"/>
    <x v="8"/>
    <x v="46"/>
    <x v="0"/>
    <x v="286"/>
    <x v="286"/>
    <x v="1"/>
    <x v="1"/>
    <x v="0"/>
    <x v="0"/>
    <x v="18"/>
    <x v="18"/>
    <x v="0"/>
    <n v="1412345.53"/>
    <n v="2730069.94"/>
    <n v="2730069.94"/>
    <n v="2573562.62"/>
    <n v="-156507.32"/>
    <n v="-5.7327219975910211"/>
    <x v="17"/>
    <x v="1"/>
    <x v="11"/>
    <x v="11"/>
  </r>
  <r>
    <x v="0"/>
    <x v="0"/>
    <x v="8"/>
    <x v="46"/>
    <x v="0"/>
    <x v="287"/>
    <x v="287"/>
    <x v="1"/>
    <x v="1"/>
    <x v="0"/>
    <x v="0"/>
    <x v="18"/>
    <x v="18"/>
    <x v="0"/>
    <n v="3717865.66"/>
    <n v="6350000"/>
    <n v="6350000"/>
    <n v="5278283.7200000007"/>
    <n v="-1071716.28"/>
    <n v="-16.877421732283466"/>
    <x v="17"/>
    <x v="1"/>
    <x v="6"/>
    <x v="6"/>
  </r>
  <r>
    <x v="0"/>
    <x v="0"/>
    <x v="8"/>
    <x v="46"/>
    <x v="0"/>
    <x v="288"/>
    <x v="288"/>
    <x v="1"/>
    <x v="1"/>
    <x v="0"/>
    <x v="0"/>
    <x v="18"/>
    <x v="18"/>
    <x v="0"/>
    <n v="993923.08"/>
    <n v="2020793.16"/>
    <n v="2020793.16"/>
    <n v="2155154.9300000002"/>
    <n v="134361.76999999999"/>
    <n v="6.648962034293505"/>
    <x v="17"/>
    <x v="0"/>
    <x v="12"/>
    <x v="12"/>
  </r>
  <r>
    <x v="0"/>
    <x v="0"/>
    <x v="8"/>
    <x v="46"/>
    <x v="0"/>
    <x v="289"/>
    <x v="289"/>
    <x v="1"/>
    <x v="1"/>
    <x v="0"/>
    <x v="0"/>
    <x v="18"/>
    <x v="18"/>
    <x v="0"/>
    <n v="968394.99"/>
    <n v="2014258.1"/>
    <n v="2014258.1"/>
    <n v="1656306.0899999999"/>
    <n v="-357952.01"/>
    <n v="-17.770910788443643"/>
    <x v="17"/>
    <x v="1"/>
    <x v="12"/>
    <x v="12"/>
  </r>
  <r>
    <x v="0"/>
    <x v="0"/>
    <x v="8"/>
    <x v="46"/>
    <x v="0"/>
    <x v="290"/>
    <x v="290"/>
    <x v="1"/>
    <x v="1"/>
    <x v="0"/>
    <x v="0"/>
    <x v="18"/>
    <x v="18"/>
    <x v="0"/>
    <n v="1078759.8"/>
    <n v="3321081"/>
    <n v="3321081"/>
    <n v="4371787.58"/>
    <n v="1050706.58"/>
    <n v="31.637487312113134"/>
    <x v="17"/>
    <x v="0"/>
    <x v="11"/>
    <x v="11"/>
  </r>
  <r>
    <x v="0"/>
    <x v="0"/>
    <x v="8"/>
    <x v="46"/>
    <x v="0"/>
    <x v="291"/>
    <x v="291"/>
    <x v="1"/>
    <x v="1"/>
    <x v="0"/>
    <x v="0"/>
    <x v="18"/>
    <x v="18"/>
    <x v="0"/>
    <n v="1731379.83"/>
    <n v="2639179.9"/>
    <n v="2639179.9"/>
    <n v="2651511.2800000003"/>
    <n v="12331.38"/>
    <n v="0.46724287343958631"/>
    <x v="17"/>
    <x v="0"/>
    <x v="11"/>
    <x v="11"/>
  </r>
  <r>
    <x v="0"/>
    <x v="0"/>
    <x v="8"/>
    <x v="46"/>
    <x v="0"/>
    <x v="292"/>
    <x v="292"/>
    <x v="1"/>
    <x v="1"/>
    <x v="0"/>
    <x v="0"/>
    <x v="18"/>
    <x v="18"/>
    <x v="0"/>
    <n v="3159342.64"/>
    <n v="4297421.75"/>
    <n v="4297421.75"/>
    <n v="14490563.370000001"/>
    <n v="10193141.619999999"/>
    <n v="237.19202379892081"/>
    <x v="17"/>
    <x v="0"/>
    <x v="6"/>
    <x v="6"/>
  </r>
  <r>
    <x v="0"/>
    <x v="0"/>
    <x v="8"/>
    <x v="46"/>
    <x v="0"/>
    <x v="293"/>
    <x v="293"/>
    <x v="1"/>
    <x v="1"/>
    <x v="0"/>
    <x v="0"/>
    <x v="18"/>
    <x v="18"/>
    <x v="0"/>
    <n v="1866276.15"/>
    <n v="3352459.18"/>
    <n v="3352459.18"/>
    <n v="5715165.2400000002"/>
    <n v="2362706.06"/>
    <n v="70.476803240300754"/>
    <x v="17"/>
    <x v="0"/>
    <x v="11"/>
    <x v="11"/>
  </r>
  <r>
    <x v="0"/>
    <x v="0"/>
    <x v="8"/>
    <x v="46"/>
    <x v="0"/>
    <x v="294"/>
    <x v="294"/>
    <x v="1"/>
    <x v="1"/>
    <x v="0"/>
    <x v="0"/>
    <x v="18"/>
    <x v="18"/>
    <x v="0"/>
    <n v="2353661.65"/>
    <n v="3655659.12"/>
    <n v="3655659.12"/>
    <n v="3735335.25"/>
    <n v="79676.13"/>
    <n v="2.17952843480658"/>
    <x v="17"/>
    <x v="0"/>
    <x v="7"/>
    <x v="7"/>
  </r>
  <r>
    <x v="0"/>
    <x v="0"/>
    <x v="8"/>
    <x v="46"/>
    <x v="0"/>
    <x v="295"/>
    <x v="295"/>
    <x v="1"/>
    <x v="1"/>
    <x v="0"/>
    <x v="0"/>
    <x v="18"/>
    <x v="18"/>
    <x v="0"/>
    <n v="673515.22"/>
    <n v="1590506.79"/>
    <n v="1590506.79"/>
    <n v="1509044.42"/>
    <n v="-81462.37"/>
    <n v="-5.1217869997273002"/>
    <x v="17"/>
    <x v="1"/>
    <x v="12"/>
    <x v="12"/>
  </r>
  <r>
    <x v="0"/>
    <x v="0"/>
    <x v="8"/>
    <x v="46"/>
    <x v="0"/>
    <x v="296"/>
    <x v="296"/>
    <x v="1"/>
    <x v="1"/>
    <x v="0"/>
    <x v="0"/>
    <x v="18"/>
    <x v="18"/>
    <x v="0"/>
    <n v="687030.19"/>
    <n v="1570072.2"/>
    <n v="1570072.2"/>
    <n v="2810813.93"/>
    <n v="1240741.73"/>
    <n v="79.024501548400124"/>
    <x v="17"/>
    <x v="0"/>
    <x v="12"/>
    <x v="12"/>
  </r>
  <r>
    <x v="0"/>
    <x v="0"/>
    <x v="8"/>
    <x v="46"/>
    <x v="0"/>
    <x v="297"/>
    <x v="297"/>
    <x v="1"/>
    <x v="1"/>
    <x v="0"/>
    <x v="0"/>
    <x v="18"/>
    <x v="18"/>
    <x v="0"/>
    <n v="741230.77"/>
    <n v="1300000"/>
    <n v="1300000"/>
    <n v="1171600.02"/>
    <n v="-128399.98"/>
    <n v="-9.8769215384615379"/>
    <x v="17"/>
    <x v="1"/>
    <x v="12"/>
    <x v="12"/>
  </r>
  <r>
    <x v="0"/>
    <x v="0"/>
    <x v="8"/>
    <x v="46"/>
    <x v="0"/>
    <x v="298"/>
    <x v="298"/>
    <x v="1"/>
    <x v="1"/>
    <x v="0"/>
    <x v="0"/>
    <x v="18"/>
    <x v="18"/>
    <x v="0"/>
    <n v="784795.83"/>
    <n v="1550577.74"/>
    <n v="1550577.74"/>
    <n v="1462224.7599999998"/>
    <n v="-88352.98"/>
    <n v="-5.69806838578761"/>
    <x v="17"/>
    <x v="1"/>
    <x v="12"/>
    <x v="12"/>
  </r>
  <r>
    <x v="0"/>
    <x v="0"/>
    <x v="8"/>
    <x v="47"/>
    <x v="0"/>
    <x v="299"/>
    <x v="299"/>
    <x v="1"/>
    <x v="1"/>
    <x v="0"/>
    <x v="0"/>
    <x v="18"/>
    <x v="18"/>
    <x v="0"/>
    <n v="862963.12"/>
    <n v="1510790"/>
    <n v="1510790"/>
    <n v="1414438.29"/>
    <n v="-96351.71"/>
    <n v="-6.3775713368502576"/>
    <x v="17"/>
    <x v="1"/>
    <x v="12"/>
    <x v="12"/>
  </r>
  <r>
    <x v="0"/>
    <x v="0"/>
    <x v="8"/>
    <x v="47"/>
    <x v="0"/>
    <x v="300"/>
    <x v="300"/>
    <x v="1"/>
    <x v="1"/>
    <x v="0"/>
    <x v="0"/>
    <x v="18"/>
    <x v="18"/>
    <x v="0"/>
    <n v="4855047.75"/>
    <n v="3107400"/>
    <n v="3107400"/>
    <n v="3019762.54"/>
    <n v="-87637.46"/>
    <n v="-2.8202825513290852"/>
    <x v="17"/>
    <x v="1"/>
    <x v="11"/>
    <x v="11"/>
  </r>
  <r>
    <x v="0"/>
    <x v="0"/>
    <x v="8"/>
    <x v="47"/>
    <x v="0"/>
    <x v="301"/>
    <x v="301"/>
    <x v="1"/>
    <x v="1"/>
    <x v="0"/>
    <x v="0"/>
    <x v="18"/>
    <x v="18"/>
    <x v="0"/>
    <n v="1052657.72"/>
    <n v="1703636.24"/>
    <n v="1703636.24"/>
    <n v="1809488.7999999998"/>
    <n v="105852.56"/>
    <n v="6.2133310805832593"/>
    <x v="17"/>
    <x v="0"/>
    <x v="11"/>
    <x v="11"/>
  </r>
  <r>
    <x v="0"/>
    <x v="0"/>
    <x v="8"/>
    <x v="47"/>
    <x v="0"/>
    <x v="302"/>
    <x v="302"/>
    <x v="1"/>
    <x v="1"/>
    <x v="0"/>
    <x v="0"/>
    <x v="18"/>
    <x v="18"/>
    <x v="0"/>
    <n v="383930.08"/>
    <n v="1759459"/>
    <n v="1759459"/>
    <n v="1902437.9"/>
    <n v="142978.9"/>
    <n v="8.1262990498783996"/>
    <x v="17"/>
    <x v="0"/>
    <x v="0"/>
    <x v="0"/>
  </r>
  <r>
    <x v="0"/>
    <x v="0"/>
    <x v="8"/>
    <x v="47"/>
    <x v="0"/>
    <x v="303"/>
    <x v="303"/>
    <x v="1"/>
    <x v="1"/>
    <x v="0"/>
    <x v="0"/>
    <x v="18"/>
    <x v="18"/>
    <x v="0"/>
    <n v="665079.16"/>
    <n v="1169603.75"/>
    <n v="1169603.75"/>
    <n v="1439774.53"/>
    <n v="270170.78000000003"/>
    <n v="23.099342832989375"/>
    <x v="17"/>
    <x v="0"/>
    <x v="12"/>
    <x v="12"/>
  </r>
  <r>
    <x v="0"/>
    <x v="0"/>
    <x v="8"/>
    <x v="47"/>
    <x v="0"/>
    <x v="304"/>
    <x v="304"/>
    <x v="1"/>
    <x v="1"/>
    <x v="0"/>
    <x v="0"/>
    <x v="18"/>
    <x v="18"/>
    <x v="0"/>
    <n v="707244.31"/>
    <n v="1000000"/>
    <n v="1000000"/>
    <n v="1139862.75"/>
    <n v="139862.75"/>
    <n v="13.986274999999999"/>
    <x v="17"/>
    <x v="0"/>
    <x v="12"/>
    <x v="12"/>
  </r>
  <r>
    <x v="0"/>
    <x v="0"/>
    <x v="8"/>
    <x v="47"/>
    <x v="0"/>
    <x v="305"/>
    <x v="305"/>
    <x v="1"/>
    <x v="1"/>
    <x v="0"/>
    <x v="0"/>
    <x v="18"/>
    <x v="18"/>
    <x v="0"/>
    <n v="2676636.5699999998"/>
    <n v="5000000"/>
    <n v="5000000"/>
    <n v="4753130.6799999988"/>
    <n v="-246869.32"/>
    <n v="-4.9373864000000003"/>
    <x v="17"/>
    <x v="1"/>
    <x v="7"/>
    <x v="7"/>
  </r>
  <r>
    <x v="0"/>
    <x v="0"/>
    <x v="8"/>
    <x v="47"/>
    <x v="0"/>
    <x v="306"/>
    <x v="306"/>
    <x v="1"/>
    <x v="1"/>
    <x v="0"/>
    <x v="0"/>
    <x v="18"/>
    <x v="18"/>
    <x v="0"/>
    <n v="741389.93"/>
    <n v="1400000"/>
    <n v="1400000"/>
    <n v="1337498.83"/>
    <n v="-62501.17"/>
    <n v="-4.4643692857142865"/>
    <x v="17"/>
    <x v="1"/>
    <x v="12"/>
    <x v="12"/>
  </r>
  <r>
    <x v="0"/>
    <x v="0"/>
    <x v="8"/>
    <x v="47"/>
    <x v="0"/>
    <x v="307"/>
    <x v="307"/>
    <x v="1"/>
    <x v="1"/>
    <x v="0"/>
    <x v="0"/>
    <x v="18"/>
    <x v="18"/>
    <x v="0"/>
    <n v="980902.16"/>
    <n v="1735366.72"/>
    <n v="1735366.72"/>
    <n v="1656593.78"/>
    <n v="-78772.94"/>
    <n v="-4.5392676425188103"/>
    <x v="17"/>
    <x v="1"/>
    <x v="12"/>
    <x v="12"/>
  </r>
  <r>
    <x v="0"/>
    <x v="0"/>
    <x v="8"/>
    <x v="47"/>
    <x v="0"/>
    <x v="308"/>
    <x v="308"/>
    <x v="1"/>
    <x v="1"/>
    <x v="0"/>
    <x v="0"/>
    <x v="18"/>
    <x v="18"/>
    <x v="0"/>
    <n v="1132908.77"/>
    <n v="2865255.2"/>
    <n v="2865255.2"/>
    <n v="2109319.58"/>
    <n v="-755935.62"/>
    <n v="-26.382837382164073"/>
    <x v="17"/>
    <x v="1"/>
    <x v="11"/>
    <x v="11"/>
  </r>
  <r>
    <x v="0"/>
    <x v="0"/>
    <x v="8"/>
    <x v="48"/>
    <x v="1"/>
    <x v="309"/>
    <x v="309"/>
    <x v="1"/>
    <x v="1"/>
    <x v="0"/>
    <x v="0"/>
    <x v="18"/>
    <x v="18"/>
    <x v="0"/>
    <n v="7728173.9199999999"/>
    <n v="8594606.0600000005"/>
    <n v="8594606.0600000005"/>
    <n v="9149737.540000001"/>
    <n v="555131.48"/>
    <n v="6.4590683519937864"/>
    <x v="17"/>
    <x v="0"/>
    <x v="2"/>
    <x v="2"/>
  </r>
  <r>
    <x v="0"/>
    <x v="0"/>
    <x v="8"/>
    <x v="48"/>
    <x v="0"/>
    <x v="310"/>
    <x v="310"/>
    <x v="1"/>
    <x v="1"/>
    <x v="0"/>
    <x v="0"/>
    <x v="18"/>
    <x v="18"/>
    <x v="0"/>
    <n v="1312078.02"/>
    <n v="2824109.75"/>
    <n v="2824109.75"/>
    <n v="1769181.58"/>
    <n v="-1054928.17"/>
    <n v="-37.35436167096551"/>
    <x v="17"/>
    <x v="1"/>
    <x v="11"/>
    <x v="11"/>
  </r>
  <r>
    <x v="0"/>
    <x v="0"/>
    <x v="8"/>
    <x v="49"/>
    <x v="0"/>
    <x v="311"/>
    <x v="311"/>
    <x v="1"/>
    <x v="1"/>
    <x v="0"/>
    <x v="0"/>
    <x v="18"/>
    <x v="18"/>
    <x v="0"/>
    <n v="3597726.69"/>
    <n v="5653028.9900000002"/>
    <n v="5653028.9900000002"/>
    <n v="9360910.25"/>
    <n v="3707881.26"/>
    <n v="65.591053337230449"/>
    <x v="17"/>
    <x v="0"/>
    <x v="7"/>
    <x v="7"/>
  </r>
  <r>
    <x v="0"/>
    <x v="0"/>
    <x v="8"/>
    <x v="48"/>
    <x v="0"/>
    <x v="312"/>
    <x v="312"/>
    <x v="1"/>
    <x v="1"/>
    <x v="0"/>
    <x v="0"/>
    <x v="18"/>
    <x v="18"/>
    <x v="0"/>
    <n v="1134324.73"/>
    <n v="2208800"/>
    <n v="2208800"/>
    <n v="2319352.0099999998"/>
    <n v="110552.01"/>
    <n v="5.0050710793190873"/>
    <x v="17"/>
    <x v="0"/>
    <x v="11"/>
    <x v="11"/>
  </r>
  <r>
    <x v="0"/>
    <x v="0"/>
    <x v="8"/>
    <x v="49"/>
    <x v="0"/>
    <x v="313"/>
    <x v="313"/>
    <x v="1"/>
    <x v="1"/>
    <x v="0"/>
    <x v="0"/>
    <x v="18"/>
    <x v="18"/>
    <x v="0"/>
    <n v="703335.16"/>
    <n v="1896207.12"/>
    <n v="1896207.12"/>
    <n v="3730203.63"/>
    <n v="1833996.51"/>
    <n v="96.719208078914917"/>
    <x v="17"/>
    <x v="0"/>
    <x v="12"/>
    <x v="12"/>
  </r>
  <r>
    <x v="0"/>
    <x v="0"/>
    <x v="8"/>
    <x v="49"/>
    <x v="0"/>
    <x v="314"/>
    <x v="314"/>
    <x v="1"/>
    <x v="1"/>
    <x v="0"/>
    <x v="0"/>
    <x v="18"/>
    <x v="18"/>
    <x v="0"/>
    <n v="879831.14"/>
    <n v="1863000"/>
    <n v="1863000"/>
    <n v="3479328.04"/>
    <n v="1616328.04"/>
    <n v="86.759422436929682"/>
    <x v="17"/>
    <x v="0"/>
    <x v="12"/>
    <x v="12"/>
  </r>
  <r>
    <x v="0"/>
    <x v="0"/>
    <x v="8"/>
    <x v="48"/>
    <x v="0"/>
    <x v="315"/>
    <x v="315"/>
    <x v="1"/>
    <x v="1"/>
    <x v="0"/>
    <x v="0"/>
    <x v="18"/>
    <x v="18"/>
    <x v="0"/>
    <n v="3084969.05"/>
    <n v="3553537.24"/>
    <n v="3553537.24"/>
    <n v="3509890.92"/>
    <n v="-43646.32"/>
    <n v="-1.2282499676294374"/>
    <x v="17"/>
    <x v="1"/>
    <x v="6"/>
    <x v="6"/>
  </r>
  <r>
    <x v="0"/>
    <x v="0"/>
    <x v="8"/>
    <x v="48"/>
    <x v="0"/>
    <x v="316"/>
    <x v="316"/>
    <x v="1"/>
    <x v="1"/>
    <x v="0"/>
    <x v="0"/>
    <x v="18"/>
    <x v="18"/>
    <x v="0"/>
    <n v="1270106.6499999999"/>
    <n v="1888003.57"/>
    <n v="1888003.57"/>
    <n v="2241767.81"/>
    <n v="353764.24"/>
    <n v="18.737477281359165"/>
    <x v="17"/>
    <x v="0"/>
    <x v="11"/>
    <x v="11"/>
  </r>
  <r>
    <x v="0"/>
    <x v="0"/>
    <x v="8"/>
    <x v="48"/>
    <x v="0"/>
    <x v="317"/>
    <x v="317"/>
    <x v="1"/>
    <x v="1"/>
    <x v="0"/>
    <x v="0"/>
    <x v="18"/>
    <x v="18"/>
    <x v="0"/>
    <n v="1176062.48"/>
    <n v="1650179"/>
    <n v="1650179"/>
    <n v="1722166.8900000001"/>
    <n v="71987.89"/>
    <n v="4.3624291667752404"/>
    <x v="17"/>
    <x v="0"/>
    <x v="11"/>
    <x v="11"/>
  </r>
  <r>
    <x v="0"/>
    <x v="0"/>
    <x v="8"/>
    <x v="48"/>
    <x v="0"/>
    <x v="318"/>
    <x v="318"/>
    <x v="1"/>
    <x v="1"/>
    <x v="0"/>
    <x v="0"/>
    <x v="18"/>
    <x v="18"/>
    <x v="0"/>
    <n v="1114726.8"/>
    <n v="2216180"/>
    <n v="2216180"/>
    <n v="2077737.1099999999"/>
    <n v="-138442.89000000001"/>
    <n v="-6.2469154130079687"/>
    <x v="17"/>
    <x v="1"/>
    <x v="11"/>
    <x v="11"/>
  </r>
  <r>
    <x v="0"/>
    <x v="0"/>
    <x v="8"/>
    <x v="48"/>
    <x v="0"/>
    <x v="319"/>
    <x v="319"/>
    <x v="1"/>
    <x v="1"/>
    <x v="0"/>
    <x v="0"/>
    <x v="18"/>
    <x v="18"/>
    <x v="0"/>
    <n v="373941.28"/>
    <n v="1061200"/>
    <n v="1061200"/>
    <n v="980416.29"/>
    <n v="-80783.710000000006"/>
    <n v="-7.6124868073878638"/>
    <x v="17"/>
    <x v="1"/>
    <x v="0"/>
    <x v="0"/>
  </r>
  <r>
    <x v="0"/>
    <x v="0"/>
    <x v="9"/>
    <x v="50"/>
    <x v="0"/>
    <x v="320"/>
    <x v="320"/>
    <x v="1"/>
    <x v="1"/>
    <x v="0"/>
    <x v="0"/>
    <x v="18"/>
    <x v="18"/>
    <x v="0"/>
    <n v="299926.05"/>
    <n v="800000"/>
    <n v="800000"/>
    <n v="582411.9"/>
    <n v="-217588.1"/>
    <n v="-27.1985125"/>
    <x v="17"/>
    <x v="1"/>
    <x v="12"/>
    <x v="12"/>
  </r>
  <r>
    <x v="0"/>
    <x v="0"/>
    <x v="9"/>
    <x v="50"/>
    <x v="0"/>
    <x v="321"/>
    <x v="321"/>
    <x v="1"/>
    <x v="1"/>
    <x v="0"/>
    <x v="0"/>
    <x v="18"/>
    <x v="18"/>
    <x v="0"/>
    <n v="1058758.6499999999"/>
    <n v="2000000"/>
    <n v="2000000"/>
    <n v="3463245.1799999997"/>
    <n v="1463245.18"/>
    <n v="73.162259000000006"/>
    <x v="17"/>
    <x v="0"/>
    <x v="7"/>
    <x v="7"/>
  </r>
  <r>
    <x v="0"/>
    <x v="0"/>
    <x v="9"/>
    <x v="50"/>
    <x v="0"/>
    <x v="322"/>
    <x v="322"/>
    <x v="1"/>
    <x v="1"/>
    <x v="0"/>
    <x v="0"/>
    <x v="18"/>
    <x v="18"/>
    <x v="0"/>
    <n v="597885.66"/>
    <n v="1200000"/>
    <n v="1200000"/>
    <n v="786260.26"/>
    <n v="-413739.74"/>
    <n v="-34.478311666666663"/>
    <x v="17"/>
    <x v="1"/>
    <x v="11"/>
    <x v="11"/>
  </r>
  <r>
    <x v="0"/>
    <x v="0"/>
    <x v="9"/>
    <x v="50"/>
    <x v="0"/>
    <x v="323"/>
    <x v="323"/>
    <x v="1"/>
    <x v="1"/>
    <x v="0"/>
    <x v="0"/>
    <x v="18"/>
    <x v="18"/>
    <x v="0"/>
    <n v="749589.9"/>
    <n v="1000000"/>
    <n v="1000000"/>
    <n v="926121.22"/>
    <n v="-73878.78"/>
    <n v="-7.3878779999999997"/>
    <x v="17"/>
    <x v="1"/>
    <x v="11"/>
    <x v="11"/>
  </r>
  <r>
    <x v="0"/>
    <x v="0"/>
    <x v="9"/>
    <x v="50"/>
    <x v="0"/>
    <x v="324"/>
    <x v="324"/>
    <x v="1"/>
    <x v="1"/>
    <x v="0"/>
    <x v="0"/>
    <x v="18"/>
    <x v="18"/>
    <x v="0"/>
    <n v="1404390.61"/>
    <n v="1500000"/>
    <n v="1500000"/>
    <n v="3143934.84"/>
    <n v="1643934.84"/>
    <n v="109.59565600000001"/>
    <x v="17"/>
    <x v="0"/>
    <x v="6"/>
    <x v="6"/>
  </r>
  <r>
    <x v="0"/>
    <x v="0"/>
    <x v="9"/>
    <x v="50"/>
    <x v="0"/>
    <x v="325"/>
    <x v="325"/>
    <x v="1"/>
    <x v="1"/>
    <x v="0"/>
    <x v="0"/>
    <x v="18"/>
    <x v="18"/>
    <x v="0"/>
    <n v="442947.04"/>
    <n v="948000"/>
    <n v="948000"/>
    <n v="737644.47"/>
    <n v="-210355.53"/>
    <n v="-22.189401898734175"/>
    <x v="17"/>
    <x v="1"/>
    <x v="11"/>
    <x v="11"/>
  </r>
  <r>
    <x v="0"/>
    <x v="0"/>
    <x v="9"/>
    <x v="50"/>
    <x v="0"/>
    <x v="326"/>
    <x v="326"/>
    <x v="1"/>
    <x v="1"/>
    <x v="0"/>
    <x v="0"/>
    <x v="18"/>
    <x v="18"/>
    <x v="0"/>
    <n v="933097.68"/>
    <n v="1200000"/>
    <n v="1200000"/>
    <n v="2664120.12"/>
    <n v="1464120.12"/>
    <n v="122.01000999999999"/>
    <x v="17"/>
    <x v="0"/>
    <x v="10"/>
    <x v="10"/>
  </r>
  <r>
    <x v="0"/>
    <x v="0"/>
    <x v="9"/>
    <x v="50"/>
    <x v="0"/>
    <x v="327"/>
    <x v="327"/>
    <x v="1"/>
    <x v="1"/>
    <x v="0"/>
    <x v="0"/>
    <x v="18"/>
    <x v="18"/>
    <x v="0"/>
    <n v="1179057.1200000001"/>
    <n v="1500000"/>
    <n v="1500000"/>
    <n v="1215001.3"/>
    <n v="-284998.7"/>
    <n v="-18.999913333333332"/>
    <x v="17"/>
    <x v="1"/>
    <x v="6"/>
    <x v="6"/>
  </r>
  <r>
    <x v="0"/>
    <x v="0"/>
    <x v="9"/>
    <x v="50"/>
    <x v="0"/>
    <x v="328"/>
    <x v="328"/>
    <x v="1"/>
    <x v="1"/>
    <x v="0"/>
    <x v="0"/>
    <x v="18"/>
    <x v="18"/>
    <x v="0"/>
    <n v="302504.34000000003"/>
    <n v="434600"/>
    <n v="434600"/>
    <n v="417668.6"/>
    <n v="-16931.400000000001"/>
    <n v="-3.8958582604693972"/>
    <x v="17"/>
    <x v="1"/>
    <x v="12"/>
    <x v="12"/>
  </r>
  <r>
    <x v="0"/>
    <x v="0"/>
    <x v="9"/>
    <x v="50"/>
    <x v="0"/>
    <x v="329"/>
    <x v="329"/>
    <x v="1"/>
    <x v="1"/>
    <x v="0"/>
    <x v="0"/>
    <x v="18"/>
    <x v="18"/>
    <x v="0"/>
    <n v="335531.90999999997"/>
    <n v="980000"/>
    <n v="980000"/>
    <n v="630775.06000000006"/>
    <n v="-349224.94"/>
    <n v="-35.635197959183671"/>
    <x v="17"/>
    <x v="1"/>
    <x v="12"/>
    <x v="12"/>
  </r>
  <r>
    <x v="0"/>
    <x v="0"/>
    <x v="9"/>
    <x v="51"/>
    <x v="0"/>
    <x v="330"/>
    <x v="330"/>
    <x v="1"/>
    <x v="1"/>
    <x v="0"/>
    <x v="0"/>
    <x v="18"/>
    <x v="18"/>
    <x v="0"/>
    <n v="4761451.68"/>
    <n v="6079810.79"/>
    <n v="6079810.79"/>
    <n v="4673944.97"/>
    <n v="-1405865.82"/>
    <n v="-23.123512697341688"/>
    <x v="17"/>
    <x v="1"/>
    <x v="10"/>
    <x v="10"/>
  </r>
  <r>
    <x v="0"/>
    <x v="0"/>
    <x v="9"/>
    <x v="51"/>
    <x v="0"/>
    <x v="331"/>
    <x v="331"/>
    <x v="1"/>
    <x v="1"/>
    <x v="0"/>
    <x v="0"/>
    <x v="18"/>
    <x v="18"/>
    <x v="0"/>
    <n v="436603.17"/>
    <n v="670564.63"/>
    <n v="670564.63"/>
    <n v="546858.6"/>
    <n v="-123706.03"/>
    <n v="-18.44803982578085"/>
    <x v="17"/>
    <x v="1"/>
    <x v="11"/>
    <x v="11"/>
  </r>
  <r>
    <x v="0"/>
    <x v="0"/>
    <x v="9"/>
    <x v="51"/>
    <x v="0"/>
    <x v="332"/>
    <x v="332"/>
    <x v="1"/>
    <x v="1"/>
    <x v="0"/>
    <x v="0"/>
    <x v="18"/>
    <x v="18"/>
    <x v="0"/>
    <n v="1809341.46"/>
    <n v="3013318.19"/>
    <n v="3013318.19"/>
    <n v="2929579.92"/>
    <n v="-83738.27"/>
    <n v="-2.7789388547778953"/>
    <x v="17"/>
    <x v="1"/>
    <x v="11"/>
    <x v="11"/>
  </r>
  <r>
    <x v="0"/>
    <x v="0"/>
    <x v="9"/>
    <x v="51"/>
    <x v="0"/>
    <x v="333"/>
    <x v="333"/>
    <x v="1"/>
    <x v="1"/>
    <x v="0"/>
    <x v="0"/>
    <x v="18"/>
    <x v="18"/>
    <x v="0"/>
    <n v="415033.95"/>
    <n v="943770.24"/>
    <n v="943770.24"/>
    <n v="702157.10000000009"/>
    <n v="-241613.14"/>
    <n v="-25.600843273040692"/>
    <x v="17"/>
    <x v="1"/>
    <x v="11"/>
    <x v="11"/>
  </r>
  <r>
    <x v="0"/>
    <x v="0"/>
    <x v="9"/>
    <x v="51"/>
    <x v="0"/>
    <x v="334"/>
    <x v="334"/>
    <x v="1"/>
    <x v="1"/>
    <x v="0"/>
    <x v="0"/>
    <x v="18"/>
    <x v="18"/>
    <x v="0"/>
    <n v="1790374.41"/>
    <n v="2565256.8199999998"/>
    <n v="2565256.8199999998"/>
    <n v="2720600.8000000003"/>
    <n v="155343.98000000001"/>
    <n v="6.0556891921643929"/>
    <x v="17"/>
    <x v="0"/>
    <x v="9"/>
    <x v="9"/>
  </r>
  <r>
    <x v="0"/>
    <x v="0"/>
    <x v="9"/>
    <x v="51"/>
    <x v="0"/>
    <x v="335"/>
    <x v="335"/>
    <x v="1"/>
    <x v="1"/>
    <x v="0"/>
    <x v="0"/>
    <x v="18"/>
    <x v="18"/>
    <x v="0"/>
    <n v="1418814.73"/>
    <n v="1848093.26"/>
    <n v="1848093.26"/>
    <n v="993802.92"/>
    <n v="-854290.34"/>
    <n v="-46.225499464242404"/>
    <x v="17"/>
    <x v="1"/>
    <x v="6"/>
    <x v="6"/>
  </r>
  <r>
    <x v="0"/>
    <x v="0"/>
    <x v="9"/>
    <x v="51"/>
    <x v="0"/>
    <x v="336"/>
    <x v="336"/>
    <x v="1"/>
    <x v="1"/>
    <x v="0"/>
    <x v="0"/>
    <x v="18"/>
    <x v="18"/>
    <x v="0"/>
    <n v="1398380.42"/>
    <n v="2083855.73"/>
    <n v="2083855.73"/>
    <n v="2220476.2800000003"/>
    <n v="136620.54999999999"/>
    <n v="6.5561424446595451"/>
    <x v="17"/>
    <x v="0"/>
    <x v="11"/>
    <x v="11"/>
  </r>
  <r>
    <x v="0"/>
    <x v="0"/>
    <x v="9"/>
    <x v="51"/>
    <x v="0"/>
    <x v="337"/>
    <x v="337"/>
    <x v="1"/>
    <x v="1"/>
    <x v="0"/>
    <x v="0"/>
    <x v="18"/>
    <x v="18"/>
    <x v="0"/>
    <n v="1742978.93"/>
    <n v="2317879.4500000002"/>
    <n v="2317879.4500000002"/>
    <n v="2423468.4899999998"/>
    <n v="105589.04"/>
    <n v="4.5554155113631989"/>
    <x v="17"/>
    <x v="0"/>
    <x v="11"/>
    <x v="11"/>
  </r>
  <r>
    <x v="0"/>
    <x v="0"/>
    <x v="9"/>
    <x v="51"/>
    <x v="0"/>
    <x v="338"/>
    <x v="338"/>
    <x v="1"/>
    <x v="1"/>
    <x v="0"/>
    <x v="0"/>
    <x v="18"/>
    <x v="18"/>
    <x v="0"/>
    <n v="2945689.72"/>
    <n v="2706435.9"/>
    <n v="2706435.9"/>
    <n v="1921453.2"/>
    <n v="-784982.7"/>
    <n v="-29.004296757961271"/>
    <x v="17"/>
    <x v="1"/>
    <x v="10"/>
    <x v="10"/>
  </r>
  <r>
    <x v="0"/>
    <x v="0"/>
    <x v="9"/>
    <x v="51"/>
    <x v="0"/>
    <x v="339"/>
    <x v="339"/>
    <x v="1"/>
    <x v="1"/>
    <x v="0"/>
    <x v="0"/>
    <x v="18"/>
    <x v="18"/>
    <x v="0"/>
    <n v="1930127.18"/>
    <n v="1664072.5"/>
    <n v="1664072.5"/>
    <n v="1810343.0499999998"/>
    <n v="146270.54999999999"/>
    <n v="8.789914501922242"/>
    <x v="17"/>
    <x v="0"/>
    <x v="6"/>
    <x v="6"/>
  </r>
  <r>
    <x v="0"/>
    <x v="0"/>
    <x v="9"/>
    <x v="51"/>
    <x v="0"/>
    <x v="340"/>
    <x v="340"/>
    <x v="1"/>
    <x v="1"/>
    <x v="0"/>
    <x v="0"/>
    <x v="18"/>
    <x v="18"/>
    <x v="0"/>
    <n v="1091326"/>
    <n v="2745000"/>
    <n v="2745000"/>
    <n v="2155714.75"/>
    <n v="-589285.25"/>
    <n v="-21.467586520947179"/>
    <x v="17"/>
    <x v="1"/>
    <x v="12"/>
    <x v="12"/>
  </r>
  <r>
    <x v="0"/>
    <x v="0"/>
    <x v="9"/>
    <x v="51"/>
    <x v="0"/>
    <x v="341"/>
    <x v="341"/>
    <x v="1"/>
    <x v="1"/>
    <x v="0"/>
    <x v="0"/>
    <x v="18"/>
    <x v="18"/>
    <x v="0"/>
    <n v="652304.03"/>
    <n v="1424323.82"/>
    <n v="1424323.82"/>
    <n v="1383556.5"/>
    <n v="-40767.32"/>
    <n v="-2.8622227212348386"/>
    <x v="17"/>
    <x v="1"/>
    <x v="12"/>
    <x v="12"/>
  </r>
  <r>
    <x v="0"/>
    <x v="0"/>
    <x v="9"/>
    <x v="51"/>
    <x v="0"/>
    <x v="342"/>
    <x v="342"/>
    <x v="1"/>
    <x v="1"/>
    <x v="0"/>
    <x v="0"/>
    <x v="18"/>
    <x v="18"/>
    <x v="0"/>
    <n v="492149.97"/>
    <n v="1465324.36"/>
    <n v="1465324.36"/>
    <n v="2183542.3199999998"/>
    <n v="718217.96"/>
    <n v="49.014264664241303"/>
    <x v="17"/>
    <x v="0"/>
    <x v="11"/>
    <x v="11"/>
  </r>
  <r>
    <x v="0"/>
    <x v="0"/>
    <x v="9"/>
    <x v="51"/>
    <x v="0"/>
    <x v="343"/>
    <x v="343"/>
    <x v="1"/>
    <x v="1"/>
    <x v="0"/>
    <x v="0"/>
    <x v="18"/>
    <x v="18"/>
    <x v="0"/>
    <n v="240492.93"/>
    <n v="652145.05000000005"/>
    <n v="652145.05000000005"/>
    <n v="376620.6"/>
    <n v="-275524.45"/>
    <n v="-42.248952131124817"/>
    <x v="17"/>
    <x v="1"/>
    <x v="12"/>
    <x v="12"/>
  </r>
  <r>
    <x v="0"/>
    <x v="0"/>
    <x v="9"/>
    <x v="51"/>
    <x v="0"/>
    <x v="344"/>
    <x v="344"/>
    <x v="1"/>
    <x v="1"/>
    <x v="0"/>
    <x v="0"/>
    <x v="18"/>
    <x v="18"/>
    <x v="0"/>
    <n v="1128254.33"/>
    <n v="2020876.24"/>
    <n v="2020876.24"/>
    <n v="2025299.08"/>
    <n v="4422.84"/>
    <n v="0.21885753874764743"/>
    <x v="17"/>
    <x v="0"/>
    <x v="12"/>
    <x v="12"/>
  </r>
  <r>
    <x v="0"/>
    <x v="0"/>
    <x v="9"/>
    <x v="51"/>
    <x v="0"/>
    <x v="345"/>
    <x v="345"/>
    <x v="1"/>
    <x v="1"/>
    <x v="0"/>
    <x v="0"/>
    <x v="18"/>
    <x v="18"/>
    <x v="0"/>
    <n v="1155523.1499999999"/>
    <n v="2331680.84"/>
    <n v="2331680.84"/>
    <n v="2367629.2999999998"/>
    <n v="35948.46"/>
    <n v="1.5417401637181187"/>
    <x v="17"/>
    <x v="0"/>
    <x v="11"/>
    <x v="11"/>
  </r>
  <r>
    <x v="0"/>
    <x v="0"/>
    <x v="9"/>
    <x v="52"/>
    <x v="0"/>
    <x v="346"/>
    <x v="346"/>
    <x v="1"/>
    <x v="1"/>
    <x v="0"/>
    <x v="0"/>
    <x v="18"/>
    <x v="18"/>
    <x v="0"/>
    <n v="1225411.8500000001"/>
    <n v="645650"/>
    <n v="645650"/>
    <n v="1857506.15"/>
    <n v="1211856.1499999999"/>
    <n v="187.69552389065282"/>
    <x v="17"/>
    <x v="0"/>
    <x v="12"/>
    <x v="12"/>
  </r>
  <r>
    <x v="0"/>
    <x v="0"/>
    <x v="9"/>
    <x v="52"/>
    <x v="0"/>
    <x v="347"/>
    <x v="347"/>
    <x v="1"/>
    <x v="1"/>
    <x v="0"/>
    <x v="0"/>
    <x v="18"/>
    <x v="18"/>
    <x v="0"/>
    <n v="4090930.05"/>
    <n v="5399137.8899999997"/>
    <n v="5399137.8899999997"/>
    <n v="5124821.76"/>
    <n v="-274316.13"/>
    <n v="-5.0807394733902607"/>
    <x v="17"/>
    <x v="1"/>
    <x v="9"/>
    <x v="9"/>
  </r>
  <r>
    <x v="0"/>
    <x v="0"/>
    <x v="9"/>
    <x v="52"/>
    <x v="0"/>
    <x v="348"/>
    <x v="348"/>
    <x v="1"/>
    <x v="1"/>
    <x v="0"/>
    <x v="0"/>
    <x v="18"/>
    <x v="18"/>
    <x v="0"/>
    <n v="687908.12"/>
    <n v="1553391"/>
    <n v="1553391"/>
    <n v="1554161.39"/>
    <n v="770.39"/>
    <n v="4.9594081593108241E-2"/>
    <x v="17"/>
    <x v="0"/>
    <x v="12"/>
    <x v="12"/>
  </r>
  <r>
    <x v="0"/>
    <x v="0"/>
    <x v="9"/>
    <x v="52"/>
    <x v="0"/>
    <x v="349"/>
    <x v="349"/>
    <x v="1"/>
    <x v="1"/>
    <x v="0"/>
    <x v="0"/>
    <x v="18"/>
    <x v="18"/>
    <x v="0"/>
    <n v="3184509.47"/>
    <n v="5290609"/>
    <n v="5290609"/>
    <n v="4110716.23"/>
    <n v="-1179892.77"/>
    <n v="-22.301643723813271"/>
    <x v="17"/>
    <x v="1"/>
    <x v="12"/>
    <x v="12"/>
  </r>
  <r>
    <x v="0"/>
    <x v="0"/>
    <x v="9"/>
    <x v="52"/>
    <x v="0"/>
    <x v="350"/>
    <x v="350"/>
    <x v="1"/>
    <x v="1"/>
    <x v="0"/>
    <x v="0"/>
    <x v="18"/>
    <x v="18"/>
    <x v="0"/>
    <n v="4439085.76"/>
    <n v="6425766.7599999998"/>
    <n v="6425766.7599999998"/>
    <n v="6190243.7000000002"/>
    <n v="-235523.06"/>
    <n v="-3.6652911441809009"/>
    <x v="17"/>
    <x v="1"/>
    <x v="6"/>
    <x v="6"/>
  </r>
  <r>
    <x v="0"/>
    <x v="0"/>
    <x v="9"/>
    <x v="52"/>
    <x v="0"/>
    <x v="351"/>
    <x v="351"/>
    <x v="1"/>
    <x v="1"/>
    <x v="0"/>
    <x v="0"/>
    <x v="18"/>
    <x v="18"/>
    <x v="0"/>
    <n v="1342611.74"/>
    <n v="2185131.7999999998"/>
    <n v="2185131.7999999998"/>
    <n v="1833881.02"/>
    <n v="-351250.78"/>
    <n v="-16.074580947474196"/>
    <x v="17"/>
    <x v="1"/>
    <x v="11"/>
    <x v="11"/>
  </r>
  <r>
    <x v="0"/>
    <x v="0"/>
    <x v="9"/>
    <x v="52"/>
    <x v="0"/>
    <x v="352"/>
    <x v="352"/>
    <x v="1"/>
    <x v="1"/>
    <x v="0"/>
    <x v="0"/>
    <x v="18"/>
    <x v="18"/>
    <x v="0"/>
    <n v="1170472.6100000001"/>
    <n v="2081818"/>
    <n v="2081818"/>
    <n v="1956318.57"/>
    <n v="-125499.43"/>
    <n v="-6.0283574260574175"/>
    <x v="17"/>
    <x v="1"/>
    <x v="12"/>
    <x v="12"/>
  </r>
  <r>
    <x v="0"/>
    <x v="0"/>
    <x v="9"/>
    <x v="52"/>
    <x v="0"/>
    <x v="353"/>
    <x v="353"/>
    <x v="1"/>
    <x v="1"/>
    <x v="0"/>
    <x v="0"/>
    <x v="18"/>
    <x v="18"/>
    <x v="0"/>
    <n v="1658806.58"/>
    <n v="2567000"/>
    <n v="2567000"/>
    <n v="2409817.9"/>
    <n v="-157182.1"/>
    <n v="-6.1231827035449946"/>
    <x v="17"/>
    <x v="1"/>
    <x v="11"/>
    <x v="11"/>
  </r>
  <r>
    <x v="0"/>
    <x v="0"/>
    <x v="9"/>
    <x v="52"/>
    <x v="0"/>
    <x v="354"/>
    <x v="354"/>
    <x v="1"/>
    <x v="1"/>
    <x v="0"/>
    <x v="0"/>
    <x v="18"/>
    <x v="18"/>
    <x v="0"/>
    <n v="1528736.41"/>
    <n v="2615978.6800000002"/>
    <n v="2615978.6800000002"/>
    <n v="2356682.5300000003"/>
    <n v="-259296.15"/>
    <n v="-9.9120131208408786"/>
    <x v="17"/>
    <x v="1"/>
    <x v="12"/>
    <x v="12"/>
  </r>
  <r>
    <x v="0"/>
    <x v="0"/>
    <x v="9"/>
    <x v="52"/>
    <x v="0"/>
    <x v="355"/>
    <x v="355"/>
    <x v="1"/>
    <x v="1"/>
    <x v="0"/>
    <x v="0"/>
    <x v="18"/>
    <x v="18"/>
    <x v="0"/>
    <n v="1846069.86"/>
    <n v="2899887"/>
    <n v="2899887"/>
    <n v="2646183.5"/>
    <n v="-253703.5"/>
    <n v="-8.7487374508041178"/>
    <x v="17"/>
    <x v="1"/>
    <x v="11"/>
    <x v="11"/>
  </r>
  <r>
    <x v="0"/>
    <x v="0"/>
    <x v="9"/>
    <x v="52"/>
    <x v="0"/>
    <x v="356"/>
    <x v="356"/>
    <x v="1"/>
    <x v="1"/>
    <x v="0"/>
    <x v="0"/>
    <x v="18"/>
    <x v="18"/>
    <x v="0"/>
    <n v="2906314.2"/>
    <n v="2956158.28"/>
    <n v="2956158.28"/>
    <n v="3269493.49"/>
    <n v="313335.21000000002"/>
    <n v="10.599405726001924"/>
    <x v="17"/>
    <x v="0"/>
    <x v="6"/>
    <x v="6"/>
  </r>
  <r>
    <x v="0"/>
    <x v="0"/>
    <x v="9"/>
    <x v="52"/>
    <x v="0"/>
    <x v="357"/>
    <x v="357"/>
    <x v="1"/>
    <x v="1"/>
    <x v="0"/>
    <x v="0"/>
    <x v="18"/>
    <x v="18"/>
    <x v="0"/>
    <n v="875065.21"/>
    <n v="1476940.15"/>
    <n v="1476940.15"/>
    <n v="3249294.7600000002"/>
    <n v="1772354.61"/>
    <n v="120.00178951056343"/>
    <x v="17"/>
    <x v="0"/>
    <x v="12"/>
    <x v="12"/>
  </r>
  <r>
    <x v="0"/>
    <x v="0"/>
    <x v="8"/>
    <x v="53"/>
    <x v="0"/>
    <x v="358"/>
    <x v="358"/>
    <x v="1"/>
    <x v="1"/>
    <x v="0"/>
    <x v="0"/>
    <x v="18"/>
    <x v="18"/>
    <x v="0"/>
    <n v="1039388.95"/>
    <n v="1819491.56"/>
    <n v="1819491.56"/>
    <n v="2033639.95"/>
    <n v="214148.39"/>
    <n v="11.769683064646918"/>
    <x v="17"/>
    <x v="0"/>
    <x v="11"/>
    <x v="11"/>
  </r>
  <r>
    <x v="0"/>
    <x v="0"/>
    <x v="8"/>
    <x v="53"/>
    <x v="0"/>
    <x v="359"/>
    <x v="359"/>
    <x v="1"/>
    <x v="1"/>
    <x v="0"/>
    <x v="0"/>
    <x v="18"/>
    <x v="18"/>
    <x v="0"/>
    <n v="887087.83"/>
    <n v="1705917.58"/>
    <n v="1705917.58"/>
    <n v="1770778.47"/>
    <n v="64860.89"/>
    <n v="3.8021115885328998"/>
    <x v="17"/>
    <x v="0"/>
    <x v="12"/>
    <x v="12"/>
  </r>
  <r>
    <x v="0"/>
    <x v="0"/>
    <x v="8"/>
    <x v="53"/>
    <x v="0"/>
    <x v="360"/>
    <x v="360"/>
    <x v="1"/>
    <x v="1"/>
    <x v="0"/>
    <x v="0"/>
    <x v="18"/>
    <x v="18"/>
    <x v="0"/>
    <n v="2766674.94"/>
    <n v="3459600"/>
    <n v="3459600"/>
    <n v="3685149.39"/>
    <n v="225549.39"/>
    <n v="6.5195221990981622"/>
    <x v="17"/>
    <x v="0"/>
    <x v="11"/>
    <x v="11"/>
  </r>
  <r>
    <x v="0"/>
    <x v="0"/>
    <x v="8"/>
    <x v="53"/>
    <x v="0"/>
    <x v="361"/>
    <x v="361"/>
    <x v="1"/>
    <x v="1"/>
    <x v="0"/>
    <x v="0"/>
    <x v="18"/>
    <x v="18"/>
    <x v="0"/>
    <n v="2300321.02"/>
    <n v="3541962.3"/>
    <n v="3541962.3"/>
    <n v="5857509.2800000003"/>
    <n v="2315546.98"/>
    <n v="65.374693005625716"/>
    <x v="17"/>
    <x v="0"/>
    <x v="9"/>
    <x v="9"/>
  </r>
  <r>
    <x v="0"/>
    <x v="0"/>
    <x v="8"/>
    <x v="53"/>
    <x v="0"/>
    <x v="362"/>
    <x v="362"/>
    <x v="1"/>
    <x v="1"/>
    <x v="0"/>
    <x v="0"/>
    <x v="18"/>
    <x v="18"/>
    <x v="0"/>
    <n v="1166112.01"/>
    <n v="2571168.39"/>
    <n v="2571168.39"/>
    <n v="7696454"/>
    <n v="5125285.6100000003"/>
    <n v="199.33683184398512"/>
    <x v="17"/>
    <x v="0"/>
    <x v="11"/>
    <x v="11"/>
  </r>
  <r>
    <x v="0"/>
    <x v="0"/>
    <x v="8"/>
    <x v="53"/>
    <x v="0"/>
    <x v="363"/>
    <x v="363"/>
    <x v="1"/>
    <x v="1"/>
    <x v="0"/>
    <x v="0"/>
    <x v="18"/>
    <x v="18"/>
    <x v="0"/>
    <n v="368814.61"/>
    <n v="1293297.5"/>
    <n v="1293297.5"/>
    <n v="1660367"/>
    <n v="367069.5"/>
    <n v="28.382448740525675"/>
    <x v="17"/>
    <x v="0"/>
    <x v="0"/>
    <x v="0"/>
  </r>
  <r>
    <x v="0"/>
    <x v="0"/>
    <x v="8"/>
    <x v="53"/>
    <x v="0"/>
    <x v="364"/>
    <x v="364"/>
    <x v="1"/>
    <x v="1"/>
    <x v="0"/>
    <x v="0"/>
    <x v="18"/>
    <x v="18"/>
    <x v="0"/>
    <n v="6684569.2999999998"/>
    <n v="6973085.7400000002"/>
    <n v="6973085.7400000002"/>
    <n v="6752299.9299999997"/>
    <n v="-220785.81"/>
    <n v="-3.1662569231509265"/>
    <x v="17"/>
    <x v="1"/>
    <x v="1"/>
    <x v="1"/>
  </r>
  <r>
    <x v="0"/>
    <x v="0"/>
    <x v="8"/>
    <x v="53"/>
    <x v="0"/>
    <x v="365"/>
    <x v="365"/>
    <x v="1"/>
    <x v="1"/>
    <x v="0"/>
    <x v="0"/>
    <x v="18"/>
    <x v="18"/>
    <x v="0"/>
    <n v="1563972.95"/>
    <n v="2000000"/>
    <n v="2000000"/>
    <n v="3150582.1100000003"/>
    <n v="1150582.1100000001"/>
    <n v="57.5291055"/>
    <x v="17"/>
    <x v="0"/>
    <x v="11"/>
    <x v="11"/>
  </r>
  <r>
    <x v="0"/>
    <x v="0"/>
    <x v="8"/>
    <x v="53"/>
    <x v="0"/>
    <x v="366"/>
    <x v="366"/>
    <x v="1"/>
    <x v="1"/>
    <x v="0"/>
    <x v="0"/>
    <x v="18"/>
    <x v="18"/>
    <x v="0"/>
    <n v="2509326.44"/>
    <n v="3988117"/>
    <n v="3988117"/>
    <n v="3785796.0300000003"/>
    <n v="-202320.97"/>
    <n v="-5.0730951474091661"/>
    <x v="17"/>
    <x v="1"/>
    <x v="7"/>
    <x v="7"/>
  </r>
  <r>
    <x v="0"/>
    <x v="0"/>
    <x v="8"/>
    <x v="53"/>
    <x v="0"/>
    <x v="367"/>
    <x v="367"/>
    <x v="1"/>
    <x v="1"/>
    <x v="0"/>
    <x v="0"/>
    <x v="18"/>
    <x v="18"/>
    <x v="0"/>
    <n v="2004408.93"/>
    <n v="3831385.22"/>
    <n v="3831385.22"/>
    <n v="5757234.1600000001"/>
    <n v="1925848.94"/>
    <n v="50.265082454956072"/>
    <x v="17"/>
    <x v="0"/>
    <x v="7"/>
    <x v="7"/>
  </r>
  <r>
    <x v="0"/>
    <x v="0"/>
    <x v="8"/>
    <x v="53"/>
    <x v="0"/>
    <x v="368"/>
    <x v="368"/>
    <x v="1"/>
    <x v="1"/>
    <x v="0"/>
    <x v="0"/>
    <x v="18"/>
    <x v="18"/>
    <x v="0"/>
    <n v="1627644.05"/>
    <n v="2282821.1"/>
    <n v="2282821.1"/>
    <n v="3197448.5700000003"/>
    <n v="914627.47"/>
    <n v="40.06566568006577"/>
    <x v="17"/>
    <x v="0"/>
    <x v="12"/>
    <x v="12"/>
  </r>
  <r>
    <x v="0"/>
    <x v="0"/>
    <x v="8"/>
    <x v="53"/>
    <x v="0"/>
    <x v="369"/>
    <x v="369"/>
    <x v="1"/>
    <x v="1"/>
    <x v="0"/>
    <x v="0"/>
    <x v="18"/>
    <x v="18"/>
    <x v="0"/>
    <n v="676065.98"/>
    <n v="1623599.82"/>
    <n v="1623599.82"/>
    <n v="1539941.29"/>
    <n v="-83658.53"/>
    <n v="-5.1526570137215222"/>
    <x v="17"/>
    <x v="1"/>
    <x v="12"/>
    <x v="12"/>
  </r>
  <r>
    <x v="0"/>
    <x v="0"/>
    <x v="8"/>
    <x v="53"/>
    <x v="0"/>
    <x v="370"/>
    <x v="370"/>
    <x v="1"/>
    <x v="1"/>
    <x v="0"/>
    <x v="0"/>
    <x v="18"/>
    <x v="18"/>
    <x v="0"/>
    <n v="1229251.1100000001"/>
    <n v="2255284.69"/>
    <n v="2255284.69"/>
    <n v="2599549.83"/>
    <n v="344265.14"/>
    <n v="15.264819626829462"/>
    <x v="17"/>
    <x v="0"/>
    <x v="12"/>
    <x v="12"/>
  </r>
  <r>
    <x v="0"/>
    <x v="0"/>
    <x v="8"/>
    <x v="53"/>
    <x v="0"/>
    <x v="371"/>
    <x v="371"/>
    <x v="1"/>
    <x v="1"/>
    <x v="0"/>
    <x v="0"/>
    <x v="18"/>
    <x v="18"/>
    <x v="0"/>
    <n v="1076733.29"/>
    <n v="1702912.1"/>
    <n v="1702912.1"/>
    <n v="2158712.9"/>
    <n v="455800.8"/>
    <n v="26.765961672361129"/>
    <x v="17"/>
    <x v="0"/>
    <x v="11"/>
    <x v="11"/>
  </r>
  <r>
    <x v="0"/>
    <x v="0"/>
    <x v="8"/>
    <x v="53"/>
    <x v="0"/>
    <x v="372"/>
    <x v="372"/>
    <x v="1"/>
    <x v="1"/>
    <x v="0"/>
    <x v="0"/>
    <x v="18"/>
    <x v="18"/>
    <x v="0"/>
    <n v="1252358.93"/>
    <n v="1950000"/>
    <n v="1950000"/>
    <n v="3000786.4000000004"/>
    <n v="1050786.3999999999"/>
    <n v="53.886482051282044"/>
    <x v="17"/>
    <x v="0"/>
    <x v="12"/>
    <x v="12"/>
  </r>
  <r>
    <x v="0"/>
    <x v="0"/>
    <x v="8"/>
    <x v="54"/>
    <x v="0"/>
    <x v="373"/>
    <x v="373"/>
    <x v="1"/>
    <x v="1"/>
    <x v="0"/>
    <x v="0"/>
    <x v="18"/>
    <x v="18"/>
    <x v="0"/>
    <n v="1194417.46"/>
    <n v="1903862.79"/>
    <n v="1903862.79"/>
    <n v="1702318.6700000002"/>
    <n v="-201544.12"/>
    <n v="-10.586063295033988"/>
    <x v="17"/>
    <x v="1"/>
    <x v="11"/>
    <x v="11"/>
  </r>
  <r>
    <x v="0"/>
    <x v="0"/>
    <x v="8"/>
    <x v="54"/>
    <x v="0"/>
    <x v="374"/>
    <x v="374"/>
    <x v="1"/>
    <x v="1"/>
    <x v="0"/>
    <x v="0"/>
    <x v="18"/>
    <x v="18"/>
    <x v="0"/>
    <n v="995015.44"/>
    <n v="2167500"/>
    <n v="2167500"/>
    <n v="5356928.32"/>
    <n v="3189428.32"/>
    <n v="147.14778869665511"/>
    <x v="17"/>
    <x v="0"/>
    <x v="11"/>
    <x v="11"/>
  </r>
  <r>
    <x v="0"/>
    <x v="0"/>
    <x v="8"/>
    <x v="54"/>
    <x v="0"/>
    <x v="375"/>
    <x v="375"/>
    <x v="1"/>
    <x v="1"/>
    <x v="0"/>
    <x v="0"/>
    <x v="18"/>
    <x v="18"/>
    <x v="0"/>
    <n v="1090966.52"/>
    <n v="2282735.7999999998"/>
    <n v="2282735.7999999998"/>
    <n v="5984576.2599999998"/>
    <n v="3701840.46"/>
    <n v="162.16683770412678"/>
    <x v="17"/>
    <x v="0"/>
    <x v="12"/>
    <x v="12"/>
  </r>
  <r>
    <x v="0"/>
    <x v="0"/>
    <x v="8"/>
    <x v="54"/>
    <x v="0"/>
    <x v="376"/>
    <x v="376"/>
    <x v="1"/>
    <x v="1"/>
    <x v="0"/>
    <x v="0"/>
    <x v="18"/>
    <x v="18"/>
    <x v="0"/>
    <n v="584681.84"/>
    <n v="1507300"/>
    <n v="1507300"/>
    <n v="3711606.94"/>
    <n v="2204306.94"/>
    <n v="146.24208452199295"/>
    <x v="17"/>
    <x v="0"/>
    <x v="12"/>
    <x v="12"/>
  </r>
  <r>
    <x v="0"/>
    <x v="0"/>
    <x v="8"/>
    <x v="54"/>
    <x v="0"/>
    <x v="377"/>
    <x v="377"/>
    <x v="1"/>
    <x v="1"/>
    <x v="0"/>
    <x v="0"/>
    <x v="18"/>
    <x v="18"/>
    <x v="0"/>
    <n v="1189115.53"/>
    <n v="2418033.6"/>
    <n v="2418033.6"/>
    <n v="4970082.1300000008"/>
    <n v="2552048.5299999998"/>
    <n v="105.54231049560271"/>
    <x v="17"/>
    <x v="0"/>
    <x v="11"/>
    <x v="11"/>
  </r>
  <r>
    <x v="0"/>
    <x v="0"/>
    <x v="8"/>
    <x v="54"/>
    <x v="0"/>
    <x v="378"/>
    <x v="378"/>
    <x v="1"/>
    <x v="1"/>
    <x v="0"/>
    <x v="0"/>
    <x v="18"/>
    <x v="18"/>
    <x v="0"/>
    <n v="1394380.51"/>
    <n v="3127367.36"/>
    <n v="3127367.36"/>
    <n v="8170922.7699999996"/>
    <n v="5043555.41"/>
    <n v="161.27160098006522"/>
    <x v="17"/>
    <x v="0"/>
    <x v="11"/>
    <x v="11"/>
  </r>
  <r>
    <x v="0"/>
    <x v="0"/>
    <x v="8"/>
    <x v="54"/>
    <x v="0"/>
    <x v="379"/>
    <x v="379"/>
    <x v="1"/>
    <x v="1"/>
    <x v="0"/>
    <x v="0"/>
    <x v="18"/>
    <x v="18"/>
    <x v="0"/>
    <n v="2576144.7000000002"/>
    <n v="3439382.48"/>
    <n v="3439382.48"/>
    <n v="4541224.2100000009"/>
    <n v="1101841.73"/>
    <n v="32.036033689396476"/>
    <x v="17"/>
    <x v="0"/>
    <x v="7"/>
    <x v="7"/>
  </r>
  <r>
    <x v="0"/>
    <x v="0"/>
    <x v="8"/>
    <x v="54"/>
    <x v="0"/>
    <x v="380"/>
    <x v="380"/>
    <x v="1"/>
    <x v="1"/>
    <x v="0"/>
    <x v="0"/>
    <x v="18"/>
    <x v="18"/>
    <x v="0"/>
    <n v="1284578.5"/>
    <n v="1999351.9"/>
    <n v="1999351.9"/>
    <n v="5357402.88"/>
    <n v="3358050.98"/>
    <n v="167.95697545789713"/>
    <x v="17"/>
    <x v="0"/>
    <x v="11"/>
    <x v="11"/>
  </r>
  <r>
    <x v="0"/>
    <x v="0"/>
    <x v="8"/>
    <x v="54"/>
    <x v="0"/>
    <x v="381"/>
    <x v="381"/>
    <x v="1"/>
    <x v="1"/>
    <x v="0"/>
    <x v="0"/>
    <x v="18"/>
    <x v="18"/>
    <x v="0"/>
    <n v="1219716.6100000001"/>
    <n v="1600000"/>
    <n v="1600000"/>
    <n v="2112677.96"/>
    <n v="512677.96"/>
    <n v="32.042372499999999"/>
    <x v="17"/>
    <x v="0"/>
    <x v="11"/>
    <x v="11"/>
  </r>
  <r>
    <x v="0"/>
    <x v="0"/>
    <x v="7"/>
    <x v="55"/>
    <x v="0"/>
    <x v="382"/>
    <x v="382"/>
    <x v="1"/>
    <x v="1"/>
    <x v="0"/>
    <x v="0"/>
    <x v="18"/>
    <x v="18"/>
    <x v="0"/>
    <n v="1093581.73"/>
    <n v="2811477.9"/>
    <n v="2811477.9"/>
    <n v="4454225.16"/>
    <n v="1642747.26"/>
    <n v="58.430025717079261"/>
    <x v="17"/>
    <x v="0"/>
    <x v="11"/>
    <x v="11"/>
  </r>
  <r>
    <x v="0"/>
    <x v="0"/>
    <x v="7"/>
    <x v="55"/>
    <x v="0"/>
    <x v="383"/>
    <x v="383"/>
    <x v="1"/>
    <x v="1"/>
    <x v="0"/>
    <x v="0"/>
    <x v="18"/>
    <x v="18"/>
    <x v="0"/>
    <n v="1113481.25"/>
    <n v="2460000"/>
    <n v="2460000"/>
    <n v="7337600.959999999"/>
    <n v="4877600.96"/>
    <n v="198.27646178861789"/>
    <x v="17"/>
    <x v="0"/>
    <x v="11"/>
    <x v="11"/>
  </r>
  <r>
    <x v="0"/>
    <x v="0"/>
    <x v="7"/>
    <x v="55"/>
    <x v="0"/>
    <x v="384"/>
    <x v="384"/>
    <x v="1"/>
    <x v="1"/>
    <x v="0"/>
    <x v="0"/>
    <x v="18"/>
    <x v="18"/>
    <x v="0"/>
    <n v="964727.12"/>
    <n v="2037265.72"/>
    <n v="2037265.72"/>
    <n v="4723288.68"/>
    <n v="2686022.96"/>
    <n v="131.84450774541082"/>
    <x v="17"/>
    <x v="0"/>
    <x v="11"/>
    <x v="11"/>
  </r>
  <r>
    <x v="0"/>
    <x v="0"/>
    <x v="7"/>
    <x v="55"/>
    <x v="0"/>
    <x v="385"/>
    <x v="385"/>
    <x v="1"/>
    <x v="1"/>
    <x v="0"/>
    <x v="0"/>
    <x v="18"/>
    <x v="18"/>
    <x v="0"/>
    <n v="1400235.01"/>
    <n v="8343957.5999999996"/>
    <n v="8343957.5999999996"/>
    <n v="10681749.33"/>
    <n v="2337791.73"/>
    <n v="28.017780555356609"/>
    <x v="17"/>
    <x v="0"/>
    <x v="11"/>
    <x v="11"/>
  </r>
  <r>
    <x v="0"/>
    <x v="0"/>
    <x v="7"/>
    <x v="55"/>
    <x v="0"/>
    <x v="386"/>
    <x v="386"/>
    <x v="1"/>
    <x v="1"/>
    <x v="0"/>
    <x v="0"/>
    <x v="18"/>
    <x v="18"/>
    <x v="0"/>
    <n v="692429.57"/>
    <n v="1700000"/>
    <n v="1700000"/>
    <n v="1839655.63"/>
    <n v="139655.63"/>
    <n v="8.215037058823528"/>
    <x v="17"/>
    <x v="0"/>
    <x v="12"/>
    <x v="12"/>
  </r>
  <r>
    <x v="0"/>
    <x v="0"/>
    <x v="7"/>
    <x v="55"/>
    <x v="0"/>
    <x v="387"/>
    <x v="387"/>
    <x v="1"/>
    <x v="1"/>
    <x v="0"/>
    <x v="0"/>
    <x v="18"/>
    <x v="18"/>
    <x v="0"/>
    <n v="785478.75"/>
    <n v="1749034"/>
    <n v="1749034"/>
    <n v="2844811.88"/>
    <n v="1095777.8799999999"/>
    <n v="62.650461912118345"/>
    <x v="17"/>
    <x v="0"/>
    <x v="12"/>
    <x v="12"/>
  </r>
  <r>
    <x v="0"/>
    <x v="0"/>
    <x v="10"/>
    <x v="56"/>
    <x v="1"/>
    <x v="388"/>
    <x v="388"/>
    <x v="1"/>
    <x v="1"/>
    <x v="0"/>
    <x v="0"/>
    <x v="18"/>
    <x v="18"/>
    <x v="0"/>
    <n v="7987950.0800000001"/>
    <n v="10766270.050000001"/>
    <n v="10766270.050000001"/>
    <n v="10599588.029999999"/>
    <n v="-166682.01999999999"/>
    <n v="-1.5481872480061003"/>
    <x v="17"/>
    <x v="1"/>
    <x v="1"/>
    <x v="1"/>
  </r>
  <r>
    <x v="0"/>
    <x v="0"/>
    <x v="10"/>
    <x v="56"/>
    <x v="0"/>
    <x v="389"/>
    <x v="389"/>
    <x v="1"/>
    <x v="1"/>
    <x v="0"/>
    <x v="0"/>
    <x v="18"/>
    <x v="18"/>
    <x v="0"/>
    <n v="1289095.8700000001"/>
    <n v="2705547.05"/>
    <n v="2705547.05"/>
    <n v="2488772.44"/>
    <n v="-216774.61"/>
    <n v="-8.0122284326934903"/>
    <x v="17"/>
    <x v="1"/>
    <x v="11"/>
    <x v="11"/>
  </r>
  <r>
    <x v="0"/>
    <x v="0"/>
    <x v="10"/>
    <x v="56"/>
    <x v="0"/>
    <x v="390"/>
    <x v="390"/>
    <x v="1"/>
    <x v="1"/>
    <x v="0"/>
    <x v="0"/>
    <x v="18"/>
    <x v="18"/>
    <x v="0"/>
    <n v="1892224.16"/>
    <n v="4550008.46"/>
    <n v="4550008.46"/>
    <n v="4058073.22"/>
    <n v="-491935.24"/>
    <n v="-10.81174341376939"/>
    <x v="17"/>
    <x v="1"/>
    <x v="7"/>
    <x v="7"/>
  </r>
  <r>
    <x v="0"/>
    <x v="0"/>
    <x v="10"/>
    <x v="56"/>
    <x v="0"/>
    <x v="391"/>
    <x v="391"/>
    <x v="1"/>
    <x v="1"/>
    <x v="0"/>
    <x v="0"/>
    <x v="18"/>
    <x v="18"/>
    <x v="0"/>
    <n v="2004223.48"/>
    <n v="3727000"/>
    <n v="3727000"/>
    <n v="3900749.78"/>
    <n v="173749.78"/>
    <n v="4.661920579554601"/>
    <x v="17"/>
    <x v="0"/>
    <x v="11"/>
    <x v="11"/>
  </r>
  <r>
    <x v="0"/>
    <x v="0"/>
    <x v="10"/>
    <x v="56"/>
    <x v="0"/>
    <x v="392"/>
    <x v="392"/>
    <x v="1"/>
    <x v="1"/>
    <x v="0"/>
    <x v="0"/>
    <x v="18"/>
    <x v="18"/>
    <x v="0"/>
    <n v="1839107.05"/>
    <n v="3498274.03"/>
    <n v="3498274.03"/>
    <n v="4055893.7600000007"/>
    <n v="557619.73"/>
    <n v="15.939852773626198"/>
    <x v="17"/>
    <x v="0"/>
    <x v="11"/>
    <x v="11"/>
  </r>
  <r>
    <x v="0"/>
    <x v="0"/>
    <x v="10"/>
    <x v="56"/>
    <x v="0"/>
    <x v="393"/>
    <x v="393"/>
    <x v="1"/>
    <x v="1"/>
    <x v="0"/>
    <x v="0"/>
    <x v="18"/>
    <x v="18"/>
    <x v="0"/>
    <n v="727050.16"/>
    <n v="1942508.88"/>
    <n v="1942508.88"/>
    <n v="1727571.83"/>
    <n v="-214937.05"/>
    <n v="-11.06491981647981"/>
    <x v="17"/>
    <x v="1"/>
    <x v="12"/>
    <x v="12"/>
  </r>
  <r>
    <x v="0"/>
    <x v="0"/>
    <x v="10"/>
    <x v="56"/>
    <x v="1"/>
    <x v="394"/>
    <x v="394"/>
    <x v="1"/>
    <x v="1"/>
    <x v="0"/>
    <x v="0"/>
    <x v="18"/>
    <x v="18"/>
    <x v="0"/>
    <n v="8502071.1400000006"/>
    <n v="11110000"/>
    <n v="11110000"/>
    <n v="12270156.640000001"/>
    <n v="1160156.6399999999"/>
    <n v="10.44245400540054"/>
    <x v="17"/>
    <x v="0"/>
    <x v="1"/>
    <x v="1"/>
  </r>
  <r>
    <x v="0"/>
    <x v="0"/>
    <x v="10"/>
    <x v="56"/>
    <x v="0"/>
    <x v="395"/>
    <x v="395"/>
    <x v="1"/>
    <x v="1"/>
    <x v="0"/>
    <x v="0"/>
    <x v="18"/>
    <x v="18"/>
    <x v="0"/>
    <n v="1882462.85"/>
    <n v="3904860.11"/>
    <n v="3904860.11"/>
    <n v="3407679.31"/>
    <n v="-497180.8"/>
    <n v="-12.732358804013597"/>
    <x v="17"/>
    <x v="1"/>
    <x v="11"/>
    <x v="11"/>
  </r>
  <r>
    <x v="0"/>
    <x v="0"/>
    <x v="10"/>
    <x v="56"/>
    <x v="0"/>
    <x v="396"/>
    <x v="396"/>
    <x v="1"/>
    <x v="1"/>
    <x v="0"/>
    <x v="0"/>
    <x v="18"/>
    <x v="18"/>
    <x v="0"/>
    <n v="2048837.76"/>
    <n v="2368800"/>
    <n v="2368800"/>
    <n v="3778534.8"/>
    <n v="1409734.8"/>
    <n v="59.512613981762918"/>
    <x v="17"/>
    <x v="0"/>
    <x v="11"/>
    <x v="11"/>
  </r>
  <r>
    <x v="0"/>
    <x v="0"/>
    <x v="10"/>
    <x v="56"/>
    <x v="0"/>
    <x v="397"/>
    <x v="397"/>
    <x v="1"/>
    <x v="1"/>
    <x v="0"/>
    <x v="0"/>
    <x v="18"/>
    <x v="18"/>
    <x v="0"/>
    <n v="5796937.4100000001"/>
    <n v="8351220"/>
    <n v="8351220"/>
    <n v="7576189.0700000003"/>
    <n v="-775030.93"/>
    <n v="-9.2804515986885736"/>
    <x v="17"/>
    <x v="1"/>
    <x v="6"/>
    <x v="6"/>
  </r>
  <r>
    <x v="0"/>
    <x v="0"/>
    <x v="10"/>
    <x v="56"/>
    <x v="0"/>
    <x v="398"/>
    <x v="398"/>
    <x v="1"/>
    <x v="1"/>
    <x v="0"/>
    <x v="0"/>
    <x v="18"/>
    <x v="18"/>
    <x v="0"/>
    <n v="1222730.23"/>
    <n v="2472750.62"/>
    <n v="2472750.62"/>
    <n v="2686379.24"/>
    <n v="213628.62"/>
    <n v="8.6393111489746577"/>
    <x v="17"/>
    <x v="0"/>
    <x v="11"/>
    <x v="11"/>
  </r>
  <r>
    <x v="0"/>
    <x v="0"/>
    <x v="10"/>
    <x v="56"/>
    <x v="0"/>
    <x v="399"/>
    <x v="399"/>
    <x v="1"/>
    <x v="1"/>
    <x v="0"/>
    <x v="0"/>
    <x v="18"/>
    <x v="18"/>
    <x v="0"/>
    <n v="4233162.54"/>
    <n v="6379747.54"/>
    <n v="6379747.54"/>
    <n v="10359798.359999999"/>
    <n v="3980050.82"/>
    <n v="62.385710328593973"/>
    <x v="17"/>
    <x v="0"/>
    <x v="6"/>
    <x v="6"/>
  </r>
  <r>
    <x v="0"/>
    <x v="0"/>
    <x v="10"/>
    <x v="56"/>
    <x v="0"/>
    <x v="400"/>
    <x v="400"/>
    <x v="1"/>
    <x v="1"/>
    <x v="0"/>
    <x v="0"/>
    <x v="18"/>
    <x v="18"/>
    <x v="0"/>
    <n v="3094420.13"/>
    <n v="5698100"/>
    <n v="5698100"/>
    <n v="4879573.2399999993"/>
    <n v="-818526.76"/>
    <n v="-14.364906898790824"/>
    <x v="17"/>
    <x v="1"/>
    <x v="9"/>
    <x v="9"/>
  </r>
  <r>
    <x v="0"/>
    <x v="0"/>
    <x v="10"/>
    <x v="56"/>
    <x v="0"/>
    <x v="401"/>
    <x v="401"/>
    <x v="1"/>
    <x v="1"/>
    <x v="0"/>
    <x v="0"/>
    <x v="18"/>
    <x v="18"/>
    <x v="0"/>
    <n v="1676080.31"/>
    <n v="4124610.6"/>
    <n v="4124610.6"/>
    <n v="3004644.84"/>
    <n v="-1119965.76"/>
    <n v="-27.153248357554041"/>
    <x v="17"/>
    <x v="1"/>
    <x v="11"/>
    <x v="11"/>
  </r>
  <r>
    <x v="0"/>
    <x v="0"/>
    <x v="10"/>
    <x v="56"/>
    <x v="0"/>
    <x v="402"/>
    <x v="402"/>
    <x v="1"/>
    <x v="1"/>
    <x v="0"/>
    <x v="0"/>
    <x v="18"/>
    <x v="18"/>
    <x v="0"/>
    <n v="1077950.83"/>
    <n v="2245562.66"/>
    <n v="2245562.66"/>
    <n v="2013814.49"/>
    <n v="-231748.17"/>
    <n v="-10.320271802168282"/>
    <x v="17"/>
    <x v="1"/>
    <x v="12"/>
    <x v="12"/>
  </r>
  <r>
    <x v="0"/>
    <x v="0"/>
    <x v="10"/>
    <x v="56"/>
    <x v="0"/>
    <x v="403"/>
    <x v="403"/>
    <x v="1"/>
    <x v="1"/>
    <x v="0"/>
    <x v="0"/>
    <x v="18"/>
    <x v="18"/>
    <x v="0"/>
    <n v="924196.03"/>
    <n v="2532895"/>
    <n v="2532895"/>
    <n v="2699530.06"/>
    <n v="166635.06"/>
    <n v="6.5788380489518907"/>
    <x v="17"/>
    <x v="0"/>
    <x v="11"/>
    <x v="11"/>
  </r>
  <r>
    <x v="0"/>
    <x v="0"/>
    <x v="10"/>
    <x v="56"/>
    <x v="0"/>
    <x v="404"/>
    <x v="404"/>
    <x v="1"/>
    <x v="1"/>
    <x v="0"/>
    <x v="0"/>
    <x v="18"/>
    <x v="18"/>
    <x v="0"/>
    <n v="2670357.56"/>
    <n v="4357312.84"/>
    <n v="4357312.84"/>
    <n v="3396643.9"/>
    <n v="-960668.94"/>
    <n v="-22.047279487969927"/>
    <x v="17"/>
    <x v="1"/>
    <x v="11"/>
    <x v="11"/>
  </r>
  <r>
    <x v="0"/>
    <x v="0"/>
    <x v="10"/>
    <x v="56"/>
    <x v="0"/>
    <x v="405"/>
    <x v="405"/>
    <x v="1"/>
    <x v="1"/>
    <x v="0"/>
    <x v="0"/>
    <x v="18"/>
    <x v="18"/>
    <x v="0"/>
    <n v="679168.3"/>
    <n v="1513766.2"/>
    <n v="1513766.2"/>
    <n v="1579997.09"/>
    <n v="66230.89"/>
    <n v="4.3752390560708783"/>
    <x v="17"/>
    <x v="0"/>
    <x v="12"/>
    <x v="12"/>
  </r>
  <r>
    <x v="0"/>
    <x v="0"/>
    <x v="10"/>
    <x v="56"/>
    <x v="0"/>
    <x v="406"/>
    <x v="406"/>
    <x v="1"/>
    <x v="1"/>
    <x v="0"/>
    <x v="0"/>
    <x v="18"/>
    <x v="18"/>
    <x v="0"/>
    <n v="1171146.93"/>
    <n v="2399719"/>
    <n v="2399719"/>
    <n v="2539594.04"/>
    <n v="139875.04"/>
    <n v="5.8288091230681598"/>
    <x v="17"/>
    <x v="0"/>
    <x v="11"/>
    <x v="11"/>
  </r>
  <r>
    <x v="0"/>
    <x v="0"/>
    <x v="10"/>
    <x v="56"/>
    <x v="0"/>
    <x v="407"/>
    <x v="407"/>
    <x v="1"/>
    <x v="1"/>
    <x v="0"/>
    <x v="0"/>
    <x v="18"/>
    <x v="18"/>
    <x v="0"/>
    <n v="1495620.92"/>
    <n v="2422200"/>
    <n v="2422200"/>
    <n v="2551641.9900000002"/>
    <n v="129441.99"/>
    <n v="5.3439843943522414"/>
    <x v="17"/>
    <x v="0"/>
    <x v="12"/>
    <x v="12"/>
  </r>
  <r>
    <x v="0"/>
    <x v="0"/>
    <x v="10"/>
    <x v="56"/>
    <x v="0"/>
    <x v="408"/>
    <x v="408"/>
    <x v="1"/>
    <x v="1"/>
    <x v="0"/>
    <x v="0"/>
    <x v="18"/>
    <x v="18"/>
    <x v="0"/>
    <n v="810450.43"/>
    <n v="1941500"/>
    <n v="1941500"/>
    <n v="1914850.2500000002"/>
    <n v="-26649.75"/>
    <n v="-1.3726371362348702"/>
    <x v="17"/>
    <x v="1"/>
    <x v="12"/>
    <x v="12"/>
  </r>
  <r>
    <x v="0"/>
    <x v="0"/>
    <x v="10"/>
    <x v="57"/>
    <x v="0"/>
    <x v="409"/>
    <x v="409"/>
    <x v="1"/>
    <x v="1"/>
    <x v="0"/>
    <x v="0"/>
    <x v="18"/>
    <x v="18"/>
    <x v="0"/>
    <n v="1121224.3400000001"/>
    <n v="3482213.23"/>
    <n v="3482213.23"/>
    <n v="3116935.9999999995"/>
    <n v="-365277.23"/>
    <n v="-10.489800763866489"/>
    <x v="17"/>
    <x v="1"/>
    <x v="12"/>
    <x v="12"/>
  </r>
  <r>
    <x v="0"/>
    <x v="0"/>
    <x v="10"/>
    <x v="57"/>
    <x v="0"/>
    <x v="410"/>
    <x v="410"/>
    <x v="1"/>
    <x v="1"/>
    <x v="0"/>
    <x v="0"/>
    <x v="18"/>
    <x v="18"/>
    <x v="0"/>
    <n v="1835710.94"/>
    <n v="3600000"/>
    <n v="3600000"/>
    <n v="3771479.87"/>
    <n v="171479.87"/>
    <n v="4.7633297222222222"/>
    <x v="17"/>
    <x v="0"/>
    <x v="12"/>
    <x v="12"/>
  </r>
  <r>
    <x v="0"/>
    <x v="0"/>
    <x v="10"/>
    <x v="57"/>
    <x v="0"/>
    <x v="411"/>
    <x v="411"/>
    <x v="1"/>
    <x v="1"/>
    <x v="0"/>
    <x v="0"/>
    <x v="18"/>
    <x v="18"/>
    <x v="0"/>
    <n v="2502579.7799999998"/>
    <n v="4027000"/>
    <n v="4027000"/>
    <n v="4034181.3899999997"/>
    <n v="7181.39"/>
    <n v="0.17833101564440029"/>
    <x v="17"/>
    <x v="0"/>
    <x v="7"/>
    <x v="7"/>
  </r>
  <r>
    <x v="0"/>
    <x v="0"/>
    <x v="10"/>
    <x v="57"/>
    <x v="0"/>
    <x v="412"/>
    <x v="412"/>
    <x v="1"/>
    <x v="1"/>
    <x v="0"/>
    <x v="0"/>
    <x v="18"/>
    <x v="18"/>
    <x v="0"/>
    <n v="1004968.04"/>
    <n v="3498000"/>
    <n v="3498000"/>
    <n v="3235164.73"/>
    <n v="-262835.27"/>
    <n v="-7.5138727844482567"/>
    <x v="17"/>
    <x v="1"/>
    <x v="12"/>
    <x v="12"/>
  </r>
  <r>
    <x v="0"/>
    <x v="0"/>
    <x v="10"/>
    <x v="57"/>
    <x v="0"/>
    <x v="413"/>
    <x v="413"/>
    <x v="1"/>
    <x v="1"/>
    <x v="0"/>
    <x v="0"/>
    <x v="18"/>
    <x v="18"/>
    <x v="0"/>
    <n v="2871065.92"/>
    <n v="5207600"/>
    <n v="5207600"/>
    <n v="5249080.42"/>
    <n v="41480.42"/>
    <n v="0.79653621629925497"/>
    <x v="17"/>
    <x v="0"/>
    <x v="9"/>
    <x v="9"/>
  </r>
  <r>
    <x v="0"/>
    <x v="0"/>
    <x v="10"/>
    <x v="57"/>
    <x v="0"/>
    <x v="414"/>
    <x v="414"/>
    <x v="1"/>
    <x v="1"/>
    <x v="0"/>
    <x v="0"/>
    <x v="18"/>
    <x v="18"/>
    <x v="0"/>
    <n v="1184214.43"/>
    <n v="2936000"/>
    <n v="2936000"/>
    <n v="3054349.9100000006"/>
    <n v="118349.91"/>
    <n v="4.0309914850136241"/>
    <x v="17"/>
    <x v="0"/>
    <x v="12"/>
    <x v="12"/>
  </r>
  <r>
    <x v="0"/>
    <x v="0"/>
    <x v="10"/>
    <x v="58"/>
    <x v="0"/>
    <x v="415"/>
    <x v="415"/>
    <x v="1"/>
    <x v="1"/>
    <x v="0"/>
    <x v="0"/>
    <x v="18"/>
    <x v="18"/>
    <x v="0"/>
    <n v="1445202.11"/>
    <n v="3896335"/>
    <n v="3896335"/>
    <n v="4812914.76"/>
    <n v="916579.76"/>
    <n v="23.524151799062455"/>
    <x v="17"/>
    <x v="0"/>
    <x v="12"/>
    <x v="12"/>
  </r>
  <r>
    <x v="0"/>
    <x v="0"/>
    <x v="10"/>
    <x v="58"/>
    <x v="0"/>
    <x v="416"/>
    <x v="416"/>
    <x v="1"/>
    <x v="1"/>
    <x v="0"/>
    <x v="0"/>
    <x v="18"/>
    <x v="18"/>
    <x v="0"/>
    <n v="4357764.68"/>
    <n v="7791880"/>
    <n v="7791880"/>
    <n v="15146153.66"/>
    <n v="7354273.6600000001"/>
    <n v="94.383815715847774"/>
    <x v="17"/>
    <x v="0"/>
    <x v="6"/>
    <x v="6"/>
  </r>
  <r>
    <x v="0"/>
    <x v="0"/>
    <x v="10"/>
    <x v="58"/>
    <x v="0"/>
    <x v="417"/>
    <x v="417"/>
    <x v="1"/>
    <x v="1"/>
    <x v="0"/>
    <x v="0"/>
    <x v="18"/>
    <x v="18"/>
    <x v="0"/>
    <n v="1115445.33"/>
    <n v="2980930"/>
    <n v="2980930"/>
    <n v="3250649.38"/>
    <n v="269719.38"/>
    <n v="9.0481621507381913"/>
    <x v="17"/>
    <x v="0"/>
    <x v="12"/>
    <x v="12"/>
  </r>
  <r>
    <x v="0"/>
    <x v="0"/>
    <x v="10"/>
    <x v="58"/>
    <x v="0"/>
    <x v="418"/>
    <x v="418"/>
    <x v="1"/>
    <x v="1"/>
    <x v="0"/>
    <x v="0"/>
    <x v="18"/>
    <x v="18"/>
    <x v="0"/>
    <n v="1288511.26"/>
    <n v="3493050"/>
    <n v="3493050"/>
    <n v="5249289.7"/>
    <n v="1756239.7"/>
    <n v="50.278115114298394"/>
    <x v="17"/>
    <x v="0"/>
    <x v="11"/>
    <x v="11"/>
  </r>
  <r>
    <x v="0"/>
    <x v="0"/>
    <x v="10"/>
    <x v="58"/>
    <x v="0"/>
    <x v="419"/>
    <x v="419"/>
    <x v="1"/>
    <x v="1"/>
    <x v="0"/>
    <x v="0"/>
    <x v="18"/>
    <x v="18"/>
    <x v="0"/>
    <n v="1673148.12"/>
    <n v="4185350"/>
    <n v="4185350"/>
    <n v="5190761.66"/>
    <n v="1005411.66"/>
    <n v="24.022164454585639"/>
    <x v="17"/>
    <x v="0"/>
    <x v="12"/>
    <x v="12"/>
  </r>
  <r>
    <x v="0"/>
    <x v="0"/>
    <x v="10"/>
    <x v="58"/>
    <x v="0"/>
    <x v="420"/>
    <x v="420"/>
    <x v="1"/>
    <x v="1"/>
    <x v="0"/>
    <x v="0"/>
    <x v="18"/>
    <x v="18"/>
    <x v="0"/>
    <n v="1663823.45"/>
    <n v="2757230"/>
    <n v="2757230"/>
    <n v="4075105.84"/>
    <n v="1317875.8400000001"/>
    <n v="47.797094910471735"/>
    <x v="17"/>
    <x v="0"/>
    <x v="11"/>
    <x v="11"/>
  </r>
  <r>
    <x v="0"/>
    <x v="0"/>
    <x v="10"/>
    <x v="58"/>
    <x v="0"/>
    <x v="421"/>
    <x v="421"/>
    <x v="1"/>
    <x v="1"/>
    <x v="0"/>
    <x v="0"/>
    <x v="18"/>
    <x v="18"/>
    <x v="0"/>
    <n v="2419232.62"/>
    <n v="4133120"/>
    <n v="4133120"/>
    <n v="6841463.6799999997"/>
    <n v="2708343.68"/>
    <n v="65.527825952307211"/>
    <x v="17"/>
    <x v="0"/>
    <x v="10"/>
    <x v="10"/>
  </r>
  <r>
    <x v="0"/>
    <x v="0"/>
    <x v="10"/>
    <x v="58"/>
    <x v="0"/>
    <x v="422"/>
    <x v="422"/>
    <x v="1"/>
    <x v="1"/>
    <x v="0"/>
    <x v="0"/>
    <x v="18"/>
    <x v="18"/>
    <x v="0"/>
    <n v="573761.46"/>
    <n v="1707500"/>
    <n v="1707500"/>
    <n v="2067722.3800000001"/>
    <n v="360222.38"/>
    <n v="21.096479062957538"/>
    <x v="17"/>
    <x v="0"/>
    <x v="12"/>
    <x v="12"/>
  </r>
  <r>
    <x v="0"/>
    <x v="0"/>
    <x v="10"/>
    <x v="58"/>
    <x v="0"/>
    <x v="423"/>
    <x v="423"/>
    <x v="1"/>
    <x v="1"/>
    <x v="0"/>
    <x v="0"/>
    <x v="18"/>
    <x v="18"/>
    <x v="0"/>
    <n v="1237645.93"/>
    <n v="3883320"/>
    <n v="3883320"/>
    <n v="5014862.6500000004"/>
    <n v="1131542.6499999999"/>
    <n v="29.138537385536086"/>
    <x v="17"/>
    <x v="0"/>
    <x v="11"/>
    <x v="11"/>
  </r>
  <r>
    <x v="0"/>
    <x v="0"/>
    <x v="10"/>
    <x v="58"/>
    <x v="0"/>
    <x v="424"/>
    <x v="424"/>
    <x v="1"/>
    <x v="1"/>
    <x v="0"/>
    <x v="0"/>
    <x v="18"/>
    <x v="18"/>
    <x v="0"/>
    <n v="1077058.43"/>
    <n v="2457400"/>
    <n v="2457400"/>
    <n v="3122592.3899999997"/>
    <n v="665192.39"/>
    <n v="27.068950516806382"/>
    <x v="17"/>
    <x v="0"/>
    <x v="12"/>
    <x v="12"/>
  </r>
  <r>
    <x v="0"/>
    <x v="0"/>
    <x v="10"/>
    <x v="58"/>
    <x v="0"/>
    <x v="425"/>
    <x v="425"/>
    <x v="1"/>
    <x v="1"/>
    <x v="0"/>
    <x v="0"/>
    <x v="18"/>
    <x v="18"/>
    <x v="0"/>
    <n v="1936739.22"/>
    <n v="6437070"/>
    <n v="6437070"/>
    <n v="5524717.8100000005"/>
    <n v="-912352.19"/>
    <n v="-14.173407932491024"/>
    <x v="17"/>
    <x v="1"/>
    <x v="11"/>
    <x v="11"/>
  </r>
  <r>
    <x v="0"/>
    <x v="0"/>
    <x v="10"/>
    <x v="58"/>
    <x v="0"/>
    <x v="426"/>
    <x v="426"/>
    <x v="1"/>
    <x v="1"/>
    <x v="0"/>
    <x v="0"/>
    <x v="18"/>
    <x v="18"/>
    <x v="0"/>
    <n v="1118271.93"/>
    <n v="2707780"/>
    <n v="2707780"/>
    <n v="4130381.96"/>
    <n v="1422601.96"/>
    <n v="52.537575430795705"/>
    <x v="17"/>
    <x v="0"/>
    <x v="12"/>
    <x v="12"/>
  </r>
  <r>
    <x v="0"/>
    <x v="0"/>
    <x v="11"/>
    <x v="59"/>
    <x v="0"/>
    <x v="427"/>
    <x v="427"/>
    <x v="1"/>
    <x v="1"/>
    <x v="0"/>
    <x v="0"/>
    <x v="18"/>
    <x v="18"/>
    <x v="0"/>
    <n v="1083678.76"/>
    <n v="2637139.36"/>
    <n v="2637139.36"/>
    <n v="2245954.37"/>
    <n v="-391184.99"/>
    <n v="-14.833686680858611"/>
    <x v="17"/>
    <x v="1"/>
    <x v="12"/>
    <x v="12"/>
  </r>
  <r>
    <x v="0"/>
    <x v="0"/>
    <x v="11"/>
    <x v="59"/>
    <x v="0"/>
    <x v="428"/>
    <x v="428"/>
    <x v="1"/>
    <x v="1"/>
    <x v="0"/>
    <x v="0"/>
    <x v="18"/>
    <x v="18"/>
    <x v="0"/>
    <n v="792101.9"/>
    <n v="1994670.51"/>
    <n v="1994670.51"/>
    <n v="1867517.03"/>
    <n v="-127153.48"/>
    <n v="-6.3746608456150486"/>
    <x v="17"/>
    <x v="1"/>
    <x v="12"/>
    <x v="12"/>
  </r>
  <r>
    <x v="0"/>
    <x v="0"/>
    <x v="11"/>
    <x v="59"/>
    <x v="0"/>
    <x v="429"/>
    <x v="429"/>
    <x v="1"/>
    <x v="1"/>
    <x v="0"/>
    <x v="0"/>
    <x v="18"/>
    <x v="18"/>
    <x v="0"/>
    <n v="1146614.99"/>
    <n v="2476500"/>
    <n v="2476500"/>
    <n v="4786127.6500000004"/>
    <n v="2309627.65"/>
    <n v="93.261766606097311"/>
    <x v="17"/>
    <x v="0"/>
    <x v="9"/>
    <x v="9"/>
  </r>
  <r>
    <x v="0"/>
    <x v="0"/>
    <x v="11"/>
    <x v="59"/>
    <x v="0"/>
    <x v="430"/>
    <x v="430"/>
    <x v="1"/>
    <x v="1"/>
    <x v="0"/>
    <x v="0"/>
    <x v="18"/>
    <x v="18"/>
    <x v="0"/>
    <n v="415554.38"/>
    <n v="1545889.61"/>
    <n v="1545889.61"/>
    <n v="4049638.73"/>
    <n v="2503749.12"/>
    <n v="161.96170178024548"/>
    <x v="17"/>
    <x v="0"/>
    <x v="12"/>
    <x v="12"/>
  </r>
  <r>
    <x v="0"/>
    <x v="0"/>
    <x v="11"/>
    <x v="59"/>
    <x v="0"/>
    <x v="431"/>
    <x v="431"/>
    <x v="1"/>
    <x v="1"/>
    <x v="0"/>
    <x v="0"/>
    <x v="18"/>
    <x v="18"/>
    <x v="0"/>
    <n v="435399.88"/>
    <n v="1503968"/>
    <n v="1503968"/>
    <n v="3084043.4400000004"/>
    <n v="1580075.44"/>
    <n v="105.06044277537819"/>
    <x v="17"/>
    <x v="0"/>
    <x v="12"/>
    <x v="12"/>
  </r>
  <r>
    <x v="0"/>
    <x v="0"/>
    <x v="11"/>
    <x v="59"/>
    <x v="0"/>
    <x v="432"/>
    <x v="432"/>
    <x v="1"/>
    <x v="1"/>
    <x v="0"/>
    <x v="0"/>
    <x v="18"/>
    <x v="18"/>
    <x v="0"/>
    <n v="1611327.78"/>
    <n v="3154773.1"/>
    <n v="3154773.1"/>
    <n v="8878906.9499999993"/>
    <n v="5724133.8499999996"/>
    <n v="181.4435989073192"/>
    <x v="17"/>
    <x v="0"/>
    <x v="11"/>
    <x v="11"/>
  </r>
  <r>
    <x v="0"/>
    <x v="0"/>
    <x v="11"/>
    <x v="59"/>
    <x v="0"/>
    <x v="433"/>
    <x v="433"/>
    <x v="1"/>
    <x v="1"/>
    <x v="0"/>
    <x v="0"/>
    <x v="18"/>
    <x v="18"/>
    <x v="0"/>
    <n v="1135886.5"/>
    <n v="3264200"/>
    <n v="3264200"/>
    <n v="2417921.3099999996"/>
    <n v="-846278.69"/>
    <n v="-25.926067336560259"/>
    <x v="17"/>
    <x v="1"/>
    <x v="11"/>
    <x v="11"/>
  </r>
  <r>
    <x v="0"/>
    <x v="0"/>
    <x v="11"/>
    <x v="59"/>
    <x v="0"/>
    <x v="434"/>
    <x v="434"/>
    <x v="1"/>
    <x v="1"/>
    <x v="0"/>
    <x v="0"/>
    <x v="18"/>
    <x v="18"/>
    <x v="0"/>
    <n v="789913.61"/>
    <n v="2036032.62"/>
    <n v="2036032.62"/>
    <n v="2097575.6100000003"/>
    <n v="61542.99"/>
    <n v="3.0226917484259168"/>
    <x v="17"/>
    <x v="0"/>
    <x v="12"/>
    <x v="12"/>
  </r>
  <r>
    <x v="0"/>
    <x v="0"/>
    <x v="10"/>
    <x v="60"/>
    <x v="0"/>
    <x v="435"/>
    <x v="435"/>
    <x v="1"/>
    <x v="1"/>
    <x v="0"/>
    <x v="0"/>
    <x v="18"/>
    <x v="18"/>
    <x v="0"/>
    <n v="1707001.02"/>
    <n v="3431219.62"/>
    <n v="3431219.62"/>
    <n v="3512008.2"/>
    <n v="80788.58"/>
    <n v="2.3545149814688924"/>
    <x v="17"/>
    <x v="0"/>
    <x v="11"/>
    <x v="11"/>
  </r>
  <r>
    <x v="0"/>
    <x v="0"/>
    <x v="10"/>
    <x v="60"/>
    <x v="0"/>
    <x v="436"/>
    <x v="436"/>
    <x v="1"/>
    <x v="1"/>
    <x v="0"/>
    <x v="0"/>
    <x v="18"/>
    <x v="18"/>
    <x v="0"/>
    <n v="1181670.5"/>
    <n v="2810060"/>
    <n v="2810060"/>
    <n v="3288393.3"/>
    <n v="478333.3"/>
    <n v="17.022173903760063"/>
    <x v="17"/>
    <x v="0"/>
    <x v="11"/>
    <x v="11"/>
  </r>
  <r>
    <x v="0"/>
    <x v="0"/>
    <x v="10"/>
    <x v="60"/>
    <x v="0"/>
    <x v="437"/>
    <x v="437"/>
    <x v="1"/>
    <x v="1"/>
    <x v="0"/>
    <x v="0"/>
    <x v="18"/>
    <x v="18"/>
    <x v="0"/>
    <n v="1468937.33"/>
    <n v="3378000"/>
    <n v="3378000"/>
    <n v="3298850.7300000004"/>
    <n v="-79149.27"/>
    <n v="-2.3430808170515101"/>
    <x v="17"/>
    <x v="1"/>
    <x v="11"/>
    <x v="11"/>
  </r>
  <r>
    <x v="0"/>
    <x v="0"/>
    <x v="10"/>
    <x v="60"/>
    <x v="0"/>
    <x v="438"/>
    <x v="438"/>
    <x v="1"/>
    <x v="1"/>
    <x v="0"/>
    <x v="0"/>
    <x v="18"/>
    <x v="18"/>
    <x v="0"/>
    <n v="1159278.17"/>
    <n v="3146426.34"/>
    <n v="3146426.34"/>
    <n v="2878204.27"/>
    <n v="-268222.07"/>
    <n v="-8.5246575325834577"/>
    <x v="17"/>
    <x v="1"/>
    <x v="11"/>
    <x v="11"/>
  </r>
  <r>
    <x v="0"/>
    <x v="0"/>
    <x v="10"/>
    <x v="60"/>
    <x v="0"/>
    <x v="439"/>
    <x v="439"/>
    <x v="1"/>
    <x v="1"/>
    <x v="0"/>
    <x v="0"/>
    <x v="18"/>
    <x v="18"/>
    <x v="0"/>
    <n v="1035252.64"/>
    <n v="2044000"/>
    <n v="2044000"/>
    <n v="1994801.1"/>
    <n v="-49198.9"/>
    <n v="-2.406991193737769"/>
    <x v="17"/>
    <x v="1"/>
    <x v="11"/>
    <x v="11"/>
  </r>
  <r>
    <x v="0"/>
    <x v="0"/>
    <x v="10"/>
    <x v="60"/>
    <x v="0"/>
    <x v="440"/>
    <x v="440"/>
    <x v="1"/>
    <x v="1"/>
    <x v="0"/>
    <x v="0"/>
    <x v="18"/>
    <x v="18"/>
    <x v="0"/>
    <n v="831145.13"/>
    <n v="1900400"/>
    <n v="1900400"/>
    <n v="1836951.7100000002"/>
    <n v="-63448.29"/>
    <n v="-3.3386808040412546"/>
    <x v="17"/>
    <x v="1"/>
    <x v="12"/>
    <x v="12"/>
  </r>
  <r>
    <x v="0"/>
    <x v="0"/>
    <x v="10"/>
    <x v="61"/>
    <x v="0"/>
    <x v="441"/>
    <x v="441"/>
    <x v="1"/>
    <x v="1"/>
    <x v="0"/>
    <x v="0"/>
    <x v="18"/>
    <x v="18"/>
    <x v="0"/>
    <n v="490820.64"/>
    <n v="1464335.2"/>
    <n v="1464335.2"/>
    <n v="1366497.3699999999"/>
    <n v="-97837.83"/>
    <n v="-6.6813821043160067"/>
    <x v="17"/>
    <x v="1"/>
    <x v="12"/>
    <x v="12"/>
  </r>
  <r>
    <x v="0"/>
    <x v="0"/>
    <x v="10"/>
    <x v="61"/>
    <x v="0"/>
    <x v="442"/>
    <x v="442"/>
    <x v="1"/>
    <x v="1"/>
    <x v="0"/>
    <x v="0"/>
    <x v="18"/>
    <x v="18"/>
    <x v="0"/>
    <n v="483110.6"/>
    <n v="1105960"/>
    <n v="1105960"/>
    <n v="1782115.85"/>
    <n v="676155.85"/>
    <n v="61.137459763463418"/>
    <x v="17"/>
    <x v="0"/>
    <x v="12"/>
    <x v="12"/>
  </r>
  <r>
    <x v="0"/>
    <x v="0"/>
    <x v="10"/>
    <x v="61"/>
    <x v="0"/>
    <x v="443"/>
    <x v="443"/>
    <x v="1"/>
    <x v="1"/>
    <x v="0"/>
    <x v="0"/>
    <x v="18"/>
    <x v="18"/>
    <x v="0"/>
    <n v="498680.57"/>
    <n v="1313220.3899999999"/>
    <n v="1313220.3899999999"/>
    <n v="1641282.6"/>
    <n v="328062.21000000002"/>
    <n v="24.981504437347336"/>
    <x v="17"/>
    <x v="0"/>
    <x v="12"/>
    <x v="12"/>
  </r>
  <r>
    <x v="0"/>
    <x v="0"/>
    <x v="10"/>
    <x v="61"/>
    <x v="0"/>
    <x v="444"/>
    <x v="444"/>
    <x v="1"/>
    <x v="1"/>
    <x v="0"/>
    <x v="0"/>
    <x v="18"/>
    <x v="18"/>
    <x v="0"/>
    <n v="1536569.07"/>
    <n v="3309759"/>
    <n v="3309759"/>
    <n v="2579761.9400000004"/>
    <n v="-729997.06"/>
    <n v="-22.055897725483941"/>
    <x v="17"/>
    <x v="1"/>
    <x v="11"/>
    <x v="11"/>
  </r>
  <r>
    <x v="0"/>
    <x v="0"/>
    <x v="10"/>
    <x v="61"/>
    <x v="0"/>
    <x v="445"/>
    <x v="445"/>
    <x v="1"/>
    <x v="1"/>
    <x v="0"/>
    <x v="0"/>
    <x v="18"/>
    <x v="18"/>
    <x v="0"/>
    <n v="1334550.46"/>
    <n v="2992000"/>
    <n v="2992000"/>
    <n v="3147632.69"/>
    <n v="155632.69"/>
    <n v="5.2016273395721928"/>
    <x v="17"/>
    <x v="0"/>
    <x v="11"/>
    <x v="11"/>
  </r>
  <r>
    <x v="0"/>
    <x v="0"/>
    <x v="10"/>
    <x v="61"/>
    <x v="0"/>
    <x v="446"/>
    <x v="446"/>
    <x v="1"/>
    <x v="1"/>
    <x v="0"/>
    <x v="0"/>
    <x v="18"/>
    <x v="18"/>
    <x v="0"/>
    <n v="657564.43000000005"/>
    <n v="1617151.88"/>
    <n v="1617151.88"/>
    <n v="1332419.26"/>
    <n v="-284732.62"/>
    <n v="-17.60704257413348"/>
    <x v="17"/>
    <x v="1"/>
    <x v="12"/>
    <x v="12"/>
  </r>
  <r>
    <x v="0"/>
    <x v="0"/>
    <x v="10"/>
    <x v="61"/>
    <x v="0"/>
    <x v="447"/>
    <x v="447"/>
    <x v="1"/>
    <x v="1"/>
    <x v="0"/>
    <x v="0"/>
    <x v="18"/>
    <x v="18"/>
    <x v="0"/>
    <n v="863907.5"/>
    <n v="1654855.25"/>
    <n v="1654855.25"/>
    <n v="2516705.29"/>
    <n v="861850.04"/>
    <n v="52.080086158593019"/>
    <x v="17"/>
    <x v="0"/>
    <x v="12"/>
    <x v="12"/>
  </r>
  <r>
    <x v="0"/>
    <x v="0"/>
    <x v="10"/>
    <x v="61"/>
    <x v="0"/>
    <x v="448"/>
    <x v="448"/>
    <x v="1"/>
    <x v="1"/>
    <x v="0"/>
    <x v="0"/>
    <x v="18"/>
    <x v="18"/>
    <x v="0"/>
    <n v="560837.77"/>
    <n v="1529666"/>
    <n v="1529666"/>
    <n v="1570652.44"/>
    <n v="40986.44"/>
    <n v="2.6794372104760122"/>
    <x v="17"/>
    <x v="0"/>
    <x v="12"/>
    <x v="12"/>
  </r>
  <r>
    <x v="0"/>
    <x v="0"/>
    <x v="10"/>
    <x v="61"/>
    <x v="0"/>
    <x v="449"/>
    <x v="449"/>
    <x v="1"/>
    <x v="1"/>
    <x v="0"/>
    <x v="0"/>
    <x v="18"/>
    <x v="18"/>
    <x v="0"/>
    <n v="588747.18000000005"/>
    <n v="1188010.1399999999"/>
    <n v="1188010.1399999999"/>
    <n v="1253300.1299999999"/>
    <n v="65289.99"/>
    <n v="5.4957434959267264"/>
    <x v="17"/>
    <x v="0"/>
    <x v="12"/>
    <x v="12"/>
  </r>
  <r>
    <x v="0"/>
    <x v="0"/>
    <x v="10"/>
    <x v="61"/>
    <x v="0"/>
    <x v="450"/>
    <x v="450"/>
    <x v="1"/>
    <x v="1"/>
    <x v="0"/>
    <x v="0"/>
    <x v="18"/>
    <x v="18"/>
    <x v="0"/>
    <n v="457822.91"/>
    <n v="775497.44"/>
    <n v="775497.44"/>
    <n v="840156.57000000007"/>
    <n v="64659.13"/>
    <n v="8.3377618886788323"/>
    <x v="17"/>
    <x v="0"/>
    <x v="12"/>
    <x v="12"/>
  </r>
  <r>
    <x v="0"/>
    <x v="0"/>
    <x v="10"/>
    <x v="61"/>
    <x v="0"/>
    <x v="451"/>
    <x v="451"/>
    <x v="1"/>
    <x v="1"/>
    <x v="0"/>
    <x v="0"/>
    <x v="18"/>
    <x v="18"/>
    <x v="0"/>
    <n v="333970.28000000003"/>
    <n v="1550599.76"/>
    <n v="1550599.76"/>
    <n v="1280703.98"/>
    <n v="-269895.78000000003"/>
    <n v="-17.405895896694837"/>
    <x v="17"/>
    <x v="1"/>
    <x v="12"/>
    <x v="12"/>
  </r>
  <r>
    <x v="0"/>
    <x v="0"/>
    <x v="10"/>
    <x v="62"/>
    <x v="0"/>
    <x v="452"/>
    <x v="452"/>
    <x v="1"/>
    <x v="1"/>
    <x v="0"/>
    <x v="0"/>
    <x v="18"/>
    <x v="18"/>
    <x v="0"/>
    <n v="1820851.99"/>
    <n v="2890263"/>
    <n v="2890263"/>
    <n v="4025202.95"/>
    <n v="1134939.95"/>
    <n v="39.267705049678867"/>
    <x v="17"/>
    <x v="0"/>
    <x v="11"/>
    <x v="11"/>
  </r>
  <r>
    <x v="0"/>
    <x v="0"/>
    <x v="10"/>
    <x v="62"/>
    <x v="0"/>
    <x v="453"/>
    <x v="453"/>
    <x v="1"/>
    <x v="1"/>
    <x v="0"/>
    <x v="0"/>
    <x v="18"/>
    <x v="18"/>
    <x v="0"/>
    <n v="1218739.6599999999"/>
    <n v="2112200"/>
    <n v="2112200"/>
    <n v="3197644.73"/>
    <n v="1085444.73"/>
    <n v="51.389296941577499"/>
    <x v="17"/>
    <x v="0"/>
    <x v="12"/>
    <x v="12"/>
  </r>
  <r>
    <x v="0"/>
    <x v="0"/>
    <x v="10"/>
    <x v="62"/>
    <x v="0"/>
    <x v="454"/>
    <x v="454"/>
    <x v="1"/>
    <x v="1"/>
    <x v="0"/>
    <x v="0"/>
    <x v="18"/>
    <x v="18"/>
    <x v="0"/>
    <n v="3139481.88"/>
    <n v="4311879.96"/>
    <n v="4311879.96"/>
    <n v="4368794.49"/>
    <n v="56914.53"/>
    <n v="1.3199469959270387"/>
    <x v="17"/>
    <x v="0"/>
    <x v="11"/>
    <x v="11"/>
  </r>
  <r>
    <x v="0"/>
    <x v="0"/>
    <x v="10"/>
    <x v="62"/>
    <x v="0"/>
    <x v="455"/>
    <x v="455"/>
    <x v="1"/>
    <x v="1"/>
    <x v="0"/>
    <x v="0"/>
    <x v="18"/>
    <x v="18"/>
    <x v="0"/>
    <n v="1660366.06"/>
    <n v="6426384"/>
    <n v="6426384"/>
    <n v="5398031.0800000001"/>
    <n v="-1028352.92"/>
    <n v="-16.002045940609836"/>
    <x v="17"/>
    <x v="1"/>
    <x v="11"/>
    <x v="11"/>
  </r>
  <r>
    <x v="0"/>
    <x v="0"/>
    <x v="10"/>
    <x v="62"/>
    <x v="0"/>
    <x v="456"/>
    <x v="456"/>
    <x v="1"/>
    <x v="1"/>
    <x v="0"/>
    <x v="0"/>
    <x v="18"/>
    <x v="18"/>
    <x v="0"/>
    <n v="1132442.54"/>
    <n v="2944900"/>
    <n v="2944900"/>
    <n v="5469735.7400000002"/>
    <n v="2524835.7400000002"/>
    <n v="85.735873544093167"/>
    <x v="17"/>
    <x v="0"/>
    <x v="12"/>
    <x v="12"/>
  </r>
  <r>
    <x v="0"/>
    <x v="0"/>
    <x v="10"/>
    <x v="63"/>
    <x v="0"/>
    <x v="457"/>
    <x v="457"/>
    <x v="1"/>
    <x v="1"/>
    <x v="0"/>
    <x v="0"/>
    <x v="18"/>
    <x v="18"/>
    <x v="0"/>
    <n v="2350090.6"/>
    <n v="3729089.66"/>
    <n v="3729089.66"/>
    <n v="9746751.6999999993"/>
    <n v="6017662.04"/>
    <n v="161.37080597842208"/>
    <x v="17"/>
    <x v="0"/>
    <x v="7"/>
    <x v="7"/>
  </r>
  <r>
    <x v="0"/>
    <x v="0"/>
    <x v="10"/>
    <x v="63"/>
    <x v="0"/>
    <x v="458"/>
    <x v="458"/>
    <x v="1"/>
    <x v="1"/>
    <x v="0"/>
    <x v="0"/>
    <x v="18"/>
    <x v="18"/>
    <x v="0"/>
    <n v="4117739.05"/>
    <n v="6000000"/>
    <n v="6000000"/>
    <n v="7168549.0700000003"/>
    <n v="1168549.07"/>
    <n v="19.475817833333334"/>
    <x v="17"/>
    <x v="0"/>
    <x v="7"/>
    <x v="7"/>
  </r>
  <r>
    <x v="0"/>
    <x v="0"/>
    <x v="10"/>
    <x v="63"/>
    <x v="0"/>
    <x v="459"/>
    <x v="459"/>
    <x v="1"/>
    <x v="1"/>
    <x v="0"/>
    <x v="0"/>
    <x v="18"/>
    <x v="18"/>
    <x v="0"/>
    <n v="1302531.1399999999"/>
    <n v="2300000"/>
    <n v="2300000"/>
    <n v="2735855.06"/>
    <n v="435855.06"/>
    <n v="18.950220000000002"/>
    <x v="17"/>
    <x v="0"/>
    <x v="12"/>
    <x v="12"/>
  </r>
  <r>
    <x v="0"/>
    <x v="0"/>
    <x v="10"/>
    <x v="63"/>
    <x v="0"/>
    <x v="460"/>
    <x v="460"/>
    <x v="1"/>
    <x v="1"/>
    <x v="0"/>
    <x v="0"/>
    <x v="18"/>
    <x v="18"/>
    <x v="0"/>
    <n v="4815798.09"/>
    <n v="8000000"/>
    <n v="8000000"/>
    <n v="9898535.3899999987"/>
    <n v="1898535.39"/>
    <n v="23.731692375000002"/>
    <x v="17"/>
    <x v="0"/>
    <x v="6"/>
    <x v="6"/>
  </r>
  <r>
    <x v="0"/>
    <x v="0"/>
    <x v="10"/>
    <x v="63"/>
    <x v="0"/>
    <x v="461"/>
    <x v="461"/>
    <x v="1"/>
    <x v="1"/>
    <x v="0"/>
    <x v="0"/>
    <x v="18"/>
    <x v="18"/>
    <x v="0"/>
    <n v="2899148.96"/>
    <n v="3023956.06"/>
    <n v="3023956.06"/>
    <n v="4890652.26"/>
    <n v="1866696.2"/>
    <n v="61.730268660054534"/>
    <x v="17"/>
    <x v="0"/>
    <x v="11"/>
    <x v="11"/>
  </r>
  <r>
    <x v="0"/>
    <x v="0"/>
    <x v="10"/>
    <x v="63"/>
    <x v="0"/>
    <x v="462"/>
    <x v="462"/>
    <x v="1"/>
    <x v="1"/>
    <x v="0"/>
    <x v="0"/>
    <x v="18"/>
    <x v="18"/>
    <x v="0"/>
    <n v="5240278.6500000004"/>
    <n v="6600000"/>
    <n v="6600000"/>
    <n v="8890142.5399999991"/>
    <n v="2290142.54"/>
    <n v="34.699129393939394"/>
    <x v="17"/>
    <x v="0"/>
    <x v="6"/>
    <x v="6"/>
  </r>
  <r>
    <x v="0"/>
    <x v="0"/>
    <x v="10"/>
    <x v="63"/>
    <x v="0"/>
    <x v="463"/>
    <x v="463"/>
    <x v="1"/>
    <x v="1"/>
    <x v="0"/>
    <x v="0"/>
    <x v="18"/>
    <x v="18"/>
    <x v="0"/>
    <n v="2778681.56"/>
    <n v="4193420"/>
    <n v="4193420"/>
    <n v="4789434.2699999996"/>
    <n v="596014.27"/>
    <n v="14.213083115929242"/>
    <x v="17"/>
    <x v="0"/>
    <x v="8"/>
    <x v="8"/>
  </r>
  <r>
    <x v="0"/>
    <x v="0"/>
    <x v="10"/>
    <x v="63"/>
    <x v="0"/>
    <x v="464"/>
    <x v="464"/>
    <x v="1"/>
    <x v="1"/>
    <x v="0"/>
    <x v="0"/>
    <x v="18"/>
    <x v="18"/>
    <x v="0"/>
    <n v="3321558.81"/>
    <n v="4676754"/>
    <n v="4676754"/>
    <n v="6548255.5999999996"/>
    <n v="1871501.6"/>
    <n v="40.017105881558017"/>
    <x v="17"/>
    <x v="0"/>
    <x v="7"/>
    <x v="7"/>
  </r>
  <r>
    <x v="0"/>
    <x v="0"/>
    <x v="10"/>
    <x v="63"/>
    <x v="0"/>
    <x v="465"/>
    <x v="465"/>
    <x v="1"/>
    <x v="1"/>
    <x v="0"/>
    <x v="0"/>
    <x v="18"/>
    <x v="18"/>
    <x v="0"/>
    <n v="1953708.03"/>
    <n v="3554420.27"/>
    <n v="3554420.27"/>
    <n v="4003084.4399999995"/>
    <n v="448664.17"/>
    <n v="12.622710200783319"/>
    <x v="17"/>
    <x v="0"/>
    <x v="11"/>
    <x v="11"/>
  </r>
  <r>
    <x v="0"/>
    <x v="0"/>
    <x v="10"/>
    <x v="63"/>
    <x v="0"/>
    <x v="466"/>
    <x v="466"/>
    <x v="1"/>
    <x v="1"/>
    <x v="0"/>
    <x v="0"/>
    <x v="18"/>
    <x v="18"/>
    <x v="0"/>
    <n v="1005913.16"/>
    <n v="1936604.22"/>
    <n v="1936604.22"/>
    <n v="2184341.7400000002"/>
    <n v="247737.52"/>
    <n v="12.792367043380708"/>
    <x v="17"/>
    <x v="0"/>
    <x v="12"/>
    <x v="12"/>
  </r>
  <r>
    <x v="0"/>
    <x v="0"/>
    <x v="10"/>
    <x v="63"/>
    <x v="0"/>
    <x v="467"/>
    <x v="467"/>
    <x v="1"/>
    <x v="1"/>
    <x v="0"/>
    <x v="0"/>
    <x v="18"/>
    <x v="18"/>
    <x v="0"/>
    <n v="1177424.68"/>
    <n v="2224306.04"/>
    <n v="2224306.04"/>
    <n v="3082969.39"/>
    <n v="858663.35"/>
    <n v="38.603651411205988"/>
    <x v="17"/>
    <x v="0"/>
    <x v="12"/>
    <x v="12"/>
  </r>
  <r>
    <x v="0"/>
    <x v="0"/>
    <x v="10"/>
    <x v="63"/>
    <x v="0"/>
    <x v="468"/>
    <x v="468"/>
    <x v="1"/>
    <x v="1"/>
    <x v="0"/>
    <x v="0"/>
    <x v="18"/>
    <x v="18"/>
    <x v="0"/>
    <n v="568279.23"/>
    <n v="1821845.4"/>
    <n v="1821845.4"/>
    <n v="3172863.7199999997"/>
    <n v="1351018.32"/>
    <n v="74.156584307318283"/>
    <x v="17"/>
    <x v="0"/>
    <x v="11"/>
    <x v="11"/>
  </r>
  <r>
    <x v="0"/>
    <x v="0"/>
    <x v="10"/>
    <x v="63"/>
    <x v="0"/>
    <x v="469"/>
    <x v="469"/>
    <x v="1"/>
    <x v="1"/>
    <x v="0"/>
    <x v="0"/>
    <x v="18"/>
    <x v="18"/>
    <x v="0"/>
    <n v="1693163.99"/>
    <n v="3483350"/>
    <n v="3483350"/>
    <n v="3953987.2399999998"/>
    <n v="470637.24"/>
    <n v="13.51105229161583"/>
    <x v="17"/>
    <x v="0"/>
    <x v="12"/>
    <x v="12"/>
  </r>
  <r>
    <x v="0"/>
    <x v="0"/>
    <x v="10"/>
    <x v="63"/>
    <x v="0"/>
    <x v="470"/>
    <x v="470"/>
    <x v="1"/>
    <x v="1"/>
    <x v="0"/>
    <x v="0"/>
    <x v="18"/>
    <x v="18"/>
    <x v="0"/>
    <n v="1624784.39"/>
    <n v="2505671.2000000002"/>
    <n v="2505671.2000000002"/>
    <n v="3465123.47"/>
    <n v="959452.27"/>
    <n v="38.291227915298705"/>
    <x v="17"/>
    <x v="0"/>
    <x v="12"/>
    <x v="12"/>
  </r>
  <r>
    <x v="0"/>
    <x v="0"/>
    <x v="10"/>
    <x v="64"/>
    <x v="0"/>
    <x v="471"/>
    <x v="471"/>
    <x v="1"/>
    <x v="1"/>
    <x v="0"/>
    <x v="0"/>
    <x v="18"/>
    <x v="18"/>
    <x v="0"/>
    <n v="1293174.78"/>
    <n v="2101246.46"/>
    <n v="2101246.46"/>
    <n v="2216443.2999999998"/>
    <n v="115196.84"/>
    <n v="5.4823097715058138"/>
    <x v="17"/>
    <x v="0"/>
    <x v="12"/>
    <x v="12"/>
  </r>
  <r>
    <x v="0"/>
    <x v="0"/>
    <x v="10"/>
    <x v="64"/>
    <x v="0"/>
    <x v="472"/>
    <x v="472"/>
    <x v="1"/>
    <x v="1"/>
    <x v="0"/>
    <x v="0"/>
    <x v="18"/>
    <x v="18"/>
    <x v="0"/>
    <n v="1701366.83"/>
    <n v="2550043.0699999998"/>
    <n v="2550043.0699999998"/>
    <n v="2654618.4699999997"/>
    <n v="104575.4"/>
    <n v="4.1009268129733982"/>
    <x v="17"/>
    <x v="0"/>
    <x v="9"/>
    <x v="9"/>
  </r>
  <r>
    <x v="0"/>
    <x v="0"/>
    <x v="10"/>
    <x v="64"/>
    <x v="0"/>
    <x v="473"/>
    <x v="473"/>
    <x v="1"/>
    <x v="1"/>
    <x v="0"/>
    <x v="0"/>
    <x v="18"/>
    <x v="18"/>
    <x v="0"/>
    <n v="4012544.49"/>
    <n v="7043654.0199999996"/>
    <n v="7043654.0199999996"/>
    <n v="7812397.2499999991"/>
    <n v="768743.23"/>
    <n v="10.913983392954897"/>
    <x v="17"/>
    <x v="0"/>
    <x v="6"/>
    <x v="6"/>
  </r>
  <r>
    <x v="0"/>
    <x v="0"/>
    <x v="10"/>
    <x v="64"/>
    <x v="0"/>
    <x v="474"/>
    <x v="474"/>
    <x v="1"/>
    <x v="1"/>
    <x v="0"/>
    <x v="0"/>
    <x v="18"/>
    <x v="18"/>
    <x v="0"/>
    <n v="942648.04"/>
    <n v="1655641.4"/>
    <n v="1655641.4"/>
    <n v="1841167"/>
    <n v="185525.6"/>
    <n v="11.205663255340196"/>
    <x v="17"/>
    <x v="0"/>
    <x v="12"/>
    <x v="12"/>
  </r>
  <r>
    <x v="0"/>
    <x v="0"/>
    <x v="10"/>
    <x v="64"/>
    <x v="0"/>
    <x v="475"/>
    <x v="475"/>
    <x v="1"/>
    <x v="1"/>
    <x v="0"/>
    <x v="0"/>
    <x v="18"/>
    <x v="18"/>
    <x v="0"/>
    <n v="906521.24"/>
    <n v="2086335.5"/>
    <n v="2086335.5"/>
    <n v="2057684.18"/>
    <n v="-28651.32"/>
    <n v="-1.373284402244989"/>
    <x v="17"/>
    <x v="1"/>
    <x v="11"/>
    <x v="11"/>
  </r>
  <r>
    <x v="0"/>
    <x v="0"/>
    <x v="10"/>
    <x v="64"/>
    <x v="0"/>
    <x v="476"/>
    <x v="476"/>
    <x v="1"/>
    <x v="1"/>
    <x v="0"/>
    <x v="0"/>
    <x v="18"/>
    <x v="18"/>
    <x v="0"/>
    <n v="545894.89"/>
    <n v="1455022"/>
    <n v="1455022"/>
    <n v="2285818.0499999998"/>
    <n v="830796.05"/>
    <n v="57.0985215343823"/>
    <x v="17"/>
    <x v="0"/>
    <x v="12"/>
    <x v="12"/>
  </r>
  <r>
    <x v="0"/>
    <x v="0"/>
    <x v="6"/>
    <x v="65"/>
    <x v="0"/>
    <x v="477"/>
    <x v="477"/>
    <x v="1"/>
    <x v="1"/>
    <x v="0"/>
    <x v="0"/>
    <x v="18"/>
    <x v="18"/>
    <x v="0"/>
    <n v="1180860.8899999999"/>
    <n v="1981400.12"/>
    <n v="1981400.12"/>
    <n v="3275046.15"/>
    <n v="1293646.03"/>
    <n v="65.289489838125164"/>
    <x v="17"/>
    <x v="0"/>
    <x v="12"/>
    <x v="12"/>
  </r>
  <r>
    <x v="0"/>
    <x v="0"/>
    <x v="6"/>
    <x v="65"/>
    <x v="0"/>
    <x v="478"/>
    <x v="478"/>
    <x v="1"/>
    <x v="1"/>
    <x v="0"/>
    <x v="0"/>
    <x v="18"/>
    <x v="18"/>
    <x v="0"/>
    <n v="2372585.08"/>
    <n v="3241108.11"/>
    <n v="3241108.11"/>
    <n v="6669676.9199999999"/>
    <n v="3428568.81"/>
    <n v="105.78384594520668"/>
    <x v="17"/>
    <x v="0"/>
    <x v="9"/>
    <x v="9"/>
  </r>
  <r>
    <x v="0"/>
    <x v="0"/>
    <x v="6"/>
    <x v="65"/>
    <x v="0"/>
    <x v="479"/>
    <x v="479"/>
    <x v="1"/>
    <x v="1"/>
    <x v="0"/>
    <x v="0"/>
    <x v="18"/>
    <x v="18"/>
    <x v="0"/>
    <n v="1451520.12"/>
    <n v="3621819.9"/>
    <n v="3621819.9"/>
    <n v="5715097.7200000007"/>
    <n v="2093277.82"/>
    <n v="57.796297932981147"/>
    <x v="17"/>
    <x v="0"/>
    <x v="11"/>
    <x v="11"/>
  </r>
  <r>
    <x v="0"/>
    <x v="0"/>
    <x v="6"/>
    <x v="65"/>
    <x v="0"/>
    <x v="480"/>
    <x v="480"/>
    <x v="1"/>
    <x v="1"/>
    <x v="0"/>
    <x v="0"/>
    <x v="18"/>
    <x v="18"/>
    <x v="0"/>
    <n v="2548204.6800000002"/>
    <n v="4726934.16"/>
    <n v="4726934.16"/>
    <n v="7454699.4100000001"/>
    <n v="2727765.25"/>
    <n v="57.706859407578463"/>
    <x v="17"/>
    <x v="0"/>
    <x v="7"/>
    <x v="7"/>
  </r>
  <r>
    <x v="0"/>
    <x v="0"/>
    <x v="6"/>
    <x v="65"/>
    <x v="0"/>
    <x v="481"/>
    <x v="481"/>
    <x v="1"/>
    <x v="1"/>
    <x v="0"/>
    <x v="0"/>
    <x v="18"/>
    <x v="18"/>
    <x v="0"/>
    <n v="1102189.1499999999"/>
    <n v="2373000"/>
    <n v="2373000"/>
    <n v="2035809.35"/>
    <n v="-337190.65"/>
    <n v="-14.209466919511167"/>
    <x v="17"/>
    <x v="1"/>
    <x v="12"/>
    <x v="12"/>
  </r>
  <r>
    <x v="0"/>
    <x v="0"/>
    <x v="6"/>
    <x v="65"/>
    <x v="0"/>
    <x v="482"/>
    <x v="482"/>
    <x v="1"/>
    <x v="1"/>
    <x v="0"/>
    <x v="0"/>
    <x v="18"/>
    <x v="18"/>
    <x v="0"/>
    <n v="2973636.63"/>
    <n v="5662263.7699999996"/>
    <n v="5662263.7699999996"/>
    <n v="10514512.35"/>
    <n v="4852248.58"/>
    <n v="85.694499180846179"/>
    <x v="17"/>
    <x v="0"/>
    <x v="6"/>
    <x v="6"/>
  </r>
  <r>
    <x v="0"/>
    <x v="0"/>
    <x v="6"/>
    <x v="65"/>
    <x v="0"/>
    <x v="483"/>
    <x v="483"/>
    <x v="1"/>
    <x v="1"/>
    <x v="0"/>
    <x v="0"/>
    <x v="18"/>
    <x v="18"/>
    <x v="0"/>
    <n v="1660867.22"/>
    <n v="3285200"/>
    <n v="3285200"/>
    <n v="7386330.5899999999"/>
    <n v="4101130.59"/>
    <n v="124.83655759162303"/>
    <x v="17"/>
    <x v="0"/>
    <x v="9"/>
    <x v="9"/>
  </r>
  <r>
    <x v="0"/>
    <x v="0"/>
    <x v="6"/>
    <x v="65"/>
    <x v="0"/>
    <x v="484"/>
    <x v="484"/>
    <x v="1"/>
    <x v="1"/>
    <x v="0"/>
    <x v="0"/>
    <x v="18"/>
    <x v="18"/>
    <x v="0"/>
    <n v="1594647.57"/>
    <n v="3310600"/>
    <n v="3310600"/>
    <n v="9863243.879999999"/>
    <n v="6552643.8799999999"/>
    <n v="197.92919349966775"/>
    <x v="17"/>
    <x v="0"/>
    <x v="11"/>
    <x v="11"/>
  </r>
  <r>
    <x v="0"/>
    <x v="0"/>
    <x v="6"/>
    <x v="65"/>
    <x v="0"/>
    <x v="485"/>
    <x v="485"/>
    <x v="1"/>
    <x v="1"/>
    <x v="0"/>
    <x v="0"/>
    <x v="18"/>
    <x v="18"/>
    <x v="0"/>
    <n v="1159718.77"/>
    <n v="2242841.9300000002"/>
    <n v="2242841.9300000002"/>
    <n v="2378248.59"/>
    <n v="135406.66"/>
    <n v="6.0372805675164098"/>
    <x v="17"/>
    <x v="0"/>
    <x v="11"/>
    <x v="11"/>
  </r>
  <r>
    <x v="0"/>
    <x v="0"/>
    <x v="6"/>
    <x v="65"/>
    <x v="0"/>
    <x v="486"/>
    <x v="486"/>
    <x v="1"/>
    <x v="1"/>
    <x v="0"/>
    <x v="0"/>
    <x v="18"/>
    <x v="18"/>
    <x v="0"/>
    <n v="2982959.39"/>
    <n v="5494280.9400000004"/>
    <n v="5494280.9400000004"/>
    <n v="11274555.710000001"/>
    <n v="5780274.7699999996"/>
    <n v="105.20530044100728"/>
    <x v="17"/>
    <x v="0"/>
    <x v="6"/>
    <x v="6"/>
  </r>
  <r>
    <x v="0"/>
    <x v="0"/>
    <x v="6"/>
    <x v="65"/>
    <x v="0"/>
    <x v="487"/>
    <x v="487"/>
    <x v="1"/>
    <x v="1"/>
    <x v="0"/>
    <x v="0"/>
    <x v="18"/>
    <x v="18"/>
    <x v="0"/>
    <n v="1215878.49"/>
    <n v="2518742"/>
    <n v="2518742"/>
    <n v="4040085.99"/>
    <n v="1521343.99"/>
    <n v="60.400945789604492"/>
    <x v="17"/>
    <x v="0"/>
    <x v="12"/>
    <x v="12"/>
  </r>
  <r>
    <x v="0"/>
    <x v="0"/>
    <x v="6"/>
    <x v="65"/>
    <x v="0"/>
    <x v="488"/>
    <x v="488"/>
    <x v="1"/>
    <x v="1"/>
    <x v="0"/>
    <x v="0"/>
    <x v="18"/>
    <x v="18"/>
    <x v="0"/>
    <n v="1133316.18"/>
    <n v="2184255.7999999998"/>
    <n v="2184255.7999999998"/>
    <n v="2908669.61"/>
    <n v="724413.81"/>
    <n v="33.165246030249754"/>
    <x v="17"/>
    <x v="0"/>
    <x v="11"/>
    <x v="11"/>
  </r>
  <r>
    <x v="0"/>
    <x v="0"/>
    <x v="6"/>
    <x v="66"/>
    <x v="0"/>
    <x v="489"/>
    <x v="489"/>
    <x v="1"/>
    <x v="1"/>
    <x v="0"/>
    <x v="0"/>
    <x v="18"/>
    <x v="18"/>
    <x v="0"/>
    <n v="2643882.75"/>
    <n v="4215062.84"/>
    <n v="4215062.84"/>
    <n v="3978041.16"/>
    <n v="-237021.68"/>
    <n v="-5.6232063197425548"/>
    <x v="17"/>
    <x v="1"/>
    <x v="11"/>
    <x v="11"/>
  </r>
  <r>
    <x v="0"/>
    <x v="0"/>
    <x v="6"/>
    <x v="66"/>
    <x v="0"/>
    <x v="490"/>
    <x v="490"/>
    <x v="1"/>
    <x v="1"/>
    <x v="0"/>
    <x v="0"/>
    <x v="18"/>
    <x v="18"/>
    <x v="0"/>
    <n v="1226953.03"/>
    <n v="2608829.11"/>
    <n v="2608829.11"/>
    <n v="5684993.5600000005"/>
    <n v="3076164.45"/>
    <n v="117.91360492753778"/>
    <x v="17"/>
    <x v="0"/>
    <x v="12"/>
    <x v="12"/>
  </r>
  <r>
    <x v="0"/>
    <x v="0"/>
    <x v="6"/>
    <x v="66"/>
    <x v="0"/>
    <x v="491"/>
    <x v="491"/>
    <x v="1"/>
    <x v="1"/>
    <x v="0"/>
    <x v="0"/>
    <x v="18"/>
    <x v="18"/>
    <x v="0"/>
    <n v="3480003.13"/>
    <n v="5134528.42"/>
    <n v="5134528.42"/>
    <n v="4987157.3100000005"/>
    <n v="-147371.10999999999"/>
    <n v="-2.8701975711335144"/>
    <x v="17"/>
    <x v="1"/>
    <x v="9"/>
    <x v="9"/>
  </r>
  <r>
    <x v="0"/>
    <x v="0"/>
    <x v="6"/>
    <x v="66"/>
    <x v="0"/>
    <x v="492"/>
    <x v="492"/>
    <x v="1"/>
    <x v="1"/>
    <x v="0"/>
    <x v="0"/>
    <x v="18"/>
    <x v="18"/>
    <x v="0"/>
    <n v="457911.33"/>
    <n v="1277543.1000000001"/>
    <n v="1277543.1000000001"/>
    <n v="2326272.4900000002"/>
    <n v="1048729.3899999999"/>
    <n v="82.089550638252433"/>
    <x v="17"/>
    <x v="0"/>
    <x v="0"/>
    <x v="0"/>
  </r>
  <r>
    <x v="0"/>
    <x v="0"/>
    <x v="6"/>
    <x v="66"/>
    <x v="0"/>
    <x v="493"/>
    <x v="493"/>
    <x v="1"/>
    <x v="1"/>
    <x v="0"/>
    <x v="0"/>
    <x v="18"/>
    <x v="18"/>
    <x v="0"/>
    <n v="2156777.4700000002"/>
    <n v="3332172.53"/>
    <n v="3332172.53"/>
    <n v="3363853.9099999997"/>
    <n v="31681.38"/>
    <n v="0.95077249796546404"/>
    <x v="17"/>
    <x v="0"/>
    <x v="11"/>
    <x v="11"/>
  </r>
  <r>
    <x v="0"/>
    <x v="0"/>
    <x v="6"/>
    <x v="66"/>
    <x v="0"/>
    <x v="494"/>
    <x v="494"/>
    <x v="1"/>
    <x v="1"/>
    <x v="0"/>
    <x v="0"/>
    <x v="18"/>
    <x v="18"/>
    <x v="0"/>
    <n v="1920285.57"/>
    <n v="3648649.04"/>
    <n v="3648649.04"/>
    <n v="3165749.4600000004"/>
    <n v="-482899.58"/>
    <n v="-13.235024106347042"/>
    <x v="17"/>
    <x v="1"/>
    <x v="11"/>
    <x v="11"/>
  </r>
  <r>
    <x v="0"/>
    <x v="0"/>
    <x v="6"/>
    <x v="66"/>
    <x v="0"/>
    <x v="495"/>
    <x v="495"/>
    <x v="1"/>
    <x v="1"/>
    <x v="0"/>
    <x v="0"/>
    <x v="18"/>
    <x v="18"/>
    <x v="0"/>
    <n v="751018.15"/>
    <n v="1636000"/>
    <n v="1636000"/>
    <n v="1691784.52"/>
    <n v="55784.52"/>
    <n v="3.4098117359413207"/>
    <x v="17"/>
    <x v="0"/>
    <x v="12"/>
    <x v="12"/>
  </r>
  <r>
    <x v="0"/>
    <x v="0"/>
    <x v="6"/>
    <x v="67"/>
    <x v="0"/>
    <x v="496"/>
    <x v="496"/>
    <x v="1"/>
    <x v="1"/>
    <x v="0"/>
    <x v="0"/>
    <x v="18"/>
    <x v="18"/>
    <x v="0"/>
    <n v="577568.29"/>
    <n v="1108666.67"/>
    <n v="1108666.67"/>
    <n v="1222408.8999999999"/>
    <n v="113742.23"/>
    <n v="10.259371286051199"/>
    <x v="17"/>
    <x v="0"/>
    <x v="0"/>
    <x v="0"/>
  </r>
  <r>
    <x v="0"/>
    <x v="0"/>
    <x v="6"/>
    <x v="67"/>
    <x v="0"/>
    <x v="497"/>
    <x v="497"/>
    <x v="1"/>
    <x v="1"/>
    <x v="0"/>
    <x v="0"/>
    <x v="18"/>
    <x v="18"/>
    <x v="0"/>
    <n v="1074784.8600000001"/>
    <n v="2222490.2000000002"/>
    <n v="2222490.2000000002"/>
    <n v="2101052.83"/>
    <n v="-121437.37"/>
    <n v="-5.4640227434973623"/>
    <x v="17"/>
    <x v="1"/>
    <x v="11"/>
    <x v="11"/>
  </r>
  <r>
    <x v="0"/>
    <x v="0"/>
    <x v="6"/>
    <x v="67"/>
    <x v="0"/>
    <x v="498"/>
    <x v="498"/>
    <x v="1"/>
    <x v="1"/>
    <x v="0"/>
    <x v="0"/>
    <x v="18"/>
    <x v="18"/>
    <x v="0"/>
    <n v="1323421.7"/>
    <n v="3433771.81"/>
    <n v="3433771.81"/>
    <n v="3154878.07"/>
    <n v="-278893.74"/>
    <n v="-8.122081356361301"/>
    <x v="17"/>
    <x v="1"/>
    <x v="11"/>
    <x v="11"/>
  </r>
  <r>
    <x v="0"/>
    <x v="0"/>
    <x v="6"/>
    <x v="67"/>
    <x v="0"/>
    <x v="499"/>
    <x v="499"/>
    <x v="1"/>
    <x v="1"/>
    <x v="0"/>
    <x v="0"/>
    <x v="18"/>
    <x v="18"/>
    <x v="0"/>
    <n v="3503263.43"/>
    <n v="4997478.03"/>
    <n v="4997478.03"/>
    <n v="6789115.6300000008"/>
    <n v="1791637.6"/>
    <n v="35.850834946041772"/>
    <x v="17"/>
    <x v="0"/>
    <x v="10"/>
    <x v="10"/>
  </r>
  <r>
    <x v="0"/>
    <x v="0"/>
    <x v="6"/>
    <x v="67"/>
    <x v="0"/>
    <x v="500"/>
    <x v="500"/>
    <x v="1"/>
    <x v="1"/>
    <x v="0"/>
    <x v="0"/>
    <x v="18"/>
    <x v="18"/>
    <x v="0"/>
    <n v="2787176.82"/>
    <n v="3766817.87"/>
    <n v="3766817.87"/>
    <n v="3610995.1399999997"/>
    <n v="-155822.73000000001"/>
    <n v="-4.1367205789538213"/>
    <x v="17"/>
    <x v="1"/>
    <x v="7"/>
    <x v="7"/>
  </r>
  <r>
    <x v="0"/>
    <x v="0"/>
    <x v="6"/>
    <x v="67"/>
    <x v="0"/>
    <x v="501"/>
    <x v="501"/>
    <x v="1"/>
    <x v="1"/>
    <x v="0"/>
    <x v="0"/>
    <x v="18"/>
    <x v="18"/>
    <x v="0"/>
    <n v="2524468.6"/>
    <n v="4143378.43"/>
    <n v="4143378.43"/>
    <n v="4735959.790000001"/>
    <n v="592581.36"/>
    <n v="14.301888422969851"/>
    <x v="17"/>
    <x v="0"/>
    <x v="11"/>
    <x v="11"/>
  </r>
  <r>
    <x v="0"/>
    <x v="0"/>
    <x v="6"/>
    <x v="67"/>
    <x v="0"/>
    <x v="502"/>
    <x v="502"/>
    <x v="1"/>
    <x v="1"/>
    <x v="0"/>
    <x v="0"/>
    <x v="18"/>
    <x v="18"/>
    <x v="0"/>
    <n v="1458069.94"/>
    <n v="2387945.35"/>
    <n v="2387945.35"/>
    <n v="3046124.3099999996"/>
    <n v="658178.96"/>
    <n v="27.562563774753052"/>
    <x v="17"/>
    <x v="0"/>
    <x v="12"/>
    <x v="12"/>
  </r>
  <r>
    <x v="0"/>
    <x v="0"/>
    <x v="6"/>
    <x v="67"/>
    <x v="0"/>
    <x v="503"/>
    <x v="503"/>
    <x v="1"/>
    <x v="1"/>
    <x v="0"/>
    <x v="0"/>
    <x v="18"/>
    <x v="18"/>
    <x v="0"/>
    <n v="948889.88"/>
    <n v="2019439.91"/>
    <n v="2019439.91"/>
    <n v="1924510.3199999998"/>
    <n v="-94929.59"/>
    <n v="-4.7007880516731984"/>
    <x v="17"/>
    <x v="1"/>
    <x v="12"/>
    <x v="12"/>
  </r>
  <r>
    <x v="0"/>
    <x v="0"/>
    <x v="6"/>
    <x v="67"/>
    <x v="0"/>
    <x v="504"/>
    <x v="504"/>
    <x v="1"/>
    <x v="1"/>
    <x v="0"/>
    <x v="0"/>
    <x v="18"/>
    <x v="18"/>
    <x v="0"/>
    <n v="835185.25"/>
    <n v="1837408"/>
    <n v="1837408"/>
    <n v="2145755.71"/>
    <n v="308347.71000000002"/>
    <n v="16.781667980111113"/>
    <x v="17"/>
    <x v="0"/>
    <x v="12"/>
    <x v="12"/>
  </r>
  <r>
    <x v="0"/>
    <x v="0"/>
    <x v="11"/>
    <x v="68"/>
    <x v="0"/>
    <x v="505"/>
    <x v="505"/>
    <x v="1"/>
    <x v="1"/>
    <x v="0"/>
    <x v="0"/>
    <x v="18"/>
    <x v="18"/>
    <x v="0"/>
    <n v="1582745.59"/>
    <n v="2994272.8"/>
    <n v="2994272.8"/>
    <n v="6226731.3300000001"/>
    <n v="3232458.53"/>
    <n v="107.95471040581204"/>
    <x v="17"/>
    <x v="0"/>
    <x v="11"/>
    <x v="11"/>
  </r>
  <r>
    <x v="0"/>
    <x v="0"/>
    <x v="11"/>
    <x v="68"/>
    <x v="0"/>
    <x v="506"/>
    <x v="506"/>
    <x v="1"/>
    <x v="1"/>
    <x v="0"/>
    <x v="0"/>
    <x v="18"/>
    <x v="18"/>
    <x v="0"/>
    <n v="1236568.24"/>
    <n v="2570243.2000000002"/>
    <n v="2570243.2000000002"/>
    <n v="6129463.6399999997"/>
    <n v="3559220.44"/>
    <n v="138.47796348610123"/>
    <x v="17"/>
    <x v="0"/>
    <x v="12"/>
    <x v="12"/>
  </r>
  <r>
    <x v="0"/>
    <x v="0"/>
    <x v="11"/>
    <x v="68"/>
    <x v="0"/>
    <x v="507"/>
    <x v="507"/>
    <x v="1"/>
    <x v="1"/>
    <x v="0"/>
    <x v="0"/>
    <x v="18"/>
    <x v="18"/>
    <x v="0"/>
    <n v="2587204.62"/>
    <n v="3849882.12"/>
    <n v="3849882.12"/>
    <n v="10780506.550000001"/>
    <n v="6930624.4299999997"/>
    <n v="180.02173089912685"/>
    <x v="17"/>
    <x v="0"/>
    <x v="9"/>
    <x v="9"/>
  </r>
  <r>
    <x v="0"/>
    <x v="0"/>
    <x v="11"/>
    <x v="68"/>
    <x v="0"/>
    <x v="508"/>
    <x v="508"/>
    <x v="1"/>
    <x v="1"/>
    <x v="0"/>
    <x v="0"/>
    <x v="18"/>
    <x v="18"/>
    <x v="0"/>
    <n v="2464860.96"/>
    <n v="4682290.2"/>
    <n v="4682290.2"/>
    <n v="3786573.3100000005"/>
    <n v="-895716.89"/>
    <n v="-19.129888403755924"/>
    <x v="17"/>
    <x v="1"/>
    <x v="10"/>
    <x v="10"/>
  </r>
  <r>
    <x v="0"/>
    <x v="0"/>
    <x v="11"/>
    <x v="68"/>
    <x v="0"/>
    <x v="509"/>
    <x v="509"/>
    <x v="1"/>
    <x v="1"/>
    <x v="0"/>
    <x v="0"/>
    <x v="18"/>
    <x v="18"/>
    <x v="0"/>
    <n v="1969986.91"/>
    <n v="3358215.95"/>
    <n v="3358215.95"/>
    <n v="9452811.2199999988"/>
    <n v="6094595.2699999996"/>
    <n v="181.48312558636974"/>
    <x v="17"/>
    <x v="0"/>
    <x v="9"/>
    <x v="9"/>
  </r>
  <r>
    <x v="0"/>
    <x v="0"/>
    <x v="11"/>
    <x v="68"/>
    <x v="0"/>
    <x v="510"/>
    <x v="510"/>
    <x v="1"/>
    <x v="1"/>
    <x v="0"/>
    <x v="0"/>
    <x v="18"/>
    <x v="18"/>
    <x v="0"/>
    <n v="1268609.52"/>
    <n v="3895914.8"/>
    <n v="3895914.8"/>
    <n v="3319247.8299999996"/>
    <n v="-576666.97"/>
    <n v="-14.801837298906024"/>
    <x v="17"/>
    <x v="1"/>
    <x v="10"/>
    <x v="10"/>
  </r>
  <r>
    <x v="0"/>
    <x v="0"/>
    <x v="11"/>
    <x v="69"/>
    <x v="0"/>
    <x v="511"/>
    <x v="511"/>
    <x v="1"/>
    <x v="1"/>
    <x v="0"/>
    <x v="0"/>
    <x v="18"/>
    <x v="18"/>
    <x v="0"/>
    <n v="1051978.97"/>
    <n v="1991219.53"/>
    <n v="1991219.53"/>
    <n v="2532683.7200000002"/>
    <n v="541464.18999999994"/>
    <n v="27.192591366357277"/>
    <x v="17"/>
    <x v="0"/>
    <x v="11"/>
    <x v="11"/>
  </r>
  <r>
    <x v="0"/>
    <x v="0"/>
    <x v="11"/>
    <x v="69"/>
    <x v="0"/>
    <x v="512"/>
    <x v="512"/>
    <x v="1"/>
    <x v="1"/>
    <x v="0"/>
    <x v="0"/>
    <x v="18"/>
    <x v="18"/>
    <x v="0"/>
    <n v="1398521.35"/>
    <n v="2886649.7"/>
    <n v="2886649.7"/>
    <n v="3026324.48"/>
    <n v="139674.78"/>
    <n v="4.838646684424508"/>
    <x v="17"/>
    <x v="0"/>
    <x v="11"/>
    <x v="11"/>
  </r>
  <r>
    <x v="0"/>
    <x v="0"/>
    <x v="11"/>
    <x v="69"/>
    <x v="0"/>
    <x v="513"/>
    <x v="513"/>
    <x v="1"/>
    <x v="1"/>
    <x v="0"/>
    <x v="0"/>
    <x v="18"/>
    <x v="18"/>
    <x v="0"/>
    <n v="1463722.09"/>
    <n v="2366198.7200000002"/>
    <n v="2366198.7200000002"/>
    <n v="2346879.7999999998"/>
    <n v="-19318.919999999998"/>
    <n v="-0.81645382683665724"/>
    <x v="17"/>
    <x v="1"/>
    <x v="11"/>
    <x v="11"/>
  </r>
  <r>
    <x v="0"/>
    <x v="0"/>
    <x v="11"/>
    <x v="69"/>
    <x v="0"/>
    <x v="514"/>
    <x v="514"/>
    <x v="1"/>
    <x v="1"/>
    <x v="0"/>
    <x v="0"/>
    <x v="18"/>
    <x v="18"/>
    <x v="0"/>
    <n v="2267782.4300000002"/>
    <n v="3884000"/>
    <n v="3884000"/>
    <n v="3537145.79"/>
    <n v="-346854.21"/>
    <n v="-8.9303349639546852"/>
    <x v="17"/>
    <x v="1"/>
    <x v="7"/>
    <x v="7"/>
  </r>
  <r>
    <x v="0"/>
    <x v="0"/>
    <x v="11"/>
    <x v="69"/>
    <x v="0"/>
    <x v="515"/>
    <x v="515"/>
    <x v="1"/>
    <x v="1"/>
    <x v="0"/>
    <x v="0"/>
    <x v="18"/>
    <x v="18"/>
    <x v="0"/>
    <n v="3767798.56"/>
    <n v="5652800"/>
    <n v="5652800"/>
    <n v="4844021.3999999994"/>
    <n v="-808778.6"/>
    <n v="-14.307575007076139"/>
    <x v="17"/>
    <x v="1"/>
    <x v="6"/>
    <x v="6"/>
  </r>
  <r>
    <x v="0"/>
    <x v="0"/>
    <x v="11"/>
    <x v="69"/>
    <x v="0"/>
    <x v="516"/>
    <x v="516"/>
    <x v="1"/>
    <x v="1"/>
    <x v="0"/>
    <x v="0"/>
    <x v="18"/>
    <x v="18"/>
    <x v="0"/>
    <n v="1093220.83"/>
    <n v="2400529"/>
    <n v="2400529"/>
    <n v="1993436.26"/>
    <n v="-407092.74"/>
    <n v="-16.958459572869145"/>
    <x v="17"/>
    <x v="1"/>
    <x v="12"/>
    <x v="12"/>
  </r>
  <r>
    <x v="0"/>
    <x v="0"/>
    <x v="11"/>
    <x v="69"/>
    <x v="0"/>
    <x v="517"/>
    <x v="517"/>
    <x v="1"/>
    <x v="1"/>
    <x v="0"/>
    <x v="0"/>
    <x v="18"/>
    <x v="18"/>
    <x v="0"/>
    <n v="1298708.49"/>
    <n v="1835000"/>
    <n v="1835000"/>
    <n v="2067606.81"/>
    <n v="232606.81"/>
    <n v="12.676120435967301"/>
    <x v="17"/>
    <x v="0"/>
    <x v="11"/>
    <x v="11"/>
  </r>
  <r>
    <x v="0"/>
    <x v="0"/>
    <x v="11"/>
    <x v="70"/>
    <x v="0"/>
    <x v="518"/>
    <x v="518"/>
    <x v="1"/>
    <x v="1"/>
    <x v="0"/>
    <x v="0"/>
    <x v="18"/>
    <x v="18"/>
    <x v="0"/>
    <n v="1361639.4"/>
    <n v="2444220.3199999998"/>
    <n v="2444220.3199999998"/>
    <n v="5679996.1600000001"/>
    <n v="3235775.84"/>
    <n v="132.38478599997893"/>
    <x v="17"/>
    <x v="0"/>
    <x v="11"/>
    <x v="11"/>
  </r>
  <r>
    <x v="0"/>
    <x v="0"/>
    <x v="11"/>
    <x v="70"/>
    <x v="0"/>
    <x v="519"/>
    <x v="519"/>
    <x v="1"/>
    <x v="1"/>
    <x v="0"/>
    <x v="0"/>
    <x v="18"/>
    <x v="18"/>
    <x v="0"/>
    <n v="2330040.61"/>
    <n v="4167030"/>
    <n v="4167030"/>
    <n v="3897892.7900000005"/>
    <n v="-269137.21000000002"/>
    <n v="-6.4587298387580612"/>
    <x v="17"/>
    <x v="1"/>
    <x v="8"/>
    <x v="8"/>
  </r>
  <r>
    <x v="0"/>
    <x v="0"/>
    <x v="11"/>
    <x v="70"/>
    <x v="0"/>
    <x v="520"/>
    <x v="520"/>
    <x v="1"/>
    <x v="1"/>
    <x v="0"/>
    <x v="0"/>
    <x v="18"/>
    <x v="18"/>
    <x v="0"/>
    <n v="1732952.86"/>
    <n v="3213749"/>
    <n v="3213749"/>
    <n v="4071428.6700000004"/>
    <n v="857679.67"/>
    <n v="26.687823784620392"/>
    <x v="17"/>
    <x v="0"/>
    <x v="11"/>
    <x v="11"/>
  </r>
  <r>
    <x v="0"/>
    <x v="0"/>
    <x v="11"/>
    <x v="70"/>
    <x v="0"/>
    <x v="521"/>
    <x v="521"/>
    <x v="1"/>
    <x v="1"/>
    <x v="0"/>
    <x v="0"/>
    <x v="18"/>
    <x v="18"/>
    <x v="0"/>
    <n v="2113157.9700000002"/>
    <n v="5594583.9800000004"/>
    <n v="5594583.9800000004"/>
    <n v="6221397.9100000001"/>
    <n v="626813.93000000005"/>
    <n v="11.20394174510184"/>
    <x v="17"/>
    <x v="0"/>
    <x v="8"/>
    <x v="8"/>
  </r>
  <r>
    <x v="0"/>
    <x v="0"/>
    <x v="11"/>
    <x v="70"/>
    <x v="0"/>
    <x v="522"/>
    <x v="522"/>
    <x v="1"/>
    <x v="1"/>
    <x v="0"/>
    <x v="0"/>
    <x v="18"/>
    <x v="18"/>
    <x v="0"/>
    <n v="1407502.54"/>
    <n v="3016780.66"/>
    <n v="3016780.66"/>
    <n v="4262524.92"/>
    <n v="1245744.26"/>
    <n v="41.293829429415659"/>
    <x v="17"/>
    <x v="0"/>
    <x v="12"/>
    <x v="12"/>
  </r>
  <r>
    <x v="0"/>
    <x v="0"/>
    <x v="11"/>
    <x v="70"/>
    <x v="0"/>
    <x v="523"/>
    <x v="523"/>
    <x v="1"/>
    <x v="1"/>
    <x v="0"/>
    <x v="0"/>
    <x v="18"/>
    <x v="18"/>
    <x v="0"/>
    <n v="2547183.58"/>
    <n v="5081160.2300000004"/>
    <n v="5081160.2300000004"/>
    <n v="7001090.8200000003"/>
    <n v="1919930.59"/>
    <n v="37.785279406550025"/>
    <x v="17"/>
    <x v="0"/>
    <x v="7"/>
    <x v="7"/>
  </r>
  <r>
    <x v="0"/>
    <x v="0"/>
    <x v="11"/>
    <x v="70"/>
    <x v="0"/>
    <x v="524"/>
    <x v="524"/>
    <x v="1"/>
    <x v="1"/>
    <x v="0"/>
    <x v="0"/>
    <x v="18"/>
    <x v="18"/>
    <x v="0"/>
    <n v="1526350.4"/>
    <n v="3912059.68"/>
    <n v="3912059.68"/>
    <n v="2923717.23"/>
    <n v="-988342.45"/>
    <n v="-25.263992138279445"/>
    <x v="17"/>
    <x v="1"/>
    <x v="11"/>
    <x v="11"/>
  </r>
  <r>
    <x v="0"/>
    <x v="0"/>
    <x v="6"/>
    <x v="71"/>
    <x v="0"/>
    <x v="525"/>
    <x v="525"/>
    <x v="1"/>
    <x v="1"/>
    <x v="0"/>
    <x v="0"/>
    <x v="18"/>
    <x v="18"/>
    <x v="0"/>
    <n v="1261391.95"/>
    <n v="2172000"/>
    <n v="2172000"/>
    <n v="2570999.3499999996"/>
    <n v="398999.35"/>
    <n v="18.370135819521181"/>
    <x v="17"/>
    <x v="0"/>
    <x v="12"/>
    <x v="12"/>
  </r>
  <r>
    <x v="0"/>
    <x v="0"/>
    <x v="6"/>
    <x v="71"/>
    <x v="0"/>
    <x v="526"/>
    <x v="526"/>
    <x v="1"/>
    <x v="1"/>
    <x v="0"/>
    <x v="0"/>
    <x v="18"/>
    <x v="18"/>
    <x v="0"/>
    <n v="1056082.6000000001"/>
    <n v="2284144.46"/>
    <n v="2284144.46"/>
    <n v="2468640.2800000003"/>
    <n v="184495.82"/>
    <n v="8.0772395630353433"/>
    <x v="17"/>
    <x v="0"/>
    <x v="11"/>
    <x v="11"/>
  </r>
  <r>
    <x v="0"/>
    <x v="0"/>
    <x v="6"/>
    <x v="71"/>
    <x v="0"/>
    <x v="527"/>
    <x v="527"/>
    <x v="1"/>
    <x v="1"/>
    <x v="0"/>
    <x v="0"/>
    <x v="18"/>
    <x v="18"/>
    <x v="0"/>
    <n v="3752668.19"/>
    <n v="4810264"/>
    <n v="4810264"/>
    <n v="5675642.5800000001"/>
    <n v="865378.58"/>
    <n v="17.990251262716559"/>
    <x v="17"/>
    <x v="0"/>
    <x v="10"/>
    <x v="10"/>
  </r>
  <r>
    <x v="0"/>
    <x v="0"/>
    <x v="6"/>
    <x v="71"/>
    <x v="0"/>
    <x v="528"/>
    <x v="528"/>
    <x v="1"/>
    <x v="1"/>
    <x v="0"/>
    <x v="0"/>
    <x v="18"/>
    <x v="18"/>
    <x v="0"/>
    <n v="1669916.1"/>
    <n v="2895840.61"/>
    <n v="2895840.61"/>
    <n v="2823021.02"/>
    <n v="-72819.59"/>
    <n v="-2.5146270049717963"/>
    <x v="17"/>
    <x v="1"/>
    <x v="11"/>
    <x v="11"/>
  </r>
  <r>
    <x v="0"/>
    <x v="0"/>
    <x v="6"/>
    <x v="71"/>
    <x v="0"/>
    <x v="529"/>
    <x v="529"/>
    <x v="1"/>
    <x v="1"/>
    <x v="0"/>
    <x v="0"/>
    <x v="18"/>
    <x v="18"/>
    <x v="0"/>
    <n v="1276210.3600000001"/>
    <n v="2511000"/>
    <n v="2511000"/>
    <n v="3502556.1900000004"/>
    <n v="991556.19"/>
    <n v="39.488498207885307"/>
    <x v="17"/>
    <x v="0"/>
    <x v="11"/>
    <x v="11"/>
  </r>
  <r>
    <x v="0"/>
    <x v="0"/>
    <x v="6"/>
    <x v="71"/>
    <x v="0"/>
    <x v="530"/>
    <x v="530"/>
    <x v="1"/>
    <x v="1"/>
    <x v="0"/>
    <x v="0"/>
    <x v="18"/>
    <x v="18"/>
    <x v="0"/>
    <n v="1323296.49"/>
    <n v="2147619.75"/>
    <n v="2147619.75"/>
    <n v="2061934.0800000003"/>
    <n v="-85685.67"/>
    <n v="-3.9897970765076085"/>
    <x v="17"/>
    <x v="1"/>
    <x v="12"/>
    <x v="12"/>
  </r>
  <r>
    <x v="0"/>
    <x v="0"/>
    <x v="11"/>
    <x v="72"/>
    <x v="0"/>
    <x v="531"/>
    <x v="531"/>
    <x v="1"/>
    <x v="1"/>
    <x v="0"/>
    <x v="0"/>
    <x v="18"/>
    <x v="18"/>
    <x v="0"/>
    <n v="2365291.7400000002"/>
    <n v="3733840"/>
    <n v="3733840"/>
    <n v="3456960.1799999997"/>
    <n v="-276879.82"/>
    <n v="-7.415417371928096"/>
    <x v="17"/>
    <x v="1"/>
    <x v="11"/>
    <x v="11"/>
  </r>
  <r>
    <x v="0"/>
    <x v="0"/>
    <x v="11"/>
    <x v="72"/>
    <x v="0"/>
    <x v="532"/>
    <x v="532"/>
    <x v="1"/>
    <x v="1"/>
    <x v="0"/>
    <x v="0"/>
    <x v="18"/>
    <x v="18"/>
    <x v="0"/>
    <n v="5962327.2199999997"/>
    <n v="9698359.6999999993"/>
    <n v="9698359.6999999993"/>
    <n v="6930119.6500000004"/>
    <n v="-2768240.05"/>
    <n v="-28.543383991006234"/>
    <x v="17"/>
    <x v="1"/>
    <x v="6"/>
    <x v="6"/>
  </r>
  <r>
    <x v="0"/>
    <x v="0"/>
    <x v="11"/>
    <x v="72"/>
    <x v="0"/>
    <x v="533"/>
    <x v="533"/>
    <x v="1"/>
    <x v="1"/>
    <x v="0"/>
    <x v="0"/>
    <x v="18"/>
    <x v="18"/>
    <x v="0"/>
    <n v="9319909.0600000005"/>
    <n v="10248433.140000001"/>
    <n v="10248433.140000001"/>
    <n v="8344799.4300000006"/>
    <n v="-1903633.71"/>
    <n v="-18.574875632159316"/>
    <x v="17"/>
    <x v="1"/>
    <x v="1"/>
    <x v="1"/>
  </r>
  <r>
    <x v="0"/>
    <x v="0"/>
    <x v="11"/>
    <x v="72"/>
    <x v="0"/>
    <x v="534"/>
    <x v="534"/>
    <x v="1"/>
    <x v="1"/>
    <x v="0"/>
    <x v="0"/>
    <x v="18"/>
    <x v="18"/>
    <x v="0"/>
    <n v="2007553.93"/>
    <n v="3065193"/>
    <n v="3065193"/>
    <n v="3134269.77"/>
    <n v="69076.77"/>
    <n v="2.2535863157719596"/>
    <x v="17"/>
    <x v="0"/>
    <x v="11"/>
    <x v="11"/>
  </r>
  <r>
    <x v="0"/>
    <x v="0"/>
    <x v="11"/>
    <x v="72"/>
    <x v="0"/>
    <x v="535"/>
    <x v="535"/>
    <x v="1"/>
    <x v="1"/>
    <x v="0"/>
    <x v="0"/>
    <x v="18"/>
    <x v="18"/>
    <x v="0"/>
    <n v="3449610.21"/>
    <n v="5083245"/>
    <n v="5083245"/>
    <n v="4885966.72"/>
    <n v="-197278.28"/>
    <n v="-3.8809516362087604"/>
    <x v="17"/>
    <x v="1"/>
    <x v="7"/>
    <x v="7"/>
  </r>
  <r>
    <x v="0"/>
    <x v="0"/>
    <x v="11"/>
    <x v="72"/>
    <x v="0"/>
    <x v="536"/>
    <x v="536"/>
    <x v="1"/>
    <x v="1"/>
    <x v="0"/>
    <x v="0"/>
    <x v="18"/>
    <x v="18"/>
    <x v="0"/>
    <n v="2393344.73"/>
    <n v="4405450"/>
    <n v="4405450"/>
    <n v="3798415.94"/>
    <n v="-607034.06000000006"/>
    <n v="-13.779161266158962"/>
    <x v="17"/>
    <x v="1"/>
    <x v="11"/>
    <x v="11"/>
  </r>
  <r>
    <x v="0"/>
    <x v="0"/>
    <x v="11"/>
    <x v="72"/>
    <x v="0"/>
    <x v="537"/>
    <x v="537"/>
    <x v="1"/>
    <x v="1"/>
    <x v="0"/>
    <x v="0"/>
    <x v="18"/>
    <x v="18"/>
    <x v="0"/>
    <n v="495903.78"/>
    <n v="1429125.09"/>
    <n v="1429125.09"/>
    <n v="1940077.43"/>
    <n v="510952.34"/>
    <n v="35.752807334730932"/>
    <x v="17"/>
    <x v="0"/>
    <x v="0"/>
    <x v="0"/>
  </r>
  <r>
    <x v="0"/>
    <x v="0"/>
    <x v="11"/>
    <x v="72"/>
    <x v="0"/>
    <x v="538"/>
    <x v="538"/>
    <x v="1"/>
    <x v="1"/>
    <x v="0"/>
    <x v="0"/>
    <x v="18"/>
    <x v="18"/>
    <x v="0"/>
    <n v="1157533.75"/>
    <n v="2199253.7200000002"/>
    <n v="2199253.7200000002"/>
    <n v="2436186.34"/>
    <n v="236932.62"/>
    <n v="10.773319051155225"/>
    <x v="17"/>
    <x v="0"/>
    <x v="12"/>
    <x v="12"/>
  </r>
  <r>
    <x v="0"/>
    <x v="0"/>
    <x v="11"/>
    <x v="72"/>
    <x v="0"/>
    <x v="539"/>
    <x v="539"/>
    <x v="1"/>
    <x v="1"/>
    <x v="0"/>
    <x v="0"/>
    <x v="18"/>
    <x v="18"/>
    <x v="0"/>
    <n v="1011838.34"/>
    <n v="2748226"/>
    <n v="2748226"/>
    <n v="2148107.48"/>
    <n v="-600118.52"/>
    <n v="-21.836578214455432"/>
    <x v="17"/>
    <x v="1"/>
    <x v="11"/>
    <x v="11"/>
  </r>
  <r>
    <x v="0"/>
    <x v="0"/>
    <x v="1"/>
    <x v="1"/>
    <x v="0"/>
    <x v="540"/>
    <x v="540"/>
    <x v="1"/>
    <x v="1"/>
    <x v="0"/>
    <x v="0"/>
    <x v="18"/>
    <x v="18"/>
    <x v="0"/>
    <n v="1488949.17"/>
    <n v="2965133.22"/>
    <n v="2965133.22"/>
    <n v="3145618.54"/>
    <n v="180485.32"/>
    <n v="6.0869211131093799"/>
    <x v="17"/>
    <x v="0"/>
    <x v="12"/>
    <x v="12"/>
  </r>
  <r>
    <x v="0"/>
    <x v="0"/>
    <x v="1"/>
    <x v="1"/>
    <x v="0"/>
    <x v="541"/>
    <x v="541"/>
    <x v="1"/>
    <x v="1"/>
    <x v="0"/>
    <x v="0"/>
    <x v="18"/>
    <x v="18"/>
    <x v="0"/>
    <n v="1373765.44"/>
    <n v="2400000"/>
    <n v="2400000"/>
    <n v="2118953.4900000002"/>
    <n v="-281046.51"/>
    <n v="-11.71027125"/>
    <x v="17"/>
    <x v="1"/>
    <x v="12"/>
    <x v="12"/>
  </r>
  <r>
    <x v="0"/>
    <x v="0"/>
    <x v="1"/>
    <x v="1"/>
    <x v="0"/>
    <x v="542"/>
    <x v="542"/>
    <x v="1"/>
    <x v="1"/>
    <x v="0"/>
    <x v="0"/>
    <x v="18"/>
    <x v="18"/>
    <x v="0"/>
    <n v="367000.7"/>
    <n v="1077650"/>
    <n v="1077650"/>
    <n v="1126376.1299999999"/>
    <n v="48726.13"/>
    <n v="4.5215171901823412"/>
    <x v="17"/>
    <x v="0"/>
    <x v="12"/>
    <x v="12"/>
  </r>
  <r>
    <x v="0"/>
    <x v="0"/>
    <x v="1"/>
    <x v="1"/>
    <x v="0"/>
    <x v="543"/>
    <x v="543"/>
    <x v="1"/>
    <x v="1"/>
    <x v="0"/>
    <x v="0"/>
    <x v="18"/>
    <x v="18"/>
    <x v="0"/>
    <n v="1833975.88"/>
    <n v="4588220"/>
    <n v="4588220"/>
    <n v="4514663.1899999995"/>
    <n v="-73556.81"/>
    <n v="-1.6031665874783685"/>
    <x v="17"/>
    <x v="1"/>
    <x v="11"/>
    <x v="11"/>
  </r>
  <r>
    <x v="0"/>
    <x v="0"/>
    <x v="1"/>
    <x v="1"/>
    <x v="0"/>
    <x v="544"/>
    <x v="544"/>
    <x v="1"/>
    <x v="1"/>
    <x v="0"/>
    <x v="0"/>
    <x v="18"/>
    <x v="18"/>
    <x v="0"/>
    <n v="977360.59"/>
    <n v="1820000"/>
    <n v="1820000"/>
    <n v="2009177.53"/>
    <n v="189177.53"/>
    <n v="10.39436978021978"/>
    <x v="17"/>
    <x v="0"/>
    <x v="12"/>
    <x v="12"/>
  </r>
  <r>
    <x v="0"/>
    <x v="0"/>
    <x v="1"/>
    <x v="2"/>
    <x v="0"/>
    <x v="545"/>
    <x v="545"/>
    <x v="1"/>
    <x v="1"/>
    <x v="0"/>
    <x v="0"/>
    <x v="18"/>
    <x v="18"/>
    <x v="0"/>
    <n v="794749.71"/>
    <n v="1263164.23"/>
    <n v="1263164.23"/>
    <n v="1174133.78"/>
    <n v="-89030.45"/>
    <n v="-7.0482086086304072"/>
    <x v="17"/>
    <x v="1"/>
    <x v="12"/>
    <x v="12"/>
  </r>
  <r>
    <x v="0"/>
    <x v="0"/>
    <x v="1"/>
    <x v="2"/>
    <x v="0"/>
    <x v="546"/>
    <x v="546"/>
    <x v="1"/>
    <x v="1"/>
    <x v="0"/>
    <x v="0"/>
    <x v="18"/>
    <x v="18"/>
    <x v="0"/>
    <n v="397916.68"/>
    <n v="1060644.24"/>
    <n v="1060644.24"/>
    <n v="1536406.32"/>
    <n v="475762.08"/>
    <n v="44.855952831083115"/>
    <x v="17"/>
    <x v="0"/>
    <x v="12"/>
    <x v="12"/>
  </r>
  <r>
    <x v="0"/>
    <x v="0"/>
    <x v="1"/>
    <x v="2"/>
    <x v="0"/>
    <x v="547"/>
    <x v="547"/>
    <x v="1"/>
    <x v="1"/>
    <x v="0"/>
    <x v="0"/>
    <x v="18"/>
    <x v="18"/>
    <x v="0"/>
    <n v="2118409.63"/>
    <n v="2809649"/>
    <n v="2809649"/>
    <n v="3586871.85"/>
    <n v="777222.85"/>
    <n v="27.66263152443597"/>
    <x v="17"/>
    <x v="0"/>
    <x v="9"/>
    <x v="9"/>
  </r>
  <r>
    <x v="0"/>
    <x v="0"/>
    <x v="1"/>
    <x v="2"/>
    <x v="0"/>
    <x v="548"/>
    <x v="548"/>
    <x v="1"/>
    <x v="1"/>
    <x v="0"/>
    <x v="0"/>
    <x v="18"/>
    <x v="18"/>
    <x v="0"/>
    <n v="435712.98"/>
    <n v="1224209.81"/>
    <n v="1224209.81"/>
    <n v="1232947.1800000002"/>
    <n v="8737.3700000000008"/>
    <n v="0.7137150779734398"/>
    <x v="17"/>
    <x v="0"/>
    <x v="12"/>
    <x v="12"/>
  </r>
  <r>
    <x v="0"/>
    <x v="0"/>
    <x v="1"/>
    <x v="2"/>
    <x v="0"/>
    <x v="549"/>
    <x v="549"/>
    <x v="1"/>
    <x v="1"/>
    <x v="0"/>
    <x v="0"/>
    <x v="18"/>
    <x v="18"/>
    <x v="0"/>
    <n v="3754403.82"/>
    <n v="6087000"/>
    <n v="6087000"/>
    <n v="5305571.88"/>
    <n v="-781428.12"/>
    <n v="-12.837655988171512"/>
    <x v="17"/>
    <x v="1"/>
    <x v="6"/>
    <x v="6"/>
  </r>
  <r>
    <x v="0"/>
    <x v="0"/>
    <x v="1"/>
    <x v="2"/>
    <x v="0"/>
    <x v="550"/>
    <x v="550"/>
    <x v="1"/>
    <x v="1"/>
    <x v="0"/>
    <x v="0"/>
    <x v="18"/>
    <x v="18"/>
    <x v="0"/>
    <n v="1256799.33"/>
    <n v="3328155.15"/>
    <n v="3328155.15"/>
    <n v="3083351.94"/>
    <n v="-244803.21"/>
    <n v="-7.3555227736303106"/>
    <x v="17"/>
    <x v="1"/>
    <x v="10"/>
    <x v="10"/>
  </r>
  <r>
    <x v="0"/>
    <x v="0"/>
    <x v="1"/>
    <x v="2"/>
    <x v="0"/>
    <x v="551"/>
    <x v="551"/>
    <x v="1"/>
    <x v="1"/>
    <x v="0"/>
    <x v="0"/>
    <x v="18"/>
    <x v="18"/>
    <x v="0"/>
    <n v="991566.59"/>
    <n v="1580490.94"/>
    <n v="1580490.94"/>
    <n v="1558898.03"/>
    <n v="-21592.91"/>
    <n v="-1.3662153609055172"/>
    <x v="17"/>
    <x v="1"/>
    <x v="12"/>
    <x v="12"/>
  </r>
  <r>
    <x v="0"/>
    <x v="0"/>
    <x v="1"/>
    <x v="2"/>
    <x v="0"/>
    <x v="552"/>
    <x v="552"/>
    <x v="1"/>
    <x v="1"/>
    <x v="0"/>
    <x v="0"/>
    <x v="18"/>
    <x v="18"/>
    <x v="0"/>
    <n v="1606202.35"/>
    <n v="2538507"/>
    <n v="2538507"/>
    <n v="6734528.75"/>
    <n v="4196021.75"/>
    <n v="165.29486623436532"/>
    <x v="17"/>
    <x v="0"/>
    <x v="11"/>
    <x v="11"/>
  </r>
  <r>
    <x v="0"/>
    <x v="0"/>
    <x v="1"/>
    <x v="2"/>
    <x v="0"/>
    <x v="553"/>
    <x v="553"/>
    <x v="1"/>
    <x v="1"/>
    <x v="0"/>
    <x v="0"/>
    <x v="18"/>
    <x v="18"/>
    <x v="0"/>
    <n v="1299375.02"/>
    <n v="2005347.4"/>
    <n v="2005347.4"/>
    <n v="1868180.9099999997"/>
    <n v="-137166.49"/>
    <n v="-6.8400362949581712"/>
    <x v="17"/>
    <x v="1"/>
    <x v="11"/>
    <x v="11"/>
  </r>
  <r>
    <x v="0"/>
    <x v="0"/>
    <x v="1"/>
    <x v="2"/>
    <x v="0"/>
    <x v="554"/>
    <x v="554"/>
    <x v="1"/>
    <x v="1"/>
    <x v="0"/>
    <x v="0"/>
    <x v="18"/>
    <x v="18"/>
    <x v="0"/>
    <n v="1109820.17"/>
    <n v="2130289.9"/>
    <n v="2130289.9"/>
    <n v="6867104.2599999998"/>
    <n v="4736814.3600000003"/>
    <n v="222.35538740525408"/>
    <x v="17"/>
    <x v="0"/>
    <x v="12"/>
    <x v="12"/>
  </r>
  <r>
    <x v="0"/>
    <x v="0"/>
    <x v="1"/>
    <x v="2"/>
    <x v="0"/>
    <x v="555"/>
    <x v="555"/>
    <x v="1"/>
    <x v="1"/>
    <x v="0"/>
    <x v="0"/>
    <x v="18"/>
    <x v="18"/>
    <x v="0"/>
    <n v="480105.52"/>
    <n v="1111846.3"/>
    <n v="1111846.3"/>
    <n v="1459746.3200000003"/>
    <n v="347900.02"/>
    <n v="31.290297948556379"/>
    <x v="17"/>
    <x v="0"/>
    <x v="12"/>
    <x v="12"/>
  </r>
  <r>
    <x v="0"/>
    <x v="0"/>
    <x v="1"/>
    <x v="3"/>
    <x v="0"/>
    <x v="556"/>
    <x v="556"/>
    <x v="1"/>
    <x v="1"/>
    <x v="0"/>
    <x v="0"/>
    <x v="18"/>
    <x v="18"/>
    <x v="0"/>
    <n v="3619402.18"/>
    <n v="5500000"/>
    <n v="5500000"/>
    <n v="5617591.5899999999"/>
    <n v="117591.59"/>
    <n v="2.1380289090909095"/>
    <x v="17"/>
    <x v="0"/>
    <x v="7"/>
    <x v="7"/>
  </r>
  <r>
    <x v="0"/>
    <x v="0"/>
    <x v="1"/>
    <x v="3"/>
    <x v="0"/>
    <x v="557"/>
    <x v="557"/>
    <x v="1"/>
    <x v="1"/>
    <x v="0"/>
    <x v="0"/>
    <x v="18"/>
    <x v="18"/>
    <x v="0"/>
    <n v="3482594.51"/>
    <n v="6000000"/>
    <n v="6000000"/>
    <n v="4776464.5599999996"/>
    <n v="-1223535.44"/>
    <n v="-20.392257333333333"/>
    <x v="17"/>
    <x v="1"/>
    <x v="7"/>
    <x v="7"/>
  </r>
  <r>
    <x v="0"/>
    <x v="0"/>
    <x v="1"/>
    <x v="3"/>
    <x v="0"/>
    <x v="558"/>
    <x v="558"/>
    <x v="1"/>
    <x v="1"/>
    <x v="0"/>
    <x v="0"/>
    <x v="18"/>
    <x v="18"/>
    <x v="0"/>
    <n v="2308280.7400000002"/>
    <n v="3593000"/>
    <n v="3593000"/>
    <n v="4951830.83"/>
    <n v="1358830.83"/>
    <n v="37.818837461731142"/>
    <x v="17"/>
    <x v="0"/>
    <x v="11"/>
    <x v="11"/>
  </r>
  <r>
    <x v="0"/>
    <x v="0"/>
    <x v="1"/>
    <x v="3"/>
    <x v="0"/>
    <x v="559"/>
    <x v="559"/>
    <x v="1"/>
    <x v="1"/>
    <x v="0"/>
    <x v="0"/>
    <x v="18"/>
    <x v="18"/>
    <x v="0"/>
    <n v="3010324"/>
    <n v="3500000"/>
    <n v="3500000"/>
    <n v="3174061.35"/>
    <n v="-325938.65000000002"/>
    <n v="-9.3125328571428572"/>
    <x v="17"/>
    <x v="1"/>
    <x v="11"/>
    <x v="11"/>
  </r>
  <r>
    <x v="0"/>
    <x v="0"/>
    <x v="1"/>
    <x v="3"/>
    <x v="0"/>
    <x v="560"/>
    <x v="560"/>
    <x v="1"/>
    <x v="1"/>
    <x v="0"/>
    <x v="0"/>
    <x v="18"/>
    <x v="18"/>
    <x v="0"/>
    <n v="3023856.02"/>
    <n v="3780000"/>
    <n v="3780000"/>
    <n v="3394958.3200000003"/>
    <n v="-385041.68"/>
    <n v="-10.18628783068783"/>
    <x v="17"/>
    <x v="1"/>
    <x v="11"/>
    <x v="11"/>
  </r>
  <r>
    <x v="0"/>
    <x v="0"/>
    <x v="1"/>
    <x v="3"/>
    <x v="0"/>
    <x v="561"/>
    <x v="561"/>
    <x v="1"/>
    <x v="1"/>
    <x v="0"/>
    <x v="0"/>
    <x v="18"/>
    <x v="18"/>
    <x v="0"/>
    <n v="2067838.69"/>
    <n v="3200000"/>
    <n v="3200000"/>
    <n v="3128564.16"/>
    <n v="-71435.839999999997"/>
    <n v="-2.23237"/>
    <x v="17"/>
    <x v="1"/>
    <x v="11"/>
    <x v="11"/>
  </r>
  <r>
    <x v="0"/>
    <x v="0"/>
    <x v="1"/>
    <x v="3"/>
    <x v="0"/>
    <x v="562"/>
    <x v="562"/>
    <x v="1"/>
    <x v="1"/>
    <x v="0"/>
    <x v="0"/>
    <x v="18"/>
    <x v="18"/>
    <x v="0"/>
    <n v="6612287.0199999996"/>
    <n v="7810000"/>
    <n v="7810000"/>
    <n v="9108826.370000001"/>
    <n v="1298826.3700000001"/>
    <n v="16.630299231754162"/>
    <x v="17"/>
    <x v="0"/>
    <x v="6"/>
    <x v="6"/>
  </r>
  <r>
    <x v="0"/>
    <x v="0"/>
    <x v="1"/>
    <x v="3"/>
    <x v="0"/>
    <x v="563"/>
    <x v="563"/>
    <x v="1"/>
    <x v="1"/>
    <x v="0"/>
    <x v="0"/>
    <x v="18"/>
    <x v="18"/>
    <x v="0"/>
    <n v="1322695.8400000001"/>
    <n v="2104850"/>
    <n v="2104850"/>
    <n v="2173531.4099999997"/>
    <n v="68681.41"/>
    <n v="3.2630073401905126"/>
    <x v="17"/>
    <x v="0"/>
    <x v="12"/>
    <x v="12"/>
  </r>
  <r>
    <x v="0"/>
    <x v="0"/>
    <x v="1"/>
    <x v="73"/>
    <x v="0"/>
    <x v="564"/>
    <x v="564"/>
    <x v="1"/>
    <x v="1"/>
    <x v="0"/>
    <x v="0"/>
    <x v="18"/>
    <x v="18"/>
    <x v="0"/>
    <n v="3435304.98"/>
    <n v="8818215"/>
    <n v="8818215"/>
    <n v="9217191.3100000005"/>
    <n v="398976.31"/>
    <n v="4.5244565935396226"/>
    <x v="17"/>
    <x v="0"/>
    <x v="7"/>
    <x v="7"/>
  </r>
  <r>
    <x v="0"/>
    <x v="0"/>
    <x v="1"/>
    <x v="73"/>
    <x v="0"/>
    <x v="565"/>
    <x v="565"/>
    <x v="1"/>
    <x v="1"/>
    <x v="0"/>
    <x v="0"/>
    <x v="18"/>
    <x v="18"/>
    <x v="0"/>
    <n v="1157820.93"/>
    <n v="2566000"/>
    <n v="2566000"/>
    <n v="2537917.9700000002"/>
    <n v="-28082.03"/>
    <n v="-1.0943893219017926"/>
    <x v="17"/>
    <x v="1"/>
    <x v="11"/>
    <x v="11"/>
  </r>
  <r>
    <x v="0"/>
    <x v="0"/>
    <x v="1"/>
    <x v="73"/>
    <x v="0"/>
    <x v="566"/>
    <x v="566"/>
    <x v="1"/>
    <x v="1"/>
    <x v="0"/>
    <x v="0"/>
    <x v="18"/>
    <x v="18"/>
    <x v="0"/>
    <n v="1746695.61"/>
    <n v="4488748.7300000004"/>
    <n v="4488748.7300000004"/>
    <n v="3106735.3200000003"/>
    <n v="-1382013.41"/>
    <n v="-30.788388772209132"/>
    <x v="17"/>
    <x v="1"/>
    <x v="11"/>
    <x v="11"/>
  </r>
  <r>
    <x v="0"/>
    <x v="0"/>
    <x v="1"/>
    <x v="73"/>
    <x v="0"/>
    <x v="567"/>
    <x v="567"/>
    <x v="1"/>
    <x v="1"/>
    <x v="0"/>
    <x v="0"/>
    <x v="18"/>
    <x v="18"/>
    <x v="0"/>
    <n v="1722092.01"/>
    <n v="2725000"/>
    <n v="2725000"/>
    <n v="2646917.5299999998"/>
    <n v="-78082.47"/>
    <n v="-2.8654117431192661"/>
    <x v="17"/>
    <x v="1"/>
    <x v="11"/>
    <x v="11"/>
  </r>
  <r>
    <x v="0"/>
    <x v="0"/>
    <x v="1"/>
    <x v="73"/>
    <x v="0"/>
    <x v="568"/>
    <x v="568"/>
    <x v="1"/>
    <x v="1"/>
    <x v="0"/>
    <x v="0"/>
    <x v="18"/>
    <x v="18"/>
    <x v="0"/>
    <n v="1196584.3899999999"/>
    <n v="2482278.77"/>
    <n v="2482278.77"/>
    <n v="2472000.7699999996"/>
    <n v="-10278"/>
    <n v="-0.41405502573750008"/>
    <x v="17"/>
    <x v="1"/>
    <x v="9"/>
    <x v="9"/>
  </r>
  <r>
    <x v="0"/>
    <x v="0"/>
    <x v="1"/>
    <x v="73"/>
    <x v="0"/>
    <x v="569"/>
    <x v="569"/>
    <x v="1"/>
    <x v="1"/>
    <x v="0"/>
    <x v="0"/>
    <x v="18"/>
    <x v="18"/>
    <x v="0"/>
    <n v="6942305.6600000001"/>
    <n v="7991111.3399999999"/>
    <n v="7991111.3399999999"/>
    <n v="8259671.7200000007"/>
    <n v="268560.38"/>
    <n v="3.3607388080767246"/>
    <x v="17"/>
    <x v="0"/>
    <x v="6"/>
    <x v="6"/>
  </r>
  <r>
    <x v="0"/>
    <x v="0"/>
    <x v="1"/>
    <x v="73"/>
    <x v="0"/>
    <x v="570"/>
    <x v="570"/>
    <x v="1"/>
    <x v="1"/>
    <x v="0"/>
    <x v="0"/>
    <x v="18"/>
    <x v="18"/>
    <x v="0"/>
    <n v="1116857.21"/>
    <n v="2715000"/>
    <n v="2715000"/>
    <n v="2879228.42"/>
    <n v="164228.42000000001"/>
    <n v="6.0489289134438309"/>
    <x v="17"/>
    <x v="0"/>
    <x v="12"/>
    <x v="12"/>
  </r>
  <r>
    <x v="0"/>
    <x v="0"/>
    <x v="1"/>
    <x v="4"/>
    <x v="1"/>
    <x v="571"/>
    <x v="571"/>
    <x v="1"/>
    <x v="1"/>
    <x v="0"/>
    <x v="0"/>
    <x v="18"/>
    <x v="18"/>
    <x v="0"/>
    <n v="13042523.029999999"/>
    <n v="14796400"/>
    <n v="14796400"/>
    <n v="24405794.390000001"/>
    <n v="9609394.3900000006"/>
    <n v="64.944137695655698"/>
    <x v="17"/>
    <x v="0"/>
    <x v="1"/>
    <x v="1"/>
  </r>
  <r>
    <x v="0"/>
    <x v="0"/>
    <x v="1"/>
    <x v="5"/>
    <x v="0"/>
    <x v="572"/>
    <x v="572"/>
    <x v="1"/>
    <x v="1"/>
    <x v="0"/>
    <x v="0"/>
    <x v="18"/>
    <x v="18"/>
    <x v="0"/>
    <n v="1249045.68"/>
    <n v="2995000"/>
    <n v="2995000"/>
    <n v="2610752"/>
    <n v="-384248"/>
    <n v="-12.829649415692822"/>
    <x v="17"/>
    <x v="1"/>
    <x v="9"/>
    <x v="9"/>
  </r>
  <r>
    <x v="0"/>
    <x v="0"/>
    <x v="1"/>
    <x v="5"/>
    <x v="0"/>
    <x v="573"/>
    <x v="573"/>
    <x v="1"/>
    <x v="1"/>
    <x v="0"/>
    <x v="0"/>
    <x v="18"/>
    <x v="18"/>
    <x v="0"/>
    <n v="896644.08"/>
    <n v="1976783"/>
    <n v="1976783"/>
    <n v="1766577.6"/>
    <n v="-210205.4"/>
    <n v="-10.633711439242447"/>
    <x v="17"/>
    <x v="1"/>
    <x v="11"/>
    <x v="11"/>
  </r>
  <r>
    <x v="0"/>
    <x v="0"/>
    <x v="1"/>
    <x v="6"/>
    <x v="0"/>
    <x v="574"/>
    <x v="574"/>
    <x v="1"/>
    <x v="1"/>
    <x v="0"/>
    <x v="0"/>
    <x v="18"/>
    <x v="18"/>
    <x v="0"/>
    <n v="2072129.79"/>
    <n v="2790412.93"/>
    <n v="2790412.93"/>
    <n v="2252222.4500000002"/>
    <n v="-538190.48"/>
    <n v="-19.287126798111561"/>
    <x v="17"/>
    <x v="1"/>
    <x v="12"/>
    <x v="12"/>
  </r>
  <r>
    <x v="0"/>
    <x v="0"/>
    <x v="1"/>
    <x v="6"/>
    <x v="0"/>
    <x v="575"/>
    <x v="575"/>
    <x v="1"/>
    <x v="1"/>
    <x v="0"/>
    <x v="0"/>
    <x v="18"/>
    <x v="18"/>
    <x v="0"/>
    <n v="823944.57"/>
    <n v="2132520"/>
    <n v="2132520"/>
    <n v="1923708.67"/>
    <n v="-208811.33"/>
    <n v="-9.7917642038527184"/>
    <x v="17"/>
    <x v="1"/>
    <x v="12"/>
    <x v="12"/>
  </r>
  <r>
    <x v="0"/>
    <x v="0"/>
    <x v="1"/>
    <x v="6"/>
    <x v="0"/>
    <x v="576"/>
    <x v="576"/>
    <x v="1"/>
    <x v="1"/>
    <x v="0"/>
    <x v="0"/>
    <x v="18"/>
    <x v="18"/>
    <x v="0"/>
    <n v="2844078.74"/>
    <n v="4527658.43"/>
    <n v="4527658.43"/>
    <n v="3923565.5199999996"/>
    <n v="-604092.91"/>
    <n v="-13.342280990043678"/>
    <x v="17"/>
    <x v="1"/>
    <x v="6"/>
    <x v="6"/>
  </r>
  <r>
    <x v="0"/>
    <x v="0"/>
    <x v="1"/>
    <x v="6"/>
    <x v="0"/>
    <x v="577"/>
    <x v="577"/>
    <x v="1"/>
    <x v="1"/>
    <x v="0"/>
    <x v="0"/>
    <x v="18"/>
    <x v="18"/>
    <x v="0"/>
    <n v="2028609.63"/>
    <n v="3725801.89"/>
    <n v="3725801.89"/>
    <n v="4153626.17"/>
    <n v="427824.28"/>
    <n v="11.482743651729695"/>
    <x v="17"/>
    <x v="0"/>
    <x v="7"/>
    <x v="7"/>
  </r>
  <r>
    <x v="0"/>
    <x v="0"/>
    <x v="1"/>
    <x v="6"/>
    <x v="0"/>
    <x v="578"/>
    <x v="578"/>
    <x v="1"/>
    <x v="1"/>
    <x v="0"/>
    <x v="0"/>
    <x v="18"/>
    <x v="18"/>
    <x v="0"/>
    <n v="1409141.66"/>
    <n v="2885219.93"/>
    <n v="2885219.93"/>
    <n v="2898130.1"/>
    <n v="12910.17"/>
    <n v="0.44745878349731216"/>
    <x v="17"/>
    <x v="0"/>
    <x v="11"/>
    <x v="11"/>
  </r>
  <r>
    <x v="0"/>
    <x v="0"/>
    <x v="1"/>
    <x v="6"/>
    <x v="0"/>
    <x v="579"/>
    <x v="579"/>
    <x v="1"/>
    <x v="1"/>
    <x v="0"/>
    <x v="0"/>
    <x v="18"/>
    <x v="18"/>
    <x v="0"/>
    <n v="881354.94"/>
    <n v="2212010"/>
    <n v="2212010"/>
    <n v="2539805.46"/>
    <n v="327795.46000000002"/>
    <n v="14.818895936275151"/>
    <x v="17"/>
    <x v="0"/>
    <x v="11"/>
    <x v="11"/>
  </r>
  <r>
    <x v="0"/>
    <x v="0"/>
    <x v="1"/>
    <x v="6"/>
    <x v="0"/>
    <x v="580"/>
    <x v="580"/>
    <x v="1"/>
    <x v="1"/>
    <x v="0"/>
    <x v="0"/>
    <x v="18"/>
    <x v="18"/>
    <x v="0"/>
    <n v="969806.58"/>
    <n v="2124816.66"/>
    <n v="2124816.66"/>
    <n v="1796821.32"/>
    <n v="-327995.34000000003"/>
    <n v="-15.436406640373386"/>
    <x v="17"/>
    <x v="1"/>
    <x v="12"/>
    <x v="12"/>
  </r>
  <r>
    <x v="0"/>
    <x v="0"/>
    <x v="1"/>
    <x v="7"/>
    <x v="0"/>
    <x v="581"/>
    <x v="581"/>
    <x v="1"/>
    <x v="1"/>
    <x v="0"/>
    <x v="0"/>
    <x v="18"/>
    <x v="18"/>
    <x v="0"/>
    <n v="1182828.1599999999"/>
    <n v="2135000"/>
    <n v="2135000"/>
    <n v="3703221.5300000003"/>
    <n v="1568221.53"/>
    <n v="73.452999063231857"/>
    <x v="17"/>
    <x v="0"/>
    <x v="11"/>
    <x v="11"/>
  </r>
  <r>
    <x v="0"/>
    <x v="0"/>
    <x v="1"/>
    <x v="7"/>
    <x v="0"/>
    <x v="582"/>
    <x v="582"/>
    <x v="1"/>
    <x v="1"/>
    <x v="0"/>
    <x v="0"/>
    <x v="18"/>
    <x v="18"/>
    <x v="0"/>
    <n v="3049715.55"/>
    <n v="3869693"/>
    <n v="3869693"/>
    <n v="3097008.48"/>
    <n v="-772684.52"/>
    <n v="-19.967592261194881"/>
    <x v="17"/>
    <x v="1"/>
    <x v="11"/>
    <x v="11"/>
  </r>
  <r>
    <x v="0"/>
    <x v="0"/>
    <x v="1"/>
    <x v="7"/>
    <x v="0"/>
    <x v="583"/>
    <x v="583"/>
    <x v="1"/>
    <x v="1"/>
    <x v="0"/>
    <x v="0"/>
    <x v="18"/>
    <x v="18"/>
    <x v="0"/>
    <n v="5138809.76"/>
    <n v="7229000"/>
    <n v="7229000"/>
    <n v="10445131.16"/>
    <n v="3216131.16"/>
    <n v="44.489295338221055"/>
    <x v="17"/>
    <x v="0"/>
    <x v="6"/>
    <x v="6"/>
  </r>
  <r>
    <x v="0"/>
    <x v="0"/>
    <x v="1"/>
    <x v="7"/>
    <x v="0"/>
    <x v="584"/>
    <x v="584"/>
    <x v="1"/>
    <x v="1"/>
    <x v="0"/>
    <x v="0"/>
    <x v="18"/>
    <x v="18"/>
    <x v="0"/>
    <n v="1192435.5900000001"/>
    <n v="2525000"/>
    <n v="2525000"/>
    <n v="3677956.41"/>
    <n v="1152956.4099999999"/>
    <n v="45.661639999999998"/>
    <x v="17"/>
    <x v="0"/>
    <x v="12"/>
    <x v="12"/>
  </r>
  <r>
    <x v="0"/>
    <x v="0"/>
    <x v="1"/>
    <x v="7"/>
    <x v="0"/>
    <x v="585"/>
    <x v="585"/>
    <x v="1"/>
    <x v="1"/>
    <x v="0"/>
    <x v="0"/>
    <x v="18"/>
    <x v="18"/>
    <x v="0"/>
    <n v="1912653.18"/>
    <n v="2833809.5"/>
    <n v="2833809.5"/>
    <n v="2840524.4000000004"/>
    <n v="6714.9"/>
    <n v="0.23695664793275625"/>
    <x v="17"/>
    <x v="0"/>
    <x v="11"/>
    <x v="11"/>
  </r>
  <r>
    <x v="0"/>
    <x v="0"/>
    <x v="1"/>
    <x v="7"/>
    <x v="1"/>
    <x v="586"/>
    <x v="586"/>
    <x v="1"/>
    <x v="1"/>
    <x v="0"/>
    <x v="0"/>
    <x v="18"/>
    <x v="18"/>
    <x v="0"/>
    <n v="13958348.039999999"/>
    <n v="14416342.039999999"/>
    <n v="14416342.039999999"/>
    <n v="15216971.189999999"/>
    <n v="800629.15"/>
    <n v="5.5536220476633478"/>
    <x v="17"/>
    <x v="0"/>
    <x v="2"/>
    <x v="2"/>
  </r>
  <r>
    <x v="0"/>
    <x v="0"/>
    <x v="1"/>
    <x v="7"/>
    <x v="0"/>
    <x v="587"/>
    <x v="587"/>
    <x v="1"/>
    <x v="1"/>
    <x v="0"/>
    <x v="0"/>
    <x v="18"/>
    <x v="18"/>
    <x v="0"/>
    <n v="2382796.81"/>
    <n v="3762000"/>
    <n v="3762000"/>
    <n v="4506245.42"/>
    <n v="744245.42"/>
    <n v="19.783238171185538"/>
    <x v="17"/>
    <x v="0"/>
    <x v="11"/>
    <x v="11"/>
  </r>
  <r>
    <x v="0"/>
    <x v="0"/>
    <x v="2"/>
    <x v="74"/>
    <x v="0"/>
    <x v="588"/>
    <x v="588"/>
    <x v="1"/>
    <x v="1"/>
    <x v="0"/>
    <x v="0"/>
    <x v="18"/>
    <x v="18"/>
    <x v="0"/>
    <n v="1456760.22"/>
    <n v="3488965.69"/>
    <n v="3488965.69"/>
    <n v="2497055.0499999998"/>
    <n v="-991910.64"/>
    <n v="-28.429933915457909"/>
    <x v="17"/>
    <x v="1"/>
    <x v="11"/>
    <x v="11"/>
  </r>
  <r>
    <x v="0"/>
    <x v="0"/>
    <x v="2"/>
    <x v="12"/>
    <x v="0"/>
    <x v="589"/>
    <x v="589"/>
    <x v="1"/>
    <x v="1"/>
    <x v="0"/>
    <x v="0"/>
    <x v="18"/>
    <x v="18"/>
    <x v="0"/>
    <n v="210409.67"/>
    <n v="942200"/>
    <n v="942200"/>
    <n v="2598708.46"/>
    <n v="1656508.46"/>
    <n v="175.8128274251751"/>
    <x v="17"/>
    <x v="0"/>
    <x v="0"/>
    <x v="0"/>
  </r>
  <r>
    <x v="0"/>
    <x v="0"/>
    <x v="2"/>
    <x v="74"/>
    <x v="0"/>
    <x v="590"/>
    <x v="590"/>
    <x v="1"/>
    <x v="1"/>
    <x v="0"/>
    <x v="0"/>
    <x v="18"/>
    <x v="18"/>
    <x v="0"/>
    <n v="1694707.91"/>
    <n v="3131629"/>
    <n v="3131629"/>
    <n v="3980146.0200000005"/>
    <n v="848517.02"/>
    <n v="27.095068413276287"/>
    <x v="17"/>
    <x v="0"/>
    <x v="11"/>
    <x v="11"/>
  </r>
  <r>
    <x v="0"/>
    <x v="0"/>
    <x v="2"/>
    <x v="74"/>
    <x v="0"/>
    <x v="591"/>
    <x v="591"/>
    <x v="1"/>
    <x v="1"/>
    <x v="0"/>
    <x v="0"/>
    <x v="18"/>
    <x v="18"/>
    <x v="0"/>
    <n v="2343322.25"/>
    <n v="3998200"/>
    <n v="3998200"/>
    <n v="6829516.2699999996"/>
    <n v="2831316.27"/>
    <n v="70.814773398029118"/>
    <x v="17"/>
    <x v="0"/>
    <x v="10"/>
    <x v="10"/>
  </r>
  <r>
    <x v="0"/>
    <x v="0"/>
    <x v="2"/>
    <x v="74"/>
    <x v="0"/>
    <x v="592"/>
    <x v="592"/>
    <x v="1"/>
    <x v="1"/>
    <x v="0"/>
    <x v="0"/>
    <x v="18"/>
    <x v="18"/>
    <x v="0"/>
    <n v="766036.24"/>
    <n v="1976358.12"/>
    <n v="1976358.12"/>
    <n v="1987634.68"/>
    <n v="11276.56"/>
    <n v="0.57057270571995322"/>
    <x v="17"/>
    <x v="0"/>
    <x v="12"/>
    <x v="12"/>
  </r>
  <r>
    <x v="0"/>
    <x v="0"/>
    <x v="2"/>
    <x v="74"/>
    <x v="0"/>
    <x v="593"/>
    <x v="593"/>
    <x v="1"/>
    <x v="1"/>
    <x v="0"/>
    <x v="0"/>
    <x v="18"/>
    <x v="18"/>
    <x v="0"/>
    <n v="1011914"/>
    <n v="2387088.4"/>
    <n v="2387088.4"/>
    <n v="3237008.15"/>
    <n v="849919.75"/>
    <n v="35.604871189521091"/>
    <x v="17"/>
    <x v="0"/>
    <x v="9"/>
    <x v="9"/>
  </r>
  <r>
    <x v="0"/>
    <x v="0"/>
    <x v="2"/>
    <x v="74"/>
    <x v="0"/>
    <x v="594"/>
    <x v="594"/>
    <x v="1"/>
    <x v="1"/>
    <x v="0"/>
    <x v="0"/>
    <x v="18"/>
    <x v="18"/>
    <x v="0"/>
    <n v="2049740.75"/>
    <n v="3574000"/>
    <n v="3574000"/>
    <n v="3392424"/>
    <n v="-181576"/>
    <n v="-5.0804700615556806"/>
    <x v="17"/>
    <x v="1"/>
    <x v="7"/>
    <x v="7"/>
  </r>
  <r>
    <x v="0"/>
    <x v="0"/>
    <x v="2"/>
    <x v="74"/>
    <x v="0"/>
    <x v="595"/>
    <x v="595"/>
    <x v="1"/>
    <x v="1"/>
    <x v="0"/>
    <x v="0"/>
    <x v="18"/>
    <x v="18"/>
    <x v="0"/>
    <n v="7122947.4000000004"/>
    <n v="9994502.0399999991"/>
    <n v="9994502.0399999991"/>
    <n v="9849542.4499999993"/>
    <n v="-144959.59"/>
    <n v="-1.450393320446008"/>
    <x v="17"/>
    <x v="1"/>
    <x v="6"/>
    <x v="6"/>
  </r>
  <r>
    <x v="0"/>
    <x v="0"/>
    <x v="2"/>
    <x v="74"/>
    <x v="1"/>
    <x v="596"/>
    <x v="596"/>
    <x v="1"/>
    <x v="1"/>
    <x v="0"/>
    <x v="0"/>
    <x v="18"/>
    <x v="18"/>
    <x v="0"/>
    <n v="4236950.83"/>
    <n v="2200000"/>
    <n v="2200000"/>
    <n v="5015705.75"/>
    <n v="2815705.75"/>
    <n v="127.986625"/>
    <x v="17"/>
    <x v="0"/>
    <x v="1"/>
    <x v="1"/>
  </r>
  <r>
    <x v="0"/>
    <x v="0"/>
    <x v="2"/>
    <x v="74"/>
    <x v="0"/>
    <x v="597"/>
    <x v="597"/>
    <x v="1"/>
    <x v="1"/>
    <x v="0"/>
    <x v="0"/>
    <x v="18"/>
    <x v="18"/>
    <x v="0"/>
    <n v="786912.8"/>
    <n v="2233345"/>
    <n v="2233345"/>
    <n v="2116744.9699999997"/>
    <n v="-116600.03"/>
    <n v="-5.2208695924722788"/>
    <x v="17"/>
    <x v="1"/>
    <x v="12"/>
    <x v="12"/>
  </r>
  <r>
    <x v="0"/>
    <x v="0"/>
    <x v="2"/>
    <x v="74"/>
    <x v="0"/>
    <x v="598"/>
    <x v="598"/>
    <x v="1"/>
    <x v="1"/>
    <x v="0"/>
    <x v="0"/>
    <x v="18"/>
    <x v="18"/>
    <x v="0"/>
    <n v="2010402.15"/>
    <n v="2732000"/>
    <n v="2732000"/>
    <n v="2525451.66"/>
    <n v="-206548.34"/>
    <n v="-7.5603345534407032"/>
    <x v="17"/>
    <x v="1"/>
    <x v="7"/>
    <x v="7"/>
  </r>
  <r>
    <x v="0"/>
    <x v="0"/>
    <x v="2"/>
    <x v="74"/>
    <x v="0"/>
    <x v="599"/>
    <x v="599"/>
    <x v="1"/>
    <x v="1"/>
    <x v="0"/>
    <x v="0"/>
    <x v="18"/>
    <x v="18"/>
    <x v="0"/>
    <n v="1889467.13"/>
    <n v="2465807.8199999998"/>
    <n v="2465807.8199999998"/>
    <n v="2294891.17"/>
    <n v="-170916.65"/>
    <n v="-6.9314667839767017"/>
    <x v="17"/>
    <x v="1"/>
    <x v="10"/>
    <x v="10"/>
  </r>
  <r>
    <x v="0"/>
    <x v="0"/>
    <x v="2"/>
    <x v="74"/>
    <x v="0"/>
    <x v="600"/>
    <x v="600"/>
    <x v="1"/>
    <x v="1"/>
    <x v="0"/>
    <x v="0"/>
    <x v="18"/>
    <x v="18"/>
    <x v="0"/>
    <n v="1723539.42"/>
    <n v="3230000"/>
    <n v="3230000"/>
    <n v="793858.24"/>
    <n v="-2436141.7599999998"/>
    <n v="-75.42234551083591"/>
    <x v="17"/>
    <x v="1"/>
    <x v="7"/>
    <x v="7"/>
  </r>
  <r>
    <x v="0"/>
    <x v="0"/>
    <x v="2"/>
    <x v="74"/>
    <x v="1"/>
    <x v="601"/>
    <x v="601"/>
    <x v="1"/>
    <x v="1"/>
    <x v="0"/>
    <x v="0"/>
    <x v="18"/>
    <x v="18"/>
    <x v="0"/>
    <n v="8064033.7199999997"/>
    <n v="11798000"/>
    <n v="11798000"/>
    <n v="21217246.629999999"/>
    <n v="9419246.6300000008"/>
    <n v="79.837655789116795"/>
    <x v="17"/>
    <x v="0"/>
    <x v="1"/>
    <x v="1"/>
  </r>
  <r>
    <x v="0"/>
    <x v="0"/>
    <x v="2"/>
    <x v="74"/>
    <x v="0"/>
    <x v="602"/>
    <x v="602"/>
    <x v="1"/>
    <x v="1"/>
    <x v="0"/>
    <x v="0"/>
    <x v="18"/>
    <x v="18"/>
    <x v="0"/>
    <n v="1105374.1599999999"/>
    <n v="1987000"/>
    <n v="1987000"/>
    <n v="2108571.7999999998"/>
    <n v="121571.8"/>
    <n v="6.1183593356819328"/>
    <x v="17"/>
    <x v="0"/>
    <x v="12"/>
    <x v="12"/>
  </r>
  <r>
    <x v="0"/>
    <x v="0"/>
    <x v="2"/>
    <x v="74"/>
    <x v="0"/>
    <x v="603"/>
    <x v="603"/>
    <x v="1"/>
    <x v="1"/>
    <x v="0"/>
    <x v="0"/>
    <x v="18"/>
    <x v="18"/>
    <x v="0"/>
    <n v="1924104.07"/>
    <n v="2971789.8"/>
    <n v="2971789.8"/>
    <n v="2835720.76"/>
    <n v="-136069.04"/>
    <n v="-4.5786899194552726"/>
    <x v="17"/>
    <x v="1"/>
    <x v="11"/>
    <x v="11"/>
  </r>
  <r>
    <x v="0"/>
    <x v="0"/>
    <x v="2"/>
    <x v="74"/>
    <x v="0"/>
    <x v="604"/>
    <x v="604"/>
    <x v="1"/>
    <x v="1"/>
    <x v="0"/>
    <x v="0"/>
    <x v="18"/>
    <x v="18"/>
    <x v="0"/>
    <n v="1075226.31"/>
    <n v="1870000"/>
    <n v="1870000"/>
    <n v="1972370.0700000003"/>
    <n v="102370.07"/>
    <n v="5.4743352941176475"/>
    <x v="17"/>
    <x v="0"/>
    <x v="11"/>
    <x v="11"/>
  </r>
  <r>
    <x v="0"/>
    <x v="0"/>
    <x v="2"/>
    <x v="74"/>
    <x v="0"/>
    <x v="605"/>
    <x v="605"/>
    <x v="1"/>
    <x v="1"/>
    <x v="0"/>
    <x v="0"/>
    <x v="18"/>
    <x v="18"/>
    <x v="0"/>
    <n v="642070.69999999995"/>
    <n v="1517000"/>
    <n v="1517000"/>
    <n v="2062258.5999999999"/>
    <n v="545258.6"/>
    <n v="35.943216875411999"/>
    <x v="17"/>
    <x v="0"/>
    <x v="13"/>
    <x v="13"/>
  </r>
  <r>
    <x v="0"/>
    <x v="0"/>
    <x v="2"/>
    <x v="8"/>
    <x v="0"/>
    <x v="606"/>
    <x v="606"/>
    <x v="1"/>
    <x v="1"/>
    <x v="0"/>
    <x v="0"/>
    <x v="18"/>
    <x v="18"/>
    <x v="0"/>
    <n v="1344514"/>
    <n v="2905578.68"/>
    <n v="2905578.68"/>
    <n v="2477628.7200000002"/>
    <n v="-427949.96"/>
    <n v="-14.728562091459178"/>
    <x v="17"/>
    <x v="1"/>
    <x v="11"/>
    <x v="11"/>
  </r>
  <r>
    <x v="0"/>
    <x v="0"/>
    <x v="2"/>
    <x v="8"/>
    <x v="0"/>
    <x v="607"/>
    <x v="607"/>
    <x v="1"/>
    <x v="1"/>
    <x v="0"/>
    <x v="0"/>
    <x v="18"/>
    <x v="18"/>
    <x v="0"/>
    <n v="790806.09"/>
    <n v="1559489.42"/>
    <n v="1559489.42"/>
    <n v="1381973.6"/>
    <n v="-177515.82"/>
    <n v="-11.382944810231542"/>
    <x v="17"/>
    <x v="1"/>
    <x v="12"/>
    <x v="12"/>
  </r>
  <r>
    <x v="0"/>
    <x v="0"/>
    <x v="2"/>
    <x v="8"/>
    <x v="0"/>
    <x v="608"/>
    <x v="608"/>
    <x v="1"/>
    <x v="1"/>
    <x v="0"/>
    <x v="0"/>
    <x v="18"/>
    <x v="18"/>
    <x v="0"/>
    <n v="1753120.43"/>
    <n v="4081927.64"/>
    <n v="4081927.64"/>
    <n v="3868586.85"/>
    <n v="-213340.79"/>
    <n v="-5.2264716284877606"/>
    <x v="17"/>
    <x v="1"/>
    <x v="8"/>
    <x v="8"/>
  </r>
  <r>
    <x v="0"/>
    <x v="0"/>
    <x v="2"/>
    <x v="8"/>
    <x v="0"/>
    <x v="609"/>
    <x v="609"/>
    <x v="1"/>
    <x v="1"/>
    <x v="0"/>
    <x v="0"/>
    <x v="18"/>
    <x v="18"/>
    <x v="0"/>
    <n v="1894844.43"/>
    <n v="3383531.82"/>
    <n v="3383531.82"/>
    <n v="4343896.9700000007"/>
    <n v="960365.15"/>
    <n v="28.383511699913615"/>
    <x v="17"/>
    <x v="0"/>
    <x v="11"/>
    <x v="11"/>
  </r>
  <r>
    <x v="0"/>
    <x v="0"/>
    <x v="2"/>
    <x v="8"/>
    <x v="0"/>
    <x v="610"/>
    <x v="610"/>
    <x v="1"/>
    <x v="1"/>
    <x v="0"/>
    <x v="0"/>
    <x v="18"/>
    <x v="18"/>
    <x v="0"/>
    <n v="1050599.72"/>
    <n v="3886213.62"/>
    <n v="3886213.62"/>
    <n v="3170347.01"/>
    <n v="-715866.61"/>
    <n v="-18.420670606367747"/>
    <x v="17"/>
    <x v="1"/>
    <x v="12"/>
    <x v="12"/>
  </r>
  <r>
    <x v="0"/>
    <x v="0"/>
    <x v="2"/>
    <x v="8"/>
    <x v="0"/>
    <x v="611"/>
    <x v="611"/>
    <x v="1"/>
    <x v="1"/>
    <x v="0"/>
    <x v="0"/>
    <x v="18"/>
    <x v="18"/>
    <x v="0"/>
    <n v="965488.15"/>
    <n v="2375954.7999999998"/>
    <n v="2375954.7999999998"/>
    <n v="2199795.7999999998"/>
    <n v="-176159"/>
    <n v="-7.4142403719127996"/>
    <x v="17"/>
    <x v="1"/>
    <x v="12"/>
    <x v="12"/>
  </r>
  <r>
    <x v="0"/>
    <x v="0"/>
    <x v="2"/>
    <x v="8"/>
    <x v="0"/>
    <x v="612"/>
    <x v="612"/>
    <x v="1"/>
    <x v="1"/>
    <x v="0"/>
    <x v="0"/>
    <x v="18"/>
    <x v="18"/>
    <x v="0"/>
    <n v="1373523.78"/>
    <n v="3523453.34"/>
    <n v="3523453.34"/>
    <n v="4022186"/>
    <n v="498732.66"/>
    <n v="14.154654876173272"/>
    <x v="17"/>
    <x v="0"/>
    <x v="11"/>
    <x v="11"/>
  </r>
  <r>
    <x v="0"/>
    <x v="0"/>
    <x v="2"/>
    <x v="9"/>
    <x v="0"/>
    <x v="613"/>
    <x v="613"/>
    <x v="1"/>
    <x v="1"/>
    <x v="0"/>
    <x v="0"/>
    <x v="18"/>
    <x v="18"/>
    <x v="0"/>
    <n v="276933.23"/>
    <n v="1712532.17"/>
    <n v="1712532.17"/>
    <n v="1624040.1199999999"/>
    <n v="-88492.05"/>
    <n v="-5.167321907885678"/>
    <x v="17"/>
    <x v="1"/>
    <x v="12"/>
    <x v="12"/>
  </r>
  <r>
    <x v="0"/>
    <x v="0"/>
    <x v="2"/>
    <x v="9"/>
    <x v="0"/>
    <x v="614"/>
    <x v="614"/>
    <x v="1"/>
    <x v="1"/>
    <x v="0"/>
    <x v="0"/>
    <x v="18"/>
    <x v="18"/>
    <x v="0"/>
    <n v="417711.88"/>
    <n v="1366000"/>
    <n v="1366000"/>
    <n v="1564084.0999999999"/>
    <n v="198084.1"/>
    <n v="14.501032210834552"/>
    <x v="17"/>
    <x v="0"/>
    <x v="12"/>
    <x v="12"/>
  </r>
  <r>
    <x v="0"/>
    <x v="0"/>
    <x v="2"/>
    <x v="9"/>
    <x v="0"/>
    <x v="615"/>
    <x v="615"/>
    <x v="1"/>
    <x v="1"/>
    <x v="0"/>
    <x v="0"/>
    <x v="18"/>
    <x v="18"/>
    <x v="0"/>
    <n v="1123848.68"/>
    <n v="2374894.25"/>
    <n v="2374894.25"/>
    <n v="3766436.06"/>
    <n v="1391541.81"/>
    <n v="58.593843073223148"/>
    <x v="17"/>
    <x v="0"/>
    <x v="11"/>
    <x v="11"/>
  </r>
  <r>
    <x v="0"/>
    <x v="0"/>
    <x v="2"/>
    <x v="9"/>
    <x v="0"/>
    <x v="616"/>
    <x v="43"/>
    <x v="1"/>
    <x v="1"/>
    <x v="0"/>
    <x v="0"/>
    <x v="18"/>
    <x v="18"/>
    <x v="0"/>
    <n v="434932.43"/>
    <n v="1458000"/>
    <n v="1458000"/>
    <n v="1353043.77"/>
    <n v="-104956.23"/>
    <n v="-7.1986440329218118"/>
    <x v="17"/>
    <x v="1"/>
    <x v="0"/>
    <x v="0"/>
  </r>
  <r>
    <x v="0"/>
    <x v="0"/>
    <x v="2"/>
    <x v="9"/>
    <x v="0"/>
    <x v="617"/>
    <x v="616"/>
    <x v="1"/>
    <x v="1"/>
    <x v="0"/>
    <x v="0"/>
    <x v="18"/>
    <x v="18"/>
    <x v="0"/>
    <n v="997446.81"/>
    <n v="2731167.24"/>
    <n v="2731167.24"/>
    <n v="2156711.52"/>
    <n v="-574455.72"/>
    <n v="-21.033341041392983"/>
    <x v="17"/>
    <x v="1"/>
    <x v="12"/>
    <x v="12"/>
  </r>
  <r>
    <x v="0"/>
    <x v="0"/>
    <x v="2"/>
    <x v="9"/>
    <x v="0"/>
    <x v="618"/>
    <x v="617"/>
    <x v="1"/>
    <x v="1"/>
    <x v="0"/>
    <x v="0"/>
    <x v="18"/>
    <x v="18"/>
    <x v="0"/>
    <n v="741614.41"/>
    <n v="1652500"/>
    <n v="1652500"/>
    <n v="1745123.76"/>
    <n v="92623.76"/>
    <n v="5.6050686838124051"/>
    <x v="17"/>
    <x v="0"/>
    <x v="12"/>
    <x v="12"/>
  </r>
  <r>
    <x v="0"/>
    <x v="0"/>
    <x v="2"/>
    <x v="9"/>
    <x v="0"/>
    <x v="619"/>
    <x v="618"/>
    <x v="1"/>
    <x v="1"/>
    <x v="0"/>
    <x v="0"/>
    <x v="18"/>
    <x v="18"/>
    <x v="0"/>
    <n v="710495.55"/>
    <n v="2062614.3"/>
    <n v="2062614.3"/>
    <n v="2172139.83"/>
    <n v="109525.53"/>
    <n v="5.31003445481785"/>
    <x v="17"/>
    <x v="0"/>
    <x v="11"/>
    <x v="11"/>
  </r>
  <r>
    <x v="0"/>
    <x v="0"/>
    <x v="2"/>
    <x v="10"/>
    <x v="0"/>
    <x v="620"/>
    <x v="619"/>
    <x v="1"/>
    <x v="1"/>
    <x v="0"/>
    <x v="0"/>
    <x v="18"/>
    <x v="18"/>
    <x v="0"/>
    <n v="2848151.34"/>
    <n v="4700000"/>
    <n v="4700000"/>
    <n v="4893022.16"/>
    <n v="193022.16"/>
    <n v="4.106854468085106"/>
    <x v="17"/>
    <x v="0"/>
    <x v="10"/>
    <x v="10"/>
  </r>
  <r>
    <x v="0"/>
    <x v="0"/>
    <x v="2"/>
    <x v="10"/>
    <x v="0"/>
    <x v="621"/>
    <x v="620"/>
    <x v="1"/>
    <x v="1"/>
    <x v="0"/>
    <x v="0"/>
    <x v="18"/>
    <x v="18"/>
    <x v="0"/>
    <n v="6516076.6299999999"/>
    <n v="6919770"/>
    <n v="6919770"/>
    <n v="5531566.5599999996"/>
    <n v="-1388203.44"/>
    <n v="-20.061410133573805"/>
    <x v="17"/>
    <x v="1"/>
    <x v="7"/>
    <x v="7"/>
  </r>
  <r>
    <x v="0"/>
    <x v="0"/>
    <x v="2"/>
    <x v="11"/>
    <x v="0"/>
    <x v="622"/>
    <x v="621"/>
    <x v="1"/>
    <x v="1"/>
    <x v="0"/>
    <x v="0"/>
    <x v="18"/>
    <x v="18"/>
    <x v="0"/>
    <n v="4892637.3600000003"/>
    <n v="6229920.2300000004"/>
    <n v="6229920.2300000004"/>
    <n v="12579286.899999999"/>
    <n v="6349366.6699999999"/>
    <n v="101.91730288013656"/>
    <x v="17"/>
    <x v="0"/>
    <x v="6"/>
    <x v="6"/>
  </r>
  <r>
    <x v="0"/>
    <x v="0"/>
    <x v="2"/>
    <x v="11"/>
    <x v="0"/>
    <x v="623"/>
    <x v="622"/>
    <x v="1"/>
    <x v="1"/>
    <x v="0"/>
    <x v="0"/>
    <x v="18"/>
    <x v="18"/>
    <x v="0"/>
    <n v="1221098.1399999999"/>
    <n v="2083855.2"/>
    <n v="2083855.2"/>
    <n v="3975547.69"/>
    <n v="1891692.49"/>
    <n v="90.778499868896844"/>
    <x v="17"/>
    <x v="0"/>
    <x v="12"/>
    <x v="12"/>
  </r>
  <r>
    <x v="0"/>
    <x v="0"/>
    <x v="2"/>
    <x v="11"/>
    <x v="0"/>
    <x v="624"/>
    <x v="623"/>
    <x v="1"/>
    <x v="1"/>
    <x v="0"/>
    <x v="0"/>
    <x v="18"/>
    <x v="18"/>
    <x v="0"/>
    <n v="1033735.55"/>
    <n v="1470000"/>
    <n v="1470000"/>
    <n v="1303650.3400000001"/>
    <n v="-166349.66"/>
    <n v="-11.316303401360544"/>
    <x v="17"/>
    <x v="1"/>
    <x v="12"/>
    <x v="12"/>
  </r>
  <r>
    <x v="0"/>
    <x v="0"/>
    <x v="2"/>
    <x v="11"/>
    <x v="0"/>
    <x v="625"/>
    <x v="624"/>
    <x v="1"/>
    <x v="1"/>
    <x v="0"/>
    <x v="0"/>
    <x v="18"/>
    <x v="18"/>
    <x v="0"/>
    <n v="2478303.39"/>
    <n v="2913000"/>
    <n v="2913000"/>
    <n v="5706679.0899999999"/>
    <n v="2793679.09"/>
    <n v="95.903847923103328"/>
    <x v="17"/>
    <x v="0"/>
    <x v="10"/>
    <x v="10"/>
  </r>
  <r>
    <x v="0"/>
    <x v="0"/>
    <x v="2"/>
    <x v="11"/>
    <x v="0"/>
    <x v="626"/>
    <x v="625"/>
    <x v="1"/>
    <x v="1"/>
    <x v="0"/>
    <x v="0"/>
    <x v="18"/>
    <x v="18"/>
    <x v="0"/>
    <n v="1518815.87"/>
    <n v="2306914.3199999998"/>
    <n v="2306914.3199999998"/>
    <n v="4146298.8799999999"/>
    <n v="1839384.56"/>
    <n v="79.733544677116569"/>
    <x v="17"/>
    <x v="0"/>
    <x v="11"/>
    <x v="11"/>
  </r>
  <r>
    <x v="0"/>
    <x v="0"/>
    <x v="2"/>
    <x v="11"/>
    <x v="0"/>
    <x v="627"/>
    <x v="626"/>
    <x v="1"/>
    <x v="1"/>
    <x v="0"/>
    <x v="0"/>
    <x v="18"/>
    <x v="18"/>
    <x v="0"/>
    <n v="1024368.6"/>
    <n v="1281604.05"/>
    <n v="1281604.05"/>
    <n v="4742646.87"/>
    <n v="3461042.82"/>
    <n v="270.0555464068641"/>
    <x v="17"/>
    <x v="0"/>
    <x v="11"/>
    <x v="11"/>
  </r>
  <r>
    <x v="0"/>
    <x v="0"/>
    <x v="2"/>
    <x v="11"/>
    <x v="0"/>
    <x v="628"/>
    <x v="627"/>
    <x v="1"/>
    <x v="1"/>
    <x v="0"/>
    <x v="0"/>
    <x v="18"/>
    <x v="18"/>
    <x v="0"/>
    <n v="568819.96"/>
    <n v="1146549.6000000001"/>
    <n v="1146549.6000000001"/>
    <n v="3868009.75"/>
    <n v="2721460.15"/>
    <n v="237.36087387758889"/>
    <x v="17"/>
    <x v="0"/>
    <x v="0"/>
    <x v="0"/>
  </r>
  <r>
    <x v="0"/>
    <x v="0"/>
    <x v="2"/>
    <x v="11"/>
    <x v="0"/>
    <x v="629"/>
    <x v="628"/>
    <x v="1"/>
    <x v="1"/>
    <x v="0"/>
    <x v="0"/>
    <x v="18"/>
    <x v="18"/>
    <x v="0"/>
    <n v="1494264.47"/>
    <n v="1803656"/>
    <n v="1803656"/>
    <n v="3408292.83"/>
    <n v="1604636.83"/>
    <n v="88.965791148644755"/>
    <x v="17"/>
    <x v="0"/>
    <x v="11"/>
    <x v="11"/>
  </r>
  <r>
    <x v="0"/>
    <x v="0"/>
    <x v="2"/>
    <x v="11"/>
    <x v="0"/>
    <x v="630"/>
    <x v="629"/>
    <x v="1"/>
    <x v="1"/>
    <x v="0"/>
    <x v="0"/>
    <x v="18"/>
    <x v="18"/>
    <x v="0"/>
    <n v="932424.41"/>
    <n v="1851760"/>
    <n v="1851760"/>
    <n v="1734428.45"/>
    <n v="-117331.55"/>
    <n v="-6.3362179764116293"/>
    <x v="17"/>
    <x v="1"/>
    <x v="12"/>
    <x v="12"/>
  </r>
  <r>
    <x v="0"/>
    <x v="0"/>
    <x v="2"/>
    <x v="11"/>
    <x v="0"/>
    <x v="631"/>
    <x v="630"/>
    <x v="1"/>
    <x v="1"/>
    <x v="0"/>
    <x v="0"/>
    <x v="18"/>
    <x v="18"/>
    <x v="0"/>
    <n v="1662031.38"/>
    <n v="2694000"/>
    <n v="2694000"/>
    <n v="3659423.12"/>
    <n v="965423.12"/>
    <n v="35.836047512991833"/>
    <x v="17"/>
    <x v="0"/>
    <x v="10"/>
    <x v="10"/>
  </r>
  <r>
    <x v="0"/>
    <x v="0"/>
    <x v="2"/>
    <x v="11"/>
    <x v="0"/>
    <x v="632"/>
    <x v="631"/>
    <x v="1"/>
    <x v="1"/>
    <x v="0"/>
    <x v="0"/>
    <x v="18"/>
    <x v="18"/>
    <x v="0"/>
    <n v="1215176.52"/>
    <n v="2500000"/>
    <n v="2500000"/>
    <n v="2382247.1899999995"/>
    <n v="-117752.81"/>
    <n v="-4.7101123999999999"/>
    <x v="17"/>
    <x v="1"/>
    <x v="12"/>
    <x v="12"/>
  </r>
  <r>
    <x v="0"/>
    <x v="0"/>
    <x v="2"/>
    <x v="11"/>
    <x v="0"/>
    <x v="633"/>
    <x v="632"/>
    <x v="1"/>
    <x v="1"/>
    <x v="0"/>
    <x v="0"/>
    <x v="18"/>
    <x v="18"/>
    <x v="0"/>
    <n v="1341210.22"/>
    <n v="2362753.2599999998"/>
    <n v="2362753.2599999998"/>
    <n v="4108811.13"/>
    <n v="1746057.87"/>
    <n v="73.899289424745092"/>
    <x v="17"/>
    <x v="0"/>
    <x v="11"/>
    <x v="11"/>
  </r>
  <r>
    <x v="0"/>
    <x v="0"/>
    <x v="2"/>
    <x v="11"/>
    <x v="0"/>
    <x v="634"/>
    <x v="633"/>
    <x v="1"/>
    <x v="1"/>
    <x v="0"/>
    <x v="0"/>
    <x v="18"/>
    <x v="18"/>
    <x v="0"/>
    <n v="1912956.37"/>
    <n v="3070737.98"/>
    <n v="3070737.98"/>
    <n v="4209545.5299999993"/>
    <n v="1138807.55"/>
    <n v="37.085793624111162"/>
    <x v="17"/>
    <x v="0"/>
    <x v="11"/>
    <x v="11"/>
  </r>
  <r>
    <x v="0"/>
    <x v="0"/>
    <x v="2"/>
    <x v="11"/>
    <x v="0"/>
    <x v="635"/>
    <x v="634"/>
    <x v="1"/>
    <x v="1"/>
    <x v="0"/>
    <x v="0"/>
    <x v="18"/>
    <x v="18"/>
    <x v="0"/>
    <n v="2002345.28"/>
    <n v="3243138.93"/>
    <n v="3243138.93"/>
    <n v="4129529.59"/>
    <n v="886390.66"/>
    <n v="27.331257745409012"/>
    <x v="17"/>
    <x v="0"/>
    <x v="11"/>
    <x v="11"/>
  </r>
  <r>
    <x v="0"/>
    <x v="0"/>
    <x v="2"/>
    <x v="11"/>
    <x v="0"/>
    <x v="636"/>
    <x v="635"/>
    <x v="1"/>
    <x v="1"/>
    <x v="0"/>
    <x v="0"/>
    <x v="18"/>
    <x v="18"/>
    <x v="0"/>
    <n v="926747.96"/>
    <n v="1935214.14"/>
    <n v="1935214.14"/>
    <n v="3289632.9800000004"/>
    <n v="1354418.84"/>
    <n v="69.988060339410296"/>
    <x v="17"/>
    <x v="0"/>
    <x v="12"/>
    <x v="12"/>
  </r>
  <r>
    <x v="0"/>
    <x v="0"/>
    <x v="2"/>
    <x v="12"/>
    <x v="0"/>
    <x v="637"/>
    <x v="636"/>
    <x v="1"/>
    <x v="1"/>
    <x v="0"/>
    <x v="0"/>
    <x v="18"/>
    <x v="18"/>
    <x v="0"/>
    <n v="180590.54"/>
    <n v="600584.18999999994"/>
    <n v="600584.18999999994"/>
    <n v="482899.19"/>
    <n v="-117685"/>
    <n v="-19.595087909323755"/>
    <x v="17"/>
    <x v="1"/>
    <x v="12"/>
    <x v="12"/>
  </r>
  <r>
    <x v="0"/>
    <x v="0"/>
    <x v="2"/>
    <x v="12"/>
    <x v="0"/>
    <x v="638"/>
    <x v="637"/>
    <x v="1"/>
    <x v="1"/>
    <x v="0"/>
    <x v="0"/>
    <x v="18"/>
    <x v="18"/>
    <x v="0"/>
    <n v="275077.36"/>
    <n v="2453500"/>
    <n v="2453500"/>
    <n v="2501318.5400000005"/>
    <n v="47818.54"/>
    <n v="1.9489928673323824"/>
    <x v="17"/>
    <x v="0"/>
    <x v="11"/>
    <x v="11"/>
  </r>
  <r>
    <x v="0"/>
    <x v="0"/>
    <x v="2"/>
    <x v="12"/>
    <x v="0"/>
    <x v="639"/>
    <x v="638"/>
    <x v="1"/>
    <x v="1"/>
    <x v="0"/>
    <x v="0"/>
    <x v="18"/>
    <x v="18"/>
    <x v="0"/>
    <n v="280691.90999999997"/>
    <n v="766200"/>
    <n v="766200"/>
    <n v="778157.04"/>
    <n v="11957.04"/>
    <n v="1.5605638214565389"/>
    <x v="17"/>
    <x v="0"/>
    <x v="0"/>
    <x v="0"/>
  </r>
  <r>
    <x v="0"/>
    <x v="0"/>
    <x v="2"/>
    <x v="13"/>
    <x v="0"/>
    <x v="640"/>
    <x v="639"/>
    <x v="1"/>
    <x v="1"/>
    <x v="0"/>
    <x v="0"/>
    <x v="18"/>
    <x v="18"/>
    <x v="0"/>
    <n v="634030.68999999994"/>
    <n v="2043216"/>
    <n v="2043216"/>
    <n v="1592386.8"/>
    <n v="-450829.2"/>
    <n v="-22.064686259308854"/>
    <x v="17"/>
    <x v="1"/>
    <x v="0"/>
    <x v="0"/>
  </r>
  <r>
    <x v="0"/>
    <x v="0"/>
    <x v="2"/>
    <x v="13"/>
    <x v="0"/>
    <x v="641"/>
    <x v="640"/>
    <x v="1"/>
    <x v="1"/>
    <x v="0"/>
    <x v="0"/>
    <x v="18"/>
    <x v="18"/>
    <x v="0"/>
    <n v="4021240.42"/>
    <n v="2642300"/>
    <n v="2642300"/>
    <n v="5765218.5999999996"/>
    <n v="3122918.6"/>
    <n v="118.18940317147938"/>
    <x v="17"/>
    <x v="0"/>
    <x v="7"/>
    <x v="7"/>
  </r>
  <r>
    <x v="0"/>
    <x v="0"/>
    <x v="2"/>
    <x v="13"/>
    <x v="0"/>
    <x v="642"/>
    <x v="641"/>
    <x v="1"/>
    <x v="1"/>
    <x v="0"/>
    <x v="0"/>
    <x v="18"/>
    <x v="18"/>
    <x v="0"/>
    <n v="1096498.69"/>
    <n v="2568432"/>
    <n v="2568432"/>
    <n v="2113376.5499999998"/>
    <n v="-455055.45"/>
    <n v="-17.717247332224485"/>
    <x v="17"/>
    <x v="1"/>
    <x v="12"/>
    <x v="12"/>
  </r>
  <r>
    <x v="0"/>
    <x v="0"/>
    <x v="2"/>
    <x v="13"/>
    <x v="0"/>
    <x v="643"/>
    <x v="642"/>
    <x v="1"/>
    <x v="1"/>
    <x v="0"/>
    <x v="0"/>
    <x v="18"/>
    <x v="18"/>
    <x v="0"/>
    <n v="299523.83"/>
    <n v="1798604"/>
    <n v="1798604"/>
    <n v="1837542.46"/>
    <n v="38938.46"/>
    <n v="2.1649267987839456"/>
    <x v="17"/>
    <x v="0"/>
    <x v="12"/>
    <x v="12"/>
  </r>
  <r>
    <x v="0"/>
    <x v="0"/>
    <x v="2"/>
    <x v="13"/>
    <x v="0"/>
    <x v="644"/>
    <x v="643"/>
    <x v="1"/>
    <x v="1"/>
    <x v="0"/>
    <x v="0"/>
    <x v="18"/>
    <x v="18"/>
    <x v="0"/>
    <n v="4037555.26"/>
    <n v="5620300"/>
    <n v="5620300"/>
    <n v="5378121.9199999999"/>
    <n v="-242178.08"/>
    <n v="-4.3089884881589953"/>
    <x v="17"/>
    <x v="1"/>
    <x v="6"/>
    <x v="6"/>
  </r>
  <r>
    <x v="0"/>
    <x v="0"/>
    <x v="2"/>
    <x v="13"/>
    <x v="0"/>
    <x v="645"/>
    <x v="644"/>
    <x v="1"/>
    <x v="1"/>
    <x v="0"/>
    <x v="0"/>
    <x v="18"/>
    <x v="18"/>
    <x v="0"/>
    <n v="947835.83"/>
    <n v="459056.35"/>
    <n v="459056.35"/>
    <n v="2164122.9299999997"/>
    <n v="1705066.58"/>
    <n v="371.42860130352187"/>
    <x v="17"/>
    <x v="0"/>
    <x v="13"/>
    <x v="13"/>
  </r>
  <r>
    <x v="0"/>
    <x v="0"/>
    <x v="2"/>
    <x v="13"/>
    <x v="0"/>
    <x v="646"/>
    <x v="645"/>
    <x v="1"/>
    <x v="1"/>
    <x v="0"/>
    <x v="0"/>
    <x v="18"/>
    <x v="18"/>
    <x v="0"/>
    <n v="1502699.99"/>
    <n v="2543199.56"/>
    <n v="2543199.56"/>
    <n v="3625526.0700000003"/>
    <n v="1082326.51"/>
    <n v="42.557671329575093"/>
    <x v="17"/>
    <x v="0"/>
    <x v="12"/>
    <x v="12"/>
  </r>
  <r>
    <x v="0"/>
    <x v="0"/>
    <x v="2"/>
    <x v="13"/>
    <x v="0"/>
    <x v="647"/>
    <x v="646"/>
    <x v="1"/>
    <x v="1"/>
    <x v="0"/>
    <x v="0"/>
    <x v="18"/>
    <x v="18"/>
    <x v="0"/>
    <n v="697266.56"/>
    <n v="1915786"/>
    <n v="1915786"/>
    <n v="2093812.7999999998"/>
    <n v="178026.8"/>
    <n v="9.2926245415719713"/>
    <x v="17"/>
    <x v="0"/>
    <x v="12"/>
    <x v="12"/>
  </r>
  <r>
    <x v="0"/>
    <x v="0"/>
    <x v="2"/>
    <x v="13"/>
    <x v="0"/>
    <x v="648"/>
    <x v="647"/>
    <x v="1"/>
    <x v="1"/>
    <x v="0"/>
    <x v="0"/>
    <x v="18"/>
    <x v="18"/>
    <x v="0"/>
    <n v="2238394.39"/>
    <n v="3721898.8"/>
    <n v="3721898.8"/>
    <n v="3294506.5300000003"/>
    <n v="-427392.27"/>
    <n v="-11.483178156267977"/>
    <x v="17"/>
    <x v="1"/>
    <x v="11"/>
    <x v="11"/>
  </r>
  <r>
    <x v="0"/>
    <x v="0"/>
    <x v="2"/>
    <x v="13"/>
    <x v="0"/>
    <x v="649"/>
    <x v="648"/>
    <x v="1"/>
    <x v="1"/>
    <x v="0"/>
    <x v="0"/>
    <x v="18"/>
    <x v="18"/>
    <x v="0"/>
    <n v="521170.43"/>
    <n v="1189240"/>
    <n v="1189240"/>
    <n v="1710309.07"/>
    <n v="521069.07"/>
    <n v="43.815299687195179"/>
    <x v="17"/>
    <x v="0"/>
    <x v="13"/>
    <x v="13"/>
  </r>
  <r>
    <x v="0"/>
    <x v="0"/>
    <x v="3"/>
    <x v="14"/>
    <x v="0"/>
    <x v="650"/>
    <x v="649"/>
    <x v="1"/>
    <x v="1"/>
    <x v="0"/>
    <x v="0"/>
    <x v="18"/>
    <x v="18"/>
    <x v="0"/>
    <n v="1036315.92"/>
    <n v="2387392.86"/>
    <n v="2387392.86"/>
    <n v="2334127.56"/>
    <n v="-53265.3"/>
    <n v="-2.2311074516659151"/>
    <x v="17"/>
    <x v="1"/>
    <x v="11"/>
    <x v="11"/>
  </r>
  <r>
    <x v="0"/>
    <x v="0"/>
    <x v="3"/>
    <x v="14"/>
    <x v="0"/>
    <x v="651"/>
    <x v="650"/>
    <x v="1"/>
    <x v="1"/>
    <x v="0"/>
    <x v="0"/>
    <x v="18"/>
    <x v="18"/>
    <x v="0"/>
    <n v="1954291.16"/>
    <n v="5066921.3600000003"/>
    <n v="5066921.3600000003"/>
    <n v="4888624.47"/>
    <n v="-178296.89"/>
    <n v="-3.5188406792245934"/>
    <x v="17"/>
    <x v="1"/>
    <x v="8"/>
    <x v="8"/>
  </r>
  <r>
    <x v="0"/>
    <x v="0"/>
    <x v="3"/>
    <x v="14"/>
    <x v="0"/>
    <x v="652"/>
    <x v="651"/>
    <x v="1"/>
    <x v="1"/>
    <x v="0"/>
    <x v="0"/>
    <x v="18"/>
    <x v="18"/>
    <x v="0"/>
    <n v="3245458.61"/>
    <n v="9510771.9800000004"/>
    <n v="9510771.9800000004"/>
    <n v="11387236.41"/>
    <n v="1876464.43"/>
    <n v="19.729885586006869"/>
    <x v="17"/>
    <x v="0"/>
    <x v="6"/>
    <x v="6"/>
  </r>
  <r>
    <x v="0"/>
    <x v="0"/>
    <x v="3"/>
    <x v="14"/>
    <x v="0"/>
    <x v="653"/>
    <x v="652"/>
    <x v="1"/>
    <x v="1"/>
    <x v="0"/>
    <x v="0"/>
    <x v="18"/>
    <x v="18"/>
    <x v="0"/>
    <n v="1784646.39"/>
    <n v="4840017.08"/>
    <n v="4840017.08"/>
    <n v="6494359.379999999"/>
    <n v="1654342.3"/>
    <n v="34.180505412596602"/>
    <x v="17"/>
    <x v="0"/>
    <x v="8"/>
    <x v="8"/>
  </r>
  <r>
    <x v="0"/>
    <x v="0"/>
    <x v="3"/>
    <x v="14"/>
    <x v="0"/>
    <x v="654"/>
    <x v="653"/>
    <x v="1"/>
    <x v="1"/>
    <x v="0"/>
    <x v="0"/>
    <x v="18"/>
    <x v="18"/>
    <x v="0"/>
    <n v="1711184.13"/>
    <n v="7005839.5"/>
    <n v="7005839.5"/>
    <n v="5388393.2300000004"/>
    <n v="-1617446.27"/>
    <n v="-23.08711568399476"/>
    <x v="17"/>
    <x v="1"/>
    <x v="8"/>
    <x v="8"/>
  </r>
  <r>
    <x v="0"/>
    <x v="0"/>
    <x v="3"/>
    <x v="14"/>
    <x v="0"/>
    <x v="655"/>
    <x v="654"/>
    <x v="1"/>
    <x v="1"/>
    <x v="0"/>
    <x v="0"/>
    <x v="18"/>
    <x v="18"/>
    <x v="0"/>
    <n v="1817898.85"/>
    <n v="3810500"/>
    <n v="3810500"/>
    <n v="3537197.2600000002"/>
    <n v="-273302.74"/>
    <n v="-7.1723590080041992"/>
    <x v="17"/>
    <x v="1"/>
    <x v="9"/>
    <x v="9"/>
  </r>
  <r>
    <x v="0"/>
    <x v="0"/>
    <x v="3"/>
    <x v="14"/>
    <x v="0"/>
    <x v="656"/>
    <x v="655"/>
    <x v="1"/>
    <x v="1"/>
    <x v="0"/>
    <x v="0"/>
    <x v="18"/>
    <x v="18"/>
    <x v="0"/>
    <n v="452360.71"/>
    <n v="1794000"/>
    <n v="1794000"/>
    <n v="1514014.9500000002"/>
    <n v="-279985.05"/>
    <n v="-15.606747491638796"/>
    <x v="17"/>
    <x v="1"/>
    <x v="12"/>
    <x v="12"/>
  </r>
  <r>
    <x v="0"/>
    <x v="0"/>
    <x v="3"/>
    <x v="14"/>
    <x v="0"/>
    <x v="657"/>
    <x v="656"/>
    <x v="1"/>
    <x v="1"/>
    <x v="0"/>
    <x v="0"/>
    <x v="18"/>
    <x v="18"/>
    <x v="0"/>
    <n v="1196910.02"/>
    <n v="2335688"/>
    <n v="2335688"/>
    <n v="2046643.15"/>
    <n v="-289044.84999999998"/>
    <n v="-12.375148136223673"/>
    <x v="17"/>
    <x v="1"/>
    <x v="11"/>
    <x v="11"/>
  </r>
  <r>
    <x v="0"/>
    <x v="0"/>
    <x v="3"/>
    <x v="14"/>
    <x v="0"/>
    <x v="658"/>
    <x v="657"/>
    <x v="1"/>
    <x v="1"/>
    <x v="0"/>
    <x v="0"/>
    <x v="18"/>
    <x v="18"/>
    <x v="0"/>
    <n v="1552293.99"/>
    <n v="3155176.28"/>
    <n v="3155176.28"/>
    <n v="6405316.4399999995"/>
    <n v="3250140.16"/>
    <n v="103.00978048681324"/>
    <x v="17"/>
    <x v="0"/>
    <x v="11"/>
    <x v="11"/>
  </r>
  <r>
    <x v="0"/>
    <x v="0"/>
    <x v="3"/>
    <x v="14"/>
    <x v="0"/>
    <x v="659"/>
    <x v="658"/>
    <x v="1"/>
    <x v="1"/>
    <x v="0"/>
    <x v="0"/>
    <x v="18"/>
    <x v="18"/>
    <x v="0"/>
    <n v="673329.05"/>
    <n v="1728500"/>
    <n v="1728500"/>
    <n v="1558206.77"/>
    <n v="-170293.23"/>
    <n v="-9.8520815736187455"/>
    <x v="17"/>
    <x v="1"/>
    <x v="12"/>
    <x v="12"/>
  </r>
  <r>
    <x v="0"/>
    <x v="0"/>
    <x v="3"/>
    <x v="14"/>
    <x v="0"/>
    <x v="660"/>
    <x v="659"/>
    <x v="1"/>
    <x v="1"/>
    <x v="0"/>
    <x v="0"/>
    <x v="18"/>
    <x v="18"/>
    <x v="0"/>
    <n v="833244.03"/>
    <n v="2002517.24"/>
    <n v="2002517.24"/>
    <n v="2078237.2300000002"/>
    <n v="75719.990000000005"/>
    <n v="3.7812403552640572"/>
    <x v="17"/>
    <x v="0"/>
    <x v="12"/>
    <x v="12"/>
  </r>
  <r>
    <x v="0"/>
    <x v="0"/>
    <x v="3"/>
    <x v="14"/>
    <x v="0"/>
    <x v="661"/>
    <x v="660"/>
    <x v="1"/>
    <x v="1"/>
    <x v="0"/>
    <x v="0"/>
    <x v="18"/>
    <x v="18"/>
    <x v="0"/>
    <n v="832527.41"/>
    <n v="2324367.6"/>
    <n v="2324367.6"/>
    <n v="1594601.4200000002"/>
    <n v="-729766.18"/>
    <n v="-31.396332490609492"/>
    <x v="17"/>
    <x v="1"/>
    <x v="11"/>
    <x v="11"/>
  </r>
  <r>
    <x v="0"/>
    <x v="0"/>
    <x v="3"/>
    <x v="14"/>
    <x v="0"/>
    <x v="662"/>
    <x v="661"/>
    <x v="1"/>
    <x v="1"/>
    <x v="0"/>
    <x v="0"/>
    <x v="18"/>
    <x v="18"/>
    <x v="0"/>
    <n v="708631.69"/>
    <n v="2544075"/>
    <n v="2544075"/>
    <n v="2166316.09"/>
    <n v="-377758.91"/>
    <n v="-14.848576005031298"/>
    <x v="17"/>
    <x v="1"/>
    <x v="12"/>
    <x v="12"/>
  </r>
  <r>
    <x v="0"/>
    <x v="0"/>
    <x v="3"/>
    <x v="14"/>
    <x v="0"/>
    <x v="663"/>
    <x v="662"/>
    <x v="1"/>
    <x v="1"/>
    <x v="0"/>
    <x v="0"/>
    <x v="18"/>
    <x v="18"/>
    <x v="0"/>
    <n v="989025.01"/>
    <n v="1830898"/>
    <n v="1830898"/>
    <n v="2044125.66"/>
    <n v="213227.66"/>
    <n v="11.646069852061666"/>
    <x v="17"/>
    <x v="0"/>
    <x v="11"/>
    <x v="11"/>
  </r>
  <r>
    <x v="0"/>
    <x v="0"/>
    <x v="3"/>
    <x v="14"/>
    <x v="0"/>
    <x v="664"/>
    <x v="663"/>
    <x v="1"/>
    <x v="1"/>
    <x v="0"/>
    <x v="0"/>
    <x v="18"/>
    <x v="18"/>
    <x v="0"/>
    <n v="607253.16"/>
    <n v="2284600"/>
    <n v="2284600"/>
    <n v="2214852.96"/>
    <n v="-69747.039999999994"/>
    <n v="-3.0529212991333274"/>
    <x v="17"/>
    <x v="1"/>
    <x v="12"/>
    <x v="12"/>
  </r>
  <r>
    <x v="0"/>
    <x v="0"/>
    <x v="3"/>
    <x v="15"/>
    <x v="0"/>
    <x v="665"/>
    <x v="664"/>
    <x v="1"/>
    <x v="1"/>
    <x v="0"/>
    <x v="0"/>
    <x v="18"/>
    <x v="18"/>
    <x v="0"/>
    <n v="753599.92"/>
    <n v="2225000"/>
    <n v="2225000"/>
    <n v="2267406.4499999997"/>
    <n v="42406.45"/>
    <n v="1.9059078651685395"/>
    <x v="17"/>
    <x v="0"/>
    <x v="12"/>
    <x v="12"/>
  </r>
  <r>
    <x v="0"/>
    <x v="0"/>
    <x v="3"/>
    <x v="15"/>
    <x v="0"/>
    <x v="666"/>
    <x v="665"/>
    <x v="1"/>
    <x v="1"/>
    <x v="0"/>
    <x v="0"/>
    <x v="18"/>
    <x v="18"/>
    <x v="0"/>
    <n v="908466.67"/>
    <n v="3250000"/>
    <n v="3250000"/>
    <n v="3044433.3299999996"/>
    <n v="-205566.67"/>
    <n v="-6.3251283076923075"/>
    <x v="17"/>
    <x v="1"/>
    <x v="12"/>
    <x v="12"/>
  </r>
  <r>
    <x v="0"/>
    <x v="0"/>
    <x v="3"/>
    <x v="15"/>
    <x v="0"/>
    <x v="667"/>
    <x v="666"/>
    <x v="1"/>
    <x v="1"/>
    <x v="0"/>
    <x v="0"/>
    <x v="18"/>
    <x v="18"/>
    <x v="0"/>
    <n v="930439.88"/>
    <n v="2796500"/>
    <n v="2796500"/>
    <n v="2731415.28"/>
    <n v="-65084.72"/>
    <n v="-2.3273634900768818"/>
    <x v="17"/>
    <x v="1"/>
    <x v="12"/>
    <x v="12"/>
  </r>
  <r>
    <x v="0"/>
    <x v="0"/>
    <x v="3"/>
    <x v="15"/>
    <x v="0"/>
    <x v="668"/>
    <x v="667"/>
    <x v="1"/>
    <x v="1"/>
    <x v="0"/>
    <x v="0"/>
    <x v="18"/>
    <x v="18"/>
    <x v="0"/>
    <n v="2623389.2999999998"/>
    <n v="5059400"/>
    <n v="5059400"/>
    <n v="4555663.75"/>
    <n v="-503736.25"/>
    <n v="-9.9564424635332252"/>
    <x v="17"/>
    <x v="1"/>
    <x v="7"/>
    <x v="7"/>
  </r>
  <r>
    <x v="0"/>
    <x v="0"/>
    <x v="3"/>
    <x v="15"/>
    <x v="0"/>
    <x v="669"/>
    <x v="668"/>
    <x v="1"/>
    <x v="1"/>
    <x v="0"/>
    <x v="0"/>
    <x v="18"/>
    <x v="18"/>
    <x v="0"/>
    <n v="1052321.4099999999"/>
    <n v="2691592.74"/>
    <n v="2691592.74"/>
    <n v="2613597.3100000005"/>
    <n v="-77995.429999999993"/>
    <n v="-2.8977426206016594"/>
    <x v="17"/>
    <x v="1"/>
    <x v="12"/>
    <x v="12"/>
  </r>
  <r>
    <x v="0"/>
    <x v="0"/>
    <x v="3"/>
    <x v="75"/>
    <x v="0"/>
    <x v="670"/>
    <x v="669"/>
    <x v="1"/>
    <x v="1"/>
    <x v="0"/>
    <x v="0"/>
    <x v="18"/>
    <x v="18"/>
    <x v="0"/>
    <n v="2537499.5299999998"/>
    <n v="4793453"/>
    <n v="4793453"/>
    <n v="4501767.42"/>
    <n v="-291685.58"/>
    <n v="-6.0850827159461049"/>
    <x v="17"/>
    <x v="1"/>
    <x v="7"/>
    <x v="7"/>
  </r>
  <r>
    <x v="0"/>
    <x v="0"/>
    <x v="3"/>
    <x v="75"/>
    <x v="0"/>
    <x v="671"/>
    <x v="670"/>
    <x v="1"/>
    <x v="1"/>
    <x v="0"/>
    <x v="0"/>
    <x v="18"/>
    <x v="18"/>
    <x v="0"/>
    <n v="2762955.07"/>
    <n v="6195308.9500000002"/>
    <n v="6195308.9500000002"/>
    <n v="5132197.38"/>
    <n v="-1063111.57"/>
    <n v="-17.159944380174938"/>
    <x v="17"/>
    <x v="1"/>
    <x v="9"/>
    <x v="9"/>
  </r>
  <r>
    <x v="0"/>
    <x v="0"/>
    <x v="3"/>
    <x v="75"/>
    <x v="0"/>
    <x v="672"/>
    <x v="671"/>
    <x v="1"/>
    <x v="1"/>
    <x v="0"/>
    <x v="0"/>
    <x v="18"/>
    <x v="18"/>
    <x v="0"/>
    <n v="1079866.24"/>
    <n v="3198200"/>
    <n v="3198200"/>
    <n v="2955380.9999999995"/>
    <n v="-242819"/>
    <n v="-7.5923644550059413"/>
    <x v="17"/>
    <x v="1"/>
    <x v="11"/>
    <x v="11"/>
  </r>
  <r>
    <x v="0"/>
    <x v="0"/>
    <x v="3"/>
    <x v="75"/>
    <x v="0"/>
    <x v="673"/>
    <x v="672"/>
    <x v="1"/>
    <x v="1"/>
    <x v="0"/>
    <x v="0"/>
    <x v="18"/>
    <x v="18"/>
    <x v="0"/>
    <n v="1572828.21"/>
    <n v="3038692.28"/>
    <n v="3038692.28"/>
    <n v="2717772.71"/>
    <n v="-320919.57"/>
    <n v="-10.561107885527651"/>
    <x v="17"/>
    <x v="1"/>
    <x v="11"/>
    <x v="11"/>
  </r>
  <r>
    <x v="0"/>
    <x v="0"/>
    <x v="3"/>
    <x v="75"/>
    <x v="0"/>
    <x v="674"/>
    <x v="673"/>
    <x v="1"/>
    <x v="1"/>
    <x v="0"/>
    <x v="0"/>
    <x v="18"/>
    <x v="18"/>
    <x v="0"/>
    <n v="3368912.94"/>
    <n v="6545000"/>
    <n v="6545000"/>
    <n v="5876407.9699999997"/>
    <n v="-668592.03"/>
    <n v="-10.215309854851032"/>
    <x v="17"/>
    <x v="1"/>
    <x v="10"/>
    <x v="10"/>
  </r>
  <r>
    <x v="0"/>
    <x v="0"/>
    <x v="3"/>
    <x v="75"/>
    <x v="0"/>
    <x v="675"/>
    <x v="674"/>
    <x v="1"/>
    <x v="1"/>
    <x v="0"/>
    <x v="0"/>
    <x v="18"/>
    <x v="18"/>
    <x v="0"/>
    <n v="1059326.8600000001"/>
    <n v="3129100"/>
    <n v="3129100"/>
    <n v="3366971.5300000003"/>
    <n v="237871.53"/>
    <n v="7.6019152471956799"/>
    <x v="17"/>
    <x v="0"/>
    <x v="11"/>
    <x v="11"/>
  </r>
  <r>
    <x v="0"/>
    <x v="0"/>
    <x v="3"/>
    <x v="75"/>
    <x v="0"/>
    <x v="676"/>
    <x v="675"/>
    <x v="1"/>
    <x v="1"/>
    <x v="0"/>
    <x v="0"/>
    <x v="18"/>
    <x v="18"/>
    <x v="0"/>
    <n v="1673384.4"/>
    <n v="3365588.4"/>
    <n v="3365588.4"/>
    <n v="3301224.84"/>
    <n v="-64363.56"/>
    <n v="-1.9124014095128212"/>
    <x v="17"/>
    <x v="1"/>
    <x v="11"/>
    <x v="11"/>
  </r>
  <r>
    <x v="0"/>
    <x v="0"/>
    <x v="3"/>
    <x v="16"/>
    <x v="0"/>
    <x v="677"/>
    <x v="676"/>
    <x v="1"/>
    <x v="1"/>
    <x v="0"/>
    <x v="0"/>
    <x v="18"/>
    <x v="18"/>
    <x v="0"/>
    <n v="820933.96"/>
    <n v="2060772.6"/>
    <n v="2060772.6"/>
    <n v="1864525.48"/>
    <n v="-196247.12"/>
    <n v="-9.5229876406547707"/>
    <x v="17"/>
    <x v="1"/>
    <x v="12"/>
    <x v="12"/>
  </r>
  <r>
    <x v="0"/>
    <x v="0"/>
    <x v="3"/>
    <x v="16"/>
    <x v="0"/>
    <x v="678"/>
    <x v="677"/>
    <x v="1"/>
    <x v="1"/>
    <x v="0"/>
    <x v="0"/>
    <x v="18"/>
    <x v="18"/>
    <x v="0"/>
    <n v="1094054.04"/>
    <n v="2659083.9700000002"/>
    <n v="2659083.9700000002"/>
    <n v="2393746.33"/>
    <n v="-265337.64"/>
    <n v="-9.978535578175066"/>
    <x v="17"/>
    <x v="1"/>
    <x v="11"/>
    <x v="11"/>
  </r>
  <r>
    <x v="0"/>
    <x v="0"/>
    <x v="3"/>
    <x v="16"/>
    <x v="0"/>
    <x v="679"/>
    <x v="678"/>
    <x v="1"/>
    <x v="1"/>
    <x v="0"/>
    <x v="0"/>
    <x v="18"/>
    <x v="18"/>
    <x v="0"/>
    <n v="973889.22"/>
    <n v="2107599.6"/>
    <n v="2107599.6"/>
    <n v="3174771.67"/>
    <n v="1067172.07"/>
    <n v="50.634478674222564"/>
    <x v="17"/>
    <x v="0"/>
    <x v="9"/>
    <x v="9"/>
  </r>
  <r>
    <x v="0"/>
    <x v="0"/>
    <x v="3"/>
    <x v="16"/>
    <x v="0"/>
    <x v="680"/>
    <x v="679"/>
    <x v="1"/>
    <x v="1"/>
    <x v="0"/>
    <x v="0"/>
    <x v="18"/>
    <x v="18"/>
    <x v="0"/>
    <n v="3821218.44"/>
    <n v="6616000"/>
    <n v="6616000"/>
    <n v="5409716.1200000001"/>
    <n v="-1206283.8799999999"/>
    <n v="-18.232827690447401"/>
    <x v="17"/>
    <x v="1"/>
    <x v="10"/>
    <x v="10"/>
  </r>
  <r>
    <x v="0"/>
    <x v="0"/>
    <x v="3"/>
    <x v="16"/>
    <x v="0"/>
    <x v="681"/>
    <x v="680"/>
    <x v="1"/>
    <x v="1"/>
    <x v="0"/>
    <x v="0"/>
    <x v="18"/>
    <x v="18"/>
    <x v="0"/>
    <n v="1449471.5"/>
    <n v="3375000"/>
    <n v="3375000"/>
    <n v="6498335.0099999998"/>
    <n v="3123335.01"/>
    <n v="92.543259555555551"/>
    <x v="17"/>
    <x v="0"/>
    <x v="11"/>
    <x v="11"/>
  </r>
  <r>
    <x v="0"/>
    <x v="0"/>
    <x v="3"/>
    <x v="16"/>
    <x v="0"/>
    <x v="682"/>
    <x v="681"/>
    <x v="1"/>
    <x v="1"/>
    <x v="0"/>
    <x v="0"/>
    <x v="18"/>
    <x v="18"/>
    <x v="0"/>
    <n v="728482.4"/>
    <n v="2390500"/>
    <n v="2390500"/>
    <n v="3577756.04"/>
    <n v="1187256.04"/>
    <n v="49.665594645471657"/>
    <x v="17"/>
    <x v="0"/>
    <x v="12"/>
    <x v="12"/>
  </r>
  <r>
    <x v="0"/>
    <x v="0"/>
    <x v="3"/>
    <x v="16"/>
    <x v="0"/>
    <x v="683"/>
    <x v="682"/>
    <x v="1"/>
    <x v="1"/>
    <x v="0"/>
    <x v="0"/>
    <x v="18"/>
    <x v="18"/>
    <x v="0"/>
    <n v="867626.23"/>
    <n v="2359112.9"/>
    <n v="2359112.9"/>
    <n v="2235010.87"/>
    <n v="-124102.03"/>
    <n v="-5.2605379759485027"/>
    <x v="17"/>
    <x v="1"/>
    <x v="11"/>
    <x v="11"/>
  </r>
  <r>
    <x v="0"/>
    <x v="0"/>
    <x v="3"/>
    <x v="16"/>
    <x v="0"/>
    <x v="684"/>
    <x v="683"/>
    <x v="1"/>
    <x v="1"/>
    <x v="0"/>
    <x v="0"/>
    <x v="18"/>
    <x v="18"/>
    <x v="0"/>
    <n v="771896.43"/>
    <n v="2051821.36"/>
    <n v="2051821.36"/>
    <n v="1936649.2799999998"/>
    <n v="-115172.08"/>
    <n v="-5.613163126442938"/>
    <x v="17"/>
    <x v="1"/>
    <x v="12"/>
    <x v="12"/>
  </r>
  <r>
    <x v="0"/>
    <x v="0"/>
    <x v="3"/>
    <x v="16"/>
    <x v="0"/>
    <x v="685"/>
    <x v="684"/>
    <x v="1"/>
    <x v="1"/>
    <x v="0"/>
    <x v="0"/>
    <x v="18"/>
    <x v="18"/>
    <x v="0"/>
    <n v="1056991.44"/>
    <n v="2852590"/>
    <n v="2852590"/>
    <n v="6000554.8600000003"/>
    <n v="3147964.86"/>
    <n v="110.35462018726842"/>
    <x v="17"/>
    <x v="0"/>
    <x v="12"/>
    <x v="12"/>
  </r>
  <r>
    <x v="0"/>
    <x v="0"/>
    <x v="3"/>
    <x v="17"/>
    <x v="0"/>
    <x v="686"/>
    <x v="685"/>
    <x v="1"/>
    <x v="1"/>
    <x v="0"/>
    <x v="0"/>
    <x v="18"/>
    <x v="18"/>
    <x v="0"/>
    <n v="2100846.65"/>
    <n v="4991715.96"/>
    <n v="4991715.96"/>
    <n v="5272203.6899999995"/>
    <n v="280487.73"/>
    <n v="5.6190643107024867"/>
    <x v="17"/>
    <x v="0"/>
    <x v="7"/>
    <x v="7"/>
  </r>
  <r>
    <x v="0"/>
    <x v="0"/>
    <x v="3"/>
    <x v="17"/>
    <x v="0"/>
    <x v="687"/>
    <x v="686"/>
    <x v="1"/>
    <x v="1"/>
    <x v="0"/>
    <x v="0"/>
    <x v="18"/>
    <x v="18"/>
    <x v="0"/>
    <n v="1336560.06"/>
    <n v="3427383.36"/>
    <n v="3427383.36"/>
    <n v="3836161.38"/>
    <n v="408778.02"/>
    <n v="11.92682513344524"/>
    <x v="17"/>
    <x v="0"/>
    <x v="8"/>
    <x v="8"/>
  </r>
  <r>
    <x v="0"/>
    <x v="0"/>
    <x v="3"/>
    <x v="17"/>
    <x v="0"/>
    <x v="688"/>
    <x v="687"/>
    <x v="1"/>
    <x v="1"/>
    <x v="0"/>
    <x v="0"/>
    <x v="18"/>
    <x v="18"/>
    <x v="0"/>
    <n v="1012780.56"/>
    <n v="3164005.86"/>
    <n v="3164005.86"/>
    <n v="3031217.82"/>
    <n v="-132788.04"/>
    <n v="-4.1968329350692164"/>
    <x v="17"/>
    <x v="1"/>
    <x v="11"/>
    <x v="11"/>
  </r>
  <r>
    <x v="0"/>
    <x v="0"/>
    <x v="3"/>
    <x v="17"/>
    <x v="0"/>
    <x v="689"/>
    <x v="688"/>
    <x v="1"/>
    <x v="1"/>
    <x v="0"/>
    <x v="0"/>
    <x v="18"/>
    <x v="18"/>
    <x v="0"/>
    <n v="1167032.25"/>
    <n v="2817514.4"/>
    <n v="2817514.4"/>
    <n v="2744572.48"/>
    <n v="-72941.919999999998"/>
    <n v="-2.5888747897792466"/>
    <x v="17"/>
    <x v="1"/>
    <x v="11"/>
    <x v="11"/>
  </r>
  <r>
    <x v="0"/>
    <x v="0"/>
    <x v="3"/>
    <x v="17"/>
    <x v="0"/>
    <x v="690"/>
    <x v="689"/>
    <x v="1"/>
    <x v="1"/>
    <x v="0"/>
    <x v="0"/>
    <x v="18"/>
    <x v="18"/>
    <x v="0"/>
    <n v="594485.65"/>
    <n v="2105331.6"/>
    <n v="2105331.6"/>
    <n v="9010275.1699999999"/>
    <n v="6904943.5700000003"/>
    <n v="327.97415713515153"/>
    <x v="17"/>
    <x v="0"/>
    <x v="12"/>
    <x v="12"/>
  </r>
  <r>
    <x v="0"/>
    <x v="0"/>
    <x v="3"/>
    <x v="17"/>
    <x v="0"/>
    <x v="691"/>
    <x v="690"/>
    <x v="1"/>
    <x v="1"/>
    <x v="0"/>
    <x v="0"/>
    <x v="18"/>
    <x v="18"/>
    <x v="0"/>
    <n v="422960.92"/>
    <n v="1596240"/>
    <n v="1596240"/>
    <n v="1718604.75"/>
    <n v="122364.75"/>
    <n v="7.6658115321004363"/>
    <x v="17"/>
    <x v="0"/>
    <x v="12"/>
    <x v="12"/>
  </r>
  <r>
    <x v="0"/>
    <x v="0"/>
    <x v="3"/>
    <x v="17"/>
    <x v="0"/>
    <x v="692"/>
    <x v="691"/>
    <x v="1"/>
    <x v="1"/>
    <x v="0"/>
    <x v="0"/>
    <x v="18"/>
    <x v="18"/>
    <x v="0"/>
    <n v="1551401.73"/>
    <n v="4299733"/>
    <n v="4299733"/>
    <n v="12854936.1"/>
    <n v="8555203.0999999996"/>
    <n v="198.97056631190821"/>
    <x v="17"/>
    <x v="0"/>
    <x v="8"/>
    <x v="8"/>
  </r>
  <r>
    <x v="0"/>
    <x v="0"/>
    <x v="3"/>
    <x v="17"/>
    <x v="0"/>
    <x v="693"/>
    <x v="692"/>
    <x v="1"/>
    <x v="1"/>
    <x v="0"/>
    <x v="0"/>
    <x v="18"/>
    <x v="18"/>
    <x v="0"/>
    <n v="988502.79"/>
    <n v="3185160.6"/>
    <n v="3185160.6"/>
    <n v="10847990.109999999"/>
    <n v="7662829.5099999998"/>
    <n v="240.57906248118223"/>
    <x v="17"/>
    <x v="0"/>
    <x v="8"/>
    <x v="8"/>
  </r>
  <r>
    <x v="0"/>
    <x v="0"/>
    <x v="3"/>
    <x v="17"/>
    <x v="0"/>
    <x v="694"/>
    <x v="693"/>
    <x v="1"/>
    <x v="1"/>
    <x v="0"/>
    <x v="0"/>
    <x v="18"/>
    <x v="18"/>
    <x v="0"/>
    <n v="433058.53"/>
    <n v="1388556.24"/>
    <n v="1388556.24"/>
    <n v="1372323.81"/>
    <n v="-16232.43"/>
    <n v="-1.1690149474968332"/>
    <x v="17"/>
    <x v="1"/>
    <x v="12"/>
    <x v="12"/>
  </r>
  <r>
    <x v="0"/>
    <x v="0"/>
    <x v="3"/>
    <x v="18"/>
    <x v="0"/>
    <x v="695"/>
    <x v="694"/>
    <x v="1"/>
    <x v="1"/>
    <x v="0"/>
    <x v="0"/>
    <x v="18"/>
    <x v="18"/>
    <x v="0"/>
    <n v="1337473.8400000001"/>
    <n v="3315316.04"/>
    <n v="3315316.04"/>
    <n v="3420885.46"/>
    <n v="105569.42"/>
    <n v="3.184294309389581"/>
    <x v="17"/>
    <x v="0"/>
    <x v="11"/>
    <x v="11"/>
  </r>
  <r>
    <x v="0"/>
    <x v="0"/>
    <x v="3"/>
    <x v="18"/>
    <x v="0"/>
    <x v="696"/>
    <x v="695"/>
    <x v="1"/>
    <x v="1"/>
    <x v="0"/>
    <x v="0"/>
    <x v="18"/>
    <x v="18"/>
    <x v="0"/>
    <n v="613697.02"/>
    <n v="2244068"/>
    <n v="2244068"/>
    <n v="2092044.3900000001"/>
    <n v="-152023.60999999999"/>
    <n v="-6.7744653905318382"/>
    <x v="17"/>
    <x v="1"/>
    <x v="12"/>
    <x v="12"/>
  </r>
  <r>
    <x v="0"/>
    <x v="0"/>
    <x v="3"/>
    <x v="18"/>
    <x v="0"/>
    <x v="697"/>
    <x v="696"/>
    <x v="1"/>
    <x v="1"/>
    <x v="0"/>
    <x v="0"/>
    <x v="18"/>
    <x v="18"/>
    <x v="0"/>
    <n v="2535205.7000000002"/>
    <n v="4545717"/>
    <n v="4545717"/>
    <n v="4260633.55"/>
    <n v="-285083.45"/>
    <n v="-6.2714737851036482"/>
    <x v="17"/>
    <x v="1"/>
    <x v="7"/>
    <x v="7"/>
  </r>
  <r>
    <x v="0"/>
    <x v="0"/>
    <x v="3"/>
    <x v="19"/>
    <x v="0"/>
    <x v="698"/>
    <x v="697"/>
    <x v="1"/>
    <x v="1"/>
    <x v="0"/>
    <x v="0"/>
    <x v="18"/>
    <x v="18"/>
    <x v="0"/>
    <n v="1399739.82"/>
    <n v="2939500"/>
    <n v="2939500"/>
    <n v="3399521.47"/>
    <n v="460021.47"/>
    <n v="15.649650280659976"/>
    <x v="17"/>
    <x v="0"/>
    <x v="7"/>
    <x v="7"/>
  </r>
  <r>
    <x v="0"/>
    <x v="0"/>
    <x v="3"/>
    <x v="19"/>
    <x v="0"/>
    <x v="699"/>
    <x v="698"/>
    <x v="1"/>
    <x v="1"/>
    <x v="0"/>
    <x v="0"/>
    <x v="18"/>
    <x v="18"/>
    <x v="0"/>
    <n v="1188605.8899999999"/>
    <n v="3217505.67"/>
    <n v="3217505.67"/>
    <n v="3363025.0900000003"/>
    <n v="145519.42000000001"/>
    <n v="4.522740126204658"/>
    <x v="17"/>
    <x v="0"/>
    <x v="11"/>
    <x v="11"/>
  </r>
  <r>
    <x v="0"/>
    <x v="0"/>
    <x v="3"/>
    <x v="19"/>
    <x v="0"/>
    <x v="700"/>
    <x v="699"/>
    <x v="1"/>
    <x v="1"/>
    <x v="0"/>
    <x v="0"/>
    <x v="18"/>
    <x v="18"/>
    <x v="0"/>
    <n v="1527024.77"/>
    <n v="4100000"/>
    <n v="4100000"/>
    <n v="4294621.93"/>
    <n v="194621.93"/>
    <n v="4.7468763414634143"/>
    <x v="17"/>
    <x v="0"/>
    <x v="7"/>
    <x v="7"/>
  </r>
  <r>
    <x v="0"/>
    <x v="0"/>
    <x v="3"/>
    <x v="19"/>
    <x v="0"/>
    <x v="701"/>
    <x v="700"/>
    <x v="1"/>
    <x v="1"/>
    <x v="0"/>
    <x v="0"/>
    <x v="18"/>
    <x v="18"/>
    <x v="0"/>
    <n v="1421583.26"/>
    <n v="4592618.84"/>
    <n v="4592618.84"/>
    <n v="4607595.4399999995"/>
    <n v="14976.6"/>
    <n v="0.32610152337397108"/>
    <x v="17"/>
    <x v="0"/>
    <x v="8"/>
    <x v="8"/>
  </r>
  <r>
    <x v="0"/>
    <x v="0"/>
    <x v="3"/>
    <x v="19"/>
    <x v="0"/>
    <x v="702"/>
    <x v="701"/>
    <x v="1"/>
    <x v="1"/>
    <x v="0"/>
    <x v="0"/>
    <x v="18"/>
    <x v="18"/>
    <x v="0"/>
    <n v="839435.16"/>
    <n v="2761274.74"/>
    <n v="2761274.74"/>
    <n v="2722460.96"/>
    <n v="-38813.78"/>
    <n v="-1.4056471613541794"/>
    <x v="17"/>
    <x v="1"/>
    <x v="11"/>
    <x v="11"/>
  </r>
  <r>
    <x v="0"/>
    <x v="0"/>
    <x v="3"/>
    <x v="19"/>
    <x v="0"/>
    <x v="703"/>
    <x v="702"/>
    <x v="1"/>
    <x v="1"/>
    <x v="0"/>
    <x v="0"/>
    <x v="18"/>
    <x v="18"/>
    <x v="0"/>
    <n v="1419121.43"/>
    <n v="5161444.08"/>
    <n v="5161444.08"/>
    <n v="4622617.04"/>
    <n v="-538827.04"/>
    <n v="-10.439462903180383"/>
    <x v="17"/>
    <x v="1"/>
    <x v="11"/>
    <x v="11"/>
  </r>
  <r>
    <x v="0"/>
    <x v="0"/>
    <x v="3"/>
    <x v="19"/>
    <x v="0"/>
    <x v="704"/>
    <x v="703"/>
    <x v="1"/>
    <x v="1"/>
    <x v="0"/>
    <x v="0"/>
    <x v="18"/>
    <x v="18"/>
    <x v="0"/>
    <n v="803860.17"/>
    <n v="1880618.46"/>
    <n v="1880618.46"/>
    <n v="1923782.63"/>
    <n v="43164.17"/>
    <n v="2.2952114380500128"/>
    <x v="17"/>
    <x v="0"/>
    <x v="12"/>
    <x v="12"/>
  </r>
  <r>
    <x v="0"/>
    <x v="0"/>
    <x v="3"/>
    <x v="19"/>
    <x v="0"/>
    <x v="705"/>
    <x v="704"/>
    <x v="1"/>
    <x v="1"/>
    <x v="0"/>
    <x v="0"/>
    <x v="18"/>
    <x v="18"/>
    <x v="0"/>
    <n v="1189946.8"/>
    <n v="3714764"/>
    <n v="3714764"/>
    <n v="2917056.41"/>
    <n v="-797707.59"/>
    <n v="-21.47397762011261"/>
    <x v="17"/>
    <x v="1"/>
    <x v="11"/>
    <x v="11"/>
  </r>
  <r>
    <x v="0"/>
    <x v="0"/>
    <x v="7"/>
    <x v="41"/>
    <x v="1"/>
    <x v="706"/>
    <x v="705"/>
    <x v="1"/>
    <x v="1"/>
    <x v="0"/>
    <x v="0"/>
    <x v="18"/>
    <x v="18"/>
    <x v="0"/>
    <n v="11516245.58"/>
    <n v="12029170.68"/>
    <n v="12029170.68"/>
    <n v="39715559.200000003"/>
    <n v="27686388.52"/>
    <n v="230.16040969500983"/>
    <x v="17"/>
    <x v="0"/>
    <x v="1"/>
    <x v="1"/>
  </r>
  <r>
    <x v="0"/>
    <x v="0"/>
    <x v="7"/>
    <x v="42"/>
    <x v="0"/>
    <x v="707"/>
    <x v="706"/>
    <x v="1"/>
    <x v="1"/>
    <x v="0"/>
    <x v="0"/>
    <x v="18"/>
    <x v="18"/>
    <x v="0"/>
    <n v="4511926.7699999996"/>
    <n v="6000000"/>
    <n v="6000000"/>
    <n v="7036995.9899999984"/>
    <n v="1036995.99"/>
    <n v="17.2832665"/>
    <x v="17"/>
    <x v="0"/>
    <x v="6"/>
    <x v="6"/>
  </r>
  <r>
    <x v="0"/>
    <x v="0"/>
    <x v="9"/>
    <x v="45"/>
    <x v="0"/>
    <x v="708"/>
    <x v="707"/>
    <x v="1"/>
    <x v="1"/>
    <x v="0"/>
    <x v="0"/>
    <x v="18"/>
    <x v="18"/>
    <x v="0"/>
    <n v="3190473.81"/>
    <n v="5890384.1699999999"/>
    <n v="5890384.1699999999"/>
    <n v="7026232.0700000003"/>
    <n v="1135847.8999999999"/>
    <n v="19.283086929795278"/>
    <x v="17"/>
    <x v="0"/>
    <x v="6"/>
    <x v="6"/>
  </r>
  <r>
    <x v="0"/>
    <x v="0"/>
    <x v="8"/>
    <x v="46"/>
    <x v="0"/>
    <x v="709"/>
    <x v="708"/>
    <x v="1"/>
    <x v="1"/>
    <x v="0"/>
    <x v="0"/>
    <x v="18"/>
    <x v="18"/>
    <x v="0"/>
    <n v="4732931.8099999996"/>
    <n v="7517192.8799999999"/>
    <n v="7517192.8799999999"/>
    <n v="6433536.0199999996"/>
    <n v="-1083656.8600000001"/>
    <n v="-14.41571178628584"/>
    <x v="17"/>
    <x v="1"/>
    <x v="6"/>
    <x v="6"/>
  </r>
  <r>
    <x v="0"/>
    <x v="0"/>
    <x v="8"/>
    <x v="47"/>
    <x v="0"/>
    <x v="710"/>
    <x v="709"/>
    <x v="1"/>
    <x v="1"/>
    <x v="0"/>
    <x v="0"/>
    <x v="18"/>
    <x v="18"/>
    <x v="0"/>
    <n v="1880322.99"/>
    <n v="3065084.34"/>
    <n v="3065084.34"/>
    <n v="3204528.37"/>
    <n v="139444.03"/>
    <n v="4.5494353346244303"/>
    <x v="17"/>
    <x v="0"/>
    <x v="10"/>
    <x v="10"/>
  </r>
  <r>
    <x v="0"/>
    <x v="0"/>
    <x v="8"/>
    <x v="49"/>
    <x v="0"/>
    <x v="711"/>
    <x v="710"/>
    <x v="1"/>
    <x v="1"/>
    <x v="0"/>
    <x v="0"/>
    <x v="18"/>
    <x v="18"/>
    <x v="0"/>
    <n v="9626642.6400000006"/>
    <n v="9641000"/>
    <n v="9641000"/>
    <n v="15271640.08"/>
    <n v="5630640.0800000001"/>
    <n v="58.403071050720882"/>
    <x v="17"/>
    <x v="0"/>
    <x v="6"/>
    <x v="6"/>
  </r>
  <r>
    <x v="0"/>
    <x v="0"/>
    <x v="9"/>
    <x v="52"/>
    <x v="0"/>
    <x v="712"/>
    <x v="711"/>
    <x v="1"/>
    <x v="1"/>
    <x v="0"/>
    <x v="0"/>
    <x v="18"/>
    <x v="18"/>
    <x v="0"/>
    <n v="5513773.7000000002"/>
    <n v="6750100.2400000002"/>
    <n v="6750100.2400000002"/>
    <n v="6246925.8100000005"/>
    <n v="-503174.43"/>
    <n v="-7.4543253005084269"/>
    <x v="17"/>
    <x v="1"/>
    <x v="6"/>
    <x v="6"/>
  </r>
  <r>
    <x v="0"/>
    <x v="0"/>
    <x v="8"/>
    <x v="53"/>
    <x v="1"/>
    <x v="713"/>
    <x v="712"/>
    <x v="1"/>
    <x v="1"/>
    <x v="0"/>
    <x v="0"/>
    <x v="18"/>
    <x v="18"/>
    <x v="0"/>
    <n v="7507012.5800000001"/>
    <n v="9446211.5299999993"/>
    <n v="9446211.5299999993"/>
    <n v="11908822.529999999"/>
    <n v="2462611"/>
    <n v="26.069826958448392"/>
    <x v="17"/>
    <x v="0"/>
    <x v="1"/>
    <x v="1"/>
  </r>
  <r>
    <x v="0"/>
    <x v="0"/>
    <x v="8"/>
    <x v="54"/>
    <x v="0"/>
    <x v="714"/>
    <x v="713"/>
    <x v="1"/>
    <x v="1"/>
    <x v="0"/>
    <x v="0"/>
    <x v="18"/>
    <x v="18"/>
    <x v="0"/>
    <n v="4033368.9"/>
    <n v="5180661"/>
    <n v="5180661"/>
    <n v="13562445.6"/>
    <n v="8381784.5999999996"/>
    <n v="161.78986812686642"/>
    <x v="17"/>
    <x v="0"/>
    <x v="6"/>
    <x v="6"/>
  </r>
  <r>
    <x v="0"/>
    <x v="0"/>
    <x v="10"/>
    <x v="60"/>
    <x v="0"/>
    <x v="715"/>
    <x v="714"/>
    <x v="1"/>
    <x v="1"/>
    <x v="0"/>
    <x v="0"/>
    <x v="18"/>
    <x v="18"/>
    <x v="0"/>
    <n v="1250255.83"/>
    <n v="3760420"/>
    <n v="3760420"/>
    <n v="3259155.89"/>
    <n v="-501264.11"/>
    <n v="-13.330003297504001"/>
    <x v="17"/>
    <x v="1"/>
    <x v="9"/>
    <x v="9"/>
  </r>
  <r>
    <x v="0"/>
    <x v="0"/>
    <x v="10"/>
    <x v="61"/>
    <x v="0"/>
    <x v="716"/>
    <x v="715"/>
    <x v="1"/>
    <x v="1"/>
    <x v="0"/>
    <x v="0"/>
    <x v="18"/>
    <x v="18"/>
    <x v="0"/>
    <n v="4366277.46"/>
    <n v="7118491.2000000002"/>
    <n v="7118491.2000000002"/>
    <n v="6194721.9900000002"/>
    <n v="-923769.21"/>
    <n v="-12.977036622592157"/>
    <x v="17"/>
    <x v="1"/>
    <x v="6"/>
    <x v="6"/>
  </r>
  <r>
    <x v="0"/>
    <x v="0"/>
    <x v="10"/>
    <x v="63"/>
    <x v="0"/>
    <x v="717"/>
    <x v="716"/>
    <x v="1"/>
    <x v="1"/>
    <x v="0"/>
    <x v="0"/>
    <x v="18"/>
    <x v="18"/>
    <x v="0"/>
    <n v="1973703.88"/>
    <n v="4482728"/>
    <n v="4482728"/>
    <n v="4123949.35"/>
    <n v="-358778.65"/>
    <n v="-8.0035784013663118"/>
    <x v="17"/>
    <x v="1"/>
    <x v="9"/>
    <x v="9"/>
  </r>
  <r>
    <x v="0"/>
    <x v="0"/>
    <x v="11"/>
    <x v="70"/>
    <x v="0"/>
    <x v="718"/>
    <x v="717"/>
    <x v="1"/>
    <x v="1"/>
    <x v="0"/>
    <x v="0"/>
    <x v="18"/>
    <x v="18"/>
    <x v="0"/>
    <n v="2690911.54"/>
    <n v="4247383.8600000003"/>
    <n v="4247383.8600000003"/>
    <n v="7793366.4100000001"/>
    <n v="3545982.55"/>
    <n v="83.48627453700405"/>
    <x v="17"/>
    <x v="0"/>
    <x v="10"/>
    <x v="10"/>
  </r>
  <r>
    <x v="0"/>
    <x v="0"/>
    <x v="6"/>
    <x v="71"/>
    <x v="0"/>
    <x v="719"/>
    <x v="718"/>
    <x v="1"/>
    <x v="1"/>
    <x v="0"/>
    <x v="0"/>
    <x v="18"/>
    <x v="18"/>
    <x v="0"/>
    <n v="4148638.09"/>
    <n v="5597312.7599999998"/>
    <n v="5597312.7599999998"/>
    <n v="8320792.5700000003"/>
    <n v="2723479.81"/>
    <n v="48.656916752316697"/>
    <x v="17"/>
    <x v="0"/>
    <x v="10"/>
    <x v="10"/>
  </r>
  <r>
    <x v="0"/>
    <x v="0"/>
    <x v="11"/>
    <x v="72"/>
    <x v="0"/>
    <x v="720"/>
    <x v="719"/>
    <x v="1"/>
    <x v="1"/>
    <x v="0"/>
    <x v="0"/>
    <x v="18"/>
    <x v="18"/>
    <x v="0"/>
    <n v="4269903.8499999996"/>
    <n v="5085000"/>
    <n v="5085000"/>
    <n v="5309298.67"/>
    <n v="224298.67"/>
    <n v="4.4109866273352996"/>
    <x v="17"/>
    <x v="0"/>
    <x v="9"/>
    <x v="9"/>
  </r>
  <r>
    <x v="0"/>
    <x v="0"/>
    <x v="1"/>
    <x v="1"/>
    <x v="0"/>
    <x v="721"/>
    <x v="720"/>
    <x v="1"/>
    <x v="1"/>
    <x v="0"/>
    <x v="0"/>
    <x v="18"/>
    <x v="18"/>
    <x v="0"/>
    <n v="2316274.39"/>
    <n v="4500000"/>
    <n v="4500000"/>
    <n v="4283249"/>
    <n v="-216751"/>
    <n v="-4.8166888888888888"/>
    <x v="17"/>
    <x v="1"/>
    <x v="9"/>
    <x v="9"/>
  </r>
  <r>
    <x v="0"/>
    <x v="0"/>
    <x v="2"/>
    <x v="11"/>
    <x v="0"/>
    <x v="722"/>
    <x v="721"/>
    <x v="1"/>
    <x v="1"/>
    <x v="0"/>
    <x v="0"/>
    <x v="18"/>
    <x v="18"/>
    <x v="0"/>
    <n v="2627678.2000000002"/>
    <n v="3000000"/>
    <n v="3000000"/>
    <n v="5976836.54"/>
    <n v="2976836.54"/>
    <n v="99.227884666666668"/>
    <x v="17"/>
    <x v="0"/>
    <x v="6"/>
    <x v="6"/>
  </r>
  <r>
    <x v="0"/>
    <x v="0"/>
    <x v="3"/>
    <x v="17"/>
    <x v="0"/>
    <x v="723"/>
    <x v="722"/>
    <x v="1"/>
    <x v="1"/>
    <x v="0"/>
    <x v="0"/>
    <x v="18"/>
    <x v="18"/>
    <x v="0"/>
    <n v="2524862.44"/>
    <n v="5137581.9800000004"/>
    <n v="5137581.9800000004"/>
    <n v="12155751.550000001"/>
    <n v="7018169.5700000003"/>
    <n v="136.60452713593486"/>
    <x v="17"/>
    <x v="0"/>
    <x v="6"/>
    <x v="6"/>
  </r>
  <r>
    <x v="0"/>
    <x v="0"/>
    <x v="3"/>
    <x v="18"/>
    <x v="0"/>
    <x v="724"/>
    <x v="723"/>
    <x v="1"/>
    <x v="1"/>
    <x v="0"/>
    <x v="0"/>
    <x v="18"/>
    <x v="18"/>
    <x v="0"/>
    <n v="1381927.01"/>
    <n v="3379000"/>
    <n v="3379000"/>
    <n v="3294200.88"/>
    <n v="-84799.12"/>
    <n v="-2.509592187037585"/>
    <x v="17"/>
    <x v="1"/>
    <x v="7"/>
    <x v="7"/>
  </r>
  <r>
    <x v="0"/>
    <x v="0"/>
    <x v="3"/>
    <x v="17"/>
    <x v="0"/>
    <x v="725"/>
    <x v="724"/>
    <x v="1"/>
    <x v="1"/>
    <x v="0"/>
    <x v="0"/>
    <x v="18"/>
    <x v="18"/>
    <x v="0"/>
    <n v="576540.66"/>
    <n v="2502659.83"/>
    <n v="2502659.83"/>
    <n v="2225109.8199999998"/>
    <n v="-277550.01"/>
    <n v="-11.090201180078077"/>
    <x v="17"/>
    <x v="1"/>
    <x v="12"/>
    <x v="12"/>
  </r>
  <r>
    <x v="0"/>
    <x v="0"/>
    <x v="0"/>
    <x v="37"/>
    <x v="0"/>
    <x v="726"/>
    <x v="725"/>
    <x v="1"/>
    <x v="1"/>
    <x v="0"/>
    <x v="0"/>
    <x v="18"/>
    <x v="18"/>
    <x v="0"/>
    <n v="1466338.85"/>
    <n v="1640298.28"/>
    <n v="1640298.28"/>
    <n v="1653534.84"/>
    <n v="13236.56"/>
    <n v="0.80696054866313716"/>
    <x v="17"/>
    <x v="0"/>
    <x v="12"/>
    <x v="12"/>
  </r>
  <r>
    <x v="0"/>
    <x v="0"/>
    <x v="0"/>
    <x v="37"/>
    <x v="0"/>
    <x v="727"/>
    <x v="726"/>
    <x v="1"/>
    <x v="1"/>
    <x v="0"/>
    <x v="0"/>
    <x v="18"/>
    <x v="18"/>
    <x v="0"/>
    <n v="1089916.68"/>
    <n v="1711517.7"/>
    <n v="1711517.7"/>
    <n v="1691938.7000000002"/>
    <n v="-19579"/>
    <n v="-1.1439554495989146"/>
    <x v="17"/>
    <x v="1"/>
    <x v="12"/>
    <x v="12"/>
  </r>
  <r>
    <x v="0"/>
    <x v="0"/>
    <x v="0"/>
    <x v="38"/>
    <x v="0"/>
    <x v="728"/>
    <x v="727"/>
    <x v="1"/>
    <x v="1"/>
    <x v="0"/>
    <x v="0"/>
    <x v="18"/>
    <x v="18"/>
    <x v="0"/>
    <n v="871003.69"/>
    <n v="1669253"/>
    <n v="1669253"/>
    <n v="1694789.4700000002"/>
    <n v="25536.47"/>
    <n v="1.529814234271258"/>
    <x v="17"/>
    <x v="0"/>
    <x v="12"/>
    <x v="12"/>
  </r>
  <r>
    <x v="0"/>
    <x v="0"/>
    <x v="10"/>
    <x v="61"/>
    <x v="0"/>
    <x v="729"/>
    <x v="728"/>
    <x v="1"/>
    <x v="1"/>
    <x v="0"/>
    <x v="0"/>
    <x v="18"/>
    <x v="18"/>
    <x v="0"/>
    <n v="302745.65000000002"/>
    <n v="1152651.72"/>
    <n v="1152651.72"/>
    <n v="1040851.75"/>
    <n v="-111799.97"/>
    <n v="-9.6993712897075266"/>
    <x v="17"/>
    <x v="1"/>
    <x v="12"/>
    <x v="12"/>
  </r>
  <r>
    <x v="0"/>
    <x v="0"/>
    <x v="6"/>
    <x v="71"/>
    <x v="0"/>
    <x v="730"/>
    <x v="729"/>
    <x v="1"/>
    <x v="1"/>
    <x v="0"/>
    <x v="0"/>
    <x v="18"/>
    <x v="18"/>
    <x v="0"/>
    <n v="1005834.03"/>
    <n v="2164860.7999999998"/>
    <n v="2164860.7999999998"/>
    <n v="5918778.0300000003"/>
    <n v="3753917.23"/>
    <n v="173.402245077374"/>
    <x v="17"/>
    <x v="0"/>
    <x v="12"/>
    <x v="12"/>
  </r>
  <r>
    <x v="0"/>
    <x v="0"/>
    <x v="10"/>
    <x v="56"/>
    <x v="0"/>
    <x v="731"/>
    <x v="730"/>
    <x v="1"/>
    <x v="1"/>
    <x v="0"/>
    <x v="0"/>
    <x v="18"/>
    <x v="18"/>
    <x v="0"/>
    <n v="573275.86"/>
    <n v="2159357"/>
    <n v="2159357"/>
    <n v="1842953.07"/>
    <n v="-316403.93"/>
    <n v="-14.652691981918693"/>
    <x v="17"/>
    <x v="1"/>
    <x v="12"/>
    <x v="12"/>
  </r>
  <r>
    <x v="0"/>
    <x v="0"/>
    <x v="2"/>
    <x v="11"/>
    <x v="0"/>
    <x v="732"/>
    <x v="731"/>
    <x v="1"/>
    <x v="1"/>
    <x v="0"/>
    <x v="0"/>
    <x v="18"/>
    <x v="18"/>
    <x v="0"/>
    <n v="665681.55000000005"/>
    <n v="715494.40000000002"/>
    <n v="715494.40000000002"/>
    <n v="1923846.0599999998"/>
    <n v="1208351.6599999999"/>
    <n v="168.88345457350889"/>
    <x v="17"/>
    <x v="0"/>
    <x v="12"/>
    <x v="12"/>
  </r>
  <r>
    <x v="0"/>
    <x v="0"/>
    <x v="2"/>
    <x v="74"/>
    <x v="0"/>
    <x v="733"/>
    <x v="732"/>
    <x v="1"/>
    <x v="1"/>
    <x v="0"/>
    <x v="0"/>
    <x v="18"/>
    <x v="18"/>
    <x v="0"/>
    <n v="785315.13"/>
    <n v="1759343"/>
    <n v="1759343"/>
    <n v="1831132.79"/>
    <n v="71789.789999999994"/>
    <n v="4.0804885687441281"/>
    <x v="17"/>
    <x v="0"/>
    <x v="12"/>
    <x v="12"/>
  </r>
  <r>
    <x v="0"/>
    <x v="0"/>
    <x v="9"/>
    <x v="45"/>
    <x v="1"/>
    <x v="734"/>
    <x v="733"/>
    <x v="1"/>
    <x v="1"/>
    <x v="0"/>
    <x v="0"/>
    <x v="18"/>
    <x v="18"/>
    <x v="0"/>
    <n v="6892608.6799999997"/>
    <n v="7748295"/>
    <n v="7748295"/>
    <n v="7357859.1100000003"/>
    <n v="-390435.89"/>
    <n v="-5.0389910296394245"/>
    <x v="17"/>
    <x v="1"/>
    <x v="5"/>
    <x v="5"/>
  </r>
  <r>
    <x v="0"/>
    <x v="0"/>
    <x v="4"/>
    <x v="31"/>
    <x v="0"/>
    <x v="735"/>
    <x v="734"/>
    <x v="1"/>
    <x v="1"/>
    <x v="0"/>
    <x v="0"/>
    <x v="18"/>
    <x v="18"/>
    <x v="0"/>
    <n v="558910.93000000005"/>
    <n v="1341500"/>
    <n v="1341500"/>
    <n v="1221605.25"/>
    <n v="-119894.75"/>
    <n v="-8.9373648900484532"/>
    <x v="17"/>
    <x v="1"/>
    <x v="12"/>
    <x v="12"/>
  </r>
  <r>
    <x v="0"/>
    <x v="0"/>
    <x v="3"/>
    <x v="18"/>
    <x v="0"/>
    <x v="736"/>
    <x v="735"/>
    <x v="1"/>
    <x v="1"/>
    <x v="0"/>
    <x v="0"/>
    <x v="18"/>
    <x v="18"/>
    <x v="0"/>
    <n v="574700.36"/>
    <n v="1935632"/>
    <n v="1935632"/>
    <n v="1942989.1400000001"/>
    <n v="7357.14"/>
    <n v="0.38008981045983947"/>
    <x v="17"/>
    <x v="0"/>
    <x v="12"/>
    <x v="12"/>
  </r>
  <r>
    <x v="0"/>
    <x v="0"/>
    <x v="4"/>
    <x v="33"/>
    <x v="0"/>
    <x v="737"/>
    <x v="736"/>
    <x v="1"/>
    <x v="1"/>
    <x v="0"/>
    <x v="0"/>
    <x v="18"/>
    <x v="18"/>
    <x v="0"/>
    <n v="605823.14"/>
    <n v="1258046"/>
    <n v="1258046"/>
    <n v="1225664.3200000003"/>
    <n v="-32381.68"/>
    <n v="-2.5739662937603236"/>
    <x v="17"/>
    <x v="1"/>
    <x v="12"/>
    <x v="12"/>
  </r>
  <r>
    <x v="0"/>
    <x v="0"/>
    <x v="4"/>
    <x v="36"/>
    <x v="0"/>
    <x v="738"/>
    <x v="737"/>
    <x v="1"/>
    <x v="1"/>
    <x v="0"/>
    <x v="0"/>
    <x v="18"/>
    <x v="18"/>
    <x v="0"/>
    <n v="1230143.32"/>
    <n v="2458400"/>
    <n v="2458400"/>
    <n v="3358204.0300000003"/>
    <n v="899804.03"/>
    <n v="36.601205255450701"/>
    <x v="17"/>
    <x v="0"/>
    <x v="11"/>
    <x v="11"/>
  </r>
  <r>
    <x v="0"/>
    <x v="0"/>
    <x v="3"/>
    <x v="19"/>
    <x v="0"/>
    <x v="739"/>
    <x v="738"/>
    <x v="1"/>
    <x v="1"/>
    <x v="0"/>
    <x v="0"/>
    <x v="18"/>
    <x v="18"/>
    <x v="0"/>
    <n v="1047725.9"/>
    <n v="2674455.33"/>
    <n v="2674455.33"/>
    <n v="2539825.12"/>
    <n v="-134630.21"/>
    <n v="-5.0339300301568315"/>
    <x v="17"/>
    <x v="1"/>
    <x v="11"/>
    <x v="11"/>
  </r>
  <r>
    <x v="0"/>
    <x v="0"/>
    <x v="1"/>
    <x v="73"/>
    <x v="0"/>
    <x v="740"/>
    <x v="739"/>
    <x v="1"/>
    <x v="1"/>
    <x v="0"/>
    <x v="0"/>
    <x v="18"/>
    <x v="18"/>
    <x v="0"/>
    <n v="771350.48"/>
    <n v="1816800"/>
    <n v="1816800"/>
    <n v="2632243.1100000003"/>
    <n v="815443.11"/>
    <n v="44.883482496697489"/>
    <x v="17"/>
    <x v="0"/>
    <x v="12"/>
    <x v="12"/>
  </r>
  <r>
    <x v="0"/>
    <x v="0"/>
    <x v="9"/>
    <x v="45"/>
    <x v="0"/>
    <x v="741"/>
    <x v="740"/>
    <x v="1"/>
    <x v="1"/>
    <x v="0"/>
    <x v="0"/>
    <x v="18"/>
    <x v="18"/>
    <x v="0"/>
    <n v="777645.46"/>
    <n v="1834930"/>
    <n v="1834930"/>
    <n v="4469266.7"/>
    <n v="2634336.7000000002"/>
    <n v="143.56605974069856"/>
    <x v="17"/>
    <x v="0"/>
    <x v="12"/>
    <x v="12"/>
  </r>
  <r>
    <x v="0"/>
    <x v="0"/>
    <x v="8"/>
    <x v="47"/>
    <x v="0"/>
    <x v="742"/>
    <x v="741"/>
    <x v="1"/>
    <x v="1"/>
    <x v="0"/>
    <x v="0"/>
    <x v="18"/>
    <x v="18"/>
    <x v="0"/>
    <n v="853668.75"/>
    <n v="1417639.74"/>
    <n v="1417639.74"/>
    <n v="1492901.95"/>
    <n v="75262.210000000006"/>
    <n v="5.3089799810493465"/>
    <x v="17"/>
    <x v="0"/>
    <x v="11"/>
    <x v="11"/>
  </r>
  <r>
    <x v="0"/>
    <x v="0"/>
    <x v="6"/>
    <x v="67"/>
    <x v="0"/>
    <x v="743"/>
    <x v="742"/>
    <x v="1"/>
    <x v="1"/>
    <x v="0"/>
    <x v="0"/>
    <x v="18"/>
    <x v="18"/>
    <x v="0"/>
    <n v="1338065.45"/>
    <n v="2018212"/>
    <n v="2018212"/>
    <n v="1933224.5"/>
    <n v="-84987.5"/>
    <n v="-4.2110293665878515"/>
    <x v="17"/>
    <x v="1"/>
    <x v="12"/>
    <x v="12"/>
  </r>
  <r>
    <x v="0"/>
    <x v="0"/>
    <x v="1"/>
    <x v="2"/>
    <x v="0"/>
    <x v="744"/>
    <x v="743"/>
    <x v="1"/>
    <x v="1"/>
    <x v="0"/>
    <x v="0"/>
    <x v="18"/>
    <x v="18"/>
    <x v="0"/>
    <n v="101333.61"/>
    <n v="252915.1"/>
    <n v="252915.1"/>
    <n v="220710"/>
    <n v="-32205.1"/>
    <n v="-12.733561578569251"/>
    <x v="17"/>
    <x v="1"/>
    <x v="0"/>
    <x v="0"/>
  </r>
  <r>
    <x v="0"/>
    <x v="0"/>
    <x v="2"/>
    <x v="11"/>
    <x v="0"/>
    <x v="745"/>
    <x v="744"/>
    <x v="1"/>
    <x v="1"/>
    <x v="0"/>
    <x v="0"/>
    <x v="18"/>
    <x v="18"/>
    <x v="0"/>
    <n v="1524013.52"/>
    <n v="2757900"/>
    <n v="2757900"/>
    <n v="9769039.4699999988"/>
    <n v="7011139.4699999997"/>
    <n v="254.22022082018927"/>
    <x v="17"/>
    <x v="0"/>
    <x v="10"/>
    <x v="10"/>
  </r>
  <r>
    <x v="0"/>
    <x v="0"/>
    <x v="3"/>
    <x v="75"/>
    <x v="0"/>
    <x v="746"/>
    <x v="745"/>
    <x v="1"/>
    <x v="1"/>
    <x v="0"/>
    <x v="0"/>
    <x v="18"/>
    <x v="18"/>
    <x v="0"/>
    <n v="1033276.46"/>
    <n v="2427732.4"/>
    <n v="2427732.4"/>
    <n v="2381329"/>
    <n v="-46403.4"/>
    <n v="-1.9113885863203046"/>
    <x v="17"/>
    <x v="1"/>
    <x v="12"/>
    <x v="12"/>
  </r>
  <r>
    <x v="0"/>
    <x v="0"/>
    <x v="3"/>
    <x v="19"/>
    <x v="0"/>
    <x v="747"/>
    <x v="746"/>
    <x v="1"/>
    <x v="1"/>
    <x v="0"/>
    <x v="0"/>
    <x v="18"/>
    <x v="18"/>
    <x v="0"/>
    <n v="857240.5"/>
    <n v="3076063.14"/>
    <n v="3076063.14"/>
    <n v="2661499.98"/>
    <n v="-414563.16"/>
    <n v="-13.477069264579528"/>
    <x v="17"/>
    <x v="1"/>
    <x v="11"/>
    <x v="11"/>
  </r>
  <r>
    <x v="0"/>
    <x v="0"/>
    <x v="10"/>
    <x v="63"/>
    <x v="0"/>
    <x v="748"/>
    <x v="747"/>
    <x v="1"/>
    <x v="1"/>
    <x v="0"/>
    <x v="0"/>
    <x v="18"/>
    <x v="18"/>
    <x v="0"/>
    <n v="2644615.7999999998"/>
    <n v="3316361.28"/>
    <n v="3316361.28"/>
    <n v="4291641.51"/>
    <n v="975280.23"/>
    <n v="29.40814186565343"/>
    <x v="17"/>
    <x v="0"/>
    <x v="11"/>
    <x v="11"/>
  </r>
  <r>
    <x v="0"/>
    <x v="0"/>
    <x v="8"/>
    <x v="53"/>
    <x v="0"/>
    <x v="749"/>
    <x v="748"/>
    <x v="1"/>
    <x v="1"/>
    <x v="0"/>
    <x v="0"/>
    <x v="18"/>
    <x v="18"/>
    <x v="0"/>
    <n v="832580.46"/>
    <n v="1771161.16"/>
    <n v="1771161.16"/>
    <n v="2704492.66"/>
    <n v="933331.5"/>
    <n v="52.696023438093007"/>
    <x v="17"/>
    <x v="0"/>
    <x v="12"/>
    <x v="12"/>
  </r>
  <r>
    <x v="0"/>
    <x v="0"/>
    <x v="8"/>
    <x v="49"/>
    <x v="0"/>
    <x v="750"/>
    <x v="749"/>
    <x v="1"/>
    <x v="1"/>
    <x v="0"/>
    <x v="0"/>
    <x v="18"/>
    <x v="18"/>
    <x v="0"/>
    <n v="552231.98"/>
    <n v="1134760"/>
    <n v="1134760"/>
    <n v="2284619"/>
    <n v="1149859"/>
    <n v="101.33058972822447"/>
    <x v="17"/>
    <x v="0"/>
    <x v="13"/>
    <x v="13"/>
  </r>
  <r>
    <x v="0"/>
    <x v="0"/>
    <x v="1"/>
    <x v="2"/>
    <x v="0"/>
    <x v="751"/>
    <x v="750"/>
    <x v="1"/>
    <x v="1"/>
    <x v="0"/>
    <x v="0"/>
    <x v="18"/>
    <x v="18"/>
    <x v="0"/>
    <n v="656638.80000000005"/>
    <n v="1400000"/>
    <n v="1400000"/>
    <n v="3049736.47"/>
    <n v="1649736.47"/>
    <n v="117.83831928571429"/>
    <x v="17"/>
    <x v="0"/>
    <x v="12"/>
    <x v="12"/>
  </r>
  <r>
    <x v="0"/>
    <x v="0"/>
    <x v="7"/>
    <x v="41"/>
    <x v="1"/>
    <x v="752"/>
    <x v="751"/>
    <x v="1"/>
    <x v="1"/>
    <x v="0"/>
    <x v="0"/>
    <x v="18"/>
    <x v="18"/>
    <x v="0"/>
    <n v="7010587.8799999999"/>
    <n v="9650491.7100000009"/>
    <n v="9650491.7100000009"/>
    <n v="36995390.789999999"/>
    <n v="27344899.079999998"/>
    <n v="283.35239179227273"/>
    <x v="17"/>
    <x v="0"/>
    <x v="2"/>
    <x v="2"/>
  </r>
  <r>
    <x v="0"/>
    <x v="0"/>
    <x v="0"/>
    <x v="39"/>
    <x v="0"/>
    <x v="753"/>
    <x v="752"/>
    <x v="1"/>
    <x v="1"/>
    <x v="0"/>
    <x v="0"/>
    <x v="18"/>
    <x v="18"/>
    <x v="0"/>
    <n v="1045266.19"/>
    <n v="1736800"/>
    <n v="1736800"/>
    <n v="1683601"/>
    <n v="-53199"/>
    <n v="-3.0630469829571627"/>
    <x v="17"/>
    <x v="1"/>
    <x v="12"/>
    <x v="12"/>
  </r>
  <r>
    <x v="0"/>
    <x v="0"/>
    <x v="0"/>
    <x v="37"/>
    <x v="0"/>
    <x v="754"/>
    <x v="753"/>
    <x v="1"/>
    <x v="1"/>
    <x v="0"/>
    <x v="0"/>
    <x v="18"/>
    <x v="18"/>
    <x v="0"/>
    <n v="1178337.1499999999"/>
    <n v="2728849.6"/>
    <n v="2728849.6"/>
    <n v="2114257.31"/>
    <n v="-614592.29"/>
    <n v="-22.522028696634656"/>
    <x v="17"/>
    <x v="1"/>
    <x v="11"/>
    <x v="11"/>
  </r>
  <r>
    <x v="0"/>
    <x v="0"/>
    <x v="4"/>
    <x v="30"/>
    <x v="0"/>
    <x v="755"/>
    <x v="754"/>
    <x v="1"/>
    <x v="1"/>
    <x v="0"/>
    <x v="0"/>
    <x v="18"/>
    <x v="18"/>
    <x v="0"/>
    <n v="695396.45"/>
    <n v="1223560.8600000001"/>
    <n v="1223560.8600000001"/>
    <n v="1216812.9100000001"/>
    <n v="-6747.95"/>
    <n v="-0.55150096906499602"/>
    <x v="17"/>
    <x v="1"/>
    <x v="12"/>
    <x v="12"/>
  </r>
  <r>
    <x v="0"/>
    <x v="0"/>
    <x v="7"/>
    <x v="40"/>
    <x v="0"/>
    <x v="756"/>
    <x v="755"/>
    <x v="1"/>
    <x v="1"/>
    <x v="0"/>
    <x v="0"/>
    <x v="18"/>
    <x v="18"/>
    <x v="0"/>
    <n v="886563.11"/>
    <n v="1545103"/>
    <n v="1545103"/>
    <n v="3708876.5599999996"/>
    <n v="2163773.56"/>
    <n v="140.04073255957692"/>
    <x v="17"/>
    <x v="0"/>
    <x v="12"/>
    <x v="12"/>
  </r>
  <r>
    <x v="0"/>
    <x v="0"/>
    <x v="8"/>
    <x v="44"/>
    <x v="0"/>
    <x v="757"/>
    <x v="756"/>
    <x v="1"/>
    <x v="1"/>
    <x v="0"/>
    <x v="0"/>
    <x v="18"/>
    <x v="18"/>
    <x v="0"/>
    <n v="1032082.65"/>
    <n v="1676025.68"/>
    <n v="1676025.68"/>
    <n v="3195903.86"/>
    <n v="1519878.18"/>
    <n v="90.683466138776581"/>
    <x v="17"/>
    <x v="0"/>
    <x v="12"/>
    <x v="12"/>
  </r>
  <r>
    <x v="0"/>
    <x v="0"/>
    <x v="0"/>
    <x v="38"/>
    <x v="0"/>
    <x v="758"/>
    <x v="757"/>
    <x v="1"/>
    <x v="1"/>
    <x v="0"/>
    <x v="0"/>
    <x v="18"/>
    <x v="18"/>
    <x v="0"/>
    <n v="1209751.78"/>
    <n v="2515605.36"/>
    <n v="2515605.36"/>
    <n v="1595340.51"/>
    <n v="-920264.85"/>
    <n v="-36.582242375250779"/>
    <x v="17"/>
    <x v="1"/>
    <x v="13"/>
    <x v="13"/>
  </r>
  <r>
    <x v="0"/>
    <x v="0"/>
    <x v="10"/>
    <x v="56"/>
    <x v="0"/>
    <x v="759"/>
    <x v="758"/>
    <x v="1"/>
    <x v="1"/>
    <x v="0"/>
    <x v="0"/>
    <x v="18"/>
    <x v="18"/>
    <x v="0"/>
    <n v="364601.59999999998"/>
    <n v="1193186"/>
    <n v="1193186"/>
    <n v="1110185.6800000002"/>
    <n v="-83000.320000000007"/>
    <n v="-6.9561929154381632"/>
    <x v="17"/>
    <x v="1"/>
    <x v="0"/>
    <x v="0"/>
  </r>
  <r>
    <x v="0"/>
    <x v="0"/>
    <x v="3"/>
    <x v="19"/>
    <x v="0"/>
    <x v="760"/>
    <x v="759"/>
    <x v="1"/>
    <x v="1"/>
    <x v="0"/>
    <x v="0"/>
    <x v="18"/>
    <x v="18"/>
    <x v="0"/>
    <n v="859523.05"/>
    <n v="3908636.23"/>
    <n v="3908636.23"/>
    <n v="3639514.75"/>
    <n v="-269121.48"/>
    <n v="-6.8853038288497874"/>
    <x v="17"/>
    <x v="1"/>
    <x v="11"/>
    <x v="11"/>
  </r>
  <r>
    <x v="0"/>
    <x v="0"/>
    <x v="0"/>
    <x v="37"/>
    <x v="1"/>
    <x v="761"/>
    <x v="760"/>
    <x v="1"/>
    <x v="1"/>
    <x v="0"/>
    <x v="0"/>
    <x v="18"/>
    <x v="18"/>
    <x v="0"/>
    <n v="5963819.6799999997"/>
    <n v="9134723.3699999992"/>
    <n v="9134723.3699999992"/>
    <n v="7567325.71"/>
    <n v="-1567397.66"/>
    <n v="-17.158676804024552"/>
    <x v="17"/>
    <x v="1"/>
    <x v="1"/>
    <x v="1"/>
  </r>
  <r>
    <x v="0"/>
    <x v="0"/>
    <x v="4"/>
    <x v="30"/>
    <x v="0"/>
    <x v="762"/>
    <x v="761"/>
    <x v="1"/>
    <x v="1"/>
    <x v="0"/>
    <x v="0"/>
    <x v="18"/>
    <x v="18"/>
    <x v="0"/>
    <n v="942053.43"/>
    <n v="1378600"/>
    <n v="1378600"/>
    <n v="1725604.8699999999"/>
    <n v="347004.87"/>
    <n v="25.170816045263312"/>
    <x v="17"/>
    <x v="0"/>
    <x v="12"/>
    <x v="12"/>
  </r>
  <r>
    <x v="0"/>
    <x v="0"/>
    <x v="7"/>
    <x v="41"/>
    <x v="0"/>
    <x v="763"/>
    <x v="762"/>
    <x v="1"/>
    <x v="1"/>
    <x v="0"/>
    <x v="0"/>
    <x v="18"/>
    <x v="18"/>
    <x v="0"/>
    <n v="719204.98"/>
    <n v="346176"/>
    <n v="346176"/>
    <n v="1318397.6999999997"/>
    <n v="972221.7"/>
    <n v="280.84607251802549"/>
    <x v="17"/>
    <x v="0"/>
    <x v="12"/>
    <x v="12"/>
  </r>
  <r>
    <x v="0"/>
    <x v="0"/>
    <x v="3"/>
    <x v="16"/>
    <x v="0"/>
    <x v="764"/>
    <x v="763"/>
    <x v="1"/>
    <x v="1"/>
    <x v="0"/>
    <x v="0"/>
    <x v="18"/>
    <x v="18"/>
    <x v="0"/>
    <n v="557906.65"/>
    <n v="1454373"/>
    <n v="1454373"/>
    <n v="1504670.11"/>
    <n v="50297.11"/>
    <n v="3.4583363415024895"/>
    <x v="17"/>
    <x v="0"/>
    <x v="13"/>
    <x v="13"/>
  </r>
  <r>
    <x v="0"/>
    <x v="0"/>
    <x v="3"/>
    <x v="18"/>
    <x v="0"/>
    <x v="765"/>
    <x v="764"/>
    <x v="1"/>
    <x v="1"/>
    <x v="0"/>
    <x v="0"/>
    <x v="18"/>
    <x v="18"/>
    <x v="0"/>
    <n v="836551.71"/>
    <n v="2284000"/>
    <n v="2284000"/>
    <n v="1888459.1300000001"/>
    <n v="-395540.87"/>
    <n v="-17.317901488616464"/>
    <x v="17"/>
    <x v="1"/>
    <x v="12"/>
    <x v="12"/>
  </r>
  <r>
    <x v="0"/>
    <x v="0"/>
    <x v="0"/>
    <x v="37"/>
    <x v="0"/>
    <x v="766"/>
    <x v="765"/>
    <x v="1"/>
    <x v="1"/>
    <x v="0"/>
    <x v="0"/>
    <x v="18"/>
    <x v="18"/>
    <x v="0"/>
    <n v="676629.98"/>
    <n v="1192005.07"/>
    <n v="1192005.07"/>
    <n v="1165717.5"/>
    <n v="-26287.57"/>
    <n v="-2.2053236736652471"/>
    <x v="17"/>
    <x v="1"/>
    <x v="14"/>
    <x v="14"/>
  </r>
  <r>
    <x v="0"/>
    <x v="0"/>
    <x v="9"/>
    <x v="50"/>
    <x v="0"/>
    <x v="767"/>
    <x v="766"/>
    <x v="1"/>
    <x v="1"/>
    <x v="0"/>
    <x v="0"/>
    <x v="18"/>
    <x v="18"/>
    <x v="0"/>
    <n v="208557.93"/>
    <n v="294200"/>
    <n v="294200"/>
    <n v="322280"/>
    <n v="28080"/>
    <n v="9.5445275322909584"/>
    <x v="17"/>
    <x v="0"/>
    <x v="14"/>
    <x v="14"/>
  </r>
  <r>
    <x v="0"/>
    <x v="0"/>
    <x v="7"/>
    <x v="41"/>
    <x v="0"/>
    <x v="768"/>
    <x v="767"/>
    <x v="1"/>
    <x v="1"/>
    <x v="0"/>
    <x v="0"/>
    <x v="18"/>
    <x v="18"/>
    <x v="0"/>
    <n v="622818.56000000006"/>
    <n v="831475"/>
    <n v="831475"/>
    <n v="978829.2"/>
    <n v="147354.20000000001"/>
    <n v="17.722024113773713"/>
    <x v="17"/>
    <x v="0"/>
    <x v="13"/>
    <x v="13"/>
  </r>
  <r>
    <x v="0"/>
    <x v="0"/>
    <x v="10"/>
    <x v="57"/>
    <x v="0"/>
    <x v="769"/>
    <x v="768"/>
    <x v="1"/>
    <x v="1"/>
    <x v="0"/>
    <x v="0"/>
    <x v="18"/>
    <x v="18"/>
    <x v="0"/>
    <n v="672221.16"/>
    <n v="1692570"/>
    <n v="1692570"/>
    <n v="1689623.15"/>
    <n v="-2946.85"/>
    <n v="-0.17410505917037405"/>
    <x v="17"/>
    <x v="1"/>
    <x v="0"/>
    <x v="0"/>
  </r>
  <r>
    <x v="0"/>
    <x v="0"/>
    <x v="10"/>
    <x v="61"/>
    <x v="0"/>
    <x v="770"/>
    <x v="769"/>
    <x v="1"/>
    <x v="1"/>
    <x v="0"/>
    <x v="0"/>
    <x v="18"/>
    <x v="18"/>
    <x v="0"/>
    <n v="471656.83"/>
    <n v="973108"/>
    <n v="973108"/>
    <n v="1606183.1800000002"/>
    <n v="633075.18000000005"/>
    <n v="65.057031696379028"/>
    <x v="17"/>
    <x v="0"/>
    <x v="13"/>
    <x v="13"/>
  </r>
  <r>
    <x v="0"/>
    <x v="0"/>
    <x v="8"/>
    <x v="46"/>
    <x v="0"/>
    <x v="771"/>
    <x v="770"/>
    <x v="1"/>
    <x v="1"/>
    <x v="0"/>
    <x v="0"/>
    <x v="18"/>
    <x v="18"/>
    <x v="0"/>
    <n v="518857.09"/>
    <n v="752905.94"/>
    <n v="752905.94"/>
    <n v="2675518.9500000002"/>
    <n v="1922613.01"/>
    <n v="255.35899079239562"/>
    <x v="17"/>
    <x v="0"/>
    <x v="13"/>
    <x v="13"/>
  </r>
  <r>
    <x v="0"/>
    <x v="0"/>
    <x v="8"/>
    <x v="46"/>
    <x v="0"/>
    <x v="772"/>
    <x v="771"/>
    <x v="1"/>
    <x v="1"/>
    <x v="0"/>
    <x v="0"/>
    <x v="18"/>
    <x v="18"/>
    <x v="0"/>
    <n v="458102.81"/>
    <n v="1192778.8400000001"/>
    <n v="1192778.8400000001"/>
    <n v="912041.96000000008"/>
    <n v="-280736.88"/>
    <n v="-23.53637326430103"/>
    <x v="17"/>
    <x v="1"/>
    <x v="13"/>
    <x v="13"/>
  </r>
  <r>
    <x v="0"/>
    <x v="0"/>
    <x v="11"/>
    <x v="68"/>
    <x v="0"/>
    <x v="773"/>
    <x v="772"/>
    <x v="1"/>
    <x v="1"/>
    <x v="0"/>
    <x v="0"/>
    <x v="18"/>
    <x v="18"/>
    <x v="0"/>
    <n v="556852.68000000005"/>
    <n v="1220000"/>
    <n v="1220000"/>
    <n v="1612909"/>
    <n v="392909"/>
    <n v="32.205655737704916"/>
    <x v="17"/>
    <x v="0"/>
    <x v="14"/>
    <x v="14"/>
  </r>
  <r>
    <x v="0"/>
    <x v="0"/>
    <x v="0"/>
    <x v="37"/>
    <x v="0"/>
    <x v="774"/>
    <x v="773"/>
    <x v="1"/>
    <x v="1"/>
    <x v="0"/>
    <x v="0"/>
    <x v="18"/>
    <x v="18"/>
    <x v="0"/>
    <n v="345803.65"/>
    <n v="408929"/>
    <n v="408929"/>
    <n v="238267"/>
    <n v="-170662"/>
    <n v="-41.733895126048772"/>
    <x v="17"/>
    <x v="1"/>
    <x v="13"/>
    <x v="13"/>
  </r>
  <r>
    <x v="0"/>
    <x v="0"/>
    <x v="0"/>
    <x v="37"/>
    <x v="0"/>
    <x v="775"/>
    <x v="774"/>
    <x v="1"/>
    <x v="1"/>
    <x v="0"/>
    <x v="0"/>
    <x v="18"/>
    <x v="18"/>
    <x v="0"/>
    <n v="449682.15"/>
    <n v="800000"/>
    <n v="800000"/>
    <n v="790548.15999999992"/>
    <n v="-9451.84"/>
    <n v="-1.1814800000000001"/>
    <x v="17"/>
    <x v="1"/>
    <x v="13"/>
    <x v="13"/>
  </r>
  <r>
    <x v="0"/>
    <x v="0"/>
    <x v="0"/>
    <x v="37"/>
    <x v="0"/>
    <x v="776"/>
    <x v="775"/>
    <x v="1"/>
    <x v="1"/>
    <x v="0"/>
    <x v="0"/>
    <x v="18"/>
    <x v="18"/>
    <x v="0"/>
    <n v="504480.61"/>
    <n v="978996"/>
    <n v="978996"/>
    <n v="1194488.31"/>
    <n v="215492.31"/>
    <n v="22.011561844992219"/>
    <x v="17"/>
    <x v="0"/>
    <x v="13"/>
    <x v="13"/>
  </r>
  <r>
    <x v="0"/>
    <x v="0"/>
    <x v="0"/>
    <x v="39"/>
    <x v="0"/>
    <x v="777"/>
    <x v="776"/>
    <x v="1"/>
    <x v="1"/>
    <x v="0"/>
    <x v="0"/>
    <x v="18"/>
    <x v="18"/>
    <x v="0"/>
    <n v="576845.1"/>
    <n v="1276378"/>
    <n v="1276378"/>
    <n v="1109999.6299999999"/>
    <n v="-166378.37"/>
    <n v="-13.035195686544268"/>
    <x v="17"/>
    <x v="1"/>
    <x v="13"/>
    <x v="13"/>
  </r>
  <r>
    <x v="0"/>
    <x v="0"/>
    <x v="0"/>
    <x v="39"/>
    <x v="0"/>
    <x v="778"/>
    <x v="777"/>
    <x v="1"/>
    <x v="1"/>
    <x v="0"/>
    <x v="0"/>
    <x v="18"/>
    <x v="18"/>
    <x v="0"/>
    <n v="793268.51"/>
    <n v="1072007.52"/>
    <n v="1072007.52"/>
    <n v="1159738.72"/>
    <n v="87731.199999999997"/>
    <n v="8.1838231881059933"/>
    <x v="17"/>
    <x v="0"/>
    <x v="11"/>
    <x v="11"/>
  </r>
  <r>
    <x v="0"/>
    <x v="0"/>
    <x v="0"/>
    <x v="39"/>
    <x v="0"/>
    <x v="779"/>
    <x v="778"/>
    <x v="1"/>
    <x v="1"/>
    <x v="0"/>
    <x v="0"/>
    <x v="18"/>
    <x v="18"/>
    <x v="0"/>
    <n v="571736.61"/>
    <n v="720950"/>
    <n v="720950"/>
    <n v="790832.78"/>
    <n v="69882.78"/>
    <n v="9.6931520909910542"/>
    <x v="17"/>
    <x v="0"/>
    <x v="13"/>
    <x v="13"/>
  </r>
  <r>
    <x v="0"/>
    <x v="0"/>
    <x v="7"/>
    <x v="41"/>
    <x v="0"/>
    <x v="780"/>
    <x v="779"/>
    <x v="1"/>
    <x v="1"/>
    <x v="0"/>
    <x v="0"/>
    <x v="18"/>
    <x v="18"/>
    <x v="0"/>
    <n v="582183.96"/>
    <n v="793161.55"/>
    <n v="793161.55"/>
    <n v="5308582.5"/>
    <n v="4515420.95"/>
    <n v="569.29397926563627"/>
    <x v="17"/>
    <x v="0"/>
    <x v="13"/>
    <x v="13"/>
  </r>
  <r>
    <x v="0"/>
    <x v="0"/>
    <x v="7"/>
    <x v="41"/>
    <x v="0"/>
    <x v="781"/>
    <x v="780"/>
    <x v="1"/>
    <x v="1"/>
    <x v="0"/>
    <x v="0"/>
    <x v="18"/>
    <x v="18"/>
    <x v="0"/>
    <n v="613286.07999999996"/>
    <n v="826903.98"/>
    <n v="826903.98"/>
    <n v="2913220.36"/>
    <n v="2086316.38"/>
    <n v="252.30455173283843"/>
    <x v="17"/>
    <x v="0"/>
    <x v="13"/>
    <x v="13"/>
  </r>
  <r>
    <x v="0"/>
    <x v="0"/>
    <x v="6"/>
    <x v="27"/>
    <x v="0"/>
    <x v="782"/>
    <x v="781"/>
    <x v="1"/>
    <x v="1"/>
    <x v="0"/>
    <x v="0"/>
    <x v="18"/>
    <x v="18"/>
    <x v="0"/>
    <n v="548627.79"/>
    <n v="1080519.76"/>
    <n v="1080519.76"/>
    <n v="1236633.33"/>
    <n v="156113.57"/>
    <n v="14.448006948063588"/>
    <x v="17"/>
    <x v="0"/>
    <x v="0"/>
    <x v="0"/>
  </r>
  <r>
    <x v="0"/>
    <x v="0"/>
    <x v="6"/>
    <x v="27"/>
    <x v="0"/>
    <x v="783"/>
    <x v="782"/>
    <x v="1"/>
    <x v="1"/>
    <x v="0"/>
    <x v="0"/>
    <x v="18"/>
    <x v="18"/>
    <x v="0"/>
    <n v="268452.8"/>
    <n v="435964.8"/>
    <n v="435964.8"/>
    <n v="518856.7"/>
    <n v="82891.899999999994"/>
    <n v="19.013438699638133"/>
    <x v="17"/>
    <x v="0"/>
    <x v="0"/>
    <x v="0"/>
  </r>
  <r>
    <x v="0"/>
    <x v="0"/>
    <x v="7"/>
    <x v="41"/>
    <x v="0"/>
    <x v="784"/>
    <x v="783"/>
    <x v="1"/>
    <x v="1"/>
    <x v="0"/>
    <x v="0"/>
    <x v="18"/>
    <x v="18"/>
    <x v="0"/>
    <n v="607258.87"/>
    <n v="897848"/>
    <n v="897848"/>
    <n v="5811699.5300000003"/>
    <n v="4913851.53"/>
    <n v="547.29213964947292"/>
    <x v="17"/>
    <x v="0"/>
    <x v="13"/>
    <x v="13"/>
  </r>
  <r>
    <x v="0"/>
    <x v="0"/>
    <x v="6"/>
    <x v="71"/>
    <x v="0"/>
    <x v="785"/>
    <x v="784"/>
    <x v="1"/>
    <x v="1"/>
    <x v="0"/>
    <x v="0"/>
    <x v="18"/>
    <x v="18"/>
    <x v="0"/>
    <n v="449872.97"/>
    <n v="1102912.25"/>
    <n v="1102912.25"/>
    <n v="2865160.25"/>
    <n v="1762248"/>
    <n v="159.78134253201014"/>
    <x v="17"/>
    <x v="0"/>
    <x v="13"/>
    <x v="13"/>
  </r>
  <r>
    <x v="0"/>
    <x v="0"/>
    <x v="6"/>
    <x v="71"/>
    <x v="0"/>
    <x v="786"/>
    <x v="785"/>
    <x v="1"/>
    <x v="1"/>
    <x v="0"/>
    <x v="0"/>
    <x v="18"/>
    <x v="18"/>
    <x v="0"/>
    <n v="346383.54"/>
    <n v="851016.55"/>
    <n v="851016.55"/>
    <n v="3399359.46"/>
    <n v="2548342.91"/>
    <n v="299.44692732473885"/>
    <x v="17"/>
    <x v="0"/>
    <x v="0"/>
    <x v="0"/>
  </r>
  <r>
    <x v="0"/>
    <x v="0"/>
    <x v="6"/>
    <x v="71"/>
    <x v="0"/>
    <x v="787"/>
    <x v="786"/>
    <x v="1"/>
    <x v="1"/>
    <x v="0"/>
    <x v="0"/>
    <x v="18"/>
    <x v="18"/>
    <x v="0"/>
    <n v="325933.09999999998"/>
    <n v="928500"/>
    <n v="928500"/>
    <n v="2073744.5099999998"/>
    <n v="1145244.51"/>
    <n v="123.34351211631663"/>
    <x v="17"/>
    <x v="0"/>
    <x v="0"/>
    <x v="0"/>
  </r>
  <r>
    <x v="0"/>
    <x v="0"/>
    <x v="9"/>
    <x v="51"/>
    <x v="0"/>
    <x v="788"/>
    <x v="787"/>
    <x v="1"/>
    <x v="1"/>
    <x v="0"/>
    <x v="0"/>
    <x v="18"/>
    <x v="18"/>
    <x v="0"/>
    <n v="280334.68"/>
    <n v="279774.14"/>
    <n v="279774.14"/>
    <n v="215970.97"/>
    <n v="-63803.17"/>
    <n v="-22.805242114228282"/>
    <x v="17"/>
    <x v="1"/>
    <x v="13"/>
    <x v="13"/>
  </r>
  <r>
    <x v="0"/>
    <x v="0"/>
    <x v="9"/>
    <x v="51"/>
    <x v="0"/>
    <x v="789"/>
    <x v="788"/>
    <x v="1"/>
    <x v="1"/>
    <x v="0"/>
    <x v="0"/>
    <x v="18"/>
    <x v="18"/>
    <x v="0"/>
    <n v="320970.34999999998"/>
    <n v="335526.65000000002"/>
    <n v="335526.65000000002"/>
    <n v="297759"/>
    <n v="-37767.65"/>
    <n v="-11.256229572226228"/>
    <x v="17"/>
    <x v="1"/>
    <x v="13"/>
    <x v="13"/>
  </r>
  <r>
    <x v="0"/>
    <x v="0"/>
    <x v="9"/>
    <x v="51"/>
    <x v="0"/>
    <x v="790"/>
    <x v="789"/>
    <x v="1"/>
    <x v="1"/>
    <x v="0"/>
    <x v="0"/>
    <x v="18"/>
    <x v="18"/>
    <x v="0"/>
    <n v="297510.8"/>
    <n v="370000"/>
    <n v="370000"/>
    <n v="262126.08000000002"/>
    <n v="-107873.92"/>
    <n v="-29.155113513513513"/>
    <x v="17"/>
    <x v="1"/>
    <x v="13"/>
    <x v="13"/>
  </r>
  <r>
    <x v="0"/>
    <x v="0"/>
    <x v="4"/>
    <x v="29"/>
    <x v="0"/>
    <x v="791"/>
    <x v="790"/>
    <x v="1"/>
    <x v="1"/>
    <x v="0"/>
    <x v="0"/>
    <x v="18"/>
    <x v="18"/>
    <x v="0"/>
    <n v="758710.26"/>
    <n v="2222175.4"/>
    <n v="2222175.4"/>
    <n v="3362333.5"/>
    <n v="1140158.1000000001"/>
    <n v="51.308195563680528"/>
    <x v="17"/>
    <x v="0"/>
    <x v="12"/>
    <x v="12"/>
  </r>
  <r>
    <x v="0"/>
    <x v="0"/>
    <x v="6"/>
    <x v="67"/>
    <x v="0"/>
    <x v="792"/>
    <x v="791"/>
    <x v="1"/>
    <x v="1"/>
    <x v="0"/>
    <x v="0"/>
    <x v="18"/>
    <x v="18"/>
    <x v="0"/>
    <n v="496750.66"/>
    <n v="1426208.21"/>
    <n v="1426208.21"/>
    <n v="1074913.3"/>
    <n v="-351294.91"/>
    <n v="-24.631390251217244"/>
    <x v="17"/>
    <x v="1"/>
    <x v="13"/>
    <x v="13"/>
  </r>
  <r>
    <x v="0"/>
    <x v="0"/>
    <x v="7"/>
    <x v="40"/>
    <x v="0"/>
    <x v="793"/>
    <x v="792"/>
    <x v="1"/>
    <x v="1"/>
    <x v="0"/>
    <x v="0"/>
    <x v="18"/>
    <x v="18"/>
    <x v="0"/>
    <n v="864728.03"/>
    <n v="1438431.1"/>
    <n v="1438431.1"/>
    <n v="1251845.42"/>
    <n v="-186585.68"/>
    <n v="-12.971471487233554"/>
    <x v="17"/>
    <x v="1"/>
    <x v="12"/>
    <x v="12"/>
  </r>
  <r>
    <x v="0"/>
    <x v="0"/>
    <x v="7"/>
    <x v="40"/>
    <x v="0"/>
    <x v="794"/>
    <x v="793"/>
    <x v="1"/>
    <x v="1"/>
    <x v="0"/>
    <x v="0"/>
    <x v="18"/>
    <x v="18"/>
    <x v="0"/>
    <n v="437040.58"/>
    <n v="1561640"/>
    <n v="1561640"/>
    <n v="2556127.44"/>
    <n v="994487.44"/>
    <n v="63.682246868676522"/>
    <x v="17"/>
    <x v="0"/>
    <x v="12"/>
    <x v="12"/>
  </r>
  <r>
    <x v="0"/>
    <x v="0"/>
    <x v="7"/>
    <x v="40"/>
    <x v="0"/>
    <x v="795"/>
    <x v="794"/>
    <x v="1"/>
    <x v="1"/>
    <x v="0"/>
    <x v="0"/>
    <x v="18"/>
    <x v="18"/>
    <x v="0"/>
    <n v="748149.59"/>
    <n v="1083692.2"/>
    <n v="1083692.2"/>
    <n v="1178214.73"/>
    <n v="94522.53"/>
    <n v="8.7222672637119647"/>
    <x v="17"/>
    <x v="0"/>
    <x v="0"/>
    <x v="0"/>
  </r>
  <r>
    <x v="0"/>
    <x v="0"/>
    <x v="9"/>
    <x v="52"/>
    <x v="0"/>
    <x v="796"/>
    <x v="795"/>
    <x v="1"/>
    <x v="1"/>
    <x v="0"/>
    <x v="0"/>
    <x v="18"/>
    <x v="18"/>
    <x v="0"/>
    <n v="743863.61"/>
    <n v="1730470.96"/>
    <n v="1730470.96"/>
    <n v="931934.51"/>
    <n v="-798536.45"/>
    <n v="-46.145614024057359"/>
    <x v="17"/>
    <x v="1"/>
    <x v="13"/>
    <x v="13"/>
  </r>
  <r>
    <x v="0"/>
    <x v="0"/>
    <x v="0"/>
    <x v="38"/>
    <x v="0"/>
    <x v="797"/>
    <x v="796"/>
    <x v="1"/>
    <x v="1"/>
    <x v="0"/>
    <x v="0"/>
    <x v="18"/>
    <x v="18"/>
    <x v="0"/>
    <n v="799078.44"/>
    <n v="1870873.62"/>
    <n v="1870873.62"/>
    <n v="1814181.33"/>
    <n v="-56692.29"/>
    <n v="-3.0302575969829544"/>
    <x v="17"/>
    <x v="1"/>
    <x v="12"/>
    <x v="12"/>
  </r>
  <r>
    <x v="0"/>
    <x v="0"/>
    <x v="8"/>
    <x v="49"/>
    <x v="0"/>
    <x v="798"/>
    <x v="797"/>
    <x v="1"/>
    <x v="1"/>
    <x v="0"/>
    <x v="0"/>
    <x v="18"/>
    <x v="18"/>
    <x v="0"/>
    <n v="320727.09000000003"/>
    <n v="903689.5"/>
    <n v="903689.5"/>
    <n v="1638307.38"/>
    <n v="734617.88"/>
    <n v="81.290961109983016"/>
    <x v="17"/>
    <x v="0"/>
    <x v="0"/>
    <x v="0"/>
  </r>
  <r>
    <x v="0"/>
    <x v="0"/>
    <x v="4"/>
    <x v="20"/>
    <x v="0"/>
    <x v="799"/>
    <x v="798"/>
    <x v="1"/>
    <x v="1"/>
    <x v="0"/>
    <x v="0"/>
    <x v="18"/>
    <x v="18"/>
    <x v="0"/>
    <n v="449319.76"/>
    <n v="4119205.88"/>
    <n v="4119205.88"/>
    <n v="7572280.0700000003"/>
    <n v="3453074.19"/>
    <n v="83.828638106333244"/>
    <x v="17"/>
    <x v="0"/>
    <x v="14"/>
    <x v="14"/>
  </r>
  <r>
    <x v="0"/>
    <x v="0"/>
    <x v="3"/>
    <x v="15"/>
    <x v="0"/>
    <x v="800"/>
    <x v="799"/>
    <x v="1"/>
    <x v="1"/>
    <x v="0"/>
    <x v="0"/>
    <x v="18"/>
    <x v="18"/>
    <x v="0"/>
    <n v="701074.2"/>
    <n v="1150783.05"/>
    <n v="1150783.05"/>
    <n v="1071865.73"/>
    <n v="-78917.320000000007"/>
    <n v="-6.8577061506076236"/>
    <x v="17"/>
    <x v="1"/>
    <x v="13"/>
    <x v="13"/>
  </r>
  <r>
    <x v="0"/>
    <x v="0"/>
    <x v="9"/>
    <x v="52"/>
    <x v="0"/>
    <x v="801"/>
    <x v="800"/>
    <x v="1"/>
    <x v="1"/>
    <x v="0"/>
    <x v="0"/>
    <x v="18"/>
    <x v="18"/>
    <x v="0"/>
    <n v="329635.49"/>
    <n v="338000"/>
    <n v="338000"/>
    <n v="655846.94000000006"/>
    <n v="317846.94"/>
    <n v="94.037556213017737"/>
    <x v="17"/>
    <x v="0"/>
    <x v="13"/>
    <x v="13"/>
  </r>
  <r>
    <x v="0"/>
    <x v="0"/>
    <x v="9"/>
    <x v="52"/>
    <x v="0"/>
    <x v="802"/>
    <x v="801"/>
    <x v="1"/>
    <x v="1"/>
    <x v="0"/>
    <x v="0"/>
    <x v="18"/>
    <x v="18"/>
    <x v="0"/>
    <n v="346251.71"/>
    <n v="675333.89"/>
    <n v="675333.89"/>
    <n v="595366.18000000005"/>
    <n v="-79967.710000000006"/>
    <n v="-11.841210871262509"/>
    <x v="17"/>
    <x v="1"/>
    <x v="13"/>
    <x v="13"/>
  </r>
  <r>
    <x v="0"/>
    <x v="0"/>
    <x v="9"/>
    <x v="52"/>
    <x v="0"/>
    <x v="803"/>
    <x v="802"/>
    <x v="1"/>
    <x v="1"/>
    <x v="0"/>
    <x v="0"/>
    <x v="18"/>
    <x v="18"/>
    <x v="0"/>
    <n v="477064.95"/>
    <n v="715748.69"/>
    <n v="715748.69"/>
    <n v="693318.90999999992"/>
    <n v="-22429.78"/>
    <n v="-3.1337507582444895"/>
    <x v="17"/>
    <x v="1"/>
    <x v="12"/>
    <x v="12"/>
  </r>
  <r>
    <x v="0"/>
    <x v="0"/>
    <x v="8"/>
    <x v="49"/>
    <x v="0"/>
    <x v="804"/>
    <x v="803"/>
    <x v="1"/>
    <x v="1"/>
    <x v="0"/>
    <x v="0"/>
    <x v="18"/>
    <x v="18"/>
    <x v="0"/>
    <n v="646147.49"/>
    <n v="1236800"/>
    <n v="1236800"/>
    <n v="1206185.9400000002"/>
    <n v="-30614.06"/>
    <n v="-2.4752635834411385"/>
    <x v="17"/>
    <x v="1"/>
    <x v="11"/>
    <x v="11"/>
  </r>
  <r>
    <x v="0"/>
    <x v="0"/>
    <x v="8"/>
    <x v="49"/>
    <x v="0"/>
    <x v="805"/>
    <x v="804"/>
    <x v="1"/>
    <x v="1"/>
    <x v="0"/>
    <x v="0"/>
    <x v="18"/>
    <x v="18"/>
    <x v="0"/>
    <n v="700217.98"/>
    <n v="1209347.94"/>
    <n v="1209347.94"/>
    <n v="1160982.3"/>
    <n v="-48365.64"/>
    <n v="-3.9993155319717175"/>
    <x v="17"/>
    <x v="1"/>
    <x v="14"/>
    <x v="14"/>
  </r>
  <r>
    <x v="0"/>
    <x v="0"/>
    <x v="3"/>
    <x v="75"/>
    <x v="0"/>
    <x v="806"/>
    <x v="805"/>
    <x v="1"/>
    <x v="1"/>
    <x v="0"/>
    <x v="0"/>
    <x v="18"/>
    <x v="18"/>
    <x v="0"/>
    <n v="541914.67000000004"/>
    <n v="1282347.7"/>
    <n v="1282347.7"/>
    <n v="1267369.5"/>
    <n v="-14978.2"/>
    <n v="-1.1680295445611202"/>
    <x v="17"/>
    <x v="1"/>
    <x v="0"/>
    <x v="0"/>
  </r>
  <r>
    <x v="0"/>
    <x v="0"/>
    <x v="10"/>
    <x v="63"/>
    <x v="0"/>
    <x v="807"/>
    <x v="806"/>
    <x v="1"/>
    <x v="1"/>
    <x v="0"/>
    <x v="0"/>
    <x v="18"/>
    <x v="18"/>
    <x v="0"/>
    <n v="399277.12"/>
    <n v="913660"/>
    <n v="913660"/>
    <n v="1298443.6299999999"/>
    <n v="384783.63"/>
    <n v="42.114531663857449"/>
    <x v="17"/>
    <x v="0"/>
    <x v="0"/>
    <x v="0"/>
  </r>
  <r>
    <x v="0"/>
    <x v="0"/>
    <x v="9"/>
    <x v="50"/>
    <x v="0"/>
    <x v="808"/>
    <x v="807"/>
    <x v="1"/>
    <x v="1"/>
    <x v="0"/>
    <x v="0"/>
    <x v="18"/>
    <x v="18"/>
    <x v="0"/>
    <n v="174512.76"/>
    <n v="694779"/>
    <n v="694779"/>
    <n v="401706.5"/>
    <n v="-293072.5"/>
    <n v="-42.182118342667238"/>
    <x v="17"/>
    <x v="1"/>
    <x v="13"/>
    <x v="13"/>
  </r>
  <r>
    <x v="0"/>
    <x v="0"/>
    <x v="4"/>
    <x v="36"/>
    <x v="0"/>
    <x v="809"/>
    <x v="808"/>
    <x v="1"/>
    <x v="1"/>
    <x v="0"/>
    <x v="0"/>
    <x v="18"/>
    <x v="18"/>
    <x v="0"/>
    <n v="197678.75"/>
    <n v="936672"/>
    <n v="936672"/>
    <n v="2107976.13"/>
    <n v="1171304.1299999999"/>
    <n v="125.04955096341088"/>
    <x v="17"/>
    <x v="0"/>
    <x v="14"/>
    <x v="14"/>
  </r>
  <r>
    <x v="0"/>
    <x v="0"/>
    <x v="4"/>
    <x v="36"/>
    <x v="0"/>
    <x v="810"/>
    <x v="809"/>
    <x v="1"/>
    <x v="1"/>
    <x v="0"/>
    <x v="0"/>
    <x v="18"/>
    <x v="18"/>
    <x v="0"/>
    <n v="236449.75"/>
    <n v="1249224.1000000001"/>
    <n v="1249224.1000000001"/>
    <n v="2268263.38"/>
    <n v="1019039.28"/>
    <n v="81.573776874781714"/>
    <x v="17"/>
    <x v="0"/>
    <x v="13"/>
    <x v="13"/>
  </r>
  <r>
    <x v="0"/>
    <x v="0"/>
    <x v="1"/>
    <x v="1"/>
    <x v="0"/>
    <x v="811"/>
    <x v="810"/>
    <x v="1"/>
    <x v="1"/>
    <x v="0"/>
    <x v="0"/>
    <x v="18"/>
    <x v="18"/>
    <x v="0"/>
    <n v="164024.35"/>
    <n v="1121747.48"/>
    <n v="1121747.48"/>
    <n v="1266285.6400000001"/>
    <n v="144538.16"/>
    <n v="12.885088897191013"/>
    <x v="17"/>
    <x v="0"/>
    <x v="13"/>
    <x v="13"/>
  </r>
  <r>
    <x v="0"/>
    <x v="0"/>
    <x v="8"/>
    <x v="47"/>
    <x v="0"/>
    <x v="812"/>
    <x v="811"/>
    <x v="1"/>
    <x v="1"/>
    <x v="0"/>
    <x v="0"/>
    <x v="18"/>
    <x v="18"/>
    <x v="0"/>
    <n v="566429.56000000006"/>
    <n v="1045000"/>
    <n v="1045000"/>
    <n v="982436.92"/>
    <n v="-62563.08"/>
    <n v="-5.9868976076555027"/>
    <x v="17"/>
    <x v="1"/>
    <x v="12"/>
    <x v="12"/>
  </r>
  <r>
    <x v="0"/>
    <x v="0"/>
    <x v="5"/>
    <x v="21"/>
    <x v="0"/>
    <x v="813"/>
    <x v="812"/>
    <x v="1"/>
    <x v="1"/>
    <x v="0"/>
    <x v="0"/>
    <x v="18"/>
    <x v="18"/>
    <x v="0"/>
    <n v="268536.57"/>
    <n v="907300"/>
    <n v="907300"/>
    <n v="10483595.4"/>
    <n v="9576295.4000000004"/>
    <n v="1055.4717733935852"/>
    <x v="17"/>
    <x v="0"/>
    <x v="0"/>
    <x v="0"/>
  </r>
  <r>
    <x v="0"/>
    <x v="0"/>
    <x v="4"/>
    <x v="31"/>
    <x v="0"/>
    <x v="814"/>
    <x v="813"/>
    <x v="1"/>
    <x v="1"/>
    <x v="0"/>
    <x v="0"/>
    <x v="18"/>
    <x v="18"/>
    <x v="0"/>
    <n v="230859.62"/>
    <n v="921839"/>
    <n v="921839"/>
    <n v="858757.83"/>
    <n v="-63081.17"/>
    <n v="-6.8429704102343258"/>
    <x v="17"/>
    <x v="1"/>
    <x v="0"/>
    <x v="0"/>
  </r>
  <r>
    <x v="0"/>
    <x v="0"/>
    <x v="2"/>
    <x v="74"/>
    <x v="0"/>
    <x v="815"/>
    <x v="765"/>
    <x v="1"/>
    <x v="1"/>
    <x v="0"/>
    <x v="0"/>
    <x v="18"/>
    <x v="18"/>
    <x v="0"/>
    <n v="590689.89"/>
    <n v="1098652.44"/>
    <n v="1098652.44"/>
    <n v="1122021.6100000001"/>
    <n v="23369.17"/>
    <n v="2.1270757838575407"/>
    <x v="17"/>
    <x v="0"/>
    <x v="13"/>
    <x v="13"/>
  </r>
  <r>
    <x v="0"/>
    <x v="0"/>
    <x v="2"/>
    <x v="74"/>
    <x v="0"/>
    <x v="816"/>
    <x v="814"/>
    <x v="1"/>
    <x v="1"/>
    <x v="0"/>
    <x v="0"/>
    <x v="18"/>
    <x v="18"/>
    <x v="0"/>
    <n v="495512.22"/>
    <n v="1105745.6000000001"/>
    <n v="1105745.6000000001"/>
    <n v="816875.22"/>
    <n v="-288870.38"/>
    <n v="-26.12448830906494"/>
    <x v="17"/>
    <x v="1"/>
    <x v="13"/>
    <x v="13"/>
  </r>
  <r>
    <x v="0"/>
    <x v="0"/>
    <x v="2"/>
    <x v="74"/>
    <x v="0"/>
    <x v="817"/>
    <x v="815"/>
    <x v="1"/>
    <x v="1"/>
    <x v="0"/>
    <x v="0"/>
    <x v="18"/>
    <x v="18"/>
    <x v="0"/>
    <n v="396341.18"/>
    <n v="972000"/>
    <n v="972000"/>
    <n v="861969.64"/>
    <n v="-110030.36"/>
    <n v="-11.319995884773663"/>
    <x v="17"/>
    <x v="1"/>
    <x v="13"/>
    <x v="13"/>
  </r>
  <r>
    <x v="0"/>
    <x v="0"/>
    <x v="2"/>
    <x v="74"/>
    <x v="0"/>
    <x v="818"/>
    <x v="816"/>
    <x v="1"/>
    <x v="1"/>
    <x v="0"/>
    <x v="0"/>
    <x v="18"/>
    <x v="18"/>
    <x v="0"/>
    <n v="833183.65"/>
    <n v="1233740"/>
    <n v="1233740"/>
    <n v="2319690.92"/>
    <n v="1085950.92"/>
    <n v="88.021051437093703"/>
    <x v="17"/>
    <x v="0"/>
    <x v="14"/>
    <x v="14"/>
  </r>
  <r>
    <x v="0"/>
    <x v="0"/>
    <x v="10"/>
    <x v="62"/>
    <x v="0"/>
    <x v="819"/>
    <x v="817"/>
    <x v="1"/>
    <x v="1"/>
    <x v="0"/>
    <x v="0"/>
    <x v="18"/>
    <x v="18"/>
    <x v="0"/>
    <n v="85419.89"/>
    <n v="535590"/>
    <n v="535590"/>
    <n v="869210.63"/>
    <n v="333620.63"/>
    <n v="62.290302283463099"/>
    <x v="17"/>
    <x v="0"/>
    <x v="13"/>
    <x v="13"/>
  </r>
  <r>
    <x v="0"/>
    <x v="0"/>
    <x v="10"/>
    <x v="62"/>
    <x v="0"/>
    <x v="820"/>
    <x v="818"/>
    <x v="1"/>
    <x v="1"/>
    <x v="0"/>
    <x v="0"/>
    <x v="18"/>
    <x v="18"/>
    <x v="0"/>
    <n v="0"/>
    <n v="624958.93000000005"/>
    <n v="624958.93000000005"/>
    <n v="905872.41999999993"/>
    <n v="280913.49"/>
    <n v="44.949112096054058"/>
    <x v="17"/>
    <x v="0"/>
    <x v="13"/>
    <x v="13"/>
  </r>
  <r>
    <x v="0"/>
    <x v="0"/>
    <x v="6"/>
    <x v="65"/>
    <x v="0"/>
    <x v="821"/>
    <x v="819"/>
    <x v="1"/>
    <x v="1"/>
    <x v="0"/>
    <x v="0"/>
    <x v="18"/>
    <x v="18"/>
    <x v="0"/>
    <n v="329446.24"/>
    <n v="1082200"/>
    <n v="1082200"/>
    <n v="1795292.46"/>
    <n v="713092.46"/>
    <n v="65.892853446682679"/>
    <x v="17"/>
    <x v="0"/>
    <x v="14"/>
    <x v="14"/>
  </r>
  <r>
    <x v="0"/>
    <x v="0"/>
    <x v="8"/>
    <x v="54"/>
    <x v="0"/>
    <x v="822"/>
    <x v="820"/>
    <x v="1"/>
    <x v="1"/>
    <x v="0"/>
    <x v="0"/>
    <x v="18"/>
    <x v="18"/>
    <x v="0"/>
    <n v="243220.11"/>
    <n v="594534.80000000005"/>
    <n v="594534.80000000005"/>
    <n v="5239005.4000000004"/>
    <n v="4644470.5999999996"/>
    <n v="781.19406971635635"/>
    <x v="17"/>
    <x v="0"/>
    <x v="0"/>
    <x v="0"/>
  </r>
  <r>
    <x v="0"/>
    <x v="0"/>
    <x v="2"/>
    <x v="10"/>
    <x v="0"/>
    <x v="823"/>
    <x v="821"/>
    <x v="1"/>
    <x v="1"/>
    <x v="0"/>
    <x v="0"/>
    <x v="18"/>
    <x v="18"/>
    <x v="0"/>
    <n v="0"/>
    <n v="1336000"/>
    <n v="1336000"/>
    <n v="623882"/>
    <n v="-712118"/>
    <n v="-53.30224550898204"/>
    <x v="17"/>
    <x v="1"/>
    <x v="14"/>
    <x v="14"/>
  </r>
  <r>
    <x v="0"/>
    <x v="0"/>
    <x v="1"/>
    <x v="2"/>
    <x v="0"/>
    <x v="824"/>
    <x v="822"/>
    <x v="1"/>
    <x v="1"/>
    <x v="0"/>
    <x v="0"/>
    <x v="18"/>
    <x v="18"/>
    <x v="0"/>
    <n v="0"/>
    <n v="298790"/>
    <n v="298790"/>
    <n v="70175"/>
    <n v="-228615"/>
    <n v="-76.513604872987713"/>
    <x v="17"/>
    <x v="1"/>
    <x v="13"/>
    <x v="13"/>
  </r>
  <r>
    <x v="0"/>
    <x v="0"/>
    <x v="9"/>
    <x v="45"/>
    <x v="0"/>
    <x v="825"/>
    <x v="823"/>
    <x v="1"/>
    <x v="1"/>
    <x v="0"/>
    <x v="0"/>
    <x v="18"/>
    <x v="18"/>
    <x v="0"/>
    <n v="526237.52"/>
    <n v="1035000"/>
    <n v="1035000"/>
    <n v="5513647.1299999999"/>
    <n v="4478647.13"/>
    <n v="432.71952946859898"/>
    <x v="17"/>
    <x v="0"/>
    <x v="13"/>
    <x v="13"/>
  </r>
  <r>
    <x v="0"/>
    <x v="0"/>
    <x v="9"/>
    <x v="45"/>
    <x v="0"/>
    <x v="826"/>
    <x v="824"/>
    <x v="1"/>
    <x v="1"/>
    <x v="0"/>
    <x v="0"/>
    <x v="18"/>
    <x v="18"/>
    <x v="0"/>
    <n v="250096.94"/>
    <n v="512990"/>
    <n v="512990"/>
    <n v="718950.40000000002"/>
    <n v="205960.4"/>
    <n v="40.149008752607266"/>
    <x v="17"/>
    <x v="0"/>
    <x v="0"/>
    <x v="0"/>
  </r>
  <r>
    <x v="0"/>
    <x v="0"/>
    <x v="9"/>
    <x v="45"/>
    <x v="0"/>
    <x v="827"/>
    <x v="825"/>
    <x v="1"/>
    <x v="1"/>
    <x v="0"/>
    <x v="0"/>
    <x v="18"/>
    <x v="18"/>
    <x v="0"/>
    <n v="253355.21"/>
    <n v="559355.81999999995"/>
    <n v="559355.81999999995"/>
    <n v="533477.66"/>
    <n v="-25878.16"/>
    <n v="-4.6264218722172226"/>
    <x v="17"/>
    <x v="1"/>
    <x v="13"/>
    <x v="13"/>
  </r>
  <r>
    <x v="0"/>
    <x v="0"/>
    <x v="9"/>
    <x v="45"/>
    <x v="0"/>
    <x v="828"/>
    <x v="826"/>
    <x v="1"/>
    <x v="1"/>
    <x v="0"/>
    <x v="0"/>
    <x v="18"/>
    <x v="18"/>
    <x v="0"/>
    <n v="328517.58"/>
    <n v="672674.42"/>
    <n v="672674.42"/>
    <n v="999833.03"/>
    <n v="327158.61"/>
    <n v="48.63550631225133"/>
    <x v="17"/>
    <x v="0"/>
    <x v="13"/>
    <x v="13"/>
  </r>
  <r>
    <x v="0"/>
    <x v="0"/>
    <x v="2"/>
    <x v="8"/>
    <x v="0"/>
    <x v="829"/>
    <x v="827"/>
    <x v="1"/>
    <x v="1"/>
    <x v="0"/>
    <x v="0"/>
    <x v="18"/>
    <x v="18"/>
    <x v="0"/>
    <n v="130944.01"/>
    <n v="1000000"/>
    <n v="1000000"/>
    <n v="934917.88"/>
    <n v="-65082.12"/>
    <n v="-6.5082120000000003"/>
    <x v="17"/>
    <x v="1"/>
    <x v="0"/>
    <x v="0"/>
  </r>
  <r>
    <x v="0"/>
    <x v="0"/>
    <x v="0"/>
    <x v="0"/>
    <x v="0"/>
    <x v="0"/>
    <x v="0"/>
    <x v="1"/>
    <x v="1"/>
    <x v="0"/>
    <x v="0"/>
    <x v="19"/>
    <x v="19"/>
    <x v="0"/>
    <n v="921808.56"/>
    <n v="2015800"/>
    <n v="2015800"/>
    <n v="1751799.8399999999"/>
    <n v="-264000.15999999997"/>
    <n v="-13.096545292191685"/>
    <x v="18"/>
    <x v="1"/>
    <x v="0"/>
    <x v="0"/>
  </r>
  <r>
    <x v="0"/>
    <x v="0"/>
    <x v="2"/>
    <x v="11"/>
    <x v="0"/>
    <x v="830"/>
    <x v="828"/>
    <x v="1"/>
    <x v="1"/>
    <x v="0"/>
    <x v="0"/>
    <x v="19"/>
    <x v="19"/>
    <x v="0"/>
    <n v="0"/>
    <n v="0"/>
    <n v="0"/>
    <n v="4981314.3899999997"/>
    <n v="4981314.3899999997"/>
    <m/>
    <x v="18"/>
    <x v="0"/>
    <x v="0"/>
    <x v="0"/>
  </r>
  <r>
    <x v="0"/>
    <x v="0"/>
    <x v="5"/>
    <x v="23"/>
    <x v="2"/>
    <x v="831"/>
    <x v="829"/>
    <x v="1"/>
    <x v="1"/>
    <x v="0"/>
    <x v="0"/>
    <x v="19"/>
    <x v="19"/>
    <x v="0"/>
    <n v="84868890.109999999"/>
    <n v="108521299"/>
    <n v="108521299"/>
    <n v="115145284.36999999"/>
    <n v="6623985.3700000001"/>
    <n v="6.1038574280243365"/>
    <x v="18"/>
    <x v="0"/>
    <x v="4"/>
    <x v="4"/>
  </r>
  <r>
    <x v="0"/>
    <x v="0"/>
    <x v="5"/>
    <x v="28"/>
    <x v="2"/>
    <x v="832"/>
    <x v="830"/>
    <x v="1"/>
    <x v="1"/>
    <x v="0"/>
    <x v="0"/>
    <x v="19"/>
    <x v="19"/>
    <x v="0"/>
    <n v="107548296.87"/>
    <n v="142071000"/>
    <n v="142071000"/>
    <n v="130624416.45"/>
    <n v="-11446583.550000001"/>
    <n v="-8.0569458580568867"/>
    <x v="18"/>
    <x v="1"/>
    <x v="4"/>
    <x v="4"/>
  </r>
  <r>
    <x v="0"/>
    <x v="0"/>
    <x v="4"/>
    <x v="29"/>
    <x v="2"/>
    <x v="833"/>
    <x v="831"/>
    <x v="1"/>
    <x v="1"/>
    <x v="0"/>
    <x v="0"/>
    <x v="19"/>
    <x v="19"/>
    <x v="0"/>
    <n v="64064274.869999997"/>
    <n v="130653441"/>
    <n v="130653441"/>
    <n v="185668652.17000002"/>
    <n v="55015211.170000002"/>
    <n v="42.107739948464122"/>
    <x v="18"/>
    <x v="0"/>
    <x v="15"/>
    <x v="15"/>
  </r>
  <r>
    <x v="0"/>
    <x v="0"/>
    <x v="4"/>
    <x v="30"/>
    <x v="2"/>
    <x v="834"/>
    <x v="832"/>
    <x v="1"/>
    <x v="1"/>
    <x v="0"/>
    <x v="0"/>
    <x v="19"/>
    <x v="19"/>
    <x v="0"/>
    <n v="182929929.72999999"/>
    <n v="279655000"/>
    <n v="279655000"/>
    <n v="284447310.87999994"/>
    <n v="4792310.88"/>
    <n v="1.7136510629168082"/>
    <x v="18"/>
    <x v="0"/>
    <x v="4"/>
    <x v="4"/>
  </r>
  <r>
    <x v="0"/>
    <x v="0"/>
    <x v="4"/>
    <x v="32"/>
    <x v="2"/>
    <x v="835"/>
    <x v="833"/>
    <x v="1"/>
    <x v="1"/>
    <x v="0"/>
    <x v="0"/>
    <x v="19"/>
    <x v="19"/>
    <x v="0"/>
    <n v="150576974.03"/>
    <n v="182710000"/>
    <n v="182710000"/>
    <n v="200920901"/>
    <n v="18210901"/>
    <n v="9.9671068907011122"/>
    <x v="18"/>
    <x v="0"/>
    <x v="15"/>
    <x v="15"/>
  </r>
  <r>
    <x v="0"/>
    <x v="0"/>
    <x v="4"/>
    <x v="34"/>
    <x v="2"/>
    <x v="836"/>
    <x v="834"/>
    <x v="1"/>
    <x v="1"/>
    <x v="0"/>
    <x v="0"/>
    <x v="19"/>
    <x v="19"/>
    <x v="0"/>
    <n v="57905582.380000003"/>
    <n v="181713500"/>
    <n v="181713500"/>
    <n v="128703383.58000001"/>
    <n v="-53010116.420000002"/>
    <n v="-29.172360017279949"/>
    <x v="18"/>
    <x v="1"/>
    <x v="4"/>
    <x v="4"/>
  </r>
  <r>
    <x v="0"/>
    <x v="0"/>
    <x v="0"/>
    <x v="37"/>
    <x v="2"/>
    <x v="837"/>
    <x v="835"/>
    <x v="1"/>
    <x v="1"/>
    <x v="0"/>
    <x v="0"/>
    <x v="19"/>
    <x v="19"/>
    <x v="0"/>
    <n v="376063850.17000002"/>
    <n v="444996310.42000002"/>
    <n v="444996310.42000002"/>
    <n v="477957575.26000005"/>
    <n v="32961264.84"/>
    <n v="7.4070872203165541"/>
    <x v="18"/>
    <x v="0"/>
    <x v="16"/>
    <x v="16"/>
  </r>
  <r>
    <x v="0"/>
    <x v="0"/>
    <x v="0"/>
    <x v="38"/>
    <x v="2"/>
    <x v="838"/>
    <x v="836"/>
    <x v="1"/>
    <x v="1"/>
    <x v="0"/>
    <x v="0"/>
    <x v="19"/>
    <x v="19"/>
    <x v="0"/>
    <n v="178814073.18000001"/>
    <n v="192744314"/>
    <n v="192744314"/>
    <n v="264774871.83999997"/>
    <n v="72030557.840000004"/>
    <n v="37.371041638094702"/>
    <x v="18"/>
    <x v="0"/>
    <x v="15"/>
    <x v="15"/>
  </r>
  <r>
    <x v="0"/>
    <x v="0"/>
    <x v="0"/>
    <x v="39"/>
    <x v="2"/>
    <x v="839"/>
    <x v="837"/>
    <x v="1"/>
    <x v="1"/>
    <x v="0"/>
    <x v="0"/>
    <x v="19"/>
    <x v="19"/>
    <x v="0"/>
    <n v="140040417.56999999"/>
    <n v="174267492"/>
    <n v="174267492"/>
    <n v="183440343.59000003"/>
    <n v="9172851.5899999999"/>
    <n v="5.2636619054573872"/>
    <x v="18"/>
    <x v="0"/>
    <x v="15"/>
    <x v="15"/>
  </r>
  <r>
    <x v="0"/>
    <x v="0"/>
    <x v="7"/>
    <x v="41"/>
    <x v="2"/>
    <x v="840"/>
    <x v="838"/>
    <x v="1"/>
    <x v="1"/>
    <x v="0"/>
    <x v="0"/>
    <x v="19"/>
    <x v="19"/>
    <x v="0"/>
    <n v="121742446.56999999"/>
    <n v="191238278.43000001"/>
    <n v="191238278.43000001"/>
    <n v="167933516.11000001"/>
    <n v="-23304762.32"/>
    <n v="-12.186243523694118"/>
    <x v="18"/>
    <x v="1"/>
    <x v="16"/>
    <x v="16"/>
  </r>
  <r>
    <x v="0"/>
    <x v="0"/>
    <x v="9"/>
    <x v="45"/>
    <x v="2"/>
    <x v="841"/>
    <x v="839"/>
    <x v="1"/>
    <x v="1"/>
    <x v="0"/>
    <x v="0"/>
    <x v="19"/>
    <x v="19"/>
    <x v="0"/>
    <n v="192207689"/>
    <n v="198562673.31999999"/>
    <n v="198562673.31999999"/>
    <n v="208454728.71000001"/>
    <n v="9892055.3900000006"/>
    <n v="4.9818302829042516"/>
    <x v="18"/>
    <x v="0"/>
    <x v="15"/>
    <x v="15"/>
  </r>
  <r>
    <x v="0"/>
    <x v="0"/>
    <x v="8"/>
    <x v="46"/>
    <x v="2"/>
    <x v="842"/>
    <x v="840"/>
    <x v="1"/>
    <x v="1"/>
    <x v="0"/>
    <x v="0"/>
    <x v="19"/>
    <x v="19"/>
    <x v="0"/>
    <n v="295624039.44999999"/>
    <n v="380705320"/>
    <n v="380705320"/>
    <n v="249560609.06"/>
    <n v="-131144710.94"/>
    <n v="-34.447827243391295"/>
    <x v="18"/>
    <x v="1"/>
    <x v="16"/>
    <x v="16"/>
  </r>
  <r>
    <x v="0"/>
    <x v="0"/>
    <x v="10"/>
    <x v="58"/>
    <x v="2"/>
    <x v="843"/>
    <x v="841"/>
    <x v="1"/>
    <x v="1"/>
    <x v="0"/>
    <x v="0"/>
    <x v="19"/>
    <x v="19"/>
    <x v="0"/>
    <n v="107858359.19"/>
    <n v="199585000"/>
    <n v="199585000"/>
    <n v="140256535.87999997"/>
    <n v="-59328464.119999997"/>
    <n v="-29.725913330160083"/>
    <x v="18"/>
    <x v="1"/>
    <x v="15"/>
    <x v="15"/>
  </r>
  <r>
    <x v="0"/>
    <x v="0"/>
    <x v="11"/>
    <x v="59"/>
    <x v="2"/>
    <x v="844"/>
    <x v="842"/>
    <x v="1"/>
    <x v="1"/>
    <x v="0"/>
    <x v="0"/>
    <x v="19"/>
    <x v="19"/>
    <x v="0"/>
    <n v="64899458.25"/>
    <n v="124543904.56"/>
    <n v="124543904.56"/>
    <n v="97243859.49000001"/>
    <n v="-27300045.07"/>
    <n v="-21.92001701444007"/>
    <x v="18"/>
    <x v="1"/>
    <x v="4"/>
    <x v="4"/>
  </r>
  <r>
    <x v="0"/>
    <x v="0"/>
    <x v="10"/>
    <x v="63"/>
    <x v="2"/>
    <x v="845"/>
    <x v="843"/>
    <x v="1"/>
    <x v="1"/>
    <x v="0"/>
    <x v="0"/>
    <x v="19"/>
    <x v="19"/>
    <x v="0"/>
    <n v="138277661.80000001"/>
    <n v="320450000"/>
    <n v="320450000"/>
    <n v="280044363.82999998"/>
    <n v="-40405636.170000002"/>
    <n v="-12.609029854891558"/>
    <x v="18"/>
    <x v="1"/>
    <x v="15"/>
    <x v="15"/>
  </r>
  <r>
    <x v="0"/>
    <x v="0"/>
    <x v="6"/>
    <x v="65"/>
    <x v="2"/>
    <x v="846"/>
    <x v="844"/>
    <x v="1"/>
    <x v="1"/>
    <x v="0"/>
    <x v="0"/>
    <x v="19"/>
    <x v="19"/>
    <x v="0"/>
    <n v="174155779.37"/>
    <n v="166673114.59999999"/>
    <n v="166673114.59999999"/>
    <n v="204501302.22999999"/>
    <n v="37828187.630000003"/>
    <n v="22.696034522894795"/>
    <x v="18"/>
    <x v="0"/>
    <x v="4"/>
    <x v="4"/>
  </r>
  <r>
    <x v="0"/>
    <x v="0"/>
    <x v="11"/>
    <x v="70"/>
    <x v="2"/>
    <x v="847"/>
    <x v="845"/>
    <x v="1"/>
    <x v="1"/>
    <x v="0"/>
    <x v="0"/>
    <x v="19"/>
    <x v="19"/>
    <x v="0"/>
    <n v="159568409.97"/>
    <n v="211332886.91"/>
    <n v="211332886.91"/>
    <n v="217339269.29000002"/>
    <n v="6006382.3799999999"/>
    <n v="2.8421427766507201"/>
    <x v="18"/>
    <x v="0"/>
    <x v="15"/>
    <x v="15"/>
  </r>
  <r>
    <x v="0"/>
    <x v="0"/>
    <x v="1"/>
    <x v="1"/>
    <x v="2"/>
    <x v="848"/>
    <x v="846"/>
    <x v="1"/>
    <x v="1"/>
    <x v="0"/>
    <x v="0"/>
    <x v="19"/>
    <x v="19"/>
    <x v="0"/>
    <n v="154410522.34"/>
    <n v="196415244"/>
    <n v="196415244"/>
    <n v="189908755.04999998"/>
    <n v="-6506488.9500000002"/>
    <n v="-3.3126191315374687"/>
    <x v="18"/>
    <x v="1"/>
    <x v="15"/>
    <x v="15"/>
  </r>
  <r>
    <x v="0"/>
    <x v="0"/>
    <x v="1"/>
    <x v="3"/>
    <x v="2"/>
    <x v="849"/>
    <x v="847"/>
    <x v="1"/>
    <x v="1"/>
    <x v="0"/>
    <x v="0"/>
    <x v="19"/>
    <x v="19"/>
    <x v="0"/>
    <n v="118967991.23999999"/>
    <n v="186887239"/>
    <n v="186887239"/>
    <n v="144608074.73000002"/>
    <n v="-42279164.270000003"/>
    <n v="-22.622820314660437"/>
    <x v="18"/>
    <x v="1"/>
    <x v="4"/>
    <x v="4"/>
  </r>
  <r>
    <x v="0"/>
    <x v="0"/>
    <x v="1"/>
    <x v="73"/>
    <x v="2"/>
    <x v="850"/>
    <x v="848"/>
    <x v="1"/>
    <x v="1"/>
    <x v="0"/>
    <x v="0"/>
    <x v="19"/>
    <x v="19"/>
    <x v="0"/>
    <n v="141341564.83000001"/>
    <n v="171791000"/>
    <n v="171791000"/>
    <n v="172679576.23000002"/>
    <n v="888576.23"/>
    <n v="0.51724259710927811"/>
    <x v="18"/>
    <x v="0"/>
    <x v="15"/>
    <x v="15"/>
  </r>
  <r>
    <x v="0"/>
    <x v="0"/>
    <x v="2"/>
    <x v="74"/>
    <x v="2"/>
    <x v="851"/>
    <x v="849"/>
    <x v="1"/>
    <x v="1"/>
    <x v="0"/>
    <x v="0"/>
    <x v="19"/>
    <x v="19"/>
    <x v="0"/>
    <n v="142455499.97999999"/>
    <n v="140000000"/>
    <n v="140000000"/>
    <n v="138820796.69"/>
    <n v="-1179203.31"/>
    <n v="-0.84228807857142862"/>
    <x v="18"/>
    <x v="1"/>
    <x v="15"/>
    <x v="15"/>
  </r>
  <r>
    <x v="0"/>
    <x v="0"/>
    <x v="2"/>
    <x v="11"/>
    <x v="2"/>
    <x v="852"/>
    <x v="850"/>
    <x v="1"/>
    <x v="1"/>
    <x v="0"/>
    <x v="0"/>
    <x v="19"/>
    <x v="19"/>
    <x v="0"/>
    <n v="104995090.64"/>
    <n v="123000000"/>
    <n v="123000000"/>
    <n v="213862169.52000001"/>
    <n v="90862169.519999996"/>
    <n v="73.871682536585368"/>
    <x v="18"/>
    <x v="0"/>
    <x v="15"/>
    <x v="15"/>
  </r>
  <r>
    <x v="0"/>
    <x v="0"/>
    <x v="3"/>
    <x v="14"/>
    <x v="2"/>
    <x v="853"/>
    <x v="851"/>
    <x v="1"/>
    <x v="1"/>
    <x v="0"/>
    <x v="0"/>
    <x v="19"/>
    <x v="19"/>
    <x v="0"/>
    <n v="154566915.22"/>
    <n v="150000000"/>
    <n v="150000000"/>
    <n v="162588510.99999997"/>
    <n v="12588511"/>
    <n v="8.3923406666666676"/>
    <x v="18"/>
    <x v="0"/>
    <x v="4"/>
    <x v="4"/>
  </r>
  <r>
    <x v="0"/>
    <x v="0"/>
    <x v="3"/>
    <x v="75"/>
    <x v="2"/>
    <x v="854"/>
    <x v="852"/>
    <x v="1"/>
    <x v="1"/>
    <x v="0"/>
    <x v="0"/>
    <x v="19"/>
    <x v="19"/>
    <x v="0"/>
    <n v="80962118.019999996"/>
    <n v="107681200"/>
    <n v="107681200"/>
    <n v="98896657.210000008"/>
    <n v="-8784542.7899999991"/>
    <n v="-8.1579168787123475"/>
    <x v="18"/>
    <x v="1"/>
    <x v="4"/>
    <x v="4"/>
  </r>
  <r>
    <x v="0"/>
    <x v="0"/>
    <x v="3"/>
    <x v="18"/>
    <x v="2"/>
    <x v="855"/>
    <x v="853"/>
    <x v="1"/>
    <x v="1"/>
    <x v="0"/>
    <x v="0"/>
    <x v="19"/>
    <x v="19"/>
    <x v="0"/>
    <n v="55220797.579999998"/>
    <n v="79000000"/>
    <n v="79000000"/>
    <n v="94033067.100000009"/>
    <n v="15033067.1"/>
    <n v="19.029198860759493"/>
    <x v="18"/>
    <x v="0"/>
    <x v="4"/>
    <x v="4"/>
  </r>
  <r>
    <x v="0"/>
    <x v="0"/>
    <x v="4"/>
    <x v="20"/>
    <x v="2"/>
    <x v="856"/>
    <x v="854"/>
    <x v="1"/>
    <x v="1"/>
    <x v="0"/>
    <x v="0"/>
    <x v="19"/>
    <x v="19"/>
    <x v="0"/>
    <n v="154075417.31"/>
    <n v="175712500"/>
    <n v="175712500"/>
    <n v="232387113.28000003"/>
    <n v="56674613.280000001"/>
    <n v="32.25417274240592"/>
    <x v="18"/>
    <x v="0"/>
    <x v="4"/>
    <x v="4"/>
  </r>
  <r>
    <x v="0"/>
    <x v="0"/>
    <x v="5"/>
    <x v="21"/>
    <x v="2"/>
    <x v="857"/>
    <x v="855"/>
    <x v="1"/>
    <x v="1"/>
    <x v="0"/>
    <x v="0"/>
    <x v="19"/>
    <x v="19"/>
    <x v="0"/>
    <n v="115626887.92"/>
    <n v="130000000"/>
    <n v="130000000"/>
    <n v="147958438.86000001"/>
    <n v="17958438.859999999"/>
    <n v="13.814183738461539"/>
    <x v="18"/>
    <x v="0"/>
    <x v="4"/>
    <x v="4"/>
  </r>
  <r>
    <x v="0"/>
    <x v="0"/>
    <x v="5"/>
    <x v="22"/>
    <x v="1"/>
    <x v="858"/>
    <x v="856"/>
    <x v="1"/>
    <x v="1"/>
    <x v="0"/>
    <x v="0"/>
    <x v="19"/>
    <x v="19"/>
    <x v="0"/>
    <n v="75436455.980000004"/>
    <n v="80000000"/>
    <n v="80000000"/>
    <n v="69495135.520000011"/>
    <n v="-10504864.48"/>
    <n v="-13.131080600000001"/>
    <x v="18"/>
    <x v="1"/>
    <x v="3"/>
    <x v="3"/>
  </r>
  <r>
    <x v="0"/>
    <x v="0"/>
    <x v="5"/>
    <x v="23"/>
    <x v="1"/>
    <x v="859"/>
    <x v="857"/>
    <x v="1"/>
    <x v="1"/>
    <x v="0"/>
    <x v="0"/>
    <x v="19"/>
    <x v="19"/>
    <x v="0"/>
    <n v="16794466.739999998"/>
    <n v="27000000"/>
    <n v="27000000"/>
    <n v="27472147.780000001"/>
    <n v="472147.78"/>
    <n v="1.7486954814814817"/>
    <x v="18"/>
    <x v="0"/>
    <x v="1"/>
    <x v="1"/>
  </r>
  <r>
    <x v="0"/>
    <x v="0"/>
    <x v="5"/>
    <x v="24"/>
    <x v="1"/>
    <x v="860"/>
    <x v="858"/>
    <x v="1"/>
    <x v="1"/>
    <x v="0"/>
    <x v="0"/>
    <x v="19"/>
    <x v="19"/>
    <x v="0"/>
    <n v="27271863.73"/>
    <n v="37221650"/>
    <n v="37221650"/>
    <n v="42881570.669999994"/>
    <n v="5659920.6699999999"/>
    <n v="15.205990787619571"/>
    <x v="18"/>
    <x v="0"/>
    <x v="2"/>
    <x v="2"/>
  </r>
  <r>
    <x v="0"/>
    <x v="0"/>
    <x v="5"/>
    <x v="25"/>
    <x v="1"/>
    <x v="861"/>
    <x v="859"/>
    <x v="1"/>
    <x v="1"/>
    <x v="0"/>
    <x v="0"/>
    <x v="19"/>
    <x v="19"/>
    <x v="0"/>
    <n v="51177859.399999999"/>
    <n v="77000000"/>
    <n v="77000000"/>
    <n v="64155583.809999995"/>
    <n v="-12844416.189999999"/>
    <n v="-16.681059987012986"/>
    <x v="18"/>
    <x v="1"/>
    <x v="3"/>
    <x v="3"/>
  </r>
  <r>
    <x v="0"/>
    <x v="0"/>
    <x v="5"/>
    <x v="25"/>
    <x v="1"/>
    <x v="862"/>
    <x v="860"/>
    <x v="1"/>
    <x v="1"/>
    <x v="0"/>
    <x v="0"/>
    <x v="19"/>
    <x v="19"/>
    <x v="0"/>
    <n v="17354203.690000001"/>
    <n v="34142000"/>
    <n v="34142000"/>
    <n v="27162772.209999997"/>
    <n v="-6979227.79"/>
    <n v="-20.441766123835741"/>
    <x v="18"/>
    <x v="1"/>
    <x v="1"/>
    <x v="1"/>
  </r>
  <r>
    <x v="0"/>
    <x v="0"/>
    <x v="5"/>
    <x v="26"/>
    <x v="1"/>
    <x v="863"/>
    <x v="861"/>
    <x v="1"/>
    <x v="1"/>
    <x v="0"/>
    <x v="0"/>
    <x v="19"/>
    <x v="19"/>
    <x v="0"/>
    <n v="15468791.58"/>
    <n v="44000000"/>
    <n v="44000000"/>
    <n v="37801528.900000006"/>
    <n v="-6198471.0999999996"/>
    <n v="-14.087434318181819"/>
    <x v="18"/>
    <x v="1"/>
    <x v="2"/>
    <x v="2"/>
  </r>
  <r>
    <x v="0"/>
    <x v="0"/>
    <x v="5"/>
    <x v="26"/>
    <x v="1"/>
    <x v="864"/>
    <x v="862"/>
    <x v="1"/>
    <x v="1"/>
    <x v="0"/>
    <x v="0"/>
    <x v="19"/>
    <x v="19"/>
    <x v="0"/>
    <n v="6530950.6100000003"/>
    <n v="16638500"/>
    <n v="16638500"/>
    <n v="22230755.369999997"/>
    <n v="5592255.3700000001"/>
    <n v="33.610333683925838"/>
    <x v="18"/>
    <x v="0"/>
    <x v="5"/>
    <x v="5"/>
  </r>
  <r>
    <x v="0"/>
    <x v="0"/>
    <x v="6"/>
    <x v="27"/>
    <x v="1"/>
    <x v="865"/>
    <x v="863"/>
    <x v="1"/>
    <x v="1"/>
    <x v="0"/>
    <x v="0"/>
    <x v="19"/>
    <x v="19"/>
    <x v="0"/>
    <n v="27141912.41"/>
    <n v="46101000"/>
    <n v="46101000"/>
    <n v="51613570.460000001"/>
    <n v="5512570.46"/>
    <n v="11.957594108587667"/>
    <x v="18"/>
    <x v="0"/>
    <x v="2"/>
    <x v="2"/>
  </r>
  <r>
    <x v="0"/>
    <x v="0"/>
    <x v="5"/>
    <x v="28"/>
    <x v="1"/>
    <x v="866"/>
    <x v="864"/>
    <x v="1"/>
    <x v="1"/>
    <x v="0"/>
    <x v="0"/>
    <x v="19"/>
    <x v="19"/>
    <x v="0"/>
    <n v="31041868.16"/>
    <n v="49720000"/>
    <n v="49720000"/>
    <n v="45444127.569999993"/>
    <n v="-4275872.43"/>
    <n v="-8.5999043242156077"/>
    <x v="18"/>
    <x v="1"/>
    <x v="1"/>
    <x v="1"/>
  </r>
  <r>
    <x v="0"/>
    <x v="0"/>
    <x v="4"/>
    <x v="33"/>
    <x v="1"/>
    <x v="867"/>
    <x v="865"/>
    <x v="1"/>
    <x v="1"/>
    <x v="0"/>
    <x v="0"/>
    <x v="19"/>
    <x v="19"/>
    <x v="0"/>
    <n v="15519730.42"/>
    <n v="34470797"/>
    <n v="34470797"/>
    <n v="34520500.730000004"/>
    <n v="49703.73"/>
    <n v="0.14419083492615503"/>
    <x v="18"/>
    <x v="0"/>
    <x v="2"/>
    <x v="2"/>
  </r>
  <r>
    <x v="0"/>
    <x v="0"/>
    <x v="4"/>
    <x v="31"/>
    <x v="2"/>
    <x v="868"/>
    <x v="866"/>
    <x v="1"/>
    <x v="1"/>
    <x v="0"/>
    <x v="0"/>
    <x v="19"/>
    <x v="19"/>
    <x v="0"/>
    <n v="49327622.399999999"/>
    <n v="98264721.180000007"/>
    <n v="98264721.180000007"/>
    <n v="98723948.989999995"/>
    <n v="459227.81"/>
    <n v="0.46733741721893524"/>
    <x v="18"/>
    <x v="0"/>
    <x v="4"/>
    <x v="4"/>
  </r>
  <r>
    <x v="0"/>
    <x v="0"/>
    <x v="5"/>
    <x v="35"/>
    <x v="1"/>
    <x v="869"/>
    <x v="867"/>
    <x v="1"/>
    <x v="1"/>
    <x v="0"/>
    <x v="0"/>
    <x v="19"/>
    <x v="19"/>
    <x v="0"/>
    <n v="55935901.289999999"/>
    <n v="68719000"/>
    <n v="68719000"/>
    <n v="66192761.050000004"/>
    <n v="-2526238.9500000002"/>
    <n v="-3.6761870079599532"/>
    <x v="18"/>
    <x v="1"/>
    <x v="2"/>
    <x v="2"/>
  </r>
  <r>
    <x v="0"/>
    <x v="0"/>
    <x v="4"/>
    <x v="36"/>
    <x v="1"/>
    <x v="870"/>
    <x v="868"/>
    <x v="1"/>
    <x v="1"/>
    <x v="0"/>
    <x v="0"/>
    <x v="19"/>
    <x v="19"/>
    <x v="0"/>
    <n v="85379308.560000002"/>
    <n v="79344700"/>
    <n v="79344700"/>
    <n v="84009088.320000008"/>
    <n v="4664388.32"/>
    <n v="5.8786388000710827"/>
    <x v="18"/>
    <x v="0"/>
    <x v="3"/>
    <x v="3"/>
  </r>
  <r>
    <x v="0"/>
    <x v="0"/>
    <x v="7"/>
    <x v="40"/>
    <x v="2"/>
    <x v="871"/>
    <x v="869"/>
    <x v="1"/>
    <x v="1"/>
    <x v="0"/>
    <x v="0"/>
    <x v="19"/>
    <x v="19"/>
    <x v="0"/>
    <n v="137711680.33000001"/>
    <n v="195000000"/>
    <n v="195000000"/>
    <n v="177436818.55999997"/>
    <n v="-17563181.440000001"/>
    <n v="-9.0067597128205126"/>
    <x v="18"/>
    <x v="1"/>
    <x v="15"/>
    <x v="15"/>
  </r>
  <r>
    <x v="0"/>
    <x v="0"/>
    <x v="7"/>
    <x v="42"/>
    <x v="1"/>
    <x v="872"/>
    <x v="870"/>
    <x v="1"/>
    <x v="1"/>
    <x v="0"/>
    <x v="0"/>
    <x v="19"/>
    <x v="19"/>
    <x v="0"/>
    <n v="68148947.489999995"/>
    <n v="65820973.369999997"/>
    <n v="65820973.369999997"/>
    <n v="82012196.88000001"/>
    <n v="16191223.51"/>
    <n v="24.598881908026694"/>
    <x v="18"/>
    <x v="0"/>
    <x v="2"/>
    <x v="2"/>
  </r>
  <r>
    <x v="0"/>
    <x v="0"/>
    <x v="0"/>
    <x v="0"/>
    <x v="1"/>
    <x v="873"/>
    <x v="871"/>
    <x v="1"/>
    <x v="1"/>
    <x v="0"/>
    <x v="0"/>
    <x v="19"/>
    <x v="19"/>
    <x v="0"/>
    <n v="72544225.319999993"/>
    <n v="107330000"/>
    <n v="107330000"/>
    <n v="110725282.92999999"/>
    <n v="3395282.93"/>
    <n v="3.1634053200409955"/>
    <x v="18"/>
    <x v="0"/>
    <x v="3"/>
    <x v="3"/>
  </r>
  <r>
    <x v="0"/>
    <x v="0"/>
    <x v="7"/>
    <x v="43"/>
    <x v="1"/>
    <x v="874"/>
    <x v="872"/>
    <x v="1"/>
    <x v="1"/>
    <x v="0"/>
    <x v="0"/>
    <x v="19"/>
    <x v="19"/>
    <x v="0"/>
    <n v="51817300.960000001"/>
    <n v="54000000"/>
    <n v="54000000"/>
    <n v="70407214.679999992"/>
    <n v="16407214.68"/>
    <n v="30.383730888888888"/>
    <x v="18"/>
    <x v="0"/>
    <x v="3"/>
    <x v="3"/>
  </r>
  <r>
    <x v="0"/>
    <x v="0"/>
    <x v="8"/>
    <x v="44"/>
    <x v="1"/>
    <x v="875"/>
    <x v="873"/>
    <x v="1"/>
    <x v="1"/>
    <x v="0"/>
    <x v="0"/>
    <x v="19"/>
    <x v="19"/>
    <x v="0"/>
    <n v="46273207.850000001"/>
    <n v="60000000"/>
    <n v="60000000"/>
    <n v="38044759.009999998"/>
    <n v="-21955240.989999998"/>
    <n v="-36.592068316666669"/>
    <x v="18"/>
    <x v="1"/>
    <x v="2"/>
    <x v="2"/>
  </r>
  <r>
    <x v="0"/>
    <x v="0"/>
    <x v="8"/>
    <x v="47"/>
    <x v="1"/>
    <x v="876"/>
    <x v="874"/>
    <x v="1"/>
    <x v="1"/>
    <x v="0"/>
    <x v="0"/>
    <x v="19"/>
    <x v="19"/>
    <x v="0"/>
    <n v="103205116.3"/>
    <n v="110000000"/>
    <n v="110000000"/>
    <n v="106761108.72"/>
    <n v="-3238891.28"/>
    <n v="-2.9444466181818183"/>
    <x v="18"/>
    <x v="1"/>
    <x v="3"/>
    <x v="3"/>
  </r>
  <r>
    <x v="0"/>
    <x v="0"/>
    <x v="8"/>
    <x v="49"/>
    <x v="1"/>
    <x v="877"/>
    <x v="875"/>
    <x v="1"/>
    <x v="1"/>
    <x v="0"/>
    <x v="0"/>
    <x v="19"/>
    <x v="19"/>
    <x v="0"/>
    <n v="52717895.189999998"/>
    <n v="75000000"/>
    <n v="75000000"/>
    <n v="82760437.450000003"/>
    <n v="7760437.4500000002"/>
    <n v="10.347249933333334"/>
    <x v="18"/>
    <x v="0"/>
    <x v="2"/>
    <x v="2"/>
  </r>
  <r>
    <x v="0"/>
    <x v="0"/>
    <x v="9"/>
    <x v="50"/>
    <x v="1"/>
    <x v="878"/>
    <x v="876"/>
    <x v="1"/>
    <x v="1"/>
    <x v="0"/>
    <x v="0"/>
    <x v="19"/>
    <x v="19"/>
    <x v="0"/>
    <n v="83652154.319999993"/>
    <n v="170500000"/>
    <n v="170500000"/>
    <n v="172621150.49000001"/>
    <n v="2121150.4900000002"/>
    <n v="1.2440765337243402"/>
    <x v="18"/>
    <x v="0"/>
    <x v="3"/>
    <x v="3"/>
  </r>
  <r>
    <x v="0"/>
    <x v="0"/>
    <x v="9"/>
    <x v="51"/>
    <x v="2"/>
    <x v="879"/>
    <x v="877"/>
    <x v="1"/>
    <x v="1"/>
    <x v="0"/>
    <x v="0"/>
    <x v="19"/>
    <x v="19"/>
    <x v="0"/>
    <n v="87923002.049999997"/>
    <n v="125000000"/>
    <n v="125000000"/>
    <n v="118043623.21000001"/>
    <n v="-6956376.79"/>
    <n v="-5.5651014319999996"/>
    <x v="18"/>
    <x v="1"/>
    <x v="15"/>
    <x v="15"/>
  </r>
  <r>
    <x v="0"/>
    <x v="0"/>
    <x v="9"/>
    <x v="52"/>
    <x v="1"/>
    <x v="880"/>
    <x v="878"/>
    <x v="1"/>
    <x v="1"/>
    <x v="0"/>
    <x v="0"/>
    <x v="19"/>
    <x v="19"/>
    <x v="0"/>
    <n v="76911711.109999999"/>
    <n v="104660000"/>
    <n v="104660000"/>
    <n v="105861007.65999998"/>
    <n v="1201007.6599999999"/>
    <n v="1.1475326390215939"/>
    <x v="18"/>
    <x v="0"/>
    <x v="3"/>
    <x v="3"/>
  </r>
  <r>
    <x v="0"/>
    <x v="0"/>
    <x v="8"/>
    <x v="53"/>
    <x v="2"/>
    <x v="881"/>
    <x v="879"/>
    <x v="1"/>
    <x v="1"/>
    <x v="0"/>
    <x v="0"/>
    <x v="19"/>
    <x v="19"/>
    <x v="0"/>
    <n v="194492070.22"/>
    <n v="209869595.59"/>
    <n v="209869595.59"/>
    <n v="185363594.83999997"/>
    <n v="-24506000.75"/>
    <n v="-11.676775133199751"/>
    <x v="18"/>
    <x v="1"/>
    <x v="15"/>
    <x v="15"/>
  </r>
  <r>
    <x v="0"/>
    <x v="0"/>
    <x v="8"/>
    <x v="54"/>
    <x v="1"/>
    <x v="882"/>
    <x v="880"/>
    <x v="1"/>
    <x v="1"/>
    <x v="0"/>
    <x v="0"/>
    <x v="19"/>
    <x v="19"/>
    <x v="0"/>
    <n v="32982814.170000002"/>
    <n v="67768590.790000007"/>
    <n v="67768590.790000007"/>
    <n v="66051356.850000001"/>
    <n v="-1717233.94"/>
    <n v="-2.5339673143290398"/>
    <x v="18"/>
    <x v="1"/>
    <x v="2"/>
    <x v="2"/>
  </r>
  <r>
    <x v="0"/>
    <x v="0"/>
    <x v="7"/>
    <x v="55"/>
    <x v="1"/>
    <x v="883"/>
    <x v="881"/>
    <x v="1"/>
    <x v="1"/>
    <x v="0"/>
    <x v="0"/>
    <x v="19"/>
    <x v="19"/>
    <x v="0"/>
    <n v="27895271.690000001"/>
    <n v="59930000"/>
    <n v="59930000"/>
    <n v="55940103.330000006"/>
    <n v="-3989896.67"/>
    <n v="-6.6575949774737202"/>
    <x v="18"/>
    <x v="1"/>
    <x v="3"/>
    <x v="3"/>
  </r>
  <r>
    <x v="0"/>
    <x v="0"/>
    <x v="10"/>
    <x v="56"/>
    <x v="2"/>
    <x v="884"/>
    <x v="882"/>
    <x v="1"/>
    <x v="1"/>
    <x v="0"/>
    <x v="0"/>
    <x v="19"/>
    <x v="19"/>
    <x v="0"/>
    <n v="139225985.5"/>
    <n v="247770000"/>
    <n v="247770000"/>
    <n v="342467807.03000003"/>
    <n v="94697807.030000001"/>
    <n v="38.220045618920771"/>
    <x v="18"/>
    <x v="0"/>
    <x v="15"/>
    <x v="15"/>
  </r>
  <r>
    <x v="0"/>
    <x v="0"/>
    <x v="10"/>
    <x v="57"/>
    <x v="1"/>
    <x v="885"/>
    <x v="883"/>
    <x v="1"/>
    <x v="1"/>
    <x v="0"/>
    <x v="0"/>
    <x v="19"/>
    <x v="19"/>
    <x v="0"/>
    <n v="64650426.420000002"/>
    <n v="74000000"/>
    <n v="74000000"/>
    <n v="67142997.129999995"/>
    <n v="-6857002.8700000001"/>
    <n v="-9.2662200945945941"/>
    <x v="18"/>
    <x v="1"/>
    <x v="3"/>
    <x v="3"/>
  </r>
  <r>
    <x v="0"/>
    <x v="0"/>
    <x v="10"/>
    <x v="60"/>
    <x v="1"/>
    <x v="886"/>
    <x v="884"/>
    <x v="1"/>
    <x v="1"/>
    <x v="0"/>
    <x v="0"/>
    <x v="19"/>
    <x v="19"/>
    <x v="0"/>
    <n v="49166934.469999999"/>
    <n v="106909497"/>
    <n v="106909497"/>
    <n v="101346690.04000001"/>
    <n v="-5562806.96"/>
    <n v="-5.203286065409138"/>
    <x v="18"/>
    <x v="1"/>
    <x v="3"/>
    <x v="3"/>
  </r>
  <r>
    <x v="0"/>
    <x v="0"/>
    <x v="10"/>
    <x v="61"/>
    <x v="1"/>
    <x v="887"/>
    <x v="885"/>
    <x v="1"/>
    <x v="1"/>
    <x v="0"/>
    <x v="0"/>
    <x v="19"/>
    <x v="19"/>
    <x v="0"/>
    <n v="60401882.270000003"/>
    <n v="68449081.489999995"/>
    <n v="68449081.489999995"/>
    <n v="60596642.379999995"/>
    <n v="-7852439.1100000003"/>
    <n v="-11.471942265795334"/>
    <x v="18"/>
    <x v="1"/>
    <x v="3"/>
    <x v="3"/>
  </r>
  <r>
    <x v="0"/>
    <x v="0"/>
    <x v="10"/>
    <x v="62"/>
    <x v="1"/>
    <x v="888"/>
    <x v="886"/>
    <x v="1"/>
    <x v="1"/>
    <x v="0"/>
    <x v="0"/>
    <x v="19"/>
    <x v="19"/>
    <x v="0"/>
    <n v="67469559.170000002"/>
    <n v="79895450"/>
    <n v="79895450"/>
    <n v="57880945.079999998"/>
    <n v="-22014504.920000002"/>
    <n v="-27.554140967977524"/>
    <x v="18"/>
    <x v="1"/>
    <x v="2"/>
    <x v="2"/>
  </r>
  <r>
    <x v="0"/>
    <x v="0"/>
    <x v="10"/>
    <x v="62"/>
    <x v="1"/>
    <x v="889"/>
    <x v="887"/>
    <x v="1"/>
    <x v="1"/>
    <x v="0"/>
    <x v="0"/>
    <x v="19"/>
    <x v="19"/>
    <x v="0"/>
    <n v="15604474.699999999"/>
    <n v="36500000"/>
    <n v="36500000"/>
    <n v="34232164.060000002"/>
    <n v="-2267835.94"/>
    <n v="-6.2132491506849314"/>
    <x v="18"/>
    <x v="1"/>
    <x v="1"/>
    <x v="1"/>
  </r>
  <r>
    <x v="0"/>
    <x v="0"/>
    <x v="10"/>
    <x v="64"/>
    <x v="1"/>
    <x v="890"/>
    <x v="888"/>
    <x v="1"/>
    <x v="1"/>
    <x v="0"/>
    <x v="0"/>
    <x v="19"/>
    <x v="19"/>
    <x v="0"/>
    <n v="14055262.57"/>
    <n v="15825170"/>
    <n v="15825170"/>
    <n v="18679036.920000002"/>
    <n v="2853866.92"/>
    <n v="18.033720459243092"/>
    <x v="18"/>
    <x v="0"/>
    <x v="2"/>
    <x v="2"/>
  </r>
  <r>
    <x v="0"/>
    <x v="0"/>
    <x v="6"/>
    <x v="66"/>
    <x v="1"/>
    <x v="891"/>
    <x v="889"/>
    <x v="1"/>
    <x v="1"/>
    <x v="0"/>
    <x v="0"/>
    <x v="19"/>
    <x v="19"/>
    <x v="0"/>
    <n v="46088664.649999999"/>
    <n v="59462980"/>
    <n v="59462980"/>
    <n v="55220972.649999999"/>
    <n v="-4242007.3499999996"/>
    <n v="-7.1338626991112797"/>
    <x v="18"/>
    <x v="1"/>
    <x v="2"/>
    <x v="2"/>
  </r>
  <r>
    <x v="0"/>
    <x v="0"/>
    <x v="6"/>
    <x v="67"/>
    <x v="1"/>
    <x v="892"/>
    <x v="890"/>
    <x v="1"/>
    <x v="1"/>
    <x v="0"/>
    <x v="0"/>
    <x v="19"/>
    <x v="19"/>
    <x v="0"/>
    <n v="68061210.75"/>
    <n v="85698600"/>
    <n v="85698600"/>
    <n v="96169694.799999997"/>
    <n v="10471094.800000001"/>
    <n v="12.218513254592256"/>
    <x v="18"/>
    <x v="0"/>
    <x v="3"/>
    <x v="3"/>
  </r>
  <r>
    <x v="0"/>
    <x v="0"/>
    <x v="11"/>
    <x v="68"/>
    <x v="1"/>
    <x v="893"/>
    <x v="891"/>
    <x v="1"/>
    <x v="1"/>
    <x v="0"/>
    <x v="0"/>
    <x v="19"/>
    <x v="19"/>
    <x v="0"/>
    <n v="21451886.120000001"/>
    <n v="36000000"/>
    <n v="36000000"/>
    <n v="54945960.799999997"/>
    <n v="18945960.800000001"/>
    <n v="52.627668888888891"/>
    <x v="18"/>
    <x v="0"/>
    <x v="2"/>
    <x v="2"/>
  </r>
  <r>
    <x v="0"/>
    <x v="0"/>
    <x v="11"/>
    <x v="68"/>
    <x v="1"/>
    <x v="894"/>
    <x v="892"/>
    <x v="1"/>
    <x v="1"/>
    <x v="0"/>
    <x v="0"/>
    <x v="19"/>
    <x v="19"/>
    <x v="0"/>
    <n v="40205214.32"/>
    <n v="64156700"/>
    <n v="64156700"/>
    <n v="64566506.829999998"/>
    <n v="409806.83"/>
    <n v="0.63875920987207879"/>
    <x v="18"/>
    <x v="0"/>
    <x v="3"/>
    <x v="3"/>
  </r>
  <r>
    <x v="0"/>
    <x v="0"/>
    <x v="11"/>
    <x v="69"/>
    <x v="1"/>
    <x v="895"/>
    <x v="893"/>
    <x v="1"/>
    <x v="1"/>
    <x v="0"/>
    <x v="0"/>
    <x v="19"/>
    <x v="19"/>
    <x v="0"/>
    <n v="23484301.289999999"/>
    <n v="38300000"/>
    <n v="38300000"/>
    <n v="39246473.350000001"/>
    <n v="946473.35"/>
    <n v="2.4712097911227153"/>
    <x v="18"/>
    <x v="0"/>
    <x v="2"/>
    <x v="2"/>
  </r>
  <r>
    <x v="0"/>
    <x v="0"/>
    <x v="11"/>
    <x v="69"/>
    <x v="1"/>
    <x v="896"/>
    <x v="894"/>
    <x v="1"/>
    <x v="1"/>
    <x v="0"/>
    <x v="0"/>
    <x v="19"/>
    <x v="19"/>
    <x v="0"/>
    <n v="21706022.27"/>
    <n v="30643300"/>
    <n v="30643300"/>
    <n v="41555920.43"/>
    <n v="10912620.43"/>
    <n v="35.6117664546573"/>
    <x v="18"/>
    <x v="0"/>
    <x v="1"/>
    <x v="1"/>
  </r>
  <r>
    <x v="0"/>
    <x v="0"/>
    <x v="6"/>
    <x v="71"/>
    <x v="1"/>
    <x v="897"/>
    <x v="895"/>
    <x v="1"/>
    <x v="1"/>
    <x v="0"/>
    <x v="0"/>
    <x v="19"/>
    <x v="19"/>
    <x v="0"/>
    <n v="54059421.640000001"/>
    <n v="65263586.420000002"/>
    <n v="65263586.420000002"/>
    <n v="67459813.909999996"/>
    <n v="2196227.4900000002"/>
    <n v="3.3651651870099601"/>
    <x v="18"/>
    <x v="0"/>
    <x v="3"/>
    <x v="3"/>
  </r>
  <r>
    <x v="0"/>
    <x v="0"/>
    <x v="11"/>
    <x v="72"/>
    <x v="1"/>
    <x v="898"/>
    <x v="896"/>
    <x v="1"/>
    <x v="1"/>
    <x v="0"/>
    <x v="0"/>
    <x v="19"/>
    <x v="19"/>
    <x v="0"/>
    <n v="58047561.740000002"/>
    <n v="90548937.609999999"/>
    <n v="90548937.609999999"/>
    <n v="93757682.180000007"/>
    <n v="3208744.57"/>
    <n v="3.543657887870828"/>
    <x v="18"/>
    <x v="0"/>
    <x v="3"/>
    <x v="3"/>
  </r>
  <r>
    <x v="0"/>
    <x v="0"/>
    <x v="1"/>
    <x v="1"/>
    <x v="1"/>
    <x v="1"/>
    <x v="1"/>
    <x v="1"/>
    <x v="1"/>
    <x v="0"/>
    <x v="0"/>
    <x v="19"/>
    <x v="19"/>
    <x v="0"/>
    <n v="18535712.719999999"/>
    <n v="27510000"/>
    <n v="27510000"/>
    <n v="27315996.359999999"/>
    <n v="-194003.64"/>
    <n v="-0.7052113413304254"/>
    <x v="18"/>
    <x v="1"/>
    <x v="1"/>
    <x v="1"/>
  </r>
  <r>
    <x v="0"/>
    <x v="0"/>
    <x v="1"/>
    <x v="1"/>
    <x v="1"/>
    <x v="2"/>
    <x v="2"/>
    <x v="1"/>
    <x v="1"/>
    <x v="0"/>
    <x v="0"/>
    <x v="19"/>
    <x v="19"/>
    <x v="0"/>
    <n v="52641237.859999999"/>
    <n v="91013000"/>
    <n v="91013000"/>
    <n v="81822727.810000002"/>
    <n v="-9190272.1899999995"/>
    <n v="-10.097757671980926"/>
    <x v="18"/>
    <x v="1"/>
    <x v="2"/>
    <x v="2"/>
  </r>
  <r>
    <x v="0"/>
    <x v="0"/>
    <x v="1"/>
    <x v="1"/>
    <x v="1"/>
    <x v="3"/>
    <x v="3"/>
    <x v="1"/>
    <x v="1"/>
    <x v="0"/>
    <x v="0"/>
    <x v="19"/>
    <x v="19"/>
    <x v="0"/>
    <n v="39241946.049999997"/>
    <n v="42500000"/>
    <n v="42500000"/>
    <n v="40291600.390000001"/>
    <n v="-2208399.61"/>
    <n v="-5.1962343764705885"/>
    <x v="18"/>
    <x v="1"/>
    <x v="1"/>
    <x v="1"/>
  </r>
  <r>
    <x v="0"/>
    <x v="0"/>
    <x v="1"/>
    <x v="2"/>
    <x v="1"/>
    <x v="4"/>
    <x v="4"/>
    <x v="1"/>
    <x v="1"/>
    <x v="0"/>
    <x v="0"/>
    <x v="19"/>
    <x v="19"/>
    <x v="0"/>
    <n v="85103660.939999998"/>
    <n v="113980415"/>
    <n v="113980415"/>
    <n v="112705288.15000001"/>
    <n v="-1275126.8500000001"/>
    <n v="-1.1187245194711741"/>
    <x v="18"/>
    <x v="1"/>
    <x v="3"/>
    <x v="3"/>
  </r>
  <r>
    <x v="0"/>
    <x v="0"/>
    <x v="1"/>
    <x v="2"/>
    <x v="1"/>
    <x v="5"/>
    <x v="5"/>
    <x v="1"/>
    <x v="1"/>
    <x v="0"/>
    <x v="0"/>
    <x v="19"/>
    <x v="19"/>
    <x v="0"/>
    <n v="46837318.009999998"/>
    <n v="37672795.719999999"/>
    <n v="37672795.719999999"/>
    <n v="50674925.730000004"/>
    <n v="13002130.01"/>
    <n v="34.5133132848363"/>
    <x v="18"/>
    <x v="0"/>
    <x v="1"/>
    <x v="1"/>
  </r>
  <r>
    <x v="0"/>
    <x v="0"/>
    <x v="1"/>
    <x v="3"/>
    <x v="1"/>
    <x v="6"/>
    <x v="6"/>
    <x v="1"/>
    <x v="1"/>
    <x v="0"/>
    <x v="0"/>
    <x v="19"/>
    <x v="19"/>
    <x v="0"/>
    <n v="16815520.100000001"/>
    <n v="31268200"/>
    <n v="31268200"/>
    <n v="40836698.899999991"/>
    <n v="9568498.9000000004"/>
    <n v="30.601374239642833"/>
    <x v="18"/>
    <x v="0"/>
    <x v="1"/>
    <x v="1"/>
  </r>
  <r>
    <x v="0"/>
    <x v="0"/>
    <x v="1"/>
    <x v="4"/>
    <x v="2"/>
    <x v="7"/>
    <x v="7"/>
    <x v="1"/>
    <x v="1"/>
    <x v="0"/>
    <x v="0"/>
    <x v="19"/>
    <x v="19"/>
    <x v="0"/>
    <n v="321179294.69"/>
    <n v="281130000"/>
    <n v="281130000"/>
    <n v="344868519.56999999"/>
    <n v="63738519.57"/>
    <n v="22.672258232846016"/>
    <x v="18"/>
    <x v="0"/>
    <x v="4"/>
    <x v="4"/>
  </r>
  <r>
    <x v="0"/>
    <x v="0"/>
    <x v="1"/>
    <x v="5"/>
    <x v="1"/>
    <x v="8"/>
    <x v="8"/>
    <x v="1"/>
    <x v="1"/>
    <x v="0"/>
    <x v="0"/>
    <x v="19"/>
    <x v="19"/>
    <x v="0"/>
    <n v="28201688.379999999"/>
    <n v="48139029.420000002"/>
    <n v="48139029.420000002"/>
    <n v="46956452.660000004"/>
    <n v="-1182576.76"/>
    <n v="-2.4565862134077072"/>
    <x v="18"/>
    <x v="1"/>
    <x v="2"/>
    <x v="2"/>
  </r>
  <r>
    <x v="0"/>
    <x v="0"/>
    <x v="1"/>
    <x v="6"/>
    <x v="1"/>
    <x v="9"/>
    <x v="9"/>
    <x v="1"/>
    <x v="1"/>
    <x v="0"/>
    <x v="0"/>
    <x v="19"/>
    <x v="19"/>
    <x v="0"/>
    <n v="50326929.229999997"/>
    <n v="97867913"/>
    <n v="97867913"/>
    <n v="67427168.460000008"/>
    <n v="-30440744.539999999"/>
    <n v="-31.103906895409121"/>
    <x v="18"/>
    <x v="1"/>
    <x v="3"/>
    <x v="3"/>
  </r>
  <r>
    <x v="0"/>
    <x v="0"/>
    <x v="1"/>
    <x v="7"/>
    <x v="1"/>
    <x v="10"/>
    <x v="10"/>
    <x v="1"/>
    <x v="1"/>
    <x v="0"/>
    <x v="0"/>
    <x v="19"/>
    <x v="19"/>
    <x v="0"/>
    <n v="31831131.460000001"/>
    <n v="50000000"/>
    <n v="50000000"/>
    <n v="51855160.940000005"/>
    <n v="1855160.94"/>
    <n v="3.71032188"/>
    <x v="18"/>
    <x v="0"/>
    <x v="2"/>
    <x v="2"/>
  </r>
  <r>
    <x v="0"/>
    <x v="0"/>
    <x v="2"/>
    <x v="8"/>
    <x v="1"/>
    <x v="11"/>
    <x v="11"/>
    <x v="1"/>
    <x v="1"/>
    <x v="0"/>
    <x v="0"/>
    <x v="19"/>
    <x v="19"/>
    <x v="0"/>
    <n v="57310665.82"/>
    <n v="51875926.240000002"/>
    <n v="51875926.240000002"/>
    <n v="60819339.699999988"/>
    <n v="8943413.4600000009"/>
    <n v="17.240007279337977"/>
    <x v="18"/>
    <x v="0"/>
    <x v="2"/>
    <x v="2"/>
  </r>
  <r>
    <x v="0"/>
    <x v="0"/>
    <x v="2"/>
    <x v="9"/>
    <x v="1"/>
    <x v="12"/>
    <x v="12"/>
    <x v="1"/>
    <x v="1"/>
    <x v="0"/>
    <x v="0"/>
    <x v="19"/>
    <x v="19"/>
    <x v="0"/>
    <n v="12169375.119999999"/>
    <n v="17980245.640000001"/>
    <n v="17980245.640000001"/>
    <n v="16748727.410000002"/>
    <n v="-1231518.23"/>
    <n v="-6.8492847909724111"/>
    <x v="18"/>
    <x v="1"/>
    <x v="2"/>
    <x v="2"/>
  </r>
  <r>
    <x v="0"/>
    <x v="0"/>
    <x v="2"/>
    <x v="9"/>
    <x v="1"/>
    <x v="13"/>
    <x v="13"/>
    <x v="1"/>
    <x v="1"/>
    <x v="0"/>
    <x v="0"/>
    <x v="19"/>
    <x v="19"/>
    <x v="0"/>
    <n v="23591260.539999999"/>
    <n v="25307556"/>
    <n v="25307556"/>
    <n v="19989385.089999996"/>
    <n v="-5318170.91"/>
    <n v="-21.014162371111613"/>
    <x v="18"/>
    <x v="1"/>
    <x v="1"/>
    <x v="1"/>
  </r>
  <r>
    <x v="0"/>
    <x v="0"/>
    <x v="2"/>
    <x v="10"/>
    <x v="2"/>
    <x v="14"/>
    <x v="14"/>
    <x v="1"/>
    <x v="1"/>
    <x v="0"/>
    <x v="0"/>
    <x v="19"/>
    <x v="19"/>
    <x v="0"/>
    <n v="115079949.98999999"/>
    <n v="144316065"/>
    <n v="144316065"/>
    <n v="176037900.09"/>
    <n v="31721835.09"/>
    <n v="21.980806565090312"/>
    <x v="18"/>
    <x v="0"/>
    <x v="4"/>
    <x v="4"/>
  </r>
  <r>
    <x v="0"/>
    <x v="0"/>
    <x v="2"/>
    <x v="11"/>
    <x v="1"/>
    <x v="15"/>
    <x v="15"/>
    <x v="1"/>
    <x v="1"/>
    <x v="0"/>
    <x v="0"/>
    <x v="19"/>
    <x v="19"/>
    <x v="0"/>
    <n v="26337287.760000002"/>
    <n v="30000000"/>
    <n v="30000000"/>
    <n v="32615207.609999996"/>
    <n v="2615207.61"/>
    <n v="8.7173587000000001"/>
    <x v="18"/>
    <x v="0"/>
    <x v="5"/>
    <x v="5"/>
  </r>
  <r>
    <x v="0"/>
    <x v="0"/>
    <x v="2"/>
    <x v="12"/>
    <x v="1"/>
    <x v="16"/>
    <x v="16"/>
    <x v="1"/>
    <x v="1"/>
    <x v="0"/>
    <x v="0"/>
    <x v="19"/>
    <x v="19"/>
    <x v="0"/>
    <n v="30930603.82"/>
    <n v="35062050"/>
    <n v="35062050"/>
    <n v="61018519.660000004"/>
    <n v="25956469.66"/>
    <n v="74.030097099285413"/>
    <x v="18"/>
    <x v="0"/>
    <x v="2"/>
    <x v="2"/>
  </r>
  <r>
    <x v="0"/>
    <x v="0"/>
    <x v="2"/>
    <x v="13"/>
    <x v="1"/>
    <x v="17"/>
    <x v="17"/>
    <x v="1"/>
    <x v="1"/>
    <x v="0"/>
    <x v="0"/>
    <x v="19"/>
    <x v="19"/>
    <x v="0"/>
    <n v="60364283.219999999"/>
    <n v="84944000"/>
    <n v="84944000"/>
    <n v="72463588.120000005"/>
    <n v="-12480411.880000001"/>
    <n v="-14.692517281974007"/>
    <x v="18"/>
    <x v="1"/>
    <x v="3"/>
    <x v="3"/>
  </r>
  <r>
    <x v="0"/>
    <x v="0"/>
    <x v="3"/>
    <x v="14"/>
    <x v="1"/>
    <x v="18"/>
    <x v="18"/>
    <x v="1"/>
    <x v="1"/>
    <x v="0"/>
    <x v="0"/>
    <x v="19"/>
    <x v="19"/>
    <x v="0"/>
    <n v="108083210.75"/>
    <n v="173664179.38999999"/>
    <n v="173664179.38999999"/>
    <n v="125432483.09000002"/>
    <n v="-48231696.299999997"/>
    <n v="-27.77296761451619"/>
    <x v="18"/>
    <x v="1"/>
    <x v="3"/>
    <x v="3"/>
  </r>
  <r>
    <x v="0"/>
    <x v="0"/>
    <x v="3"/>
    <x v="15"/>
    <x v="1"/>
    <x v="19"/>
    <x v="19"/>
    <x v="1"/>
    <x v="1"/>
    <x v="0"/>
    <x v="0"/>
    <x v="19"/>
    <x v="19"/>
    <x v="0"/>
    <n v="36117214.149999999"/>
    <n v="63569130.899999999"/>
    <n v="63569130.899999999"/>
    <n v="58155062.779999994"/>
    <n v="-5414068.1200000001"/>
    <n v="-8.5168194740884839"/>
    <x v="18"/>
    <x v="1"/>
    <x v="2"/>
    <x v="2"/>
  </r>
  <r>
    <x v="0"/>
    <x v="0"/>
    <x v="3"/>
    <x v="16"/>
    <x v="1"/>
    <x v="20"/>
    <x v="20"/>
    <x v="1"/>
    <x v="1"/>
    <x v="0"/>
    <x v="0"/>
    <x v="19"/>
    <x v="19"/>
    <x v="0"/>
    <n v="49770081.789999999"/>
    <n v="87000000"/>
    <n v="87000000"/>
    <n v="87470706.819999993"/>
    <n v="470706.82"/>
    <n v="0.54104232183908041"/>
    <x v="18"/>
    <x v="0"/>
    <x v="3"/>
    <x v="3"/>
  </r>
  <r>
    <x v="0"/>
    <x v="0"/>
    <x v="3"/>
    <x v="17"/>
    <x v="1"/>
    <x v="21"/>
    <x v="21"/>
    <x v="1"/>
    <x v="1"/>
    <x v="0"/>
    <x v="0"/>
    <x v="19"/>
    <x v="19"/>
    <x v="0"/>
    <n v="26070360.25"/>
    <n v="40202111"/>
    <n v="40202111"/>
    <n v="31152910.73"/>
    <n v="-9049200.2699999996"/>
    <n v="-22.509266416382957"/>
    <x v="18"/>
    <x v="1"/>
    <x v="3"/>
    <x v="3"/>
  </r>
  <r>
    <x v="0"/>
    <x v="0"/>
    <x v="3"/>
    <x v="18"/>
    <x v="1"/>
    <x v="22"/>
    <x v="22"/>
    <x v="1"/>
    <x v="1"/>
    <x v="0"/>
    <x v="0"/>
    <x v="19"/>
    <x v="19"/>
    <x v="0"/>
    <n v="7183717.8399999999"/>
    <n v="20165900"/>
    <n v="20165900"/>
    <n v="25210561.010000002"/>
    <n v="5044661.01"/>
    <n v="25.015798997317251"/>
    <x v="18"/>
    <x v="0"/>
    <x v="5"/>
    <x v="5"/>
  </r>
  <r>
    <x v="0"/>
    <x v="0"/>
    <x v="3"/>
    <x v="19"/>
    <x v="1"/>
    <x v="23"/>
    <x v="23"/>
    <x v="1"/>
    <x v="1"/>
    <x v="0"/>
    <x v="0"/>
    <x v="19"/>
    <x v="19"/>
    <x v="0"/>
    <n v="39281744.520000003"/>
    <n v="77968000"/>
    <n v="77968000"/>
    <n v="86466520.260000005"/>
    <n v="8498520.2599999998"/>
    <n v="10.900010594089883"/>
    <x v="18"/>
    <x v="0"/>
    <x v="3"/>
    <x v="3"/>
  </r>
  <r>
    <x v="0"/>
    <x v="0"/>
    <x v="3"/>
    <x v="19"/>
    <x v="1"/>
    <x v="24"/>
    <x v="24"/>
    <x v="1"/>
    <x v="1"/>
    <x v="0"/>
    <x v="0"/>
    <x v="19"/>
    <x v="19"/>
    <x v="0"/>
    <n v="10354750.43"/>
    <n v="21500953.32"/>
    <n v="21500953.32"/>
    <n v="18524401.43"/>
    <n v="-2976551.89"/>
    <n v="-13.843813554216858"/>
    <x v="18"/>
    <x v="1"/>
    <x v="1"/>
    <x v="1"/>
  </r>
  <r>
    <x v="0"/>
    <x v="0"/>
    <x v="4"/>
    <x v="20"/>
    <x v="0"/>
    <x v="25"/>
    <x v="25"/>
    <x v="1"/>
    <x v="1"/>
    <x v="0"/>
    <x v="0"/>
    <x v="19"/>
    <x v="19"/>
    <x v="0"/>
    <n v="23662266.739999998"/>
    <n v="20826617.870000001"/>
    <n v="20826617.870000001"/>
    <n v="41742820.280000001"/>
    <n v="20916202.41"/>
    <n v="100.43014444572415"/>
    <x v="18"/>
    <x v="0"/>
    <x v="6"/>
    <x v="6"/>
  </r>
  <r>
    <x v="0"/>
    <x v="0"/>
    <x v="4"/>
    <x v="20"/>
    <x v="1"/>
    <x v="26"/>
    <x v="26"/>
    <x v="1"/>
    <x v="1"/>
    <x v="0"/>
    <x v="0"/>
    <x v="19"/>
    <x v="19"/>
    <x v="0"/>
    <n v="111023821.66"/>
    <n v="157000000"/>
    <n v="157000000"/>
    <n v="146639335.31999999"/>
    <n v="-10360664.68"/>
    <n v="-6.5991494777070061"/>
    <x v="18"/>
    <x v="1"/>
    <x v="1"/>
    <x v="1"/>
  </r>
  <r>
    <x v="0"/>
    <x v="0"/>
    <x v="4"/>
    <x v="20"/>
    <x v="0"/>
    <x v="27"/>
    <x v="27"/>
    <x v="1"/>
    <x v="1"/>
    <x v="0"/>
    <x v="0"/>
    <x v="19"/>
    <x v="19"/>
    <x v="0"/>
    <n v="5920502.8700000001"/>
    <n v="15976000"/>
    <n v="15976000"/>
    <n v="16356456.079999998"/>
    <n v="380456.08"/>
    <n v="2.3814226339509266"/>
    <x v="18"/>
    <x v="0"/>
    <x v="7"/>
    <x v="7"/>
  </r>
  <r>
    <x v="0"/>
    <x v="0"/>
    <x v="4"/>
    <x v="20"/>
    <x v="0"/>
    <x v="28"/>
    <x v="28"/>
    <x v="1"/>
    <x v="1"/>
    <x v="0"/>
    <x v="0"/>
    <x v="19"/>
    <x v="19"/>
    <x v="0"/>
    <n v="5942083.2000000002"/>
    <n v="10500000"/>
    <n v="10500000"/>
    <n v="18830793.349999998"/>
    <n v="8330793.3499999996"/>
    <n v="79.340889047619044"/>
    <x v="18"/>
    <x v="0"/>
    <x v="8"/>
    <x v="8"/>
  </r>
  <r>
    <x v="0"/>
    <x v="0"/>
    <x v="5"/>
    <x v="21"/>
    <x v="0"/>
    <x v="29"/>
    <x v="29"/>
    <x v="1"/>
    <x v="1"/>
    <x v="0"/>
    <x v="0"/>
    <x v="19"/>
    <x v="19"/>
    <x v="0"/>
    <n v="13602127.890000001"/>
    <n v="29490500"/>
    <n v="29490500"/>
    <n v="139703970.03999999"/>
    <n v="110213470.04000001"/>
    <n v="373.72533541309912"/>
    <x v="18"/>
    <x v="0"/>
    <x v="9"/>
    <x v="9"/>
  </r>
  <r>
    <x v="0"/>
    <x v="0"/>
    <x v="5"/>
    <x v="21"/>
    <x v="0"/>
    <x v="30"/>
    <x v="30"/>
    <x v="1"/>
    <x v="1"/>
    <x v="0"/>
    <x v="0"/>
    <x v="19"/>
    <x v="19"/>
    <x v="0"/>
    <n v="17654500.190000001"/>
    <n v="37105425.009999998"/>
    <n v="37105425.009999998"/>
    <n v="50769987.550000004"/>
    <n v="13664562.539999999"/>
    <n v="36.826319968892335"/>
    <x v="18"/>
    <x v="0"/>
    <x v="6"/>
    <x v="6"/>
  </r>
  <r>
    <x v="0"/>
    <x v="0"/>
    <x v="5"/>
    <x v="21"/>
    <x v="0"/>
    <x v="31"/>
    <x v="31"/>
    <x v="1"/>
    <x v="1"/>
    <x v="0"/>
    <x v="0"/>
    <x v="19"/>
    <x v="19"/>
    <x v="0"/>
    <n v="6222697.4000000004"/>
    <n v="13951641"/>
    <n v="13951641"/>
    <n v="13970621.02"/>
    <n v="18980.02"/>
    <n v="0.13604148787945447"/>
    <x v="18"/>
    <x v="0"/>
    <x v="10"/>
    <x v="10"/>
  </r>
  <r>
    <x v="0"/>
    <x v="0"/>
    <x v="5"/>
    <x v="21"/>
    <x v="0"/>
    <x v="32"/>
    <x v="32"/>
    <x v="1"/>
    <x v="1"/>
    <x v="0"/>
    <x v="0"/>
    <x v="19"/>
    <x v="19"/>
    <x v="0"/>
    <n v="5553229.5999999996"/>
    <n v="13737632.199999999"/>
    <n v="13737632.199999999"/>
    <n v="20691760.66"/>
    <n v="6954128.46"/>
    <n v="50.621012112989888"/>
    <x v="18"/>
    <x v="0"/>
    <x v="11"/>
    <x v="11"/>
  </r>
  <r>
    <x v="0"/>
    <x v="0"/>
    <x v="5"/>
    <x v="21"/>
    <x v="0"/>
    <x v="33"/>
    <x v="33"/>
    <x v="1"/>
    <x v="1"/>
    <x v="0"/>
    <x v="0"/>
    <x v="19"/>
    <x v="19"/>
    <x v="0"/>
    <n v="10360389.560000001"/>
    <n v="14713500"/>
    <n v="14713500"/>
    <n v="25074359.760000002"/>
    <n v="10360859.76"/>
    <n v="70.417370170251814"/>
    <x v="18"/>
    <x v="0"/>
    <x v="7"/>
    <x v="7"/>
  </r>
  <r>
    <x v="0"/>
    <x v="0"/>
    <x v="5"/>
    <x v="22"/>
    <x v="0"/>
    <x v="34"/>
    <x v="34"/>
    <x v="1"/>
    <x v="1"/>
    <x v="0"/>
    <x v="0"/>
    <x v="19"/>
    <x v="19"/>
    <x v="0"/>
    <n v="8807015.3100000005"/>
    <n v="28000000"/>
    <n v="28000000"/>
    <n v="17270383.569999997"/>
    <n v="-10729616.43"/>
    <n v="-38.320058678571428"/>
    <x v="18"/>
    <x v="1"/>
    <x v="8"/>
    <x v="8"/>
  </r>
  <r>
    <x v="0"/>
    <x v="0"/>
    <x v="5"/>
    <x v="22"/>
    <x v="0"/>
    <x v="35"/>
    <x v="35"/>
    <x v="1"/>
    <x v="1"/>
    <x v="0"/>
    <x v="0"/>
    <x v="19"/>
    <x v="19"/>
    <x v="0"/>
    <n v="9414382.7400000002"/>
    <n v="23120000"/>
    <n v="23120000"/>
    <n v="32831139.719999999"/>
    <n v="9711139.7200000007"/>
    <n v="42.003199480968853"/>
    <x v="18"/>
    <x v="0"/>
    <x v="10"/>
    <x v="10"/>
  </r>
  <r>
    <x v="0"/>
    <x v="0"/>
    <x v="5"/>
    <x v="22"/>
    <x v="0"/>
    <x v="36"/>
    <x v="36"/>
    <x v="1"/>
    <x v="1"/>
    <x v="0"/>
    <x v="0"/>
    <x v="19"/>
    <x v="19"/>
    <x v="0"/>
    <n v="3860141.81"/>
    <n v="19400000"/>
    <n v="19400000"/>
    <n v="16109313.51"/>
    <n v="-3290686.49"/>
    <n v="-16.962301494845359"/>
    <x v="18"/>
    <x v="1"/>
    <x v="11"/>
    <x v="11"/>
  </r>
  <r>
    <x v="0"/>
    <x v="0"/>
    <x v="5"/>
    <x v="22"/>
    <x v="0"/>
    <x v="37"/>
    <x v="37"/>
    <x v="1"/>
    <x v="1"/>
    <x v="0"/>
    <x v="0"/>
    <x v="19"/>
    <x v="19"/>
    <x v="0"/>
    <n v="3315015.62"/>
    <n v="3600000"/>
    <n v="3600000"/>
    <n v="7574186.7599999998"/>
    <n v="3974186.76"/>
    <n v="110.39407666666666"/>
    <x v="18"/>
    <x v="0"/>
    <x v="11"/>
    <x v="11"/>
  </r>
  <r>
    <x v="0"/>
    <x v="0"/>
    <x v="5"/>
    <x v="22"/>
    <x v="0"/>
    <x v="38"/>
    <x v="38"/>
    <x v="1"/>
    <x v="1"/>
    <x v="0"/>
    <x v="0"/>
    <x v="19"/>
    <x v="19"/>
    <x v="0"/>
    <n v="3644592.57"/>
    <n v="7637600"/>
    <n v="7637600"/>
    <n v="12824872.869999999"/>
    <n v="5187272.87"/>
    <n v="67.917577118466539"/>
    <x v="18"/>
    <x v="0"/>
    <x v="12"/>
    <x v="12"/>
  </r>
  <r>
    <x v="0"/>
    <x v="0"/>
    <x v="5"/>
    <x v="22"/>
    <x v="0"/>
    <x v="39"/>
    <x v="39"/>
    <x v="1"/>
    <x v="1"/>
    <x v="0"/>
    <x v="0"/>
    <x v="19"/>
    <x v="19"/>
    <x v="0"/>
    <n v="7415744.3099999996"/>
    <n v="14369808"/>
    <n v="14369808"/>
    <n v="17668812.950000003"/>
    <n v="3299004.95"/>
    <n v="22.957891643367816"/>
    <x v="18"/>
    <x v="0"/>
    <x v="11"/>
    <x v="11"/>
  </r>
  <r>
    <x v="0"/>
    <x v="0"/>
    <x v="5"/>
    <x v="22"/>
    <x v="0"/>
    <x v="40"/>
    <x v="40"/>
    <x v="1"/>
    <x v="1"/>
    <x v="0"/>
    <x v="0"/>
    <x v="19"/>
    <x v="19"/>
    <x v="0"/>
    <n v="3370978.24"/>
    <n v="5168500"/>
    <n v="5168500"/>
    <n v="7840506.790000001"/>
    <n v="2672006.79"/>
    <n v="51.697916029795877"/>
    <x v="18"/>
    <x v="0"/>
    <x v="12"/>
    <x v="12"/>
  </r>
  <r>
    <x v="0"/>
    <x v="0"/>
    <x v="5"/>
    <x v="23"/>
    <x v="0"/>
    <x v="41"/>
    <x v="41"/>
    <x v="1"/>
    <x v="1"/>
    <x v="0"/>
    <x v="0"/>
    <x v="19"/>
    <x v="19"/>
    <x v="0"/>
    <n v="1599767.19"/>
    <n v="3666046"/>
    <n v="3666046"/>
    <n v="4316627.72"/>
    <n v="650581.72"/>
    <n v="17.746141755995424"/>
    <x v="18"/>
    <x v="0"/>
    <x v="12"/>
    <x v="12"/>
  </r>
  <r>
    <x v="0"/>
    <x v="0"/>
    <x v="5"/>
    <x v="23"/>
    <x v="0"/>
    <x v="42"/>
    <x v="42"/>
    <x v="1"/>
    <x v="1"/>
    <x v="0"/>
    <x v="0"/>
    <x v="19"/>
    <x v="19"/>
    <x v="0"/>
    <n v="1085632.22"/>
    <n v="3004700.76"/>
    <n v="3004700.76"/>
    <n v="3268437.5700000003"/>
    <n v="263736.81"/>
    <n v="8.7774734013779128"/>
    <x v="18"/>
    <x v="0"/>
    <x v="12"/>
    <x v="12"/>
  </r>
  <r>
    <x v="0"/>
    <x v="0"/>
    <x v="5"/>
    <x v="23"/>
    <x v="0"/>
    <x v="43"/>
    <x v="43"/>
    <x v="1"/>
    <x v="1"/>
    <x v="0"/>
    <x v="0"/>
    <x v="19"/>
    <x v="19"/>
    <x v="0"/>
    <n v="3170241.45"/>
    <n v="7211379.2400000002"/>
    <n v="7211379.2400000002"/>
    <n v="8247593.5699999994"/>
    <n v="1036214.33"/>
    <n v="14.369155961904452"/>
    <x v="18"/>
    <x v="0"/>
    <x v="12"/>
    <x v="12"/>
  </r>
  <r>
    <x v="0"/>
    <x v="0"/>
    <x v="5"/>
    <x v="23"/>
    <x v="0"/>
    <x v="44"/>
    <x v="44"/>
    <x v="1"/>
    <x v="1"/>
    <x v="0"/>
    <x v="0"/>
    <x v="19"/>
    <x v="19"/>
    <x v="0"/>
    <n v="759091.5"/>
    <n v="4329300"/>
    <n v="4329300"/>
    <n v="5238579.3099999996"/>
    <n v="909279.31"/>
    <n v="21.002917561730534"/>
    <x v="18"/>
    <x v="0"/>
    <x v="12"/>
    <x v="12"/>
  </r>
  <r>
    <x v="0"/>
    <x v="0"/>
    <x v="5"/>
    <x v="23"/>
    <x v="0"/>
    <x v="45"/>
    <x v="45"/>
    <x v="1"/>
    <x v="1"/>
    <x v="0"/>
    <x v="0"/>
    <x v="19"/>
    <x v="19"/>
    <x v="0"/>
    <n v="6486368.0999999996"/>
    <n v="12000000"/>
    <n v="12000000"/>
    <n v="9896618.7199999988"/>
    <n v="-2103381.2799999998"/>
    <n v="-17.528177333333332"/>
    <x v="18"/>
    <x v="1"/>
    <x v="10"/>
    <x v="10"/>
  </r>
  <r>
    <x v="0"/>
    <x v="0"/>
    <x v="5"/>
    <x v="23"/>
    <x v="0"/>
    <x v="46"/>
    <x v="46"/>
    <x v="1"/>
    <x v="1"/>
    <x v="0"/>
    <x v="0"/>
    <x v="19"/>
    <x v="19"/>
    <x v="0"/>
    <n v="2245082.41"/>
    <n v="5200000"/>
    <n v="5200000"/>
    <n v="5685735.6600000001"/>
    <n v="485735.66"/>
    <n v="9.3410703846153833"/>
    <x v="18"/>
    <x v="0"/>
    <x v="12"/>
    <x v="12"/>
  </r>
  <r>
    <x v="0"/>
    <x v="0"/>
    <x v="5"/>
    <x v="23"/>
    <x v="0"/>
    <x v="47"/>
    <x v="47"/>
    <x v="1"/>
    <x v="1"/>
    <x v="0"/>
    <x v="0"/>
    <x v="19"/>
    <x v="19"/>
    <x v="0"/>
    <n v="3030132.56"/>
    <n v="5555857"/>
    <n v="5555857"/>
    <n v="5677693.8799999999"/>
    <n v="121836.88"/>
    <n v="2.192944850812395"/>
    <x v="18"/>
    <x v="0"/>
    <x v="12"/>
    <x v="12"/>
  </r>
  <r>
    <x v="0"/>
    <x v="0"/>
    <x v="5"/>
    <x v="23"/>
    <x v="0"/>
    <x v="48"/>
    <x v="48"/>
    <x v="1"/>
    <x v="1"/>
    <x v="0"/>
    <x v="0"/>
    <x v="19"/>
    <x v="19"/>
    <x v="0"/>
    <n v="1774923.42"/>
    <n v="3000000"/>
    <n v="3000000"/>
    <n v="4650286.92"/>
    <n v="1650286.92"/>
    <n v="55.009563999999997"/>
    <x v="18"/>
    <x v="0"/>
    <x v="12"/>
    <x v="12"/>
  </r>
  <r>
    <x v="0"/>
    <x v="0"/>
    <x v="5"/>
    <x v="23"/>
    <x v="0"/>
    <x v="49"/>
    <x v="49"/>
    <x v="1"/>
    <x v="1"/>
    <x v="0"/>
    <x v="0"/>
    <x v="19"/>
    <x v="19"/>
    <x v="0"/>
    <n v="3357805.63"/>
    <n v="5863280"/>
    <n v="5863280"/>
    <n v="9130653.3699999992"/>
    <n v="3267373.37"/>
    <n v="55.726033380633361"/>
    <x v="18"/>
    <x v="0"/>
    <x v="12"/>
    <x v="12"/>
  </r>
  <r>
    <x v="0"/>
    <x v="0"/>
    <x v="5"/>
    <x v="23"/>
    <x v="0"/>
    <x v="50"/>
    <x v="50"/>
    <x v="1"/>
    <x v="1"/>
    <x v="0"/>
    <x v="0"/>
    <x v="19"/>
    <x v="19"/>
    <x v="0"/>
    <n v="3223334.96"/>
    <n v="8584931.8399999999"/>
    <n v="8584931.8399999999"/>
    <n v="12783579.050000001"/>
    <n v="4198647.21"/>
    <n v="48.90717000730433"/>
    <x v="18"/>
    <x v="0"/>
    <x v="9"/>
    <x v="9"/>
  </r>
  <r>
    <x v="0"/>
    <x v="0"/>
    <x v="5"/>
    <x v="23"/>
    <x v="0"/>
    <x v="51"/>
    <x v="51"/>
    <x v="1"/>
    <x v="1"/>
    <x v="0"/>
    <x v="0"/>
    <x v="19"/>
    <x v="19"/>
    <x v="0"/>
    <n v="881047.02"/>
    <n v="2800000"/>
    <n v="2800000"/>
    <n v="3045876.09"/>
    <n v="245876.09"/>
    <n v="8.7812889285714277"/>
    <x v="18"/>
    <x v="0"/>
    <x v="0"/>
    <x v="0"/>
  </r>
  <r>
    <x v="0"/>
    <x v="0"/>
    <x v="5"/>
    <x v="23"/>
    <x v="0"/>
    <x v="52"/>
    <x v="52"/>
    <x v="1"/>
    <x v="1"/>
    <x v="0"/>
    <x v="0"/>
    <x v="19"/>
    <x v="19"/>
    <x v="0"/>
    <n v="2538316.0099999998"/>
    <n v="4221644"/>
    <n v="4221644"/>
    <n v="21916497.149999999"/>
    <n v="17694853.149999999"/>
    <n v="419.14602818238586"/>
    <x v="18"/>
    <x v="0"/>
    <x v="12"/>
    <x v="12"/>
  </r>
  <r>
    <x v="0"/>
    <x v="0"/>
    <x v="5"/>
    <x v="23"/>
    <x v="0"/>
    <x v="53"/>
    <x v="53"/>
    <x v="1"/>
    <x v="1"/>
    <x v="0"/>
    <x v="0"/>
    <x v="19"/>
    <x v="19"/>
    <x v="0"/>
    <n v="1238032.47"/>
    <n v="2560300"/>
    <n v="2560300"/>
    <n v="3765898.6799999997"/>
    <n v="1205598.68"/>
    <n v="47.088180291372105"/>
    <x v="18"/>
    <x v="0"/>
    <x v="0"/>
    <x v="0"/>
  </r>
  <r>
    <x v="0"/>
    <x v="0"/>
    <x v="5"/>
    <x v="23"/>
    <x v="0"/>
    <x v="54"/>
    <x v="54"/>
    <x v="1"/>
    <x v="1"/>
    <x v="0"/>
    <x v="0"/>
    <x v="19"/>
    <x v="19"/>
    <x v="0"/>
    <n v="1128663.3700000001"/>
    <n v="3200000"/>
    <n v="3200000"/>
    <n v="4449995.2"/>
    <n v="1249995.2"/>
    <n v="39.062350000000002"/>
    <x v="18"/>
    <x v="0"/>
    <x v="0"/>
    <x v="0"/>
  </r>
  <r>
    <x v="0"/>
    <x v="0"/>
    <x v="5"/>
    <x v="24"/>
    <x v="0"/>
    <x v="55"/>
    <x v="55"/>
    <x v="1"/>
    <x v="1"/>
    <x v="0"/>
    <x v="0"/>
    <x v="19"/>
    <x v="19"/>
    <x v="0"/>
    <n v="2222711.5499999998"/>
    <n v="5712621"/>
    <n v="5712621"/>
    <n v="4783758.9400000004"/>
    <n v="-928862.06"/>
    <n v="-16.259822942918845"/>
    <x v="18"/>
    <x v="1"/>
    <x v="12"/>
    <x v="12"/>
  </r>
  <r>
    <x v="0"/>
    <x v="0"/>
    <x v="5"/>
    <x v="24"/>
    <x v="0"/>
    <x v="56"/>
    <x v="56"/>
    <x v="1"/>
    <x v="1"/>
    <x v="0"/>
    <x v="0"/>
    <x v="19"/>
    <x v="19"/>
    <x v="0"/>
    <n v="2659065.09"/>
    <n v="4575300"/>
    <n v="4575300"/>
    <n v="4499063.03"/>
    <n v="-76236.97"/>
    <n v="-1.6662725941468319"/>
    <x v="18"/>
    <x v="1"/>
    <x v="12"/>
    <x v="12"/>
  </r>
  <r>
    <x v="0"/>
    <x v="0"/>
    <x v="5"/>
    <x v="24"/>
    <x v="0"/>
    <x v="57"/>
    <x v="57"/>
    <x v="1"/>
    <x v="1"/>
    <x v="0"/>
    <x v="0"/>
    <x v="19"/>
    <x v="19"/>
    <x v="0"/>
    <n v="11843183.65"/>
    <n v="27549498"/>
    <n v="27549498"/>
    <n v="26369598.659999996"/>
    <n v="-1179899.3400000001"/>
    <n v="-4.2828342643484829"/>
    <x v="18"/>
    <x v="1"/>
    <x v="11"/>
    <x v="11"/>
  </r>
  <r>
    <x v="0"/>
    <x v="0"/>
    <x v="5"/>
    <x v="24"/>
    <x v="0"/>
    <x v="58"/>
    <x v="58"/>
    <x v="1"/>
    <x v="1"/>
    <x v="0"/>
    <x v="0"/>
    <x v="19"/>
    <x v="19"/>
    <x v="0"/>
    <n v="2537069.15"/>
    <n v="3743200"/>
    <n v="3743200"/>
    <n v="4497754.05"/>
    <n v="754554.05"/>
    <n v="20.157994496687326"/>
    <x v="18"/>
    <x v="0"/>
    <x v="12"/>
    <x v="12"/>
  </r>
  <r>
    <x v="0"/>
    <x v="0"/>
    <x v="5"/>
    <x v="24"/>
    <x v="0"/>
    <x v="59"/>
    <x v="59"/>
    <x v="1"/>
    <x v="1"/>
    <x v="0"/>
    <x v="0"/>
    <x v="19"/>
    <x v="19"/>
    <x v="0"/>
    <n v="5293478.29"/>
    <n v="7901740"/>
    <n v="7901740"/>
    <n v="8634386.4900000021"/>
    <n v="732646.49"/>
    <n v="9.2719640231138953"/>
    <x v="18"/>
    <x v="0"/>
    <x v="9"/>
    <x v="9"/>
  </r>
  <r>
    <x v="0"/>
    <x v="0"/>
    <x v="5"/>
    <x v="24"/>
    <x v="0"/>
    <x v="60"/>
    <x v="60"/>
    <x v="1"/>
    <x v="1"/>
    <x v="0"/>
    <x v="0"/>
    <x v="19"/>
    <x v="19"/>
    <x v="0"/>
    <n v="1300126.6200000001"/>
    <n v="3330000"/>
    <n v="3330000"/>
    <n v="5310245.6199999992"/>
    <n v="1980245.62"/>
    <n v="59.466835435435435"/>
    <x v="18"/>
    <x v="0"/>
    <x v="0"/>
    <x v="0"/>
  </r>
  <r>
    <x v="0"/>
    <x v="0"/>
    <x v="5"/>
    <x v="25"/>
    <x v="0"/>
    <x v="61"/>
    <x v="61"/>
    <x v="1"/>
    <x v="1"/>
    <x v="0"/>
    <x v="0"/>
    <x v="19"/>
    <x v="19"/>
    <x v="0"/>
    <n v="4095747.51"/>
    <n v="7031648"/>
    <n v="7031648"/>
    <n v="9563471.2199999988"/>
    <n v="2531823.2200000002"/>
    <n v="36.006114356122488"/>
    <x v="18"/>
    <x v="0"/>
    <x v="11"/>
    <x v="11"/>
  </r>
  <r>
    <x v="0"/>
    <x v="0"/>
    <x v="5"/>
    <x v="25"/>
    <x v="0"/>
    <x v="62"/>
    <x v="62"/>
    <x v="1"/>
    <x v="1"/>
    <x v="0"/>
    <x v="0"/>
    <x v="19"/>
    <x v="19"/>
    <x v="0"/>
    <n v="6053878.2699999996"/>
    <n v="9215100"/>
    <n v="9215100"/>
    <n v="10596157.319999998"/>
    <n v="1381057.32"/>
    <n v="14.986894553504575"/>
    <x v="18"/>
    <x v="0"/>
    <x v="6"/>
    <x v="6"/>
  </r>
  <r>
    <x v="0"/>
    <x v="0"/>
    <x v="5"/>
    <x v="25"/>
    <x v="0"/>
    <x v="63"/>
    <x v="63"/>
    <x v="1"/>
    <x v="1"/>
    <x v="0"/>
    <x v="0"/>
    <x v="19"/>
    <x v="19"/>
    <x v="0"/>
    <n v="31935584.050000001"/>
    <n v="35949900"/>
    <n v="35949900"/>
    <n v="32178249.940000001"/>
    <n v="-3771650.06"/>
    <n v="-10.491406262604347"/>
    <x v="18"/>
    <x v="1"/>
    <x v="6"/>
    <x v="6"/>
  </r>
  <r>
    <x v="0"/>
    <x v="0"/>
    <x v="5"/>
    <x v="25"/>
    <x v="0"/>
    <x v="64"/>
    <x v="64"/>
    <x v="1"/>
    <x v="1"/>
    <x v="0"/>
    <x v="0"/>
    <x v="19"/>
    <x v="19"/>
    <x v="0"/>
    <n v="3162409.95"/>
    <n v="4696080"/>
    <n v="4696080"/>
    <n v="4981924.5699999994"/>
    <n v="285844.57"/>
    <n v="6.0868760753649855"/>
    <x v="18"/>
    <x v="0"/>
    <x v="11"/>
    <x v="11"/>
  </r>
  <r>
    <x v="0"/>
    <x v="0"/>
    <x v="5"/>
    <x v="25"/>
    <x v="0"/>
    <x v="65"/>
    <x v="65"/>
    <x v="1"/>
    <x v="1"/>
    <x v="0"/>
    <x v="0"/>
    <x v="19"/>
    <x v="19"/>
    <x v="0"/>
    <n v="2917832.5"/>
    <n v="5714200"/>
    <n v="5714200"/>
    <n v="5923345.9800000004"/>
    <n v="209145.98"/>
    <n v="3.6601095516432745"/>
    <x v="18"/>
    <x v="0"/>
    <x v="12"/>
    <x v="12"/>
  </r>
  <r>
    <x v="0"/>
    <x v="0"/>
    <x v="5"/>
    <x v="25"/>
    <x v="0"/>
    <x v="66"/>
    <x v="66"/>
    <x v="1"/>
    <x v="1"/>
    <x v="0"/>
    <x v="0"/>
    <x v="19"/>
    <x v="19"/>
    <x v="0"/>
    <n v="1199029.28"/>
    <n v="2167100"/>
    <n v="2167100"/>
    <n v="2636179.7599999998"/>
    <n v="469079.76"/>
    <n v="21.645505975727932"/>
    <x v="18"/>
    <x v="0"/>
    <x v="0"/>
    <x v="0"/>
  </r>
  <r>
    <x v="0"/>
    <x v="0"/>
    <x v="5"/>
    <x v="25"/>
    <x v="0"/>
    <x v="67"/>
    <x v="67"/>
    <x v="1"/>
    <x v="1"/>
    <x v="0"/>
    <x v="0"/>
    <x v="19"/>
    <x v="19"/>
    <x v="0"/>
    <n v="3129863.6"/>
    <n v="4705300"/>
    <n v="4705300"/>
    <n v="8149966.5699999994"/>
    <n v="3444666.57"/>
    <n v="73.208224130236118"/>
    <x v="18"/>
    <x v="0"/>
    <x v="12"/>
    <x v="12"/>
  </r>
  <r>
    <x v="0"/>
    <x v="0"/>
    <x v="5"/>
    <x v="25"/>
    <x v="0"/>
    <x v="68"/>
    <x v="68"/>
    <x v="1"/>
    <x v="1"/>
    <x v="0"/>
    <x v="0"/>
    <x v="19"/>
    <x v="19"/>
    <x v="0"/>
    <n v="1893963.41"/>
    <n v="5328000"/>
    <n v="5328000"/>
    <n v="5385048.7599999998"/>
    <n v="57048.76"/>
    <n v="1.0707349849849852"/>
    <x v="18"/>
    <x v="0"/>
    <x v="12"/>
    <x v="12"/>
  </r>
  <r>
    <x v="0"/>
    <x v="0"/>
    <x v="5"/>
    <x v="25"/>
    <x v="0"/>
    <x v="69"/>
    <x v="69"/>
    <x v="1"/>
    <x v="1"/>
    <x v="0"/>
    <x v="0"/>
    <x v="19"/>
    <x v="19"/>
    <x v="0"/>
    <n v="2380153.9700000002"/>
    <n v="8207980"/>
    <n v="8207980"/>
    <n v="4820314.13"/>
    <n v="-3387665.87"/>
    <n v="-41.272832901639624"/>
    <x v="18"/>
    <x v="1"/>
    <x v="12"/>
    <x v="12"/>
  </r>
  <r>
    <x v="0"/>
    <x v="0"/>
    <x v="5"/>
    <x v="26"/>
    <x v="0"/>
    <x v="70"/>
    <x v="70"/>
    <x v="1"/>
    <x v="1"/>
    <x v="0"/>
    <x v="0"/>
    <x v="19"/>
    <x v="19"/>
    <x v="0"/>
    <n v="2872668.65"/>
    <n v="8460400"/>
    <n v="8460400"/>
    <n v="6218914.9100000001"/>
    <n v="-2241485.09"/>
    <n v="-26.493842962507685"/>
    <x v="18"/>
    <x v="1"/>
    <x v="12"/>
    <x v="12"/>
  </r>
  <r>
    <x v="0"/>
    <x v="0"/>
    <x v="5"/>
    <x v="26"/>
    <x v="0"/>
    <x v="71"/>
    <x v="71"/>
    <x v="1"/>
    <x v="1"/>
    <x v="0"/>
    <x v="0"/>
    <x v="19"/>
    <x v="19"/>
    <x v="0"/>
    <n v="3118686.16"/>
    <n v="5520380"/>
    <n v="5520380"/>
    <n v="8471937.7300000004"/>
    <n v="2951557.73"/>
    <n v="53.466568062343534"/>
    <x v="18"/>
    <x v="0"/>
    <x v="12"/>
    <x v="12"/>
  </r>
  <r>
    <x v="0"/>
    <x v="0"/>
    <x v="5"/>
    <x v="26"/>
    <x v="0"/>
    <x v="72"/>
    <x v="72"/>
    <x v="1"/>
    <x v="1"/>
    <x v="0"/>
    <x v="0"/>
    <x v="19"/>
    <x v="19"/>
    <x v="0"/>
    <n v="1451139.47"/>
    <n v="3475014.38"/>
    <n v="3475014.38"/>
    <n v="3125422.83"/>
    <n v="-349591.55"/>
    <n v="-10.060146859018177"/>
    <x v="18"/>
    <x v="1"/>
    <x v="0"/>
    <x v="0"/>
  </r>
  <r>
    <x v="0"/>
    <x v="0"/>
    <x v="5"/>
    <x v="26"/>
    <x v="0"/>
    <x v="73"/>
    <x v="73"/>
    <x v="1"/>
    <x v="1"/>
    <x v="0"/>
    <x v="0"/>
    <x v="19"/>
    <x v="19"/>
    <x v="0"/>
    <n v="1216605.8400000001"/>
    <n v="3376239"/>
    <n v="3376239"/>
    <n v="3991074.9899999998"/>
    <n v="614835.99"/>
    <n v="18.210677324679917"/>
    <x v="18"/>
    <x v="0"/>
    <x v="12"/>
    <x v="12"/>
  </r>
  <r>
    <x v="0"/>
    <x v="0"/>
    <x v="6"/>
    <x v="27"/>
    <x v="0"/>
    <x v="74"/>
    <x v="74"/>
    <x v="1"/>
    <x v="1"/>
    <x v="0"/>
    <x v="0"/>
    <x v="19"/>
    <x v="19"/>
    <x v="0"/>
    <n v="1791551.02"/>
    <n v="4546600"/>
    <n v="4546600"/>
    <n v="4307681.54"/>
    <n v="-238918.46"/>
    <n v="-5.2548818897637801"/>
    <x v="18"/>
    <x v="1"/>
    <x v="12"/>
    <x v="12"/>
  </r>
  <r>
    <x v="0"/>
    <x v="0"/>
    <x v="6"/>
    <x v="27"/>
    <x v="0"/>
    <x v="75"/>
    <x v="75"/>
    <x v="1"/>
    <x v="1"/>
    <x v="0"/>
    <x v="0"/>
    <x v="19"/>
    <x v="19"/>
    <x v="0"/>
    <n v="1727771.17"/>
    <n v="3748995.84"/>
    <n v="3748995.84"/>
    <n v="4242777.3999999994"/>
    <n v="493781.56"/>
    <n v="13.171035153776003"/>
    <x v="18"/>
    <x v="0"/>
    <x v="12"/>
    <x v="12"/>
  </r>
  <r>
    <x v="0"/>
    <x v="0"/>
    <x v="6"/>
    <x v="27"/>
    <x v="0"/>
    <x v="76"/>
    <x v="76"/>
    <x v="1"/>
    <x v="1"/>
    <x v="0"/>
    <x v="0"/>
    <x v="19"/>
    <x v="19"/>
    <x v="0"/>
    <n v="1747623.44"/>
    <n v="4527800"/>
    <n v="4527800"/>
    <n v="2733659.0700000003"/>
    <n v="-1794140.93"/>
    <n v="-39.625003975440613"/>
    <x v="18"/>
    <x v="1"/>
    <x v="12"/>
    <x v="12"/>
  </r>
  <r>
    <x v="0"/>
    <x v="0"/>
    <x v="6"/>
    <x v="27"/>
    <x v="0"/>
    <x v="77"/>
    <x v="77"/>
    <x v="1"/>
    <x v="1"/>
    <x v="0"/>
    <x v="0"/>
    <x v="19"/>
    <x v="19"/>
    <x v="0"/>
    <n v="5356050.03"/>
    <n v="7294465.5999999996"/>
    <n v="7294465.5999999996"/>
    <n v="8869638.8600000013"/>
    <n v="1575173.26"/>
    <n v="21.59408716657736"/>
    <x v="18"/>
    <x v="0"/>
    <x v="11"/>
    <x v="11"/>
  </r>
  <r>
    <x v="0"/>
    <x v="0"/>
    <x v="6"/>
    <x v="27"/>
    <x v="0"/>
    <x v="78"/>
    <x v="78"/>
    <x v="1"/>
    <x v="1"/>
    <x v="0"/>
    <x v="0"/>
    <x v="19"/>
    <x v="19"/>
    <x v="0"/>
    <n v="3785321.05"/>
    <n v="7728116.3399999999"/>
    <n v="7728116.3399999999"/>
    <n v="8366777.2800000012"/>
    <n v="638660.93999999994"/>
    <n v="8.2641217070497675"/>
    <x v="18"/>
    <x v="0"/>
    <x v="11"/>
    <x v="11"/>
  </r>
  <r>
    <x v="0"/>
    <x v="0"/>
    <x v="5"/>
    <x v="28"/>
    <x v="0"/>
    <x v="79"/>
    <x v="79"/>
    <x v="1"/>
    <x v="1"/>
    <x v="0"/>
    <x v="0"/>
    <x v="19"/>
    <x v="19"/>
    <x v="0"/>
    <n v="6056331.6500000004"/>
    <n v="10748700"/>
    <n v="10748700"/>
    <n v="9932010.040000001"/>
    <n v="-816689.96"/>
    <n v="-7.5980347390847269"/>
    <x v="18"/>
    <x v="1"/>
    <x v="7"/>
    <x v="7"/>
  </r>
  <r>
    <x v="0"/>
    <x v="0"/>
    <x v="5"/>
    <x v="28"/>
    <x v="0"/>
    <x v="80"/>
    <x v="80"/>
    <x v="1"/>
    <x v="1"/>
    <x v="0"/>
    <x v="0"/>
    <x v="19"/>
    <x v="19"/>
    <x v="0"/>
    <n v="2929033.4"/>
    <n v="5500000"/>
    <n v="5500000"/>
    <n v="8355029.3199999994"/>
    <n v="2855029.32"/>
    <n v="51.909624000000001"/>
    <x v="18"/>
    <x v="0"/>
    <x v="11"/>
    <x v="11"/>
  </r>
  <r>
    <x v="0"/>
    <x v="0"/>
    <x v="5"/>
    <x v="28"/>
    <x v="0"/>
    <x v="81"/>
    <x v="81"/>
    <x v="1"/>
    <x v="1"/>
    <x v="0"/>
    <x v="0"/>
    <x v="19"/>
    <x v="19"/>
    <x v="0"/>
    <n v="2217489.77"/>
    <n v="3845300"/>
    <n v="3845300"/>
    <n v="5987345.4100000011"/>
    <n v="2142045.41"/>
    <n v="55.705547291498718"/>
    <x v="18"/>
    <x v="0"/>
    <x v="12"/>
    <x v="12"/>
  </r>
  <r>
    <x v="0"/>
    <x v="0"/>
    <x v="5"/>
    <x v="28"/>
    <x v="0"/>
    <x v="82"/>
    <x v="82"/>
    <x v="1"/>
    <x v="1"/>
    <x v="0"/>
    <x v="0"/>
    <x v="19"/>
    <x v="19"/>
    <x v="0"/>
    <n v="595334.14"/>
    <n v="3470000"/>
    <n v="3470000"/>
    <n v="4055373.4199999995"/>
    <n v="585373.42000000004"/>
    <n v="16.869551008645534"/>
    <x v="18"/>
    <x v="0"/>
    <x v="12"/>
    <x v="12"/>
  </r>
  <r>
    <x v="0"/>
    <x v="0"/>
    <x v="5"/>
    <x v="28"/>
    <x v="0"/>
    <x v="83"/>
    <x v="83"/>
    <x v="1"/>
    <x v="1"/>
    <x v="0"/>
    <x v="0"/>
    <x v="19"/>
    <x v="19"/>
    <x v="0"/>
    <n v="2506019.5699999998"/>
    <n v="4464200"/>
    <n v="4464200"/>
    <n v="6395338.71"/>
    <n v="1931138.71"/>
    <n v="43.25833766408315"/>
    <x v="18"/>
    <x v="0"/>
    <x v="12"/>
    <x v="12"/>
  </r>
  <r>
    <x v="0"/>
    <x v="0"/>
    <x v="5"/>
    <x v="28"/>
    <x v="0"/>
    <x v="84"/>
    <x v="84"/>
    <x v="1"/>
    <x v="1"/>
    <x v="0"/>
    <x v="0"/>
    <x v="19"/>
    <x v="19"/>
    <x v="0"/>
    <n v="1019858.71"/>
    <n v="3449656"/>
    <n v="3449656"/>
    <n v="3020340.5100000002"/>
    <n v="-429315.49"/>
    <n v="-12.445168155897285"/>
    <x v="18"/>
    <x v="1"/>
    <x v="0"/>
    <x v="0"/>
  </r>
  <r>
    <x v="0"/>
    <x v="0"/>
    <x v="5"/>
    <x v="28"/>
    <x v="0"/>
    <x v="85"/>
    <x v="85"/>
    <x v="1"/>
    <x v="1"/>
    <x v="0"/>
    <x v="0"/>
    <x v="19"/>
    <x v="19"/>
    <x v="0"/>
    <n v="778502.73"/>
    <n v="2161500"/>
    <n v="2161500"/>
    <n v="3399277.7199999997"/>
    <n v="1237777.72"/>
    <n v="57.264756881795051"/>
    <x v="18"/>
    <x v="0"/>
    <x v="0"/>
    <x v="0"/>
  </r>
  <r>
    <x v="0"/>
    <x v="0"/>
    <x v="5"/>
    <x v="28"/>
    <x v="0"/>
    <x v="86"/>
    <x v="86"/>
    <x v="1"/>
    <x v="1"/>
    <x v="0"/>
    <x v="0"/>
    <x v="19"/>
    <x v="19"/>
    <x v="0"/>
    <n v="2558186.81"/>
    <n v="5500000"/>
    <n v="5500000"/>
    <n v="6407914.9200000009"/>
    <n v="907914.92"/>
    <n v="16.507543999999999"/>
    <x v="18"/>
    <x v="0"/>
    <x v="12"/>
    <x v="12"/>
  </r>
  <r>
    <x v="0"/>
    <x v="0"/>
    <x v="5"/>
    <x v="28"/>
    <x v="0"/>
    <x v="87"/>
    <x v="87"/>
    <x v="1"/>
    <x v="1"/>
    <x v="0"/>
    <x v="0"/>
    <x v="19"/>
    <x v="19"/>
    <x v="0"/>
    <n v="4140668.02"/>
    <n v="7279020"/>
    <n v="7279020"/>
    <n v="9459238.8500000015"/>
    <n v="2180218.85"/>
    <n v="29.952093138911557"/>
    <x v="18"/>
    <x v="0"/>
    <x v="11"/>
    <x v="11"/>
  </r>
  <r>
    <x v="0"/>
    <x v="0"/>
    <x v="5"/>
    <x v="28"/>
    <x v="0"/>
    <x v="88"/>
    <x v="88"/>
    <x v="1"/>
    <x v="1"/>
    <x v="0"/>
    <x v="0"/>
    <x v="19"/>
    <x v="19"/>
    <x v="0"/>
    <n v="1481243.03"/>
    <n v="4551000"/>
    <n v="4551000"/>
    <n v="3675365.15"/>
    <n v="-875634.85"/>
    <n v="-19.240493298176226"/>
    <x v="18"/>
    <x v="1"/>
    <x v="12"/>
    <x v="12"/>
  </r>
  <r>
    <x v="0"/>
    <x v="0"/>
    <x v="4"/>
    <x v="29"/>
    <x v="0"/>
    <x v="89"/>
    <x v="89"/>
    <x v="1"/>
    <x v="1"/>
    <x v="0"/>
    <x v="0"/>
    <x v="19"/>
    <x v="19"/>
    <x v="0"/>
    <n v="16550328.810000001"/>
    <n v="30129716.559999999"/>
    <n v="30129716.559999999"/>
    <n v="41662276.369999997"/>
    <n v="11532559.810000001"/>
    <n v="38.276363426898428"/>
    <x v="18"/>
    <x v="0"/>
    <x v="6"/>
    <x v="6"/>
  </r>
  <r>
    <x v="0"/>
    <x v="0"/>
    <x v="4"/>
    <x v="29"/>
    <x v="0"/>
    <x v="90"/>
    <x v="90"/>
    <x v="1"/>
    <x v="1"/>
    <x v="0"/>
    <x v="0"/>
    <x v="19"/>
    <x v="19"/>
    <x v="0"/>
    <n v="1917861.48"/>
    <n v="5589487"/>
    <n v="5589487"/>
    <n v="11316901.949999999"/>
    <n v="5727414.9500000002"/>
    <n v="102.46763164490766"/>
    <x v="18"/>
    <x v="0"/>
    <x v="12"/>
    <x v="12"/>
  </r>
  <r>
    <x v="0"/>
    <x v="0"/>
    <x v="4"/>
    <x v="29"/>
    <x v="1"/>
    <x v="91"/>
    <x v="91"/>
    <x v="1"/>
    <x v="1"/>
    <x v="0"/>
    <x v="0"/>
    <x v="19"/>
    <x v="19"/>
    <x v="0"/>
    <n v="27756761.899999999"/>
    <n v="46446570.479999997"/>
    <n v="46446570.479999997"/>
    <n v="122542014.19999999"/>
    <n v="76095443.719999999"/>
    <n v="163.83436480582967"/>
    <x v="18"/>
    <x v="0"/>
    <x v="2"/>
    <x v="2"/>
  </r>
  <r>
    <x v="0"/>
    <x v="0"/>
    <x v="4"/>
    <x v="29"/>
    <x v="0"/>
    <x v="92"/>
    <x v="92"/>
    <x v="1"/>
    <x v="1"/>
    <x v="0"/>
    <x v="0"/>
    <x v="19"/>
    <x v="19"/>
    <x v="0"/>
    <n v="1274289.0900000001"/>
    <n v="3737375.29"/>
    <n v="3737375.29"/>
    <n v="4687314.49"/>
    <n v="949939.19999999995"/>
    <n v="25.417281548945009"/>
    <x v="18"/>
    <x v="0"/>
    <x v="12"/>
    <x v="12"/>
  </r>
  <r>
    <x v="0"/>
    <x v="0"/>
    <x v="4"/>
    <x v="29"/>
    <x v="0"/>
    <x v="93"/>
    <x v="93"/>
    <x v="1"/>
    <x v="1"/>
    <x v="0"/>
    <x v="0"/>
    <x v="19"/>
    <x v="19"/>
    <x v="0"/>
    <n v="9751772.5800000001"/>
    <n v="21205363.359999999"/>
    <n v="21205363.359999999"/>
    <n v="22439066.699999999"/>
    <n v="1233703.3400000001"/>
    <n v="5.8178835186910947"/>
    <x v="18"/>
    <x v="0"/>
    <x v="9"/>
    <x v="9"/>
  </r>
  <r>
    <x v="0"/>
    <x v="0"/>
    <x v="4"/>
    <x v="29"/>
    <x v="0"/>
    <x v="94"/>
    <x v="94"/>
    <x v="1"/>
    <x v="1"/>
    <x v="0"/>
    <x v="0"/>
    <x v="19"/>
    <x v="19"/>
    <x v="0"/>
    <n v="24928493.969999999"/>
    <n v="28850000"/>
    <n v="28850000"/>
    <n v="33321644.579999994"/>
    <n v="4471644.58"/>
    <n v="15.499634592720971"/>
    <x v="18"/>
    <x v="0"/>
    <x v="6"/>
    <x v="6"/>
  </r>
  <r>
    <x v="0"/>
    <x v="0"/>
    <x v="4"/>
    <x v="29"/>
    <x v="0"/>
    <x v="95"/>
    <x v="95"/>
    <x v="1"/>
    <x v="1"/>
    <x v="0"/>
    <x v="0"/>
    <x v="19"/>
    <x v="19"/>
    <x v="0"/>
    <n v="27462705.440000001"/>
    <n v="31470229.539999999"/>
    <n v="31470229.539999999"/>
    <n v="72559646.74000001"/>
    <n v="41089417.200000003"/>
    <n v="130.56599141666126"/>
    <x v="18"/>
    <x v="0"/>
    <x v="6"/>
    <x v="6"/>
  </r>
  <r>
    <x v="0"/>
    <x v="0"/>
    <x v="4"/>
    <x v="29"/>
    <x v="0"/>
    <x v="96"/>
    <x v="96"/>
    <x v="1"/>
    <x v="1"/>
    <x v="0"/>
    <x v="0"/>
    <x v="19"/>
    <x v="19"/>
    <x v="0"/>
    <n v="1271435.6399999999"/>
    <n v="3800000"/>
    <n v="3800000"/>
    <n v="4429063.05"/>
    <n v="629063.05000000005"/>
    <n v="16.554290789473686"/>
    <x v="18"/>
    <x v="0"/>
    <x v="12"/>
    <x v="12"/>
  </r>
  <r>
    <x v="0"/>
    <x v="0"/>
    <x v="4"/>
    <x v="29"/>
    <x v="0"/>
    <x v="97"/>
    <x v="97"/>
    <x v="1"/>
    <x v="1"/>
    <x v="0"/>
    <x v="0"/>
    <x v="19"/>
    <x v="19"/>
    <x v="0"/>
    <n v="4921752.05"/>
    <n v="16529502.24"/>
    <n v="16529502.24"/>
    <n v="29084937.18"/>
    <n v="12555434.939999999"/>
    <n v="75.957731562036443"/>
    <x v="18"/>
    <x v="0"/>
    <x v="7"/>
    <x v="7"/>
  </r>
  <r>
    <x v="0"/>
    <x v="0"/>
    <x v="4"/>
    <x v="29"/>
    <x v="0"/>
    <x v="98"/>
    <x v="98"/>
    <x v="1"/>
    <x v="1"/>
    <x v="0"/>
    <x v="0"/>
    <x v="19"/>
    <x v="19"/>
    <x v="0"/>
    <n v="4199487.1500000004"/>
    <n v="25786065.23"/>
    <n v="25786065.23"/>
    <n v="23744751.989999998"/>
    <n v="-2041313.24"/>
    <n v="-7.9163424965864788"/>
    <x v="18"/>
    <x v="1"/>
    <x v="11"/>
    <x v="11"/>
  </r>
  <r>
    <x v="0"/>
    <x v="0"/>
    <x v="4"/>
    <x v="30"/>
    <x v="1"/>
    <x v="99"/>
    <x v="99"/>
    <x v="1"/>
    <x v="1"/>
    <x v="0"/>
    <x v="0"/>
    <x v="19"/>
    <x v="19"/>
    <x v="0"/>
    <n v="12658991.26"/>
    <n v="20480250"/>
    <n v="20480250"/>
    <n v="35468469.93"/>
    <n v="14988219.93"/>
    <n v="73.183774270333615"/>
    <x v="18"/>
    <x v="0"/>
    <x v="5"/>
    <x v="5"/>
  </r>
  <r>
    <x v="0"/>
    <x v="0"/>
    <x v="4"/>
    <x v="30"/>
    <x v="0"/>
    <x v="100"/>
    <x v="100"/>
    <x v="1"/>
    <x v="1"/>
    <x v="0"/>
    <x v="0"/>
    <x v="19"/>
    <x v="19"/>
    <x v="0"/>
    <n v="4661032.3099999996"/>
    <n v="9762048.2599999998"/>
    <n v="9762048.2599999998"/>
    <n v="10967501.500000002"/>
    <n v="1205453.24"/>
    <n v="12.348363866826448"/>
    <x v="18"/>
    <x v="0"/>
    <x v="9"/>
    <x v="9"/>
  </r>
  <r>
    <x v="0"/>
    <x v="0"/>
    <x v="4"/>
    <x v="30"/>
    <x v="1"/>
    <x v="101"/>
    <x v="101"/>
    <x v="1"/>
    <x v="1"/>
    <x v="0"/>
    <x v="0"/>
    <x v="19"/>
    <x v="19"/>
    <x v="0"/>
    <n v="43636675.909999996"/>
    <n v="47639543.25"/>
    <n v="47639543.25"/>
    <n v="46895239.619999997"/>
    <n v="-744303.63"/>
    <n v="-1.5623651681421191"/>
    <x v="18"/>
    <x v="1"/>
    <x v="1"/>
    <x v="1"/>
  </r>
  <r>
    <x v="0"/>
    <x v="0"/>
    <x v="4"/>
    <x v="30"/>
    <x v="0"/>
    <x v="102"/>
    <x v="102"/>
    <x v="1"/>
    <x v="1"/>
    <x v="0"/>
    <x v="0"/>
    <x v="19"/>
    <x v="19"/>
    <x v="0"/>
    <n v="10838589.880000001"/>
    <n v="22228665.739999998"/>
    <n v="22228665.739999998"/>
    <n v="24144535.039999999"/>
    <n v="1915869.3"/>
    <n v="8.6189127247184913"/>
    <x v="18"/>
    <x v="0"/>
    <x v="12"/>
    <x v="12"/>
  </r>
  <r>
    <x v="0"/>
    <x v="0"/>
    <x v="4"/>
    <x v="30"/>
    <x v="0"/>
    <x v="103"/>
    <x v="103"/>
    <x v="1"/>
    <x v="1"/>
    <x v="0"/>
    <x v="0"/>
    <x v="19"/>
    <x v="19"/>
    <x v="0"/>
    <n v="3444838.74"/>
    <n v="6499000"/>
    <n v="6499000"/>
    <n v="6042942.2400000002"/>
    <n v="-456057.76"/>
    <n v="-7.0173528235113096"/>
    <x v="18"/>
    <x v="1"/>
    <x v="11"/>
    <x v="11"/>
  </r>
  <r>
    <x v="0"/>
    <x v="0"/>
    <x v="4"/>
    <x v="30"/>
    <x v="0"/>
    <x v="104"/>
    <x v="104"/>
    <x v="1"/>
    <x v="1"/>
    <x v="0"/>
    <x v="0"/>
    <x v="19"/>
    <x v="19"/>
    <x v="0"/>
    <n v="8933868.4299999997"/>
    <n v="18283627.539999999"/>
    <n v="18283627.539999999"/>
    <n v="18385907.079999998"/>
    <n v="102279.54"/>
    <n v="0.55940507307008946"/>
    <x v="18"/>
    <x v="0"/>
    <x v="9"/>
    <x v="9"/>
  </r>
  <r>
    <x v="0"/>
    <x v="0"/>
    <x v="4"/>
    <x v="31"/>
    <x v="0"/>
    <x v="105"/>
    <x v="105"/>
    <x v="1"/>
    <x v="1"/>
    <x v="0"/>
    <x v="0"/>
    <x v="19"/>
    <x v="19"/>
    <x v="0"/>
    <n v="5708078.6600000001"/>
    <n v="7000000"/>
    <n v="7000000"/>
    <n v="8695840.040000001"/>
    <n v="1695840.04"/>
    <n v="24.226286285714284"/>
    <x v="18"/>
    <x v="0"/>
    <x v="11"/>
    <x v="11"/>
  </r>
  <r>
    <x v="0"/>
    <x v="0"/>
    <x v="4"/>
    <x v="32"/>
    <x v="0"/>
    <x v="106"/>
    <x v="106"/>
    <x v="1"/>
    <x v="1"/>
    <x v="0"/>
    <x v="0"/>
    <x v="19"/>
    <x v="19"/>
    <x v="0"/>
    <n v="3564829.48"/>
    <n v="6234860"/>
    <n v="6234860"/>
    <n v="8642017.4299999997"/>
    <n v="2407157.4300000002"/>
    <n v="38.608043003371364"/>
    <x v="18"/>
    <x v="0"/>
    <x v="9"/>
    <x v="9"/>
  </r>
  <r>
    <x v="0"/>
    <x v="0"/>
    <x v="4"/>
    <x v="32"/>
    <x v="0"/>
    <x v="107"/>
    <x v="107"/>
    <x v="1"/>
    <x v="1"/>
    <x v="0"/>
    <x v="0"/>
    <x v="19"/>
    <x v="19"/>
    <x v="0"/>
    <n v="1378698.78"/>
    <n v="4402583"/>
    <n v="4402583"/>
    <n v="3628655.6799999997"/>
    <n v="-773927.32"/>
    <n v="-17.578937637291563"/>
    <x v="18"/>
    <x v="1"/>
    <x v="12"/>
    <x v="12"/>
  </r>
  <r>
    <x v="0"/>
    <x v="0"/>
    <x v="4"/>
    <x v="32"/>
    <x v="0"/>
    <x v="108"/>
    <x v="108"/>
    <x v="1"/>
    <x v="1"/>
    <x v="0"/>
    <x v="0"/>
    <x v="19"/>
    <x v="19"/>
    <x v="0"/>
    <n v="1388851.85"/>
    <n v="4250236"/>
    <n v="4250236"/>
    <n v="5035964.7699999996"/>
    <n v="785728.77"/>
    <n v="18.486709208618063"/>
    <x v="18"/>
    <x v="0"/>
    <x v="12"/>
    <x v="12"/>
  </r>
  <r>
    <x v="0"/>
    <x v="0"/>
    <x v="4"/>
    <x v="32"/>
    <x v="0"/>
    <x v="109"/>
    <x v="109"/>
    <x v="1"/>
    <x v="1"/>
    <x v="0"/>
    <x v="0"/>
    <x v="19"/>
    <x v="19"/>
    <x v="0"/>
    <n v="1915734.43"/>
    <n v="3919494.73"/>
    <n v="3919494.73"/>
    <n v="4742725.4000000004"/>
    <n v="823230.67"/>
    <n v="21.003489651330643"/>
    <x v="18"/>
    <x v="0"/>
    <x v="12"/>
    <x v="12"/>
  </r>
  <r>
    <x v="0"/>
    <x v="0"/>
    <x v="4"/>
    <x v="32"/>
    <x v="0"/>
    <x v="110"/>
    <x v="110"/>
    <x v="1"/>
    <x v="1"/>
    <x v="0"/>
    <x v="0"/>
    <x v="19"/>
    <x v="19"/>
    <x v="0"/>
    <n v="1780119.46"/>
    <n v="3000000"/>
    <n v="3000000"/>
    <n v="4806180.3199999994"/>
    <n v="1806180.32"/>
    <n v="60.206010666666664"/>
    <x v="18"/>
    <x v="0"/>
    <x v="11"/>
    <x v="11"/>
  </r>
  <r>
    <x v="0"/>
    <x v="0"/>
    <x v="4"/>
    <x v="32"/>
    <x v="0"/>
    <x v="111"/>
    <x v="111"/>
    <x v="1"/>
    <x v="1"/>
    <x v="0"/>
    <x v="0"/>
    <x v="19"/>
    <x v="19"/>
    <x v="0"/>
    <n v="2559769.2799999998"/>
    <n v="5800000"/>
    <n v="5800000"/>
    <n v="5303824.1400000006"/>
    <n v="-496175.86"/>
    <n v="-8.5547562068965508"/>
    <x v="18"/>
    <x v="1"/>
    <x v="9"/>
    <x v="9"/>
  </r>
  <r>
    <x v="0"/>
    <x v="0"/>
    <x v="4"/>
    <x v="32"/>
    <x v="0"/>
    <x v="112"/>
    <x v="112"/>
    <x v="1"/>
    <x v="1"/>
    <x v="0"/>
    <x v="0"/>
    <x v="19"/>
    <x v="19"/>
    <x v="0"/>
    <n v="1764328.84"/>
    <n v="4510400"/>
    <n v="4510400"/>
    <n v="3570347.5"/>
    <n v="-940052.5"/>
    <n v="-20.841887637460093"/>
    <x v="18"/>
    <x v="1"/>
    <x v="12"/>
    <x v="12"/>
  </r>
  <r>
    <x v="0"/>
    <x v="0"/>
    <x v="4"/>
    <x v="32"/>
    <x v="0"/>
    <x v="113"/>
    <x v="113"/>
    <x v="1"/>
    <x v="1"/>
    <x v="0"/>
    <x v="0"/>
    <x v="19"/>
    <x v="19"/>
    <x v="0"/>
    <n v="5521141.6600000001"/>
    <n v="11802869"/>
    <n v="11802869"/>
    <n v="9554987.7899999991"/>
    <n v="-2247881.21"/>
    <n v="-19.045210194233281"/>
    <x v="18"/>
    <x v="1"/>
    <x v="7"/>
    <x v="7"/>
  </r>
  <r>
    <x v="0"/>
    <x v="0"/>
    <x v="4"/>
    <x v="32"/>
    <x v="0"/>
    <x v="114"/>
    <x v="114"/>
    <x v="1"/>
    <x v="1"/>
    <x v="0"/>
    <x v="0"/>
    <x v="19"/>
    <x v="19"/>
    <x v="0"/>
    <n v="2305567.77"/>
    <n v="7407995"/>
    <n v="7407995"/>
    <n v="6760763.2800000012"/>
    <n v="-647231.72"/>
    <n v="-8.7369351626182254"/>
    <x v="18"/>
    <x v="1"/>
    <x v="11"/>
    <x v="11"/>
  </r>
  <r>
    <x v="0"/>
    <x v="0"/>
    <x v="4"/>
    <x v="32"/>
    <x v="0"/>
    <x v="115"/>
    <x v="115"/>
    <x v="1"/>
    <x v="1"/>
    <x v="0"/>
    <x v="0"/>
    <x v="19"/>
    <x v="19"/>
    <x v="0"/>
    <n v="3435056.95"/>
    <n v="6000000"/>
    <n v="6000000"/>
    <n v="5132672.5"/>
    <n v="-867327.5"/>
    <n v="-14.455458333333333"/>
    <x v="18"/>
    <x v="1"/>
    <x v="9"/>
    <x v="9"/>
  </r>
  <r>
    <x v="0"/>
    <x v="0"/>
    <x v="4"/>
    <x v="32"/>
    <x v="0"/>
    <x v="116"/>
    <x v="116"/>
    <x v="1"/>
    <x v="1"/>
    <x v="0"/>
    <x v="0"/>
    <x v="19"/>
    <x v="19"/>
    <x v="0"/>
    <n v="1389258.23"/>
    <n v="3000000"/>
    <n v="3000000"/>
    <n v="3334757.1030000001"/>
    <n v="334757.103"/>
    <n v="11.1585701"/>
    <x v="18"/>
    <x v="0"/>
    <x v="12"/>
    <x v="12"/>
  </r>
  <r>
    <x v="0"/>
    <x v="0"/>
    <x v="4"/>
    <x v="33"/>
    <x v="0"/>
    <x v="117"/>
    <x v="117"/>
    <x v="1"/>
    <x v="1"/>
    <x v="0"/>
    <x v="0"/>
    <x v="19"/>
    <x v="19"/>
    <x v="0"/>
    <n v="3417927.4"/>
    <n v="4482000"/>
    <n v="4482000"/>
    <n v="6991860.4100000001"/>
    <n v="2509860.41"/>
    <n v="55.998670459616243"/>
    <x v="18"/>
    <x v="0"/>
    <x v="12"/>
    <x v="12"/>
  </r>
  <r>
    <x v="0"/>
    <x v="0"/>
    <x v="4"/>
    <x v="33"/>
    <x v="0"/>
    <x v="118"/>
    <x v="118"/>
    <x v="1"/>
    <x v="1"/>
    <x v="0"/>
    <x v="0"/>
    <x v="19"/>
    <x v="19"/>
    <x v="0"/>
    <n v="1024446.11"/>
    <n v="6989986"/>
    <n v="6989986"/>
    <n v="5420135.0999999996"/>
    <n v="-1569850.9"/>
    <n v="-22.458570017164554"/>
    <x v="18"/>
    <x v="1"/>
    <x v="11"/>
    <x v="11"/>
  </r>
  <r>
    <x v="0"/>
    <x v="0"/>
    <x v="4"/>
    <x v="33"/>
    <x v="0"/>
    <x v="119"/>
    <x v="119"/>
    <x v="1"/>
    <x v="1"/>
    <x v="0"/>
    <x v="0"/>
    <x v="19"/>
    <x v="19"/>
    <x v="0"/>
    <n v="1859703.84"/>
    <n v="4551471.1100000003"/>
    <n v="4551471.1100000003"/>
    <n v="4946135.6500000004"/>
    <n v="394664.54"/>
    <n v="8.6711423726910137"/>
    <x v="18"/>
    <x v="0"/>
    <x v="12"/>
    <x v="12"/>
  </r>
  <r>
    <x v="0"/>
    <x v="0"/>
    <x v="4"/>
    <x v="33"/>
    <x v="0"/>
    <x v="120"/>
    <x v="120"/>
    <x v="1"/>
    <x v="1"/>
    <x v="0"/>
    <x v="0"/>
    <x v="19"/>
    <x v="19"/>
    <x v="0"/>
    <n v="1314771.28"/>
    <n v="3922203.44"/>
    <n v="3922203.44"/>
    <n v="3446263.08"/>
    <n v="-475940.36"/>
    <n v="-12.134514878708076"/>
    <x v="18"/>
    <x v="1"/>
    <x v="12"/>
    <x v="12"/>
  </r>
  <r>
    <x v="0"/>
    <x v="0"/>
    <x v="4"/>
    <x v="33"/>
    <x v="0"/>
    <x v="121"/>
    <x v="121"/>
    <x v="1"/>
    <x v="1"/>
    <x v="0"/>
    <x v="0"/>
    <x v="19"/>
    <x v="19"/>
    <x v="0"/>
    <n v="536764.32999999996"/>
    <n v="2771240"/>
    <n v="2771240"/>
    <n v="3775625.4099999997"/>
    <n v="1004385.41"/>
    <n v="36.243176700682724"/>
    <x v="18"/>
    <x v="0"/>
    <x v="0"/>
    <x v="0"/>
  </r>
  <r>
    <x v="0"/>
    <x v="0"/>
    <x v="4"/>
    <x v="31"/>
    <x v="0"/>
    <x v="122"/>
    <x v="122"/>
    <x v="1"/>
    <x v="1"/>
    <x v="0"/>
    <x v="0"/>
    <x v="19"/>
    <x v="19"/>
    <x v="0"/>
    <n v="7595159.2199999997"/>
    <n v="16865436"/>
    <n v="16865436"/>
    <n v="21500982.200000003"/>
    <n v="4635546.2"/>
    <n v="27.485480956436582"/>
    <x v="18"/>
    <x v="0"/>
    <x v="12"/>
    <x v="12"/>
  </r>
  <r>
    <x v="0"/>
    <x v="0"/>
    <x v="4"/>
    <x v="31"/>
    <x v="0"/>
    <x v="123"/>
    <x v="123"/>
    <x v="1"/>
    <x v="1"/>
    <x v="0"/>
    <x v="0"/>
    <x v="19"/>
    <x v="19"/>
    <x v="0"/>
    <n v="4847496.92"/>
    <n v="20254132.699999999"/>
    <n v="20254132.699999999"/>
    <n v="13494921.469999999"/>
    <n v="-6759211.2300000004"/>
    <n v="-33.372010197207807"/>
    <x v="18"/>
    <x v="1"/>
    <x v="7"/>
    <x v="7"/>
  </r>
  <r>
    <x v="0"/>
    <x v="0"/>
    <x v="4"/>
    <x v="31"/>
    <x v="0"/>
    <x v="124"/>
    <x v="124"/>
    <x v="1"/>
    <x v="1"/>
    <x v="0"/>
    <x v="0"/>
    <x v="19"/>
    <x v="19"/>
    <x v="0"/>
    <n v="8408796.7799999993"/>
    <n v="14671027.26"/>
    <n v="14671027.26"/>
    <n v="12662301.639999999"/>
    <n v="-2008725.62"/>
    <n v="-13.691785751613414"/>
    <x v="18"/>
    <x v="1"/>
    <x v="7"/>
    <x v="7"/>
  </r>
  <r>
    <x v="0"/>
    <x v="0"/>
    <x v="4"/>
    <x v="31"/>
    <x v="0"/>
    <x v="125"/>
    <x v="125"/>
    <x v="1"/>
    <x v="1"/>
    <x v="0"/>
    <x v="0"/>
    <x v="19"/>
    <x v="19"/>
    <x v="0"/>
    <n v="20158557.59"/>
    <n v="22666474"/>
    <n v="22666474"/>
    <n v="22140646.66"/>
    <n v="-525827.34"/>
    <n v="-2.319846218692859"/>
    <x v="18"/>
    <x v="1"/>
    <x v="11"/>
    <x v="11"/>
  </r>
  <r>
    <x v="0"/>
    <x v="0"/>
    <x v="4"/>
    <x v="31"/>
    <x v="0"/>
    <x v="126"/>
    <x v="126"/>
    <x v="1"/>
    <x v="1"/>
    <x v="0"/>
    <x v="0"/>
    <x v="19"/>
    <x v="19"/>
    <x v="0"/>
    <n v="13201959.720000001"/>
    <n v="29666409.75"/>
    <n v="29666409.75"/>
    <n v="19356866.819900002"/>
    <n v="-10309542.9301"/>
    <n v="-34.751569256202295"/>
    <x v="18"/>
    <x v="1"/>
    <x v="6"/>
    <x v="6"/>
  </r>
  <r>
    <x v="0"/>
    <x v="0"/>
    <x v="4"/>
    <x v="31"/>
    <x v="0"/>
    <x v="127"/>
    <x v="127"/>
    <x v="1"/>
    <x v="1"/>
    <x v="0"/>
    <x v="0"/>
    <x v="19"/>
    <x v="19"/>
    <x v="0"/>
    <n v="19613298.170000002"/>
    <n v="27500000"/>
    <n v="27500000"/>
    <n v="25054828.229999997"/>
    <n v="-2445171.77"/>
    <n v="-8.8915337090909095"/>
    <x v="18"/>
    <x v="1"/>
    <x v="6"/>
    <x v="6"/>
  </r>
  <r>
    <x v="0"/>
    <x v="0"/>
    <x v="4"/>
    <x v="31"/>
    <x v="0"/>
    <x v="128"/>
    <x v="128"/>
    <x v="1"/>
    <x v="1"/>
    <x v="0"/>
    <x v="0"/>
    <x v="19"/>
    <x v="19"/>
    <x v="0"/>
    <n v="3563633.06"/>
    <n v="6677379.5999999996"/>
    <n v="6677379.5999999996"/>
    <n v="6682880.3900000006"/>
    <n v="5500.79"/>
    <n v="8.2379471132658089E-2"/>
    <x v="18"/>
    <x v="0"/>
    <x v="12"/>
    <x v="12"/>
  </r>
  <r>
    <x v="0"/>
    <x v="0"/>
    <x v="4"/>
    <x v="34"/>
    <x v="1"/>
    <x v="129"/>
    <x v="129"/>
    <x v="1"/>
    <x v="1"/>
    <x v="0"/>
    <x v="0"/>
    <x v="19"/>
    <x v="19"/>
    <x v="0"/>
    <n v="20581812.280000001"/>
    <n v="27000000"/>
    <n v="27000000"/>
    <n v="30889747.710000001"/>
    <n v="3889747.71"/>
    <n v="14.406473"/>
    <x v="18"/>
    <x v="0"/>
    <x v="1"/>
    <x v="1"/>
  </r>
  <r>
    <x v="0"/>
    <x v="0"/>
    <x v="4"/>
    <x v="34"/>
    <x v="0"/>
    <x v="130"/>
    <x v="130"/>
    <x v="1"/>
    <x v="1"/>
    <x v="0"/>
    <x v="0"/>
    <x v="19"/>
    <x v="19"/>
    <x v="0"/>
    <n v="5021217.32"/>
    <n v="8008000"/>
    <n v="8008000"/>
    <n v="9972442.5099999979"/>
    <n v="1964442.51"/>
    <n v="24.531000374625375"/>
    <x v="18"/>
    <x v="0"/>
    <x v="11"/>
    <x v="11"/>
  </r>
  <r>
    <x v="0"/>
    <x v="0"/>
    <x v="4"/>
    <x v="34"/>
    <x v="0"/>
    <x v="131"/>
    <x v="131"/>
    <x v="1"/>
    <x v="1"/>
    <x v="0"/>
    <x v="0"/>
    <x v="19"/>
    <x v="19"/>
    <x v="0"/>
    <n v="1401549.22"/>
    <n v="2850000"/>
    <n v="2850000"/>
    <n v="3753136.61"/>
    <n v="903136.61"/>
    <n v="31.689003859649123"/>
    <x v="18"/>
    <x v="0"/>
    <x v="12"/>
    <x v="12"/>
  </r>
  <r>
    <x v="0"/>
    <x v="0"/>
    <x v="4"/>
    <x v="34"/>
    <x v="0"/>
    <x v="132"/>
    <x v="132"/>
    <x v="1"/>
    <x v="1"/>
    <x v="0"/>
    <x v="0"/>
    <x v="19"/>
    <x v="19"/>
    <x v="0"/>
    <n v="1076809.72"/>
    <n v="2968700"/>
    <n v="2968700"/>
    <n v="3176899.06"/>
    <n v="208199.06"/>
    <n v="7.0131390844477384"/>
    <x v="18"/>
    <x v="0"/>
    <x v="11"/>
    <x v="11"/>
  </r>
  <r>
    <x v="0"/>
    <x v="0"/>
    <x v="4"/>
    <x v="34"/>
    <x v="0"/>
    <x v="133"/>
    <x v="133"/>
    <x v="1"/>
    <x v="1"/>
    <x v="0"/>
    <x v="0"/>
    <x v="19"/>
    <x v="19"/>
    <x v="0"/>
    <n v="3767244.43"/>
    <n v="9404000"/>
    <n v="9404000"/>
    <n v="9385590.6500000004"/>
    <n v="-18409.349999999999"/>
    <n v="-0.19576084644831987"/>
    <x v="18"/>
    <x v="1"/>
    <x v="11"/>
    <x v="11"/>
  </r>
  <r>
    <x v="0"/>
    <x v="0"/>
    <x v="4"/>
    <x v="34"/>
    <x v="0"/>
    <x v="134"/>
    <x v="134"/>
    <x v="1"/>
    <x v="1"/>
    <x v="0"/>
    <x v="0"/>
    <x v="19"/>
    <x v="19"/>
    <x v="0"/>
    <n v="1625020.48"/>
    <n v="5258820"/>
    <n v="5258820"/>
    <n v="5640225.6400000006"/>
    <n v="381405.64"/>
    <n v="7.252684822830977"/>
    <x v="18"/>
    <x v="0"/>
    <x v="12"/>
    <x v="12"/>
  </r>
  <r>
    <x v="0"/>
    <x v="0"/>
    <x v="5"/>
    <x v="35"/>
    <x v="0"/>
    <x v="135"/>
    <x v="135"/>
    <x v="1"/>
    <x v="1"/>
    <x v="0"/>
    <x v="0"/>
    <x v="19"/>
    <x v="19"/>
    <x v="0"/>
    <n v="3107621.24"/>
    <n v="6500000"/>
    <n v="6500000"/>
    <n v="6490787.1900000004"/>
    <n v="-9212.81"/>
    <n v="-0.14173553846153847"/>
    <x v="18"/>
    <x v="1"/>
    <x v="0"/>
    <x v="0"/>
  </r>
  <r>
    <x v="0"/>
    <x v="0"/>
    <x v="5"/>
    <x v="35"/>
    <x v="0"/>
    <x v="136"/>
    <x v="136"/>
    <x v="1"/>
    <x v="1"/>
    <x v="0"/>
    <x v="0"/>
    <x v="19"/>
    <x v="19"/>
    <x v="0"/>
    <n v="2961669.04"/>
    <n v="4556869.0999999996"/>
    <n v="4556869.0999999996"/>
    <n v="5383629.0600000005"/>
    <n v="826759.96"/>
    <n v="18.143157985380796"/>
    <x v="18"/>
    <x v="0"/>
    <x v="11"/>
    <x v="11"/>
  </r>
  <r>
    <x v="0"/>
    <x v="0"/>
    <x v="5"/>
    <x v="35"/>
    <x v="0"/>
    <x v="137"/>
    <x v="137"/>
    <x v="1"/>
    <x v="1"/>
    <x v="0"/>
    <x v="0"/>
    <x v="19"/>
    <x v="19"/>
    <x v="0"/>
    <n v="2181142.3199999998"/>
    <n v="5532985"/>
    <n v="5532985"/>
    <n v="10849585.479999999"/>
    <n v="5316600.4800000004"/>
    <n v="96.08919019299708"/>
    <x v="18"/>
    <x v="0"/>
    <x v="12"/>
    <x v="12"/>
  </r>
  <r>
    <x v="0"/>
    <x v="0"/>
    <x v="4"/>
    <x v="36"/>
    <x v="0"/>
    <x v="138"/>
    <x v="138"/>
    <x v="1"/>
    <x v="1"/>
    <x v="0"/>
    <x v="0"/>
    <x v="19"/>
    <x v="19"/>
    <x v="0"/>
    <n v="2218603.61"/>
    <n v="4057661.18"/>
    <n v="4057661.18"/>
    <n v="6269000.5700000003"/>
    <n v="2211339.39"/>
    <n v="54.497881708299758"/>
    <x v="18"/>
    <x v="0"/>
    <x v="12"/>
    <x v="12"/>
  </r>
  <r>
    <x v="0"/>
    <x v="0"/>
    <x v="4"/>
    <x v="36"/>
    <x v="0"/>
    <x v="139"/>
    <x v="139"/>
    <x v="1"/>
    <x v="1"/>
    <x v="0"/>
    <x v="0"/>
    <x v="19"/>
    <x v="19"/>
    <x v="0"/>
    <n v="2395933.19"/>
    <n v="5126305.2"/>
    <n v="5126305.2"/>
    <n v="4075057.8600000003"/>
    <n v="-1051247.3400000001"/>
    <n v="-20.506920657006532"/>
    <x v="18"/>
    <x v="1"/>
    <x v="11"/>
    <x v="11"/>
  </r>
  <r>
    <x v="0"/>
    <x v="0"/>
    <x v="4"/>
    <x v="36"/>
    <x v="0"/>
    <x v="140"/>
    <x v="140"/>
    <x v="1"/>
    <x v="1"/>
    <x v="0"/>
    <x v="0"/>
    <x v="19"/>
    <x v="19"/>
    <x v="0"/>
    <n v="5769213.6399999997"/>
    <n v="7471949.5300000003"/>
    <n v="7471949.5300000003"/>
    <n v="7052646.0799999991"/>
    <n v="-419303.45"/>
    <n v="-5.6117007792476352"/>
    <x v="18"/>
    <x v="1"/>
    <x v="11"/>
    <x v="11"/>
  </r>
  <r>
    <x v="0"/>
    <x v="0"/>
    <x v="4"/>
    <x v="36"/>
    <x v="0"/>
    <x v="141"/>
    <x v="141"/>
    <x v="1"/>
    <x v="1"/>
    <x v="0"/>
    <x v="0"/>
    <x v="19"/>
    <x v="19"/>
    <x v="0"/>
    <n v="4791121"/>
    <n v="7005328"/>
    <n v="7005328"/>
    <n v="6411894.3200000003"/>
    <n v="-593433.68000000005"/>
    <n v="-8.4711762247249531"/>
    <x v="18"/>
    <x v="1"/>
    <x v="11"/>
    <x v="11"/>
  </r>
  <r>
    <x v="0"/>
    <x v="0"/>
    <x v="4"/>
    <x v="36"/>
    <x v="1"/>
    <x v="142"/>
    <x v="142"/>
    <x v="1"/>
    <x v="1"/>
    <x v="0"/>
    <x v="0"/>
    <x v="19"/>
    <x v="19"/>
    <x v="0"/>
    <n v="31297247.48"/>
    <n v="26866710.219999999"/>
    <n v="26866710.219999999"/>
    <n v="36549974.910000004"/>
    <n v="9683264.6899999995"/>
    <n v="36.041869699371034"/>
    <x v="18"/>
    <x v="0"/>
    <x v="5"/>
    <x v="5"/>
  </r>
  <r>
    <x v="0"/>
    <x v="0"/>
    <x v="0"/>
    <x v="37"/>
    <x v="0"/>
    <x v="143"/>
    <x v="143"/>
    <x v="1"/>
    <x v="1"/>
    <x v="0"/>
    <x v="0"/>
    <x v="19"/>
    <x v="19"/>
    <x v="0"/>
    <n v="5745187.5"/>
    <n v="6911365"/>
    <n v="6911365"/>
    <n v="7270345.4500000002"/>
    <n v="358980.45"/>
    <n v="5.1940600735165923"/>
    <x v="18"/>
    <x v="0"/>
    <x v="6"/>
    <x v="6"/>
  </r>
  <r>
    <x v="0"/>
    <x v="0"/>
    <x v="0"/>
    <x v="37"/>
    <x v="0"/>
    <x v="144"/>
    <x v="144"/>
    <x v="1"/>
    <x v="1"/>
    <x v="0"/>
    <x v="0"/>
    <x v="19"/>
    <x v="19"/>
    <x v="0"/>
    <n v="3368526.28"/>
    <n v="5303688.0199999996"/>
    <n v="5303688.0199999996"/>
    <n v="5966877.8100000005"/>
    <n v="663189.79"/>
    <n v="12.504313743552359"/>
    <x v="18"/>
    <x v="0"/>
    <x v="11"/>
    <x v="11"/>
  </r>
  <r>
    <x v="0"/>
    <x v="0"/>
    <x v="0"/>
    <x v="37"/>
    <x v="0"/>
    <x v="145"/>
    <x v="145"/>
    <x v="1"/>
    <x v="1"/>
    <x v="0"/>
    <x v="0"/>
    <x v="19"/>
    <x v="19"/>
    <x v="0"/>
    <n v="1437107.1"/>
    <n v="2884968.84"/>
    <n v="2884968.84"/>
    <n v="2368384.66"/>
    <n v="-516584.18"/>
    <n v="-17.906057522617818"/>
    <x v="18"/>
    <x v="1"/>
    <x v="11"/>
    <x v="11"/>
  </r>
  <r>
    <x v="0"/>
    <x v="0"/>
    <x v="0"/>
    <x v="37"/>
    <x v="0"/>
    <x v="146"/>
    <x v="146"/>
    <x v="1"/>
    <x v="1"/>
    <x v="0"/>
    <x v="0"/>
    <x v="19"/>
    <x v="19"/>
    <x v="0"/>
    <n v="1836474.51"/>
    <n v="2469694.11"/>
    <n v="2469694.11"/>
    <n v="3231085.49"/>
    <n v="761391.38"/>
    <n v="30.829379918632917"/>
    <x v="18"/>
    <x v="0"/>
    <x v="12"/>
    <x v="12"/>
  </r>
  <r>
    <x v="0"/>
    <x v="0"/>
    <x v="0"/>
    <x v="37"/>
    <x v="0"/>
    <x v="147"/>
    <x v="147"/>
    <x v="1"/>
    <x v="1"/>
    <x v="0"/>
    <x v="0"/>
    <x v="19"/>
    <x v="19"/>
    <x v="0"/>
    <n v="7706392.5899999999"/>
    <n v="9349184.6799999997"/>
    <n v="9349184.6799999997"/>
    <n v="8624240.2400000002"/>
    <n v="-724944.44"/>
    <n v="-7.7540926274653499"/>
    <x v="18"/>
    <x v="1"/>
    <x v="7"/>
    <x v="7"/>
  </r>
  <r>
    <x v="0"/>
    <x v="0"/>
    <x v="0"/>
    <x v="37"/>
    <x v="0"/>
    <x v="148"/>
    <x v="148"/>
    <x v="1"/>
    <x v="1"/>
    <x v="0"/>
    <x v="0"/>
    <x v="19"/>
    <x v="19"/>
    <x v="0"/>
    <n v="9559917.9299999997"/>
    <n v="10104428.359999999"/>
    <n v="10104428.359999999"/>
    <n v="12404722.369999999"/>
    <n v="2300294.0099999998"/>
    <n v="22.765206779099774"/>
    <x v="18"/>
    <x v="0"/>
    <x v="10"/>
    <x v="10"/>
  </r>
  <r>
    <x v="0"/>
    <x v="0"/>
    <x v="0"/>
    <x v="37"/>
    <x v="0"/>
    <x v="149"/>
    <x v="149"/>
    <x v="1"/>
    <x v="1"/>
    <x v="0"/>
    <x v="0"/>
    <x v="19"/>
    <x v="19"/>
    <x v="0"/>
    <n v="8300184.4500000002"/>
    <n v="15164667.5"/>
    <n v="15164667.5"/>
    <n v="13683840.559999999"/>
    <n v="-1480826.94"/>
    <n v="-9.7649812631895827"/>
    <x v="18"/>
    <x v="1"/>
    <x v="6"/>
    <x v="6"/>
  </r>
  <r>
    <x v="0"/>
    <x v="0"/>
    <x v="0"/>
    <x v="37"/>
    <x v="0"/>
    <x v="150"/>
    <x v="150"/>
    <x v="1"/>
    <x v="1"/>
    <x v="0"/>
    <x v="0"/>
    <x v="19"/>
    <x v="19"/>
    <x v="0"/>
    <n v="2884988.85"/>
    <n v="5386273.7599999998"/>
    <n v="5386273.7599999998"/>
    <n v="5153253.43"/>
    <n v="-233020.33"/>
    <n v="-4.3261880175953031"/>
    <x v="18"/>
    <x v="1"/>
    <x v="11"/>
    <x v="11"/>
  </r>
  <r>
    <x v="0"/>
    <x v="0"/>
    <x v="0"/>
    <x v="37"/>
    <x v="0"/>
    <x v="151"/>
    <x v="151"/>
    <x v="1"/>
    <x v="1"/>
    <x v="0"/>
    <x v="0"/>
    <x v="19"/>
    <x v="19"/>
    <x v="0"/>
    <n v="4919501.96"/>
    <n v="9741765.9600000009"/>
    <n v="9741765.9600000009"/>
    <n v="8631595.9999999981"/>
    <n v="-1110169.96"/>
    <n v="-11.395982664317671"/>
    <x v="18"/>
    <x v="1"/>
    <x v="8"/>
    <x v="8"/>
  </r>
  <r>
    <x v="0"/>
    <x v="0"/>
    <x v="0"/>
    <x v="37"/>
    <x v="0"/>
    <x v="152"/>
    <x v="152"/>
    <x v="1"/>
    <x v="1"/>
    <x v="0"/>
    <x v="0"/>
    <x v="19"/>
    <x v="19"/>
    <x v="0"/>
    <n v="2222763.0699999998"/>
    <n v="4248495.51"/>
    <n v="4248495.51"/>
    <n v="4296834.26"/>
    <n v="48338.75"/>
    <n v="1.1377851261987093"/>
    <x v="18"/>
    <x v="0"/>
    <x v="11"/>
    <x v="11"/>
  </r>
  <r>
    <x v="0"/>
    <x v="0"/>
    <x v="0"/>
    <x v="37"/>
    <x v="0"/>
    <x v="153"/>
    <x v="153"/>
    <x v="1"/>
    <x v="1"/>
    <x v="0"/>
    <x v="0"/>
    <x v="19"/>
    <x v="19"/>
    <x v="0"/>
    <n v="11833844.029999999"/>
    <n v="23849124.280000001"/>
    <n v="23849124.280000001"/>
    <n v="30047967.5"/>
    <n v="6198843.2199999997"/>
    <n v="25.991911263586239"/>
    <x v="18"/>
    <x v="0"/>
    <x v="6"/>
    <x v="6"/>
  </r>
  <r>
    <x v="0"/>
    <x v="0"/>
    <x v="0"/>
    <x v="37"/>
    <x v="0"/>
    <x v="154"/>
    <x v="154"/>
    <x v="1"/>
    <x v="1"/>
    <x v="0"/>
    <x v="0"/>
    <x v="19"/>
    <x v="19"/>
    <x v="0"/>
    <n v="4276202.6900000004"/>
    <n v="6334785.3300000001"/>
    <n v="6334785.3300000001"/>
    <n v="6217375.8400000008"/>
    <n v="-117409.49"/>
    <n v="-1.8534091351758561"/>
    <x v="18"/>
    <x v="1"/>
    <x v="7"/>
    <x v="7"/>
  </r>
  <r>
    <x v="0"/>
    <x v="0"/>
    <x v="0"/>
    <x v="37"/>
    <x v="0"/>
    <x v="155"/>
    <x v="155"/>
    <x v="1"/>
    <x v="1"/>
    <x v="0"/>
    <x v="0"/>
    <x v="19"/>
    <x v="19"/>
    <x v="0"/>
    <n v="9842264.3900000006"/>
    <n v="15332806.57"/>
    <n v="15332806.57"/>
    <n v="16495297.75"/>
    <n v="1162491.18"/>
    <n v="7.5817246809499146"/>
    <x v="18"/>
    <x v="0"/>
    <x v="7"/>
    <x v="7"/>
  </r>
  <r>
    <x v="0"/>
    <x v="0"/>
    <x v="0"/>
    <x v="37"/>
    <x v="0"/>
    <x v="156"/>
    <x v="156"/>
    <x v="1"/>
    <x v="1"/>
    <x v="0"/>
    <x v="0"/>
    <x v="19"/>
    <x v="19"/>
    <x v="0"/>
    <n v="21578831.809999999"/>
    <n v="30141587.579999998"/>
    <n v="30141587.579999998"/>
    <n v="32323976.470000003"/>
    <n v="2182388.89"/>
    <n v="7.2404576706772135"/>
    <x v="18"/>
    <x v="0"/>
    <x v="1"/>
    <x v="1"/>
  </r>
  <r>
    <x v="0"/>
    <x v="0"/>
    <x v="0"/>
    <x v="37"/>
    <x v="0"/>
    <x v="157"/>
    <x v="157"/>
    <x v="1"/>
    <x v="1"/>
    <x v="0"/>
    <x v="0"/>
    <x v="19"/>
    <x v="19"/>
    <x v="0"/>
    <n v="2601972.56"/>
    <n v="5033622.4000000004"/>
    <n v="5033622.4000000004"/>
    <n v="4629950.0199999996"/>
    <n v="-403672.38"/>
    <n v="-8.0195204948229737"/>
    <x v="18"/>
    <x v="1"/>
    <x v="11"/>
    <x v="11"/>
  </r>
  <r>
    <x v="0"/>
    <x v="0"/>
    <x v="0"/>
    <x v="37"/>
    <x v="0"/>
    <x v="158"/>
    <x v="158"/>
    <x v="1"/>
    <x v="1"/>
    <x v="0"/>
    <x v="0"/>
    <x v="19"/>
    <x v="19"/>
    <x v="0"/>
    <n v="3957012.53"/>
    <n v="8633378.6999999993"/>
    <n v="8633378.6999999993"/>
    <n v="8255740.6700000009"/>
    <n v="-377638.03"/>
    <n v="-4.3741626902107287"/>
    <x v="18"/>
    <x v="1"/>
    <x v="7"/>
    <x v="7"/>
  </r>
  <r>
    <x v="0"/>
    <x v="0"/>
    <x v="0"/>
    <x v="37"/>
    <x v="0"/>
    <x v="159"/>
    <x v="159"/>
    <x v="1"/>
    <x v="1"/>
    <x v="0"/>
    <x v="0"/>
    <x v="19"/>
    <x v="19"/>
    <x v="0"/>
    <n v="6333716.1500000004"/>
    <n v="10000000"/>
    <n v="10000000"/>
    <n v="15342066.52"/>
    <n v="5342066.5199999996"/>
    <n v="53.420665200000002"/>
    <x v="18"/>
    <x v="0"/>
    <x v="7"/>
    <x v="7"/>
  </r>
  <r>
    <x v="0"/>
    <x v="0"/>
    <x v="0"/>
    <x v="37"/>
    <x v="0"/>
    <x v="160"/>
    <x v="160"/>
    <x v="1"/>
    <x v="1"/>
    <x v="0"/>
    <x v="0"/>
    <x v="19"/>
    <x v="19"/>
    <x v="0"/>
    <n v="1871912.11"/>
    <n v="5425925.7699999996"/>
    <n v="5425925.7699999996"/>
    <n v="5322535.25"/>
    <n v="-103390.52"/>
    <n v="-1.9054908670451642"/>
    <x v="18"/>
    <x v="1"/>
    <x v="12"/>
    <x v="12"/>
  </r>
  <r>
    <x v="0"/>
    <x v="0"/>
    <x v="0"/>
    <x v="37"/>
    <x v="0"/>
    <x v="161"/>
    <x v="161"/>
    <x v="1"/>
    <x v="1"/>
    <x v="0"/>
    <x v="0"/>
    <x v="19"/>
    <x v="19"/>
    <x v="0"/>
    <n v="8790001.9600000009"/>
    <n v="12866389.52"/>
    <n v="12866389.52"/>
    <n v="16096572.790000001"/>
    <n v="3230183.27"/>
    <n v="25.105592093095591"/>
    <x v="18"/>
    <x v="0"/>
    <x v="7"/>
    <x v="7"/>
  </r>
  <r>
    <x v="0"/>
    <x v="0"/>
    <x v="0"/>
    <x v="37"/>
    <x v="1"/>
    <x v="162"/>
    <x v="162"/>
    <x v="1"/>
    <x v="1"/>
    <x v="0"/>
    <x v="0"/>
    <x v="19"/>
    <x v="19"/>
    <x v="0"/>
    <n v="46037010.899999999"/>
    <n v="70934645.459999993"/>
    <n v="70934645.459999993"/>
    <n v="77606745.060000002"/>
    <n v="6672099.5999999996"/>
    <n v="9.4059814590352637"/>
    <x v="18"/>
    <x v="0"/>
    <x v="1"/>
    <x v="1"/>
  </r>
  <r>
    <x v="0"/>
    <x v="0"/>
    <x v="0"/>
    <x v="37"/>
    <x v="0"/>
    <x v="163"/>
    <x v="163"/>
    <x v="1"/>
    <x v="1"/>
    <x v="0"/>
    <x v="0"/>
    <x v="19"/>
    <x v="19"/>
    <x v="0"/>
    <n v="2638912.92"/>
    <n v="4436032.46"/>
    <n v="4436032.46"/>
    <n v="4347677.7600000007"/>
    <n v="-88354.7"/>
    <n v="-1.9917505292555953"/>
    <x v="18"/>
    <x v="1"/>
    <x v="11"/>
    <x v="11"/>
  </r>
  <r>
    <x v="0"/>
    <x v="0"/>
    <x v="0"/>
    <x v="37"/>
    <x v="0"/>
    <x v="164"/>
    <x v="164"/>
    <x v="1"/>
    <x v="1"/>
    <x v="0"/>
    <x v="0"/>
    <x v="19"/>
    <x v="19"/>
    <x v="0"/>
    <n v="1648655.8"/>
    <n v="3172673.29"/>
    <n v="3172673.29"/>
    <n v="3438635.24"/>
    <n v="265961.95"/>
    <n v="8.3828975028185155"/>
    <x v="18"/>
    <x v="0"/>
    <x v="12"/>
    <x v="12"/>
  </r>
  <r>
    <x v="0"/>
    <x v="0"/>
    <x v="0"/>
    <x v="37"/>
    <x v="0"/>
    <x v="165"/>
    <x v="165"/>
    <x v="1"/>
    <x v="1"/>
    <x v="0"/>
    <x v="0"/>
    <x v="19"/>
    <x v="19"/>
    <x v="0"/>
    <n v="1050571.56"/>
    <n v="2628010.98"/>
    <n v="2628010.98"/>
    <n v="3833114.56"/>
    <n v="1205103.58"/>
    <n v="45.856109018235529"/>
    <x v="18"/>
    <x v="0"/>
    <x v="12"/>
    <x v="12"/>
  </r>
  <r>
    <x v="0"/>
    <x v="0"/>
    <x v="0"/>
    <x v="37"/>
    <x v="0"/>
    <x v="166"/>
    <x v="166"/>
    <x v="1"/>
    <x v="1"/>
    <x v="0"/>
    <x v="0"/>
    <x v="19"/>
    <x v="19"/>
    <x v="0"/>
    <n v="1298352.4099999999"/>
    <n v="5479057"/>
    <n v="5479057"/>
    <n v="6450801.7699999986"/>
    <n v="971744.77"/>
    <n v="17.735620746416764"/>
    <x v="18"/>
    <x v="0"/>
    <x v="11"/>
    <x v="11"/>
  </r>
  <r>
    <x v="0"/>
    <x v="0"/>
    <x v="0"/>
    <x v="38"/>
    <x v="0"/>
    <x v="167"/>
    <x v="167"/>
    <x v="1"/>
    <x v="1"/>
    <x v="0"/>
    <x v="0"/>
    <x v="19"/>
    <x v="19"/>
    <x v="0"/>
    <n v="4022539.68"/>
    <n v="7968820.9699999997"/>
    <n v="7968820.9699999997"/>
    <n v="8689225.3599999994"/>
    <n v="720404.39"/>
    <n v="9.0402883025241305"/>
    <x v="18"/>
    <x v="0"/>
    <x v="9"/>
    <x v="9"/>
  </r>
  <r>
    <x v="0"/>
    <x v="0"/>
    <x v="0"/>
    <x v="38"/>
    <x v="0"/>
    <x v="168"/>
    <x v="168"/>
    <x v="1"/>
    <x v="1"/>
    <x v="0"/>
    <x v="0"/>
    <x v="19"/>
    <x v="19"/>
    <x v="0"/>
    <n v="6813802.4199999999"/>
    <n v="8348500"/>
    <n v="8348500"/>
    <n v="7674905.6299999999"/>
    <n v="-673594.37"/>
    <n v="-8.0684478648859077"/>
    <x v="18"/>
    <x v="1"/>
    <x v="8"/>
    <x v="8"/>
  </r>
  <r>
    <x v="0"/>
    <x v="0"/>
    <x v="0"/>
    <x v="38"/>
    <x v="1"/>
    <x v="169"/>
    <x v="169"/>
    <x v="1"/>
    <x v="1"/>
    <x v="0"/>
    <x v="0"/>
    <x v="19"/>
    <x v="19"/>
    <x v="0"/>
    <n v="49259283.469999999"/>
    <n v="70500800"/>
    <n v="70500800"/>
    <n v="67014876.659999996"/>
    <n v="-3485923.34"/>
    <n v="-4.9445160054921367"/>
    <x v="18"/>
    <x v="1"/>
    <x v="2"/>
    <x v="2"/>
  </r>
  <r>
    <x v="0"/>
    <x v="0"/>
    <x v="0"/>
    <x v="38"/>
    <x v="0"/>
    <x v="170"/>
    <x v="170"/>
    <x v="1"/>
    <x v="1"/>
    <x v="0"/>
    <x v="0"/>
    <x v="19"/>
    <x v="19"/>
    <x v="0"/>
    <n v="3878091.82"/>
    <n v="6553746.9100000001"/>
    <n v="6553746.9100000001"/>
    <n v="7849494.7499999991"/>
    <n v="1295747.8400000001"/>
    <n v="19.771099766194663"/>
    <x v="18"/>
    <x v="0"/>
    <x v="11"/>
    <x v="11"/>
  </r>
  <r>
    <x v="0"/>
    <x v="0"/>
    <x v="0"/>
    <x v="38"/>
    <x v="0"/>
    <x v="171"/>
    <x v="171"/>
    <x v="1"/>
    <x v="1"/>
    <x v="0"/>
    <x v="0"/>
    <x v="19"/>
    <x v="19"/>
    <x v="0"/>
    <n v="2806075.83"/>
    <n v="4918000"/>
    <n v="4918000"/>
    <n v="5903284.0999999996"/>
    <n v="985284.1"/>
    <n v="20.034243594957299"/>
    <x v="18"/>
    <x v="0"/>
    <x v="7"/>
    <x v="7"/>
  </r>
  <r>
    <x v="0"/>
    <x v="0"/>
    <x v="0"/>
    <x v="38"/>
    <x v="0"/>
    <x v="172"/>
    <x v="172"/>
    <x v="1"/>
    <x v="1"/>
    <x v="0"/>
    <x v="0"/>
    <x v="19"/>
    <x v="19"/>
    <x v="0"/>
    <n v="11693530.460000001"/>
    <n v="28028409.5"/>
    <n v="28028409.5"/>
    <n v="33411761.940000001"/>
    <n v="5383352.4400000004"/>
    <n v="19.206771044214978"/>
    <x v="18"/>
    <x v="0"/>
    <x v="6"/>
    <x v="6"/>
  </r>
  <r>
    <x v="0"/>
    <x v="0"/>
    <x v="0"/>
    <x v="38"/>
    <x v="0"/>
    <x v="173"/>
    <x v="173"/>
    <x v="1"/>
    <x v="1"/>
    <x v="0"/>
    <x v="0"/>
    <x v="19"/>
    <x v="19"/>
    <x v="0"/>
    <n v="2673388.4900000002"/>
    <n v="7275100"/>
    <n v="7275100"/>
    <n v="6525319.4700000007"/>
    <n v="-749780.53"/>
    <n v="-10.306119915877446"/>
    <x v="18"/>
    <x v="1"/>
    <x v="11"/>
    <x v="11"/>
  </r>
  <r>
    <x v="0"/>
    <x v="0"/>
    <x v="0"/>
    <x v="38"/>
    <x v="0"/>
    <x v="174"/>
    <x v="174"/>
    <x v="1"/>
    <x v="1"/>
    <x v="0"/>
    <x v="0"/>
    <x v="19"/>
    <x v="19"/>
    <x v="0"/>
    <n v="3125533.47"/>
    <n v="5310420.45"/>
    <n v="5310420.45"/>
    <n v="8697163.2799999993"/>
    <n v="3386742.83"/>
    <n v="63.775417820259413"/>
    <x v="18"/>
    <x v="0"/>
    <x v="9"/>
    <x v="9"/>
  </r>
  <r>
    <x v="0"/>
    <x v="0"/>
    <x v="0"/>
    <x v="38"/>
    <x v="0"/>
    <x v="175"/>
    <x v="175"/>
    <x v="1"/>
    <x v="1"/>
    <x v="0"/>
    <x v="0"/>
    <x v="19"/>
    <x v="19"/>
    <x v="0"/>
    <n v="8293807.5999999996"/>
    <n v="25006072"/>
    <n v="25006072"/>
    <n v="25605595.459999997"/>
    <n v="599523.46"/>
    <n v="2.3975115323990113"/>
    <x v="18"/>
    <x v="0"/>
    <x v="6"/>
    <x v="6"/>
  </r>
  <r>
    <x v="0"/>
    <x v="0"/>
    <x v="0"/>
    <x v="38"/>
    <x v="0"/>
    <x v="176"/>
    <x v="176"/>
    <x v="1"/>
    <x v="1"/>
    <x v="0"/>
    <x v="0"/>
    <x v="19"/>
    <x v="19"/>
    <x v="0"/>
    <n v="6085764.1399999997"/>
    <n v="14600054.85"/>
    <n v="14600054.85"/>
    <n v="18837370.479999997"/>
    <n v="4237315.63"/>
    <n v="29.022600760982755"/>
    <x v="18"/>
    <x v="0"/>
    <x v="6"/>
    <x v="6"/>
  </r>
  <r>
    <x v="0"/>
    <x v="0"/>
    <x v="0"/>
    <x v="38"/>
    <x v="0"/>
    <x v="177"/>
    <x v="177"/>
    <x v="1"/>
    <x v="1"/>
    <x v="0"/>
    <x v="0"/>
    <x v="19"/>
    <x v="19"/>
    <x v="0"/>
    <n v="2461830.29"/>
    <n v="4767114.5"/>
    <n v="4767114.5"/>
    <n v="7421465.4699999997"/>
    <n v="2654350.9700000002"/>
    <n v="55.680453448307141"/>
    <x v="18"/>
    <x v="0"/>
    <x v="11"/>
    <x v="11"/>
  </r>
  <r>
    <x v="0"/>
    <x v="0"/>
    <x v="0"/>
    <x v="38"/>
    <x v="0"/>
    <x v="178"/>
    <x v="178"/>
    <x v="1"/>
    <x v="1"/>
    <x v="0"/>
    <x v="0"/>
    <x v="19"/>
    <x v="19"/>
    <x v="0"/>
    <n v="1388240.4"/>
    <n v="3001743.33"/>
    <n v="3001743.33"/>
    <n v="3853659.91"/>
    <n v="851916.58"/>
    <n v="28.380727009061097"/>
    <x v="18"/>
    <x v="0"/>
    <x v="12"/>
    <x v="12"/>
  </r>
  <r>
    <x v="0"/>
    <x v="0"/>
    <x v="0"/>
    <x v="38"/>
    <x v="0"/>
    <x v="179"/>
    <x v="179"/>
    <x v="1"/>
    <x v="1"/>
    <x v="0"/>
    <x v="0"/>
    <x v="19"/>
    <x v="19"/>
    <x v="0"/>
    <n v="2333659.9"/>
    <n v="5726099.2699999996"/>
    <n v="5726099.2699999996"/>
    <n v="6450642.2000000002"/>
    <n v="724542.93"/>
    <n v="12.653342106658938"/>
    <x v="18"/>
    <x v="0"/>
    <x v="11"/>
    <x v="11"/>
  </r>
  <r>
    <x v="0"/>
    <x v="0"/>
    <x v="0"/>
    <x v="38"/>
    <x v="0"/>
    <x v="180"/>
    <x v="180"/>
    <x v="1"/>
    <x v="1"/>
    <x v="0"/>
    <x v="0"/>
    <x v="19"/>
    <x v="19"/>
    <x v="0"/>
    <n v="935588.1"/>
    <n v="3613950"/>
    <n v="3613950"/>
    <n v="2562733.1800000002"/>
    <n v="-1051216.82"/>
    <n v="-29.087752182514976"/>
    <x v="18"/>
    <x v="1"/>
    <x v="11"/>
    <x v="11"/>
  </r>
  <r>
    <x v="0"/>
    <x v="0"/>
    <x v="0"/>
    <x v="38"/>
    <x v="0"/>
    <x v="181"/>
    <x v="181"/>
    <x v="1"/>
    <x v="1"/>
    <x v="0"/>
    <x v="0"/>
    <x v="19"/>
    <x v="19"/>
    <x v="0"/>
    <n v="1132727.75"/>
    <n v="3909492.2"/>
    <n v="3909492.2"/>
    <n v="3860178.98"/>
    <n v="-49313.22"/>
    <n v="-1.2613714896272206"/>
    <x v="18"/>
    <x v="1"/>
    <x v="12"/>
    <x v="12"/>
  </r>
  <r>
    <x v="0"/>
    <x v="0"/>
    <x v="0"/>
    <x v="38"/>
    <x v="0"/>
    <x v="182"/>
    <x v="182"/>
    <x v="1"/>
    <x v="1"/>
    <x v="0"/>
    <x v="0"/>
    <x v="19"/>
    <x v="19"/>
    <x v="0"/>
    <n v="1695540.04"/>
    <n v="3789679.3"/>
    <n v="3789679.3"/>
    <n v="4176438.13"/>
    <n v="386758.83"/>
    <n v="10.205582039620081"/>
    <x v="18"/>
    <x v="0"/>
    <x v="12"/>
    <x v="12"/>
  </r>
  <r>
    <x v="0"/>
    <x v="0"/>
    <x v="0"/>
    <x v="38"/>
    <x v="0"/>
    <x v="183"/>
    <x v="183"/>
    <x v="1"/>
    <x v="1"/>
    <x v="0"/>
    <x v="0"/>
    <x v="19"/>
    <x v="19"/>
    <x v="0"/>
    <n v="1827213.56"/>
    <n v="4301750"/>
    <n v="4301750"/>
    <n v="4491111.22"/>
    <n v="189361.22"/>
    <n v="4.4019578078688903"/>
    <x v="18"/>
    <x v="0"/>
    <x v="12"/>
    <x v="12"/>
  </r>
  <r>
    <x v="0"/>
    <x v="0"/>
    <x v="0"/>
    <x v="38"/>
    <x v="0"/>
    <x v="184"/>
    <x v="184"/>
    <x v="1"/>
    <x v="1"/>
    <x v="0"/>
    <x v="0"/>
    <x v="19"/>
    <x v="19"/>
    <x v="0"/>
    <n v="1364174.03"/>
    <n v="3001374.18"/>
    <n v="3001374.18"/>
    <n v="2974603.11"/>
    <n v="-26771.07"/>
    <n v="-0.89196042860607272"/>
    <x v="18"/>
    <x v="1"/>
    <x v="12"/>
    <x v="12"/>
  </r>
  <r>
    <x v="0"/>
    <x v="0"/>
    <x v="0"/>
    <x v="38"/>
    <x v="0"/>
    <x v="185"/>
    <x v="185"/>
    <x v="1"/>
    <x v="1"/>
    <x v="0"/>
    <x v="0"/>
    <x v="19"/>
    <x v="19"/>
    <x v="0"/>
    <n v="1658588.67"/>
    <n v="2114050"/>
    <n v="2114050"/>
    <n v="3864220.4"/>
    <n v="1750170.4"/>
    <n v="82.787559423854674"/>
    <x v="18"/>
    <x v="0"/>
    <x v="12"/>
    <x v="12"/>
  </r>
  <r>
    <x v="0"/>
    <x v="0"/>
    <x v="0"/>
    <x v="39"/>
    <x v="0"/>
    <x v="186"/>
    <x v="186"/>
    <x v="1"/>
    <x v="1"/>
    <x v="0"/>
    <x v="0"/>
    <x v="19"/>
    <x v="19"/>
    <x v="0"/>
    <n v="2132128.63"/>
    <n v="3202302.42"/>
    <n v="3202302.42"/>
    <n v="3848809.9800000004"/>
    <n v="646507.56000000006"/>
    <n v="20.188835256852474"/>
    <x v="18"/>
    <x v="0"/>
    <x v="11"/>
    <x v="11"/>
  </r>
  <r>
    <x v="0"/>
    <x v="0"/>
    <x v="0"/>
    <x v="39"/>
    <x v="0"/>
    <x v="187"/>
    <x v="187"/>
    <x v="1"/>
    <x v="1"/>
    <x v="0"/>
    <x v="0"/>
    <x v="19"/>
    <x v="19"/>
    <x v="0"/>
    <n v="22242583.120000001"/>
    <n v="26462100"/>
    <n v="26462100"/>
    <n v="29331959.400000002"/>
    <n v="2869859.4"/>
    <n v="10.845168750779417"/>
    <x v="18"/>
    <x v="0"/>
    <x v="6"/>
    <x v="6"/>
  </r>
  <r>
    <x v="0"/>
    <x v="0"/>
    <x v="0"/>
    <x v="39"/>
    <x v="0"/>
    <x v="188"/>
    <x v="188"/>
    <x v="1"/>
    <x v="1"/>
    <x v="0"/>
    <x v="0"/>
    <x v="19"/>
    <x v="19"/>
    <x v="0"/>
    <n v="1661915.89"/>
    <n v="6821100"/>
    <n v="6821100"/>
    <n v="5649587.629999999"/>
    <n v="-1171512.3700000001"/>
    <n v="-17.174830599170221"/>
    <x v="18"/>
    <x v="1"/>
    <x v="11"/>
    <x v="11"/>
  </r>
  <r>
    <x v="0"/>
    <x v="0"/>
    <x v="0"/>
    <x v="39"/>
    <x v="1"/>
    <x v="189"/>
    <x v="189"/>
    <x v="1"/>
    <x v="1"/>
    <x v="0"/>
    <x v="0"/>
    <x v="19"/>
    <x v="19"/>
    <x v="0"/>
    <n v="29751328.969999999"/>
    <n v="41716200"/>
    <n v="41716200"/>
    <n v="40506539.280000001"/>
    <n v="-1209660.72"/>
    <n v="-2.8997385188487925"/>
    <x v="18"/>
    <x v="1"/>
    <x v="1"/>
    <x v="1"/>
  </r>
  <r>
    <x v="0"/>
    <x v="0"/>
    <x v="0"/>
    <x v="39"/>
    <x v="0"/>
    <x v="190"/>
    <x v="190"/>
    <x v="1"/>
    <x v="1"/>
    <x v="0"/>
    <x v="0"/>
    <x v="19"/>
    <x v="19"/>
    <x v="0"/>
    <n v="4251324.71"/>
    <n v="5238698.13"/>
    <n v="5238698.13"/>
    <n v="6542856.2999999998"/>
    <n v="1304158.17"/>
    <n v="24.89469974480091"/>
    <x v="18"/>
    <x v="0"/>
    <x v="11"/>
    <x v="11"/>
  </r>
  <r>
    <x v="0"/>
    <x v="0"/>
    <x v="0"/>
    <x v="39"/>
    <x v="0"/>
    <x v="191"/>
    <x v="191"/>
    <x v="1"/>
    <x v="1"/>
    <x v="0"/>
    <x v="0"/>
    <x v="19"/>
    <x v="19"/>
    <x v="0"/>
    <n v="9748202.7799999993"/>
    <n v="14939181"/>
    <n v="14939181"/>
    <n v="12298028.669999998"/>
    <n v="-2641152.33"/>
    <n v="-17.679364953138997"/>
    <x v="18"/>
    <x v="1"/>
    <x v="6"/>
    <x v="6"/>
  </r>
  <r>
    <x v="0"/>
    <x v="0"/>
    <x v="0"/>
    <x v="39"/>
    <x v="0"/>
    <x v="192"/>
    <x v="192"/>
    <x v="1"/>
    <x v="1"/>
    <x v="0"/>
    <x v="0"/>
    <x v="19"/>
    <x v="19"/>
    <x v="0"/>
    <n v="1192840.1299999999"/>
    <n v="2189561.46"/>
    <n v="2189561.46"/>
    <n v="2529987.1799999997"/>
    <n v="340425.72"/>
    <n v="15.547666791687137"/>
    <x v="18"/>
    <x v="0"/>
    <x v="12"/>
    <x v="12"/>
  </r>
  <r>
    <x v="0"/>
    <x v="0"/>
    <x v="0"/>
    <x v="39"/>
    <x v="0"/>
    <x v="193"/>
    <x v="193"/>
    <x v="1"/>
    <x v="1"/>
    <x v="0"/>
    <x v="0"/>
    <x v="19"/>
    <x v="19"/>
    <x v="0"/>
    <n v="22533622.91"/>
    <n v="23288059.98"/>
    <n v="23288059.98"/>
    <n v="49081302.090000004"/>
    <n v="25793242.109999999"/>
    <n v="110.75736721801417"/>
    <x v="18"/>
    <x v="0"/>
    <x v="6"/>
    <x v="6"/>
  </r>
  <r>
    <x v="0"/>
    <x v="0"/>
    <x v="0"/>
    <x v="39"/>
    <x v="0"/>
    <x v="194"/>
    <x v="194"/>
    <x v="1"/>
    <x v="1"/>
    <x v="0"/>
    <x v="0"/>
    <x v="19"/>
    <x v="19"/>
    <x v="0"/>
    <n v="14094400.07"/>
    <n v="26654547.469999999"/>
    <n v="26654547.469999999"/>
    <n v="38145514.390000008"/>
    <n v="11490966.92"/>
    <n v="43.110718472835508"/>
    <x v="18"/>
    <x v="0"/>
    <x v="6"/>
    <x v="6"/>
  </r>
  <r>
    <x v="0"/>
    <x v="0"/>
    <x v="0"/>
    <x v="39"/>
    <x v="0"/>
    <x v="195"/>
    <x v="195"/>
    <x v="1"/>
    <x v="1"/>
    <x v="0"/>
    <x v="0"/>
    <x v="19"/>
    <x v="19"/>
    <x v="0"/>
    <n v="3001528"/>
    <n v="10601230"/>
    <n v="10601230"/>
    <n v="10024152.140000001"/>
    <n v="-577077.86"/>
    <n v="-5.4434991034059257"/>
    <x v="18"/>
    <x v="1"/>
    <x v="11"/>
    <x v="11"/>
  </r>
  <r>
    <x v="0"/>
    <x v="0"/>
    <x v="0"/>
    <x v="39"/>
    <x v="0"/>
    <x v="196"/>
    <x v="196"/>
    <x v="1"/>
    <x v="1"/>
    <x v="0"/>
    <x v="0"/>
    <x v="19"/>
    <x v="19"/>
    <x v="0"/>
    <n v="2009809.23"/>
    <n v="3587414"/>
    <n v="3587414"/>
    <n v="2989073.08"/>
    <n v="-598340.92000000004"/>
    <n v="-16.678892372054076"/>
    <x v="18"/>
    <x v="1"/>
    <x v="11"/>
    <x v="11"/>
  </r>
  <r>
    <x v="0"/>
    <x v="0"/>
    <x v="0"/>
    <x v="39"/>
    <x v="0"/>
    <x v="197"/>
    <x v="197"/>
    <x v="1"/>
    <x v="1"/>
    <x v="0"/>
    <x v="0"/>
    <x v="19"/>
    <x v="19"/>
    <x v="0"/>
    <n v="1549972.27"/>
    <n v="2679597.67"/>
    <n v="2679597.67"/>
    <n v="3035780.08"/>
    <n v="356182.41"/>
    <n v="13.292383927173663"/>
    <x v="18"/>
    <x v="0"/>
    <x v="11"/>
    <x v="11"/>
  </r>
  <r>
    <x v="0"/>
    <x v="0"/>
    <x v="7"/>
    <x v="40"/>
    <x v="0"/>
    <x v="198"/>
    <x v="198"/>
    <x v="1"/>
    <x v="1"/>
    <x v="0"/>
    <x v="0"/>
    <x v="19"/>
    <x v="19"/>
    <x v="0"/>
    <n v="2210456.9900000002"/>
    <n v="4200000"/>
    <n v="4200000"/>
    <n v="6278329.3799999999"/>
    <n v="2078329.38"/>
    <n v="49.484032857142857"/>
    <x v="18"/>
    <x v="0"/>
    <x v="12"/>
    <x v="12"/>
  </r>
  <r>
    <x v="0"/>
    <x v="0"/>
    <x v="7"/>
    <x v="40"/>
    <x v="0"/>
    <x v="199"/>
    <x v="199"/>
    <x v="1"/>
    <x v="1"/>
    <x v="0"/>
    <x v="0"/>
    <x v="19"/>
    <x v="19"/>
    <x v="0"/>
    <n v="11566097.119999999"/>
    <n v="15681927.140000001"/>
    <n v="15681927.140000001"/>
    <n v="18614553.009999998"/>
    <n v="2932625.87"/>
    <n v="18.700672715917236"/>
    <x v="18"/>
    <x v="0"/>
    <x v="7"/>
    <x v="7"/>
  </r>
  <r>
    <x v="0"/>
    <x v="0"/>
    <x v="7"/>
    <x v="40"/>
    <x v="0"/>
    <x v="200"/>
    <x v="200"/>
    <x v="1"/>
    <x v="1"/>
    <x v="0"/>
    <x v="0"/>
    <x v="19"/>
    <x v="19"/>
    <x v="0"/>
    <n v="24593978.780000001"/>
    <n v="43601200"/>
    <n v="43601200"/>
    <n v="64333365.510000005"/>
    <n v="20732165.510000002"/>
    <n v="47.549529623037898"/>
    <x v="18"/>
    <x v="0"/>
    <x v="1"/>
    <x v="1"/>
  </r>
  <r>
    <x v="0"/>
    <x v="0"/>
    <x v="7"/>
    <x v="40"/>
    <x v="0"/>
    <x v="201"/>
    <x v="201"/>
    <x v="1"/>
    <x v="1"/>
    <x v="0"/>
    <x v="0"/>
    <x v="19"/>
    <x v="19"/>
    <x v="0"/>
    <n v="16784323"/>
    <n v="22962008.460000001"/>
    <n v="22962008.460000001"/>
    <n v="27531724.670000002"/>
    <n v="4569716.21"/>
    <n v="19.901204278190566"/>
    <x v="18"/>
    <x v="0"/>
    <x v="6"/>
    <x v="6"/>
  </r>
  <r>
    <x v="0"/>
    <x v="0"/>
    <x v="7"/>
    <x v="40"/>
    <x v="0"/>
    <x v="202"/>
    <x v="202"/>
    <x v="1"/>
    <x v="1"/>
    <x v="0"/>
    <x v="0"/>
    <x v="19"/>
    <x v="19"/>
    <x v="0"/>
    <n v="2311892.2000000002"/>
    <n v="3275300"/>
    <n v="3275300"/>
    <n v="3575723.5300000003"/>
    <n v="300423.53000000003"/>
    <n v="9.1723973376484604"/>
    <x v="18"/>
    <x v="0"/>
    <x v="11"/>
    <x v="11"/>
  </r>
  <r>
    <x v="0"/>
    <x v="0"/>
    <x v="7"/>
    <x v="40"/>
    <x v="0"/>
    <x v="203"/>
    <x v="203"/>
    <x v="1"/>
    <x v="1"/>
    <x v="0"/>
    <x v="0"/>
    <x v="19"/>
    <x v="19"/>
    <x v="0"/>
    <n v="4980230.22"/>
    <n v="8565024"/>
    <n v="8565024"/>
    <n v="8358934.0800000001"/>
    <n v="-206089.92"/>
    <n v="-2.4061802979186049"/>
    <x v="18"/>
    <x v="1"/>
    <x v="11"/>
    <x v="11"/>
  </r>
  <r>
    <x v="0"/>
    <x v="0"/>
    <x v="7"/>
    <x v="40"/>
    <x v="0"/>
    <x v="204"/>
    <x v="204"/>
    <x v="1"/>
    <x v="1"/>
    <x v="0"/>
    <x v="0"/>
    <x v="19"/>
    <x v="19"/>
    <x v="0"/>
    <n v="8241804.0599999996"/>
    <n v="7830190"/>
    <n v="7830190"/>
    <n v="9271803.1699999999"/>
    <n v="1441613.17"/>
    <n v="18.410960270440434"/>
    <x v="18"/>
    <x v="0"/>
    <x v="7"/>
    <x v="7"/>
  </r>
  <r>
    <x v="0"/>
    <x v="0"/>
    <x v="7"/>
    <x v="40"/>
    <x v="0"/>
    <x v="205"/>
    <x v="205"/>
    <x v="1"/>
    <x v="1"/>
    <x v="0"/>
    <x v="0"/>
    <x v="19"/>
    <x v="19"/>
    <x v="0"/>
    <n v="21255628.129999999"/>
    <n v="26105186"/>
    <n v="26105186"/>
    <n v="28644633.109999999"/>
    <n v="2539447.11"/>
    <n v="9.7277495360500392"/>
    <x v="18"/>
    <x v="0"/>
    <x v="6"/>
    <x v="6"/>
  </r>
  <r>
    <x v="0"/>
    <x v="0"/>
    <x v="7"/>
    <x v="40"/>
    <x v="0"/>
    <x v="206"/>
    <x v="206"/>
    <x v="1"/>
    <x v="1"/>
    <x v="0"/>
    <x v="0"/>
    <x v="19"/>
    <x v="19"/>
    <x v="0"/>
    <n v="8153461.3099999996"/>
    <n v="15358400"/>
    <n v="15358400"/>
    <n v="14738685.559999999"/>
    <n v="-619714.43999999994"/>
    <n v="-4.0350195332847179"/>
    <x v="18"/>
    <x v="1"/>
    <x v="6"/>
    <x v="6"/>
  </r>
  <r>
    <x v="0"/>
    <x v="0"/>
    <x v="7"/>
    <x v="40"/>
    <x v="0"/>
    <x v="207"/>
    <x v="207"/>
    <x v="1"/>
    <x v="1"/>
    <x v="0"/>
    <x v="0"/>
    <x v="19"/>
    <x v="19"/>
    <x v="0"/>
    <n v="584629.02"/>
    <n v="2473884.77"/>
    <n v="2473884.77"/>
    <n v="2117808.1"/>
    <n v="-356076.67"/>
    <n v="-14.39342180840541"/>
    <x v="18"/>
    <x v="1"/>
    <x v="12"/>
    <x v="12"/>
  </r>
  <r>
    <x v="0"/>
    <x v="0"/>
    <x v="7"/>
    <x v="40"/>
    <x v="0"/>
    <x v="208"/>
    <x v="208"/>
    <x v="1"/>
    <x v="1"/>
    <x v="0"/>
    <x v="0"/>
    <x v="19"/>
    <x v="19"/>
    <x v="0"/>
    <n v="1397861.41"/>
    <n v="4660152.76"/>
    <n v="4660152.76"/>
    <n v="4532133.71"/>
    <n v="-128019.05"/>
    <n v="-2.7470998611642079"/>
    <x v="18"/>
    <x v="1"/>
    <x v="11"/>
    <x v="11"/>
  </r>
  <r>
    <x v="0"/>
    <x v="0"/>
    <x v="7"/>
    <x v="40"/>
    <x v="0"/>
    <x v="209"/>
    <x v="209"/>
    <x v="1"/>
    <x v="1"/>
    <x v="0"/>
    <x v="0"/>
    <x v="19"/>
    <x v="19"/>
    <x v="0"/>
    <n v="4653230.4400000004"/>
    <n v="6500000"/>
    <n v="6500000"/>
    <n v="8083688.54"/>
    <n v="1583688.54"/>
    <n v="24.364439076923077"/>
    <x v="18"/>
    <x v="0"/>
    <x v="12"/>
    <x v="12"/>
  </r>
  <r>
    <x v="0"/>
    <x v="0"/>
    <x v="7"/>
    <x v="40"/>
    <x v="0"/>
    <x v="210"/>
    <x v="210"/>
    <x v="1"/>
    <x v="1"/>
    <x v="0"/>
    <x v="0"/>
    <x v="19"/>
    <x v="19"/>
    <x v="0"/>
    <n v="10895370.58"/>
    <n v="22220400"/>
    <n v="22220400"/>
    <n v="21829355.16"/>
    <n v="-391044.84"/>
    <n v="-1.7598460873791653"/>
    <x v="18"/>
    <x v="1"/>
    <x v="11"/>
    <x v="11"/>
  </r>
  <r>
    <x v="0"/>
    <x v="0"/>
    <x v="7"/>
    <x v="40"/>
    <x v="0"/>
    <x v="211"/>
    <x v="211"/>
    <x v="1"/>
    <x v="1"/>
    <x v="0"/>
    <x v="0"/>
    <x v="19"/>
    <x v="19"/>
    <x v="0"/>
    <n v="2160920.42"/>
    <n v="3641310"/>
    <n v="3641310"/>
    <n v="4795588.25"/>
    <n v="1154278.25"/>
    <n v="31.699532585800167"/>
    <x v="18"/>
    <x v="0"/>
    <x v="11"/>
    <x v="11"/>
  </r>
  <r>
    <x v="0"/>
    <x v="0"/>
    <x v="7"/>
    <x v="40"/>
    <x v="0"/>
    <x v="212"/>
    <x v="212"/>
    <x v="1"/>
    <x v="1"/>
    <x v="0"/>
    <x v="0"/>
    <x v="19"/>
    <x v="19"/>
    <x v="0"/>
    <n v="2768920.61"/>
    <n v="5013600"/>
    <n v="5013600"/>
    <n v="3476336"/>
    <n v="-1537264"/>
    <n v="-30.661879687250675"/>
    <x v="18"/>
    <x v="1"/>
    <x v="11"/>
    <x v="11"/>
  </r>
  <r>
    <x v="0"/>
    <x v="0"/>
    <x v="7"/>
    <x v="40"/>
    <x v="0"/>
    <x v="213"/>
    <x v="213"/>
    <x v="1"/>
    <x v="1"/>
    <x v="0"/>
    <x v="0"/>
    <x v="19"/>
    <x v="19"/>
    <x v="0"/>
    <n v="1846553.99"/>
    <n v="5300314.3"/>
    <n v="5300314.3"/>
    <n v="4325423.0199999996"/>
    <n v="-974891.28"/>
    <n v="-18.393084349733751"/>
    <x v="18"/>
    <x v="1"/>
    <x v="11"/>
    <x v="11"/>
  </r>
  <r>
    <x v="0"/>
    <x v="0"/>
    <x v="7"/>
    <x v="40"/>
    <x v="0"/>
    <x v="214"/>
    <x v="214"/>
    <x v="1"/>
    <x v="1"/>
    <x v="0"/>
    <x v="0"/>
    <x v="19"/>
    <x v="19"/>
    <x v="0"/>
    <n v="3053293.63"/>
    <n v="4410800.2"/>
    <n v="4410800.2"/>
    <n v="8580198.9199999999"/>
    <n v="4169398.72"/>
    <n v="94.527036613447137"/>
    <x v="18"/>
    <x v="0"/>
    <x v="12"/>
    <x v="12"/>
  </r>
  <r>
    <x v="0"/>
    <x v="0"/>
    <x v="7"/>
    <x v="41"/>
    <x v="0"/>
    <x v="215"/>
    <x v="215"/>
    <x v="1"/>
    <x v="1"/>
    <x v="0"/>
    <x v="0"/>
    <x v="19"/>
    <x v="19"/>
    <x v="0"/>
    <n v="3956743.35"/>
    <n v="5812388.0499999998"/>
    <n v="5812388.0499999998"/>
    <n v="7831954.1199999992"/>
    <n v="2019566.07"/>
    <n v="34.74589192302809"/>
    <x v="18"/>
    <x v="0"/>
    <x v="11"/>
    <x v="11"/>
  </r>
  <r>
    <x v="0"/>
    <x v="0"/>
    <x v="7"/>
    <x v="41"/>
    <x v="0"/>
    <x v="216"/>
    <x v="216"/>
    <x v="1"/>
    <x v="1"/>
    <x v="0"/>
    <x v="0"/>
    <x v="19"/>
    <x v="19"/>
    <x v="0"/>
    <n v="2018626.74"/>
    <n v="4550400"/>
    <n v="4550400"/>
    <n v="3702777.68"/>
    <n v="-847622.32"/>
    <n v="-18.627424402250352"/>
    <x v="18"/>
    <x v="1"/>
    <x v="12"/>
    <x v="12"/>
  </r>
  <r>
    <x v="0"/>
    <x v="0"/>
    <x v="7"/>
    <x v="41"/>
    <x v="0"/>
    <x v="217"/>
    <x v="217"/>
    <x v="1"/>
    <x v="1"/>
    <x v="0"/>
    <x v="0"/>
    <x v="19"/>
    <x v="19"/>
    <x v="0"/>
    <n v="11757979.619999999"/>
    <n v="20994180"/>
    <n v="20994180"/>
    <n v="24642559.710000001"/>
    <n v="3648379.71"/>
    <n v="17.378052917522858"/>
    <x v="18"/>
    <x v="0"/>
    <x v="8"/>
    <x v="8"/>
  </r>
  <r>
    <x v="0"/>
    <x v="0"/>
    <x v="7"/>
    <x v="41"/>
    <x v="0"/>
    <x v="218"/>
    <x v="218"/>
    <x v="1"/>
    <x v="1"/>
    <x v="0"/>
    <x v="0"/>
    <x v="19"/>
    <x v="19"/>
    <x v="0"/>
    <n v="16057215.970000001"/>
    <n v="21669800"/>
    <n v="21669800"/>
    <n v="20685640.130000003"/>
    <n v="-984159.87"/>
    <n v="-4.5416195350210895"/>
    <x v="18"/>
    <x v="1"/>
    <x v="8"/>
    <x v="8"/>
  </r>
  <r>
    <x v="0"/>
    <x v="0"/>
    <x v="7"/>
    <x v="41"/>
    <x v="0"/>
    <x v="219"/>
    <x v="219"/>
    <x v="1"/>
    <x v="1"/>
    <x v="0"/>
    <x v="0"/>
    <x v="19"/>
    <x v="19"/>
    <x v="0"/>
    <n v="2533449.7400000002"/>
    <n v="3419600"/>
    <n v="3419600"/>
    <n v="4797366.37"/>
    <n v="1377766.37"/>
    <n v="40.290278687565802"/>
    <x v="18"/>
    <x v="0"/>
    <x v="11"/>
    <x v="11"/>
  </r>
  <r>
    <x v="0"/>
    <x v="0"/>
    <x v="7"/>
    <x v="41"/>
    <x v="0"/>
    <x v="220"/>
    <x v="220"/>
    <x v="1"/>
    <x v="1"/>
    <x v="0"/>
    <x v="0"/>
    <x v="19"/>
    <x v="19"/>
    <x v="0"/>
    <n v="3074899.85"/>
    <n v="7667300"/>
    <n v="7667300"/>
    <n v="5110774.71"/>
    <n v="-2556525.29"/>
    <n v="-33.343227602937148"/>
    <x v="18"/>
    <x v="1"/>
    <x v="11"/>
    <x v="11"/>
  </r>
  <r>
    <x v="0"/>
    <x v="0"/>
    <x v="7"/>
    <x v="41"/>
    <x v="0"/>
    <x v="221"/>
    <x v="221"/>
    <x v="1"/>
    <x v="1"/>
    <x v="0"/>
    <x v="0"/>
    <x v="19"/>
    <x v="19"/>
    <x v="0"/>
    <n v="1918139.54"/>
    <n v="4395775"/>
    <n v="4395775"/>
    <n v="5464659.9400000004"/>
    <n v="1068884.94"/>
    <n v="24.316188612929459"/>
    <x v="18"/>
    <x v="0"/>
    <x v="8"/>
    <x v="8"/>
  </r>
  <r>
    <x v="0"/>
    <x v="0"/>
    <x v="7"/>
    <x v="41"/>
    <x v="0"/>
    <x v="222"/>
    <x v="222"/>
    <x v="1"/>
    <x v="1"/>
    <x v="0"/>
    <x v="0"/>
    <x v="19"/>
    <x v="19"/>
    <x v="0"/>
    <n v="15678489.880000001"/>
    <n v="36634325.200000003"/>
    <n v="36634325.200000003"/>
    <n v="28506516.390000001"/>
    <n v="-8127808.8099999996"/>
    <n v="-22.186320522153359"/>
    <x v="18"/>
    <x v="1"/>
    <x v="6"/>
    <x v="6"/>
  </r>
  <r>
    <x v="0"/>
    <x v="0"/>
    <x v="7"/>
    <x v="41"/>
    <x v="0"/>
    <x v="223"/>
    <x v="223"/>
    <x v="1"/>
    <x v="1"/>
    <x v="0"/>
    <x v="0"/>
    <x v="19"/>
    <x v="19"/>
    <x v="0"/>
    <n v="2788137.62"/>
    <n v="6529679.4000000004"/>
    <n v="6529679.4000000004"/>
    <n v="5135325.13"/>
    <n v="-1394354.27"/>
    <n v="-21.35410001906066"/>
    <x v="18"/>
    <x v="1"/>
    <x v="11"/>
    <x v="11"/>
  </r>
  <r>
    <x v="0"/>
    <x v="0"/>
    <x v="7"/>
    <x v="41"/>
    <x v="0"/>
    <x v="224"/>
    <x v="224"/>
    <x v="1"/>
    <x v="1"/>
    <x v="0"/>
    <x v="0"/>
    <x v="19"/>
    <x v="19"/>
    <x v="0"/>
    <n v="11917306.68"/>
    <n v="16375802"/>
    <n v="16375802"/>
    <n v="14964454.799999999"/>
    <n v="-1411347.2"/>
    <n v="-8.6184920897309336"/>
    <x v="18"/>
    <x v="1"/>
    <x v="8"/>
    <x v="8"/>
  </r>
  <r>
    <x v="0"/>
    <x v="0"/>
    <x v="7"/>
    <x v="41"/>
    <x v="1"/>
    <x v="225"/>
    <x v="225"/>
    <x v="1"/>
    <x v="1"/>
    <x v="0"/>
    <x v="0"/>
    <x v="19"/>
    <x v="19"/>
    <x v="0"/>
    <n v="37480693.630000003"/>
    <n v="46833000"/>
    <n v="46833000"/>
    <n v="40953338.329999998"/>
    <n v="-5879661.6699999999"/>
    <n v="-12.554527085602032"/>
    <x v="18"/>
    <x v="1"/>
    <x v="1"/>
    <x v="1"/>
  </r>
  <r>
    <x v="0"/>
    <x v="0"/>
    <x v="7"/>
    <x v="41"/>
    <x v="0"/>
    <x v="226"/>
    <x v="226"/>
    <x v="1"/>
    <x v="1"/>
    <x v="0"/>
    <x v="0"/>
    <x v="19"/>
    <x v="19"/>
    <x v="0"/>
    <n v="17773652.359999999"/>
    <n v="22390190"/>
    <n v="22390190"/>
    <n v="19991403.380000003"/>
    <n v="-2398786.62"/>
    <n v="-10.713560804977536"/>
    <x v="18"/>
    <x v="1"/>
    <x v="6"/>
    <x v="6"/>
  </r>
  <r>
    <x v="0"/>
    <x v="0"/>
    <x v="7"/>
    <x v="41"/>
    <x v="0"/>
    <x v="227"/>
    <x v="227"/>
    <x v="1"/>
    <x v="1"/>
    <x v="0"/>
    <x v="0"/>
    <x v="19"/>
    <x v="19"/>
    <x v="0"/>
    <n v="810174.11"/>
    <n v="1736920"/>
    <n v="1736920"/>
    <n v="1305855.19"/>
    <n v="-431064.81"/>
    <n v="-24.817769960619948"/>
    <x v="18"/>
    <x v="1"/>
    <x v="12"/>
    <x v="12"/>
  </r>
  <r>
    <x v="0"/>
    <x v="0"/>
    <x v="7"/>
    <x v="41"/>
    <x v="0"/>
    <x v="228"/>
    <x v="228"/>
    <x v="1"/>
    <x v="1"/>
    <x v="0"/>
    <x v="0"/>
    <x v="19"/>
    <x v="19"/>
    <x v="0"/>
    <n v="2462334.0099999998"/>
    <n v="4280000"/>
    <n v="4280000"/>
    <n v="6177382.3799999999"/>
    <n v="1897382.38"/>
    <n v="44.331364018691595"/>
    <x v="18"/>
    <x v="0"/>
    <x v="11"/>
    <x v="11"/>
  </r>
  <r>
    <x v="0"/>
    <x v="0"/>
    <x v="7"/>
    <x v="41"/>
    <x v="0"/>
    <x v="229"/>
    <x v="229"/>
    <x v="1"/>
    <x v="1"/>
    <x v="0"/>
    <x v="0"/>
    <x v="19"/>
    <x v="19"/>
    <x v="0"/>
    <n v="1054641.75"/>
    <n v="1969985"/>
    <n v="1969985"/>
    <n v="1967268.6500000001"/>
    <n v="-2716.35"/>
    <n v="-0.1378868367018023"/>
    <x v="18"/>
    <x v="1"/>
    <x v="11"/>
    <x v="11"/>
  </r>
  <r>
    <x v="0"/>
    <x v="0"/>
    <x v="7"/>
    <x v="41"/>
    <x v="0"/>
    <x v="230"/>
    <x v="230"/>
    <x v="1"/>
    <x v="1"/>
    <x v="0"/>
    <x v="0"/>
    <x v="19"/>
    <x v="19"/>
    <x v="0"/>
    <n v="1417061.32"/>
    <n v="2284000"/>
    <n v="2284000"/>
    <n v="2435586.06"/>
    <n v="151586.06"/>
    <n v="6.6368677758318739"/>
    <x v="18"/>
    <x v="0"/>
    <x v="12"/>
    <x v="12"/>
  </r>
  <r>
    <x v="0"/>
    <x v="0"/>
    <x v="7"/>
    <x v="41"/>
    <x v="0"/>
    <x v="231"/>
    <x v="231"/>
    <x v="1"/>
    <x v="1"/>
    <x v="0"/>
    <x v="0"/>
    <x v="19"/>
    <x v="19"/>
    <x v="0"/>
    <n v="4457909.75"/>
    <n v="7245274.9900000002"/>
    <n v="7245274.9900000002"/>
    <n v="8238011.2300000004"/>
    <n v="992736.24"/>
    <n v="13.701843496212144"/>
    <x v="18"/>
    <x v="0"/>
    <x v="11"/>
    <x v="11"/>
  </r>
  <r>
    <x v="0"/>
    <x v="0"/>
    <x v="7"/>
    <x v="41"/>
    <x v="0"/>
    <x v="232"/>
    <x v="232"/>
    <x v="1"/>
    <x v="1"/>
    <x v="0"/>
    <x v="0"/>
    <x v="19"/>
    <x v="19"/>
    <x v="0"/>
    <n v="1376391.12"/>
    <n v="2528500"/>
    <n v="2528500"/>
    <n v="3112361.34"/>
    <n v="583861.34"/>
    <n v="23.091213763100651"/>
    <x v="18"/>
    <x v="0"/>
    <x v="12"/>
    <x v="12"/>
  </r>
  <r>
    <x v="0"/>
    <x v="0"/>
    <x v="7"/>
    <x v="42"/>
    <x v="0"/>
    <x v="233"/>
    <x v="233"/>
    <x v="1"/>
    <x v="1"/>
    <x v="0"/>
    <x v="0"/>
    <x v="19"/>
    <x v="19"/>
    <x v="0"/>
    <n v="2556300.85"/>
    <n v="6000000"/>
    <n v="6000000"/>
    <n v="5750664.3099999996"/>
    <n v="-249335.69"/>
    <n v="-4.1555948333333337"/>
    <x v="18"/>
    <x v="1"/>
    <x v="12"/>
    <x v="12"/>
  </r>
  <r>
    <x v="0"/>
    <x v="0"/>
    <x v="7"/>
    <x v="42"/>
    <x v="0"/>
    <x v="234"/>
    <x v="234"/>
    <x v="1"/>
    <x v="1"/>
    <x v="0"/>
    <x v="0"/>
    <x v="19"/>
    <x v="19"/>
    <x v="0"/>
    <n v="6530103.5800000001"/>
    <n v="9592100"/>
    <n v="9592100"/>
    <n v="13628105.890000001"/>
    <n v="4036005.89"/>
    <n v="42.076353353280297"/>
    <x v="18"/>
    <x v="0"/>
    <x v="11"/>
    <x v="11"/>
  </r>
  <r>
    <x v="0"/>
    <x v="0"/>
    <x v="7"/>
    <x v="42"/>
    <x v="0"/>
    <x v="235"/>
    <x v="235"/>
    <x v="1"/>
    <x v="1"/>
    <x v="0"/>
    <x v="0"/>
    <x v="19"/>
    <x v="19"/>
    <x v="0"/>
    <n v="7572170.6799999997"/>
    <n v="14142600"/>
    <n v="14142600"/>
    <n v="12949035.91"/>
    <n v="-1193564.0900000001"/>
    <n v="-8.4394954958777024"/>
    <x v="18"/>
    <x v="1"/>
    <x v="11"/>
    <x v="11"/>
  </r>
  <r>
    <x v="0"/>
    <x v="0"/>
    <x v="7"/>
    <x v="42"/>
    <x v="0"/>
    <x v="236"/>
    <x v="236"/>
    <x v="1"/>
    <x v="1"/>
    <x v="0"/>
    <x v="0"/>
    <x v="19"/>
    <x v="19"/>
    <x v="0"/>
    <n v="901193.03"/>
    <n v="1805000"/>
    <n v="1805000"/>
    <n v="2282913.5"/>
    <n v="477913.5"/>
    <n v="26.47720221606648"/>
    <x v="18"/>
    <x v="0"/>
    <x v="12"/>
    <x v="12"/>
  </r>
  <r>
    <x v="0"/>
    <x v="0"/>
    <x v="7"/>
    <x v="42"/>
    <x v="0"/>
    <x v="237"/>
    <x v="237"/>
    <x v="1"/>
    <x v="1"/>
    <x v="0"/>
    <x v="0"/>
    <x v="19"/>
    <x v="19"/>
    <x v="0"/>
    <n v="1618778.05"/>
    <n v="2164500"/>
    <n v="2164500"/>
    <n v="2390314.77"/>
    <n v="225814.77"/>
    <n v="10.432652806652808"/>
    <x v="18"/>
    <x v="0"/>
    <x v="11"/>
    <x v="11"/>
  </r>
  <r>
    <x v="0"/>
    <x v="0"/>
    <x v="7"/>
    <x v="42"/>
    <x v="0"/>
    <x v="238"/>
    <x v="238"/>
    <x v="1"/>
    <x v="1"/>
    <x v="0"/>
    <x v="0"/>
    <x v="19"/>
    <x v="19"/>
    <x v="0"/>
    <n v="1695297.84"/>
    <n v="2617772"/>
    <n v="2617772"/>
    <n v="2764333.89"/>
    <n v="146561.89000000001"/>
    <n v="5.5987263214672636"/>
    <x v="18"/>
    <x v="0"/>
    <x v="12"/>
    <x v="12"/>
  </r>
  <r>
    <x v="0"/>
    <x v="0"/>
    <x v="7"/>
    <x v="42"/>
    <x v="0"/>
    <x v="239"/>
    <x v="239"/>
    <x v="1"/>
    <x v="1"/>
    <x v="0"/>
    <x v="0"/>
    <x v="19"/>
    <x v="19"/>
    <x v="0"/>
    <n v="1456779.42"/>
    <n v="4664832"/>
    <n v="4664832"/>
    <n v="4321522.53"/>
    <n v="-343309.47"/>
    <n v="-7.3595248446246302"/>
    <x v="18"/>
    <x v="1"/>
    <x v="12"/>
    <x v="12"/>
  </r>
  <r>
    <x v="0"/>
    <x v="0"/>
    <x v="0"/>
    <x v="0"/>
    <x v="0"/>
    <x v="240"/>
    <x v="240"/>
    <x v="1"/>
    <x v="1"/>
    <x v="0"/>
    <x v="0"/>
    <x v="19"/>
    <x v="19"/>
    <x v="0"/>
    <n v="2580112.79"/>
    <n v="4685000"/>
    <n v="4685000"/>
    <n v="7446215.9199999999"/>
    <n v="2761215.92"/>
    <n v="58.937372892209176"/>
    <x v="18"/>
    <x v="0"/>
    <x v="11"/>
    <x v="11"/>
  </r>
  <r>
    <x v="0"/>
    <x v="0"/>
    <x v="0"/>
    <x v="0"/>
    <x v="0"/>
    <x v="241"/>
    <x v="241"/>
    <x v="1"/>
    <x v="1"/>
    <x v="0"/>
    <x v="0"/>
    <x v="19"/>
    <x v="19"/>
    <x v="0"/>
    <n v="2108724.1800000002"/>
    <n v="4418000"/>
    <n v="4418000"/>
    <n v="5134187.5999999996"/>
    <n v="716187.6"/>
    <n v="16.210674513354459"/>
    <x v="18"/>
    <x v="0"/>
    <x v="11"/>
    <x v="11"/>
  </r>
  <r>
    <x v="0"/>
    <x v="0"/>
    <x v="0"/>
    <x v="0"/>
    <x v="0"/>
    <x v="242"/>
    <x v="242"/>
    <x v="1"/>
    <x v="1"/>
    <x v="0"/>
    <x v="0"/>
    <x v="19"/>
    <x v="19"/>
    <x v="0"/>
    <n v="21508446.699999999"/>
    <n v="40700130"/>
    <n v="40700130"/>
    <n v="49725414.700000003"/>
    <n v="9025284.6999999993"/>
    <n v="22.175075853566071"/>
    <x v="18"/>
    <x v="0"/>
    <x v="8"/>
    <x v="8"/>
  </r>
  <r>
    <x v="0"/>
    <x v="0"/>
    <x v="0"/>
    <x v="0"/>
    <x v="0"/>
    <x v="243"/>
    <x v="243"/>
    <x v="1"/>
    <x v="1"/>
    <x v="0"/>
    <x v="0"/>
    <x v="19"/>
    <x v="19"/>
    <x v="0"/>
    <n v="25614109.190000001"/>
    <n v="31430950"/>
    <n v="31430950"/>
    <n v="33998015.079999998"/>
    <n v="2567065.08"/>
    <n v="8.1673162281127354"/>
    <x v="18"/>
    <x v="0"/>
    <x v="6"/>
    <x v="6"/>
  </r>
  <r>
    <x v="0"/>
    <x v="0"/>
    <x v="0"/>
    <x v="0"/>
    <x v="0"/>
    <x v="244"/>
    <x v="244"/>
    <x v="1"/>
    <x v="1"/>
    <x v="0"/>
    <x v="0"/>
    <x v="19"/>
    <x v="19"/>
    <x v="0"/>
    <n v="25888014.850000001"/>
    <n v="29200000"/>
    <n v="29200000"/>
    <n v="28146339.669999998"/>
    <n v="-1053660.33"/>
    <n v="-3.6084257876712331"/>
    <x v="18"/>
    <x v="1"/>
    <x v="7"/>
    <x v="7"/>
  </r>
  <r>
    <x v="0"/>
    <x v="0"/>
    <x v="0"/>
    <x v="0"/>
    <x v="0"/>
    <x v="245"/>
    <x v="245"/>
    <x v="1"/>
    <x v="1"/>
    <x v="0"/>
    <x v="0"/>
    <x v="19"/>
    <x v="19"/>
    <x v="0"/>
    <n v="10478518.720000001"/>
    <n v="15387700"/>
    <n v="15387700"/>
    <n v="14748232.439999999"/>
    <n v="-639467.56000000006"/>
    <n v="-4.1557059209628475"/>
    <x v="18"/>
    <x v="1"/>
    <x v="9"/>
    <x v="9"/>
  </r>
  <r>
    <x v="0"/>
    <x v="0"/>
    <x v="0"/>
    <x v="0"/>
    <x v="0"/>
    <x v="246"/>
    <x v="246"/>
    <x v="1"/>
    <x v="1"/>
    <x v="0"/>
    <x v="0"/>
    <x v="19"/>
    <x v="19"/>
    <x v="0"/>
    <n v="2946033.69"/>
    <n v="6213200"/>
    <n v="6213200"/>
    <n v="5864821.1900000004"/>
    <n v="-348378.81"/>
    <n v="-5.607075420073393"/>
    <x v="18"/>
    <x v="1"/>
    <x v="12"/>
    <x v="12"/>
  </r>
  <r>
    <x v="0"/>
    <x v="0"/>
    <x v="0"/>
    <x v="0"/>
    <x v="0"/>
    <x v="247"/>
    <x v="247"/>
    <x v="1"/>
    <x v="1"/>
    <x v="0"/>
    <x v="0"/>
    <x v="19"/>
    <x v="19"/>
    <x v="0"/>
    <n v="1331609.24"/>
    <n v="3774480"/>
    <n v="3774480"/>
    <n v="2557690.4899999998"/>
    <n v="-1216789.51"/>
    <n v="-32.237275333290945"/>
    <x v="18"/>
    <x v="1"/>
    <x v="11"/>
    <x v="11"/>
  </r>
  <r>
    <x v="0"/>
    <x v="0"/>
    <x v="0"/>
    <x v="0"/>
    <x v="0"/>
    <x v="248"/>
    <x v="248"/>
    <x v="1"/>
    <x v="1"/>
    <x v="0"/>
    <x v="0"/>
    <x v="19"/>
    <x v="19"/>
    <x v="0"/>
    <n v="58551004.380000003"/>
    <n v="64479938"/>
    <n v="64479938"/>
    <n v="71252277.500000015"/>
    <n v="6772339.5"/>
    <n v="10.503018008485057"/>
    <x v="18"/>
    <x v="0"/>
    <x v="1"/>
    <x v="1"/>
  </r>
  <r>
    <x v="0"/>
    <x v="0"/>
    <x v="0"/>
    <x v="0"/>
    <x v="0"/>
    <x v="249"/>
    <x v="249"/>
    <x v="1"/>
    <x v="1"/>
    <x v="0"/>
    <x v="0"/>
    <x v="19"/>
    <x v="19"/>
    <x v="0"/>
    <n v="3472891.71"/>
    <n v="6223000"/>
    <n v="6223000"/>
    <n v="5374968.75"/>
    <n v="-848031.25"/>
    <n v="-13.627370239434356"/>
    <x v="18"/>
    <x v="1"/>
    <x v="11"/>
    <x v="11"/>
  </r>
  <r>
    <x v="0"/>
    <x v="0"/>
    <x v="0"/>
    <x v="0"/>
    <x v="0"/>
    <x v="250"/>
    <x v="250"/>
    <x v="1"/>
    <x v="1"/>
    <x v="0"/>
    <x v="0"/>
    <x v="19"/>
    <x v="19"/>
    <x v="0"/>
    <n v="4960324.7699999996"/>
    <n v="19455700"/>
    <n v="19455700"/>
    <n v="17873401.949999999"/>
    <n v="-1582298.05"/>
    <n v="-8.1328250846795545"/>
    <x v="18"/>
    <x v="1"/>
    <x v="6"/>
    <x v="6"/>
  </r>
  <r>
    <x v="0"/>
    <x v="0"/>
    <x v="0"/>
    <x v="0"/>
    <x v="0"/>
    <x v="251"/>
    <x v="251"/>
    <x v="1"/>
    <x v="1"/>
    <x v="0"/>
    <x v="0"/>
    <x v="19"/>
    <x v="19"/>
    <x v="0"/>
    <n v="3156163.24"/>
    <n v="5764800"/>
    <n v="5764800"/>
    <n v="6644838.6900000004"/>
    <n v="880038.69"/>
    <n v="15.265728039134055"/>
    <x v="18"/>
    <x v="0"/>
    <x v="11"/>
    <x v="11"/>
  </r>
  <r>
    <x v="0"/>
    <x v="0"/>
    <x v="0"/>
    <x v="0"/>
    <x v="0"/>
    <x v="252"/>
    <x v="252"/>
    <x v="1"/>
    <x v="1"/>
    <x v="0"/>
    <x v="0"/>
    <x v="19"/>
    <x v="19"/>
    <x v="0"/>
    <n v="2863109.87"/>
    <n v="4221000"/>
    <n v="4221000"/>
    <n v="4357115.6300000008"/>
    <n v="136115.63"/>
    <n v="3.2247247097844114"/>
    <x v="18"/>
    <x v="0"/>
    <x v="12"/>
    <x v="12"/>
  </r>
  <r>
    <x v="0"/>
    <x v="0"/>
    <x v="0"/>
    <x v="0"/>
    <x v="0"/>
    <x v="253"/>
    <x v="253"/>
    <x v="1"/>
    <x v="1"/>
    <x v="0"/>
    <x v="0"/>
    <x v="19"/>
    <x v="19"/>
    <x v="0"/>
    <n v="1505960.41"/>
    <n v="4306070"/>
    <n v="4306070"/>
    <n v="4174017.5900000003"/>
    <n v="-132052.41"/>
    <n v="-3.0666573000438917"/>
    <x v="18"/>
    <x v="1"/>
    <x v="12"/>
    <x v="12"/>
  </r>
  <r>
    <x v="0"/>
    <x v="0"/>
    <x v="7"/>
    <x v="43"/>
    <x v="0"/>
    <x v="254"/>
    <x v="254"/>
    <x v="1"/>
    <x v="1"/>
    <x v="0"/>
    <x v="0"/>
    <x v="19"/>
    <x v="19"/>
    <x v="0"/>
    <n v="2959304"/>
    <n v="3785612"/>
    <n v="3785612"/>
    <n v="5651532.9400000004"/>
    <n v="1865920.94"/>
    <n v="49.289809415227978"/>
    <x v="18"/>
    <x v="0"/>
    <x v="11"/>
    <x v="11"/>
  </r>
  <r>
    <x v="0"/>
    <x v="0"/>
    <x v="7"/>
    <x v="43"/>
    <x v="0"/>
    <x v="255"/>
    <x v="255"/>
    <x v="1"/>
    <x v="1"/>
    <x v="0"/>
    <x v="0"/>
    <x v="19"/>
    <x v="19"/>
    <x v="0"/>
    <n v="11599298.289999999"/>
    <n v="18028372.629999999"/>
    <n v="18028372.629999999"/>
    <n v="15160747.77"/>
    <n v="-2867624.86"/>
    <n v="-15.906176995854562"/>
    <x v="18"/>
    <x v="1"/>
    <x v="11"/>
    <x v="11"/>
  </r>
  <r>
    <x v="0"/>
    <x v="0"/>
    <x v="7"/>
    <x v="43"/>
    <x v="0"/>
    <x v="256"/>
    <x v="256"/>
    <x v="1"/>
    <x v="1"/>
    <x v="0"/>
    <x v="0"/>
    <x v="19"/>
    <x v="19"/>
    <x v="0"/>
    <n v="2195764.23"/>
    <n v="5164000"/>
    <n v="5164000"/>
    <n v="5161827.6700000009"/>
    <n v="-2172.33"/>
    <n v="-4.2066808675445391E-2"/>
    <x v="18"/>
    <x v="1"/>
    <x v="12"/>
    <x v="12"/>
  </r>
  <r>
    <x v="0"/>
    <x v="0"/>
    <x v="7"/>
    <x v="43"/>
    <x v="0"/>
    <x v="257"/>
    <x v="257"/>
    <x v="1"/>
    <x v="1"/>
    <x v="0"/>
    <x v="0"/>
    <x v="19"/>
    <x v="19"/>
    <x v="0"/>
    <n v="1350574.0800000001"/>
    <n v="4805000"/>
    <n v="4805000"/>
    <n v="3262988.2399999998"/>
    <n v="-1542011.76"/>
    <n v="-32.091816024973987"/>
    <x v="18"/>
    <x v="1"/>
    <x v="12"/>
    <x v="12"/>
  </r>
  <r>
    <x v="0"/>
    <x v="0"/>
    <x v="7"/>
    <x v="43"/>
    <x v="0"/>
    <x v="258"/>
    <x v="258"/>
    <x v="1"/>
    <x v="1"/>
    <x v="0"/>
    <x v="0"/>
    <x v="19"/>
    <x v="19"/>
    <x v="0"/>
    <n v="7304941.8600000003"/>
    <n v="12800000"/>
    <n v="12800000"/>
    <n v="13321457.279999999"/>
    <n v="521457.28"/>
    <n v="4.0738849999999998"/>
    <x v="18"/>
    <x v="0"/>
    <x v="11"/>
    <x v="11"/>
  </r>
  <r>
    <x v="0"/>
    <x v="0"/>
    <x v="7"/>
    <x v="43"/>
    <x v="0"/>
    <x v="259"/>
    <x v="259"/>
    <x v="1"/>
    <x v="1"/>
    <x v="0"/>
    <x v="0"/>
    <x v="19"/>
    <x v="19"/>
    <x v="0"/>
    <n v="2674926.39"/>
    <n v="5468937.5499999998"/>
    <n v="5468937.5499999998"/>
    <n v="4816658.0799999991"/>
    <n v="-652279.47"/>
    <n v="-11.926986988542227"/>
    <x v="18"/>
    <x v="1"/>
    <x v="12"/>
    <x v="12"/>
  </r>
  <r>
    <x v="0"/>
    <x v="0"/>
    <x v="8"/>
    <x v="44"/>
    <x v="0"/>
    <x v="260"/>
    <x v="260"/>
    <x v="1"/>
    <x v="1"/>
    <x v="0"/>
    <x v="0"/>
    <x v="19"/>
    <x v="19"/>
    <x v="0"/>
    <n v="5415661.9699999997"/>
    <n v="10585032"/>
    <n v="10585032"/>
    <n v="12834995.73"/>
    <n v="2249963.73"/>
    <n v="21.256088125194143"/>
    <x v="18"/>
    <x v="0"/>
    <x v="7"/>
    <x v="7"/>
  </r>
  <r>
    <x v="0"/>
    <x v="0"/>
    <x v="8"/>
    <x v="44"/>
    <x v="0"/>
    <x v="261"/>
    <x v="261"/>
    <x v="1"/>
    <x v="1"/>
    <x v="0"/>
    <x v="0"/>
    <x v="19"/>
    <x v="19"/>
    <x v="0"/>
    <n v="5456849.21"/>
    <n v="8920569"/>
    <n v="8920569"/>
    <n v="7495956.8599999994"/>
    <n v="-1424612.14"/>
    <n v="-15.969969404418036"/>
    <x v="18"/>
    <x v="1"/>
    <x v="11"/>
    <x v="11"/>
  </r>
  <r>
    <x v="0"/>
    <x v="0"/>
    <x v="8"/>
    <x v="44"/>
    <x v="0"/>
    <x v="262"/>
    <x v="262"/>
    <x v="1"/>
    <x v="1"/>
    <x v="0"/>
    <x v="0"/>
    <x v="19"/>
    <x v="19"/>
    <x v="0"/>
    <n v="8837047.2899999991"/>
    <n v="12367299.74"/>
    <n v="12367299.74"/>
    <n v="12015448.93"/>
    <n v="-351850.81"/>
    <n v="-2.8450091563803239"/>
    <x v="18"/>
    <x v="1"/>
    <x v="7"/>
    <x v="7"/>
  </r>
  <r>
    <x v="0"/>
    <x v="0"/>
    <x v="8"/>
    <x v="44"/>
    <x v="0"/>
    <x v="263"/>
    <x v="263"/>
    <x v="1"/>
    <x v="1"/>
    <x v="0"/>
    <x v="0"/>
    <x v="19"/>
    <x v="19"/>
    <x v="0"/>
    <n v="6517969.46"/>
    <n v="10837148.300000001"/>
    <n v="10837148.300000001"/>
    <n v="9964726.0800000001"/>
    <n v="-872422.22"/>
    <n v="-8.0502932676486481"/>
    <x v="18"/>
    <x v="1"/>
    <x v="11"/>
    <x v="11"/>
  </r>
  <r>
    <x v="0"/>
    <x v="0"/>
    <x v="9"/>
    <x v="45"/>
    <x v="0"/>
    <x v="264"/>
    <x v="264"/>
    <x v="1"/>
    <x v="1"/>
    <x v="0"/>
    <x v="0"/>
    <x v="19"/>
    <x v="19"/>
    <x v="0"/>
    <n v="2107437.2799999998"/>
    <n v="10547344.16"/>
    <n v="10547344.16"/>
    <n v="5419581.3300000001"/>
    <n v="-5127762.83"/>
    <n v="-48.616625685228421"/>
    <x v="18"/>
    <x v="1"/>
    <x v="11"/>
    <x v="11"/>
  </r>
  <r>
    <x v="0"/>
    <x v="0"/>
    <x v="9"/>
    <x v="45"/>
    <x v="0"/>
    <x v="265"/>
    <x v="265"/>
    <x v="1"/>
    <x v="1"/>
    <x v="0"/>
    <x v="0"/>
    <x v="19"/>
    <x v="19"/>
    <x v="0"/>
    <n v="2850672.5"/>
    <n v="5749749.5099999998"/>
    <n v="5749749.5099999998"/>
    <n v="5072249.3900000006"/>
    <n v="-677500.12"/>
    <n v="-11.783124096479117"/>
    <x v="18"/>
    <x v="1"/>
    <x v="12"/>
    <x v="12"/>
  </r>
  <r>
    <x v="0"/>
    <x v="0"/>
    <x v="9"/>
    <x v="45"/>
    <x v="0"/>
    <x v="266"/>
    <x v="266"/>
    <x v="1"/>
    <x v="1"/>
    <x v="0"/>
    <x v="0"/>
    <x v="19"/>
    <x v="19"/>
    <x v="0"/>
    <n v="4517544.72"/>
    <n v="4768500"/>
    <n v="4768500"/>
    <n v="5361397.2300000004"/>
    <n v="592897.23"/>
    <n v="12.4336212645486"/>
    <x v="18"/>
    <x v="0"/>
    <x v="7"/>
    <x v="7"/>
  </r>
  <r>
    <x v="0"/>
    <x v="0"/>
    <x v="9"/>
    <x v="45"/>
    <x v="1"/>
    <x v="267"/>
    <x v="267"/>
    <x v="1"/>
    <x v="1"/>
    <x v="0"/>
    <x v="0"/>
    <x v="19"/>
    <x v="19"/>
    <x v="0"/>
    <n v="70247860.030000001"/>
    <n v="82821836.980000004"/>
    <n v="82821836.980000004"/>
    <n v="82474326.190000013"/>
    <n v="-347510.79"/>
    <n v="-0.41958836301097463"/>
    <x v="18"/>
    <x v="1"/>
    <x v="1"/>
    <x v="1"/>
  </r>
  <r>
    <x v="0"/>
    <x v="0"/>
    <x v="9"/>
    <x v="45"/>
    <x v="0"/>
    <x v="268"/>
    <x v="268"/>
    <x v="1"/>
    <x v="1"/>
    <x v="0"/>
    <x v="0"/>
    <x v="19"/>
    <x v="19"/>
    <x v="0"/>
    <n v="2029291.69"/>
    <n v="5588606.7999999998"/>
    <n v="5588606.7999999998"/>
    <n v="5694339.8200000003"/>
    <n v="105733.02"/>
    <n v="1.8919387923301387"/>
    <x v="18"/>
    <x v="0"/>
    <x v="11"/>
    <x v="11"/>
  </r>
  <r>
    <x v="0"/>
    <x v="0"/>
    <x v="9"/>
    <x v="45"/>
    <x v="0"/>
    <x v="269"/>
    <x v="269"/>
    <x v="1"/>
    <x v="1"/>
    <x v="0"/>
    <x v="0"/>
    <x v="19"/>
    <x v="19"/>
    <x v="0"/>
    <n v="4538367.68"/>
    <n v="7250891.7199999997"/>
    <n v="7250891.7199999997"/>
    <n v="7622241.1400000006"/>
    <n v="371349.42"/>
    <n v="5.1214310506901359"/>
    <x v="18"/>
    <x v="0"/>
    <x v="6"/>
    <x v="6"/>
  </r>
  <r>
    <x v="0"/>
    <x v="0"/>
    <x v="9"/>
    <x v="45"/>
    <x v="0"/>
    <x v="270"/>
    <x v="270"/>
    <x v="1"/>
    <x v="1"/>
    <x v="0"/>
    <x v="0"/>
    <x v="19"/>
    <x v="19"/>
    <x v="0"/>
    <n v="2134143.75"/>
    <n v="3431873.16"/>
    <n v="3431873.16"/>
    <n v="4821206.2799999993"/>
    <n v="1389333.12"/>
    <n v="40.483230446663704"/>
    <x v="18"/>
    <x v="0"/>
    <x v="11"/>
    <x v="11"/>
  </r>
  <r>
    <x v="0"/>
    <x v="0"/>
    <x v="9"/>
    <x v="45"/>
    <x v="0"/>
    <x v="271"/>
    <x v="271"/>
    <x v="1"/>
    <x v="1"/>
    <x v="0"/>
    <x v="0"/>
    <x v="19"/>
    <x v="19"/>
    <x v="0"/>
    <n v="19415741.91"/>
    <n v="26110897.079999998"/>
    <n v="26110897.079999998"/>
    <n v="19669625.039999999"/>
    <n v="-6441272.04"/>
    <n v="-24.668903639215753"/>
    <x v="18"/>
    <x v="1"/>
    <x v="6"/>
    <x v="6"/>
  </r>
  <r>
    <x v="0"/>
    <x v="0"/>
    <x v="9"/>
    <x v="45"/>
    <x v="0"/>
    <x v="272"/>
    <x v="272"/>
    <x v="1"/>
    <x v="1"/>
    <x v="0"/>
    <x v="0"/>
    <x v="19"/>
    <x v="19"/>
    <x v="0"/>
    <n v="1910914.98"/>
    <n v="2584241"/>
    <n v="2584241"/>
    <n v="4284433.3100000005"/>
    <n v="1700192.31"/>
    <n v="65.79077996208558"/>
    <x v="18"/>
    <x v="0"/>
    <x v="12"/>
    <x v="12"/>
  </r>
  <r>
    <x v="0"/>
    <x v="0"/>
    <x v="9"/>
    <x v="45"/>
    <x v="0"/>
    <x v="273"/>
    <x v="273"/>
    <x v="1"/>
    <x v="1"/>
    <x v="0"/>
    <x v="0"/>
    <x v="19"/>
    <x v="19"/>
    <x v="0"/>
    <n v="16071547.119999999"/>
    <n v="23475280.539999999"/>
    <n v="23475280.539999999"/>
    <n v="22246454.16"/>
    <n v="-1228826.3799999999"/>
    <n v="-5.2345546112055112"/>
    <x v="18"/>
    <x v="1"/>
    <x v="10"/>
    <x v="10"/>
  </r>
  <r>
    <x v="0"/>
    <x v="0"/>
    <x v="9"/>
    <x v="45"/>
    <x v="0"/>
    <x v="274"/>
    <x v="274"/>
    <x v="1"/>
    <x v="1"/>
    <x v="0"/>
    <x v="0"/>
    <x v="19"/>
    <x v="19"/>
    <x v="0"/>
    <n v="1246635.3899999999"/>
    <n v="2520000"/>
    <n v="2520000"/>
    <n v="2651115.27"/>
    <n v="131115.26999999999"/>
    <n v="5.2029869047619055"/>
    <x v="18"/>
    <x v="0"/>
    <x v="12"/>
    <x v="12"/>
  </r>
  <r>
    <x v="0"/>
    <x v="0"/>
    <x v="9"/>
    <x v="45"/>
    <x v="0"/>
    <x v="275"/>
    <x v="275"/>
    <x v="1"/>
    <x v="1"/>
    <x v="0"/>
    <x v="0"/>
    <x v="19"/>
    <x v="19"/>
    <x v="0"/>
    <n v="11252328.970000001"/>
    <n v="20400546"/>
    <n v="20400546"/>
    <n v="18485862.560000002"/>
    <n v="-1914683.44"/>
    <n v="-9.3854519383941977"/>
    <x v="18"/>
    <x v="1"/>
    <x v="12"/>
    <x v="12"/>
  </r>
  <r>
    <x v="0"/>
    <x v="0"/>
    <x v="9"/>
    <x v="45"/>
    <x v="0"/>
    <x v="276"/>
    <x v="276"/>
    <x v="1"/>
    <x v="1"/>
    <x v="0"/>
    <x v="0"/>
    <x v="19"/>
    <x v="19"/>
    <x v="0"/>
    <n v="4455660.1500000004"/>
    <n v="5000000"/>
    <n v="5000000"/>
    <n v="7505945.3199999994"/>
    <n v="2505945.3199999998"/>
    <n v="50.1189064"/>
    <x v="18"/>
    <x v="0"/>
    <x v="7"/>
    <x v="7"/>
  </r>
  <r>
    <x v="0"/>
    <x v="0"/>
    <x v="9"/>
    <x v="45"/>
    <x v="0"/>
    <x v="277"/>
    <x v="277"/>
    <x v="1"/>
    <x v="1"/>
    <x v="0"/>
    <x v="0"/>
    <x v="19"/>
    <x v="19"/>
    <x v="0"/>
    <n v="3037980.78"/>
    <n v="8045149.5700000003"/>
    <n v="8045149.5700000003"/>
    <n v="7390427.2699999996"/>
    <n v="-654722.30000000005"/>
    <n v="-8.1380997867513845"/>
    <x v="18"/>
    <x v="1"/>
    <x v="7"/>
    <x v="7"/>
  </r>
  <r>
    <x v="0"/>
    <x v="0"/>
    <x v="9"/>
    <x v="45"/>
    <x v="0"/>
    <x v="278"/>
    <x v="278"/>
    <x v="1"/>
    <x v="1"/>
    <x v="0"/>
    <x v="0"/>
    <x v="19"/>
    <x v="19"/>
    <x v="0"/>
    <n v="12543366.689999999"/>
    <n v="21303166.09"/>
    <n v="21303166.09"/>
    <n v="19236769.889999997"/>
    <n v="-2066396.2"/>
    <n v="-9.6999487835284484"/>
    <x v="18"/>
    <x v="1"/>
    <x v="7"/>
    <x v="7"/>
  </r>
  <r>
    <x v="0"/>
    <x v="0"/>
    <x v="9"/>
    <x v="45"/>
    <x v="0"/>
    <x v="279"/>
    <x v="279"/>
    <x v="1"/>
    <x v="1"/>
    <x v="0"/>
    <x v="0"/>
    <x v="19"/>
    <x v="19"/>
    <x v="0"/>
    <n v="3139466.76"/>
    <n v="3324604.26"/>
    <n v="3324604.26"/>
    <n v="2487700.0099999998"/>
    <n v="-836904.25"/>
    <n v="-25.17304871648092"/>
    <x v="18"/>
    <x v="1"/>
    <x v="11"/>
    <x v="11"/>
  </r>
  <r>
    <x v="0"/>
    <x v="0"/>
    <x v="9"/>
    <x v="45"/>
    <x v="0"/>
    <x v="280"/>
    <x v="280"/>
    <x v="1"/>
    <x v="1"/>
    <x v="0"/>
    <x v="0"/>
    <x v="19"/>
    <x v="19"/>
    <x v="0"/>
    <n v="1307094.01"/>
    <n v="2630150"/>
    <n v="2630150"/>
    <n v="2966376.93"/>
    <n v="336226.93"/>
    <n v="12.783564815694923"/>
    <x v="18"/>
    <x v="0"/>
    <x v="12"/>
    <x v="12"/>
  </r>
  <r>
    <x v="0"/>
    <x v="0"/>
    <x v="9"/>
    <x v="45"/>
    <x v="0"/>
    <x v="281"/>
    <x v="281"/>
    <x v="1"/>
    <x v="1"/>
    <x v="0"/>
    <x v="0"/>
    <x v="19"/>
    <x v="19"/>
    <x v="0"/>
    <n v="738187.28"/>
    <n v="1693594.76"/>
    <n v="1693594.76"/>
    <n v="1739916.02"/>
    <n v="46321.26"/>
    <n v="2.7350852219216835"/>
    <x v="18"/>
    <x v="0"/>
    <x v="12"/>
    <x v="12"/>
  </r>
  <r>
    <x v="0"/>
    <x v="0"/>
    <x v="8"/>
    <x v="46"/>
    <x v="0"/>
    <x v="282"/>
    <x v="282"/>
    <x v="1"/>
    <x v="1"/>
    <x v="0"/>
    <x v="0"/>
    <x v="19"/>
    <x v="19"/>
    <x v="0"/>
    <n v="6973319.2999999998"/>
    <n v="9988997.0899999999"/>
    <n v="9988997.0899999999"/>
    <n v="11791557.569999998"/>
    <n v="1802560.48"/>
    <n v="18.045460057291898"/>
    <x v="18"/>
    <x v="0"/>
    <x v="11"/>
    <x v="11"/>
  </r>
  <r>
    <x v="0"/>
    <x v="0"/>
    <x v="8"/>
    <x v="46"/>
    <x v="0"/>
    <x v="283"/>
    <x v="283"/>
    <x v="1"/>
    <x v="1"/>
    <x v="0"/>
    <x v="0"/>
    <x v="19"/>
    <x v="19"/>
    <x v="0"/>
    <n v="1978502.22"/>
    <n v="4553748.21"/>
    <n v="4553748.21"/>
    <n v="4675330.4400000004"/>
    <n v="121582.23"/>
    <n v="2.6699374755285383"/>
    <x v="18"/>
    <x v="0"/>
    <x v="11"/>
    <x v="11"/>
  </r>
  <r>
    <x v="0"/>
    <x v="0"/>
    <x v="8"/>
    <x v="46"/>
    <x v="1"/>
    <x v="284"/>
    <x v="284"/>
    <x v="1"/>
    <x v="1"/>
    <x v="0"/>
    <x v="0"/>
    <x v="19"/>
    <x v="19"/>
    <x v="0"/>
    <n v="50101643.759999998"/>
    <n v="59090283.5"/>
    <n v="59090283.5"/>
    <n v="84224986.75"/>
    <n v="25134703.25"/>
    <n v="42.536101980285807"/>
    <x v="18"/>
    <x v="0"/>
    <x v="5"/>
    <x v="5"/>
  </r>
  <r>
    <x v="0"/>
    <x v="0"/>
    <x v="8"/>
    <x v="46"/>
    <x v="0"/>
    <x v="285"/>
    <x v="285"/>
    <x v="1"/>
    <x v="1"/>
    <x v="0"/>
    <x v="0"/>
    <x v="19"/>
    <x v="19"/>
    <x v="0"/>
    <n v="143436.03"/>
    <n v="1068078.6599999999"/>
    <n v="1068078.6599999999"/>
    <n v="5304002.54"/>
    <n v="4235923.88"/>
    <n v="396.59287640855962"/>
    <x v="18"/>
    <x v="0"/>
    <x v="0"/>
    <x v="0"/>
  </r>
  <r>
    <x v="0"/>
    <x v="0"/>
    <x v="8"/>
    <x v="46"/>
    <x v="0"/>
    <x v="286"/>
    <x v="286"/>
    <x v="1"/>
    <x v="1"/>
    <x v="0"/>
    <x v="0"/>
    <x v="19"/>
    <x v="19"/>
    <x v="0"/>
    <n v="4785139.2300000004"/>
    <n v="10224850.970000001"/>
    <n v="10224850.970000001"/>
    <n v="15797883.92"/>
    <n v="5573032.9500000002"/>
    <n v="54.504784141611793"/>
    <x v="18"/>
    <x v="0"/>
    <x v="11"/>
    <x v="11"/>
  </r>
  <r>
    <x v="0"/>
    <x v="0"/>
    <x v="8"/>
    <x v="46"/>
    <x v="0"/>
    <x v="287"/>
    <x v="287"/>
    <x v="1"/>
    <x v="1"/>
    <x v="0"/>
    <x v="0"/>
    <x v="19"/>
    <x v="19"/>
    <x v="0"/>
    <n v="14040686.65"/>
    <n v="23000000"/>
    <n v="23000000"/>
    <n v="25757577.009999998"/>
    <n v="2757577.01"/>
    <n v="11.989465260869565"/>
    <x v="18"/>
    <x v="0"/>
    <x v="6"/>
    <x v="6"/>
  </r>
  <r>
    <x v="0"/>
    <x v="0"/>
    <x v="8"/>
    <x v="46"/>
    <x v="0"/>
    <x v="288"/>
    <x v="288"/>
    <x v="1"/>
    <x v="1"/>
    <x v="0"/>
    <x v="0"/>
    <x v="19"/>
    <x v="19"/>
    <x v="0"/>
    <n v="977634.35"/>
    <n v="2300777.3199999998"/>
    <n v="2300777.3199999998"/>
    <n v="2546214.4700000002"/>
    <n v="245437.15"/>
    <n v="10.667575165422788"/>
    <x v="18"/>
    <x v="0"/>
    <x v="12"/>
    <x v="12"/>
  </r>
  <r>
    <x v="0"/>
    <x v="0"/>
    <x v="8"/>
    <x v="46"/>
    <x v="0"/>
    <x v="289"/>
    <x v="289"/>
    <x v="1"/>
    <x v="1"/>
    <x v="0"/>
    <x v="0"/>
    <x v="19"/>
    <x v="19"/>
    <x v="0"/>
    <n v="3563331.16"/>
    <n v="9246588.5500000007"/>
    <n v="9246588.5500000007"/>
    <n v="9612303.459999999"/>
    <n v="365714.91"/>
    <n v="3.95513337727134"/>
    <x v="18"/>
    <x v="0"/>
    <x v="12"/>
    <x v="12"/>
  </r>
  <r>
    <x v="0"/>
    <x v="0"/>
    <x v="8"/>
    <x v="46"/>
    <x v="0"/>
    <x v="290"/>
    <x v="290"/>
    <x v="1"/>
    <x v="1"/>
    <x v="0"/>
    <x v="0"/>
    <x v="19"/>
    <x v="19"/>
    <x v="0"/>
    <n v="1264139.97"/>
    <n v="4832410"/>
    <n v="4832410"/>
    <n v="6132570.3899999997"/>
    <n v="1300160.3899999999"/>
    <n v="26.905009922585212"/>
    <x v="18"/>
    <x v="0"/>
    <x v="11"/>
    <x v="11"/>
  </r>
  <r>
    <x v="0"/>
    <x v="0"/>
    <x v="8"/>
    <x v="46"/>
    <x v="0"/>
    <x v="291"/>
    <x v="291"/>
    <x v="1"/>
    <x v="1"/>
    <x v="0"/>
    <x v="0"/>
    <x v="19"/>
    <x v="19"/>
    <x v="0"/>
    <n v="3321192.32"/>
    <n v="5089557.68"/>
    <n v="5089557.68"/>
    <n v="6015200.7299999995"/>
    <n v="925643.05"/>
    <n v="18.187102066598449"/>
    <x v="18"/>
    <x v="0"/>
    <x v="11"/>
    <x v="11"/>
  </r>
  <r>
    <x v="0"/>
    <x v="0"/>
    <x v="8"/>
    <x v="46"/>
    <x v="0"/>
    <x v="292"/>
    <x v="292"/>
    <x v="1"/>
    <x v="1"/>
    <x v="0"/>
    <x v="0"/>
    <x v="19"/>
    <x v="19"/>
    <x v="0"/>
    <n v="20165606.34"/>
    <n v="31019609.469999999"/>
    <n v="31019609.469999999"/>
    <n v="37554920.460000001"/>
    <n v="6535310.9900000002"/>
    <n v="21.068321302756875"/>
    <x v="18"/>
    <x v="0"/>
    <x v="6"/>
    <x v="6"/>
  </r>
  <r>
    <x v="0"/>
    <x v="0"/>
    <x v="8"/>
    <x v="46"/>
    <x v="0"/>
    <x v="293"/>
    <x v="293"/>
    <x v="1"/>
    <x v="1"/>
    <x v="0"/>
    <x v="0"/>
    <x v="19"/>
    <x v="19"/>
    <x v="0"/>
    <n v="2933721.09"/>
    <n v="6455126.1200000001"/>
    <n v="6455126.1200000001"/>
    <n v="6628853.3499999996"/>
    <n v="173727.23"/>
    <n v="2.6913065178035591"/>
    <x v="18"/>
    <x v="0"/>
    <x v="11"/>
    <x v="11"/>
  </r>
  <r>
    <x v="0"/>
    <x v="0"/>
    <x v="8"/>
    <x v="46"/>
    <x v="0"/>
    <x v="294"/>
    <x v="294"/>
    <x v="1"/>
    <x v="1"/>
    <x v="0"/>
    <x v="0"/>
    <x v="19"/>
    <x v="19"/>
    <x v="0"/>
    <n v="11187663.890000001"/>
    <n v="20620935.25"/>
    <n v="20620935.25"/>
    <n v="19696646.220000003"/>
    <n v="-924289.03"/>
    <n v="-4.4822847208154633"/>
    <x v="18"/>
    <x v="1"/>
    <x v="7"/>
    <x v="7"/>
  </r>
  <r>
    <x v="0"/>
    <x v="0"/>
    <x v="8"/>
    <x v="46"/>
    <x v="0"/>
    <x v="295"/>
    <x v="295"/>
    <x v="1"/>
    <x v="1"/>
    <x v="0"/>
    <x v="0"/>
    <x v="19"/>
    <x v="19"/>
    <x v="0"/>
    <n v="1050074.04"/>
    <n v="3695878.79"/>
    <n v="3695878.79"/>
    <n v="4884068.9000000004"/>
    <n v="1188190.1100000001"/>
    <n v="32.149055137168062"/>
    <x v="18"/>
    <x v="0"/>
    <x v="12"/>
    <x v="12"/>
  </r>
  <r>
    <x v="0"/>
    <x v="0"/>
    <x v="8"/>
    <x v="46"/>
    <x v="0"/>
    <x v="296"/>
    <x v="296"/>
    <x v="1"/>
    <x v="1"/>
    <x v="0"/>
    <x v="0"/>
    <x v="19"/>
    <x v="19"/>
    <x v="0"/>
    <n v="1137242.77"/>
    <n v="2388552.2000000002"/>
    <n v="2388552.2000000002"/>
    <n v="3069711.3000000003"/>
    <n v="681159.1"/>
    <n v="28.517656009359978"/>
    <x v="18"/>
    <x v="0"/>
    <x v="12"/>
    <x v="12"/>
  </r>
  <r>
    <x v="0"/>
    <x v="0"/>
    <x v="8"/>
    <x v="46"/>
    <x v="0"/>
    <x v="297"/>
    <x v="297"/>
    <x v="1"/>
    <x v="1"/>
    <x v="0"/>
    <x v="0"/>
    <x v="19"/>
    <x v="19"/>
    <x v="0"/>
    <n v="449581.59"/>
    <n v="998498.99"/>
    <n v="998498.99"/>
    <n v="1713086.8900000001"/>
    <n v="714587.9"/>
    <n v="71.56621159927262"/>
    <x v="18"/>
    <x v="0"/>
    <x v="12"/>
    <x v="12"/>
  </r>
  <r>
    <x v="0"/>
    <x v="0"/>
    <x v="8"/>
    <x v="46"/>
    <x v="0"/>
    <x v="298"/>
    <x v="298"/>
    <x v="1"/>
    <x v="1"/>
    <x v="0"/>
    <x v="0"/>
    <x v="19"/>
    <x v="19"/>
    <x v="0"/>
    <n v="1338336.26"/>
    <n v="2111690.0099999998"/>
    <n v="2111690.0099999998"/>
    <n v="2553631.08"/>
    <n v="441941.07"/>
    <n v="20.928311821676896"/>
    <x v="18"/>
    <x v="0"/>
    <x v="12"/>
    <x v="12"/>
  </r>
  <r>
    <x v="0"/>
    <x v="0"/>
    <x v="8"/>
    <x v="47"/>
    <x v="0"/>
    <x v="299"/>
    <x v="299"/>
    <x v="1"/>
    <x v="1"/>
    <x v="0"/>
    <x v="0"/>
    <x v="19"/>
    <x v="19"/>
    <x v="0"/>
    <n v="640857.63"/>
    <n v="1866494.42"/>
    <n v="1866494.42"/>
    <n v="2311076.5699999998"/>
    <n v="444582.15"/>
    <n v="23.81909880019893"/>
    <x v="18"/>
    <x v="0"/>
    <x v="12"/>
    <x v="12"/>
  </r>
  <r>
    <x v="0"/>
    <x v="0"/>
    <x v="8"/>
    <x v="47"/>
    <x v="0"/>
    <x v="300"/>
    <x v="300"/>
    <x v="1"/>
    <x v="1"/>
    <x v="0"/>
    <x v="0"/>
    <x v="19"/>
    <x v="19"/>
    <x v="0"/>
    <n v="2170871.7400000002"/>
    <n v="2869806"/>
    <n v="2869806"/>
    <n v="5545968.3899999997"/>
    <n v="2676162.39"/>
    <n v="93.252379777587748"/>
    <x v="18"/>
    <x v="0"/>
    <x v="11"/>
    <x v="11"/>
  </r>
  <r>
    <x v="0"/>
    <x v="0"/>
    <x v="8"/>
    <x v="47"/>
    <x v="0"/>
    <x v="301"/>
    <x v="301"/>
    <x v="1"/>
    <x v="1"/>
    <x v="0"/>
    <x v="0"/>
    <x v="19"/>
    <x v="19"/>
    <x v="0"/>
    <n v="1654380.53"/>
    <n v="6501667.2599999998"/>
    <n v="6501667.2599999998"/>
    <n v="6748250"/>
    <n v="246582.74"/>
    <n v="3.7926078056476857"/>
    <x v="18"/>
    <x v="0"/>
    <x v="11"/>
    <x v="11"/>
  </r>
  <r>
    <x v="0"/>
    <x v="0"/>
    <x v="8"/>
    <x v="47"/>
    <x v="0"/>
    <x v="302"/>
    <x v="302"/>
    <x v="1"/>
    <x v="1"/>
    <x v="0"/>
    <x v="0"/>
    <x v="19"/>
    <x v="19"/>
    <x v="0"/>
    <n v="489039.87"/>
    <n v="4669583.84"/>
    <n v="4669583.84"/>
    <n v="1708622.1700000002"/>
    <n v="-2960961.67"/>
    <n v="-63.409540795395593"/>
    <x v="18"/>
    <x v="1"/>
    <x v="0"/>
    <x v="0"/>
  </r>
  <r>
    <x v="0"/>
    <x v="0"/>
    <x v="8"/>
    <x v="47"/>
    <x v="0"/>
    <x v="303"/>
    <x v="303"/>
    <x v="1"/>
    <x v="1"/>
    <x v="0"/>
    <x v="0"/>
    <x v="19"/>
    <x v="19"/>
    <x v="0"/>
    <n v="340163.33"/>
    <n v="1436837.19"/>
    <n v="1436837.19"/>
    <n v="1939870.41"/>
    <n v="503033.22"/>
    <n v="35.009757786127459"/>
    <x v="18"/>
    <x v="0"/>
    <x v="12"/>
    <x v="12"/>
  </r>
  <r>
    <x v="0"/>
    <x v="0"/>
    <x v="8"/>
    <x v="47"/>
    <x v="0"/>
    <x v="304"/>
    <x v="304"/>
    <x v="1"/>
    <x v="1"/>
    <x v="0"/>
    <x v="0"/>
    <x v="19"/>
    <x v="19"/>
    <x v="0"/>
    <n v="508568.62"/>
    <n v="1800000"/>
    <n v="1800000"/>
    <n v="1866427.3"/>
    <n v="66427.3"/>
    <n v="3.6904055555555559"/>
    <x v="18"/>
    <x v="0"/>
    <x v="12"/>
    <x v="12"/>
  </r>
  <r>
    <x v="0"/>
    <x v="0"/>
    <x v="8"/>
    <x v="47"/>
    <x v="0"/>
    <x v="305"/>
    <x v="305"/>
    <x v="1"/>
    <x v="1"/>
    <x v="0"/>
    <x v="0"/>
    <x v="19"/>
    <x v="19"/>
    <x v="0"/>
    <n v="7184170.54"/>
    <n v="12900000"/>
    <n v="12900000"/>
    <n v="11491393.23"/>
    <n v="-1408606.77"/>
    <n v="-10.919432325581395"/>
    <x v="18"/>
    <x v="1"/>
    <x v="7"/>
    <x v="7"/>
  </r>
  <r>
    <x v="0"/>
    <x v="0"/>
    <x v="8"/>
    <x v="47"/>
    <x v="0"/>
    <x v="306"/>
    <x v="306"/>
    <x v="1"/>
    <x v="1"/>
    <x v="0"/>
    <x v="0"/>
    <x v="19"/>
    <x v="19"/>
    <x v="0"/>
    <n v="966312.1"/>
    <n v="2000000"/>
    <n v="2000000"/>
    <n v="2051004.19"/>
    <n v="51004.19"/>
    <n v="2.5502094999999998"/>
    <x v="18"/>
    <x v="0"/>
    <x v="12"/>
    <x v="12"/>
  </r>
  <r>
    <x v="0"/>
    <x v="0"/>
    <x v="8"/>
    <x v="47"/>
    <x v="0"/>
    <x v="307"/>
    <x v="307"/>
    <x v="1"/>
    <x v="1"/>
    <x v="0"/>
    <x v="0"/>
    <x v="19"/>
    <x v="19"/>
    <x v="0"/>
    <n v="1505208.14"/>
    <n v="3475619.34"/>
    <n v="3475619.34"/>
    <n v="5669541.1600000001"/>
    <n v="2193921.8199999998"/>
    <n v="63.123190585077133"/>
    <x v="18"/>
    <x v="0"/>
    <x v="12"/>
    <x v="12"/>
  </r>
  <r>
    <x v="0"/>
    <x v="0"/>
    <x v="8"/>
    <x v="47"/>
    <x v="0"/>
    <x v="308"/>
    <x v="308"/>
    <x v="1"/>
    <x v="1"/>
    <x v="0"/>
    <x v="0"/>
    <x v="19"/>
    <x v="19"/>
    <x v="0"/>
    <n v="1922117.68"/>
    <n v="8511000"/>
    <n v="8511000"/>
    <n v="7962607.1299999999"/>
    <n v="-548392.87"/>
    <n v="-6.443342380448831"/>
    <x v="18"/>
    <x v="1"/>
    <x v="11"/>
    <x v="11"/>
  </r>
  <r>
    <x v="0"/>
    <x v="0"/>
    <x v="8"/>
    <x v="48"/>
    <x v="1"/>
    <x v="309"/>
    <x v="309"/>
    <x v="1"/>
    <x v="1"/>
    <x v="0"/>
    <x v="0"/>
    <x v="19"/>
    <x v="19"/>
    <x v="0"/>
    <n v="49475886.009999998"/>
    <n v="71089377.180000007"/>
    <n v="71089377.180000007"/>
    <n v="68610384.279999986"/>
    <n v="-2478992.9"/>
    <n v="-3.4871495550216047"/>
    <x v="18"/>
    <x v="1"/>
    <x v="2"/>
    <x v="2"/>
  </r>
  <r>
    <x v="0"/>
    <x v="0"/>
    <x v="8"/>
    <x v="48"/>
    <x v="0"/>
    <x v="310"/>
    <x v="310"/>
    <x v="1"/>
    <x v="1"/>
    <x v="0"/>
    <x v="0"/>
    <x v="19"/>
    <x v="19"/>
    <x v="0"/>
    <n v="3948409.04"/>
    <n v="5809102.3899999997"/>
    <n v="5809102.3899999997"/>
    <n v="8226369"/>
    <n v="2417266.61"/>
    <n v="41.611706038460795"/>
    <x v="18"/>
    <x v="0"/>
    <x v="11"/>
    <x v="11"/>
  </r>
  <r>
    <x v="0"/>
    <x v="0"/>
    <x v="8"/>
    <x v="49"/>
    <x v="0"/>
    <x v="311"/>
    <x v="311"/>
    <x v="1"/>
    <x v="1"/>
    <x v="0"/>
    <x v="0"/>
    <x v="19"/>
    <x v="19"/>
    <x v="0"/>
    <n v="10185966.960000001"/>
    <n v="34878885.350000001"/>
    <n v="34878885.350000001"/>
    <n v="24325078.699999999"/>
    <n v="-10553806.65"/>
    <n v="-30.25844015396553"/>
    <x v="18"/>
    <x v="1"/>
    <x v="7"/>
    <x v="7"/>
  </r>
  <r>
    <x v="0"/>
    <x v="0"/>
    <x v="8"/>
    <x v="48"/>
    <x v="0"/>
    <x v="312"/>
    <x v="312"/>
    <x v="1"/>
    <x v="1"/>
    <x v="0"/>
    <x v="0"/>
    <x v="19"/>
    <x v="19"/>
    <x v="0"/>
    <n v="6502320.5300000003"/>
    <n v="8889000"/>
    <n v="8889000"/>
    <n v="11070332.76"/>
    <n v="2181332.7599999998"/>
    <n v="24.53968680391495"/>
    <x v="18"/>
    <x v="0"/>
    <x v="11"/>
    <x v="11"/>
  </r>
  <r>
    <x v="0"/>
    <x v="0"/>
    <x v="8"/>
    <x v="49"/>
    <x v="0"/>
    <x v="313"/>
    <x v="313"/>
    <x v="1"/>
    <x v="1"/>
    <x v="0"/>
    <x v="0"/>
    <x v="19"/>
    <x v="19"/>
    <x v="0"/>
    <n v="1025384.45"/>
    <n v="3400971.02"/>
    <n v="3400971.02"/>
    <n v="3344357.82"/>
    <n v="-56613.2"/>
    <n v="-1.6646187123346909"/>
    <x v="18"/>
    <x v="1"/>
    <x v="12"/>
    <x v="12"/>
  </r>
  <r>
    <x v="0"/>
    <x v="0"/>
    <x v="8"/>
    <x v="49"/>
    <x v="0"/>
    <x v="314"/>
    <x v="314"/>
    <x v="1"/>
    <x v="1"/>
    <x v="0"/>
    <x v="0"/>
    <x v="19"/>
    <x v="19"/>
    <x v="0"/>
    <n v="2157595.94"/>
    <n v="1580500"/>
    <n v="1580500"/>
    <n v="2626766.0699999998"/>
    <n v="1046266.07"/>
    <n v="66.198422651059786"/>
    <x v="18"/>
    <x v="0"/>
    <x v="12"/>
    <x v="12"/>
  </r>
  <r>
    <x v="0"/>
    <x v="0"/>
    <x v="8"/>
    <x v="48"/>
    <x v="0"/>
    <x v="315"/>
    <x v="315"/>
    <x v="1"/>
    <x v="1"/>
    <x v="0"/>
    <x v="0"/>
    <x v="19"/>
    <x v="19"/>
    <x v="0"/>
    <n v="11164939.439999999"/>
    <n v="11048180.199999999"/>
    <n v="11048180.199999999"/>
    <n v="13594440.799999999"/>
    <n v="2546260.6"/>
    <n v="23.046877892161824"/>
    <x v="18"/>
    <x v="0"/>
    <x v="6"/>
    <x v="6"/>
  </r>
  <r>
    <x v="0"/>
    <x v="0"/>
    <x v="8"/>
    <x v="48"/>
    <x v="0"/>
    <x v="316"/>
    <x v="316"/>
    <x v="1"/>
    <x v="1"/>
    <x v="0"/>
    <x v="0"/>
    <x v="19"/>
    <x v="19"/>
    <x v="0"/>
    <n v="1973046.89"/>
    <n v="4052105.91"/>
    <n v="4052105.91"/>
    <n v="5112764.99"/>
    <n v="1060659.08"/>
    <n v="26.175502406846025"/>
    <x v="18"/>
    <x v="0"/>
    <x v="11"/>
    <x v="11"/>
  </r>
  <r>
    <x v="0"/>
    <x v="0"/>
    <x v="8"/>
    <x v="48"/>
    <x v="0"/>
    <x v="317"/>
    <x v="317"/>
    <x v="1"/>
    <x v="1"/>
    <x v="0"/>
    <x v="0"/>
    <x v="19"/>
    <x v="19"/>
    <x v="0"/>
    <n v="6199795.3200000003"/>
    <n v="8495691"/>
    <n v="8495691"/>
    <n v="9332142.2600000016"/>
    <n v="836451.26"/>
    <n v="9.8455941959282658"/>
    <x v="18"/>
    <x v="0"/>
    <x v="11"/>
    <x v="11"/>
  </r>
  <r>
    <x v="0"/>
    <x v="0"/>
    <x v="8"/>
    <x v="48"/>
    <x v="0"/>
    <x v="318"/>
    <x v="318"/>
    <x v="1"/>
    <x v="1"/>
    <x v="0"/>
    <x v="0"/>
    <x v="19"/>
    <x v="19"/>
    <x v="0"/>
    <n v="2076948.84"/>
    <n v="3663725"/>
    <n v="3663725"/>
    <n v="4568625.5399999991"/>
    <n v="904900.54"/>
    <n v="24.698920907000389"/>
    <x v="18"/>
    <x v="0"/>
    <x v="11"/>
    <x v="11"/>
  </r>
  <r>
    <x v="0"/>
    <x v="0"/>
    <x v="8"/>
    <x v="48"/>
    <x v="0"/>
    <x v="319"/>
    <x v="319"/>
    <x v="1"/>
    <x v="1"/>
    <x v="0"/>
    <x v="0"/>
    <x v="19"/>
    <x v="19"/>
    <x v="0"/>
    <n v="573504.92000000004"/>
    <n v="1749700"/>
    <n v="1749700"/>
    <n v="2956404.2"/>
    <n v="1206704.2"/>
    <n v="68.966348516888615"/>
    <x v="18"/>
    <x v="0"/>
    <x v="0"/>
    <x v="0"/>
  </r>
  <r>
    <x v="0"/>
    <x v="0"/>
    <x v="9"/>
    <x v="50"/>
    <x v="0"/>
    <x v="320"/>
    <x v="320"/>
    <x v="1"/>
    <x v="1"/>
    <x v="0"/>
    <x v="0"/>
    <x v="19"/>
    <x v="19"/>
    <x v="0"/>
    <n v="962442.25"/>
    <n v="3000000"/>
    <n v="3000000"/>
    <n v="3788862.23"/>
    <n v="788862.23"/>
    <n v="26.295407666666669"/>
    <x v="18"/>
    <x v="0"/>
    <x v="12"/>
    <x v="12"/>
  </r>
  <r>
    <x v="0"/>
    <x v="0"/>
    <x v="9"/>
    <x v="50"/>
    <x v="0"/>
    <x v="321"/>
    <x v="321"/>
    <x v="1"/>
    <x v="1"/>
    <x v="0"/>
    <x v="0"/>
    <x v="19"/>
    <x v="19"/>
    <x v="0"/>
    <n v="22162238.510000002"/>
    <n v="38000000"/>
    <n v="38000000"/>
    <n v="37811760.93"/>
    <n v="-188239.07"/>
    <n v="-0.49536597368421059"/>
    <x v="18"/>
    <x v="1"/>
    <x v="7"/>
    <x v="7"/>
  </r>
  <r>
    <x v="0"/>
    <x v="0"/>
    <x v="9"/>
    <x v="50"/>
    <x v="0"/>
    <x v="322"/>
    <x v="322"/>
    <x v="1"/>
    <x v="1"/>
    <x v="0"/>
    <x v="0"/>
    <x v="19"/>
    <x v="19"/>
    <x v="0"/>
    <n v="1440747.46"/>
    <n v="3000000"/>
    <n v="3000000"/>
    <n v="4345793.78"/>
    <n v="1345793.78"/>
    <n v="44.859792666666664"/>
    <x v="18"/>
    <x v="0"/>
    <x v="11"/>
    <x v="11"/>
  </r>
  <r>
    <x v="0"/>
    <x v="0"/>
    <x v="9"/>
    <x v="50"/>
    <x v="0"/>
    <x v="323"/>
    <x v="323"/>
    <x v="1"/>
    <x v="1"/>
    <x v="0"/>
    <x v="0"/>
    <x v="19"/>
    <x v="19"/>
    <x v="0"/>
    <n v="3755208.93"/>
    <n v="6500000"/>
    <n v="6500000"/>
    <n v="10696365.680000002"/>
    <n v="4196365.68"/>
    <n v="64.559472"/>
    <x v="18"/>
    <x v="0"/>
    <x v="11"/>
    <x v="11"/>
  </r>
  <r>
    <x v="0"/>
    <x v="0"/>
    <x v="9"/>
    <x v="50"/>
    <x v="0"/>
    <x v="324"/>
    <x v="324"/>
    <x v="1"/>
    <x v="1"/>
    <x v="0"/>
    <x v="0"/>
    <x v="19"/>
    <x v="19"/>
    <x v="0"/>
    <n v="19485467.030000001"/>
    <n v="34000000"/>
    <n v="34000000"/>
    <n v="31759296.57"/>
    <n v="-2240703.4300000002"/>
    <n v="-6.5903042058823535"/>
    <x v="18"/>
    <x v="1"/>
    <x v="6"/>
    <x v="6"/>
  </r>
  <r>
    <x v="0"/>
    <x v="0"/>
    <x v="9"/>
    <x v="50"/>
    <x v="0"/>
    <x v="325"/>
    <x v="325"/>
    <x v="1"/>
    <x v="1"/>
    <x v="0"/>
    <x v="0"/>
    <x v="19"/>
    <x v="19"/>
    <x v="0"/>
    <n v="2294612.88"/>
    <n v="3500000"/>
    <n v="3500000"/>
    <n v="3843718.7399999998"/>
    <n v="343718.74"/>
    <n v="9.8205354285714286"/>
    <x v="18"/>
    <x v="0"/>
    <x v="11"/>
    <x v="11"/>
  </r>
  <r>
    <x v="0"/>
    <x v="0"/>
    <x v="9"/>
    <x v="50"/>
    <x v="0"/>
    <x v="326"/>
    <x v="326"/>
    <x v="1"/>
    <x v="1"/>
    <x v="0"/>
    <x v="0"/>
    <x v="19"/>
    <x v="19"/>
    <x v="0"/>
    <n v="5504229.75"/>
    <n v="5000000"/>
    <n v="5000000"/>
    <n v="6516051.3300000001"/>
    <n v="1516051.33"/>
    <n v="30.3210266"/>
    <x v="18"/>
    <x v="0"/>
    <x v="10"/>
    <x v="10"/>
  </r>
  <r>
    <x v="0"/>
    <x v="0"/>
    <x v="9"/>
    <x v="50"/>
    <x v="0"/>
    <x v="327"/>
    <x v="327"/>
    <x v="1"/>
    <x v="1"/>
    <x v="0"/>
    <x v="0"/>
    <x v="19"/>
    <x v="19"/>
    <x v="0"/>
    <n v="18273739.030000001"/>
    <n v="30000000"/>
    <n v="30000000"/>
    <n v="28899222.070000004"/>
    <n v="-1100777.93"/>
    <n v="-3.6692597666666669"/>
    <x v="18"/>
    <x v="1"/>
    <x v="6"/>
    <x v="6"/>
  </r>
  <r>
    <x v="0"/>
    <x v="0"/>
    <x v="9"/>
    <x v="50"/>
    <x v="0"/>
    <x v="328"/>
    <x v="328"/>
    <x v="1"/>
    <x v="1"/>
    <x v="0"/>
    <x v="0"/>
    <x v="19"/>
    <x v="19"/>
    <x v="0"/>
    <n v="2626282.94"/>
    <n v="2978837"/>
    <n v="2978837"/>
    <n v="3502696.8699999996"/>
    <n v="523859.87"/>
    <n v="17.586053550429245"/>
    <x v="18"/>
    <x v="0"/>
    <x v="12"/>
    <x v="12"/>
  </r>
  <r>
    <x v="0"/>
    <x v="0"/>
    <x v="9"/>
    <x v="50"/>
    <x v="0"/>
    <x v="329"/>
    <x v="329"/>
    <x v="1"/>
    <x v="1"/>
    <x v="0"/>
    <x v="0"/>
    <x v="19"/>
    <x v="19"/>
    <x v="0"/>
    <n v="930583.63"/>
    <n v="3000000"/>
    <n v="3000000"/>
    <n v="2910269.87"/>
    <n v="-89730.13"/>
    <n v="-2.9910043333333336"/>
    <x v="18"/>
    <x v="1"/>
    <x v="12"/>
    <x v="12"/>
  </r>
  <r>
    <x v="0"/>
    <x v="0"/>
    <x v="9"/>
    <x v="51"/>
    <x v="0"/>
    <x v="330"/>
    <x v="330"/>
    <x v="1"/>
    <x v="1"/>
    <x v="0"/>
    <x v="0"/>
    <x v="19"/>
    <x v="19"/>
    <x v="0"/>
    <n v="9159320.4600000009"/>
    <n v="10667721.08"/>
    <n v="10667721.08"/>
    <n v="15042756.27"/>
    <n v="4375035.1900000004"/>
    <n v="41.011900828588217"/>
    <x v="18"/>
    <x v="0"/>
    <x v="10"/>
    <x v="10"/>
  </r>
  <r>
    <x v="0"/>
    <x v="0"/>
    <x v="9"/>
    <x v="51"/>
    <x v="0"/>
    <x v="331"/>
    <x v="331"/>
    <x v="1"/>
    <x v="1"/>
    <x v="0"/>
    <x v="0"/>
    <x v="19"/>
    <x v="19"/>
    <x v="0"/>
    <n v="9959467.0600000005"/>
    <n v="19593901.399999999"/>
    <n v="19593901.399999999"/>
    <n v="21317496.73"/>
    <n v="1723595.33"/>
    <n v="8.7965908106488691"/>
    <x v="18"/>
    <x v="0"/>
    <x v="11"/>
    <x v="11"/>
  </r>
  <r>
    <x v="0"/>
    <x v="0"/>
    <x v="9"/>
    <x v="51"/>
    <x v="0"/>
    <x v="332"/>
    <x v="332"/>
    <x v="1"/>
    <x v="1"/>
    <x v="0"/>
    <x v="0"/>
    <x v="19"/>
    <x v="19"/>
    <x v="0"/>
    <n v="4138731.46"/>
    <n v="7622667.4400000004"/>
    <n v="7622667.4400000004"/>
    <n v="7888761.1199999992"/>
    <n v="266093.68"/>
    <n v="3.4908210556802151"/>
    <x v="18"/>
    <x v="0"/>
    <x v="11"/>
    <x v="11"/>
  </r>
  <r>
    <x v="0"/>
    <x v="0"/>
    <x v="9"/>
    <x v="51"/>
    <x v="0"/>
    <x v="333"/>
    <x v="333"/>
    <x v="1"/>
    <x v="1"/>
    <x v="0"/>
    <x v="0"/>
    <x v="19"/>
    <x v="19"/>
    <x v="0"/>
    <n v="4746145.09"/>
    <n v="15988344.869999999"/>
    <n v="15988344.869999999"/>
    <n v="21786876.870000001"/>
    <n v="5798532"/>
    <n v="36.267243715015013"/>
    <x v="18"/>
    <x v="0"/>
    <x v="11"/>
    <x v="11"/>
  </r>
  <r>
    <x v="0"/>
    <x v="0"/>
    <x v="9"/>
    <x v="51"/>
    <x v="0"/>
    <x v="334"/>
    <x v="334"/>
    <x v="1"/>
    <x v="1"/>
    <x v="0"/>
    <x v="0"/>
    <x v="19"/>
    <x v="19"/>
    <x v="0"/>
    <n v="10182900.619999999"/>
    <n v="18984793.800000001"/>
    <n v="18984793.800000001"/>
    <n v="20548104.57"/>
    <n v="1563310.77"/>
    <n v="8.2345417415068258"/>
    <x v="18"/>
    <x v="0"/>
    <x v="9"/>
    <x v="9"/>
  </r>
  <r>
    <x v="0"/>
    <x v="0"/>
    <x v="9"/>
    <x v="51"/>
    <x v="0"/>
    <x v="335"/>
    <x v="335"/>
    <x v="1"/>
    <x v="1"/>
    <x v="0"/>
    <x v="0"/>
    <x v="19"/>
    <x v="19"/>
    <x v="0"/>
    <n v="15331667.32"/>
    <n v="19385154.789999999"/>
    <n v="19385154.789999999"/>
    <n v="21836791.390000001"/>
    <n v="2451636.6"/>
    <n v="12.646979745886259"/>
    <x v="18"/>
    <x v="0"/>
    <x v="6"/>
    <x v="6"/>
  </r>
  <r>
    <x v="0"/>
    <x v="0"/>
    <x v="9"/>
    <x v="51"/>
    <x v="0"/>
    <x v="336"/>
    <x v="336"/>
    <x v="1"/>
    <x v="1"/>
    <x v="0"/>
    <x v="0"/>
    <x v="19"/>
    <x v="19"/>
    <x v="0"/>
    <n v="2476584.87"/>
    <n v="4304468.6100000003"/>
    <n v="4304468.6100000003"/>
    <n v="5337968.33"/>
    <n v="1033499.72"/>
    <n v="24.009925815209975"/>
    <x v="18"/>
    <x v="0"/>
    <x v="11"/>
    <x v="11"/>
  </r>
  <r>
    <x v="0"/>
    <x v="0"/>
    <x v="9"/>
    <x v="51"/>
    <x v="0"/>
    <x v="337"/>
    <x v="337"/>
    <x v="1"/>
    <x v="1"/>
    <x v="0"/>
    <x v="0"/>
    <x v="19"/>
    <x v="19"/>
    <x v="0"/>
    <n v="5228366.6399999997"/>
    <n v="15353884.279999999"/>
    <n v="15353884.279999999"/>
    <n v="9603475.790000001"/>
    <n v="-5750408.4900000002"/>
    <n v="-37.452467304905333"/>
    <x v="18"/>
    <x v="1"/>
    <x v="11"/>
    <x v="11"/>
  </r>
  <r>
    <x v="0"/>
    <x v="0"/>
    <x v="9"/>
    <x v="51"/>
    <x v="0"/>
    <x v="338"/>
    <x v="338"/>
    <x v="1"/>
    <x v="1"/>
    <x v="0"/>
    <x v="0"/>
    <x v="19"/>
    <x v="19"/>
    <x v="0"/>
    <n v="11415346.58"/>
    <n v="15232420.689999999"/>
    <n v="15232420.689999999"/>
    <n v="16785732.560000002"/>
    <n v="1553311.87"/>
    <n v="10.197406581737468"/>
    <x v="18"/>
    <x v="0"/>
    <x v="10"/>
    <x v="10"/>
  </r>
  <r>
    <x v="0"/>
    <x v="0"/>
    <x v="9"/>
    <x v="51"/>
    <x v="0"/>
    <x v="339"/>
    <x v="339"/>
    <x v="1"/>
    <x v="1"/>
    <x v="0"/>
    <x v="0"/>
    <x v="19"/>
    <x v="19"/>
    <x v="0"/>
    <n v="20083874.41"/>
    <n v="21984263.039999999"/>
    <n v="21984263.039999999"/>
    <n v="21360095.73"/>
    <n v="-624167.31000000006"/>
    <n v="-2.8391550304157933"/>
    <x v="18"/>
    <x v="1"/>
    <x v="6"/>
    <x v="6"/>
  </r>
  <r>
    <x v="0"/>
    <x v="0"/>
    <x v="9"/>
    <x v="51"/>
    <x v="0"/>
    <x v="340"/>
    <x v="340"/>
    <x v="1"/>
    <x v="1"/>
    <x v="0"/>
    <x v="0"/>
    <x v="19"/>
    <x v="19"/>
    <x v="0"/>
    <n v="1085401.1599999999"/>
    <n v="2638000"/>
    <n v="2638000"/>
    <n v="2869515.04"/>
    <n v="231515.04"/>
    <n v="8.7761576952236542"/>
    <x v="18"/>
    <x v="0"/>
    <x v="12"/>
    <x v="12"/>
  </r>
  <r>
    <x v="0"/>
    <x v="0"/>
    <x v="9"/>
    <x v="51"/>
    <x v="0"/>
    <x v="341"/>
    <x v="341"/>
    <x v="1"/>
    <x v="1"/>
    <x v="0"/>
    <x v="0"/>
    <x v="19"/>
    <x v="19"/>
    <x v="0"/>
    <n v="1704056.1"/>
    <n v="4697211.93"/>
    <n v="4697211.93"/>
    <n v="4580830.43"/>
    <n v="-116381.5"/>
    <n v="-2.4776718984446591"/>
    <x v="18"/>
    <x v="1"/>
    <x v="12"/>
    <x v="12"/>
  </r>
  <r>
    <x v="0"/>
    <x v="0"/>
    <x v="9"/>
    <x v="51"/>
    <x v="0"/>
    <x v="342"/>
    <x v="342"/>
    <x v="1"/>
    <x v="1"/>
    <x v="0"/>
    <x v="0"/>
    <x v="19"/>
    <x v="19"/>
    <x v="0"/>
    <n v="4931105.18"/>
    <n v="6804706.04"/>
    <n v="6804706.04"/>
    <n v="7845082.96"/>
    <n v="1040376.92"/>
    <n v="15.289079555889234"/>
    <x v="18"/>
    <x v="0"/>
    <x v="11"/>
    <x v="11"/>
  </r>
  <r>
    <x v="0"/>
    <x v="0"/>
    <x v="9"/>
    <x v="51"/>
    <x v="0"/>
    <x v="343"/>
    <x v="343"/>
    <x v="1"/>
    <x v="1"/>
    <x v="0"/>
    <x v="0"/>
    <x v="19"/>
    <x v="19"/>
    <x v="0"/>
    <n v="1775579.84"/>
    <n v="2973357"/>
    <n v="2973357"/>
    <n v="4037698.8699999996"/>
    <n v="1064341.8700000001"/>
    <n v="35.795966310133629"/>
    <x v="18"/>
    <x v="0"/>
    <x v="12"/>
    <x v="12"/>
  </r>
  <r>
    <x v="0"/>
    <x v="0"/>
    <x v="9"/>
    <x v="51"/>
    <x v="0"/>
    <x v="344"/>
    <x v="344"/>
    <x v="1"/>
    <x v="1"/>
    <x v="0"/>
    <x v="0"/>
    <x v="19"/>
    <x v="19"/>
    <x v="0"/>
    <n v="1771418.07"/>
    <n v="6175211.8600000003"/>
    <n v="6175211.8600000003"/>
    <n v="5969871.4500000002"/>
    <n v="-205340.41"/>
    <n v="-3.325236682648812"/>
    <x v="18"/>
    <x v="1"/>
    <x v="12"/>
    <x v="12"/>
  </r>
  <r>
    <x v="0"/>
    <x v="0"/>
    <x v="9"/>
    <x v="51"/>
    <x v="0"/>
    <x v="345"/>
    <x v="345"/>
    <x v="1"/>
    <x v="1"/>
    <x v="0"/>
    <x v="0"/>
    <x v="19"/>
    <x v="19"/>
    <x v="0"/>
    <n v="2095796.84"/>
    <n v="5513153.0800000001"/>
    <n v="5513153.0800000001"/>
    <n v="7105087.1600000001"/>
    <n v="1591934.08"/>
    <n v="28.875201847288452"/>
    <x v="18"/>
    <x v="0"/>
    <x v="11"/>
    <x v="11"/>
  </r>
  <r>
    <x v="0"/>
    <x v="0"/>
    <x v="9"/>
    <x v="52"/>
    <x v="0"/>
    <x v="346"/>
    <x v="346"/>
    <x v="1"/>
    <x v="1"/>
    <x v="0"/>
    <x v="0"/>
    <x v="19"/>
    <x v="19"/>
    <x v="0"/>
    <n v="2182097.69"/>
    <n v="3630450"/>
    <n v="3630450"/>
    <n v="3450476.3"/>
    <n v="-179973.7"/>
    <n v="-4.9573386219339204"/>
    <x v="18"/>
    <x v="1"/>
    <x v="12"/>
    <x v="12"/>
  </r>
  <r>
    <x v="0"/>
    <x v="0"/>
    <x v="9"/>
    <x v="52"/>
    <x v="0"/>
    <x v="347"/>
    <x v="347"/>
    <x v="1"/>
    <x v="1"/>
    <x v="0"/>
    <x v="0"/>
    <x v="19"/>
    <x v="19"/>
    <x v="0"/>
    <n v="14634889.84"/>
    <n v="27618525"/>
    <n v="27618525"/>
    <n v="18864724.689999998"/>
    <n v="-8753800.3100000005"/>
    <n v="-31.695393979222278"/>
    <x v="18"/>
    <x v="1"/>
    <x v="9"/>
    <x v="9"/>
  </r>
  <r>
    <x v="0"/>
    <x v="0"/>
    <x v="9"/>
    <x v="52"/>
    <x v="0"/>
    <x v="348"/>
    <x v="348"/>
    <x v="1"/>
    <x v="1"/>
    <x v="0"/>
    <x v="0"/>
    <x v="19"/>
    <x v="19"/>
    <x v="0"/>
    <n v="488918.68"/>
    <n v="2274947"/>
    <n v="2274947"/>
    <n v="1551112.5100000002"/>
    <n v="-723834.49"/>
    <n v="-31.817641905503731"/>
    <x v="18"/>
    <x v="1"/>
    <x v="12"/>
    <x v="12"/>
  </r>
  <r>
    <x v="0"/>
    <x v="0"/>
    <x v="9"/>
    <x v="52"/>
    <x v="0"/>
    <x v="349"/>
    <x v="349"/>
    <x v="1"/>
    <x v="1"/>
    <x v="0"/>
    <x v="0"/>
    <x v="19"/>
    <x v="19"/>
    <x v="0"/>
    <n v="11875505.99"/>
    <n v="16598344"/>
    <n v="16598344"/>
    <n v="16442879.73"/>
    <n v="-155464.26999999999"/>
    <n v="-0.93662518381351778"/>
    <x v="18"/>
    <x v="1"/>
    <x v="12"/>
    <x v="12"/>
  </r>
  <r>
    <x v="0"/>
    <x v="0"/>
    <x v="9"/>
    <x v="52"/>
    <x v="0"/>
    <x v="350"/>
    <x v="350"/>
    <x v="1"/>
    <x v="1"/>
    <x v="0"/>
    <x v="0"/>
    <x v="19"/>
    <x v="19"/>
    <x v="0"/>
    <n v="5990321.7199999997"/>
    <n v="13945788.560000001"/>
    <n v="13945788.560000001"/>
    <n v="9695332.1000000015"/>
    <n v="-4250456.46"/>
    <n v="-30.478423229442683"/>
    <x v="18"/>
    <x v="1"/>
    <x v="6"/>
    <x v="6"/>
  </r>
  <r>
    <x v="0"/>
    <x v="0"/>
    <x v="9"/>
    <x v="52"/>
    <x v="0"/>
    <x v="351"/>
    <x v="351"/>
    <x v="1"/>
    <x v="1"/>
    <x v="0"/>
    <x v="0"/>
    <x v="19"/>
    <x v="19"/>
    <x v="0"/>
    <n v="1882478.39"/>
    <n v="2134304"/>
    <n v="2134304"/>
    <n v="3045619.99"/>
    <n v="911315.99"/>
    <n v="42.698509209559653"/>
    <x v="18"/>
    <x v="0"/>
    <x v="11"/>
    <x v="11"/>
  </r>
  <r>
    <x v="0"/>
    <x v="0"/>
    <x v="9"/>
    <x v="52"/>
    <x v="0"/>
    <x v="352"/>
    <x v="352"/>
    <x v="1"/>
    <x v="1"/>
    <x v="0"/>
    <x v="0"/>
    <x v="19"/>
    <x v="19"/>
    <x v="0"/>
    <n v="1397297.27"/>
    <n v="3712400"/>
    <n v="3712400"/>
    <n v="3426527.7500000005"/>
    <n v="-285872.25"/>
    <n v="-7.7004700463312146"/>
    <x v="18"/>
    <x v="1"/>
    <x v="12"/>
    <x v="12"/>
  </r>
  <r>
    <x v="0"/>
    <x v="0"/>
    <x v="9"/>
    <x v="52"/>
    <x v="0"/>
    <x v="353"/>
    <x v="353"/>
    <x v="1"/>
    <x v="1"/>
    <x v="0"/>
    <x v="0"/>
    <x v="19"/>
    <x v="19"/>
    <x v="0"/>
    <n v="7650826.9400000004"/>
    <n v="10165500"/>
    <n v="10165500"/>
    <n v="9103621.2100000009"/>
    <n v="-1061878.79"/>
    <n v="-10.445908120604004"/>
    <x v="18"/>
    <x v="1"/>
    <x v="11"/>
    <x v="11"/>
  </r>
  <r>
    <x v="0"/>
    <x v="0"/>
    <x v="9"/>
    <x v="52"/>
    <x v="0"/>
    <x v="354"/>
    <x v="354"/>
    <x v="1"/>
    <x v="1"/>
    <x v="0"/>
    <x v="0"/>
    <x v="19"/>
    <x v="19"/>
    <x v="0"/>
    <n v="5627773.3700000001"/>
    <n v="10060339.4"/>
    <n v="10060339.4"/>
    <n v="10490445.030000001"/>
    <n v="430105.63"/>
    <n v="4.2752596398487315"/>
    <x v="18"/>
    <x v="0"/>
    <x v="12"/>
    <x v="12"/>
  </r>
  <r>
    <x v="0"/>
    <x v="0"/>
    <x v="9"/>
    <x v="52"/>
    <x v="0"/>
    <x v="355"/>
    <x v="355"/>
    <x v="1"/>
    <x v="1"/>
    <x v="0"/>
    <x v="0"/>
    <x v="19"/>
    <x v="19"/>
    <x v="0"/>
    <n v="12373241.48"/>
    <n v="14786300"/>
    <n v="14786300"/>
    <n v="16791731.550000001"/>
    <n v="2005431.55"/>
    <n v="13.562767900015556"/>
    <x v="18"/>
    <x v="0"/>
    <x v="11"/>
    <x v="11"/>
  </r>
  <r>
    <x v="0"/>
    <x v="0"/>
    <x v="9"/>
    <x v="52"/>
    <x v="0"/>
    <x v="356"/>
    <x v="356"/>
    <x v="1"/>
    <x v="1"/>
    <x v="0"/>
    <x v="0"/>
    <x v="19"/>
    <x v="19"/>
    <x v="0"/>
    <n v="15671921.49"/>
    <n v="20554472.859999999"/>
    <n v="20554472.859999999"/>
    <n v="22702636.41"/>
    <n v="2148163.5499999998"/>
    <n v="10.451075854056226"/>
    <x v="18"/>
    <x v="0"/>
    <x v="6"/>
    <x v="6"/>
  </r>
  <r>
    <x v="0"/>
    <x v="0"/>
    <x v="9"/>
    <x v="52"/>
    <x v="0"/>
    <x v="357"/>
    <x v="357"/>
    <x v="1"/>
    <x v="1"/>
    <x v="0"/>
    <x v="0"/>
    <x v="19"/>
    <x v="19"/>
    <x v="0"/>
    <n v="1944290.25"/>
    <n v="4177610.68"/>
    <n v="4177610.68"/>
    <n v="3425539.59"/>
    <n v="-752071.09"/>
    <n v="-18.002421661752358"/>
    <x v="18"/>
    <x v="1"/>
    <x v="12"/>
    <x v="12"/>
  </r>
  <r>
    <x v="0"/>
    <x v="0"/>
    <x v="8"/>
    <x v="53"/>
    <x v="0"/>
    <x v="358"/>
    <x v="358"/>
    <x v="1"/>
    <x v="1"/>
    <x v="0"/>
    <x v="0"/>
    <x v="19"/>
    <x v="19"/>
    <x v="0"/>
    <n v="2529965.9500000002"/>
    <n v="4648223.3600000003"/>
    <n v="4648223.3600000003"/>
    <n v="3319904.6500000004"/>
    <n v="-1328318.71"/>
    <n v="-28.576912233408681"/>
    <x v="18"/>
    <x v="1"/>
    <x v="11"/>
    <x v="11"/>
  </r>
  <r>
    <x v="0"/>
    <x v="0"/>
    <x v="8"/>
    <x v="53"/>
    <x v="0"/>
    <x v="359"/>
    <x v="359"/>
    <x v="1"/>
    <x v="1"/>
    <x v="0"/>
    <x v="0"/>
    <x v="19"/>
    <x v="19"/>
    <x v="0"/>
    <n v="1805254.66"/>
    <n v="2463432"/>
    <n v="2463432"/>
    <n v="2297022.42"/>
    <n v="-166409.57999999999"/>
    <n v="-6.7551927554728524"/>
    <x v="18"/>
    <x v="1"/>
    <x v="12"/>
    <x v="12"/>
  </r>
  <r>
    <x v="0"/>
    <x v="0"/>
    <x v="8"/>
    <x v="53"/>
    <x v="0"/>
    <x v="360"/>
    <x v="360"/>
    <x v="1"/>
    <x v="1"/>
    <x v="0"/>
    <x v="0"/>
    <x v="19"/>
    <x v="19"/>
    <x v="0"/>
    <n v="5286401.2699999996"/>
    <n v="4625500"/>
    <n v="4625500"/>
    <n v="5262963.26"/>
    <n v="637463.26"/>
    <n v="13.7814995135661"/>
    <x v="18"/>
    <x v="0"/>
    <x v="11"/>
    <x v="11"/>
  </r>
  <r>
    <x v="0"/>
    <x v="0"/>
    <x v="8"/>
    <x v="53"/>
    <x v="0"/>
    <x v="361"/>
    <x v="361"/>
    <x v="1"/>
    <x v="1"/>
    <x v="0"/>
    <x v="0"/>
    <x v="19"/>
    <x v="19"/>
    <x v="0"/>
    <n v="3221346.58"/>
    <n v="4084976.94"/>
    <n v="4084976.94"/>
    <n v="4958116.34"/>
    <n v="873139.4"/>
    <n v="21.37440217716382"/>
    <x v="18"/>
    <x v="0"/>
    <x v="9"/>
    <x v="9"/>
  </r>
  <r>
    <x v="0"/>
    <x v="0"/>
    <x v="8"/>
    <x v="53"/>
    <x v="0"/>
    <x v="362"/>
    <x v="362"/>
    <x v="1"/>
    <x v="1"/>
    <x v="0"/>
    <x v="0"/>
    <x v="19"/>
    <x v="19"/>
    <x v="0"/>
    <n v="1459248.12"/>
    <n v="3060178.79"/>
    <n v="3060178.79"/>
    <n v="2951214.91"/>
    <n v="-108963.88"/>
    <n v="-3.560703065980011"/>
    <x v="18"/>
    <x v="1"/>
    <x v="11"/>
    <x v="11"/>
  </r>
  <r>
    <x v="0"/>
    <x v="0"/>
    <x v="8"/>
    <x v="53"/>
    <x v="0"/>
    <x v="363"/>
    <x v="363"/>
    <x v="1"/>
    <x v="1"/>
    <x v="0"/>
    <x v="0"/>
    <x v="19"/>
    <x v="19"/>
    <x v="0"/>
    <n v="848510.19"/>
    <n v="1749519.82"/>
    <n v="1749519.82"/>
    <n v="2260843.38"/>
    <n v="511323.56"/>
    <n v="29.226508562789533"/>
    <x v="18"/>
    <x v="0"/>
    <x v="0"/>
    <x v="0"/>
  </r>
  <r>
    <x v="0"/>
    <x v="0"/>
    <x v="8"/>
    <x v="53"/>
    <x v="0"/>
    <x v="364"/>
    <x v="364"/>
    <x v="1"/>
    <x v="1"/>
    <x v="0"/>
    <x v="0"/>
    <x v="19"/>
    <x v="19"/>
    <x v="0"/>
    <n v="42442746.740000002"/>
    <n v="48496119.759999998"/>
    <n v="48496119.759999998"/>
    <n v="56593325.359999999"/>
    <n v="8097205.5999999996"/>
    <n v="16.696605089380039"/>
    <x v="18"/>
    <x v="0"/>
    <x v="1"/>
    <x v="1"/>
  </r>
  <r>
    <x v="0"/>
    <x v="0"/>
    <x v="8"/>
    <x v="53"/>
    <x v="0"/>
    <x v="365"/>
    <x v="365"/>
    <x v="1"/>
    <x v="1"/>
    <x v="0"/>
    <x v="0"/>
    <x v="19"/>
    <x v="19"/>
    <x v="0"/>
    <n v="1541212.19"/>
    <n v="2680000"/>
    <n v="2680000"/>
    <n v="3297915.49"/>
    <n v="617915.49"/>
    <n v="23.056548134328359"/>
    <x v="18"/>
    <x v="0"/>
    <x v="11"/>
    <x v="11"/>
  </r>
  <r>
    <x v="0"/>
    <x v="0"/>
    <x v="8"/>
    <x v="53"/>
    <x v="0"/>
    <x v="366"/>
    <x v="366"/>
    <x v="1"/>
    <x v="1"/>
    <x v="0"/>
    <x v="0"/>
    <x v="19"/>
    <x v="19"/>
    <x v="0"/>
    <n v="8344809.9100000001"/>
    <n v="11147900"/>
    <n v="11147900"/>
    <n v="9706100.209999999"/>
    <n v="-1441799.79"/>
    <n v="-12.93337570304721"/>
    <x v="18"/>
    <x v="1"/>
    <x v="7"/>
    <x v="7"/>
  </r>
  <r>
    <x v="0"/>
    <x v="0"/>
    <x v="8"/>
    <x v="53"/>
    <x v="0"/>
    <x v="367"/>
    <x v="367"/>
    <x v="1"/>
    <x v="1"/>
    <x v="0"/>
    <x v="0"/>
    <x v="19"/>
    <x v="19"/>
    <x v="0"/>
    <n v="2980550.16"/>
    <n v="7278780.2999999998"/>
    <n v="7278780.2999999998"/>
    <n v="14508172.92"/>
    <n v="7229392.6200000001"/>
    <n v="99.321484122827556"/>
    <x v="18"/>
    <x v="0"/>
    <x v="7"/>
    <x v="7"/>
  </r>
  <r>
    <x v="0"/>
    <x v="0"/>
    <x v="8"/>
    <x v="53"/>
    <x v="0"/>
    <x v="368"/>
    <x v="368"/>
    <x v="1"/>
    <x v="1"/>
    <x v="0"/>
    <x v="0"/>
    <x v="19"/>
    <x v="19"/>
    <x v="0"/>
    <n v="1611930.47"/>
    <n v="2936790.16"/>
    <n v="2936790.16"/>
    <n v="3367037.85"/>
    <n v="430247.69"/>
    <n v="14.65027007581638"/>
    <x v="18"/>
    <x v="0"/>
    <x v="12"/>
    <x v="12"/>
  </r>
  <r>
    <x v="0"/>
    <x v="0"/>
    <x v="8"/>
    <x v="53"/>
    <x v="0"/>
    <x v="369"/>
    <x v="369"/>
    <x v="1"/>
    <x v="1"/>
    <x v="0"/>
    <x v="0"/>
    <x v="19"/>
    <x v="19"/>
    <x v="0"/>
    <n v="794285.69"/>
    <n v="1887020"/>
    <n v="1887020"/>
    <n v="2444211.6599999997"/>
    <n v="557191.66"/>
    <n v="29.52759695180761"/>
    <x v="18"/>
    <x v="0"/>
    <x v="12"/>
    <x v="12"/>
  </r>
  <r>
    <x v="0"/>
    <x v="0"/>
    <x v="8"/>
    <x v="53"/>
    <x v="0"/>
    <x v="370"/>
    <x v="370"/>
    <x v="1"/>
    <x v="1"/>
    <x v="0"/>
    <x v="0"/>
    <x v="19"/>
    <x v="19"/>
    <x v="0"/>
    <n v="1702259.9"/>
    <n v="3875980.43"/>
    <n v="3875980.43"/>
    <n v="3972600.53"/>
    <n v="96620.1"/>
    <n v="2.4927912239226657"/>
    <x v="18"/>
    <x v="0"/>
    <x v="12"/>
    <x v="12"/>
  </r>
  <r>
    <x v="0"/>
    <x v="0"/>
    <x v="8"/>
    <x v="53"/>
    <x v="0"/>
    <x v="371"/>
    <x v="371"/>
    <x v="1"/>
    <x v="1"/>
    <x v="0"/>
    <x v="0"/>
    <x v="19"/>
    <x v="19"/>
    <x v="0"/>
    <n v="1272977.43"/>
    <n v="4867814.3600000003"/>
    <n v="4867814.3600000003"/>
    <n v="5177308.7499999991"/>
    <n v="309494.39"/>
    <n v="6.357974382572797"/>
    <x v="18"/>
    <x v="0"/>
    <x v="11"/>
    <x v="11"/>
  </r>
  <r>
    <x v="0"/>
    <x v="0"/>
    <x v="8"/>
    <x v="53"/>
    <x v="0"/>
    <x v="372"/>
    <x v="372"/>
    <x v="1"/>
    <x v="1"/>
    <x v="0"/>
    <x v="0"/>
    <x v="19"/>
    <x v="19"/>
    <x v="0"/>
    <n v="2935985.16"/>
    <n v="3200000"/>
    <n v="3200000"/>
    <n v="4059668.4499999997"/>
    <n v="859668.45"/>
    <n v="26.8646390625"/>
    <x v="18"/>
    <x v="0"/>
    <x v="12"/>
    <x v="12"/>
  </r>
  <r>
    <x v="0"/>
    <x v="0"/>
    <x v="8"/>
    <x v="54"/>
    <x v="0"/>
    <x v="373"/>
    <x v="373"/>
    <x v="1"/>
    <x v="1"/>
    <x v="0"/>
    <x v="0"/>
    <x v="19"/>
    <x v="19"/>
    <x v="0"/>
    <n v="3166225.47"/>
    <n v="7003253"/>
    <n v="7003253"/>
    <n v="6461345.1799999997"/>
    <n v="-541907.81999999995"/>
    <n v="-7.7379443524316489"/>
    <x v="18"/>
    <x v="1"/>
    <x v="11"/>
    <x v="11"/>
  </r>
  <r>
    <x v="0"/>
    <x v="0"/>
    <x v="8"/>
    <x v="54"/>
    <x v="0"/>
    <x v="374"/>
    <x v="374"/>
    <x v="1"/>
    <x v="1"/>
    <x v="0"/>
    <x v="0"/>
    <x v="19"/>
    <x v="19"/>
    <x v="0"/>
    <n v="2284422.61"/>
    <n v="4569100"/>
    <n v="4569100"/>
    <n v="5672827.0499999998"/>
    <n v="1103727.05"/>
    <n v="24.156333851305511"/>
    <x v="18"/>
    <x v="0"/>
    <x v="11"/>
    <x v="11"/>
  </r>
  <r>
    <x v="0"/>
    <x v="0"/>
    <x v="8"/>
    <x v="54"/>
    <x v="0"/>
    <x v="375"/>
    <x v="375"/>
    <x v="1"/>
    <x v="1"/>
    <x v="0"/>
    <x v="0"/>
    <x v="19"/>
    <x v="19"/>
    <x v="0"/>
    <n v="1428598.48"/>
    <n v="3594651.13"/>
    <n v="3594651.13"/>
    <n v="4515037.55"/>
    <n v="920386.42"/>
    <n v="25.604332290238133"/>
    <x v="18"/>
    <x v="0"/>
    <x v="12"/>
    <x v="12"/>
  </r>
  <r>
    <x v="0"/>
    <x v="0"/>
    <x v="8"/>
    <x v="54"/>
    <x v="0"/>
    <x v="376"/>
    <x v="376"/>
    <x v="1"/>
    <x v="1"/>
    <x v="0"/>
    <x v="0"/>
    <x v="19"/>
    <x v="19"/>
    <x v="0"/>
    <n v="884851.06"/>
    <n v="2214500"/>
    <n v="2214500"/>
    <n v="2870182.4799999995"/>
    <n v="655682.48"/>
    <n v="29.608601490178369"/>
    <x v="18"/>
    <x v="0"/>
    <x v="12"/>
    <x v="12"/>
  </r>
  <r>
    <x v="0"/>
    <x v="0"/>
    <x v="8"/>
    <x v="54"/>
    <x v="0"/>
    <x v="377"/>
    <x v="377"/>
    <x v="1"/>
    <x v="1"/>
    <x v="0"/>
    <x v="0"/>
    <x v="19"/>
    <x v="19"/>
    <x v="0"/>
    <n v="1712914.33"/>
    <n v="2898310"/>
    <n v="2898310"/>
    <n v="3407800.92"/>
    <n v="509490.92"/>
    <n v="17.578896667368223"/>
    <x v="18"/>
    <x v="0"/>
    <x v="11"/>
    <x v="11"/>
  </r>
  <r>
    <x v="0"/>
    <x v="0"/>
    <x v="8"/>
    <x v="54"/>
    <x v="0"/>
    <x v="378"/>
    <x v="378"/>
    <x v="1"/>
    <x v="1"/>
    <x v="0"/>
    <x v="0"/>
    <x v="19"/>
    <x v="19"/>
    <x v="0"/>
    <n v="2841741.1"/>
    <n v="6126117.1699999999"/>
    <n v="6126117.1699999999"/>
    <n v="6687573.9000000004"/>
    <n v="561456.73"/>
    <n v="9.1649688443683477"/>
    <x v="18"/>
    <x v="0"/>
    <x v="11"/>
    <x v="11"/>
  </r>
  <r>
    <x v="0"/>
    <x v="0"/>
    <x v="8"/>
    <x v="54"/>
    <x v="0"/>
    <x v="379"/>
    <x v="379"/>
    <x v="1"/>
    <x v="1"/>
    <x v="0"/>
    <x v="0"/>
    <x v="19"/>
    <x v="19"/>
    <x v="0"/>
    <n v="8625578.3100000005"/>
    <n v="11474386.68"/>
    <n v="11474386.68"/>
    <n v="23047983.719999999"/>
    <n v="11573597.039999999"/>
    <n v="100.86462451342103"/>
    <x v="18"/>
    <x v="0"/>
    <x v="7"/>
    <x v="7"/>
  </r>
  <r>
    <x v="0"/>
    <x v="0"/>
    <x v="8"/>
    <x v="54"/>
    <x v="0"/>
    <x v="380"/>
    <x v="380"/>
    <x v="1"/>
    <x v="1"/>
    <x v="0"/>
    <x v="0"/>
    <x v="19"/>
    <x v="19"/>
    <x v="0"/>
    <n v="2686054.3"/>
    <n v="4982400"/>
    <n v="4982400"/>
    <n v="6155958.9399999995"/>
    <n v="1173558.94"/>
    <n v="23.554089193962746"/>
    <x v="18"/>
    <x v="0"/>
    <x v="11"/>
    <x v="11"/>
  </r>
  <r>
    <x v="0"/>
    <x v="0"/>
    <x v="8"/>
    <x v="54"/>
    <x v="0"/>
    <x v="381"/>
    <x v="381"/>
    <x v="1"/>
    <x v="1"/>
    <x v="0"/>
    <x v="0"/>
    <x v="19"/>
    <x v="19"/>
    <x v="0"/>
    <n v="3710371.23"/>
    <n v="5500000"/>
    <n v="5500000"/>
    <n v="6524729.5499999998"/>
    <n v="1024729.55"/>
    <n v="18.631446363636364"/>
    <x v="18"/>
    <x v="0"/>
    <x v="11"/>
    <x v="11"/>
  </r>
  <r>
    <x v="0"/>
    <x v="0"/>
    <x v="7"/>
    <x v="55"/>
    <x v="0"/>
    <x v="382"/>
    <x v="382"/>
    <x v="1"/>
    <x v="1"/>
    <x v="0"/>
    <x v="0"/>
    <x v="19"/>
    <x v="19"/>
    <x v="0"/>
    <n v="2187016.48"/>
    <n v="6210918"/>
    <n v="6210918"/>
    <n v="9256103.4299999997"/>
    <n v="3045185.43"/>
    <n v="49.029554568261887"/>
    <x v="18"/>
    <x v="0"/>
    <x v="11"/>
    <x v="11"/>
  </r>
  <r>
    <x v="0"/>
    <x v="0"/>
    <x v="7"/>
    <x v="55"/>
    <x v="0"/>
    <x v="383"/>
    <x v="383"/>
    <x v="1"/>
    <x v="1"/>
    <x v="0"/>
    <x v="0"/>
    <x v="19"/>
    <x v="19"/>
    <x v="0"/>
    <n v="4353719.54"/>
    <n v="12383788"/>
    <n v="12383788"/>
    <n v="12046484.789999999"/>
    <n v="-337303.21"/>
    <n v="-2.7237482586103701"/>
    <x v="18"/>
    <x v="1"/>
    <x v="11"/>
    <x v="11"/>
  </r>
  <r>
    <x v="0"/>
    <x v="0"/>
    <x v="7"/>
    <x v="55"/>
    <x v="0"/>
    <x v="384"/>
    <x v="384"/>
    <x v="1"/>
    <x v="1"/>
    <x v="0"/>
    <x v="0"/>
    <x v="19"/>
    <x v="19"/>
    <x v="0"/>
    <n v="923065.21"/>
    <n v="3155560.22"/>
    <n v="3155560.22"/>
    <n v="4821526.6400000006"/>
    <n v="1665966.42"/>
    <n v="52.794632453567942"/>
    <x v="18"/>
    <x v="0"/>
    <x v="11"/>
    <x v="11"/>
  </r>
  <r>
    <x v="0"/>
    <x v="0"/>
    <x v="7"/>
    <x v="55"/>
    <x v="0"/>
    <x v="385"/>
    <x v="385"/>
    <x v="1"/>
    <x v="1"/>
    <x v="0"/>
    <x v="0"/>
    <x v="19"/>
    <x v="19"/>
    <x v="0"/>
    <n v="9068167.9000000004"/>
    <n v="6773400"/>
    <n v="6773400"/>
    <n v="12045806.479999999"/>
    <n v="5272406.4800000004"/>
    <n v="77.839880709835526"/>
    <x v="18"/>
    <x v="0"/>
    <x v="11"/>
    <x v="11"/>
  </r>
  <r>
    <x v="0"/>
    <x v="0"/>
    <x v="7"/>
    <x v="55"/>
    <x v="0"/>
    <x v="386"/>
    <x v="386"/>
    <x v="1"/>
    <x v="1"/>
    <x v="0"/>
    <x v="0"/>
    <x v="19"/>
    <x v="19"/>
    <x v="0"/>
    <n v="729254.14"/>
    <n v="2560000"/>
    <n v="2560000"/>
    <n v="2049508.7699999998"/>
    <n v="-510491.23"/>
    <n v="-19.941063671875"/>
    <x v="18"/>
    <x v="1"/>
    <x v="12"/>
    <x v="12"/>
  </r>
  <r>
    <x v="0"/>
    <x v="0"/>
    <x v="7"/>
    <x v="55"/>
    <x v="0"/>
    <x v="387"/>
    <x v="387"/>
    <x v="1"/>
    <x v="1"/>
    <x v="0"/>
    <x v="0"/>
    <x v="19"/>
    <x v="19"/>
    <x v="0"/>
    <n v="1724681.66"/>
    <n v="5701100"/>
    <n v="5701100"/>
    <n v="4567490.0399999991"/>
    <n v="-1133609.96"/>
    <n v="-19.884056760975952"/>
    <x v="18"/>
    <x v="1"/>
    <x v="12"/>
    <x v="12"/>
  </r>
  <r>
    <x v="0"/>
    <x v="0"/>
    <x v="10"/>
    <x v="56"/>
    <x v="1"/>
    <x v="388"/>
    <x v="388"/>
    <x v="1"/>
    <x v="1"/>
    <x v="0"/>
    <x v="0"/>
    <x v="19"/>
    <x v="19"/>
    <x v="0"/>
    <n v="29114983.890000001"/>
    <n v="58694957.950000003"/>
    <n v="58694957.950000003"/>
    <n v="46955206.390000008"/>
    <n v="-11739751.560000001"/>
    <n v="-20.001294779017723"/>
    <x v="18"/>
    <x v="1"/>
    <x v="1"/>
    <x v="1"/>
  </r>
  <r>
    <x v="0"/>
    <x v="0"/>
    <x v="10"/>
    <x v="56"/>
    <x v="0"/>
    <x v="389"/>
    <x v="389"/>
    <x v="1"/>
    <x v="1"/>
    <x v="0"/>
    <x v="0"/>
    <x v="19"/>
    <x v="19"/>
    <x v="0"/>
    <n v="2378561.5"/>
    <n v="5611620.6399999997"/>
    <n v="5611620.6399999997"/>
    <n v="7254095.2299999995"/>
    <n v="1642474.59"/>
    <n v="29.269166527265462"/>
    <x v="18"/>
    <x v="0"/>
    <x v="11"/>
    <x v="11"/>
  </r>
  <r>
    <x v="0"/>
    <x v="0"/>
    <x v="10"/>
    <x v="56"/>
    <x v="0"/>
    <x v="390"/>
    <x v="390"/>
    <x v="1"/>
    <x v="1"/>
    <x v="0"/>
    <x v="0"/>
    <x v="19"/>
    <x v="19"/>
    <x v="0"/>
    <n v="6375474.4900000002"/>
    <n v="15139241.460000001"/>
    <n v="15139241.460000001"/>
    <n v="15560469.58"/>
    <n v="421228.12"/>
    <n v="2.7823594802483584"/>
    <x v="18"/>
    <x v="0"/>
    <x v="7"/>
    <x v="7"/>
  </r>
  <r>
    <x v="0"/>
    <x v="0"/>
    <x v="10"/>
    <x v="56"/>
    <x v="0"/>
    <x v="391"/>
    <x v="391"/>
    <x v="1"/>
    <x v="1"/>
    <x v="0"/>
    <x v="0"/>
    <x v="19"/>
    <x v="19"/>
    <x v="0"/>
    <n v="3488469.1"/>
    <n v="5338000"/>
    <n v="5338000"/>
    <n v="6626020.8799999999"/>
    <n v="1288020.8799999999"/>
    <n v="24.129278381416263"/>
    <x v="18"/>
    <x v="0"/>
    <x v="11"/>
    <x v="11"/>
  </r>
  <r>
    <x v="0"/>
    <x v="0"/>
    <x v="10"/>
    <x v="56"/>
    <x v="0"/>
    <x v="392"/>
    <x v="392"/>
    <x v="1"/>
    <x v="1"/>
    <x v="0"/>
    <x v="0"/>
    <x v="19"/>
    <x v="19"/>
    <x v="0"/>
    <n v="5086672.75"/>
    <n v="10327435.1"/>
    <n v="10327435.1"/>
    <n v="11327132.52"/>
    <n v="999697.42"/>
    <n v="9.6800164834732296"/>
    <x v="18"/>
    <x v="0"/>
    <x v="11"/>
    <x v="11"/>
  </r>
  <r>
    <x v="0"/>
    <x v="0"/>
    <x v="10"/>
    <x v="56"/>
    <x v="0"/>
    <x v="393"/>
    <x v="393"/>
    <x v="1"/>
    <x v="1"/>
    <x v="0"/>
    <x v="0"/>
    <x v="19"/>
    <x v="19"/>
    <x v="0"/>
    <n v="1843120.21"/>
    <n v="6344837.5999999996"/>
    <n v="6344837.5999999996"/>
    <n v="4089872.4000000004"/>
    <n v="-2254965.2000000002"/>
    <n v="-35.540156299666364"/>
    <x v="18"/>
    <x v="1"/>
    <x v="12"/>
    <x v="12"/>
  </r>
  <r>
    <x v="0"/>
    <x v="0"/>
    <x v="10"/>
    <x v="56"/>
    <x v="1"/>
    <x v="394"/>
    <x v="394"/>
    <x v="1"/>
    <x v="1"/>
    <x v="0"/>
    <x v="0"/>
    <x v="19"/>
    <x v="19"/>
    <x v="0"/>
    <n v="60064535.490000002"/>
    <n v="85810735"/>
    <n v="85810735"/>
    <n v="71600041.909999996"/>
    <n v="-14210693.09"/>
    <n v="-16.560507365424616"/>
    <x v="18"/>
    <x v="1"/>
    <x v="1"/>
    <x v="1"/>
  </r>
  <r>
    <x v="0"/>
    <x v="0"/>
    <x v="10"/>
    <x v="56"/>
    <x v="0"/>
    <x v="395"/>
    <x v="395"/>
    <x v="1"/>
    <x v="1"/>
    <x v="0"/>
    <x v="0"/>
    <x v="19"/>
    <x v="19"/>
    <x v="0"/>
    <n v="6225353.7999999998"/>
    <n v="13573183"/>
    <n v="13573183"/>
    <n v="11389828.08"/>
    <n v="-2183354.92"/>
    <n v="-16.085798887409091"/>
    <x v="18"/>
    <x v="1"/>
    <x v="11"/>
    <x v="11"/>
  </r>
  <r>
    <x v="0"/>
    <x v="0"/>
    <x v="10"/>
    <x v="56"/>
    <x v="0"/>
    <x v="396"/>
    <x v="396"/>
    <x v="1"/>
    <x v="1"/>
    <x v="0"/>
    <x v="0"/>
    <x v="19"/>
    <x v="19"/>
    <x v="0"/>
    <n v="3826728.35"/>
    <n v="6603560"/>
    <n v="6603560"/>
    <n v="7649724.3099999996"/>
    <n v="1046164.31"/>
    <n v="15.842429083706364"/>
    <x v="18"/>
    <x v="0"/>
    <x v="11"/>
    <x v="11"/>
  </r>
  <r>
    <x v="0"/>
    <x v="0"/>
    <x v="10"/>
    <x v="56"/>
    <x v="0"/>
    <x v="397"/>
    <x v="397"/>
    <x v="1"/>
    <x v="1"/>
    <x v="0"/>
    <x v="0"/>
    <x v="19"/>
    <x v="19"/>
    <x v="0"/>
    <n v="21403335.399999999"/>
    <n v="49058000"/>
    <n v="49058000"/>
    <n v="47650634.149999991"/>
    <n v="-1407365.85"/>
    <n v="-2.8687795058909864"/>
    <x v="18"/>
    <x v="1"/>
    <x v="6"/>
    <x v="6"/>
  </r>
  <r>
    <x v="0"/>
    <x v="0"/>
    <x v="10"/>
    <x v="56"/>
    <x v="0"/>
    <x v="398"/>
    <x v="398"/>
    <x v="1"/>
    <x v="1"/>
    <x v="0"/>
    <x v="0"/>
    <x v="19"/>
    <x v="19"/>
    <x v="0"/>
    <n v="3084748.85"/>
    <n v="10522690"/>
    <n v="10522690"/>
    <n v="7909905.5799999991"/>
    <n v="-2612784.42"/>
    <n v="-24.830004685113789"/>
    <x v="18"/>
    <x v="1"/>
    <x v="11"/>
    <x v="11"/>
  </r>
  <r>
    <x v="0"/>
    <x v="0"/>
    <x v="10"/>
    <x v="56"/>
    <x v="0"/>
    <x v="399"/>
    <x v="399"/>
    <x v="1"/>
    <x v="1"/>
    <x v="0"/>
    <x v="0"/>
    <x v="19"/>
    <x v="19"/>
    <x v="0"/>
    <n v="20727494.23"/>
    <n v="33902672.159999996"/>
    <n v="33902672.159999996"/>
    <n v="40647780.460000001"/>
    <n v="6745108.2999999998"/>
    <n v="19.895506372380293"/>
    <x v="18"/>
    <x v="0"/>
    <x v="6"/>
    <x v="6"/>
  </r>
  <r>
    <x v="0"/>
    <x v="0"/>
    <x v="10"/>
    <x v="56"/>
    <x v="0"/>
    <x v="400"/>
    <x v="400"/>
    <x v="1"/>
    <x v="1"/>
    <x v="0"/>
    <x v="0"/>
    <x v="19"/>
    <x v="19"/>
    <x v="0"/>
    <n v="9433401.1199999992"/>
    <n v="21808480.140000001"/>
    <n v="21808480.140000001"/>
    <n v="20231927.439999998"/>
    <n v="-1576552.7"/>
    <n v="-7.2290810266432448"/>
    <x v="18"/>
    <x v="1"/>
    <x v="9"/>
    <x v="9"/>
  </r>
  <r>
    <x v="0"/>
    <x v="0"/>
    <x v="10"/>
    <x v="56"/>
    <x v="0"/>
    <x v="401"/>
    <x v="401"/>
    <x v="1"/>
    <x v="1"/>
    <x v="0"/>
    <x v="0"/>
    <x v="19"/>
    <x v="19"/>
    <x v="0"/>
    <n v="3278816.97"/>
    <n v="7605014.0999999996"/>
    <n v="7605014.0999999996"/>
    <n v="7860000.3100000005"/>
    <n v="254986.21"/>
    <n v="3.3528696547715802"/>
    <x v="18"/>
    <x v="0"/>
    <x v="11"/>
    <x v="11"/>
  </r>
  <r>
    <x v="0"/>
    <x v="0"/>
    <x v="10"/>
    <x v="56"/>
    <x v="0"/>
    <x v="402"/>
    <x v="402"/>
    <x v="1"/>
    <x v="1"/>
    <x v="0"/>
    <x v="0"/>
    <x v="19"/>
    <x v="19"/>
    <x v="0"/>
    <n v="2515296.4300000002"/>
    <n v="8604525"/>
    <n v="8604525"/>
    <n v="6276235.2199999997"/>
    <n v="-2328289.7799999998"/>
    <n v="-27.058899590622374"/>
    <x v="18"/>
    <x v="1"/>
    <x v="12"/>
    <x v="12"/>
  </r>
  <r>
    <x v="0"/>
    <x v="0"/>
    <x v="10"/>
    <x v="56"/>
    <x v="0"/>
    <x v="403"/>
    <x v="403"/>
    <x v="1"/>
    <x v="1"/>
    <x v="0"/>
    <x v="0"/>
    <x v="19"/>
    <x v="19"/>
    <x v="0"/>
    <n v="2136253.7999999998"/>
    <n v="7746141"/>
    <n v="7746141"/>
    <n v="8372131.4399999995"/>
    <n v="625990.43999999994"/>
    <n v="8.0813199759725514"/>
    <x v="18"/>
    <x v="0"/>
    <x v="11"/>
    <x v="11"/>
  </r>
  <r>
    <x v="0"/>
    <x v="0"/>
    <x v="10"/>
    <x v="56"/>
    <x v="0"/>
    <x v="404"/>
    <x v="404"/>
    <x v="1"/>
    <x v="1"/>
    <x v="0"/>
    <x v="0"/>
    <x v="19"/>
    <x v="19"/>
    <x v="0"/>
    <n v="4264531.3600000003"/>
    <n v="6821220.29"/>
    <n v="6821220.29"/>
    <n v="8257777.6099999994"/>
    <n v="1436557.32"/>
    <n v="21.060122073846699"/>
    <x v="18"/>
    <x v="0"/>
    <x v="11"/>
    <x v="11"/>
  </r>
  <r>
    <x v="0"/>
    <x v="0"/>
    <x v="10"/>
    <x v="56"/>
    <x v="0"/>
    <x v="405"/>
    <x v="405"/>
    <x v="1"/>
    <x v="1"/>
    <x v="0"/>
    <x v="0"/>
    <x v="19"/>
    <x v="19"/>
    <x v="0"/>
    <n v="1255403.8999999999"/>
    <n v="6839246.4100000001"/>
    <n v="6839246.4100000001"/>
    <n v="6011294.0199999996"/>
    <n v="-827952.39"/>
    <n v="-12.105900860501382"/>
    <x v="18"/>
    <x v="1"/>
    <x v="12"/>
    <x v="12"/>
  </r>
  <r>
    <x v="0"/>
    <x v="0"/>
    <x v="10"/>
    <x v="56"/>
    <x v="0"/>
    <x v="406"/>
    <x v="406"/>
    <x v="1"/>
    <x v="1"/>
    <x v="0"/>
    <x v="0"/>
    <x v="19"/>
    <x v="19"/>
    <x v="0"/>
    <n v="4324403.83"/>
    <n v="6808000"/>
    <n v="6808000"/>
    <n v="7463921.4500000002"/>
    <n v="655921.44999999995"/>
    <n v="9.6345688895417148"/>
    <x v="18"/>
    <x v="0"/>
    <x v="11"/>
    <x v="11"/>
  </r>
  <r>
    <x v="0"/>
    <x v="0"/>
    <x v="10"/>
    <x v="56"/>
    <x v="0"/>
    <x v="407"/>
    <x v="407"/>
    <x v="1"/>
    <x v="1"/>
    <x v="0"/>
    <x v="0"/>
    <x v="19"/>
    <x v="19"/>
    <x v="0"/>
    <n v="4119804.07"/>
    <n v="6065000"/>
    <n v="6065000"/>
    <n v="7521455.2599999998"/>
    <n v="1456455.26"/>
    <n v="24.014101566364385"/>
    <x v="18"/>
    <x v="0"/>
    <x v="12"/>
    <x v="12"/>
  </r>
  <r>
    <x v="0"/>
    <x v="0"/>
    <x v="10"/>
    <x v="56"/>
    <x v="0"/>
    <x v="408"/>
    <x v="408"/>
    <x v="1"/>
    <x v="1"/>
    <x v="0"/>
    <x v="0"/>
    <x v="19"/>
    <x v="19"/>
    <x v="0"/>
    <n v="1296594.23"/>
    <n v="2959300"/>
    <n v="2959300"/>
    <n v="3510012.3400000003"/>
    <n v="550712.34"/>
    <n v="18.609547528131653"/>
    <x v="18"/>
    <x v="0"/>
    <x v="12"/>
    <x v="12"/>
  </r>
  <r>
    <x v="0"/>
    <x v="0"/>
    <x v="10"/>
    <x v="57"/>
    <x v="0"/>
    <x v="409"/>
    <x v="409"/>
    <x v="1"/>
    <x v="1"/>
    <x v="0"/>
    <x v="0"/>
    <x v="19"/>
    <x v="19"/>
    <x v="0"/>
    <n v="1726254.25"/>
    <n v="4672563.67"/>
    <n v="4672563.67"/>
    <n v="4027518.6"/>
    <n v="-645045.06999999995"/>
    <n v="-13.804949821047595"/>
    <x v="18"/>
    <x v="1"/>
    <x v="12"/>
    <x v="12"/>
  </r>
  <r>
    <x v="0"/>
    <x v="0"/>
    <x v="10"/>
    <x v="57"/>
    <x v="0"/>
    <x v="410"/>
    <x v="410"/>
    <x v="1"/>
    <x v="1"/>
    <x v="0"/>
    <x v="0"/>
    <x v="19"/>
    <x v="19"/>
    <x v="0"/>
    <n v="3202985.52"/>
    <n v="6000000"/>
    <n v="6000000"/>
    <n v="5929889.3099999996"/>
    <n v="-70110.69"/>
    <n v="-1.1685114999999999"/>
    <x v="18"/>
    <x v="1"/>
    <x v="12"/>
    <x v="12"/>
  </r>
  <r>
    <x v="0"/>
    <x v="0"/>
    <x v="10"/>
    <x v="57"/>
    <x v="0"/>
    <x v="411"/>
    <x v="411"/>
    <x v="1"/>
    <x v="1"/>
    <x v="0"/>
    <x v="0"/>
    <x v="19"/>
    <x v="19"/>
    <x v="0"/>
    <n v="7314424.5800000001"/>
    <n v="11697000"/>
    <n v="11697000"/>
    <n v="12467422.639999999"/>
    <n v="770422.64"/>
    <n v="6.5864977344618278"/>
    <x v="18"/>
    <x v="0"/>
    <x v="7"/>
    <x v="7"/>
  </r>
  <r>
    <x v="0"/>
    <x v="0"/>
    <x v="10"/>
    <x v="57"/>
    <x v="0"/>
    <x v="412"/>
    <x v="412"/>
    <x v="1"/>
    <x v="1"/>
    <x v="0"/>
    <x v="0"/>
    <x v="19"/>
    <x v="19"/>
    <x v="0"/>
    <n v="1102199.8899999999"/>
    <n v="4160180"/>
    <n v="4160180"/>
    <n v="3519893.4699999997"/>
    <n v="-640286.53"/>
    <n v="-15.39083717531453"/>
    <x v="18"/>
    <x v="1"/>
    <x v="12"/>
    <x v="12"/>
  </r>
  <r>
    <x v="0"/>
    <x v="0"/>
    <x v="10"/>
    <x v="57"/>
    <x v="0"/>
    <x v="413"/>
    <x v="413"/>
    <x v="1"/>
    <x v="1"/>
    <x v="0"/>
    <x v="0"/>
    <x v="19"/>
    <x v="19"/>
    <x v="0"/>
    <n v="7245688.5800000001"/>
    <n v="13144924.289999999"/>
    <n v="13144924.289999999"/>
    <n v="14745229.899999999"/>
    <n v="1600305.61"/>
    <n v="12.174323523623732"/>
    <x v="18"/>
    <x v="0"/>
    <x v="9"/>
    <x v="9"/>
  </r>
  <r>
    <x v="0"/>
    <x v="0"/>
    <x v="10"/>
    <x v="57"/>
    <x v="0"/>
    <x v="414"/>
    <x v="414"/>
    <x v="1"/>
    <x v="1"/>
    <x v="0"/>
    <x v="0"/>
    <x v="19"/>
    <x v="19"/>
    <x v="0"/>
    <n v="1452821.43"/>
    <n v="4326842"/>
    <n v="4326842"/>
    <n v="4473474.9800000004"/>
    <n v="146632.98000000001"/>
    <n v="3.3889145940619052"/>
    <x v="18"/>
    <x v="0"/>
    <x v="12"/>
    <x v="12"/>
  </r>
  <r>
    <x v="0"/>
    <x v="0"/>
    <x v="10"/>
    <x v="58"/>
    <x v="0"/>
    <x v="415"/>
    <x v="415"/>
    <x v="1"/>
    <x v="1"/>
    <x v="0"/>
    <x v="0"/>
    <x v="19"/>
    <x v="19"/>
    <x v="0"/>
    <n v="8263095.9500000002"/>
    <n v="22510185"/>
    <n v="22510185"/>
    <n v="20810587.169999998"/>
    <n v="-1699597.83"/>
    <n v="-7.5503503414121216"/>
    <x v="18"/>
    <x v="1"/>
    <x v="12"/>
    <x v="12"/>
  </r>
  <r>
    <x v="0"/>
    <x v="0"/>
    <x v="10"/>
    <x v="58"/>
    <x v="0"/>
    <x v="416"/>
    <x v="416"/>
    <x v="1"/>
    <x v="1"/>
    <x v="0"/>
    <x v="0"/>
    <x v="19"/>
    <x v="19"/>
    <x v="0"/>
    <n v="13984661.35"/>
    <n v="39912000"/>
    <n v="39912000"/>
    <n v="38825963.5"/>
    <n v="-1086036.5"/>
    <n v="-2.7210776207656844"/>
    <x v="18"/>
    <x v="1"/>
    <x v="6"/>
    <x v="6"/>
  </r>
  <r>
    <x v="0"/>
    <x v="0"/>
    <x v="10"/>
    <x v="58"/>
    <x v="0"/>
    <x v="417"/>
    <x v="417"/>
    <x v="1"/>
    <x v="1"/>
    <x v="0"/>
    <x v="0"/>
    <x v="19"/>
    <x v="19"/>
    <x v="0"/>
    <n v="2441776.5099999998"/>
    <n v="9845440"/>
    <n v="9845440"/>
    <n v="8919447.9800000004"/>
    <n v="-925992.02"/>
    <n v="-9.4052883365293969"/>
    <x v="18"/>
    <x v="1"/>
    <x v="12"/>
    <x v="12"/>
  </r>
  <r>
    <x v="0"/>
    <x v="0"/>
    <x v="10"/>
    <x v="58"/>
    <x v="0"/>
    <x v="418"/>
    <x v="418"/>
    <x v="1"/>
    <x v="1"/>
    <x v="0"/>
    <x v="0"/>
    <x v="19"/>
    <x v="19"/>
    <x v="0"/>
    <n v="5091545.57"/>
    <n v="13342770"/>
    <n v="13342770"/>
    <n v="14502098.4"/>
    <n v="1159328.3999999999"/>
    <n v="8.6888134922508602"/>
    <x v="18"/>
    <x v="0"/>
    <x v="11"/>
    <x v="11"/>
  </r>
  <r>
    <x v="0"/>
    <x v="0"/>
    <x v="10"/>
    <x v="58"/>
    <x v="0"/>
    <x v="419"/>
    <x v="419"/>
    <x v="1"/>
    <x v="1"/>
    <x v="0"/>
    <x v="0"/>
    <x v="19"/>
    <x v="19"/>
    <x v="0"/>
    <n v="4004296.31"/>
    <n v="8459510"/>
    <n v="8459510"/>
    <n v="9867694.2299999986"/>
    <n v="1408184.23"/>
    <n v="16.646167804045387"/>
    <x v="18"/>
    <x v="0"/>
    <x v="12"/>
    <x v="12"/>
  </r>
  <r>
    <x v="0"/>
    <x v="0"/>
    <x v="10"/>
    <x v="58"/>
    <x v="0"/>
    <x v="420"/>
    <x v="420"/>
    <x v="1"/>
    <x v="1"/>
    <x v="0"/>
    <x v="0"/>
    <x v="19"/>
    <x v="19"/>
    <x v="0"/>
    <n v="4392212.76"/>
    <n v="8490090"/>
    <n v="8490090"/>
    <n v="7851763.6999999993"/>
    <n v="-638326.30000000005"/>
    <n v="-7.5184868476070337"/>
    <x v="18"/>
    <x v="1"/>
    <x v="11"/>
    <x v="11"/>
  </r>
  <r>
    <x v="0"/>
    <x v="0"/>
    <x v="10"/>
    <x v="58"/>
    <x v="0"/>
    <x v="421"/>
    <x v="421"/>
    <x v="1"/>
    <x v="1"/>
    <x v="0"/>
    <x v="0"/>
    <x v="19"/>
    <x v="19"/>
    <x v="0"/>
    <n v="6505536.6100000003"/>
    <n v="15523710"/>
    <n v="15523710"/>
    <n v="12735129.529999999"/>
    <n v="-2788580.47"/>
    <n v="-17.963363590275776"/>
    <x v="18"/>
    <x v="1"/>
    <x v="10"/>
    <x v="10"/>
  </r>
  <r>
    <x v="0"/>
    <x v="0"/>
    <x v="10"/>
    <x v="58"/>
    <x v="0"/>
    <x v="422"/>
    <x v="422"/>
    <x v="1"/>
    <x v="1"/>
    <x v="0"/>
    <x v="0"/>
    <x v="19"/>
    <x v="19"/>
    <x v="0"/>
    <n v="1312774.6399999999"/>
    <n v="5395200"/>
    <n v="5395200"/>
    <n v="3831002.8099999996"/>
    <n v="-1564197.19"/>
    <n v="-28.992385639086596"/>
    <x v="18"/>
    <x v="1"/>
    <x v="12"/>
    <x v="12"/>
  </r>
  <r>
    <x v="0"/>
    <x v="0"/>
    <x v="10"/>
    <x v="58"/>
    <x v="0"/>
    <x v="423"/>
    <x v="423"/>
    <x v="1"/>
    <x v="1"/>
    <x v="0"/>
    <x v="0"/>
    <x v="19"/>
    <x v="19"/>
    <x v="0"/>
    <n v="4871575.4000000004"/>
    <n v="13310670"/>
    <n v="13310670"/>
    <n v="11521509.08"/>
    <n v="-1789160.92"/>
    <n v="-13.441554181720377"/>
    <x v="18"/>
    <x v="1"/>
    <x v="11"/>
    <x v="11"/>
  </r>
  <r>
    <x v="0"/>
    <x v="0"/>
    <x v="10"/>
    <x v="58"/>
    <x v="0"/>
    <x v="424"/>
    <x v="424"/>
    <x v="1"/>
    <x v="1"/>
    <x v="0"/>
    <x v="0"/>
    <x v="19"/>
    <x v="19"/>
    <x v="0"/>
    <n v="3124249.29"/>
    <n v="10395500"/>
    <n v="10395500"/>
    <n v="8732697.4199999999"/>
    <n v="-1662802.58"/>
    <n v="-15.995407435909769"/>
    <x v="18"/>
    <x v="1"/>
    <x v="12"/>
    <x v="12"/>
  </r>
  <r>
    <x v="0"/>
    <x v="0"/>
    <x v="10"/>
    <x v="58"/>
    <x v="0"/>
    <x v="425"/>
    <x v="425"/>
    <x v="1"/>
    <x v="1"/>
    <x v="0"/>
    <x v="0"/>
    <x v="19"/>
    <x v="19"/>
    <x v="0"/>
    <n v="3742090.55"/>
    <n v="7782000"/>
    <n v="7782000"/>
    <n v="8676966.8599999994"/>
    <n v="894966.86"/>
    <n v="11.500473657157542"/>
    <x v="18"/>
    <x v="0"/>
    <x v="11"/>
    <x v="11"/>
  </r>
  <r>
    <x v="0"/>
    <x v="0"/>
    <x v="10"/>
    <x v="58"/>
    <x v="0"/>
    <x v="426"/>
    <x v="426"/>
    <x v="1"/>
    <x v="1"/>
    <x v="0"/>
    <x v="0"/>
    <x v="19"/>
    <x v="19"/>
    <x v="0"/>
    <n v="3161762.93"/>
    <n v="7768700"/>
    <n v="7768700"/>
    <n v="7295222.2499999991"/>
    <n v="-473477.75"/>
    <n v="-6.0946844388379011"/>
    <x v="18"/>
    <x v="1"/>
    <x v="12"/>
    <x v="12"/>
  </r>
  <r>
    <x v="0"/>
    <x v="0"/>
    <x v="11"/>
    <x v="59"/>
    <x v="0"/>
    <x v="427"/>
    <x v="427"/>
    <x v="1"/>
    <x v="1"/>
    <x v="0"/>
    <x v="0"/>
    <x v="19"/>
    <x v="19"/>
    <x v="0"/>
    <n v="1929957.65"/>
    <n v="5071220"/>
    <n v="5071220"/>
    <n v="5907865.9100000001"/>
    <n v="836645.91"/>
    <n v="16.497921801854385"/>
    <x v="18"/>
    <x v="0"/>
    <x v="12"/>
    <x v="12"/>
  </r>
  <r>
    <x v="0"/>
    <x v="0"/>
    <x v="11"/>
    <x v="59"/>
    <x v="0"/>
    <x v="428"/>
    <x v="428"/>
    <x v="1"/>
    <x v="1"/>
    <x v="0"/>
    <x v="0"/>
    <x v="19"/>
    <x v="19"/>
    <x v="0"/>
    <n v="2013833.98"/>
    <n v="5531886.79"/>
    <n v="5531886.79"/>
    <n v="6110064.9499999993"/>
    <n v="578178.16"/>
    <n v="10.451735220705773"/>
    <x v="18"/>
    <x v="0"/>
    <x v="12"/>
    <x v="12"/>
  </r>
  <r>
    <x v="0"/>
    <x v="0"/>
    <x v="11"/>
    <x v="59"/>
    <x v="0"/>
    <x v="429"/>
    <x v="429"/>
    <x v="1"/>
    <x v="1"/>
    <x v="0"/>
    <x v="0"/>
    <x v="19"/>
    <x v="19"/>
    <x v="0"/>
    <n v="2742916.7"/>
    <n v="6584060"/>
    <n v="6584060"/>
    <n v="5388605.0600000005"/>
    <n v="-1195454.94"/>
    <n v="-18.156805071642726"/>
    <x v="18"/>
    <x v="1"/>
    <x v="9"/>
    <x v="9"/>
  </r>
  <r>
    <x v="0"/>
    <x v="0"/>
    <x v="11"/>
    <x v="59"/>
    <x v="0"/>
    <x v="430"/>
    <x v="430"/>
    <x v="1"/>
    <x v="1"/>
    <x v="0"/>
    <x v="0"/>
    <x v="19"/>
    <x v="19"/>
    <x v="0"/>
    <n v="2153168.15"/>
    <n v="8549433.4000000004"/>
    <n v="8549433.4000000004"/>
    <n v="8678033.0500000007"/>
    <n v="128599.65"/>
    <n v="1.5041891548041066"/>
    <x v="18"/>
    <x v="0"/>
    <x v="12"/>
    <x v="12"/>
  </r>
  <r>
    <x v="0"/>
    <x v="0"/>
    <x v="11"/>
    <x v="59"/>
    <x v="0"/>
    <x v="431"/>
    <x v="431"/>
    <x v="1"/>
    <x v="1"/>
    <x v="0"/>
    <x v="0"/>
    <x v="19"/>
    <x v="19"/>
    <x v="0"/>
    <n v="711569.48"/>
    <n v="3507691.9"/>
    <n v="3507691.9"/>
    <n v="3147091.2399999998"/>
    <n v="-360600.66"/>
    <n v="-10.280283168541683"/>
    <x v="18"/>
    <x v="1"/>
    <x v="12"/>
    <x v="12"/>
  </r>
  <r>
    <x v="0"/>
    <x v="0"/>
    <x v="11"/>
    <x v="59"/>
    <x v="0"/>
    <x v="432"/>
    <x v="432"/>
    <x v="1"/>
    <x v="1"/>
    <x v="0"/>
    <x v="0"/>
    <x v="19"/>
    <x v="19"/>
    <x v="0"/>
    <n v="2512721.66"/>
    <n v="5927890.1900000004"/>
    <n v="5927890.1900000004"/>
    <n v="7105306.8799999999"/>
    <n v="1177416.69"/>
    <n v="19.86232288827199"/>
    <x v="18"/>
    <x v="0"/>
    <x v="11"/>
    <x v="11"/>
  </r>
  <r>
    <x v="0"/>
    <x v="0"/>
    <x v="11"/>
    <x v="59"/>
    <x v="0"/>
    <x v="433"/>
    <x v="433"/>
    <x v="1"/>
    <x v="1"/>
    <x v="0"/>
    <x v="0"/>
    <x v="19"/>
    <x v="19"/>
    <x v="0"/>
    <n v="7278549.5899999999"/>
    <n v="16513262"/>
    <n v="16513262"/>
    <n v="16856258.16"/>
    <n v="342996.16"/>
    <n v="2.0770951251182233"/>
    <x v="18"/>
    <x v="0"/>
    <x v="11"/>
    <x v="11"/>
  </r>
  <r>
    <x v="0"/>
    <x v="0"/>
    <x v="11"/>
    <x v="59"/>
    <x v="0"/>
    <x v="434"/>
    <x v="434"/>
    <x v="1"/>
    <x v="1"/>
    <x v="0"/>
    <x v="0"/>
    <x v="19"/>
    <x v="19"/>
    <x v="0"/>
    <n v="2425079.48"/>
    <n v="5538251.0800000001"/>
    <n v="5538251.0800000001"/>
    <n v="5726607.3999999994"/>
    <n v="188356.32"/>
    <n v="3.4010072363855346"/>
    <x v="18"/>
    <x v="0"/>
    <x v="12"/>
    <x v="12"/>
  </r>
  <r>
    <x v="0"/>
    <x v="0"/>
    <x v="10"/>
    <x v="60"/>
    <x v="0"/>
    <x v="435"/>
    <x v="435"/>
    <x v="1"/>
    <x v="1"/>
    <x v="0"/>
    <x v="0"/>
    <x v="19"/>
    <x v="19"/>
    <x v="0"/>
    <n v="6102948.9299999997"/>
    <n v="11532600.76"/>
    <n v="11532600.76"/>
    <n v="12203699.73"/>
    <n v="671098.97"/>
    <n v="5.8191468166283773"/>
    <x v="18"/>
    <x v="0"/>
    <x v="11"/>
    <x v="11"/>
  </r>
  <r>
    <x v="0"/>
    <x v="0"/>
    <x v="10"/>
    <x v="60"/>
    <x v="0"/>
    <x v="436"/>
    <x v="436"/>
    <x v="1"/>
    <x v="1"/>
    <x v="0"/>
    <x v="0"/>
    <x v="19"/>
    <x v="19"/>
    <x v="0"/>
    <n v="1337941.1399999999"/>
    <n v="4233635"/>
    <n v="4233635"/>
    <n v="4336250.95"/>
    <n v="102615.95"/>
    <n v="2.4238260974316397"/>
    <x v="18"/>
    <x v="0"/>
    <x v="11"/>
    <x v="11"/>
  </r>
  <r>
    <x v="0"/>
    <x v="0"/>
    <x v="10"/>
    <x v="60"/>
    <x v="0"/>
    <x v="437"/>
    <x v="437"/>
    <x v="1"/>
    <x v="1"/>
    <x v="0"/>
    <x v="0"/>
    <x v="19"/>
    <x v="19"/>
    <x v="0"/>
    <n v="2822628.52"/>
    <n v="6976887.3700000001"/>
    <n v="6976887.3700000001"/>
    <n v="7221570.9499999993"/>
    <n v="244683.58"/>
    <n v="3.5070593378376409"/>
    <x v="18"/>
    <x v="0"/>
    <x v="11"/>
    <x v="11"/>
  </r>
  <r>
    <x v="0"/>
    <x v="0"/>
    <x v="10"/>
    <x v="60"/>
    <x v="0"/>
    <x v="438"/>
    <x v="438"/>
    <x v="1"/>
    <x v="1"/>
    <x v="0"/>
    <x v="0"/>
    <x v="19"/>
    <x v="19"/>
    <x v="0"/>
    <n v="1215888.52"/>
    <n v="3006624.32"/>
    <n v="3006624.32"/>
    <n v="3607507.31"/>
    <n v="600882.99"/>
    <n v="19.985303318507047"/>
    <x v="18"/>
    <x v="0"/>
    <x v="11"/>
    <x v="11"/>
  </r>
  <r>
    <x v="0"/>
    <x v="0"/>
    <x v="10"/>
    <x v="60"/>
    <x v="0"/>
    <x v="439"/>
    <x v="439"/>
    <x v="1"/>
    <x v="1"/>
    <x v="0"/>
    <x v="0"/>
    <x v="19"/>
    <x v="19"/>
    <x v="0"/>
    <n v="3043209.41"/>
    <n v="6439453"/>
    <n v="6439453"/>
    <n v="5940634.9200000009"/>
    <n v="-498818.08"/>
    <n v="-7.7462803129396249"/>
    <x v="18"/>
    <x v="1"/>
    <x v="11"/>
    <x v="11"/>
  </r>
  <r>
    <x v="0"/>
    <x v="0"/>
    <x v="10"/>
    <x v="60"/>
    <x v="0"/>
    <x v="440"/>
    <x v="440"/>
    <x v="1"/>
    <x v="1"/>
    <x v="0"/>
    <x v="0"/>
    <x v="19"/>
    <x v="19"/>
    <x v="0"/>
    <n v="707833.1"/>
    <n v="1809408"/>
    <n v="1809408"/>
    <n v="2587402.6500000004"/>
    <n v="777994.65"/>
    <n v="42.997193004562817"/>
    <x v="18"/>
    <x v="0"/>
    <x v="12"/>
    <x v="12"/>
  </r>
  <r>
    <x v="0"/>
    <x v="0"/>
    <x v="10"/>
    <x v="61"/>
    <x v="0"/>
    <x v="441"/>
    <x v="441"/>
    <x v="1"/>
    <x v="1"/>
    <x v="0"/>
    <x v="0"/>
    <x v="19"/>
    <x v="19"/>
    <x v="0"/>
    <n v="913338.74"/>
    <n v="3852565"/>
    <n v="3852565"/>
    <n v="2650294.09"/>
    <n v="-1202270.9099999999"/>
    <n v="-31.207024670576615"/>
    <x v="18"/>
    <x v="1"/>
    <x v="12"/>
    <x v="12"/>
  </r>
  <r>
    <x v="0"/>
    <x v="0"/>
    <x v="10"/>
    <x v="61"/>
    <x v="0"/>
    <x v="442"/>
    <x v="442"/>
    <x v="1"/>
    <x v="1"/>
    <x v="0"/>
    <x v="0"/>
    <x v="19"/>
    <x v="19"/>
    <x v="0"/>
    <n v="542471.06999999995"/>
    <n v="1223170"/>
    <n v="1223170"/>
    <n v="1375711.26"/>
    <n v="152541.26"/>
    <n v="12.47097786897978"/>
    <x v="18"/>
    <x v="0"/>
    <x v="12"/>
    <x v="12"/>
  </r>
  <r>
    <x v="0"/>
    <x v="0"/>
    <x v="10"/>
    <x v="61"/>
    <x v="0"/>
    <x v="443"/>
    <x v="443"/>
    <x v="1"/>
    <x v="1"/>
    <x v="0"/>
    <x v="0"/>
    <x v="19"/>
    <x v="19"/>
    <x v="0"/>
    <n v="3145149.44"/>
    <n v="7418284.7400000002"/>
    <n v="7418284.7400000002"/>
    <n v="6199397.4699999997"/>
    <n v="-1218887.27"/>
    <n v="-16.430850428639655"/>
    <x v="18"/>
    <x v="1"/>
    <x v="12"/>
    <x v="12"/>
  </r>
  <r>
    <x v="0"/>
    <x v="0"/>
    <x v="10"/>
    <x v="61"/>
    <x v="0"/>
    <x v="444"/>
    <x v="444"/>
    <x v="1"/>
    <x v="1"/>
    <x v="0"/>
    <x v="0"/>
    <x v="19"/>
    <x v="19"/>
    <x v="0"/>
    <n v="3074951.62"/>
    <n v="7354822"/>
    <n v="7354822"/>
    <n v="7313237.79"/>
    <n v="-41584.21"/>
    <n v="-0.56540063104178462"/>
    <x v="18"/>
    <x v="1"/>
    <x v="11"/>
    <x v="11"/>
  </r>
  <r>
    <x v="0"/>
    <x v="0"/>
    <x v="10"/>
    <x v="61"/>
    <x v="0"/>
    <x v="445"/>
    <x v="445"/>
    <x v="1"/>
    <x v="1"/>
    <x v="0"/>
    <x v="0"/>
    <x v="19"/>
    <x v="19"/>
    <x v="0"/>
    <n v="3282272.64"/>
    <n v="6155500"/>
    <n v="6155500"/>
    <n v="6448054.3199999994"/>
    <n v="292554.32"/>
    <n v="4.752730403704005"/>
    <x v="18"/>
    <x v="0"/>
    <x v="11"/>
    <x v="11"/>
  </r>
  <r>
    <x v="0"/>
    <x v="0"/>
    <x v="10"/>
    <x v="61"/>
    <x v="0"/>
    <x v="446"/>
    <x v="446"/>
    <x v="1"/>
    <x v="1"/>
    <x v="0"/>
    <x v="0"/>
    <x v="19"/>
    <x v="19"/>
    <x v="0"/>
    <n v="1021312.43"/>
    <n v="4351534"/>
    <n v="4351534"/>
    <n v="2845629.75"/>
    <n v="-1505904.25"/>
    <n v="-34.606284818181358"/>
    <x v="18"/>
    <x v="1"/>
    <x v="12"/>
    <x v="12"/>
  </r>
  <r>
    <x v="0"/>
    <x v="0"/>
    <x v="10"/>
    <x v="61"/>
    <x v="0"/>
    <x v="447"/>
    <x v="447"/>
    <x v="1"/>
    <x v="1"/>
    <x v="0"/>
    <x v="0"/>
    <x v="19"/>
    <x v="19"/>
    <x v="0"/>
    <n v="1480939.5"/>
    <n v="3951132.65"/>
    <n v="3951132.65"/>
    <n v="2439655.7200000002"/>
    <n v="-1511476.93"/>
    <n v="-38.254269443472111"/>
    <x v="18"/>
    <x v="1"/>
    <x v="12"/>
    <x v="12"/>
  </r>
  <r>
    <x v="0"/>
    <x v="0"/>
    <x v="10"/>
    <x v="61"/>
    <x v="0"/>
    <x v="448"/>
    <x v="448"/>
    <x v="1"/>
    <x v="1"/>
    <x v="0"/>
    <x v="0"/>
    <x v="19"/>
    <x v="19"/>
    <x v="0"/>
    <n v="1195688.8799999999"/>
    <n v="2774520.94"/>
    <n v="2774520.94"/>
    <n v="2713617.65"/>
    <n v="-60903.29"/>
    <n v="-2.1950921011971172"/>
    <x v="18"/>
    <x v="1"/>
    <x v="12"/>
    <x v="12"/>
  </r>
  <r>
    <x v="0"/>
    <x v="0"/>
    <x v="10"/>
    <x v="61"/>
    <x v="0"/>
    <x v="449"/>
    <x v="449"/>
    <x v="1"/>
    <x v="1"/>
    <x v="0"/>
    <x v="0"/>
    <x v="19"/>
    <x v="19"/>
    <x v="0"/>
    <n v="1929071"/>
    <n v="3695730"/>
    <n v="3695730"/>
    <n v="3243116.0300000003"/>
    <n v="-452613.97"/>
    <n v="-12.246943634951686"/>
    <x v="18"/>
    <x v="1"/>
    <x v="12"/>
    <x v="12"/>
  </r>
  <r>
    <x v="0"/>
    <x v="0"/>
    <x v="10"/>
    <x v="61"/>
    <x v="0"/>
    <x v="450"/>
    <x v="450"/>
    <x v="1"/>
    <x v="1"/>
    <x v="0"/>
    <x v="0"/>
    <x v="19"/>
    <x v="19"/>
    <x v="0"/>
    <n v="1063236.07"/>
    <n v="3695890.85"/>
    <n v="3695890.85"/>
    <n v="2261877.5699999998"/>
    <n v="-1434013.28"/>
    <n v="-38.800206450902088"/>
    <x v="18"/>
    <x v="1"/>
    <x v="12"/>
    <x v="12"/>
  </r>
  <r>
    <x v="0"/>
    <x v="0"/>
    <x v="10"/>
    <x v="61"/>
    <x v="0"/>
    <x v="451"/>
    <x v="451"/>
    <x v="1"/>
    <x v="1"/>
    <x v="0"/>
    <x v="0"/>
    <x v="19"/>
    <x v="19"/>
    <x v="0"/>
    <n v="478576.65"/>
    <n v="1164450"/>
    <n v="1164450"/>
    <n v="1552201.44"/>
    <n v="387751.44"/>
    <n v="33.299106015715573"/>
    <x v="18"/>
    <x v="0"/>
    <x v="12"/>
    <x v="12"/>
  </r>
  <r>
    <x v="0"/>
    <x v="0"/>
    <x v="10"/>
    <x v="62"/>
    <x v="0"/>
    <x v="452"/>
    <x v="452"/>
    <x v="1"/>
    <x v="1"/>
    <x v="0"/>
    <x v="0"/>
    <x v="19"/>
    <x v="19"/>
    <x v="0"/>
    <n v="2532893.5099999998"/>
    <n v="3900135.09"/>
    <n v="3900135.09"/>
    <n v="3994753.76"/>
    <n v="94618.67"/>
    <n v="2.4260357094451312"/>
    <x v="18"/>
    <x v="0"/>
    <x v="11"/>
    <x v="11"/>
  </r>
  <r>
    <x v="0"/>
    <x v="0"/>
    <x v="10"/>
    <x v="62"/>
    <x v="0"/>
    <x v="453"/>
    <x v="453"/>
    <x v="1"/>
    <x v="1"/>
    <x v="0"/>
    <x v="0"/>
    <x v="19"/>
    <x v="19"/>
    <x v="0"/>
    <n v="1850596.05"/>
    <n v="2859966.89"/>
    <n v="2859966.89"/>
    <n v="3239877.5600000005"/>
    <n v="379910.67"/>
    <n v="13.283743645018212"/>
    <x v="18"/>
    <x v="0"/>
    <x v="12"/>
    <x v="12"/>
  </r>
  <r>
    <x v="0"/>
    <x v="0"/>
    <x v="10"/>
    <x v="62"/>
    <x v="0"/>
    <x v="454"/>
    <x v="454"/>
    <x v="1"/>
    <x v="1"/>
    <x v="0"/>
    <x v="0"/>
    <x v="19"/>
    <x v="19"/>
    <x v="0"/>
    <n v="4070923.3"/>
    <n v="5492500"/>
    <n v="5492500"/>
    <n v="4463409.4400000004"/>
    <n v="-1029090.56"/>
    <n v="-18.736286936731908"/>
    <x v="18"/>
    <x v="1"/>
    <x v="11"/>
    <x v="11"/>
  </r>
  <r>
    <x v="0"/>
    <x v="0"/>
    <x v="10"/>
    <x v="62"/>
    <x v="0"/>
    <x v="455"/>
    <x v="455"/>
    <x v="1"/>
    <x v="1"/>
    <x v="0"/>
    <x v="0"/>
    <x v="19"/>
    <x v="19"/>
    <x v="0"/>
    <n v="3295524.58"/>
    <n v="6293000"/>
    <n v="6293000"/>
    <n v="6826940.2199999997"/>
    <n v="533940.22"/>
    <n v="8.484668997298586"/>
    <x v="18"/>
    <x v="0"/>
    <x v="11"/>
    <x v="11"/>
  </r>
  <r>
    <x v="0"/>
    <x v="0"/>
    <x v="10"/>
    <x v="62"/>
    <x v="0"/>
    <x v="456"/>
    <x v="456"/>
    <x v="1"/>
    <x v="1"/>
    <x v="0"/>
    <x v="0"/>
    <x v="19"/>
    <x v="19"/>
    <x v="0"/>
    <n v="2067385.02"/>
    <n v="7494120"/>
    <n v="7494120"/>
    <n v="5185854.78"/>
    <n v="-2308265.2200000002"/>
    <n v="-30.801017597796672"/>
    <x v="18"/>
    <x v="1"/>
    <x v="12"/>
    <x v="12"/>
  </r>
  <r>
    <x v="0"/>
    <x v="0"/>
    <x v="10"/>
    <x v="63"/>
    <x v="0"/>
    <x v="457"/>
    <x v="457"/>
    <x v="1"/>
    <x v="1"/>
    <x v="0"/>
    <x v="0"/>
    <x v="19"/>
    <x v="19"/>
    <x v="0"/>
    <n v="4237912.12"/>
    <n v="6017788.1399999997"/>
    <n v="6017788.1399999997"/>
    <n v="6123099.9900000002"/>
    <n v="105311.85"/>
    <n v="1.7500092650320522"/>
    <x v="18"/>
    <x v="0"/>
    <x v="7"/>
    <x v="7"/>
  </r>
  <r>
    <x v="0"/>
    <x v="0"/>
    <x v="10"/>
    <x v="63"/>
    <x v="0"/>
    <x v="458"/>
    <x v="458"/>
    <x v="1"/>
    <x v="1"/>
    <x v="0"/>
    <x v="0"/>
    <x v="19"/>
    <x v="19"/>
    <x v="0"/>
    <n v="31418287.34"/>
    <n v="43030000"/>
    <n v="43030000"/>
    <n v="47324830.750000007"/>
    <n v="4294830.75"/>
    <n v="9.9810149895421798"/>
    <x v="18"/>
    <x v="0"/>
    <x v="7"/>
    <x v="7"/>
  </r>
  <r>
    <x v="0"/>
    <x v="0"/>
    <x v="10"/>
    <x v="63"/>
    <x v="0"/>
    <x v="459"/>
    <x v="459"/>
    <x v="1"/>
    <x v="1"/>
    <x v="0"/>
    <x v="0"/>
    <x v="19"/>
    <x v="19"/>
    <x v="0"/>
    <n v="2191257.9500000002"/>
    <n v="2000000"/>
    <n v="2000000"/>
    <n v="2466158.33"/>
    <n v="466158.33"/>
    <n v="23.307916500000001"/>
    <x v="18"/>
    <x v="0"/>
    <x v="12"/>
    <x v="12"/>
  </r>
  <r>
    <x v="0"/>
    <x v="0"/>
    <x v="10"/>
    <x v="63"/>
    <x v="0"/>
    <x v="460"/>
    <x v="460"/>
    <x v="1"/>
    <x v="1"/>
    <x v="0"/>
    <x v="0"/>
    <x v="19"/>
    <x v="19"/>
    <x v="0"/>
    <n v="21854313.82"/>
    <n v="40000000"/>
    <n v="40000000"/>
    <n v="43454313.359999999"/>
    <n v="3454313.36"/>
    <n v="8.6357833999999993"/>
    <x v="18"/>
    <x v="0"/>
    <x v="6"/>
    <x v="6"/>
  </r>
  <r>
    <x v="0"/>
    <x v="0"/>
    <x v="10"/>
    <x v="63"/>
    <x v="0"/>
    <x v="461"/>
    <x v="461"/>
    <x v="1"/>
    <x v="1"/>
    <x v="0"/>
    <x v="0"/>
    <x v="19"/>
    <x v="19"/>
    <x v="0"/>
    <n v="3220353.54"/>
    <n v="3106774.2"/>
    <n v="3106774.2"/>
    <n v="3687797.05"/>
    <n v="581022.85"/>
    <n v="18.701804913920039"/>
    <x v="18"/>
    <x v="0"/>
    <x v="11"/>
    <x v="11"/>
  </r>
  <r>
    <x v="0"/>
    <x v="0"/>
    <x v="10"/>
    <x v="63"/>
    <x v="0"/>
    <x v="462"/>
    <x v="462"/>
    <x v="1"/>
    <x v="1"/>
    <x v="0"/>
    <x v="0"/>
    <x v="19"/>
    <x v="19"/>
    <x v="0"/>
    <n v="13090636.050000001"/>
    <n v="25000000"/>
    <n v="25000000"/>
    <n v="24636343.039999995"/>
    <n v="-363656.96000000002"/>
    <n v="-1.4546278399999999"/>
    <x v="18"/>
    <x v="1"/>
    <x v="6"/>
    <x v="6"/>
  </r>
  <r>
    <x v="0"/>
    <x v="0"/>
    <x v="10"/>
    <x v="63"/>
    <x v="0"/>
    <x v="463"/>
    <x v="463"/>
    <x v="1"/>
    <x v="1"/>
    <x v="0"/>
    <x v="0"/>
    <x v="19"/>
    <x v="19"/>
    <x v="0"/>
    <n v="3182442.78"/>
    <n v="5183940"/>
    <n v="5183940"/>
    <n v="5651665.1100000003"/>
    <n v="467725.11"/>
    <n v="9.0225795437447189"/>
    <x v="18"/>
    <x v="0"/>
    <x v="8"/>
    <x v="8"/>
  </r>
  <r>
    <x v="0"/>
    <x v="0"/>
    <x v="10"/>
    <x v="63"/>
    <x v="0"/>
    <x v="464"/>
    <x v="464"/>
    <x v="1"/>
    <x v="1"/>
    <x v="0"/>
    <x v="0"/>
    <x v="19"/>
    <x v="19"/>
    <x v="0"/>
    <n v="4321991.42"/>
    <n v="7563769"/>
    <n v="7563769"/>
    <n v="5769231.3099999996"/>
    <n v="-1794537.69"/>
    <n v="-23.725442831477267"/>
    <x v="18"/>
    <x v="1"/>
    <x v="7"/>
    <x v="7"/>
  </r>
  <r>
    <x v="0"/>
    <x v="0"/>
    <x v="10"/>
    <x v="63"/>
    <x v="0"/>
    <x v="465"/>
    <x v="465"/>
    <x v="1"/>
    <x v="1"/>
    <x v="0"/>
    <x v="0"/>
    <x v="19"/>
    <x v="19"/>
    <x v="0"/>
    <n v="1482710.7"/>
    <n v="3204235.46"/>
    <n v="3204235.46"/>
    <n v="2631327.29"/>
    <n v="-572908.17000000004"/>
    <n v="-17.87971505689535"/>
    <x v="18"/>
    <x v="1"/>
    <x v="11"/>
    <x v="11"/>
  </r>
  <r>
    <x v="0"/>
    <x v="0"/>
    <x v="10"/>
    <x v="63"/>
    <x v="0"/>
    <x v="466"/>
    <x v="466"/>
    <x v="1"/>
    <x v="1"/>
    <x v="0"/>
    <x v="0"/>
    <x v="19"/>
    <x v="19"/>
    <x v="0"/>
    <n v="1634945.9"/>
    <n v="3191201.83"/>
    <n v="3191201.83"/>
    <n v="3395456.61"/>
    <n v="204254.78"/>
    <n v="6.4005597540034005"/>
    <x v="18"/>
    <x v="0"/>
    <x v="12"/>
    <x v="12"/>
  </r>
  <r>
    <x v="0"/>
    <x v="0"/>
    <x v="10"/>
    <x v="63"/>
    <x v="0"/>
    <x v="467"/>
    <x v="467"/>
    <x v="1"/>
    <x v="1"/>
    <x v="0"/>
    <x v="0"/>
    <x v="19"/>
    <x v="19"/>
    <x v="0"/>
    <n v="1761545.36"/>
    <n v="5902353.4800000004"/>
    <n v="5902353.4800000004"/>
    <n v="5758091.25"/>
    <n v="-144262.23000000001"/>
    <n v="-2.4441475843293614"/>
    <x v="18"/>
    <x v="1"/>
    <x v="12"/>
    <x v="12"/>
  </r>
  <r>
    <x v="0"/>
    <x v="0"/>
    <x v="10"/>
    <x v="63"/>
    <x v="0"/>
    <x v="468"/>
    <x v="468"/>
    <x v="1"/>
    <x v="1"/>
    <x v="0"/>
    <x v="0"/>
    <x v="19"/>
    <x v="19"/>
    <x v="0"/>
    <n v="1515697.14"/>
    <n v="7835300"/>
    <n v="7835300"/>
    <n v="8608980.25"/>
    <n v="773680.25"/>
    <n v="9.8742900718543005"/>
    <x v="18"/>
    <x v="0"/>
    <x v="11"/>
    <x v="11"/>
  </r>
  <r>
    <x v="0"/>
    <x v="0"/>
    <x v="10"/>
    <x v="63"/>
    <x v="0"/>
    <x v="469"/>
    <x v="469"/>
    <x v="1"/>
    <x v="1"/>
    <x v="0"/>
    <x v="0"/>
    <x v="19"/>
    <x v="19"/>
    <x v="0"/>
    <n v="3895334.12"/>
    <n v="5472800"/>
    <n v="5472800"/>
    <n v="5344795.6800000006"/>
    <n v="-128004.32"/>
    <n v="-2.3389182868001752"/>
    <x v="18"/>
    <x v="1"/>
    <x v="12"/>
    <x v="12"/>
  </r>
  <r>
    <x v="0"/>
    <x v="0"/>
    <x v="10"/>
    <x v="63"/>
    <x v="0"/>
    <x v="470"/>
    <x v="470"/>
    <x v="1"/>
    <x v="1"/>
    <x v="0"/>
    <x v="0"/>
    <x v="19"/>
    <x v="19"/>
    <x v="0"/>
    <n v="2473376.52"/>
    <n v="5493212.4000000004"/>
    <n v="5493212.4000000004"/>
    <n v="3249397.4999999995"/>
    <n v="-2243814.9"/>
    <n v="-40.847044254105299"/>
    <x v="18"/>
    <x v="1"/>
    <x v="12"/>
    <x v="12"/>
  </r>
  <r>
    <x v="0"/>
    <x v="0"/>
    <x v="10"/>
    <x v="64"/>
    <x v="0"/>
    <x v="471"/>
    <x v="471"/>
    <x v="1"/>
    <x v="1"/>
    <x v="0"/>
    <x v="0"/>
    <x v="19"/>
    <x v="19"/>
    <x v="0"/>
    <n v="2601068.06"/>
    <n v="5053224.9800000004"/>
    <n v="5053224.9800000004"/>
    <n v="5674972.9100000001"/>
    <n v="621747.93000000005"/>
    <n v="12.303982752812246"/>
    <x v="18"/>
    <x v="0"/>
    <x v="12"/>
    <x v="12"/>
  </r>
  <r>
    <x v="0"/>
    <x v="0"/>
    <x v="10"/>
    <x v="64"/>
    <x v="0"/>
    <x v="472"/>
    <x v="472"/>
    <x v="1"/>
    <x v="1"/>
    <x v="0"/>
    <x v="0"/>
    <x v="19"/>
    <x v="19"/>
    <x v="0"/>
    <n v="4480815.3099999996"/>
    <n v="7292747"/>
    <n v="7292747"/>
    <n v="8616787.5"/>
    <n v="1324040.5"/>
    <n v="18.155579783584976"/>
    <x v="18"/>
    <x v="0"/>
    <x v="9"/>
    <x v="9"/>
  </r>
  <r>
    <x v="0"/>
    <x v="0"/>
    <x v="10"/>
    <x v="64"/>
    <x v="0"/>
    <x v="473"/>
    <x v="473"/>
    <x v="1"/>
    <x v="1"/>
    <x v="0"/>
    <x v="0"/>
    <x v="19"/>
    <x v="19"/>
    <x v="0"/>
    <n v="8973933.3900000006"/>
    <n v="13535683.199999999"/>
    <n v="13535683.199999999"/>
    <n v="15163704.279999997"/>
    <n v="1628021.08"/>
    <n v="12.027623991672618"/>
    <x v="18"/>
    <x v="0"/>
    <x v="6"/>
    <x v="6"/>
  </r>
  <r>
    <x v="0"/>
    <x v="0"/>
    <x v="10"/>
    <x v="64"/>
    <x v="0"/>
    <x v="474"/>
    <x v="474"/>
    <x v="1"/>
    <x v="1"/>
    <x v="0"/>
    <x v="0"/>
    <x v="19"/>
    <x v="19"/>
    <x v="0"/>
    <n v="2383622.42"/>
    <n v="5394140"/>
    <n v="5394140"/>
    <n v="6644369.46"/>
    <n v="1250229.46"/>
    <n v="23.177549340580704"/>
    <x v="18"/>
    <x v="0"/>
    <x v="12"/>
    <x v="12"/>
  </r>
  <r>
    <x v="0"/>
    <x v="0"/>
    <x v="10"/>
    <x v="64"/>
    <x v="0"/>
    <x v="475"/>
    <x v="475"/>
    <x v="1"/>
    <x v="1"/>
    <x v="0"/>
    <x v="0"/>
    <x v="19"/>
    <x v="19"/>
    <x v="0"/>
    <n v="1901564.86"/>
    <n v="4066000"/>
    <n v="4066000"/>
    <n v="4775084.58"/>
    <n v="709084.58"/>
    <n v="17.439364977865221"/>
    <x v="18"/>
    <x v="0"/>
    <x v="11"/>
    <x v="11"/>
  </r>
  <r>
    <x v="0"/>
    <x v="0"/>
    <x v="10"/>
    <x v="64"/>
    <x v="0"/>
    <x v="476"/>
    <x v="476"/>
    <x v="1"/>
    <x v="1"/>
    <x v="0"/>
    <x v="0"/>
    <x v="19"/>
    <x v="19"/>
    <x v="0"/>
    <n v="1839298.8"/>
    <n v="3923663"/>
    <n v="3923663"/>
    <n v="3392042.1799999997"/>
    <n v="-531620.81999999995"/>
    <n v="-13.549094812678865"/>
    <x v="18"/>
    <x v="1"/>
    <x v="12"/>
    <x v="12"/>
  </r>
  <r>
    <x v="0"/>
    <x v="0"/>
    <x v="6"/>
    <x v="65"/>
    <x v="0"/>
    <x v="477"/>
    <x v="477"/>
    <x v="1"/>
    <x v="1"/>
    <x v="0"/>
    <x v="0"/>
    <x v="19"/>
    <x v="19"/>
    <x v="0"/>
    <n v="1520059.45"/>
    <n v="4045229.15"/>
    <n v="4045229.15"/>
    <n v="6159994.4800000004"/>
    <n v="2114765.33"/>
    <n v="52.278010752493458"/>
    <x v="18"/>
    <x v="0"/>
    <x v="12"/>
    <x v="12"/>
  </r>
  <r>
    <x v="0"/>
    <x v="0"/>
    <x v="6"/>
    <x v="65"/>
    <x v="0"/>
    <x v="478"/>
    <x v="478"/>
    <x v="1"/>
    <x v="1"/>
    <x v="0"/>
    <x v="0"/>
    <x v="19"/>
    <x v="19"/>
    <x v="0"/>
    <n v="2206870.65"/>
    <n v="4542351.2699999996"/>
    <n v="4542351.2699999996"/>
    <n v="2658961.7399999998"/>
    <n v="-1883389.53"/>
    <n v="-41.462877220413645"/>
    <x v="18"/>
    <x v="1"/>
    <x v="9"/>
    <x v="9"/>
  </r>
  <r>
    <x v="0"/>
    <x v="0"/>
    <x v="6"/>
    <x v="65"/>
    <x v="0"/>
    <x v="479"/>
    <x v="479"/>
    <x v="1"/>
    <x v="1"/>
    <x v="0"/>
    <x v="0"/>
    <x v="19"/>
    <x v="19"/>
    <x v="0"/>
    <n v="2921508.99"/>
    <n v="7384288.7300000004"/>
    <n v="7384288.7300000004"/>
    <n v="5741504.8099999996"/>
    <n v="-1642783.92"/>
    <n v="-22.247016335180597"/>
    <x v="18"/>
    <x v="1"/>
    <x v="11"/>
    <x v="11"/>
  </r>
  <r>
    <x v="0"/>
    <x v="0"/>
    <x v="6"/>
    <x v="65"/>
    <x v="0"/>
    <x v="480"/>
    <x v="480"/>
    <x v="1"/>
    <x v="1"/>
    <x v="0"/>
    <x v="0"/>
    <x v="19"/>
    <x v="19"/>
    <x v="0"/>
    <n v="4929486.59"/>
    <n v="9970210"/>
    <n v="9970210"/>
    <n v="10223963.59"/>
    <n v="253753.59"/>
    <n v="2.545117805943907"/>
    <x v="18"/>
    <x v="0"/>
    <x v="7"/>
    <x v="7"/>
  </r>
  <r>
    <x v="0"/>
    <x v="0"/>
    <x v="6"/>
    <x v="65"/>
    <x v="0"/>
    <x v="481"/>
    <x v="481"/>
    <x v="1"/>
    <x v="1"/>
    <x v="0"/>
    <x v="0"/>
    <x v="19"/>
    <x v="19"/>
    <x v="0"/>
    <n v="3036179.54"/>
    <n v="5127300"/>
    <n v="5127300"/>
    <n v="4876865.04"/>
    <n v="-250434.96"/>
    <n v="-4.8843438066818798"/>
    <x v="18"/>
    <x v="1"/>
    <x v="12"/>
    <x v="12"/>
  </r>
  <r>
    <x v="0"/>
    <x v="0"/>
    <x v="6"/>
    <x v="65"/>
    <x v="0"/>
    <x v="482"/>
    <x v="482"/>
    <x v="1"/>
    <x v="1"/>
    <x v="0"/>
    <x v="0"/>
    <x v="19"/>
    <x v="19"/>
    <x v="0"/>
    <n v="6390071.7999999998"/>
    <n v="8941935"/>
    <n v="8941935"/>
    <n v="9033285.0899999999"/>
    <n v="91350.09"/>
    <n v="1.0215919708653665"/>
    <x v="18"/>
    <x v="0"/>
    <x v="6"/>
    <x v="6"/>
  </r>
  <r>
    <x v="0"/>
    <x v="0"/>
    <x v="6"/>
    <x v="65"/>
    <x v="0"/>
    <x v="483"/>
    <x v="483"/>
    <x v="1"/>
    <x v="1"/>
    <x v="0"/>
    <x v="0"/>
    <x v="19"/>
    <x v="19"/>
    <x v="0"/>
    <n v="2008409.52"/>
    <n v="3380500"/>
    <n v="3380500"/>
    <n v="4304242.22"/>
    <n v="923742.22"/>
    <n v="27.325609229403934"/>
    <x v="18"/>
    <x v="0"/>
    <x v="9"/>
    <x v="9"/>
  </r>
  <r>
    <x v="0"/>
    <x v="0"/>
    <x v="6"/>
    <x v="65"/>
    <x v="0"/>
    <x v="484"/>
    <x v="484"/>
    <x v="1"/>
    <x v="1"/>
    <x v="0"/>
    <x v="0"/>
    <x v="19"/>
    <x v="19"/>
    <x v="0"/>
    <n v="1870183.48"/>
    <n v="3703000"/>
    <n v="3703000"/>
    <n v="3791759.86"/>
    <n v="88759.86"/>
    <n v="2.3969716446124765"/>
    <x v="18"/>
    <x v="0"/>
    <x v="11"/>
    <x v="11"/>
  </r>
  <r>
    <x v="0"/>
    <x v="0"/>
    <x v="6"/>
    <x v="65"/>
    <x v="0"/>
    <x v="485"/>
    <x v="485"/>
    <x v="1"/>
    <x v="1"/>
    <x v="0"/>
    <x v="0"/>
    <x v="19"/>
    <x v="19"/>
    <x v="0"/>
    <n v="3005752.78"/>
    <n v="7956283.25"/>
    <n v="7956283.25"/>
    <n v="6382617.9800000004"/>
    <n v="-1573665.27"/>
    <n v="-19.778899525730182"/>
    <x v="18"/>
    <x v="1"/>
    <x v="11"/>
    <x v="11"/>
  </r>
  <r>
    <x v="0"/>
    <x v="0"/>
    <x v="6"/>
    <x v="65"/>
    <x v="0"/>
    <x v="486"/>
    <x v="486"/>
    <x v="1"/>
    <x v="1"/>
    <x v="0"/>
    <x v="0"/>
    <x v="19"/>
    <x v="19"/>
    <x v="0"/>
    <n v="3412715.53"/>
    <n v="7652900"/>
    <n v="7652900"/>
    <n v="9837565.3900000006"/>
    <n v="2184665.39"/>
    <n v="28.546895817271881"/>
    <x v="18"/>
    <x v="0"/>
    <x v="6"/>
    <x v="6"/>
  </r>
  <r>
    <x v="0"/>
    <x v="0"/>
    <x v="6"/>
    <x v="65"/>
    <x v="0"/>
    <x v="487"/>
    <x v="487"/>
    <x v="1"/>
    <x v="1"/>
    <x v="0"/>
    <x v="0"/>
    <x v="19"/>
    <x v="19"/>
    <x v="0"/>
    <n v="1230897.02"/>
    <n v="3045100"/>
    <n v="3045100"/>
    <n v="3197729.19"/>
    <n v="152629.19"/>
    <n v="5.0122882663951929"/>
    <x v="18"/>
    <x v="0"/>
    <x v="12"/>
    <x v="12"/>
  </r>
  <r>
    <x v="0"/>
    <x v="0"/>
    <x v="6"/>
    <x v="65"/>
    <x v="0"/>
    <x v="488"/>
    <x v="488"/>
    <x v="1"/>
    <x v="1"/>
    <x v="0"/>
    <x v="0"/>
    <x v="19"/>
    <x v="19"/>
    <x v="0"/>
    <n v="1688791.97"/>
    <n v="3719960"/>
    <n v="3719960"/>
    <n v="4635497.3500000006"/>
    <n v="915537.35"/>
    <n v="24.611483725631459"/>
    <x v="18"/>
    <x v="0"/>
    <x v="11"/>
    <x v="11"/>
  </r>
  <r>
    <x v="0"/>
    <x v="0"/>
    <x v="6"/>
    <x v="66"/>
    <x v="0"/>
    <x v="489"/>
    <x v="489"/>
    <x v="1"/>
    <x v="1"/>
    <x v="0"/>
    <x v="0"/>
    <x v="19"/>
    <x v="19"/>
    <x v="0"/>
    <n v="3442049.06"/>
    <n v="5895051.1500000004"/>
    <n v="5895051.1500000004"/>
    <n v="6637210.1600000001"/>
    <n v="742159.01"/>
    <n v="12.589526216409505"/>
    <x v="18"/>
    <x v="0"/>
    <x v="11"/>
    <x v="11"/>
  </r>
  <r>
    <x v="0"/>
    <x v="0"/>
    <x v="6"/>
    <x v="66"/>
    <x v="0"/>
    <x v="490"/>
    <x v="490"/>
    <x v="1"/>
    <x v="1"/>
    <x v="0"/>
    <x v="0"/>
    <x v="19"/>
    <x v="19"/>
    <x v="0"/>
    <n v="1630663.97"/>
    <n v="3362402.5"/>
    <n v="3362402.5"/>
    <n v="2936066.7299999995"/>
    <n v="-426335.77"/>
    <n v="-12.679498364636595"/>
    <x v="18"/>
    <x v="1"/>
    <x v="12"/>
    <x v="12"/>
  </r>
  <r>
    <x v="0"/>
    <x v="0"/>
    <x v="6"/>
    <x v="66"/>
    <x v="0"/>
    <x v="491"/>
    <x v="491"/>
    <x v="1"/>
    <x v="1"/>
    <x v="0"/>
    <x v="0"/>
    <x v="19"/>
    <x v="19"/>
    <x v="0"/>
    <n v="4137010.24"/>
    <n v="6718952.8099999996"/>
    <n v="6718952.8099999996"/>
    <n v="7093890.2899999991"/>
    <n v="374937.48"/>
    <n v="5.580296373595159"/>
    <x v="18"/>
    <x v="0"/>
    <x v="9"/>
    <x v="9"/>
  </r>
  <r>
    <x v="0"/>
    <x v="0"/>
    <x v="6"/>
    <x v="66"/>
    <x v="0"/>
    <x v="492"/>
    <x v="492"/>
    <x v="1"/>
    <x v="1"/>
    <x v="0"/>
    <x v="0"/>
    <x v="19"/>
    <x v="19"/>
    <x v="0"/>
    <n v="497521.44"/>
    <n v="1150760"/>
    <n v="1150760"/>
    <n v="1767562.4800000002"/>
    <n v="616802.48"/>
    <n v="53.599575932427264"/>
    <x v="18"/>
    <x v="0"/>
    <x v="0"/>
    <x v="0"/>
  </r>
  <r>
    <x v="0"/>
    <x v="0"/>
    <x v="6"/>
    <x v="66"/>
    <x v="0"/>
    <x v="493"/>
    <x v="493"/>
    <x v="1"/>
    <x v="1"/>
    <x v="0"/>
    <x v="0"/>
    <x v="19"/>
    <x v="19"/>
    <x v="0"/>
    <n v="3107569.31"/>
    <n v="5797900"/>
    <n v="5797900"/>
    <n v="6385967.0099999998"/>
    <n v="588067.01"/>
    <n v="10.142758757481158"/>
    <x v="18"/>
    <x v="0"/>
    <x v="11"/>
    <x v="11"/>
  </r>
  <r>
    <x v="0"/>
    <x v="0"/>
    <x v="6"/>
    <x v="66"/>
    <x v="0"/>
    <x v="494"/>
    <x v="494"/>
    <x v="1"/>
    <x v="1"/>
    <x v="0"/>
    <x v="0"/>
    <x v="19"/>
    <x v="19"/>
    <x v="0"/>
    <n v="2773529.93"/>
    <n v="4221178.3"/>
    <n v="4221178.3"/>
    <n v="5539899.2599999998"/>
    <n v="1318720.96"/>
    <n v="31.240588913289919"/>
    <x v="18"/>
    <x v="0"/>
    <x v="11"/>
    <x v="11"/>
  </r>
  <r>
    <x v="0"/>
    <x v="0"/>
    <x v="6"/>
    <x v="66"/>
    <x v="0"/>
    <x v="495"/>
    <x v="495"/>
    <x v="1"/>
    <x v="1"/>
    <x v="0"/>
    <x v="0"/>
    <x v="19"/>
    <x v="19"/>
    <x v="0"/>
    <n v="1043133.01"/>
    <n v="1892346"/>
    <n v="1892346"/>
    <n v="2426295.38"/>
    <n v="533949.38"/>
    <n v="28.216265947136517"/>
    <x v="18"/>
    <x v="0"/>
    <x v="12"/>
    <x v="12"/>
  </r>
  <r>
    <x v="0"/>
    <x v="0"/>
    <x v="6"/>
    <x v="67"/>
    <x v="0"/>
    <x v="496"/>
    <x v="496"/>
    <x v="1"/>
    <x v="1"/>
    <x v="0"/>
    <x v="0"/>
    <x v="19"/>
    <x v="19"/>
    <x v="0"/>
    <n v="722584.82"/>
    <n v="3197919.53"/>
    <n v="3197919.53"/>
    <n v="2648402.5299999998"/>
    <n v="-549517"/>
    <n v="-17.183578099602773"/>
    <x v="18"/>
    <x v="1"/>
    <x v="0"/>
    <x v="0"/>
  </r>
  <r>
    <x v="0"/>
    <x v="0"/>
    <x v="6"/>
    <x v="67"/>
    <x v="0"/>
    <x v="497"/>
    <x v="497"/>
    <x v="1"/>
    <x v="1"/>
    <x v="0"/>
    <x v="0"/>
    <x v="19"/>
    <x v="19"/>
    <x v="0"/>
    <n v="1992999.29"/>
    <n v="3701964.43"/>
    <n v="3701964.43"/>
    <n v="3997922.19"/>
    <n v="295957.76000000001"/>
    <n v="7.9946138218297254"/>
    <x v="18"/>
    <x v="0"/>
    <x v="11"/>
    <x v="11"/>
  </r>
  <r>
    <x v="0"/>
    <x v="0"/>
    <x v="6"/>
    <x v="67"/>
    <x v="0"/>
    <x v="498"/>
    <x v="498"/>
    <x v="1"/>
    <x v="1"/>
    <x v="0"/>
    <x v="0"/>
    <x v="19"/>
    <x v="19"/>
    <x v="0"/>
    <n v="2955143.61"/>
    <n v="6418137.7199999997"/>
    <n v="6418137.7199999997"/>
    <n v="6871885.4199999999"/>
    <n v="453747.7"/>
    <n v="7.0697719462461146"/>
    <x v="18"/>
    <x v="0"/>
    <x v="11"/>
    <x v="11"/>
  </r>
  <r>
    <x v="0"/>
    <x v="0"/>
    <x v="6"/>
    <x v="67"/>
    <x v="0"/>
    <x v="499"/>
    <x v="499"/>
    <x v="1"/>
    <x v="1"/>
    <x v="0"/>
    <x v="0"/>
    <x v="19"/>
    <x v="19"/>
    <x v="0"/>
    <n v="4292022.91"/>
    <n v="6751400.2400000002"/>
    <n v="6751400.2400000002"/>
    <n v="6704193.71"/>
    <n v="-47206.53"/>
    <n v="-0.69921095360804741"/>
    <x v="18"/>
    <x v="1"/>
    <x v="10"/>
    <x v="10"/>
  </r>
  <r>
    <x v="0"/>
    <x v="0"/>
    <x v="6"/>
    <x v="67"/>
    <x v="0"/>
    <x v="500"/>
    <x v="500"/>
    <x v="1"/>
    <x v="1"/>
    <x v="0"/>
    <x v="0"/>
    <x v="19"/>
    <x v="19"/>
    <x v="0"/>
    <n v="3576893.27"/>
    <n v="8441420.3499999996"/>
    <n v="8441420.3499999996"/>
    <n v="9315506.3900000006"/>
    <n v="874086.04"/>
    <n v="10.354727092816791"/>
    <x v="18"/>
    <x v="0"/>
    <x v="7"/>
    <x v="7"/>
  </r>
  <r>
    <x v="0"/>
    <x v="0"/>
    <x v="6"/>
    <x v="67"/>
    <x v="0"/>
    <x v="501"/>
    <x v="501"/>
    <x v="1"/>
    <x v="1"/>
    <x v="0"/>
    <x v="0"/>
    <x v="19"/>
    <x v="19"/>
    <x v="0"/>
    <n v="2171272.14"/>
    <n v="4708800"/>
    <n v="4708800"/>
    <n v="6656629.3199999994"/>
    <n v="1947829.32"/>
    <n v="41.365726299694195"/>
    <x v="18"/>
    <x v="0"/>
    <x v="11"/>
    <x v="11"/>
  </r>
  <r>
    <x v="0"/>
    <x v="0"/>
    <x v="6"/>
    <x v="67"/>
    <x v="0"/>
    <x v="502"/>
    <x v="502"/>
    <x v="1"/>
    <x v="1"/>
    <x v="0"/>
    <x v="0"/>
    <x v="19"/>
    <x v="19"/>
    <x v="0"/>
    <n v="2377395.35"/>
    <n v="4275876.17"/>
    <n v="4275876.17"/>
    <n v="3988202.17"/>
    <n v="-287674"/>
    <n v="-6.7278374902049602"/>
    <x v="18"/>
    <x v="1"/>
    <x v="12"/>
    <x v="12"/>
  </r>
  <r>
    <x v="0"/>
    <x v="0"/>
    <x v="6"/>
    <x v="67"/>
    <x v="0"/>
    <x v="503"/>
    <x v="503"/>
    <x v="1"/>
    <x v="1"/>
    <x v="0"/>
    <x v="0"/>
    <x v="19"/>
    <x v="19"/>
    <x v="0"/>
    <n v="1105042.25"/>
    <n v="2511500"/>
    <n v="2511500"/>
    <n v="3021703.0100000002"/>
    <n v="510203.01"/>
    <n v="20.314672904638659"/>
    <x v="18"/>
    <x v="0"/>
    <x v="12"/>
    <x v="12"/>
  </r>
  <r>
    <x v="0"/>
    <x v="0"/>
    <x v="6"/>
    <x v="67"/>
    <x v="0"/>
    <x v="504"/>
    <x v="504"/>
    <x v="1"/>
    <x v="1"/>
    <x v="0"/>
    <x v="0"/>
    <x v="19"/>
    <x v="19"/>
    <x v="0"/>
    <n v="1593035.38"/>
    <n v="3658446.83"/>
    <n v="3658446.83"/>
    <n v="4021402.6500000004"/>
    <n v="362955.82"/>
    <n v="9.9210358074276002"/>
    <x v="18"/>
    <x v="0"/>
    <x v="12"/>
    <x v="12"/>
  </r>
  <r>
    <x v="0"/>
    <x v="0"/>
    <x v="11"/>
    <x v="68"/>
    <x v="0"/>
    <x v="505"/>
    <x v="505"/>
    <x v="1"/>
    <x v="1"/>
    <x v="0"/>
    <x v="0"/>
    <x v="19"/>
    <x v="19"/>
    <x v="0"/>
    <n v="4367595.79"/>
    <n v="6873810.6600000001"/>
    <n v="6873810.6600000001"/>
    <n v="7719007.8899999997"/>
    <n v="845197.23"/>
    <n v="12.295905019880196"/>
    <x v="18"/>
    <x v="0"/>
    <x v="11"/>
    <x v="11"/>
  </r>
  <r>
    <x v="0"/>
    <x v="0"/>
    <x v="11"/>
    <x v="68"/>
    <x v="0"/>
    <x v="506"/>
    <x v="506"/>
    <x v="1"/>
    <x v="1"/>
    <x v="0"/>
    <x v="0"/>
    <x v="19"/>
    <x v="19"/>
    <x v="0"/>
    <n v="1950274.92"/>
    <n v="2954418.07"/>
    <n v="2954418.07"/>
    <n v="4377549.34"/>
    <n v="1423131.27"/>
    <n v="48.169596728739208"/>
    <x v="18"/>
    <x v="0"/>
    <x v="12"/>
    <x v="12"/>
  </r>
  <r>
    <x v="0"/>
    <x v="0"/>
    <x v="11"/>
    <x v="68"/>
    <x v="0"/>
    <x v="507"/>
    <x v="507"/>
    <x v="1"/>
    <x v="1"/>
    <x v="0"/>
    <x v="0"/>
    <x v="19"/>
    <x v="19"/>
    <x v="0"/>
    <n v="6227183.4400000004"/>
    <n v="16236543.51"/>
    <n v="16236543.51"/>
    <n v="16002510.549999999"/>
    <n v="-234032.96"/>
    <n v="-1.4413964391858425"/>
    <x v="18"/>
    <x v="1"/>
    <x v="9"/>
    <x v="9"/>
  </r>
  <r>
    <x v="0"/>
    <x v="0"/>
    <x v="11"/>
    <x v="68"/>
    <x v="0"/>
    <x v="508"/>
    <x v="508"/>
    <x v="1"/>
    <x v="1"/>
    <x v="0"/>
    <x v="0"/>
    <x v="19"/>
    <x v="19"/>
    <x v="0"/>
    <n v="8358694.4800000004"/>
    <n v="16323656.77"/>
    <n v="16323656.77"/>
    <n v="13420580.639999999"/>
    <n v="-2903076.13"/>
    <n v="-17.784471769434294"/>
    <x v="18"/>
    <x v="1"/>
    <x v="10"/>
    <x v="10"/>
  </r>
  <r>
    <x v="0"/>
    <x v="0"/>
    <x v="11"/>
    <x v="68"/>
    <x v="0"/>
    <x v="509"/>
    <x v="509"/>
    <x v="1"/>
    <x v="1"/>
    <x v="0"/>
    <x v="0"/>
    <x v="19"/>
    <x v="19"/>
    <x v="0"/>
    <n v="4970240.03"/>
    <n v="10374874.4"/>
    <n v="10374874.4"/>
    <n v="10167138.24"/>
    <n v="-207736.16"/>
    <n v="-2.0023004808617251"/>
    <x v="18"/>
    <x v="1"/>
    <x v="9"/>
    <x v="9"/>
  </r>
  <r>
    <x v="0"/>
    <x v="0"/>
    <x v="11"/>
    <x v="68"/>
    <x v="0"/>
    <x v="510"/>
    <x v="510"/>
    <x v="1"/>
    <x v="1"/>
    <x v="0"/>
    <x v="0"/>
    <x v="19"/>
    <x v="19"/>
    <x v="0"/>
    <n v="2696876.08"/>
    <n v="9408397.2300000004"/>
    <n v="9408397.2300000004"/>
    <n v="11187189.640000001"/>
    <n v="1778792.41"/>
    <n v="18.906433970794406"/>
    <x v="18"/>
    <x v="0"/>
    <x v="10"/>
    <x v="10"/>
  </r>
  <r>
    <x v="0"/>
    <x v="0"/>
    <x v="11"/>
    <x v="69"/>
    <x v="0"/>
    <x v="511"/>
    <x v="511"/>
    <x v="1"/>
    <x v="1"/>
    <x v="0"/>
    <x v="0"/>
    <x v="19"/>
    <x v="19"/>
    <x v="0"/>
    <n v="3575593.48"/>
    <n v="6867795"/>
    <n v="6867795"/>
    <n v="9500199.0099999998"/>
    <n v="2632404.0099999998"/>
    <n v="38.329682379861367"/>
    <x v="18"/>
    <x v="0"/>
    <x v="11"/>
    <x v="11"/>
  </r>
  <r>
    <x v="0"/>
    <x v="0"/>
    <x v="11"/>
    <x v="69"/>
    <x v="0"/>
    <x v="512"/>
    <x v="512"/>
    <x v="1"/>
    <x v="1"/>
    <x v="0"/>
    <x v="0"/>
    <x v="19"/>
    <x v="19"/>
    <x v="0"/>
    <n v="2878807.91"/>
    <n v="7432107.5"/>
    <n v="7432107.5"/>
    <n v="7449459.2000000011"/>
    <n v="17351.7"/>
    <n v="0.2334694432232042"/>
    <x v="18"/>
    <x v="0"/>
    <x v="11"/>
    <x v="11"/>
  </r>
  <r>
    <x v="0"/>
    <x v="0"/>
    <x v="11"/>
    <x v="69"/>
    <x v="0"/>
    <x v="513"/>
    <x v="513"/>
    <x v="1"/>
    <x v="1"/>
    <x v="0"/>
    <x v="0"/>
    <x v="19"/>
    <x v="19"/>
    <x v="0"/>
    <n v="2842426.03"/>
    <n v="4949916.03"/>
    <n v="4949916.03"/>
    <n v="9044052.3900000006"/>
    <n v="4094136.36"/>
    <n v="82.711228537749562"/>
    <x v="18"/>
    <x v="0"/>
    <x v="11"/>
    <x v="11"/>
  </r>
  <r>
    <x v="0"/>
    <x v="0"/>
    <x v="11"/>
    <x v="69"/>
    <x v="0"/>
    <x v="514"/>
    <x v="514"/>
    <x v="1"/>
    <x v="1"/>
    <x v="0"/>
    <x v="0"/>
    <x v="19"/>
    <x v="19"/>
    <x v="0"/>
    <n v="5278773.75"/>
    <n v="9043209"/>
    <n v="9043209"/>
    <n v="10773509.619999999"/>
    <n v="1730300.62"/>
    <n v="19.133701543334894"/>
    <x v="18"/>
    <x v="0"/>
    <x v="7"/>
    <x v="7"/>
  </r>
  <r>
    <x v="0"/>
    <x v="0"/>
    <x v="11"/>
    <x v="69"/>
    <x v="0"/>
    <x v="515"/>
    <x v="515"/>
    <x v="1"/>
    <x v="1"/>
    <x v="0"/>
    <x v="0"/>
    <x v="19"/>
    <x v="19"/>
    <x v="0"/>
    <n v="13127452.35"/>
    <n v="17770292"/>
    <n v="17770292"/>
    <n v="21511958.510000002"/>
    <n v="3741666.51"/>
    <n v="21.055740164539781"/>
    <x v="18"/>
    <x v="0"/>
    <x v="6"/>
    <x v="6"/>
  </r>
  <r>
    <x v="0"/>
    <x v="0"/>
    <x v="11"/>
    <x v="69"/>
    <x v="0"/>
    <x v="516"/>
    <x v="516"/>
    <x v="1"/>
    <x v="1"/>
    <x v="0"/>
    <x v="0"/>
    <x v="19"/>
    <x v="19"/>
    <x v="0"/>
    <n v="1471212.72"/>
    <n v="3018495"/>
    <n v="3018495"/>
    <n v="3410065.85"/>
    <n v="391570.85"/>
    <n v="12.972386901419416"/>
    <x v="18"/>
    <x v="0"/>
    <x v="12"/>
    <x v="12"/>
  </r>
  <r>
    <x v="0"/>
    <x v="0"/>
    <x v="11"/>
    <x v="69"/>
    <x v="0"/>
    <x v="517"/>
    <x v="517"/>
    <x v="1"/>
    <x v="1"/>
    <x v="0"/>
    <x v="0"/>
    <x v="19"/>
    <x v="19"/>
    <x v="0"/>
    <n v="3550771.59"/>
    <n v="8705660"/>
    <n v="8705660"/>
    <n v="9804701.0099999998"/>
    <n v="1099041.01"/>
    <n v="12.624442144535852"/>
    <x v="18"/>
    <x v="0"/>
    <x v="11"/>
    <x v="11"/>
  </r>
  <r>
    <x v="0"/>
    <x v="0"/>
    <x v="11"/>
    <x v="70"/>
    <x v="0"/>
    <x v="518"/>
    <x v="518"/>
    <x v="1"/>
    <x v="1"/>
    <x v="0"/>
    <x v="0"/>
    <x v="19"/>
    <x v="19"/>
    <x v="0"/>
    <n v="1563469.17"/>
    <n v="4238111.3099999996"/>
    <n v="4238111.3099999996"/>
    <n v="3773279.48"/>
    <n v="-464831.83"/>
    <n v="-10.967900463190052"/>
    <x v="18"/>
    <x v="1"/>
    <x v="11"/>
    <x v="11"/>
  </r>
  <r>
    <x v="0"/>
    <x v="0"/>
    <x v="11"/>
    <x v="70"/>
    <x v="0"/>
    <x v="519"/>
    <x v="519"/>
    <x v="1"/>
    <x v="1"/>
    <x v="0"/>
    <x v="0"/>
    <x v="19"/>
    <x v="19"/>
    <x v="0"/>
    <n v="2162069.65"/>
    <n v="5342250"/>
    <n v="5342250"/>
    <n v="5855018.1500000004"/>
    <n v="512768.15"/>
    <n v="9.5983555617951239"/>
    <x v="18"/>
    <x v="0"/>
    <x v="8"/>
    <x v="8"/>
  </r>
  <r>
    <x v="0"/>
    <x v="0"/>
    <x v="11"/>
    <x v="70"/>
    <x v="0"/>
    <x v="520"/>
    <x v="520"/>
    <x v="1"/>
    <x v="1"/>
    <x v="0"/>
    <x v="0"/>
    <x v="19"/>
    <x v="19"/>
    <x v="0"/>
    <n v="4562375.2300000004"/>
    <n v="9902390"/>
    <n v="9902390"/>
    <n v="8059672.129999999"/>
    <n v="-1842717.87"/>
    <n v="-18.608819386027008"/>
    <x v="18"/>
    <x v="1"/>
    <x v="11"/>
    <x v="11"/>
  </r>
  <r>
    <x v="0"/>
    <x v="0"/>
    <x v="11"/>
    <x v="70"/>
    <x v="0"/>
    <x v="521"/>
    <x v="521"/>
    <x v="1"/>
    <x v="1"/>
    <x v="0"/>
    <x v="0"/>
    <x v="19"/>
    <x v="19"/>
    <x v="0"/>
    <n v="3433395.49"/>
    <n v="5541888.7000000002"/>
    <n v="5541888.7000000002"/>
    <n v="7174991.629999999"/>
    <n v="1633102.93"/>
    <n v="29.468345872770772"/>
    <x v="18"/>
    <x v="0"/>
    <x v="8"/>
    <x v="8"/>
  </r>
  <r>
    <x v="0"/>
    <x v="0"/>
    <x v="11"/>
    <x v="70"/>
    <x v="0"/>
    <x v="522"/>
    <x v="522"/>
    <x v="1"/>
    <x v="1"/>
    <x v="0"/>
    <x v="0"/>
    <x v="19"/>
    <x v="19"/>
    <x v="0"/>
    <n v="712152.65"/>
    <n v="2337659.98"/>
    <n v="2337659.98"/>
    <n v="3964267.27"/>
    <n v="1626607.29"/>
    <n v="69.582715361367477"/>
    <x v="18"/>
    <x v="0"/>
    <x v="12"/>
    <x v="12"/>
  </r>
  <r>
    <x v="0"/>
    <x v="0"/>
    <x v="11"/>
    <x v="70"/>
    <x v="0"/>
    <x v="523"/>
    <x v="523"/>
    <x v="1"/>
    <x v="1"/>
    <x v="0"/>
    <x v="0"/>
    <x v="19"/>
    <x v="19"/>
    <x v="0"/>
    <n v="4244328.6900000004"/>
    <n v="13977291"/>
    <n v="13977291"/>
    <n v="18030876.280000001"/>
    <n v="4053585.28"/>
    <n v="29.001222626043919"/>
    <x v="18"/>
    <x v="0"/>
    <x v="7"/>
    <x v="7"/>
  </r>
  <r>
    <x v="0"/>
    <x v="0"/>
    <x v="11"/>
    <x v="70"/>
    <x v="0"/>
    <x v="524"/>
    <x v="524"/>
    <x v="1"/>
    <x v="1"/>
    <x v="0"/>
    <x v="0"/>
    <x v="19"/>
    <x v="19"/>
    <x v="0"/>
    <n v="2665337.64"/>
    <n v="4833667"/>
    <n v="4833667"/>
    <n v="5574664.5499999998"/>
    <n v="740997.55"/>
    <n v="15.329925499625853"/>
    <x v="18"/>
    <x v="0"/>
    <x v="11"/>
    <x v="11"/>
  </r>
  <r>
    <x v="0"/>
    <x v="0"/>
    <x v="6"/>
    <x v="71"/>
    <x v="0"/>
    <x v="525"/>
    <x v="525"/>
    <x v="1"/>
    <x v="1"/>
    <x v="0"/>
    <x v="0"/>
    <x v="19"/>
    <x v="19"/>
    <x v="0"/>
    <n v="2339831.2999999998"/>
    <n v="4390760"/>
    <n v="4390760"/>
    <n v="4520653.53"/>
    <n v="129893.53"/>
    <n v="2.9583381920214267"/>
    <x v="18"/>
    <x v="0"/>
    <x v="12"/>
    <x v="12"/>
  </r>
  <r>
    <x v="0"/>
    <x v="0"/>
    <x v="6"/>
    <x v="71"/>
    <x v="0"/>
    <x v="526"/>
    <x v="526"/>
    <x v="1"/>
    <x v="1"/>
    <x v="0"/>
    <x v="0"/>
    <x v="19"/>
    <x v="19"/>
    <x v="0"/>
    <n v="3446749.32"/>
    <n v="6597461.6399999997"/>
    <n v="6597461.6399999997"/>
    <n v="6511948.669999999"/>
    <n v="-85512.97"/>
    <n v="-1.2961495597267316"/>
    <x v="18"/>
    <x v="1"/>
    <x v="11"/>
    <x v="11"/>
  </r>
  <r>
    <x v="0"/>
    <x v="0"/>
    <x v="6"/>
    <x v="71"/>
    <x v="0"/>
    <x v="527"/>
    <x v="527"/>
    <x v="1"/>
    <x v="1"/>
    <x v="0"/>
    <x v="0"/>
    <x v="19"/>
    <x v="19"/>
    <x v="0"/>
    <n v="23880073.34"/>
    <n v="31473312"/>
    <n v="31473312"/>
    <n v="34162121.140000008"/>
    <n v="2688809.14"/>
    <n v="8.5431401054963647"/>
    <x v="18"/>
    <x v="0"/>
    <x v="10"/>
    <x v="10"/>
  </r>
  <r>
    <x v="0"/>
    <x v="0"/>
    <x v="6"/>
    <x v="71"/>
    <x v="0"/>
    <x v="528"/>
    <x v="528"/>
    <x v="1"/>
    <x v="1"/>
    <x v="0"/>
    <x v="0"/>
    <x v="19"/>
    <x v="19"/>
    <x v="0"/>
    <n v="4441729.5999999996"/>
    <n v="8272128.0300000003"/>
    <n v="8272128.0300000003"/>
    <n v="8741749.5300000012"/>
    <n v="469621.5"/>
    <n v="5.6771546365923449"/>
    <x v="18"/>
    <x v="0"/>
    <x v="11"/>
    <x v="11"/>
  </r>
  <r>
    <x v="0"/>
    <x v="0"/>
    <x v="6"/>
    <x v="71"/>
    <x v="0"/>
    <x v="529"/>
    <x v="529"/>
    <x v="1"/>
    <x v="1"/>
    <x v="0"/>
    <x v="0"/>
    <x v="19"/>
    <x v="19"/>
    <x v="0"/>
    <n v="2586410.2599999998"/>
    <n v="6344000"/>
    <n v="6344000"/>
    <n v="5709754.7699999996"/>
    <n v="-634245.23"/>
    <n v="-9.9975603720050454"/>
    <x v="18"/>
    <x v="1"/>
    <x v="11"/>
    <x v="11"/>
  </r>
  <r>
    <x v="0"/>
    <x v="0"/>
    <x v="6"/>
    <x v="71"/>
    <x v="0"/>
    <x v="530"/>
    <x v="530"/>
    <x v="1"/>
    <x v="1"/>
    <x v="0"/>
    <x v="0"/>
    <x v="19"/>
    <x v="19"/>
    <x v="0"/>
    <n v="3469764.64"/>
    <n v="5887880"/>
    <n v="5887880"/>
    <n v="6867611.1399999997"/>
    <n v="979731.14"/>
    <n v="16.639794628966623"/>
    <x v="18"/>
    <x v="0"/>
    <x v="12"/>
    <x v="12"/>
  </r>
  <r>
    <x v="0"/>
    <x v="0"/>
    <x v="11"/>
    <x v="72"/>
    <x v="0"/>
    <x v="531"/>
    <x v="531"/>
    <x v="1"/>
    <x v="1"/>
    <x v="0"/>
    <x v="0"/>
    <x v="19"/>
    <x v="19"/>
    <x v="0"/>
    <n v="4500590.78"/>
    <n v="3150006.26"/>
    <n v="3150006.26"/>
    <n v="8856050.6600000001"/>
    <n v="5706044.4000000004"/>
    <n v="181.14390667909336"/>
    <x v="18"/>
    <x v="0"/>
    <x v="11"/>
    <x v="11"/>
  </r>
  <r>
    <x v="0"/>
    <x v="0"/>
    <x v="11"/>
    <x v="72"/>
    <x v="0"/>
    <x v="532"/>
    <x v="532"/>
    <x v="1"/>
    <x v="1"/>
    <x v="0"/>
    <x v="0"/>
    <x v="19"/>
    <x v="19"/>
    <x v="0"/>
    <n v="19878423.780000001"/>
    <n v="24415448.23"/>
    <n v="24415448.23"/>
    <n v="26792015.34"/>
    <n v="2376567.11"/>
    <n v="9.7338663931626694"/>
    <x v="18"/>
    <x v="0"/>
    <x v="6"/>
    <x v="6"/>
  </r>
  <r>
    <x v="0"/>
    <x v="0"/>
    <x v="11"/>
    <x v="72"/>
    <x v="0"/>
    <x v="533"/>
    <x v="533"/>
    <x v="1"/>
    <x v="1"/>
    <x v="0"/>
    <x v="0"/>
    <x v="19"/>
    <x v="19"/>
    <x v="0"/>
    <n v="24766878.710000001"/>
    <n v="34074412.43"/>
    <n v="34074412.43"/>
    <n v="39418608.109999992"/>
    <n v="5344195.68"/>
    <n v="15.683896797864755"/>
    <x v="18"/>
    <x v="0"/>
    <x v="1"/>
    <x v="1"/>
  </r>
  <r>
    <x v="0"/>
    <x v="0"/>
    <x v="11"/>
    <x v="72"/>
    <x v="0"/>
    <x v="534"/>
    <x v="534"/>
    <x v="1"/>
    <x v="1"/>
    <x v="0"/>
    <x v="0"/>
    <x v="19"/>
    <x v="19"/>
    <x v="0"/>
    <n v="8170842.04"/>
    <n v="9677838"/>
    <n v="9677838"/>
    <n v="12513232.329999998"/>
    <n v="2835394.33"/>
    <n v="29.29780732018866"/>
    <x v="18"/>
    <x v="0"/>
    <x v="11"/>
    <x v="11"/>
  </r>
  <r>
    <x v="0"/>
    <x v="0"/>
    <x v="11"/>
    <x v="72"/>
    <x v="0"/>
    <x v="535"/>
    <x v="535"/>
    <x v="1"/>
    <x v="1"/>
    <x v="0"/>
    <x v="0"/>
    <x v="19"/>
    <x v="19"/>
    <x v="0"/>
    <n v="5859745.6600000001"/>
    <n v="11104000"/>
    <n v="11104000"/>
    <n v="11012155.560000001"/>
    <n v="-91844.44"/>
    <n v="-0.82712932276657058"/>
    <x v="18"/>
    <x v="1"/>
    <x v="7"/>
    <x v="7"/>
  </r>
  <r>
    <x v="0"/>
    <x v="0"/>
    <x v="11"/>
    <x v="72"/>
    <x v="0"/>
    <x v="536"/>
    <x v="536"/>
    <x v="1"/>
    <x v="1"/>
    <x v="0"/>
    <x v="0"/>
    <x v="19"/>
    <x v="19"/>
    <x v="0"/>
    <n v="4562819.25"/>
    <n v="8618000"/>
    <n v="8618000"/>
    <n v="10313009.420000002"/>
    <n v="1695009.42"/>
    <n v="19.668245764678581"/>
    <x v="18"/>
    <x v="0"/>
    <x v="11"/>
    <x v="11"/>
  </r>
  <r>
    <x v="0"/>
    <x v="0"/>
    <x v="11"/>
    <x v="72"/>
    <x v="0"/>
    <x v="537"/>
    <x v="537"/>
    <x v="1"/>
    <x v="1"/>
    <x v="0"/>
    <x v="0"/>
    <x v="19"/>
    <x v="19"/>
    <x v="0"/>
    <n v="1101726.8999999999"/>
    <n v="1679240"/>
    <n v="1679240"/>
    <n v="1833768"/>
    <n v="154528"/>
    <n v="9.2022581644077093"/>
    <x v="18"/>
    <x v="0"/>
    <x v="0"/>
    <x v="0"/>
  </r>
  <r>
    <x v="0"/>
    <x v="0"/>
    <x v="11"/>
    <x v="72"/>
    <x v="0"/>
    <x v="538"/>
    <x v="538"/>
    <x v="1"/>
    <x v="1"/>
    <x v="0"/>
    <x v="0"/>
    <x v="19"/>
    <x v="19"/>
    <x v="0"/>
    <n v="3110465.33"/>
    <n v="6682462.7699999996"/>
    <n v="6682462.7699999996"/>
    <n v="7628294.4299999997"/>
    <n v="945831.66"/>
    <n v="14.15393833911326"/>
    <x v="18"/>
    <x v="0"/>
    <x v="12"/>
    <x v="12"/>
  </r>
  <r>
    <x v="0"/>
    <x v="0"/>
    <x v="11"/>
    <x v="72"/>
    <x v="0"/>
    <x v="539"/>
    <x v="539"/>
    <x v="1"/>
    <x v="1"/>
    <x v="0"/>
    <x v="0"/>
    <x v="19"/>
    <x v="19"/>
    <x v="0"/>
    <n v="2164294.4"/>
    <n v="9199295.5399999991"/>
    <n v="9199295.5399999991"/>
    <n v="10490881.130000001"/>
    <n v="1291585.5900000001"/>
    <n v="14.040048875307685"/>
    <x v="18"/>
    <x v="0"/>
    <x v="11"/>
    <x v="11"/>
  </r>
  <r>
    <x v="0"/>
    <x v="0"/>
    <x v="1"/>
    <x v="1"/>
    <x v="0"/>
    <x v="540"/>
    <x v="540"/>
    <x v="1"/>
    <x v="1"/>
    <x v="0"/>
    <x v="0"/>
    <x v="19"/>
    <x v="19"/>
    <x v="0"/>
    <n v="5134075.66"/>
    <n v="7819531.5300000003"/>
    <n v="7819531.5300000003"/>
    <n v="8783524.8900000006"/>
    <n v="963993.36"/>
    <n v="12.328019348749912"/>
    <x v="18"/>
    <x v="0"/>
    <x v="12"/>
    <x v="12"/>
  </r>
  <r>
    <x v="0"/>
    <x v="0"/>
    <x v="1"/>
    <x v="1"/>
    <x v="0"/>
    <x v="541"/>
    <x v="541"/>
    <x v="1"/>
    <x v="1"/>
    <x v="0"/>
    <x v="0"/>
    <x v="19"/>
    <x v="19"/>
    <x v="0"/>
    <n v="3351984.82"/>
    <n v="5800000"/>
    <n v="5800000"/>
    <n v="7021024.2700000005"/>
    <n v="1221024.27"/>
    <n v="21.052142586206898"/>
    <x v="18"/>
    <x v="0"/>
    <x v="12"/>
    <x v="12"/>
  </r>
  <r>
    <x v="0"/>
    <x v="0"/>
    <x v="1"/>
    <x v="1"/>
    <x v="0"/>
    <x v="542"/>
    <x v="542"/>
    <x v="1"/>
    <x v="1"/>
    <x v="0"/>
    <x v="0"/>
    <x v="19"/>
    <x v="19"/>
    <x v="0"/>
    <n v="1989978.16"/>
    <n v="5389660"/>
    <n v="5389660"/>
    <n v="5099146.9799999995"/>
    <n v="-290513.02"/>
    <n v="-5.3901919601607524"/>
    <x v="18"/>
    <x v="1"/>
    <x v="12"/>
    <x v="12"/>
  </r>
  <r>
    <x v="0"/>
    <x v="0"/>
    <x v="1"/>
    <x v="1"/>
    <x v="0"/>
    <x v="543"/>
    <x v="543"/>
    <x v="1"/>
    <x v="1"/>
    <x v="0"/>
    <x v="0"/>
    <x v="19"/>
    <x v="19"/>
    <x v="0"/>
    <n v="3076478.38"/>
    <n v="9286100"/>
    <n v="9286100"/>
    <n v="7577894.2600000007"/>
    <n v="-1708205.74"/>
    <n v="-18.395297703018489"/>
    <x v="18"/>
    <x v="1"/>
    <x v="11"/>
    <x v="11"/>
  </r>
  <r>
    <x v="0"/>
    <x v="0"/>
    <x v="1"/>
    <x v="1"/>
    <x v="0"/>
    <x v="544"/>
    <x v="544"/>
    <x v="1"/>
    <x v="1"/>
    <x v="0"/>
    <x v="0"/>
    <x v="19"/>
    <x v="19"/>
    <x v="0"/>
    <n v="2119978.3199999998"/>
    <n v="4912000"/>
    <n v="4912000"/>
    <n v="4083154.36"/>
    <n v="-828845.64"/>
    <n v="-16.87389332247557"/>
    <x v="18"/>
    <x v="1"/>
    <x v="12"/>
    <x v="12"/>
  </r>
  <r>
    <x v="0"/>
    <x v="0"/>
    <x v="1"/>
    <x v="2"/>
    <x v="0"/>
    <x v="545"/>
    <x v="545"/>
    <x v="1"/>
    <x v="1"/>
    <x v="0"/>
    <x v="0"/>
    <x v="19"/>
    <x v="19"/>
    <x v="0"/>
    <n v="2340366.6"/>
    <n v="4977884.8099999996"/>
    <n v="4977884.8099999996"/>
    <n v="5678561.7200000007"/>
    <n v="700676.91"/>
    <n v="14.075795980502008"/>
    <x v="18"/>
    <x v="0"/>
    <x v="12"/>
    <x v="12"/>
  </r>
  <r>
    <x v="0"/>
    <x v="0"/>
    <x v="1"/>
    <x v="2"/>
    <x v="0"/>
    <x v="546"/>
    <x v="546"/>
    <x v="1"/>
    <x v="1"/>
    <x v="0"/>
    <x v="0"/>
    <x v="19"/>
    <x v="19"/>
    <x v="0"/>
    <n v="608758.56000000006"/>
    <n v="2109670.56"/>
    <n v="2109670.56"/>
    <n v="2616746.84"/>
    <n v="507076.28"/>
    <n v="24.035803959837214"/>
    <x v="18"/>
    <x v="0"/>
    <x v="12"/>
    <x v="12"/>
  </r>
  <r>
    <x v="0"/>
    <x v="0"/>
    <x v="1"/>
    <x v="2"/>
    <x v="0"/>
    <x v="547"/>
    <x v="547"/>
    <x v="1"/>
    <x v="1"/>
    <x v="0"/>
    <x v="0"/>
    <x v="19"/>
    <x v="19"/>
    <x v="0"/>
    <n v="3246235.72"/>
    <n v="4238216"/>
    <n v="4238216"/>
    <n v="8822045.2599999998"/>
    <n v="4583829.26"/>
    <n v="108.1546872552036"/>
    <x v="18"/>
    <x v="0"/>
    <x v="9"/>
    <x v="9"/>
  </r>
  <r>
    <x v="0"/>
    <x v="0"/>
    <x v="1"/>
    <x v="2"/>
    <x v="0"/>
    <x v="548"/>
    <x v="548"/>
    <x v="1"/>
    <x v="1"/>
    <x v="0"/>
    <x v="0"/>
    <x v="19"/>
    <x v="19"/>
    <x v="0"/>
    <n v="683446.76"/>
    <n v="1734281.73"/>
    <n v="1734281.73"/>
    <n v="992189.87"/>
    <n v="-742091.86"/>
    <n v="-42.78957952235362"/>
    <x v="18"/>
    <x v="1"/>
    <x v="12"/>
    <x v="12"/>
  </r>
  <r>
    <x v="0"/>
    <x v="0"/>
    <x v="1"/>
    <x v="2"/>
    <x v="0"/>
    <x v="549"/>
    <x v="549"/>
    <x v="1"/>
    <x v="1"/>
    <x v="0"/>
    <x v="0"/>
    <x v="19"/>
    <x v="19"/>
    <x v="0"/>
    <n v="24643758.710000001"/>
    <n v="34874100"/>
    <n v="34874100"/>
    <n v="34350944.420000002"/>
    <n v="-523155.58"/>
    <n v="-1.5001263975271046"/>
    <x v="18"/>
    <x v="1"/>
    <x v="6"/>
    <x v="6"/>
  </r>
  <r>
    <x v="0"/>
    <x v="0"/>
    <x v="1"/>
    <x v="2"/>
    <x v="0"/>
    <x v="550"/>
    <x v="550"/>
    <x v="1"/>
    <x v="1"/>
    <x v="0"/>
    <x v="0"/>
    <x v="19"/>
    <x v="19"/>
    <x v="0"/>
    <n v="4060596.41"/>
    <n v="13610760"/>
    <n v="13610760"/>
    <n v="17731930.469999999"/>
    <n v="4121170.47"/>
    <n v="30.278768195163241"/>
    <x v="18"/>
    <x v="0"/>
    <x v="10"/>
    <x v="10"/>
  </r>
  <r>
    <x v="0"/>
    <x v="0"/>
    <x v="1"/>
    <x v="2"/>
    <x v="0"/>
    <x v="551"/>
    <x v="551"/>
    <x v="1"/>
    <x v="1"/>
    <x v="0"/>
    <x v="0"/>
    <x v="19"/>
    <x v="19"/>
    <x v="0"/>
    <n v="3315155.07"/>
    <n v="8084383.6600000001"/>
    <n v="8084383.6600000001"/>
    <n v="8531389.1500000004"/>
    <n v="447005.49"/>
    <n v="5.5292463692897034"/>
    <x v="18"/>
    <x v="0"/>
    <x v="12"/>
    <x v="12"/>
  </r>
  <r>
    <x v="0"/>
    <x v="0"/>
    <x v="1"/>
    <x v="2"/>
    <x v="0"/>
    <x v="552"/>
    <x v="552"/>
    <x v="1"/>
    <x v="1"/>
    <x v="0"/>
    <x v="0"/>
    <x v="19"/>
    <x v="19"/>
    <x v="0"/>
    <n v="2034030.82"/>
    <n v="3404062"/>
    <n v="3404062"/>
    <n v="3586622.78"/>
    <n v="182560.78"/>
    <n v="5.3630274654221921"/>
    <x v="18"/>
    <x v="0"/>
    <x v="11"/>
    <x v="11"/>
  </r>
  <r>
    <x v="0"/>
    <x v="0"/>
    <x v="1"/>
    <x v="2"/>
    <x v="0"/>
    <x v="553"/>
    <x v="553"/>
    <x v="1"/>
    <x v="1"/>
    <x v="0"/>
    <x v="0"/>
    <x v="19"/>
    <x v="19"/>
    <x v="0"/>
    <n v="4349892.5999999996"/>
    <n v="8879486"/>
    <n v="8879486"/>
    <n v="9018455.5300000012"/>
    <n v="138969.53"/>
    <n v="1.5650627750299961"/>
    <x v="18"/>
    <x v="0"/>
    <x v="11"/>
    <x v="11"/>
  </r>
  <r>
    <x v="0"/>
    <x v="0"/>
    <x v="1"/>
    <x v="2"/>
    <x v="0"/>
    <x v="554"/>
    <x v="554"/>
    <x v="1"/>
    <x v="1"/>
    <x v="0"/>
    <x v="0"/>
    <x v="19"/>
    <x v="19"/>
    <x v="0"/>
    <n v="5790284.7599999998"/>
    <n v="12687936"/>
    <n v="12687936"/>
    <n v="11505804.049999999"/>
    <n v="-1182131.95"/>
    <n v="-9.3169759841159348"/>
    <x v="18"/>
    <x v="1"/>
    <x v="12"/>
    <x v="12"/>
  </r>
  <r>
    <x v="0"/>
    <x v="0"/>
    <x v="1"/>
    <x v="2"/>
    <x v="0"/>
    <x v="555"/>
    <x v="555"/>
    <x v="1"/>
    <x v="1"/>
    <x v="0"/>
    <x v="0"/>
    <x v="19"/>
    <x v="19"/>
    <x v="0"/>
    <n v="1843432.28"/>
    <n v="3529621.58"/>
    <n v="3529621.58"/>
    <n v="3340900.04"/>
    <n v="-188721.54"/>
    <n v="-5.3467924456649545"/>
    <x v="18"/>
    <x v="1"/>
    <x v="12"/>
    <x v="12"/>
  </r>
  <r>
    <x v="0"/>
    <x v="0"/>
    <x v="1"/>
    <x v="3"/>
    <x v="0"/>
    <x v="556"/>
    <x v="556"/>
    <x v="1"/>
    <x v="1"/>
    <x v="0"/>
    <x v="0"/>
    <x v="19"/>
    <x v="19"/>
    <x v="0"/>
    <n v="6053042.4900000002"/>
    <n v="12000000"/>
    <n v="12000000"/>
    <n v="17888579.73"/>
    <n v="5888579.7300000004"/>
    <n v="49.071497749999999"/>
    <x v="18"/>
    <x v="0"/>
    <x v="7"/>
    <x v="7"/>
  </r>
  <r>
    <x v="0"/>
    <x v="0"/>
    <x v="1"/>
    <x v="3"/>
    <x v="0"/>
    <x v="557"/>
    <x v="557"/>
    <x v="1"/>
    <x v="1"/>
    <x v="0"/>
    <x v="0"/>
    <x v="19"/>
    <x v="19"/>
    <x v="0"/>
    <n v="11048446.73"/>
    <n v="15000000"/>
    <n v="15000000"/>
    <n v="36594978.950000003"/>
    <n v="21594978.949999999"/>
    <n v="143.96652633333332"/>
    <x v="18"/>
    <x v="0"/>
    <x v="7"/>
    <x v="7"/>
  </r>
  <r>
    <x v="0"/>
    <x v="0"/>
    <x v="1"/>
    <x v="3"/>
    <x v="0"/>
    <x v="558"/>
    <x v="558"/>
    <x v="1"/>
    <x v="1"/>
    <x v="0"/>
    <x v="0"/>
    <x v="19"/>
    <x v="19"/>
    <x v="0"/>
    <n v="3142981.17"/>
    <n v="11756500"/>
    <n v="11756500"/>
    <n v="14054891.649999999"/>
    <n v="2298391.65"/>
    <n v="19.549965125675158"/>
    <x v="18"/>
    <x v="0"/>
    <x v="11"/>
    <x v="11"/>
  </r>
  <r>
    <x v="0"/>
    <x v="0"/>
    <x v="1"/>
    <x v="3"/>
    <x v="0"/>
    <x v="559"/>
    <x v="559"/>
    <x v="1"/>
    <x v="1"/>
    <x v="0"/>
    <x v="0"/>
    <x v="19"/>
    <x v="19"/>
    <x v="0"/>
    <n v="4856059"/>
    <n v="9500000"/>
    <n v="9500000"/>
    <n v="11126828.98"/>
    <n v="1626828.98"/>
    <n v="17.124515578947367"/>
    <x v="18"/>
    <x v="0"/>
    <x v="11"/>
    <x v="11"/>
  </r>
  <r>
    <x v="0"/>
    <x v="0"/>
    <x v="1"/>
    <x v="3"/>
    <x v="0"/>
    <x v="560"/>
    <x v="560"/>
    <x v="1"/>
    <x v="1"/>
    <x v="0"/>
    <x v="0"/>
    <x v="19"/>
    <x v="19"/>
    <x v="0"/>
    <n v="4583473.8600000003"/>
    <n v="13500000"/>
    <n v="13500000"/>
    <n v="8588896.3699999992"/>
    <n v="-4911103.63"/>
    <n v="-36.378545407407408"/>
    <x v="18"/>
    <x v="1"/>
    <x v="11"/>
    <x v="11"/>
  </r>
  <r>
    <x v="0"/>
    <x v="0"/>
    <x v="1"/>
    <x v="3"/>
    <x v="0"/>
    <x v="561"/>
    <x v="561"/>
    <x v="1"/>
    <x v="1"/>
    <x v="0"/>
    <x v="0"/>
    <x v="19"/>
    <x v="19"/>
    <x v="0"/>
    <n v="13655927.99"/>
    <n v="14000000"/>
    <n v="14000000"/>
    <n v="11848121.77"/>
    <n v="-2151878.23"/>
    <n v="-15.370558785714286"/>
    <x v="18"/>
    <x v="1"/>
    <x v="11"/>
    <x v="11"/>
  </r>
  <r>
    <x v="0"/>
    <x v="0"/>
    <x v="1"/>
    <x v="3"/>
    <x v="0"/>
    <x v="562"/>
    <x v="562"/>
    <x v="1"/>
    <x v="1"/>
    <x v="0"/>
    <x v="0"/>
    <x v="19"/>
    <x v="19"/>
    <x v="0"/>
    <n v="10292868.67"/>
    <n v="12701000"/>
    <n v="12701000"/>
    <n v="16573124.41"/>
    <n v="3872124.41"/>
    <n v="30.486768049759863"/>
    <x v="18"/>
    <x v="0"/>
    <x v="6"/>
    <x v="6"/>
  </r>
  <r>
    <x v="0"/>
    <x v="0"/>
    <x v="1"/>
    <x v="3"/>
    <x v="0"/>
    <x v="563"/>
    <x v="563"/>
    <x v="1"/>
    <x v="1"/>
    <x v="0"/>
    <x v="0"/>
    <x v="19"/>
    <x v="19"/>
    <x v="0"/>
    <n v="3146471.04"/>
    <n v="7636656"/>
    <n v="7636656"/>
    <n v="6733780.7499999991"/>
    <n v="-902875.25"/>
    <n v="-11.822913720350897"/>
    <x v="18"/>
    <x v="1"/>
    <x v="12"/>
    <x v="12"/>
  </r>
  <r>
    <x v="0"/>
    <x v="0"/>
    <x v="1"/>
    <x v="73"/>
    <x v="0"/>
    <x v="564"/>
    <x v="564"/>
    <x v="1"/>
    <x v="1"/>
    <x v="0"/>
    <x v="0"/>
    <x v="19"/>
    <x v="19"/>
    <x v="0"/>
    <n v="9890603.6999999993"/>
    <n v="13145300"/>
    <n v="13145300"/>
    <n v="22383906.110000003"/>
    <n v="9238606.1099999994"/>
    <n v="70.280679102036473"/>
    <x v="18"/>
    <x v="0"/>
    <x v="7"/>
    <x v="7"/>
  </r>
  <r>
    <x v="0"/>
    <x v="0"/>
    <x v="1"/>
    <x v="73"/>
    <x v="0"/>
    <x v="565"/>
    <x v="565"/>
    <x v="1"/>
    <x v="1"/>
    <x v="0"/>
    <x v="0"/>
    <x v="19"/>
    <x v="19"/>
    <x v="0"/>
    <n v="7657833.9800000004"/>
    <n v="12782801.66"/>
    <n v="12782801.66"/>
    <n v="16518726.470000001"/>
    <n v="3735924.81"/>
    <n v="29.226181469203834"/>
    <x v="18"/>
    <x v="0"/>
    <x v="11"/>
    <x v="11"/>
  </r>
  <r>
    <x v="0"/>
    <x v="0"/>
    <x v="1"/>
    <x v="73"/>
    <x v="0"/>
    <x v="566"/>
    <x v="566"/>
    <x v="1"/>
    <x v="1"/>
    <x v="0"/>
    <x v="0"/>
    <x v="19"/>
    <x v="19"/>
    <x v="0"/>
    <n v="3710404.84"/>
    <n v="9353260"/>
    <n v="9353260"/>
    <n v="8891115.3699999992"/>
    <n v="-462144.63"/>
    <n v="-4.9410005709239346"/>
    <x v="18"/>
    <x v="1"/>
    <x v="11"/>
    <x v="11"/>
  </r>
  <r>
    <x v="0"/>
    <x v="0"/>
    <x v="1"/>
    <x v="73"/>
    <x v="0"/>
    <x v="567"/>
    <x v="567"/>
    <x v="1"/>
    <x v="1"/>
    <x v="0"/>
    <x v="0"/>
    <x v="19"/>
    <x v="19"/>
    <x v="0"/>
    <n v="4632741.45"/>
    <n v="4364400"/>
    <n v="4364400"/>
    <n v="10635187.9"/>
    <n v="6270787.9000000004"/>
    <n v="143.68041196957196"/>
    <x v="18"/>
    <x v="0"/>
    <x v="11"/>
    <x v="11"/>
  </r>
  <r>
    <x v="0"/>
    <x v="0"/>
    <x v="1"/>
    <x v="73"/>
    <x v="0"/>
    <x v="568"/>
    <x v="568"/>
    <x v="1"/>
    <x v="1"/>
    <x v="0"/>
    <x v="0"/>
    <x v="19"/>
    <x v="19"/>
    <x v="0"/>
    <n v="4702373.0599999996"/>
    <n v="6524434.2000000002"/>
    <n v="6524434.2000000002"/>
    <n v="12315508.340000002"/>
    <n v="5791074.1399999997"/>
    <n v="88.759790695720397"/>
    <x v="18"/>
    <x v="0"/>
    <x v="9"/>
    <x v="9"/>
  </r>
  <r>
    <x v="0"/>
    <x v="0"/>
    <x v="1"/>
    <x v="73"/>
    <x v="0"/>
    <x v="569"/>
    <x v="569"/>
    <x v="1"/>
    <x v="1"/>
    <x v="0"/>
    <x v="0"/>
    <x v="19"/>
    <x v="19"/>
    <x v="0"/>
    <n v="36522874.149999999"/>
    <n v="30738291.640000001"/>
    <n v="30738291.640000001"/>
    <n v="44956525.970000006"/>
    <n v="14218234.33"/>
    <n v="46.255772755756183"/>
    <x v="18"/>
    <x v="0"/>
    <x v="6"/>
    <x v="6"/>
  </r>
  <r>
    <x v="0"/>
    <x v="0"/>
    <x v="1"/>
    <x v="73"/>
    <x v="0"/>
    <x v="570"/>
    <x v="570"/>
    <x v="1"/>
    <x v="1"/>
    <x v="0"/>
    <x v="0"/>
    <x v="19"/>
    <x v="19"/>
    <x v="0"/>
    <n v="2733088.76"/>
    <n v="6280000"/>
    <n v="6280000"/>
    <n v="6564400.6900000004"/>
    <n v="284400.69"/>
    <n v="4.5286734076433124"/>
    <x v="18"/>
    <x v="0"/>
    <x v="12"/>
    <x v="12"/>
  </r>
  <r>
    <x v="0"/>
    <x v="0"/>
    <x v="1"/>
    <x v="4"/>
    <x v="1"/>
    <x v="571"/>
    <x v="571"/>
    <x v="1"/>
    <x v="1"/>
    <x v="0"/>
    <x v="0"/>
    <x v="19"/>
    <x v="19"/>
    <x v="0"/>
    <n v="51750074.219999999"/>
    <n v="65112444.520000003"/>
    <n v="65112444.520000003"/>
    <n v="87145032.530000016"/>
    <n v="22032588.010000002"/>
    <n v="33.837752786615852"/>
    <x v="18"/>
    <x v="0"/>
    <x v="1"/>
    <x v="1"/>
  </r>
  <r>
    <x v="0"/>
    <x v="0"/>
    <x v="1"/>
    <x v="5"/>
    <x v="0"/>
    <x v="572"/>
    <x v="572"/>
    <x v="1"/>
    <x v="1"/>
    <x v="0"/>
    <x v="0"/>
    <x v="19"/>
    <x v="19"/>
    <x v="0"/>
    <n v="2350524.16"/>
    <n v="5600100"/>
    <n v="5600100"/>
    <n v="5537589.4100000001"/>
    <n v="-62510.59"/>
    <n v="-1.1162406028463778"/>
    <x v="18"/>
    <x v="1"/>
    <x v="9"/>
    <x v="9"/>
  </r>
  <r>
    <x v="0"/>
    <x v="0"/>
    <x v="1"/>
    <x v="5"/>
    <x v="0"/>
    <x v="573"/>
    <x v="573"/>
    <x v="1"/>
    <x v="1"/>
    <x v="0"/>
    <x v="0"/>
    <x v="19"/>
    <x v="19"/>
    <x v="0"/>
    <n v="2176890.08"/>
    <n v="3721538"/>
    <n v="3721538"/>
    <n v="4272192.09"/>
    <n v="550654.09"/>
    <n v="14.796411859827844"/>
    <x v="18"/>
    <x v="0"/>
    <x v="11"/>
    <x v="11"/>
  </r>
  <r>
    <x v="0"/>
    <x v="0"/>
    <x v="1"/>
    <x v="6"/>
    <x v="0"/>
    <x v="574"/>
    <x v="574"/>
    <x v="1"/>
    <x v="1"/>
    <x v="0"/>
    <x v="0"/>
    <x v="19"/>
    <x v="19"/>
    <x v="0"/>
    <n v="3210203.14"/>
    <n v="9956673.5800000001"/>
    <n v="9956673.5800000001"/>
    <n v="10669958.859999999"/>
    <n v="713285.28"/>
    <n v="7.1638913766619634"/>
    <x v="18"/>
    <x v="0"/>
    <x v="12"/>
    <x v="12"/>
  </r>
  <r>
    <x v="0"/>
    <x v="0"/>
    <x v="1"/>
    <x v="6"/>
    <x v="0"/>
    <x v="575"/>
    <x v="575"/>
    <x v="1"/>
    <x v="1"/>
    <x v="0"/>
    <x v="0"/>
    <x v="19"/>
    <x v="19"/>
    <x v="0"/>
    <n v="789380.16"/>
    <n v="1529400"/>
    <n v="1529400"/>
    <n v="2178428.2399999998"/>
    <n v="649028.24"/>
    <n v="42.43678828298679"/>
    <x v="18"/>
    <x v="0"/>
    <x v="12"/>
    <x v="12"/>
  </r>
  <r>
    <x v="0"/>
    <x v="0"/>
    <x v="1"/>
    <x v="6"/>
    <x v="0"/>
    <x v="576"/>
    <x v="576"/>
    <x v="1"/>
    <x v="1"/>
    <x v="0"/>
    <x v="0"/>
    <x v="19"/>
    <x v="19"/>
    <x v="0"/>
    <n v="13252866.439999999"/>
    <n v="19204457.600000001"/>
    <n v="19204457.600000001"/>
    <n v="18889581.68"/>
    <n v="-314875.92"/>
    <n v="-1.639598089976777"/>
    <x v="18"/>
    <x v="1"/>
    <x v="6"/>
    <x v="6"/>
  </r>
  <r>
    <x v="0"/>
    <x v="0"/>
    <x v="1"/>
    <x v="6"/>
    <x v="0"/>
    <x v="577"/>
    <x v="577"/>
    <x v="1"/>
    <x v="1"/>
    <x v="0"/>
    <x v="0"/>
    <x v="19"/>
    <x v="19"/>
    <x v="0"/>
    <n v="9065740.4100000001"/>
    <n v="16107151.119999999"/>
    <n v="16107151.119999999"/>
    <n v="16210903.020000001"/>
    <n v="103751.9"/>
    <n v="0.64413563408598595"/>
    <x v="18"/>
    <x v="0"/>
    <x v="7"/>
    <x v="7"/>
  </r>
  <r>
    <x v="0"/>
    <x v="0"/>
    <x v="1"/>
    <x v="6"/>
    <x v="0"/>
    <x v="578"/>
    <x v="578"/>
    <x v="1"/>
    <x v="1"/>
    <x v="0"/>
    <x v="0"/>
    <x v="19"/>
    <x v="19"/>
    <x v="0"/>
    <n v="2184858.4"/>
    <n v="7608828.3300000001"/>
    <n v="7608828.3300000001"/>
    <n v="3966948.38"/>
    <n v="-3641879.95"/>
    <n v="-47.863873280473918"/>
    <x v="18"/>
    <x v="1"/>
    <x v="11"/>
    <x v="11"/>
  </r>
  <r>
    <x v="0"/>
    <x v="0"/>
    <x v="1"/>
    <x v="6"/>
    <x v="0"/>
    <x v="579"/>
    <x v="579"/>
    <x v="1"/>
    <x v="1"/>
    <x v="0"/>
    <x v="0"/>
    <x v="19"/>
    <x v="19"/>
    <x v="0"/>
    <n v="1858535.12"/>
    <n v="6147309.5"/>
    <n v="6147309.5"/>
    <n v="4861683.5199999986"/>
    <n v="-1285625.98"/>
    <n v="-20.913636770688058"/>
    <x v="18"/>
    <x v="1"/>
    <x v="11"/>
    <x v="11"/>
  </r>
  <r>
    <x v="0"/>
    <x v="0"/>
    <x v="1"/>
    <x v="6"/>
    <x v="0"/>
    <x v="580"/>
    <x v="580"/>
    <x v="1"/>
    <x v="1"/>
    <x v="0"/>
    <x v="0"/>
    <x v="19"/>
    <x v="19"/>
    <x v="0"/>
    <n v="1444800.18"/>
    <n v="6599901.7000000002"/>
    <n v="6599901.7000000002"/>
    <n v="6464398.29"/>
    <n v="-135503.41"/>
    <n v="-2.0531125486308377"/>
    <x v="18"/>
    <x v="1"/>
    <x v="12"/>
    <x v="12"/>
  </r>
  <r>
    <x v="0"/>
    <x v="0"/>
    <x v="1"/>
    <x v="7"/>
    <x v="0"/>
    <x v="581"/>
    <x v="581"/>
    <x v="1"/>
    <x v="1"/>
    <x v="0"/>
    <x v="0"/>
    <x v="19"/>
    <x v="19"/>
    <x v="0"/>
    <n v="2727303.71"/>
    <n v="6371066"/>
    <n v="6371066"/>
    <n v="5514613.3800000008"/>
    <n v="-856452.62"/>
    <n v="-13.442846456150352"/>
    <x v="18"/>
    <x v="1"/>
    <x v="11"/>
    <x v="11"/>
  </r>
  <r>
    <x v="0"/>
    <x v="0"/>
    <x v="1"/>
    <x v="7"/>
    <x v="0"/>
    <x v="582"/>
    <x v="582"/>
    <x v="1"/>
    <x v="1"/>
    <x v="0"/>
    <x v="0"/>
    <x v="19"/>
    <x v="19"/>
    <x v="0"/>
    <n v="3242486.3"/>
    <n v="5802358"/>
    <n v="5802358"/>
    <n v="5259138.4700000007"/>
    <n v="-543219.53"/>
    <n v="-9.3620478088390957"/>
    <x v="18"/>
    <x v="1"/>
    <x v="11"/>
    <x v="11"/>
  </r>
  <r>
    <x v="0"/>
    <x v="0"/>
    <x v="1"/>
    <x v="7"/>
    <x v="0"/>
    <x v="583"/>
    <x v="583"/>
    <x v="1"/>
    <x v="1"/>
    <x v="0"/>
    <x v="0"/>
    <x v="19"/>
    <x v="19"/>
    <x v="0"/>
    <n v="25226439.52"/>
    <n v="41864000"/>
    <n v="41864000"/>
    <n v="56988018.220000006"/>
    <n v="15124018.220000001"/>
    <n v="36.126548394802214"/>
    <x v="18"/>
    <x v="0"/>
    <x v="6"/>
    <x v="6"/>
  </r>
  <r>
    <x v="0"/>
    <x v="0"/>
    <x v="1"/>
    <x v="7"/>
    <x v="0"/>
    <x v="584"/>
    <x v="584"/>
    <x v="1"/>
    <x v="1"/>
    <x v="0"/>
    <x v="0"/>
    <x v="19"/>
    <x v="19"/>
    <x v="0"/>
    <n v="5114251.79"/>
    <n v="10944800"/>
    <n v="10944800"/>
    <n v="9069502.0600000005"/>
    <n v="-1875297.94"/>
    <n v="-17.134145347562313"/>
    <x v="18"/>
    <x v="1"/>
    <x v="12"/>
    <x v="12"/>
  </r>
  <r>
    <x v="0"/>
    <x v="0"/>
    <x v="1"/>
    <x v="7"/>
    <x v="0"/>
    <x v="585"/>
    <x v="585"/>
    <x v="1"/>
    <x v="1"/>
    <x v="0"/>
    <x v="0"/>
    <x v="19"/>
    <x v="19"/>
    <x v="0"/>
    <n v="2743742.67"/>
    <n v="6349143.9000000004"/>
    <n v="6349143.9000000004"/>
    <n v="6716978.8799999999"/>
    <n v="367834.98"/>
    <n v="5.7934579180037167"/>
    <x v="18"/>
    <x v="0"/>
    <x v="11"/>
    <x v="11"/>
  </r>
  <r>
    <x v="0"/>
    <x v="0"/>
    <x v="1"/>
    <x v="7"/>
    <x v="1"/>
    <x v="586"/>
    <x v="586"/>
    <x v="1"/>
    <x v="1"/>
    <x v="0"/>
    <x v="0"/>
    <x v="19"/>
    <x v="19"/>
    <x v="0"/>
    <n v="50908366.829999998"/>
    <n v="105267206.45"/>
    <n v="105267206.45"/>
    <n v="153064126.91"/>
    <n v="47796920.460000001"/>
    <n v="45.405328090189855"/>
    <x v="18"/>
    <x v="0"/>
    <x v="2"/>
    <x v="2"/>
  </r>
  <r>
    <x v="0"/>
    <x v="0"/>
    <x v="1"/>
    <x v="7"/>
    <x v="0"/>
    <x v="587"/>
    <x v="587"/>
    <x v="1"/>
    <x v="1"/>
    <x v="0"/>
    <x v="0"/>
    <x v="19"/>
    <x v="19"/>
    <x v="0"/>
    <n v="6305591.7300000004"/>
    <n v="8088544"/>
    <n v="8088544"/>
    <n v="10728569.199999999"/>
    <n v="2640025.2000000002"/>
    <n v="32.639065819509668"/>
    <x v="18"/>
    <x v="0"/>
    <x v="11"/>
    <x v="11"/>
  </r>
  <r>
    <x v="0"/>
    <x v="0"/>
    <x v="2"/>
    <x v="74"/>
    <x v="0"/>
    <x v="588"/>
    <x v="588"/>
    <x v="1"/>
    <x v="1"/>
    <x v="0"/>
    <x v="0"/>
    <x v="19"/>
    <x v="19"/>
    <x v="0"/>
    <n v="1499318.14"/>
    <n v="3750800.49"/>
    <n v="3750800.49"/>
    <n v="4553152.82"/>
    <n v="802352.33"/>
    <n v="21.39149581906981"/>
    <x v="18"/>
    <x v="0"/>
    <x v="11"/>
    <x v="11"/>
  </r>
  <r>
    <x v="0"/>
    <x v="0"/>
    <x v="2"/>
    <x v="12"/>
    <x v="0"/>
    <x v="589"/>
    <x v="589"/>
    <x v="1"/>
    <x v="1"/>
    <x v="0"/>
    <x v="0"/>
    <x v="19"/>
    <x v="19"/>
    <x v="0"/>
    <n v="533423.18999999994"/>
    <n v="1423136.58"/>
    <n v="1423136.58"/>
    <n v="2071795.7999999998"/>
    <n v="648659.22"/>
    <n v="45.579547958777077"/>
    <x v="18"/>
    <x v="0"/>
    <x v="0"/>
    <x v="0"/>
  </r>
  <r>
    <x v="0"/>
    <x v="0"/>
    <x v="2"/>
    <x v="74"/>
    <x v="0"/>
    <x v="590"/>
    <x v="590"/>
    <x v="1"/>
    <x v="1"/>
    <x v="0"/>
    <x v="0"/>
    <x v="19"/>
    <x v="19"/>
    <x v="0"/>
    <n v="2972879.12"/>
    <n v="4908780"/>
    <n v="4908780"/>
    <n v="5621140.9500000002"/>
    <n v="712360.95"/>
    <n v="14.511975480669332"/>
    <x v="18"/>
    <x v="0"/>
    <x v="11"/>
    <x v="11"/>
  </r>
  <r>
    <x v="0"/>
    <x v="0"/>
    <x v="2"/>
    <x v="74"/>
    <x v="0"/>
    <x v="591"/>
    <x v="591"/>
    <x v="1"/>
    <x v="1"/>
    <x v="0"/>
    <x v="0"/>
    <x v="19"/>
    <x v="19"/>
    <x v="0"/>
    <n v="4674490.4000000004"/>
    <n v="11317280"/>
    <n v="11317280"/>
    <n v="11245094.209999999"/>
    <n v="-72185.789999999994"/>
    <n v="-0.63783691841149115"/>
    <x v="18"/>
    <x v="1"/>
    <x v="10"/>
    <x v="10"/>
  </r>
  <r>
    <x v="0"/>
    <x v="0"/>
    <x v="2"/>
    <x v="74"/>
    <x v="0"/>
    <x v="592"/>
    <x v="592"/>
    <x v="1"/>
    <x v="1"/>
    <x v="0"/>
    <x v="0"/>
    <x v="19"/>
    <x v="19"/>
    <x v="0"/>
    <n v="1426487.34"/>
    <n v="3895284.82"/>
    <n v="3895284.82"/>
    <n v="3418178.93"/>
    <n v="-477105.89"/>
    <n v="-12.248292796212011"/>
    <x v="18"/>
    <x v="1"/>
    <x v="12"/>
    <x v="12"/>
  </r>
  <r>
    <x v="0"/>
    <x v="0"/>
    <x v="2"/>
    <x v="74"/>
    <x v="0"/>
    <x v="593"/>
    <x v="593"/>
    <x v="1"/>
    <x v="1"/>
    <x v="0"/>
    <x v="0"/>
    <x v="19"/>
    <x v="19"/>
    <x v="0"/>
    <n v="3591854.78"/>
    <n v="5351557.9400000004"/>
    <n v="5351557.9400000004"/>
    <n v="5293831.58"/>
    <n v="-57726.36"/>
    <n v="-1.0786832665778818"/>
    <x v="18"/>
    <x v="1"/>
    <x v="9"/>
    <x v="9"/>
  </r>
  <r>
    <x v="0"/>
    <x v="0"/>
    <x v="2"/>
    <x v="74"/>
    <x v="0"/>
    <x v="594"/>
    <x v="594"/>
    <x v="1"/>
    <x v="1"/>
    <x v="0"/>
    <x v="0"/>
    <x v="19"/>
    <x v="19"/>
    <x v="0"/>
    <n v="3990849.56"/>
    <n v="6357000"/>
    <n v="6357000"/>
    <n v="7282821.5099999998"/>
    <n v="925821.51"/>
    <n v="14.563811703633791"/>
    <x v="18"/>
    <x v="0"/>
    <x v="7"/>
    <x v="7"/>
  </r>
  <r>
    <x v="0"/>
    <x v="0"/>
    <x v="2"/>
    <x v="74"/>
    <x v="0"/>
    <x v="595"/>
    <x v="595"/>
    <x v="1"/>
    <x v="1"/>
    <x v="0"/>
    <x v="0"/>
    <x v="19"/>
    <x v="19"/>
    <x v="0"/>
    <n v="21980242.219999999"/>
    <n v="25309843.460000001"/>
    <n v="25309843.460000001"/>
    <n v="29823362.199999999"/>
    <n v="4513518.74"/>
    <n v="17.833056720138245"/>
    <x v="18"/>
    <x v="0"/>
    <x v="6"/>
    <x v="6"/>
  </r>
  <r>
    <x v="0"/>
    <x v="0"/>
    <x v="2"/>
    <x v="74"/>
    <x v="1"/>
    <x v="596"/>
    <x v="596"/>
    <x v="1"/>
    <x v="1"/>
    <x v="0"/>
    <x v="0"/>
    <x v="19"/>
    <x v="19"/>
    <x v="0"/>
    <n v="71946056.650000006"/>
    <n v="92810000"/>
    <n v="92810000"/>
    <n v="90778390.549999997"/>
    <n v="-2031609.45"/>
    <n v="-2.1889984376683547"/>
    <x v="18"/>
    <x v="1"/>
    <x v="1"/>
    <x v="1"/>
  </r>
  <r>
    <x v="0"/>
    <x v="0"/>
    <x v="2"/>
    <x v="74"/>
    <x v="0"/>
    <x v="597"/>
    <x v="597"/>
    <x v="1"/>
    <x v="1"/>
    <x v="0"/>
    <x v="0"/>
    <x v="19"/>
    <x v="19"/>
    <x v="0"/>
    <n v="3488125.07"/>
    <n v="5528560"/>
    <n v="5528560"/>
    <n v="5692698.8899999997"/>
    <n v="164138.89000000001"/>
    <n v="2.9689266282720999"/>
    <x v="18"/>
    <x v="0"/>
    <x v="12"/>
    <x v="12"/>
  </r>
  <r>
    <x v="0"/>
    <x v="0"/>
    <x v="2"/>
    <x v="74"/>
    <x v="0"/>
    <x v="598"/>
    <x v="598"/>
    <x v="1"/>
    <x v="1"/>
    <x v="0"/>
    <x v="0"/>
    <x v="19"/>
    <x v="19"/>
    <x v="0"/>
    <n v="5322296.5199999996"/>
    <n v="9318320"/>
    <n v="9318320"/>
    <n v="7851902.2599999998"/>
    <n v="-1466417.74"/>
    <n v="-15.736932623047931"/>
    <x v="18"/>
    <x v="1"/>
    <x v="7"/>
    <x v="7"/>
  </r>
  <r>
    <x v="0"/>
    <x v="0"/>
    <x v="2"/>
    <x v="74"/>
    <x v="0"/>
    <x v="599"/>
    <x v="599"/>
    <x v="1"/>
    <x v="1"/>
    <x v="0"/>
    <x v="0"/>
    <x v="19"/>
    <x v="19"/>
    <x v="0"/>
    <n v="6605887.8899999997"/>
    <n v="9021468.5700000003"/>
    <n v="9021468.5700000003"/>
    <n v="8124216.0100000007"/>
    <n v="-897252.56"/>
    <n v="-9.9457483339655415"/>
    <x v="18"/>
    <x v="1"/>
    <x v="10"/>
    <x v="10"/>
  </r>
  <r>
    <x v="0"/>
    <x v="0"/>
    <x v="2"/>
    <x v="74"/>
    <x v="0"/>
    <x v="600"/>
    <x v="600"/>
    <x v="1"/>
    <x v="1"/>
    <x v="0"/>
    <x v="0"/>
    <x v="19"/>
    <x v="19"/>
    <x v="0"/>
    <n v="2696026.61"/>
    <n v="7165000"/>
    <n v="7165000"/>
    <n v="5275692.1800000006"/>
    <n v="-1889307.82"/>
    <n v="-26.368566922540126"/>
    <x v="18"/>
    <x v="1"/>
    <x v="7"/>
    <x v="7"/>
  </r>
  <r>
    <x v="0"/>
    <x v="0"/>
    <x v="2"/>
    <x v="74"/>
    <x v="1"/>
    <x v="601"/>
    <x v="601"/>
    <x v="1"/>
    <x v="1"/>
    <x v="0"/>
    <x v="0"/>
    <x v="19"/>
    <x v="19"/>
    <x v="0"/>
    <n v="24983049.109999999"/>
    <n v="40370600"/>
    <n v="40370600"/>
    <n v="42542186.609999999"/>
    <n v="2171586.61"/>
    <n v="5.3791288957805934"/>
    <x v="18"/>
    <x v="0"/>
    <x v="1"/>
    <x v="1"/>
  </r>
  <r>
    <x v="0"/>
    <x v="0"/>
    <x v="2"/>
    <x v="74"/>
    <x v="0"/>
    <x v="602"/>
    <x v="602"/>
    <x v="1"/>
    <x v="1"/>
    <x v="0"/>
    <x v="0"/>
    <x v="19"/>
    <x v="19"/>
    <x v="0"/>
    <n v="4795311.9800000004"/>
    <n v="4303610"/>
    <n v="4303610"/>
    <n v="6730457.2299999995"/>
    <n v="2426847.23"/>
    <n v="56.39096549176157"/>
    <x v="18"/>
    <x v="0"/>
    <x v="12"/>
    <x v="12"/>
  </r>
  <r>
    <x v="0"/>
    <x v="0"/>
    <x v="2"/>
    <x v="74"/>
    <x v="0"/>
    <x v="603"/>
    <x v="603"/>
    <x v="1"/>
    <x v="1"/>
    <x v="0"/>
    <x v="0"/>
    <x v="19"/>
    <x v="19"/>
    <x v="0"/>
    <n v="1365284.38"/>
    <n v="2367020"/>
    <n v="2367020"/>
    <n v="2097079.74"/>
    <n v="-269940.26"/>
    <n v="-11.404223876435349"/>
    <x v="18"/>
    <x v="1"/>
    <x v="11"/>
    <x v="11"/>
  </r>
  <r>
    <x v="0"/>
    <x v="0"/>
    <x v="2"/>
    <x v="74"/>
    <x v="0"/>
    <x v="604"/>
    <x v="604"/>
    <x v="1"/>
    <x v="1"/>
    <x v="0"/>
    <x v="0"/>
    <x v="19"/>
    <x v="19"/>
    <x v="0"/>
    <n v="2953265.25"/>
    <n v="4520000"/>
    <n v="4520000"/>
    <n v="4977396.2899999991"/>
    <n v="457396.29"/>
    <n v="10.119386946902655"/>
    <x v="18"/>
    <x v="0"/>
    <x v="11"/>
    <x v="11"/>
  </r>
  <r>
    <x v="0"/>
    <x v="0"/>
    <x v="2"/>
    <x v="74"/>
    <x v="0"/>
    <x v="605"/>
    <x v="605"/>
    <x v="1"/>
    <x v="1"/>
    <x v="0"/>
    <x v="0"/>
    <x v="19"/>
    <x v="19"/>
    <x v="0"/>
    <n v="1089356.73"/>
    <n v="2451154.31"/>
    <n v="2451154.31"/>
    <n v="2713774"/>
    <n v="262619.69"/>
    <n v="10.714123094110708"/>
    <x v="18"/>
    <x v="0"/>
    <x v="13"/>
    <x v="13"/>
  </r>
  <r>
    <x v="0"/>
    <x v="0"/>
    <x v="2"/>
    <x v="8"/>
    <x v="0"/>
    <x v="606"/>
    <x v="606"/>
    <x v="1"/>
    <x v="1"/>
    <x v="0"/>
    <x v="0"/>
    <x v="19"/>
    <x v="19"/>
    <x v="0"/>
    <n v="3062148.38"/>
    <n v="9285731"/>
    <n v="9285731"/>
    <n v="7490578.7000000002"/>
    <n v="-1795152.3"/>
    <n v="-19.332374586341128"/>
    <x v="18"/>
    <x v="1"/>
    <x v="11"/>
    <x v="11"/>
  </r>
  <r>
    <x v="0"/>
    <x v="0"/>
    <x v="2"/>
    <x v="8"/>
    <x v="0"/>
    <x v="607"/>
    <x v="607"/>
    <x v="1"/>
    <x v="1"/>
    <x v="0"/>
    <x v="0"/>
    <x v="19"/>
    <x v="19"/>
    <x v="0"/>
    <n v="1077732.26"/>
    <n v="1971051.43"/>
    <n v="1971051.43"/>
    <n v="4205635.57"/>
    <n v="2234584.14"/>
    <n v="113.37015899174179"/>
    <x v="18"/>
    <x v="0"/>
    <x v="12"/>
    <x v="12"/>
  </r>
  <r>
    <x v="0"/>
    <x v="0"/>
    <x v="2"/>
    <x v="8"/>
    <x v="0"/>
    <x v="608"/>
    <x v="608"/>
    <x v="1"/>
    <x v="1"/>
    <x v="0"/>
    <x v="0"/>
    <x v="19"/>
    <x v="19"/>
    <x v="0"/>
    <n v="2337965.5299999998"/>
    <n v="7419395"/>
    <n v="7419395"/>
    <n v="6912922.1000000006"/>
    <n v="-506472.9"/>
    <n v="-6.8263369183066809"/>
    <x v="18"/>
    <x v="1"/>
    <x v="8"/>
    <x v="8"/>
  </r>
  <r>
    <x v="0"/>
    <x v="0"/>
    <x v="2"/>
    <x v="8"/>
    <x v="0"/>
    <x v="609"/>
    <x v="609"/>
    <x v="1"/>
    <x v="1"/>
    <x v="0"/>
    <x v="0"/>
    <x v="19"/>
    <x v="19"/>
    <x v="0"/>
    <n v="4329100.68"/>
    <n v="6973695"/>
    <n v="6973695"/>
    <n v="7219503.1099999994"/>
    <n v="245808.11"/>
    <n v="3.5247900861738288"/>
    <x v="18"/>
    <x v="0"/>
    <x v="11"/>
    <x v="11"/>
  </r>
  <r>
    <x v="0"/>
    <x v="0"/>
    <x v="2"/>
    <x v="8"/>
    <x v="0"/>
    <x v="610"/>
    <x v="610"/>
    <x v="1"/>
    <x v="1"/>
    <x v="0"/>
    <x v="0"/>
    <x v="19"/>
    <x v="19"/>
    <x v="0"/>
    <n v="2333221.7799999998"/>
    <n v="4415281.83"/>
    <n v="4415281.83"/>
    <n v="5163712.3100000005"/>
    <n v="748430.48"/>
    <n v="16.950910696452642"/>
    <x v="18"/>
    <x v="0"/>
    <x v="12"/>
    <x v="12"/>
  </r>
  <r>
    <x v="0"/>
    <x v="0"/>
    <x v="2"/>
    <x v="8"/>
    <x v="0"/>
    <x v="611"/>
    <x v="611"/>
    <x v="1"/>
    <x v="1"/>
    <x v="0"/>
    <x v="0"/>
    <x v="19"/>
    <x v="19"/>
    <x v="0"/>
    <n v="1129031.6399999999"/>
    <n v="5310095"/>
    <n v="5310095"/>
    <n v="2488853.4800000004"/>
    <n v="-2821241.52"/>
    <n v="-53.129774891033023"/>
    <x v="18"/>
    <x v="1"/>
    <x v="12"/>
    <x v="12"/>
  </r>
  <r>
    <x v="0"/>
    <x v="0"/>
    <x v="2"/>
    <x v="8"/>
    <x v="0"/>
    <x v="612"/>
    <x v="612"/>
    <x v="1"/>
    <x v="1"/>
    <x v="0"/>
    <x v="0"/>
    <x v="19"/>
    <x v="19"/>
    <x v="0"/>
    <n v="1230284.7"/>
    <n v="3780423.2"/>
    <n v="3780423.2"/>
    <n v="4668297.78"/>
    <n v="887874.58"/>
    <n v="23.48611605176902"/>
    <x v="18"/>
    <x v="0"/>
    <x v="11"/>
    <x v="11"/>
  </r>
  <r>
    <x v="0"/>
    <x v="0"/>
    <x v="2"/>
    <x v="9"/>
    <x v="0"/>
    <x v="613"/>
    <x v="613"/>
    <x v="1"/>
    <x v="1"/>
    <x v="0"/>
    <x v="0"/>
    <x v="19"/>
    <x v="19"/>
    <x v="0"/>
    <n v="478988.33"/>
    <n v="3953070.83"/>
    <n v="3953070.83"/>
    <n v="4068412.25"/>
    <n v="115341.42"/>
    <n v="2.9177676029650095"/>
    <x v="18"/>
    <x v="0"/>
    <x v="12"/>
    <x v="12"/>
  </r>
  <r>
    <x v="0"/>
    <x v="0"/>
    <x v="2"/>
    <x v="9"/>
    <x v="0"/>
    <x v="614"/>
    <x v="614"/>
    <x v="1"/>
    <x v="1"/>
    <x v="0"/>
    <x v="0"/>
    <x v="19"/>
    <x v="19"/>
    <x v="0"/>
    <n v="875244.27"/>
    <n v="3606000"/>
    <n v="3606000"/>
    <n v="3536351.9400000004"/>
    <n v="-69648.06"/>
    <n v="-1.9314492512479202"/>
    <x v="18"/>
    <x v="1"/>
    <x v="12"/>
    <x v="12"/>
  </r>
  <r>
    <x v="0"/>
    <x v="0"/>
    <x v="2"/>
    <x v="9"/>
    <x v="0"/>
    <x v="615"/>
    <x v="615"/>
    <x v="1"/>
    <x v="1"/>
    <x v="0"/>
    <x v="0"/>
    <x v="19"/>
    <x v="19"/>
    <x v="0"/>
    <n v="1962778.86"/>
    <n v="3890100.32"/>
    <n v="3890100.32"/>
    <n v="5073383.0999999996"/>
    <n v="1183282.78"/>
    <n v="30.417796012006189"/>
    <x v="18"/>
    <x v="0"/>
    <x v="11"/>
    <x v="11"/>
  </r>
  <r>
    <x v="0"/>
    <x v="0"/>
    <x v="2"/>
    <x v="9"/>
    <x v="0"/>
    <x v="616"/>
    <x v="43"/>
    <x v="1"/>
    <x v="1"/>
    <x v="0"/>
    <x v="0"/>
    <x v="19"/>
    <x v="19"/>
    <x v="0"/>
    <n v="793376.87"/>
    <n v="2596007"/>
    <n v="2596007"/>
    <n v="2813972.5999999996"/>
    <n v="217965.6"/>
    <n v="8.3961869132094016"/>
    <x v="18"/>
    <x v="0"/>
    <x v="0"/>
    <x v="0"/>
  </r>
  <r>
    <x v="0"/>
    <x v="0"/>
    <x v="2"/>
    <x v="9"/>
    <x v="0"/>
    <x v="617"/>
    <x v="616"/>
    <x v="1"/>
    <x v="1"/>
    <x v="0"/>
    <x v="0"/>
    <x v="19"/>
    <x v="19"/>
    <x v="0"/>
    <n v="1596908.42"/>
    <n v="4725109.4000000004"/>
    <n v="4725109.4000000004"/>
    <n v="4307296.07"/>
    <n v="-417813.33"/>
    <n v="-8.8424054266341425"/>
    <x v="18"/>
    <x v="1"/>
    <x v="12"/>
    <x v="12"/>
  </r>
  <r>
    <x v="0"/>
    <x v="0"/>
    <x v="2"/>
    <x v="9"/>
    <x v="0"/>
    <x v="618"/>
    <x v="617"/>
    <x v="1"/>
    <x v="1"/>
    <x v="0"/>
    <x v="0"/>
    <x v="19"/>
    <x v="19"/>
    <x v="0"/>
    <n v="1250290.21"/>
    <n v="2391800"/>
    <n v="2391800"/>
    <n v="3178692.45"/>
    <n v="786892.45"/>
    <n v="32.899592357220506"/>
    <x v="18"/>
    <x v="0"/>
    <x v="12"/>
    <x v="12"/>
  </r>
  <r>
    <x v="0"/>
    <x v="0"/>
    <x v="2"/>
    <x v="9"/>
    <x v="0"/>
    <x v="619"/>
    <x v="618"/>
    <x v="1"/>
    <x v="1"/>
    <x v="0"/>
    <x v="0"/>
    <x v="19"/>
    <x v="19"/>
    <x v="0"/>
    <n v="1149292.07"/>
    <n v="3266655.48"/>
    <n v="3266655.48"/>
    <n v="3988732.9899999998"/>
    <n v="722077.51"/>
    <n v="22.104489268026516"/>
    <x v="18"/>
    <x v="0"/>
    <x v="11"/>
    <x v="11"/>
  </r>
  <r>
    <x v="0"/>
    <x v="0"/>
    <x v="2"/>
    <x v="10"/>
    <x v="0"/>
    <x v="620"/>
    <x v="619"/>
    <x v="1"/>
    <x v="1"/>
    <x v="0"/>
    <x v="0"/>
    <x v="19"/>
    <x v="19"/>
    <x v="0"/>
    <n v="10656641.050000001"/>
    <n v="18000000"/>
    <n v="18000000"/>
    <n v="18157558.970000003"/>
    <n v="157558.97"/>
    <n v="0.87532761111111113"/>
    <x v="18"/>
    <x v="0"/>
    <x v="10"/>
    <x v="10"/>
  </r>
  <r>
    <x v="0"/>
    <x v="0"/>
    <x v="2"/>
    <x v="10"/>
    <x v="0"/>
    <x v="621"/>
    <x v="620"/>
    <x v="1"/>
    <x v="1"/>
    <x v="0"/>
    <x v="0"/>
    <x v="19"/>
    <x v="19"/>
    <x v="0"/>
    <n v="9010854.2899999991"/>
    <n v="12990500"/>
    <n v="12990500"/>
    <n v="11843345.809999999"/>
    <n v="-1147154.19"/>
    <n v="-8.8307162156960857"/>
    <x v="18"/>
    <x v="1"/>
    <x v="7"/>
    <x v="7"/>
  </r>
  <r>
    <x v="0"/>
    <x v="0"/>
    <x v="2"/>
    <x v="11"/>
    <x v="0"/>
    <x v="622"/>
    <x v="621"/>
    <x v="1"/>
    <x v="1"/>
    <x v="0"/>
    <x v="0"/>
    <x v="19"/>
    <x v="19"/>
    <x v="0"/>
    <n v="16906106.620000001"/>
    <n v="23316739"/>
    <n v="23316739"/>
    <n v="26121472.48"/>
    <n v="2804733.48"/>
    <n v="12.02884108279464"/>
    <x v="18"/>
    <x v="0"/>
    <x v="6"/>
    <x v="6"/>
  </r>
  <r>
    <x v="0"/>
    <x v="0"/>
    <x v="2"/>
    <x v="11"/>
    <x v="0"/>
    <x v="623"/>
    <x v="622"/>
    <x v="1"/>
    <x v="1"/>
    <x v="0"/>
    <x v="0"/>
    <x v="19"/>
    <x v="19"/>
    <x v="0"/>
    <n v="2555595.02"/>
    <n v="3838280.16"/>
    <n v="3838280.16"/>
    <n v="5036648.4799999995"/>
    <n v="1198368.32"/>
    <n v="31.221491658910068"/>
    <x v="18"/>
    <x v="0"/>
    <x v="12"/>
    <x v="12"/>
  </r>
  <r>
    <x v="0"/>
    <x v="0"/>
    <x v="2"/>
    <x v="11"/>
    <x v="0"/>
    <x v="624"/>
    <x v="623"/>
    <x v="1"/>
    <x v="1"/>
    <x v="0"/>
    <x v="0"/>
    <x v="19"/>
    <x v="19"/>
    <x v="0"/>
    <n v="10779873.07"/>
    <n v="9607140.5899999999"/>
    <n v="9607140.5899999999"/>
    <n v="7741130.2299999995"/>
    <n v="-1866010.36"/>
    <n v="-19.423160747145889"/>
    <x v="18"/>
    <x v="1"/>
    <x v="12"/>
    <x v="12"/>
  </r>
  <r>
    <x v="0"/>
    <x v="0"/>
    <x v="2"/>
    <x v="11"/>
    <x v="0"/>
    <x v="625"/>
    <x v="624"/>
    <x v="1"/>
    <x v="1"/>
    <x v="0"/>
    <x v="0"/>
    <x v="19"/>
    <x v="19"/>
    <x v="0"/>
    <n v="11032848.83"/>
    <n v="6854093"/>
    <n v="6854093"/>
    <n v="8462291.3599999994"/>
    <n v="1608198.36"/>
    <n v="23.463328554193826"/>
    <x v="18"/>
    <x v="0"/>
    <x v="10"/>
    <x v="10"/>
  </r>
  <r>
    <x v="0"/>
    <x v="0"/>
    <x v="2"/>
    <x v="11"/>
    <x v="0"/>
    <x v="626"/>
    <x v="625"/>
    <x v="1"/>
    <x v="1"/>
    <x v="0"/>
    <x v="0"/>
    <x v="19"/>
    <x v="19"/>
    <x v="0"/>
    <n v="2283040.9300000002"/>
    <n v="4088573.96"/>
    <n v="4088573.96"/>
    <n v="5828262.5800000001"/>
    <n v="1739688.62"/>
    <n v="42.550009783851387"/>
    <x v="18"/>
    <x v="0"/>
    <x v="11"/>
    <x v="11"/>
  </r>
  <r>
    <x v="0"/>
    <x v="0"/>
    <x v="2"/>
    <x v="11"/>
    <x v="0"/>
    <x v="627"/>
    <x v="626"/>
    <x v="1"/>
    <x v="1"/>
    <x v="0"/>
    <x v="0"/>
    <x v="19"/>
    <x v="19"/>
    <x v="0"/>
    <n v="4211386.18"/>
    <n v="7270815.4900000002"/>
    <n v="7270815.4900000002"/>
    <n v="6749898.46"/>
    <n v="-520917.03"/>
    <n v="-7.1644924935373382"/>
    <x v="18"/>
    <x v="1"/>
    <x v="11"/>
    <x v="11"/>
  </r>
  <r>
    <x v="0"/>
    <x v="0"/>
    <x v="2"/>
    <x v="11"/>
    <x v="0"/>
    <x v="628"/>
    <x v="627"/>
    <x v="1"/>
    <x v="1"/>
    <x v="0"/>
    <x v="0"/>
    <x v="19"/>
    <x v="19"/>
    <x v="0"/>
    <n v="2173111.15"/>
    <n v="6030000"/>
    <n v="6030000"/>
    <n v="8262740.9199999999"/>
    <n v="2232740.92"/>
    <n v="37.027212603648422"/>
    <x v="18"/>
    <x v="0"/>
    <x v="0"/>
    <x v="0"/>
  </r>
  <r>
    <x v="0"/>
    <x v="0"/>
    <x v="2"/>
    <x v="11"/>
    <x v="0"/>
    <x v="629"/>
    <x v="628"/>
    <x v="1"/>
    <x v="1"/>
    <x v="0"/>
    <x v="0"/>
    <x v="19"/>
    <x v="19"/>
    <x v="0"/>
    <n v="3176626.22"/>
    <n v="3646228"/>
    <n v="3646228"/>
    <n v="4386113.46"/>
    <n v="739885.46"/>
    <n v="20.291804571738243"/>
    <x v="18"/>
    <x v="0"/>
    <x v="11"/>
    <x v="11"/>
  </r>
  <r>
    <x v="0"/>
    <x v="0"/>
    <x v="2"/>
    <x v="11"/>
    <x v="0"/>
    <x v="630"/>
    <x v="629"/>
    <x v="1"/>
    <x v="1"/>
    <x v="0"/>
    <x v="0"/>
    <x v="19"/>
    <x v="19"/>
    <x v="0"/>
    <n v="4435844.6500000004"/>
    <n v="9301454"/>
    <n v="9301454"/>
    <n v="6151865.9199999999"/>
    <n v="-3149588.08"/>
    <n v="-33.861244489302429"/>
    <x v="18"/>
    <x v="1"/>
    <x v="12"/>
    <x v="12"/>
  </r>
  <r>
    <x v="0"/>
    <x v="0"/>
    <x v="2"/>
    <x v="11"/>
    <x v="0"/>
    <x v="631"/>
    <x v="630"/>
    <x v="1"/>
    <x v="1"/>
    <x v="0"/>
    <x v="0"/>
    <x v="19"/>
    <x v="19"/>
    <x v="0"/>
    <n v="4064730.56"/>
    <n v="4831000"/>
    <n v="4831000"/>
    <n v="5468195.4399999995"/>
    <n v="637195.43999999994"/>
    <n v="13.189721382736494"/>
    <x v="18"/>
    <x v="0"/>
    <x v="10"/>
    <x v="10"/>
  </r>
  <r>
    <x v="0"/>
    <x v="0"/>
    <x v="2"/>
    <x v="11"/>
    <x v="0"/>
    <x v="632"/>
    <x v="631"/>
    <x v="1"/>
    <x v="1"/>
    <x v="0"/>
    <x v="0"/>
    <x v="19"/>
    <x v="19"/>
    <x v="0"/>
    <n v="1223299.78"/>
    <n v="2199999.92"/>
    <n v="2199999.92"/>
    <n v="2179597.0999999996"/>
    <n v="-20402.82"/>
    <n v="-0.92740094281457963"/>
    <x v="18"/>
    <x v="1"/>
    <x v="12"/>
    <x v="12"/>
  </r>
  <r>
    <x v="0"/>
    <x v="0"/>
    <x v="2"/>
    <x v="11"/>
    <x v="0"/>
    <x v="633"/>
    <x v="632"/>
    <x v="1"/>
    <x v="1"/>
    <x v="0"/>
    <x v="0"/>
    <x v="19"/>
    <x v="19"/>
    <x v="0"/>
    <n v="4397013.09"/>
    <n v="12946249.970000001"/>
    <n v="12946249.970000001"/>
    <n v="14154693.450000001"/>
    <n v="1208443.48"/>
    <n v="9.3343128921525054"/>
    <x v="18"/>
    <x v="0"/>
    <x v="11"/>
    <x v="11"/>
  </r>
  <r>
    <x v="0"/>
    <x v="0"/>
    <x v="2"/>
    <x v="11"/>
    <x v="0"/>
    <x v="634"/>
    <x v="633"/>
    <x v="1"/>
    <x v="1"/>
    <x v="0"/>
    <x v="0"/>
    <x v="19"/>
    <x v="19"/>
    <x v="0"/>
    <n v="6411213.6399999997"/>
    <n v="9414287.1600000001"/>
    <n v="9414287.1600000001"/>
    <n v="9622734"/>
    <n v="208446.84"/>
    <n v="2.2141542578567361"/>
    <x v="18"/>
    <x v="0"/>
    <x v="11"/>
    <x v="11"/>
  </r>
  <r>
    <x v="0"/>
    <x v="0"/>
    <x v="2"/>
    <x v="11"/>
    <x v="0"/>
    <x v="635"/>
    <x v="634"/>
    <x v="1"/>
    <x v="1"/>
    <x v="0"/>
    <x v="0"/>
    <x v="19"/>
    <x v="19"/>
    <x v="0"/>
    <n v="6011234.7599999998"/>
    <n v="9307469"/>
    <n v="9307469"/>
    <n v="15603110.450000001"/>
    <n v="6295641.4500000002"/>
    <n v="67.640745835414549"/>
    <x v="18"/>
    <x v="0"/>
    <x v="11"/>
    <x v="11"/>
  </r>
  <r>
    <x v="0"/>
    <x v="0"/>
    <x v="2"/>
    <x v="11"/>
    <x v="0"/>
    <x v="636"/>
    <x v="635"/>
    <x v="1"/>
    <x v="1"/>
    <x v="0"/>
    <x v="0"/>
    <x v="19"/>
    <x v="19"/>
    <x v="0"/>
    <n v="1164471.81"/>
    <n v="4856491.76"/>
    <n v="4856491.76"/>
    <n v="4008815.01"/>
    <n v="-847676.75"/>
    <n v="-17.454508148902942"/>
    <x v="18"/>
    <x v="1"/>
    <x v="12"/>
    <x v="12"/>
  </r>
  <r>
    <x v="0"/>
    <x v="0"/>
    <x v="2"/>
    <x v="12"/>
    <x v="0"/>
    <x v="637"/>
    <x v="636"/>
    <x v="1"/>
    <x v="1"/>
    <x v="0"/>
    <x v="0"/>
    <x v="19"/>
    <x v="19"/>
    <x v="0"/>
    <n v="965227.32"/>
    <n v="3013978.13"/>
    <n v="3013978.13"/>
    <n v="3398940.2399999993"/>
    <n v="384962.11"/>
    <n v="12.772558173804663"/>
    <x v="18"/>
    <x v="0"/>
    <x v="12"/>
    <x v="12"/>
  </r>
  <r>
    <x v="0"/>
    <x v="0"/>
    <x v="2"/>
    <x v="12"/>
    <x v="0"/>
    <x v="638"/>
    <x v="637"/>
    <x v="1"/>
    <x v="1"/>
    <x v="0"/>
    <x v="0"/>
    <x v="19"/>
    <x v="19"/>
    <x v="0"/>
    <n v="1007042.08"/>
    <n v="6633849"/>
    <n v="6633849"/>
    <n v="6105621.129999999"/>
    <n v="-528227.87"/>
    <n v="-7.9626152178019129"/>
    <x v="18"/>
    <x v="1"/>
    <x v="11"/>
    <x v="11"/>
  </r>
  <r>
    <x v="0"/>
    <x v="0"/>
    <x v="2"/>
    <x v="12"/>
    <x v="0"/>
    <x v="639"/>
    <x v="638"/>
    <x v="1"/>
    <x v="1"/>
    <x v="0"/>
    <x v="0"/>
    <x v="19"/>
    <x v="19"/>
    <x v="0"/>
    <n v="1024261.01"/>
    <n v="5858343.1900000004"/>
    <n v="5858343.1900000004"/>
    <n v="5375688.1599999992"/>
    <n v="-482655.03"/>
    <n v="-8.2387633217507013"/>
    <x v="18"/>
    <x v="1"/>
    <x v="0"/>
    <x v="0"/>
  </r>
  <r>
    <x v="0"/>
    <x v="0"/>
    <x v="2"/>
    <x v="13"/>
    <x v="0"/>
    <x v="640"/>
    <x v="639"/>
    <x v="1"/>
    <x v="1"/>
    <x v="0"/>
    <x v="0"/>
    <x v="19"/>
    <x v="19"/>
    <x v="0"/>
    <n v="1059163.6399999999"/>
    <n v="4000021"/>
    <n v="4000021"/>
    <n v="4618698.0199999996"/>
    <n v="618677.02"/>
    <n v="15.46684429906743"/>
    <x v="18"/>
    <x v="0"/>
    <x v="0"/>
    <x v="0"/>
  </r>
  <r>
    <x v="0"/>
    <x v="0"/>
    <x v="2"/>
    <x v="13"/>
    <x v="0"/>
    <x v="641"/>
    <x v="640"/>
    <x v="1"/>
    <x v="1"/>
    <x v="0"/>
    <x v="0"/>
    <x v="19"/>
    <x v="19"/>
    <x v="0"/>
    <n v="4550058.7699999996"/>
    <n v="11414000"/>
    <n v="11414000"/>
    <n v="11556449.15"/>
    <n v="142449.15"/>
    <n v="1.2480212896442966"/>
    <x v="18"/>
    <x v="0"/>
    <x v="7"/>
    <x v="7"/>
  </r>
  <r>
    <x v="0"/>
    <x v="0"/>
    <x v="2"/>
    <x v="13"/>
    <x v="0"/>
    <x v="642"/>
    <x v="641"/>
    <x v="1"/>
    <x v="1"/>
    <x v="0"/>
    <x v="0"/>
    <x v="19"/>
    <x v="19"/>
    <x v="0"/>
    <n v="1593372.64"/>
    <n v="3492424"/>
    <n v="3492424"/>
    <n v="3973681.18"/>
    <n v="481257.18"/>
    <n v="13.780033008592312"/>
    <x v="18"/>
    <x v="0"/>
    <x v="12"/>
    <x v="12"/>
  </r>
  <r>
    <x v="0"/>
    <x v="0"/>
    <x v="2"/>
    <x v="13"/>
    <x v="0"/>
    <x v="643"/>
    <x v="642"/>
    <x v="1"/>
    <x v="1"/>
    <x v="0"/>
    <x v="0"/>
    <x v="19"/>
    <x v="19"/>
    <x v="0"/>
    <n v="445282.22"/>
    <n v="3080703.72"/>
    <n v="3080703.72"/>
    <n v="4651946.2799999993"/>
    <n v="1571242.56"/>
    <n v="51.002715704189825"/>
    <x v="18"/>
    <x v="0"/>
    <x v="12"/>
    <x v="12"/>
  </r>
  <r>
    <x v="0"/>
    <x v="0"/>
    <x v="2"/>
    <x v="13"/>
    <x v="0"/>
    <x v="644"/>
    <x v="643"/>
    <x v="1"/>
    <x v="1"/>
    <x v="0"/>
    <x v="0"/>
    <x v="19"/>
    <x v="19"/>
    <x v="0"/>
    <n v="10112370.689999999"/>
    <n v="20234972"/>
    <n v="20234972"/>
    <n v="23866744.029999997"/>
    <n v="3631772.03"/>
    <n v="17.947996320429798"/>
    <x v="18"/>
    <x v="0"/>
    <x v="6"/>
    <x v="6"/>
  </r>
  <r>
    <x v="0"/>
    <x v="0"/>
    <x v="2"/>
    <x v="13"/>
    <x v="0"/>
    <x v="645"/>
    <x v="644"/>
    <x v="1"/>
    <x v="1"/>
    <x v="0"/>
    <x v="0"/>
    <x v="19"/>
    <x v="19"/>
    <x v="0"/>
    <n v="1869413.12"/>
    <n v="4831910.9400000004"/>
    <n v="4831910.9400000004"/>
    <n v="4672561.2799999993"/>
    <n v="-159349.66"/>
    <n v="-3.297860038786228"/>
    <x v="18"/>
    <x v="1"/>
    <x v="13"/>
    <x v="13"/>
  </r>
  <r>
    <x v="0"/>
    <x v="0"/>
    <x v="2"/>
    <x v="13"/>
    <x v="0"/>
    <x v="646"/>
    <x v="645"/>
    <x v="1"/>
    <x v="1"/>
    <x v="0"/>
    <x v="0"/>
    <x v="19"/>
    <x v="19"/>
    <x v="0"/>
    <n v="2533651.9300000002"/>
    <n v="3505401.96"/>
    <n v="3505401.96"/>
    <n v="5498800.9800000004"/>
    <n v="1993399.02"/>
    <n v="56.86648900030854"/>
    <x v="18"/>
    <x v="0"/>
    <x v="12"/>
    <x v="12"/>
  </r>
  <r>
    <x v="0"/>
    <x v="0"/>
    <x v="2"/>
    <x v="13"/>
    <x v="0"/>
    <x v="647"/>
    <x v="646"/>
    <x v="1"/>
    <x v="1"/>
    <x v="0"/>
    <x v="0"/>
    <x v="19"/>
    <x v="19"/>
    <x v="0"/>
    <n v="1761820.03"/>
    <n v="4896111.6399999997"/>
    <n v="4896111.6399999997"/>
    <n v="4745756.79"/>
    <n v="-150354.85"/>
    <n v="-3.070903219845698"/>
    <x v="18"/>
    <x v="1"/>
    <x v="12"/>
    <x v="12"/>
  </r>
  <r>
    <x v="0"/>
    <x v="0"/>
    <x v="2"/>
    <x v="13"/>
    <x v="0"/>
    <x v="648"/>
    <x v="647"/>
    <x v="1"/>
    <x v="1"/>
    <x v="0"/>
    <x v="0"/>
    <x v="19"/>
    <x v="19"/>
    <x v="0"/>
    <n v="5316335.62"/>
    <n v="7832290.7999999998"/>
    <n v="7832290.7999999998"/>
    <n v="8994316.2100000009"/>
    <n v="1162025.4099999999"/>
    <n v="14.836341495389828"/>
    <x v="18"/>
    <x v="0"/>
    <x v="11"/>
    <x v="11"/>
  </r>
  <r>
    <x v="0"/>
    <x v="0"/>
    <x v="2"/>
    <x v="13"/>
    <x v="0"/>
    <x v="649"/>
    <x v="648"/>
    <x v="1"/>
    <x v="1"/>
    <x v="0"/>
    <x v="0"/>
    <x v="19"/>
    <x v="19"/>
    <x v="0"/>
    <n v="1551916.45"/>
    <n v="3133600"/>
    <n v="3133600"/>
    <n v="4089621.71"/>
    <n v="956021.71"/>
    <n v="30.50873468215471"/>
    <x v="18"/>
    <x v="0"/>
    <x v="13"/>
    <x v="13"/>
  </r>
  <r>
    <x v="0"/>
    <x v="0"/>
    <x v="3"/>
    <x v="14"/>
    <x v="0"/>
    <x v="650"/>
    <x v="649"/>
    <x v="1"/>
    <x v="1"/>
    <x v="0"/>
    <x v="0"/>
    <x v="19"/>
    <x v="19"/>
    <x v="0"/>
    <n v="2020793.65"/>
    <n v="4544875.0999999996"/>
    <n v="4544875.0999999996"/>
    <n v="5991460.379999999"/>
    <n v="1446585.28"/>
    <n v="31.82893364880368"/>
    <x v="18"/>
    <x v="0"/>
    <x v="11"/>
    <x v="11"/>
  </r>
  <r>
    <x v="0"/>
    <x v="0"/>
    <x v="3"/>
    <x v="14"/>
    <x v="0"/>
    <x v="651"/>
    <x v="650"/>
    <x v="1"/>
    <x v="1"/>
    <x v="0"/>
    <x v="0"/>
    <x v="19"/>
    <x v="19"/>
    <x v="0"/>
    <n v="3972398.52"/>
    <n v="6642020"/>
    <n v="6642020"/>
    <n v="5476568.1500000004"/>
    <n v="-1165451.8500000001"/>
    <n v="-17.546647706571193"/>
    <x v="18"/>
    <x v="1"/>
    <x v="8"/>
    <x v="8"/>
  </r>
  <r>
    <x v="0"/>
    <x v="0"/>
    <x v="3"/>
    <x v="14"/>
    <x v="0"/>
    <x v="652"/>
    <x v="651"/>
    <x v="1"/>
    <x v="1"/>
    <x v="0"/>
    <x v="0"/>
    <x v="19"/>
    <x v="19"/>
    <x v="0"/>
    <n v="7306333.0800000001"/>
    <n v="14502623.140000001"/>
    <n v="14502623.140000001"/>
    <n v="11561748.249999998"/>
    <n v="-2940874.89"/>
    <n v="-20.27822733591352"/>
    <x v="18"/>
    <x v="1"/>
    <x v="6"/>
    <x v="6"/>
  </r>
  <r>
    <x v="0"/>
    <x v="0"/>
    <x v="3"/>
    <x v="14"/>
    <x v="0"/>
    <x v="653"/>
    <x v="652"/>
    <x v="1"/>
    <x v="1"/>
    <x v="0"/>
    <x v="0"/>
    <x v="19"/>
    <x v="19"/>
    <x v="0"/>
    <n v="3560262.66"/>
    <n v="7249836"/>
    <n v="7249836"/>
    <n v="5149610.71"/>
    <n v="-2100225.29"/>
    <n v="-28.969279994747467"/>
    <x v="18"/>
    <x v="1"/>
    <x v="8"/>
    <x v="8"/>
  </r>
  <r>
    <x v="0"/>
    <x v="0"/>
    <x v="3"/>
    <x v="14"/>
    <x v="0"/>
    <x v="654"/>
    <x v="653"/>
    <x v="1"/>
    <x v="1"/>
    <x v="0"/>
    <x v="0"/>
    <x v="19"/>
    <x v="19"/>
    <x v="0"/>
    <n v="3743359"/>
    <n v="9857688"/>
    <n v="9857688"/>
    <n v="8709086.0600000005"/>
    <n v="-1148601.94"/>
    <n v="-11.651839051915623"/>
    <x v="18"/>
    <x v="1"/>
    <x v="8"/>
    <x v="8"/>
  </r>
  <r>
    <x v="0"/>
    <x v="0"/>
    <x v="3"/>
    <x v="14"/>
    <x v="0"/>
    <x v="655"/>
    <x v="654"/>
    <x v="1"/>
    <x v="1"/>
    <x v="0"/>
    <x v="0"/>
    <x v="19"/>
    <x v="19"/>
    <x v="0"/>
    <n v="4684703.18"/>
    <n v="8853750"/>
    <n v="8853750"/>
    <n v="9391421.0899999999"/>
    <n v="537671.09"/>
    <n v="6.0728063250035298"/>
    <x v="18"/>
    <x v="0"/>
    <x v="9"/>
    <x v="9"/>
  </r>
  <r>
    <x v="0"/>
    <x v="0"/>
    <x v="3"/>
    <x v="14"/>
    <x v="0"/>
    <x v="656"/>
    <x v="655"/>
    <x v="1"/>
    <x v="1"/>
    <x v="0"/>
    <x v="0"/>
    <x v="19"/>
    <x v="19"/>
    <x v="0"/>
    <n v="690185.75"/>
    <n v="2882200"/>
    <n v="2882200"/>
    <n v="1703412.8599999999"/>
    <n v="-1178787.1399999999"/>
    <n v="-40.898866837832209"/>
    <x v="18"/>
    <x v="1"/>
    <x v="12"/>
    <x v="12"/>
  </r>
  <r>
    <x v="0"/>
    <x v="0"/>
    <x v="3"/>
    <x v="14"/>
    <x v="0"/>
    <x v="657"/>
    <x v="656"/>
    <x v="1"/>
    <x v="1"/>
    <x v="0"/>
    <x v="0"/>
    <x v="19"/>
    <x v="19"/>
    <x v="0"/>
    <n v="2948625.25"/>
    <n v="9708893.7899999991"/>
    <n v="9708893.7899999991"/>
    <n v="5964882.209999999"/>
    <n v="-3744011.58"/>
    <n v="-38.56269994277072"/>
    <x v="18"/>
    <x v="1"/>
    <x v="11"/>
    <x v="11"/>
  </r>
  <r>
    <x v="0"/>
    <x v="0"/>
    <x v="3"/>
    <x v="14"/>
    <x v="0"/>
    <x v="658"/>
    <x v="657"/>
    <x v="1"/>
    <x v="1"/>
    <x v="0"/>
    <x v="0"/>
    <x v="19"/>
    <x v="19"/>
    <x v="0"/>
    <n v="2989321.29"/>
    <n v="6202131.6600000001"/>
    <n v="6202131.6600000001"/>
    <n v="7815249.7899999991"/>
    <n v="1613118.13"/>
    <n v="26.009092009504357"/>
    <x v="18"/>
    <x v="0"/>
    <x v="11"/>
    <x v="11"/>
  </r>
  <r>
    <x v="0"/>
    <x v="0"/>
    <x v="3"/>
    <x v="14"/>
    <x v="0"/>
    <x v="659"/>
    <x v="658"/>
    <x v="1"/>
    <x v="1"/>
    <x v="0"/>
    <x v="0"/>
    <x v="19"/>
    <x v="19"/>
    <x v="0"/>
    <n v="1714845.23"/>
    <n v="4257600"/>
    <n v="4257600"/>
    <n v="5964903.4900000002"/>
    <n v="1707303.49"/>
    <n v="40.100138340849306"/>
    <x v="18"/>
    <x v="0"/>
    <x v="12"/>
    <x v="12"/>
  </r>
  <r>
    <x v="0"/>
    <x v="0"/>
    <x v="3"/>
    <x v="14"/>
    <x v="0"/>
    <x v="660"/>
    <x v="659"/>
    <x v="1"/>
    <x v="1"/>
    <x v="0"/>
    <x v="0"/>
    <x v="19"/>
    <x v="19"/>
    <x v="0"/>
    <n v="3170832.73"/>
    <n v="7463300"/>
    <n v="7463300"/>
    <n v="6525175.2000000002"/>
    <n v="-938124.80000000005"/>
    <n v="-12.569839079227688"/>
    <x v="18"/>
    <x v="1"/>
    <x v="12"/>
    <x v="12"/>
  </r>
  <r>
    <x v="0"/>
    <x v="0"/>
    <x v="3"/>
    <x v="14"/>
    <x v="0"/>
    <x v="661"/>
    <x v="660"/>
    <x v="1"/>
    <x v="1"/>
    <x v="0"/>
    <x v="0"/>
    <x v="19"/>
    <x v="19"/>
    <x v="0"/>
    <n v="2219592.7200000002"/>
    <n v="5687560"/>
    <n v="5687560"/>
    <n v="6443672.1899999995"/>
    <n v="756112.19"/>
    <n v="13.294140017863548"/>
    <x v="18"/>
    <x v="0"/>
    <x v="11"/>
    <x v="11"/>
  </r>
  <r>
    <x v="0"/>
    <x v="0"/>
    <x v="3"/>
    <x v="14"/>
    <x v="0"/>
    <x v="662"/>
    <x v="661"/>
    <x v="1"/>
    <x v="1"/>
    <x v="0"/>
    <x v="0"/>
    <x v="19"/>
    <x v="19"/>
    <x v="0"/>
    <n v="1494390.26"/>
    <n v="4491100"/>
    <n v="4491100"/>
    <n v="5282668.5"/>
    <n v="791568.5"/>
    <n v="17.625269978401725"/>
    <x v="18"/>
    <x v="0"/>
    <x v="12"/>
    <x v="12"/>
  </r>
  <r>
    <x v="0"/>
    <x v="0"/>
    <x v="3"/>
    <x v="14"/>
    <x v="0"/>
    <x v="663"/>
    <x v="662"/>
    <x v="1"/>
    <x v="1"/>
    <x v="0"/>
    <x v="0"/>
    <x v="19"/>
    <x v="19"/>
    <x v="0"/>
    <n v="1731152.64"/>
    <n v="4723948.46"/>
    <n v="4723948.46"/>
    <n v="5887115.8600000003"/>
    <n v="1163167.3999999999"/>
    <n v="24.622779224818213"/>
    <x v="18"/>
    <x v="0"/>
    <x v="11"/>
    <x v="11"/>
  </r>
  <r>
    <x v="0"/>
    <x v="0"/>
    <x v="3"/>
    <x v="14"/>
    <x v="0"/>
    <x v="664"/>
    <x v="663"/>
    <x v="1"/>
    <x v="1"/>
    <x v="0"/>
    <x v="0"/>
    <x v="19"/>
    <x v="19"/>
    <x v="0"/>
    <n v="1451710.32"/>
    <n v="4269408.9000000004"/>
    <n v="4269408.9000000004"/>
    <n v="5985914.6200000001"/>
    <n v="1716505.72"/>
    <n v="40.204762771727019"/>
    <x v="18"/>
    <x v="0"/>
    <x v="12"/>
    <x v="12"/>
  </r>
  <r>
    <x v="0"/>
    <x v="0"/>
    <x v="3"/>
    <x v="15"/>
    <x v="0"/>
    <x v="665"/>
    <x v="664"/>
    <x v="1"/>
    <x v="1"/>
    <x v="0"/>
    <x v="0"/>
    <x v="19"/>
    <x v="19"/>
    <x v="0"/>
    <n v="1906666.23"/>
    <n v="6736000"/>
    <n v="6736000"/>
    <n v="5437612"/>
    <n v="-1298388"/>
    <n v="-19.275356294536817"/>
    <x v="18"/>
    <x v="1"/>
    <x v="12"/>
    <x v="12"/>
  </r>
  <r>
    <x v="0"/>
    <x v="0"/>
    <x v="3"/>
    <x v="15"/>
    <x v="0"/>
    <x v="666"/>
    <x v="665"/>
    <x v="1"/>
    <x v="1"/>
    <x v="0"/>
    <x v="0"/>
    <x v="19"/>
    <x v="19"/>
    <x v="0"/>
    <n v="678201.74"/>
    <n v="4366700"/>
    <n v="4366700"/>
    <n v="3175798.31"/>
    <n v="-1190901.69"/>
    <n v="-27.272349600384729"/>
    <x v="18"/>
    <x v="1"/>
    <x v="12"/>
    <x v="12"/>
  </r>
  <r>
    <x v="0"/>
    <x v="0"/>
    <x v="3"/>
    <x v="15"/>
    <x v="0"/>
    <x v="667"/>
    <x v="666"/>
    <x v="1"/>
    <x v="1"/>
    <x v="0"/>
    <x v="0"/>
    <x v="19"/>
    <x v="19"/>
    <x v="0"/>
    <n v="1510566.63"/>
    <n v="3019850"/>
    <n v="3019850"/>
    <n v="3336444.83"/>
    <n v="316594.83"/>
    <n v="10.483793234763315"/>
    <x v="18"/>
    <x v="0"/>
    <x v="12"/>
    <x v="12"/>
  </r>
  <r>
    <x v="0"/>
    <x v="0"/>
    <x v="3"/>
    <x v="15"/>
    <x v="0"/>
    <x v="668"/>
    <x v="667"/>
    <x v="1"/>
    <x v="1"/>
    <x v="0"/>
    <x v="0"/>
    <x v="19"/>
    <x v="19"/>
    <x v="0"/>
    <n v="5062520.58"/>
    <n v="16547962"/>
    <n v="16547962"/>
    <n v="11478272.640000001"/>
    <n v="-5069689.3600000003"/>
    <n v="-30.636336728353619"/>
    <x v="18"/>
    <x v="1"/>
    <x v="7"/>
    <x v="7"/>
  </r>
  <r>
    <x v="0"/>
    <x v="0"/>
    <x v="3"/>
    <x v="15"/>
    <x v="0"/>
    <x v="669"/>
    <x v="668"/>
    <x v="1"/>
    <x v="1"/>
    <x v="0"/>
    <x v="0"/>
    <x v="19"/>
    <x v="19"/>
    <x v="0"/>
    <n v="1822521.94"/>
    <n v="5078000"/>
    <n v="5078000"/>
    <n v="5210623.8100000005"/>
    <n v="132623.81"/>
    <n v="2.6117331626624654"/>
    <x v="18"/>
    <x v="0"/>
    <x v="12"/>
    <x v="12"/>
  </r>
  <r>
    <x v="0"/>
    <x v="0"/>
    <x v="3"/>
    <x v="75"/>
    <x v="0"/>
    <x v="670"/>
    <x v="669"/>
    <x v="1"/>
    <x v="1"/>
    <x v="0"/>
    <x v="0"/>
    <x v="19"/>
    <x v="19"/>
    <x v="0"/>
    <n v="4693263.42"/>
    <n v="9244257"/>
    <n v="9244257"/>
    <n v="9221190.75"/>
    <n v="-23066.25"/>
    <n v="-0.24951978293117552"/>
    <x v="18"/>
    <x v="1"/>
    <x v="7"/>
    <x v="7"/>
  </r>
  <r>
    <x v="0"/>
    <x v="0"/>
    <x v="3"/>
    <x v="75"/>
    <x v="0"/>
    <x v="671"/>
    <x v="670"/>
    <x v="1"/>
    <x v="1"/>
    <x v="0"/>
    <x v="0"/>
    <x v="19"/>
    <x v="19"/>
    <x v="0"/>
    <n v="4145497.31"/>
    <n v="10404500"/>
    <n v="10404500"/>
    <n v="8961856.1500000004"/>
    <n v="-1442643.85"/>
    <n v="-13.865575952712767"/>
    <x v="18"/>
    <x v="1"/>
    <x v="9"/>
    <x v="9"/>
  </r>
  <r>
    <x v="0"/>
    <x v="0"/>
    <x v="3"/>
    <x v="75"/>
    <x v="0"/>
    <x v="672"/>
    <x v="671"/>
    <x v="1"/>
    <x v="1"/>
    <x v="0"/>
    <x v="0"/>
    <x v="19"/>
    <x v="19"/>
    <x v="0"/>
    <n v="1902521.49"/>
    <n v="5294066"/>
    <n v="5294066"/>
    <n v="7547118.79"/>
    <n v="2253052.79"/>
    <n v="42.558078988815019"/>
    <x v="18"/>
    <x v="0"/>
    <x v="11"/>
    <x v="11"/>
  </r>
  <r>
    <x v="0"/>
    <x v="0"/>
    <x v="3"/>
    <x v="75"/>
    <x v="0"/>
    <x v="673"/>
    <x v="672"/>
    <x v="1"/>
    <x v="1"/>
    <x v="0"/>
    <x v="0"/>
    <x v="19"/>
    <x v="19"/>
    <x v="0"/>
    <n v="2104670.1800000002"/>
    <n v="4777813"/>
    <n v="4777813"/>
    <n v="5751747.6899999995"/>
    <n v="973934.69"/>
    <n v="20.384529281493435"/>
    <x v="18"/>
    <x v="0"/>
    <x v="11"/>
    <x v="11"/>
  </r>
  <r>
    <x v="0"/>
    <x v="0"/>
    <x v="3"/>
    <x v="75"/>
    <x v="0"/>
    <x v="674"/>
    <x v="673"/>
    <x v="1"/>
    <x v="1"/>
    <x v="0"/>
    <x v="0"/>
    <x v="19"/>
    <x v="19"/>
    <x v="0"/>
    <n v="10967271.210000001"/>
    <n v="24238000"/>
    <n v="24238000"/>
    <n v="22331731.879999999"/>
    <n v="-1906268.12"/>
    <n v="-7.8647913194157937"/>
    <x v="18"/>
    <x v="1"/>
    <x v="10"/>
    <x v="10"/>
  </r>
  <r>
    <x v="0"/>
    <x v="0"/>
    <x v="3"/>
    <x v="75"/>
    <x v="0"/>
    <x v="675"/>
    <x v="674"/>
    <x v="1"/>
    <x v="1"/>
    <x v="0"/>
    <x v="0"/>
    <x v="19"/>
    <x v="19"/>
    <x v="0"/>
    <n v="1272495.95"/>
    <n v="3475500"/>
    <n v="3475500"/>
    <n v="3724677.9499999997"/>
    <n v="249177.95"/>
    <n v="7.1695568982880165"/>
    <x v="18"/>
    <x v="0"/>
    <x v="11"/>
    <x v="11"/>
  </r>
  <r>
    <x v="0"/>
    <x v="0"/>
    <x v="3"/>
    <x v="75"/>
    <x v="0"/>
    <x v="676"/>
    <x v="675"/>
    <x v="1"/>
    <x v="1"/>
    <x v="0"/>
    <x v="0"/>
    <x v="19"/>
    <x v="19"/>
    <x v="0"/>
    <n v="1475667.49"/>
    <n v="3480905.64"/>
    <n v="3480905.64"/>
    <n v="3643711.1700000004"/>
    <n v="162805.53"/>
    <n v="4.6771026519408903"/>
    <x v="18"/>
    <x v="0"/>
    <x v="11"/>
    <x v="11"/>
  </r>
  <r>
    <x v="0"/>
    <x v="0"/>
    <x v="3"/>
    <x v="16"/>
    <x v="0"/>
    <x v="677"/>
    <x v="676"/>
    <x v="1"/>
    <x v="1"/>
    <x v="0"/>
    <x v="0"/>
    <x v="19"/>
    <x v="19"/>
    <x v="0"/>
    <n v="1221492.97"/>
    <n v="6704352.2999999998"/>
    <n v="6704352.2999999998"/>
    <n v="4914162.0000000009"/>
    <n v="-1790190.3"/>
    <n v="-26.701912726155516"/>
    <x v="18"/>
    <x v="1"/>
    <x v="12"/>
    <x v="12"/>
  </r>
  <r>
    <x v="0"/>
    <x v="0"/>
    <x v="3"/>
    <x v="16"/>
    <x v="0"/>
    <x v="678"/>
    <x v="677"/>
    <x v="1"/>
    <x v="1"/>
    <x v="0"/>
    <x v="0"/>
    <x v="19"/>
    <x v="19"/>
    <x v="0"/>
    <n v="2099919.4900000002"/>
    <n v="3482181"/>
    <n v="3482181"/>
    <n v="3599295.57"/>
    <n v="117114.57"/>
    <n v="3.3632533748245712"/>
    <x v="18"/>
    <x v="0"/>
    <x v="11"/>
    <x v="11"/>
  </r>
  <r>
    <x v="0"/>
    <x v="0"/>
    <x v="3"/>
    <x v="16"/>
    <x v="0"/>
    <x v="679"/>
    <x v="678"/>
    <x v="1"/>
    <x v="1"/>
    <x v="0"/>
    <x v="0"/>
    <x v="19"/>
    <x v="19"/>
    <x v="0"/>
    <n v="1305999.21"/>
    <n v="4122573"/>
    <n v="4122573"/>
    <n v="3339837.8600000003"/>
    <n v="-782735.14"/>
    <n v="-18.98656833972376"/>
    <x v="18"/>
    <x v="1"/>
    <x v="9"/>
    <x v="9"/>
  </r>
  <r>
    <x v="0"/>
    <x v="0"/>
    <x v="3"/>
    <x v="16"/>
    <x v="0"/>
    <x v="680"/>
    <x v="679"/>
    <x v="1"/>
    <x v="1"/>
    <x v="0"/>
    <x v="0"/>
    <x v="19"/>
    <x v="19"/>
    <x v="0"/>
    <n v="18486251.050000001"/>
    <n v="25225150"/>
    <n v="25225150"/>
    <n v="27418205.689999998"/>
    <n v="2193055.69"/>
    <n v="8.693925269027142"/>
    <x v="18"/>
    <x v="0"/>
    <x v="10"/>
    <x v="10"/>
  </r>
  <r>
    <x v="0"/>
    <x v="0"/>
    <x v="3"/>
    <x v="16"/>
    <x v="0"/>
    <x v="681"/>
    <x v="680"/>
    <x v="1"/>
    <x v="1"/>
    <x v="0"/>
    <x v="0"/>
    <x v="19"/>
    <x v="19"/>
    <x v="0"/>
    <n v="2456194.4500000002"/>
    <n v="5252533"/>
    <n v="5252533"/>
    <n v="5162003.6899999995"/>
    <n v="-90529.31"/>
    <n v="-1.7235362443225013"/>
    <x v="18"/>
    <x v="1"/>
    <x v="11"/>
    <x v="11"/>
  </r>
  <r>
    <x v="0"/>
    <x v="0"/>
    <x v="3"/>
    <x v="16"/>
    <x v="0"/>
    <x v="682"/>
    <x v="681"/>
    <x v="1"/>
    <x v="1"/>
    <x v="0"/>
    <x v="0"/>
    <x v="19"/>
    <x v="19"/>
    <x v="0"/>
    <n v="722024.35"/>
    <n v="2379358.1800000002"/>
    <n v="2379358.1800000002"/>
    <n v="2253790.6"/>
    <n v="-125567.58"/>
    <n v="-5.277371900350035"/>
    <x v="18"/>
    <x v="1"/>
    <x v="12"/>
    <x v="12"/>
  </r>
  <r>
    <x v="0"/>
    <x v="0"/>
    <x v="3"/>
    <x v="16"/>
    <x v="0"/>
    <x v="683"/>
    <x v="682"/>
    <x v="1"/>
    <x v="1"/>
    <x v="0"/>
    <x v="0"/>
    <x v="19"/>
    <x v="19"/>
    <x v="0"/>
    <n v="2494599.4900000002"/>
    <n v="5317100"/>
    <n v="5317100"/>
    <n v="3847286.7"/>
    <n v="-1469813.3"/>
    <n v="-27.643138176825712"/>
    <x v="18"/>
    <x v="1"/>
    <x v="11"/>
    <x v="11"/>
  </r>
  <r>
    <x v="0"/>
    <x v="0"/>
    <x v="3"/>
    <x v="16"/>
    <x v="0"/>
    <x v="684"/>
    <x v="683"/>
    <x v="1"/>
    <x v="1"/>
    <x v="0"/>
    <x v="0"/>
    <x v="19"/>
    <x v="19"/>
    <x v="0"/>
    <n v="1051799.5900000001"/>
    <n v="3084320"/>
    <n v="3084320"/>
    <n v="2965947.2499999995"/>
    <n v="-118372.75"/>
    <n v="-3.8378880920267679"/>
    <x v="18"/>
    <x v="1"/>
    <x v="12"/>
    <x v="12"/>
  </r>
  <r>
    <x v="0"/>
    <x v="0"/>
    <x v="3"/>
    <x v="16"/>
    <x v="0"/>
    <x v="685"/>
    <x v="684"/>
    <x v="1"/>
    <x v="1"/>
    <x v="0"/>
    <x v="0"/>
    <x v="19"/>
    <x v="19"/>
    <x v="0"/>
    <n v="1031051.14"/>
    <n v="3041573.6"/>
    <n v="3041573.6"/>
    <n v="2860150.9099999997"/>
    <n v="-181422.69"/>
    <n v="-5.964764094480568"/>
    <x v="18"/>
    <x v="1"/>
    <x v="12"/>
    <x v="12"/>
  </r>
  <r>
    <x v="0"/>
    <x v="0"/>
    <x v="3"/>
    <x v="17"/>
    <x v="0"/>
    <x v="686"/>
    <x v="685"/>
    <x v="1"/>
    <x v="1"/>
    <x v="0"/>
    <x v="0"/>
    <x v="19"/>
    <x v="19"/>
    <x v="0"/>
    <n v="2125864.7200000002"/>
    <n v="9863127.4399999995"/>
    <n v="9863127.4399999995"/>
    <n v="12324806.020000001"/>
    <n v="2461678.58"/>
    <n v="24.958397779761427"/>
    <x v="18"/>
    <x v="0"/>
    <x v="7"/>
    <x v="7"/>
  </r>
  <r>
    <x v="0"/>
    <x v="0"/>
    <x v="3"/>
    <x v="17"/>
    <x v="0"/>
    <x v="687"/>
    <x v="686"/>
    <x v="1"/>
    <x v="1"/>
    <x v="0"/>
    <x v="0"/>
    <x v="19"/>
    <x v="19"/>
    <x v="0"/>
    <n v="1530325.2"/>
    <n v="2712788.82"/>
    <n v="2712788.82"/>
    <n v="2345797.69"/>
    <n v="-366991.13"/>
    <n v="-13.528186466058939"/>
    <x v="18"/>
    <x v="1"/>
    <x v="8"/>
    <x v="8"/>
  </r>
  <r>
    <x v="0"/>
    <x v="0"/>
    <x v="3"/>
    <x v="17"/>
    <x v="0"/>
    <x v="688"/>
    <x v="687"/>
    <x v="1"/>
    <x v="1"/>
    <x v="0"/>
    <x v="0"/>
    <x v="19"/>
    <x v="19"/>
    <x v="0"/>
    <n v="1102699.52"/>
    <n v="4696806.18"/>
    <n v="4696806.18"/>
    <n v="4416335.4400000004"/>
    <n v="-280470.74"/>
    <n v="-5.9715204173062126"/>
    <x v="18"/>
    <x v="1"/>
    <x v="11"/>
    <x v="11"/>
  </r>
  <r>
    <x v="0"/>
    <x v="0"/>
    <x v="3"/>
    <x v="17"/>
    <x v="0"/>
    <x v="689"/>
    <x v="688"/>
    <x v="1"/>
    <x v="1"/>
    <x v="0"/>
    <x v="0"/>
    <x v="19"/>
    <x v="19"/>
    <x v="0"/>
    <n v="1587113.78"/>
    <n v="4127670.75"/>
    <n v="4127670.75"/>
    <n v="6766614.4300000006"/>
    <n v="2638943.6800000002"/>
    <n v="63.932998531920212"/>
    <x v="18"/>
    <x v="0"/>
    <x v="11"/>
    <x v="11"/>
  </r>
  <r>
    <x v="0"/>
    <x v="0"/>
    <x v="3"/>
    <x v="17"/>
    <x v="0"/>
    <x v="690"/>
    <x v="689"/>
    <x v="1"/>
    <x v="1"/>
    <x v="0"/>
    <x v="0"/>
    <x v="19"/>
    <x v="19"/>
    <x v="0"/>
    <n v="931830.83"/>
    <n v="3976405.96"/>
    <n v="3976405.96"/>
    <n v="3882273.94"/>
    <n v="-94132.02"/>
    <n v="-2.3672638293701782"/>
    <x v="18"/>
    <x v="1"/>
    <x v="12"/>
    <x v="12"/>
  </r>
  <r>
    <x v="0"/>
    <x v="0"/>
    <x v="3"/>
    <x v="17"/>
    <x v="0"/>
    <x v="691"/>
    <x v="690"/>
    <x v="1"/>
    <x v="1"/>
    <x v="0"/>
    <x v="0"/>
    <x v="19"/>
    <x v="19"/>
    <x v="0"/>
    <n v="512133.17"/>
    <n v="4783572"/>
    <n v="4783572"/>
    <n v="2585345.8600000003"/>
    <n v="-2198226.14"/>
    <n v="-45.953654298503295"/>
    <x v="18"/>
    <x v="1"/>
    <x v="12"/>
    <x v="12"/>
  </r>
  <r>
    <x v="0"/>
    <x v="0"/>
    <x v="3"/>
    <x v="17"/>
    <x v="0"/>
    <x v="692"/>
    <x v="691"/>
    <x v="1"/>
    <x v="1"/>
    <x v="0"/>
    <x v="0"/>
    <x v="19"/>
    <x v="19"/>
    <x v="0"/>
    <n v="3923152.62"/>
    <n v="8369200"/>
    <n v="8369200"/>
    <n v="11408013.659999998"/>
    <n v="3038813.66"/>
    <n v="36.309487884146634"/>
    <x v="18"/>
    <x v="0"/>
    <x v="8"/>
    <x v="8"/>
  </r>
  <r>
    <x v="0"/>
    <x v="0"/>
    <x v="3"/>
    <x v="17"/>
    <x v="0"/>
    <x v="693"/>
    <x v="692"/>
    <x v="1"/>
    <x v="1"/>
    <x v="0"/>
    <x v="0"/>
    <x v="19"/>
    <x v="19"/>
    <x v="0"/>
    <n v="3820410.79"/>
    <n v="10281565.539999999"/>
    <n v="10281565.539999999"/>
    <n v="10411179.68"/>
    <n v="129614.14"/>
    <n v="1.2606459541179953"/>
    <x v="18"/>
    <x v="0"/>
    <x v="8"/>
    <x v="8"/>
  </r>
  <r>
    <x v="0"/>
    <x v="0"/>
    <x v="3"/>
    <x v="17"/>
    <x v="0"/>
    <x v="694"/>
    <x v="693"/>
    <x v="1"/>
    <x v="1"/>
    <x v="0"/>
    <x v="0"/>
    <x v="19"/>
    <x v="19"/>
    <x v="0"/>
    <n v="604968.14"/>
    <n v="2237588.41"/>
    <n v="2237588.41"/>
    <n v="2611134.3899999997"/>
    <n v="373545.98"/>
    <n v="16.694132769484625"/>
    <x v="18"/>
    <x v="0"/>
    <x v="12"/>
    <x v="12"/>
  </r>
  <r>
    <x v="0"/>
    <x v="0"/>
    <x v="3"/>
    <x v="18"/>
    <x v="0"/>
    <x v="695"/>
    <x v="694"/>
    <x v="1"/>
    <x v="1"/>
    <x v="0"/>
    <x v="0"/>
    <x v="19"/>
    <x v="19"/>
    <x v="0"/>
    <n v="1128856.6399999999"/>
    <n v="3115778"/>
    <n v="3115778"/>
    <n v="10074619.619999999"/>
    <n v="6958841.6200000001"/>
    <n v="223.34202308380119"/>
    <x v="18"/>
    <x v="0"/>
    <x v="11"/>
    <x v="11"/>
  </r>
  <r>
    <x v="0"/>
    <x v="0"/>
    <x v="3"/>
    <x v="18"/>
    <x v="0"/>
    <x v="696"/>
    <x v="695"/>
    <x v="1"/>
    <x v="1"/>
    <x v="0"/>
    <x v="0"/>
    <x v="19"/>
    <x v="19"/>
    <x v="0"/>
    <n v="461339.43"/>
    <n v="1310070"/>
    <n v="1310070"/>
    <n v="3883429.85"/>
    <n v="2573359.85"/>
    <n v="196.42918699000816"/>
    <x v="18"/>
    <x v="0"/>
    <x v="12"/>
    <x v="12"/>
  </r>
  <r>
    <x v="0"/>
    <x v="0"/>
    <x v="3"/>
    <x v="18"/>
    <x v="0"/>
    <x v="697"/>
    <x v="696"/>
    <x v="1"/>
    <x v="1"/>
    <x v="0"/>
    <x v="0"/>
    <x v="19"/>
    <x v="19"/>
    <x v="0"/>
    <n v="5134091.55"/>
    <n v="7990374"/>
    <n v="7990374"/>
    <n v="5253266.46"/>
    <n v="-2737107.54"/>
    <n v="-34.25506165293389"/>
    <x v="18"/>
    <x v="1"/>
    <x v="7"/>
    <x v="7"/>
  </r>
  <r>
    <x v="0"/>
    <x v="0"/>
    <x v="3"/>
    <x v="19"/>
    <x v="0"/>
    <x v="698"/>
    <x v="697"/>
    <x v="1"/>
    <x v="1"/>
    <x v="0"/>
    <x v="0"/>
    <x v="19"/>
    <x v="19"/>
    <x v="0"/>
    <n v="2787352.15"/>
    <n v="6090500"/>
    <n v="6090500"/>
    <n v="6133280.1900000004"/>
    <n v="42780.19"/>
    <n v="0.70240850504884667"/>
    <x v="18"/>
    <x v="0"/>
    <x v="7"/>
    <x v="7"/>
  </r>
  <r>
    <x v="0"/>
    <x v="0"/>
    <x v="3"/>
    <x v="19"/>
    <x v="0"/>
    <x v="699"/>
    <x v="698"/>
    <x v="1"/>
    <x v="1"/>
    <x v="0"/>
    <x v="0"/>
    <x v="19"/>
    <x v="19"/>
    <x v="0"/>
    <n v="1407259.97"/>
    <n v="3942650.71"/>
    <n v="3942650.71"/>
    <n v="7085619.21"/>
    <n v="3142968.5"/>
    <n v="79.717142886340028"/>
    <x v="18"/>
    <x v="0"/>
    <x v="11"/>
    <x v="11"/>
  </r>
  <r>
    <x v="0"/>
    <x v="0"/>
    <x v="3"/>
    <x v="19"/>
    <x v="0"/>
    <x v="700"/>
    <x v="699"/>
    <x v="1"/>
    <x v="1"/>
    <x v="0"/>
    <x v="0"/>
    <x v="19"/>
    <x v="19"/>
    <x v="0"/>
    <n v="3759764.26"/>
    <n v="11048200"/>
    <n v="11048200"/>
    <n v="12212322.239999998"/>
    <n v="1164122.24"/>
    <n v="10.536759291106243"/>
    <x v="18"/>
    <x v="0"/>
    <x v="7"/>
    <x v="7"/>
  </r>
  <r>
    <x v="0"/>
    <x v="0"/>
    <x v="3"/>
    <x v="19"/>
    <x v="0"/>
    <x v="701"/>
    <x v="700"/>
    <x v="1"/>
    <x v="1"/>
    <x v="0"/>
    <x v="0"/>
    <x v="19"/>
    <x v="19"/>
    <x v="0"/>
    <n v="3576984.24"/>
    <n v="8452464.6799999997"/>
    <n v="8452464.6799999997"/>
    <n v="7211106.21"/>
    <n v="-1241358.47"/>
    <n v="-14.686349094569655"/>
    <x v="18"/>
    <x v="1"/>
    <x v="8"/>
    <x v="8"/>
  </r>
  <r>
    <x v="0"/>
    <x v="0"/>
    <x v="3"/>
    <x v="19"/>
    <x v="0"/>
    <x v="702"/>
    <x v="701"/>
    <x v="1"/>
    <x v="1"/>
    <x v="0"/>
    <x v="0"/>
    <x v="19"/>
    <x v="19"/>
    <x v="0"/>
    <n v="1291168.45"/>
    <n v="2927878.74"/>
    <n v="2927878.74"/>
    <n v="3709637.85"/>
    <n v="781759.11"/>
    <n v="26.700528929691945"/>
    <x v="18"/>
    <x v="0"/>
    <x v="11"/>
    <x v="11"/>
  </r>
  <r>
    <x v="0"/>
    <x v="0"/>
    <x v="3"/>
    <x v="19"/>
    <x v="0"/>
    <x v="703"/>
    <x v="702"/>
    <x v="1"/>
    <x v="1"/>
    <x v="0"/>
    <x v="0"/>
    <x v="19"/>
    <x v="19"/>
    <x v="0"/>
    <n v="1855444.84"/>
    <n v="4506079.24"/>
    <n v="4506079.24"/>
    <n v="4051662.31"/>
    <n v="-454416.93"/>
    <n v="-10.084530382115517"/>
    <x v="18"/>
    <x v="1"/>
    <x v="11"/>
    <x v="11"/>
  </r>
  <r>
    <x v="0"/>
    <x v="0"/>
    <x v="3"/>
    <x v="19"/>
    <x v="0"/>
    <x v="704"/>
    <x v="703"/>
    <x v="1"/>
    <x v="1"/>
    <x v="0"/>
    <x v="0"/>
    <x v="19"/>
    <x v="19"/>
    <x v="0"/>
    <n v="1766828.88"/>
    <n v="5691119.3399999999"/>
    <n v="5691119.3399999999"/>
    <n v="7928223.9100000001"/>
    <n v="2237104.5699999998"/>
    <n v="39.308691952328658"/>
    <x v="18"/>
    <x v="0"/>
    <x v="12"/>
    <x v="12"/>
  </r>
  <r>
    <x v="0"/>
    <x v="0"/>
    <x v="3"/>
    <x v="19"/>
    <x v="0"/>
    <x v="705"/>
    <x v="704"/>
    <x v="1"/>
    <x v="1"/>
    <x v="0"/>
    <x v="0"/>
    <x v="19"/>
    <x v="19"/>
    <x v="0"/>
    <n v="3227355.14"/>
    <n v="5402108.0199999996"/>
    <n v="5402108.0199999996"/>
    <n v="6324641.2599999998"/>
    <n v="922533.24"/>
    <n v="17.077282360599668"/>
    <x v="18"/>
    <x v="0"/>
    <x v="11"/>
    <x v="11"/>
  </r>
  <r>
    <x v="0"/>
    <x v="0"/>
    <x v="7"/>
    <x v="41"/>
    <x v="1"/>
    <x v="706"/>
    <x v="705"/>
    <x v="1"/>
    <x v="1"/>
    <x v="0"/>
    <x v="0"/>
    <x v="19"/>
    <x v="19"/>
    <x v="0"/>
    <n v="62730376.399999999"/>
    <n v="72640823"/>
    <n v="72640823"/>
    <n v="74402471.159999982"/>
    <n v="1761648.16"/>
    <n v="2.4251489551543215"/>
    <x v="18"/>
    <x v="0"/>
    <x v="1"/>
    <x v="1"/>
  </r>
  <r>
    <x v="0"/>
    <x v="0"/>
    <x v="7"/>
    <x v="42"/>
    <x v="0"/>
    <x v="707"/>
    <x v="706"/>
    <x v="1"/>
    <x v="1"/>
    <x v="0"/>
    <x v="0"/>
    <x v="19"/>
    <x v="19"/>
    <x v="0"/>
    <n v="11717367.880000001"/>
    <n v="15000000"/>
    <n v="15000000"/>
    <n v="22341219.200000003"/>
    <n v="7341219.2000000002"/>
    <n v="48.941461333333329"/>
    <x v="18"/>
    <x v="0"/>
    <x v="6"/>
    <x v="6"/>
  </r>
  <r>
    <x v="0"/>
    <x v="0"/>
    <x v="9"/>
    <x v="45"/>
    <x v="0"/>
    <x v="708"/>
    <x v="707"/>
    <x v="1"/>
    <x v="1"/>
    <x v="0"/>
    <x v="0"/>
    <x v="19"/>
    <x v="19"/>
    <x v="0"/>
    <n v="6316840.4800000004"/>
    <n v="14554494.380000001"/>
    <n v="14554494.380000001"/>
    <n v="9729750.8100000005"/>
    <n v="-4824743.57"/>
    <n v="-33.149510000360451"/>
    <x v="18"/>
    <x v="1"/>
    <x v="6"/>
    <x v="6"/>
  </r>
  <r>
    <x v="0"/>
    <x v="0"/>
    <x v="8"/>
    <x v="46"/>
    <x v="0"/>
    <x v="709"/>
    <x v="708"/>
    <x v="1"/>
    <x v="1"/>
    <x v="0"/>
    <x v="0"/>
    <x v="19"/>
    <x v="19"/>
    <x v="0"/>
    <n v="23197188.18"/>
    <n v="25242770.870000001"/>
    <n v="25242770.870000001"/>
    <n v="33602498.789999999"/>
    <n v="8359727.9199999999"/>
    <n v="33.11731490592895"/>
    <x v="18"/>
    <x v="0"/>
    <x v="6"/>
    <x v="6"/>
  </r>
  <r>
    <x v="0"/>
    <x v="0"/>
    <x v="8"/>
    <x v="47"/>
    <x v="0"/>
    <x v="710"/>
    <x v="709"/>
    <x v="1"/>
    <x v="1"/>
    <x v="0"/>
    <x v="0"/>
    <x v="19"/>
    <x v="19"/>
    <x v="0"/>
    <n v="6650032.9100000001"/>
    <n v="10318596.32"/>
    <n v="10318596.32"/>
    <n v="13347699.390000001"/>
    <n v="3029103.07"/>
    <n v="29.355766773517889"/>
    <x v="18"/>
    <x v="0"/>
    <x v="10"/>
    <x v="10"/>
  </r>
  <r>
    <x v="0"/>
    <x v="0"/>
    <x v="8"/>
    <x v="49"/>
    <x v="0"/>
    <x v="711"/>
    <x v="710"/>
    <x v="1"/>
    <x v="1"/>
    <x v="0"/>
    <x v="0"/>
    <x v="19"/>
    <x v="19"/>
    <x v="0"/>
    <n v="36411503.82"/>
    <n v="43317550"/>
    <n v="43317550"/>
    <n v="51799769.370000005"/>
    <n v="8482219.3699999992"/>
    <n v="19.581484571495849"/>
    <x v="18"/>
    <x v="0"/>
    <x v="6"/>
    <x v="6"/>
  </r>
  <r>
    <x v="0"/>
    <x v="0"/>
    <x v="9"/>
    <x v="52"/>
    <x v="0"/>
    <x v="712"/>
    <x v="711"/>
    <x v="1"/>
    <x v="1"/>
    <x v="0"/>
    <x v="0"/>
    <x v="19"/>
    <x v="19"/>
    <x v="0"/>
    <n v="11610761.76"/>
    <n v="16174296.15"/>
    <n v="16174296.15"/>
    <n v="16526710.490000002"/>
    <n v="352414.34"/>
    <n v="2.1788542557383557"/>
    <x v="18"/>
    <x v="0"/>
    <x v="6"/>
    <x v="6"/>
  </r>
  <r>
    <x v="0"/>
    <x v="0"/>
    <x v="8"/>
    <x v="53"/>
    <x v="1"/>
    <x v="713"/>
    <x v="712"/>
    <x v="1"/>
    <x v="1"/>
    <x v="0"/>
    <x v="0"/>
    <x v="19"/>
    <x v="19"/>
    <x v="0"/>
    <n v="34745690.539999999"/>
    <n v="56483334.759999998"/>
    <n v="56483334.759999998"/>
    <n v="58320889.109999999"/>
    <n v="1837554.35"/>
    <n v="3.2532681680496447"/>
    <x v="18"/>
    <x v="0"/>
    <x v="1"/>
    <x v="1"/>
  </r>
  <r>
    <x v="0"/>
    <x v="0"/>
    <x v="8"/>
    <x v="54"/>
    <x v="0"/>
    <x v="714"/>
    <x v="713"/>
    <x v="1"/>
    <x v="1"/>
    <x v="0"/>
    <x v="0"/>
    <x v="19"/>
    <x v="19"/>
    <x v="0"/>
    <n v="5583776.1799999997"/>
    <n v="24806228.34"/>
    <n v="24806228.34"/>
    <n v="24936081.250000004"/>
    <n v="129852.91"/>
    <n v="0.52346897811390536"/>
    <x v="18"/>
    <x v="0"/>
    <x v="6"/>
    <x v="6"/>
  </r>
  <r>
    <x v="0"/>
    <x v="0"/>
    <x v="10"/>
    <x v="60"/>
    <x v="0"/>
    <x v="715"/>
    <x v="714"/>
    <x v="1"/>
    <x v="1"/>
    <x v="0"/>
    <x v="0"/>
    <x v="19"/>
    <x v="19"/>
    <x v="0"/>
    <n v="1500034.79"/>
    <n v="4754400"/>
    <n v="4754400"/>
    <n v="4990549.8899999997"/>
    <n v="236149.89"/>
    <n v="4.9669756436143366"/>
    <x v="18"/>
    <x v="0"/>
    <x v="9"/>
    <x v="9"/>
  </r>
  <r>
    <x v="0"/>
    <x v="0"/>
    <x v="10"/>
    <x v="61"/>
    <x v="0"/>
    <x v="716"/>
    <x v="715"/>
    <x v="1"/>
    <x v="1"/>
    <x v="0"/>
    <x v="0"/>
    <x v="19"/>
    <x v="19"/>
    <x v="0"/>
    <n v="25740938.149999999"/>
    <n v="41091870.75"/>
    <n v="41091870.75"/>
    <n v="42938959.840000004"/>
    <n v="1847089.09"/>
    <n v="4.4950231184108356"/>
    <x v="18"/>
    <x v="0"/>
    <x v="6"/>
    <x v="6"/>
  </r>
  <r>
    <x v="0"/>
    <x v="0"/>
    <x v="10"/>
    <x v="63"/>
    <x v="0"/>
    <x v="717"/>
    <x v="716"/>
    <x v="1"/>
    <x v="1"/>
    <x v="0"/>
    <x v="0"/>
    <x v="19"/>
    <x v="19"/>
    <x v="0"/>
    <n v="6417056.6799999997"/>
    <n v="22051049"/>
    <n v="22051049"/>
    <n v="32089100.169999998"/>
    <n v="10038051.17"/>
    <n v="45.521875943407501"/>
    <x v="18"/>
    <x v="0"/>
    <x v="9"/>
    <x v="9"/>
  </r>
  <r>
    <x v="0"/>
    <x v="0"/>
    <x v="11"/>
    <x v="70"/>
    <x v="0"/>
    <x v="718"/>
    <x v="717"/>
    <x v="1"/>
    <x v="1"/>
    <x v="0"/>
    <x v="0"/>
    <x v="19"/>
    <x v="19"/>
    <x v="0"/>
    <n v="3575314.15"/>
    <n v="16229115.880000001"/>
    <n v="16229115.880000001"/>
    <n v="12699131.890000001"/>
    <n v="-3529983.99"/>
    <n v="-21.750932189412651"/>
    <x v="18"/>
    <x v="1"/>
    <x v="10"/>
    <x v="10"/>
  </r>
  <r>
    <x v="0"/>
    <x v="0"/>
    <x v="6"/>
    <x v="71"/>
    <x v="0"/>
    <x v="719"/>
    <x v="718"/>
    <x v="1"/>
    <x v="1"/>
    <x v="0"/>
    <x v="0"/>
    <x v="19"/>
    <x v="19"/>
    <x v="0"/>
    <n v="11175925.25"/>
    <n v="18156649.920000002"/>
    <n v="18156649.920000002"/>
    <n v="16979280.73"/>
    <n v="-1177369.19"/>
    <n v="-6.4845067520032904"/>
    <x v="18"/>
    <x v="1"/>
    <x v="10"/>
    <x v="10"/>
  </r>
  <r>
    <x v="0"/>
    <x v="0"/>
    <x v="11"/>
    <x v="72"/>
    <x v="0"/>
    <x v="720"/>
    <x v="719"/>
    <x v="1"/>
    <x v="1"/>
    <x v="0"/>
    <x v="0"/>
    <x v="19"/>
    <x v="19"/>
    <x v="0"/>
    <n v="15198500.279999999"/>
    <n v="21111580"/>
    <n v="21111580"/>
    <n v="25055823.489999998"/>
    <n v="3944243.49"/>
    <n v="18.682843681050873"/>
    <x v="18"/>
    <x v="0"/>
    <x v="9"/>
    <x v="9"/>
  </r>
  <r>
    <x v="0"/>
    <x v="0"/>
    <x v="1"/>
    <x v="1"/>
    <x v="0"/>
    <x v="721"/>
    <x v="720"/>
    <x v="1"/>
    <x v="1"/>
    <x v="0"/>
    <x v="0"/>
    <x v="19"/>
    <x v="19"/>
    <x v="0"/>
    <n v="7546976.4100000001"/>
    <n v="12000000"/>
    <n v="12000000"/>
    <n v="9697463.9799999986"/>
    <n v="-2302536.02"/>
    <n v="-19.187800166666666"/>
    <x v="18"/>
    <x v="1"/>
    <x v="9"/>
    <x v="9"/>
  </r>
  <r>
    <x v="0"/>
    <x v="0"/>
    <x v="2"/>
    <x v="11"/>
    <x v="0"/>
    <x v="722"/>
    <x v="721"/>
    <x v="1"/>
    <x v="1"/>
    <x v="0"/>
    <x v="0"/>
    <x v="19"/>
    <x v="19"/>
    <x v="0"/>
    <n v="22641550.129999999"/>
    <n v="24000000"/>
    <n v="24000000"/>
    <n v="36880934.710000001"/>
    <n v="12880934.710000001"/>
    <n v="53.670561291666665"/>
    <x v="18"/>
    <x v="0"/>
    <x v="6"/>
    <x v="6"/>
  </r>
  <r>
    <x v="0"/>
    <x v="0"/>
    <x v="3"/>
    <x v="17"/>
    <x v="0"/>
    <x v="723"/>
    <x v="722"/>
    <x v="1"/>
    <x v="1"/>
    <x v="0"/>
    <x v="0"/>
    <x v="19"/>
    <x v="19"/>
    <x v="0"/>
    <n v="1861174.08"/>
    <n v="2913675.54"/>
    <n v="2913675.54"/>
    <n v="4810265.67"/>
    <n v="1896590.13"/>
    <n v="65.092701776945276"/>
    <x v="18"/>
    <x v="0"/>
    <x v="6"/>
    <x v="6"/>
  </r>
  <r>
    <x v="0"/>
    <x v="0"/>
    <x v="3"/>
    <x v="18"/>
    <x v="0"/>
    <x v="724"/>
    <x v="723"/>
    <x v="1"/>
    <x v="1"/>
    <x v="0"/>
    <x v="0"/>
    <x v="19"/>
    <x v="19"/>
    <x v="0"/>
    <n v="1726690.25"/>
    <n v="5314000"/>
    <n v="5314000"/>
    <n v="6042733.2800000012"/>
    <n v="728733.28"/>
    <n v="13.71346029356417"/>
    <x v="18"/>
    <x v="0"/>
    <x v="7"/>
    <x v="7"/>
  </r>
  <r>
    <x v="0"/>
    <x v="0"/>
    <x v="3"/>
    <x v="17"/>
    <x v="0"/>
    <x v="725"/>
    <x v="724"/>
    <x v="1"/>
    <x v="1"/>
    <x v="0"/>
    <x v="0"/>
    <x v="19"/>
    <x v="19"/>
    <x v="0"/>
    <n v="786385.11"/>
    <n v="3993939.1"/>
    <n v="3993939.1"/>
    <n v="3401323.42"/>
    <n v="-592615.68000000005"/>
    <n v="-14.837874718720673"/>
    <x v="18"/>
    <x v="1"/>
    <x v="12"/>
    <x v="12"/>
  </r>
  <r>
    <x v="0"/>
    <x v="0"/>
    <x v="0"/>
    <x v="37"/>
    <x v="0"/>
    <x v="726"/>
    <x v="725"/>
    <x v="1"/>
    <x v="1"/>
    <x v="0"/>
    <x v="0"/>
    <x v="19"/>
    <x v="19"/>
    <x v="0"/>
    <n v="5552065.7300000004"/>
    <n v="6084858.6200000001"/>
    <n v="6084858.6200000001"/>
    <n v="4242852.26"/>
    <n v="-1842006.36"/>
    <n v="-30.271966450388952"/>
    <x v="18"/>
    <x v="1"/>
    <x v="12"/>
    <x v="12"/>
  </r>
  <r>
    <x v="0"/>
    <x v="0"/>
    <x v="0"/>
    <x v="37"/>
    <x v="0"/>
    <x v="727"/>
    <x v="726"/>
    <x v="1"/>
    <x v="1"/>
    <x v="0"/>
    <x v="0"/>
    <x v="19"/>
    <x v="19"/>
    <x v="0"/>
    <n v="1674971.56"/>
    <n v="2114808.62"/>
    <n v="2114808.62"/>
    <n v="2645277.9900000002"/>
    <n v="530469.37"/>
    <n v="25.083563826215158"/>
    <x v="18"/>
    <x v="0"/>
    <x v="12"/>
    <x v="12"/>
  </r>
  <r>
    <x v="0"/>
    <x v="0"/>
    <x v="0"/>
    <x v="38"/>
    <x v="0"/>
    <x v="728"/>
    <x v="727"/>
    <x v="1"/>
    <x v="1"/>
    <x v="0"/>
    <x v="0"/>
    <x v="19"/>
    <x v="19"/>
    <x v="0"/>
    <n v="1342136.6200000001"/>
    <n v="3310394"/>
    <n v="3310394"/>
    <n v="4006668.39"/>
    <n v="696274.39"/>
    <n v="21.032976437245839"/>
    <x v="18"/>
    <x v="0"/>
    <x v="12"/>
    <x v="12"/>
  </r>
  <r>
    <x v="0"/>
    <x v="0"/>
    <x v="10"/>
    <x v="61"/>
    <x v="0"/>
    <x v="729"/>
    <x v="728"/>
    <x v="1"/>
    <x v="1"/>
    <x v="0"/>
    <x v="0"/>
    <x v="19"/>
    <x v="19"/>
    <x v="0"/>
    <n v="604512.12"/>
    <n v="2218044.61"/>
    <n v="2218044.61"/>
    <n v="1934649.05"/>
    <n v="-283395.56"/>
    <n v="-12.776819669104851"/>
    <x v="18"/>
    <x v="1"/>
    <x v="12"/>
    <x v="12"/>
  </r>
  <r>
    <x v="0"/>
    <x v="0"/>
    <x v="6"/>
    <x v="71"/>
    <x v="0"/>
    <x v="730"/>
    <x v="729"/>
    <x v="1"/>
    <x v="1"/>
    <x v="0"/>
    <x v="0"/>
    <x v="19"/>
    <x v="19"/>
    <x v="0"/>
    <n v="2336641.1"/>
    <n v="5677789.3399999999"/>
    <n v="5677789.3399999999"/>
    <n v="5534555.9100000001"/>
    <n v="-143233.43"/>
    <n v="-2.5226971524096733"/>
    <x v="18"/>
    <x v="1"/>
    <x v="12"/>
    <x v="12"/>
  </r>
  <r>
    <x v="0"/>
    <x v="0"/>
    <x v="10"/>
    <x v="56"/>
    <x v="0"/>
    <x v="731"/>
    <x v="730"/>
    <x v="1"/>
    <x v="1"/>
    <x v="0"/>
    <x v="0"/>
    <x v="19"/>
    <x v="19"/>
    <x v="0"/>
    <n v="1217498.8500000001"/>
    <n v="6342736.5"/>
    <n v="6342736.5"/>
    <n v="7851687.6100000003"/>
    <n v="1508951.11"/>
    <n v="23.790222248709213"/>
    <x v="18"/>
    <x v="0"/>
    <x v="12"/>
    <x v="12"/>
  </r>
  <r>
    <x v="0"/>
    <x v="0"/>
    <x v="2"/>
    <x v="11"/>
    <x v="0"/>
    <x v="732"/>
    <x v="731"/>
    <x v="1"/>
    <x v="1"/>
    <x v="0"/>
    <x v="0"/>
    <x v="19"/>
    <x v="19"/>
    <x v="0"/>
    <n v="3101260.69"/>
    <n v="3118617.28"/>
    <n v="3118617.28"/>
    <n v="2940329.5000000005"/>
    <n v="-178287.78"/>
    <n v="-5.7168855294741387"/>
    <x v="18"/>
    <x v="1"/>
    <x v="12"/>
    <x v="12"/>
  </r>
  <r>
    <x v="0"/>
    <x v="0"/>
    <x v="2"/>
    <x v="74"/>
    <x v="0"/>
    <x v="733"/>
    <x v="732"/>
    <x v="1"/>
    <x v="1"/>
    <x v="0"/>
    <x v="0"/>
    <x v="19"/>
    <x v="19"/>
    <x v="0"/>
    <n v="1575614.26"/>
    <n v="2525520"/>
    <n v="2525520"/>
    <n v="3244542.9999999995"/>
    <n v="719023"/>
    <n v="28.470295226329629"/>
    <x v="18"/>
    <x v="0"/>
    <x v="12"/>
    <x v="12"/>
  </r>
  <r>
    <x v="0"/>
    <x v="0"/>
    <x v="9"/>
    <x v="45"/>
    <x v="1"/>
    <x v="734"/>
    <x v="733"/>
    <x v="1"/>
    <x v="1"/>
    <x v="0"/>
    <x v="0"/>
    <x v="19"/>
    <x v="19"/>
    <x v="0"/>
    <n v="23276607.219999999"/>
    <n v="29585016"/>
    <n v="29585016"/>
    <n v="35825284.93"/>
    <n v="6240268.9299999997"/>
    <n v="21.092667078496763"/>
    <x v="18"/>
    <x v="0"/>
    <x v="5"/>
    <x v="5"/>
  </r>
  <r>
    <x v="0"/>
    <x v="0"/>
    <x v="4"/>
    <x v="31"/>
    <x v="0"/>
    <x v="735"/>
    <x v="734"/>
    <x v="1"/>
    <x v="1"/>
    <x v="0"/>
    <x v="0"/>
    <x v="19"/>
    <x v="19"/>
    <x v="0"/>
    <n v="931685.23"/>
    <n v="2239121"/>
    <n v="2239121"/>
    <n v="2938092.96"/>
    <n v="698971.96"/>
    <n v="31.216354989301603"/>
    <x v="18"/>
    <x v="0"/>
    <x v="12"/>
    <x v="12"/>
  </r>
  <r>
    <x v="0"/>
    <x v="0"/>
    <x v="3"/>
    <x v="18"/>
    <x v="0"/>
    <x v="736"/>
    <x v="735"/>
    <x v="1"/>
    <x v="1"/>
    <x v="0"/>
    <x v="0"/>
    <x v="19"/>
    <x v="19"/>
    <x v="0"/>
    <n v="821118.41"/>
    <n v="2598963"/>
    <n v="2598963"/>
    <n v="2195054.36"/>
    <n v="-403908.64"/>
    <n v="-15.541146218703382"/>
    <x v="18"/>
    <x v="1"/>
    <x v="12"/>
    <x v="12"/>
  </r>
  <r>
    <x v="0"/>
    <x v="0"/>
    <x v="4"/>
    <x v="33"/>
    <x v="0"/>
    <x v="737"/>
    <x v="736"/>
    <x v="1"/>
    <x v="1"/>
    <x v="0"/>
    <x v="0"/>
    <x v="19"/>
    <x v="19"/>
    <x v="0"/>
    <n v="1923171.42"/>
    <n v="3569300"/>
    <n v="3569300"/>
    <n v="4806293.6899999995"/>
    <n v="1236993.69"/>
    <n v="34.656478581234417"/>
    <x v="18"/>
    <x v="0"/>
    <x v="12"/>
    <x v="12"/>
  </r>
  <r>
    <x v="0"/>
    <x v="0"/>
    <x v="4"/>
    <x v="36"/>
    <x v="0"/>
    <x v="738"/>
    <x v="737"/>
    <x v="1"/>
    <x v="1"/>
    <x v="0"/>
    <x v="0"/>
    <x v="19"/>
    <x v="19"/>
    <x v="0"/>
    <n v="4506688.72"/>
    <n v="6500000"/>
    <n v="6500000"/>
    <n v="7859719.4500000002"/>
    <n v="1359719.45"/>
    <n v="20.918760769230769"/>
    <x v="18"/>
    <x v="0"/>
    <x v="11"/>
    <x v="11"/>
  </r>
  <r>
    <x v="0"/>
    <x v="0"/>
    <x v="3"/>
    <x v="19"/>
    <x v="0"/>
    <x v="739"/>
    <x v="738"/>
    <x v="1"/>
    <x v="1"/>
    <x v="0"/>
    <x v="0"/>
    <x v="19"/>
    <x v="19"/>
    <x v="0"/>
    <n v="2310061.9700000002"/>
    <n v="3563798.67"/>
    <n v="3563798.67"/>
    <n v="4829425.3899999997"/>
    <n v="1265626.72"/>
    <n v="35.513418046143443"/>
    <x v="18"/>
    <x v="0"/>
    <x v="11"/>
    <x v="11"/>
  </r>
  <r>
    <x v="0"/>
    <x v="0"/>
    <x v="1"/>
    <x v="73"/>
    <x v="0"/>
    <x v="740"/>
    <x v="739"/>
    <x v="1"/>
    <x v="1"/>
    <x v="0"/>
    <x v="0"/>
    <x v="19"/>
    <x v="19"/>
    <x v="0"/>
    <n v="2078066.42"/>
    <n v="4710400"/>
    <n v="4710400"/>
    <n v="5250049.3899999997"/>
    <n v="539649.39"/>
    <n v="11.456551248301631"/>
    <x v="18"/>
    <x v="0"/>
    <x v="12"/>
    <x v="12"/>
  </r>
  <r>
    <x v="0"/>
    <x v="0"/>
    <x v="9"/>
    <x v="45"/>
    <x v="0"/>
    <x v="741"/>
    <x v="740"/>
    <x v="1"/>
    <x v="1"/>
    <x v="0"/>
    <x v="0"/>
    <x v="19"/>
    <x v="19"/>
    <x v="0"/>
    <n v="1061358.55"/>
    <n v="3461500"/>
    <n v="3461500"/>
    <n v="3390059.7800000003"/>
    <n v="-71440.22"/>
    <n v="-2.0638515094612164"/>
    <x v="18"/>
    <x v="1"/>
    <x v="12"/>
    <x v="12"/>
  </r>
  <r>
    <x v="0"/>
    <x v="0"/>
    <x v="8"/>
    <x v="47"/>
    <x v="0"/>
    <x v="742"/>
    <x v="741"/>
    <x v="1"/>
    <x v="1"/>
    <x v="0"/>
    <x v="0"/>
    <x v="19"/>
    <x v="19"/>
    <x v="0"/>
    <n v="2800396.49"/>
    <n v="3528623.71"/>
    <n v="3528623.71"/>
    <n v="3635421.5799999996"/>
    <n v="106797.87"/>
    <n v="3.026615439252943"/>
    <x v="18"/>
    <x v="0"/>
    <x v="11"/>
    <x v="11"/>
  </r>
  <r>
    <x v="0"/>
    <x v="0"/>
    <x v="6"/>
    <x v="67"/>
    <x v="0"/>
    <x v="743"/>
    <x v="742"/>
    <x v="1"/>
    <x v="1"/>
    <x v="0"/>
    <x v="0"/>
    <x v="19"/>
    <x v="19"/>
    <x v="0"/>
    <n v="1718941.64"/>
    <n v="3932425.02"/>
    <n v="3932425.02"/>
    <n v="3206276.12"/>
    <n v="-726148.9"/>
    <n v="-18.465676937433383"/>
    <x v="18"/>
    <x v="1"/>
    <x v="12"/>
    <x v="12"/>
  </r>
  <r>
    <x v="0"/>
    <x v="0"/>
    <x v="1"/>
    <x v="2"/>
    <x v="0"/>
    <x v="744"/>
    <x v="743"/>
    <x v="1"/>
    <x v="1"/>
    <x v="0"/>
    <x v="0"/>
    <x v="19"/>
    <x v="19"/>
    <x v="0"/>
    <n v="529609.15"/>
    <n v="1847786.14"/>
    <n v="1847786.14"/>
    <n v="1792187.87"/>
    <n v="-55598.27"/>
    <n v="-3.008912600675747"/>
    <x v="18"/>
    <x v="1"/>
    <x v="0"/>
    <x v="0"/>
  </r>
  <r>
    <x v="0"/>
    <x v="0"/>
    <x v="2"/>
    <x v="11"/>
    <x v="0"/>
    <x v="745"/>
    <x v="744"/>
    <x v="1"/>
    <x v="1"/>
    <x v="0"/>
    <x v="0"/>
    <x v="19"/>
    <x v="19"/>
    <x v="0"/>
    <n v="4690744.1900000004"/>
    <n v="15581300"/>
    <n v="15581300"/>
    <n v="21746363.209999997"/>
    <n v="6165063.21"/>
    <n v="39.567065713387201"/>
    <x v="18"/>
    <x v="0"/>
    <x v="10"/>
    <x v="10"/>
  </r>
  <r>
    <x v="0"/>
    <x v="0"/>
    <x v="3"/>
    <x v="75"/>
    <x v="0"/>
    <x v="746"/>
    <x v="745"/>
    <x v="1"/>
    <x v="1"/>
    <x v="0"/>
    <x v="0"/>
    <x v="19"/>
    <x v="19"/>
    <x v="0"/>
    <n v="1922880.22"/>
    <n v="7932804.8300000001"/>
    <n v="7932804.8300000001"/>
    <n v="6885267.7499999991"/>
    <n v="-1047537.08"/>
    <n v="-13.205128607708353"/>
    <x v="18"/>
    <x v="1"/>
    <x v="12"/>
    <x v="12"/>
  </r>
  <r>
    <x v="0"/>
    <x v="0"/>
    <x v="3"/>
    <x v="19"/>
    <x v="0"/>
    <x v="747"/>
    <x v="746"/>
    <x v="1"/>
    <x v="1"/>
    <x v="0"/>
    <x v="0"/>
    <x v="19"/>
    <x v="19"/>
    <x v="0"/>
    <n v="2446093.14"/>
    <n v="6694500"/>
    <n v="6694500"/>
    <n v="4998609.629999999"/>
    <n v="-1695890.37"/>
    <n v="-25.332591978489805"/>
    <x v="18"/>
    <x v="1"/>
    <x v="11"/>
    <x v="11"/>
  </r>
  <r>
    <x v="0"/>
    <x v="0"/>
    <x v="10"/>
    <x v="63"/>
    <x v="0"/>
    <x v="748"/>
    <x v="747"/>
    <x v="1"/>
    <x v="1"/>
    <x v="0"/>
    <x v="0"/>
    <x v="19"/>
    <x v="19"/>
    <x v="0"/>
    <n v="72238561.040000007"/>
    <n v="87798969.909999996"/>
    <n v="87798969.909999996"/>
    <n v="86299161.689999998"/>
    <n v="-1499808.22"/>
    <n v="-1.7082298591172618"/>
    <x v="18"/>
    <x v="1"/>
    <x v="11"/>
    <x v="11"/>
  </r>
  <r>
    <x v="0"/>
    <x v="0"/>
    <x v="8"/>
    <x v="53"/>
    <x v="0"/>
    <x v="749"/>
    <x v="748"/>
    <x v="1"/>
    <x v="1"/>
    <x v="0"/>
    <x v="0"/>
    <x v="19"/>
    <x v="19"/>
    <x v="0"/>
    <n v="1397539.22"/>
    <n v="3281200.28"/>
    <n v="3281200.28"/>
    <n v="2990824.7199999997"/>
    <n v="-290375.56"/>
    <n v="-8.8496749732082787"/>
    <x v="18"/>
    <x v="1"/>
    <x v="12"/>
    <x v="12"/>
  </r>
  <r>
    <x v="0"/>
    <x v="0"/>
    <x v="8"/>
    <x v="49"/>
    <x v="0"/>
    <x v="750"/>
    <x v="749"/>
    <x v="1"/>
    <x v="1"/>
    <x v="0"/>
    <x v="0"/>
    <x v="19"/>
    <x v="19"/>
    <x v="0"/>
    <n v="1301626.3799999999"/>
    <n v="2202551.2599999998"/>
    <n v="2202551.2599999998"/>
    <n v="3483724.26"/>
    <n v="1281173"/>
    <n v="58.167681418683536"/>
    <x v="18"/>
    <x v="0"/>
    <x v="13"/>
    <x v="13"/>
  </r>
  <r>
    <x v="0"/>
    <x v="0"/>
    <x v="1"/>
    <x v="2"/>
    <x v="0"/>
    <x v="751"/>
    <x v="750"/>
    <x v="1"/>
    <x v="1"/>
    <x v="0"/>
    <x v="0"/>
    <x v="19"/>
    <x v="19"/>
    <x v="0"/>
    <n v="1372624.74"/>
    <n v="3476804"/>
    <n v="3476804"/>
    <n v="3533617.9899999998"/>
    <n v="56813.99"/>
    <n v="1.634086649693224"/>
    <x v="18"/>
    <x v="0"/>
    <x v="12"/>
    <x v="12"/>
  </r>
  <r>
    <x v="0"/>
    <x v="0"/>
    <x v="7"/>
    <x v="41"/>
    <x v="1"/>
    <x v="752"/>
    <x v="751"/>
    <x v="1"/>
    <x v="1"/>
    <x v="0"/>
    <x v="0"/>
    <x v="19"/>
    <x v="19"/>
    <x v="0"/>
    <n v="75379355.219999999"/>
    <n v="79694619"/>
    <n v="79694619"/>
    <n v="81090510.930000007"/>
    <n v="1395891.93"/>
    <n v="1.7515510426117979"/>
    <x v="18"/>
    <x v="0"/>
    <x v="2"/>
    <x v="2"/>
  </r>
  <r>
    <x v="0"/>
    <x v="0"/>
    <x v="0"/>
    <x v="39"/>
    <x v="0"/>
    <x v="753"/>
    <x v="752"/>
    <x v="1"/>
    <x v="1"/>
    <x v="0"/>
    <x v="0"/>
    <x v="19"/>
    <x v="19"/>
    <x v="0"/>
    <n v="2423114.56"/>
    <n v="4986000"/>
    <n v="4986000"/>
    <n v="5083215.3"/>
    <n v="97215.3"/>
    <n v="1.9497653429602888"/>
    <x v="18"/>
    <x v="0"/>
    <x v="12"/>
    <x v="12"/>
  </r>
  <r>
    <x v="0"/>
    <x v="0"/>
    <x v="0"/>
    <x v="37"/>
    <x v="0"/>
    <x v="754"/>
    <x v="753"/>
    <x v="1"/>
    <x v="1"/>
    <x v="0"/>
    <x v="0"/>
    <x v="19"/>
    <x v="19"/>
    <x v="0"/>
    <n v="2213183.4500000002"/>
    <n v="3887276.75"/>
    <n v="3887276.75"/>
    <n v="3013109.23"/>
    <n v="-874167.52"/>
    <n v="-22.487915736897303"/>
    <x v="18"/>
    <x v="1"/>
    <x v="11"/>
    <x v="11"/>
  </r>
  <r>
    <x v="0"/>
    <x v="0"/>
    <x v="4"/>
    <x v="30"/>
    <x v="0"/>
    <x v="755"/>
    <x v="754"/>
    <x v="1"/>
    <x v="1"/>
    <x v="0"/>
    <x v="0"/>
    <x v="19"/>
    <x v="19"/>
    <x v="0"/>
    <n v="1932972.23"/>
    <n v="7384236.7400000002"/>
    <n v="7384236.7400000002"/>
    <n v="8334952.1399999997"/>
    <n v="950715.4"/>
    <n v="12.874931201081724"/>
    <x v="18"/>
    <x v="0"/>
    <x v="12"/>
    <x v="12"/>
  </r>
  <r>
    <x v="0"/>
    <x v="0"/>
    <x v="7"/>
    <x v="40"/>
    <x v="0"/>
    <x v="756"/>
    <x v="755"/>
    <x v="1"/>
    <x v="1"/>
    <x v="0"/>
    <x v="0"/>
    <x v="19"/>
    <x v="19"/>
    <x v="0"/>
    <n v="3093284.15"/>
    <n v="5806431.8499999996"/>
    <n v="5806431.8499999996"/>
    <n v="7606944.7399999993"/>
    <n v="1800512.89"/>
    <n v="31.008938647923678"/>
    <x v="18"/>
    <x v="0"/>
    <x v="12"/>
    <x v="12"/>
  </r>
  <r>
    <x v="0"/>
    <x v="0"/>
    <x v="8"/>
    <x v="44"/>
    <x v="0"/>
    <x v="757"/>
    <x v="756"/>
    <x v="1"/>
    <x v="1"/>
    <x v="0"/>
    <x v="0"/>
    <x v="19"/>
    <x v="19"/>
    <x v="0"/>
    <n v="4576201.5599999996"/>
    <n v="6450046.6600000001"/>
    <n v="6450046.6600000001"/>
    <n v="7774629.46"/>
    <n v="1324582.8"/>
    <n v="20.536018882071158"/>
    <x v="18"/>
    <x v="0"/>
    <x v="12"/>
    <x v="12"/>
  </r>
  <r>
    <x v="0"/>
    <x v="0"/>
    <x v="0"/>
    <x v="38"/>
    <x v="0"/>
    <x v="758"/>
    <x v="757"/>
    <x v="1"/>
    <x v="1"/>
    <x v="0"/>
    <x v="0"/>
    <x v="19"/>
    <x v="19"/>
    <x v="0"/>
    <n v="2634713.63"/>
    <n v="4213713.9400000004"/>
    <n v="4213713.9400000004"/>
    <n v="4295595.3499999996"/>
    <n v="81881.41"/>
    <n v="1.9432123576950742"/>
    <x v="18"/>
    <x v="0"/>
    <x v="13"/>
    <x v="13"/>
  </r>
  <r>
    <x v="0"/>
    <x v="0"/>
    <x v="10"/>
    <x v="56"/>
    <x v="0"/>
    <x v="759"/>
    <x v="758"/>
    <x v="1"/>
    <x v="1"/>
    <x v="0"/>
    <x v="0"/>
    <x v="19"/>
    <x v="19"/>
    <x v="0"/>
    <n v="475407.53"/>
    <n v="2295402.4900000002"/>
    <n v="2295402.4900000002"/>
    <n v="2043665.37"/>
    <n v="-251737.12"/>
    <n v="-10.967014329587139"/>
    <x v="18"/>
    <x v="1"/>
    <x v="0"/>
    <x v="0"/>
  </r>
  <r>
    <x v="0"/>
    <x v="0"/>
    <x v="3"/>
    <x v="19"/>
    <x v="0"/>
    <x v="760"/>
    <x v="759"/>
    <x v="1"/>
    <x v="1"/>
    <x v="0"/>
    <x v="0"/>
    <x v="19"/>
    <x v="19"/>
    <x v="0"/>
    <n v="3611422.27"/>
    <n v="8284143.79"/>
    <n v="8284143.79"/>
    <n v="13644151.33"/>
    <n v="5360007.54"/>
    <n v="64.702009958714157"/>
    <x v="18"/>
    <x v="0"/>
    <x v="11"/>
    <x v="11"/>
  </r>
  <r>
    <x v="0"/>
    <x v="0"/>
    <x v="0"/>
    <x v="37"/>
    <x v="1"/>
    <x v="761"/>
    <x v="760"/>
    <x v="1"/>
    <x v="1"/>
    <x v="0"/>
    <x v="0"/>
    <x v="19"/>
    <x v="19"/>
    <x v="0"/>
    <n v="42983567.229999997"/>
    <n v="58692967.5"/>
    <n v="58692967.5"/>
    <n v="67147460.850000009"/>
    <n v="8454493.3499999996"/>
    <n v="14.404610484211757"/>
    <x v="18"/>
    <x v="0"/>
    <x v="1"/>
    <x v="1"/>
  </r>
  <r>
    <x v="0"/>
    <x v="0"/>
    <x v="4"/>
    <x v="30"/>
    <x v="0"/>
    <x v="762"/>
    <x v="761"/>
    <x v="1"/>
    <x v="1"/>
    <x v="0"/>
    <x v="0"/>
    <x v="19"/>
    <x v="19"/>
    <x v="0"/>
    <n v="2269092.92"/>
    <n v="5770675"/>
    <n v="5770675"/>
    <n v="7221440.6099999994"/>
    <n v="1450765.61"/>
    <n v="25.140310448950945"/>
    <x v="18"/>
    <x v="0"/>
    <x v="12"/>
    <x v="12"/>
  </r>
  <r>
    <x v="0"/>
    <x v="0"/>
    <x v="7"/>
    <x v="41"/>
    <x v="0"/>
    <x v="763"/>
    <x v="762"/>
    <x v="1"/>
    <x v="1"/>
    <x v="0"/>
    <x v="0"/>
    <x v="19"/>
    <x v="19"/>
    <x v="0"/>
    <n v="1213981.1100000001"/>
    <n v="2580000"/>
    <n v="2580000"/>
    <n v="3611819.0300000003"/>
    <n v="1031819.03"/>
    <n v="39.992985658914726"/>
    <x v="18"/>
    <x v="0"/>
    <x v="12"/>
    <x v="12"/>
  </r>
  <r>
    <x v="0"/>
    <x v="0"/>
    <x v="3"/>
    <x v="16"/>
    <x v="0"/>
    <x v="764"/>
    <x v="763"/>
    <x v="1"/>
    <x v="1"/>
    <x v="0"/>
    <x v="0"/>
    <x v="19"/>
    <x v="19"/>
    <x v="0"/>
    <n v="1801016.84"/>
    <n v="4043062.92"/>
    <n v="4043062.92"/>
    <n v="4082454.1100000003"/>
    <n v="39391.19"/>
    <n v="0.97429079832376198"/>
    <x v="18"/>
    <x v="0"/>
    <x v="13"/>
    <x v="13"/>
  </r>
  <r>
    <x v="0"/>
    <x v="0"/>
    <x v="3"/>
    <x v="18"/>
    <x v="0"/>
    <x v="765"/>
    <x v="764"/>
    <x v="1"/>
    <x v="1"/>
    <x v="0"/>
    <x v="0"/>
    <x v="19"/>
    <x v="19"/>
    <x v="0"/>
    <n v="823253.91"/>
    <n v="2600000"/>
    <n v="2600000"/>
    <n v="4314319.5500000007"/>
    <n v="1714319.55"/>
    <n v="65.935367307692303"/>
    <x v="18"/>
    <x v="0"/>
    <x v="12"/>
    <x v="12"/>
  </r>
  <r>
    <x v="0"/>
    <x v="0"/>
    <x v="0"/>
    <x v="37"/>
    <x v="0"/>
    <x v="766"/>
    <x v="765"/>
    <x v="1"/>
    <x v="1"/>
    <x v="0"/>
    <x v="0"/>
    <x v="19"/>
    <x v="19"/>
    <x v="0"/>
    <n v="2485326.9"/>
    <n v="3048397.12"/>
    <n v="3048397.12"/>
    <n v="3220270.79"/>
    <n v="171873.67"/>
    <n v="5.6381653450715765"/>
    <x v="18"/>
    <x v="0"/>
    <x v="14"/>
    <x v="14"/>
  </r>
  <r>
    <x v="0"/>
    <x v="0"/>
    <x v="9"/>
    <x v="50"/>
    <x v="0"/>
    <x v="767"/>
    <x v="766"/>
    <x v="1"/>
    <x v="1"/>
    <x v="0"/>
    <x v="0"/>
    <x v="19"/>
    <x v="19"/>
    <x v="0"/>
    <n v="2816693.64"/>
    <n v="4237200"/>
    <n v="4237200"/>
    <n v="3342927.0700000003"/>
    <n v="-894272.93"/>
    <n v="-21.105280137826867"/>
    <x v="18"/>
    <x v="1"/>
    <x v="14"/>
    <x v="14"/>
  </r>
  <r>
    <x v="0"/>
    <x v="0"/>
    <x v="7"/>
    <x v="41"/>
    <x v="0"/>
    <x v="768"/>
    <x v="767"/>
    <x v="1"/>
    <x v="1"/>
    <x v="0"/>
    <x v="0"/>
    <x v="19"/>
    <x v="19"/>
    <x v="0"/>
    <n v="1705290.46"/>
    <n v="2735000"/>
    <n v="2735000"/>
    <n v="4253753.49"/>
    <n v="1518753.49"/>
    <n v="55.530292138939672"/>
    <x v="18"/>
    <x v="0"/>
    <x v="13"/>
    <x v="13"/>
  </r>
  <r>
    <x v="0"/>
    <x v="0"/>
    <x v="10"/>
    <x v="57"/>
    <x v="0"/>
    <x v="769"/>
    <x v="768"/>
    <x v="1"/>
    <x v="1"/>
    <x v="0"/>
    <x v="0"/>
    <x v="19"/>
    <x v="19"/>
    <x v="0"/>
    <n v="2288703.62"/>
    <n v="4869630"/>
    <n v="4869630"/>
    <n v="4750878.8599999994"/>
    <n v="-118751.14"/>
    <n v="-2.4386070399599147"/>
    <x v="18"/>
    <x v="1"/>
    <x v="0"/>
    <x v="0"/>
  </r>
  <r>
    <x v="0"/>
    <x v="0"/>
    <x v="10"/>
    <x v="61"/>
    <x v="0"/>
    <x v="770"/>
    <x v="769"/>
    <x v="1"/>
    <x v="1"/>
    <x v="0"/>
    <x v="0"/>
    <x v="19"/>
    <x v="19"/>
    <x v="0"/>
    <n v="1790388.42"/>
    <n v="2376692.3199999998"/>
    <n v="2376692.3199999998"/>
    <n v="2133867.88"/>
    <n v="-242824.44"/>
    <n v="-10.216906831255297"/>
    <x v="18"/>
    <x v="1"/>
    <x v="13"/>
    <x v="13"/>
  </r>
  <r>
    <x v="0"/>
    <x v="0"/>
    <x v="8"/>
    <x v="46"/>
    <x v="0"/>
    <x v="771"/>
    <x v="770"/>
    <x v="1"/>
    <x v="1"/>
    <x v="0"/>
    <x v="0"/>
    <x v="19"/>
    <x v="19"/>
    <x v="0"/>
    <n v="2088722.58"/>
    <n v="4540875.6100000003"/>
    <n v="4540875.6100000003"/>
    <n v="5382307.3199999994"/>
    <n v="841431.71"/>
    <n v="18.530164273757766"/>
    <x v="18"/>
    <x v="0"/>
    <x v="13"/>
    <x v="13"/>
  </r>
  <r>
    <x v="0"/>
    <x v="0"/>
    <x v="8"/>
    <x v="46"/>
    <x v="0"/>
    <x v="772"/>
    <x v="771"/>
    <x v="1"/>
    <x v="1"/>
    <x v="0"/>
    <x v="0"/>
    <x v="19"/>
    <x v="19"/>
    <x v="0"/>
    <n v="659616.54"/>
    <n v="1925162.8"/>
    <n v="1925162.8"/>
    <n v="3124307.04"/>
    <n v="1199144.24"/>
    <n v="62.287939492701604"/>
    <x v="18"/>
    <x v="0"/>
    <x v="13"/>
    <x v="13"/>
  </r>
  <r>
    <x v="0"/>
    <x v="0"/>
    <x v="11"/>
    <x v="68"/>
    <x v="0"/>
    <x v="773"/>
    <x v="772"/>
    <x v="1"/>
    <x v="1"/>
    <x v="0"/>
    <x v="0"/>
    <x v="19"/>
    <x v="19"/>
    <x v="0"/>
    <n v="1906378.02"/>
    <n v="5019000"/>
    <n v="5019000"/>
    <n v="5575919.9700000007"/>
    <n v="556919.97"/>
    <n v="11.096233711894801"/>
    <x v="18"/>
    <x v="0"/>
    <x v="14"/>
    <x v="14"/>
  </r>
  <r>
    <x v="0"/>
    <x v="0"/>
    <x v="0"/>
    <x v="37"/>
    <x v="0"/>
    <x v="774"/>
    <x v="773"/>
    <x v="1"/>
    <x v="1"/>
    <x v="0"/>
    <x v="0"/>
    <x v="19"/>
    <x v="19"/>
    <x v="0"/>
    <n v="2234506.19"/>
    <n v="2908005"/>
    <n v="2908005"/>
    <n v="2964222.2600000002"/>
    <n v="56217.26"/>
    <n v="1.9331899360558185"/>
    <x v="18"/>
    <x v="0"/>
    <x v="13"/>
    <x v="13"/>
  </r>
  <r>
    <x v="0"/>
    <x v="0"/>
    <x v="0"/>
    <x v="37"/>
    <x v="0"/>
    <x v="775"/>
    <x v="774"/>
    <x v="1"/>
    <x v="1"/>
    <x v="0"/>
    <x v="0"/>
    <x v="19"/>
    <x v="19"/>
    <x v="0"/>
    <n v="1591374.82"/>
    <n v="2781200"/>
    <n v="2781200"/>
    <n v="3521721.61"/>
    <n v="740521.61"/>
    <n v="26.625974759096788"/>
    <x v="18"/>
    <x v="0"/>
    <x v="13"/>
    <x v="13"/>
  </r>
  <r>
    <x v="0"/>
    <x v="0"/>
    <x v="0"/>
    <x v="37"/>
    <x v="0"/>
    <x v="776"/>
    <x v="775"/>
    <x v="1"/>
    <x v="1"/>
    <x v="0"/>
    <x v="0"/>
    <x v="19"/>
    <x v="19"/>
    <x v="0"/>
    <n v="1957287.59"/>
    <n v="3280991.24"/>
    <n v="3280991.24"/>
    <n v="3948628.32"/>
    <n v="667637.07999999996"/>
    <n v="20.348639516635831"/>
    <x v="18"/>
    <x v="0"/>
    <x v="13"/>
    <x v="13"/>
  </r>
  <r>
    <x v="0"/>
    <x v="0"/>
    <x v="0"/>
    <x v="39"/>
    <x v="0"/>
    <x v="777"/>
    <x v="776"/>
    <x v="1"/>
    <x v="1"/>
    <x v="0"/>
    <x v="0"/>
    <x v="19"/>
    <x v="19"/>
    <x v="0"/>
    <n v="1428798.76"/>
    <n v="2778012"/>
    <n v="2778012"/>
    <n v="4410180.99"/>
    <n v="1632168.99"/>
    <n v="58.753129576114141"/>
    <x v="18"/>
    <x v="0"/>
    <x v="13"/>
    <x v="13"/>
  </r>
  <r>
    <x v="0"/>
    <x v="0"/>
    <x v="0"/>
    <x v="39"/>
    <x v="0"/>
    <x v="778"/>
    <x v="777"/>
    <x v="1"/>
    <x v="1"/>
    <x v="0"/>
    <x v="0"/>
    <x v="19"/>
    <x v="19"/>
    <x v="0"/>
    <n v="2109417.02"/>
    <n v="2792631"/>
    <n v="2792631"/>
    <n v="3464993.46"/>
    <n v="672362.46"/>
    <n v="24.076308685250577"/>
    <x v="18"/>
    <x v="0"/>
    <x v="11"/>
    <x v="11"/>
  </r>
  <r>
    <x v="0"/>
    <x v="0"/>
    <x v="0"/>
    <x v="39"/>
    <x v="0"/>
    <x v="779"/>
    <x v="778"/>
    <x v="1"/>
    <x v="1"/>
    <x v="0"/>
    <x v="0"/>
    <x v="19"/>
    <x v="19"/>
    <x v="0"/>
    <n v="3468936.62"/>
    <n v="4465638.79"/>
    <n v="4465638.79"/>
    <n v="2382969.2999999998"/>
    <n v="-2082669.49"/>
    <n v="-46.637661215765277"/>
    <x v="18"/>
    <x v="1"/>
    <x v="13"/>
    <x v="13"/>
  </r>
  <r>
    <x v="0"/>
    <x v="0"/>
    <x v="7"/>
    <x v="41"/>
    <x v="0"/>
    <x v="780"/>
    <x v="779"/>
    <x v="1"/>
    <x v="1"/>
    <x v="0"/>
    <x v="0"/>
    <x v="19"/>
    <x v="19"/>
    <x v="0"/>
    <n v="1344101.27"/>
    <n v="3537000"/>
    <n v="3537000"/>
    <n v="3519655.0900000003"/>
    <n v="-17344.91"/>
    <n v="-0.49038478936952218"/>
    <x v="18"/>
    <x v="1"/>
    <x v="13"/>
    <x v="13"/>
  </r>
  <r>
    <x v="0"/>
    <x v="0"/>
    <x v="7"/>
    <x v="41"/>
    <x v="0"/>
    <x v="781"/>
    <x v="780"/>
    <x v="1"/>
    <x v="1"/>
    <x v="0"/>
    <x v="0"/>
    <x v="19"/>
    <x v="19"/>
    <x v="0"/>
    <n v="1825696.63"/>
    <n v="4103878"/>
    <n v="4103878"/>
    <n v="4328905.1999999993"/>
    <n v="225027.20000000001"/>
    <n v="5.483281910427162"/>
    <x v="18"/>
    <x v="0"/>
    <x v="13"/>
    <x v="13"/>
  </r>
  <r>
    <x v="0"/>
    <x v="0"/>
    <x v="6"/>
    <x v="27"/>
    <x v="0"/>
    <x v="782"/>
    <x v="781"/>
    <x v="1"/>
    <x v="1"/>
    <x v="0"/>
    <x v="0"/>
    <x v="19"/>
    <x v="19"/>
    <x v="0"/>
    <n v="1620249.15"/>
    <n v="4505826"/>
    <n v="4505826"/>
    <n v="4123100.1400000006"/>
    <n v="-382725.86"/>
    <n v="-8.4940221837239172"/>
    <x v="18"/>
    <x v="1"/>
    <x v="0"/>
    <x v="0"/>
  </r>
  <r>
    <x v="0"/>
    <x v="0"/>
    <x v="6"/>
    <x v="27"/>
    <x v="0"/>
    <x v="783"/>
    <x v="782"/>
    <x v="1"/>
    <x v="1"/>
    <x v="0"/>
    <x v="0"/>
    <x v="19"/>
    <x v="19"/>
    <x v="0"/>
    <n v="834981.56"/>
    <n v="1694645.37"/>
    <n v="1694645.37"/>
    <n v="2176960.25"/>
    <n v="482314.88"/>
    <n v="28.461109830902259"/>
    <x v="18"/>
    <x v="0"/>
    <x v="0"/>
    <x v="0"/>
  </r>
  <r>
    <x v="0"/>
    <x v="0"/>
    <x v="7"/>
    <x v="41"/>
    <x v="0"/>
    <x v="784"/>
    <x v="783"/>
    <x v="1"/>
    <x v="1"/>
    <x v="0"/>
    <x v="0"/>
    <x v="19"/>
    <x v="19"/>
    <x v="0"/>
    <n v="1856252.52"/>
    <n v="2869120"/>
    <n v="2869120"/>
    <n v="3266189.89"/>
    <n v="397069.89"/>
    <n v="13.839431254182468"/>
    <x v="18"/>
    <x v="0"/>
    <x v="13"/>
    <x v="13"/>
  </r>
  <r>
    <x v="0"/>
    <x v="0"/>
    <x v="6"/>
    <x v="71"/>
    <x v="0"/>
    <x v="785"/>
    <x v="784"/>
    <x v="1"/>
    <x v="1"/>
    <x v="0"/>
    <x v="0"/>
    <x v="19"/>
    <x v="19"/>
    <x v="0"/>
    <n v="1850553.82"/>
    <n v="4158768.69"/>
    <n v="4158768.69"/>
    <n v="3834776.32"/>
    <n v="-323992.37"/>
    <n v="-7.7905840442402674"/>
    <x v="18"/>
    <x v="1"/>
    <x v="13"/>
    <x v="13"/>
  </r>
  <r>
    <x v="0"/>
    <x v="0"/>
    <x v="6"/>
    <x v="71"/>
    <x v="0"/>
    <x v="786"/>
    <x v="785"/>
    <x v="1"/>
    <x v="1"/>
    <x v="0"/>
    <x v="0"/>
    <x v="19"/>
    <x v="19"/>
    <x v="0"/>
    <n v="853420.2"/>
    <n v="2380511.65"/>
    <n v="2380511.65"/>
    <n v="3114480.1300000004"/>
    <n v="733968.48"/>
    <n v="30.832383450003277"/>
    <x v="18"/>
    <x v="0"/>
    <x v="0"/>
    <x v="0"/>
  </r>
  <r>
    <x v="0"/>
    <x v="0"/>
    <x v="6"/>
    <x v="71"/>
    <x v="0"/>
    <x v="787"/>
    <x v="786"/>
    <x v="1"/>
    <x v="1"/>
    <x v="0"/>
    <x v="0"/>
    <x v="19"/>
    <x v="19"/>
    <x v="0"/>
    <n v="854648"/>
    <n v="1914515"/>
    <n v="1914515"/>
    <n v="2683623.7000000002"/>
    <n v="769108.7"/>
    <n v="40.172508442085856"/>
    <x v="18"/>
    <x v="0"/>
    <x v="0"/>
    <x v="0"/>
  </r>
  <r>
    <x v="0"/>
    <x v="0"/>
    <x v="9"/>
    <x v="51"/>
    <x v="0"/>
    <x v="788"/>
    <x v="787"/>
    <x v="1"/>
    <x v="1"/>
    <x v="0"/>
    <x v="0"/>
    <x v="19"/>
    <x v="19"/>
    <x v="0"/>
    <n v="2129697.7000000002"/>
    <n v="3471660"/>
    <n v="3471660"/>
    <n v="5001672.2"/>
    <n v="1530012.2"/>
    <n v="44.071487415242281"/>
    <x v="18"/>
    <x v="0"/>
    <x v="13"/>
    <x v="13"/>
  </r>
  <r>
    <x v="0"/>
    <x v="0"/>
    <x v="9"/>
    <x v="51"/>
    <x v="0"/>
    <x v="789"/>
    <x v="788"/>
    <x v="1"/>
    <x v="1"/>
    <x v="0"/>
    <x v="0"/>
    <x v="19"/>
    <x v="19"/>
    <x v="0"/>
    <n v="2147970.87"/>
    <n v="2256022"/>
    <n v="2256022"/>
    <n v="3034634.77"/>
    <n v="778612.77"/>
    <n v="34.51264083417626"/>
    <x v="18"/>
    <x v="0"/>
    <x v="13"/>
    <x v="13"/>
  </r>
  <r>
    <x v="0"/>
    <x v="0"/>
    <x v="9"/>
    <x v="51"/>
    <x v="0"/>
    <x v="790"/>
    <x v="789"/>
    <x v="1"/>
    <x v="1"/>
    <x v="0"/>
    <x v="0"/>
    <x v="19"/>
    <x v="19"/>
    <x v="0"/>
    <n v="2968378.38"/>
    <n v="3776900"/>
    <n v="3776900"/>
    <n v="5837613.0699999994"/>
    <n v="2060713.07"/>
    <n v="54.560964547644886"/>
    <x v="18"/>
    <x v="0"/>
    <x v="13"/>
    <x v="13"/>
  </r>
  <r>
    <x v="0"/>
    <x v="0"/>
    <x v="4"/>
    <x v="29"/>
    <x v="0"/>
    <x v="791"/>
    <x v="790"/>
    <x v="1"/>
    <x v="1"/>
    <x v="0"/>
    <x v="0"/>
    <x v="19"/>
    <x v="19"/>
    <x v="0"/>
    <n v="6992588.54"/>
    <n v="9550376.0199999996"/>
    <n v="9550376.0199999996"/>
    <n v="9530119.6109999996"/>
    <n v="-20256.409"/>
    <n v="-0.21210064355141486"/>
    <x v="18"/>
    <x v="1"/>
    <x v="12"/>
    <x v="12"/>
  </r>
  <r>
    <x v="0"/>
    <x v="0"/>
    <x v="6"/>
    <x v="67"/>
    <x v="0"/>
    <x v="792"/>
    <x v="791"/>
    <x v="1"/>
    <x v="1"/>
    <x v="0"/>
    <x v="0"/>
    <x v="19"/>
    <x v="19"/>
    <x v="0"/>
    <n v="1210686.44"/>
    <n v="3246650.44"/>
    <n v="3246650.44"/>
    <n v="4404506.9400000004"/>
    <n v="1157856.5"/>
    <n v="35.663109453816041"/>
    <x v="18"/>
    <x v="0"/>
    <x v="13"/>
    <x v="13"/>
  </r>
  <r>
    <x v="0"/>
    <x v="0"/>
    <x v="7"/>
    <x v="40"/>
    <x v="0"/>
    <x v="793"/>
    <x v="792"/>
    <x v="1"/>
    <x v="1"/>
    <x v="0"/>
    <x v="0"/>
    <x v="19"/>
    <x v="19"/>
    <x v="0"/>
    <n v="2025729.49"/>
    <n v="3884202.43"/>
    <n v="3884202.43"/>
    <n v="4141816.37"/>
    <n v="257613.94"/>
    <n v="6.6323510332596127"/>
    <x v="18"/>
    <x v="0"/>
    <x v="12"/>
    <x v="12"/>
  </r>
  <r>
    <x v="0"/>
    <x v="0"/>
    <x v="7"/>
    <x v="40"/>
    <x v="0"/>
    <x v="794"/>
    <x v="793"/>
    <x v="1"/>
    <x v="1"/>
    <x v="0"/>
    <x v="0"/>
    <x v="19"/>
    <x v="19"/>
    <x v="0"/>
    <n v="1464740.01"/>
    <n v="2199114.7999999998"/>
    <n v="2199114.7999999998"/>
    <n v="2662423.36"/>
    <n v="463308.56"/>
    <n v="21.067956979781137"/>
    <x v="18"/>
    <x v="0"/>
    <x v="12"/>
    <x v="12"/>
  </r>
  <r>
    <x v="0"/>
    <x v="0"/>
    <x v="7"/>
    <x v="40"/>
    <x v="0"/>
    <x v="795"/>
    <x v="794"/>
    <x v="1"/>
    <x v="1"/>
    <x v="0"/>
    <x v="0"/>
    <x v="19"/>
    <x v="19"/>
    <x v="0"/>
    <n v="1669275.71"/>
    <n v="2705643.32"/>
    <n v="2705643.32"/>
    <n v="3784309.78"/>
    <n v="1078666.46"/>
    <n v="39.867282284643487"/>
    <x v="18"/>
    <x v="0"/>
    <x v="0"/>
    <x v="0"/>
  </r>
  <r>
    <x v="0"/>
    <x v="0"/>
    <x v="9"/>
    <x v="52"/>
    <x v="0"/>
    <x v="796"/>
    <x v="795"/>
    <x v="1"/>
    <x v="1"/>
    <x v="0"/>
    <x v="0"/>
    <x v="19"/>
    <x v="19"/>
    <x v="0"/>
    <n v="2731926.14"/>
    <n v="6672686.3200000003"/>
    <n v="6672686.3200000003"/>
    <n v="7682490.330000001"/>
    <n v="1009804.01"/>
    <n v="15.133395480817388"/>
    <x v="18"/>
    <x v="0"/>
    <x v="13"/>
    <x v="13"/>
  </r>
  <r>
    <x v="0"/>
    <x v="0"/>
    <x v="0"/>
    <x v="38"/>
    <x v="0"/>
    <x v="797"/>
    <x v="796"/>
    <x v="1"/>
    <x v="1"/>
    <x v="0"/>
    <x v="0"/>
    <x v="19"/>
    <x v="19"/>
    <x v="0"/>
    <n v="1508984.08"/>
    <n v="2782100"/>
    <n v="2782100"/>
    <n v="3319677.1"/>
    <n v="537577.1"/>
    <n v="19.322709464073899"/>
    <x v="18"/>
    <x v="0"/>
    <x v="12"/>
    <x v="12"/>
  </r>
  <r>
    <x v="0"/>
    <x v="0"/>
    <x v="8"/>
    <x v="49"/>
    <x v="0"/>
    <x v="798"/>
    <x v="797"/>
    <x v="1"/>
    <x v="1"/>
    <x v="0"/>
    <x v="0"/>
    <x v="19"/>
    <x v="19"/>
    <x v="0"/>
    <n v="730456.16"/>
    <n v="1996547.98"/>
    <n v="1996547.98"/>
    <n v="1799346.22"/>
    <n v="-197201.76"/>
    <n v="-9.8771360355687516"/>
    <x v="18"/>
    <x v="1"/>
    <x v="0"/>
    <x v="0"/>
  </r>
  <r>
    <x v="0"/>
    <x v="0"/>
    <x v="4"/>
    <x v="20"/>
    <x v="0"/>
    <x v="799"/>
    <x v="798"/>
    <x v="1"/>
    <x v="1"/>
    <x v="0"/>
    <x v="0"/>
    <x v="19"/>
    <x v="19"/>
    <x v="0"/>
    <n v="1802338.41"/>
    <n v="7325361"/>
    <n v="7325361"/>
    <n v="8886464.0499999989"/>
    <n v="1561103.05"/>
    <n v="21.310936757929063"/>
    <x v="18"/>
    <x v="0"/>
    <x v="14"/>
    <x v="14"/>
  </r>
  <r>
    <x v="0"/>
    <x v="0"/>
    <x v="3"/>
    <x v="15"/>
    <x v="0"/>
    <x v="800"/>
    <x v="799"/>
    <x v="1"/>
    <x v="1"/>
    <x v="0"/>
    <x v="0"/>
    <x v="19"/>
    <x v="19"/>
    <x v="0"/>
    <n v="2068533.86"/>
    <n v="5583000"/>
    <n v="5583000"/>
    <n v="3729325.61"/>
    <n v="-1853674.39"/>
    <n v="-33.202120544510116"/>
    <x v="18"/>
    <x v="1"/>
    <x v="13"/>
    <x v="13"/>
  </r>
  <r>
    <x v="0"/>
    <x v="0"/>
    <x v="9"/>
    <x v="52"/>
    <x v="0"/>
    <x v="801"/>
    <x v="800"/>
    <x v="1"/>
    <x v="1"/>
    <x v="0"/>
    <x v="0"/>
    <x v="19"/>
    <x v="19"/>
    <x v="0"/>
    <n v="645858.26"/>
    <n v="1647730"/>
    <n v="1647730"/>
    <n v="1798049.29"/>
    <n v="150319.29"/>
    <n v="9.1228107760373351"/>
    <x v="18"/>
    <x v="0"/>
    <x v="13"/>
    <x v="13"/>
  </r>
  <r>
    <x v="0"/>
    <x v="0"/>
    <x v="9"/>
    <x v="52"/>
    <x v="0"/>
    <x v="802"/>
    <x v="801"/>
    <x v="1"/>
    <x v="1"/>
    <x v="0"/>
    <x v="0"/>
    <x v="19"/>
    <x v="19"/>
    <x v="0"/>
    <n v="642209.29"/>
    <n v="2750437.15"/>
    <n v="2750437.15"/>
    <n v="2628426.69"/>
    <n v="-122010.46"/>
    <n v="-4.4360388311363526"/>
    <x v="18"/>
    <x v="1"/>
    <x v="13"/>
    <x v="13"/>
  </r>
  <r>
    <x v="0"/>
    <x v="0"/>
    <x v="9"/>
    <x v="52"/>
    <x v="0"/>
    <x v="803"/>
    <x v="802"/>
    <x v="1"/>
    <x v="1"/>
    <x v="0"/>
    <x v="0"/>
    <x v="19"/>
    <x v="19"/>
    <x v="0"/>
    <n v="907173.89"/>
    <n v="2135480"/>
    <n v="2135480"/>
    <n v="2714242.33"/>
    <n v="578762.32999999996"/>
    <n v="27.102212617303838"/>
    <x v="18"/>
    <x v="0"/>
    <x v="12"/>
    <x v="12"/>
  </r>
  <r>
    <x v="0"/>
    <x v="0"/>
    <x v="8"/>
    <x v="49"/>
    <x v="0"/>
    <x v="804"/>
    <x v="803"/>
    <x v="1"/>
    <x v="1"/>
    <x v="0"/>
    <x v="0"/>
    <x v="19"/>
    <x v="19"/>
    <x v="0"/>
    <n v="2306159.96"/>
    <n v="3730300"/>
    <n v="3730300"/>
    <n v="4656410.79"/>
    <n v="926110.79"/>
    <n v="24.826710720317401"/>
    <x v="18"/>
    <x v="0"/>
    <x v="11"/>
    <x v="11"/>
  </r>
  <r>
    <x v="0"/>
    <x v="0"/>
    <x v="8"/>
    <x v="49"/>
    <x v="0"/>
    <x v="805"/>
    <x v="804"/>
    <x v="1"/>
    <x v="1"/>
    <x v="0"/>
    <x v="0"/>
    <x v="19"/>
    <x v="19"/>
    <x v="0"/>
    <n v="2358653.56"/>
    <n v="3572031"/>
    <n v="3572031"/>
    <n v="3643179.18"/>
    <n v="71148.179999999993"/>
    <n v="1.9918130609728752"/>
    <x v="18"/>
    <x v="0"/>
    <x v="14"/>
    <x v="14"/>
  </r>
  <r>
    <x v="0"/>
    <x v="0"/>
    <x v="3"/>
    <x v="75"/>
    <x v="0"/>
    <x v="806"/>
    <x v="805"/>
    <x v="1"/>
    <x v="1"/>
    <x v="0"/>
    <x v="0"/>
    <x v="19"/>
    <x v="19"/>
    <x v="0"/>
    <n v="1422203.13"/>
    <n v="4415676.3600000003"/>
    <n v="4415676.3600000003"/>
    <n v="3532213.57"/>
    <n v="-883462.79"/>
    <n v="-20.00741716496632"/>
    <x v="18"/>
    <x v="1"/>
    <x v="0"/>
    <x v="0"/>
  </r>
  <r>
    <x v="0"/>
    <x v="0"/>
    <x v="10"/>
    <x v="63"/>
    <x v="0"/>
    <x v="807"/>
    <x v="806"/>
    <x v="1"/>
    <x v="1"/>
    <x v="0"/>
    <x v="0"/>
    <x v="19"/>
    <x v="19"/>
    <x v="0"/>
    <n v="1056557.93"/>
    <n v="1772850"/>
    <n v="1772850"/>
    <n v="1918126.12"/>
    <n v="145276.12"/>
    <n v="8.1944958682347639"/>
    <x v="18"/>
    <x v="0"/>
    <x v="0"/>
    <x v="0"/>
  </r>
  <r>
    <x v="0"/>
    <x v="0"/>
    <x v="9"/>
    <x v="50"/>
    <x v="0"/>
    <x v="808"/>
    <x v="807"/>
    <x v="1"/>
    <x v="1"/>
    <x v="0"/>
    <x v="0"/>
    <x v="19"/>
    <x v="19"/>
    <x v="0"/>
    <n v="538242.48"/>
    <n v="2800000"/>
    <n v="2800000"/>
    <n v="4299561.8600000003"/>
    <n v="1499561.86"/>
    <n v="53.55578071428571"/>
    <x v="18"/>
    <x v="0"/>
    <x v="13"/>
    <x v="13"/>
  </r>
  <r>
    <x v="0"/>
    <x v="0"/>
    <x v="4"/>
    <x v="36"/>
    <x v="0"/>
    <x v="809"/>
    <x v="808"/>
    <x v="1"/>
    <x v="1"/>
    <x v="0"/>
    <x v="0"/>
    <x v="19"/>
    <x v="19"/>
    <x v="0"/>
    <n v="1177051.78"/>
    <n v="4744503.29"/>
    <n v="4744503.29"/>
    <n v="6326424.9000000004"/>
    <n v="1581921.61"/>
    <n v="33.342196502091582"/>
    <x v="18"/>
    <x v="0"/>
    <x v="14"/>
    <x v="14"/>
  </r>
  <r>
    <x v="0"/>
    <x v="0"/>
    <x v="4"/>
    <x v="36"/>
    <x v="0"/>
    <x v="810"/>
    <x v="809"/>
    <x v="1"/>
    <x v="1"/>
    <x v="0"/>
    <x v="0"/>
    <x v="19"/>
    <x v="19"/>
    <x v="0"/>
    <n v="1133735.5900000001"/>
    <n v="4347700"/>
    <n v="4347700"/>
    <n v="4373682.04"/>
    <n v="25982.04"/>
    <n v="0.59760425052326527"/>
    <x v="18"/>
    <x v="0"/>
    <x v="13"/>
    <x v="13"/>
  </r>
  <r>
    <x v="0"/>
    <x v="0"/>
    <x v="1"/>
    <x v="1"/>
    <x v="0"/>
    <x v="811"/>
    <x v="810"/>
    <x v="1"/>
    <x v="1"/>
    <x v="0"/>
    <x v="0"/>
    <x v="19"/>
    <x v="19"/>
    <x v="0"/>
    <n v="840072.49"/>
    <n v="4581712.18"/>
    <n v="4581712.18"/>
    <n v="5732169.7799999993"/>
    <n v="1150457.6000000001"/>
    <n v="25.109774573399765"/>
    <x v="18"/>
    <x v="0"/>
    <x v="13"/>
    <x v="13"/>
  </r>
  <r>
    <x v="0"/>
    <x v="0"/>
    <x v="8"/>
    <x v="47"/>
    <x v="0"/>
    <x v="812"/>
    <x v="811"/>
    <x v="1"/>
    <x v="1"/>
    <x v="0"/>
    <x v="0"/>
    <x v="19"/>
    <x v="19"/>
    <x v="0"/>
    <n v="585996.35"/>
    <n v="2461450"/>
    <n v="2461450"/>
    <n v="3108000.14"/>
    <n v="646550.14"/>
    <n v="26.267043409372523"/>
    <x v="18"/>
    <x v="0"/>
    <x v="12"/>
    <x v="12"/>
  </r>
  <r>
    <x v="0"/>
    <x v="0"/>
    <x v="5"/>
    <x v="21"/>
    <x v="0"/>
    <x v="813"/>
    <x v="812"/>
    <x v="1"/>
    <x v="1"/>
    <x v="0"/>
    <x v="0"/>
    <x v="19"/>
    <x v="19"/>
    <x v="0"/>
    <n v="1299525.05"/>
    <n v="6821800"/>
    <n v="6821800"/>
    <n v="5014603.6600000011"/>
    <n v="-1807196.34"/>
    <n v="-26.491488170277638"/>
    <x v="18"/>
    <x v="1"/>
    <x v="0"/>
    <x v="0"/>
  </r>
  <r>
    <x v="0"/>
    <x v="0"/>
    <x v="4"/>
    <x v="31"/>
    <x v="0"/>
    <x v="814"/>
    <x v="813"/>
    <x v="1"/>
    <x v="1"/>
    <x v="0"/>
    <x v="0"/>
    <x v="19"/>
    <x v="19"/>
    <x v="0"/>
    <n v="993124.06"/>
    <n v="2377723.2799999998"/>
    <n v="2377723.2799999998"/>
    <n v="2916657.8800000004"/>
    <n v="538934.6"/>
    <n v="22.665993327869508"/>
    <x v="18"/>
    <x v="0"/>
    <x v="0"/>
    <x v="0"/>
  </r>
  <r>
    <x v="0"/>
    <x v="0"/>
    <x v="2"/>
    <x v="74"/>
    <x v="0"/>
    <x v="815"/>
    <x v="765"/>
    <x v="1"/>
    <x v="1"/>
    <x v="0"/>
    <x v="0"/>
    <x v="19"/>
    <x v="19"/>
    <x v="0"/>
    <n v="1297585.05"/>
    <n v="3861223.9"/>
    <n v="3861223.9"/>
    <n v="3109671.42"/>
    <n v="-751552.48"/>
    <n v="-19.464099970996244"/>
    <x v="18"/>
    <x v="1"/>
    <x v="13"/>
    <x v="13"/>
  </r>
  <r>
    <x v="0"/>
    <x v="0"/>
    <x v="2"/>
    <x v="74"/>
    <x v="0"/>
    <x v="816"/>
    <x v="814"/>
    <x v="1"/>
    <x v="1"/>
    <x v="0"/>
    <x v="0"/>
    <x v="19"/>
    <x v="19"/>
    <x v="0"/>
    <n v="2256340.5499999998"/>
    <n v="3084512.72"/>
    <n v="3084512.72"/>
    <n v="4946513.09"/>
    <n v="1862000.37"/>
    <n v="60.366110923348693"/>
    <x v="18"/>
    <x v="0"/>
    <x v="13"/>
    <x v="13"/>
  </r>
  <r>
    <x v="0"/>
    <x v="0"/>
    <x v="2"/>
    <x v="74"/>
    <x v="0"/>
    <x v="817"/>
    <x v="815"/>
    <x v="1"/>
    <x v="1"/>
    <x v="0"/>
    <x v="0"/>
    <x v="19"/>
    <x v="19"/>
    <x v="0"/>
    <n v="834411.33"/>
    <n v="2515000"/>
    <n v="2515000"/>
    <n v="6204529.71"/>
    <n v="3689529.71"/>
    <n v="146.70098250497017"/>
    <x v="18"/>
    <x v="0"/>
    <x v="13"/>
    <x v="13"/>
  </r>
  <r>
    <x v="0"/>
    <x v="0"/>
    <x v="2"/>
    <x v="74"/>
    <x v="0"/>
    <x v="818"/>
    <x v="816"/>
    <x v="1"/>
    <x v="1"/>
    <x v="0"/>
    <x v="0"/>
    <x v="19"/>
    <x v="19"/>
    <x v="0"/>
    <n v="1535740.69"/>
    <n v="5763835"/>
    <n v="5763835"/>
    <n v="7304246.1800000006"/>
    <n v="1540411.18"/>
    <n v="26.725455881370653"/>
    <x v="18"/>
    <x v="0"/>
    <x v="14"/>
    <x v="14"/>
  </r>
  <r>
    <x v="0"/>
    <x v="0"/>
    <x v="10"/>
    <x v="62"/>
    <x v="0"/>
    <x v="819"/>
    <x v="817"/>
    <x v="1"/>
    <x v="1"/>
    <x v="0"/>
    <x v="0"/>
    <x v="19"/>
    <x v="19"/>
    <x v="0"/>
    <n v="142641.88"/>
    <n v="5380180"/>
    <n v="5380180"/>
    <n v="4042585"/>
    <n v="-1337595"/>
    <n v="-24.861528796434321"/>
    <x v="18"/>
    <x v="1"/>
    <x v="13"/>
    <x v="13"/>
  </r>
  <r>
    <x v="0"/>
    <x v="0"/>
    <x v="10"/>
    <x v="62"/>
    <x v="0"/>
    <x v="820"/>
    <x v="818"/>
    <x v="1"/>
    <x v="1"/>
    <x v="0"/>
    <x v="0"/>
    <x v="19"/>
    <x v="19"/>
    <x v="0"/>
    <n v="0"/>
    <n v="1814000"/>
    <n v="1814000"/>
    <n v="962012.82000000007"/>
    <n v="-851987.18"/>
    <n v="-46.967319735391399"/>
    <x v="18"/>
    <x v="1"/>
    <x v="13"/>
    <x v="13"/>
  </r>
  <r>
    <x v="0"/>
    <x v="0"/>
    <x v="6"/>
    <x v="65"/>
    <x v="0"/>
    <x v="821"/>
    <x v="819"/>
    <x v="1"/>
    <x v="1"/>
    <x v="0"/>
    <x v="0"/>
    <x v="19"/>
    <x v="19"/>
    <x v="0"/>
    <n v="990807.37"/>
    <n v="2168300"/>
    <n v="2168300"/>
    <n v="2893759.65"/>
    <n v="725459.65"/>
    <n v="33.457531245676336"/>
    <x v="18"/>
    <x v="0"/>
    <x v="14"/>
    <x v="14"/>
  </r>
  <r>
    <x v="0"/>
    <x v="0"/>
    <x v="8"/>
    <x v="54"/>
    <x v="0"/>
    <x v="822"/>
    <x v="820"/>
    <x v="1"/>
    <x v="1"/>
    <x v="0"/>
    <x v="0"/>
    <x v="19"/>
    <x v="19"/>
    <x v="0"/>
    <n v="1221850.53"/>
    <n v="1968000"/>
    <n v="1968000"/>
    <n v="1784228.11"/>
    <n v="-183771.89"/>
    <n v="-9.3380025406504075"/>
    <x v="18"/>
    <x v="1"/>
    <x v="0"/>
    <x v="0"/>
  </r>
  <r>
    <x v="0"/>
    <x v="0"/>
    <x v="2"/>
    <x v="10"/>
    <x v="0"/>
    <x v="823"/>
    <x v="821"/>
    <x v="1"/>
    <x v="1"/>
    <x v="0"/>
    <x v="0"/>
    <x v="19"/>
    <x v="19"/>
    <x v="0"/>
    <n v="0"/>
    <n v="3461000"/>
    <n v="3461000"/>
    <n v="3597707.83"/>
    <n v="136707.82999999999"/>
    <n v="3.9499517480496968"/>
    <x v="18"/>
    <x v="0"/>
    <x v="14"/>
    <x v="14"/>
  </r>
  <r>
    <x v="0"/>
    <x v="0"/>
    <x v="1"/>
    <x v="2"/>
    <x v="0"/>
    <x v="824"/>
    <x v="822"/>
    <x v="1"/>
    <x v="1"/>
    <x v="0"/>
    <x v="0"/>
    <x v="19"/>
    <x v="19"/>
    <x v="0"/>
    <n v="0"/>
    <n v="2379727.6800000002"/>
    <n v="2379727.6800000002"/>
    <n v="3001146.42"/>
    <n v="621418.74"/>
    <n v="26.113018948453799"/>
    <x v="18"/>
    <x v="0"/>
    <x v="13"/>
    <x v="13"/>
  </r>
  <r>
    <x v="0"/>
    <x v="0"/>
    <x v="9"/>
    <x v="45"/>
    <x v="0"/>
    <x v="825"/>
    <x v="823"/>
    <x v="1"/>
    <x v="1"/>
    <x v="0"/>
    <x v="0"/>
    <x v="19"/>
    <x v="19"/>
    <x v="0"/>
    <n v="1116594.29"/>
    <n v="1681500"/>
    <n v="1681500"/>
    <n v="1417768.0499999998"/>
    <n v="-263731.95"/>
    <n v="-15.684326494201605"/>
    <x v="18"/>
    <x v="1"/>
    <x v="13"/>
    <x v="13"/>
  </r>
  <r>
    <x v="0"/>
    <x v="0"/>
    <x v="9"/>
    <x v="45"/>
    <x v="0"/>
    <x v="826"/>
    <x v="824"/>
    <x v="1"/>
    <x v="1"/>
    <x v="0"/>
    <x v="0"/>
    <x v="19"/>
    <x v="19"/>
    <x v="0"/>
    <n v="645041.72"/>
    <n v="1973000"/>
    <n v="1973000"/>
    <n v="1591021.7000000002"/>
    <n v="-381978.3"/>
    <n v="-19.360278763304613"/>
    <x v="18"/>
    <x v="1"/>
    <x v="0"/>
    <x v="0"/>
  </r>
  <r>
    <x v="0"/>
    <x v="0"/>
    <x v="9"/>
    <x v="45"/>
    <x v="0"/>
    <x v="827"/>
    <x v="825"/>
    <x v="1"/>
    <x v="1"/>
    <x v="0"/>
    <x v="0"/>
    <x v="19"/>
    <x v="19"/>
    <x v="0"/>
    <n v="2964564.8"/>
    <n v="4806937"/>
    <n v="4806937"/>
    <n v="5964366.9399999995"/>
    <n v="1157429.94"/>
    <n v="24.07832555325772"/>
    <x v="18"/>
    <x v="0"/>
    <x v="13"/>
    <x v="13"/>
  </r>
  <r>
    <x v="0"/>
    <x v="0"/>
    <x v="9"/>
    <x v="45"/>
    <x v="0"/>
    <x v="828"/>
    <x v="826"/>
    <x v="1"/>
    <x v="1"/>
    <x v="0"/>
    <x v="0"/>
    <x v="19"/>
    <x v="19"/>
    <x v="0"/>
    <n v="1333733.42"/>
    <n v="1540814.54"/>
    <n v="1540814.54"/>
    <n v="2061103.29"/>
    <n v="520288.75"/>
    <n v="33.767123589059587"/>
    <x v="18"/>
    <x v="0"/>
    <x v="13"/>
    <x v="13"/>
  </r>
  <r>
    <x v="0"/>
    <x v="0"/>
    <x v="2"/>
    <x v="8"/>
    <x v="0"/>
    <x v="829"/>
    <x v="827"/>
    <x v="1"/>
    <x v="1"/>
    <x v="0"/>
    <x v="0"/>
    <x v="19"/>
    <x v="19"/>
    <x v="0"/>
    <n v="269057.90000000002"/>
    <n v="1656220"/>
    <n v="1656220"/>
    <n v="1671159.47"/>
    <n v="14939.47"/>
    <n v="0.90202207436210169"/>
    <x v="18"/>
    <x v="0"/>
    <x v="0"/>
    <x v="0"/>
  </r>
  <r>
    <x v="0"/>
    <x v="0"/>
    <x v="0"/>
    <x v="0"/>
    <x v="0"/>
    <x v="0"/>
    <x v="0"/>
    <x v="1"/>
    <x v="1"/>
    <x v="0"/>
    <x v="0"/>
    <x v="20"/>
    <x v="20"/>
    <x v="0"/>
    <n v="511796.92"/>
    <n v="827000"/>
    <n v="827000"/>
    <n v="829425.14"/>
    <n v="2425.14"/>
    <n v="0.2932454655380895"/>
    <x v="19"/>
    <x v="0"/>
    <x v="0"/>
    <x v="0"/>
  </r>
  <r>
    <x v="0"/>
    <x v="0"/>
    <x v="2"/>
    <x v="11"/>
    <x v="0"/>
    <x v="830"/>
    <x v="828"/>
    <x v="1"/>
    <x v="1"/>
    <x v="0"/>
    <x v="0"/>
    <x v="20"/>
    <x v="20"/>
    <x v="0"/>
    <n v="0"/>
    <n v="0"/>
    <n v="0"/>
    <n v="1218377.0499999998"/>
    <n v="1218377.05"/>
    <m/>
    <x v="19"/>
    <x v="0"/>
    <x v="0"/>
    <x v="0"/>
  </r>
  <r>
    <x v="0"/>
    <x v="0"/>
    <x v="5"/>
    <x v="23"/>
    <x v="2"/>
    <x v="831"/>
    <x v="829"/>
    <x v="1"/>
    <x v="1"/>
    <x v="0"/>
    <x v="0"/>
    <x v="20"/>
    <x v="20"/>
    <x v="0"/>
    <n v="24160034.710000001"/>
    <n v="30375000"/>
    <n v="30375000"/>
    <n v="31551774.509999998"/>
    <n v="1176774.51"/>
    <n v="3.8741547654320989"/>
    <x v="19"/>
    <x v="0"/>
    <x v="4"/>
    <x v="4"/>
  </r>
  <r>
    <x v="0"/>
    <x v="0"/>
    <x v="5"/>
    <x v="28"/>
    <x v="2"/>
    <x v="832"/>
    <x v="830"/>
    <x v="1"/>
    <x v="1"/>
    <x v="0"/>
    <x v="0"/>
    <x v="20"/>
    <x v="20"/>
    <x v="0"/>
    <n v="44250250.109999999"/>
    <n v="45741000"/>
    <n v="45741000"/>
    <n v="46200410.520000003"/>
    <n v="459410.52"/>
    <n v="1.0043735816882011"/>
    <x v="19"/>
    <x v="0"/>
    <x v="4"/>
    <x v="4"/>
  </r>
  <r>
    <x v="0"/>
    <x v="0"/>
    <x v="4"/>
    <x v="29"/>
    <x v="2"/>
    <x v="833"/>
    <x v="831"/>
    <x v="1"/>
    <x v="1"/>
    <x v="0"/>
    <x v="0"/>
    <x v="20"/>
    <x v="20"/>
    <x v="0"/>
    <n v="37476976.07"/>
    <n v="68468959.930000007"/>
    <n v="68468959.930000007"/>
    <n v="69509405.429999992"/>
    <n v="1040445.5"/>
    <n v="1.5195871254123197"/>
    <x v="19"/>
    <x v="0"/>
    <x v="15"/>
    <x v="15"/>
  </r>
  <r>
    <x v="0"/>
    <x v="0"/>
    <x v="4"/>
    <x v="30"/>
    <x v="2"/>
    <x v="834"/>
    <x v="832"/>
    <x v="1"/>
    <x v="1"/>
    <x v="0"/>
    <x v="0"/>
    <x v="20"/>
    <x v="20"/>
    <x v="0"/>
    <n v="44743867.039999999"/>
    <n v="46885000"/>
    <n v="46885000"/>
    <n v="50942911.259999998"/>
    <n v="4057911.26"/>
    <n v="8.6550309480644128"/>
    <x v="19"/>
    <x v="0"/>
    <x v="4"/>
    <x v="4"/>
  </r>
  <r>
    <x v="0"/>
    <x v="0"/>
    <x v="4"/>
    <x v="32"/>
    <x v="2"/>
    <x v="835"/>
    <x v="833"/>
    <x v="1"/>
    <x v="1"/>
    <x v="0"/>
    <x v="0"/>
    <x v="20"/>
    <x v="20"/>
    <x v="0"/>
    <n v="48452581.289999999"/>
    <n v="56900000"/>
    <n v="56900000"/>
    <n v="43403075.539999999"/>
    <n v="-13496924.460000001"/>
    <n v="-23.720429630931456"/>
    <x v="19"/>
    <x v="1"/>
    <x v="15"/>
    <x v="15"/>
  </r>
  <r>
    <x v="0"/>
    <x v="0"/>
    <x v="4"/>
    <x v="34"/>
    <x v="2"/>
    <x v="836"/>
    <x v="834"/>
    <x v="1"/>
    <x v="1"/>
    <x v="0"/>
    <x v="0"/>
    <x v="20"/>
    <x v="20"/>
    <x v="0"/>
    <n v="15095091.939999999"/>
    <n v="28933000"/>
    <n v="28933000"/>
    <n v="34922139.340000004"/>
    <n v="5989139.3399999999"/>
    <n v="20.700028825216879"/>
    <x v="19"/>
    <x v="0"/>
    <x v="4"/>
    <x v="4"/>
  </r>
  <r>
    <x v="0"/>
    <x v="0"/>
    <x v="0"/>
    <x v="37"/>
    <x v="2"/>
    <x v="837"/>
    <x v="835"/>
    <x v="1"/>
    <x v="1"/>
    <x v="0"/>
    <x v="0"/>
    <x v="20"/>
    <x v="20"/>
    <x v="0"/>
    <n v="102729480.78"/>
    <n v="95135599.799999997"/>
    <n v="95135599.799999997"/>
    <n v="107169065.22"/>
    <n v="12033465.42"/>
    <n v="12.648751303715436"/>
    <x v="19"/>
    <x v="0"/>
    <x v="16"/>
    <x v="16"/>
  </r>
  <r>
    <x v="0"/>
    <x v="0"/>
    <x v="0"/>
    <x v="38"/>
    <x v="2"/>
    <x v="838"/>
    <x v="836"/>
    <x v="1"/>
    <x v="1"/>
    <x v="0"/>
    <x v="0"/>
    <x v="20"/>
    <x v="20"/>
    <x v="0"/>
    <n v="62741996.280000001"/>
    <n v="54000000"/>
    <n v="54000000"/>
    <n v="53724503.130000003"/>
    <n v="-275496.87"/>
    <n v="-0.51017938888888892"/>
    <x v="19"/>
    <x v="1"/>
    <x v="15"/>
    <x v="15"/>
  </r>
  <r>
    <x v="0"/>
    <x v="0"/>
    <x v="0"/>
    <x v="39"/>
    <x v="2"/>
    <x v="839"/>
    <x v="837"/>
    <x v="1"/>
    <x v="1"/>
    <x v="0"/>
    <x v="0"/>
    <x v="20"/>
    <x v="20"/>
    <x v="0"/>
    <n v="46842119"/>
    <n v="48640000"/>
    <n v="48640000"/>
    <n v="52679765.650000006"/>
    <n v="4039765.65"/>
    <n v="8.3054392475328953"/>
    <x v="19"/>
    <x v="0"/>
    <x v="15"/>
    <x v="15"/>
  </r>
  <r>
    <x v="0"/>
    <x v="0"/>
    <x v="7"/>
    <x v="41"/>
    <x v="2"/>
    <x v="840"/>
    <x v="838"/>
    <x v="1"/>
    <x v="1"/>
    <x v="0"/>
    <x v="0"/>
    <x v="20"/>
    <x v="20"/>
    <x v="0"/>
    <n v="77524211.890000001"/>
    <n v="78171200.030000001"/>
    <n v="78171200.030000001"/>
    <n v="75089465.200000003"/>
    <n v="-3081734.83"/>
    <n v="-3.9422892687042204"/>
    <x v="19"/>
    <x v="1"/>
    <x v="16"/>
    <x v="16"/>
  </r>
  <r>
    <x v="0"/>
    <x v="0"/>
    <x v="9"/>
    <x v="45"/>
    <x v="2"/>
    <x v="841"/>
    <x v="839"/>
    <x v="1"/>
    <x v="1"/>
    <x v="0"/>
    <x v="0"/>
    <x v="20"/>
    <x v="20"/>
    <x v="0"/>
    <n v="59947293.740000002"/>
    <n v="74722604"/>
    <n v="74722604"/>
    <n v="76779269.62000002"/>
    <n v="2056665.62"/>
    <n v="2.7524008933093396"/>
    <x v="19"/>
    <x v="0"/>
    <x v="15"/>
    <x v="15"/>
  </r>
  <r>
    <x v="0"/>
    <x v="0"/>
    <x v="8"/>
    <x v="46"/>
    <x v="2"/>
    <x v="842"/>
    <x v="840"/>
    <x v="1"/>
    <x v="1"/>
    <x v="0"/>
    <x v="0"/>
    <x v="20"/>
    <x v="20"/>
    <x v="0"/>
    <n v="59498366.200000003"/>
    <n v="63584000"/>
    <n v="63584000"/>
    <n v="65037891.860000007"/>
    <n v="1453891.86"/>
    <n v="2.2865687279818827"/>
    <x v="19"/>
    <x v="0"/>
    <x v="16"/>
    <x v="16"/>
  </r>
  <r>
    <x v="0"/>
    <x v="0"/>
    <x v="10"/>
    <x v="58"/>
    <x v="2"/>
    <x v="843"/>
    <x v="841"/>
    <x v="1"/>
    <x v="1"/>
    <x v="0"/>
    <x v="0"/>
    <x v="20"/>
    <x v="20"/>
    <x v="0"/>
    <n v="39303414.670000002"/>
    <n v="58000000"/>
    <n v="58000000"/>
    <n v="58682325.590000004"/>
    <n v="682325.59"/>
    <n v="1.176423431034483"/>
    <x v="19"/>
    <x v="0"/>
    <x v="15"/>
    <x v="15"/>
  </r>
  <r>
    <x v="0"/>
    <x v="0"/>
    <x v="11"/>
    <x v="59"/>
    <x v="2"/>
    <x v="844"/>
    <x v="842"/>
    <x v="1"/>
    <x v="1"/>
    <x v="0"/>
    <x v="0"/>
    <x v="20"/>
    <x v="20"/>
    <x v="0"/>
    <n v="20600813.41"/>
    <n v="34500324.82"/>
    <n v="34500324.82"/>
    <n v="34394199.440000005"/>
    <n v="-106125.38"/>
    <n v="-0.30760690096018639"/>
    <x v="19"/>
    <x v="1"/>
    <x v="4"/>
    <x v="4"/>
  </r>
  <r>
    <x v="0"/>
    <x v="0"/>
    <x v="10"/>
    <x v="63"/>
    <x v="2"/>
    <x v="845"/>
    <x v="843"/>
    <x v="1"/>
    <x v="1"/>
    <x v="0"/>
    <x v="0"/>
    <x v="20"/>
    <x v="20"/>
    <x v="0"/>
    <n v="25873635.530000001"/>
    <n v="54000000"/>
    <n v="54000000"/>
    <n v="62586509.640000001"/>
    <n v="8586509.6400000006"/>
    <n v="15.900943777777776"/>
    <x v="19"/>
    <x v="0"/>
    <x v="15"/>
    <x v="15"/>
  </r>
  <r>
    <x v="0"/>
    <x v="0"/>
    <x v="6"/>
    <x v="65"/>
    <x v="2"/>
    <x v="846"/>
    <x v="844"/>
    <x v="1"/>
    <x v="1"/>
    <x v="0"/>
    <x v="0"/>
    <x v="20"/>
    <x v="20"/>
    <x v="0"/>
    <n v="42913784.5"/>
    <n v="53620000"/>
    <n v="53620000"/>
    <n v="44554166.530000001"/>
    <n v="-9065833.4700000007"/>
    <n v="-16.907559623274899"/>
    <x v="19"/>
    <x v="1"/>
    <x v="4"/>
    <x v="4"/>
  </r>
  <r>
    <x v="0"/>
    <x v="0"/>
    <x v="11"/>
    <x v="70"/>
    <x v="2"/>
    <x v="847"/>
    <x v="845"/>
    <x v="1"/>
    <x v="1"/>
    <x v="0"/>
    <x v="0"/>
    <x v="20"/>
    <x v="20"/>
    <x v="0"/>
    <n v="64979124.670000002"/>
    <n v="72346379.650000006"/>
    <n v="72346379.650000006"/>
    <n v="72259038.979999989"/>
    <n v="-87340.67"/>
    <n v="-0.12072569549788108"/>
    <x v="19"/>
    <x v="1"/>
    <x v="15"/>
    <x v="15"/>
  </r>
  <r>
    <x v="0"/>
    <x v="0"/>
    <x v="1"/>
    <x v="1"/>
    <x v="2"/>
    <x v="848"/>
    <x v="846"/>
    <x v="1"/>
    <x v="1"/>
    <x v="0"/>
    <x v="0"/>
    <x v="20"/>
    <x v="20"/>
    <x v="0"/>
    <n v="38142445.700000003"/>
    <n v="48950000"/>
    <n v="48950000"/>
    <n v="41074449.680000007"/>
    <n v="-7875550.3200000003"/>
    <n v="-16.088968988764044"/>
    <x v="19"/>
    <x v="1"/>
    <x v="15"/>
    <x v="15"/>
  </r>
  <r>
    <x v="0"/>
    <x v="0"/>
    <x v="1"/>
    <x v="3"/>
    <x v="2"/>
    <x v="849"/>
    <x v="847"/>
    <x v="1"/>
    <x v="1"/>
    <x v="0"/>
    <x v="0"/>
    <x v="20"/>
    <x v="20"/>
    <x v="0"/>
    <n v="32178921.289999999"/>
    <n v="30000000"/>
    <n v="30000000"/>
    <n v="34595402.560000002"/>
    <n v="4595402.5599999996"/>
    <n v="15.318008533333334"/>
    <x v="19"/>
    <x v="0"/>
    <x v="4"/>
    <x v="4"/>
  </r>
  <r>
    <x v="0"/>
    <x v="0"/>
    <x v="1"/>
    <x v="73"/>
    <x v="2"/>
    <x v="850"/>
    <x v="848"/>
    <x v="1"/>
    <x v="1"/>
    <x v="0"/>
    <x v="0"/>
    <x v="20"/>
    <x v="20"/>
    <x v="0"/>
    <n v="41738597.359999999"/>
    <n v="56050000"/>
    <n v="56050000"/>
    <n v="54649226.929999992"/>
    <n v="-1400773.07"/>
    <n v="-2.4991490990187333"/>
    <x v="19"/>
    <x v="1"/>
    <x v="15"/>
    <x v="15"/>
  </r>
  <r>
    <x v="0"/>
    <x v="0"/>
    <x v="2"/>
    <x v="74"/>
    <x v="2"/>
    <x v="851"/>
    <x v="849"/>
    <x v="1"/>
    <x v="1"/>
    <x v="0"/>
    <x v="0"/>
    <x v="20"/>
    <x v="20"/>
    <x v="0"/>
    <n v="53510441.68"/>
    <n v="55000000"/>
    <n v="55000000"/>
    <n v="66421249.539999999"/>
    <n v="11421249.539999999"/>
    <n v="20.765908254545455"/>
    <x v="19"/>
    <x v="0"/>
    <x v="15"/>
    <x v="15"/>
  </r>
  <r>
    <x v="0"/>
    <x v="0"/>
    <x v="2"/>
    <x v="11"/>
    <x v="2"/>
    <x v="852"/>
    <x v="850"/>
    <x v="1"/>
    <x v="1"/>
    <x v="0"/>
    <x v="0"/>
    <x v="20"/>
    <x v="20"/>
    <x v="0"/>
    <n v="38079731.060000002"/>
    <n v="44600000"/>
    <n v="44600000"/>
    <n v="53540531.57"/>
    <n v="8940531.5700000003"/>
    <n v="20.0460349103139"/>
    <x v="19"/>
    <x v="0"/>
    <x v="15"/>
    <x v="15"/>
  </r>
  <r>
    <x v="0"/>
    <x v="0"/>
    <x v="3"/>
    <x v="14"/>
    <x v="2"/>
    <x v="853"/>
    <x v="851"/>
    <x v="1"/>
    <x v="1"/>
    <x v="0"/>
    <x v="0"/>
    <x v="20"/>
    <x v="20"/>
    <x v="0"/>
    <n v="47978799.640000001"/>
    <n v="55000000"/>
    <n v="55000000"/>
    <n v="49177785.609999999"/>
    <n v="-5822214.3899999997"/>
    <n v="-10.585844345454545"/>
    <x v="19"/>
    <x v="1"/>
    <x v="4"/>
    <x v="4"/>
  </r>
  <r>
    <x v="0"/>
    <x v="0"/>
    <x v="3"/>
    <x v="75"/>
    <x v="2"/>
    <x v="854"/>
    <x v="852"/>
    <x v="1"/>
    <x v="1"/>
    <x v="0"/>
    <x v="0"/>
    <x v="20"/>
    <x v="20"/>
    <x v="0"/>
    <n v="19379200.699999999"/>
    <n v="22600700"/>
    <n v="22600700"/>
    <n v="27146983.98"/>
    <n v="4546283.9800000004"/>
    <n v="20.115677744494636"/>
    <x v="19"/>
    <x v="0"/>
    <x v="4"/>
    <x v="4"/>
  </r>
  <r>
    <x v="0"/>
    <x v="0"/>
    <x v="3"/>
    <x v="18"/>
    <x v="2"/>
    <x v="855"/>
    <x v="853"/>
    <x v="1"/>
    <x v="1"/>
    <x v="0"/>
    <x v="0"/>
    <x v="20"/>
    <x v="20"/>
    <x v="0"/>
    <n v="20960862.52"/>
    <n v="32000000"/>
    <n v="32000000"/>
    <n v="33340425.09"/>
    <n v="1340425.0900000001"/>
    <n v="4.1888284062499999"/>
    <x v="19"/>
    <x v="0"/>
    <x v="4"/>
    <x v="4"/>
  </r>
  <r>
    <x v="0"/>
    <x v="0"/>
    <x v="4"/>
    <x v="20"/>
    <x v="2"/>
    <x v="856"/>
    <x v="854"/>
    <x v="1"/>
    <x v="1"/>
    <x v="0"/>
    <x v="0"/>
    <x v="20"/>
    <x v="20"/>
    <x v="0"/>
    <n v="28318620.890000001"/>
    <n v="35880898"/>
    <n v="35880898"/>
    <n v="36541497.030000001"/>
    <n v="660599.03"/>
    <n v="1.8410883417689268"/>
    <x v="19"/>
    <x v="0"/>
    <x v="4"/>
    <x v="4"/>
  </r>
  <r>
    <x v="0"/>
    <x v="0"/>
    <x v="5"/>
    <x v="21"/>
    <x v="2"/>
    <x v="857"/>
    <x v="855"/>
    <x v="1"/>
    <x v="1"/>
    <x v="0"/>
    <x v="0"/>
    <x v="20"/>
    <x v="20"/>
    <x v="0"/>
    <n v="37890704.439999998"/>
    <n v="40000000"/>
    <n v="40000000"/>
    <n v="37916753.829999998"/>
    <n v="-2083246.17"/>
    <n v="-5.2081154249999999"/>
    <x v="19"/>
    <x v="1"/>
    <x v="4"/>
    <x v="4"/>
  </r>
  <r>
    <x v="0"/>
    <x v="0"/>
    <x v="5"/>
    <x v="22"/>
    <x v="1"/>
    <x v="858"/>
    <x v="856"/>
    <x v="1"/>
    <x v="1"/>
    <x v="0"/>
    <x v="0"/>
    <x v="20"/>
    <x v="20"/>
    <x v="0"/>
    <n v="29924495.899999999"/>
    <n v="30000000"/>
    <n v="30000000"/>
    <n v="28738672.879999999"/>
    <n v="-1261327.1200000001"/>
    <n v="-4.2044237333333339"/>
    <x v="19"/>
    <x v="1"/>
    <x v="3"/>
    <x v="3"/>
  </r>
  <r>
    <x v="0"/>
    <x v="0"/>
    <x v="5"/>
    <x v="23"/>
    <x v="1"/>
    <x v="859"/>
    <x v="857"/>
    <x v="1"/>
    <x v="1"/>
    <x v="0"/>
    <x v="0"/>
    <x v="20"/>
    <x v="20"/>
    <x v="0"/>
    <n v="9838513.3900000006"/>
    <n v="15000000"/>
    <n v="15000000"/>
    <n v="14788957.310000001"/>
    <n v="-211042.69"/>
    <n v="-1.4069512666666666"/>
    <x v="19"/>
    <x v="1"/>
    <x v="1"/>
    <x v="1"/>
  </r>
  <r>
    <x v="0"/>
    <x v="0"/>
    <x v="5"/>
    <x v="24"/>
    <x v="1"/>
    <x v="860"/>
    <x v="858"/>
    <x v="1"/>
    <x v="1"/>
    <x v="0"/>
    <x v="0"/>
    <x v="20"/>
    <x v="20"/>
    <x v="0"/>
    <n v="17045687.350000001"/>
    <n v="18887880"/>
    <n v="18887880"/>
    <n v="18206483.650000002"/>
    <n v="-681396.35"/>
    <n v="-3.6075851286645197"/>
    <x v="19"/>
    <x v="1"/>
    <x v="2"/>
    <x v="2"/>
  </r>
  <r>
    <x v="0"/>
    <x v="0"/>
    <x v="5"/>
    <x v="25"/>
    <x v="1"/>
    <x v="861"/>
    <x v="859"/>
    <x v="1"/>
    <x v="1"/>
    <x v="0"/>
    <x v="0"/>
    <x v="20"/>
    <x v="20"/>
    <x v="0"/>
    <n v="25432381.059999999"/>
    <n v="30000000"/>
    <n v="30000000"/>
    <n v="28744368.52"/>
    <n v="-1255631.48"/>
    <n v="-4.185438266666667"/>
    <x v="19"/>
    <x v="1"/>
    <x v="3"/>
    <x v="3"/>
  </r>
  <r>
    <x v="0"/>
    <x v="0"/>
    <x v="5"/>
    <x v="25"/>
    <x v="1"/>
    <x v="862"/>
    <x v="860"/>
    <x v="1"/>
    <x v="1"/>
    <x v="0"/>
    <x v="0"/>
    <x v="20"/>
    <x v="20"/>
    <x v="0"/>
    <n v="6601459.3499999996"/>
    <n v="11250000"/>
    <n v="11250000"/>
    <n v="11529825.919999998"/>
    <n v="279825.91999999998"/>
    <n v="2.4873415111111115"/>
    <x v="19"/>
    <x v="0"/>
    <x v="1"/>
    <x v="1"/>
  </r>
  <r>
    <x v="0"/>
    <x v="0"/>
    <x v="5"/>
    <x v="26"/>
    <x v="1"/>
    <x v="863"/>
    <x v="861"/>
    <x v="1"/>
    <x v="1"/>
    <x v="0"/>
    <x v="0"/>
    <x v="20"/>
    <x v="20"/>
    <x v="0"/>
    <n v="8145283.7400000002"/>
    <n v="16700500"/>
    <n v="16700500"/>
    <n v="15861462.01"/>
    <n v="-839037.99"/>
    <n v="-5.0240291608035692"/>
    <x v="19"/>
    <x v="1"/>
    <x v="2"/>
    <x v="2"/>
  </r>
  <r>
    <x v="0"/>
    <x v="0"/>
    <x v="5"/>
    <x v="26"/>
    <x v="1"/>
    <x v="864"/>
    <x v="862"/>
    <x v="1"/>
    <x v="1"/>
    <x v="0"/>
    <x v="0"/>
    <x v="20"/>
    <x v="20"/>
    <x v="0"/>
    <n v="4864766.55"/>
    <n v="7500000"/>
    <n v="7500000"/>
    <n v="8092505.3499999996"/>
    <n v="592505.35"/>
    <n v="7.900071333333333"/>
    <x v="19"/>
    <x v="0"/>
    <x v="5"/>
    <x v="5"/>
  </r>
  <r>
    <x v="0"/>
    <x v="0"/>
    <x v="6"/>
    <x v="27"/>
    <x v="1"/>
    <x v="865"/>
    <x v="863"/>
    <x v="1"/>
    <x v="1"/>
    <x v="0"/>
    <x v="0"/>
    <x v="20"/>
    <x v="20"/>
    <x v="0"/>
    <n v="18022385.75"/>
    <n v="24230000"/>
    <n v="24230000"/>
    <n v="25645238.149999999"/>
    <n v="1415238.15"/>
    <n v="5.8408508047874532"/>
    <x v="19"/>
    <x v="0"/>
    <x v="2"/>
    <x v="2"/>
  </r>
  <r>
    <x v="0"/>
    <x v="0"/>
    <x v="5"/>
    <x v="28"/>
    <x v="1"/>
    <x v="866"/>
    <x v="864"/>
    <x v="1"/>
    <x v="1"/>
    <x v="0"/>
    <x v="0"/>
    <x v="20"/>
    <x v="20"/>
    <x v="0"/>
    <n v="12149844.16"/>
    <n v="13600000"/>
    <n v="13600000"/>
    <n v="13949221.070000002"/>
    <n v="349221.07"/>
    <n v="2.5678019852941176"/>
    <x v="19"/>
    <x v="0"/>
    <x v="1"/>
    <x v="1"/>
  </r>
  <r>
    <x v="0"/>
    <x v="0"/>
    <x v="4"/>
    <x v="33"/>
    <x v="1"/>
    <x v="867"/>
    <x v="865"/>
    <x v="1"/>
    <x v="1"/>
    <x v="0"/>
    <x v="0"/>
    <x v="20"/>
    <x v="20"/>
    <x v="0"/>
    <n v="14637092.26"/>
    <n v="18053820"/>
    <n v="18053820"/>
    <n v="18498103.470000003"/>
    <n v="444283.47"/>
    <n v="2.4608834584592074"/>
    <x v="19"/>
    <x v="0"/>
    <x v="2"/>
    <x v="2"/>
  </r>
  <r>
    <x v="0"/>
    <x v="0"/>
    <x v="4"/>
    <x v="31"/>
    <x v="2"/>
    <x v="868"/>
    <x v="866"/>
    <x v="1"/>
    <x v="1"/>
    <x v="0"/>
    <x v="0"/>
    <x v="20"/>
    <x v="20"/>
    <x v="0"/>
    <n v="23980340.460000001"/>
    <n v="39036000"/>
    <n v="39036000"/>
    <n v="38588652.729999997"/>
    <n v="-447347.27"/>
    <n v="-1.1459864484065989"/>
    <x v="19"/>
    <x v="1"/>
    <x v="4"/>
    <x v="4"/>
  </r>
  <r>
    <x v="0"/>
    <x v="0"/>
    <x v="5"/>
    <x v="35"/>
    <x v="1"/>
    <x v="869"/>
    <x v="867"/>
    <x v="1"/>
    <x v="1"/>
    <x v="0"/>
    <x v="0"/>
    <x v="20"/>
    <x v="20"/>
    <x v="0"/>
    <n v="14429224.689999999"/>
    <n v="14960000"/>
    <n v="14960000"/>
    <n v="16942947.469999999"/>
    <n v="1982947.47"/>
    <n v="13.254996457219251"/>
    <x v="19"/>
    <x v="0"/>
    <x v="2"/>
    <x v="2"/>
  </r>
  <r>
    <x v="0"/>
    <x v="0"/>
    <x v="4"/>
    <x v="36"/>
    <x v="1"/>
    <x v="870"/>
    <x v="868"/>
    <x v="1"/>
    <x v="1"/>
    <x v="0"/>
    <x v="0"/>
    <x v="20"/>
    <x v="20"/>
    <x v="0"/>
    <n v="27765500.02"/>
    <n v="21370000"/>
    <n v="21370000"/>
    <n v="22338525.859999999"/>
    <n v="968525.86"/>
    <n v="4.5321752924660741"/>
    <x v="19"/>
    <x v="0"/>
    <x v="3"/>
    <x v="3"/>
  </r>
  <r>
    <x v="0"/>
    <x v="0"/>
    <x v="7"/>
    <x v="40"/>
    <x v="2"/>
    <x v="871"/>
    <x v="869"/>
    <x v="1"/>
    <x v="1"/>
    <x v="0"/>
    <x v="0"/>
    <x v="20"/>
    <x v="20"/>
    <x v="0"/>
    <n v="38468336.359999999"/>
    <n v="43000000"/>
    <n v="43000000"/>
    <n v="48973629.109999999"/>
    <n v="5973629.1100000003"/>
    <n v="13.892160720930233"/>
    <x v="19"/>
    <x v="0"/>
    <x v="15"/>
    <x v="15"/>
  </r>
  <r>
    <x v="0"/>
    <x v="0"/>
    <x v="7"/>
    <x v="42"/>
    <x v="1"/>
    <x v="872"/>
    <x v="870"/>
    <x v="1"/>
    <x v="1"/>
    <x v="0"/>
    <x v="0"/>
    <x v="20"/>
    <x v="20"/>
    <x v="0"/>
    <n v="21025335.07"/>
    <n v="22469100"/>
    <n v="22469100"/>
    <n v="20953236.09"/>
    <n v="-1515863.91"/>
    <n v="-6.7464380415770995"/>
    <x v="19"/>
    <x v="1"/>
    <x v="2"/>
    <x v="2"/>
  </r>
  <r>
    <x v="0"/>
    <x v="0"/>
    <x v="0"/>
    <x v="0"/>
    <x v="1"/>
    <x v="873"/>
    <x v="871"/>
    <x v="1"/>
    <x v="1"/>
    <x v="0"/>
    <x v="0"/>
    <x v="20"/>
    <x v="20"/>
    <x v="0"/>
    <n v="38468349.82"/>
    <n v="34290000"/>
    <n v="34290000"/>
    <n v="33503458.200000003"/>
    <n v="-786541.8"/>
    <n v="-2.2937935258092739"/>
    <x v="19"/>
    <x v="1"/>
    <x v="3"/>
    <x v="3"/>
  </r>
  <r>
    <x v="0"/>
    <x v="0"/>
    <x v="7"/>
    <x v="43"/>
    <x v="1"/>
    <x v="874"/>
    <x v="872"/>
    <x v="1"/>
    <x v="1"/>
    <x v="0"/>
    <x v="0"/>
    <x v="20"/>
    <x v="20"/>
    <x v="0"/>
    <n v="17734947.27"/>
    <n v="20000000"/>
    <n v="20000000"/>
    <n v="20331709.25"/>
    <n v="331709.25"/>
    <n v="1.6585462500000001"/>
    <x v="19"/>
    <x v="0"/>
    <x v="3"/>
    <x v="3"/>
  </r>
  <r>
    <x v="0"/>
    <x v="0"/>
    <x v="8"/>
    <x v="44"/>
    <x v="1"/>
    <x v="875"/>
    <x v="873"/>
    <x v="1"/>
    <x v="1"/>
    <x v="0"/>
    <x v="0"/>
    <x v="20"/>
    <x v="20"/>
    <x v="0"/>
    <n v="18882485.739999998"/>
    <n v="18000000"/>
    <n v="18000000"/>
    <n v="20614495.799999997"/>
    <n v="2614495.7999999998"/>
    <n v="14.524976666666667"/>
    <x v="19"/>
    <x v="0"/>
    <x v="2"/>
    <x v="2"/>
  </r>
  <r>
    <x v="0"/>
    <x v="0"/>
    <x v="8"/>
    <x v="47"/>
    <x v="1"/>
    <x v="876"/>
    <x v="874"/>
    <x v="1"/>
    <x v="1"/>
    <x v="0"/>
    <x v="0"/>
    <x v="20"/>
    <x v="20"/>
    <x v="0"/>
    <n v="19403874.859999999"/>
    <n v="24000000"/>
    <n v="24000000"/>
    <n v="21649243.749999996"/>
    <n v="-2350756.25"/>
    <n v="-9.7948177083333334"/>
    <x v="19"/>
    <x v="1"/>
    <x v="3"/>
    <x v="3"/>
  </r>
  <r>
    <x v="0"/>
    <x v="0"/>
    <x v="8"/>
    <x v="49"/>
    <x v="1"/>
    <x v="877"/>
    <x v="875"/>
    <x v="1"/>
    <x v="1"/>
    <x v="0"/>
    <x v="0"/>
    <x v="20"/>
    <x v="20"/>
    <x v="0"/>
    <n v="17888103"/>
    <n v="20000000"/>
    <n v="20000000"/>
    <n v="20049044.889999997"/>
    <n v="49044.89"/>
    <n v="0.24522445000000001"/>
    <x v="19"/>
    <x v="0"/>
    <x v="2"/>
    <x v="2"/>
  </r>
  <r>
    <x v="0"/>
    <x v="0"/>
    <x v="9"/>
    <x v="50"/>
    <x v="1"/>
    <x v="878"/>
    <x v="876"/>
    <x v="1"/>
    <x v="1"/>
    <x v="0"/>
    <x v="0"/>
    <x v="20"/>
    <x v="20"/>
    <x v="0"/>
    <n v="29564076.870000001"/>
    <n v="32000000"/>
    <n v="32000000"/>
    <n v="36206760.280000001"/>
    <n v="4206760.28"/>
    <n v="13.146125874999999"/>
    <x v="19"/>
    <x v="0"/>
    <x v="3"/>
    <x v="3"/>
  </r>
  <r>
    <x v="0"/>
    <x v="0"/>
    <x v="9"/>
    <x v="51"/>
    <x v="2"/>
    <x v="879"/>
    <x v="877"/>
    <x v="1"/>
    <x v="1"/>
    <x v="0"/>
    <x v="0"/>
    <x v="20"/>
    <x v="20"/>
    <x v="0"/>
    <n v="38777065.369999997"/>
    <n v="40000000"/>
    <n v="40000000"/>
    <n v="41734485.020000003"/>
    <n v="1734485.02"/>
    <n v="4.3362125499999999"/>
    <x v="19"/>
    <x v="0"/>
    <x v="15"/>
    <x v="15"/>
  </r>
  <r>
    <x v="0"/>
    <x v="0"/>
    <x v="9"/>
    <x v="52"/>
    <x v="1"/>
    <x v="880"/>
    <x v="878"/>
    <x v="1"/>
    <x v="1"/>
    <x v="0"/>
    <x v="0"/>
    <x v="20"/>
    <x v="20"/>
    <x v="0"/>
    <n v="28173167"/>
    <n v="33900000"/>
    <n v="33900000"/>
    <n v="34352769.07"/>
    <n v="452769.07"/>
    <n v="1.3356019764011799"/>
    <x v="19"/>
    <x v="0"/>
    <x v="3"/>
    <x v="3"/>
  </r>
  <r>
    <x v="0"/>
    <x v="0"/>
    <x v="8"/>
    <x v="53"/>
    <x v="2"/>
    <x v="881"/>
    <x v="879"/>
    <x v="1"/>
    <x v="1"/>
    <x v="0"/>
    <x v="0"/>
    <x v="20"/>
    <x v="20"/>
    <x v="0"/>
    <n v="50377761.189999998"/>
    <n v="46555558.140000001"/>
    <n v="46555558.140000001"/>
    <n v="49433527.259999998"/>
    <n v="2877969.12"/>
    <n v="6.1817949026526264"/>
    <x v="19"/>
    <x v="0"/>
    <x v="15"/>
    <x v="15"/>
  </r>
  <r>
    <x v="0"/>
    <x v="0"/>
    <x v="8"/>
    <x v="54"/>
    <x v="1"/>
    <x v="882"/>
    <x v="880"/>
    <x v="1"/>
    <x v="1"/>
    <x v="0"/>
    <x v="0"/>
    <x v="20"/>
    <x v="20"/>
    <x v="0"/>
    <n v="19022176.260000002"/>
    <n v="20000000.010000002"/>
    <n v="20000000.010000002"/>
    <n v="20399383.66"/>
    <n v="399383.65"/>
    <n v="1.9969182490015409"/>
    <x v="19"/>
    <x v="0"/>
    <x v="2"/>
    <x v="2"/>
  </r>
  <r>
    <x v="0"/>
    <x v="0"/>
    <x v="7"/>
    <x v="55"/>
    <x v="1"/>
    <x v="883"/>
    <x v="881"/>
    <x v="1"/>
    <x v="1"/>
    <x v="0"/>
    <x v="0"/>
    <x v="20"/>
    <x v="20"/>
    <x v="0"/>
    <n v="12691290.84"/>
    <n v="16910000"/>
    <n v="16910000"/>
    <n v="18540949.379999999"/>
    <n v="1630949.38"/>
    <n v="9.6448810171496149"/>
    <x v="19"/>
    <x v="0"/>
    <x v="3"/>
    <x v="3"/>
  </r>
  <r>
    <x v="0"/>
    <x v="0"/>
    <x v="10"/>
    <x v="56"/>
    <x v="2"/>
    <x v="884"/>
    <x v="882"/>
    <x v="1"/>
    <x v="1"/>
    <x v="0"/>
    <x v="0"/>
    <x v="20"/>
    <x v="20"/>
    <x v="0"/>
    <n v="30373520.579999998"/>
    <n v="39530000"/>
    <n v="39530000"/>
    <n v="45323893.280000001"/>
    <n v="5793893.2800000003"/>
    <n v="14.656952390589426"/>
    <x v="19"/>
    <x v="0"/>
    <x v="15"/>
    <x v="15"/>
  </r>
  <r>
    <x v="0"/>
    <x v="0"/>
    <x v="10"/>
    <x v="57"/>
    <x v="1"/>
    <x v="885"/>
    <x v="883"/>
    <x v="1"/>
    <x v="1"/>
    <x v="0"/>
    <x v="0"/>
    <x v="20"/>
    <x v="20"/>
    <x v="0"/>
    <n v="19953570.300000001"/>
    <n v="20800000"/>
    <n v="20800000"/>
    <n v="21415482.890000001"/>
    <n v="615482.89"/>
    <n v="2.9590523557692308"/>
    <x v="19"/>
    <x v="0"/>
    <x v="3"/>
    <x v="3"/>
  </r>
  <r>
    <x v="0"/>
    <x v="0"/>
    <x v="10"/>
    <x v="60"/>
    <x v="1"/>
    <x v="886"/>
    <x v="884"/>
    <x v="1"/>
    <x v="1"/>
    <x v="0"/>
    <x v="0"/>
    <x v="20"/>
    <x v="20"/>
    <x v="0"/>
    <n v="12522147.369999999"/>
    <n v="24000000"/>
    <n v="24000000"/>
    <n v="23145413.629999999"/>
    <n v="-854586.37"/>
    <n v="-3.5607765416666668"/>
    <x v="19"/>
    <x v="1"/>
    <x v="3"/>
    <x v="3"/>
  </r>
  <r>
    <x v="0"/>
    <x v="0"/>
    <x v="10"/>
    <x v="61"/>
    <x v="1"/>
    <x v="887"/>
    <x v="885"/>
    <x v="1"/>
    <x v="1"/>
    <x v="0"/>
    <x v="0"/>
    <x v="20"/>
    <x v="20"/>
    <x v="0"/>
    <n v="18315732.039999999"/>
    <n v="28496950"/>
    <n v="28496950"/>
    <n v="24788744.150000002"/>
    <n v="-3708205.85"/>
    <n v="-13.01264117738916"/>
    <x v="19"/>
    <x v="1"/>
    <x v="3"/>
    <x v="3"/>
  </r>
  <r>
    <x v="0"/>
    <x v="0"/>
    <x v="10"/>
    <x v="62"/>
    <x v="1"/>
    <x v="888"/>
    <x v="886"/>
    <x v="1"/>
    <x v="1"/>
    <x v="0"/>
    <x v="0"/>
    <x v="20"/>
    <x v="20"/>
    <x v="0"/>
    <n v="18593909.84"/>
    <n v="22020000"/>
    <n v="22020000"/>
    <n v="20357921.34"/>
    <n v="-1662078.66"/>
    <n v="-7.54804114441417"/>
    <x v="19"/>
    <x v="1"/>
    <x v="2"/>
    <x v="2"/>
  </r>
  <r>
    <x v="0"/>
    <x v="0"/>
    <x v="10"/>
    <x v="62"/>
    <x v="1"/>
    <x v="889"/>
    <x v="887"/>
    <x v="1"/>
    <x v="1"/>
    <x v="0"/>
    <x v="0"/>
    <x v="20"/>
    <x v="20"/>
    <x v="0"/>
    <n v="5508557.5"/>
    <n v="10000000"/>
    <n v="10000000"/>
    <n v="12551803.369999999"/>
    <n v="2551803.37"/>
    <n v="25.5180337"/>
    <x v="19"/>
    <x v="0"/>
    <x v="1"/>
    <x v="1"/>
  </r>
  <r>
    <x v="0"/>
    <x v="0"/>
    <x v="10"/>
    <x v="64"/>
    <x v="1"/>
    <x v="890"/>
    <x v="888"/>
    <x v="1"/>
    <x v="1"/>
    <x v="0"/>
    <x v="0"/>
    <x v="20"/>
    <x v="20"/>
    <x v="0"/>
    <n v="6898771.0199999996"/>
    <n v="10797967"/>
    <n v="10797967"/>
    <n v="10574992.720000001"/>
    <n v="-222974.28"/>
    <n v="-2.0649653772788898"/>
    <x v="19"/>
    <x v="1"/>
    <x v="2"/>
    <x v="2"/>
  </r>
  <r>
    <x v="0"/>
    <x v="0"/>
    <x v="6"/>
    <x v="66"/>
    <x v="1"/>
    <x v="891"/>
    <x v="889"/>
    <x v="1"/>
    <x v="1"/>
    <x v="0"/>
    <x v="0"/>
    <x v="20"/>
    <x v="20"/>
    <x v="0"/>
    <n v="11946801.060000001"/>
    <n v="11500000"/>
    <n v="11500000"/>
    <n v="10014522.58"/>
    <n v="-1485477.42"/>
    <n v="-12.917194956521739"/>
    <x v="19"/>
    <x v="1"/>
    <x v="2"/>
    <x v="2"/>
  </r>
  <r>
    <x v="0"/>
    <x v="0"/>
    <x v="6"/>
    <x v="67"/>
    <x v="1"/>
    <x v="892"/>
    <x v="890"/>
    <x v="1"/>
    <x v="1"/>
    <x v="0"/>
    <x v="0"/>
    <x v="20"/>
    <x v="20"/>
    <x v="0"/>
    <n v="18806901.010000002"/>
    <n v="21870000"/>
    <n v="21870000"/>
    <n v="23330504.82"/>
    <n v="1460504.82"/>
    <n v="6.6781198902606311"/>
    <x v="19"/>
    <x v="0"/>
    <x v="3"/>
    <x v="3"/>
  </r>
  <r>
    <x v="0"/>
    <x v="0"/>
    <x v="11"/>
    <x v="68"/>
    <x v="1"/>
    <x v="893"/>
    <x v="891"/>
    <x v="1"/>
    <x v="1"/>
    <x v="0"/>
    <x v="0"/>
    <x v="20"/>
    <x v="20"/>
    <x v="0"/>
    <n v="12934454.07"/>
    <n v="16000000"/>
    <n v="16000000"/>
    <n v="15749804.140000001"/>
    <n v="-250195.86"/>
    <n v="-1.563724125"/>
    <x v="19"/>
    <x v="1"/>
    <x v="2"/>
    <x v="2"/>
  </r>
  <r>
    <x v="0"/>
    <x v="0"/>
    <x v="11"/>
    <x v="68"/>
    <x v="1"/>
    <x v="894"/>
    <x v="892"/>
    <x v="1"/>
    <x v="1"/>
    <x v="0"/>
    <x v="0"/>
    <x v="20"/>
    <x v="20"/>
    <x v="0"/>
    <n v="16754901.76"/>
    <n v="26923000"/>
    <n v="26923000"/>
    <n v="28191654.209999997"/>
    <n v="1268654.21"/>
    <n v="4.712157671879063"/>
    <x v="19"/>
    <x v="0"/>
    <x v="3"/>
    <x v="3"/>
  </r>
  <r>
    <x v="0"/>
    <x v="0"/>
    <x v="11"/>
    <x v="69"/>
    <x v="1"/>
    <x v="895"/>
    <x v="893"/>
    <x v="1"/>
    <x v="1"/>
    <x v="0"/>
    <x v="0"/>
    <x v="20"/>
    <x v="20"/>
    <x v="0"/>
    <n v="10300552.970000001"/>
    <n v="13000000"/>
    <n v="13000000"/>
    <n v="13921753.879999999"/>
    <n v="921753.88"/>
    <n v="7.0904144615384617"/>
    <x v="19"/>
    <x v="0"/>
    <x v="2"/>
    <x v="2"/>
  </r>
  <r>
    <x v="0"/>
    <x v="0"/>
    <x v="11"/>
    <x v="69"/>
    <x v="1"/>
    <x v="896"/>
    <x v="894"/>
    <x v="1"/>
    <x v="1"/>
    <x v="0"/>
    <x v="0"/>
    <x v="20"/>
    <x v="20"/>
    <x v="0"/>
    <n v="8033617.1900000004"/>
    <n v="12975000"/>
    <n v="12975000"/>
    <n v="12194384.279999999"/>
    <n v="-780615.72"/>
    <n v="-6.0163061271676304"/>
    <x v="19"/>
    <x v="1"/>
    <x v="1"/>
    <x v="1"/>
  </r>
  <r>
    <x v="0"/>
    <x v="0"/>
    <x v="6"/>
    <x v="71"/>
    <x v="1"/>
    <x v="897"/>
    <x v="895"/>
    <x v="1"/>
    <x v="1"/>
    <x v="0"/>
    <x v="0"/>
    <x v="20"/>
    <x v="20"/>
    <x v="0"/>
    <n v="16239300.27"/>
    <n v="21920000"/>
    <n v="21920000"/>
    <n v="21403944.359999999"/>
    <n v="-516055.64"/>
    <n v="-2.3542684306569344"/>
    <x v="19"/>
    <x v="1"/>
    <x v="3"/>
    <x v="3"/>
  </r>
  <r>
    <x v="0"/>
    <x v="0"/>
    <x v="11"/>
    <x v="72"/>
    <x v="1"/>
    <x v="898"/>
    <x v="896"/>
    <x v="1"/>
    <x v="1"/>
    <x v="0"/>
    <x v="0"/>
    <x v="20"/>
    <x v="20"/>
    <x v="0"/>
    <n v="29364499.670000002"/>
    <n v="32050000"/>
    <n v="32050000"/>
    <n v="25400929.809999999"/>
    <n v="-6649070.1900000004"/>
    <n v="-20.745928829953197"/>
    <x v="19"/>
    <x v="1"/>
    <x v="3"/>
    <x v="3"/>
  </r>
  <r>
    <x v="0"/>
    <x v="0"/>
    <x v="1"/>
    <x v="1"/>
    <x v="1"/>
    <x v="1"/>
    <x v="1"/>
    <x v="1"/>
    <x v="1"/>
    <x v="0"/>
    <x v="0"/>
    <x v="20"/>
    <x v="20"/>
    <x v="0"/>
    <n v="9747870.4299999997"/>
    <n v="15000000"/>
    <n v="15000000"/>
    <n v="15410217.600000001"/>
    <n v="410217.6"/>
    <n v="2.7347839999999999"/>
    <x v="19"/>
    <x v="0"/>
    <x v="1"/>
    <x v="1"/>
  </r>
  <r>
    <x v="0"/>
    <x v="0"/>
    <x v="1"/>
    <x v="1"/>
    <x v="1"/>
    <x v="2"/>
    <x v="2"/>
    <x v="1"/>
    <x v="1"/>
    <x v="0"/>
    <x v="0"/>
    <x v="20"/>
    <x v="20"/>
    <x v="0"/>
    <n v="9786076"/>
    <n v="13500000"/>
    <n v="13500000"/>
    <n v="12416867.899999999"/>
    <n v="-1083132.1000000001"/>
    <n v="-8.0232007407407409"/>
    <x v="19"/>
    <x v="1"/>
    <x v="2"/>
    <x v="2"/>
  </r>
  <r>
    <x v="0"/>
    <x v="0"/>
    <x v="1"/>
    <x v="1"/>
    <x v="1"/>
    <x v="3"/>
    <x v="3"/>
    <x v="1"/>
    <x v="1"/>
    <x v="0"/>
    <x v="0"/>
    <x v="20"/>
    <x v="20"/>
    <x v="0"/>
    <n v="15566144.48"/>
    <n v="15500000"/>
    <n v="15500000"/>
    <n v="15886870.060000002"/>
    <n v="386870.06"/>
    <n v="2.4959358709677422"/>
    <x v="19"/>
    <x v="0"/>
    <x v="1"/>
    <x v="1"/>
  </r>
  <r>
    <x v="0"/>
    <x v="0"/>
    <x v="1"/>
    <x v="2"/>
    <x v="1"/>
    <x v="4"/>
    <x v="4"/>
    <x v="1"/>
    <x v="1"/>
    <x v="0"/>
    <x v="0"/>
    <x v="20"/>
    <x v="20"/>
    <x v="0"/>
    <n v="31788844.73"/>
    <n v="35000000"/>
    <n v="35000000"/>
    <n v="34445111.869999997"/>
    <n v="-554888.13"/>
    <n v="-1.5853946571428572"/>
    <x v="19"/>
    <x v="1"/>
    <x v="3"/>
    <x v="3"/>
  </r>
  <r>
    <x v="0"/>
    <x v="0"/>
    <x v="1"/>
    <x v="2"/>
    <x v="1"/>
    <x v="5"/>
    <x v="5"/>
    <x v="1"/>
    <x v="1"/>
    <x v="0"/>
    <x v="0"/>
    <x v="20"/>
    <x v="20"/>
    <x v="0"/>
    <n v="12790022.029999999"/>
    <n v="11723429"/>
    <n v="11723429"/>
    <n v="12600946.609999999"/>
    <n v="877517.61"/>
    <n v="7.4851616365826077"/>
    <x v="19"/>
    <x v="0"/>
    <x v="1"/>
    <x v="1"/>
  </r>
  <r>
    <x v="0"/>
    <x v="0"/>
    <x v="1"/>
    <x v="3"/>
    <x v="1"/>
    <x v="6"/>
    <x v="6"/>
    <x v="1"/>
    <x v="1"/>
    <x v="0"/>
    <x v="0"/>
    <x v="20"/>
    <x v="20"/>
    <x v="0"/>
    <n v="9823857.1699999999"/>
    <n v="13000000"/>
    <n v="13000000"/>
    <n v="13291915.5"/>
    <n v="291915.5"/>
    <n v="2.2455038461538464"/>
    <x v="19"/>
    <x v="0"/>
    <x v="1"/>
    <x v="1"/>
  </r>
  <r>
    <x v="0"/>
    <x v="0"/>
    <x v="1"/>
    <x v="4"/>
    <x v="2"/>
    <x v="7"/>
    <x v="7"/>
    <x v="1"/>
    <x v="1"/>
    <x v="0"/>
    <x v="0"/>
    <x v="20"/>
    <x v="20"/>
    <x v="0"/>
    <n v="51602876.219999999"/>
    <n v="48203000"/>
    <n v="48203000"/>
    <n v="49142339.330000006"/>
    <n v="939339.33"/>
    <n v="1.9487154948862104"/>
    <x v="19"/>
    <x v="0"/>
    <x v="4"/>
    <x v="4"/>
  </r>
  <r>
    <x v="0"/>
    <x v="0"/>
    <x v="1"/>
    <x v="5"/>
    <x v="1"/>
    <x v="8"/>
    <x v="8"/>
    <x v="1"/>
    <x v="1"/>
    <x v="0"/>
    <x v="0"/>
    <x v="20"/>
    <x v="20"/>
    <x v="0"/>
    <n v="13719445.24"/>
    <n v="20700000"/>
    <n v="20700000"/>
    <n v="17164255.260000002"/>
    <n v="-3535744.74"/>
    <n v="-17.080892463768116"/>
    <x v="19"/>
    <x v="1"/>
    <x v="2"/>
    <x v="2"/>
  </r>
  <r>
    <x v="0"/>
    <x v="0"/>
    <x v="1"/>
    <x v="6"/>
    <x v="1"/>
    <x v="9"/>
    <x v="9"/>
    <x v="1"/>
    <x v="1"/>
    <x v="0"/>
    <x v="0"/>
    <x v="20"/>
    <x v="20"/>
    <x v="0"/>
    <n v="27708105.260000002"/>
    <n v="31340000"/>
    <n v="31340000"/>
    <n v="31806190.259999998"/>
    <n v="466190.26"/>
    <n v="1.487524760689215"/>
    <x v="19"/>
    <x v="0"/>
    <x v="3"/>
    <x v="3"/>
  </r>
  <r>
    <x v="0"/>
    <x v="0"/>
    <x v="1"/>
    <x v="7"/>
    <x v="1"/>
    <x v="10"/>
    <x v="10"/>
    <x v="1"/>
    <x v="1"/>
    <x v="0"/>
    <x v="0"/>
    <x v="20"/>
    <x v="20"/>
    <x v="0"/>
    <n v="14311113.970000001"/>
    <n v="19000000"/>
    <n v="19000000"/>
    <n v="18788036.529999997"/>
    <n v="-211963.47"/>
    <n v="-1.1155972105263159"/>
    <x v="19"/>
    <x v="1"/>
    <x v="2"/>
    <x v="2"/>
  </r>
  <r>
    <x v="0"/>
    <x v="0"/>
    <x v="2"/>
    <x v="8"/>
    <x v="1"/>
    <x v="11"/>
    <x v="11"/>
    <x v="1"/>
    <x v="1"/>
    <x v="0"/>
    <x v="0"/>
    <x v="20"/>
    <x v="20"/>
    <x v="0"/>
    <n v="24450313.449999999"/>
    <n v="21880000"/>
    <n v="21880000"/>
    <n v="22788055.209999997"/>
    <n v="908055.21"/>
    <n v="4.15016092321755"/>
    <x v="19"/>
    <x v="0"/>
    <x v="2"/>
    <x v="2"/>
  </r>
  <r>
    <x v="0"/>
    <x v="0"/>
    <x v="2"/>
    <x v="9"/>
    <x v="1"/>
    <x v="12"/>
    <x v="12"/>
    <x v="1"/>
    <x v="1"/>
    <x v="0"/>
    <x v="0"/>
    <x v="20"/>
    <x v="20"/>
    <x v="0"/>
    <n v="11797496.98"/>
    <n v="12100000"/>
    <n v="12100000"/>
    <n v="12438024.419999998"/>
    <n v="338024.42"/>
    <n v="2.7935902479338846"/>
    <x v="19"/>
    <x v="0"/>
    <x v="2"/>
    <x v="2"/>
  </r>
  <r>
    <x v="0"/>
    <x v="0"/>
    <x v="2"/>
    <x v="9"/>
    <x v="1"/>
    <x v="13"/>
    <x v="13"/>
    <x v="1"/>
    <x v="1"/>
    <x v="0"/>
    <x v="0"/>
    <x v="20"/>
    <x v="20"/>
    <x v="0"/>
    <n v="9068804.2899999991"/>
    <n v="10046000"/>
    <n v="10046000"/>
    <n v="11032522.32"/>
    <n v="986522.32"/>
    <n v="9.8200509655584298"/>
    <x v="19"/>
    <x v="0"/>
    <x v="1"/>
    <x v="1"/>
  </r>
  <r>
    <x v="0"/>
    <x v="0"/>
    <x v="2"/>
    <x v="10"/>
    <x v="2"/>
    <x v="14"/>
    <x v="14"/>
    <x v="1"/>
    <x v="1"/>
    <x v="0"/>
    <x v="0"/>
    <x v="20"/>
    <x v="20"/>
    <x v="0"/>
    <n v="50347675.549999997"/>
    <n v="45120000"/>
    <n v="45120000"/>
    <n v="46279559.900000006"/>
    <n v="1159559.8999999999"/>
    <n v="2.5699465868794329"/>
    <x v="19"/>
    <x v="0"/>
    <x v="4"/>
    <x v="4"/>
  </r>
  <r>
    <x v="0"/>
    <x v="0"/>
    <x v="2"/>
    <x v="11"/>
    <x v="1"/>
    <x v="15"/>
    <x v="15"/>
    <x v="1"/>
    <x v="1"/>
    <x v="0"/>
    <x v="0"/>
    <x v="20"/>
    <x v="20"/>
    <x v="0"/>
    <n v="8917572.2599999998"/>
    <n v="11000000"/>
    <n v="11000000"/>
    <n v="11177127.4"/>
    <n v="177127.4"/>
    <n v="1.610249090909091"/>
    <x v="19"/>
    <x v="0"/>
    <x v="5"/>
    <x v="5"/>
  </r>
  <r>
    <x v="0"/>
    <x v="0"/>
    <x v="2"/>
    <x v="12"/>
    <x v="1"/>
    <x v="16"/>
    <x v="16"/>
    <x v="1"/>
    <x v="1"/>
    <x v="0"/>
    <x v="0"/>
    <x v="20"/>
    <x v="20"/>
    <x v="0"/>
    <n v="11409190.43"/>
    <n v="16100000"/>
    <n v="16100000"/>
    <n v="16343731.67"/>
    <n v="243731.67"/>
    <n v="1.5138613043478262"/>
    <x v="19"/>
    <x v="0"/>
    <x v="2"/>
    <x v="2"/>
  </r>
  <r>
    <x v="0"/>
    <x v="0"/>
    <x v="2"/>
    <x v="13"/>
    <x v="1"/>
    <x v="17"/>
    <x v="17"/>
    <x v="1"/>
    <x v="1"/>
    <x v="0"/>
    <x v="0"/>
    <x v="20"/>
    <x v="20"/>
    <x v="0"/>
    <n v="32929883.539999999"/>
    <n v="36000000"/>
    <n v="36000000"/>
    <n v="33112113.840000004"/>
    <n v="-2887886.16"/>
    <n v="-8.0219059999999995"/>
    <x v="19"/>
    <x v="1"/>
    <x v="3"/>
    <x v="3"/>
  </r>
  <r>
    <x v="0"/>
    <x v="0"/>
    <x v="3"/>
    <x v="14"/>
    <x v="1"/>
    <x v="18"/>
    <x v="18"/>
    <x v="1"/>
    <x v="1"/>
    <x v="0"/>
    <x v="0"/>
    <x v="20"/>
    <x v="20"/>
    <x v="0"/>
    <n v="27956941.66"/>
    <n v="33744140"/>
    <n v="33744140"/>
    <n v="34781304.909999996"/>
    <n v="1037164.91"/>
    <n v="3.073614885428996"/>
    <x v="19"/>
    <x v="0"/>
    <x v="3"/>
    <x v="3"/>
  </r>
  <r>
    <x v="0"/>
    <x v="0"/>
    <x v="3"/>
    <x v="15"/>
    <x v="1"/>
    <x v="19"/>
    <x v="19"/>
    <x v="1"/>
    <x v="1"/>
    <x v="0"/>
    <x v="0"/>
    <x v="20"/>
    <x v="20"/>
    <x v="0"/>
    <n v="12293727.07"/>
    <n v="19320000"/>
    <n v="19320000"/>
    <n v="19426900.030000001"/>
    <n v="106900.03"/>
    <n v="0.55331278467908906"/>
    <x v="19"/>
    <x v="0"/>
    <x v="2"/>
    <x v="2"/>
  </r>
  <r>
    <x v="0"/>
    <x v="0"/>
    <x v="3"/>
    <x v="16"/>
    <x v="1"/>
    <x v="20"/>
    <x v="20"/>
    <x v="1"/>
    <x v="1"/>
    <x v="0"/>
    <x v="0"/>
    <x v="20"/>
    <x v="20"/>
    <x v="0"/>
    <n v="44208624.280000001"/>
    <n v="30000000"/>
    <n v="30000000"/>
    <n v="34756250.609999999"/>
    <n v="4756250.6100000003"/>
    <n v="15.854168700000001"/>
    <x v="19"/>
    <x v="0"/>
    <x v="3"/>
    <x v="3"/>
  </r>
  <r>
    <x v="0"/>
    <x v="0"/>
    <x v="3"/>
    <x v="17"/>
    <x v="1"/>
    <x v="21"/>
    <x v="21"/>
    <x v="1"/>
    <x v="1"/>
    <x v="0"/>
    <x v="0"/>
    <x v="20"/>
    <x v="20"/>
    <x v="0"/>
    <n v="21756679.57"/>
    <n v="25642821"/>
    <n v="25642821"/>
    <n v="27995011.5"/>
    <n v="2352190.5"/>
    <n v="9.1729006726678008"/>
    <x v="19"/>
    <x v="0"/>
    <x v="3"/>
    <x v="3"/>
  </r>
  <r>
    <x v="0"/>
    <x v="0"/>
    <x v="3"/>
    <x v="18"/>
    <x v="1"/>
    <x v="22"/>
    <x v="22"/>
    <x v="1"/>
    <x v="1"/>
    <x v="0"/>
    <x v="0"/>
    <x v="20"/>
    <x v="20"/>
    <x v="0"/>
    <n v="3224203.62"/>
    <n v="4990000"/>
    <n v="4990000"/>
    <n v="5225229.59"/>
    <n v="235229.59"/>
    <n v="4.7140198396793593"/>
    <x v="19"/>
    <x v="0"/>
    <x v="5"/>
    <x v="5"/>
  </r>
  <r>
    <x v="0"/>
    <x v="0"/>
    <x v="3"/>
    <x v="19"/>
    <x v="1"/>
    <x v="23"/>
    <x v="23"/>
    <x v="1"/>
    <x v="1"/>
    <x v="0"/>
    <x v="0"/>
    <x v="20"/>
    <x v="20"/>
    <x v="0"/>
    <n v="13808202.359999999"/>
    <n v="21670000"/>
    <n v="21670000"/>
    <n v="23557146.530000001"/>
    <n v="1887146.53"/>
    <n v="8.708567281956622"/>
    <x v="19"/>
    <x v="0"/>
    <x v="3"/>
    <x v="3"/>
  </r>
  <r>
    <x v="0"/>
    <x v="0"/>
    <x v="3"/>
    <x v="19"/>
    <x v="1"/>
    <x v="24"/>
    <x v="24"/>
    <x v="1"/>
    <x v="1"/>
    <x v="0"/>
    <x v="0"/>
    <x v="20"/>
    <x v="20"/>
    <x v="0"/>
    <n v="9574522.5199999996"/>
    <n v="12778902.779999999"/>
    <n v="12778902.779999999"/>
    <n v="13876433.949999999"/>
    <n v="1097531.17"/>
    <n v="8.5886182005995355"/>
    <x v="19"/>
    <x v="0"/>
    <x v="1"/>
    <x v="1"/>
  </r>
  <r>
    <x v="0"/>
    <x v="0"/>
    <x v="4"/>
    <x v="20"/>
    <x v="0"/>
    <x v="25"/>
    <x v="25"/>
    <x v="1"/>
    <x v="1"/>
    <x v="0"/>
    <x v="0"/>
    <x v="20"/>
    <x v="20"/>
    <x v="0"/>
    <n v="11254777.039999999"/>
    <n v="12814800"/>
    <n v="12814800"/>
    <n v="13410935.129999999"/>
    <n v="596135.13"/>
    <n v="4.6519269126322689"/>
    <x v="19"/>
    <x v="0"/>
    <x v="6"/>
    <x v="6"/>
  </r>
  <r>
    <x v="0"/>
    <x v="0"/>
    <x v="4"/>
    <x v="20"/>
    <x v="1"/>
    <x v="26"/>
    <x v="26"/>
    <x v="1"/>
    <x v="1"/>
    <x v="0"/>
    <x v="0"/>
    <x v="20"/>
    <x v="20"/>
    <x v="0"/>
    <n v="12449402.01"/>
    <n v="14000000"/>
    <n v="14000000"/>
    <n v="12685008.109999998"/>
    <n v="-1314991.8899999999"/>
    <n v="-9.3927992142857128"/>
    <x v="19"/>
    <x v="1"/>
    <x v="1"/>
    <x v="1"/>
  </r>
  <r>
    <x v="0"/>
    <x v="0"/>
    <x v="4"/>
    <x v="20"/>
    <x v="0"/>
    <x v="27"/>
    <x v="27"/>
    <x v="1"/>
    <x v="1"/>
    <x v="0"/>
    <x v="0"/>
    <x v="20"/>
    <x v="20"/>
    <x v="0"/>
    <n v="2827084.07"/>
    <n v="5845000"/>
    <n v="5845000"/>
    <n v="5241749.0599999996"/>
    <n v="-603250.93999999994"/>
    <n v="-10.320803079555176"/>
    <x v="19"/>
    <x v="1"/>
    <x v="7"/>
    <x v="7"/>
  </r>
  <r>
    <x v="0"/>
    <x v="0"/>
    <x v="4"/>
    <x v="20"/>
    <x v="0"/>
    <x v="28"/>
    <x v="28"/>
    <x v="1"/>
    <x v="1"/>
    <x v="0"/>
    <x v="0"/>
    <x v="20"/>
    <x v="20"/>
    <x v="0"/>
    <n v="2234777.58"/>
    <n v="3497840"/>
    <n v="3497840"/>
    <n v="4599986.3899999997"/>
    <n v="1102146.3899999999"/>
    <n v="31.509342622875831"/>
    <x v="19"/>
    <x v="0"/>
    <x v="8"/>
    <x v="8"/>
  </r>
  <r>
    <x v="0"/>
    <x v="0"/>
    <x v="5"/>
    <x v="21"/>
    <x v="0"/>
    <x v="29"/>
    <x v="29"/>
    <x v="1"/>
    <x v="1"/>
    <x v="0"/>
    <x v="0"/>
    <x v="20"/>
    <x v="20"/>
    <x v="0"/>
    <n v="2282566.85"/>
    <n v="6765000"/>
    <n v="6765000"/>
    <n v="6160150.1800000006"/>
    <n v="-604849.81999999995"/>
    <n v="-8.9408694752402056"/>
    <x v="19"/>
    <x v="1"/>
    <x v="9"/>
    <x v="9"/>
  </r>
  <r>
    <x v="0"/>
    <x v="0"/>
    <x v="5"/>
    <x v="21"/>
    <x v="0"/>
    <x v="30"/>
    <x v="30"/>
    <x v="1"/>
    <x v="1"/>
    <x v="0"/>
    <x v="0"/>
    <x v="20"/>
    <x v="20"/>
    <x v="0"/>
    <n v="4284891.29"/>
    <n v="7574400"/>
    <n v="7574400"/>
    <n v="6583115.7400000002"/>
    <n v="-991284.26"/>
    <n v="-13.087297475707645"/>
    <x v="19"/>
    <x v="1"/>
    <x v="6"/>
    <x v="6"/>
  </r>
  <r>
    <x v="0"/>
    <x v="0"/>
    <x v="5"/>
    <x v="21"/>
    <x v="0"/>
    <x v="31"/>
    <x v="31"/>
    <x v="1"/>
    <x v="1"/>
    <x v="0"/>
    <x v="0"/>
    <x v="20"/>
    <x v="20"/>
    <x v="0"/>
    <n v="2256910.8199999998"/>
    <n v="5228400"/>
    <n v="5228400"/>
    <n v="4613280.1100000003"/>
    <n v="-615119.89"/>
    <n v="-11.764973796955092"/>
    <x v="19"/>
    <x v="1"/>
    <x v="10"/>
    <x v="10"/>
  </r>
  <r>
    <x v="0"/>
    <x v="0"/>
    <x v="5"/>
    <x v="21"/>
    <x v="0"/>
    <x v="32"/>
    <x v="32"/>
    <x v="1"/>
    <x v="1"/>
    <x v="0"/>
    <x v="0"/>
    <x v="20"/>
    <x v="20"/>
    <x v="0"/>
    <n v="2552682.4500000002"/>
    <n v="4354000"/>
    <n v="4354000"/>
    <n v="4482814.22"/>
    <n v="128814.22"/>
    <n v="2.9585259531465322"/>
    <x v="19"/>
    <x v="0"/>
    <x v="11"/>
    <x v="11"/>
  </r>
  <r>
    <x v="0"/>
    <x v="0"/>
    <x v="5"/>
    <x v="21"/>
    <x v="0"/>
    <x v="33"/>
    <x v="33"/>
    <x v="1"/>
    <x v="1"/>
    <x v="0"/>
    <x v="0"/>
    <x v="20"/>
    <x v="20"/>
    <x v="0"/>
    <n v="4391239.17"/>
    <n v="6472000"/>
    <n v="6472000"/>
    <n v="5080702.74"/>
    <n v="-1391297.26"/>
    <n v="-21.497176452410383"/>
    <x v="19"/>
    <x v="1"/>
    <x v="7"/>
    <x v="7"/>
  </r>
  <r>
    <x v="0"/>
    <x v="0"/>
    <x v="5"/>
    <x v="22"/>
    <x v="0"/>
    <x v="34"/>
    <x v="34"/>
    <x v="1"/>
    <x v="1"/>
    <x v="0"/>
    <x v="0"/>
    <x v="20"/>
    <x v="20"/>
    <x v="0"/>
    <n v="1567525.91"/>
    <n v="4000000"/>
    <n v="4000000"/>
    <n v="3660140.94"/>
    <n v="-339859.06"/>
    <n v="-8.4964765"/>
    <x v="19"/>
    <x v="1"/>
    <x v="8"/>
    <x v="8"/>
  </r>
  <r>
    <x v="0"/>
    <x v="0"/>
    <x v="5"/>
    <x v="22"/>
    <x v="0"/>
    <x v="35"/>
    <x v="35"/>
    <x v="1"/>
    <x v="1"/>
    <x v="0"/>
    <x v="0"/>
    <x v="20"/>
    <x v="20"/>
    <x v="0"/>
    <n v="2273647.7200000002"/>
    <n v="6425000"/>
    <n v="6425000"/>
    <n v="6557969.9399999995"/>
    <n v="132969.94"/>
    <n v="2.069571050583658"/>
    <x v="19"/>
    <x v="0"/>
    <x v="10"/>
    <x v="10"/>
  </r>
  <r>
    <x v="0"/>
    <x v="0"/>
    <x v="5"/>
    <x v="22"/>
    <x v="0"/>
    <x v="36"/>
    <x v="36"/>
    <x v="1"/>
    <x v="1"/>
    <x v="0"/>
    <x v="0"/>
    <x v="20"/>
    <x v="20"/>
    <x v="0"/>
    <n v="1518017.76"/>
    <n v="2500000"/>
    <n v="2500000"/>
    <n v="2043362.9000000001"/>
    <n v="-456637.1"/>
    <n v="-18.265484000000001"/>
    <x v="19"/>
    <x v="1"/>
    <x v="11"/>
    <x v="11"/>
  </r>
  <r>
    <x v="0"/>
    <x v="0"/>
    <x v="5"/>
    <x v="22"/>
    <x v="0"/>
    <x v="37"/>
    <x v="37"/>
    <x v="1"/>
    <x v="1"/>
    <x v="0"/>
    <x v="0"/>
    <x v="20"/>
    <x v="20"/>
    <x v="0"/>
    <n v="1415500.57"/>
    <n v="2000000"/>
    <n v="2000000"/>
    <n v="2127483.4900000002"/>
    <n v="127483.49"/>
    <n v="6.3741744999999996"/>
    <x v="19"/>
    <x v="0"/>
    <x v="11"/>
    <x v="11"/>
  </r>
  <r>
    <x v="0"/>
    <x v="0"/>
    <x v="5"/>
    <x v="22"/>
    <x v="0"/>
    <x v="38"/>
    <x v="38"/>
    <x v="1"/>
    <x v="1"/>
    <x v="0"/>
    <x v="0"/>
    <x v="20"/>
    <x v="20"/>
    <x v="0"/>
    <n v="1553135.22"/>
    <n v="1983000"/>
    <n v="1983000"/>
    <n v="2066743.29"/>
    <n v="83743.289999999994"/>
    <n v="4.2230605143721638"/>
    <x v="19"/>
    <x v="0"/>
    <x v="12"/>
    <x v="12"/>
  </r>
  <r>
    <x v="0"/>
    <x v="0"/>
    <x v="5"/>
    <x v="22"/>
    <x v="0"/>
    <x v="39"/>
    <x v="39"/>
    <x v="1"/>
    <x v="1"/>
    <x v="0"/>
    <x v="0"/>
    <x v="20"/>
    <x v="20"/>
    <x v="0"/>
    <n v="1920953.6"/>
    <n v="3686500"/>
    <n v="3686500"/>
    <n v="3777661.43"/>
    <n v="91161.43"/>
    <n v="2.4728449749084498"/>
    <x v="19"/>
    <x v="0"/>
    <x v="11"/>
    <x v="11"/>
  </r>
  <r>
    <x v="0"/>
    <x v="0"/>
    <x v="5"/>
    <x v="22"/>
    <x v="0"/>
    <x v="40"/>
    <x v="40"/>
    <x v="1"/>
    <x v="1"/>
    <x v="0"/>
    <x v="0"/>
    <x v="20"/>
    <x v="20"/>
    <x v="0"/>
    <n v="1179181.56"/>
    <n v="2560000"/>
    <n v="2560000"/>
    <n v="2143483.9099999997"/>
    <n v="-416516.09"/>
    <n v="-16.270159765624999"/>
    <x v="19"/>
    <x v="1"/>
    <x v="12"/>
    <x v="12"/>
  </r>
  <r>
    <x v="0"/>
    <x v="0"/>
    <x v="5"/>
    <x v="23"/>
    <x v="0"/>
    <x v="41"/>
    <x v="41"/>
    <x v="1"/>
    <x v="1"/>
    <x v="0"/>
    <x v="0"/>
    <x v="20"/>
    <x v="20"/>
    <x v="0"/>
    <n v="1517625.24"/>
    <n v="2705800"/>
    <n v="2705800"/>
    <n v="2515008.19"/>
    <n v="-190791.81"/>
    <n v="-7.0512162761475352"/>
    <x v="19"/>
    <x v="1"/>
    <x v="12"/>
    <x v="12"/>
  </r>
  <r>
    <x v="0"/>
    <x v="0"/>
    <x v="5"/>
    <x v="23"/>
    <x v="0"/>
    <x v="42"/>
    <x v="42"/>
    <x v="1"/>
    <x v="1"/>
    <x v="0"/>
    <x v="0"/>
    <x v="20"/>
    <x v="20"/>
    <x v="0"/>
    <n v="1313351.6799999999"/>
    <n v="2482000"/>
    <n v="2482000"/>
    <n v="3145335.7"/>
    <n v="663335.69999999995"/>
    <n v="26.72585414987913"/>
    <x v="19"/>
    <x v="0"/>
    <x v="12"/>
    <x v="12"/>
  </r>
  <r>
    <x v="0"/>
    <x v="0"/>
    <x v="5"/>
    <x v="23"/>
    <x v="0"/>
    <x v="43"/>
    <x v="43"/>
    <x v="1"/>
    <x v="1"/>
    <x v="0"/>
    <x v="0"/>
    <x v="20"/>
    <x v="20"/>
    <x v="0"/>
    <n v="1019260.68"/>
    <n v="1544029.76"/>
    <n v="1544029.76"/>
    <n v="1713655.5699999998"/>
    <n v="169625.81"/>
    <n v="10.985915841414871"/>
    <x v="19"/>
    <x v="0"/>
    <x v="12"/>
    <x v="12"/>
  </r>
  <r>
    <x v="0"/>
    <x v="0"/>
    <x v="5"/>
    <x v="23"/>
    <x v="0"/>
    <x v="44"/>
    <x v="44"/>
    <x v="1"/>
    <x v="1"/>
    <x v="0"/>
    <x v="0"/>
    <x v="20"/>
    <x v="20"/>
    <x v="0"/>
    <n v="611363.66"/>
    <n v="1493500"/>
    <n v="1493500"/>
    <n v="1468994.5"/>
    <n v="-24505.5"/>
    <n v="-1.6408101774355541"/>
    <x v="19"/>
    <x v="1"/>
    <x v="12"/>
    <x v="12"/>
  </r>
  <r>
    <x v="0"/>
    <x v="0"/>
    <x v="5"/>
    <x v="23"/>
    <x v="0"/>
    <x v="45"/>
    <x v="45"/>
    <x v="1"/>
    <x v="1"/>
    <x v="0"/>
    <x v="0"/>
    <x v="20"/>
    <x v="20"/>
    <x v="0"/>
    <n v="3506524.07"/>
    <n v="6600000"/>
    <n v="6600000"/>
    <n v="6384586.6799999997"/>
    <n v="-215413.32"/>
    <n v="-3.2638381818181821"/>
    <x v="19"/>
    <x v="1"/>
    <x v="10"/>
    <x v="10"/>
  </r>
  <r>
    <x v="0"/>
    <x v="0"/>
    <x v="5"/>
    <x v="23"/>
    <x v="0"/>
    <x v="46"/>
    <x v="46"/>
    <x v="1"/>
    <x v="1"/>
    <x v="0"/>
    <x v="0"/>
    <x v="20"/>
    <x v="20"/>
    <x v="0"/>
    <n v="1541086.76"/>
    <n v="2200000"/>
    <n v="2200000"/>
    <n v="2074723.68"/>
    <n v="-125276.32"/>
    <n v="-5.6943781818181822"/>
    <x v="19"/>
    <x v="1"/>
    <x v="12"/>
    <x v="12"/>
  </r>
  <r>
    <x v="0"/>
    <x v="0"/>
    <x v="5"/>
    <x v="23"/>
    <x v="0"/>
    <x v="47"/>
    <x v="47"/>
    <x v="1"/>
    <x v="1"/>
    <x v="0"/>
    <x v="0"/>
    <x v="20"/>
    <x v="20"/>
    <x v="0"/>
    <n v="1413567.88"/>
    <n v="2229500"/>
    <n v="2229500"/>
    <n v="2080065.4000000001"/>
    <n v="-149434.6"/>
    <n v="-6.7026059654631087"/>
    <x v="19"/>
    <x v="1"/>
    <x v="12"/>
    <x v="12"/>
  </r>
  <r>
    <x v="0"/>
    <x v="0"/>
    <x v="5"/>
    <x v="23"/>
    <x v="0"/>
    <x v="48"/>
    <x v="48"/>
    <x v="1"/>
    <x v="1"/>
    <x v="0"/>
    <x v="0"/>
    <x v="20"/>
    <x v="20"/>
    <x v="0"/>
    <n v="1661284.38"/>
    <n v="2000000"/>
    <n v="2000000"/>
    <n v="2130598.5699999998"/>
    <n v="130598.57"/>
    <n v="6.5299284999999996"/>
    <x v="19"/>
    <x v="0"/>
    <x v="12"/>
    <x v="12"/>
  </r>
  <r>
    <x v="0"/>
    <x v="0"/>
    <x v="5"/>
    <x v="23"/>
    <x v="0"/>
    <x v="49"/>
    <x v="49"/>
    <x v="1"/>
    <x v="1"/>
    <x v="0"/>
    <x v="0"/>
    <x v="20"/>
    <x v="20"/>
    <x v="0"/>
    <n v="1244443.3"/>
    <n v="1901000"/>
    <n v="1901000"/>
    <n v="1989818.02"/>
    <n v="88818.02"/>
    <n v="4.672173592845871"/>
    <x v="19"/>
    <x v="0"/>
    <x v="12"/>
    <x v="12"/>
  </r>
  <r>
    <x v="0"/>
    <x v="0"/>
    <x v="5"/>
    <x v="23"/>
    <x v="0"/>
    <x v="50"/>
    <x v="50"/>
    <x v="1"/>
    <x v="1"/>
    <x v="0"/>
    <x v="0"/>
    <x v="20"/>
    <x v="20"/>
    <x v="0"/>
    <n v="2174228.08"/>
    <n v="4250818.87"/>
    <n v="4250818.87"/>
    <n v="4379907.3900000006"/>
    <n v="129088.52"/>
    <n v="3.0367918264181415"/>
    <x v="19"/>
    <x v="0"/>
    <x v="9"/>
    <x v="9"/>
  </r>
  <r>
    <x v="0"/>
    <x v="0"/>
    <x v="5"/>
    <x v="23"/>
    <x v="0"/>
    <x v="51"/>
    <x v="51"/>
    <x v="1"/>
    <x v="1"/>
    <x v="0"/>
    <x v="0"/>
    <x v="20"/>
    <x v="20"/>
    <x v="0"/>
    <n v="418118.2"/>
    <n v="1200000"/>
    <n v="1200000"/>
    <n v="1094190.6100000001"/>
    <n v="-105809.39"/>
    <n v="-8.8174491666666661"/>
    <x v="19"/>
    <x v="1"/>
    <x v="0"/>
    <x v="0"/>
  </r>
  <r>
    <x v="0"/>
    <x v="0"/>
    <x v="5"/>
    <x v="23"/>
    <x v="0"/>
    <x v="52"/>
    <x v="52"/>
    <x v="1"/>
    <x v="1"/>
    <x v="0"/>
    <x v="0"/>
    <x v="20"/>
    <x v="20"/>
    <x v="0"/>
    <n v="1456001.52"/>
    <n v="3067000"/>
    <n v="3067000"/>
    <n v="3205795.3000000003"/>
    <n v="138795.29999999999"/>
    <n v="4.5254417998043692"/>
    <x v="19"/>
    <x v="0"/>
    <x v="12"/>
    <x v="12"/>
  </r>
  <r>
    <x v="0"/>
    <x v="0"/>
    <x v="5"/>
    <x v="23"/>
    <x v="0"/>
    <x v="53"/>
    <x v="53"/>
    <x v="1"/>
    <x v="1"/>
    <x v="0"/>
    <x v="0"/>
    <x v="20"/>
    <x v="20"/>
    <x v="0"/>
    <n v="748955.54"/>
    <n v="1847000"/>
    <n v="1847000"/>
    <n v="1902750.28"/>
    <n v="55750.28"/>
    <n v="3.0184233892799135"/>
    <x v="19"/>
    <x v="0"/>
    <x v="0"/>
    <x v="0"/>
  </r>
  <r>
    <x v="0"/>
    <x v="0"/>
    <x v="5"/>
    <x v="23"/>
    <x v="0"/>
    <x v="54"/>
    <x v="54"/>
    <x v="1"/>
    <x v="1"/>
    <x v="0"/>
    <x v="0"/>
    <x v="20"/>
    <x v="20"/>
    <x v="0"/>
    <n v="565136.48"/>
    <n v="1500000"/>
    <n v="1500000"/>
    <n v="1446373.79"/>
    <n v="-53626.21"/>
    <n v="-3.575080666666667"/>
    <x v="19"/>
    <x v="1"/>
    <x v="0"/>
    <x v="0"/>
  </r>
  <r>
    <x v="0"/>
    <x v="0"/>
    <x v="5"/>
    <x v="24"/>
    <x v="0"/>
    <x v="55"/>
    <x v="55"/>
    <x v="1"/>
    <x v="1"/>
    <x v="0"/>
    <x v="0"/>
    <x v="20"/>
    <x v="20"/>
    <x v="0"/>
    <n v="1025503.89"/>
    <n v="2353800"/>
    <n v="2353800"/>
    <n v="2275479.0100000002"/>
    <n v="-78320.990000000005"/>
    <n v="-3.3274275639391626"/>
    <x v="19"/>
    <x v="1"/>
    <x v="12"/>
    <x v="12"/>
  </r>
  <r>
    <x v="0"/>
    <x v="0"/>
    <x v="5"/>
    <x v="24"/>
    <x v="0"/>
    <x v="56"/>
    <x v="56"/>
    <x v="1"/>
    <x v="1"/>
    <x v="0"/>
    <x v="0"/>
    <x v="20"/>
    <x v="20"/>
    <x v="0"/>
    <n v="1225672.27"/>
    <n v="1851989.76"/>
    <n v="1851989.76"/>
    <n v="2079793.6"/>
    <n v="227803.84"/>
    <n v="12.3004913374899"/>
    <x v="19"/>
    <x v="0"/>
    <x v="12"/>
    <x v="12"/>
  </r>
  <r>
    <x v="0"/>
    <x v="0"/>
    <x v="5"/>
    <x v="24"/>
    <x v="0"/>
    <x v="57"/>
    <x v="57"/>
    <x v="1"/>
    <x v="1"/>
    <x v="0"/>
    <x v="0"/>
    <x v="20"/>
    <x v="20"/>
    <x v="0"/>
    <n v="2293554.0699999998"/>
    <n v="3763140"/>
    <n v="3763140"/>
    <n v="3786342.35"/>
    <n v="23202.35"/>
    <n v="0.61656887599185783"/>
    <x v="19"/>
    <x v="0"/>
    <x v="11"/>
    <x v="11"/>
  </r>
  <r>
    <x v="0"/>
    <x v="0"/>
    <x v="5"/>
    <x v="24"/>
    <x v="0"/>
    <x v="58"/>
    <x v="58"/>
    <x v="1"/>
    <x v="1"/>
    <x v="0"/>
    <x v="0"/>
    <x v="20"/>
    <x v="20"/>
    <x v="0"/>
    <n v="1390014.97"/>
    <n v="1916600"/>
    <n v="1916600"/>
    <n v="2112868.09"/>
    <n v="196268.09"/>
    <n v="10.240430449754774"/>
    <x v="19"/>
    <x v="0"/>
    <x v="12"/>
    <x v="12"/>
  </r>
  <r>
    <x v="0"/>
    <x v="0"/>
    <x v="5"/>
    <x v="24"/>
    <x v="0"/>
    <x v="59"/>
    <x v="59"/>
    <x v="1"/>
    <x v="1"/>
    <x v="0"/>
    <x v="0"/>
    <x v="20"/>
    <x v="20"/>
    <x v="0"/>
    <n v="2858305.6"/>
    <n v="4161329"/>
    <n v="4161329"/>
    <n v="4094854.96"/>
    <n v="-66474.039999999994"/>
    <n v="-1.5974233231739188"/>
    <x v="19"/>
    <x v="1"/>
    <x v="9"/>
    <x v="9"/>
  </r>
  <r>
    <x v="0"/>
    <x v="0"/>
    <x v="5"/>
    <x v="24"/>
    <x v="0"/>
    <x v="60"/>
    <x v="60"/>
    <x v="1"/>
    <x v="1"/>
    <x v="0"/>
    <x v="0"/>
    <x v="20"/>
    <x v="20"/>
    <x v="0"/>
    <n v="908965.92"/>
    <n v="1950000"/>
    <n v="1950000"/>
    <n v="1928617.81"/>
    <n v="-21382.19"/>
    <n v="-1.0965225641025642"/>
    <x v="19"/>
    <x v="1"/>
    <x v="0"/>
    <x v="0"/>
  </r>
  <r>
    <x v="0"/>
    <x v="0"/>
    <x v="5"/>
    <x v="25"/>
    <x v="0"/>
    <x v="61"/>
    <x v="61"/>
    <x v="1"/>
    <x v="1"/>
    <x v="0"/>
    <x v="0"/>
    <x v="20"/>
    <x v="20"/>
    <x v="0"/>
    <n v="1751485.07"/>
    <n v="1924318.15"/>
    <n v="1924318.15"/>
    <n v="2375011.69"/>
    <n v="450693.54"/>
    <n v="23.420947310609737"/>
    <x v="19"/>
    <x v="0"/>
    <x v="11"/>
    <x v="11"/>
  </r>
  <r>
    <x v="0"/>
    <x v="0"/>
    <x v="5"/>
    <x v="25"/>
    <x v="0"/>
    <x v="62"/>
    <x v="62"/>
    <x v="1"/>
    <x v="1"/>
    <x v="0"/>
    <x v="0"/>
    <x v="20"/>
    <x v="20"/>
    <x v="0"/>
    <n v="3777370.75"/>
    <n v="5860000"/>
    <n v="5860000"/>
    <n v="5351066.6499999994"/>
    <n v="-508933.35"/>
    <n v="-8.6848694539249145"/>
    <x v="19"/>
    <x v="1"/>
    <x v="6"/>
    <x v="6"/>
  </r>
  <r>
    <x v="0"/>
    <x v="0"/>
    <x v="5"/>
    <x v="25"/>
    <x v="0"/>
    <x v="63"/>
    <x v="63"/>
    <x v="1"/>
    <x v="1"/>
    <x v="0"/>
    <x v="0"/>
    <x v="20"/>
    <x v="20"/>
    <x v="0"/>
    <n v="7242728.8700000001"/>
    <n v="9831500"/>
    <n v="9831500"/>
    <n v="9111756.120000001"/>
    <n v="-719743.88"/>
    <n v="-7.3207941819661295"/>
    <x v="19"/>
    <x v="1"/>
    <x v="6"/>
    <x v="6"/>
  </r>
  <r>
    <x v="0"/>
    <x v="0"/>
    <x v="5"/>
    <x v="25"/>
    <x v="0"/>
    <x v="64"/>
    <x v="64"/>
    <x v="1"/>
    <x v="1"/>
    <x v="0"/>
    <x v="0"/>
    <x v="20"/>
    <x v="20"/>
    <x v="0"/>
    <n v="1491843.95"/>
    <n v="2781000"/>
    <n v="2781000"/>
    <n v="2837664.33"/>
    <n v="56664.33"/>
    <n v="2.0375523193096008"/>
    <x v="19"/>
    <x v="0"/>
    <x v="11"/>
    <x v="11"/>
  </r>
  <r>
    <x v="0"/>
    <x v="0"/>
    <x v="5"/>
    <x v="25"/>
    <x v="0"/>
    <x v="65"/>
    <x v="65"/>
    <x v="1"/>
    <x v="1"/>
    <x v="0"/>
    <x v="0"/>
    <x v="20"/>
    <x v="20"/>
    <x v="0"/>
    <n v="1194523.54"/>
    <n v="2454000"/>
    <n v="2454000"/>
    <n v="2472482.9899999998"/>
    <n v="18482.990000000002"/>
    <n v="0.753178076609617"/>
    <x v="19"/>
    <x v="0"/>
    <x v="12"/>
    <x v="12"/>
  </r>
  <r>
    <x v="0"/>
    <x v="0"/>
    <x v="5"/>
    <x v="25"/>
    <x v="0"/>
    <x v="66"/>
    <x v="66"/>
    <x v="1"/>
    <x v="1"/>
    <x v="0"/>
    <x v="0"/>
    <x v="20"/>
    <x v="20"/>
    <x v="0"/>
    <n v="1078037.1200000001"/>
    <n v="1853100"/>
    <n v="1853100"/>
    <n v="2008607.82"/>
    <n v="155507.82"/>
    <n v="8.3917662295612754"/>
    <x v="19"/>
    <x v="0"/>
    <x v="0"/>
    <x v="0"/>
  </r>
  <r>
    <x v="0"/>
    <x v="0"/>
    <x v="5"/>
    <x v="25"/>
    <x v="0"/>
    <x v="67"/>
    <x v="67"/>
    <x v="1"/>
    <x v="1"/>
    <x v="0"/>
    <x v="0"/>
    <x v="20"/>
    <x v="20"/>
    <x v="0"/>
    <n v="1026215.12"/>
    <n v="1995000"/>
    <n v="1995000"/>
    <n v="1617831.06"/>
    <n v="-377168.94"/>
    <n v="-18.90571127819549"/>
    <x v="19"/>
    <x v="1"/>
    <x v="12"/>
    <x v="12"/>
  </r>
  <r>
    <x v="0"/>
    <x v="0"/>
    <x v="5"/>
    <x v="25"/>
    <x v="0"/>
    <x v="68"/>
    <x v="68"/>
    <x v="1"/>
    <x v="1"/>
    <x v="0"/>
    <x v="0"/>
    <x v="20"/>
    <x v="20"/>
    <x v="0"/>
    <n v="988368.47"/>
    <n v="2095000"/>
    <n v="2095000"/>
    <n v="1819401.8499999999"/>
    <n v="-275598.15000000002"/>
    <n v="-13.155042959427208"/>
    <x v="19"/>
    <x v="1"/>
    <x v="12"/>
    <x v="12"/>
  </r>
  <r>
    <x v="0"/>
    <x v="0"/>
    <x v="5"/>
    <x v="25"/>
    <x v="0"/>
    <x v="69"/>
    <x v="69"/>
    <x v="1"/>
    <x v="1"/>
    <x v="0"/>
    <x v="0"/>
    <x v="20"/>
    <x v="20"/>
    <x v="0"/>
    <n v="1037754.68"/>
    <n v="1936220"/>
    <n v="1936220"/>
    <n v="2028458.48"/>
    <n v="92238.48"/>
    <n v="4.7638429517306919"/>
    <x v="19"/>
    <x v="0"/>
    <x v="12"/>
    <x v="12"/>
  </r>
  <r>
    <x v="0"/>
    <x v="0"/>
    <x v="5"/>
    <x v="26"/>
    <x v="0"/>
    <x v="70"/>
    <x v="70"/>
    <x v="1"/>
    <x v="1"/>
    <x v="0"/>
    <x v="0"/>
    <x v="20"/>
    <x v="20"/>
    <x v="0"/>
    <n v="823396.46"/>
    <n v="2054000"/>
    <n v="2054000"/>
    <n v="1991387.32"/>
    <n v="-62612.68"/>
    <n v="-3.0483291139240509"/>
    <x v="19"/>
    <x v="1"/>
    <x v="12"/>
    <x v="12"/>
  </r>
  <r>
    <x v="0"/>
    <x v="0"/>
    <x v="5"/>
    <x v="26"/>
    <x v="0"/>
    <x v="71"/>
    <x v="71"/>
    <x v="1"/>
    <x v="1"/>
    <x v="0"/>
    <x v="0"/>
    <x v="20"/>
    <x v="20"/>
    <x v="0"/>
    <n v="947156.69"/>
    <n v="1445000"/>
    <n v="1445000"/>
    <n v="1564526.7799999998"/>
    <n v="119526.78"/>
    <n v="8.2717494809688592"/>
    <x v="19"/>
    <x v="0"/>
    <x v="12"/>
    <x v="12"/>
  </r>
  <r>
    <x v="0"/>
    <x v="0"/>
    <x v="5"/>
    <x v="26"/>
    <x v="0"/>
    <x v="72"/>
    <x v="72"/>
    <x v="1"/>
    <x v="1"/>
    <x v="0"/>
    <x v="0"/>
    <x v="20"/>
    <x v="20"/>
    <x v="0"/>
    <n v="688644.44"/>
    <n v="1764880"/>
    <n v="1764880"/>
    <n v="1802565.1900000002"/>
    <n v="37685.19"/>
    <n v="2.1352834187026883"/>
    <x v="19"/>
    <x v="0"/>
    <x v="0"/>
    <x v="0"/>
  </r>
  <r>
    <x v="0"/>
    <x v="0"/>
    <x v="5"/>
    <x v="26"/>
    <x v="0"/>
    <x v="73"/>
    <x v="73"/>
    <x v="1"/>
    <x v="1"/>
    <x v="0"/>
    <x v="0"/>
    <x v="20"/>
    <x v="20"/>
    <x v="0"/>
    <n v="368293.2"/>
    <n v="1335000"/>
    <n v="1335000"/>
    <n v="1132980.1300000001"/>
    <n v="-202019.87"/>
    <n v="-15.132574531835205"/>
    <x v="19"/>
    <x v="1"/>
    <x v="12"/>
    <x v="12"/>
  </r>
  <r>
    <x v="0"/>
    <x v="0"/>
    <x v="6"/>
    <x v="27"/>
    <x v="0"/>
    <x v="74"/>
    <x v="74"/>
    <x v="1"/>
    <x v="1"/>
    <x v="0"/>
    <x v="0"/>
    <x v="20"/>
    <x v="20"/>
    <x v="0"/>
    <n v="900607.95"/>
    <n v="1992000"/>
    <n v="1992000"/>
    <n v="1982451.35"/>
    <n v="-9548.65"/>
    <n v="-0.47934989959839358"/>
    <x v="19"/>
    <x v="1"/>
    <x v="12"/>
    <x v="12"/>
  </r>
  <r>
    <x v="0"/>
    <x v="0"/>
    <x v="6"/>
    <x v="27"/>
    <x v="0"/>
    <x v="75"/>
    <x v="75"/>
    <x v="1"/>
    <x v="1"/>
    <x v="0"/>
    <x v="0"/>
    <x v="20"/>
    <x v="20"/>
    <x v="0"/>
    <n v="1235667.5"/>
    <n v="2328212.9700000002"/>
    <n v="2328212.9700000002"/>
    <n v="2166017.2400000002"/>
    <n v="-162195.73000000001"/>
    <n v="-6.9665332205412467"/>
    <x v="19"/>
    <x v="1"/>
    <x v="12"/>
    <x v="12"/>
  </r>
  <r>
    <x v="0"/>
    <x v="0"/>
    <x v="6"/>
    <x v="27"/>
    <x v="0"/>
    <x v="76"/>
    <x v="76"/>
    <x v="1"/>
    <x v="1"/>
    <x v="0"/>
    <x v="0"/>
    <x v="20"/>
    <x v="20"/>
    <x v="0"/>
    <n v="1086912.1000000001"/>
    <n v="2165000"/>
    <n v="2165000"/>
    <n v="1700737.6600000001"/>
    <n v="-464262.34"/>
    <n v="-21.443987990762125"/>
    <x v="19"/>
    <x v="1"/>
    <x v="12"/>
    <x v="12"/>
  </r>
  <r>
    <x v="0"/>
    <x v="0"/>
    <x v="6"/>
    <x v="27"/>
    <x v="0"/>
    <x v="77"/>
    <x v="77"/>
    <x v="1"/>
    <x v="1"/>
    <x v="0"/>
    <x v="0"/>
    <x v="20"/>
    <x v="20"/>
    <x v="0"/>
    <n v="2169254.19"/>
    <n v="3827000"/>
    <n v="3827000"/>
    <n v="4082700.98"/>
    <n v="255700.98"/>
    <n v="6.6814993467467998"/>
    <x v="19"/>
    <x v="0"/>
    <x v="11"/>
    <x v="11"/>
  </r>
  <r>
    <x v="0"/>
    <x v="0"/>
    <x v="6"/>
    <x v="27"/>
    <x v="0"/>
    <x v="78"/>
    <x v="78"/>
    <x v="1"/>
    <x v="1"/>
    <x v="0"/>
    <x v="0"/>
    <x v="20"/>
    <x v="20"/>
    <x v="0"/>
    <n v="1959664.06"/>
    <n v="2528000"/>
    <n v="2528000"/>
    <n v="3478964.78"/>
    <n v="950964.78"/>
    <n v="37.617277689873418"/>
    <x v="19"/>
    <x v="0"/>
    <x v="11"/>
    <x v="11"/>
  </r>
  <r>
    <x v="0"/>
    <x v="0"/>
    <x v="5"/>
    <x v="28"/>
    <x v="0"/>
    <x v="79"/>
    <x v="79"/>
    <x v="1"/>
    <x v="1"/>
    <x v="0"/>
    <x v="0"/>
    <x v="20"/>
    <x v="20"/>
    <x v="0"/>
    <n v="2932376.03"/>
    <n v="3683000"/>
    <n v="3683000"/>
    <n v="3893796.66"/>
    <n v="210796.66"/>
    <n v="5.7235042085256582"/>
    <x v="19"/>
    <x v="0"/>
    <x v="7"/>
    <x v="7"/>
  </r>
  <r>
    <x v="0"/>
    <x v="0"/>
    <x v="5"/>
    <x v="28"/>
    <x v="0"/>
    <x v="80"/>
    <x v="80"/>
    <x v="1"/>
    <x v="1"/>
    <x v="0"/>
    <x v="0"/>
    <x v="20"/>
    <x v="20"/>
    <x v="0"/>
    <n v="1945706.15"/>
    <n v="3980000"/>
    <n v="3980000"/>
    <n v="3479671.4"/>
    <n v="-500328.6"/>
    <n v="-12.571070351758793"/>
    <x v="19"/>
    <x v="1"/>
    <x v="11"/>
    <x v="11"/>
  </r>
  <r>
    <x v="0"/>
    <x v="0"/>
    <x v="5"/>
    <x v="28"/>
    <x v="0"/>
    <x v="81"/>
    <x v="81"/>
    <x v="1"/>
    <x v="1"/>
    <x v="0"/>
    <x v="0"/>
    <x v="20"/>
    <x v="20"/>
    <x v="0"/>
    <n v="1276049.3999999999"/>
    <n v="1770000"/>
    <n v="1770000"/>
    <n v="1936150.75"/>
    <n v="166150.75"/>
    <n v="9.3870480225988704"/>
    <x v="19"/>
    <x v="0"/>
    <x v="12"/>
    <x v="12"/>
  </r>
  <r>
    <x v="0"/>
    <x v="0"/>
    <x v="5"/>
    <x v="28"/>
    <x v="0"/>
    <x v="82"/>
    <x v="82"/>
    <x v="1"/>
    <x v="1"/>
    <x v="0"/>
    <x v="0"/>
    <x v="20"/>
    <x v="20"/>
    <x v="0"/>
    <n v="518535.81"/>
    <n v="395500"/>
    <n v="395500"/>
    <n v="1323204.2599999998"/>
    <n v="927704.26"/>
    <n v="234.5649203539823"/>
    <x v="19"/>
    <x v="0"/>
    <x v="12"/>
    <x v="12"/>
  </r>
  <r>
    <x v="0"/>
    <x v="0"/>
    <x v="5"/>
    <x v="28"/>
    <x v="0"/>
    <x v="83"/>
    <x v="83"/>
    <x v="1"/>
    <x v="1"/>
    <x v="0"/>
    <x v="0"/>
    <x v="20"/>
    <x v="20"/>
    <x v="0"/>
    <n v="904099.72"/>
    <n v="2359530"/>
    <n v="2359530"/>
    <n v="2671244.17"/>
    <n v="311714.17"/>
    <n v="13.210858518433756"/>
    <x v="19"/>
    <x v="0"/>
    <x v="12"/>
    <x v="12"/>
  </r>
  <r>
    <x v="0"/>
    <x v="0"/>
    <x v="5"/>
    <x v="28"/>
    <x v="0"/>
    <x v="84"/>
    <x v="84"/>
    <x v="1"/>
    <x v="1"/>
    <x v="0"/>
    <x v="0"/>
    <x v="20"/>
    <x v="20"/>
    <x v="0"/>
    <n v="334412.01"/>
    <n v="1100000"/>
    <n v="1100000"/>
    <n v="1141554.21"/>
    <n v="41554.21"/>
    <n v="3.7776554545454548"/>
    <x v="19"/>
    <x v="0"/>
    <x v="0"/>
    <x v="0"/>
  </r>
  <r>
    <x v="0"/>
    <x v="0"/>
    <x v="5"/>
    <x v="28"/>
    <x v="0"/>
    <x v="85"/>
    <x v="85"/>
    <x v="1"/>
    <x v="1"/>
    <x v="0"/>
    <x v="0"/>
    <x v="20"/>
    <x v="20"/>
    <x v="0"/>
    <n v="647191.68999999994"/>
    <n v="1769000"/>
    <n v="1769000"/>
    <n v="1707599.75"/>
    <n v="-61400.25"/>
    <n v="-3.4709016393442624"/>
    <x v="19"/>
    <x v="1"/>
    <x v="0"/>
    <x v="0"/>
  </r>
  <r>
    <x v="0"/>
    <x v="0"/>
    <x v="5"/>
    <x v="28"/>
    <x v="0"/>
    <x v="86"/>
    <x v="86"/>
    <x v="1"/>
    <x v="1"/>
    <x v="0"/>
    <x v="0"/>
    <x v="20"/>
    <x v="20"/>
    <x v="0"/>
    <n v="1377149.52"/>
    <n v="2700000"/>
    <n v="2700000"/>
    <n v="2216650.94"/>
    <n v="-483349.06"/>
    <n v="-17.901817037037038"/>
    <x v="19"/>
    <x v="1"/>
    <x v="12"/>
    <x v="12"/>
  </r>
  <r>
    <x v="0"/>
    <x v="0"/>
    <x v="5"/>
    <x v="28"/>
    <x v="0"/>
    <x v="87"/>
    <x v="87"/>
    <x v="1"/>
    <x v="1"/>
    <x v="0"/>
    <x v="0"/>
    <x v="20"/>
    <x v="20"/>
    <x v="0"/>
    <n v="1841630.39"/>
    <n v="3500000"/>
    <n v="3500000"/>
    <n v="3537406.37"/>
    <n v="37406.370000000003"/>
    <n v="1.0687534285714286"/>
    <x v="19"/>
    <x v="0"/>
    <x v="11"/>
    <x v="11"/>
  </r>
  <r>
    <x v="0"/>
    <x v="0"/>
    <x v="5"/>
    <x v="28"/>
    <x v="0"/>
    <x v="88"/>
    <x v="88"/>
    <x v="1"/>
    <x v="1"/>
    <x v="0"/>
    <x v="0"/>
    <x v="20"/>
    <x v="20"/>
    <x v="0"/>
    <n v="946328.62"/>
    <n v="2003000"/>
    <n v="2003000"/>
    <n v="1526141.9200000002"/>
    <n v="-476858.08"/>
    <n v="-23.807193210184721"/>
    <x v="19"/>
    <x v="1"/>
    <x v="12"/>
    <x v="12"/>
  </r>
  <r>
    <x v="0"/>
    <x v="0"/>
    <x v="4"/>
    <x v="29"/>
    <x v="0"/>
    <x v="89"/>
    <x v="89"/>
    <x v="1"/>
    <x v="1"/>
    <x v="0"/>
    <x v="0"/>
    <x v="20"/>
    <x v="20"/>
    <x v="0"/>
    <n v="4681602.29"/>
    <n v="8955347.0399999991"/>
    <n v="8955347.0399999991"/>
    <n v="7646384.04"/>
    <n v="-1308963"/>
    <n v="-14.616552481477033"/>
    <x v="19"/>
    <x v="1"/>
    <x v="6"/>
    <x v="6"/>
  </r>
  <r>
    <x v="0"/>
    <x v="0"/>
    <x v="4"/>
    <x v="29"/>
    <x v="0"/>
    <x v="90"/>
    <x v="90"/>
    <x v="1"/>
    <x v="1"/>
    <x v="0"/>
    <x v="0"/>
    <x v="20"/>
    <x v="20"/>
    <x v="0"/>
    <n v="1119333.03"/>
    <n v="2040000"/>
    <n v="2040000"/>
    <n v="2184537.2599999998"/>
    <n v="144537.26"/>
    <n v="7.0851598039215684"/>
    <x v="19"/>
    <x v="0"/>
    <x v="12"/>
    <x v="12"/>
  </r>
  <r>
    <x v="0"/>
    <x v="0"/>
    <x v="4"/>
    <x v="29"/>
    <x v="1"/>
    <x v="91"/>
    <x v="91"/>
    <x v="1"/>
    <x v="1"/>
    <x v="0"/>
    <x v="0"/>
    <x v="20"/>
    <x v="20"/>
    <x v="0"/>
    <n v="10918310.1"/>
    <n v="16270072.77"/>
    <n v="16270072.77"/>
    <n v="23595921.719999999"/>
    <n v="7325848.9500000002"/>
    <n v="45.026528483068361"/>
    <x v="19"/>
    <x v="0"/>
    <x v="2"/>
    <x v="2"/>
  </r>
  <r>
    <x v="0"/>
    <x v="0"/>
    <x v="4"/>
    <x v="29"/>
    <x v="0"/>
    <x v="92"/>
    <x v="92"/>
    <x v="1"/>
    <x v="1"/>
    <x v="0"/>
    <x v="0"/>
    <x v="20"/>
    <x v="20"/>
    <x v="0"/>
    <n v="1053018.6399999999"/>
    <n v="2251851.4700000002"/>
    <n v="2251851.4700000002"/>
    <n v="2324164.64"/>
    <n v="72313.17"/>
    <n v="3.211276185991077"/>
    <x v="19"/>
    <x v="0"/>
    <x v="12"/>
    <x v="12"/>
  </r>
  <r>
    <x v="0"/>
    <x v="0"/>
    <x v="4"/>
    <x v="29"/>
    <x v="0"/>
    <x v="93"/>
    <x v="93"/>
    <x v="1"/>
    <x v="1"/>
    <x v="0"/>
    <x v="0"/>
    <x v="20"/>
    <x v="20"/>
    <x v="0"/>
    <n v="3842486.42"/>
    <n v="5828596"/>
    <n v="5828596"/>
    <n v="5974372.0999999996"/>
    <n v="145776.1"/>
    <n v="2.5010499955735481"/>
    <x v="19"/>
    <x v="0"/>
    <x v="9"/>
    <x v="9"/>
  </r>
  <r>
    <x v="0"/>
    <x v="0"/>
    <x v="4"/>
    <x v="29"/>
    <x v="0"/>
    <x v="94"/>
    <x v="94"/>
    <x v="1"/>
    <x v="1"/>
    <x v="0"/>
    <x v="0"/>
    <x v="20"/>
    <x v="20"/>
    <x v="0"/>
    <n v="11784052.57"/>
    <n v="13364000"/>
    <n v="13364000"/>
    <n v="13158765.889999999"/>
    <n v="-205234.11"/>
    <n v="-1.5357236605806646"/>
    <x v="19"/>
    <x v="1"/>
    <x v="6"/>
    <x v="6"/>
  </r>
  <r>
    <x v="0"/>
    <x v="0"/>
    <x v="4"/>
    <x v="29"/>
    <x v="0"/>
    <x v="95"/>
    <x v="95"/>
    <x v="1"/>
    <x v="1"/>
    <x v="0"/>
    <x v="0"/>
    <x v="20"/>
    <x v="20"/>
    <x v="0"/>
    <n v="7500641.3700000001"/>
    <n v="11169440"/>
    <n v="11169440"/>
    <n v="12029973.720000001"/>
    <n v="860533.72"/>
    <n v="7.7043586786803999"/>
    <x v="19"/>
    <x v="0"/>
    <x v="6"/>
    <x v="6"/>
  </r>
  <r>
    <x v="0"/>
    <x v="0"/>
    <x v="4"/>
    <x v="29"/>
    <x v="0"/>
    <x v="96"/>
    <x v="96"/>
    <x v="1"/>
    <x v="1"/>
    <x v="0"/>
    <x v="0"/>
    <x v="20"/>
    <x v="20"/>
    <x v="0"/>
    <n v="525857.07999999996"/>
    <n v="1580000"/>
    <n v="1580000"/>
    <n v="1541194.63"/>
    <n v="-38805.370000000003"/>
    <n v="-2.4560360759493669"/>
    <x v="19"/>
    <x v="1"/>
    <x v="12"/>
    <x v="12"/>
  </r>
  <r>
    <x v="0"/>
    <x v="0"/>
    <x v="4"/>
    <x v="29"/>
    <x v="0"/>
    <x v="97"/>
    <x v="97"/>
    <x v="1"/>
    <x v="1"/>
    <x v="0"/>
    <x v="0"/>
    <x v="20"/>
    <x v="20"/>
    <x v="0"/>
    <n v="2575024.2400000002"/>
    <n v="4918000"/>
    <n v="4918000"/>
    <n v="5098661.7600000007"/>
    <n v="180661.76000000001"/>
    <n v="3.6734802765351766"/>
    <x v="19"/>
    <x v="0"/>
    <x v="7"/>
    <x v="7"/>
  </r>
  <r>
    <x v="0"/>
    <x v="0"/>
    <x v="4"/>
    <x v="29"/>
    <x v="0"/>
    <x v="98"/>
    <x v="98"/>
    <x v="1"/>
    <x v="1"/>
    <x v="0"/>
    <x v="0"/>
    <x v="20"/>
    <x v="20"/>
    <x v="0"/>
    <n v="2051589.93"/>
    <n v="3918672"/>
    <n v="3918672"/>
    <n v="3749706.4400000004"/>
    <n v="-168965.56"/>
    <n v="-4.311806652866073"/>
    <x v="19"/>
    <x v="1"/>
    <x v="11"/>
    <x v="11"/>
  </r>
  <r>
    <x v="0"/>
    <x v="0"/>
    <x v="4"/>
    <x v="30"/>
    <x v="1"/>
    <x v="99"/>
    <x v="99"/>
    <x v="1"/>
    <x v="1"/>
    <x v="0"/>
    <x v="0"/>
    <x v="20"/>
    <x v="20"/>
    <x v="0"/>
    <n v="6762318.6900000004"/>
    <n v="10209800"/>
    <n v="10209800"/>
    <n v="7408428.2700000005"/>
    <n v="-2801371.73"/>
    <n v="-27.438066661442928"/>
    <x v="19"/>
    <x v="1"/>
    <x v="5"/>
    <x v="5"/>
  </r>
  <r>
    <x v="0"/>
    <x v="0"/>
    <x v="4"/>
    <x v="30"/>
    <x v="0"/>
    <x v="100"/>
    <x v="100"/>
    <x v="1"/>
    <x v="1"/>
    <x v="0"/>
    <x v="0"/>
    <x v="20"/>
    <x v="20"/>
    <x v="0"/>
    <n v="2511137.63"/>
    <n v="5068000"/>
    <n v="5068000"/>
    <n v="5675722.8699999992"/>
    <n v="607722.87"/>
    <n v="11.991374704025256"/>
    <x v="19"/>
    <x v="0"/>
    <x v="9"/>
    <x v="9"/>
  </r>
  <r>
    <x v="0"/>
    <x v="0"/>
    <x v="4"/>
    <x v="30"/>
    <x v="1"/>
    <x v="101"/>
    <x v="101"/>
    <x v="1"/>
    <x v="1"/>
    <x v="0"/>
    <x v="0"/>
    <x v="20"/>
    <x v="20"/>
    <x v="0"/>
    <n v="6816086.0999999996"/>
    <n v="11075000"/>
    <n v="11075000"/>
    <n v="10157272.060000001"/>
    <n v="-917727.94"/>
    <n v="-8.2864825282167036"/>
    <x v="19"/>
    <x v="1"/>
    <x v="1"/>
    <x v="1"/>
  </r>
  <r>
    <x v="0"/>
    <x v="0"/>
    <x v="4"/>
    <x v="30"/>
    <x v="0"/>
    <x v="102"/>
    <x v="102"/>
    <x v="1"/>
    <x v="1"/>
    <x v="0"/>
    <x v="0"/>
    <x v="20"/>
    <x v="20"/>
    <x v="0"/>
    <n v="1317420.26"/>
    <n v="2658500"/>
    <n v="2658500"/>
    <n v="2377138.77"/>
    <n v="-281361.23"/>
    <n v="-10.583457965017868"/>
    <x v="19"/>
    <x v="1"/>
    <x v="12"/>
    <x v="12"/>
  </r>
  <r>
    <x v="0"/>
    <x v="0"/>
    <x v="4"/>
    <x v="30"/>
    <x v="0"/>
    <x v="103"/>
    <x v="103"/>
    <x v="1"/>
    <x v="1"/>
    <x v="0"/>
    <x v="0"/>
    <x v="20"/>
    <x v="20"/>
    <x v="0"/>
    <n v="2153287.71"/>
    <n v="3427000"/>
    <n v="3427000"/>
    <n v="3610707.5100000002"/>
    <n v="183707.51"/>
    <n v="5.3605926466297058"/>
    <x v="19"/>
    <x v="0"/>
    <x v="11"/>
    <x v="11"/>
  </r>
  <r>
    <x v="0"/>
    <x v="0"/>
    <x v="4"/>
    <x v="30"/>
    <x v="0"/>
    <x v="104"/>
    <x v="104"/>
    <x v="1"/>
    <x v="1"/>
    <x v="0"/>
    <x v="0"/>
    <x v="20"/>
    <x v="20"/>
    <x v="0"/>
    <n v="3124957.08"/>
    <n v="3877624.24"/>
    <n v="3877624.24"/>
    <n v="4082051.22"/>
    <n v="204426.98"/>
    <n v="5.2719646708212249"/>
    <x v="19"/>
    <x v="0"/>
    <x v="9"/>
    <x v="9"/>
  </r>
  <r>
    <x v="0"/>
    <x v="0"/>
    <x v="4"/>
    <x v="31"/>
    <x v="0"/>
    <x v="105"/>
    <x v="105"/>
    <x v="1"/>
    <x v="1"/>
    <x v="0"/>
    <x v="0"/>
    <x v="20"/>
    <x v="20"/>
    <x v="0"/>
    <n v="1621935.57"/>
    <n v="2600000"/>
    <n v="2600000"/>
    <n v="2597239.38"/>
    <n v="-2760.62"/>
    <n v="-0.10617769230769231"/>
    <x v="19"/>
    <x v="1"/>
    <x v="11"/>
    <x v="11"/>
  </r>
  <r>
    <x v="0"/>
    <x v="0"/>
    <x v="4"/>
    <x v="32"/>
    <x v="0"/>
    <x v="106"/>
    <x v="106"/>
    <x v="1"/>
    <x v="1"/>
    <x v="0"/>
    <x v="0"/>
    <x v="20"/>
    <x v="20"/>
    <x v="0"/>
    <n v="1343939.26"/>
    <n v="3080214.59"/>
    <n v="3080214.59"/>
    <n v="2843085.5500000003"/>
    <n v="-237129.04"/>
    <n v="-7.6984584375986618"/>
    <x v="19"/>
    <x v="1"/>
    <x v="9"/>
    <x v="9"/>
  </r>
  <r>
    <x v="0"/>
    <x v="0"/>
    <x v="4"/>
    <x v="32"/>
    <x v="0"/>
    <x v="107"/>
    <x v="107"/>
    <x v="1"/>
    <x v="1"/>
    <x v="0"/>
    <x v="0"/>
    <x v="20"/>
    <x v="20"/>
    <x v="0"/>
    <n v="922497.27"/>
    <n v="1400000"/>
    <n v="1400000"/>
    <n v="1149449.06"/>
    <n v="-250550.94"/>
    <n v="-17.896495714285713"/>
    <x v="19"/>
    <x v="1"/>
    <x v="12"/>
    <x v="12"/>
  </r>
  <r>
    <x v="0"/>
    <x v="0"/>
    <x v="4"/>
    <x v="32"/>
    <x v="0"/>
    <x v="108"/>
    <x v="108"/>
    <x v="1"/>
    <x v="1"/>
    <x v="0"/>
    <x v="0"/>
    <x v="20"/>
    <x v="20"/>
    <x v="0"/>
    <n v="944325.03"/>
    <n v="1704500"/>
    <n v="1704500"/>
    <n v="1786643.95"/>
    <n v="82143.95"/>
    <n v="4.8192402464065713"/>
    <x v="19"/>
    <x v="0"/>
    <x v="12"/>
    <x v="12"/>
  </r>
  <r>
    <x v="0"/>
    <x v="0"/>
    <x v="4"/>
    <x v="32"/>
    <x v="0"/>
    <x v="109"/>
    <x v="109"/>
    <x v="1"/>
    <x v="1"/>
    <x v="0"/>
    <x v="0"/>
    <x v="20"/>
    <x v="20"/>
    <x v="0"/>
    <n v="747568.67"/>
    <n v="1444385.97"/>
    <n v="1444385.97"/>
    <n v="1348999.0199999998"/>
    <n v="-95386.95"/>
    <n v="-6.6039792673976203"/>
    <x v="19"/>
    <x v="1"/>
    <x v="12"/>
    <x v="12"/>
  </r>
  <r>
    <x v="0"/>
    <x v="0"/>
    <x v="4"/>
    <x v="32"/>
    <x v="0"/>
    <x v="110"/>
    <x v="110"/>
    <x v="1"/>
    <x v="1"/>
    <x v="0"/>
    <x v="0"/>
    <x v="20"/>
    <x v="20"/>
    <x v="0"/>
    <n v="1571676.92"/>
    <n v="2743000"/>
    <n v="2743000"/>
    <n v="2650055.0800000005"/>
    <n v="-92944.92"/>
    <n v="-3.3884403937294936"/>
    <x v="19"/>
    <x v="1"/>
    <x v="11"/>
    <x v="11"/>
  </r>
  <r>
    <x v="0"/>
    <x v="0"/>
    <x v="4"/>
    <x v="32"/>
    <x v="0"/>
    <x v="111"/>
    <x v="111"/>
    <x v="1"/>
    <x v="1"/>
    <x v="0"/>
    <x v="0"/>
    <x v="20"/>
    <x v="20"/>
    <x v="0"/>
    <n v="1221564.71"/>
    <n v="2300000"/>
    <n v="2300000"/>
    <n v="2108111.9500000002"/>
    <n v="-191888.05"/>
    <n v="-8.3429586956521735"/>
    <x v="19"/>
    <x v="1"/>
    <x v="9"/>
    <x v="9"/>
  </r>
  <r>
    <x v="0"/>
    <x v="0"/>
    <x v="4"/>
    <x v="32"/>
    <x v="0"/>
    <x v="112"/>
    <x v="112"/>
    <x v="1"/>
    <x v="1"/>
    <x v="0"/>
    <x v="0"/>
    <x v="20"/>
    <x v="20"/>
    <x v="0"/>
    <n v="1058309.67"/>
    <n v="1500000"/>
    <n v="1500000"/>
    <n v="1782230.0599999998"/>
    <n v="282230.06"/>
    <n v="18.815337333333332"/>
    <x v="19"/>
    <x v="0"/>
    <x v="12"/>
    <x v="12"/>
  </r>
  <r>
    <x v="0"/>
    <x v="0"/>
    <x v="4"/>
    <x v="32"/>
    <x v="0"/>
    <x v="113"/>
    <x v="113"/>
    <x v="1"/>
    <x v="1"/>
    <x v="0"/>
    <x v="0"/>
    <x v="20"/>
    <x v="20"/>
    <x v="0"/>
    <n v="1372713.54"/>
    <n v="3720000"/>
    <n v="3720000"/>
    <n v="3431163.7299999995"/>
    <n v="-288836.27"/>
    <n v="-7.7644158602150535"/>
    <x v="19"/>
    <x v="1"/>
    <x v="7"/>
    <x v="7"/>
  </r>
  <r>
    <x v="0"/>
    <x v="0"/>
    <x v="4"/>
    <x v="32"/>
    <x v="0"/>
    <x v="114"/>
    <x v="114"/>
    <x v="1"/>
    <x v="1"/>
    <x v="0"/>
    <x v="0"/>
    <x v="20"/>
    <x v="20"/>
    <x v="0"/>
    <n v="1227264.25"/>
    <n v="2039300"/>
    <n v="2039300"/>
    <n v="2259496.7299999995"/>
    <n v="220196.73"/>
    <n v="10.797662433187858"/>
    <x v="19"/>
    <x v="0"/>
    <x v="11"/>
    <x v="11"/>
  </r>
  <r>
    <x v="0"/>
    <x v="0"/>
    <x v="4"/>
    <x v="32"/>
    <x v="0"/>
    <x v="115"/>
    <x v="115"/>
    <x v="1"/>
    <x v="1"/>
    <x v="0"/>
    <x v="0"/>
    <x v="20"/>
    <x v="20"/>
    <x v="0"/>
    <n v="1514236.36"/>
    <n v="2400000"/>
    <n v="2400000"/>
    <n v="2428202.87"/>
    <n v="28202.87"/>
    <n v="1.1751195833333332"/>
    <x v="19"/>
    <x v="0"/>
    <x v="9"/>
    <x v="9"/>
  </r>
  <r>
    <x v="0"/>
    <x v="0"/>
    <x v="4"/>
    <x v="32"/>
    <x v="0"/>
    <x v="116"/>
    <x v="116"/>
    <x v="1"/>
    <x v="1"/>
    <x v="0"/>
    <x v="0"/>
    <x v="20"/>
    <x v="20"/>
    <x v="0"/>
    <n v="1184759.51"/>
    <n v="2000000"/>
    <n v="2000000"/>
    <n v="1881915.72"/>
    <n v="-118084.28"/>
    <n v="-5.9042139999999996"/>
    <x v="19"/>
    <x v="1"/>
    <x v="12"/>
    <x v="12"/>
  </r>
  <r>
    <x v="0"/>
    <x v="0"/>
    <x v="4"/>
    <x v="33"/>
    <x v="0"/>
    <x v="117"/>
    <x v="117"/>
    <x v="1"/>
    <x v="1"/>
    <x v="0"/>
    <x v="0"/>
    <x v="20"/>
    <x v="20"/>
    <x v="0"/>
    <n v="1105647.19"/>
    <n v="2000000"/>
    <n v="2000000"/>
    <n v="1862413.6500000001"/>
    <n v="-137586.35"/>
    <n v="-6.8793175"/>
    <x v="19"/>
    <x v="1"/>
    <x v="12"/>
    <x v="12"/>
  </r>
  <r>
    <x v="0"/>
    <x v="0"/>
    <x v="4"/>
    <x v="33"/>
    <x v="0"/>
    <x v="118"/>
    <x v="118"/>
    <x v="1"/>
    <x v="1"/>
    <x v="0"/>
    <x v="0"/>
    <x v="20"/>
    <x v="20"/>
    <x v="0"/>
    <n v="958115.46"/>
    <n v="1773568"/>
    <n v="1773568"/>
    <n v="1801721.3599999999"/>
    <n v="28153.360000000001"/>
    <n v="1.5873854286951501"/>
    <x v="19"/>
    <x v="0"/>
    <x v="11"/>
    <x v="11"/>
  </r>
  <r>
    <x v="0"/>
    <x v="0"/>
    <x v="4"/>
    <x v="33"/>
    <x v="0"/>
    <x v="119"/>
    <x v="119"/>
    <x v="1"/>
    <x v="1"/>
    <x v="0"/>
    <x v="0"/>
    <x v="20"/>
    <x v="20"/>
    <x v="0"/>
    <n v="1165898.57"/>
    <n v="2158038.67"/>
    <n v="2158038.67"/>
    <n v="2237929.35"/>
    <n v="79890.679999999993"/>
    <n v="3.7020040980081235"/>
    <x v="19"/>
    <x v="0"/>
    <x v="12"/>
    <x v="12"/>
  </r>
  <r>
    <x v="0"/>
    <x v="0"/>
    <x v="4"/>
    <x v="33"/>
    <x v="0"/>
    <x v="120"/>
    <x v="120"/>
    <x v="1"/>
    <x v="1"/>
    <x v="0"/>
    <x v="0"/>
    <x v="20"/>
    <x v="20"/>
    <x v="0"/>
    <n v="968093.42"/>
    <n v="1746211.6"/>
    <n v="1746211.6"/>
    <n v="1664023.3399999999"/>
    <n v="-82188.259999999995"/>
    <n v="-4.7066609796888308"/>
    <x v="19"/>
    <x v="1"/>
    <x v="12"/>
    <x v="12"/>
  </r>
  <r>
    <x v="0"/>
    <x v="0"/>
    <x v="4"/>
    <x v="33"/>
    <x v="0"/>
    <x v="121"/>
    <x v="121"/>
    <x v="1"/>
    <x v="1"/>
    <x v="0"/>
    <x v="0"/>
    <x v="20"/>
    <x v="20"/>
    <x v="0"/>
    <n v="134404.16"/>
    <n v="690941"/>
    <n v="690941"/>
    <n v="700023.32"/>
    <n v="9082.32"/>
    <n v="1.314485607309452"/>
    <x v="19"/>
    <x v="0"/>
    <x v="0"/>
    <x v="0"/>
  </r>
  <r>
    <x v="0"/>
    <x v="0"/>
    <x v="4"/>
    <x v="31"/>
    <x v="0"/>
    <x v="122"/>
    <x v="122"/>
    <x v="1"/>
    <x v="1"/>
    <x v="0"/>
    <x v="0"/>
    <x v="20"/>
    <x v="20"/>
    <x v="0"/>
    <n v="1366323.07"/>
    <n v="1958164"/>
    <n v="1958164"/>
    <n v="2473887.2000000002"/>
    <n v="515723.2"/>
    <n v="26.33707901891772"/>
    <x v="19"/>
    <x v="0"/>
    <x v="12"/>
    <x v="12"/>
  </r>
  <r>
    <x v="0"/>
    <x v="0"/>
    <x v="4"/>
    <x v="31"/>
    <x v="0"/>
    <x v="123"/>
    <x v="123"/>
    <x v="1"/>
    <x v="1"/>
    <x v="0"/>
    <x v="0"/>
    <x v="20"/>
    <x v="20"/>
    <x v="0"/>
    <n v="2003536.37"/>
    <n v="3726100"/>
    <n v="3726100"/>
    <n v="3467230.15"/>
    <n v="-258869.85"/>
    <n v="-6.947474571267545"/>
    <x v="19"/>
    <x v="1"/>
    <x v="7"/>
    <x v="7"/>
  </r>
  <r>
    <x v="0"/>
    <x v="0"/>
    <x v="4"/>
    <x v="31"/>
    <x v="0"/>
    <x v="124"/>
    <x v="124"/>
    <x v="1"/>
    <x v="1"/>
    <x v="0"/>
    <x v="0"/>
    <x v="20"/>
    <x v="20"/>
    <x v="0"/>
    <n v="3235001.34"/>
    <n v="4565128.46"/>
    <n v="4565128.46"/>
    <n v="5100700.76"/>
    <n v="535572.30000000005"/>
    <n v="11.731812252223019"/>
    <x v="19"/>
    <x v="0"/>
    <x v="7"/>
    <x v="7"/>
  </r>
  <r>
    <x v="0"/>
    <x v="0"/>
    <x v="4"/>
    <x v="31"/>
    <x v="0"/>
    <x v="125"/>
    <x v="125"/>
    <x v="1"/>
    <x v="1"/>
    <x v="0"/>
    <x v="0"/>
    <x v="20"/>
    <x v="20"/>
    <x v="0"/>
    <n v="2737143.88"/>
    <n v="3674800"/>
    <n v="3674800"/>
    <n v="2964836.9899999998"/>
    <n v="-709963.01"/>
    <n v="-19.319772776749755"/>
    <x v="19"/>
    <x v="1"/>
    <x v="11"/>
    <x v="11"/>
  </r>
  <r>
    <x v="0"/>
    <x v="0"/>
    <x v="4"/>
    <x v="31"/>
    <x v="0"/>
    <x v="126"/>
    <x v="126"/>
    <x v="1"/>
    <x v="1"/>
    <x v="0"/>
    <x v="0"/>
    <x v="20"/>
    <x v="20"/>
    <x v="0"/>
    <n v="6562321.8399999999"/>
    <n v="8565389.5600000005"/>
    <n v="8565389.5600000005"/>
    <n v="8630626.1699000001"/>
    <n v="65236.609900000003"/>
    <n v="0.76163038987335918"/>
    <x v="19"/>
    <x v="0"/>
    <x v="6"/>
    <x v="6"/>
  </r>
  <r>
    <x v="0"/>
    <x v="0"/>
    <x v="4"/>
    <x v="31"/>
    <x v="0"/>
    <x v="127"/>
    <x v="127"/>
    <x v="1"/>
    <x v="1"/>
    <x v="0"/>
    <x v="0"/>
    <x v="20"/>
    <x v="20"/>
    <x v="0"/>
    <n v="4558052.34"/>
    <n v="6000000"/>
    <n v="6000000"/>
    <n v="5785775.0899999999"/>
    <n v="-214224.91"/>
    <n v="-3.5704151666666668"/>
    <x v="19"/>
    <x v="1"/>
    <x v="6"/>
    <x v="6"/>
  </r>
  <r>
    <x v="0"/>
    <x v="0"/>
    <x v="4"/>
    <x v="31"/>
    <x v="0"/>
    <x v="128"/>
    <x v="128"/>
    <x v="1"/>
    <x v="1"/>
    <x v="0"/>
    <x v="0"/>
    <x v="20"/>
    <x v="20"/>
    <x v="0"/>
    <n v="1847647.51"/>
    <n v="2790000"/>
    <n v="2790000"/>
    <n v="3024668.17"/>
    <n v="234668.17"/>
    <n v="8.4110455197132623"/>
    <x v="19"/>
    <x v="0"/>
    <x v="12"/>
    <x v="12"/>
  </r>
  <r>
    <x v="0"/>
    <x v="0"/>
    <x v="4"/>
    <x v="34"/>
    <x v="1"/>
    <x v="129"/>
    <x v="129"/>
    <x v="1"/>
    <x v="1"/>
    <x v="0"/>
    <x v="0"/>
    <x v="20"/>
    <x v="20"/>
    <x v="0"/>
    <n v="9710948.5800000001"/>
    <n v="13500000"/>
    <n v="13500000"/>
    <n v="13787761.640000001"/>
    <n v="287761.64"/>
    <n v="2.1315677037037037"/>
    <x v="19"/>
    <x v="0"/>
    <x v="1"/>
    <x v="1"/>
  </r>
  <r>
    <x v="0"/>
    <x v="0"/>
    <x v="4"/>
    <x v="34"/>
    <x v="0"/>
    <x v="130"/>
    <x v="130"/>
    <x v="1"/>
    <x v="1"/>
    <x v="0"/>
    <x v="0"/>
    <x v="20"/>
    <x v="20"/>
    <x v="0"/>
    <n v="1213273.69"/>
    <n v="2425000"/>
    <n v="2425000"/>
    <n v="2293273.2499999995"/>
    <n v="-131726.75"/>
    <n v="-5.4320309278350525"/>
    <x v="19"/>
    <x v="1"/>
    <x v="11"/>
    <x v="11"/>
  </r>
  <r>
    <x v="0"/>
    <x v="0"/>
    <x v="4"/>
    <x v="34"/>
    <x v="0"/>
    <x v="131"/>
    <x v="131"/>
    <x v="1"/>
    <x v="1"/>
    <x v="0"/>
    <x v="0"/>
    <x v="20"/>
    <x v="20"/>
    <x v="0"/>
    <n v="817762.33"/>
    <n v="1810000"/>
    <n v="1810000"/>
    <n v="1775233.4500000002"/>
    <n v="-34766.550000000003"/>
    <n v="-1.920803867403315"/>
    <x v="19"/>
    <x v="1"/>
    <x v="12"/>
    <x v="12"/>
  </r>
  <r>
    <x v="0"/>
    <x v="0"/>
    <x v="4"/>
    <x v="34"/>
    <x v="0"/>
    <x v="132"/>
    <x v="132"/>
    <x v="1"/>
    <x v="1"/>
    <x v="0"/>
    <x v="0"/>
    <x v="20"/>
    <x v="20"/>
    <x v="0"/>
    <n v="960877.43"/>
    <n v="2682000"/>
    <n v="2682000"/>
    <n v="2393926.3800000004"/>
    <n v="-288073.62"/>
    <n v="-10.741"/>
    <x v="19"/>
    <x v="1"/>
    <x v="11"/>
    <x v="11"/>
  </r>
  <r>
    <x v="0"/>
    <x v="0"/>
    <x v="4"/>
    <x v="34"/>
    <x v="0"/>
    <x v="133"/>
    <x v="133"/>
    <x v="1"/>
    <x v="1"/>
    <x v="0"/>
    <x v="0"/>
    <x v="20"/>
    <x v="20"/>
    <x v="0"/>
    <n v="1529722.52"/>
    <n v="3810000"/>
    <n v="3810000"/>
    <n v="4006071.0300000003"/>
    <n v="196071.03"/>
    <n v="5.1462212598425197"/>
    <x v="19"/>
    <x v="0"/>
    <x v="11"/>
    <x v="11"/>
  </r>
  <r>
    <x v="0"/>
    <x v="0"/>
    <x v="4"/>
    <x v="34"/>
    <x v="0"/>
    <x v="134"/>
    <x v="134"/>
    <x v="1"/>
    <x v="1"/>
    <x v="0"/>
    <x v="0"/>
    <x v="20"/>
    <x v="20"/>
    <x v="0"/>
    <n v="827499.93"/>
    <n v="1890000"/>
    <n v="1890000"/>
    <n v="2057068.6400000001"/>
    <n v="167068.64000000001"/>
    <n v="8.8396105820105824"/>
    <x v="19"/>
    <x v="0"/>
    <x v="12"/>
    <x v="12"/>
  </r>
  <r>
    <x v="0"/>
    <x v="0"/>
    <x v="5"/>
    <x v="35"/>
    <x v="0"/>
    <x v="135"/>
    <x v="135"/>
    <x v="1"/>
    <x v="1"/>
    <x v="0"/>
    <x v="0"/>
    <x v="20"/>
    <x v="20"/>
    <x v="0"/>
    <n v="1225705.01"/>
    <n v="3000000"/>
    <n v="3000000"/>
    <n v="2883649.5700000003"/>
    <n v="-116350.43"/>
    <n v="-3.8783476666666665"/>
    <x v="19"/>
    <x v="1"/>
    <x v="0"/>
    <x v="0"/>
  </r>
  <r>
    <x v="0"/>
    <x v="0"/>
    <x v="5"/>
    <x v="35"/>
    <x v="0"/>
    <x v="136"/>
    <x v="136"/>
    <x v="1"/>
    <x v="1"/>
    <x v="0"/>
    <x v="0"/>
    <x v="20"/>
    <x v="20"/>
    <x v="0"/>
    <n v="2197487.86"/>
    <n v="3692110.06"/>
    <n v="3692110.06"/>
    <n v="3963042.27"/>
    <n v="270932.21000000002"/>
    <n v="7.3381401311747458"/>
    <x v="19"/>
    <x v="0"/>
    <x v="11"/>
    <x v="11"/>
  </r>
  <r>
    <x v="0"/>
    <x v="0"/>
    <x v="5"/>
    <x v="35"/>
    <x v="0"/>
    <x v="137"/>
    <x v="137"/>
    <x v="1"/>
    <x v="1"/>
    <x v="0"/>
    <x v="0"/>
    <x v="20"/>
    <x v="20"/>
    <x v="0"/>
    <n v="1264269.52"/>
    <n v="2872096.14"/>
    <n v="2872096.14"/>
    <n v="2779910.14"/>
    <n v="-92186"/>
    <n v="-3.2097114966353462"/>
    <x v="19"/>
    <x v="1"/>
    <x v="12"/>
    <x v="12"/>
  </r>
  <r>
    <x v="0"/>
    <x v="0"/>
    <x v="4"/>
    <x v="36"/>
    <x v="0"/>
    <x v="138"/>
    <x v="138"/>
    <x v="1"/>
    <x v="1"/>
    <x v="0"/>
    <x v="0"/>
    <x v="20"/>
    <x v="20"/>
    <x v="0"/>
    <n v="1693845.44"/>
    <n v="2013129.42"/>
    <n v="2013129.42"/>
    <n v="1835933.1300000001"/>
    <n v="-177196.29"/>
    <n v="-8.802031714384265"/>
    <x v="19"/>
    <x v="1"/>
    <x v="12"/>
    <x v="12"/>
  </r>
  <r>
    <x v="0"/>
    <x v="0"/>
    <x v="4"/>
    <x v="36"/>
    <x v="0"/>
    <x v="139"/>
    <x v="139"/>
    <x v="1"/>
    <x v="1"/>
    <x v="0"/>
    <x v="0"/>
    <x v="20"/>
    <x v="20"/>
    <x v="0"/>
    <n v="1443423.6"/>
    <n v="2063320"/>
    <n v="2063320"/>
    <n v="1982181.26"/>
    <n v="-81138.740000000005"/>
    <n v="-3.9324360739003161"/>
    <x v="19"/>
    <x v="1"/>
    <x v="11"/>
    <x v="11"/>
  </r>
  <r>
    <x v="0"/>
    <x v="0"/>
    <x v="4"/>
    <x v="36"/>
    <x v="0"/>
    <x v="140"/>
    <x v="140"/>
    <x v="1"/>
    <x v="1"/>
    <x v="0"/>
    <x v="0"/>
    <x v="20"/>
    <x v="20"/>
    <x v="0"/>
    <n v="3314963.33"/>
    <n v="5076000"/>
    <n v="5076000"/>
    <n v="5847739.3900000006"/>
    <n v="771739.39"/>
    <n v="15.203691686367218"/>
    <x v="19"/>
    <x v="0"/>
    <x v="11"/>
    <x v="11"/>
  </r>
  <r>
    <x v="0"/>
    <x v="0"/>
    <x v="4"/>
    <x v="36"/>
    <x v="0"/>
    <x v="141"/>
    <x v="141"/>
    <x v="1"/>
    <x v="1"/>
    <x v="0"/>
    <x v="0"/>
    <x v="20"/>
    <x v="20"/>
    <x v="0"/>
    <n v="3652401.98"/>
    <n v="3988971.08"/>
    <n v="3988971.08"/>
    <n v="4611570.5900000008"/>
    <n v="622599.51"/>
    <n v="15.608022658314184"/>
    <x v="19"/>
    <x v="0"/>
    <x v="11"/>
    <x v="11"/>
  </r>
  <r>
    <x v="0"/>
    <x v="0"/>
    <x v="4"/>
    <x v="36"/>
    <x v="1"/>
    <x v="142"/>
    <x v="142"/>
    <x v="1"/>
    <x v="1"/>
    <x v="0"/>
    <x v="0"/>
    <x v="20"/>
    <x v="20"/>
    <x v="0"/>
    <n v="7806890.0599999996"/>
    <n v="10222164.66"/>
    <n v="10222164.66"/>
    <n v="9986725.5400000028"/>
    <n v="-235439.12"/>
    <n v="-2.3032217522506628"/>
    <x v="19"/>
    <x v="1"/>
    <x v="5"/>
    <x v="5"/>
  </r>
  <r>
    <x v="0"/>
    <x v="0"/>
    <x v="0"/>
    <x v="37"/>
    <x v="0"/>
    <x v="143"/>
    <x v="143"/>
    <x v="1"/>
    <x v="1"/>
    <x v="0"/>
    <x v="0"/>
    <x v="20"/>
    <x v="20"/>
    <x v="0"/>
    <n v="4009939.28"/>
    <n v="5252000"/>
    <n v="5252000"/>
    <n v="4902656.9300000006"/>
    <n v="-349343.07"/>
    <n v="-6.6516197638994674"/>
    <x v="19"/>
    <x v="1"/>
    <x v="6"/>
    <x v="6"/>
  </r>
  <r>
    <x v="0"/>
    <x v="0"/>
    <x v="0"/>
    <x v="37"/>
    <x v="0"/>
    <x v="144"/>
    <x v="144"/>
    <x v="1"/>
    <x v="1"/>
    <x v="0"/>
    <x v="0"/>
    <x v="20"/>
    <x v="20"/>
    <x v="0"/>
    <n v="2501815.5099999998"/>
    <n v="2796094.05"/>
    <n v="2796094.05"/>
    <n v="4174970.43"/>
    <n v="1378876.38"/>
    <n v="49.314377676244476"/>
    <x v="19"/>
    <x v="0"/>
    <x v="11"/>
    <x v="11"/>
  </r>
  <r>
    <x v="0"/>
    <x v="0"/>
    <x v="0"/>
    <x v="37"/>
    <x v="0"/>
    <x v="145"/>
    <x v="145"/>
    <x v="1"/>
    <x v="1"/>
    <x v="0"/>
    <x v="0"/>
    <x v="20"/>
    <x v="20"/>
    <x v="0"/>
    <n v="1393245.34"/>
    <n v="2884135.3"/>
    <n v="2884135.3"/>
    <n v="3090578.6300000004"/>
    <n v="206443.33"/>
    <n v="7.157893390091651"/>
    <x v="19"/>
    <x v="0"/>
    <x v="11"/>
    <x v="11"/>
  </r>
  <r>
    <x v="0"/>
    <x v="0"/>
    <x v="0"/>
    <x v="37"/>
    <x v="0"/>
    <x v="146"/>
    <x v="146"/>
    <x v="1"/>
    <x v="1"/>
    <x v="0"/>
    <x v="0"/>
    <x v="20"/>
    <x v="20"/>
    <x v="0"/>
    <n v="1355511.44"/>
    <n v="2027385.97"/>
    <n v="2027385.97"/>
    <n v="2037722.58"/>
    <n v="10336.61"/>
    <n v="0.5098491433281449"/>
    <x v="19"/>
    <x v="0"/>
    <x v="12"/>
    <x v="12"/>
  </r>
  <r>
    <x v="0"/>
    <x v="0"/>
    <x v="0"/>
    <x v="37"/>
    <x v="0"/>
    <x v="147"/>
    <x v="147"/>
    <x v="1"/>
    <x v="1"/>
    <x v="0"/>
    <x v="0"/>
    <x v="20"/>
    <x v="20"/>
    <x v="0"/>
    <n v="2570374.9"/>
    <n v="4241000"/>
    <n v="4241000"/>
    <n v="4595296.08"/>
    <n v="354296.08"/>
    <n v="8.354069323272812"/>
    <x v="19"/>
    <x v="0"/>
    <x v="7"/>
    <x v="7"/>
  </r>
  <r>
    <x v="0"/>
    <x v="0"/>
    <x v="0"/>
    <x v="37"/>
    <x v="0"/>
    <x v="148"/>
    <x v="148"/>
    <x v="1"/>
    <x v="1"/>
    <x v="0"/>
    <x v="0"/>
    <x v="20"/>
    <x v="20"/>
    <x v="0"/>
    <n v="3946090.67"/>
    <n v="4806694.21"/>
    <n v="4806694.21"/>
    <n v="5134446.04"/>
    <n v="327751.83"/>
    <n v="6.8186536459534839"/>
    <x v="19"/>
    <x v="0"/>
    <x v="10"/>
    <x v="10"/>
  </r>
  <r>
    <x v="0"/>
    <x v="0"/>
    <x v="0"/>
    <x v="37"/>
    <x v="0"/>
    <x v="149"/>
    <x v="149"/>
    <x v="1"/>
    <x v="1"/>
    <x v="0"/>
    <x v="0"/>
    <x v="20"/>
    <x v="20"/>
    <x v="0"/>
    <n v="3916088.49"/>
    <n v="6657313.5199999996"/>
    <n v="6657313.5199999996"/>
    <n v="6499408.9699999997"/>
    <n v="-157904.54999999999"/>
    <n v="-2.3718959536098279"/>
    <x v="19"/>
    <x v="1"/>
    <x v="6"/>
    <x v="6"/>
  </r>
  <r>
    <x v="0"/>
    <x v="0"/>
    <x v="0"/>
    <x v="37"/>
    <x v="0"/>
    <x v="150"/>
    <x v="150"/>
    <x v="1"/>
    <x v="1"/>
    <x v="0"/>
    <x v="0"/>
    <x v="20"/>
    <x v="20"/>
    <x v="0"/>
    <n v="2151845.35"/>
    <n v="3349536"/>
    <n v="3349536"/>
    <n v="3194618.6599999997"/>
    <n v="-154917.34"/>
    <n v="-4.6250388113458101"/>
    <x v="19"/>
    <x v="1"/>
    <x v="11"/>
    <x v="11"/>
  </r>
  <r>
    <x v="0"/>
    <x v="0"/>
    <x v="0"/>
    <x v="37"/>
    <x v="0"/>
    <x v="151"/>
    <x v="151"/>
    <x v="1"/>
    <x v="1"/>
    <x v="0"/>
    <x v="0"/>
    <x v="20"/>
    <x v="20"/>
    <x v="0"/>
    <n v="2978976.11"/>
    <n v="5323600.71"/>
    <n v="5323600.71"/>
    <n v="5410212.6199999992"/>
    <n v="86611.91"/>
    <n v="1.626942265547936"/>
    <x v="19"/>
    <x v="0"/>
    <x v="8"/>
    <x v="8"/>
  </r>
  <r>
    <x v="0"/>
    <x v="0"/>
    <x v="0"/>
    <x v="37"/>
    <x v="0"/>
    <x v="152"/>
    <x v="152"/>
    <x v="1"/>
    <x v="1"/>
    <x v="0"/>
    <x v="0"/>
    <x v="20"/>
    <x v="20"/>
    <x v="0"/>
    <n v="1702830.9"/>
    <n v="2592992.84"/>
    <n v="2592992.84"/>
    <n v="2608442.7900000005"/>
    <n v="15449.95"/>
    <n v="0.59583465722180706"/>
    <x v="19"/>
    <x v="0"/>
    <x v="11"/>
    <x v="11"/>
  </r>
  <r>
    <x v="0"/>
    <x v="0"/>
    <x v="0"/>
    <x v="37"/>
    <x v="0"/>
    <x v="153"/>
    <x v="153"/>
    <x v="1"/>
    <x v="1"/>
    <x v="0"/>
    <x v="0"/>
    <x v="20"/>
    <x v="20"/>
    <x v="0"/>
    <n v="8316161.3600000003"/>
    <n v="11218560"/>
    <n v="11218560"/>
    <n v="12046969.51"/>
    <n v="828409.51"/>
    <n v="7.384276680786126"/>
    <x v="19"/>
    <x v="0"/>
    <x v="6"/>
    <x v="6"/>
  </r>
  <r>
    <x v="0"/>
    <x v="0"/>
    <x v="0"/>
    <x v="37"/>
    <x v="0"/>
    <x v="154"/>
    <x v="154"/>
    <x v="1"/>
    <x v="1"/>
    <x v="0"/>
    <x v="0"/>
    <x v="20"/>
    <x v="20"/>
    <x v="0"/>
    <n v="2779024.65"/>
    <n v="3305800"/>
    <n v="3305800"/>
    <n v="3946124.3400000003"/>
    <n v="640324.34"/>
    <n v="19.369724121241454"/>
    <x v="19"/>
    <x v="0"/>
    <x v="7"/>
    <x v="7"/>
  </r>
  <r>
    <x v="0"/>
    <x v="0"/>
    <x v="0"/>
    <x v="37"/>
    <x v="0"/>
    <x v="155"/>
    <x v="155"/>
    <x v="1"/>
    <x v="1"/>
    <x v="0"/>
    <x v="0"/>
    <x v="20"/>
    <x v="20"/>
    <x v="0"/>
    <n v="4718705.38"/>
    <n v="5769166.2000000002"/>
    <n v="5769166.2000000002"/>
    <n v="6631240.9700000007"/>
    <n v="862074.77"/>
    <n v="14.942796586446063"/>
    <x v="19"/>
    <x v="0"/>
    <x v="7"/>
    <x v="7"/>
  </r>
  <r>
    <x v="0"/>
    <x v="0"/>
    <x v="0"/>
    <x v="37"/>
    <x v="0"/>
    <x v="156"/>
    <x v="156"/>
    <x v="1"/>
    <x v="1"/>
    <x v="0"/>
    <x v="0"/>
    <x v="20"/>
    <x v="20"/>
    <x v="0"/>
    <n v="7004882.0599999996"/>
    <n v="9020000"/>
    <n v="9020000"/>
    <n v="8854983.959999999"/>
    <n v="-165016.04"/>
    <n v="-1.8294461197339247"/>
    <x v="19"/>
    <x v="1"/>
    <x v="1"/>
    <x v="1"/>
  </r>
  <r>
    <x v="0"/>
    <x v="0"/>
    <x v="0"/>
    <x v="37"/>
    <x v="0"/>
    <x v="157"/>
    <x v="157"/>
    <x v="1"/>
    <x v="1"/>
    <x v="0"/>
    <x v="0"/>
    <x v="20"/>
    <x v="20"/>
    <x v="0"/>
    <n v="1793685.46"/>
    <n v="3254796"/>
    <n v="3254796"/>
    <n v="3081148.48"/>
    <n v="-173647.52"/>
    <n v="-5.3351276086120301"/>
    <x v="19"/>
    <x v="1"/>
    <x v="11"/>
    <x v="11"/>
  </r>
  <r>
    <x v="0"/>
    <x v="0"/>
    <x v="0"/>
    <x v="37"/>
    <x v="0"/>
    <x v="158"/>
    <x v="158"/>
    <x v="1"/>
    <x v="1"/>
    <x v="0"/>
    <x v="0"/>
    <x v="20"/>
    <x v="20"/>
    <x v="0"/>
    <n v="2324767.41"/>
    <n v="3359950.4"/>
    <n v="3359950.4"/>
    <n v="3959167.92"/>
    <n v="599217.52"/>
    <n v="17.834118027456597"/>
    <x v="19"/>
    <x v="0"/>
    <x v="7"/>
    <x v="7"/>
  </r>
  <r>
    <x v="0"/>
    <x v="0"/>
    <x v="0"/>
    <x v="37"/>
    <x v="0"/>
    <x v="159"/>
    <x v="159"/>
    <x v="1"/>
    <x v="1"/>
    <x v="0"/>
    <x v="0"/>
    <x v="20"/>
    <x v="20"/>
    <x v="0"/>
    <n v="3149942.5"/>
    <n v="4393508.9000000004"/>
    <n v="4393508.9000000004"/>
    <n v="4888891.41"/>
    <n v="495382.51"/>
    <n v="11.275327335742963"/>
    <x v="19"/>
    <x v="0"/>
    <x v="7"/>
    <x v="7"/>
  </r>
  <r>
    <x v="0"/>
    <x v="0"/>
    <x v="0"/>
    <x v="37"/>
    <x v="0"/>
    <x v="160"/>
    <x v="160"/>
    <x v="1"/>
    <x v="1"/>
    <x v="0"/>
    <x v="0"/>
    <x v="20"/>
    <x v="20"/>
    <x v="0"/>
    <n v="1067270.99"/>
    <n v="2017380.54"/>
    <n v="2017380.54"/>
    <n v="1887929.25"/>
    <n v="-129451.29"/>
    <n v="-6.4168007687830668"/>
    <x v="19"/>
    <x v="1"/>
    <x v="12"/>
    <x v="12"/>
  </r>
  <r>
    <x v="0"/>
    <x v="0"/>
    <x v="0"/>
    <x v="37"/>
    <x v="0"/>
    <x v="161"/>
    <x v="161"/>
    <x v="1"/>
    <x v="1"/>
    <x v="0"/>
    <x v="0"/>
    <x v="20"/>
    <x v="20"/>
    <x v="0"/>
    <n v="4253047.87"/>
    <n v="6490539.1200000001"/>
    <n v="6490539.1200000001"/>
    <n v="6722820.3500000006"/>
    <n v="232281.23"/>
    <n v="3.5787663506140306"/>
    <x v="19"/>
    <x v="0"/>
    <x v="7"/>
    <x v="7"/>
  </r>
  <r>
    <x v="0"/>
    <x v="0"/>
    <x v="0"/>
    <x v="37"/>
    <x v="1"/>
    <x v="162"/>
    <x v="162"/>
    <x v="1"/>
    <x v="1"/>
    <x v="0"/>
    <x v="0"/>
    <x v="20"/>
    <x v="20"/>
    <x v="0"/>
    <n v="13231540.17"/>
    <n v="13663285.32"/>
    <n v="13663285.32"/>
    <n v="18489479.210000001"/>
    <n v="4826193.8899999997"/>
    <n v="35.322353130806171"/>
    <x v="19"/>
    <x v="0"/>
    <x v="1"/>
    <x v="1"/>
  </r>
  <r>
    <x v="0"/>
    <x v="0"/>
    <x v="0"/>
    <x v="37"/>
    <x v="0"/>
    <x v="163"/>
    <x v="163"/>
    <x v="1"/>
    <x v="1"/>
    <x v="0"/>
    <x v="0"/>
    <x v="20"/>
    <x v="20"/>
    <x v="0"/>
    <n v="1619274.96"/>
    <n v="2635703.94"/>
    <n v="2635703.94"/>
    <n v="2968246.82"/>
    <n v="332542.88"/>
    <n v="12.616852558941046"/>
    <x v="19"/>
    <x v="0"/>
    <x v="11"/>
    <x v="11"/>
  </r>
  <r>
    <x v="0"/>
    <x v="0"/>
    <x v="0"/>
    <x v="37"/>
    <x v="0"/>
    <x v="164"/>
    <x v="164"/>
    <x v="1"/>
    <x v="1"/>
    <x v="0"/>
    <x v="0"/>
    <x v="20"/>
    <x v="20"/>
    <x v="0"/>
    <n v="1126437.79"/>
    <n v="2074990"/>
    <n v="2074990"/>
    <n v="1747979.73"/>
    <n v="-327010.27"/>
    <n v="-15.759607034250767"/>
    <x v="19"/>
    <x v="1"/>
    <x v="12"/>
    <x v="12"/>
  </r>
  <r>
    <x v="0"/>
    <x v="0"/>
    <x v="0"/>
    <x v="37"/>
    <x v="0"/>
    <x v="165"/>
    <x v="165"/>
    <x v="1"/>
    <x v="1"/>
    <x v="0"/>
    <x v="0"/>
    <x v="20"/>
    <x v="20"/>
    <x v="0"/>
    <n v="1025936.93"/>
    <n v="2131529.9"/>
    <n v="2131529.9"/>
    <n v="1908052.25"/>
    <n v="-223477.65"/>
    <n v="-10.484377910908028"/>
    <x v="19"/>
    <x v="1"/>
    <x v="12"/>
    <x v="12"/>
  </r>
  <r>
    <x v="0"/>
    <x v="0"/>
    <x v="0"/>
    <x v="37"/>
    <x v="0"/>
    <x v="166"/>
    <x v="166"/>
    <x v="1"/>
    <x v="1"/>
    <x v="0"/>
    <x v="0"/>
    <x v="20"/>
    <x v="20"/>
    <x v="0"/>
    <n v="1035108.11"/>
    <n v="2255000"/>
    <n v="2255000"/>
    <n v="2137179.2200000002"/>
    <n v="-117820.78"/>
    <n v="-5.2248682926829266"/>
    <x v="19"/>
    <x v="1"/>
    <x v="11"/>
    <x v="11"/>
  </r>
  <r>
    <x v="0"/>
    <x v="0"/>
    <x v="0"/>
    <x v="38"/>
    <x v="0"/>
    <x v="167"/>
    <x v="167"/>
    <x v="1"/>
    <x v="1"/>
    <x v="0"/>
    <x v="0"/>
    <x v="20"/>
    <x v="20"/>
    <x v="0"/>
    <n v="2317862.48"/>
    <n v="5048000"/>
    <n v="5048000"/>
    <n v="4743060.330000001"/>
    <n v="-304939.67"/>
    <n v="-6.0408017036450081"/>
    <x v="19"/>
    <x v="1"/>
    <x v="9"/>
    <x v="9"/>
  </r>
  <r>
    <x v="0"/>
    <x v="0"/>
    <x v="0"/>
    <x v="38"/>
    <x v="0"/>
    <x v="168"/>
    <x v="168"/>
    <x v="1"/>
    <x v="1"/>
    <x v="0"/>
    <x v="0"/>
    <x v="20"/>
    <x v="20"/>
    <x v="0"/>
    <n v="2619036.33"/>
    <n v="4018280"/>
    <n v="4018280"/>
    <n v="4094541.0599999996"/>
    <n v="76261.06"/>
    <n v="1.897853310371602"/>
    <x v="19"/>
    <x v="0"/>
    <x v="8"/>
    <x v="8"/>
  </r>
  <r>
    <x v="0"/>
    <x v="0"/>
    <x v="0"/>
    <x v="38"/>
    <x v="1"/>
    <x v="169"/>
    <x v="169"/>
    <x v="1"/>
    <x v="1"/>
    <x v="0"/>
    <x v="0"/>
    <x v="20"/>
    <x v="20"/>
    <x v="0"/>
    <n v="13070324.93"/>
    <n v="18080000"/>
    <n v="18080000"/>
    <n v="16529729.52"/>
    <n v="-1550270.48"/>
    <n v="-8.5745048672566373"/>
    <x v="19"/>
    <x v="1"/>
    <x v="2"/>
    <x v="2"/>
  </r>
  <r>
    <x v="0"/>
    <x v="0"/>
    <x v="0"/>
    <x v="38"/>
    <x v="0"/>
    <x v="170"/>
    <x v="170"/>
    <x v="1"/>
    <x v="1"/>
    <x v="0"/>
    <x v="0"/>
    <x v="20"/>
    <x v="20"/>
    <x v="0"/>
    <n v="2218560.98"/>
    <n v="3616000"/>
    <n v="3616000"/>
    <n v="3485159.56"/>
    <n v="-130840.44"/>
    <n v="-3.6183749999999999"/>
    <x v="19"/>
    <x v="1"/>
    <x v="11"/>
    <x v="11"/>
  </r>
  <r>
    <x v="0"/>
    <x v="0"/>
    <x v="0"/>
    <x v="38"/>
    <x v="0"/>
    <x v="171"/>
    <x v="171"/>
    <x v="1"/>
    <x v="1"/>
    <x v="0"/>
    <x v="0"/>
    <x v="20"/>
    <x v="20"/>
    <x v="0"/>
    <n v="3404519.64"/>
    <n v="5497856"/>
    <n v="5497856"/>
    <n v="5959968.2700000005"/>
    <n v="462112.27"/>
    <n v="8.4053178184368598"/>
    <x v="19"/>
    <x v="0"/>
    <x v="7"/>
    <x v="7"/>
  </r>
  <r>
    <x v="0"/>
    <x v="0"/>
    <x v="0"/>
    <x v="38"/>
    <x v="0"/>
    <x v="172"/>
    <x v="172"/>
    <x v="1"/>
    <x v="1"/>
    <x v="0"/>
    <x v="0"/>
    <x v="20"/>
    <x v="20"/>
    <x v="0"/>
    <n v="3141972.58"/>
    <n v="6587980"/>
    <n v="6587980"/>
    <n v="6884844.1299999999"/>
    <n v="296864.13"/>
    <n v="4.5061480150212967"/>
    <x v="19"/>
    <x v="0"/>
    <x v="6"/>
    <x v="6"/>
  </r>
  <r>
    <x v="0"/>
    <x v="0"/>
    <x v="0"/>
    <x v="38"/>
    <x v="0"/>
    <x v="173"/>
    <x v="173"/>
    <x v="1"/>
    <x v="1"/>
    <x v="0"/>
    <x v="0"/>
    <x v="20"/>
    <x v="20"/>
    <x v="0"/>
    <n v="2149725.7000000002"/>
    <n v="4030324"/>
    <n v="4030324"/>
    <n v="3511972.4600000004"/>
    <n v="-518351.54"/>
    <n v="-12.861287082626607"/>
    <x v="19"/>
    <x v="1"/>
    <x v="11"/>
    <x v="11"/>
  </r>
  <r>
    <x v="0"/>
    <x v="0"/>
    <x v="0"/>
    <x v="38"/>
    <x v="0"/>
    <x v="174"/>
    <x v="174"/>
    <x v="1"/>
    <x v="1"/>
    <x v="0"/>
    <x v="0"/>
    <x v="20"/>
    <x v="20"/>
    <x v="0"/>
    <n v="1756017.44"/>
    <n v="2960629.6"/>
    <n v="2960629.6"/>
    <n v="3105722.36"/>
    <n v="145092.76"/>
    <n v="4.900740031782429"/>
    <x v="19"/>
    <x v="0"/>
    <x v="9"/>
    <x v="9"/>
  </r>
  <r>
    <x v="0"/>
    <x v="0"/>
    <x v="0"/>
    <x v="38"/>
    <x v="0"/>
    <x v="175"/>
    <x v="175"/>
    <x v="1"/>
    <x v="1"/>
    <x v="0"/>
    <x v="0"/>
    <x v="20"/>
    <x v="20"/>
    <x v="0"/>
    <n v="4796170.1100000003"/>
    <n v="7655000"/>
    <n v="7655000"/>
    <n v="7292589.5899999989"/>
    <n v="-362410.41"/>
    <n v="-4.7342966688438928"/>
    <x v="19"/>
    <x v="1"/>
    <x v="6"/>
    <x v="6"/>
  </r>
  <r>
    <x v="0"/>
    <x v="0"/>
    <x v="0"/>
    <x v="38"/>
    <x v="0"/>
    <x v="176"/>
    <x v="176"/>
    <x v="1"/>
    <x v="1"/>
    <x v="0"/>
    <x v="0"/>
    <x v="20"/>
    <x v="20"/>
    <x v="0"/>
    <n v="3814401.92"/>
    <n v="5705000"/>
    <n v="5705000"/>
    <n v="5395591.9100000011"/>
    <n v="-309408.09000000003"/>
    <n v="-5.4234546888694135"/>
    <x v="19"/>
    <x v="1"/>
    <x v="6"/>
    <x v="6"/>
  </r>
  <r>
    <x v="0"/>
    <x v="0"/>
    <x v="0"/>
    <x v="38"/>
    <x v="0"/>
    <x v="177"/>
    <x v="177"/>
    <x v="1"/>
    <x v="1"/>
    <x v="0"/>
    <x v="0"/>
    <x v="20"/>
    <x v="20"/>
    <x v="0"/>
    <n v="1199658.71"/>
    <n v="2276410"/>
    <n v="2276410"/>
    <n v="2045477.08"/>
    <n v="-230932.92"/>
    <n v="-10.144610153706932"/>
    <x v="19"/>
    <x v="1"/>
    <x v="11"/>
    <x v="11"/>
  </r>
  <r>
    <x v="0"/>
    <x v="0"/>
    <x v="0"/>
    <x v="38"/>
    <x v="0"/>
    <x v="178"/>
    <x v="178"/>
    <x v="1"/>
    <x v="1"/>
    <x v="0"/>
    <x v="0"/>
    <x v="20"/>
    <x v="20"/>
    <x v="0"/>
    <n v="1201933.23"/>
    <n v="2025000"/>
    <n v="2025000"/>
    <n v="2355651.4900000002"/>
    <n v="330651.49"/>
    <n v="16.328468641975309"/>
    <x v="19"/>
    <x v="0"/>
    <x v="12"/>
    <x v="12"/>
  </r>
  <r>
    <x v="0"/>
    <x v="0"/>
    <x v="0"/>
    <x v="38"/>
    <x v="0"/>
    <x v="179"/>
    <x v="179"/>
    <x v="1"/>
    <x v="1"/>
    <x v="0"/>
    <x v="0"/>
    <x v="20"/>
    <x v="20"/>
    <x v="0"/>
    <n v="1318012.31"/>
    <n v="2157575.2599999998"/>
    <n v="2157575.2599999998"/>
    <n v="2403001.9700000002"/>
    <n v="245426.71"/>
    <n v="11.375116991284001"/>
    <x v="19"/>
    <x v="0"/>
    <x v="11"/>
    <x v="11"/>
  </r>
  <r>
    <x v="0"/>
    <x v="0"/>
    <x v="0"/>
    <x v="38"/>
    <x v="0"/>
    <x v="180"/>
    <x v="180"/>
    <x v="1"/>
    <x v="1"/>
    <x v="0"/>
    <x v="0"/>
    <x v="20"/>
    <x v="20"/>
    <x v="0"/>
    <n v="819753.59"/>
    <n v="1557000"/>
    <n v="1557000"/>
    <n v="1858627.28"/>
    <n v="301627.28000000003"/>
    <n v="19.372336544637122"/>
    <x v="19"/>
    <x v="0"/>
    <x v="11"/>
    <x v="11"/>
  </r>
  <r>
    <x v="0"/>
    <x v="0"/>
    <x v="0"/>
    <x v="38"/>
    <x v="0"/>
    <x v="181"/>
    <x v="181"/>
    <x v="1"/>
    <x v="1"/>
    <x v="0"/>
    <x v="0"/>
    <x v="20"/>
    <x v="20"/>
    <x v="0"/>
    <n v="791692.51"/>
    <n v="1980000"/>
    <n v="1980000"/>
    <n v="2231957.6100000003"/>
    <n v="251957.61"/>
    <n v="12.725131818181817"/>
    <x v="19"/>
    <x v="0"/>
    <x v="12"/>
    <x v="12"/>
  </r>
  <r>
    <x v="0"/>
    <x v="0"/>
    <x v="0"/>
    <x v="38"/>
    <x v="0"/>
    <x v="182"/>
    <x v="182"/>
    <x v="1"/>
    <x v="1"/>
    <x v="0"/>
    <x v="0"/>
    <x v="20"/>
    <x v="20"/>
    <x v="0"/>
    <n v="766980.77"/>
    <n v="1547500"/>
    <n v="1547500"/>
    <n v="1523133.98"/>
    <n v="-24366.02"/>
    <n v="-1.574540872374798"/>
    <x v="19"/>
    <x v="1"/>
    <x v="12"/>
    <x v="12"/>
  </r>
  <r>
    <x v="0"/>
    <x v="0"/>
    <x v="0"/>
    <x v="38"/>
    <x v="0"/>
    <x v="183"/>
    <x v="183"/>
    <x v="1"/>
    <x v="1"/>
    <x v="0"/>
    <x v="0"/>
    <x v="20"/>
    <x v="20"/>
    <x v="0"/>
    <n v="908462.12"/>
    <n v="1786000"/>
    <n v="1786000"/>
    <n v="1852731.48"/>
    <n v="66731.48"/>
    <n v="3.7363650615901456"/>
    <x v="19"/>
    <x v="0"/>
    <x v="12"/>
    <x v="12"/>
  </r>
  <r>
    <x v="0"/>
    <x v="0"/>
    <x v="0"/>
    <x v="38"/>
    <x v="0"/>
    <x v="184"/>
    <x v="184"/>
    <x v="1"/>
    <x v="1"/>
    <x v="0"/>
    <x v="0"/>
    <x v="20"/>
    <x v="20"/>
    <x v="0"/>
    <n v="1334761.8799999999"/>
    <n v="2130000"/>
    <n v="2130000"/>
    <n v="2176846.0299999998"/>
    <n v="46846.03"/>
    <n v="2.199344131455399"/>
    <x v="19"/>
    <x v="0"/>
    <x v="12"/>
    <x v="12"/>
  </r>
  <r>
    <x v="0"/>
    <x v="0"/>
    <x v="0"/>
    <x v="38"/>
    <x v="0"/>
    <x v="185"/>
    <x v="185"/>
    <x v="1"/>
    <x v="1"/>
    <x v="0"/>
    <x v="0"/>
    <x v="20"/>
    <x v="20"/>
    <x v="0"/>
    <n v="1136897.0900000001"/>
    <n v="1672000"/>
    <n v="1672000"/>
    <n v="1567408.61"/>
    <n v="-104591.39"/>
    <n v="-6.2554659090909093"/>
    <x v="19"/>
    <x v="1"/>
    <x v="12"/>
    <x v="12"/>
  </r>
  <r>
    <x v="0"/>
    <x v="0"/>
    <x v="0"/>
    <x v="39"/>
    <x v="0"/>
    <x v="186"/>
    <x v="186"/>
    <x v="1"/>
    <x v="1"/>
    <x v="0"/>
    <x v="0"/>
    <x v="20"/>
    <x v="20"/>
    <x v="0"/>
    <n v="1889751.18"/>
    <n v="2762454.96"/>
    <n v="2762454.96"/>
    <n v="2687045.82"/>
    <n v="-75409.14"/>
    <n v="-2.7297871310814061"/>
    <x v="19"/>
    <x v="1"/>
    <x v="11"/>
    <x v="11"/>
  </r>
  <r>
    <x v="0"/>
    <x v="0"/>
    <x v="0"/>
    <x v="39"/>
    <x v="0"/>
    <x v="187"/>
    <x v="187"/>
    <x v="1"/>
    <x v="1"/>
    <x v="0"/>
    <x v="0"/>
    <x v="20"/>
    <x v="20"/>
    <x v="0"/>
    <n v="5346396.07"/>
    <n v="5124196.9400000004"/>
    <n v="5124196.9400000004"/>
    <n v="5506832.8399999999"/>
    <n v="382635.9"/>
    <n v="7.4672364173419146"/>
    <x v="19"/>
    <x v="0"/>
    <x v="6"/>
    <x v="6"/>
  </r>
  <r>
    <x v="0"/>
    <x v="0"/>
    <x v="0"/>
    <x v="39"/>
    <x v="0"/>
    <x v="188"/>
    <x v="188"/>
    <x v="1"/>
    <x v="1"/>
    <x v="0"/>
    <x v="0"/>
    <x v="20"/>
    <x v="20"/>
    <x v="0"/>
    <n v="1685437.63"/>
    <n v="2802715.42"/>
    <n v="2802715.42"/>
    <n v="2869540.8400000003"/>
    <n v="66825.42"/>
    <n v="2.3843098561893949"/>
    <x v="19"/>
    <x v="0"/>
    <x v="11"/>
    <x v="11"/>
  </r>
  <r>
    <x v="0"/>
    <x v="0"/>
    <x v="0"/>
    <x v="39"/>
    <x v="1"/>
    <x v="189"/>
    <x v="189"/>
    <x v="1"/>
    <x v="1"/>
    <x v="0"/>
    <x v="0"/>
    <x v="20"/>
    <x v="20"/>
    <x v="0"/>
    <n v="8235790.96"/>
    <n v="9410000"/>
    <n v="9410000"/>
    <n v="9390239.3100000005"/>
    <n v="-19760.689999999999"/>
    <n v="-0.20999670563230607"/>
    <x v="19"/>
    <x v="1"/>
    <x v="1"/>
    <x v="1"/>
  </r>
  <r>
    <x v="0"/>
    <x v="0"/>
    <x v="0"/>
    <x v="39"/>
    <x v="0"/>
    <x v="190"/>
    <x v="190"/>
    <x v="1"/>
    <x v="1"/>
    <x v="0"/>
    <x v="0"/>
    <x v="20"/>
    <x v="20"/>
    <x v="0"/>
    <n v="1748793.86"/>
    <n v="2710201.9"/>
    <n v="2710201.9"/>
    <n v="3511887.39"/>
    <n v="801685.49"/>
    <n v="29.580286619974693"/>
    <x v="19"/>
    <x v="0"/>
    <x v="11"/>
    <x v="11"/>
  </r>
  <r>
    <x v="0"/>
    <x v="0"/>
    <x v="0"/>
    <x v="39"/>
    <x v="0"/>
    <x v="191"/>
    <x v="191"/>
    <x v="1"/>
    <x v="1"/>
    <x v="0"/>
    <x v="0"/>
    <x v="20"/>
    <x v="20"/>
    <x v="0"/>
    <n v="4790913.82"/>
    <n v="5583000"/>
    <n v="5583000"/>
    <n v="6322401.5199999996"/>
    <n v="739401.52"/>
    <n v="13.243802973311839"/>
    <x v="19"/>
    <x v="0"/>
    <x v="6"/>
    <x v="6"/>
  </r>
  <r>
    <x v="0"/>
    <x v="0"/>
    <x v="0"/>
    <x v="39"/>
    <x v="0"/>
    <x v="192"/>
    <x v="192"/>
    <x v="1"/>
    <x v="1"/>
    <x v="0"/>
    <x v="0"/>
    <x v="20"/>
    <x v="20"/>
    <x v="0"/>
    <n v="1572602.15"/>
    <n v="2551000"/>
    <n v="2551000"/>
    <n v="2418384.7799999998"/>
    <n v="-132615.22"/>
    <n v="-5.1985582124656995"/>
    <x v="19"/>
    <x v="1"/>
    <x v="12"/>
    <x v="12"/>
  </r>
  <r>
    <x v="0"/>
    <x v="0"/>
    <x v="0"/>
    <x v="39"/>
    <x v="0"/>
    <x v="193"/>
    <x v="193"/>
    <x v="1"/>
    <x v="1"/>
    <x v="0"/>
    <x v="0"/>
    <x v="20"/>
    <x v="20"/>
    <x v="0"/>
    <n v="5961057.5199999996"/>
    <n v="7612423.9800000004"/>
    <n v="7612423.9800000004"/>
    <n v="9018504.8699999992"/>
    <n v="1406080.89"/>
    <n v="18.470869380031562"/>
    <x v="19"/>
    <x v="0"/>
    <x v="6"/>
    <x v="6"/>
  </r>
  <r>
    <x v="0"/>
    <x v="0"/>
    <x v="0"/>
    <x v="39"/>
    <x v="0"/>
    <x v="194"/>
    <x v="194"/>
    <x v="1"/>
    <x v="1"/>
    <x v="0"/>
    <x v="0"/>
    <x v="20"/>
    <x v="20"/>
    <x v="0"/>
    <n v="5913127.4199999999"/>
    <n v="12740000"/>
    <n v="12740000"/>
    <n v="10732298.960000001"/>
    <n v="-2007701.04"/>
    <n v="-15.75903485086342"/>
    <x v="19"/>
    <x v="1"/>
    <x v="6"/>
    <x v="6"/>
  </r>
  <r>
    <x v="0"/>
    <x v="0"/>
    <x v="0"/>
    <x v="39"/>
    <x v="0"/>
    <x v="195"/>
    <x v="195"/>
    <x v="1"/>
    <x v="1"/>
    <x v="0"/>
    <x v="0"/>
    <x v="20"/>
    <x v="20"/>
    <x v="0"/>
    <n v="3379320.66"/>
    <n v="4002000"/>
    <n v="4002000"/>
    <n v="4364397.38"/>
    <n v="362397.38"/>
    <n v="9.0554067966016998"/>
    <x v="19"/>
    <x v="0"/>
    <x v="11"/>
    <x v="11"/>
  </r>
  <r>
    <x v="0"/>
    <x v="0"/>
    <x v="0"/>
    <x v="39"/>
    <x v="0"/>
    <x v="196"/>
    <x v="196"/>
    <x v="1"/>
    <x v="1"/>
    <x v="0"/>
    <x v="0"/>
    <x v="20"/>
    <x v="20"/>
    <x v="0"/>
    <n v="2019918.84"/>
    <n v="2885694.46"/>
    <n v="2885694.46"/>
    <n v="3064390.4599999995"/>
    <n v="178696"/>
    <n v="6.1924781877288568"/>
    <x v="19"/>
    <x v="0"/>
    <x v="11"/>
    <x v="11"/>
  </r>
  <r>
    <x v="0"/>
    <x v="0"/>
    <x v="0"/>
    <x v="39"/>
    <x v="0"/>
    <x v="197"/>
    <x v="197"/>
    <x v="1"/>
    <x v="1"/>
    <x v="0"/>
    <x v="0"/>
    <x v="20"/>
    <x v="20"/>
    <x v="0"/>
    <n v="1271191.8899999999"/>
    <n v="2032901.23"/>
    <n v="2032901.23"/>
    <n v="2424709.42"/>
    <n v="391808.19"/>
    <n v="19.27335102256788"/>
    <x v="19"/>
    <x v="0"/>
    <x v="11"/>
    <x v="11"/>
  </r>
  <r>
    <x v="0"/>
    <x v="0"/>
    <x v="7"/>
    <x v="40"/>
    <x v="0"/>
    <x v="198"/>
    <x v="198"/>
    <x v="1"/>
    <x v="1"/>
    <x v="0"/>
    <x v="0"/>
    <x v="20"/>
    <x v="20"/>
    <x v="0"/>
    <n v="1074955.3700000001"/>
    <n v="1800000"/>
    <n v="1800000"/>
    <n v="1764257.93"/>
    <n v="-35742.07"/>
    <n v="-1.9856705555555556"/>
    <x v="19"/>
    <x v="1"/>
    <x v="12"/>
    <x v="12"/>
  </r>
  <r>
    <x v="0"/>
    <x v="0"/>
    <x v="7"/>
    <x v="40"/>
    <x v="0"/>
    <x v="199"/>
    <x v="199"/>
    <x v="1"/>
    <x v="1"/>
    <x v="0"/>
    <x v="0"/>
    <x v="20"/>
    <x v="20"/>
    <x v="0"/>
    <n v="3084583.9"/>
    <n v="3061994.77"/>
    <n v="3061994.77"/>
    <n v="4030125.0400000005"/>
    <n v="968130.27"/>
    <n v="31.617633037302671"/>
    <x v="19"/>
    <x v="0"/>
    <x v="7"/>
    <x v="7"/>
  </r>
  <r>
    <x v="0"/>
    <x v="0"/>
    <x v="7"/>
    <x v="40"/>
    <x v="0"/>
    <x v="200"/>
    <x v="200"/>
    <x v="1"/>
    <x v="1"/>
    <x v="0"/>
    <x v="0"/>
    <x v="20"/>
    <x v="20"/>
    <x v="0"/>
    <n v="8129071.2400000002"/>
    <n v="9610000"/>
    <n v="9610000"/>
    <n v="9927306.1300000008"/>
    <n v="317306.13"/>
    <n v="3.3018327783558794"/>
    <x v="19"/>
    <x v="0"/>
    <x v="1"/>
    <x v="1"/>
  </r>
  <r>
    <x v="0"/>
    <x v="0"/>
    <x v="7"/>
    <x v="40"/>
    <x v="0"/>
    <x v="201"/>
    <x v="201"/>
    <x v="1"/>
    <x v="1"/>
    <x v="0"/>
    <x v="0"/>
    <x v="20"/>
    <x v="20"/>
    <x v="0"/>
    <n v="5804001.8600000003"/>
    <n v="6614243.8399999999"/>
    <n v="6614243.8399999999"/>
    <n v="7194340.8999999994"/>
    <n v="580097.06000000006"/>
    <n v="8.7704214424607603"/>
    <x v="19"/>
    <x v="0"/>
    <x v="6"/>
    <x v="6"/>
  </r>
  <r>
    <x v="0"/>
    <x v="0"/>
    <x v="7"/>
    <x v="40"/>
    <x v="0"/>
    <x v="202"/>
    <x v="202"/>
    <x v="1"/>
    <x v="1"/>
    <x v="0"/>
    <x v="0"/>
    <x v="20"/>
    <x v="20"/>
    <x v="0"/>
    <n v="1080303.43"/>
    <n v="1856629.91"/>
    <n v="1856629.91"/>
    <n v="2110535.86"/>
    <n v="253905.95"/>
    <n v="13.675636088400623"/>
    <x v="19"/>
    <x v="0"/>
    <x v="11"/>
    <x v="11"/>
  </r>
  <r>
    <x v="0"/>
    <x v="0"/>
    <x v="7"/>
    <x v="40"/>
    <x v="0"/>
    <x v="203"/>
    <x v="203"/>
    <x v="1"/>
    <x v="1"/>
    <x v="0"/>
    <x v="0"/>
    <x v="20"/>
    <x v="20"/>
    <x v="0"/>
    <n v="2266910.06"/>
    <n v="2840583.28"/>
    <n v="2840583.28"/>
    <n v="3329682.2399999998"/>
    <n v="489098.96"/>
    <n v="17.218258075503421"/>
    <x v="19"/>
    <x v="0"/>
    <x v="11"/>
    <x v="11"/>
  </r>
  <r>
    <x v="0"/>
    <x v="0"/>
    <x v="7"/>
    <x v="40"/>
    <x v="0"/>
    <x v="204"/>
    <x v="204"/>
    <x v="1"/>
    <x v="1"/>
    <x v="0"/>
    <x v="0"/>
    <x v="20"/>
    <x v="20"/>
    <x v="0"/>
    <n v="3918631.18"/>
    <n v="5760000"/>
    <n v="5760000"/>
    <n v="4944552.8900000006"/>
    <n v="-815447.11"/>
    <n v="-14.157067881944444"/>
    <x v="19"/>
    <x v="1"/>
    <x v="7"/>
    <x v="7"/>
  </r>
  <r>
    <x v="0"/>
    <x v="0"/>
    <x v="7"/>
    <x v="40"/>
    <x v="0"/>
    <x v="205"/>
    <x v="205"/>
    <x v="1"/>
    <x v="1"/>
    <x v="0"/>
    <x v="0"/>
    <x v="20"/>
    <x v="20"/>
    <x v="0"/>
    <n v="3548133.98"/>
    <n v="4290000"/>
    <n v="4290000"/>
    <n v="4731418.9999999991"/>
    <n v="441419"/>
    <n v="10.289487179487178"/>
    <x v="19"/>
    <x v="0"/>
    <x v="6"/>
    <x v="6"/>
  </r>
  <r>
    <x v="0"/>
    <x v="0"/>
    <x v="7"/>
    <x v="40"/>
    <x v="0"/>
    <x v="206"/>
    <x v="206"/>
    <x v="1"/>
    <x v="1"/>
    <x v="0"/>
    <x v="0"/>
    <x v="20"/>
    <x v="20"/>
    <x v="0"/>
    <n v="4739758.6500000004"/>
    <n v="8017902.9000000004"/>
    <n v="8017902.9000000004"/>
    <n v="7934731.25"/>
    <n v="-83171.649999999994"/>
    <n v="-1.0373242359919324"/>
    <x v="19"/>
    <x v="1"/>
    <x v="6"/>
    <x v="6"/>
  </r>
  <r>
    <x v="0"/>
    <x v="0"/>
    <x v="7"/>
    <x v="40"/>
    <x v="0"/>
    <x v="207"/>
    <x v="207"/>
    <x v="1"/>
    <x v="1"/>
    <x v="0"/>
    <x v="0"/>
    <x v="20"/>
    <x v="20"/>
    <x v="0"/>
    <n v="342026.95"/>
    <n v="1199111.77"/>
    <n v="1199111.77"/>
    <n v="1159683.9000000001"/>
    <n v="-39427.870000000003"/>
    <n v="-3.288089649891436"/>
    <x v="19"/>
    <x v="1"/>
    <x v="12"/>
    <x v="12"/>
  </r>
  <r>
    <x v="0"/>
    <x v="0"/>
    <x v="7"/>
    <x v="40"/>
    <x v="0"/>
    <x v="208"/>
    <x v="208"/>
    <x v="1"/>
    <x v="1"/>
    <x v="0"/>
    <x v="0"/>
    <x v="20"/>
    <x v="20"/>
    <x v="0"/>
    <n v="1304873.74"/>
    <n v="1952626.92"/>
    <n v="1952626.92"/>
    <n v="2122429.41"/>
    <n v="169802.49"/>
    <n v="8.6961051422972293"/>
    <x v="19"/>
    <x v="0"/>
    <x v="11"/>
    <x v="11"/>
  </r>
  <r>
    <x v="0"/>
    <x v="0"/>
    <x v="7"/>
    <x v="40"/>
    <x v="0"/>
    <x v="209"/>
    <x v="209"/>
    <x v="1"/>
    <x v="1"/>
    <x v="0"/>
    <x v="0"/>
    <x v="20"/>
    <x v="20"/>
    <x v="0"/>
    <n v="1153292.58"/>
    <n v="1600000"/>
    <n v="1600000"/>
    <n v="1861634.76"/>
    <n v="261634.76"/>
    <n v="16.352172500000002"/>
    <x v="19"/>
    <x v="0"/>
    <x v="12"/>
    <x v="12"/>
  </r>
  <r>
    <x v="0"/>
    <x v="0"/>
    <x v="7"/>
    <x v="40"/>
    <x v="0"/>
    <x v="210"/>
    <x v="210"/>
    <x v="1"/>
    <x v="1"/>
    <x v="0"/>
    <x v="0"/>
    <x v="20"/>
    <x v="20"/>
    <x v="0"/>
    <n v="1945046.9"/>
    <n v="3125000"/>
    <n v="3125000"/>
    <n v="2992994.06"/>
    <n v="-132005.94"/>
    <n v="-4.2241900799999996"/>
    <x v="19"/>
    <x v="1"/>
    <x v="11"/>
    <x v="11"/>
  </r>
  <r>
    <x v="0"/>
    <x v="0"/>
    <x v="7"/>
    <x v="40"/>
    <x v="0"/>
    <x v="211"/>
    <x v="211"/>
    <x v="1"/>
    <x v="1"/>
    <x v="0"/>
    <x v="0"/>
    <x v="20"/>
    <x v="20"/>
    <x v="0"/>
    <n v="982479.94"/>
    <n v="1940000"/>
    <n v="1940000"/>
    <n v="2221606.08"/>
    <n v="281606.08"/>
    <n v="14.515777319587629"/>
    <x v="19"/>
    <x v="0"/>
    <x v="11"/>
    <x v="11"/>
  </r>
  <r>
    <x v="0"/>
    <x v="0"/>
    <x v="7"/>
    <x v="40"/>
    <x v="0"/>
    <x v="212"/>
    <x v="212"/>
    <x v="1"/>
    <x v="1"/>
    <x v="0"/>
    <x v="0"/>
    <x v="20"/>
    <x v="20"/>
    <x v="0"/>
    <n v="1054609.1299999999"/>
    <n v="2063400"/>
    <n v="2063400"/>
    <n v="1865241.62"/>
    <n v="-198158.38"/>
    <n v="-9.6034884171755355"/>
    <x v="19"/>
    <x v="1"/>
    <x v="11"/>
    <x v="11"/>
  </r>
  <r>
    <x v="0"/>
    <x v="0"/>
    <x v="7"/>
    <x v="40"/>
    <x v="0"/>
    <x v="213"/>
    <x v="213"/>
    <x v="1"/>
    <x v="1"/>
    <x v="0"/>
    <x v="0"/>
    <x v="20"/>
    <x v="20"/>
    <x v="0"/>
    <n v="1071047.78"/>
    <n v="1911132.8"/>
    <n v="1911132.8"/>
    <n v="2006845.58"/>
    <n v="95712.78"/>
    <n v="5.0081700235588027"/>
    <x v="19"/>
    <x v="0"/>
    <x v="11"/>
    <x v="11"/>
  </r>
  <r>
    <x v="0"/>
    <x v="0"/>
    <x v="7"/>
    <x v="40"/>
    <x v="0"/>
    <x v="214"/>
    <x v="214"/>
    <x v="1"/>
    <x v="1"/>
    <x v="0"/>
    <x v="0"/>
    <x v="20"/>
    <x v="20"/>
    <x v="0"/>
    <n v="659976.84"/>
    <n v="1040453.25"/>
    <n v="1040453.25"/>
    <n v="1229858.1000000001"/>
    <n v="189404.85"/>
    <n v="18.204071158411011"/>
    <x v="19"/>
    <x v="0"/>
    <x v="12"/>
    <x v="12"/>
  </r>
  <r>
    <x v="0"/>
    <x v="0"/>
    <x v="7"/>
    <x v="41"/>
    <x v="0"/>
    <x v="215"/>
    <x v="215"/>
    <x v="1"/>
    <x v="1"/>
    <x v="0"/>
    <x v="0"/>
    <x v="20"/>
    <x v="20"/>
    <x v="0"/>
    <n v="1644399.49"/>
    <n v="2632881.4700000002"/>
    <n v="2632881.4700000002"/>
    <n v="2380725.5999999996"/>
    <n v="-252155.87"/>
    <n v="-9.5771827510336038"/>
    <x v="19"/>
    <x v="1"/>
    <x v="11"/>
    <x v="11"/>
  </r>
  <r>
    <x v="0"/>
    <x v="0"/>
    <x v="7"/>
    <x v="41"/>
    <x v="0"/>
    <x v="216"/>
    <x v="216"/>
    <x v="1"/>
    <x v="1"/>
    <x v="0"/>
    <x v="0"/>
    <x v="20"/>
    <x v="20"/>
    <x v="0"/>
    <n v="1269279.6599999999"/>
    <n v="2226000"/>
    <n v="2226000"/>
    <n v="1763850.93"/>
    <n v="-462149.07"/>
    <n v="-20.76141374663073"/>
    <x v="19"/>
    <x v="1"/>
    <x v="12"/>
    <x v="12"/>
  </r>
  <r>
    <x v="0"/>
    <x v="0"/>
    <x v="7"/>
    <x v="41"/>
    <x v="0"/>
    <x v="217"/>
    <x v="217"/>
    <x v="1"/>
    <x v="1"/>
    <x v="0"/>
    <x v="0"/>
    <x v="20"/>
    <x v="20"/>
    <x v="0"/>
    <n v="3701886.26"/>
    <n v="5010000"/>
    <n v="5010000"/>
    <n v="4856627.43"/>
    <n v="-153372.57"/>
    <n v="-3.06132874251497"/>
    <x v="19"/>
    <x v="1"/>
    <x v="8"/>
    <x v="8"/>
  </r>
  <r>
    <x v="0"/>
    <x v="0"/>
    <x v="7"/>
    <x v="41"/>
    <x v="0"/>
    <x v="218"/>
    <x v="218"/>
    <x v="1"/>
    <x v="1"/>
    <x v="0"/>
    <x v="0"/>
    <x v="20"/>
    <x v="20"/>
    <x v="0"/>
    <n v="3972807.53"/>
    <n v="4458700"/>
    <n v="4458700"/>
    <n v="4142165.8199999994"/>
    <n v="-316534.18"/>
    <n v="-7.0992482113620561"/>
    <x v="19"/>
    <x v="1"/>
    <x v="8"/>
    <x v="8"/>
  </r>
  <r>
    <x v="0"/>
    <x v="0"/>
    <x v="7"/>
    <x v="41"/>
    <x v="0"/>
    <x v="219"/>
    <x v="219"/>
    <x v="1"/>
    <x v="1"/>
    <x v="0"/>
    <x v="0"/>
    <x v="20"/>
    <x v="20"/>
    <x v="0"/>
    <n v="1562197.44"/>
    <n v="2045000"/>
    <n v="2045000"/>
    <n v="1854542.94"/>
    <n v="-190457.06"/>
    <n v="-9.3133036674816623"/>
    <x v="19"/>
    <x v="1"/>
    <x v="11"/>
    <x v="11"/>
  </r>
  <r>
    <x v="0"/>
    <x v="0"/>
    <x v="7"/>
    <x v="41"/>
    <x v="0"/>
    <x v="220"/>
    <x v="220"/>
    <x v="1"/>
    <x v="1"/>
    <x v="0"/>
    <x v="0"/>
    <x v="20"/>
    <x v="20"/>
    <x v="0"/>
    <n v="2413876.63"/>
    <n v="3722500"/>
    <n v="3722500"/>
    <n v="4231053.28"/>
    <n v="508553.28"/>
    <n v="13.661605910006715"/>
    <x v="19"/>
    <x v="0"/>
    <x v="11"/>
    <x v="11"/>
  </r>
  <r>
    <x v="0"/>
    <x v="0"/>
    <x v="7"/>
    <x v="41"/>
    <x v="0"/>
    <x v="221"/>
    <x v="221"/>
    <x v="1"/>
    <x v="1"/>
    <x v="0"/>
    <x v="0"/>
    <x v="20"/>
    <x v="20"/>
    <x v="0"/>
    <n v="2551672.21"/>
    <n v="4031856"/>
    <n v="4031856"/>
    <n v="4415430.8499999996"/>
    <n v="383574.85"/>
    <n v="9.5136049005718455"/>
    <x v="19"/>
    <x v="0"/>
    <x v="8"/>
    <x v="8"/>
  </r>
  <r>
    <x v="0"/>
    <x v="0"/>
    <x v="7"/>
    <x v="41"/>
    <x v="0"/>
    <x v="222"/>
    <x v="222"/>
    <x v="1"/>
    <x v="1"/>
    <x v="0"/>
    <x v="0"/>
    <x v="20"/>
    <x v="20"/>
    <x v="0"/>
    <n v="6651872.3700000001"/>
    <n v="9109377.7799999993"/>
    <n v="9109377.7799999993"/>
    <n v="9594090.8800000008"/>
    <n v="484713.1"/>
    <n v="5.3210341222669104"/>
    <x v="19"/>
    <x v="0"/>
    <x v="6"/>
    <x v="6"/>
  </r>
  <r>
    <x v="0"/>
    <x v="0"/>
    <x v="7"/>
    <x v="41"/>
    <x v="0"/>
    <x v="223"/>
    <x v="223"/>
    <x v="1"/>
    <x v="1"/>
    <x v="0"/>
    <x v="0"/>
    <x v="20"/>
    <x v="20"/>
    <x v="0"/>
    <n v="1757843.42"/>
    <n v="2875307.3"/>
    <n v="2875307.3"/>
    <n v="2910732.67"/>
    <n v="35425.370000000003"/>
    <n v="1.2320550919896458"/>
    <x v="19"/>
    <x v="0"/>
    <x v="11"/>
    <x v="11"/>
  </r>
  <r>
    <x v="0"/>
    <x v="0"/>
    <x v="7"/>
    <x v="41"/>
    <x v="0"/>
    <x v="224"/>
    <x v="224"/>
    <x v="1"/>
    <x v="1"/>
    <x v="0"/>
    <x v="0"/>
    <x v="20"/>
    <x v="20"/>
    <x v="0"/>
    <n v="2693742.15"/>
    <n v="3640500"/>
    <n v="3640500"/>
    <n v="3315391.82"/>
    <n v="-325108.18"/>
    <n v="-8.9303167147369873"/>
    <x v="19"/>
    <x v="1"/>
    <x v="8"/>
    <x v="8"/>
  </r>
  <r>
    <x v="0"/>
    <x v="0"/>
    <x v="7"/>
    <x v="41"/>
    <x v="1"/>
    <x v="225"/>
    <x v="225"/>
    <x v="1"/>
    <x v="1"/>
    <x v="0"/>
    <x v="0"/>
    <x v="20"/>
    <x v="20"/>
    <x v="0"/>
    <n v="13400484.43"/>
    <n v="14400000"/>
    <n v="14400000"/>
    <n v="14210502.26"/>
    <n v="-189497.74"/>
    <n v="-1.3159565277777778"/>
    <x v="19"/>
    <x v="1"/>
    <x v="1"/>
    <x v="1"/>
  </r>
  <r>
    <x v="0"/>
    <x v="0"/>
    <x v="7"/>
    <x v="41"/>
    <x v="0"/>
    <x v="226"/>
    <x v="226"/>
    <x v="1"/>
    <x v="1"/>
    <x v="0"/>
    <x v="0"/>
    <x v="20"/>
    <x v="20"/>
    <x v="0"/>
    <n v="5877799.4000000004"/>
    <n v="6935636.0999999996"/>
    <n v="6935636.0999999996"/>
    <n v="6795696.0100000007"/>
    <n v="-139940.09"/>
    <n v="-2.0176965455266607"/>
    <x v="19"/>
    <x v="1"/>
    <x v="6"/>
    <x v="6"/>
  </r>
  <r>
    <x v="0"/>
    <x v="0"/>
    <x v="7"/>
    <x v="41"/>
    <x v="0"/>
    <x v="227"/>
    <x v="227"/>
    <x v="1"/>
    <x v="1"/>
    <x v="0"/>
    <x v="0"/>
    <x v="20"/>
    <x v="20"/>
    <x v="0"/>
    <n v="769802.39"/>
    <n v="1445791"/>
    <n v="1445791"/>
    <n v="1369830.84"/>
    <n v="-75960.160000000003"/>
    <n v="-5.2538824767895225"/>
    <x v="19"/>
    <x v="1"/>
    <x v="12"/>
    <x v="12"/>
  </r>
  <r>
    <x v="0"/>
    <x v="0"/>
    <x v="7"/>
    <x v="41"/>
    <x v="0"/>
    <x v="228"/>
    <x v="228"/>
    <x v="1"/>
    <x v="1"/>
    <x v="0"/>
    <x v="0"/>
    <x v="20"/>
    <x v="20"/>
    <x v="0"/>
    <n v="1266041.3700000001"/>
    <n v="2387800"/>
    <n v="2387800"/>
    <n v="2700249.3899999997"/>
    <n v="312449.39"/>
    <n v="13.085241226233354"/>
    <x v="19"/>
    <x v="0"/>
    <x v="11"/>
    <x v="11"/>
  </r>
  <r>
    <x v="0"/>
    <x v="0"/>
    <x v="7"/>
    <x v="41"/>
    <x v="0"/>
    <x v="229"/>
    <x v="229"/>
    <x v="1"/>
    <x v="1"/>
    <x v="0"/>
    <x v="0"/>
    <x v="20"/>
    <x v="20"/>
    <x v="0"/>
    <n v="1503766.45"/>
    <n v="2124000"/>
    <n v="2124000"/>
    <n v="1979835.77"/>
    <n v="-144164.23000000001"/>
    <n v="-6.7873931261770251"/>
    <x v="19"/>
    <x v="1"/>
    <x v="11"/>
    <x v="11"/>
  </r>
  <r>
    <x v="0"/>
    <x v="0"/>
    <x v="7"/>
    <x v="41"/>
    <x v="0"/>
    <x v="230"/>
    <x v="230"/>
    <x v="1"/>
    <x v="1"/>
    <x v="0"/>
    <x v="0"/>
    <x v="20"/>
    <x v="20"/>
    <x v="0"/>
    <n v="769401.66"/>
    <n v="1385000"/>
    <n v="1385000"/>
    <n v="1397483.2"/>
    <n v="12483.2"/>
    <n v="0.90131407942238262"/>
    <x v="19"/>
    <x v="0"/>
    <x v="12"/>
    <x v="12"/>
  </r>
  <r>
    <x v="0"/>
    <x v="0"/>
    <x v="7"/>
    <x v="41"/>
    <x v="0"/>
    <x v="231"/>
    <x v="231"/>
    <x v="1"/>
    <x v="1"/>
    <x v="0"/>
    <x v="0"/>
    <x v="20"/>
    <x v="20"/>
    <x v="0"/>
    <n v="1603979.66"/>
    <n v="1845935.14"/>
    <n v="1845935.14"/>
    <n v="2656460.75"/>
    <n v="810525.61"/>
    <n v="43.908672219111665"/>
    <x v="19"/>
    <x v="0"/>
    <x v="11"/>
    <x v="11"/>
  </r>
  <r>
    <x v="0"/>
    <x v="0"/>
    <x v="7"/>
    <x v="41"/>
    <x v="0"/>
    <x v="232"/>
    <x v="232"/>
    <x v="1"/>
    <x v="1"/>
    <x v="0"/>
    <x v="0"/>
    <x v="20"/>
    <x v="20"/>
    <x v="0"/>
    <n v="914992.79"/>
    <n v="1343097.1"/>
    <n v="1343097.1"/>
    <n v="1438734.88"/>
    <n v="95637.78"/>
    <n v="7.1206899337359904"/>
    <x v="19"/>
    <x v="0"/>
    <x v="12"/>
    <x v="12"/>
  </r>
  <r>
    <x v="0"/>
    <x v="0"/>
    <x v="7"/>
    <x v="42"/>
    <x v="0"/>
    <x v="233"/>
    <x v="233"/>
    <x v="1"/>
    <x v="1"/>
    <x v="0"/>
    <x v="0"/>
    <x v="20"/>
    <x v="20"/>
    <x v="0"/>
    <n v="666431.97"/>
    <n v="1665000"/>
    <n v="1665000"/>
    <n v="1675536.8"/>
    <n v="10536.8"/>
    <n v="0.63284084084084091"/>
    <x v="19"/>
    <x v="0"/>
    <x v="12"/>
    <x v="12"/>
  </r>
  <r>
    <x v="0"/>
    <x v="0"/>
    <x v="7"/>
    <x v="42"/>
    <x v="0"/>
    <x v="234"/>
    <x v="234"/>
    <x v="1"/>
    <x v="1"/>
    <x v="0"/>
    <x v="0"/>
    <x v="20"/>
    <x v="20"/>
    <x v="0"/>
    <n v="1753625.07"/>
    <n v="2707000"/>
    <n v="2707000"/>
    <n v="2597722.2999999998"/>
    <n v="-109277.7"/>
    <n v="-4.0368562984854091"/>
    <x v="19"/>
    <x v="1"/>
    <x v="11"/>
    <x v="11"/>
  </r>
  <r>
    <x v="0"/>
    <x v="0"/>
    <x v="7"/>
    <x v="42"/>
    <x v="0"/>
    <x v="235"/>
    <x v="235"/>
    <x v="1"/>
    <x v="1"/>
    <x v="0"/>
    <x v="0"/>
    <x v="20"/>
    <x v="20"/>
    <x v="0"/>
    <n v="1518702.61"/>
    <n v="2420420"/>
    <n v="2420420"/>
    <n v="2274305.39"/>
    <n v="-146114.60999999999"/>
    <n v="-6.0367461019161972"/>
    <x v="19"/>
    <x v="1"/>
    <x v="11"/>
    <x v="11"/>
  </r>
  <r>
    <x v="0"/>
    <x v="0"/>
    <x v="7"/>
    <x v="42"/>
    <x v="0"/>
    <x v="236"/>
    <x v="236"/>
    <x v="1"/>
    <x v="1"/>
    <x v="0"/>
    <x v="0"/>
    <x v="20"/>
    <x v="20"/>
    <x v="0"/>
    <n v="825654.51"/>
    <n v="1510000"/>
    <n v="1510000"/>
    <n v="1727197.7"/>
    <n v="217197.7"/>
    <n v="14.383953642384107"/>
    <x v="19"/>
    <x v="0"/>
    <x v="12"/>
    <x v="12"/>
  </r>
  <r>
    <x v="0"/>
    <x v="0"/>
    <x v="7"/>
    <x v="42"/>
    <x v="0"/>
    <x v="237"/>
    <x v="237"/>
    <x v="1"/>
    <x v="1"/>
    <x v="0"/>
    <x v="0"/>
    <x v="20"/>
    <x v="20"/>
    <x v="0"/>
    <n v="1477506.96"/>
    <n v="1780200"/>
    <n v="1780200"/>
    <n v="1841352.3"/>
    <n v="61152.3"/>
    <n v="3.4351365015166833"/>
    <x v="19"/>
    <x v="0"/>
    <x v="11"/>
    <x v="11"/>
  </r>
  <r>
    <x v="0"/>
    <x v="0"/>
    <x v="7"/>
    <x v="42"/>
    <x v="0"/>
    <x v="238"/>
    <x v="238"/>
    <x v="1"/>
    <x v="1"/>
    <x v="0"/>
    <x v="0"/>
    <x v="20"/>
    <x v="20"/>
    <x v="0"/>
    <n v="630777.18000000005"/>
    <n v="1079000"/>
    <n v="1079000"/>
    <n v="1298874.2500000002"/>
    <n v="219874.25"/>
    <n v="20.377594995366081"/>
    <x v="19"/>
    <x v="0"/>
    <x v="12"/>
    <x v="12"/>
  </r>
  <r>
    <x v="0"/>
    <x v="0"/>
    <x v="7"/>
    <x v="42"/>
    <x v="0"/>
    <x v="239"/>
    <x v="239"/>
    <x v="1"/>
    <x v="1"/>
    <x v="0"/>
    <x v="0"/>
    <x v="20"/>
    <x v="20"/>
    <x v="0"/>
    <n v="728641.69"/>
    <n v="1165800"/>
    <n v="1165800"/>
    <n v="1363579.12"/>
    <n v="197779.12"/>
    <n v="16.965098644707496"/>
    <x v="19"/>
    <x v="0"/>
    <x v="12"/>
    <x v="12"/>
  </r>
  <r>
    <x v="0"/>
    <x v="0"/>
    <x v="0"/>
    <x v="0"/>
    <x v="0"/>
    <x v="240"/>
    <x v="240"/>
    <x v="1"/>
    <x v="1"/>
    <x v="0"/>
    <x v="0"/>
    <x v="20"/>
    <x v="20"/>
    <x v="0"/>
    <n v="1586927.74"/>
    <n v="2655000"/>
    <n v="2655000"/>
    <n v="2522497.36"/>
    <n v="-132502.64000000001"/>
    <n v="-4.9906832391713749"/>
    <x v="19"/>
    <x v="1"/>
    <x v="11"/>
    <x v="11"/>
  </r>
  <r>
    <x v="0"/>
    <x v="0"/>
    <x v="0"/>
    <x v="0"/>
    <x v="0"/>
    <x v="241"/>
    <x v="241"/>
    <x v="1"/>
    <x v="1"/>
    <x v="0"/>
    <x v="0"/>
    <x v="20"/>
    <x v="20"/>
    <x v="0"/>
    <n v="1415310.63"/>
    <n v="2593000"/>
    <n v="2593000"/>
    <n v="2484285.3199999998"/>
    <n v="-108714.68"/>
    <n v="-4.1926216737369844"/>
    <x v="19"/>
    <x v="1"/>
    <x v="11"/>
    <x v="11"/>
  </r>
  <r>
    <x v="0"/>
    <x v="0"/>
    <x v="0"/>
    <x v="0"/>
    <x v="0"/>
    <x v="242"/>
    <x v="242"/>
    <x v="1"/>
    <x v="1"/>
    <x v="0"/>
    <x v="0"/>
    <x v="20"/>
    <x v="20"/>
    <x v="0"/>
    <n v="3210904.71"/>
    <n v="4275000"/>
    <n v="4275000"/>
    <n v="4529686.8600000013"/>
    <n v="254686.86"/>
    <n v="5.957587368421053"/>
    <x v="19"/>
    <x v="0"/>
    <x v="8"/>
    <x v="8"/>
  </r>
  <r>
    <x v="0"/>
    <x v="0"/>
    <x v="0"/>
    <x v="0"/>
    <x v="0"/>
    <x v="243"/>
    <x v="243"/>
    <x v="1"/>
    <x v="1"/>
    <x v="0"/>
    <x v="0"/>
    <x v="20"/>
    <x v="20"/>
    <x v="0"/>
    <n v="5948082.5099999998"/>
    <n v="8178000"/>
    <n v="8178000"/>
    <n v="8327404.3699999992"/>
    <n v="149404.37"/>
    <n v="1.8269059672291514"/>
    <x v="19"/>
    <x v="0"/>
    <x v="6"/>
    <x v="6"/>
  </r>
  <r>
    <x v="0"/>
    <x v="0"/>
    <x v="0"/>
    <x v="0"/>
    <x v="0"/>
    <x v="244"/>
    <x v="244"/>
    <x v="1"/>
    <x v="1"/>
    <x v="0"/>
    <x v="0"/>
    <x v="20"/>
    <x v="20"/>
    <x v="0"/>
    <n v="4496853.33"/>
    <n v="5320000"/>
    <n v="5320000"/>
    <n v="5951161.1799999997"/>
    <n v="631161.18000000005"/>
    <n v="11.863931954887217"/>
    <x v="19"/>
    <x v="0"/>
    <x v="7"/>
    <x v="7"/>
  </r>
  <r>
    <x v="0"/>
    <x v="0"/>
    <x v="0"/>
    <x v="0"/>
    <x v="0"/>
    <x v="245"/>
    <x v="245"/>
    <x v="1"/>
    <x v="1"/>
    <x v="0"/>
    <x v="0"/>
    <x v="20"/>
    <x v="20"/>
    <x v="0"/>
    <n v="4045334.56"/>
    <n v="4666000"/>
    <n v="4666000"/>
    <n v="4655137.42"/>
    <n v="-10862.58"/>
    <n v="-0.23280282897556795"/>
    <x v="19"/>
    <x v="1"/>
    <x v="9"/>
    <x v="9"/>
  </r>
  <r>
    <x v="0"/>
    <x v="0"/>
    <x v="0"/>
    <x v="0"/>
    <x v="0"/>
    <x v="246"/>
    <x v="246"/>
    <x v="1"/>
    <x v="1"/>
    <x v="0"/>
    <x v="0"/>
    <x v="20"/>
    <x v="20"/>
    <x v="0"/>
    <n v="2531228.3199999998"/>
    <n v="3210000"/>
    <n v="3210000"/>
    <n v="3486876.8099999996"/>
    <n v="276876.81"/>
    <n v="8.6254457943925225"/>
    <x v="19"/>
    <x v="0"/>
    <x v="12"/>
    <x v="12"/>
  </r>
  <r>
    <x v="0"/>
    <x v="0"/>
    <x v="0"/>
    <x v="0"/>
    <x v="0"/>
    <x v="247"/>
    <x v="247"/>
    <x v="1"/>
    <x v="1"/>
    <x v="0"/>
    <x v="0"/>
    <x v="20"/>
    <x v="20"/>
    <x v="0"/>
    <n v="1085102.1100000001"/>
    <n v="2720000"/>
    <n v="2720000"/>
    <n v="2500917.2800000003"/>
    <n v="-219082.72"/>
    <n v="-8.0545117647058824"/>
    <x v="19"/>
    <x v="1"/>
    <x v="11"/>
    <x v="11"/>
  </r>
  <r>
    <x v="0"/>
    <x v="0"/>
    <x v="0"/>
    <x v="0"/>
    <x v="0"/>
    <x v="248"/>
    <x v="248"/>
    <x v="1"/>
    <x v="1"/>
    <x v="0"/>
    <x v="0"/>
    <x v="20"/>
    <x v="20"/>
    <x v="0"/>
    <n v="11898057.52"/>
    <n v="9890000"/>
    <n v="9890000"/>
    <n v="12436035.4"/>
    <n v="2546035.4"/>
    <n v="25.743532861476236"/>
    <x v="19"/>
    <x v="0"/>
    <x v="1"/>
    <x v="1"/>
  </r>
  <r>
    <x v="0"/>
    <x v="0"/>
    <x v="0"/>
    <x v="0"/>
    <x v="0"/>
    <x v="249"/>
    <x v="249"/>
    <x v="1"/>
    <x v="1"/>
    <x v="0"/>
    <x v="0"/>
    <x v="20"/>
    <x v="20"/>
    <x v="0"/>
    <n v="1739042.75"/>
    <n v="2275000"/>
    <n v="2275000"/>
    <n v="2475205.52"/>
    <n v="200205.52"/>
    <n v="8.8002426373626363"/>
    <x v="19"/>
    <x v="0"/>
    <x v="11"/>
    <x v="11"/>
  </r>
  <r>
    <x v="0"/>
    <x v="0"/>
    <x v="0"/>
    <x v="0"/>
    <x v="0"/>
    <x v="250"/>
    <x v="250"/>
    <x v="1"/>
    <x v="1"/>
    <x v="0"/>
    <x v="0"/>
    <x v="20"/>
    <x v="20"/>
    <x v="0"/>
    <n v="3116149.54"/>
    <n v="5236130"/>
    <n v="5236130"/>
    <n v="5707656.0700000003"/>
    <n v="471526.07"/>
    <n v="9.0052399386569846"/>
    <x v="19"/>
    <x v="0"/>
    <x v="6"/>
    <x v="6"/>
  </r>
  <r>
    <x v="0"/>
    <x v="0"/>
    <x v="0"/>
    <x v="0"/>
    <x v="0"/>
    <x v="251"/>
    <x v="251"/>
    <x v="1"/>
    <x v="1"/>
    <x v="0"/>
    <x v="0"/>
    <x v="20"/>
    <x v="20"/>
    <x v="0"/>
    <n v="1678268.72"/>
    <n v="2973500"/>
    <n v="2973500"/>
    <n v="2767251.69"/>
    <n v="-206248.31"/>
    <n v="-6.9362135530519593"/>
    <x v="19"/>
    <x v="1"/>
    <x v="11"/>
    <x v="11"/>
  </r>
  <r>
    <x v="0"/>
    <x v="0"/>
    <x v="0"/>
    <x v="0"/>
    <x v="0"/>
    <x v="252"/>
    <x v="252"/>
    <x v="1"/>
    <x v="1"/>
    <x v="0"/>
    <x v="0"/>
    <x v="20"/>
    <x v="20"/>
    <x v="0"/>
    <n v="1232508.69"/>
    <n v="2095000"/>
    <n v="2095000"/>
    <n v="1924996.8900000001"/>
    <n v="-170003.11"/>
    <n v="-8.1147069212410496"/>
    <x v="19"/>
    <x v="1"/>
    <x v="12"/>
    <x v="12"/>
  </r>
  <r>
    <x v="0"/>
    <x v="0"/>
    <x v="0"/>
    <x v="0"/>
    <x v="0"/>
    <x v="253"/>
    <x v="253"/>
    <x v="1"/>
    <x v="1"/>
    <x v="0"/>
    <x v="0"/>
    <x v="20"/>
    <x v="20"/>
    <x v="0"/>
    <n v="1277752.97"/>
    <n v="2094601.57"/>
    <n v="2094601.57"/>
    <n v="1518565.23"/>
    <n v="-576036.34"/>
    <n v="-27.500998196998388"/>
    <x v="19"/>
    <x v="1"/>
    <x v="12"/>
    <x v="12"/>
  </r>
  <r>
    <x v="0"/>
    <x v="0"/>
    <x v="7"/>
    <x v="43"/>
    <x v="0"/>
    <x v="254"/>
    <x v="254"/>
    <x v="1"/>
    <x v="1"/>
    <x v="0"/>
    <x v="0"/>
    <x v="20"/>
    <x v="20"/>
    <x v="0"/>
    <n v="969991.66"/>
    <n v="1857000"/>
    <n v="1857000"/>
    <n v="2365013.0600000005"/>
    <n v="508013.06"/>
    <n v="27.356653742595583"/>
    <x v="19"/>
    <x v="0"/>
    <x v="11"/>
    <x v="11"/>
  </r>
  <r>
    <x v="0"/>
    <x v="0"/>
    <x v="7"/>
    <x v="43"/>
    <x v="0"/>
    <x v="255"/>
    <x v="255"/>
    <x v="1"/>
    <x v="1"/>
    <x v="0"/>
    <x v="0"/>
    <x v="20"/>
    <x v="20"/>
    <x v="0"/>
    <n v="1602048.74"/>
    <n v="2813823.26"/>
    <n v="2813823.26"/>
    <n v="2590682.84"/>
    <n v="-223140.42"/>
    <n v="-7.9301505240951062"/>
    <x v="19"/>
    <x v="1"/>
    <x v="11"/>
    <x v="11"/>
  </r>
  <r>
    <x v="0"/>
    <x v="0"/>
    <x v="7"/>
    <x v="43"/>
    <x v="0"/>
    <x v="256"/>
    <x v="256"/>
    <x v="1"/>
    <x v="1"/>
    <x v="0"/>
    <x v="0"/>
    <x v="20"/>
    <x v="20"/>
    <x v="0"/>
    <n v="1048221.06"/>
    <n v="2010000"/>
    <n v="2010000"/>
    <n v="2225826.1599999997"/>
    <n v="215826.16"/>
    <n v="10.737619900497512"/>
    <x v="19"/>
    <x v="0"/>
    <x v="12"/>
    <x v="12"/>
  </r>
  <r>
    <x v="0"/>
    <x v="0"/>
    <x v="7"/>
    <x v="43"/>
    <x v="0"/>
    <x v="257"/>
    <x v="257"/>
    <x v="1"/>
    <x v="1"/>
    <x v="0"/>
    <x v="0"/>
    <x v="20"/>
    <x v="20"/>
    <x v="0"/>
    <n v="731354.32"/>
    <n v="1400000"/>
    <n v="1400000"/>
    <n v="2023690.4300000002"/>
    <n v="623690.43000000005"/>
    <n v="44.54931642857143"/>
    <x v="19"/>
    <x v="0"/>
    <x v="12"/>
    <x v="12"/>
  </r>
  <r>
    <x v="0"/>
    <x v="0"/>
    <x v="7"/>
    <x v="43"/>
    <x v="0"/>
    <x v="258"/>
    <x v="258"/>
    <x v="1"/>
    <x v="1"/>
    <x v="0"/>
    <x v="0"/>
    <x v="20"/>
    <x v="20"/>
    <x v="0"/>
    <n v="1554098.31"/>
    <n v="2300000"/>
    <n v="2300000"/>
    <n v="2464118.0299999993"/>
    <n v="164118.03"/>
    <n v="7.13556652173913"/>
    <x v="19"/>
    <x v="0"/>
    <x v="11"/>
    <x v="11"/>
  </r>
  <r>
    <x v="0"/>
    <x v="0"/>
    <x v="7"/>
    <x v="43"/>
    <x v="0"/>
    <x v="259"/>
    <x v="259"/>
    <x v="1"/>
    <x v="1"/>
    <x v="0"/>
    <x v="0"/>
    <x v="20"/>
    <x v="20"/>
    <x v="0"/>
    <n v="1009888.34"/>
    <n v="1260738.24"/>
    <n v="1260738.24"/>
    <n v="1659954.8800000001"/>
    <n v="399216.64000000001"/>
    <n v="31.665307463030551"/>
    <x v="19"/>
    <x v="0"/>
    <x v="12"/>
    <x v="12"/>
  </r>
  <r>
    <x v="0"/>
    <x v="0"/>
    <x v="8"/>
    <x v="44"/>
    <x v="0"/>
    <x v="260"/>
    <x v="260"/>
    <x v="1"/>
    <x v="1"/>
    <x v="0"/>
    <x v="0"/>
    <x v="20"/>
    <x v="20"/>
    <x v="0"/>
    <n v="3324632.87"/>
    <n v="4695365"/>
    <n v="4695365"/>
    <n v="4788109.0200000005"/>
    <n v="92744.02"/>
    <n v="1.9752249292653501"/>
    <x v="19"/>
    <x v="0"/>
    <x v="7"/>
    <x v="7"/>
  </r>
  <r>
    <x v="0"/>
    <x v="0"/>
    <x v="8"/>
    <x v="44"/>
    <x v="0"/>
    <x v="261"/>
    <x v="261"/>
    <x v="1"/>
    <x v="1"/>
    <x v="0"/>
    <x v="0"/>
    <x v="20"/>
    <x v="20"/>
    <x v="0"/>
    <n v="1857346.89"/>
    <n v="2854418.11"/>
    <n v="2854418.11"/>
    <n v="2874405.29"/>
    <n v="19987.18"/>
    <n v="0.70021907197050404"/>
    <x v="19"/>
    <x v="0"/>
    <x v="11"/>
    <x v="11"/>
  </r>
  <r>
    <x v="0"/>
    <x v="0"/>
    <x v="8"/>
    <x v="44"/>
    <x v="0"/>
    <x v="262"/>
    <x v="262"/>
    <x v="1"/>
    <x v="1"/>
    <x v="0"/>
    <x v="0"/>
    <x v="20"/>
    <x v="20"/>
    <x v="0"/>
    <n v="3124537.05"/>
    <n v="3336213.86"/>
    <n v="3336213.86"/>
    <n v="4156260.4099999997"/>
    <n v="820046.55"/>
    <n v="24.580155362102595"/>
    <x v="19"/>
    <x v="0"/>
    <x v="7"/>
    <x v="7"/>
  </r>
  <r>
    <x v="0"/>
    <x v="0"/>
    <x v="8"/>
    <x v="44"/>
    <x v="0"/>
    <x v="263"/>
    <x v="263"/>
    <x v="1"/>
    <x v="1"/>
    <x v="0"/>
    <x v="0"/>
    <x v="20"/>
    <x v="20"/>
    <x v="0"/>
    <n v="1804128.99"/>
    <n v="2395000"/>
    <n v="2395000"/>
    <n v="2705851.16"/>
    <n v="310851.15999999997"/>
    <n v="12.979171607515656"/>
    <x v="19"/>
    <x v="0"/>
    <x v="11"/>
    <x v="11"/>
  </r>
  <r>
    <x v="0"/>
    <x v="0"/>
    <x v="9"/>
    <x v="45"/>
    <x v="0"/>
    <x v="264"/>
    <x v="264"/>
    <x v="1"/>
    <x v="1"/>
    <x v="0"/>
    <x v="0"/>
    <x v="20"/>
    <x v="20"/>
    <x v="0"/>
    <n v="1902638.84"/>
    <n v="2693046.5"/>
    <n v="2693046.5"/>
    <n v="1906593.38"/>
    <n v="-786453.12"/>
    <n v="-29.20310213730064"/>
    <x v="19"/>
    <x v="1"/>
    <x v="11"/>
    <x v="11"/>
  </r>
  <r>
    <x v="0"/>
    <x v="0"/>
    <x v="9"/>
    <x v="45"/>
    <x v="0"/>
    <x v="265"/>
    <x v="265"/>
    <x v="1"/>
    <x v="1"/>
    <x v="0"/>
    <x v="0"/>
    <x v="20"/>
    <x v="20"/>
    <x v="0"/>
    <n v="935638.85"/>
    <n v="2876790.35"/>
    <n v="2876790.35"/>
    <n v="2205858.62"/>
    <n v="-670931.73"/>
    <n v="-23.322232362187947"/>
    <x v="19"/>
    <x v="1"/>
    <x v="12"/>
    <x v="12"/>
  </r>
  <r>
    <x v="0"/>
    <x v="0"/>
    <x v="9"/>
    <x v="45"/>
    <x v="0"/>
    <x v="266"/>
    <x v="266"/>
    <x v="1"/>
    <x v="1"/>
    <x v="0"/>
    <x v="0"/>
    <x v="20"/>
    <x v="20"/>
    <x v="0"/>
    <n v="2886598.53"/>
    <n v="4077500"/>
    <n v="4077500"/>
    <n v="3845333.8899999997"/>
    <n v="-232166.11"/>
    <n v="-5.69383470263642"/>
    <x v="19"/>
    <x v="1"/>
    <x v="7"/>
    <x v="7"/>
  </r>
  <r>
    <x v="0"/>
    <x v="0"/>
    <x v="9"/>
    <x v="45"/>
    <x v="1"/>
    <x v="267"/>
    <x v="267"/>
    <x v="1"/>
    <x v="1"/>
    <x v="0"/>
    <x v="0"/>
    <x v="20"/>
    <x v="20"/>
    <x v="0"/>
    <n v="19278633.640000001"/>
    <n v="17100000"/>
    <n v="17100000"/>
    <n v="20216492.34"/>
    <n v="3116492.34"/>
    <n v="18.22510140350877"/>
    <x v="19"/>
    <x v="0"/>
    <x v="1"/>
    <x v="1"/>
  </r>
  <r>
    <x v="0"/>
    <x v="0"/>
    <x v="9"/>
    <x v="45"/>
    <x v="0"/>
    <x v="268"/>
    <x v="268"/>
    <x v="1"/>
    <x v="1"/>
    <x v="0"/>
    <x v="0"/>
    <x v="20"/>
    <x v="20"/>
    <x v="0"/>
    <n v="2149502.48"/>
    <n v="3802460.91"/>
    <n v="3802460.91"/>
    <n v="4047970.65"/>
    <n v="245509.74"/>
    <n v="6.4566012856132158"/>
    <x v="19"/>
    <x v="0"/>
    <x v="11"/>
    <x v="11"/>
  </r>
  <r>
    <x v="0"/>
    <x v="0"/>
    <x v="9"/>
    <x v="45"/>
    <x v="0"/>
    <x v="269"/>
    <x v="269"/>
    <x v="1"/>
    <x v="1"/>
    <x v="0"/>
    <x v="0"/>
    <x v="20"/>
    <x v="20"/>
    <x v="0"/>
    <n v="3059476.12"/>
    <n v="5023264.75"/>
    <n v="5023264.75"/>
    <n v="4703000.2799999993"/>
    <n v="-320264.46999999997"/>
    <n v="-6.3756239405856521"/>
    <x v="19"/>
    <x v="1"/>
    <x v="6"/>
    <x v="6"/>
  </r>
  <r>
    <x v="0"/>
    <x v="0"/>
    <x v="9"/>
    <x v="45"/>
    <x v="0"/>
    <x v="270"/>
    <x v="270"/>
    <x v="1"/>
    <x v="1"/>
    <x v="0"/>
    <x v="0"/>
    <x v="20"/>
    <x v="20"/>
    <x v="0"/>
    <n v="1373543.63"/>
    <n v="1355790.44"/>
    <n v="1355790.44"/>
    <n v="1999328.34"/>
    <n v="643537.9"/>
    <n v="47.465882706769932"/>
    <x v="19"/>
    <x v="0"/>
    <x v="11"/>
    <x v="11"/>
  </r>
  <r>
    <x v="0"/>
    <x v="0"/>
    <x v="9"/>
    <x v="45"/>
    <x v="0"/>
    <x v="271"/>
    <x v="271"/>
    <x v="1"/>
    <x v="1"/>
    <x v="0"/>
    <x v="0"/>
    <x v="20"/>
    <x v="20"/>
    <x v="0"/>
    <n v="4947770.91"/>
    <n v="6619290.5499999998"/>
    <n v="6619290.5499999998"/>
    <n v="7425448.8399999999"/>
    <n v="806158.29"/>
    <n v="12.178922860547344"/>
    <x v="19"/>
    <x v="0"/>
    <x v="6"/>
    <x v="6"/>
  </r>
  <r>
    <x v="0"/>
    <x v="0"/>
    <x v="9"/>
    <x v="45"/>
    <x v="0"/>
    <x v="272"/>
    <x v="272"/>
    <x v="1"/>
    <x v="1"/>
    <x v="0"/>
    <x v="0"/>
    <x v="20"/>
    <x v="20"/>
    <x v="0"/>
    <n v="582601.93999999994"/>
    <n v="1319030"/>
    <n v="1319030"/>
    <n v="1965773.3"/>
    <n v="646743.30000000005"/>
    <n v="49.031735441953558"/>
    <x v="19"/>
    <x v="0"/>
    <x v="12"/>
    <x v="12"/>
  </r>
  <r>
    <x v="0"/>
    <x v="0"/>
    <x v="9"/>
    <x v="45"/>
    <x v="0"/>
    <x v="273"/>
    <x v="273"/>
    <x v="1"/>
    <x v="1"/>
    <x v="0"/>
    <x v="0"/>
    <x v="20"/>
    <x v="20"/>
    <x v="0"/>
    <n v="4141580.3"/>
    <n v="5972202.2199999997"/>
    <n v="5972202.2199999997"/>
    <n v="6082181.0900000008"/>
    <n v="109978.87"/>
    <n v="1.8415128280770103"/>
    <x v="19"/>
    <x v="0"/>
    <x v="10"/>
    <x v="10"/>
  </r>
  <r>
    <x v="0"/>
    <x v="0"/>
    <x v="9"/>
    <x v="45"/>
    <x v="0"/>
    <x v="274"/>
    <x v="274"/>
    <x v="1"/>
    <x v="1"/>
    <x v="0"/>
    <x v="0"/>
    <x v="20"/>
    <x v="20"/>
    <x v="0"/>
    <n v="1143681.28"/>
    <n v="2142500"/>
    <n v="2142500"/>
    <n v="2153846.12"/>
    <n v="11346.12"/>
    <n v="0.52957386231038506"/>
    <x v="19"/>
    <x v="0"/>
    <x v="12"/>
    <x v="12"/>
  </r>
  <r>
    <x v="0"/>
    <x v="0"/>
    <x v="9"/>
    <x v="45"/>
    <x v="0"/>
    <x v="275"/>
    <x v="275"/>
    <x v="1"/>
    <x v="1"/>
    <x v="0"/>
    <x v="0"/>
    <x v="20"/>
    <x v="20"/>
    <x v="0"/>
    <n v="1807032.99"/>
    <n v="2692316.11"/>
    <n v="2692316.11"/>
    <n v="2640944.9900000002"/>
    <n v="-51371.12"/>
    <n v="-1.9080642057295421"/>
    <x v="19"/>
    <x v="1"/>
    <x v="12"/>
    <x v="12"/>
  </r>
  <r>
    <x v="0"/>
    <x v="0"/>
    <x v="9"/>
    <x v="45"/>
    <x v="0"/>
    <x v="276"/>
    <x v="276"/>
    <x v="1"/>
    <x v="1"/>
    <x v="0"/>
    <x v="0"/>
    <x v="20"/>
    <x v="20"/>
    <x v="0"/>
    <n v="2372262.63"/>
    <n v="4500000"/>
    <n v="4500000"/>
    <n v="4103839.5900000003"/>
    <n v="-396160.41"/>
    <n v="-8.8035646666666665"/>
    <x v="19"/>
    <x v="1"/>
    <x v="7"/>
    <x v="7"/>
  </r>
  <r>
    <x v="0"/>
    <x v="0"/>
    <x v="9"/>
    <x v="45"/>
    <x v="0"/>
    <x v="277"/>
    <x v="277"/>
    <x v="1"/>
    <x v="1"/>
    <x v="0"/>
    <x v="0"/>
    <x v="20"/>
    <x v="20"/>
    <x v="0"/>
    <n v="1623074.36"/>
    <n v="2339904.23"/>
    <n v="2339904.23"/>
    <n v="2872208.4899999998"/>
    <n v="532304.26"/>
    <n v="22.748976354472422"/>
    <x v="19"/>
    <x v="0"/>
    <x v="7"/>
    <x v="7"/>
  </r>
  <r>
    <x v="0"/>
    <x v="0"/>
    <x v="9"/>
    <x v="45"/>
    <x v="0"/>
    <x v="278"/>
    <x v="278"/>
    <x v="1"/>
    <x v="1"/>
    <x v="0"/>
    <x v="0"/>
    <x v="20"/>
    <x v="20"/>
    <x v="0"/>
    <n v="2222375.37"/>
    <n v="4360868.1500000004"/>
    <n v="4360868.1500000004"/>
    <n v="3539186.2299999995"/>
    <n v="-821681.92"/>
    <n v="-18.84216380171916"/>
    <x v="19"/>
    <x v="1"/>
    <x v="7"/>
    <x v="7"/>
  </r>
  <r>
    <x v="0"/>
    <x v="0"/>
    <x v="9"/>
    <x v="45"/>
    <x v="0"/>
    <x v="279"/>
    <x v="279"/>
    <x v="1"/>
    <x v="1"/>
    <x v="0"/>
    <x v="0"/>
    <x v="20"/>
    <x v="20"/>
    <x v="0"/>
    <n v="2139236.91"/>
    <n v="2225466.9300000002"/>
    <n v="2225466.9300000002"/>
    <n v="2287415.5500000003"/>
    <n v="61948.62"/>
    <n v="2.7836234798600223"/>
    <x v="19"/>
    <x v="0"/>
    <x v="11"/>
    <x v="11"/>
  </r>
  <r>
    <x v="0"/>
    <x v="0"/>
    <x v="9"/>
    <x v="45"/>
    <x v="0"/>
    <x v="280"/>
    <x v="280"/>
    <x v="1"/>
    <x v="1"/>
    <x v="0"/>
    <x v="0"/>
    <x v="20"/>
    <x v="20"/>
    <x v="0"/>
    <n v="1359412.45"/>
    <n v="2187850"/>
    <n v="2187850"/>
    <n v="2406330.3400000003"/>
    <n v="218480.34"/>
    <n v="9.9860749137280891"/>
    <x v="19"/>
    <x v="0"/>
    <x v="12"/>
    <x v="12"/>
  </r>
  <r>
    <x v="0"/>
    <x v="0"/>
    <x v="9"/>
    <x v="45"/>
    <x v="0"/>
    <x v="281"/>
    <x v="281"/>
    <x v="1"/>
    <x v="1"/>
    <x v="0"/>
    <x v="0"/>
    <x v="20"/>
    <x v="20"/>
    <x v="0"/>
    <n v="669260.47"/>
    <n v="1668391.44"/>
    <n v="1668391.44"/>
    <n v="1409867.1900000002"/>
    <n v="-258524.25"/>
    <n v="-15.495419348351486"/>
    <x v="19"/>
    <x v="1"/>
    <x v="12"/>
    <x v="12"/>
  </r>
  <r>
    <x v="0"/>
    <x v="0"/>
    <x v="8"/>
    <x v="46"/>
    <x v="0"/>
    <x v="282"/>
    <x v="282"/>
    <x v="1"/>
    <x v="1"/>
    <x v="0"/>
    <x v="0"/>
    <x v="20"/>
    <x v="20"/>
    <x v="0"/>
    <n v="1752324.96"/>
    <n v="3103357.78"/>
    <n v="3103357.78"/>
    <n v="3576344.8599999994"/>
    <n v="472987.08"/>
    <n v="15.241139228232976"/>
    <x v="19"/>
    <x v="0"/>
    <x v="11"/>
    <x v="11"/>
  </r>
  <r>
    <x v="0"/>
    <x v="0"/>
    <x v="8"/>
    <x v="46"/>
    <x v="0"/>
    <x v="283"/>
    <x v="283"/>
    <x v="1"/>
    <x v="1"/>
    <x v="0"/>
    <x v="0"/>
    <x v="20"/>
    <x v="20"/>
    <x v="0"/>
    <n v="1367142.43"/>
    <n v="2750641.75"/>
    <n v="2750641.75"/>
    <n v="2663658.3200000003"/>
    <n v="-86983.43"/>
    <n v="-3.1622958533222292"/>
    <x v="19"/>
    <x v="1"/>
    <x v="11"/>
    <x v="11"/>
  </r>
  <r>
    <x v="0"/>
    <x v="0"/>
    <x v="8"/>
    <x v="46"/>
    <x v="1"/>
    <x v="284"/>
    <x v="284"/>
    <x v="1"/>
    <x v="1"/>
    <x v="0"/>
    <x v="0"/>
    <x v="20"/>
    <x v="20"/>
    <x v="0"/>
    <n v="14163180.939999999"/>
    <n v="15414434.220000001"/>
    <n v="15414434.220000001"/>
    <n v="16343441.24"/>
    <n v="929007.02"/>
    <n v="6.0268642153250562"/>
    <x v="19"/>
    <x v="0"/>
    <x v="5"/>
    <x v="5"/>
  </r>
  <r>
    <x v="0"/>
    <x v="0"/>
    <x v="8"/>
    <x v="46"/>
    <x v="0"/>
    <x v="285"/>
    <x v="285"/>
    <x v="1"/>
    <x v="1"/>
    <x v="0"/>
    <x v="0"/>
    <x v="20"/>
    <x v="20"/>
    <x v="0"/>
    <n v="151550.43"/>
    <n v="1133152.5900000001"/>
    <n v="1133152.5900000001"/>
    <n v="841313.27"/>
    <n v="-291839.32"/>
    <n v="-25.754635569424941"/>
    <x v="19"/>
    <x v="1"/>
    <x v="0"/>
    <x v="0"/>
  </r>
  <r>
    <x v="0"/>
    <x v="0"/>
    <x v="8"/>
    <x v="46"/>
    <x v="0"/>
    <x v="286"/>
    <x v="286"/>
    <x v="1"/>
    <x v="1"/>
    <x v="0"/>
    <x v="0"/>
    <x v="20"/>
    <x v="20"/>
    <x v="0"/>
    <n v="1420498.16"/>
    <n v="2892345"/>
    <n v="2892345"/>
    <n v="2832721.24"/>
    <n v="-59623.76"/>
    <n v="-2.061433196938816"/>
    <x v="19"/>
    <x v="1"/>
    <x v="11"/>
    <x v="11"/>
  </r>
  <r>
    <x v="0"/>
    <x v="0"/>
    <x v="8"/>
    <x v="46"/>
    <x v="0"/>
    <x v="287"/>
    <x v="287"/>
    <x v="1"/>
    <x v="1"/>
    <x v="0"/>
    <x v="0"/>
    <x v="20"/>
    <x v="20"/>
    <x v="0"/>
    <n v="4655618.4400000004"/>
    <n v="7300000"/>
    <n v="7300000"/>
    <n v="7585315.8799999999"/>
    <n v="285315.88"/>
    <n v="3.9084367123287671"/>
    <x v="19"/>
    <x v="0"/>
    <x v="6"/>
    <x v="6"/>
  </r>
  <r>
    <x v="0"/>
    <x v="0"/>
    <x v="8"/>
    <x v="46"/>
    <x v="0"/>
    <x v="288"/>
    <x v="288"/>
    <x v="1"/>
    <x v="1"/>
    <x v="0"/>
    <x v="0"/>
    <x v="20"/>
    <x v="20"/>
    <x v="0"/>
    <n v="994818.84"/>
    <n v="1578066.77"/>
    <n v="1578066.77"/>
    <n v="2153718.62"/>
    <n v="575651.85"/>
    <n v="36.478294894961891"/>
    <x v="19"/>
    <x v="0"/>
    <x v="12"/>
    <x v="12"/>
  </r>
  <r>
    <x v="0"/>
    <x v="0"/>
    <x v="8"/>
    <x v="46"/>
    <x v="0"/>
    <x v="289"/>
    <x v="289"/>
    <x v="1"/>
    <x v="1"/>
    <x v="0"/>
    <x v="0"/>
    <x v="20"/>
    <x v="20"/>
    <x v="0"/>
    <n v="1377430.45"/>
    <n v="2058273.4"/>
    <n v="2058273.4"/>
    <n v="2154587.56"/>
    <n v="96314.16"/>
    <n v="4.6793666963776541"/>
    <x v="19"/>
    <x v="0"/>
    <x v="12"/>
    <x v="12"/>
  </r>
  <r>
    <x v="0"/>
    <x v="0"/>
    <x v="8"/>
    <x v="46"/>
    <x v="0"/>
    <x v="290"/>
    <x v="290"/>
    <x v="1"/>
    <x v="1"/>
    <x v="0"/>
    <x v="0"/>
    <x v="20"/>
    <x v="20"/>
    <x v="0"/>
    <n v="1069008.8700000001"/>
    <n v="2209500"/>
    <n v="2209500"/>
    <n v="2197718.5099999998"/>
    <n v="-11781.49"/>
    <n v="-0.53321973297126057"/>
    <x v="19"/>
    <x v="1"/>
    <x v="11"/>
    <x v="11"/>
  </r>
  <r>
    <x v="0"/>
    <x v="0"/>
    <x v="8"/>
    <x v="46"/>
    <x v="0"/>
    <x v="291"/>
    <x v="291"/>
    <x v="1"/>
    <x v="1"/>
    <x v="0"/>
    <x v="0"/>
    <x v="20"/>
    <x v="20"/>
    <x v="0"/>
    <n v="2798316.7"/>
    <n v="2028075.99"/>
    <n v="2028075.99"/>
    <n v="2737846.23"/>
    <n v="709770.23999999999"/>
    <n v="34.997221184005042"/>
    <x v="19"/>
    <x v="0"/>
    <x v="11"/>
    <x v="11"/>
  </r>
  <r>
    <x v="0"/>
    <x v="0"/>
    <x v="8"/>
    <x v="46"/>
    <x v="0"/>
    <x v="292"/>
    <x v="292"/>
    <x v="1"/>
    <x v="1"/>
    <x v="0"/>
    <x v="0"/>
    <x v="20"/>
    <x v="20"/>
    <x v="0"/>
    <n v="3900677.68"/>
    <n v="5740788.2300000004"/>
    <n v="5740788.2300000004"/>
    <n v="6096528.5000000009"/>
    <n v="355740.27"/>
    <n v="6.1967147323251819"/>
    <x v="19"/>
    <x v="0"/>
    <x v="6"/>
    <x v="6"/>
  </r>
  <r>
    <x v="0"/>
    <x v="0"/>
    <x v="8"/>
    <x v="46"/>
    <x v="0"/>
    <x v="293"/>
    <x v="293"/>
    <x v="1"/>
    <x v="1"/>
    <x v="0"/>
    <x v="0"/>
    <x v="20"/>
    <x v="20"/>
    <x v="0"/>
    <n v="2234541.92"/>
    <n v="3693184.64"/>
    <n v="3693184.64"/>
    <n v="4118513.85"/>
    <n v="425329.21"/>
    <n v="11.516597502149256"/>
    <x v="19"/>
    <x v="0"/>
    <x v="11"/>
    <x v="11"/>
  </r>
  <r>
    <x v="0"/>
    <x v="0"/>
    <x v="8"/>
    <x v="46"/>
    <x v="0"/>
    <x v="294"/>
    <x v="294"/>
    <x v="1"/>
    <x v="1"/>
    <x v="0"/>
    <x v="0"/>
    <x v="20"/>
    <x v="20"/>
    <x v="0"/>
    <n v="3449932.92"/>
    <n v="6073014.8300000001"/>
    <n v="6073014.8300000001"/>
    <n v="6443625.9900000002"/>
    <n v="370611.16"/>
    <n v="6.1025894119214588"/>
    <x v="19"/>
    <x v="0"/>
    <x v="7"/>
    <x v="7"/>
  </r>
  <r>
    <x v="0"/>
    <x v="0"/>
    <x v="8"/>
    <x v="46"/>
    <x v="0"/>
    <x v="295"/>
    <x v="295"/>
    <x v="1"/>
    <x v="1"/>
    <x v="0"/>
    <x v="0"/>
    <x v="20"/>
    <x v="20"/>
    <x v="0"/>
    <n v="890236.11"/>
    <n v="1930357"/>
    <n v="1930357"/>
    <n v="2114011.7700000005"/>
    <n v="183654.77"/>
    <n v="9.5140313423889982"/>
    <x v="19"/>
    <x v="0"/>
    <x v="12"/>
    <x v="12"/>
  </r>
  <r>
    <x v="0"/>
    <x v="0"/>
    <x v="8"/>
    <x v="46"/>
    <x v="0"/>
    <x v="296"/>
    <x v="296"/>
    <x v="1"/>
    <x v="1"/>
    <x v="0"/>
    <x v="0"/>
    <x v="20"/>
    <x v="20"/>
    <x v="0"/>
    <n v="786676.56"/>
    <n v="1855294.83"/>
    <n v="1855294.83"/>
    <n v="1904859.86"/>
    <n v="49565.03"/>
    <n v="2.6715446622572649"/>
    <x v="19"/>
    <x v="0"/>
    <x v="12"/>
    <x v="12"/>
  </r>
  <r>
    <x v="0"/>
    <x v="0"/>
    <x v="8"/>
    <x v="46"/>
    <x v="0"/>
    <x v="297"/>
    <x v="297"/>
    <x v="1"/>
    <x v="1"/>
    <x v="0"/>
    <x v="0"/>
    <x v="20"/>
    <x v="20"/>
    <x v="0"/>
    <n v="795814.06"/>
    <n v="1618537.65"/>
    <n v="1618537.65"/>
    <n v="1628158.5300000003"/>
    <n v="9620.8799999999992"/>
    <n v="0.59441805385250079"/>
    <x v="19"/>
    <x v="0"/>
    <x v="12"/>
    <x v="12"/>
  </r>
  <r>
    <x v="0"/>
    <x v="0"/>
    <x v="8"/>
    <x v="46"/>
    <x v="0"/>
    <x v="298"/>
    <x v="298"/>
    <x v="1"/>
    <x v="1"/>
    <x v="0"/>
    <x v="0"/>
    <x v="20"/>
    <x v="20"/>
    <x v="0"/>
    <n v="1050155.52"/>
    <n v="1523663.92"/>
    <n v="1523663.92"/>
    <n v="1762670.22"/>
    <n v="239006.3"/>
    <n v="15.686287301467374"/>
    <x v="19"/>
    <x v="0"/>
    <x v="12"/>
    <x v="12"/>
  </r>
  <r>
    <x v="0"/>
    <x v="0"/>
    <x v="8"/>
    <x v="47"/>
    <x v="0"/>
    <x v="299"/>
    <x v="299"/>
    <x v="1"/>
    <x v="1"/>
    <x v="0"/>
    <x v="0"/>
    <x v="20"/>
    <x v="20"/>
    <x v="0"/>
    <n v="819679.67"/>
    <n v="1299356.69"/>
    <n v="1299356.69"/>
    <n v="1592692.6"/>
    <n v="293335.90999999997"/>
    <n v="22.575472328541288"/>
    <x v="19"/>
    <x v="0"/>
    <x v="12"/>
    <x v="12"/>
  </r>
  <r>
    <x v="0"/>
    <x v="0"/>
    <x v="8"/>
    <x v="47"/>
    <x v="0"/>
    <x v="300"/>
    <x v="300"/>
    <x v="1"/>
    <x v="1"/>
    <x v="0"/>
    <x v="0"/>
    <x v="20"/>
    <x v="20"/>
    <x v="0"/>
    <n v="1986110.24"/>
    <n v="2992000"/>
    <n v="2992000"/>
    <n v="3008026.6500000004"/>
    <n v="16026.65"/>
    <n v="0.53565006684491978"/>
    <x v="19"/>
    <x v="0"/>
    <x v="11"/>
    <x v="11"/>
  </r>
  <r>
    <x v="0"/>
    <x v="0"/>
    <x v="8"/>
    <x v="47"/>
    <x v="0"/>
    <x v="301"/>
    <x v="301"/>
    <x v="1"/>
    <x v="1"/>
    <x v="0"/>
    <x v="0"/>
    <x v="20"/>
    <x v="20"/>
    <x v="0"/>
    <n v="1559588.61"/>
    <n v="3167485.3"/>
    <n v="3167485.3"/>
    <n v="3555136.16"/>
    <n v="387650.86"/>
    <n v="12.238442274696586"/>
    <x v="19"/>
    <x v="0"/>
    <x v="11"/>
    <x v="11"/>
  </r>
  <r>
    <x v="0"/>
    <x v="0"/>
    <x v="8"/>
    <x v="47"/>
    <x v="0"/>
    <x v="302"/>
    <x v="302"/>
    <x v="1"/>
    <x v="1"/>
    <x v="0"/>
    <x v="0"/>
    <x v="20"/>
    <x v="20"/>
    <x v="0"/>
    <n v="384620.73"/>
    <n v="916463.26"/>
    <n v="916463.26"/>
    <n v="1063393.92"/>
    <n v="146930.66"/>
    <n v="16.032356823556679"/>
    <x v="19"/>
    <x v="0"/>
    <x v="0"/>
    <x v="0"/>
  </r>
  <r>
    <x v="0"/>
    <x v="0"/>
    <x v="8"/>
    <x v="47"/>
    <x v="0"/>
    <x v="303"/>
    <x v="303"/>
    <x v="1"/>
    <x v="1"/>
    <x v="0"/>
    <x v="0"/>
    <x v="20"/>
    <x v="20"/>
    <x v="0"/>
    <n v="504391.75"/>
    <n v="1045754.48"/>
    <n v="1045754.48"/>
    <n v="994441.07000000007"/>
    <n v="-51313.41"/>
    <n v="-4.9068314773081347"/>
    <x v="19"/>
    <x v="1"/>
    <x v="12"/>
    <x v="12"/>
  </r>
  <r>
    <x v="0"/>
    <x v="0"/>
    <x v="8"/>
    <x v="47"/>
    <x v="0"/>
    <x v="304"/>
    <x v="304"/>
    <x v="1"/>
    <x v="1"/>
    <x v="0"/>
    <x v="0"/>
    <x v="20"/>
    <x v="20"/>
    <x v="0"/>
    <n v="941639.51"/>
    <n v="1600000"/>
    <n v="1600000"/>
    <n v="1828279.8"/>
    <n v="228279.8"/>
    <n v="14.2674875"/>
    <x v="19"/>
    <x v="0"/>
    <x v="12"/>
    <x v="12"/>
  </r>
  <r>
    <x v="0"/>
    <x v="0"/>
    <x v="8"/>
    <x v="47"/>
    <x v="0"/>
    <x v="305"/>
    <x v="305"/>
    <x v="1"/>
    <x v="1"/>
    <x v="0"/>
    <x v="0"/>
    <x v="20"/>
    <x v="20"/>
    <x v="0"/>
    <n v="3058921.75"/>
    <n v="5000000"/>
    <n v="5000000"/>
    <n v="5600672.1699999999"/>
    <n v="600672.17000000004"/>
    <n v="12.0134434"/>
    <x v="19"/>
    <x v="0"/>
    <x v="7"/>
    <x v="7"/>
  </r>
  <r>
    <x v="0"/>
    <x v="0"/>
    <x v="8"/>
    <x v="47"/>
    <x v="0"/>
    <x v="306"/>
    <x v="306"/>
    <x v="1"/>
    <x v="1"/>
    <x v="0"/>
    <x v="0"/>
    <x v="20"/>
    <x v="20"/>
    <x v="0"/>
    <n v="733038.81"/>
    <n v="2000000"/>
    <n v="2000000"/>
    <n v="1832552.8"/>
    <n v="-167447.20000000001"/>
    <n v="-8.3723600000000005"/>
    <x v="19"/>
    <x v="1"/>
    <x v="12"/>
    <x v="12"/>
  </r>
  <r>
    <x v="0"/>
    <x v="0"/>
    <x v="8"/>
    <x v="47"/>
    <x v="0"/>
    <x v="307"/>
    <x v="307"/>
    <x v="1"/>
    <x v="1"/>
    <x v="0"/>
    <x v="0"/>
    <x v="20"/>
    <x v="20"/>
    <x v="0"/>
    <n v="752201.04"/>
    <n v="1318720.4099999999"/>
    <n v="1318720.4099999999"/>
    <n v="1215952.3899999999"/>
    <n v="-102768.02"/>
    <n v="-7.7930104987151898"/>
    <x v="19"/>
    <x v="1"/>
    <x v="12"/>
    <x v="12"/>
  </r>
  <r>
    <x v="0"/>
    <x v="0"/>
    <x v="8"/>
    <x v="47"/>
    <x v="0"/>
    <x v="308"/>
    <x v="308"/>
    <x v="1"/>
    <x v="1"/>
    <x v="0"/>
    <x v="0"/>
    <x v="20"/>
    <x v="20"/>
    <x v="0"/>
    <n v="996340.5"/>
    <n v="1950000"/>
    <n v="1950000"/>
    <n v="2357346.79"/>
    <n v="407346.79"/>
    <n v="20.889578974358976"/>
    <x v="19"/>
    <x v="0"/>
    <x v="11"/>
    <x v="11"/>
  </r>
  <r>
    <x v="0"/>
    <x v="0"/>
    <x v="8"/>
    <x v="48"/>
    <x v="1"/>
    <x v="309"/>
    <x v="309"/>
    <x v="1"/>
    <x v="1"/>
    <x v="0"/>
    <x v="0"/>
    <x v="20"/>
    <x v="20"/>
    <x v="0"/>
    <n v="12986653.550000001"/>
    <n v="14431680.92"/>
    <n v="14431680.92"/>
    <n v="14036798.82"/>
    <n v="-394882.1"/>
    <n v="-2.7362169534441176"/>
    <x v="19"/>
    <x v="1"/>
    <x v="2"/>
    <x v="2"/>
  </r>
  <r>
    <x v="0"/>
    <x v="0"/>
    <x v="8"/>
    <x v="48"/>
    <x v="0"/>
    <x v="310"/>
    <x v="310"/>
    <x v="1"/>
    <x v="1"/>
    <x v="0"/>
    <x v="0"/>
    <x v="20"/>
    <x v="20"/>
    <x v="0"/>
    <n v="1942556.27"/>
    <n v="2827572.56"/>
    <n v="2827572.56"/>
    <n v="2823627.95"/>
    <n v="-3944.61"/>
    <n v="-0.13950517329960227"/>
    <x v="19"/>
    <x v="1"/>
    <x v="11"/>
    <x v="11"/>
  </r>
  <r>
    <x v="0"/>
    <x v="0"/>
    <x v="8"/>
    <x v="49"/>
    <x v="0"/>
    <x v="311"/>
    <x v="311"/>
    <x v="1"/>
    <x v="1"/>
    <x v="0"/>
    <x v="0"/>
    <x v="20"/>
    <x v="20"/>
    <x v="0"/>
    <n v="2918866.84"/>
    <n v="4001920"/>
    <n v="4001920"/>
    <n v="5176558.4800000004"/>
    <n v="1174638.48"/>
    <n v="29.351873100911561"/>
    <x v="19"/>
    <x v="0"/>
    <x v="7"/>
    <x v="7"/>
  </r>
  <r>
    <x v="0"/>
    <x v="0"/>
    <x v="8"/>
    <x v="48"/>
    <x v="0"/>
    <x v="312"/>
    <x v="312"/>
    <x v="1"/>
    <x v="1"/>
    <x v="0"/>
    <x v="0"/>
    <x v="20"/>
    <x v="20"/>
    <x v="0"/>
    <n v="1632516.25"/>
    <n v="2895000"/>
    <n v="2895000"/>
    <n v="2977395.0999999996"/>
    <n v="82395.100000000006"/>
    <n v="2.8461174438687391"/>
    <x v="19"/>
    <x v="0"/>
    <x v="11"/>
    <x v="11"/>
  </r>
  <r>
    <x v="0"/>
    <x v="0"/>
    <x v="8"/>
    <x v="49"/>
    <x v="0"/>
    <x v="313"/>
    <x v="313"/>
    <x v="1"/>
    <x v="1"/>
    <x v="0"/>
    <x v="0"/>
    <x v="20"/>
    <x v="20"/>
    <x v="0"/>
    <n v="653481.81000000006"/>
    <n v="1300000"/>
    <n v="1300000"/>
    <n v="1434351.2299999997"/>
    <n v="134351.23000000001"/>
    <n v="10.334709999999999"/>
    <x v="19"/>
    <x v="0"/>
    <x v="12"/>
    <x v="12"/>
  </r>
  <r>
    <x v="0"/>
    <x v="0"/>
    <x v="8"/>
    <x v="49"/>
    <x v="0"/>
    <x v="314"/>
    <x v="314"/>
    <x v="1"/>
    <x v="1"/>
    <x v="0"/>
    <x v="0"/>
    <x v="20"/>
    <x v="20"/>
    <x v="0"/>
    <n v="1259577.69"/>
    <n v="1770000"/>
    <n v="1770000"/>
    <n v="1902482.36"/>
    <n v="132482.35999999999"/>
    <n v="7.4848790960451979"/>
    <x v="19"/>
    <x v="0"/>
    <x v="12"/>
    <x v="12"/>
  </r>
  <r>
    <x v="0"/>
    <x v="0"/>
    <x v="8"/>
    <x v="48"/>
    <x v="0"/>
    <x v="315"/>
    <x v="315"/>
    <x v="1"/>
    <x v="1"/>
    <x v="0"/>
    <x v="0"/>
    <x v="20"/>
    <x v="20"/>
    <x v="0"/>
    <n v="4550998.1500000004"/>
    <n v="3578161.02"/>
    <n v="3578161.02"/>
    <n v="4364896.7"/>
    <n v="786735.68"/>
    <n v="21.987151377553158"/>
    <x v="19"/>
    <x v="0"/>
    <x v="6"/>
    <x v="6"/>
  </r>
  <r>
    <x v="0"/>
    <x v="0"/>
    <x v="8"/>
    <x v="48"/>
    <x v="0"/>
    <x v="316"/>
    <x v="316"/>
    <x v="1"/>
    <x v="1"/>
    <x v="0"/>
    <x v="0"/>
    <x v="20"/>
    <x v="20"/>
    <x v="0"/>
    <n v="1323202.6200000001"/>
    <n v="2493498.7400000002"/>
    <n v="2493498.7400000002"/>
    <n v="2455268.3800000004"/>
    <n v="-38230.36"/>
    <n v="-1.5332014966247789"/>
    <x v="19"/>
    <x v="1"/>
    <x v="11"/>
    <x v="11"/>
  </r>
  <r>
    <x v="0"/>
    <x v="0"/>
    <x v="8"/>
    <x v="48"/>
    <x v="0"/>
    <x v="317"/>
    <x v="317"/>
    <x v="1"/>
    <x v="1"/>
    <x v="0"/>
    <x v="0"/>
    <x v="20"/>
    <x v="20"/>
    <x v="0"/>
    <n v="1532977.23"/>
    <n v="2016794"/>
    <n v="2016794"/>
    <n v="2054563.34"/>
    <n v="37769.339999999997"/>
    <n v="1.8727415888781898"/>
    <x v="19"/>
    <x v="0"/>
    <x v="11"/>
    <x v="11"/>
  </r>
  <r>
    <x v="0"/>
    <x v="0"/>
    <x v="8"/>
    <x v="48"/>
    <x v="0"/>
    <x v="318"/>
    <x v="318"/>
    <x v="1"/>
    <x v="1"/>
    <x v="0"/>
    <x v="0"/>
    <x v="20"/>
    <x v="20"/>
    <x v="0"/>
    <n v="1282947.51"/>
    <n v="2136093.16"/>
    <n v="2136093.16"/>
    <n v="2080498.95"/>
    <n v="-55594.21"/>
    <n v="-2.6026116763559131"/>
    <x v="19"/>
    <x v="1"/>
    <x v="11"/>
    <x v="11"/>
  </r>
  <r>
    <x v="0"/>
    <x v="0"/>
    <x v="8"/>
    <x v="48"/>
    <x v="0"/>
    <x v="319"/>
    <x v="319"/>
    <x v="1"/>
    <x v="1"/>
    <x v="0"/>
    <x v="0"/>
    <x v="20"/>
    <x v="20"/>
    <x v="0"/>
    <n v="457448.47"/>
    <n v="1085000"/>
    <n v="1085000"/>
    <n v="1118111.3700000001"/>
    <n v="33111.370000000003"/>
    <n v="3.0517391705069126"/>
    <x v="19"/>
    <x v="0"/>
    <x v="0"/>
    <x v="0"/>
  </r>
  <r>
    <x v="0"/>
    <x v="0"/>
    <x v="9"/>
    <x v="50"/>
    <x v="0"/>
    <x v="320"/>
    <x v="320"/>
    <x v="1"/>
    <x v="1"/>
    <x v="0"/>
    <x v="0"/>
    <x v="20"/>
    <x v="20"/>
    <x v="0"/>
    <n v="745063.53"/>
    <n v="2000000"/>
    <n v="2000000"/>
    <n v="1596144.59"/>
    <n v="-403855.41"/>
    <n v="-20.192770500000002"/>
    <x v="19"/>
    <x v="1"/>
    <x v="12"/>
    <x v="12"/>
  </r>
  <r>
    <x v="0"/>
    <x v="0"/>
    <x v="9"/>
    <x v="50"/>
    <x v="0"/>
    <x v="321"/>
    <x v="321"/>
    <x v="1"/>
    <x v="1"/>
    <x v="0"/>
    <x v="0"/>
    <x v="20"/>
    <x v="20"/>
    <x v="0"/>
    <n v="3984009.52"/>
    <n v="5000000"/>
    <n v="5000000"/>
    <n v="5947723.6699999999"/>
    <n v="947723.67"/>
    <n v="18.954473400000001"/>
    <x v="19"/>
    <x v="0"/>
    <x v="7"/>
    <x v="7"/>
  </r>
  <r>
    <x v="0"/>
    <x v="0"/>
    <x v="9"/>
    <x v="50"/>
    <x v="0"/>
    <x v="322"/>
    <x v="322"/>
    <x v="1"/>
    <x v="1"/>
    <x v="0"/>
    <x v="0"/>
    <x v="20"/>
    <x v="20"/>
    <x v="0"/>
    <n v="1346044.79"/>
    <n v="2500000"/>
    <n v="2500000"/>
    <n v="2426428.1300000004"/>
    <n v="-73571.87"/>
    <n v="-2.9428747999999998"/>
    <x v="19"/>
    <x v="1"/>
    <x v="11"/>
    <x v="11"/>
  </r>
  <r>
    <x v="0"/>
    <x v="0"/>
    <x v="9"/>
    <x v="50"/>
    <x v="0"/>
    <x v="323"/>
    <x v="323"/>
    <x v="1"/>
    <x v="1"/>
    <x v="0"/>
    <x v="0"/>
    <x v="20"/>
    <x v="20"/>
    <x v="0"/>
    <n v="2024784.36"/>
    <n v="2800000"/>
    <n v="2800000"/>
    <n v="2993187.16"/>
    <n v="193187.16"/>
    <n v="6.8995414285714283"/>
    <x v="19"/>
    <x v="0"/>
    <x v="11"/>
    <x v="11"/>
  </r>
  <r>
    <x v="0"/>
    <x v="0"/>
    <x v="9"/>
    <x v="50"/>
    <x v="0"/>
    <x v="324"/>
    <x v="324"/>
    <x v="1"/>
    <x v="1"/>
    <x v="0"/>
    <x v="0"/>
    <x v="20"/>
    <x v="20"/>
    <x v="0"/>
    <n v="5359572.12"/>
    <n v="8000000"/>
    <n v="8000000"/>
    <n v="7511710.4400000004"/>
    <n v="-488289.56"/>
    <n v="-6.1036194999999998"/>
    <x v="19"/>
    <x v="1"/>
    <x v="6"/>
    <x v="6"/>
  </r>
  <r>
    <x v="0"/>
    <x v="0"/>
    <x v="9"/>
    <x v="50"/>
    <x v="0"/>
    <x v="325"/>
    <x v="325"/>
    <x v="1"/>
    <x v="1"/>
    <x v="0"/>
    <x v="0"/>
    <x v="20"/>
    <x v="20"/>
    <x v="0"/>
    <n v="1474916.44"/>
    <n v="3295000"/>
    <n v="3295000"/>
    <n v="2729714.02"/>
    <n v="-565285.98"/>
    <n v="-17.155871927162366"/>
    <x v="19"/>
    <x v="1"/>
    <x v="11"/>
    <x v="11"/>
  </r>
  <r>
    <x v="0"/>
    <x v="0"/>
    <x v="9"/>
    <x v="50"/>
    <x v="0"/>
    <x v="326"/>
    <x v="326"/>
    <x v="1"/>
    <x v="1"/>
    <x v="0"/>
    <x v="0"/>
    <x v="20"/>
    <x v="20"/>
    <x v="0"/>
    <n v="2757835.16"/>
    <n v="4200000"/>
    <n v="4200000"/>
    <n v="4764407.8899999997"/>
    <n v="564407.89"/>
    <n v="13.438283095238095"/>
    <x v="19"/>
    <x v="0"/>
    <x v="10"/>
    <x v="10"/>
  </r>
  <r>
    <x v="0"/>
    <x v="0"/>
    <x v="9"/>
    <x v="50"/>
    <x v="0"/>
    <x v="327"/>
    <x v="327"/>
    <x v="1"/>
    <x v="1"/>
    <x v="0"/>
    <x v="0"/>
    <x v="20"/>
    <x v="20"/>
    <x v="0"/>
    <n v="3554395.77"/>
    <n v="6000000"/>
    <n v="6000000"/>
    <n v="5386892"/>
    <n v="-613108"/>
    <n v="-10.218466666666666"/>
    <x v="19"/>
    <x v="1"/>
    <x v="6"/>
    <x v="6"/>
  </r>
  <r>
    <x v="0"/>
    <x v="0"/>
    <x v="9"/>
    <x v="50"/>
    <x v="0"/>
    <x v="328"/>
    <x v="328"/>
    <x v="1"/>
    <x v="1"/>
    <x v="0"/>
    <x v="0"/>
    <x v="20"/>
    <x v="20"/>
    <x v="0"/>
    <n v="926596.06"/>
    <n v="1900000"/>
    <n v="1900000"/>
    <n v="1871069.78"/>
    <n v="-28930.22"/>
    <n v="-1.522643157894737"/>
    <x v="19"/>
    <x v="1"/>
    <x v="12"/>
    <x v="12"/>
  </r>
  <r>
    <x v="0"/>
    <x v="0"/>
    <x v="9"/>
    <x v="50"/>
    <x v="0"/>
    <x v="329"/>
    <x v="329"/>
    <x v="1"/>
    <x v="1"/>
    <x v="0"/>
    <x v="0"/>
    <x v="20"/>
    <x v="20"/>
    <x v="0"/>
    <n v="828326.03"/>
    <n v="1900000"/>
    <n v="1900000"/>
    <n v="1619738.07"/>
    <n v="-280261.93"/>
    <n v="-14.750627894736841"/>
    <x v="19"/>
    <x v="1"/>
    <x v="12"/>
    <x v="12"/>
  </r>
  <r>
    <x v="0"/>
    <x v="0"/>
    <x v="9"/>
    <x v="51"/>
    <x v="0"/>
    <x v="330"/>
    <x v="330"/>
    <x v="1"/>
    <x v="1"/>
    <x v="0"/>
    <x v="0"/>
    <x v="20"/>
    <x v="20"/>
    <x v="0"/>
    <n v="3002033.74"/>
    <n v="5944705.4199999999"/>
    <n v="5944705.4199999999"/>
    <n v="4569392.83"/>
    <n v="-1375312.59"/>
    <n v="-23.135083958457944"/>
    <x v="19"/>
    <x v="1"/>
    <x v="10"/>
    <x v="10"/>
  </r>
  <r>
    <x v="0"/>
    <x v="0"/>
    <x v="9"/>
    <x v="51"/>
    <x v="0"/>
    <x v="331"/>
    <x v="331"/>
    <x v="1"/>
    <x v="1"/>
    <x v="0"/>
    <x v="0"/>
    <x v="20"/>
    <x v="20"/>
    <x v="0"/>
    <n v="1188155.1299999999"/>
    <n v="1805263.4"/>
    <n v="1805263.4"/>
    <n v="1748001.3"/>
    <n v="-57262.1"/>
    <n v="-3.1719526358314254"/>
    <x v="19"/>
    <x v="1"/>
    <x v="11"/>
    <x v="11"/>
  </r>
  <r>
    <x v="0"/>
    <x v="0"/>
    <x v="9"/>
    <x v="51"/>
    <x v="0"/>
    <x v="332"/>
    <x v="332"/>
    <x v="1"/>
    <x v="1"/>
    <x v="0"/>
    <x v="0"/>
    <x v="20"/>
    <x v="20"/>
    <x v="0"/>
    <n v="1284231.3500000001"/>
    <n v="2412370.38"/>
    <n v="2412370.38"/>
    <n v="2614848.98"/>
    <n v="202478.6"/>
    <n v="8.3933462986724283"/>
    <x v="19"/>
    <x v="0"/>
    <x v="11"/>
    <x v="11"/>
  </r>
  <r>
    <x v="0"/>
    <x v="0"/>
    <x v="9"/>
    <x v="51"/>
    <x v="0"/>
    <x v="333"/>
    <x v="333"/>
    <x v="1"/>
    <x v="1"/>
    <x v="0"/>
    <x v="0"/>
    <x v="20"/>
    <x v="20"/>
    <x v="0"/>
    <n v="584334.4"/>
    <n v="1243620.5"/>
    <n v="1243620.5"/>
    <n v="1442484.35"/>
    <n v="198863.85"/>
    <n v="15.990718229556363"/>
    <x v="19"/>
    <x v="0"/>
    <x v="11"/>
    <x v="11"/>
  </r>
  <r>
    <x v="0"/>
    <x v="0"/>
    <x v="9"/>
    <x v="51"/>
    <x v="0"/>
    <x v="334"/>
    <x v="334"/>
    <x v="1"/>
    <x v="1"/>
    <x v="0"/>
    <x v="0"/>
    <x v="20"/>
    <x v="20"/>
    <x v="0"/>
    <n v="879259.37"/>
    <n v="1844921.7"/>
    <n v="1844921.7"/>
    <n v="2436984.3999999994"/>
    <n v="592062.69999999995"/>
    <n v="32.091481172344601"/>
    <x v="19"/>
    <x v="0"/>
    <x v="9"/>
    <x v="9"/>
  </r>
  <r>
    <x v="0"/>
    <x v="0"/>
    <x v="9"/>
    <x v="51"/>
    <x v="0"/>
    <x v="335"/>
    <x v="335"/>
    <x v="1"/>
    <x v="1"/>
    <x v="0"/>
    <x v="0"/>
    <x v="20"/>
    <x v="20"/>
    <x v="0"/>
    <n v="5545112.5199999996"/>
    <n v="7041139.0999999996"/>
    <n v="7041139.0999999996"/>
    <n v="6573538.0800000001"/>
    <n v="-467601.02"/>
    <n v="-6.640985405330226"/>
    <x v="19"/>
    <x v="1"/>
    <x v="6"/>
    <x v="6"/>
  </r>
  <r>
    <x v="0"/>
    <x v="0"/>
    <x v="9"/>
    <x v="51"/>
    <x v="0"/>
    <x v="336"/>
    <x v="336"/>
    <x v="1"/>
    <x v="1"/>
    <x v="0"/>
    <x v="0"/>
    <x v="20"/>
    <x v="20"/>
    <x v="0"/>
    <n v="1306561.21"/>
    <n v="1887521.88"/>
    <n v="1887521.88"/>
    <n v="2102640.67"/>
    <n v="215118.79"/>
    <n v="11.396889873403746"/>
    <x v="19"/>
    <x v="0"/>
    <x v="11"/>
    <x v="11"/>
  </r>
  <r>
    <x v="0"/>
    <x v="0"/>
    <x v="9"/>
    <x v="51"/>
    <x v="0"/>
    <x v="337"/>
    <x v="337"/>
    <x v="1"/>
    <x v="1"/>
    <x v="0"/>
    <x v="0"/>
    <x v="20"/>
    <x v="20"/>
    <x v="0"/>
    <n v="1662038.63"/>
    <n v="2518968.38"/>
    <n v="2518968.38"/>
    <n v="2710150.6700000004"/>
    <n v="191182.29"/>
    <n v="7.5897058302891445"/>
    <x v="19"/>
    <x v="0"/>
    <x v="11"/>
    <x v="11"/>
  </r>
  <r>
    <x v="0"/>
    <x v="0"/>
    <x v="9"/>
    <x v="51"/>
    <x v="0"/>
    <x v="338"/>
    <x v="338"/>
    <x v="1"/>
    <x v="1"/>
    <x v="0"/>
    <x v="0"/>
    <x v="20"/>
    <x v="20"/>
    <x v="0"/>
    <n v="4025620.92"/>
    <n v="5542893.8399999999"/>
    <n v="5542893.8399999999"/>
    <n v="6625449.8900000006"/>
    <n v="1082556.05"/>
    <n v="19.530521082467637"/>
    <x v="19"/>
    <x v="0"/>
    <x v="10"/>
    <x v="10"/>
  </r>
  <r>
    <x v="0"/>
    <x v="0"/>
    <x v="9"/>
    <x v="51"/>
    <x v="0"/>
    <x v="339"/>
    <x v="339"/>
    <x v="1"/>
    <x v="1"/>
    <x v="0"/>
    <x v="0"/>
    <x v="20"/>
    <x v="20"/>
    <x v="0"/>
    <n v="4735263.6900000004"/>
    <n v="5424308.6399999997"/>
    <n v="5424308.6399999997"/>
    <n v="4553686.3599999994"/>
    <n v="-870622.28"/>
    <n v="-16.050382413342909"/>
    <x v="19"/>
    <x v="1"/>
    <x v="6"/>
    <x v="6"/>
  </r>
  <r>
    <x v="0"/>
    <x v="0"/>
    <x v="9"/>
    <x v="51"/>
    <x v="0"/>
    <x v="340"/>
    <x v="340"/>
    <x v="1"/>
    <x v="1"/>
    <x v="0"/>
    <x v="0"/>
    <x v="20"/>
    <x v="20"/>
    <x v="0"/>
    <n v="677314.53"/>
    <n v="1634000"/>
    <n v="1634000"/>
    <n v="1543341.91"/>
    <n v="-90658.09"/>
    <n v="-5.5482307221542229"/>
    <x v="19"/>
    <x v="1"/>
    <x v="12"/>
    <x v="12"/>
  </r>
  <r>
    <x v="0"/>
    <x v="0"/>
    <x v="9"/>
    <x v="51"/>
    <x v="0"/>
    <x v="341"/>
    <x v="341"/>
    <x v="1"/>
    <x v="1"/>
    <x v="0"/>
    <x v="0"/>
    <x v="20"/>
    <x v="20"/>
    <x v="0"/>
    <n v="691979.61"/>
    <n v="1559375.8"/>
    <n v="1559375.8"/>
    <n v="1440332.36"/>
    <n v="-119043.44"/>
    <n v="-7.6340443400493969"/>
    <x v="19"/>
    <x v="1"/>
    <x v="12"/>
    <x v="12"/>
  </r>
  <r>
    <x v="0"/>
    <x v="0"/>
    <x v="9"/>
    <x v="51"/>
    <x v="0"/>
    <x v="342"/>
    <x v="342"/>
    <x v="1"/>
    <x v="1"/>
    <x v="0"/>
    <x v="0"/>
    <x v="20"/>
    <x v="20"/>
    <x v="0"/>
    <n v="1733537.52"/>
    <n v="2076956.57"/>
    <n v="2076956.57"/>
    <n v="2307144.9300000002"/>
    <n v="230188.36"/>
    <n v="11.082964532089374"/>
    <x v="19"/>
    <x v="0"/>
    <x v="11"/>
    <x v="11"/>
  </r>
  <r>
    <x v="0"/>
    <x v="0"/>
    <x v="9"/>
    <x v="51"/>
    <x v="0"/>
    <x v="343"/>
    <x v="343"/>
    <x v="1"/>
    <x v="1"/>
    <x v="0"/>
    <x v="0"/>
    <x v="20"/>
    <x v="20"/>
    <x v="0"/>
    <n v="448654.29"/>
    <n v="1090150"/>
    <n v="1090150"/>
    <n v="1206378.7999999998"/>
    <n v="116228.8"/>
    <n v="10.66172545062606"/>
    <x v="19"/>
    <x v="0"/>
    <x v="12"/>
    <x v="12"/>
  </r>
  <r>
    <x v="0"/>
    <x v="0"/>
    <x v="9"/>
    <x v="51"/>
    <x v="0"/>
    <x v="344"/>
    <x v="344"/>
    <x v="1"/>
    <x v="1"/>
    <x v="0"/>
    <x v="0"/>
    <x v="20"/>
    <x v="20"/>
    <x v="0"/>
    <n v="1032225.42"/>
    <n v="1027809.58"/>
    <n v="1027809.58"/>
    <n v="1555935.84"/>
    <n v="528126.26"/>
    <n v="51.383667780173838"/>
    <x v="19"/>
    <x v="0"/>
    <x v="12"/>
    <x v="12"/>
  </r>
  <r>
    <x v="0"/>
    <x v="0"/>
    <x v="9"/>
    <x v="51"/>
    <x v="0"/>
    <x v="345"/>
    <x v="345"/>
    <x v="1"/>
    <x v="1"/>
    <x v="0"/>
    <x v="0"/>
    <x v="20"/>
    <x v="20"/>
    <x v="0"/>
    <n v="1085713.5"/>
    <n v="1911140.2"/>
    <n v="1911140.2"/>
    <n v="2222755.83"/>
    <n v="311615.63"/>
    <n v="16.305220830999211"/>
    <x v="19"/>
    <x v="0"/>
    <x v="11"/>
    <x v="11"/>
  </r>
  <r>
    <x v="0"/>
    <x v="0"/>
    <x v="9"/>
    <x v="52"/>
    <x v="0"/>
    <x v="346"/>
    <x v="346"/>
    <x v="1"/>
    <x v="1"/>
    <x v="0"/>
    <x v="0"/>
    <x v="20"/>
    <x v="20"/>
    <x v="0"/>
    <n v="1182080.1100000001"/>
    <n v="1819700"/>
    <n v="1819700"/>
    <n v="1991792.72"/>
    <n v="172092.72"/>
    <n v="9.4572028356322466"/>
    <x v="19"/>
    <x v="0"/>
    <x v="12"/>
    <x v="12"/>
  </r>
  <r>
    <x v="0"/>
    <x v="0"/>
    <x v="9"/>
    <x v="52"/>
    <x v="0"/>
    <x v="347"/>
    <x v="347"/>
    <x v="1"/>
    <x v="1"/>
    <x v="0"/>
    <x v="0"/>
    <x v="20"/>
    <x v="20"/>
    <x v="0"/>
    <n v="3465985.94"/>
    <n v="5031451.0599999996"/>
    <n v="5031451.0599999996"/>
    <n v="4712350.1900000004"/>
    <n v="-319100.87"/>
    <n v="-6.3421240949126911"/>
    <x v="19"/>
    <x v="1"/>
    <x v="9"/>
    <x v="9"/>
  </r>
  <r>
    <x v="0"/>
    <x v="0"/>
    <x v="9"/>
    <x v="52"/>
    <x v="0"/>
    <x v="348"/>
    <x v="348"/>
    <x v="1"/>
    <x v="1"/>
    <x v="0"/>
    <x v="0"/>
    <x v="20"/>
    <x v="20"/>
    <x v="0"/>
    <n v="674376.69"/>
    <n v="1344000"/>
    <n v="1344000"/>
    <n v="1364834.27"/>
    <n v="20834.27"/>
    <n v="1.5501688988095239"/>
    <x v="19"/>
    <x v="0"/>
    <x v="12"/>
    <x v="12"/>
  </r>
  <r>
    <x v="0"/>
    <x v="0"/>
    <x v="9"/>
    <x v="52"/>
    <x v="0"/>
    <x v="349"/>
    <x v="349"/>
    <x v="1"/>
    <x v="1"/>
    <x v="0"/>
    <x v="0"/>
    <x v="20"/>
    <x v="20"/>
    <x v="0"/>
    <n v="3206159.69"/>
    <n v="3215000"/>
    <n v="3215000"/>
    <n v="3714558.32"/>
    <n v="499558.32"/>
    <n v="15.538361430793156"/>
    <x v="19"/>
    <x v="0"/>
    <x v="12"/>
    <x v="12"/>
  </r>
  <r>
    <x v="0"/>
    <x v="0"/>
    <x v="9"/>
    <x v="52"/>
    <x v="0"/>
    <x v="350"/>
    <x v="350"/>
    <x v="1"/>
    <x v="1"/>
    <x v="0"/>
    <x v="0"/>
    <x v="20"/>
    <x v="20"/>
    <x v="0"/>
    <n v="4046444.14"/>
    <n v="6834000"/>
    <n v="6834000"/>
    <n v="5768793.0899999999"/>
    <n v="-1065206.9099999999"/>
    <n v="-15.586873134328359"/>
    <x v="19"/>
    <x v="1"/>
    <x v="6"/>
    <x v="6"/>
  </r>
  <r>
    <x v="0"/>
    <x v="0"/>
    <x v="9"/>
    <x v="52"/>
    <x v="0"/>
    <x v="351"/>
    <x v="351"/>
    <x v="1"/>
    <x v="1"/>
    <x v="0"/>
    <x v="0"/>
    <x v="20"/>
    <x v="20"/>
    <x v="0"/>
    <n v="1380838.58"/>
    <n v="2360100"/>
    <n v="2360100"/>
    <n v="2436777.13"/>
    <n v="76677.13"/>
    <n v="3.2488932672344388"/>
    <x v="19"/>
    <x v="0"/>
    <x v="11"/>
    <x v="11"/>
  </r>
  <r>
    <x v="0"/>
    <x v="0"/>
    <x v="9"/>
    <x v="52"/>
    <x v="0"/>
    <x v="352"/>
    <x v="352"/>
    <x v="1"/>
    <x v="1"/>
    <x v="0"/>
    <x v="0"/>
    <x v="20"/>
    <x v="20"/>
    <x v="0"/>
    <n v="1444006.21"/>
    <n v="2595000"/>
    <n v="2595000"/>
    <n v="1916345.3399999999"/>
    <n v="-678654.66"/>
    <n v="-26.152395375722545"/>
    <x v="19"/>
    <x v="1"/>
    <x v="12"/>
    <x v="12"/>
  </r>
  <r>
    <x v="0"/>
    <x v="0"/>
    <x v="9"/>
    <x v="52"/>
    <x v="0"/>
    <x v="353"/>
    <x v="353"/>
    <x v="1"/>
    <x v="1"/>
    <x v="0"/>
    <x v="0"/>
    <x v="20"/>
    <x v="20"/>
    <x v="0"/>
    <n v="1623418.6"/>
    <n v="2217720"/>
    <n v="2217720"/>
    <n v="2245204.4900000002"/>
    <n v="27484.49"/>
    <n v="1.2393128979312087"/>
    <x v="19"/>
    <x v="0"/>
    <x v="11"/>
    <x v="11"/>
  </r>
  <r>
    <x v="0"/>
    <x v="0"/>
    <x v="9"/>
    <x v="52"/>
    <x v="0"/>
    <x v="354"/>
    <x v="354"/>
    <x v="1"/>
    <x v="1"/>
    <x v="0"/>
    <x v="0"/>
    <x v="20"/>
    <x v="20"/>
    <x v="0"/>
    <n v="1376161.83"/>
    <n v="2084396.14"/>
    <n v="2084396.14"/>
    <n v="2429502.4"/>
    <n v="345106.26"/>
    <n v="16.556654149244395"/>
    <x v="19"/>
    <x v="0"/>
    <x v="12"/>
    <x v="12"/>
  </r>
  <r>
    <x v="0"/>
    <x v="0"/>
    <x v="9"/>
    <x v="52"/>
    <x v="0"/>
    <x v="355"/>
    <x v="355"/>
    <x v="1"/>
    <x v="1"/>
    <x v="0"/>
    <x v="0"/>
    <x v="20"/>
    <x v="20"/>
    <x v="0"/>
    <n v="2714745.87"/>
    <n v="3595680"/>
    <n v="3595680"/>
    <n v="3527915.17"/>
    <n v="-67764.83"/>
    <n v="-1.8846179304053754"/>
    <x v="19"/>
    <x v="1"/>
    <x v="11"/>
    <x v="11"/>
  </r>
  <r>
    <x v="0"/>
    <x v="0"/>
    <x v="9"/>
    <x v="52"/>
    <x v="0"/>
    <x v="356"/>
    <x v="356"/>
    <x v="1"/>
    <x v="1"/>
    <x v="0"/>
    <x v="0"/>
    <x v="20"/>
    <x v="20"/>
    <x v="0"/>
    <n v="2161832.5699999998"/>
    <n v="2882000"/>
    <n v="2882000"/>
    <n v="3350547.2500000005"/>
    <n v="468547.25"/>
    <n v="16.257711658570436"/>
    <x v="19"/>
    <x v="0"/>
    <x v="6"/>
    <x v="6"/>
  </r>
  <r>
    <x v="0"/>
    <x v="0"/>
    <x v="9"/>
    <x v="52"/>
    <x v="0"/>
    <x v="357"/>
    <x v="357"/>
    <x v="1"/>
    <x v="1"/>
    <x v="0"/>
    <x v="0"/>
    <x v="20"/>
    <x v="20"/>
    <x v="0"/>
    <n v="985571.29"/>
    <n v="1521249.71"/>
    <n v="1521249.71"/>
    <n v="1485553.45"/>
    <n v="-35696.26"/>
    <n v="-2.3465089107560124"/>
    <x v="19"/>
    <x v="1"/>
    <x v="12"/>
    <x v="12"/>
  </r>
  <r>
    <x v="0"/>
    <x v="0"/>
    <x v="8"/>
    <x v="53"/>
    <x v="0"/>
    <x v="358"/>
    <x v="358"/>
    <x v="1"/>
    <x v="1"/>
    <x v="0"/>
    <x v="0"/>
    <x v="20"/>
    <x v="20"/>
    <x v="0"/>
    <n v="1171110.4099999999"/>
    <n v="2314650"/>
    <n v="2314650"/>
    <n v="2099219.9699999997"/>
    <n v="-215430.03"/>
    <n v="-9.3072399714859699"/>
    <x v="19"/>
    <x v="1"/>
    <x v="11"/>
    <x v="11"/>
  </r>
  <r>
    <x v="0"/>
    <x v="0"/>
    <x v="8"/>
    <x v="53"/>
    <x v="0"/>
    <x v="359"/>
    <x v="359"/>
    <x v="1"/>
    <x v="1"/>
    <x v="0"/>
    <x v="0"/>
    <x v="20"/>
    <x v="20"/>
    <x v="0"/>
    <n v="1180133.8700000001"/>
    <n v="2125280"/>
    <n v="2125280"/>
    <n v="2113659.16"/>
    <n v="-11620.84"/>
    <n v="-0.54679101106677708"/>
    <x v="19"/>
    <x v="1"/>
    <x v="12"/>
    <x v="12"/>
  </r>
  <r>
    <x v="0"/>
    <x v="0"/>
    <x v="8"/>
    <x v="53"/>
    <x v="0"/>
    <x v="360"/>
    <x v="360"/>
    <x v="1"/>
    <x v="1"/>
    <x v="0"/>
    <x v="0"/>
    <x v="20"/>
    <x v="20"/>
    <x v="0"/>
    <n v="3198520.57"/>
    <n v="4180000"/>
    <n v="4180000"/>
    <n v="4450672.1800000006"/>
    <n v="270672.18"/>
    <n v="6.4754110047846893"/>
    <x v="19"/>
    <x v="0"/>
    <x v="11"/>
    <x v="11"/>
  </r>
  <r>
    <x v="0"/>
    <x v="0"/>
    <x v="8"/>
    <x v="53"/>
    <x v="0"/>
    <x v="361"/>
    <x v="361"/>
    <x v="1"/>
    <x v="1"/>
    <x v="0"/>
    <x v="0"/>
    <x v="20"/>
    <x v="20"/>
    <x v="0"/>
    <n v="2956034.88"/>
    <n v="3551197.24"/>
    <n v="3551197.24"/>
    <n v="4258886.95"/>
    <n v="707689.71"/>
    <n v="19.928200608761458"/>
    <x v="19"/>
    <x v="0"/>
    <x v="9"/>
    <x v="9"/>
  </r>
  <r>
    <x v="0"/>
    <x v="0"/>
    <x v="8"/>
    <x v="53"/>
    <x v="0"/>
    <x v="362"/>
    <x v="362"/>
    <x v="1"/>
    <x v="1"/>
    <x v="0"/>
    <x v="0"/>
    <x v="20"/>
    <x v="20"/>
    <x v="0"/>
    <n v="1315574.45"/>
    <n v="2373450"/>
    <n v="2373450"/>
    <n v="2479168.0200000005"/>
    <n v="105718.02"/>
    <n v="4.4541919989888141"/>
    <x v="19"/>
    <x v="0"/>
    <x v="11"/>
    <x v="11"/>
  </r>
  <r>
    <x v="0"/>
    <x v="0"/>
    <x v="8"/>
    <x v="53"/>
    <x v="0"/>
    <x v="363"/>
    <x v="363"/>
    <x v="1"/>
    <x v="1"/>
    <x v="0"/>
    <x v="0"/>
    <x v="20"/>
    <x v="20"/>
    <x v="0"/>
    <n v="230079.8"/>
    <n v="855948.33"/>
    <n v="855948.33"/>
    <n v="934066.2"/>
    <n v="78117.87"/>
    <n v="9.1264702858874678"/>
    <x v="19"/>
    <x v="0"/>
    <x v="0"/>
    <x v="0"/>
  </r>
  <r>
    <x v="0"/>
    <x v="0"/>
    <x v="8"/>
    <x v="53"/>
    <x v="0"/>
    <x v="364"/>
    <x v="364"/>
    <x v="1"/>
    <x v="1"/>
    <x v="0"/>
    <x v="0"/>
    <x v="20"/>
    <x v="20"/>
    <x v="0"/>
    <n v="7820201.6799999997"/>
    <n v="8912197.5099999998"/>
    <n v="8912197.5099999998"/>
    <n v="9720374.1900000013"/>
    <n v="808176.68"/>
    <n v="9.0682088126208953"/>
    <x v="19"/>
    <x v="0"/>
    <x v="1"/>
    <x v="1"/>
  </r>
  <r>
    <x v="0"/>
    <x v="0"/>
    <x v="8"/>
    <x v="53"/>
    <x v="0"/>
    <x v="365"/>
    <x v="365"/>
    <x v="1"/>
    <x v="1"/>
    <x v="0"/>
    <x v="0"/>
    <x v="20"/>
    <x v="20"/>
    <x v="0"/>
    <n v="1251289.25"/>
    <n v="2050000"/>
    <n v="2050000"/>
    <n v="2185751.4900000002"/>
    <n v="135751.49"/>
    <n v="6.6220239024390253"/>
    <x v="19"/>
    <x v="0"/>
    <x v="11"/>
    <x v="11"/>
  </r>
  <r>
    <x v="0"/>
    <x v="0"/>
    <x v="8"/>
    <x v="53"/>
    <x v="0"/>
    <x v="366"/>
    <x v="366"/>
    <x v="1"/>
    <x v="1"/>
    <x v="0"/>
    <x v="0"/>
    <x v="20"/>
    <x v="20"/>
    <x v="0"/>
    <n v="3362302.41"/>
    <n v="4200000"/>
    <n v="4200000"/>
    <n v="4518999.22"/>
    <n v="318999.21999999997"/>
    <n v="7.5952195238095239"/>
    <x v="19"/>
    <x v="0"/>
    <x v="7"/>
    <x v="7"/>
  </r>
  <r>
    <x v="0"/>
    <x v="0"/>
    <x v="8"/>
    <x v="53"/>
    <x v="0"/>
    <x v="367"/>
    <x v="367"/>
    <x v="1"/>
    <x v="1"/>
    <x v="0"/>
    <x v="0"/>
    <x v="20"/>
    <x v="20"/>
    <x v="0"/>
    <n v="2021350.22"/>
    <n v="4004497.2"/>
    <n v="4004497.2"/>
    <n v="4165352.15"/>
    <n v="160854.95000000001"/>
    <n v="4.0168575970036891"/>
    <x v="19"/>
    <x v="0"/>
    <x v="7"/>
    <x v="7"/>
  </r>
  <r>
    <x v="0"/>
    <x v="0"/>
    <x v="8"/>
    <x v="53"/>
    <x v="0"/>
    <x v="368"/>
    <x v="368"/>
    <x v="1"/>
    <x v="1"/>
    <x v="0"/>
    <x v="0"/>
    <x v="20"/>
    <x v="20"/>
    <x v="0"/>
    <n v="899635.06"/>
    <n v="1694602"/>
    <n v="1694602"/>
    <n v="1842187.3"/>
    <n v="147585.29999999999"/>
    <n v="8.7091423236842633"/>
    <x v="19"/>
    <x v="0"/>
    <x v="12"/>
    <x v="12"/>
  </r>
  <r>
    <x v="0"/>
    <x v="0"/>
    <x v="8"/>
    <x v="53"/>
    <x v="0"/>
    <x v="369"/>
    <x v="369"/>
    <x v="1"/>
    <x v="1"/>
    <x v="0"/>
    <x v="0"/>
    <x v="20"/>
    <x v="20"/>
    <x v="0"/>
    <n v="696481.77"/>
    <n v="1502600"/>
    <n v="1502600"/>
    <n v="1656457.1700000002"/>
    <n v="153857.17000000001"/>
    <n v="10.239396379608678"/>
    <x v="19"/>
    <x v="0"/>
    <x v="12"/>
    <x v="12"/>
  </r>
  <r>
    <x v="0"/>
    <x v="0"/>
    <x v="8"/>
    <x v="53"/>
    <x v="0"/>
    <x v="370"/>
    <x v="370"/>
    <x v="1"/>
    <x v="1"/>
    <x v="0"/>
    <x v="0"/>
    <x v="20"/>
    <x v="20"/>
    <x v="0"/>
    <n v="1045625.13"/>
    <n v="2318500"/>
    <n v="2318500"/>
    <n v="2315272.8100000005"/>
    <n v="-3227.19"/>
    <n v="-0.13919301272374379"/>
    <x v="19"/>
    <x v="1"/>
    <x v="12"/>
    <x v="12"/>
  </r>
  <r>
    <x v="0"/>
    <x v="0"/>
    <x v="8"/>
    <x v="53"/>
    <x v="0"/>
    <x v="371"/>
    <x v="371"/>
    <x v="1"/>
    <x v="1"/>
    <x v="0"/>
    <x v="0"/>
    <x v="20"/>
    <x v="20"/>
    <x v="0"/>
    <n v="1130989.73"/>
    <n v="1532999.78"/>
    <n v="1532999.78"/>
    <n v="1959379.81"/>
    <n v="426380.03"/>
    <n v="27.813443652288061"/>
    <x v="19"/>
    <x v="0"/>
    <x v="11"/>
    <x v="11"/>
  </r>
  <r>
    <x v="0"/>
    <x v="0"/>
    <x v="8"/>
    <x v="53"/>
    <x v="0"/>
    <x v="372"/>
    <x v="372"/>
    <x v="1"/>
    <x v="1"/>
    <x v="0"/>
    <x v="0"/>
    <x v="20"/>
    <x v="20"/>
    <x v="0"/>
    <n v="1066766.58"/>
    <n v="1500000"/>
    <n v="1500000"/>
    <n v="1827640.6400000001"/>
    <n v="327640.64"/>
    <n v="21.842709333333332"/>
    <x v="19"/>
    <x v="0"/>
    <x v="12"/>
    <x v="12"/>
  </r>
  <r>
    <x v="0"/>
    <x v="0"/>
    <x v="8"/>
    <x v="54"/>
    <x v="0"/>
    <x v="373"/>
    <x v="373"/>
    <x v="1"/>
    <x v="1"/>
    <x v="0"/>
    <x v="0"/>
    <x v="20"/>
    <x v="20"/>
    <x v="0"/>
    <n v="1776357.7"/>
    <n v="3005400"/>
    <n v="3005400"/>
    <n v="2619279.7800000003"/>
    <n v="-386120.22"/>
    <n v="-12.847548412856858"/>
    <x v="19"/>
    <x v="1"/>
    <x v="11"/>
    <x v="11"/>
  </r>
  <r>
    <x v="0"/>
    <x v="0"/>
    <x v="8"/>
    <x v="54"/>
    <x v="0"/>
    <x v="374"/>
    <x v="374"/>
    <x v="1"/>
    <x v="1"/>
    <x v="0"/>
    <x v="0"/>
    <x v="20"/>
    <x v="20"/>
    <x v="0"/>
    <n v="1251655.31"/>
    <n v="2290700"/>
    <n v="2290700"/>
    <n v="2723704.74"/>
    <n v="433004.74"/>
    <n v="18.902725804339287"/>
    <x v="19"/>
    <x v="0"/>
    <x v="11"/>
    <x v="11"/>
  </r>
  <r>
    <x v="0"/>
    <x v="0"/>
    <x v="8"/>
    <x v="54"/>
    <x v="0"/>
    <x v="375"/>
    <x v="375"/>
    <x v="1"/>
    <x v="1"/>
    <x v="0"/>
    <x v="0"/>
    <x v="20"/>
    <x v="20"/>
    <x v="0"/>
    <n v="758635.91"/>
    <n v="1565000"/>
    <n v="1565000"/>
    <n v="1453446.5699999998"/>
    <n v="-111553.43"/>
    <n v="-7.1280146964856232"/>
    <x v="19"/>
    <x v="1"/>
    <x v="12"/>
    <x v="12"/>
  </r>
  <r>
    <x v="0"/>
    <x v="0"/>
    <x v="8"/>
    <x v="54"/>
    <x v="0"/>
    <x v="376"/>
    <x v="376"/>
    <x v="1"/>
    <x v="1"/>
    <x v="0"/>
    <x v="0"/>
    <x v="20"/>
    <x v="20"/>
    <x v="0"/>
    <n v="574779.6"/>
    <n v="1299200"/>
    <n v="1299200"/>
    <n v="1333069.49"/>
    <n v="33869.49"/>
    <n v="2.6069496613300496"/>
    <x v="19"/>
    <x v="0"/>
    <x v="12"/>
    <x v="12"/>
  </r>
  <r>
    <x v="0"/>
    <x v="0"/>
    <x v="8"/>
    <x v="54"/>
    <x v="0"/>
    <x v="377"/>
    <x v="377"/>
    <x v="1"/>
    <x v="1"/>
    <x v="0"/>
    <x v="0"/>
    <x v="20"/>
    <x v="20"/>
    <x v="0"/>
    <n v="1468563.95"/>
    <n v="2643000"/>
    <n v="2643000"/>
    <n v="2493087.25"/>
    <n v="-149912.75"/>
    <n v="-5.6720677260688621"/>
    <x v="19"/>
    <x v="1"/>
    <x v="11"/>
    <x v="11"/>
  </r>
  <r>
    <x v="0"/>
    <x v="0"/>
    <x v="8"/>
    <x v="54"/>
    <x v="0"/>
    <x v="378"/>
    <x v="378"/>
    <x v="1"/>
    <x v="1"/>
    <x v="0"/>
    <x v="0"/>
    <x v="20"/>
    <x v="20"/>
    <x v="0"/>
    <n v="923580.7"/>
    <n v="2039534.81"/>
    <n v="2039534.81"/>
    <n v="2108567.4000000004"/>
    <n v="69032.59"/>
    <n v="3.384722323028162"/>
    <x v="19"/>
    <x v="0"/>
    <x v="11"/>
    <x v="11"/>
  </r>
  <r>
    <x v="0"/>
    <x v="0"/>
    <x v="8"/>
    <x v="54"/>
    <x v="0"/>
    <x v="379"/>
    <x v="379"/>
    <x v="1"/>
    <x v="1"/>
    <x v="0"/>
    <x v="0"/>
    <x v="20"/>
    <x v="20"/>
    <x v="0"/>
    <n v="4099367.05"/>
    <n v="5000860.17"/>
    <n v="5000860.17"/>
    <n v="5700844.0899999999"/>
    <n v="699983.92"/>
    <n v="13.99727039358511"/>
    <x v="19"/>
    <x v="0"/>
    <x v="7"/>
    <x v="7"/>
  </r>
  <r>
    <x v="0"/>
    <x v="0"/>
    <x v="8"/>
    <x v="54"/>
    <x v="0"/>
    <x v="380"/>
    <x v="380"/>
    <x v="1"/>
    <x v="1"/>
    <x v="0"/>
    <x v="0"/>
    <x v="20"/>
    <x v="20"/>
    <x v="0"/>
    <n v="1405042.86"/>
    <n v="2152000"/>
    <n v="2152000"/>
    <n v="2329902.37"/>
    <n v="177902.37"/>
    <n v="8.2668387546468391"/>
    <x v="19"/>
    <x v="0"/>
    <x v="11"/>
    <x v="11"/>
  </r>
  <r>
    <x v="0"/>
    <x v="0"/>
    <x v="8"/>
    <x v="54"/>
    <x v="0"/>
    <x v="381"/>
    <x v="381"/>
    <x v="1"/>
    <x v="1"/>
    <x v="0"/>
    <x v="0"/>
    <x v="20"/>
    <x v="20"/>
    <x v="0"/>
    <n v="1302685.8400000001"/>
    <n v="2050000"/>
    <n v="2050000"/>
    <n v="2532894.3299999996"/>
    <n v="482894.33"/>
    <n v="23.555820975609759"/>
    <x v="19"/>
    <x v="0"/>
    <x v="11"/>
    <x v="11"/>
  </r>
  <r>
    <x v="0"/>
    <x v="0"/>
    <x v="7"/>
    <x v="55"/>
    <x v="0"/>
    <x v="382"/>
    <x v="382"/>
    <x v="1"/>
    <x v="1"/>
    <x v="0"/>
    <x v="0"/>
    <x v="20"/>
    <x v="20"/>
    <x v="0"/>
    <n v="758258.45"/>
    <n v="1895000"/>
    <n v="1895000"/>
    <n v="2053243.24"/>
    <n v="158243.24"/>
    <n v="8.3505667546174145"/>
    <x v="19"/>
    <x v="0"/>
    <x v="11"/>
    <x v="11"/>
  </r>
  <r>
    <x v="0"/>
    <x v="0"/>
    <x v="7"/>
    <x v="55"/>
    <x v="0"/>
    <x v="383"/>
    <x v="383"/>
    <x v="1"/>
    <x v="1"/>
    <x v="0"/>
    <x v="0"/>
    <x v="20"/>
    <x v="20"/>
    <x v="0"/>
    <n v="797779.51"/>
    <n v="1700000"/>
    <n v="1700000"/>
    <n v="2007734.1199999999"/>
    <n v="307734.12"/>
    <n v="18.102007058823528"/>
    <x v="19"/>
    <x v="0"/>
    <x v="11"/>
    <x v="11"/>
  </r>
  <r>
    <x v="0"/>
    <x v="0"/>
    <x v="7"/>
    <x v="55"/>
    <x v="0"/>
    <x v="384"/>
    <x v="384"/>
    <x v="1"/>
    <x v="1"/>
    <x v="0"/>
    <x v="0"/>
    <x v="20"/>
    <x v="20"/>
    <x v="0"/>
    <n v="659370.84"/>
    <n v="1343813.68"/>
    <n v="1343813.68"/>
    <n v="1423629.08"/>
    <n v="79815.399999999994"/>
    <n v="5.9394692276089947"/>
    <x v="19"/>
    <x v="0"/>
    <x v="11"/>
    <x v="11"/>
  </r>
  <r>
    <x v="0"/>
    <x v="0"/>
    <x v="7"/>
    <x v="55"/>
    <x v="0"/>
    <x v="385"/>
    <x v="385"/>
    <x v="1"/>
    <x v="1"/>
    <x v="0"/>
    <x v="0"/>
    <x v="20"/>
    <x v="20"/>
    <x v="0"/>
    <n v="1328682.06"/>
    <n v="2200000"/>
    <n v="2200000"/>
    <n v="2210001.46"/>
    <n v="10001.459999999999"/>
    <n v="0.45461181818181817"/>
    <x v="19"/>
    <x v="0"/>
    <x v="11"/>
    <x v="11"/>
  </r>
  <r>
    <x v="0"/>
    <x v="0"/>
    <x v="7"/>
    <x v="55"/>
    <x v="0"/>
    <x v="386"/>
    <x v="386"/>
    <x v="1"/>
    <x v="1"/>
    <x v="0"/>
    <x v="0"/>
    <x v="20"/>
    <x v="20"/>
    <x v="0"/>
    <n v="403711.75"/>
    <n v="1030545"/>
    <n v="1030545"/>
    <n v="1224622.6500000001"/>
    <n v="194077.65"/>
    <n v="18.832525508347526"/>
    <x v="19"/>
    <x v="0"/>
    <x v="12"/>
    <x v="12"/>
  </r>
  <r>
    <x v="0"/>
    <x v="0"/>
    <x v="7"/>
    <x v="55"/>
    <x v="0"/>
    <x v="387"/>
    <x v="387"/>
    <x v="1"/>
    <x v="1"/>
    <x v="0"/>
    <x v="0"/>
    <x v="20"/>
    <x v="20"/>
    <x v="0"/>
    <n v="840444.53"/>
    <n v="1675000"/>
    <n v="1675000"/>
    <n v="1627075.9"/>
    <n v="-47924.1"/>
    <n v="-2.8611402985074625"/>
    <x v="19"/>
    <x v="1"/>
    <x v="12"/>
    <x v="12"/>
  </r>
  <r>
    <x v="0"/>
    <x v="0"/>
    <x v="10"/>
    <x v="56"/>
    <x v="1"/>
    <x v="388"/>
    <x v="388"/>
    <x v="1"/>
    <x v="1"/>
    <x v="0"/>
    <x v="0"/>
    <x v="20"/>
    <x v="20"/>
    <x v="0"/>
    <n v="9407859.3100000005"/>
    <n v="12696563"/>
    <n v="12696563"/>
    <n v="12083255.440000001"/>
    <n v="-613307.56000000006"/>
    <n v="-4.8305006638410726"/>
    <x v="19"/>
    <x v="1"/>
    <x v="1"/>
    <x v="1"/>
  </r>
  <r>
    <x v="0"/>
    <x v="0"/>
    <x v="10"/>
    <x v="56"/>
    <x v="0"/>
    <x v="389"/>
    <x v="389"/>
    <x v="1"/>
    <x v="1"/>
    <x v="0"/>
    <x v="0"/>
    <x v="20"/>
    <x v="20"/>
    <x v="0"/>
    <n v="629253.47"/>
    <n v="1579221.72"/>
    <n v="1579221.72"/>
    <n v="1668179.7899999998"/>
    <n v="88958.07"/>
    <n v="5.6330323268350186"/>
    <x v="19"/>
    <x v="0"/>
    <x v="11"/>
    <x v="11"/>
  </r>
  <r>
    <x v="0"/>
    <x v="0"/>
    <x v="10"/>
    <x v="56"/>
    <x v="0"/>
    <x v="390"/>
    <x v="390"/>
    <x v="1"/>
    <x v="1"/>
    <x v="0"/>
    <x v="0"/>
    <x v="20"/>
    <x v="20"/>
    <x v="0"/>
    <n v="2491353.2799999998"/>
    <n v="4200018.32"/>
    <n v="4200018.32"/>
    <n v="3969308.97"/>
    <n v="-230709.35"/>
    <n v="-5.4930558017185032"/>
    <x v="19"/>
    <x v="1"/>
    <x v="7"/>
    <x v="7"/>
  </r>
  <r>
    <x v="0"/>
    <x v="0"/>
    <x v="10"/>
    <x v="56"/>
    <x v="0"/>
    <x v="391"/>
    <x v="391"/>
    <x v="1"/>
    <x v="1"/>
    <x v="0"/>
    <x v="0"/>
    <x v="20"/>
    <x v="20"/>
    <x v="0"/>
    <n v="1311153.3700000001"/>
    <n v="2328600"/>
    <n v="2328600"/>
    <n v="2571327.5"/>
    <n v="242727.5"/>
    <n v="10.423752469294854"/>
    <x v="19"/>
    <x v="0"/>
    <x v="11"/>
    <x v="11"/>
  </r>
  <r>
    <x v="0"/>
    <x v="0"/>
    <x v="10"/>
    <x v="56"/>
    <x v="0"/>
    <x v="392"/>
    <x v="392"/>
    <x v="1"/>
    <x v="1"/>
    <x v="0"/>
    <x v="0"/>
    <x v="20"/>
    <x v="20"/>
    <x v="0"/>
    <n v="1872121.69"/>
    <n v="3120063.89"/>
    <n v="3120063.89"/>
    <n v="3008517.09"/>
    <n v="-111546.8"/>
    <n v="-3.5751447384623911"/>
    <x v="19"/>
    <x v="1"/>
    <x v="11"/>
    <x v="11"/>
  </r>
  <r>
    <x v="0"/>
    <x v="0"/>
    <x v="10"/>
    <x v="56"/>
    <x v="0"/>
    <x v="393"/>
    <x v="393"/>
    <x v="1"/>
    <x v="1"/>
    <x v="0"/>
    <x v="0"/>
    <x v="20"/>
    <x v="20"/>
    <x v="0"/>
    <n v="680321.4"/>
    <n v="1515239.9"/>
    <n v="1515239.9"/>
    <n v="1564928.4200000002"/>
    <n v="49688.52"/>
    <n v="3.2792510281705232"/>
    <x v="19"/>
    <x v="0"/>
    <x v="12"/>
    <x v="12"/>
  </r>
  <r>
    <x v="0"/>
    <x v="0"/>
    <x v="10"/>
    <x v="56"/>
    <x v="1"/>
    <x v="394"/>
    <x v="394"/>
    <x v="1"/>
    <x v="1"/>
    <x v="0"/>
    <x v="0"/>
    <x v="20"/>
    <x v="20"/>
    <x v="0"/>
    <n v="11991078.75"/>
    <n v="13403000"/>
    <n v="13403000"/>
    <n v="14741249.909999998"/>
    <n v="1338249.9099999999"/>
    <n v="9.9847042453182127"/>
    <x v="19"/>
    <x v="0"/>
    <x v="1"/>
    <x v="1"/>
  </r>
  <r>
    <x v="0"/>
    <x v="0"/>
    <x v="10"/>
    <x v="56"/>
    <x v="0"/>
    <x v="395"/>
    <x v="395"/>
    <x v="1"/>
    <x v="1"/>
    <x v="0"/>
    <x v="0"/>
    <x v="20"/>
    <x v="20"/>
    <x v="0"/>
    <n v="1724512.8"/>
    <n v="3435000"/>
    <n v="3435000"/>
    <n v="3644088"/>
    <n v="209088"/>
    <n v="6.0869868995633185"/>
    <x v="19"/>
    <x v="0"/>
    <x v="11"/>
    <x v="11"/>
  </r>
  <r>
    <x v="0"/>
    <x v="0"/>
    <x v="10"/>
    <x v="56"/>
    <x v="0"/>
    <x v="396"/>
    <x v="396"/>
    <x v="1"/>
    <x v="1"/>
    <x v="0"/>
    <x v="0"/>
    <x v="20"/>
    <x v="20"/>
    <x v="0"/>
    <n v="881005.77"/>
    <n v="1435500"/>
    <n v="1435500"/>
    <n v="1548280.6300000001"/>
    <n v="112780.63"/>
    <n v="7.8565398815743652"/>
    <x v="19"/>
    <x v="0"/>
    <x v="11"/>
    <x v="11"/>
  </r>
  <r>
    <x v="0"/>
    <x v="0"/>
    <x v="10"/>
    <x v="56"/>
    <x v="0"/>
    <x v="397"/>
    <x v="397"/>
    <x v="1"/>
    <x v="1"/>
    <x v="0"/>
    <x v="0"/>
    <x v="20"/>
    <x v="20"/>
    <x v="0"/>
    <n v="5043443.97"/>
    <n v="7153660"/>
    <n v="7153660"/>
    <n v="7258438.8699999992"/>
    <n v="104778.87"/>
    <n v="1.4646889843800237"/>
    <x v="19"/>
    <x v="0"/>
    <x v="6"/>
    <x v="6"/>
  </r>
  <r>
    <x v="0"/>
    <x v="0"/>
    <x v="10"/>
    <x v="56"/>
    <x v="0"/>
    <x v="398"/>
    <x v="398"/>
    <x v="1"/>
    <x v="1"/>
    <x v="0"/>
    <x v="0"/>
    <x v="20"/>
    <x v="20"/>
    <x v="0"/>
    <n v="1006260.14"/>
    <n v="2213100"/>
    <n v="2213100"/>
    <n v="2283377.7200000002"/>
    <n v="70277.72"/>
    <n v="3.1755329628123445"/>
    <x v="19"/>
    <x v="0"/>
    <x v="11"/>
    <x v="11"/>
  </r>
  <r>
    <x v="0"/>
    <x v="0"/>
    <x v="10"/>
    <x v="56"/>
    <x v="0"/>
    <x v="399"/>
    <x v="399"/>
    <x v="1"/>
    <x v="1"/>
    <x v="0"/>
    <x v="0"/>
    <x v="20"/>
    <x v="20"/>
    <x v="0"/>
    <n v="6559322.8200000003"/>
    <n v="9949880"/>
    <n v="9949880"/>
    <n v="10347997.620000001"/>
    <n v="398117.62"/>
    <n v="4.0012303665973858"/>
    <x v="19"/>
    <x v="0"/>
    <x v="6"/>
    <x v="6"/>
  </r>
  <r>
    <x v="0"/>
    <x v="0"/>
    <x v="10"/>
    <x v="56"/>
    <x v="0"/>
    <x v="400"/>
    <x v="400"/>
    <x v="1"/>
    <x v="1"/>
    <x v="0"/>
    <x v="0"/>
    <x v="20"/>
    <x v="20"/>
    <x v="0"/>
    <n v="2751596.05"/>
    <n v="3486000"/>
    <n v="3486000"/>
    <n v="4402631.3000000007"/>
    <n v="916631.3"/>
    <n v="26.294644291451522"/>
    <x v="19"/>
    <x v="0"/>
    <x v="9"/>
    <x v="9"/>
  </r>
  <r>
    <x v="0"/>
    <x v="0"/>
    <x v="10"/>
    <x v="56"/>
    <x v="0"/>
    <x v="401"/>
    <x v="401"/>
    <x v="1"/>
    <x v="1"/>
    <x v="0"/>
    <x v="0"/>
    <x v="20"/>
    <x v="20"/>
    <x v="0"/>
    <n v="1495894.92"/>
    <n v="3354633.38"/>
    <n v="3354633.38"/>
    <n v="2870952.96"/>
    <n v="-483680.42"/>
    <n v="-14.418279591554056"/>
    <x v="19"/>
    <x v="1"/>
    <x v="11"/>
    <x v="11"/>
  </r>
  <r>
    <x v="0"/>
    <x v="0"/>
    <x v="10"/>
    <x v="56"/>
    <x v="0"/>
    <x v="402"/>
    <x v="402"/>
    <x v="1"/>
    <x v="1"/>
    <x v="0"/>
    <x v="0"/>
    <x v="20"/>
    <x v="20"/>
    <x v="0"/>
    <n v="787628.22"/>
    <n v="1800000"/>
    <n v="1800000"/>
    <n v="1604458.2200000002"/>
    <n v="-195541.78"/>
    <n v="-10.863432222222222"/>
    <x v="19"/>
    <x v="1"/>
    <x v="12"/>
    <x v="12"/>
  </r>
  <r>
    <x v="0"/>
    <x v="0"/>
    <x v="10"/>
    <x v="56"/>
    <x v="0"/>
    <x v="403"/>
    <x v="403"/>
    <x v="1"/>
    <x v="1"/>
    <x v="0"/>
    <x v="0"/>
    <x v="20"/>
    <x v="20"/>
    <x v="0"/>
    <n v="772291.76"/>
    <n v="1833381.2"/>
    <n v="1833381.2"/>
    <n v="1840033.1900000002"/>
    <n v="6651.99"/>
    <n v="0.36282634511578932"/>
    <x v="19"/>
    <x v="0"/>
    <x v="11"/>
    <x v="11"/>
  </r>
  <r>
    <x v="0"/>
    <x v="0"/>
    <x v="10"/>
    <x v="56"/>
    <x v="0"/>
    <x v="404"/>
    <x v="404"/>
    <x v="1"/>
    <x v="1"/>
    <x v="0"/>
    <x v="0"/>
    <x v="20"/>
    <x v="20"/>
    <x v="0"/>
    <n v="1235782.3799999999"/>
    <n v="2617940.65"/>
    <n v="2617940.65"/>
    <n v="2604541.6100000003"/>
    <n v="-13399.04"/>
    <n v="-0.51181603372100892"/>
    <x v="19"/>
    <x v="1"/>
    <x v="11"/>
    <x v="11"/>
  </r>
  <r>
    <x v="0"/>
    <x v="0"/>
    <x v="10"/>
    <x v="56"/>
    <x v="0"/>
    <x v="405"/>
    <x v="405"/>
    <x v="1"/>
    <x v="1"/>
    <x v="0"/>
    <x v="0"/>
    <x v="20"/>
    <x v="20"/>
    <x v="0"/>
    <n v="520204.47"/>
    <n v="1193296.55"/>
    <n v="1193296.55"/>
    <n v="1216531.1399999999"/>
    <n v="23234.59"/>
    <n v="1.9470926987931039"/>
    <x v="19"/>
    <x v="0"/>
    <x v="12"/>
    <x v="12"/>
  </r>
  <r>
    <x v="0"/>
    <x v="0"/>
    <x v="10"/>
    <x v="56"/>
    <x v="0"/>
    <x v="406"/>
    <x v="406"/>
    <x v="1"/>
    <x v="1"/>
    <x v="0"/>
    <x v="0"/>
    <x v="20"/>
    <x v="20"/>
    <x v="0"/>
    <n v="1123230.6399999999"/>
    <n v="2067200"/>
    <n v="2067200"/>
    <n v="2026914.98"/>
    <n v="-40285.019999999997"/>
    <n v="-1.9487722523219815"/>
    <x v="19"/>
    <x v="1"/>
    <x v="11"/>
    <x v="11"/>
  </r>
  <r>
    <x v="0"/>
    <x v="0"/>
    <x v="10"/>
    <x v="56"/>
    <x v="0"/>
    <x v="407"/>
    <x v="407"/>
    <x v="1"/>
    <x v="1"/>
    <x v="0"/>
    <x v="0"/>
    <x v="20"/>
    <x v="20"/>
    <x v="0"/>
    <n v="1302684.67"/>
    <n v="1891400"/>
    <n v="1891400"/>
    <n v="2044724.38"/>
    <n v="153324.38"/>
    <n v="8.1063963201861053"/>
    <x v="19"/>
    <x v="0"/>
    <x v="12"/>
    <x v="12"/>
  </r>
  <r>
    <x v="0"/>
    <x v="0"/>
    <x v="10"/>
    <x v="56"/>
    <x v="0"/>
    <x v="408"/>
    <x v="408"/>
    <x v="1"/>
    <x v="1"/>
    <x v="0"/>
    <x v="0"/>
    <x v="20"/>
    <x v="20"/>
    <x v="0"/>
    <n v="592933.93999999994"/>
    <n v="1214700"/>
    <n v="1214700"/>
    <n v="1292579.9799999997"/>
    <n v="77879.98"/>
    <n v="6.411457973162098"/>
    <x v="19"/>
    <x v="0"/>
    <x v="12"/>
    <x v="12"/>
  </r>
  <r>
    <x v="0"/>
    <x v="0"/>
    <x v="10"/>
    <x v="57"/>
    <x v="0"/>
    <x v="409"/>
    <x v="409"/>
    <x v="1"/>
    <x v="1"/>
    <x v="0"/>
    <x v="0"/>
    <x v="20"/>
    <x v="20"/>
    <x v="0"/>
    <n v="755531.53"/>
    <n v="1929799"/>
    <n v="1929799"/>
    <n v="1747882.3499999999"/>
    <n v="-181916.65"/>
    <n v="-9.4267149065783524"/>
    <x v="19"/>
    <x v="1"/>
    <x v="12"/>
    <x v="12"/>
  </r>
  <r>
    <x v="0"/>
    <x v="0"/>
    <x v="10"/>
    <x v="57"/>
    <x v="0"/>
    <x v="410"/>
    <x v="410"/>
    <x v="1"/>
    <x v="1"/>
    <x v="0"/>
    <x v="0"/>
    <x v="20"/>
    <x v="20"/>
    <x v="0"/>
    <n v="893555.18"/>
    <n v="1550000"/>
    <n v="1550000"/>
    <n v="1723077.6500000001"/>
    <n v="173077.65"/>
    <n v="11.1663"/>
    <x v="19"/>
    <x v="0"/>
    <x v="12"/>
    <x v="12"/>
  </r>
  <r>
    <x v="0"/>
    <x v="0"/>
    <x v="10"/>
    <x v="57"/>
    <x v="0"/>
    <x v="411"/>
    <x v="411"/>
    <x v="1"/>
    <x v="1"/>
    <x v="0"/>
    <x v="0"/>
    <x v="20"/>
    <x v="20"/>
    <x v="0"/>
    <n v="2224421.27"/>
    <n v="3584000"/>
    <n v="3584000"/>
    <n v="3924743.8200000003"/>
    <n v="340743.82"/>
    <n v="9.5073610491071427"/>
    <x v="19"/>
    <x v="0"/>
    <x v="7"/>
    <x v="7"/>
  </r>
  <r>
    <x v="0"/>
    <x v="0"/>
    <x v="10"/>
    <x v="57"/>
    <x v="0"/>
    <x v="412"/>
    <x v="412"/>
    <x v="1"/>
    <x v="1"/>
    <x v="0"/>
    <x v="0"/>
    <x v="20"/>
    <x v="20"/>
    <x v="0"/>
    <n v="426606.92"/>
    <n v="1300000"/>
    <n v="1300000"/>
    <n v="1099633.4400000002"/>
    <n v="-200366.56"/>
    <n v="-15.412812307692308"/>
    <x v="19"/>
    <x v="1"/>
    <x v="12"/>
    <x v="12"/>
  </r>
  <r>
    <x v="0"/>
    <x v="0"/>
    <x v="10"/>
    <x v="57"/>
    <x v="0"/>
    <x v="413"/>
    <x v="413"/>
    <x v="1"/>
    <x v="1"/>
    <x v="0"/>
    <x v="0"/>
    <x v="20"/>
    <x v="20"/>
    <x v="0"/>
    <n v="1744951.77"/>
    <n v="3579100"/>
    <n v="3579100"/>
    <n v="3274364.3000000003"/>
    <n v="-304735.7"/>
    <n v="-8.5143108602721362"/>
    <x v="19"/>
    <x v="1"/>
    <x v="9"/>
    <x v="9"/>
  </r>
  <r>
    <x v="0"/>
    <x v="0"/>
    <x v="10"/>
    <x v="57"/>
    <x v="0"/>
    <x v="414"/>
    <x v="414"/>
    <x v="1"/>
    <x v="1"/>
    <x v="0"/>
    <x v="0"/>
    <x v="20"/>
    <x v="20"/>
    <x v="0"/>
    <n v="738033.04"/>
    <n v="1834000"/>
    <n v="1834000"/>
    <n v="1724629.37"/>
    <n v="-109370.63"/>
    <n v="-5.9635021810250821"/>
    <x v="19"/>
    <x v="1"/>
    <x v="12"/>
    <x v="12"/>
  </r>
  <r>
    <x v="0"/>
    <x v="0"/>
    <x v="10"/>
    <x v="58"/>
    <x v="0"/>
    <x v="415"/>
    <x v="415"/>
    <x v="1"/>
    <x v="1"/>
    <x v="0"/>
    <x v="0"/>
    <x v="20"/>
    <x v="20"/>
    <x v="0"/>
    <n v="1052423.8899999999"/>
    <n v="2249920"/>
    <n v="2249920"/>
    <n v="2140391.1800000002"/>
    <n v="-109528.82"/>
    <n v="-4.8681206442895757"/>
    <x v="19"/>
    <x v="1"/>
    <x v="12"/>
    <x v="12"/>
  </r>
  <r>
    <x v="0"/>
    <x v="0"/>
    <x v="10"/>
    <x v="58"/>
    <x v="0"/>
    <x v="416"/>
    <x v="416"/>
    <x v="1"/>
    <x v="1"/>
    <x v="0"/>
    <x v="0"/>
    <x v="20"/>
    <x v="20"/>
    <x v="0"/>
    <n v="4384020.47"/>
    <n v="7207400"/>
    <n v="7207400"/>
    <n v="7617186.21"/>
    <n v="409786.21"/>
    <n v="5.6856315731054199"/>
    <x v="19"/>
    <x v="0"/>
    <x v="6"/>
    <x v="6"/>
  </r>
  <r>
    <x v="0"/>
    <x v="0"/>
    <x v="10"/>
    <x v="58"/>
    <x v="0"/>
    <x v="417"/>
    <x v="417"/>
    <x v="1"/>
    <x v="1"/>
    <x v="0"/>
    <x v="0"/>
    <x v="20"/>
    <x v="20"/>
    <x v="0"/>
    <n v="777689.96"/>
    <n v="1581420"/>
    <n v="1581420"/>
    <n v="1586074.19"/>
    <n v="4654.1899999999996"/>
    <n v="0.29430448584183838"/>
    <x v="19"/>
    <x v="0"/>
    <x v="12"/>
    <x v="12"/>
  </r>
  <r>
    <x v="0"/>
    <x v="0"/>
    <x v="10"/>
    <x v="58"/>
    <x v="0"/>
    <x v="418"/>
    <x v="418"/>
    <x v="1"/>
    <x v="1"/>
    <x v="0"/>
    <x v="0"/>
    <x v="20"/>
    <x v="20"/>
    <x v="0"/>
    <n v="1085796"/>
    <n v="2064730"/>
    <n v="2064730"/>
    <n v="2140135.5300000003"/>
    <n v="75405.53"/>
    <n v="3.6520770270204821"/>
    <x v="19"/>
    <x v="0"/>
    <x v="11"/>
    <x v="11"/>
  </r>
  <r>
    <x v="0"/>
    <x v="0"/>
    <x v="10"/>
    <x v="58"/>
    <x v="0"/>
    <x v="419"/>
    <x v="419"/>
    <x v="1"/>
    <x v="1"/>
    <x v="0"/>
    <x v="0"/>
    <x v="20"/>
    <x v="20"/>
    <x v="0"/>
    <n v="935683.78"/>
    <n v="1706870"/>
    <n v="1706870"/>
    <n v="1922059.82"/>
    <n v="215189.82"/>
    <n v="12.607276476826003"/>
    <x v="19"/>
    <x v="0"/>
    <x v="12"/>
    <x v="12"/>
  </r>
  <r>
    <x v="0"/>
    <x v="0"/>
    <x v="10"/>
    <x v="58"/>
    <x v="0"/>
    <x v="420"/>
    <x v="420"/>
    <x v="1"/>
    <x v="1"/>
    <x v="0"/>
    <x v="0"/>
    <x v="20"/>
    <x v="20"/>
    <x v="0"/>
    <n v="1052877.54"/>
    <n v="1547170"/>
    <n v="1547170"/>
    <n v="1828846.72"/>
    <n v="281676.71999999997"/>
    <n v="18.205932121227789"/>
    <x v="19"/>
    <x v="0"/>
    <x v="11"/>
    <x v="11"/>
  </r>
  <r>
    <x v="0"/>
    <x v="0"/>
    <x v="10"/>
    <x v="58"/>
    <x v="0"/>
    <x v="421"/>
    <x v="421"/>
    <x v="1"/>
    <x v="1"/>
    <x v="0"/>
    <x v="0"/>
    <x v="20"/>
    <x v="20"/>
    <x v="0"/>
    <n v="3240851.26"/>
    <n v="5258100"/>
    <n v="5258100"/>
    <n v="5025328.5299999993"/>
    <n v="-232771.47"/>
    <n v="-4.4269121926171051"/>
    <x v="19"/>
    <x v="1"/>
    <x v="10"/>
    <x v="10"/>
  </r>
  <r>
    <x v="0"/>
    <x v="0"/>
    <x v="10"/>
    <x v="58"/>
    <x v="0"/>
    <x v="422"/>
    <x v="422"/>
    <x v="1"/>
    <x v="1"/>
    <x v="0"/>
    <x v="0"/>
    <x v="20"/>
    <x v="20"/>
    <x v="0"/>
    <n v="490620.73"/>
    <n v="1254000"/>
    <n v="1254000"/>
    <n v="1309633.26"/>
    <n v="55633.26"/>
    <n v="4.4364641148325363"/>
    <x v="19"/>
    <x v="0"/>
    <x v="12"/>
    <x v="12"/>
  </r>
  <r>
    <x v="0"/>
    <x v="0"/>
    <x v="10"/>
    <x v="58"/>
    <x v="0"/>
    <x v="423"/>
    <x v="423"/>
    <x v="1"/>
    <x v="1"/>
    <x v="0"/>
    <x v="0"/>
    <x v="20"/>
    <x v="20"/>
    <x v="0"/>
    <n v="602240.84"/>
    <n v="1698760"/>
    <n v="1698760"/>
    <n v="1764189.8000000003"/>
    <n v="65429.8"/>
    <n v="3.8516211825095956"/>
    <x v="19"/>
    <x v="0"/>
    <x v="11"/>
    <x v="11"/>
  </r>
  <r>
    <x v="0"/>
    <x v="0"/>
    <x v="10"/>
    <x v="58"/>
    <x v="0"/>
    <x v="424"/>
    <x v="424"/>
    <x v="1"/>
    <x v="1"/>
    <x v="0"/>
    <x v="0"/>
    <x v="20"/>
    <x v="20"/>
    <x v="0"/>
    <n v="808479.33"/>
    <n v="1729100"/>
    <n v="1729100"/>
    <n v="1663805.59"/>
    <n v="-65294.41"/>
    <n v="-3.7762078537967727"/>
    <x v="19"/>
    <x v="1"/>
    <x v="12"/>
    <x v="12"/>
  </r>
  <r>
    <x v="0"/>
    <x v="0"/>
    <x v="10"/>
    <x v="58"/>
    <x v="0"/>
    <x v="425"/>
    <x v="425"/>
    <x v="1"/>
    <x v="1"/>
    <x v="0"/>
    <x v="0"/>
    <x v="20"/>
    <x v="20"/>
    <x v="0"/>
    <n v="1171550.19"/>
    <n v="2147920"/>
    <n v="2147920"/>
    <n v="2189834.85"/>
    <n v="41914.85"/>
    <n v="1.9514157882975158"/>
    <x v="19"/>
    <x v="0"/>
    <x v="11"/>
    <x v="11"/>
  </r>
  <r>
    <x v="0"/>
    <x v="0"/>
    <x v="10"/>
    <x v="58"/>
    <x v="0"/>
    <x v="426"/>
    <x v="426"/>
    <x v="1"/>
    <x v="1"/>
    <x v="0"/>
    <x v="0"/>
    <x v="20"/>
    <x v="20"/>
    <x v="0"/>
    <n v="767170.24"/>
    <n v="1646280"/>
    <n v="1646280"/>
    <n v="1666095.3599999999"/>
    <n v="19815.36"/>
    <n v="1.2036445805087836"/>
    <x v="19"/>
    <x v="0"/>
    <x v="12"/>
    <x v="12"/>
  </r>
  <r>
    <x v="0"/>
    <x v="0"/>
    <x v="11"/>
    <x v="59"/>
    <x v="0"/>
    <x v="427"/>
    <x v="427"/>
    <x v="1"/>
    <x v="1"/>
    <x v="0"/>
    <x v="0"/>
    <x v="20"/>
    <x v="20"/>
    <x v="0"/>
    <n v="1441428.87"/>
    <n v="3081062.8"/>
    <n v="3081062.8"/>
    <n v="2867682.6999999997"/>
    <n v="-213380.1"/>
    <n v="-6.9255355651952302"/>
    <x v="19"/>
    <x v="1"/>
    <x v="12"/>
    <x v="12"/>
  </r>
  <r>
    <x v="0"/>
    <x v="0"/>
    <x v="11"/>
    <x v="59"/>
    <x v="0"/>
    <x v="428"/>
    <x v="428"/>
    <x v="1"/>
    <x v="1"/>
    <x v="0"/>
    <x v="0"/>
    <x v="20"/>
    <x v="20"/>
    <x v="0"/>
    <n v="796330.8"/>
    <n v="2070264.66"/>
    <n v="2070264.66"/>
    <n v="2379006.4499999997"/>
    <n v="308741.78999999998"/>
    <n v="14.913155596251157"/>
    <x v="19"/>
    <x v="0"/>
    <x v="12"/>
    <x v="12"/>
  </r>
  <r>
    <x v="0"/>
    <x v="0"/>
    <x v="11"/>
    <x v="59"/>
    <x v="0"/>
    <x v="429"/>
    <x v="429"/>
    <x v="1"/>
    <x v="1"/>
    <x v="0"/>
    <x v="0"/>
    <x v="20"/>
    <x v="20"/>
    <x v="0"/>
    <n v="1515396.88"/>
    <n v="2749000"/>
    <n v="2749000"/>
    <n v="2718762.95"/>
    <n v="-30237.05"/>
    <n v="-1.0999290651145872"/>
    <x v="19"/>
    <x v="1"/>
    <x v="9"/>
    <x v="9"/>
  </r>
  <r>
    <x v="0"/>
    <x v="0"/>
    <x v="11"/>
    <x v="59"/>
    <x v="0"/>
    <x v="430"/>
    <x v="430"/>
    <x v="1"/>
    <x v="1"/>
    <x v="0"/>
    <x v="0"/>
    <x v="20"/>
    <x v="20"/>
    <x v="0"/>
    <n v="594359.21"/>
    <n v="2132596.9300000002"/>
    <n v="2132596.9300000002"/>
    <n v="1964583.36"/>
    <n v="-168013.57"/>
    <n v="-7.8783556159391077"/>
    <x v="19"/>
    <x v="1"/>
    <x v="12"/>
    <x v="12"/>
  </r>
  <r>
    <x v="0"/>
    <x v="0"/>
    <x v="11"/>
    <x v="59"/>
    <x v="0"/>
    <x v="431"/>
    <x v="431"/>
    <x v="1"/>
    <x v="1"/>
    <x v="0"/>
    <x v="0"/>
    <x v="20"/>
    <x v="20"/>
    <x v="0"/>
    <n v="345926.94"/>
    <n v="1129600"/>
    <n v="1129600"/>
    <n v="1195567.52"/>
    <n v="65967.520000000004"/>
    <n v="5.8399008498583571"/>
    <x v="19"/>
    <x v="0"/>
    <x v="12"/>
    <x v="12"/>
  </r>
  <r>
    <x v="0"/>
    <x v="0"/>
    <x v="11"/>
    <x v="59"/>
    <x v="0"/>
    <x v="432"/>
    <x v="432"/>
    <x v="1"/>
    <x v="1"/>
    <x v="0"/>
    <x v="0"/>
    <x v="20"/>
    <x v="20"/>
    <x v="0"/>
    <n v="2177134.21"/>
    <n v="4423000"/>
    <n v="4423000"/>
    <n v="4266326.8899999997"/>
    <n v="-156673.10999999999"/>
    <n v="-3.5422362649785217"/>
    <x v="19"/>
    <x v="1"/>
    <x v="11"/>
    <x v="11"/>
  </r>
  <r>
    <x v="0"/>
    <x v="0"/>
    <x v="11"/>
    <x v="59"/>
    <x v="0"/>
    <x v="433"/>
    <x v="433"/>
    <x v="1"/>
    <x v="1"/>
    <x v="0"/>
    <x v="0"/>
    <x v="20"/>
    <x v="20"/>
    <x v="0"/>
    <n v="1668971.32"/>
    <n v="3229850.76"/>
    <n v="3229850.76"/>
    <n v="3682456.32"/>
    <n v="452605.56"/>
    <n v="14.013203507892111"/>
    <x v="19"/>
    <x v="0"/>
    <x v="11"/>
    <x v="11"/>
  </r>
  <r>
    <x v="0"/>
    <x v="0"/>
    <x v="11"/>
    <x v="59"/>
    <x v="0"/>
    <x v="434"/>
    <x v="434"/>
    <x v="1"/>
    <x v="1"/>
    <x v="0"/>
    <x v="0"/>
    <x v="20"/>
    <x v="20"/>
    <x v="0"/>
    <n v="647560.62"/>
    <n v="1491874.79"/>
    <n v="1491874.79"/>
    <n v="1771667.75"/>
    <n v="279792.96000000002"/>
    <n v="18.754453247380095"/>
    <x v="19"/>
    <x v="0"/>
    <x v="12"/>
    <x v="12"/>
  </r>
  <r>
    <x v="0"/>
    <x v="0"/>
    <x v="10"/>
    <x v="60"/>
    <x v="0"/>
    <x v="435"/>
    <x v="435"/>
    <x v="1"/>
    <x v="1"/>
    <x v="0"/>
    <x v="0"/>
    <x v="20"/>
    <x v="20"/>
    <x v="0"/>
    <n v="1485357.95"/>
    <n v="3009640.75"/>
    <n v="3009640.75"/>
    <n v="3080777.12"/>
    <n v="71136.37"/>
    <n v="2.3636166542468566"/>
    <x v="19"/>
    <x v="0"/>
    <x v="11"/>
    <x v="11"/>
  </r>
  <r>
    <x v="0"/>
    <x v="0"/>
    <x v="10"/>
    <x v="60"/>
    <x v="0"/>
    <x v="436"/>
    <x v="436"/>
    <x v="1"/>
    <x v="1"/>
    <x v="0"/>
    <x v="0"/>
    <x v="20"/>
    <x v="20"/>
    <x v="0"/>
    <n v="1179406.73"/>
    <n v="2583000"/>
    <n v="2583000"/>
    <n v="3169875.33"/>
    <n v="586875.32999999996"/>
    <n v="22.720686411149824"/>
    <x v="19"/>
    <x v="0"/>
    <x v="11"/>
    <x v="11"/>
  </r>
  <r>
    <x v="0"/>
    <x v="0"/>
    <x v="10"/>
    <x v="60"/>
    <x v="0"/>
    <x v="437"/>
    <x v="437"/>
    <x v="1"/>
    <x v="1"/>
    <x v="0"/>
    <x v="0"/>
    <x v="20"/>
    <x v="20"/>
    <x v="0"/>
    <n v="1420422.75"/>
    <n v="3294000"/>
    <n v="3294000"/>
    <n v="3379807.7700000005"/>
    <n v="85807.77"/>
    <n v="2.6049717668488159"/>
    <x v="19"/>
    <x v="0"/>
    <x v="11"/>
    <x v="11"/>
  </r>
  <r>
    <x v="0"/>
    <x v="0"/>
    <x v="10"/>
    <x v="60"/>
    <x v="0"/>
    <x v="438"/>
    <x v="438"/>
    <x v="1"/>
    <x v="1"/>
    <x v="0"/>
    <x v="0"/>
    <x v="20"/>
    <x v="20"/>
    <x v="0"/>
    <n v="980542.76"/>
    <n v="2226217.14"/>
    <n v="2226217.14"/>
    <n v="2467958.04"/>
    <n v="241740.9"/>
    <n v="10.858819459093734"/>
    <x v="19"/>
    <x v="0"/>
    <x v="11"/>
    <x v="11"/>
  </r>
  <r>
    <x v="0"/>
    <x v="0"/>
    <x v="10"/>
    <x v="60"/>
    <x v="0"/>
    <x v="439"/>
    <x v="439"/>
    <x v="1"/>
    <x v="1"/>
    <x v="0"/>
    <x v="0"/>
    <x v="20"/>
    <x v="20"/>
    <x v="0"/>
    <n v="756152.85"/>
    <n v="1703000"/>
    <n v="1703000"/>
    <n v="2007066.17"/>
    <n v="304066.17"/>
    <n v="17.854736934820906"/>
    <x v="19"/>
    <x v="0"/>
    <x v="11"/>
    <x v="11"/>
  </r>
  <r>
    <x v="0"/>
    <x v="0"/>
    <x v="10"/>
    <x v="60"/>
    <x v="0"/>
    <x v="440"/>
    <x v="440"/>
    <x v="1"/>
    <x v="1"/>
    <x v="0"/>
    <x v="0"/>
    <x v="20"/>
    <x v="20"/>
    <x v="0"/>
    <n v="639189.87"/>
    <n v="1497000"/>
    <n v="1497000"/>
    <n v="1757412.06"/>
    <n v="260412.06"/>
    <n v="17.39559519038076"/>
    <x v="19"/>
    <x v="0"/>
    <x v="12"/>
    <x v="12"/>
  </r>
  <r>
    <x v="0"/>
    <x v="0"/>
    <x v="10"/>
    <x v="61"/>
    <x v="0"/>
    <x v="441"/>
    <x v="441"/>
    <x v="1"/>
    <x v="1"/>
    <x v="0"/>
    <x v="0"/>
    <x v="20"/>
    <x v="20"/>
    <x v="0"/>
    <n v="486180.58"/>
    <n v="1403500"/>
    <n v="1403500"/>
    <n v="1251901.8999999999"/>
    <n v="-151598.1"/>
    <n v="-10.801432133950836"/>
    <x v="19"/>
    <x v="1"/>
    <x v="12"/>
    <x v="12"/>
  </r>
  <r>
    <x v="0"/>
    <x v="0"/>
    <x v="10"/>
    <x v="61"/>
    <x v="0"/>
    <x v="442"/>
    <x v="442"/>
    <x v="1"/>
    <x v="1"/>
    <x v="0"/>
    <x v="0"/>
    <x v="20"/>
    <x v="20"/>
    <x v="0"/>
    <n v="346165.2"/>
    <n v="733320"/>
    <n v="733320"/>
    <n v="896804.74999999988"/>
    <n v="163484.75"/>
    <n v="22.293780341460756"/>
    <x v="19"/>
    <x v="0"/>
    <x v="12"/>
    <x v="12"/>
  </r>
  <r>
    <x v="0"/>
    <x v="0"/>
    <x v="10"/>
    <x v="61"/>
    <x v="0"/>
    <x v="443"/>
    <x v="443"/>
    <x v="1"/>
    <x v="1"/>
    <x v="0"/>
    <x v="0"/>
    <x v="20"/>
    <x v="20"/>
    <x v="0"/>
    <n v="1214948.7"/>
    <n v="2563417.89"/>
    <n v="2563417.89"/>
    <n v="2005650.56"/>
    <n v="-557767.32999999996"/>
    <n v="-21.758735950773907"/>
    <x v="19"/>
    <x v="1"/>
    <x v="12"/>
    <x v="12"/>
  </r>
  <r>
    <x v="0"/>
    <x v="0"/>
    <x v="10"/>
    <x v="61"/>
    <x v="0"/>
    <x v="444"/>
    <x v="444"/>
    <x v="1"/>
    <x v="1"/>
    <x v="0"/>
    <x v="0"/>
    <x v="20"/>
    <x v="20"/>
    <x v="0"/>
    <n v="1225243.07"/>
    <n v="2377208.7400000002"/>
    <n v="2377208.7400000002"/>
    <n v="2534780.35"/>
    <n v="157571.60999999999"/>
    <n v="6.6284296935573268"/>
    <x v="19"/>
    <x v="0"/>
    <x v="11"/>
    <x v="11"/>
  </r>
  <r>
    <x v="0"/>
    <x v="0"/>
    <x v="10"/>
    <x v="61"/>
    <x v="0"/>
    <x v="445"/>
    <x v="445"/>
    <x v="1"/>
    <x v="1"/>
    <x v="0"/>
    <x v="0"/>
    <x v="20"/>
    <x v="20"/>
    <x v="0"/>
    <n v="1487669.82"/>
    <n v="3317400"/>
    <n v="3317400"/>
    <n v="3516862.07"/>
    <n v="199462.07"/>
    <n v="6.0126023391812868"/>
    <x v="19"/>
    <x v="0"/>
    <x v="11"/>
    <x v="11"/>
  </r>
  <r>
    <x v="0"/>
    <x v="0"/>
    <x v="10"/>
    <x v="61"/>
    <x v="0"/>
    <x v="446"/>
    <x v="446"/>
    <x v="1"/>
    <x v="1"/>
    <x v="0"/>
    <x v="0"/>
    <x v="20"/>
    <x v="20"/>
    <x v="0"/>
    <n v="693759.65"/>
    <n v="1422000"/>
    <n v="1422000"/>
    <n v="1478670.37"/>
    <n v="56670.37"/>
    <n v="3.985258087201125"/>
    <x v="19"/>
    <x v="0"/>
    <x v="12"/>
    <x v="12"/>
  </r>
  <r>
    <x v="0"/>
    <x v="0"/>
    <x v="10"/>
    <x v="61"/>
    <x v="0"/>
    <x v="447"/>
    <x v="447"/>
    <x v="1"/>
    <x v="1"/>
    <x v="0"/>
    <x v="0"/>
    <x v="20"/>
    <x v="20"/>
    <x v="0"/>
    <n v="874957.15"/>
    <n v="1647000"/>
    <n v="1647000"/>
    <n v="1335899.32"/>
    <n v="-311100.68"/>
    <n v="-18.888930176077718"/>
    <x v="19"/>
    <x v="1"/>
    <x v="12"/>
    <x v="12"/>
  </r>
  <r>
    <x v="0"/>
    <x v="0"/>
    <x v="10"/>
    <x v="61"/>
    <x v="0"/>
    <x v="448"/>
    <x v="448"/>
    <x v="1"/>
    <x v="1"/>
    <x v="0"/>
    <x v="0"/>
    <x v="20"/>
    <x v="20"/>
    <x v="0"/>
    <n v="415127.65"/>
    <n v="1001000"/>
    <n v="1001000"/>
    <n v="1035461.34"/>
    <n v="34461.339999999997"/>
    <n v="3.4426913086913089"/>
    <x v="19"/>
    <x v="0"/>
    <x v="12"/>
    <x v="12"/>
  </r>
  <r>
    <x v="0"/>
    <x v="0"/>
    <x v="10"/>
    <x v="61"/>
    <x v="0"/>
    <x v="449"/>
    <x v="449"/>
    <x v="1"/>
    <x v="1"/>
    <x v="0"/>
    <x v="0"/>
    <x v="20"/>
    <x v="20"/>
    <x v="0"/>
    <n v="575599.13"/>
    <n v="1189500"/>
    <n v="1189500"/>
    <n v="1120075.44"/>
    <n v="-69424.56"/>
    <n v="-5.8364489281210599"/>
    <x v="19"/>
    <x v="1"/>
    <x v="12"/>
    <x v="12"/>
  </r>
  <r>
    <x v="0"/>
    <x v="0"/>
    <x v="10"/>
    <x v="61"/>
    <x v="0"/>
    <x v="450"/>
    <x v="450"/>
    <x v="1"/>
    <x v="1"/>
    <x v="0"/>
    <x v="0"/>
    <x v="20"/>
    <x v="20"/>
    <x v="0"/>
    <n v="419212.77"/>
    <n v="761137.7"/>
    <n v="761137.7"/>
    <n v="882314.46"/>
    <n v="121176.76"/>
    <n v="15.920477989725118"/>
    <x v="19"/>
    <x v="0"/>
    <x v="12"/>
    <x v="12"/>
  </r>
  <r>
    <x v="0"/>
    <x v="0"/>
    <x v="10"/>
    <x v="61"/>
    <x v="0"/>
    <x v="451"/>
    <x v="451"/>
    <x v="1"/>
    <x v="1"/>
    <x v="0"/>
    <x v="0"/>
    <x v="20"/>
    <x v="20"/>
    <x v="0"/>
    <n v="265328.86"/>
    <n v="934793.5"/>
    <n v="934793.5"/>
    <n v="1038735.09"/>
    <n v="103941.59"/>
    <n v="11.119203332072805"/>
    <x v="19"/>
    <x v="0"/>
    <x v="12"/>
    <x v="12"/>
  </r>
  <r>
    <x v="0"/>
    <x v="0"/>
    <x v="10"/>
    <x v="62"/>
    <x v="0"/>
    <x v="452"/>
    <x v="452"/>
    <x v="1"/>
    <x v="1"/>
    <x v="0"/>
    <x v="0"/>
    <x v="20"/>
    <x v="20"/>
    <x v="0"/>
    <n v="1435911.62"/>
    <n v="1596831.2"/>
    <n v="1596831.2"/>
    <n v="2064578.66"/>
    <n v="467747.46"/>
    <n v="29.292229510545639"/>
    <x v="19"/>
    <x v="0"/>
    <x v="11"/>
    <x v="11"/>
  </r>
  <r>
    <x v="0"/>
    <x v="0"/>
    <x v="10"/>
    <x v="62"/>
    <x v="0"/>
    <x v="453"/>
    <x v="453"/>
    <x v="1"/>
    <x v="1"/>
    <x v="0"/>
    <x v="0"/>
    <x v="20"/>
    <x v="20"/>
    <x v="0"/>
    <n v="631168.56999999995"/>
    <n v="1023000"/>
    <n v="1023000"/>
    <n v="1276125.73"/>
    <n v="253125.73"/>
    <n v="24.743473118279571"/>
    <x v="19"/>
    <x v="0"/>
    <x v="12"/>
    <x v="12"/>
  </r>
  <r>
    <x v="0"/>
    <x v="0"/>
    <x v="10"/>
    <x v="62"/>
    <x v="0"/>
    <x v="454"/>
    <x v="454"/>
    <x v="1"/>
    <x v="1"/>
    <x v="0"/>
    <x v="0"/>
    <x v="20"/>
    <x v="20"/>
    <x v="0"/>
    <n v="1488248.85"/>
    <n v="2819222.8"/>
    <n v="2819222.8"/>
    <n v="2967649.46"/>
    <n v="148426.66"/>
    <n v="5.2648077335356405"/>
    <x v="19"/>
    <x v="0"/>
    <x v="11"/>
    <x v="11"/>
  </r>
  <r>
    <x v="0"/>
    <x v="0"/>
    <x v="10"/>
    <x v="62"/>
    <x v="0"/>
    <x v="455"/>
    <x v="455"/>
    <x v="1"/>
    <x v="1"/>
    <x v="0"/>
    <x v="0"/>
    <x v="20"/>
    <x v="20"/>
    <x v="0"/>
    <n v="1293804.1200000001"/>
    <n v="2300000"/>
    <n v="2300000"/>
    <n v="2550171.9900000002"/>
    <n v="250171.99"/>
    <n v="10.87704304347826"/>
    <x v="19"/>
    <x v="0"/>
    <x v="11"/>
    <x v="11"/>
  </r>
  <r>
    <x v="0"/>
    <x v="0"/>
    <x v="10"/>
    <x v="62"/>
    <x v="0"/>
    <x v="456"/>
    <x v="456"/>
    <x v="1"/>
    <x v="1"/>
    <x v="0"/>
    <x v="0"/>
    <x v="20"/>
    <x v="20"/>
    <x v="0"/>
    <n v="564785.07999999996"/>
    <n v="1304900"/>
    <n v="1304900"/>
    <n v="1307995.17"/>
    <n v="3095.17"/>
    <n v="0.2371959537129282"/>
    <x v="19"/>
    <x v="0"/>
    <x v="12"/>
    <x v="12"/>
  </r>
  <r>
    <x v="0"/>
    <x v="0"/>
    <x v="10"/>
    <x v="63"/>
    <x v="0"/>
    <x v="457"/>
    <x v="457"/>
    <x v="1"/>
    <x v="1"/>
    <x v="0"/>
    <x v="0"/>
    <x v="20"/>
    <x v="20"/>
    <x v="0"/>
    <n v="2278528.87"/>
    <n v="3172392.22"/>
    <n v="3172392.22"/>
    <n v="3638377.87"/>
    <n v="465985.65"/>
    <n v="14.688777984709596"/>
    <x v="19"/>
    <x v="0"/>
    <x v="7"/>
    <x v="7"/>
  </r>
  <r>
    <x v="0"/>
    <x v="0"/>
    <x v="10"/>
    <x v="63"/>
    <x v="0"/>
    <x v="458"/>
    <x v="458"/>
    <x v="1"/>
    <x v="1"/>
    <x v="0"/>
    <x v="0"/>
    <x v="20"/>
    <x v="20"/>
    <x v="0"/>
    <n v="4182433.15"/>
    <n v="5754500"/>
    <n v="5754500"/>
    <n v="5325905.4800000004"/>
    <n v="-428594.52"/>
    <n v="-7.4479888782691805"/>
    <x v="19"/>
    <x v="1"/>
    <x v="7"/>
    <x v="7"/>
  </r>
  <r>
    <x v="0"/>
    <x v="0"/>
    <x v="10"/>
    <x v="63"/>
    <x v="0"/>
    <x v="459"/>
    <x v="459"/>
    <x v="1"/>
    <x v="1"/>
    <x v="0"/>
    <x v="0"/>
    <x v="20"/>
    <x v="20"/>
    <x v="0"/>
    <n v="1020226.24"/>
    <n v="1800000"/>
    <n v="1800000"/>
    <n v="1970228.1900000002"/>
    <n v="170228.19"/>
    <n v="9.4571216666666658"/>
    <x v="19"/>
    <x v="0"/>
    <x v="12"/>
    <x v="12"/>
  </r>
  <r>
    <x v="0"/>
    <x v="0"/>
    <x v="10"/>
    <x v="63"/>
    <x v="0"/>
    <x v="460"/>
    <x v="460"/>
    <x v="1"/>
    <x v="1"/>
    <x v="0"/>
    <x v="0"/>
    <x v="20"/>
    <x v="20"/>
    <x v="0"/>
    <n v="7216604.8399999999"/>
    <n v="10704000"/>
    <n v="10704000"/>
    <n v="9515307.1799999997"/>
    <n v="-1188692.82"/>
    <n v="-11.105127242152466"/>
    <x v="19"/>
    <x v="1"/>
    <x v="6"/>
    <x v="6"/>
  </r>
  <r>
    <x v="0"/>
    <x v="0"/>
    <x v="10"/>
    <x v="63"/>
    <x v="0"/>
    <x v="461"/>
    <x v="461"/>
    <x v="1"/>
    <x v="1"/>
    <x v="0"/>
    <x v="0"/>
    <x v="20"/>
    <x v="20"/>
    <x v="0"/>
    <n v="2492010.87"/>
    <n v="2771183.88"/>
    <n v="2771183.88"/>
    <n v="3297699.4899999998"/>
    <n v="526515.61"/>
    <n v="18.999663421829663"/>
    <x v="19"/>
    <x v="0"/>
    <x v="11"/>
    <x v="11"/>
  </r>
  <r>
    <x v="0"/>
    <x v="0"/>
    <x v="10"/>
    <x v="63"/>
    <x v="0"/>
    <x v="462"/>
    <x v="462"/>
    <x v="1"/>
    <x v="1"/>
    <x v="0"/>
    <x v="0"/>
    <x v="20"/>
    <x v="20"/>
    <x v="0"/>
    <n v="4730904.6399999997"/>
    <n v="8000000"/>
    <n v="8000000"/>
    <n v="7899042.7499999991"/>
    <n v="-100957.25"/>
    <n v="-1.261965625"/>
    <x v="19"/>
    <x v="1"/>
    <x v="6"/>
    <x v="6"/>
  </r>
  <r>
    <x v="0"/>
    <x v="0"/>
    <x v="10"/>
    <x v="63"/>
    <x v="0"/>
    <x v="463"/>
    <x v="463"/>
    <x v="1"/>
    <x v="1"/>
    <x v="0"/>
    <x v="0"/>
    <x v="20"/>
    <x v="20"/>
    <x v="0"/>
    <n v="2114228.84"/>
    <n v="3280000"/>
    <n v="3280000"/>
    <n v="3763343.39"/>
    <n v="483343.39"/>
    <n v="14.736078963414634"/>
    <x v="19"/>
    <x v="0"/>
    <x v="8"/>
    <x v="8"/>
  </r>
  <r>
    <x v="0"/>
    <x v="0"/>
    <x v="10"/>
    <x v="63"/>
    <x v="0"/>
    <x v="464"/>
    <x v="464"/>
    <x v="1"/>
    <x v="1"/>
    <x v="0"/>
    <x v="0"/>
    <x v="20"/>
    <x v="20"/>
    <x v="0"/>
    <n v="2470844.71"/>
    <n v="3280000"/>
    <n v="3280000"/>
    <n v="3607160.75"/>
    <n v="327160.75"/>
    <n v="9.9744131097560977"/>
    <x v="19"/>
    <x v="0"/>
    <x v="7"/>
    <x v="7"/>
  </r>
  <r>
    <x v="0"/>
    <x v="0"/>
    <x v="10"/>
    <x v="63"/>
    <x v="0"/>
    <x v="465"/>
    <x v="465"/>
    <x v="1"/>
    <x v="1"/>
    <x v="0"/>
    <x v="0"/>
    <x v="20"/>
    <x v="20"/>
    <x v="0"/>
    <n v="1442424.82"/>
    <n v="2610210.4700000002"/>
    <n v="2610210.4700000002"/>
    <n v="2449412.1300000004"/>
    <n v="-160798.34"/>
    <n v="-6.1603591682781049"/>
    <x v="19"/>
    <x v="1"/>
    <x v="11"/>
    <x v="11"/>
  </r>
  <r>
    <x v="0"/>
    <x v="0"/>
    <x v="10"/>
    <x v="63"/>
    <x v="0"/>
    <x v="466"/>
    <x v="466"/>
    <x v="1"/>
    <x v="1"/>
    <x v="0"/>
    <x v="0"/>
    <x v="20"/>
    <x v="20"/>
    <x v="0"/>
    <n v="845754.32"/>
    <n v="1612207.02"/>
    <n v="1612207.02"/>
    <n v="1794325.43"/>
    <n v="182118.41"/>
    <n v="11.296217405132003"/>
    <x v="19"/>
    <x v="0"/>
    <x v="12"/>
    <x v="12"/>
  </r>
  <r>
    <x v="0"/>
    <x v="0"/>
    <x v="10"/>
    <x v="63"/>
    <x v="0"/>
    <x v="467"/>
    <x v="467"/>
    <x v="1"/>
    <x v="1"/>
    <x v="0"/>
    <x v="0"/>
    <x v="20"/>
    <x v="20"/>
    <x v="0"/>
    <n v="898646.07"/>
    <n v="1636101.84"/>
    <n v="1636101.84"/>
    <n v="2012776.37"/>
    <n v="376674.53"/>
    <n v="23.022682377766898"/>
    <x v="19"/>
    <x v="0"/>
    <x v="12"/>
    <x v="12"/>
  </r>
  <r>
    <x v="0"/>
    <x v="0"/>
    <x v="10"/>
    <x v="63"/>
    <x v="0"/>
    <x v="468"/>
    <x v="468"/>
    <x v="1"/>
    <x v="1"/>
    <x v="0"/>
    <x v="0"/>
    <x v="20"/>
    <x v="20"/>
    <x v="0"/>
    <n v="681439.37"/>
    <n v="1232000"/>
    <n v="1232000"/>
    <n v="1930374.44"/>
    <n v="698374.44"/>
    <n v="56.686237012987014"/>
    <x v="19"/>
    <x v="0"/>
    <x v="11"/>
    <x v="11"/>
  </r>
  <r>
    <x v="0"/>
    <x v="0"/>
    <x v="10"/>
    <x v="63"/>
    <x v="0"/>
    <x v="469"/>
    <x v="469"/>
    <x v="1"/>
    <x v="1"/>
    <x v="0"/>
    <x v="0"/>
    <x v="20"/>
    <x v="20"/>
    <x v="0"/>
    <n v="866826.93"/>
    <n v="1788000"/>
    <n v="1788000"/>
    <n v="1968820.2"/>
    <n v="180820.2"/>
    <n v="10.112986577181209"/>
    <x v="19"/>
    <x v="0"/>
    <x v="12"/>
    <x v="12"/>
  </r>
  <r>
    <x v="0"/>
    <x v="0"/>
    <x v="10"/>
    <x v="63"/>
    <x v="0"/>
    <x v="470"/>
    <x v="470"/>
    <x v="1"/>
    <x v="1"/>
    <x v="0"/>
    <x v="0"/>
    <x v="20"/>
    <x v="20"/>
    <x v="0"/>
    <n v="1161295.78"/>
    <n v="1814000"/>
    <n v="1814000"/>
    <n v="1776037.79"/>
    <n v="-37962.21"/>
    <n v="-2.0927348401323043"/>
    <x v="19"/>
    <x v="1"/>
    <x v="12"/>
    <x v="12"/>
  </r>
  <r>
    <x v="0"/>
    <x v="0"/>
    <x v="10"/>
    <x v="64"/>
    <x v="0"/>
    <x v="471"/>
    <x v="471"/>
    <x v="1"/>
    <x v="1"/>
    <x v="0"/>
    <x v="0"/>
    <x v="20"/>
    <x v="20"/>
    <x v="0"/>
    <n v="778944.53"/>
    <n v="1193073.44"/>
    <n v="1193073.44"/>
    <n v="1296901.1700000002"/>
    <n v="103827.73"/>
    <n v="8.7025430722856427"/>
    <x v="19"/>
    <x v="0"/>
    <x v="12"/>
    <x v="12"/>
  </r>
  <r>
    <x v="0"/>
    <x v="0"/>
    <x v="10"/>
    <x v="64"/>
    <x v="0"/>
    <x v="472"/>
    <x v="472"/>
    <x v="1"/>
    <x v="1"/>
    <x v="0"/>
    <x v="0"/>
    <x v="20"/>
    <x v="20"/>
    <x v="0"/>
    <n v="1654850.89"/>
    <n v="2984285.56"/>
    <n v="2984285.56"/>
    <n v="3121753.5300000003"/>
    <n v="137467.97"/>
    <n v="4.6063946373818192"/>
    <x v="19"/>
    <x v="0"/>
    <x v="9"/>
    <x v="9"/>
  </r>
  <r>
    <x v="0"/>
    <x v="0"/>
    <x v="10"/>
    <x v="64"/>
    <x v="0"/>
    <x v="473"/>
    <x v="473"/>
    <x v="1"/>
    <x v="1"/>
    <x v="0"/>
    <x v="0"/>
    <x v="20"/>
    <x v="20"/>
    <x v="0"/>
    <n v="3811718.04"/>
    <n v="7170000"/>
    <n v="7170000"/>
    <n v="7011778.3500000006"/>
    <n v="-158221.65"/>
    <n v="-2.2067175732217574"/>
    <x v="19"/>
    <x v="1"/>
    <x v="6"/>
    <x v="6"/>
  </r>
  <r>
    <x v="0"/>
    <x v="0"/>
    <x v="10"/>
    <x v="64"/>
    <x v="0"/>
    <x v="474"/>
    <x v="474"/>
    <x v="1"/>
    <x v="1"/>
    <x v="0"/>
    <x v="0"/>
    <x v="20"/>
    <x v="20"/>
    <x v="0"/>
    <n v="687589.16"/>
    <n v="1617000"/>
    <n v="1617000"/>
    <n v="1725406.37"/>
    <n v="108406.37"/>
    <n v="6.7041663574520722"/>
    <x v="19"/>
    <x v="0"/>
    <x v="12"/>
    <x v="12"/>
  </r>
  <r>
    <x v="0"/>
    <x v="0"/>
    <x v="10"/>
    <x v="64"/>
    <x v="0"/>
    <x v="475"/>
    <x v="475"/>
    <x v="1"/>
    <x v="1"/>
    <x v="0"/>
    <x v="0"/>
    <x v="20"/>
    <x v="20"/>
    <x v="0"/>
    <n v="581675"/>
    <n v="1409000"/>
    <n v="1409000"/>
    <n v="1383272.6600000001"/>
    <n v="-25727.34"/>
    <n v="-1.8259290276792051"/>
    <x v="19"/>
    <x v="1"/>
    <x v="11"/>
    <x v="11"/>
  </r>
  <r>
    <x v="0"/>
    <x v="0"/>
    <x v="10"/>
    <x v="64"/>
    <x v="0"/>
    <x v="476"/>
    <x v="476"/>
    <x v="1"/>
    <x v="1"/>
    <x v="0"/>
    <x v="0"/>
    <x v="20"/>
    <x v="20"/>
    <x v="0"/>
    <n v="786702.31"/>
    <n v="1579347"/>
    <n v="1579347"/>
    <n v="1752759.1900000002"/>
    <n v="173412.19"/>
    <n v="10.979992997105766"/>
    <x v="19"/>
    <x v="0"/>
    <x v="12"/>
    <x v="12"/>
  </r>
  <r>
    <x v="0"/>
    <x v="0"/>
    <x v="6"/>
    <x v="65"/>
    <x v="0"/>
    <x v="477"/>
    <x v="477"/>
    <x v="1"/>
    <x v="1"/>
    <x v="0"/>
    <x v="0"/>
    <x v="20"/>
    <x v="20"/>
    <x v="0"/>
    <n v="1263820.58"/>
    <n v="1998693.05"/>
    <n v="1998693.05"/>
    <n v="1975460.22"/>
    <n v="-23232.83"/>
    <n v="-1.162401100058861"/>
    <x v="19"/>
    <x v="1"/>
    <x v="12"/>
    <x v="12"/>
  </r>
  <r>
    <x v="0"/>
    <x v="0"/>
    <x v="6"/>
    <x v="65"/>
    <x v="0"/>
    <x v="478"/>
    <x v="478"/>
    <x v="1"/>
    <x v="1"/>
    <x v="0"/>
    <x v="0"/>
    <x v="20"/>
    <x v="20"/>
    <x v="0"/>
    <n v="2801089.76"/>
    <n v="4179500"/>
    <n v="4179500"/>
    <n v="3754973.0900000003"/>
    <n v="-424526.91"/>
    <n v="-10.15736116760378"/>
    <x v="19"/>
    <x v="1"/>
    <x v="9"/>
    <x v="9"/>
  </r>
  <r>
    <x v="0"/>
    <x v="0"/>
    <x v="6"/>
    <x v="65"/>
    <x v="0"/>
    <x v="479"/>
    <x v="479"/>
    <x v="1"/>
    <x v="1"/>
    <x v="0"/>
    <x v="0"/>
    <x v="20"/>
    <x v="20"/>
    <x v="0"/>
    <n v="2976070.9"/>
    <n v="3234289.19"/>
    <n v="3234289.19"/>
    <n v="3591663.34"/>
    <n v="357374.15"/>
    <n v="11.049542233420382"/>
    <x v="19"/>
    <x v="0"/>
    <x v="11"/>
    <x v="11"/>
  </r>
  <r>
    <x v="0"/>
    <x v="0"/>
    <x v="6"/>
    <x v="65"/>
    <x v="0"/>
    <x v="480"/>
    <x v="480"/>
    <x v="1"/>
    <x v="1"/>
    <x v="0"/>
    <x v="0"/>
    <x v="20"/>
    <x v="20"/>
    <x v="0"/>
    <n v="2127089.25"/>
    <n v="3353000"/>
    <n v="3353000"/>
    <n v="3788252.97"/>
    <n v="435252.97"/>
    <n v="12.981001192961527"/>
    <x v="19"/>
    <x v="0"/>
    <x v="7"/>
    <x v="7"/>
  </r>
  <r>
    <x v="0"/>
    <x v="0"/>
    <x v="6"/>
    <x v="65"/>
    <x v="0"/>
    <x v="481"/>
    <x v="481"/>
    <x v="1"/>
    <x v="1"/>
    <x v="0"/>
    <x v="0"/>
    <x v="20"/>
    <x v="20"/>
    <x v="0"/>
    <n v="1618583.92"/>
    <n v="2852000"/>
    <n v="2852000"/>
    <n v="2865250.3400000003"/>
    <n v="13250.34"/>
    <n v="0.46459817671809256"/>
    <x v="19"/>
    <x v="0"/>
    <x v="12"/>
    <x v="12"/>
  </r>
  <r>
    <x v="0"/>
    <x v="0"/>
    <x v="6"/>
    <x v="65"/>
    <x v="0"/>
    <x v="482"/>
    <x v="482"/>
    <x v="1"/>
    <x v="1"/>
    <x v="0"/>
    <x v="0"/>
    <x v="20"/>
    <x v="20"/>
    <x v="0"/>
    <n v="4448167.18"/>
    <n v="7077400"/>
    <n v="7077400"/>
    <n v="6264218.1400000006"/>
    <n v="-813181.86"/>
    <n v="-11.489838923898606"/>
    <x v="19"/>
    <x v="1"/>
    <x v="6"/>
    <x v="6"/>
  </r>
  <r>
    <x v="0"/>
    <x v="0"/>
    <x v="6"/>
    <x v="65"/>
    <x v="0"/>
    <x v="483"/>
    <x v="483"/>
    <x v="1"/>
    <x v="1"/>
    <x v="0"/>
    <x v="0"/>
    <x v="20"/>
    <x v="20"/>
    <x v="0"/>
    <n v="1730923.65"/>
    <n v="3525467.6"/>
    <n v="3525467.6"/>
    <n v="3350820.71"/>
    <n v="-174646.89"/>
    <n v="-4.9538645596969886"/>
    <x v="19"/>
    <x v="1"/>
    <x v="9"/>
    <x v="9"/>
  </r>
  <r>
    <x v="0"/>
    <x v="0"/>
    <x v="6"/>
    <x v="65"/>
    <x v="0"/>
    <x v="484"/>
    <x v="484"/>
    <x v="1"/>
    <x v="1"/>
    <x v="0"/>
    <x v="0"/>
    <x v="20"/>
    <x v="20"/>
    <x v="0"/>
    <n v="1804708.19"/>
    <n v="3634560"/>
    <n v="3634560"/>
    <n v="3642311.5500000003"/>
    <n v="7751.55"/>
    <n v="0.2132734086106709"/>
    <x v="19"/>
    <x v="0"/>
    <x v="11"/>
    <x v="11"/>
  </r>
  <r>
    <x v="0"/>
    <x v="0"/>
    <x v="6"/>
    <x v="65"/>
    <x v="0"/>
    <x v="485"/>
    <x v="485"/>
    <x v="1"/>
    <x v="1"/>
    <x v="0"/>
    <x v="0"/>
    <x v="20"/>
    <x v="20"/>
    <x v="0"/>
    <n v="1827111.52"/>
    <n v="2595300"/>
    <n v="2595300"/>
    <n v="2671257.3000000007"/>
    <n v="75957.3"/>
    <n v="2.9267252340769851"/>
    <x v="19"/>
    <x v="0"/>
    <x v="11"/>
    <x v="11"/>
  </r>
  <r>
    <x v="0"/>
    <x v="0"/>
    <x v="6"/>
    <x v="65"/>
    <x v="0"/>
    <x v="486"/>
    <x v="486"/>
    <x v="1"/>
    <x v="1"/>
    <x v="0"/>
    <x v="0"/>
    <x v="20"/>
    <x v="20"/>
    <x v="0"/>
    <n v="3744621.93"/>
    <n v="6353000"/>
    <n v="6353000"/>
    <n v="6133810.04"/>
    <n v="-219189.96"/>
    <n v="-3.4501803872186367"/>
    <x v="19"/>
    <x v="1"/>
    <x v="6"/>
    <x v="6"/>
  </r>
  <r>
    <x v="0"/>
    <x v="0"/>
    <x v="6"/>
    <x v="65"/>
    <x v="0"/>
    <x v="487"/>
    <x v="487"/>
    <x v="1"/>
    <x v="1"/>
    <x v="0"/>
    <x v="0"/>
    <x v="20"/>
    <x v="20"/>
    <x v="0"/>
    <n v="1270222.3400000001"/>
    <n v="2556000"/>
    <n v="2556000"/>
    <n v="2871075.6100000003"/>
    <n v="315075.61"/>
    <n v="12.326901799687011"/>
    <x v="19"/>
    <x v="0"/>
    <x v="12"/>
    <x v="12"/>
  </r>
  <r>
    <x v="0"/>
    <x v="0"/>
    <x v="6"/>
    <x v="65"/>
    <x v="0"/>
    <x v="488"/>
    <x v="488"/>
    <x v="1"/>
    <x v="1"/>
    <x v="0"/>
    <x v="0"/>
    <x v="20"/>
    <x v="20"/>
    <x v="0"/>
    <n v="952539.76"/>
    <n v="1798620"/>
    <n v="1798620"/>
    <n v="2033615.06"/>
    <n v="234995.06"/>
    <n v="13.065297839454693"/>
    <x v="19"/>
    <x v="0"/>
    <x v="11"/>
    <x v="11"/>
  </r>
  <r>
    <x v="0"/>
    <x v="0"/>
    <x v="6"/>
    <x v="66"/>
    <x v="0"/>
    <x v="489"/>
    <x v="489"/>
    <x v="1"/>
    <x v="1"/>
    <x v="0"/>
    <x v="0"/>
    <x v="20"/>
    <x v="20"/>
    <x v="0"/>
    <n v="3490175.84"/>
    <n v="5186400"/>
    <n v="5186400"/>
    <n v="4846611.4399999995"/>
    <n v="-339788.56"/>
    <n v="-6.5515301557920713"/>
    <x v="19"/>
    <x v="1"/>
    <x v="11"/>
    <x v="11"/>
  </r>
  <r>
    <x v="0"/>
    <x v="0"/>
    <x v="6"/>
    <x v="66"/>
    <x v="0"/>
    <x v="490"/>
    <x v="490"/>
    <x v="1"/>
    <x v="1"/>
    <x v="0"/>
    <x v="0"/>
    <x v="20"/>
    <x v="20"/>
    <x v="0"/>
    <n v="1319013.45"/>
    <n v="2334000"/>
    <n v="2334000"/>
    <n v="2716691.64"/>
    <n v="382691.64"/>
    <n v="16.39638560411311"/>
    <x v="19"/>
    <x v="0"/>
    <x v="12"/>
    <x v="12"/>
  </r>
  <r>
    <x v="0"/>
    <x v="0"/>
    <x v="6"/>
    <x v="66"/>
    <x v="0"/>
    <x v="491"/>
    <x v="491"/>
    <x v="1"/>
    <x v="1"/>
    <x v="0"/>
    <x v="0"/>
    <x v="20"/>
    <x v="20"/>
    <x v="0"/>
    <n v="4374573.46"/>
    <n v="6689520.6399999997"/>
    <n v="6689520.6399999997"/>
    <n v="6027930.6300000008"/>
    <n v="-661590.01"/>
    <n v="-9.8899464640862522"/>
    <x v="19"/>
    <x v="1"/>
    <x v="9"/>
    <x v="9"/>
  </r>
  <r>
    <x v="0"/>
    <x v="0"/>
    <x v="6"/>
    <x v="66"/>
    <x v="0"/>
    <x v="492"/>
    <x v="492"/>
    <x v="1"/>
    <x v="1"/>
    <x v="0"/>
    <x v="0"/>
    <x v="20"/>
    <x v="20"/>
    <x v="0"/>
    <n v="486228.63"/>
    <n v="1026000"/>
    <n v="1026000"/>
    <n v="991432.3600000001"/>
    <n v="-34567.64"/>
    <n v="-3.369165692007797"/>
    <x v="19"/>
    <x v="1"/>
    <x v="0"/>
    <x v="0"/>
  </r>
  <r>
    <x v="0"/>
    <x v="0"/>
    <x v="6"/>
    <x v="66"/>
    <x v="0"/>
    <x v="493"/>
    <x v="493"/>
    <x v="1"/>
    <x v="1"/>
    <x v="0"/>
    <x v="0"/>
    <x v="20"/>
    <x v="20"/>
    <x v="0"/>
    <n v="2000283.83"/>
    <n v="1950317.16"/>
    <n v="1950317.16"/>
    <n v="2284453.25"/>
    <n v="334136.09000000003"/>
    <n v="17.132397583990901"/>
    <x v="19"/>
    <x v="0"/>
    <x v="11"/>
    <x v="11"/>
  </r>
  <r>
    <x v="0"/>
    <x v="0"/>
    <x v="6"/>
    <x v="66"/>
    <x v="0"/>
    <x v="494"/>
    <x v="494"/>
    <x v="1"/>
    <x v="1"/>
    <x v="0"/>
    <x v="0"/>
    <x v="20"/>
    <x v="20"/>
    <x v="0"/>
    <n v="2026844.93"/>
    <n v="3164568"/>
    <n v="3164568"/>
    <n v="3583224.91"/>
    <n v="418656.91"/>
    <n v="13.229512211461406"/>
    <x v="19"/>
    <x v="0"/>
    <x v="11"/>
    <x v="11"/>
  </r>
  <r>
    <x v="0"/>
    <x v="0"/>
    <x v="6"/>
    <x v="66"/>
    <x v="0"/>
    <x v="495"/>
    <x v="495"/>
    <x v="1"/>
    <x v="1"/>
    <x v="0"/>
    <x v="0"/>
    <x v="20"/>
    <x v="20"/>
    <x v="0"/>
    <n v="865811.86"/>
    <n v="1594000"/>
    <n v="1594000"/>
    <n v="1623727.6"/>
    <n v="29727.599999999999"/>
    <n v="1.8649686323713928"/>
    <x v="19"/>
    <x v="0"/>
    <x v="12"/>
    <x v="12"/>
  </r>
  <r>
    <x v="0"/>
    <x v="0"/>
    <x v="6"/>
    <x v="67"/>
    <x v="0"/>
    <x v="496"/>
    <x v="496"/>
    <x v="1"/>
    <x v="1"/>
    <x v="0"/>
    <x v="0"/>
    <x v="20"/>
    <x v="20"/>
    <x v="0"/>
    <n v="749346.92"/>
    <n v="1534897.55"/>
    <n v="1534897.55"/>
    <n v="1490754.19"/>
    <n v="-44143.360000000001"/>
    <n v="-2.8759808757268521"/>
    <x v="19"/>
    <x v="1"/>
    <x v="0"/>
    <x v="0"/>
  </r>
  <r>
    <x v="0"/>
    <x v="0"/>
    <x v="6"/>
    <x v="67"/>
    <x v="0"/>
    <x v="497"/>
    <x v="497"/>
    <x v="1"/>
    <x v="1"/>
    <x v="0"/>
    <x v="0"/>
    <x v="20"/>
    <x v="20"/>
    <x v="0"/>
    <n v="1417982.43"/>
    <n v="2718867.81"/>
    <n v="2718867.81"/>
    <n v="2768197.12"/>
    <n v="49329.31"/>
    <n v="1.8143327828799445"/>
    <x v="19"/>
    <x v="0"/>
    <x v="11"/>
    <x v="11"/>
  </r>
  <r>
    <x v="0"/>
    <x v="0"/>
    <x v="6"/>
    <x v="67"/>
    <x v="0"/>
    <x v="498"/>
    <x v="498"/>
    <x v="1"/>
    <x v="1"/>
    <x v="0"/>
    <x v="0"/>
    <x v="20"/>
    <x v="20"/>
    <x v="0"/>
    <n v="1977097.31"/>
    <n v="3483076.92"/>
    <n v="3483076.92"/>
    <n v="3675692.62"/>
    <n v="192615.7"/>
    <n v="5.5300443953445626"/>
    <x v="19"/>
    <x v="0"/>
    <x v="11"/>
    <x v="11"/>
  </r>
  <r>
    <x v="0"/>
    <x v="0"/>
    <x v="6"/>
    <x v="67"/>
    <x v="0"/>
    <x v="499"/>
    <x v="499"/>
    <x v="1"/>
    <x v="1"/>
    <x v="0"/>
    <x v="0"/>
    <x v="20"/>
    <x v="20"/>
    <x v="0"/>
    <n v="3881828.39"/>
    <n v="5351628.71"/>
    <n v="5351628.71"/>
    <n v="5324801.8900000006"/>
    <n v="-26826.82"/>
    <n v="-0.50128328129101474"/>
    <x v="19"/>
    <x v="1"/>
    <x v="10"/>
    <x v="10"/>
  </r>
  <r>
    <x v="0"/>
    <x v="0"/>
    <x v="6"/>
    <x v="67"/>
    <x v="0"/>
    <x v="500"/>
    <x v="500"/>
    <x v="1"/>
    <x v="1"/>
    <x v="0"/>
    <x v="0"/>
    <x v="20"/>
    <x v="20"/>
    <x v="0"/>
    <n v="3010409.65"/>
    <n v="3929561.4"/>
    <n v="3929561.4"/>
    <n v="3775574.3400000003"/>
    <n v="-153987.06"/>
    <n v="-3.9186831385304224"/>
    <x v="19"/>
    <x v="1"/>
    <x v="7"/>
    <x v="7"/>
  </r>
  <r>
    <x v="0"/>
    <x v="0"/>
    <x v="6"/>
    <x v="67"/>
    <x v="0"/>
    <x v="501"/>
    <x v="501"/>
    <x v="1"/>
    <x v="1"/>
    <x v="0"/>
    <x v="0"/>
    <x v="20"/>
    <x v="20"/>
    <x v="0"/>
    <n v="2374832.52"/>
    <n v="3417155.52"/>
    <n v="3417155.52"/>
    <n v="3943348.42"/>
    <n v="526192.9"/>
    <n v="15.398564593279033"/>
    <x v="19"/>
    <x v="0"/>
    <x v="11"/>
    <x v="11"/>
  </r>
  <r>
    <x v="0"/>
    <x v="0"/>
    <x v="6"/>
    <x v="67"/>
    <x v="0"/>
    <x v="502"/>
    <x v="502"/>
    <x v="1"/>
    <x v="1"/>
    <x v="0"/>
    <x v="0"/>
    <x v="20"/>
    <x v="20"/>
    <x v="0"/>
    <n v="1741219.75"/>
    <n v="3055936.84"/>
    <n v="3055936.84"/>
    <n v="2888711.25"/>
    <n v="-167225.59"/>
    <n v="-5.472154653562801"/>
    <x v="19"/>
    <x v="1"/>
    <x v="12"/>
    <x v="12"/>
  </r>
  <r>
    <x v="0"/>
    <x v="0"/>
    <x v="6"/>
    <x v="67"/>
    <x v="0"/>
    <x v="503"/>
    <x v="503"/>
    <x v="1"/>
    <x v="1"/>
    <x v="0"/>
    <x v="0"/>
    <x v="20"/>
    <x v="20"/>
    <x v="0"/>
    <n v="1165965.25"/>
    <n v="2248000"/>
    <n v="2248000"/>
    <n v="2208611.13"/>
    <n v="-39388.870000000003"/>
    <n v="-1.7521739323843417"/>
    <x v="19"/>
    <x v="1"/>
    <x v="12"/>
    <x v="12"/>
  </r>
  <r>
    <x v="0"/>
    <x v="0"/>
    <x v="6"/>
    <x v="67"/>
    <x v="0"/>
    <x v="504"/>
    <x v="504"/>
    <x v="1"/>
    <x v="1"/>
    <x v="0"/>
    <x v="0"/>
    <x v="20"/>
    <x v="20"/>
    <x v="0"/>
    <n v="878156.47"/>
    <n v="1667114.16"/>
    <n v="1667114.16"/>
    <n v="1952941.9000000001"/>
    <n v="285827.74"/>
    <n v="17.145061019696456"/>
    <x v="19"/>
    <x v="0"/>
    <x v="12"/>
    <x v="12"/>
  </r>
  <r>
    <x v="0"/>
    <x v="0"/>
    <x v="11"/>
    <x v="68"/>
    <x v="0"/>
    <x v="505"/>
    <x v="505"/>
    <x v="1"/>
    <x v="1"/>
    <x v="0"/>
    <x v="0"/>
    <x v="20"/>
    <x v="20"/>
    <x v="0"/>
    <n v="962774.65"/>
    <n v="1453547.8"/>
    <n v="1453547.8"/>
    <n v="1570411.04"/>
    <n v="116863.24"/>
    <n v="8.0398621909785142"/>
    <x v="19"/>
    <x v="0"/>
    <x v="11"/>
    <x v="11"/>
  </r>
  <r>
    <x v="0"/>
    <x v="0"/>
    <x v="11"/>
    <x v="68"/>
    <x v="0"/>
    <x v="506"/>
    <x v="506"/>
    <x v="1"/>
    <x v="1"/>
    <x v="0"/>
    <x v="0"/>
    <x v="20"/>
    <x v="20"/>
    <x v="0"/>
    <n v="1049221.82"/>
    <n v="1500000"/>
    <n v="1500000"/>
    <n v="1909432.5499999998"/>
    <n v="409432.55"/>
    <n v="27.295503333333333"/>
    <x v="19"/>
    <x v="0"/>
    <x v="12"/>
    <x v="12"/>
  </r>
  <r>
    <x v="0"/>
    <x v="0"/>
    <x v="11"/>
    <x v="68"/>
    <x v="0"/>
    <x v="507"/>
    <x v="507"/>
    <x v="1"/>
    <x v="1"/>
    <x v="0"/>
    <x v="0"/>
    <x v="20"/>
    <x v="20"/>
    <x v="0"/>
    <n v="1722717.32"/>
    <n v="3146564.24"/>
    <n v="3146564.24"/>
    <n v="3202495"/>
    <n v="55930.76"/>
    <n v="1.777518452952354"/>
    <x v="19"/>
    <x v="0"/>
    <x v="9"/>
    <x v="9"/>
  </r>
  <r>
    <x v="0"/>
    <x v="0"/>
    <x v="11"/>
    <x v="68"/>
    <x v="0"/>
    <x v="508"/>
    <x v="508"/>
    <x v="1"/>
    <x v="1"/>
    <x v="0"/>
    <x v="0"/>
    <x v="20"/>
    <x v="20"/>
    <x v="0"/>
    <n v="1558026.5"/>
    <n v="3144200"/>
    <n v="3144200"/>
    <n v="2649246.23"/>
    <n v="-494953.77"/>
    <n v="-15.74180300235354"/>
    <x v="19"/>
    <x v="1"/>
    <x v="10"/>
    <x v="10"/>
  </r>
  <r>
    <x v="0"/>
    <x v="0"/>
    <x v="11"/>
    <x v="68"/>
    <x v="0"/>
    <x v="509"/>
    <x v="509"/>
    <x v="1"/>
    <x v="1"/>
    <x v="0"/>
    <x v="0"/>
    <x v="20"/>
    <x v="20"/>
    <x v="0"/>
    <n v="991366.4"/>
    <n v="2274633.7799999998"/>
    <n v="2274633.7799999998"/>
    <n v="2325310.0699999998"/>
    <n v="50676.29"/>
    <n v="2.2278878668547692"/>
    <x v="19"/>
    <x v="0"/>
    <x v="9"/>
    <x v="9"/>
  </r>
  <r>
    <x v="0"/>
    <x v="0"/>
    <x v="11"/>
    <x v="68"/>
    <x v="0"/>
    <x v="510"/>
    <x v="510"/>
    <x v="1"/>
    <x v="1"/>
    <x v="0"/>
    <x v="0"/>
    <x v="20"/>
    <x v="20"/>
    <x v="0"/>
    <n v="840496.23"/>
    <n v="2800000"/>
    <n v="2800000"/>
    <n v="3103234.06"/>
    <n v="303234.06"/>
    <n v="10.829787857142856"/>
    <x v="19"/>
    <x v="0"/>
    <x v="10"/>
    <x v="10"/>
  </r>
  <r>
    <x v="0"/>
    <x v="0"/>
    <x v="11"/>
    <x v="69"/>
    <x v="0"/>
    <x v="511"/>
    <x v="511"/>
    <x v="1"/>
    <x v="1"/>
    <x v="0"/>
    <x v="0"/>
    <x v="20"/>
    <x v="20"/>
    <x v="0"/>
    <n v="1388148.09"/>
    <n v="3062747.3"/>
    <n v="3062747.3"/>
    <n v="2448143.56"/>
    <n v="-614603.74"/>
    <n v="-20.067073114389817"/>
    <x v="19"/>
    <x v="1"/>
    <x v="11"/>
    <x v="11"/>
  </r>
  <r>
    <x v="0"/>
    <x v="0"/>
    <x v="11"/>
    <x v="69"/>
    <x v="0"/>
    <x v="512"/>
    <x v="512"/>
    <x v="1"/>
    <x v="1"/>
    <x v="0"/>
    <x v="0"/>
    <x v="20"/>
    <x v="20"/>
    <x v="0"/>
    <n v="1514214.19"/>
    <n v="3913199.4"/>
    <n v="3913199.4"/>
    <n v="3295058.5"/>
    <n v="-618140.9"/>
    <n v="-15.796304681023921"/>
    <x v="19"/>
    <x v="1"/>
    <x v="11"/>
    <x v="11"/>
  </r>
  <r>
    <x v="0"/>
    <x v="0"/>
    <x v="11"/>
    <x v="69"/>
    <x v="0"/>
    <x v="513"/>
    <x v="513"/>
    <x v="1"/>
    <x v="1"/>
    <x v="0"/>
    <x v="0"/>
    <x v="20"/>
    <x v="20"/>
    <x v="0"/>
    <n v="1494484.23"/>
    <n v="2378457.37"/>
    <n v="2378457.37"/>
    <n v="2172435.46"/>
    <n v="-206021.91"/>
    <n v="-8.6619971666761479"/>
    <x v="19"/>
    <x v="1"/>
    <x v="11"/>
    <x v="11"/>
  </r>
  <r>
    <x v="0"/>
    <x v="0"/>
    <x v="11"/>
    <x v="69"/>
    <x v="0"/>
    <x v="514"/>
    <x v="514"/>
    <x v="1"/>
    <x v="1"/>
    <x v="0"/>
    <x v="0"/>
    <x v="20"/>
    <x v="20"/>
    <x v="0"/>
    <n v="1836440.6"/>
    <n v="2911000"/>
    <n v="2911000"/>
    <n v="3255785.1"/>
    <n v="344785.1"/>
    <n v="11.844215046375815"/>
    <x v="19"/>
    <x v="0"/>
    <x v="7"/>
    <x v="7"/>
  </r>
  <r>
    <x v="0"/>
    <x v="0"/>
    <x v="11"/>
    <x v="69"/>
    <x v="0"/>
    <x v="515"/>
    <x v="515"/>
    <x v="1"/>
    <x v="1"/>
    <x v="0"/>
    <x v="0"/>
    <x v="20"/>
    <x v="20"/>
    <x v="0"/>
    <n v="2885166.45"/>
    <n v="4116000"/>
    <n v="4116000"/>
    <n v="3955498.2399999998"/>
    <n v="-160501.76000000001"/>
    <n v="-3.8994596695821189"/>
    <x v="19"/>
    <x v="1"/>
    <x v="6"/>
    <x v="6"/>
  </r>
  <r>
    <x v="0"/>
    <x v="0"/>
    <x v="11"/>
    <x v="69"/>
    <x v="0"/>
    <x v="516"/>
    <x v="516"/>
    <x v="1"/>
    <x v="1"/>
    <x v="0"/>
    <x v="0"/>
    <x v="20"/>
    <x v="20"/>
    <x v="0"/>
    <n v="971882.36"/>
    <n v="1887308"/>
    <n v="1887308"/>
    <n v="1849601.62"/>
    <n v="-37706.379999999997"/>
    <n v="-1.9978922359254558"/>
    <x v="19"/>
    <x v="1"/>
    <x v="12"/>
    <x v="12"/>
  </r>
  <r>
    <x v="0"/>
    <x v="0"/>
    <x v="11"/>
    <x v="69"/>
    <x v="0"/>
    <x v="517"/>
    <x v="517"/>
    <x v="1"/>
    <x v="1"/>
    <x v="0"/>
    <x v="0"/>
    <x v="20"/>
    <x v="20"/>
    <x v="0"/>
    <n v="1581720.66"/>
    <n v="3000000"/>
    <n v="3000000"/>
    <n v="2643558.2599999998"/>
    <n v="-356441.74"/>
    <n v="-11.881391333333333"/>
    <x v="19"/>
    <x v="1"/>
    <x v="11"/>
    <x v="11"/>
  </r>
  <r>
    <x v="0"/>
    <x v="0"/>
    <x v="11"/>
    <x v="70"/>
    <x v="0"/>
    <x v="518"/>
    <x v="518"/>
    <x v="1"/>
    <x v="1"/>
    <x v="0"/>
    <x v="0"/>
    <x v="20"/>
    <x v="20"/>
    <x v="0"/>
    <n v="1107476.6299999999"/>
    <n v="1807130.99"/>
    <n v="1807130.99"/>
    <n v="2479575.0499999998"/>
    <n v="672444.06"/>
    <n v="37.210587595534513"/>
    <x v="19"/>
    <x v="0"/>
    <x v="11"/>
    <x v="11"/>
  </r>
  <r>
    <x v="0"/>
    <x v="0"/>
    <x v="11"/>
    <x v="70"/>
    <x v="0"/>
    <x v="519"/>
    <x v="519"/>
    <x v="1"/>
    <x v="1"/>
    <x v="0"/>
    <x v="0"/>
    <x v="20"/>
    <x v="20"/>
    <x v="0"/>
    <n v="2355862.59"/>
    <n v="3830000"/>
    <n v="3830000"/>
    <n v="3744911.13"/>
    <n v="-85088.87"/>
    <n v="-2.2216415143603134"/>
    <x v="19"/>
    <x v="1"/>
    <x v="8"/>
    <x v="8"/>
  </r>
  <r>
    <x v="0"/>
    <x v="0"/>
    <x v="11"/>
    <x v="70"/>
    <x v="0"/>
    <x v="520"/>
    <x v="520"/>
    <x v="1"/>
    <x v="1"/>
    <x v="0"/>
    <x v="0"/>
    <x v="20"/>
    <x v="20"/>
    <x v="0"/>
    <n v="2436582.9500000002"/>
    <n v="3830700"/>
    <n v="3830700"/>
    <n v="3619350.02"/>
    <n v="-211349.98"/>
    <n v="-5.5172678622706037"/>
    <x v="19"/>
    <x v="1"/>
    <x v="11"/>
    <x v="11"/>
  </r>
  <r>
    <x v="0"/>
    <x v="0"/>
    <x v="11"/>
    <x v="70"/>
    <x v="0"/>
    <x v="521"/>
    <x v="521"/>
    <x v="1"/>
    <x v="1"/>
    <x v="0"/>
    <x v="0"/>
    <x v="20"/>
    <x v="20"/>
    <x v="0"/>
    <n v="2290288.67"/>
    <n v="3833100"/>
    <n v="3833100"/>
    <n v="4036958.16"/>
    <n v="203858.16"/>
    <n v="5.318362682945919"/>
    <x v="19"/>
    <x v="0"/>
    <x v="8"/>
    <x v="8"/>
  </r>
  <r>
    <x v="0"/>
    <x v="0"/>
    <x v="11"/>
    <x v="70"/>
    <x v="0"/>
    <x v="522"/>
    <x v="522"/>
    <x v="1"/>
    <x v="1"/>
    <x v="0"/>
    <x v="0"/>
    <x v="20"/>
    <x v="20"/>
    <x v="0"/>
    <n v="1951979.02"/>
    <n v="3698600"/>
    <n v="3698600"/>
    <n v="3940727.65"/>
    <n v="242127.65"/>
    <n v="6.5464675823284493"/>
    <x v="19"/>
    <x v="0"/>
    <x v="12"/>
    <x v="12"/>
  </r>
  <r>
    <x v="0"/>
    <x v="0"/>
    <x v="11"/>
    <x v="70"/>
    <x v="0"/>
    <x v="523"/>
    <x v="523"/>
    <x v="1"/>
    <x v="1"/>
    <x v="0"/>
    <x v="0"/>
    <x v="20"/>
    <x v="20"/>
    <x v="0"/>
    <n v="2798809.74"/>
    <n v="4381635.74"/>
    <n v="4381635.74"/>
    <n v="5576787.9699999997"/>
    <n v="1195152.23"/>
    <n v="27.276394043654573"/>
    <x v="19"/>
    <x v="0"/>
    <x v="7"/>
    <x v="7"/>
  </r>
  <r>
    <x v="0"/>
    <x v="0"/>
    <x v="11"/>
    <x v="70"/>
    <x v="0"/>
    <x v="524"/>
    <x v="524"/>
    <x v="1"/>
    <x v="1"/>
    <x v="0"/>
    <x v="0"/>
    <x v="20"/>
    <x v="20"/>
    <x v="0"/>
    <n v="1625450.28"/>
    <n v="3188928"/>
    <n v="3188928"/>
    <n v="3120490.68"/>
    <n v="-68437.320000000007"/>
    <n v="-2.1460917273767235"/>
    <x v="19"/>
    <x v="1"/>
    <x v="11"/>
    <x v="11"/>
  </r>
  <r>
    <x v="0"/>
    <x v="0"/>
    <x v="6"/>
    <x v="71"/>
    <x v="0"/>
    <x v="525"/>
    <x v="525"/>
    <x v="1"/>
    <x v="1"/>
    <x v="0"/>
    <x v="0"/>
    <x v="20"/>
    <x v="20"/>
    <x v="0"/>
    <n v="993538.41"/>
    <n v="2251000"/>
    <n v="2251000"/>
    <n v="2147431"/>
    <n v="-103569"/>
    <n v="-4.601021768103065"/>
    <x v="19"/>
    <x v="1"/>
    <x v="12"/>
    <x v="12"/>
  </r>
  <r>
    <x v="0"/>
    <x v="0"/>
    <x v="6"/>
    <x v="71"/>
    <x v="0"/>
    <x v="526"/>
    <x v="526"/>
    <x v="1"/>
    <x v="1"/>
    <x v="0"/>
    <x v="0"/>
    <x v="20"/>
    <x v="20"/>
    <x v="0"/>
    <n v="928436.35"/>
    <n v="1808732.5"/>
    <n v="1808732.5"/>
    <n v="1839054.5799999998"/>
    <n v="30322.080000000002"/>
    <n v="1.6764270006758877"/>
    <x v="19"/>
    <x v="0"/>
    <x v="11"/>
    <x v="11"/>
  </r>
  <r>
    <x v="0"/>
    <x v="0"/>
    <x v="6"/>
    <x v="71"/>
    <x v="0"/>
    <x v="527"/>
    <x v="527"/>
    <x v="1"/>
    <x v="1"/>
    <x v="0"/>
    <x v="0"/>
    <x v="20"/>
    <x v="20"/>
    <x v="0"/>
    <n v="5060429.75"/>
    <n v="6000100"/>
    <n v="6000100"/>
    <n v="6234976.8200000003"/>
    <n v="234876.82"/>
    <n v="3.9145484241929305"/>
    <x v="19"/>
    <x v="0"/>
    <x v="10"/>
    <x v="10"/>
  </r>
  <r>
    <x v="0"/>
    <x v="0"/>
    <x v="6"/>
    <x v="71"/>
    <x v="0"/>
    <x v="528"/>
    <x v="528"/>
    <x v="1"/>
    <x v="1"/>
    <x v="0"/>
    <x v="0"/>
    <x v="20"/>
    <x v="20"/>
    <x v="0"/>
    <n v="1656992.99"/>
    <n v="3014018.71"/>
    <n v="3014018.71"/>
    <n v="2789036.79"/>
    <n v="-224981.92"/>
    <n v="-7.4645163699066757"/>
    <x v="19"/>
    <x v="1"/>
    <x v="11"/>
    <x v="11"/>
  </r>
  <r>
    <x v="0"/>
    <x v="0"/>
    <x v="6"/>
    <x v="71"/>
    <x v="0"/>
    <x v="529"/>
    <x v="529"/>
    <x v="1"/>
    <x v="1"/>
    <x v="0"/>
    <x v="0"/>
    <x v="20"/>
    <x v="20"/>
    <x v="0"/>
    <n v="1076310.33"/>
    <n v="2584000"/>
    <n v="2584000"/>
    <n v="2301305.63"/>
    <n v="-282694.37"/>
    <n v="-10.940184597523221"/>
    <x v="19"/>
    <x v="1"/>
    <x v="11"/>
    <x v="11"/>
  </r>
  <r>
    <x v="0"/>
    <x v="0"/>
    <x v="6"/>
    <x v="71"/>
    <x v="0"/>
    <x v="530"/>
    <x v="530"/>
    <x v="1"/>
    <x v="1"/>
    <x v="0"/>
    <x v="0"/>
    <x v="20"/>
    <x v="20"/>
    <x v="0"/>
    <n v="1672884.58"/>
    <n v="2670600"/>
    <n v="2670600"/>
    <n v="2965311.49"/>
    <n v="294711.49"/>
    <n v="11.035403654609452"/>
    <x v="19"/>
    <x v="0"/>
    <x v="12"/>
    <x v="12"/>
  </r>
  <r>
    <x v="0"/>
    <x v="0"/>
    <x v="11"/>
    <x v="72"/>
    <x v="0"/>
    <x v="531"/>
    <x v="531"/>
    <x v="1"/>
    <x v="1"/>
    <x v="0"/>
    <x v="0"/>
    <x v="20"/>
    <x v="20"/>
    <x v="0"/>
    <n v="2744836.47"/>
    <n v="4050000"/>
    <n v="4050000"/>
    <n v="3833308.1099999994"/>
    <n v="-216691.89"/>
    <n v="-5.3504170370370376"/>
    <x v="19"/>
    <x v="1"/>
    <x v="11"/>
    <x v="11"/>
  </r>
  <r>
    <x v="0"/>
    <x v="0"/>
    <x v="11"/>
    <x v="72"/>
    <x v="0"/>
    <x v="532"/>
    <x v="532"/>
    <x v="1"/>
    <x v="1"/>
    <x v="0"/>
    <x v="0"/>
    <x v="20"/>
    <x v="20"/>
    <x v="0"/>
    <n v="6137656.0800000001"/>
    <n v="8965928.6699999999"/>
    <n v="8965928.6699999999"/>
    <n v="8360310.5700000012"/>
    <n v="-605618.1"/>
    <n v="-6.7546611432053689"/>
    <x v="19"/>
    <x v="1"/>
    <x v="6"/>
    <x v="6"/>
  </r>
  <r>
    <x v="0"/>
    <x v="0"/>
    <x v="11"/>
    <x v="72"/>
    <x v="0"/>
    <x v="533"/>
    <x v="533"/>
    <x v="1"/>
    <x v="1"/>
    <x v="0"/>
    <x v="0"/>
    <x v="20"/>
    <x v="20"/>
    <x v="0"/>
    <n v="13295540.32"/>
    <n v="16442578.41"/>
    <n v="16442578.41"/>
    <n v="15954489.439999999"/>
    <n v="-488088.97"/>
    <n v="-2.9684454458988956"/>
    <x v="19"/>
    <x v="1"/>
    <x v="1"/>
    <x v="1"/>
  </r>
  <r>
    <x v="0"/>
    <x v="0"/>
    <x v="11"/>
    <x v="72"/>
    <x v="0"/>
    <x v="534"/>
    <x v="534"/>
    <x v="1"/>
    <x v="1"/>
    <x v="0"/>
    <x v="0"/>
    <x v="20"/>
    <x v="20"/>
    <x v="0"/>
    <n v="2223032.46"/>
    <n v="3717840.6"/>
    <n v="3717840.6"/>
    <n v="3439704.23"/>
    <n v="-278136.37"/>
    <n v="-7.4811268132366955"/>
    <x v="19"/>
    <x v="1"/>
    <x v="11"/>
    <x v="11"/>
  </r>
  <r>
    <x v="0"/>
    <x v="0"/>
    <x v="11"/>
    <x v="72"/>
    <x v="0"/>
    <x v="535"/>
    <x v="535"/>
    <x v="1"/>
    <x v="1"/>
    <x v="0"/>
    <x v="0"/>
    <x v="20"/>
    <x v="20"/>
    <x v="0"/>
    <n v="5055760.95"/>
    <n v="7835000"/>
    <n v="7835000"/>
    <n v="6164317.8099999996"/>
    <n v="-1670682.19"/>
    <n v="-21.323320867900449"/>
    <x v="19"/>
    <x v="1"/>
    <x v="7"/>
    <x v="7"/>
  </r>
  <r>
    <x v="0"/>
    <x v="0"/>
    <x v="11"/>
    <x v="72"/>
    <x v="0"/>
    <x v="536"/>
    <x v="536"/>
    <x v="1"/>
    <x v="1"/>
    <x v="0"/>
    <x v="0"/>
    <x v="20"/>
    <x v="20"/>
    <x v="0"/>
    <n v="2094466.07"/>
    <n v="3740000"/>
    <n v="3740000"/>
    <n v="3664819.8899999997"/>
    <n v="-75180.11"/>
    <n v="-2.0101633689839575"/>
    <x v="19"/>
    <x v="1"/>
    <x v="11"/>
    <x v="11"/>
  </r>
  <r>
    <x v="0"/>
    <x v="0"/>
    <x v="11"/>
    <x v="72"/>
    <x v="0"/>
    <x v="537"/>
    <x v="537"/>
    <x v="1"/>
    <x v="1"/>
    <x v="0"/>
    <x v="0"/>
    <x v="20"/>
    <x v="20"/>
    <x v="0"/>
    <n v="291988.90000000002"/>
    <n v="764000"/>
    <n v="764000"/>
    <n v="861823.5"/>
    <n v="97823.5"/>
    <n v="12.804123036649214"/>
    <x v="19"/>
    <x v="0"/>
    <x v="0"/>
    <x v="0"/>
  </r>
  <r>
    <x v="0"/>
    <x v="0"/>
    <x v="11"/>
    <x v="72"/>
    <x v="0"/>
    <x v="538"/>
    <x v="538"/>
    <x v="1"/>
    <x v="1"/>
    <x v="0"/>
    <x v="0"/>
    <x v="20"/>
    <x v="20"/>
    <x v="0"/>
    <n v="1323623.46"/>
    <n v="2402537.2799999998"/>
    <n v="2402537.2799999998"/>
    <n v="2448441.33"/>
    <n v="45904.05"/>
    <n v="1.9106488120758733"/>
    <x v="19"/>
    <x v="0"/>
    <x v="12"/>
    <x v="12"/>
  </r>
  <r>
    <x v="0"/>
    <x v="0"/>
    <x v="11"/>
    <x v="72"/>
    <x v="0"/>
    <x v="539"/>
    <x v="539"/>
    <x v="1"/>
    <x v="1"/>
    <x v="0"/>
    <x v="0"/>
    <x v="20"/>
    <x v="20"/>
    <x v="0"/>
    <n v="599547.96"/>
    <n v="1418395.69"/>
    <n v="1418395.69"/>
    <n v="1309047.3400000001"/>
    <n v="-109348.35"/>
    <n v="-7.7092979604302103"/>
    <x v="19"/>
    <x v="1"/>
    <x v="11"/>
    <x v="11"/>
  </r>
  <r>
    <x v="0"/>
    <x v="0"/>
    <x v="1"/>
    <x v="1"/>
    <x v="0"/>
    <x v="540"/>
    <x v="540"/>
    <x v="1"/>
    <x v="1"/>
    <x v="0"/>
    <x v="0"/>
    <x v="20"/>
    <x v="20"/>
    <x v="0"/>
    <n v="1708113.95"/>
    <n v="2020646.09"/>
    <n v="2020646.09"/>
    <n v="2541088.6700000004"/>
    <n v="520442.58"/>
    <n v="25.756246112351125"/>
    <x v="19"/>
    <x v="0"/>
    <x v="12"/>
    <x v="12"/>
  </r>
  <r>
    <x v="0"/>
    <x v="0"/>
    <x v="1"/>
    <x v="1"/>
    <x v="0"/>
    <x v="541"/>
    <x v="541"/>
    <x v="1"/>
    <x v="1"/>
    <x v="0"/>
    <x v="0"/>
    <x v="20"/>
    <x v="20"/>
    <x v="0"/>
    <n v="1004255.15"/>
    <n v="2000000"/>
    <n v="2000000"/>
    <n v="2222215.85"/>
    <n v="222215.85"/>
    <n v="11.110792500000001"/>
    <x v="19"/>
    <x v="0"/>
    <x v="12"/>
    <x v="12"/>
  </r>
  <r>
    <x v="0"/>
    <x v="0"/>
    <x v="1"/>
    <x v="1"/>
    <x v="0"/>
    <x v="542"/>
    <x v="542"/>
    <x v="1"/>
    <x v="1"/>
    <x v="0"/>
    <x v="0"/>
    <x v="20"/>
    <x v="20"/>
    <x v="0"/>
    <n v="845265.36"/>
    <n v="2308820"/>
    <n v="2308820"/>
    <n v="2355617.8199999998"/>
    <n v="46797.82"/>
    <n v="2.0269150475134485"/>
    <x v="19"/>
    <x v="0"/>
    <x v="12"/>
    <x v="12"/>
  </r>
  <r>
    <x v="0"/>
    <x v="0"/>
    <x v="1"/>
    <x v="1"/>
    <x v="0"/>
    <x v="543"/>
    <x v="543"/>
    <x v="1"/>
    <x v="1"/>
    <x v="0"/>
    <x v="0"/>
    <x v="20"/>
    <x v="20"/>
    <x v="0"/>
    <n v="1525906.28"/>
    <n v="3125000"/>
    <n v="3125000"/>
    <n v="3198160.08"/>
    <n v="73160.08"/>
    <n v="2.3411225600000001"/>
    <x v="19"/>
    <x v="0"/>
    <x v="11"/>
    <x v="11"/>
  </r>
  <r>
    <x v="0"/>
    <x v="0"/>
    <x v="1"/>
    <x v="1"/>
    <x v="0"/>
    <x v="544"/>
    <x v="544"/>
    <x v="1"/>
    <x v="1"/>
    <x v="0"/>
    <x v="0"/>
    <x v="20"/>
    <x v="20"/>
    <x v="0"/>
    <n v="528152.64"/>
    <n v="1267000"/>
    <n v="1267000"/>
    <n v="1102535.8599999999"/>
    <n v="-164464.14000000001"/>
    <n v="-12.980595106550908"/>
    <x v="19"/>
    <x v="1"/>
    <x v="12"/>
    <x v="12"/>
  </r>
  <r>
    <x v="0"/>
    <x v="0"/>
    <x v="1"/>
    <x v="2"/>
    <x v="0"/>
    <x v="545"/>
    <x v="545"/>
    <x v="1"/>
    <x v="1"/>
    <x v="0"/>
    <x v="0"/>
    <x v="20"/>
    <x v="20"/>
    <x v="0"/>
    <n v="1409895.66"/>
    <n v="2500000"/>
    <n v="2500000"/>
    <n v="2993964.43"/>
    <n v="493964.43"/>
    <n v="19.758577200000001"/>
    <x v="19"/>
    <x v="0"/>
    <x v="12"/>
    <x v="12"/>
  </r>
  <r>
    <x v="0"/>
    <x v="0"/>
    <x v="1"/>
    <x v="2"/>
    <x v="0"/>
    <x v="546"/>
    <x v="546"/>
    <x v="1"/>
    <x v="1"/>
    <x v="0"/>
    <x v="0"/>
    <x v="20"/>
    <x v="20"/>
    <x v="0"/>
    <n v="448261.79"/>
    <n v="1237210.24"/>
    <n v="1237210.24"/>
    <n v="1361334.93"/>
    <n v="124124.69"/>
    <n v="10.032627114369825"/>
    <x v="19"/>
    <x v="0"/>
    <x v="12"/>
    <x v="12"/>
  </r>
  <r>
    <x v="0"/>
    <x v="0"/>
    <x v="1"/>
    <x v="2"/>
    <x v="0"/>
    <x v="547"/>
    <x v="547"/>
    <x v="1"/>
    <x v="1"/>
    <x v="0"/>
    <x v="0"/>
    <x v="20"/>
    <x v="20"/>
    <x v="0"/>
    <n v="1932563.86"/>
    <n v="2815306.35"/>
    <n v="2815306.35"/>
    <n v="2853826.4899999998"/>
    <n v="38520.14"/>
    <n v="1.3682397299320552"/>
    <x v="19"/>
    <x v="0"/>
    <x v="9"/>
    <x v="9"/>
  </r>
  <r>
    <x v="0"/>
    <x v="0"/>
    <x v="1"/>
    <x v="2"/>
    <x v="0"/>
    <x v="548"/>
    <x v="548"/>
    <x v="1"/>
    <x v="1"/>
    <x v="0"/>
    <x v="0"/>
    <x v="20"/>
    <x v="20"/>
    <x v="0"/>
    <n v="383011.3"/>
    <n v="1057115.4099999999"/>
    <n v="1057115.4099999999"/>
    <n v="961376.09"/>
    <n v="-95739.32"/>
    <n v="-9.0566573048064818"/>
    <x v="19"/>
    <x v="1"/>
    <x v="12"/>
    <x v="12"/>
  </r>
  <r>
    <x v="0"/>
    <x v="0"/>
    <x v="1"/>
    <x v="2"/>
    <x v="0"/>
    <x v="549"/>
    <x v="549"/>
    <x v="1"/>
    <x v="1"/>
    <x v="0"/>
    <x v="0"/>
    <x v="20"/>
    <x v="20"/>
    <x v="0"/>
    <n v="5839387.2000000002"/>
    <n v="8466000"/>
    <n v="8466000"/>
    <n v="8447550.0700000003"/>
    <n v="-18449.93"/>
    <n v="-0.21792971887550203"/>
    <x v="19"/>
    <x v="1"/>
    <x v="6"/>
    <x v="6"/>
  </r>
  <r>
    <x v="0"/>
    <x v="0"/>
    <x v="1"/>
    <x v="2"/>
    <x v="0"/>
    <x v="550"/>
    <x v="550"/>
    <x v="1"/>
    <x v="1"/>
    <x v="0"/>
    <x v="0"/>
    <x v="20"/>
    <x v="20"/>
    <x v="0"/>
    <n v="2259616.09"/>
    <n v="4980000"/>
    <n v="4980000"/>
    <n v="4841109.74"/>
    <n v="-138890.26"/>
    <n v="-2.7889610441767068"/>
    <x v="19"/>
    <x v="1"/>
    <x v="10"/>
    <x v="10"/>
  </r>
  <r>
    <x v="0"/>
    <x v="0"/>
    <x v="1"/>
    <x v="2"/>
    <x v="0"/>
    <x v="551"/>
    <x v="551"/>
    <x v="1"/>
    <x v="1"/>
    <x v="0"/>
    <x v="0"/>
    <x v="20"/>
    <x v="20"/>
    <x v="0"/>
    <n v="1670256.03"/>
    <n v="2527853.2799999998"/>
    <n v="2527853.2799999998"/>
    <n v="2577416.0500000003"/>
    <n v="49562.77"/>
    <n v="1.9606664038666042"/>
    <x v="19"/>
    <x v="0"/>
    <x v="12"/>
    <x v="12"/>
  </r>
  <r>
    <x v="0"/>
    <x v="0"/>
    <x v="1"/>
    <x v="2"/>
    <x v="0"/>
    <x v="552"/>
    <x v="552"/>
    <x v="1"/>
    <x v="1"/>
    <x v="0"/>
    <x v="0"/>
    <x v="20"/>
    <x v="20"/>
    <x v="0"/>
    <n v="2083103.42"/>
    <n v="3389000"/>
    <n v="3389000"/>
    <n v="3116966"/>
    <n v="-272034"/>
    <n v="-8.0269696075538501"/>
    <x v="19"/>
    <x v="1"/>
    <x v="11"/>
    <x v="11"/>
  </r>
  <r>
    <x v="0"/>
    <x v="0"/>
    <x v="1"/>
    <x v="2"/>
    <x v="0"/>
    <x v="553"/>
    <x v="553"/>
    <x v="1"/>
    <x v="1"/>
    <x v="0"/>
    <x v="0"/>
    <x v="20"/>
    <x v="20"/>
    <x v="0"/>
    <n v="1726642.86"/>
    <n v="2200360"/>
    <n v="2200360"/>
    <n v="2378384.29"/>
    <n v="178024.29"/>
    <n v="8.0906892508498611"/>
    <x v="19"/>
    <x v="0"/>
    <x v="11"/>
    <x v="11"/>
  </r>
  <r>
    <x v="0"/>
    <x v="0"/>
    <x v="1"/>
    <x v="2"/>
    <x v="0"/>
    <x v="554"/>
    <x v="554"/>
    <x v="1"/>
    <x v="1"/>
    <x v="0"/>
    <x v="0"/>
    <x v="20"/>
    <x v="20"/>
    <x v="0"/>
    <n v="1960557.01"/>
    <n v="3409517.56"/>
    <n v="3409517.56"/>
    <n v="3323409.5799999996"/>
    <n v="-86107.98"/>
    <n v="-2.5255180090640157"/>
    <x v="19"/>
    <x v="1"/>
    <x v="12"/>
    <x v="12"/>
  </r>
  <r>
    <x v="0"/>
    <x v="0"/>
    <x v="1"/>
    <x v="2"/>
    <x v="0"/>
    <x v="555"/>
    <x v="555"/>
    <x v="1"/>
    <x v="1"/>
    <x v="0"/>
    <x v="0"/>
    <x v="20"/>
    <x v="20"/>
    <x v="0"/>
    <n v="921667.09"/>
    <n v="1302061.96"/>
    <n v="1302061.96"/>
    <n v="1346529.21"/>
    <n v="44467.25"/>
    <n v="3.415140858580954"/>
    <x v="19"/>
    <x v="0"/>
    <x v="12"/>
    <x v="12"/>
  </r>
  <r>
    <x v="0"/>
    <x v="0"/>
    <x v="1"/>
    <x v="3"/>
    <x v="0"/>
    <x v="556"/>
    <x v="556"/>
    <x v="1"/>
    <x v="1"/>
    <x v="0"/>
    <x v="0"/>
    <x v="20"/>
    <x v="20"/>
    <x v="0"/>
    <n v="4524712.2699999996"/>
    <n v="6000000"/>
    <n v="6000000"/>
    <n v="6646385.6600000001"/>
    <n v="646385.66"/>
    <n v="10.773094333333335"/>
    <x v="19"/>
    <x v="0"/>
    <x v="7"/>
    <x v="7"/>
  </r>
  <r>
    <x v="0"/>
    <x v="0"/>
    <x v="1"/>
    <x v="3"/>
    <x v="0"/>
    <x v="557"/>
    <x v="557"/>
    <x v="1"/>
    <x v="1"/>
    <x v="0"/>
    <x v="0"/>
    <x v="20"/>
    <x v="20"/>
    <x v="0"/>
    <n v="4803090.6500000004"/>
    <n v="7000000"/>
    <n v="7000000"/>
    <n v="6287824.6899999995"/>
    <n v="-712175.31"/>
    <n v="-10.173933"/>
    <x v="19"/>
    <x v="1"/>
    <x v="7"/>
    <x v="7"/>
  </r>
  <r>
    <x v="0"/>
    <x v="0"/>
    <x v="1"/>
    <x v="3"/>
    <x v="0"/>
    <x v="558"/>
    <x v="558"/>
    <x v="1"/>
    <x v="1"/>
    <x v="0"/>
    <x v="0"/>
    <x v="20"/>
    <x v="20"/>
    <x v="0"/>
    <n v="1985035.81"/>
    <n v="3085500"/>
    <n v="3085500"/>
    <n v="3079424.4899999998"/>
    <n v="-6075.51"/>
    <n v="-0.19690520175012155"/>
    <x v="19"/>
    <x v="1"/>
    <x v="11"/>
    <x v="11"/>
  </r>
  <r>
    <x v="0"/>
    <x v="0"/>
    <x v="1"/>
    <x v="3"/>
    <x v="0"/>
    <x v="559"/>
    <x v="559"/>
    <x v="1"/>
    <x v="1"/>
    <x v="0"/>
    <x v="0"/>
    <x v="20"/>
    <x v="20"/>
    <x v="0"/>
    <n v="3376736.02"/>
    <n v="4050000"/>
    <n v="4050000"/>
    <n v="3810514.57"/>
    <n v="-239485.43"/>
    <n v="-5.9132204938271604"/>
    <x v="19"/>
    <x v="1"/>
    <x v="11"/>
    <x v="11"/>
  </r>
  <r>
    <x v="0"/>
    <x v="0"/>
    <x v="1"/>
    <x v="3"/>
    <x v="0"/>
    <x v="560"/>
    <x v="560"/>
    <x v="1"/>
    <x v="1"/>
    <x v="0"/>
    <x v="0"/>
    <x v="20"/>
    <x v="20"/>
    <x v="0"/>
    <n v="2793182.01"/>
    <n v="3100000"/>
    <n v="3100000"/>
    <n v="3327300.27"/>
    <n v="227300.27"/>
    <n v="7.332266774193549"/>
    <x v="19"/>
    <x v="0"/>
    <x v="11"/>
    <x v="11"/>
  </r>
  <r>
    <x v="0"/>
    <x v="0"/>
    <x v="1"/>
    <x v="3"/>
    <x v="0"/>
    <x v="561"/>
    <x v="561"/>
    <x v="1"/>
    <x v="1"/>
    <x v="0"/>
    <x v="0"/>
    <x v="20"/>
    <x v="20"/>
    <x v="0"/>
    <n v="2659492.27"/>
    <n v="3800000"/>
    <n v="3800000"/>
    <n v="3650044.3099999996"/>
    <n v="-149955.69"/>
    <n v="-3.9462023684210528"/>
    <x v="19"/>
    <x v="1"/>
    <x v="11"/>
    <x v="11"/>
  </r>
  <r>
    <x v="0"/>
    <x v="0"/>
    <x v="1"/>
    <x v="3"/>
    <x v="0"/>
    <x v="562"/>
    <x v="562"/>
    <x v="1"/>
    <x v="1"/>
    <x v="0"/>
    <x v="0"/>
    <x v="20"/>
    <x v="20"/>
    <x v="0"/>
    <n v="9775132.7100000009"/>
    <n v="10240000"/>
    <n v="10240000"/>
    <n v="10585032.280000001"/>
    <n v="345032.28"/>
    <n v="3.3694558593749999"/>
    <x v="19"/>
    <x v="0"/>
    <x v="6"/>
    <x v="6"/>
  </r>
  <r>
    <x v="0"/>
    <x v="0"/>
    <x v="1"/>
    <x v="3"/>
    <x v="0"/>
    <x v="563"/>
    <x v="563"/>
    <x v="1"/>
    <x v="1"/>
    <x v="0"/>
    <x v="0"/>
    <x v="20"/>
    <x v="20"/>
    <x v="0"/>
    <n v="1496335.13"/>
    <n v="2137618"/>
    <n v="2137618"/>
    <n v="2511888.6599999997"/>
    <n v="374270.66"/>
    <n v="17.508771913410161"/>
    <x v="19"/>
    <x v="0"/>
    <x v="12"/>
    <x v="12"/>
  </r>
  <r>
    <x v="0"/>
    <x v="0"/>
    <x v="1"/>
    <x v="73"/>
    <x v="0"/>
    <x v="564"/>
    <x v="564"/>
    <x v="1"/>
    <x v="1"/>
    <x v="0"/>
    <x v="0"/>
    <x v="20"/>
    <x v="20"/>
    <x v="0"/>
    <n v="3423972.23"/>
    <n v="5484000"/>
    <n v="5484000"/>
    <n v="6061023.3900000006"/>
    <n v="577023.39"/>
    <n v="10.521943654266957"/>
    <x v="19"/>
    <x v="0"/>
    <x v="7"/>
    <x v="7"/>
  </r>
  <r>
    <x v="0"/>
    <x v="0"/>
    <x v="1"/>
    <x v="73"/>
    <x v="0"/>
    <x v="565"/>
    <x v="565"/>
    <x v="1"/>
    <x v="1"/>
    <x v="0"/>
    <x v="0"/>
    <x v="20"/>
    <x v="20"/>
    <x v="0"/>
    <n v="2280234"/>
    <n v="3792705.92"/>
    <n v="3792705.92"/>
    <n v="2954298.6100000003"/>
    <n v="-838407.31"/>
    <n v="-22.105782195736385"/>
    <x v="19"/>
    <x v="1"/>
    <x v="11"/>
    <x v="11"/>
  </r>
  <r>
    <x v="0"/>
    <x v="0"/>
    <x v="1"/>
    <x v="73"/>
    <x v="0"/>
    <x v="566"/>
    <x v="566"/>
    <x v="1"/>
    <x v="1"/>
    <x v="0"/>
    <x v="0"/>
    <x v="20"/>
    <x v="20"/>
    <x v="0"/>
    <n v="1807693.35"/>
    <n v="4245000"/>
    <n v="4245000"/>
    <n v="2898820.9000000004"/>
    <n v="-1346179.1"/>
    <n v="-31.712110718492344"/>
    <x v="19"/>
    <x v="1"/>
    <x v="11"/>
    <x v="11"/>
  </r>
  <r>
    <x v="0"/>
    <x v="0"/>
    <x v="1"/>
    <x v="73"/>
    <x v="0"/>
    <x v="567"/>
    <x v="567"/>
    <x v="1"/>
    <x v="1"/>
    <x v="0"/>
    <x v="0"/>
    <x v="20"/>
    <x v="20"/>
    <x v="0"/>
    <n v="1776202.98"/>
    <n v="3561000"/>
    <n v="3561000"/>
    <n v="3813134.15"/>
    <n v="252134.15"/>
    <n v="7.0804310586913797"/>
    <x v="19"/>
    <x v="0"/>
    <x v="11"/>
    <x v="11"/>
  </r>
  <r>
    <x v="0"/>
    <x v="0"/>
    <x v="1"/>
    <x v="73"/>
    <x v="0"/>
    <x v="568"/>
    <x v="568"/>
    <x v="1"/>
    <x v="1"/>
    <x v="0"/>
    <x v="0"/>
    <x v="20"/>
    <x v="20"/>
    <x v="0"/>
    <n v="2233979.87"/>
    <n v="4245600"/>
    <n v="4245600"/>
    <n v="4430621.2939999998"/>
    <n v="185021.29399999999"/>
    <n v="4.3579539758809114"/>
    <x v="19"/>
    <x v="0"/>
    <x v="9"/>
    <x v="9"/>
  </r>
  <r>
    <x v="0"/>
    <x v="0"/>
    <x v="1"/>
    <x v="73"/>
    <x v="0"/>
    <x v="569"/>
    <x v="569"/>
    <x v="1"/>
    <x v="1"/>
    <x v="0"/>
    <x v="0"/>
    <x v="20"/>
    <x v="20"/>
    <x v="0"/>
    <n v="9337512.5399999991"/>
    <n v="11347318.890000001"/>
    <n v="11347318.890000001"/>
    <n v="11878513.32"/>
    <n v="531194.43000000005"/>
    <n v="4.6812329427713824"/>
    <x v="19"/>
    <x v="0"/>
    <x v="6"/>
    <x v="6"/>
  </r>
  <r>
    <x v="0"/>
    <x v="0"/>
    <x v="1"/>
    <x v="73"/>
    <x v="0"/>
    <x v="570"/>
    <x v="570"/>
    <x v="1"/>
    <x v="1"/>
    <x v="0"/>
    <x v="0"/>
    <x v="20"/>
    <x v="20"/>
    <x v="0"/>
    <n v="1228014.3700000001"/>
    <n v="2093000"/>
    <n v="2093000"/>
    <n v="1787888.45"/>
    <n v="-305111.55"/>
    <n v="-14.577713807931199"/>
    <x v="19"/>
    <x v="1"/>
    <x v="12"/>
    <x v="12"/>
  </r>
  <r>
    <x v="0"/>
    <x v="0"/>
    <x v="1"/>
    <x v="4"/>
    <x v="1"/>
    <x v="571"/>
    <x v="571"/>
    <x v="1"/>
    <x v="1"/>
    <x v="0"/>
    <x v="0"/>
    <x v="20"/>
    <x v="20"/>
    <x v="0"/>
    <n v="17204730.039999999"/>
    <n v="20800000"/>
    <n v="20800000"/>
    <n v="22212034.98"/>
    <n v="1412034.98"/>
    <n v="6.7886297115384613"/>
    <x v="19"/>
    <x v="0"/>
    <x v="1"/>
    <x v="1"/>
  </r>
  <r>
    <x v="0"/>
    <x v="0"/>
    <x v="1"/>
    <x v="5"/>
    <x v="0"/>
    <x v="572"/>
    <x v="572"/>
    <x v="1"/>
    <x v="1"/>
    <x v="0"/>
    <x v="0"/>
    <x v="20"/>
    <x v="20"/>
    <x v="0"/>
    <n v="1674686.32"/>
    <n v="4000000"/>
    <n v="4000000"/>
    <n v="3849966.21"/>
    <n v="-150033.79"/>
    <n v="-3.7508447500000002"/>
    <x v="19"/>
    <x v="1"/>
    <x v="9"/>
    <x v="9"/>
  </r>
  <r>
    <x v="0"/>
    <x v="0"/>
    <x v="1"/>
    <x v="5"/>
    <x v="0"/>
    <x v="573"/>
    <x v="573"/>
    <x v="1"/>
    <x v="1"/>
    <x v="0"/>
    <x v="0"/>
    <x v="20"/>
    <x v="20"/>
    <x v="0"/>
    <n v="1220635.3899999999"/>
    <n v="2821000"/>
    <n v="2821000"/>
    <n v="2499141.7199999997"/>
    <n v="-321858.28000000003"/>
    <n v="-11.409368309110244"/>
    <x v="19"/>
    <x v="1"/>
    <x v="11"/>
    <x v="11"/>
  </r>
  <r>
    <x v="0"/>
    <x v="0"/>
    <x v="1"/>
    <x v="6"/>
    <x v="0"/>
    <x v="574"/>
    <x v="574"/>
    <x v="1"/>
    <x v="1"/>
    <x v="0"/>
    <x v="0"/>
    <x v="20"/>
    <x v="20"/>
    <x v="0"/>
    <n v="1596719.06"/>
    <n v="3155057.65"/>
    <n v="3155057.65"/>
    <n v="3148482.74"/>
    <n v="-6574.91"/>
    <n v="-0.2083927055976299"/>
    <x v="19"/>
    <x v="1"/>
    <x v="12"/>
    <x v="12"/>
  </r>
  <r>
    <x v="0"/>
    <x v="0"/>
    <x v="1"/>
    <x v="6"/>
    <x v="0"/>
    <x v="575"/>
    <x v="575"/>
    <x v="1"/>
    <x v="1"/>
    <x v="0"/>
    <x v="0"/>
    <x v="20"/>
    <x v="20"/>
    <x v="0"/>
    <n v="624809.49"/>
    <n v="1502000"/>
    <n v="1502000"/>
    <n v="1648512.25"/>
    <n v="146512.25"/>
    <n v="9.7544773635153135"/>
    <x v="19"/>
    <x v="0"/>
    <x v="12"/>
    <x v="12"/>
  </r>
  <r>
    <x v="0"/>
    <x v="0"/>
    <x v="1"/>
    <x v="6"/>
    <x v="0"/>
    <x v="576"/>
    <x v="576"/>
    <x v="1"/>
    <x v="1"/>
    <x v="0"/>
    <x v="0"/>
    <x v="20"/>
    <x v="20"/>
    <x v="0"/>
    <n v="4599573.49"/>
    <n v="7819069.5199999996"/>
    <n v="7819069.5199999996"/>
    <n v="7555658.8999999994"/>
    <n v="-263410.62"/>
    <n v="-3.3688230975084106"/>
    <x v="19"/>
    <x v="1"/>
    <x v="6"/>
    <x v="6"/>
  </r>
  <r>
    <x v="0"/>
    <x v="0"/>
    <x v="1"/>
    <x v="6"/>
    <x v="0"/>
    <x v="577"/>
    <x v="577"/>
    <x v="1"/>
    <x v="1"/>
    <x v="0"/>
    <x v="0"/>
    <x v="20"/>
    <x v="20"/>
    <x v="0"/>
    <n v="2882661.53"/>
    <n v="5650028.1500000004"/>
    <n v="5650028.1500000004"/>
    <n v="5268936.18"/>
    <n v="-381091.97"/>
    <n v="-6.7449570140637265"/>
    <x v="19"/>
    <x v="1"/>
    <x v="7"/>
    <x v="7"/>
  </r>
  <r>
    <x v="0"/>
    <x v="0"/>
    <x v="1"/>
    <x v="6"/>
    <x v="0"/>
    <x v="578"/>
    <x v="578"/>
    <x v="1"/>
    <x v="1"/>
    <x v="0"/>
    <x v="0"/>
    <x v="20"/>
    <x v="20"/>
    <x v="0"/>
    <n v="1455176.24"/>
    <n v="3671691.08"/>
    <n v="3671691.08"/>
    <n v="2919149.67"/>
    <n v="-752541.41"/>
    <n v="-20.495771392619446"/>
    <x v="19"/>
    <x v="1"/>
    <x v="11"/>
    <x v="11"/>
  </r>
  <r>
    <x v="0"/>
    <x v="0"/>
    <x v="1"/>
    <x v="6"/>
    <x v="0"/>
    <x v="579"/>
    <x v="579"/>
    <x v="1"/>
    <x v="1"/>
    <x v="0"/>
    <x v="0"/>
    <x v="20"/>
    <x v="20"/>
    <x v="0"/>
    <n v="1133553.0900000001"/>
    <n v="2809200"/>
    <n v="2809200"/>
    <n v="3008299.87"/>
    <n v="199099.87"/>
    <n v="7.0874223978356827"/>
    <x v="19"/>
    <x v="0"/>
    <x v="11"/>
    <x v="11"/>
  </r>
  <r>
    <x v="0"/>
    <x v="0"/>
    <x v="1"/>
    <x v="6"/>
    <x v="0"/>
    <x v="580"/>
    <x v="580"/>
    <x v="1"/>
    <x v="1"/>
    <x v="0"/>
    <x v="0"/>
    <x v="20"/>
    <x v="20"/>
    <x v="0"/>
    <n v="975575.74"/>
    <n v="2232300"/>
    <n v="2232300"/>
    <n v="2094458.5000000002"/>
    <n v="-137841.5"/>
    <n v="-6.1748644895399369"/>
    <x v="19"/>
    <x v="1"/>
    <x v="12"/>
    <x v="12"/>
  </r>
  <r>
    <x v="0"/>
    <x v="0"/>
    <x v="1"/>
    <x v="7"/>
    <x v="0"/>
    <x v="581"/>
    <x v="581"/>
    <x v="1"/>
    <x v="1"/>
    <x v="0"/>
    <x v="0"/>
    <x v="20"/>
    <x v="20"/>
    <x v="0"/>
    <n v="1381169.13"/>
    <n v="2798700"/>
    <n v="2798700"/>
    <n v="2731728.24"/>
    <n v="-66971.759999999995"/>
    <n v="-2.3929595883803194"/>
    <x v="19"/>
    <x v="1"/>
    <x v="11"/>
    <x v="11"/>
  </r>
  <r>
    <x v="0"/>
    <x v="0"/>
    <x v="1"/>
    <x v="7"/>
    <x v="0"/>
    <x v="582"/>
    <x v="582"/>
    <x v="1"/>
    <x v="1"/>
    <x v="0"/>
    <x v="0"/>
    <x v="20"/>
    <x v="20"/>
    <x v="0"/>
    <n v="2868790.71"/>
    <n v="3768185"/>
    <n v="3768185"/>
    <n v="3640142.0300000003"/>
    <n v="-128042.97"/>
    <n v="-3.3980011597095157"/>
    <x v="19"/>
    <x v="1"/>
    <x v="11"/>
    <x v="11"/>
  </r>
  <r>
    <x v="0"/>
    <x v="0"/>
    <x v="1"/>
    <x v="7"/>
    <x v="0"/>
    <x v="583"/>
    <x v="583"/>
    <x v="1"/>
    <x v="1"/>
    <x v="0"/>
    <x v="0"/>
    <x v="20"/>
    <x v="20"/>
    <x v="0"/>
    <n v="6396995.9299999997"/>
    <n v="7222000"/>
    <n v="7222000"/>
    <n v="7848643.8699999992"/>
    <n v="626643.87"/>
    <n v="8.6768744115203535"/>
    <x v="19"/>
    <x v="0"/>
    <x v="6"/>
    <x v="6"/>
  </r>
  <r>
    <x v="0"/>
    <x v="0"/>
    <x v="1"/>
    <x v="7"/>
    <x v="0"/>
    <x v="584"/>
    <x v="584"/>
    <x v="1"/>
    <x v="1"/>
    <x v="0"/>
    <x v="0"/>
    <x v="20"/>
    <x v="20"/>
    <x v="0"/>
    <n v="976630.38"/>
    <n v="1763000"/>
    <n v="1763000"/>
    <n v="1913151.39"/>
    <n v="150151.39000000001"/>
    <n v="8.5168116846284736"/>
    <x v="19"/>
    <x v="0"/>
    <x v="12"/>
    <x v="12"/>
  </r>
  <r>
    <x v="0"/>
    <x v="0"/>
    <x v="1"/>
    <x v="7"/>
    <x v="0"/>
    <x v="585"/>
    <x v="585"/>
    <x v="1"/>
    <x v="1"/>
    <x v="0"/>
    <x v="0"/>
    <x v="20"/>
    <x v="20"/>
    <x v="0"/>
    <n v="2306495.67"/>
    <n v="3765689.59"/>
    <n v="3765689.59"/>
    <n v="4289796.4400000004"/>
    <n v="524106.85"/>
    <n v="13.917951479372997"/>
    <x v="19"/>
    <x v="0"/>
    <x v="11"/>
    <x v="11"/>
  </r>
  <r>
    <x v="0"/>
    <x v="0"/>
    <x v="1"/>
    <x v="7"/>
    <x v="1"/>
    <x v="586"/>
    <x v="586"/>
    <x v="1"/>
    <x v="1"/>
    <x v="0"/>
    <x v="0"/>
    <x v="20"/>
    <x v="20"/>
    <x v="0"/>
    <n v="29361141.989999998"/>
    <n v="34177894.079999998"/>
    <n v="34177894.079999998"/>
    <n v="36571635.509999998"/>
    <n v="2393741.4300000002"/>
    <n v="7.0037709883382027"/>
    <x v="19"/>
    <x v="0"/>
    <x v="2"/>
    <x v="2"/>
  </r>
  <r>
    <x v="0"/>
    <x v="0"/>
    <x v="1"/>
    <x v="7"/>
    <x v="0"/>
    <x v="587"/>
    <x v="587"/>
    <x v="1"/>
    <x v="1"/>
    <x v="0"/>
    <x v="0"/>
    <x v="20"/>
    <x v="20"/>
    <x v="0"/>
    <n v="2969075.48"/>
    <n v="4100000"/>
    <n v="4100000"/>
    <n v="4318190.9499999993"/>
    <n v="218190.95"/>
    <n v="5.3217304878048779"/>
    <x v="19"/>
    <x v="0"/>
    <x v="11"/>
    <x v="11"/>
  </r>
  <r>
    <x v="0"/>
    <x v="0"/>
    <x v="2"/>
    <x v="74"/>
    <x v="0"/>
    <x v="588"/>
    <x v="588"/>
    <x v="1"/>
    <x v="1"/>
    <x v="0"/>
    <x v="0"/>
    <x v="20"/>
    <x v="20"/>
    <x v="0"/>
    <n v="1121202.83"/>
    <n v="2298659.6"/>
    <n v="2298659.6"/>
    <n v="1887405.45"/>
    <n v="-411254.15"/>
    <n v="-17.891041805406942"/>
    <x v="19"/>
    <x v="1"/>
    <x v="11"/>
    <x v="11"/>
  </r>
  <r>
    <x v="0"/>
    <x v="0"/>
    <x v="2"/>
    <x v="12"/>
    <x v="0"/>
    <x v="589"/>
    <x v="589"/>
    <x v="1"/>
    <x v="1"/>
    <x v="0"/>
    <x v="0"/>
    <x v="20"/>
    <x v="20"/>
    <x v="0"/>
    <n v="348300.79"/>
    <n v="1104000"/>
    <n v="1104000"/>
    <n v="1169146.5699999998"/>
    <n v="65146.57"/>
    <n v="5.9009574275362322"/>
    <x v="19"/>
    <x v="0"/>
    <x v="0"/>
    <x v="0"/>
  </r>
  <r>
    <x v="0"/>
    <x v="0"/>
    <x v="2"/>
    <x v="74"/>
    <x v="0"/>
    <x v="590"/>
    <x v="590"/>
    <x v="1"/>
    <x v="1"/>
    <x v="0"/>
    <x v="0"/>
    <x v="20"/>
    <x v="20"/>
    <x v="0"/>
    <n v="1554754.1"/>
    <n v="1741000"/>
    <n v="1741000"/>
    <n v="1786872.17"/>
    <n v="45872.17"/>
    <n v="2.634817346352671"/>
    <x v="19"/>
    <x v="0"/>
    <x v="11"/>
    <x v="11"/>
  </r>
  <r>
    <x v="0"/>
    <x v="0"/>
    <x v="2"/>
    <x v="74"/>
    <x v="0"/>
    <x v="591"/>
    <x v="591"/>
    <x v="1"/>
    <x v="1"/>
    <x v="0"/>
    <x v="0"/>
    <x v="20"/>
    <x v="20"/>
    <x v="0"/>
    <n v="2001926.78"/>
    <n v="3318620"/>
    <n v="3318620"/>
    <n v="3419786.88"/>
    <n v="101166.88"/>
    <n v="3.0484623126480286"/>
    <x v="19"/>
    <x v="0"/>
    <x v="10"/>
    <x v="10"/>
  </r>
  <r>
    <x v="0"/>
    <x v="0"/>
    <x v="2"/>
    <x v="74"/>
    <x v="0"/>
    <x v="592"/>
    <x v="592"/>
    <x v="1"/>
    <x v="1"/>
    <x v="0"/>
    <x v="0"/>
    <x v="20"/>
    <x v="20"/>
    <x v="0"/>
    <n v="637108.75"/>
    <n v="1447424.48"/>
    <n v="1447424.48"/>
    <n v="1285284.6800000002"/>
    <n v="-162139.79999999999"/>
    <n v="-11.201952311874676"/>
    <x v="19"/>
    <x v="1"/>
    <x v="12"/>
    <x v="12"/>
  </r>
  <r>
    <x v="0"/>
    <x v="0"/>
    <x v="2"/>
    <x v="74"/>
    <x v="0"/>
    <x v="593"/>
    <x v="593"/>
    <x v="1"/>
    <x v="1"/>
    <x v="0"/>
    <x v="0"/>
    <x v="20"/>
    <x v="20"/>
    <x v="0"/>
    <n v="2157825.19"/>
    <n v="2617641.7400000002"/>
    <n v="2617641.7400000002"/>
    <n v="2783969.3800000004"/>
    <n v="166327.64000000001"/>
    <n v="6.354102528942712"/>
    <x v="19"/>
    <x v="0"/>
    <x v="9"/>
    <x v="9"/>
  </r>
  <r>
    <x v="0"/>
    <x v="0"/>
    <x v="2"/>
    <x v="74"/>
    <x v="0"/>
    <x v="594"/>
    <x v="594"/>
    <x v="1"/>
    <x v="1"/>
    <x v="0"/>
    <x v="0"/>
    <x v="20"/>
    <x v="20"/>
    <x v="0"/>
    <n v="2065999.96"/>
    <n v="4060000"/>
    <n v="4060000"/>
    <n v="4125747.56"/>
    <n v="65747.56"/>
    <n v="1.6193980295566504"/>
    <x v="19"/>
    <x v="0"/>
    <x v="7"/>
    <x v="7"/>
  </r>
  <r>
    <x v="0"/>
    <x v="0"/>
    <x v="2"/>
    <x v="74"/>
    <x v="0"/>
    <x v="595"/>
    <x v="595"/>
    <x v="1"/>
    <x v="1"/>
    <x v="0"/>
    <x v="0"/>
    <x v="20"/>
    <x v="20"/>
    <x v="0"/>
    <n v="8642875.9100000001"/>
    <n v="9992138.7699999996"/>
    <n v="9992138.7699999996"/>
    <n v="11999761.67"/>
    <n v="2007622.9"/>
    <n v="20.092023802027324"/>
    <x v="19"/>
    <x v="0"/>
    <x v="6"/>
    <x v="6"/>
  </r>
  <r>
    <x v="0"/>
    <x v="0"/>
    <x v="2"/>
    <x v="74"/>
    <x v="1"/>
    <x v="596"/>
    <x v="596"/>
    <x v="1"/>
    <x v="1"/>
    <x v="0"/>
    <x v="0"/>
    <x v="20"/>
    <x v="20"/>
    <x v="0"/>
    <n v="18580037.640000001"/>
    <n v="19440000"/>
    <n v="19440000"/>
    <n v="18682280.82"/>
    <n v="-757719.18"/>
    <n v="-3.8977324074074073"/>
    <x v="19"/>
    <x v="1"/>
    <x v="1"/>
    <x v="1"/>
  </r>
  <r>
    <x v="0"/>
    <x v="0"/>
    <x v="2"/>
    <x v="74"/>
    <x v="0"/>
    <x v="597"/>
    <x v="597"/>
    <x v="1"/>
    <x v="1"/>
    <x v="0"/>
    <x v="0"/>
    <x v="20"/>
    <x v="20"/>
    <x v="0"/>
    <n v="850207.79"/>
    <n v="2727000"/>
    <n v="2727000"/>
    <n v="2557608.7799999998"/>
    <n v="-169391.22"/>
    <n v="-6.2116325632563258"/>
    <x v="19"/>
    <x v="1"/>
    <x v="12"/>
    <x v="12"/>
  </r>
  <r>
    <x v="0"/>
    <x v="0"/>
    <x v="2"/>
    <x v="74"/>
    <x v="0"/>
    <x v="598"/>
    <x v="598"/>
    <x v="1"/>
    <x v="1"/>
    <x v="0"/>
    <x v="0"/>
    <x v="20"/>
    <x v="20"/>
    <x v="0"/>
    <n v="2624688.0699999998"/>
    <n v="3425000"/>
    <n v="3425000"/>
    <n v="3473784.5"/>
    <n v="48784.5"/>
    <n v="1.4243649635036497"/>
    <x v="19"/>
    <x v="0"/>
    <x v="7"/>
    <x v="7"/>
  </r>
  <r>
    <x v="0"/>
    <x v="0"/>
    <x v="2"/>
    <x v="74"/>
    <x v="0"/>
    <x v="599"/>
    <x v="599"/>
    <x v="1"/>
    <x v="1"/>
    <x v="0"/>
    <x v="0"/>
    <x v="20"/>
    <x v="20"/>
    <x v="0"/>
    <n v="3171082.54"/>
    <n v="4337217.07"/>
    <n v="4337217.07"/>
    <n v="4563417.76"/>
    <n v="226200.69"/>
    <n v="5.2153416891352418"/>
    <x v="19"/>
    <x v="0"/>
    <x v="10"/>
    <x v="10"/>
  </r>
  <r>
    <x v="0"/>
    <x v="0"/>
    <x v="2"/>
    <x v="74"/>
    <x v="0"/>
    <x v="600"/>
    <x v="600"/>
    <x v="1"/>
    <x v="1"/>
    <x v="0"/>
    <x v="0"/>
    <x v="20"/>
    <x v="20"/>
    <x v="0"/>
    <n v="1478744.92"/>
    <n v="2890000"/>
    <n v="2890000"/>
    <n v="2957275.1000000006"/>
    <n v="67275.100000000006"/>
    <n v="2.3278581314878894"/>
    <x v="19"/>
    <x v="0"/>
    <x v="7"/>
    <x v="7"/>
  </r>
  <r>
    <x v="0"/>
    <x v="0"/>
    <x v="2"/>
    <x v="74"/>
    <x v="1"/>
    <x v="601"/>
    <x v="601"/>
    <x v="1"/>
    <x v="1"/>
    <x v="0"/>
    <x v="0"/>
    <x v="20"/>
    <x v="20"/>
    <x v="0"/>
    <n v="14479934.74"/>
    <n v="12000000"/>
    <n v="12000000"/>
    <n v="11276841.380000001"/>
    <n v="-723158.62"/>
    <n v="-6.0263218333333342"/>
    <x v="19"/>
    <x v="1"/>
    <x v="1"/>
    <x v="1"/>
  </r>
  <r>
    <x v="0"/>
    <x v="0"/>
    <x v="2"/>
    <x v="74"/>
    <x v="0"/>
    <x v="602"/>
    <x v="602"/>
    <x v="1"/>
    <x v="1"/>
    <x v="0"/>
    <x v="0"/>
    <x v="20"/>
    <x v="20"/>
    <x v="0"/>
    <n v="1544918.43"/>
    <n v="2839500"/>
    <n v="2839500"/>
    <n v="2618110.2600000002"/>
    <n v="-221389.74"/>
    <n v="-7.7967860538827267"/>
    <x v="19"/>
    <x v="1"/>
    <x v="12"/>
    <x v="12"/>
  </r>
  <r>
    <x v="0"/>
    <x v="0"/>
    <x v="2"/>
    <x v="74"/>
    <x v="0"/>
    <x v="603"/>
    <x v="603"/>
    <x v="1"/>
    <x v="1"/>
    <x v="0"/>
    <x v="0"/>
    <x v="20"/>
    <x v="20"/>
    <x v="0"/>
    <n v="1312674.1000000001"/>
    <n v="2249260"/>
    <n v="2249260"/>
    <n v="2268610.4299999997"/>
    <n v="19350.43"/>
    <n v="0.86030205489805545"/>
    <x v="19"/>
    <x v="0"/>
    <x v="11"/>
    <x v="11"/>
  </r>
  <r>
    <x v="0"/>
    <x v="0"/>
    <x v="2"/>
    <x v="74"/>
    <x v="0"/>
    <x v="604"/>
    <x v="604"/>
    <x v="1"/>
    <x v="1"/>
    <x v="0"/>
    <x v="0"/>
    <x v="20"/>
    <x v="20"/>
    <x v="0"/>
    <n v="1111381.44"/>
    <n v="1940000"/>
    <n v="1940000"/>
    <n v="1731578.7999999998"/>
    <n v="-208421.2"/>
    <n v="-10.743360824742268"/>
    <x v="19"/>
    <x v="1"/>
    <x v="11"/>
    <x v="11"/>
  </r>
  <r>
    <x v="0"/>
    <x v="0"/>
    <x v="2"/>
    <x v="74"/>
    <x v="0"/>
    <x v="605"/>
    <x v="605"/>
    <x v="1"/>
    <x v="1"/>
    <x v="0"/>
    <x v="0"/>
    <x v="20"/>
    <x v="20"/>
    <x v="0"/>
    <n v="672752.88"/>
    <n v="1444831.22"/>
    <n v="1444831.22"/>
    <n v="1391263"/>
    <n v="-53568.22"/>
    <n v="-3.7075763077710908"/>
    <x v="19"/>
    <x v="1"/>
    <x v="13"/>
    <x v="13"/>
  </r>
  <r>
    <x v="0"/>
    <x v="0"/>
    <x v="2"/>
    <x v="8"/>
    <x v="0"/>
    <x v="606"/>
    <x v="606"/>
    <x v="1"/>
    <x v="1"/>
    <x v="0"/>
    <x v="0"/>
    <x v="20"/>
    <x v="20"/>
    <x v="0"/>
    <n v="1880197.81"/>
    <n v="3664800"/>
    <n v="3664800"/>
    <n v="3415957.52"/>
    <n v="-248842.48"/>
    <n v="-6.7900698537437236"/>
    <x v="19"/>
    <x v="1"/>
    <x v="11"/>
    <x v="11"/>
  </r>
  <r>
    <x v="0"/>
    <x v="0"/>
    <x v="2"/>
    <x v="8"/>
    <x v="0"/>
    <x v="607"/>
    <x v="607"/>
    <x v="1"/>
    <x v="1"/>
    <x v="0"/>
    <x v="0"/>
    <x v="20"/>
    <x v="20"/>
    <x v="0"/>
    <n v="708176.9"/>
    <n v="1336344.97"/>
    <n v="1336344.97"/>
    <n v="1578952.14"/>
    <n v="242607.17"/>
    <n v="18.154531610202415"/>
    <x v="19"/>
    <x v="0"/>
    <x v="12"/>
    <x v="12"/>
  </r>
  <r>
    <x v="0"/>
    <x v="0"/>
    <x v="2"/>
    <x v="8"/>
    <x v="0"/>
    <x v="608"/>
    <x v="608"/>
    <x v="1"/>
    <x v="1"/>
    <x v="0"/>
    <x v="0"/>
    <x v="20"/>
    <x v="20"/>
    <x v="0"/>
    <n v="1401229.55"/>
    <n v="3349553.2"/>
    <n v="3349553.2"/>
    <n v="3645106"/>
    <n v="295552.8"/>
    <n v="8.8236484794449606"/>
    <x v="19"/>
    <x v="0"/>
    <x v="8"/>
    <x v="8"/>
  </r>
  <r>
    <x v="0"/>
    <x v="0"/>
    <x v="2"/>
    <x v="8"/>
    <x v="0"/>
    <x v="609"/>
    <x v="609"/>
    <x v="1"/>
    <x v="1"/>
    <x v="0"/>
    <x v="0"/>
    <x v="20"/>
    <x v="20"/>
    <x v="0"/>
    <n v="1728643.57"/>
    <n v="3174422.6"/>
    <n v="3174422.6"/>
    <n v="3209299.39"/>
    <n v="34876.79"/>
    <n v="1.0986813790955243"/>
    <x v="19"/>
    <x v="0"/>
    <x v="11"/>
    <x v="11"/>
  </r>
  <r>
    <x v="0"/>
    <x v="0"/>
    <x v="2"/>
    <x v="8"/>
    <x v="0"/>
    <x v="610"/>
    <x v="610"/>
    <x v="1"/>
    <x v="1"/>
    <x v="0"/>
    <x v="0"/>
    <x v="20"/>
    <x v="20"/>
    <x v="0"/>
    <n v="925867.58"/>
    <n v="1997773.43"/>
    <n v="1997773.43"/>
    <n v="1981468.7"/>
    <n v="-16304.73"/>
    <n v="-0.81614510209999136"/>
    <x v="19"/>
    <x v="1"/>
    <x v="12"/>
    <x v="12"/>
  </r>
  <r>
    <x v="0"/>
    <x v="0"/>
    <x v="2"/>
    <x v="8"/>
    <x v="0"/>
    <x v="611"/>
    <x v="611"/>
    <x v="1"/>
    <x v="1"/>
    <x v="0"/>
    <x v="0"/>
    <x v="20"/>
    <x v="20"/>
    <x v="0"/>
    <n v="637862.47"/>
    <n v="1438988"/>
    <n v="1438988"/>
    <n v="1745754.2"/>
    <n v="306766.2"/>
    <n v="21.318190283727176"/>
    <x v="19"/>
    <x v="0"/>
    <x v="12"/>
    <x v="12"/>
  </r>
  <r>
    <x v="0"/>
    <x v="0"/>
    <x v="2"/>
    <x v="8"/>
    <x v="0"/>
    <x v="612"/>
    <x v="612"/>
    <x v="1"/>
    <x v="1"/>
    <x v="0"/>
    <x v="0"/>
    <x v="20"/>
    <x v="20"/>
    <x v="0"/>
    <n v="1196873.22"/>
    <n v="2532271.94"/>
    <n v="2532271.94"/>
    <n v="2683974.7999999998"/>
    <n v="151702.85999999999"/>
    <n v="5.9907807531919346"/>
    <x v="19"/>
    <x v="0"/>
    <x v="11"/>
    <x v="11"/>
  </r>
  <r>
    <x v="0"/>
    <x v="0"/>
    <x v="2"/>
    <x v="9"/>
    <x v="0"/>
    <x v="613"/>
    <x v="613"/>
    <x v="1"/>
    <x v="1"/>
    <x v="0"/>
    <x v="0"/>
    <x v="20"/>
    <x v="20"/>
    <x v="0"/>
    <n v="177275.92"/>
    <n v="1063868"/>
    <n v="1063868"/>
    <n v="1039939.74"/>
    <n v="-23928.26"/>
    <n v="-2.2491756496106663"/>
    <x v="19"/>
    <x v="1"/>
    <x v="12"/>
    <x v="12"/>
  </r>
  <r>
    <x v="0"/>
    <x v="0"/>
    <x v="2"/>
    <x v="9"/>
    <x v="0"/>
    <x v="614"/>
    <x v="614"/>
    <x v="1"/>
    <x v="1"/>
    <x v="0"/>
    <x v="0"/>
    <x v="20"/>
    <x v="20"/>
    <x v="0"/>
    <n v="298331.98"/>
    <n v="996500"/>
    <n v="996500"/>
    <n v="963414"/>
    <n v="-33086"/>
    <n v="-3.3202207727044657"/>
    <x v="19"/>
    <x v="1"/>
    <x v="12"/>
    <x v="12"/>
  </r>
  <r>
    <x v="0"/>
    <x v="0"/>
    <x v="2"/>
    <x v="9"/>
    <x v="0"/>
    <x v="615"/>
    <x v="615"/>
    <x v="1"/>
    <x v="1"/>
    <x v="0"/>
    <x v="0"/>
    <x v="20"/>
    <x v="20"/>
    <x v="0"/>
    <n v="1062030.2"/>
    <n v="2175790.92"/>
    <n v="2175790.92"/>
    <n v="2464760.5499999998"/>
    <n v="288969.63"/>
    <n v="13.281130431411121"/>
    <x v="19"/>
    <x v="0"/>
    <x v="11"/>
    <x v="11"/>
  </r>
  <r>
    <x v="0"/>
    <x v="0"/>
    <x v="2"/>
    <x v="9"/>
    <x v="0"/>
    <x v="616"/>
    <x v="43"/>
    <x v="1"/>
    <x v="1"/>
    <x v="0"/>
    <x v="0"/>
    <x v="20"/>
    <x v="20"/>
    <x v="0"/>
    <n v="346065.91"/>
    <n v="861000"/>
    <n v="861000"/>
    <n v="876404.29"/>
    <n v="15404.29"/>
    <n v="1.7891161440185832"/>
    <x v="19"/>
    <x v="0"/>
    <x v="0"/>
    <x v="0"/>
  </r>
  <r>
    <x v="0"/>
    <x v="0"/>
    <x v="2"/>
    <x v="9"/>
    <x v="0"/>
    <x v="617"/>
    <x v="616"/>
    <x v="1"/>
    <x v="1"/>
    <x v="0"/>
    <x v="0"/>
    <x v="20"/>
    <x v="20"/>
    <x v="0"/>
    <n v="619208.73"/>
    <n v="1541655.44"/>
    <n v="1541655.44"/>
    <n v="1637605.2"/>
    <n v="95949.759999999995"/>
    <n v="6.2238135390356746"/>
    <x v="19"/>
    <x v="0"/>
    <x v="12"/>
    <x v="12"/>
  </r>
  <r>
    <x v="0"/>
    <x v="0"/>
    <x v="2"/>
    <x v="9"/>
    <x v="0"/>
    <x v="618"/>
    <x v="617"/>
    <x v="1"/>
    <x v="1"/>
    <x v="0"/>
    <x v="0"/>
    <x v="20"/>
    <x v="20"/>
    <x v="0"/>
    <n v="894935.14"/>
    <n v="1851000"/>
    <n v="1851000"/>
    <n v="1883701.9300000002"/>
    <n v="32701.93"/>
    <n v="1.7667169097784983"/>
    <x v="19"/>
    <x v="0"/>
    <x v="12"/>
    <x v="12"/>
  </r>
  <r>
    <x v="0"/>
    <x v="0"/>
    <x v="2"/>
    <x v="9"/>
    <x v="0"/>
    <x v="619"/>
    <x v="618"/>
    <x v="1"/>
    <x v="1"/>
    <x v="0"/>
    <x v="0"/>
    <x v="20"/>
    <x v="20"/>
    <x v="0"/>
    <n v="605575.55000000005"/>
    <n v="1713721.55"/>
    <n v="1713721.55"/>
    <n v="1222701.5900000003"/>
    <n v="-491019.96"/>
    <n v="-28.65226033949331"/>
    <x v="19"/>
    <x v="1"/>
    <x v="11"/>
    <x v="11"/>
  </r>
  <r>
    <x v="0"/>
    <x v="0"/>
    <x v="2"/>
    <x v="10"/>
    <x v="0"/>
    <x v="620"/>
    <x v="619"/>
    <x v="1"/>
    <x v="1"/>
    <x v="0"/>
    <x v="0"/>
    <x v="20"/>
    <x v="20"/>
    <x v="0"/>
    <n v="4098287.8"/>
    <n v="7800000"/>
    <n v="7800000"/>
    <n v="7511332.75"/>
    <n v="-288667.25"/>
    <n v="-3.7008621794871797"/>
    <x v="19"/>
    <x v="1"/>
    <x v="10"/>
    <x v="10"/>
  </r>
  <r>
    <x v="0"/>
    <x v="0"/>
    <x v="2"/>
    <x v="10"/>
    <x v="0"/>
    <x v="621"/>
    <x v="620"/>
    <x v="1"/>
    <x v="1"/>
    <x v="0"/>
    <x v="0"/>
    <x v="20"/>
    <x v="20"/>
    <x v="0"/>
    <n v="4091295.82"/>
    <n v="6177000"/>
    <n v="6177000"/>
    <n v="5808330.080000001"/>
    <n v="-368669.92"/>
    <n v="-5.9684299821920028"/>
    <x v="19"/>
    <x v="1"/>
    <x v="7"/>
    <x v="7"/>
  </r>
  <r>
    <x v="0"/>
    <x v="0"/>
    <x v="2"/>
    <x v="11"/>
    <x v="0"/>
    <x v="622"/>
    <x v="621"/>
    <x v="1"/>
    <x v="1"/>
    <x v="0"/>
    <x v="0"/>
    <x v="20"/>
    <x v="20"/>
    <x v="0"/>
    <n v="6215112.5"/>
    <n v="6598688.7800000003"/>
    <n v="6598688.7800000003"/>
    <n v="7370446.0300000003"/>
    <n v="771757.25"/>
    <n v="11.695615231000483"/>
    <x v="19"/>
    <x v="0"/>
    <x v="6"/>
    <x v="6"/>
  </r>
  <r>
    <x v="0"/>
    <x v="0"/>
    <x v="2"/>
    <x v="11"/>
    <x v="0"/>
    <x v="623"/>
    <x v="622"/>
    <x v="1"/>
    <x v="1"/>
    <x v="0"/>
    <x v="0"/>
    <x v="20"/>
    <x v="20"/>
    <x v="0"/>
    <n v="1362652.88"/>
    <n v="2656172"/>
    <n v="2656172"/>
    <n v="2170015.0099999998"/>
    <n v="-486156.99"/>
    <n v="-18.302918259811488"/>
    <x v="19"/>
    <x v="1"/>
    <x v="12"/>
    <x v="12"/>
  </r>
  <r>
    <x v="0"/>
    <x v="0"/>
    <x v="2"/>
    <x v="11"/>
    <x v="0"/>
    <x v="624"/>
    <x v="623"/>
    <x v="1"/>
    <x v="1"/>
    <x v="0"/>
    <x v="0"/>
    <x v="20"/>
    <x v="20"/>
    <x v="0"/>
    <n v="2044374.55"/>
    <n v="3347000"/>
    <n v="3347000"/>
    <n v="3193828.79"/>
    <n v="-153171.21"/>
    <n v="-4.5763731700029879"/>
    <x v="19"/>
    <x v="1"/>
    <x v="12"/>
    <x v="12"/>
  </r>
  <r>
    <x v="0"/>
    <x v="0"/>
    <x v="2"/>
    <x v="11"/>
    <x v="0"/>
    <x v="625"/>
    <x v="624"/>
    <x v="1"/>
    <x v="1"/>
    <x v="0"/>
    <x v="0"/>
    <x v="20"/>
    <x v="20"/>
    <x v="0"/>
    <n v="2871551.74"/>
    <n v="3870700"/>
    <n v="3870700"/>
    <n v="3999880.77"/>
    <n v="129180.77"/>
    <n v="3.3374007285503913"/>
    <x v="19"/>
    <x v="0"/>
    <x v="10"/>
    <x v="10"/>
  </r>
  <r>
    <x v="0"/>
    <x v="0"/>
    <x v="2"/>
    <x v="11"/>
    <x v="0"/>
    <x v="626"/>
    <x v="625"/>
    <x v="1"/>
    <x v="1"/>
    <x v="0"/>
    <x v="0"/>
    <x v="20"/>
    <x v="20"/>
    <x v="0"/>
    <n v="1704861.29"/>
    <n v="2701126.56"/>
    <n v="2701126.56"/>
    <n v="2689837.0100000002"/>
    <n v="-11289.55"/>
    <n v="-0.41795709120715913"/>
    <x v="19"/>
    <x v="1"/>
    <x v="11"/>
    <x v="11"/>
  </r>
  <r>
    <x v="0"/>
    <x v="0"/>
    <x v="2"/>
    <x v="11"/>
    <x v="0"/>
    <x v="627"/>
    <x v="626"/>
    <x v="1"/>
    <x v="1"/>
    <x v="0"/>
    <x v="0"/>
    <x v="20"/>
    <x v="20"/>
    <x v="0"/>
    <n v="1559470.28"/>
    <n v="2603241.3199999998"/>
    <n v="2603241.3199999998"/>
    <n v="2755240.25"/>
    <n v="151998.93"/>
    <n v="5.8388336429755192"/>
    <x v="19"/>
    <x v="0"/>
    <x v="11"/>
    <x v="11"/>
  </r>
  <r>
    <x v="0"/>
    <x v="0"/>
    <x v="2"/>
    <x v="11"/>
    <x v="0"/>
    <x v="628"/>
    <x v="627"/>
    <x v="1"/>
    <x v="1"/>
    <x v="0"/>
    <x v="0"/>
    <x v="20"/>
    <x v="20"/>
    <x v="0"/>
    <n v="922159.35"/>
    <n v="2326000"/>
    <n v="2326000"/>
    <n v="2189750.15"/>
    <n v="-136249.85"/>
    <n v="-5.8576891659501298"/>
    <x v="19"/>
    <x v="1"/>
    <x v="0"/>
    <x v="0"/>
  </r>
  <r>
    <x v="0"/>
    <x v="0"/>
    <x v="2"/>
    <x v="11"/>
    <x v="0"/>
    <x v="629"/>
    <x v="628"/>
    <x v="1"/>
    <x v="1"/>
    <x v="0"/>
    <x v="0"/>
    <x v="20"/>
    <x v="20"/>
    <x v="0"/>
    <n v="1461914.96"/>
    <n v="1919906"/>
    <n v="1919906"/>
    <n v="1962255.62"/>
    <n v="42349.62"/>
    <n v="2.2058173681419819"/>
    <x v="19"/>
    <x v="0"/>
    <x v="11"/>
    <x v="11"/>
  </r>
  <r>
    <x v="0"/>
    <x v="0"/>
    <x v="2"/>
    <x v="11"/>
    <x v="0"/>
    <x v="630"/>
    <x v="629"/>
    <x v="1"/>
    <x v="1"/>
    <x v="0"/>
    <x v="0"/>
    <x v="20"/>
    <x v="20"/>
    <x v="0"/>
    <n v="1426002.28"/>
    <n v="2999330"/>
    <n v="2999330"/>
    <n v="3134055.0599999996"/>
    <n v="134725.06"/>
    <n v="4.4918385106007008"/>
    <x v="19"/>
    <x v="0"/>
    <x v="12"/>
    <x v="12"/>
  </r>
  <r>
    <x v="0"/>
    <x v="0"/>
    <x v="2"/>
    <x v="11"/>
    <x v="0"/>
    <x v="631"/>
    <x v="630"/>
    <x v="1"/>
    <x v="1"/>
    <x v="0"/>
    <x v="0"/>
    <x v="20"/>
    <x v="20"/>
    <x v="0"/>
    <n v="2304842.7999999998"/>
    <n v="3585000"/>
    <n v="3585000"/>
    <n v="3710025.6599999997"/>
    <n v="125025.66"/>
    <n v="3.4874661087866112"/>
    <x v="19"/>
    <x v="0"/>
    <x v="10"/>
    <x v="10"/>
  </r>
  <r>
    <x v="0"/>
    <x v="0"/>
    <x v="2"/>
    <x v="11"/>
    <x v="0"/>
    <x v="632"/>
    <x v="631"/>
    <x v="1"/>
    <x v="1"/>
    <x v="0"/>
    <x v="0"/>
    <x v="20"/>
    <x v="20"/>
    <x v="0"/>
    <n v="839731.39"/>
    <n v="1795000"/>
    <n v="1795000"/>
    <n v="1811034.41"/>
    <n v="16034.41"/>
    <n v="0.89328189415041781"/>
    <x v="19"/>
    <x v="0"/>
    <x v="12"/>
    <x v="12"/>
  </r>
  <r>
    <x v="0"/>
    <x v="0"/>
    <x v="2"/>
    <x v="11"/>
    <x v="0"/>
    <x v="633"/>
    <x v="632"/>
    <x v="1"/>
    <x v="1"/>
    <x v="0"/>
    <x v="0"/>
    <x v="20"/>
    <x v="20"/>
    <x v="0"/>
    <n v="1669002.4"/>
    <n v="2474025.75"/>
    <n v="2474025.75"/>
    <n v="2642252.56"/>
    <n v="168226.81"/>
    <n v="6.799719445118952"/>
    <x v="19"/>
    <x v="0"/>
    <x v="11"/>
    <x v="11"/>
  </r>
  <r>
    <x v="0"/>
    <x v="0"/>
    <x v="2"/>
    <x v="11"/>
    <x v="0"/>
    <x v="634"/>
    <x v="633"/>
    <x v="1"/>
    <x v="1"/>
    <x v="0"/>
    <x v="0"/>
    <x v="20"/>
    <x v="20"/>
    <x v="0"/>
    <n v="2060157.5"/>
    <n v="3539760"/>
    <n v="3539760"/>
    <n v="3573006.5999999996"/>
    <n v="33246.6"/>
    <n v="0.93923316835039672"/>
    <x v="19"/>
    <x v="0"/>
    <x v="11"/>
    <x v="11"/>
  </r>
  <r>
    <x v="0"/>
    <x v="0"/>
    <x v="2"/>
    <x v="11"/>
    <x v="0"/>
    <x v="635"/>
    <x v="634"/>
    <x v="1"/>
    <x v="1"/>
    <x v="0"/>
    <x v="0"/>
    <x v="20"/>
    <x v="20"/>
    <x v="0"/>
    <n v="2176491.25"/>
    <n v="3550000"/>
    <n v="3550000"/>
    <n v="3501166.77"/>
    <n v="-48833.23"/>
    <n v="-1.3755839436619719"/>
    <x v="19"/>
    <x v="1"/>
    <x v="11"/>
    <x v="11"/>
  </r>
  <r>
    <x v="0"/>
    <x v="0"/>
    <x v="2"/>
    <x v="11"/>
    <x v="0"/>
    <x v="636"/>
    <x v="635"/>
    <x v="1"/>
    <x v="1"/>
    <x v="0"/>
    <x v="0"/>
    <x v="20"/>
    <x v="20"/>
    <x v="0"/>
    <n v="861313.51"/>
    <n v="2048268"/>
    <n v="2048268"/>
    <n v="1891854.92"/>
    <n v="-156413.07999999999"/>
    <n v="-7.6363581328224628"/>
    <x v="19"/>
    <x v="1"/>
    <x v="12"/>
    <x v="12"/>
  </r>
  <r>
    <x v="0"/>
    <x v="0"/>
    <x v="2"/>
    <x v="12"/>
    <x v="0"/>
    <x v="637"/>
    <x v="636"/>
    <x v="1"/>
    <x v="1"/>
    <x v="0"/>
    <x v="0"/>
    <x v="20"/>
    <x v="20"/>
    <x v="0"/>
    <n v="523677.21"/>
    <n v="1666816"/>
    <n v="1666816"/>
    <n v="1659288.1300000001"/>
    <n v="-7527.87"/>
    <n v="-0.45163173379665184"/>
    <x v="19"/>
    <x v="1"/>
    <x v="12"/>
    <x v="12"/>
  </r>
  <r>
    <x v="0"/>
    <x v="0"/>
    <x v="2"/>
    <x v="12"/>
    <x v="0"/>
    <x v="638"/>
    <x v="637"/>
    <x v="1"/>
    <x v="1"/>
    <x v="0"/>
    <x v="0"/>
    <x v="20"/>
    <x v="20"/>
    <x v="0"/>
    <n v="1136215.21"/>
    <n v="2654100"/>
    <n v="2654100"/>
    <n v="2493677.2399999998"/>
    <n v="-160422.76"/>
    <n v="-6.0443374401868804"/>
    <x v="19"/>
    <x v="1"/>
    <x v="11"/>
    <x v="11"/>
  </r>
  <r>
    <x v="0"/>
    <x v="0"/>
    <x v="2"/>
    <x v="12"/>
    <x v="0"/>
    <x v="639"/>
    <x v="638"/>
    <x v="1"/>
    <x v="1"/>
    <x v="0"/>
    <x v="0"/>
    <x v="20"/>
    <x v="20"/>
    <x v="0"/>
    <n v="480100.72"/>
    <n v="1555000"/>
    <n v="1555000"/>
    <n v="1606596.1600000001"/>
    <n v="51596.160000000003"/>
    <n v="3.3180810289389071"/>
    <x v="19"/>
    <x v="0"/>
    <x v="0"/>
    <x v="0"/>
  </r>
  <r>
    <x v="0"/>
    <x v="0"/>
    <x v="2"/>
    <x v="13"/>
    <x v="0"/>
    <x v="640"/>
    <x v="639"/>
    <x v="1"/>
    <x v="1"/>
    <x v="0"/>
    <x v="0"/>
    <x v="20"/>
    <x v="20"/>
    <x v="0"/>
    <n v="526187.31999999995"/>
    <n v="1076144"/>
    <n v="1076144"/>
    <n v="1294187.31"/>
    <n v="218043.31"/>
    <n v="20.261536560162952"/>
    <x v="19"/>
    <x v="0"/>
    <x v="0"/>
    <x v="0"/>
  </r>
  <r>
    <x v="0"/>
    <x v="0"/>
    <x v="2"/>
    <x v="13"/>
    <x v="0"/>
    <x v="641"/>
    <x v="640"/>
    <x v="1"/>
    <x v="1"/>
    <x v="0"/>
    <x v="0"/>
    <x v="20"/>
    <x v="20"/>
    <x v="0"/>
    <n v="2018486.74"/>
    <n v="3537000"/>
    <n v="3537000"/>
    <n v="3524660.4099999997"/>
    <n v="-12339.59"/>
    <n v="-0.34887164263500142"/>
    <x v="19"/>
    <x v="1"/>
    <x v="7"/>
    <x v="7"/>
  </r>
  <r>
    <x v="0"/>
    <x v="0"/>
    <x v="2"/>
    <x v="13"/>
    <x v="0"/>
    <x v="642"/>
    <x v="641"/>
    <x v="1"/>
    <x v="1"/>
    <x v="0"/>
    <x v="0"/>
    <x v="20"/>
    <x v="20"/>
    <x v="0"/>
    <n v="731325.03"/>
    <n v="1656768"/>
    <n v="1656768"/>
    <n v="1915299.27"/>
    <n v="258531.27"/>
    <n v="15.604554771700082"/>
    <x v="19"/>
    <x v="0"/>
    <x v="12"/>
    <x v="12"/>
  </r>
  <r>
    <x v="0"/>
    <x v="0"/>
    <x v="2"/>
    <x v="13"/>
    <x v="0"/>
    <x v="643"/>
    <x v="642"/>
    <x v="1"/>
    <x v="1"/>
    <x v="0"/>
    <x v="0"/>
    <x v="20"/>
    <x v="20"/>
    <x v="0"/>
    <n v="269265.15999999997"/>
    <n v="1393800"/>
    <n v="1393800"/>
    <n v="1734487.12"/>
    <n v="340687.12"/>
    <n v="24.443042043334767"/>
    <x v="19"/>
    <x v="0"/>
    <x v="12"/>
    <x v="12"/>
  </r>
  <r>
    <x v="0"/>
    <x v="0"/>
    <x v="2"/>
    <x v="13"/>
    <x v="0"/>
    <x v="644"/>
    <x v="643"/>
    <x v="1"/>
    <x v="1"/>
    <x v="0"/>
    <x v="0"/>
    <x v="20"/>
    <x v="20"/>
    <x v="0"/>
    <n v="5086483.91"/>
    <n v="7732000"/>
    <n v="7732000"/>
    <n v="7477396.3300000001"/>
    <n v="-254603.67"/>
    <n v="-3.2928565700982926"/>
    <x v="19"/>
    <x v="1"/>
    <x v="6"/>
    <x v="6"/>
  </r>
  <r>
    <x v="0"/>
    <x v="0"/>
    <x v="2"/>
    <x v="13"/>
    <x v="0"/>
    <x v="645"/>
    <x v="644"/>
    <x v="1"/>
    <x v="1"/>
    <x v="0"/>
    <x v="0"/>
    <x v="20"/>
    <x v="20"/>
    <x v="0"/>
    <n v="1368410.03"/>
    <n v="1668493.01"/>
    <n v="1668493.01"/>
    <n v="1630553.81"/>
    <n v="-37939.199999999997"/>
    <n v="-2.2738602902507816"/>
    <x v="19"/>
    <x v="1"/>
    <x v="13"/>
    <x v="13"/>
  </r>
  <r>
    <x v="0"/>
    <x v="0"/>
    <x v="2"/>
    <x v="13"/>
    <x v="0"/>
    <x v="646"/>
    <x v="645"/>
    <x v="1"/>
    <x v="1"/>
    <x v="0"/>
    <x v="0"/>
    <x v="20"/>
    <x v="20"/>
    <x v="0"/>
    <n v="1115167.01"/>
    <n v="1748596.6"/>
    <n v="1748596.6"/>
    <n v="1491226.4799999997"/>
    <n v="-257370.12"/>
    <n v="-14.71866753029258"/>
    <x v="19"/>
    <x v="1"/>
    <x v="12"/>
    <x v="12"/>
  </r>
  <r>
    <x v="0"/>
    <x v="0"/>
    <x v="2"/>
    <x v="13"/>
    <x v="0"/>
    <x v="647"/>
    <x v="646"/>
    <x v="1"/>
    <x v="1"/>
    <x v="0"/>
    <x v="0"/>
    <x v="20"/>
    <x v="20"/>
    <x v="0"/>
    <n v="680588.63"/>
    <n v="1690600"/>
    <n v="1690600"/>
    <n v="1762294.7100000002"/>
    <n v="71694.710000000006"/>
    <n v="4.240784928427777"/>
    <x v="19"/>
    <x v="0"/>
    <x v="12"/>
    <x v="12"/>
  </r>
  <r>
    <x v="0"/>
    <x v="0"/>
    <x v="2"/>
    <x v="13"/>
    <x v="0"/>
    <x v="648"/>
    <x v="647"/>
    <x v="1"/>
    <x v="1"/>
    <x v="0"/>
    <x v="0"/>
    <x v="20"/>
    <x v="20"/>
    <x v="0"/>
    <n v="2545591.98"/>
    <n v="2550268"/>
    <n v="2550268"/>
    <n v="2645730.34"/>
    <n v="95462.34"/>
    <n v="3.7432277705715635"/>
    <x v="19"/>
    <x v="0"/>
    <x v="11"/>
    <x v="11"/>
  </r>
  <r>
    <x v="0"/>
    <x v="0"/>
    <x v="2"/>
    <x v="13"/>
    <x v="0"/>
    <x v="649"/>
    <x v="648"/>
    <x v="1"/>
    <x v="1"/>
    <x v="0"/>
    <x v="0"/>
    <x v="20"/>
    <x v="20"/>
    <x v="0"/>
    <n v="878014.93"/>
    <n v="1572000"/>
    <n v="1572000"/>
    <n v="1876105.2300000002"/>
    <n v="304105.23"/>
    <n v="19.345116412213741"/>
    <x v="19"/>
    <x v="0"/>
    <x v="13"/>
    <x v="13"/>
  </r>
  <r>
    <x v="0"/>
    <x v="0"/>
    <x v="3"/>
    <x v="14"/>
    <x v="0"/>
    <x v="650"/>
    <x v="649"/>
    <x v="1"/>
    <x v="1"/>
    <x v="0"/>
    <x v="0"/>
    <x v="20"/>
    <x v="20"/>
    <x v="0"/>
    <n v="606807.23"/>
    <n v="1550919.06"/>
    <n v="1550919.06"/>
    <n v="1691150.51"/>
    <n v="140231.45000000001"/>
    <n v="9.0418290429675938"/>
    <x v="19"/>
    <x v="0"/>
    <x v="11"/>
    <x v="11"/>
  </r>
  <r>
    <x v="0"/>
    <x v="0"/>
    <x v="3"/>
    <x v="14"/>
    <x v="0"/>
    <x v="651"/>
    <x v="650"/>
    <x v="1"/>
    <x v="1"/>
    <x v="0"/>
    <x v="0"/>
    <x v="20"/>
    <x v="20"/>
    <x v="0"/>
    <n v="1151150.8600000001"/>
    <n v="2685370"/>
    <n v="2685370"/>
    <n v="2662145.9899999998"/>
    <n v="-23224.01"/>
    <n v="-0.86483464103643071"/>
    <x v="19"/>
    <x v="1"/>
    <x v="8"/>
    <x v="8"/>
  </r>
  <r>
    <x v="0"/>
    <x v="0"/>
    <x v="3"/>
    <x v="14"/>
    <x v="0"/>
    <x v="652"/>
    <x v="651"/>
    <x v="1"/>
    <x v="1"/>
    <x v="0"/>
    <x v="0"/>
    <x v="20"/>
    <x v="20"/>
    <x v="0"/>
    <n v="3999027.7"/>
    <n v="6856689.1799999997"/>
    <n v="6856689.1799999997"/>
    <n v="7068927.46"/>
    <n v="212238.28"/>
    <n v="3.0953463753187069"/>
    <x v="19"/>
    <x v="0"/>
    <x v="6"/>
    <x v="6"/>
  </r>
  <r>
    <x v="0"/>
    <x v="0"/>
    <x v="3"/>
    <x v="14"/>
    <x v="0"/>
    <x v="653"/>
    <x v="652"/>
    <x v="1"/>
    <x v="1"/>
    <x v="0"/>
    <x v="0"/>
    <x v="20"/>
    <x v="20"/>
    <x v="0"/>
    <n v="1609897.74"/>
    <n v="4116803.09"/>
    <n v="4116803.09"/>
    <n v="4000230.93"/>
    <n v="-116572.16"/>
    <n v="-2.8316185508887188"/>
    <x v="19"/>
    <x v="1"/>
    <x v="8"/>
    <x v="8"/>
  </r>
  <r>
    <x v="0"/>
    <x v="0"/>
    <x v="3"/>
    <x v="14"/>
    <x v="0"/>
    <x v="654"/>
    <x v="653"/>
    <x v="1"/>
    <x v="1"/>
    <x v="0"/>
    <x v="0"/>
    <x v="20"/>
    <x v="20"/>
    <x v="0"/>
    <n v="1848917.43"/>
    <n v="3770500"/>
    <n v="3770500"/>
    <n v="3953967.0600000005"/>
    <n v="183467.06"/>
    <n v="4.8658549264023341"/>
    <x v="19"/>
    <x v="0"/>
    <x v="8"/>
    <x v="8"/>
  </r>
  <r>
    <x v="0"/>
    <x v="0"/>
    <x v="3"/>
    <x v="14"/>
    <x v="0"/>
    <x v="655"/>
    <x v="654"/>
    <x v="1"/>
    <x v="1"/>
    <x v="0"/>
    <x v="0"/>
    <x v="20"/>
    <x v="20"/>
    <x v="0"/>
    <n v="1764000.96"/>
    <n v="2937000"/>
    <n v="2937000"/>
    <n v="2939917.46"/>
    <n v="2917.46"/>
    <n v="9.9334695267279546E-2"/>
    <x v="19"/>
    <x v="0"/>
    <x v="9"/>
    <x v="9"/>
  </r>
  <r>
    <x v="0"/>
    <x v="0"/>
    <x v="3"/>
    <x v="14"/>
    <x v="0"/>
    <x v="656"/>
    <x v="655"/>
    <x v="1"/>
    <x v="1"/>
    <x v="0"/>
    <x v="0"/>
    <x v="20"/>
    <x v="20"/>
    <x v="0"/>
    <n v="386067.47"/>
    <n v="1347000"/>
    <n v="1347000"/>
    <n v="1351587.5699999998"/>
    <n v="4587.57"/>
    <n v="0.34057683741648104"/>
    <x v="19"/>
    <x v="0"/>
    <x v="12"/>
    <x v="12"/>
  </r>
  <r>
    <x v="0"/>
    <x v="0"/>
    <x v="3"/>
    <x v="14"/>
    <x v="0"/>
    <x v="657"/>
    <x v="656"/>
    <x v="1"/>
    <x v="1"/>
    <x v="0"/>
    <x v="0"/>
    <x v="20"/>
    <x v="20"/>
    <x v="0"/>
    <n v="1954558.67"/>
    <n v="3799200"/>
    <n v="3799200"/>
    <n v="3802820.39"/>
    <n v="3620.39"/>
    <n v="9.5293482838492316E-2"/>
    <x v="19"/>
    <x v="0"/>
    <x v="11"/>
    <x v="11"/>
  </r>
  <r>
    <x v="0"/>
    <x v="0"/>
    <x v="3"/>
    <x v="14"/>
    <x v="0"/>
    <x v="658"/>
    <x v="657"/>
    <x v="1"/>
    <x v="1"/>
    <x v="0"/>
    <x v="0"/>
    <x v="20"/>
    <x v="20"/>
    <x v="0"/>
    <n v="1502630.34"/>
    <n v="3317026.64"/>
    <n v="3317026.64"/>
    <n v="3453625.5100000002"/>
    <n v="136598.87"/>
    <n v="4.1181119365384413"/>
    <x v="19"/>
    <x v="0"/>
    <x v="11"/>
    <x v="11"/>
  </r>
  <r>
    <x v="0"/>
    <x v="0"/>
    <x v="3"/>
    <x v="14"/>
    <x v="0"/>
    <x v="659"/>
    <x v="658"/>
    <x v="1"/>
    <x v="1"/>
    <x v="0"/>
    <x v="0"/>
    <x v="20"/>
    <x v="20"/>
    <x v="0"/>
    <n v="771108.49"/>
    <n v="1600000"/>
    <n v="1600000"/>
    <n v="1462000.62"/>
    <n v="-137999.38"/>
    <n v="-8.6249612500000001"/>
    <x v="19"/>
    <x v="1"/>
    <x v="12"/>
    <x v="12"/>
  </r>
  <r>
    <x v="0"/>
    <x v="0"/>
    <x v="3"/>
    <x v="14"/>
    <x v="0"/>
    <x v="660"/>
    <x v="659"/>
    <x v="1"/>
    <x v="1"/>
    <x v="0"/>
    <x v="0"/>
    <x v="20"/>
    <x v="20"/>
    <x v="0"/>
    <n v="786529.36"/>
    <n v="2090000"/>
    <n v="2090000"/>
    <n v="1962608.4100000001"/>
    <n v="-127391.59"/>
    <n v="-6.0952913875598096"/>
    <x v="19"/>
    <x v="1"/>
    <x v="12"/>
    <x v="12"/>
  </r>
  <r>
    <x v="0"/>
    <x v="0"/>
    <x v="3"/>
    <x v="14"/>
    <x v="0"/>
    <x v="661"/>
    <x v="660"/>
    <x v="1"/>
    <x v="1"/>
    <x v="0"/>
    <x v="0"/>
    <x v="20"/>
    <x v="20"/>
    <x v="0"/>
    <n v="938659.72"/>
    <n v="1919000"/>
    <n v="1919000"/>
    <n v="1856459.44"/>
    <n v="-62540.56"/>
    <n v="-3.2590182386659721"/>
    <x v="19"/>
    <x v="1"/>
    <x v="11"/>
    <x v="11"/>
  </r>
  <r>
    <x v="0"/>
    <x v="0"/>
    <x v="3"/>
    <x v="14"/>
    <x v="0"/>
    <x v="662"/>
    <x v="661"/>
    <x v="1"/>
    <x v="1"/>
    <x v="0"/>
    <x v="0"/>
    <x v="20"/>
    <x v="20"/>
    <x v="0"/>
    <n v="664765.24"/>
    <n v="2057000"/>
    <n v="2057000"/>
    <n v="1952028.17"/>
    <n v="-104971.83"/>
    <n v="-5.103151677199806"/>
    <x v="19"/>
    <x v="1"/>
    <x v="12"/>
    <x v="12"/>
  </r>
  <r>
    <x v="0"/>
    <x v="0"/>
    <x v="3"/>
    <x v="14"/>
    <x v="0"/>
    <x v="663"/>
    <x v="662"/>
    <x v="1"/>
    <x v="1"/>
    <x v="0"/>
    <x v="0"/>
    <x v="20"/>
    <x v="20"/>
    <x v="0"/>
    <n v="981630.83"/>
    <n v="2183016"/>
    <n v="2183016"/>
    <n v="2259085.61"/>
    <n v="76069.61"/>
    <n v="3.4846107403702034"/>
    <x v="19"/>
    <x v="0"/>
    <x v="11"/>
    <x v="11"/>
  </r>
  <r>
    <x v="0"/>
    <x v="0"/>
    <x v="3"/>
    <x v="14"/>
    <x v="0"/>
    <x v="664"/>
    <x v="663"/>
    <x v="1"/>
    <x v="1"/>
    <x v="0"/>
    <x v="0"/>
    <x v="20"/>
    <x v="20"/>
    <x v="0"/>
    <n v="524623.17000000004"/>
    <n v="1417071"/>
    <n v="1417071"/>
    <n v="1444097.3"/>
    <n v="27026.3"/>
    <n v="1.9071944877850158"/>
    <x v="19"/>
    <x v="0"/>
    <x v="12"/>
    <x v="12"/>
  </r>
  <r>
    <x v="0"/>
    <x v="0"/>
    <x v="3"/>
    <x v="15"/>
    <x v="0"/>
    <x v="665"/>
    <x v="664"/>
    <x v="1"/>
    <x v="1"/>
    <x v="0"/>
    <x v="0"/>
    <x v="20"/>
    <x v="20"/>
    <x v="0"/>
    <n v="600616.95999999996"/>
    <n v="1840000"/>
    <n v="1840000"/>
    <n v="1620448.23"/>
    <n v="-219551.77"/>
    <n v="-11.932161413043477"/>
    <x v="19"/>
    <x v="1"/>
    <x v="12"/>
    <x v="12"/>
  </r>
  <r>
    <x v="0"/>
    <x v="0"/>
    <x v="3"/>
    <x v="15"/>
    <x v="0"/>
    <x v="666"/>
    <x v="665"/>
    <x v="1"/>
    <x v="1"/>
    <x v="0"/>
    <x v="0"/>
    <x v="20"/>
    <x v="20"/>
    <x v="0"/>
    <n v="626615.59"/>
    <n v="1986760"/>
    <n v="1986760"/>
    <n v="1876168.8"/>
    <n v="-110591.2"/>
    <n v="-5.5664096317622667"/>
    <x v="19"/>
    <x v="1"/>
    <x v="12"/>
    <x v="12"/>
  </r>
  <r>
    <x v="0"/>
    <x v="0"/>
    <x v="3"/>
    <x v="15"/>
    <x v="0"/>
    <x v="667"/>
    <x v="666"/>
    <x v="1"/>
    <x v="1"/>
    <x v="0"/>
    <x v="0"/>
    <x v="20"/>
    <x v="20"/>
    <x v="0"/>
    <n v="656838.74"/>
    <n v="1845300"/>
    <n v="1845300"/>
    <n v="1931277.3599999999"/>
    <n v="85977.36"/>
    <n v="4.6592619086327431"/>
    <x v="19"/>
    <x v="0"/>
    <x v="12"/>
    <x v="12"/>
  </r>
  <r>
    <x v="0"/>
    <x v="0"/>
    <x v="3"/>
    <x v="15"/>
    <x v="0"/>
    <x v="668"/>
    <x v="667"/>
    <x v="1"/>
    <x v="1"/>
    <x v="0"/>
    <x v="0"/>
    <x v="20"/>
    <x v="20"/>
    <x v="0"/>
    <n v="2740773.27"/>
    <n v="4278000"/>
    <n v="4278000"/>
    <n v="4098259.1999999997"/>
    <n v="-179740.79999999999"/>
    <n v="-4.201514726507714"/>
    <x v="19"/>
    <x v="1"/>
    <x v="7"/>
    <x v="7"/>
  </r>
  <r>
    <x v="0"/>
    <x v="0"/>
    <x v="3"/>
    <x v="15"/>
    <x v="0"/>
    <x v="669"/>
    <x v="668"/>
    <x v="1"/>
    <x v="1"/>
    <x v="0"/>
    <x v="0"/>
    <x v="20"/>
    <x v="20"/>
    <x v="0"/>
    <n v="692689.97"/>
    <n v="1782000"/>
    <n v="1782000"/>
    <n v="1922851.5999999999"/>
    <n v="140851.6"/>
    <n v="7.9041301907968577"/>
    <x v="19"/>
    <x v="0"/>
    <x v="12"/>
    <x v="12"/>
  </r>
  <r>
    <x v="0"/>
    <x v="0"/>
    <x v="3"/>
    <x v="75"/>
    <x v="0"/>
    <x v="670"/>
    <x v="669"/>
    <x v="1"/>
    <x v="1"/>
    <x v="0"/>
    <x v="0"/>
    <x v="20"/>
    <x v="20"/>
    <x v="0"/>
    <n v="1855151.28"/>
    <n v="2564400"/>
    <n v="2564400"/>
    <n v="2526472.52"/>
    <n v="-37927.480000000003"/>
    <n v="-1.4790001559819062"/>
    <x v="19"/>
    <x v="1"/>
    <x v="7"/>
    <x v="7"/>
  </r>
  <r>
    <x v="0"/>
    <x v="0"/>
    <x v="3"/>
    <x v="75"/>
    <x v="0"/>
    <x v="671"/>
    <x v="670"/>
    <x v="1"/>
    <x v="1"/>
    <x v="0"/>
    <x v="0"/>
    <x v="20"/>
    <x v="20"/>
    <x v="0"/>
    <n v="2390983.7000000002"/>
    <n v="4059400"/>
    <n v="4059400"/>
    <n v="3599892.01"/>
    <n v="-459507.99"/>
    <n v="-11.319603636005322"/>
    <x v="19"/>
    <x v="1"/>
    <x v="9"/>
    <x v="9"/>
  </r>
  <r>
    <x v="0"/>
    <x v="0"/>
    <x v="3"/>
    <x v="75"/>
    <x v="0"/>
    <x v="672"/>
    <x v="671"/>
    <x v="1"/>
    <x v="1"/>
    <x v="0"/>
    <x v="0"/>
    <x v="20"/>
    <x v="20"/>
    <x v="0"/>
    <n v="887234.54"/>
    <n v="1769000"/>
    <n v="1769000"/>
    <n v="2053241.2200000002"/>
    <n v="284241.21999999997"/>
    <n v="16.06790390050876"/>
    <x v="19"/>
    <x v="0"/>
    <x v="11"/>
    <x v="11"/>
  </r>
  <r>
    <x v="0"/>
    <x v="0"/>
    <x v="3"/>
    <x v="75"/>
    <x v="0"/>
    <x v="673"/>
    <x v="672"/>
    <x v="1"/>
    <x v="1"/>
    <x v="0"/>
    <x v="0"/>
    <x v="20"/>
    <x v="20"/>
    <x v="0"/>
    <n v="1277828.1200000001"/>
    <n v="2250400"/>
    <n v="2250400"/>
    <n v="1911903.47"/>
    <n v="-338496.53"/>
    <n v="-15.041616157127622"/>
    <x v="19"/>
    <x v="1"/>
    <x v="11"/>
    <x v="11"/>
  </r>
  <r>
    <x v="0"/>
    <x v="0"/>
    <x v="3"/>
    <x v="75"/>
    <x v="0"/>
    <x v="674"/>
    <x v="673"/>
    <x v="1"/>
    <x v="1"/>
    <x v="0"/>
    <x v="0"/>
    <x v="20"/>
    <x v="20"/>
    <x v="0"/>
    <n v="3922203.16"/>
    <n v="6700000"/>
    <n v="6700000"/>
    <n v="6890588.6900000004"/>
    <n v="190588.69"/>
    <n v="2.844607313432836"/>
    <x v="19"/>
    <x v="0"/>
    <x v="10"/>
    <x v="10"/>
  </r>
  <r>
    <x v="0"/>
    <x v="0"/>
    <x v="3"/>
    <x v="75"/>
    <x v="0"/>
    <x v="675"/>
    <x v="674"/>
    <x v="1"/>
    <x v="1"/>
    <x v="0"/>
    <x v="0"/>
    <x v="20"/>
    <x v="20"/>
    <x v="0"/>
    <n v="686205.75"/>
    <n v="1486000"/>
    <n v="1486000"/>
    <n v="1676661.8800000001"/>
    <n v="190661.88"/>
    <n v="12.830543741588155"/>
    <x v="19"/>
    <x v="0"/>
    <x v="11"/>
    <x v="11"/>
  </r>
  <r>
    <x v="0"/>
    <x v="0"/>
    <x v="3"/>
    <x v="75"/>
    <x v="0"/>
    <x v="676"/>
    <x v="675"/>
    <x v="1"/>
    <x v="1"/>
    <x v="0"/>
    <x v="0"/>
    <x v="20"/>
    <x v="20"/>
    <x v="0"/>
    <n v="1419106.36"/>
    <n v="2777400"/>
    <n v="2777400"/>
    <n v="2609940.1599999997"/>
    <n v="-167459.84"/>
    <n v="-6.029374234895946"/>
    <x v="19"/>
    <x v="1"/>
    <x v="11"/>
    <x v="11"/>
  </r>
  <r>
    <x v="0"/>
    <x v="0"/>
    <x v="3"/>
    <x v="16"/>
    <x v="0"/>
    <x v="677"/>
    <x v="676"/>
    <x v="1"/>
    <x v="1"/>
    <x v="0"/>
    <x v="0"/>
    <x v="20"/>
    <x v="20"/>
    <x v="0"/>
    <n v="406055"/>
    <n v="1040000"/>
    <n v="1040000"/>
    <n v="1085111.6900000002"/>
    <n v="45111.69"/>
    <n v="4.3376625000000004"/>
    <x v="19"/>
    <x v="0"/>
    <x v="12"/>
    <x v="12"/>
  </r>
  <r>
    <x v="0"/>
    <x v="0"/>
    <x v="3"/>
    <x v="16"/>
    <x v="0"/>
    <x v="678"/>
    <x v="677"/>
    <x v="1"/>
    <x v="1"/>
    <x v="0"/>
    <x v="0"/>
    <x v="20"/>
    <x v="20"/>
    <x v="0"/>
    <n v="1100877.8999999999"/>
    <n v="2210500"/>
    <n v="2210500"/>
    <n v="2058141.5"/>
    <n v="-152358.5"/>
    <n v="-6.8924903867903193"/>
    <x v="19"/>
    <x v="1"/>
    <x v="11"/>
    <x v="11"/>
  </r>
  <r>
    <x v="0"/>
    <x v="0"/>
    <x v="3"/>
    <x v="16"/>
    <x v="0"/>
    <x v="679"/>
    <x v="678"/>
    <x v="1"/>
    <x v="1"/>
    <x v="0"/>
    <x v="0"/>
    <x v="20"/>
    <x v="20"/>
    <x v="0"/>
    <n v="839634.24"/>
    <n v="1801000"/>
    <n v="1801000"/>
    <n v="1747801.1099999999"/>
    <n v="-53198.89"/>
    <n v="-2.9538528595224878"/>
    <x v="19"/>
    <x v="1"/>
    <x v="9"/>
    <x v="9"/>
  </r>
  <r>
    <x v="0"/>
    <x v="0"/>
    <x v="3"/>
    <x v="16"/>
    <x v="0"/>
    <x v="680"/>
    <x v="679"/>
    <x v="1"/>
    <x v="1"/>
    <x v="0"/>
    <x v="0"/>
    <x v="20"/>
    <x v="20"/>
    <x v="0"/>
    <n v="2572975.58"/>
    <n v="4060200"/>
    <n v="4060200"/>
    <n v="4190111.22"/>
    <n v="129911.22"/>
    <n v="3.199626126791784"/>
    <x v="19"/>
    <x v="0"/>
    <x v="10"/>
    <x v="10"/>
  </r>
  <r>
    <x v="0"/>
    <x v="0"/>
    <x v="3"/>
    <x v="16"/>
    <x v="0"/>
    <x v="681"/>
    <x v="680"/>
    <x v="1"/>
    <x v="1"/>
    <x v="0"/>
    <x v="0"/>
    <x v="20"/>
    <x v="20"/>
    <x v="0"/>
    <n v="1135560.1499999999"/>
    <n v="2020000"/>
    <n v="2020000"/>
    <n v="2160114.54"/>
    <n v="140114.54"/>
    <n v="6.936363366336634"/>
    <x v="19"/>
    <x v="0"/>
    <x v="11"/>
    <x v="11"/>
  </r>
  <r>
    <x v="0"/>
    <x v="0"/>
    <x v="3"/>
    <x v="16"/>
    <x v="0"/>
    <x v="682"/>
    <x v="681"/>
    <x v="1"/>
    <x v="1"/>
    <x v="0"/>
    <x v="0"/>
    <x v="20"/>
    <x v="20"/>
    <x v="0"/>
    <n v="532108.68000000005"/>
    <n v="1407460"/>
    <n v="1407460"/>
    <n v="1395098.3699999999"/>
    <n v="-12361.63"/>
    <n v="-0.87829352166313779"/>
    <x v="19"/>
    <x v="1"/>
    <x v="12"/>
    <x v="12"/>
  </r>
  <r>
    <x v="0"/>
    <x v="0"/>
    <x v="3"/>
    <x v="16"/>
    <x v="0"/>
    <x v="683"/>
    <x v="682"/>
    <x v="1"/>
    <x v="1"/>
    <x v="0"/>
    <x v="0"/>
    <x v="20"/>
    <x v="20"/>
    <x v="0"/>
    <n v="767920.68"/>
    <n v="1430880"/>
    <n v="1430880"/>
    <n v="1573208.5799999998"/>
    <n v="142328.57999999999"/>
    <n v="9.946926366990942"/>
    <x v="19"/>
    <x v="0"/>
    <x v="11"/>
    <x v="11"/>
  </r>
  <r>
    <x v="0"/>
    <x v="0"/>
    <x v="3"/>
    <x v="16"/>
    <x v="0"/>
    <x v="684"/>
    <x v="683"/>
    <x v="1"/>
    <x v="1"/>
    <x v="0"/>
    <x v="0"/>
    <x v="20"/>
    <x v="20"/>
    <x v="0"/>
    <n v="647540.26"/>
    <n v="1427176"/>
    <n v="1427176"/>
    <n v="1469693.43"/>
    <n v="42517.43"/>
    <n v="2.9791301142956441"/>
    <x v="19"/>
    <x v="0"/>
    <x v="12"/>
    <x v="12"/>
  </r>
  <r>
    <x v="0"/>
    <x v="0"/>
    <x v="3"/>
    <x v="16"/>
    <x v="0"/>
    <x v="685"/>
    <x v="684"/>
    <x v="1"/>
    <x v="1"/>
    <x v="0"/>
    <x v="0"/>
    <x v="20"/>
    <x v="20"/>
    <x v="0"/>
    <n v="976252.08"/>
    <n v="2192000"/>
    <n v="2192000"/>
    <n v="2131636.15"/>
    <n v="-60363.85"/>
    <n v="-2.7538252737226276"/>
    <x v="19"/>
    <x v="1"/>
    <x v="12"/>
    <x v="12"/>
  </r>
  <r>
    <x v="0"/>
    <x v="0"/>
    <x v="3"/>
    <x v="17"/>
    <x v="0"/>
    <x v="686"/>
    <x v="685"/>
    <x v="1"/>
    <x v="1"/>
    <x v="0"/>
    <x v="0"/>
    <x v="20"/>
    <x v="20"/>
    <x v="0"/>
    <n v="1681991.17"/>
    <n v="4243768.1100000003"/>
    <n v="4243768.1100000003"/>
    <n v="4630422.1399999997"/>
    <n v="386654.03"/>
    <n v="9.111101737366134"/>
    <x v="19"/>
    <x v="0"/>
    <x v="7"/>
    <x v="7"/>
  </r>
  <r>
    <x v="0"/>
    <x v="0"/>
    <x v="3"/>
    <x v="17"/>
    <x v="0"/>
    <x v="687"/>
    <x v="686"/>
    <x v="1"/>
    <x v="1"/>
    <x v="0"/>
    <x v="0"/>
    <x v="20"/>
    <x v="20"/>
    <x v="0"/>
    <n v="1088164.1000000001"/>
    <n v="2461459.7200000002"/>
    <n v="2461459.7200000002"/>
    <n v="2669226.0300000003"/>
    <n v="207766.31"/>
    <n v="8.4407763536345826"/>
    <x v="19"/>
    <x v="0"/>
    <x v="8"/>
    <x v="8"/>
  </r>
  <r>
    <x v="0"/>
    <x v="0"/>
    <x v="3"/>
    <x v="17"/>
    <x v="0"/>
    <x v="688"/>
    <x v="687"/>
    <x v="1"/>
    <x v="1"/>
    <x v="0"/>
    <x v="0"/>
    <x v="20"/>
    <x v="20"/>
    <x v="0"/>
    <n v="624107.98"/>
    <n v="1764160"/>
    <n v="1764160"/>
    <n v="1504341.33"/>
    <n v="-259818.67"/>
    <n v="-14.727613708507166"/>
    <x v="19"/>
    <x v="1"/>
    <x v="11"/>
    <x v="11"/>
  </r>
  <r>
    <x v="0"/>
    <x v="0"/>
    <x v="3"/>
    <x v="17"/>
    <x v="0"/>
    <x v="689"/>
    <x v="688"/>
    <x v="1"/>
    <x v="1"/>
    <x v="0"/>
    <x v="0"/>
    <x v="20"/>
    <x v="20"/>
    <x v="0"/>
    <n v="1022117.5"/>
    <n v="2100689.84"/>
    <n v="2100689.84"/>
    <n v="2492634.85"/>
    <n v="391945.01"/>
    <n v="18.657919057674881"/>
    <x v="19"/>
    <x v="0"/>
    <x v="11"/>
    <x v="11"/>
  </r>
  <r>
    <x v="0"/>
    <x v="0"/>
    <x v="3"/>
    <x v="17"/>
    <x v="0"/>
    <x v="690"/>
    <x v="689"/>
    <x v="1"/>
    <x v="1"/>
    <x v="0"/>
    <x v="0"/>
    <x v="20"/>
    <x v="20"/>
    <x v="0"/>
    <n v="631624.74"/>
    <n v="1677500.07"/>
    <n v="1677500.07"/>
    <n v="2105403.11"/>
    <n v="427903.04"/>
    <n v="25.508376878935096"/>
    <x v="19"/>
    <x v="0"/>
    <x v="12"/>
    <x v="12"/>
  </r>
  <r>
    <x v="0"/>
    <x v="0"/>
    <x v="3"/>
    <x v="17"/>
    <x v="0"/>
    <x v="691"/>
    <x v="690"/>
    <x v="1"/>
    <x v="1"/>
    <x v="0"/>
    <x v="0"/>
    <x v="20"/>
    <x v="20"/>
    <x v="0"/>
    <n v="422387.88"/>
    <n v="1734720"/>
    <n v="1734720"/>
    <n v="1691314.86"/>
    <n v="-43405.14"/>
    <n v="-2.5021409795240728"/>
    <x v="19"/>
    <x v="1"/>
    <x v="12"/>
    <x v="12"/>
  </r>
  <r>
    <x v="0"/>
    <x v="0"/>
    <x v="3"/>
    <x v="17"/>
    <x v="0"/>
    <x v="692"/>
    <x v="691"/>
    <x v="1"/>
    <x v="1"/>
    <x v="0"/>
    <x v="0"/>
    <x v="20"/>
    <x v="20"/>
    <x v="0"/>
    <n v="1246867.97"/>
    <n v="3212480"/>
    <n v="3212480"/>
    <n v="3103477.4000000004"/>
    <n v="-109002.6"/>
    <n v="-3.3930981671481222"/>
    <x v="19"/>
    <x v="1"/>
    <x v="8"/>
    <x v="8"/>
  </r>
  <r>
    <x v="0"/>
    <x v="0"/>
    <x v="3"/>
    <x v="17"/>
    <x v="0"/>
    <x v="693"/>
    <x v="692"/>
    <x v="1"/>
    <x v="1"/>
    <x v="0"/>
    <x v="0"/>
    <x v="20"/>
    <x v="20"/>
    <x v="0"/>
    <n v="1288128.02"/>
    <n v="3605281.2"/>
    <n v="3605281.2"/>
    <n v="3663367.4499999997"/>
    <n v="58086.25"/>
    <n v="1.6111433970809268"/>
    <x v="19"/>
    <x v="0"/>
    <x v="8"/>
    <x v="8"/>
  </r>
  <r>
    <x v="0"/>
    <x v="0"/>
    <x v="3"/>
    <x v="17"/>
    <x v="0"/>
    <x v="694"/>
    <x v="693"/>
    <x v="1"/>
    <x v="1"/>
    <x v="0"/>
    <x v="0"/>
    <x v="20"/>
    <x v="20"/>
    <x v="0"/>
    <n v="458520.31"/>
    <n v="1882798.46"/>
    <n v="1882798.46"/>
    <n v="1945376.85"/>
    <n v="62578.39"/>
    <n v="3.3236903114951564"/>
    <x v="19"/>
    <x v="0"/>
    <x v="12"/>
    <x v="12"/>
  </r>
  <r>
    <x v="0"/>
    <x v="0"/>
    <x v="3"/>
    <x v="18"/>
    <x v="0"/>
    <x v="695"/>
    <x v="694"/>
    <x v="1"/>
    <x v="1"/>
    <x v="0"/>
    <x v="0"/>
    <x v="20"/>
    <x v="20"/>
    <x v="0"/>
    <n v="1111041.82"/>
    <n v="2749779.74"/>
    <n v="2749779.74"/>
    <n v="2691169"/>
    <n v="-58610.74"/>
    <n v="-2.1314703555129113"/>
    <x v="19"/>
    <x v="1"/>
    <x v="11"/>
    <x v="11"/>
  </r>
  <r>
    <x v="0"/>
    <x v="0"/>
    <x v="3"/>
    <x v="18"/>
    <x v="0"/>
    <x v="696"/>
    <x v="695"/>
    <x v="1"/>
    <x v="1"/>
    <x v="0"/>
    <x v="0"/>
    <x v="20"/>
    <x v="20"/>
    <x v="0"/>
    <n v="564255.86"/>
    <n v="1601469"/>
    <n v="1601469"/>
    <n v="1807736.45"/>
    <n v="206267.45"/>
    <n v="12.879890275740586"/>
    <x v="19"/>
    <x v="0"/>
    <x v="12"/>
    <x v="12"/>
  </r>
  <r>
    <x v="0"/>
    <x v="0"/>
    <x v="3"/>
    <x v="18"/>
    <x v="0"/>
    <x v="697"/>
    <x v="696"/>
    <x v="1"/>
    <x v="1"/>
    <x v="0"/>
    <x v="0"/>
    <x v="20"/>
    <x v="20"/>
    <x v="0"/>
    <n v="2161621.52"/>
    <n v="4552000"/>
    <n v="4552000"/>
    <n v="4940472.16"/>
    <n v="388472.16"/>
    <n v="8.5340984182776793"/>
    <x v="19"/>
    <x v="0"/>
    <x v="7"/>
    <x v="7"/>
  </r>
  <r>
    <x v="0"/>
    <x v="0"/>
    <x v="3"/>
    <x v="19"/>
    <x v="0"/>
    <x v="698"/>
    <x v="697"/>
    <x v="1"/>
    <x v="1"/>
    <x v="0"/>
    <x v="0"/>
    <x v="20"/>
    <x v="20"/>
    <x v="0"/>
    <n v="1410570.14"/>
    <n v="3461000"/>
    <n v="3461000"/>
    <n v="3773898.8"/>
    <n v="312898.8"/>
    <n v="9.0407049985553307"/>
    <x v="19"/>
    <x v="0"/>
    <x v="7"/>
    <x v="7"/>
  </r>
  <r>
    <x v="0"/>
    <x v="0"/>
    <x v="3"/>
    <x v="19"/>
    <x v="0"/>
    <x v="699"/>
    <x v="698"/>
    <x v="1"/>
    <x v="1"/>
    <x v="0"/>
    <x v="0"/>
    <x v="20"/>
    <x v="20"/>
    <x v="0"/>
    <n v="1027366.58"/>
    <n v="2848762.35"/>
    <n v="2848762.35"/>
    <n v="2836983.83"/>
    <n v="-11778.52"/>
    <n v="-0.41346095436848213"/>
    <x v="19"/>
    <x v="1"/>
    <x v="11"/>
    <x v="11"/>
  </r>
  <r>
    <x v="0"/>
    <x v="0"/>
    <x v="3"/>
    <x v="19"/>
    <x v="0"/>
    <x v="700"/>
    <x v="699"/>
    <x v="1"/>
    <x v="1"/>
    <x v="0"/>
    <x v="0"/>
    <x v="20"/>
    <x v="20"/>
    <x v="0"/>
    <n v="1988114.59"/>
    <n v="4494000"/>
    <n v="4494000"/>
    <n v="5245506.6400000006"/>
    <n v="751506.64"/>
    <n v="16.722444147752558"/>
    <x v="19"/>
    <x v="0"/>
    <x v="7"/>
    <x v="7"/>
  </r>
  <r>
    <x v="0"/>
    <x v="0"/>
    <x v="3"/>
    <x v="19"/>
    <x v="0"/>
    <x v="701"/>
    <x v="700"/>
    <x v="1"/>
    <x v="1"/>
    <x v="0"/>
    <x v="0"/>
    <x v="20"/>
    <x v="20"/>
    <x v="0"/>
    <n v="1290060.1200000001"/>
    <n v="3273222.66"/>
    <n v="3273222.66"/>
    <n v="4704571.8899999997"/>
    <n v="1431349.23"/>
    <n v="43.729051722989112"/>
    <x v="19"/>
    <x v="0"/>
    <x v="8"/>
    <x v="8"/>
  </r>
  <r>
    <x v="0"/>
    <x v="0"/>
    <x v="3"/>
    <x v="19"/>
    <x v="0"/>
    <x v="702"/>
    <x v="701"/>
    <x v="1"/>
    <x v="1"/>
    <x v="0"/>
    <x v="0"/>
    <x v="20"/>
    <x v="20"/>
    <x v="0"/>
    <n v="835800.69"/>
    <n v="2559984"/>
    <n v="2559984"/>
    <n v="2891337.92"/>
    <n v="331353.92"/>
    <n v="12.943593397458734"/>
    <x v="19"/>
    <x v="0"/>
    <x v="11"/>
    <x v="11"/>
  </r>
  <r>
    <x v="0"/>
    <x v="0"/>
    <x v="3"/>
    <x v="19"/>
    <x v="0"/>
    <x v="703"/>
    <x v="702"/>
    <x v="1"/>
    <x v="1"/>
    <x v="0"/>
    <x v="0"/>
    <x v="20"/>
    <x v="20"/>
    <x v="0"/>
    <n v="1025191.93"/>
    <n v="2523907.2799999998"/>
    <n v="2523907.2799999998"/>
    <n v="2424123.42"/>
    <n v="-99783.86"/>
    <n v="-3.9535469781599906"/>
    <x v="19"/>
    <x v="1"/>
    <x v="11"/>
    <x v="11"/>
  </r>
  <r>
    <x v="0"/>
    <x v="0"/>
    <x v="3"/>
    <x v="19"/>
    <x v="0"/>
    <x v="704"/>
    <x v="703"/>
    <x v="1"/>
    <x v="1"/>
    <x v="0"/>
    <x v="0"/>
    <x v="20"/>
    <x v="20"/>
    <x v="0"/>
    <n v="522815.35"/>
    <n v="1260847.06"/>
    <n v="1260847.06"/>
    <n v="1325369.76"/>
    <n v="64522.7"/>
    <n v="5.1174089266623666"/>
    <x v="19"/>
    <x v="0"/>
    <x v="12"/>
    <x v="12"/>
  </r>
  <r>
    <x v="0"/>
    <x v="0"/>
    <x v="3"/>
    <x v="19"/>
    <x v="0"/>
    <x v="705"/>
    <x v="704"/>
    <x v="1"/>
    <x v="1"/>
    <x v="0"/>
    <x v="0"/>
    <x v="20"/>
    <x v="20"/>
    <x v="0"/>
    <n v="772620.79"/>
    <n v="2151969.2000000002"/>
    <n v="2151969.2000000002"/>
    <n v="2382749.1399999997"/>
    <n v="230779.94"/>
    <n v="10.724128393659164"/>
    <x v="19"/>
    <x v="0"/>
    <x v="11"/>
    <x v="11"/>
  </r>
  <r>
    <x v="0"/>
    <x v="0"/>
    <x v="7"/>
    <x v="41"/>
    <x v="1"/>
    <x v="706"/>
    <x v="705"/>
    <x v="1"/>
    <x v="1"/>
    <x v="0"/>
    <x v="0"/>
    <x v="20"/>
    <x v="20"/>
    <x v="0"/>
    <n v="20322081.199999999"/>
    <n v="20785000"/>
    <n v="20785000"/>
    <n v="22737816.990000006"/>
    <n v="1952816.99"/>
    <n v="9.3953186913639648"/>
    <x v="19"/>
    <x v="0"/>
    <x v="1"/>
    <x v="1"/>
  </r>
  <r>
    <x v="0"/>
    <x v="0"/>
    <x v="7"/>
    <x v="42"/>
    <x v="0"/>
    <x v="707"/>
    <x v="706"/>
    <x v="1"/>
    <x v="1"/>
    <x v="0"/>
    <x v="0"/>
    <x v="20"/>
    <x v="20"/>
    <x v="0"/>
    <n v="5147244.9400000004"/>
    <n v="7000000"/>
    <n v="7000000"/>
    <n v="7154408.4300000006"/>
    <n v="154408.43"/>
    <n v="2.2058347142857144"/>
    <x v="19"/>
    <x v="0"/>
    <x v="6"/>
    <x v="6"/>
  </r>
  <r>
    <x v="0"/>
    <x v="0"/>
    <x v="9"/>
    <x v="45"/>
    <x v="0"/>
    <x v="708"/>
    <x v="707"/>
    <x v="1"/>
    <x v="1"/>
    <x v="0"/>
    <x v="0"/>
    <x v="20"/>
    <x v="20"/>
    <x v="0"/>
    <n v="4226855.59"/>
    <n v="6741127.8899999997"/>
    <n v="6741127.8899999997"/>
    <n v="6186212.4900000002"/>
    <n v="-554915.4"/>
    <n v="-8.2317886421229129"/>
    <x v="19"/>
    <x v="1"/>
    <x v="6"/>
    <x v="6"/>
  </r>
  <r>
    <x v="0"/>
    <x v="0"/>
    <x v="8"/>
    <x v="46"/>
    <x v="0"/>
    <x v="709"/>
    <x v="708"/>
    <x v="1"/>
    <x v="1"/>
    <x v="0"/>
    <x v="0"/>
    <x v="20"/>
    <x v="20"/>
    <x v="0"/>
    <n v="5195664"/>
    <n v="7127844.4699999997"/>
    <n v="7127844.4699999997"/>
    <n v="7447955.8700000001"/>
    <n v="320111.40000000002"/>
    <n v="4.4909986651265976"/>
    <x v="19"/>
    <x v="0"/>
    <x v="6"/>
    <x v="6"/>
  </r>
  <r>
    <x v="0"/>
    <x v="0"/>
    <x v="8"/>
    <x v="47"/>
    <x v="0"/>
    <x v="710"/>
    <x v="709"/>
    <x v="1"/>
    <x v="1"/>
    <x v="0"/>
    <x v="0"/>
    <x v="20"/>
    <x v="20"/>
    <x v="0"/>
    <n v="1567468.84"/>
    <n v="2284342.54"/>
    <n v="2284342.54"/>
    <n v="2396773.0400000005"/>
    <n v="112430.5"/>
    <n v="4.9217881307765694"/>
    <x v="19"/>
    <x v="0"/>
    <x v="10"/>
    <x v="10"/>
  </r>
  <r>
    <x v="0"/>
    <x v="0"/>
    <x v="8"/>
    <x v="49"/>
    <x v="0"/>
    <x v="711"/>
    <x v="710"/>
    <x v="1"/>
    <x v="1"/>
    <x v="0"/>
    <x v="0"/>
    <x v="20"/>
    <x v="20"/>
    <x v="0"/>
    <n v="9556907.0099999998"/>
    <n v="12234000"/>
    <n v="12234000"/>
    <n v="11486970.359999999"/>
    <n v="-747029.64"/>
    <n v="-6.1061765571358517"/>
    <x v="19"/>
    <x v="1"/>
    <x v="6"/>
    <x v="6"/>
  </r>
  <r>
    <x v="0"/>
    <x v="0"/>
    <x v="9"/>
    <x v="52"/>
    <x v="0"/>
    <x v="712"/>
    <x v="711"/>
    <x v="1"/>
    <x v="1"/>
    <x v="0"/>
    <x v="0"/>
    <x v="20"/>
    <x v="20"/>
    <x v="0"/>
    <n v="6281282.5"/>
    <n v="6091853.8200000003"/>
    <n v="6091853.8200000003"/>
    <n v="6999003.1900000004"/>
    <n v="907149.37"/>
    <n v="14.891187425111262"/>
    <x v="19"/>
    <x v="0"/>
    <x v="6"/>
    <x v="6"/>
  </r>
  <r>
    <x v="0"/>
    <x v="0"/>
    <x v="8"/>
    <x v="53"/>
    <x v="1"/>
    <x v="713"/>
    <x v="712"/>
    <x v="1"/>
    <x v="1"/>
    <x v="0"/>
    <x v="0"/>
    <x v="20"/>
    <x v="20"/>
    <x v="0"/>
    <n v="11973867.279999999"/>
    <n v="12112070.48"/>
    <n v="12112070.48"/>
    <n v="15405401.750000002"/>
    <n v="3293331.27"/>
    <n v="27.19048964781123"/>
    <x v="19"/>
    <x v="0"/>
    <x v="1"/>
    <x v="1"/>
  </r>
  <r>
    <x v="0"/>
    <x v="0"/>
    <x v="8"/>
    <x v="54"/>
    <x v="0"/>
    <x v="714"/>
    <x v="713"/>
    <x v="1"/>
    <x v="1"/>
    <x v="0"/>
    <x v="0"/>
    <x v="20"/>
    <x v="20"/>
    <x v="0"/>
    <n v="3672029.34"/>
    <n v="4049000"/>
    <n v="4049000"/>
    <n v="5552737.1999999993"/>
    <n v="1503737.2"/>
    <n v="37.138483576191653"/>
    <x v="19"/>
    <x v="0"/>
    <x v="6"/>
    <x v="6"/>
  </r>
  <r>
    <x v="0"/>
    <x v="0"/>
    <x v="10"/>
    <x v="60"/>
    <x v="0"/>
    <x v="715"/>
    <x v="714"/>
    <x v="1"/>
    <x v="1"/>
    <x v="0"/>
    <x v="0"/>
    <x v="20"/>
    <x v="20"/>
    <x v="0"/>
    <n v="1122697.3999999999"/>
    <n v="2121000"/>
    <n v="2121000"/>
    <n v="2386387.67"/>
    <n v="265387.67"/>
    <n v="12.512384252710985"/>
    <x v="19"/>
    <x v="0"/>
    <x v="9"/>
    <x v="9"/>
  </r>
  <r>
    <x v="0"/>
    <x v="0"/>
    <x v="10"/>
    <x v="61"/>
    <x v="0"/>
    <x v="716"/>
    <x v="715"/>
    <x v="1"/>
    <x v="1"/>
    <x v="0"/>
    <x v="0"/>
    <x v="20"/>
    <x v="20"/>
    <x v="0"/>
    <n v="4891855.1100000003"/>
    <n v="6000000"/>
    <n v="6000000"/>
    <n v="5336993.37"/>
    <n v="-663006.63"/>
    <n v="-11.050110500000001"/>
    <x v="19"/>
    <x v="1"/>
    <x v="6"/>
    <x v="6"/>
  </r>
  <r>
    <x v="0"/>
    <x v="0"/>
    <x v="10"/>
    <x v="63"/>
    <x v="0"/>
    <x v="717"/>
    <x v="716"/>
    <x v="1"/>
    <x v="1"/>
    <x v="0"/>
    <x v="0"/>
    <x v="20"/>
    <x v="20"/>
    <x v="0"/>
    <n v="1949274.95"/>
    <n v="4100000"/>
    <n v="4100000"/>
    <n v="4106339.6999999997"/>
    <n v="6339.7"/>
    <n v="0.15462682926829269"/>
    <x v="19"/>
    <x v="0"/>
    <x v="9"/>
    <x v="9"/>
  </r>
  <r>
    <x v="0"/>
    <x v="0"/>
    <x v="11"/>
    <x v="70"/>
    <x v="0"/>
    <x v="718"/>
    <x v="717"/>
    <x v="1"/>
    <x v="1"/>
    <x v="0"/>
    <x v="0"/>
    <x v="20"/>
    <x v="20"/>
    <x v="0"/>
    <n v="2325286.2400000002"/>
    <n v="4280000"/>
    <n v="4280000"/>
    <n v="4416589.01"/>
    <n v="136589.01"/>
    <n v="3.1913320093457944"/>
    <x v="19"/>
    <x v="0"/>
    <x v="10"/>
    <x v="10"/>
  </r>
  <r>
    <x v="0"/>
    <x v="0"/>
    <x v="6"/>
    <x v="71"/>
    <x v="0"/>
    <x v="719"/>
    <x v="718"/>
    <x v="1"/>
    <x v="1"/>
    <x v="0"/>
    <x v="0"/>
    <x v="20"/>
    <x v="20"/>
    <x v="0"/>
    <n v="3301776.34"/>
    <n v="4757704"/>
    <n v="4757704"/>
    <n v="4857631.46"/>
    <n v="99927.46"/>
    <n v="2.1003294866599518"/>
    <x v="19"/>
    <x v="0"/>
    <x v="10"/>
    <x v="10"/>
  </r>
  <r>
    <x v="0"/>
    <x v="0"/>
    <x v="11"/>
    <x v="72"/>
    <x v="0"/>
    <x v="720"/>
    <x v="719"/>
    <x v="1"/>
    <x v="1"/>
    <x v="0"/>
    <x v="0"/>
    <x v="20"/>
    <x v="20"/>
    <x v="0"/>
    <n v="3569003.07"/>
    <n v="3920000"/>
    <n v="3920000"/>
    <n v="4167157.6599999997"/>
    <n v="247157.66"/>
    <n v="6.3050423469387757"/>
    <x v="19"/>
    <x v="0"/>
    <x v="9"/>
    <x v="9"/>
  </r>
  <r>
    <x v="0"/>
    <x v="0"/>
    <x v="1"/>
    <x v="1"/>
    <x v="0"/>
    <x v="721"/>
    <x v="720"/>
    <x v="1"/>
    <x v="1"/>
    <x v="0"/>
    <x v="0"/>
    <x v="20"/>
    <x v="20"/>
    <x v="0"/>
    <n v="2108110.44"/>
    <n v="3200000"/>
    <n v="3200000"/>
    <n v="3279664.3299999996"/>
    <n v="79664.33"/>
    <n v="2.4895103125000002"/>
    <x v="19"/>
    <x v="0"/>
    <x v="9"/>
    <x v="9"/>
  </r>
  <r>
    <x v="0"/>
    <x v="0"/>
    <x v="2"/>
    <x v="11"/>
    <x v="0"/>
    <x v="722"/>
    <x v="721"/>
    <x v="1"/>
    <x v="1"/>
    <x v="0"/>
    <x v="0"/>
    <x v="20"/>
    <x v="20"/>
    <x v="0"/>
    <n v="4839119.34"/>
    <n v="4792600"/>
    <n v="4792600"/>
    <n v="4201284.1900000004"/>
    <n v="-591315.81000000006"/>
    <n v="-12.338100613445729"/>
    <x v="19"/>
    <x v="1"/>
    <x v="6"/>
    <x v="6"/>
  </r>
  <r>
    <x v="0"/>
    <x v="0"/>
    <x v="3"/>
    <x v="17"/>
    <x v="0"/>
    <x v="723"/>
    <x v="722"/>
    <x v="1"/>
    <x v="1"/>
    <x v="0"/>
    <x v="0"/>
    <x v="20"/>
    <x v="20"/>
    <x v="0"/>
    <n v="2744043.45"/>
    <n v="3227674.58"/>
    <n v="3227674.58"/>
    <n v="3996166.32"/>
    <n v="768491.74"/>
    <n v="23.809455412943148"/>
    <x v="19"/>
    <x v="0"/>
    <x v="6"/>
    <x v="6"/>
  </r>
  <r>
    <x v="0"/>
    <x v="0"/>
    <x v="3"/>
    <x v="18"/>
    <x v="0"/>
    <x v="724"/>
    <x v="723"/>
    <x v="1"/>
    <x v="1"/>
    <x v="0"/>
    <x v="0"/>
    <x v="20"/>
    <x v="20"/>
    <x v="0"/>
    <n v="1555203.8"/>
    <n v="3778000"/>
    <n v="3778000"/>
    <n v="3631244.8699999996"/>
    <n v="-146755.13"/>
    <n v="-3.8844661196400212"/>
    <x v="19"/>
    <x v="1"/>
    <x v="7"/>
    <x v="7"/>
  </r>
  <r>
    <x v="0"/>
    <x v="0"/>
    <x v="3"/>
    <x v="17"/>
    <x v="0"/>
    <x v="725"/>
    <x v="724"/>
    <x v="1"/>
    <x v="1"/>
    <x v="0"/>
    <x v="0"/>
    <x v="20"/>
    <x v="20"/>
    <x v="0"/>
    <n v="470205"/>
    <n v="1790203.97"/>
    <n v="1790203.97"/>
    <n v="1845119.06"/>
    <n v="54915.09"/>
    <n v="3.0675325784245695"/>
    <x v="19"/>
    <x v="0"/>
    <x v="12"/>
    <x v="12"/>
  </r>
  <r>
    <x v="0"/>
    <x v="0"/>
    <x v="0"/>
    <x v="37"/>
    <x v="0"/>
    <x v="726"/>
    <x v="725"/>
    <x v="1"/>
    <x v="1"/>
    <x v="0"/>
    <x v="0"/>
    <x v="20"/>
    <x v="20"/>
    <x v="0"/>
    <n v="1536379.88"/>
    <n v="1676980.39"/>
    <n v="1676980.39"/>
    <n v="1621012.8499999999"/>
    <n v="-55967.54"/>
    <n v="-3.3373997891531699"/>
    <x v="19"/>
    <x v="1"/>
    <x v="12"/>
    <x v="12"/>
  </r>
  <r>
    <x v="0"/>
    <x v="0"/>
    <x v="0"/>
    <x v="37"/>
    <x v="0"/>
    <x v="727"/>
    <x v="726"/>
    <x v="1"/>
    <x v="1"/>
    <x v="0"/>
    <x v="0"/>
    <x v="20"/>
    <x v="20"/>
    <x v="0"/>
    <n v="1147699.82"/>
    <n v="1824101.6"/>
    <n v="1824101.6"/>
    <n v="1677649.49"/>
    <n v="-146452.10999999999"/>
    <n v="-8.0287254832735204"/>
    <x v="19"/>
    <x v="1"/>
    <x v="12"/>
    <x v="12"/>
  </r>
  <r>
    <x v="0"/>
    <x v="0"/>
    <x v="0"/>
    <x v="38"/>
    <x v="0"/>
    <x v="728"/>
    <x v="727"/>
    <x v="1"/>
    <x v="1"/>
    <x v="0"/>
    <x v="0"/>
    <x v="20"/>
    <x v="20"/>
    <x v="0"/>
    <n v="820506.75"/>
    <n v="1502919.2"/>
    <n v="1502919.2"/>
    <n v="1608869.0399999998"/>
    <n v="105949.84"/>
    <n v="7.0496031988945251"/>
    <x v="19"/>
    <x v="0"/>
    <x v="12"/>
    <x v="12"/>
  </r>
  <r>
    <x v="0"/>
    <x v="0"/>
    <x v="10"/>
    <x v="61"/>
    <x v="0"/>
    <x v="729"/>
    <x v="728"/>
    <x v="1"/>
    <x v="1"/>
    <x v="0"/>
    <x v="0"/>
    <x v="20"/>
    <x v="20"/>
    <x v="0"/>
    <n v="260866.64"/>
    <n v="944458.54"/>
    <n v="944458.54"/>
    <n v="766897.97000000009"/>
    <n v="-177560.57"/>
    <n v="-18.800250352969439"/>
    <x v="19"/>
    <x v="1"/>
    <x v="12"/>
    <x v="12"/>
  </r>
  <r>
    <x v="0"/>
    <x v="0"/>
    <x v="6"/>
    <x v="71"/>
    <x v="0"/>
    <x v="730"/>
    <x v="729"/>
    <x v="1"/>
    <x v="1"/>
    <x v="0"/>
    <x v="0"/>
    <x v="20"/>
    <x v="20"/>
    <x v="0"/>
    <n v="1062501.17"/>
    <n v="2159685.88"/>
    <n v="2159685.88"/>
    <n v="1954991.0499999998"/>
    <n v="-204694.83"/>
    <n v="-9.477990845594638"/>
    <x v="19"/>
    <x v="1"/>
    <x v="12"/>
    <x v="12"/>
  </r>
  <r>
    <x v="0"/>
    <x v="0"/>
    <x v="10"/>
    <x v="56"/>
    <x v="0"/>
    <x v="731"/>
    <x v="730"/>
    <x v="1"/>
    <x v="1"/>
    <x v="0"/>
    <x v="0"/>
    <x v="20"/>
    <x v="20"/>
    <x v="0"/>
    <n v="323787.65000000002"/>
    <n v="886000"/>
    <n v="886000"/>
    <n v="911879.05000000016"/>
    <n v="25879.05"/>
    <n v="2.9208860045146725"/>
    <x v="19"/>
    <x v="0"/>
    <x v="12"/>
    <x v="12"/>
  </r>
  <r>
    <x v="0"/>
    <x v="0"/>
    <x v="2"/>
    <x v="11"/>
    <x v="0"/>
    <x v="732"/>
    <x v="731"/>
    <x v="1"/>
    <x v="1"/>
    <x v="0"/>
    <x v="0"/>
    <x v="20"/>
    <x v="20"/>
    <x v="0"/>
    <n v="914138.08"/>
    <n v="1862640"/>
    <n v="1862640"/>
    <n v="1751264.47"/>
    <n v="-111375.53"/>
    <n v="-5.9794447665678829"/>
    <x v="19"/>
    <x v="1"/>
    <x v="12"/>
    <x v="12"/>
  </r>
  <r>
    <x v="0"/>
    <x v="0"/>
    <x v="2"/>
    <x v="74"/>
    <x v="0"/>
    <x v="733"/>
    <x v="732"/>
    <x v="1"/>
    <x v="1"/>
    <x v="0"/>
    <x v="0"/>
    <x v="20"/>
    <x v="20"/>
    <x v="0"/>
    <n v="785942.24"/>
    <n v="1729696.21"/>
    <n v="1729696.21"/>
    <n v="1536932.15"/>
    <n v="-192764.06"/>
    <n v="-11.144388181321156"/>
    <x v="19"/>
    <x v="1"/>
    <x v="12"/>
    <x v="12"/>
  </r>
  <r>
    <x v="0"/>
    <x v="0"/>
    <x v="9"/>
    <x v="45"/>
    <x v="1"/>
    <x v="734"/>
    <x v="733"/>
    <x v="1"/>
    <x v="1"/>
    <x v="0"/>
    <x v="0"/>
    <x v="20"/>
    <x v="20"/>
    <x v="0"/>
    <n v="6578025.3399999999"/>
    <n v="7830759"/>
    <n v="7830759"/>
    <n v="7634858.29"/>
    <n v="-195900.71"/>
    <n v="-2.5016822762646638"/>
    <x v="19"/>
    <x v="1"/>
    <x v="5"/>
    <x v="5"/>
  </r>
  <r>
    <x v="0"/>
    <x v="0"/>
    <x v="4"/>
    <x v="31"/>
    <x v="0"/>
    <x v="735"/>
    <x v="734"/>
    <x v="1"/>
    <x v="1"/>
    <x v="0"/>
    <x v="0"/>
    <x v="20"/>
    <x v="20"/>
    <x v="0"/>
    <n v="497657.09"/>
    <n v="1100175.6000000001"/>
    <n v="1100175.6000000001"/>
    <n v="1150875.5599999998"/>
    <n v="50699.96"/>
    <n v="4.6083516122335375"/>
    <x v="19"/>
    <x v="0"/>
    <x v="12"/>
    <x v="12"/>
  </r>
  <r>
    <x v="0"/>
    <x v="0"/>
    <x v="3"/>
    <x v="18"/>
    <x v="0"/>
    <x v="736"/>
    <x v="735"/>
    <x v="1"/>
    <x v="1"/>
    <x v="0"/>
    <x v="0"/>
    <x v="20"/>
    <x v="20"/>
    <x v="0"/>
    <n v="545064.92000000004"/>
    <n v="1628520"/>
    <n v="1628520"/>
    <n v="1686176.34"/>
    <n v="57656.34"/>
    <n v="3.5404133814752048"/>
    <x v="19"/>
    <x v="0"/>
    <x v="12"/>
    <x v="12"/>
  </r>
  <r>
    <x v="0"/>
    <x v="0"/>
    <x v="4"/>
    <x v="33"/>
    <x v="0"/>
    <x v="737"/>
    <x v="736"/>
    <x v="1"/>
    <x v="1"/>
    <x v="0"/>
    <x v="0"/>
    <x v="20"/>
    <x v="20"/>
    <x v="0"/>
    <n v="638639.15"/>
    <n v="1248500"/>
    <n v="1248500"/>
    <n v="1192184.46"/>
    <n v="-56315.54"/>
    <n v="-4.5106559871846219"/>
    <x v="19"/>
    <x v="1"/>
    <x v="12"/>
    <x v="12"/>
  </r>
  <r>
    <x v="0"/>
    <x v="0"/>
    <x v="4"/>
    <x v="36"/>
    <x v="0"/>
    <x v="738"/>
    <x v="737"/>
    <x v="1"/>
    <x v="1"/>
    <x v="0"/>
    <x v="0"/>
    <x v="20"/>
    <x v="20"/>
    <x v="0"/>
    <n v="1941074.47"/>
    <n v="3495000"/>
    <n v="3495000"/>
    <n v="3227592.1900000004"/>
    <n v="-267407.81"/>
    <n v="-7.6511533619456369"/>
    <x v="19"/>
    <x v="1"/>
    <x v="11"/>
    <x v="11"/>
  </r>
  <r>
    <x v="0"/>
    <x v="0"/>
    <x v="3"/>
    <x v="19"/>
    <x v="0"/>
    <x v="739"/>
    <x v="738"/>
    <x v="1"/>
    <x v="1"/>
    <x v="0"/>
    <x v="0"/>
    <x v="20"/>
    <x v="20"/>
    <x v="0"/>
    <n v="1017123.88"/>
    <n v="2574319.91"/>
    <n v="2574319.91"/>
    <n v="2824459.04"/>
    <n v="250139.13"/>
    <n v="9.7167072759034063"/>
    <x v="19"/>
    <x v="0"/>
    <x v="11"/>
    <x v="11"/>
  </r>
  <r>
    <x v="0"/>
    <x v="0"/>
    <x v="1"/>
    <x v="73"/>
    <x v="0"/>
    <x v="740"/>
    <x v="739"/>
    <x v="1"/>
    <x v="1"/>
    <x v="0"/>
    <x v="0"/>
    <x v="20"/>
    <x v="20"/>
    <x v="0"/>
    <n v="1016347.74"/>
    <n v="2052000"/>
    <n v="2052000"/>
    <n v="2094974.14"/>
    <n v="42974.14"/>
    <n v="2.0942563352826511"/>
    <x v="19"/>
    <x v="0"/>
    <x v="12"/>
    <x v="12"/>
  </r>
  <r>
    <x v="0"/>
    <x v="0"/>
    <x v="9"/>
    <x v="45"/>
    <x v="0"/>
    <x v="741"/>
    <x v="740"/>
    <x v="1"/>
    <x v="1"/>
    <x v="0"/>
    <x v="0"/>
    <x v="20"/>
    <x v="20"/>
    <x v="0"/>
    <n v="787904.69"/>
    <n v="1644500"/>
    <n v="1644500"/>
    <n v="1796635.57"/>
    <n v="152135.57"/>
    <n v="9.2511748251748251"/>
    <x v="19"/>
    <x v="0"/>
    <x v="12"/>
    <x v="12"/>
  </r>
  <r>
    <x v="0"/>
    <x v="0"/>
    <x v="8"/>
    <x v="47"/>
    <x v="0"/>
    <x v="742"/>
    <x v="741"/>
    <x v="1"/>
    <x v="1"/>
    <x v="0"/>
    <x v="0"/>
    <x v="20"/>
    <x v="20"/>
    <x v="0"/>
    <n v="1101104.6000000001"/>
    <n v="1563233.86"/>
    <n v="1563233.86"/>
    <n v="1734011.6400000001"/>
    <n v="170777.78"/>
    <n v="10.924646936703379"/>
    <x v="19"/>
    <x v="0"/>
    <x v="11"/>
    <x v="11"/>
  </r>
  <r>
    <x v="0"/>
    <x v="0"/>
    <x v="6"/>
    <x v="67"/>
    <x v="0"/>
    <x v="743"/>
    <x v="742"/>
    <x v="1"/>
    <x v="1"/>
    <x v="0"/>
    <x v="0"/>
    <x v="20"/>
    <x v="20"/>
    <x v="0"/>
    <n v="1164699.82"/>
    <n v="1925744.54"/>
    <n v="1925744.54"/>
    <n v="1895196.5599999998"/>
    <n v="-30547.98"/>
    <n v="-1.5862945144323246"/>
    <x v="19"/>
    <x v="1"/>
    <x v="12"/>
    <x v="12"/>
  </r>
  <r>
    <x v="0"/>
    <x v="0"/>
    <x v="1"/>
    <x v="2"/>
    <x v="0"/>
    <x v="744"/>
    <x v="743"/>
    <x v="1"/>
    <x v="1"/>
    <x v="0"/>
    <x v="0"/>
    <x v="20"/>
    <x v="20"/>
    <x v="0"/>
    <n v="270208.57"/>
    <n v="794000"/>
    <n v="794000"/>
    <n v="838458.71000000008"/>
    <n v="44458.71"/>
    <n v="5.5993337531486151"/>
    <x v="19"/>
    <x v="0"/>
    <x v="0"/>
    <x v="0"/>
  </r>
  <r>
    <x v="0"/>
    <x v="0"/>
    <x v="2"/>
    <x v="11"/>
    <x v="0"/>
    <x v="745"/>
    <x v="744"/>
    <x v="1"/>
    <x v="1"/>
    <x v="0"/>
    <x v="0"/>
    <x v="20"/>
    <x v="20"/>
    <x v="0"/>
    <n v="1900453.26"/>
    <n v="4430000"/>
    <n v="4430000"/>
    <n v="4180112.44"/>
    <n v="-249887.56"/>
    <n v="-5.6408027088036121"/>
    <x v="19"/>
    <x v="1"/>
    <x v="10"/>
    <x v="10"/>
  </r>
  <r>
    <x v="0"/>
    <x v="0"/>
    <x v="3"/>
    <x v="75"/>
    <x v="0"/>
    <x v="746"/>
    <x v="745"/>
    <x v="1"/>
    <x v="1"/>
    <x v="0"/>
    <x v="0"/>
    <x v="20"/>
    <x v="20"/>
    <x v="0"/>
    <n v="968388.85"/>
    <n v="2127600"/>
    <n v="2127600"/>
    <n v="1828365.3099999998"/>
    <n v="-299234.69"/>
    <n v="-14.064424233878549"/>
    <x v="19"/>
    <x v="1"/>
    <x v="12"/>
    <x v="12"/>
  </r>
  <r>
    <x v="0"/>
    <x v="0"/>
    <x v="3"/>
    <x v="19"/>
    <x v="0"/>
    <x v="747"/>
    <x v="746"/>
    <x v="1"/>
    <x v="1"/>
    <x v="0"/>
    <x v="0"/>
    <x v="20"/>
    <x v="20"/>
    <x v="0"/>
    <n v="677098.24"/>
    <n v="2014820"/>
    <n v="2014820"/>
    <n v="2022123.25"/>
    <n v="7303.25"/>
    <n v="0.36247654877358776"/>
    <x v="19"/>
    <x v="0"/>
    <x v="11"/>
    <x v="11"/>
  </r>
  <r>
    <x v="0"/>
    <x v="0"/>
    <x v="10"/>
    <x v="63"/>
    <x v="0"/>
    <x v="748"/>
    <x v="747"/>
    <x v="1"/>
    <x v="1"/>
    <x v="0"/>
    <x v="0"/>
    <x v="20"/>
    <x v="20"/>
    <x v="0"/>
    <n v="4134146.92"/>
    <n v="4038838.59"/>
    <n v="4038838.59"/>
    <n v="4482308.1999999993"/>
    <n v="443469.61"/>
    <n v="10.980127086485028"/>
    <x v="19"/>
    <x v="0"/>
    <x v="11"/>
    <x v="11"/>
  </r>
  <r>
    <x v="0"/>
    <x v="0"/>
    <x v="8"/>
    <x v="53"/>
    <x v="0"/>
    <x v="749"/>
    <x v="748"/>
    <x v="1"/>
    <x v="1"/>
    <x v="0"/>
    <x v="0"/>
    <x v="20"/>
    <x v="20"/>
    <x v="0"/>
    <n v="911270.38"/>
    <n v="1581453.54"/>
    <n v="1581453.54"/>
    <n v="1844926.25"/>
    <n v="263472.71000000002"/>
    <n v="16.660161258989625"/>
    <x v="19"/>
    <x v="0"/>
    <x v="12"/>
    <x v="12"/>
  </r>
  <r>
    <x v="0"/>
    <x v="0"/>
    <x v="8"/>
    <x v="49"/>
    <x v="0"/>
    <x v="750"/>
    <x v="749"/>
    <x v="1"/>
    <x v="1"/>
    <x v="0"/>
    <x v="0"/>
    <x v="20"/>
    <x v="20"/>
    <x v="0"/>
    <n v="591356.53"/>
    <n v="1073091.22"/>
    <n v="1073091.22"/>
    <n v="1112735.68"/>
    <n v="39644.46"/>
    <n v="3.6944165846404005"/>
    <x v="19"/>
    <x v="0"/>
    <x v="13"/>
    <x v="13"/>
  </r>
  <r>
    <x v="0"/>
    <x v="0"/>
    <x v="1"/>
    <x v="2"/>
    <x v="0"/>
    <x v="751"/>
    <x v="750"/>
    <x v="1"/>
    <x v="1"/>
    <x v="0"/>
    <x v="0"/>
    <x v="20"/>
    <x v="20"/>
    <x v="0"/>
    <n v="748098.48"/>
    <n v="1400000"/>
    <n v="1400000"/>
    <n v="1718792.37"/>
    <n v="318792.37"/>
    <n v="22.77088357142857"/>
    <x v="19"/>
    <x v="0"/>
    <x v="12"/>
    <x v="12"/>
  </r>
  <r>
    <x v="0"/>
    <x v="0"/>
    <x v="7"/>
    <x v="41"/>
    <x v="1"/>
    <x v="752"/>
    <x v="751"/>
    <x v="1"/>
    <x v="1"/>
    <x v="0"/>
    <x v="0"/>
    <x v="20"/>
    <x v="20"/>
    <x v="0"/>
    <n v="8267237.9500000002"/>
    <n v="6067927.8700000001"/>
    <n v="6067927.8700000001"/>
    <n v="6985182.1299999999"/>
    <n v="917254.26"/>
    <n v="15.116433149031483"/>
    <x v="19"/>
    <x v="0"/>
    <x v="2"/>
    <x v="2"/>
  </r>
  <r>
    <x v="0"/>
    <x v="0"/>
    <x v="0"/>
    <x v="39"/>
    <x v="0"/>
    <x v="753"/>
    <x v="752"/>
    <x v="1"/>
    <x v="1"/>
    <x v="0"/>
    <x v="0"/>
    <x v="20"/>
    <x v="20"/>
    <x v="0"/>
    <n v="1029719.35"/>
    <n v="1520591"/>
    <n v="1520591"/>
    <n v="1751341.57"/>
    <n v="230750.57"/>
    <n v="15.175058250377649"/>
    <x v="19"/>
    <x v="0"/>
    <x v="12"/>
    <x v="12"/>
  </r>
  <r>
    <x v="0"/>
    <x v="0"/>
    <x v="0"/>
    <x v="37"/>
    <x v="0"/>
    <x v="754"/>
    <x v="753"/>
    <x v="1"/>
    <x v="1"/>
    <x v="0"/>
    <x v="0"/>
    <x v="20"/>
    <x v="20"/>
    <x v="0"/>
    <n v="1010821.69"/>
    <n v="1484794.63"/>
    <n v="1484794.63"/>
    <n v="1811408.02"/>
    <n v="326613.39"/>
    <n v="21.997209809413171"/>
    <x v="19"/>
    <x v="0"/>
    <x v="11"/>
    <x v="11"/>
  </r>
  <r>
    <x v="0"/>
    <x v="0"/>
    <x v="4"/>
    <x v="30"/>
    <x v="0"/>
    <x v="755"/>
    <x v="754"/>
    <x v="1"/>
    <x v="1"/>
    <x v="0"/>
    <x v="0"/>
    <x v="20"/>
    <x v="20"/>
    <x v="0"/>
    <n v="1542958.68"/>
    <n v="1538057.66"/>
    <n v="1538057.66"/>
    <n v="1475271.93"/>
    <n v="-62785.73"/>
    <n v="-4.0821440985508959"/>
    <x v="19"/>
    <x v="1"/>
    <x v="12"/>
    <x v="12"/>
  </r>
  <r>
    <x v="0"/>
    <x v="0"/>
    <x v="7"/>
    <x v="40"/>
    <x v="0"/>
    <x v="756"/>
    <x v="755"/>
    <x v="1"/>
    <x v="1"/>
    <x v="0"/>
    <x v="0"/>
    <x v="20"/>
    <x v="20"/>
    <x v="0"/>
    <n v="1094700.97"/>
    <n v="1762000"/>
    <n v="1762000"/>
    <n v="2073803.2799999998"/>
    <n v="311803.28000000003"/>
    <n v="17.695986379114643"/>
    <x v="19"/>
    <x v="0"/>
    <x v="12"/>
    <x v="12"/>
  </r>
  <r>
    <x v="0"/>
    <x v="0"/>
    <x v="8"/>
    <x v="44"/>
    <x v="0"/>
    <x v="757"/>
    <x v="756"/>
    <x v="1"/>
    <x v="1"/>
    <x v="0"/>
    <x v="0"/>
    <x v="20"/>
    <x v="20"/>
    <x v="0"/>
    <n v="1353704.19"/>
    <n v="1807028.12"/>
    <n v="1807028.12"/>
    <n v="2101192.3200000003"/>
    <n v="294164.2"/>
    <n v="16.278894431371661"/>
    <x v="19"/>
    <x v="0"/>
    <x v="12"/>
    <x v="12"/>
  </r>
  <r>
    <x v="0"/>
    <x v="0"/>
    <x v="0"/>
    <x v="38"/>
    <x v="0"/>
    <x v="758"/>
    <x v="757"/>
    <x v="1"/>
    <x v="1"/>
    <x v="0"/>
    <x v="0"/>
    <x v="20"/>
    <x v="20"/>
    <x v="0"/>
    <n v="829380.62"/>
    <n v="1575000"/>
    <n v="1575000"/>
    <n v="1365395.2000000002"/>
    <n v="-209604.8"/>
    <n v="-13.30824126984127"/>
    <x v="19"/>
    <x v="1"/>
    <x v="13"/>
    <x v="13"/>
  </r>
  <r>
    <x v="0"/>
    <x v="0"/>
    <x v="10"/>
    <x v="56"/>
    <x v="0"/>
    <x v="759"/>
    <x v="758"/>
    <x v="1"/>
    <x v="1"/>
    <x v="0"/>
    <x v="0"/>
    <x v="20"/>
    <x v="20"/>
    <x v="0"/>
    <n v="293417.42"/>
    <n v="1199876.31"/>
    <n v="1199876.31"/>
    <n v="1242208.3"/>
    <n v="42331.99"/>
    <n v="3.5280294849724974"/>
    <x v="19"/>
    <x v="0"/>
    <x v="0"/>
    <x v="0"/>
  </r>
  <r>
    <x v="0"/>
    <x v="0"/>
    <x v="3"/>
    <x v="19"/>
    <x v="0"/>
    <x v="760"/>
    <x v="759"/>
    <x v="1"/>
    <x v="1"/>
    <x v="0"/>
    <x v="0"/>
    <x v="20"/>
    <x v="20"/>
    <x v="0"/>
    <n v="677978.79"/>
    <n v="2441800"/>
    <n v="2441800"/>
    <n v="2841600.1799999997"/>
    <n v="399800.18"/>
    <n v="16.373174707183225"/>
    <x v="19"/>
    <x v="0"/>
    <x v="11"/>
    <x v="11"/>
  </r>
  <r>
    <x v="0"/>
    <x v="0"/>
    <x v="0"/>
    <x v="37"/>
    <x v="1"/>
    <x v="761"/>
    <x v="760"/>
    <x v="1"/>
    <x v="1"/>
    <x v="0"/>
    <x v="0"/>
    <x v="20"/>
    <x v="20"/>
    <x v="0"/>
    <n v="9120473.7300000004"/>
    <n v="12360000"/>
    <n v="12360000"/>
    <n v="12255936.280000001"/>
    <n v="-104063.72"/>
    <n v="-0.84193948220064729"/>
    <x v="19"/>
    <x v="1"/>
    <x v="1"/>
    <x v="1"/>
  </r>
  <r>
    <x v="0"/>
    <x v="0"/>
    <x v="4"/>
    <x v="30"/>
    <x v="0"/>
    <x v="762"/>
    <x v="761"/>
    <x v="1"/>
    <x v="1"/>
    <x v="0"/>
    <x v="0"/>
    <x v="20"/>
    <x v="20"/>
    <x v="0"/>
    <n v="678634.74"/>
    <n v="1689000"/>
    <n v="1689000"/>
    <n v="1434081.1600000001"/>
    <n v="-254918.84"/>
    <n v="-15.092885731201896"/>
    <x v="19"/>
    <x v="1"/>
    <x v="12"/>
    <x v="12"/>
  </r>
  <r>
    <x v="0"/>
    <x v="0"/>
    <x v="7"/>
    <x v="41"/>
    <x v="0"/>
    <x v="763"/>
    <x v="762"/>
    <x v="1"/>
    <x v="1"/>
    <x v="0"/>
    <x v="0"/>
    <x v="20"/>
    <x v="20"/>
    <x v="0"/>
    <n v="728317.34"/>
    <n v="1625000"/>
    <n v="1625000"/>
    <n v="1279394.77"/>
    <n v="-345605.23"/>
    <n v="-21.268014153846153"/>
    <x v="19"/>
    <x v="1"/>
    <x v="12"/>
    <x v="12"/>
  </r>
  <r>
    <x v="0"/>
    <x v="0"/>
    <x v="3"/>
    <x v="16"/>
    <x v="0"/>
    <x v="764"/>
    <x v="763"/>
    <x v="1"/>
    <x v="1"/>
    <x v="0"/>
    <x v="0"/>
    <x v="20"/>
    <x v="20"/>
    <x v="0"/>
    <n v="735377.7"/>
    <n v="1782000"/>
    <n v="1782000"/>
    <n v="1898363.84"/>
    <n v="116363.84"/>
    <n v="6.529957351290685"/>
    <x v="19"/>
    <x v="0"/>
    <x v="13"/>
    <x v="13"/>
  </r>
  <r>
    <x v="0"/>
    <x v="0"/>
    <x v="3"/>
    <x v="18"/>
    <x v="0"/>
    <x v="765"/>
    <x v="764"/>
    <x v="1"/>
    <x v="1"/>
    <x v="0"/>
    <x v="0"/>
    <x v="20"/>
    <x v="20"/>
    <x v="0"/>
    <n v="637200.72"/>
    <n v="1747596"/>
    <n v="1747596"/>
    <n v="1827071.5899999999"/>
    <n v="79475.59"/>
    <n v="4.5477095392756679"/>
    <x v="19"/>
    <x v="0"/>
    <x v="12"/>
    <x v="12"/>
  </r>
  <r>
    <x v="0"/>
    <x v="0"/>
    <x v="0"/>
    <x v="37"/>
    <x v="0"/>
    <x v="766"/>
    <x v="765"/>
    <x v="1"/>
    <x v="1"/>
    <x v="0"/>
    <x v="0"/>
    <x v="20"/>
    <x v="20"/>
    <x v="0"/>
    <n v="1394187.34"/>
    <n v="1607955"/>
    <n v="1607955"/>
    <n v="1575382.94"/>
    <n v="-32572.06"/>
    <n v="-2.0256823107611841"/>
    <x v="19"/>
    <x v="1"/>
    <x v="14"/>
    <x v="14"/>
  </r>
  <r>
    <x v="0"/>
    <x v="0"/>
    <x v="9"/>
    <x v="50"/>
    <x v="0"/>
    <x v="767"/>
    <x v="766"/>
    <x v="1"/>
    <x v="1"/>
    <x v="0"/>
    <x v="0"/>
    <x v="20"/>
    <x v="20"/>
    <x v="0"/>
    <n v="427405.13"/>
    <n v="1067600"/>
    <n v="1067600"/>
    <n v="1288826.24"/>
    <n v="221226.23999999999"/>
    <n v="20.721828400149867"/>
    <x v="19"/>
    <x v="0"/>
    <x v="14"/>
    <x v="14"/>
  </r>
  <r>
    <x v="0"/>
    <x v="0"/>
    <x v="7"/>
    <x v="41"/>
    <x v="0"/>
    <x v="768"/>
    <x v="767"/>
    <x v="1"/>
    <x v="1"/>
    <x v="0"/>
    <x v="0"/>
    <x v="20"/>
    <x v="20"/>
    <x v="0"/>
    <n v="856389.44"/>
    <n v="1571000"/>
    <n v="1571000"/>
    <n v="1460424.82"/>
    <n v="-110575.18"/>
    <n v="-7.038521960534692"/>
    <x v="19"/>
    <x v="1"/>
    <x v="13"/>
    <x v="13"/>
  </r>
  <r>
    <x v="0"/>
    <x v="0"/>
    <x v="10"/>
    <x v="57"/>
    <x v="0"/>
    <x v="769"/>
    <x v="768"/>
    <x v="1"/>
    <x v="1"/>
    <x v="0"/>
    <x v="0"/>
    <x v="20"/>
    <x v="20"/>
    <x v="0"/>
    <n v="413247.79"/>
    <n v="903600"/>
    <n v="903600"/>
    <n v="883256.69"/>
    <n v="-20343.310000000001"/>
    <n v="-2.2513623284639221"/>
    <x v="19"/>
    <x v="1"/>
    <x v="0"/>
    <x v="0"/>
  </r>
  <r>
    <x v="0"/>
    <x v="0"/>
    <x v="10"/>
    <x v="61"/>
    <x v="0"/>
    <x v="770"/>
    <x v="769"/>
    <x v="1"/>
    <x v="1"/>
    <x v="0"/>
    <x v="0"/>
    <x v="20"/>
    <x v="20"/>
    <x v="0"/>
    <n v="378900.99"/>
    <n v="801000"/>
    <n v="801000"/>
    <n v="696224.38"/>
    <n v="-104775.62"/>
    <n v="-13.080601747815232"/>
    <x v="19"/>
    <x v="1"/>
    <x v="13"/>
    <x v="13"/>
  </r>
  <r>
    <x v="0"/>
    <x v="0"/>
    <x v="8"/>
    <x v="46"/>
    <x v="0"/>
    <x v="771"/>
    <x v="770"/>
    <x v="1"/>
    <x v="1"/>
    <x v="0"/>
    <x v="0"/>
    <x v="20"/>
    <x v="20"/>
    <x v="0"/>
    <n v="563717.4"/>
    <n v="1225836.8400000001"/>
    <n v="1225836.8400000001"/>
    <n v="1011968.53"/>
    <n v="-213868.31"/>
    <n v="-17.446719091914385"/>
    <x v="19"/>
    <x v="1"/>
    <x v="13"/>
    <x v="13"/>
  </r>
  <r>
    <x v="0"/>
    <x v="0"/>
    <x v="8"/>
    <x v="46"/>
    <x v="0"/>
    <x v="772"/>
    <x v="771"/>
    <x v="1"/>
    <x v="1"/>
    <x v="0"/>
    <x v="0"/>
    <x v="20"/>
    <x v="20"/>
    <x v="0"/>
    <n v="556324.66"/>
    <n v="1300000"/>
    <n v="1300000"/>
    <n v="1438499.83"/>
    <n v="138499.82999999999"/>
    <n v="10.653833076923076"/>
    <x v="19"/>
    <x v="0"/>
    <x v="13"/>
    <x v="13"/>
  </r>
  <r>
    <x v="0"/>
    <x v="0"/>
    <x v="11"/>
    <x v="68"/>
    <x v="0"/>
    <x v="773"/>
    <x v="772"/>
    <x v="1"/>
    <x v="1"/>
    <x v="0"/>
    <x v="0"/>
    <x v="20"/>
    <x v="20"/>
    <x v="0"/>
    <n v="624887.34"/>
    <n v="1610000"/>
    <n v="1610000"/>
    <n v="1440723.8599999999"/>
    <n v="-169276.14"/>
    <n v="-10.514045962732919"/>
    <x v="19"/>
    <x v="1"/>
    <x v="14"/>
    <x v="14"/>
  </r>
  <r>
    <x v="0"/>
    <x v="0"/>
    <x v="0"/>
    <x v="37"/>
    <x v="0"/>
    <x v="774"/>
    <x v="773"/>
    <x v="1"/>
    <x v="1"/>
    <x v="0"/>
    <x v="0"/>
    <x v="20"/>
    <x v="20"/>
    <x v="0"/>
    <n v="612006.47"/>
    <n v="1054824.6000000001"/>
    <n v="1054824.6000000001"/>
    <n v="997281.55999999994"/>
    <n v="-57543.040000000001"/>
    <n v="-5.4552235509107394"/>
    <x v="19"/>
    <x v="1"/>
    <x v="13"/>
    <x v="13"/>
  </r>
  <r>
    <x v="0"/>
    <x v="0"/>
    <x v="0"/>
    <x v="37"/>
    <x v="0"/>
    <x v="775"/>
    <x v="774"/>
    <x v="1"/>
    <x v="1"/>
    <x v="0"/>
    <x v="0"/>
    <x v="20"/>
    <x v="20"/>
    <x v="0"/>
    <n v="738254.17"/>
    <n v="1295000"/>
    <n v="1295000"/>
    <n v="1333000.8699999999"/>
    <n v="38000.870000000003"/>
    <n v="2.934430115830116"/>
    <x v="19"/>
    <x v="0"/>
    <x v="13"/>
    <x v="13"/>
  </r>
  <r>
    <x v="0"/>
    <x v="0"/>
    <x v="0"/>
    <x v="37"/>
    <x v="0"/>
    <x v="776"/>
    <x v="775"/>
    <x v="1"/>
    <x v="1"/>
    <x v="0"/>
    <x v="0"/>
    <x v="20"/>
    <x v="20"/>
    <x v="0"/>
    <n v="880490.87"/>
    <n v="1694744.21"/>
    <n v="1694744.21"/>
    <n v="1577088.2"/>
    <n v="-117656.01"/>
    <n v="-6.9424051904564408"/>
    <x v="19"/>
    <x v="1"/>
    <x v="13"/>
    <x v="13"/>
  </r>
  <r>
    <x v="0"/>
    <x v="0"/>
    <x v="0"/>
    <x v="39"/>
    <x v="0"/>
    <x v="777"/>
    <x v="776"/>
    <x v="1"/>
    <x v="1"/>
    <x v="0"/>
    <x v="0"/>
    <x v="20"/>
    <x v="20"/>
    <x v="0"/>
    <n v="709605.76"/>
    <n v="1274094.3999999999"/>
    <n v="1274094.3999999999"/>
    <n v="1535406.8299999998"/>
    <n v="261312.43"/>
    <n v="20.509660037749164"/>
    <x v="19"/>
    <x v="0"/>
    <x v="13"/>
    <x v="13"/>
  </r>
  <r>
    <x v="0"/>
    <x v="0"/>
    <x v="0"/>
    <x v="39"/>
    <x v="0"/>
    <x v="778"/>
    <x v="777"/>
    <x v="1"/>
    <x v="1"/>
    <x v="0"/>
    <x v="0"/>
    <x v="20"/>
    <x v="20"/>
    <x v="0"/>
    <n v="1175628.6599999999"/>
    <n v="1453949.4"/>
    <n v="1453949.4"/>
    <n v="1842429.42"/>
    <n v="388480.02"/>
    <n v="26.71895046691446"/>
    <x v="19"/>
    <x v="0"/>
    <x v="11"/>
    <x v="11"/>
  </r>
  <r>
    <x v="0"/>
    <x v="0"/>
    <x v="0"/>
    <x v="39"/>
    <x v="0"/>
    <x v="779"/>
    <x v="778"/>
    <x v="1"/>
    <x v="1"/>
    <x v="0"/>
    <x v="0"/>
    <x v="20"/>
    <x v="20"/>
    <x v="0"/>
    <n v="994000.88"/>
    <n v="1637698.75"/>
    <n v="1637698.75"/>
    <n v="1885702.74"/>
    <n v="248003.99"/>
    <n v="15.143443811018356"/>
    <x v="19"/>
    <x v="0"/>
    <x v="13"/>
    <x v="13"/>
  </r>
  <r>
    <x v="0"/>
    <x v="0"/>
    <x v="7"/>
    <x v="41"/>
    <x v="0"/>
    <x v="780"/>
    <x v="779"/>
    <x v="1"/>
    <x v="1"/>
    <x v="0"/>
    <x v="0"/>
    <x v="20"/>
    <x v="20"/>
    <x v="0"/>
    <n v="700378.79"/>
    <n v="1329600"/>
    <n v="1329600"/>
    <n v="1227855.26"/>
    <n v="-101744.74"/>
    <n v="-7.6522818892900117"/>
    <x v="19"/>
    <x v="1"/>
    <x v="13"/>
    <x v="13"/>
  </r>
  <r>
    <x v="0"/>
    <x v="0"/>
    <x v="7"/>
    <x v="41"/>
    <x v="0"/>
    <x v="781"/>
    <x v="780"/>
    <x v="1"/>
    <x v="1"/>
    <x v="0"/>
    <x v="0"/>
    <x v="20"/>
    <x v="20"/>
    <x v="0"/>
    <n v="634455.78"/>
    <n v="1249200"/>
    <n v="1249200"/>
    <n v="1171403.2000000002"/>
    <n v="-77796.800000000003"/>
    <n v="-6.2277297470381043"/>
    <x v="19"/>
    <x v="1"/>
    <x v="13"/>
    <x v="13"/>
  </r>
  <r>
    <x v="0"/>
    <x v="0"/>
    <x v="6"/>
    <x v="27"/>
    <x v="0"/>
    <x v="782"/>
    <x v="781"/>
    <x v="1"/>
    <x v="1"/>
    <x v="0"/>
    <x v="0"/>
    <x v="20"/>
    <x v="20"/>
    <x v="0"/>
    <n v="604967.03"/>
    <n v="737260"/>
    <n v="737260"/>
    <n v="1038625.56"/>
    <n v="301365.56"/>
    <n v="40.876428939587122"/>
    <x v="19"/>
    <x v="0"/>
    <x v="0"/>
    <x v="0"/>
  </r>
  <r>
    <x v="0"/>
    <x v="0"/>
    <x v="6"/>
    <x v="27"/>
    <x v="0"/>
    <x v="783"/>
    <x v="782"/>
    <x v="1"/>
    <x v="1"/>
    <x v="0"/>
    <x v="0"/>
    <x v="20"/>
    <x v="20"/>
    <x v="0"/>
    <n v="284129.49"/>
    <n v="576082.1"/>
    <n v="576082.1"/>
    <n v="572690.5"/>
    <n v="-3391.6"/>
    <n v="-0.58873552918932903"/>
    <x v="19"/>
    <x v="1"/>
    <x v="0"/>
    <x v="0"/>
  </r>
  <r>
    <x v="0"/>
    <x v="0"/>
    <x v="7"/>
    <x v="41"/>
    <x v="0"/>
    <x v="784"/>
    <x v="783"/>
    <x v="1"/>
    <x v="1"/>
    <x v="0"/>
    <x v="0"/>
    <x v="20"/>
    <x v="20"/>
    <x v="0"/>
    <n v="583608.61"/>
    <n v="1048000"/>
    <n v="1048000"/>
    <n v="917798.21000000008"/>
    <n v="-130201.79"/>
    <n v="-12.423834923664122"/>
    <x v="19"/>
    <x v="1"/>
    <x v="13"/>
    <x v="13"/>
  </r>
  <r>
    <x v="0"/>
    <x v="0"/>
    <x v="6"/>
    <x v="71"/>
    <x v="0"/>
    <x v="785"/>
    <x v="784"/>
    <x v="1"/>
    <x v="1"/>
    <x v="0"/>
    <x v="0"/>
    <x v="20"/>
    <x v="20"/>
    <x v="0"/>
    <n v="610340.46"/>
    <n v="921133"/>
    <n v="921133"/>
    <n v="1126544.1100000001"/>
    <n v="205411.11"/>
    <n v="22.299831837530522"/>
    <x v="19"/>
    <x v="0"/>
    <x v="13"/>
    <x v="13"/>
  </r>
  <r>
    <x v="0"/>
    <x v="0"/>
    <x v="6"/>
    <x v="71"/>
    <x v="0"/>
    <x v="786"/>
    <x v="785"/>
    <x v="1"/>
    <x v="1"/>
    <x v="0"/>
    <x v="0"/>
    <x v="20"/>
    <x v="20"/>
    <x v="0"/>
    <n v="415861.46"/>
    <n v="887352.56"/>
    <n v="887352.56"/>
    <n v="996624.16"/>
    <n v="109271.6"/>
    <n v="12.314338733637056"/>
    <x v="19"/>
    <x v="0"/>
    <x v="0"/>
    <x v="0"/>
  </r>
  <r>
    <x v="0"/>
    <x v="0"/>
    <x v="6"/>
    <x v="71"/>
    <x v="0"/>
    <x v="787"/>
    <x v="786"/>
    <x v="1"/>
    <x v="1"/>
    <x v="0"/>
    <x v="0"/>
    <x v="20"/>
    <x v="20"/>
    <x v="0"/>
    <n v="298262.46999999997"/>
    <n v="739000"/>
    <n v="739000"/>
    <n v="902614.15999999992"/>
    <n v="163614.16"/>
    <n v="22.139940460081192"/>
    <x v="19"/>
    <x v="0"/>
    <x v="0"/>
    <x v="0"/>
  </r>
  <r>
    <x v="0"/>
    <x v="0"/>
    <x v="9"/>
    <x v="51"/>
    <x v="0"/>
    <x v="788"/>
    <x v="787"/>
    <x v="1"/>
    <x v="1"/>
    <x v="0"/>
    <x v="0"/>
    <x v="20"/>
    <x v="20"/>
    <x v="0"/>
    <n v="826580.3"/>
    <n v="966815.8"/>
    <n v="966815.8"/>
    <n v="1000831.97"/>
    <n v="34016.17"/>
    <n v="3.5183713381597612"/>
    <x v="19"/>
    <x v="0"/>
    <x v="13"/>
    <x v="13"/>
  </r>
  <r>
    <x v="0"/>
    <x v="0"/>
    <x v="9"/>
    <x v="51"/>
    <x v="0"/>
    <x v="789"/>
    <x v="788"/>
    <x v="1"/>
    <x v="1"/>
    <x v="0"/>
    <x v="0"/>
    <x v="20"/>
    <x v="20"/>
    <x v="0"/>
    <n v="726129.13"/>
    <n v="1063850"/>
    <n v="1063850"/>
    <n v="1007201.2899999999"/>
    <n v="-56648.71"/>
    <n v="-5.3248775673262214"/>
    <x v="19"/>
    <x v="1"/>
    <x v="13"/>
    <x v="13"/>
  </r>
  <r>
    <x v="0"/>
    <x v="0"/>
    <x v="9"/>
    <x v="51"/>
    <x v="0"/>
    <x v="790"/>
    <x v="789"/>
    <x v="1"/>
    <x v="1"/>
    <x v="0"/>
    <x v="0"/>
    <x v="20"/>
    <x v="20"/>
    <x v="0"/>
    <n v="479516.2"/>
    <n v="827500"/>
    <n v="827500"/>
    <n v="876195.95000000007"/>
    <n v="48695.95"/>
    <n v="5.884706948640483"/>
    <x v="19"/>
    <x v="0"/>
    <x v="13"/>
    <x v="13"/>
  </r>
  <r>
    <x v="0"/>
    <x v="0"/>
    <x v="4"/>
    <x v="29"/>
    <x v="0"/>
    <x v="791"/>
    <x v="790"/>
    <x v="1"/>
    <x v="1"/>
    <x v="0"/>
    <x v="0"/>
    <x v="20"/>
    <x v="20"/>
    <x v="0"/>
    <n v="1355905.13"/>
    <n v="1858357.56"/>
    <n v="1858357.56"/>
    <n v="2603010.7799999998"/>
    <n v="744653.22"/>
    <n v="40.070502901497598"/>
    <x v="19"/>
    <x v="0"/>
    <x v="12"/>
    <x v="12"/>
  </r>
  <r>
    <x v="0"/>
    <x v="0"/>
    <x v="6"/>
    <x v="67"/>
    <x v="0"/>
    <x v="792"/>
    <x v="791"/>
    <x v="1"/>
    <x v="1"/>
    <x v="0"/>
    <x v="0"/>
    <x v="20"/>
    <x v="20"/>
    <x v="0"/>
    <n v="670325.15"/>
    <n v="1636005.81"/>
    <n v="1636005.81"/>
    <n v="1893586.4000000001"/>
    <n v="257580.59"/>
    <n v="15.744478927003323"/>
    <x v="19"/>
    <x v="0"/>
    <x v="13"/>
    <x v="13"/>
  </r>
  <r>
    <x v="0"/>
    <x v="0"/>
    <x v="7"/>
    <x v="40"/>
    <x v="0"/>
    <x v="793"/>
    <x v="792"/>
    <x v="1"/>
    <x v="1"/>
    <x v="0"/>
    <x v="0"/>
    <x v="20"/>
    <x v="20"/>
    <x v="0"/>
    <n v="1194082.1000000001"/>
    <n v="1293641.44"/>
    <n v="1293641.44"/>
    <n v="1511591.73"/>
    <n v="217950.29"/>
    <n v="16.847812945757209"/>
    <x v="19"/>
    <x v="0"/>
    <x v="12"/>
    <x v="12"/>
  </r>
  <r>
    <x v="0"/>
    <x v="0"/>
    <x v="7"/>
    <x v="40"/>
    <x v="0"/>
    <x v="794"/>
    <x v="793"/>
    <x v="1"/>
    <x v="1"/>
    <x v="0"/>
    <x v="0"/>
    <x v="20"/>
    <x v="20"/>
    <x v="0"/>
    <n v="542193.47"/>
    <n v="1334000"/>
    <n v="1334000"/>
    <n v="1073299.0899999999"/>
    <n v="-260700.91"/>
    <n v="-19.542796851574213"/>
    <x v="19"/>
    <x v="1"/>
    <x v="12"/>
    <x v="12"/>
  </r>
  <r>
    <x v="0"/>
    <x v="0"/>
    <x v="7"/>
    <x v="40"/>
    <x v="0"/>
    <x v="795"/>
    <x v="794"/>
    <x v="1"/>
    <x v="1"/>
    <x v="0"/>
    <x v="0"/>
    <x v="20"/>
    <x v="20"/>
    <x v="0"/>
    <n v="641944.29"/>
    <n v="1238289.83"/>
    <n v="1238289.83"/>
    <n v="1213689.05"/>
    <n v="-24600.78"/>
    <n v="-1.986673830633011"/>
    <x v="19"/>
    <x v="1"/>
    <x v="0"/>
    <x v="0"/>
  </r>
  <r>
    <x v="0"/>
    <x v="0"/>
    <x v="9"/>
    <x v="52"/>
    <x v="0"/>
    <x v="796"/>
    <x v="795"/>
    <x v="1"/>
    <x v="1"/>
    <x v="0"/>
    <x v="0"/>
    <x v="20"/>
    <x v="20"/>
    <x v="0"/>
    <n v="920297.88"/>
    <n v="1296272.8"/>
    <n v="1296272.8"/>
    <n v="1410517.31"/>
    <n v="114244.51"/>
    <n v="8.8133076617823036"/>
    <x v="19"/>
    <x v="0"/>
    <x v="13"/>
    <x v="13"/>
  </r>
  <r>
    <x v="0"/>
    <x v="0"/>
    <x v="0"/>
    <x v="38"/>
    <x v="0"/>
    <x v="797"/>
    <x v="796"/>
    <x v="1"/>
    <x v="1"/>
    <x v="0"/>
    <x v="0"/>
    <x v="20"/>
    <x v="20"/>
    <x v="0"/>
    <n v="984662.27"/>
    <n v="1614000"/>
    <n v="1614000"/>
    <n v="1623292.0400000003"/>
    <n v="9292.0400000000009"/>
    <n v="0.5757149938042132"/>
    <x v="19"/>
    <x v="0"/>
    <x v="12"/>
    <x v="12"/>
  </r>
  <r>
    <x v="0"/>
    <x v="0"/>
    <x v="8"/>
    <x v="49"/>
    <x v="0"/>
    <x v="798"/>
    <x v="797"/>
    <x v="1"/>
    <x v="1"/>
    <x v="0"/>
    <x v="0"/>
    <x v="20"/>
    <x v="20"/>
    <x v="0"/>
    <n v="273164.88"/>
    <n v="532804.22"/>
    <n v="532804.22"/>
    <n v="645137.71000000008"/>
    <n v="112333.49"/>
    <n v="21.08344599823177"/>
    <x v="19"/>
    <x v="0"/>
    <x v="0"/>
    <x v="0"/>
  </r>
  <r>
    <x v="0"/>
    <x v="0"/>
    <x v="4"/>
    <x v="20"/>
    <x v="0"/>
    <x v="799"/>
    <x v="798"/>
    <x v="1"/>
    <x v="1"/>
    <x v="0"/>
    <x v="0"/>
    <x v="20"/>
    <x v="20"/>
    <x v="0"/>
    <n v="483681.46"/>
    <n v="1639840"/>
    <n v="1639840"/>
    <n v="1415245.7999999998"/>
    <n v="-224594.2"/>
    <n v="-13.696104497999805"/>
    <x v="19"/>
    <x v="1"/>
    <x v="14"/>
    <x v="14"/>
  </r>
  <r>
    <x v="0"/>
    <x v="0"/>
    <x v="3"/>
    <x v="15"/>
    <x v="0"/>
    <x v="800"/>
    <x v="799"/>
    <x v="1"/>
    <x v="1"/>
    <x v="0"/>
    <x v="0"/>
    <x v="20"/>
    <x v="20"/>
    <x v="0"/>
    <n v="755263.52"/>
    <n v="1196200"/>
    <n v="1196200"/>
    <n v="1217609.6399999999"/>
    <n v="21409.64"/>
    <n v="1.7898043805383717"/>
    <x v="19"/>
    <x v="0"/>
    <x v="13"/>
    <x v="13"/>
  </r>
  <r>
    <x v="0"/>
    <x v="0"/>
    <x v="9"/>
    <x v="52"/>
    <x v="0"/>
    <x v="801"/>
    <x v="800"/>
    <x v="1"/>
    <x v="1"/>
    <x v="0"/>
    <x v="0"/>
    <x v="20"/>
    <x v="20"/>
    <x v="0"/>
    <n v="473102.41"/>
    <n v="726200"/>
    <n v="726200"/>
    <n v="1049579.08"/>
    <n v="323379.08"/>
    <n v="44.530305700908848"/>
    <x v="19"/>
    <x v="0"/>
    <x v="13"/>
    <x v="13"/>
  </r>
  <r>
    <x v="0"/>
    <x v="0"/>
    <x v="9"/>
    <x v="52"/>
    <x v="0"/>
    <x v="802"/>
    <x v="801"/>
    <x v="1"/>
    <x v="1"/>
    <x v="0"/>
    <x v="0"/>
    <x v="20"/>
    <x v="20"/>
    <x v="0"/>
    <n v="425794.4"/>
    <n v="726601.54"/>
    <n v="726601.54"/>
    <n v="827776.44000000006"/>
    <n v="101174.9"/>
    <n v="13.924399334468793"/>
    <x v="19"/>
    <x v="0"/>
    <x v="13"/>
    <x v="13"/>
  </r>
  <r>
    <x v="0"/>
    <x v="0"/>
    <x v="9"/>
    <x v="52"/>
    <x v="0"/>
    <x v="803"/>
    <x v="802"/>
    <x v="1"/>
    <x v="1"/>
    <x v="0"/>
    <x v="0"/>
    <x v="20"/>
    <x v="20"/>
    <x v="0"/>
    <n v="629839.18000000005"/>
    <n v="1117868.8"/>
    <n v="1117868.8"/>
    <n v="1179097.76"/>
    <n v="61228.959999999999"/>
    <n v="5.4772939364619528"/>
    <x v="19"/>
    <x v="0"/>
    <x v="12"/>
    <x v="12"/>
  </r>
  <r>
    <x v="0"/>
    <x v="0"/>
    <x v="8"/>
    <x v="49"/>
    <x v="0"/>
    <x v="804"/>
    <x v="803"/>
    <x v="1"/>
    <x v="1"/>
    <x v="0"/>
    <x v="0"/>
    <x v="20"/>
    <x v="20"/>
    <x v="0"/>
    <n v="936608.85"/>
    <n v="1672000"/>
    <n v="1672000"/>
    <n v="1547987.6099999999"/>
    <n v="-124012.39"/>
    <n v="-7.4170089712918665"/>
    <x v="19"/>
    <x v="1"/>
    <x v="11"/>
    <x v="11"/>
  </r>
  <r>
    <x v="0"/>
    <x v="0"/>
    <x v="8"/>
    <x v="49"/>
    <x v="0"/>
    <x v="805"/>
    <x v="804"/>
    <x v="1"/>
    <x v="1"/>
    <x v="0"/>
    <x v="0"/>
    <x v="20"/>
    <x v="20"/>
    <x v="0"/>
    <n v="875725.07"/>
    <n v="1013494"/>
    <n v="1013494"/>
    <n v="1400352.41"/>
    <n v="386858.41"/>
    <n v="38.170764701123048"/>
    <x v="19"/>
    <x v="0"/>
    <x v="14"/>
    <x v="14"/>
  </r>
  <r>
    <x v="0"/>
    <x v="0"/>
    <x v="3"/>
    <x v="75"/>
    <x v="0"/>
    <x v="806"/>
    <x v="805"/>
    <x v="1"/>
    <x v="1"/>
    <x v="0"/>
    <x v="0"/>
    <x v="20"/>
    <x v="20"/>
    <x v="0"/>
    <n v="595996.16000000003"/>
    <n v="1325000"/>
    <n v="1325000"/>
    <n v="1237310.42"/>
    <n v="-87689.58"/>
    <n v="-6.6180815094339618"/>
    <x v="19"/>
    <x v="1"/>
    <x v="0"/>
    <x v="0"/>
  </r>
  <r>
    <x v="0"/>
    <x v="0"/>
    <x v="10"/>
    <x v="63"/>
    <x v="0"/>
    <x v="807"/>
    <x v="806"/>
    <x v="1"/>
    <x v="1"/>
    <x v="0"/>
    <x v="0"/>
    <x v="20"/>
    <x v="20"/>
    <x v="0"/>
    <n v="382919.16"/>
    <n v="808400"/>
    <n v="808400"/>
    <n v="951336.72"/>
    <n v="142936.72"/>
    <n v="17.681434933201388"/>
    <x v="19"/>
    <x v="0"/>
    <x v="0"/>
    <x v="0"/>
  </r>
  <r>
    <x v="0"/>
    <x v="0"/>
    <x v="9"/>
    <x v="50"/>
    <x v="0"/>
    <x v="808"/>
    <x v="807"/>
    <x v="1"/>
    <x v="1"/>
    <x v="0"/>
    <x v="0"/>
    <x v="20"/>
    <x v="20"/>
    <x v="0"/>
    <n v="344307.53"/>
    <n v="850000"/>
    <n v="850000"/>
    <n v="885633.73"/>
    <n v="35633.730000000003"/>
    <n v="4.1922035294117652"/>
    <x v="19"/>
    <x v="0"/>
    <x v="13"/>
    <x v="13"/>
  </r>
  <r>
    <x v="0"/>
    <x v="0"/>
    <x v="4"/>
    <x v="36"/>
    <x v="0"/>
    <x v="809"/>
    <x v="808"/>
    <x v="1"/>
    <x v="1"/>
    <x v="0"/>
    <x v="0"/>
    <x v="20"/>
    <x v="20"/>
    <x v="0"/>
    <n v="232525.59"/>
    <n v="1366560"/>
    <n v="1366560"/>
    <n v="927670.39"/>
    <n v="-438889.61"/>
    <n v="-32.11638054677438"/>
    <x v="19"/>
    <x v="1"/>
    <x v="14"/>
    <x v="14"/>
  </r>
  <r>
    <x v="0"/>
    <x v="0"/>
    <x v="4"/>
    <x v="36"/>
    <x v="0"/>
    <x v="810"/>
    <x v="809"/>
    <x v="1"/>
    <x v="1"/>
    <x v="0"/>
    <x v="0"/>
    <x v="20"/>
    <x v="20"/>
    <x v="0"/>
    <n v="243372.64"/>
    <n v="1301600"/>
    <n v="1301600"/>
    <n v="1432125.45"/>
    <n v="130525.45"/>
    <n v="10.028076982175783"/>
    <x v="19"/>
    <x v="0"/>
    <x v="13"/>
    <x v="13"/>
  </r>
  <r>
    <x v="0"/>
    <x v="0"/>
    <x v="1"/>
    <x v="1"/>
    <x v="0"/>
    <x v="811"/>
    <x v="810"/>
    <x v="1"/>
    <x v="1"/>
    <x v="0"/>
    <x v="0"/>
    <x v="20"/>
    <x v="20"/>
    <x v="0"/>
    <n v="241228.69"/>
    <n v="1389000"/>
    <n v="1389000"/>
    <n v="1341332.8399999999"/>
    <n v="-47667.16"/>
    <n v="-3.4317609791216701"/>
    <x v="19"/>
    <x v="1"/>
    <x v="13"/>
    <x v="13"/>
  </r>
  <r>
    <x v="0"/>
    <x v="0"/>
    <x v="8"/>
    <x v="47"/>
    <x v="0"/>
    <x v="812"/>
    <x v="811"/>
    <x v="1"/>
    <x v="1"/>
    <x v="0"/>
    <x v="0"/>
    <x v="20"/>
    <x v="20"/>
    <x v="0"/>
    <n v="682789.52"/>
    <n v="1244400"/>
    <n v="1244400"/>
    <n v="1102842.23"/>
    <n v="-141557.76999999999"/>
    <n v="-11.375584217293474"/>
    <x v="19"/>
    <x v="1"/>
    <x v="12"/>
    <x v="12"/>
  </r>
  <r>
    <x v="0"/>
    <x v="0"/>
    <x v="5"/>
    <x v="21"/>
    <x v="0"/>
    <x v="813"/>
    <x v="812"/>
    <x v="1"/>
    <x v="1"/>
    <x v="0"/>
    <x v="0"/>
    <x v="20"/>
    <x v="20"/>
    <x v="0"/>
    <n v="449368.37"/>
    <n v="1853800"/>
    <n v="1853800"/>
    <n v="2000363.66"/>
    <n v="146563.66"/>
    <n v="7.9061204013377928"/>
    <x v="19"/>
    <x v="0"/>
    <x v="0"/>
    <x v="0"/>
  </r>
  <r>
    <x v="0"/>
    <x v="0"/>
    <x v="4"/>
    <x v="31"/>
    <x v="0"/>
    <x v="814"/>
    <x v="813"/>
    <x v="1"/>
    <x v="1"/>
    <x v="0"/>
    <x v="0"/>
    <x v="20"/>
    <x v="20"/>
    <x v="0"/>
    <n v="242209.15"/>
    <n v="746284"/>
    <n v="746284"/>
    <n v="818626.35"/>
    <n v="72342.350000000006"/>
    <n v="9.6936755980297047"/>
    <x v="19"/>
    <x v="0"/>
    <x v="0"/>
    <x v="0"/>
  </r>
  <r>
    <x v="0"/>
    <x v="0"/>
    <x v="2"/>
    <x v="74"/>
    <x v="0"/>
    <x v="815"/>
    <x v="765"/>
    <x v="1"/>
    <x v="1"/>
    <x v="0"/>
    <x v="0"/>
    <x v="20"/>
    <x v="20"/>
    <x v="0"/>
    <n v="727444.39"/>
    <n v="1343000"/>
    <n v="1343000"/>
    <n v="1388205.02"/>
    <n v="45205.02"/>
    <n v="3.365973194341028"/>
    <x v="19"/>
    <x v="0"/>
    <x v="13"/>
    <x v="13"/>
  </r>
  <r>
    <x v="0"/>
    <x v="0"/>
    <x v="2"/>
    <x v="74"/>
    <x v="0"/>
    <x v="816"/>
    <x v="814"/>
    <x v="1"/>
    <x v="1"/>
    <x v="0"/>
    <x v="0"/>
    <x v="20"/>
    <x v="20"/>
    <x v="0"/>
    <n v="766265.93"/>
    <n v="1616060"/>
    <n v="1616060"/>
    <n v="1375791.27"/>
    <n v="-240268.73"/>
    <n v="-14.867562466740097"/>
    <x v="19"/>
    <x v="1"/>
    <x v="13"/>
    <x v="13"/>
  </r>
  <r>
    <x v="0"/>
    <x v="0"/>
    <x v="2"/>
    <x v="74"/>
    <x v="0"/>
    <x v="817"/>
    <x v="815"/>
    <x v="1"/>
    <x v="1"/>
    <x v="0"/>
    <x v="0"/>
    <x v="20"/>
    <x v="20"/>
    <x v="0"/>
    <n v="422058.3"/>
    <n v="964000"/>
    <n v="964000"/>
    <n v="887888.08000000007"/>
    <n v="-76111.92"/>
    <n v="-7.8954273858921171"/>
    <x v="19"/>
    <x v="1"/>
    <x v="13"/>
    <x v="13"/>
  </r>
  <r>
    <x v="0"/>
    <x v="0"/>
    <x v="2"/>
    <x v="74"/>
    <x v="0"/>
    <x v="818"/>
    <x v="816"/>
    <x v="1"/>
    <x v="1"/>
    <x v="0"/>
    <x v="0"/>
    <x v="20"/>
    <x v="20"/>
    <x v="0"/>
    <n v="546483.42000000004"/>
    <n v="1465500"/>
    <n v="1465500"/>
    <n v="1149583.0399999998"/>
    <n v="-315916.96000000002"/>
    <n v="-21.556940293415217"/>
    <x v="19"/>
    <x v="1"/>
    <x v="14"/>
    <x v="14"/>
  </r>
  <r>
    <x v="0"/>
    <x v="0"/>
    <x v="10"/>
    <x v="62"/>
    <x v="0"/>
    <x v="819"/>
    <x v="817"/>
    <x v="1"/>
    <x v="1"/>
    <x v="0"/>
    <x v="0"/>
    <x v="20"/>
    <x v="20"/>
    <x v="0"/>
    <n v="35190.269999999997"/>
    <n v="231859.6"/>
    <n v="231859.6"/>
    <n v="325608.99"/>
    <n v="93749.39"/>
    <n v="40.433689180866352"/>
    <x v="19"/>
    <x v="0"/>
    <x v="13"/>
    <x v="13"/>
  </r>
  <r>
    <x v="0"/>
    <x v="0"/>
    <x v="10"/>
    <x v="62"/>
    <x v="0"/>
    <x v="820"/>
    <x v="818"/>
    <x v="1"/>
    <x v="1"/>
    <x v="0"/>
    <x v="0"/>
    <x v="20"/>
    <x v="20"/>
    <x v="0"/>
    <n v="0"/>
    <n v="385320"/>
    <n v="385320"/>
    <n v="490597.04000000004"/>
    <n v="105277.04"/>
    <n v="27.321976538980586"/>
    <x v="19"/>
    <x v="0"/>
    <x v="13"/>
    <x v="13"/>
  </r>
  <r>
    <x v="0"/>
    <x v="0"/>
    <x v="6"/>
    <x v="65"/>
    <x v="0"/>
    <x v="821"/>
    <x v="819"/>
    <x v="1"/>
    <x v="1"/>
    <x v="0"/>
    <x v="0"/>
    <x v="20"/>
    <x v="20"/>
    <x v="0"/>
    <n v="345464.18"/>
    <n v="886400"/>
    <n v="886400"/>
    <n v="997216.97"/>
    <n v="110816.97"/>
    <n v="12.501914485559567"/>
    <x v="19"/>
    <x v="0"/>
    <x v="14"/>
    <x v="14"/>
  </r>
  <r>
    <x v="0"/>
    <x v="0"/>
    <x v="8"/>
    <x v="54"/>
    <x v="0"/>
    <x v="822"/>
    <x v="820"/>
    <x v="1"/>
    <x v="1"/>
    <x v="0"/>
    <x v="0"/>
    <x v="20"/>
    <x v="20"/>
    <x v="0"/>
    <n v="363710.39"/>
    <n v="631516"/>
    <n v="631516"/>
    <n v="671832.58999999985"/>
    <n v="40316.589999999997"/>
    <n v="6.3840963649377054"/>
    <x v="19"/>
    <x v="0"/>
    <x v="0"/>
    <x v="0"/>
  </r>
  <r>
    <x v="0"/>
    <x v="0"/>
    <x v="2"/>
    <x v="10"/>
    <x v="0"/>
    <x v="823"/>
    <x v="821"/>
    <x v="1"/>
    <x v="1"/>
    <x v="0"/>
    <x v="0"/>
    <x v="20"/>
    <x v="20"/>
    <x v="0"/>
    <n v="0"/>
    <n v="1780000"/>
    <n v="1780000"/>
    <n v="1426235.5199999998"/>
    <n v="-353764.48"/>
    <n v="-19.874408988764046"/>
    <x v="19"/>
    <x v="1"/>
    <x v="14"/>
    <x v="14"/>
  </r>
  <r>
    <x v="0"/>
    <x v="0"/>
    <x v="1"/>
    <x v="2"/>
    <x v="0"/>
    <x v="824"/>
    <x v="822"/>
    <x v="1"/>
    <x v="1"/>
    <x v="0"/>
    <x v="0"/>
    <x v="20"/>
    <x v="20"/>
    <x v="0"/>
    <n v="0"/>
    <n v="854051.2"/>
    <n v="854051.2"/>
    <n v="1292725.0899999999"/>
    <n v="438673.89"/>
    <n v="51.363886614760332"/>
    <x v="19"/>
    <x v="0"/>
    <x v="13"/>
    <x v="13"/>
  </r>
  <r>
    <x v="0"/>
    <x v="0"/>
    <x v="9"/>
    <x v="45"/>
    <x v="0"/>
    <x v="825"/>
    <x v="823"/>
    <x v="1"/>
    <x v="1"/>
    <x v="0"/>
    <x v="0"/>
    <x v="20"/>
    <x v="20"/>
    <x v="0"/>
    <n v="325274.09000000003"/>
    <n v="554000"/>
    <n v="554000"/>
    <n v="785047.44"/>
    <n v="231047.44"/>
    <n v="41.705314079422386"/>
    <x v="19"/>
    <x v="0"/>
    <x v="13"/>
    <x v="13"/>
  </r>
  <r>
    <x v="0"/>
    <x v="0"/>
    <x v="9"/>
    <x v="45"/>
    <x v="0"/>
    <x v="826"/>
    <x v="824"/>
    <x v="1"/>
    <x v="1"/>
    <x v="0"/>
    <x v="0"/>
    <x v="20"/>
    <x v="20"/>
    <x v="0"/>
    <n v="381856.19"/>
    <n v="858000"/>
    <n v="858000"/>
    <n v="718270.99"/>
    <n v="-139729.01"/>
    <n v="-16.2854324009324"/>
    <x v="19"/>
    <x v="1"/>
    <x v="0"/>
    <x v="0"/>
  </r>
  <r>
    <x v="0"/>
    <x v="0"/>
    <x v="9"/>
    <x v="45"/>
    <x v="0"/>
    <x v="827"/>
    <x v="825"/>
    <x v="1"/>
    <x v="1"/>
    <x v="0"/>
    <x v="0"/>
    <x v="20"/>
    <x v="20"/>
    <x v="0"/>
    <n v="289322.14"/>
    <n v="532592.18999999994"/>
    <n v="532592.18999999994"/>
    <n v="547788.49"/>
    <n v="15196.3"/>
    <n v="2.8532712806021432"/>
    <x v="19"/>
    <x v="0"/>
    <x v="13"/>
    <x v="13"/>
  </r>
  <r>
    <x v="0"/>
    <x v="0"/>
    <x v="9"/>
    <x v="45"/>
    <x v="0"/>
    <x v="828"/>
    <x v="826"/>
    <x v="1"/>
    <x v="1"/>
    <x v="0"/>
    <x v="0"/>
    <x v="20"/>
    <x v="20"/>
    <x v="0"/>
    <n v="330998.07"/>
    <n v="656700"/>
    <n v="656700"/>
    <n v="753254.76"/>
    <n v="96554.76"/>
    <n v="14.703024211968936"/>
    <x v="19"/>
    <x v="0"/>
    <x v="13"/>
    <x v="13"/>
  </r>
  <r>
    <x v="0"/>
    <x v="0"/>
    <x v="2"/>
    <x v="8"/>
    <x v="0"/>
    <x v="829"/>
    <x v="827"/>
    <x v="1"/>
    <x v="1"/>
    <x v="0"/>
    <x v="0"/>
    <x v="20"/>
    <x v="20"/>
    <x v="0"/>
    <n v="118727.42"/>
    <n v="770700"/>
    <n v="770700"/>
    <n v="814800.15"/>
    <n v="44100.15"/>
    <n v="5.7220903075126515"/>
    <x v="19"/>
    <x v="0"/>
    <x v="0"/>
    <x v="0"/>
  </r>
  <r>
    <x v="0"/>
    <x v="0"/>
    <x v="0"/>
    <x v="0"/>
    <x v="0"/>
    <x v="0"/>
    <x v="0"/>
    <x v="1"/>
    <x v="1"/>
    <x v="0"/>
    <x v="0"/>
    <x v="21"/>
    <x v="21"/>
    <x v="0"/>
    <n v="578824.56000000006"/>
    <n v="1682824"/>
    <n v="1682824"/>
    <n v="1374884.4600000002"/>
    <n v="-307939.53999999998"/>
    <n v="-18.298974818519344"/>
    <x v="20"/>
    <x v="1"/>
    <x v="0"/>
    <x v="0"/>
  </r>
  <r>
    <x v="0"/>
    <x v="0"/>
    <x v="2"/>
    <x v="11"/>
    <x v="0"/>
    <x v="830"/>
    <x v="828"/>
    <x v="1"/>
    <x v="1"/>
    <x v="0"/>
    <x v="0"/>
    <x v="21"/>
    <x v="21"/>
    <x v="0"/>
    <n v="0"/>
    <n v="0"/>
    <n v="0"/>
    <n v="698530"/>
    <n v="698530"/>
    <m/>
    <x v="20"/>
    <x v="0"/>
    <x v="0"/>
    <x v="0"/>
  </r>
  <r>
    <x v="0"/>
    <x v="0"/>
    <x v="5"/>
    <x v="23"/>
    <x v="2"/>
    <x v="831"/>
    <x v="829"/>
    <x v="1"/>
    <x v="1"/>
    <x v="0"/>
    <x v="0"/>
    <x v="21"/>
    <x v="21"/>
    <x v="0"/>
    <n v="35124045.200000003"/>
    <n v="38117822"/>
    <n v="38117822"/>
    <n v="39126240"/>
    <n v="1008418"/>
    <n v="2.6455289077114639"/>
    <x v="20"/>
    <x v="0"/>
    <x v="4"/>
    <x v="4"/>
  </r>
  <r>
    <x v="0"/>
    <x v="0"/>
    <x v="5"/>
    <x v="28"/>
    <x v="2"/>
    <x v="832"/>
    <x v="830"/>
    <x v="1"/>
    <x v="1"/>
    <x v="0"/>
    <x v="0"/>
    <x v="21"/>
    <x v="21"/>
    <x v="0"/>
    <n v="40388758.340000004"/>
    <n v="44073000"/>
    <n v="44073000"/>
    <n v="39235758.910000004"/>
    <n v="-4837241.09"/>
    <n v="-10.975520363941641"/>
    <x v="20"/>
    <x v="1"/>
    <x v="4"/>
    <x v="4"/>
  </r>
  <r>
    <x v="0"/>
    <x v="0"/>
    <x v="4"/>
    <x v="29"/>
    <x v="2"/>
    <x v="833"/>
    <x v="831"/>
    <x v="1"/>
    <x v="1"/>
    <x v="0"/>
    <x v="0"/>
    <x v="21"/>
    <x v="21"/>
    <x v="0"/>
    <n v="60065954.060000002"/>
    <n v="75573000"/>
    <n v="75573000"/>
    <n v="101301327.08"/>
    <n v="25728327.079999998"/>
    <n v="34.044337369166236"/>
    <x v="20"/>
    <x v="0"/>
    <x v="15"/>
    <x v="15"/>
  </r>
  <r>
    <x v="0"/>
    <x v="0"/>
    <x v="4"/>
    <x v="30"/>
    <x v="2"/>
    <x v="834"/>
    <x v="832"/>
    <x v="1"/>
    <x v="1"/>
    <x v="0"/>
    <x v="0"/>
    <x v="21"/>
    <x v="21"/>
    <x v="0"/>
    <n v="48664153.979999997"/>
    <n v="52480000"/>
    <n v="52480000"/>
    <n v="52055044.990000002"/>
    <n v="-424955.01"/>
    <n v="-0.80974658917682929"/>
    <x v="20"/>
    <x v="1"/>
    <x v="4"/>
    <x v="4"/>
  </r>
  <r>
    <x v="0"/>
    <x v="0"/>
    <x v="4"/>
    <x v="32"/>
    <x v="2"/>
    <x v="835"/>
    <x v="833"/>
    <x v="1"/>
    <x v="1"/>
    <x v="0"/>
    <x v="0"/>
    <x v="21"/>
    <x v="21"/>
    <x v="0"/>
    <n v="57495224.009999998"/>
    <n v="72800000"/>
    <n v="72800000"/>
    <n v="74619693.859999999"/>
    <n v="1819693.86"/>
    <n v="2.4995794780219778"/>
    <x v="20"/>
    <x v="0"/>
    <x v="15"/>
    <x v="15"/>
  </r>
  <r>
    <x v="0"/>
    <x v="0"/>
    <x v="4"/>
    <x v="34"/>
    <x v="2"/>
    <x v="836"/>
    <x v="834"/>
    <x v="1"/>
    <x v="1"/>
    <x v="0"/>
    <x v="0"/>
    <x v="21"/>
    <x v="21"/>
    <x v="0"/>
    <n v="20792554.940000001"/>
    <n v="41810000"/>
    <n v="41810000"/>
    <n v="47067181.950000003"/>
    <n v="5257181.95"/>
    <n v="12.573982181296339"/>
    <x v="20"/>
    <x v="0"/>
    <x v="4"/>
    <x v="4"/>
  </r>
  <r>
    <x v="0"/>
    <x v="0"/>
    <x v="0"/>
    <x v="37"/>
    <x v="2"/>
    <x v="837"/>
    <x v="835"/>
    <x v="1"/>
    <x v="1"/>
    <x v="0"/>
    <x v="0"/>
    <x v="21"/>
    <x v="21"/>
    <x v="0"/>
    <n v="136377748.56999999"/>
    <n v="132591944.79000001"/>
    <n v="132591944.79000001"/>
    <n v="133327106.48999999"/>
    <n v="735161.7"/>
    <n v="0.55445427032867944"/>
    <x v="20"/>
    <x v="0"/>
    <x v="16"/>
    <x v="16"/>
  </r>
  <r>
    <x v="0"/>
    <x v="0"/>
    <x v="0"/>
    <x v="38"/>
    <x v="2"/>
    <x v="838"/>
    <x v="836"/>
    <x v="1"/>
    <x v="1"/>
    <x v="0"/>
    <x v="0"/>
    <x v="21"/>
    <x v="21"/>
    <x v="0"/>
    <n v="81227058.859999999"/>
    <n v="70715450"/>
    <n v="70715450"/>
    <n v="85559567.280000001"/>
    <n v="14844117.279999999"/>
    <n v="20.991335387104233"/>
    <x v="20"/>
    <x v="0"/>
    <x v="15"/>
    <x v="15"/>
  </r>
  <r>
    <x v="0"/>
    <x v="0"/>
    <x v="0"/>
    <x v="39"/>
    <x v="2"/>
    <x v="839"/>
    <x v="837"/>
    <x v="1"/>
    <x v="1"/>
    <x v="0"/>
    <x v="0"/>
    <x v="21"/>
    <x v="21"/>
    <x v="0"/>
    <n v="58630394.520000003"/>
    <n v="88710548"/>
    <n v="88710548"/>
    <n v="72574678.260000005"/>
    <n v="-16135869.74"/>
    <n v="-18.189347381779221"/>
    <x v="20"/>
    <x v="1"/>
    <x v="15"/>
    <x v="15"/>
  </r>
  <r>
    <x v="0"/>
    <x v="0"/>
    <x v="7"/>
    <x v="41"/>
    <x v="2"/>
    <x v="840"/>
    <x v="838"/>
    <x v="1"/>
    <x v="1"/>
    <x v="0"/>
    <x v="0"/>
    <x v="21"/>
    <x v="21"/>
    <x v="0"/>
    <n v="91024670.480000004"/>
    <n v="99625902.379999995"/>
    <n v="99625902.379999995"/>
    <n v="93316166.189999998"/>
    <n v="-6309736.1900000004"/>
    <n v="-6.3334293986447108"/>
    <x v="20"/>
    <x v="1"/>
    <x v="16"/>
    <x v="16"/>
  </r>
  <r>
    <x v="0"/>
    <x v="0"/>
    <x v="9"/>
    <x v="45"/>
    <x v="2"/>
    <x v="841"/>
    <x v="839"/>
    <x v="1"/>
    <x v="1"/>
    <x v="0"/>
    <x v="0"/>
    <x v="21"/>
    <x v="21"/>
    <x v="0"/>
    <n v="79457070.079999998"/>
    <n v="92432593.519999996"/>
    <n v="92432593.519999996"/>
    <n v="105693892.93000001"/>
    <n v="13261299.41"/>
    <n v="14.346994826160104"/>
    <x v="20"/>
    <x v="0"/>
    <x v="15"/>
    <x v="15"/>
  </r>
  <r>
    <x v="0"/>
    <x v="0"/>
    <x v="8"/>
    <x v="46"/>
    <x v="2"/>
    <x v="842"/>
    <x v="840"/>
    <x v="1"/>
    <x v="1"/>
    <x v="0"/>
    <x v="0"/>
    <x v="21"/>
    <x v="21"/>
    <x v="0"/>
    <n v="90603325.790000007"/>
    <n v="99009992"/>
    <n v="99009992"/>
    <n v="114323528.23999999"/>
    <n v="15313536.24"/>
    <n v="15.466657385448531"/>
    <x v="20"/>
    <x v="0"/>
    <x v="16"/>
    <x v="16"/>
  </r>
  <r>
    <x v="0"/>
    <x v="0"/>
    <x v="10"/>
    <x v="58"/>
    <x v="2"/>
    <x v="843"/>
    <x v="841"/>
    <x v="1"/>
    <x v="1"/>
    <x v="0"/>
    <x v="0"/>
    <x v="21"/>
    <x v="21"/>
    <x v="0"/>
    <n v="45176450.520000003"/>
    <n v="52000000"/>
    <n v="52000000"/>
    <n v="58019360.400000006"/>
    <n v="6019360.4000000004"/>
    <n v="11.575693076923077"/>
    <x v="20"/>
    <x v="0"/>
    <x v="15"/>
    <x v="15"/>
  </r>
  <r>
    <x v="0"/>
    <x v="0"/>
    <x v="11"/>
    <x v="59"/>
    <x v="2"/>
    <x v="844"/>
    <x v="842"/>
    <x v="1"/>
    <x v="1"/>
    <x v="0"/>
    <x v="0"/>
    <x v="21"/>
    <x v="21"/>
    <x v="0"/>
    <n v="27507046.449999999"/>
    <n v="48197982.960000001"/>
    <n v="48197982.960000001"/>
    <n v="42420627.609999999"/>
    <n v="-5777355.3499999996"/>
    <n v="-11.986716030823709"/>
    <x v="20"/>
    <x v="1"/>
    <x v="4"/>
    <x v="4"/>
  </r>
  <r>
    <x v="0"/>
    <x v="0"/>
    <x v="10"/>
    <x v="63"/>
    <x v="2"/>
    <x v="845"/>
    <x v="843"/>
    <x v="1"/>
    <x v="1"/>
    <x v="0"/>
    <x v="0"/>
    <x v="21"/>
    <x v="21"/>
    <x v="0"/>
    <n v="35346067.229999997"/>
    <n v="97750000"/>
    <n v="97750000"/>
    <n v="58982515.390000001"/>
    <n v="-38767484.609999999"/>
    <n v="-39.659830803069049"/>
    <x v="20"/>
    <x v="1"/>
    <x v="15"/>
    <x v="15"/>
  </r>
  <r>
    <x v="0"/>
    <x v="0"/>
    <x v="6"/>
    <x v="65"/>
    <x v="2"/>
    <x v="846"/>
    <x v="844"/>
    <x v="1"/>
    <x v="1"/>
    <x v="0"/>
    <x v="0"/>
    <x v="21"/>
    <x v="21"/>
    <x v="0"/>
    <n v="64402078.340000004"/>
    <n v="63188000"/>
    <n v="63188000"/>
    <n v="70914851.109999999"/>
    <n v="7726851.1100000003"/>
    <n v="12.228352076343608"/>
    <x v="20"/>
    <x v="0"/>
    <x v="4"/>
    <x v="4"/>
  </r>
  <r>
    <x v="0"/>
    <x v="0"/>
    <x v="11"/>
    <x v="70"/>
    <x v="2"/>
    <x v="847"/>
    <x v="845"/>
    <x v="1"/>
    <x v="1"/>
    <x v="0"/>
    <x v="0"/>
    <x v="21"/>
    <x v="21"/>
    <x v="0"/>
    <n v="65423172.869999997"/>
    <n v="72195257.719999999"/>
    <n v="72195257.719999999"/>
    <n v="86901543.070000008"/>
    <n v="14706285.35"/>
    <n v="20.37015423788143"/>
    <x v="20"/>
    <x v="0"/>
    <x v="15"/>
    <x v="15"/>
  </r>
  <r>
    <x v="0"/>
    <x v="0"/>
    <x v="1"/>
    <x v="1"/>
    <x v="2"/>
    <x v="848"/>
    <x v="846"/>
    <x v="1"/>
    <x v="1"/>
    <x v="0"/>
    <x v="0"/>
    <x v="21"/>
    <x v="21"/>
    <x v="0"/>
    <n v="62812063"/>
    <n v="84060000"/>
    <n v="84060000"/>
    <n v="88951743.070000008"/>
    <n v="4891743.07"/>
    <n v="5.8193469783487988"/>
    <x v="20"/>
    <x v="0"/>
    <x v="15"/>
    <x v="15"/>
  </r>
  <r>
    <x v="0"/>
    <x v="0"/>
    <x v="1"/>
    <x v="3"/>
    <x v="2"/>
    <x v="849"/>
    <x v="847"/>
    <x v="1"/>
    <x v="1"/>
    <x v="0"/>
    <x v="0"/>
    <x v="21"/>
    <x v="21"/>
    <x v="0"/>
    <n v="32188240.699999999"/>
    <n v="40450000"/>
    <n v="40450000"/>
    <n v="34588177.230000004"/>
    <n v="-5861822.7699999996"/>
    <n v="-14.491527243510507"/>
    <x v="20"/>
    <x v="1"/>
    <x v="4"/>
    <x v="4"/>
  </r>
  <r>
    <x v="0"/>
    <x v="0"/>
    <x v="1"/>
    <x v="73"/>
    <x v="2"/>
    <x v="850"/>
    <x v="848"/>
    <x v="1"/>
    <x v="1"/>
    <x v="0"/>
    <x v="0"/>
    <x v="21"/>
    <x v="21"/>
    <x v="0"/>
    <n v="62913317.210000001"/>
    <n v="64034500"/>
    <n v="64034500"/>
    <n v="68605094.49999997"/>
    <n v="4570594.5"/>
    <n v="7.1377062364818968"/>
    <x v="20"/>
    <x v="0"/>
    <x v="15"/>
    <x v="15"/>
  </r>
  <r>
    <x v="0"/>
    <x v="0"/>
    <x v="2"/>
    <x v="74"/>
    <x v="2"/>
    <x v="851"/>
    <x v="849"/>
    <x v="1"/>
    <x v="1"/>
    <x v="0"/>
    <x v="0"/>
    <x v="21"/>
    <x v="21"/>
    <x v="0"/>
    <n v="86401416.069999993"/>
    <n v="86000000"/>
    <n v="86000000"/>
    <n v="86121622.209999993"/>
    <n v="121622.21"/>
    <n v="0.14142117441860466"/>
    <x v="20"/>
    <x v="0"/>
    <x v="15"/>
    <x v="15"/>
  </r>
  <r>
    <x v="0"/>
    <x v="0"/>
    <x v="2"/>
    <x v="11"/>
    <x v="2"/>
    <x v="852"/>
    <x v="850"/>
    <x v="1"/>
    <x v="1"/>
    <x v="0"/>
    <x v="0"/>
    <x v="21"/>
    <x v="21"/>
    <x v="0"/>
    <n v="54328275.229999997"/>
    <n v="63580200"/>
    <n v="63580200"/>
    <n v="57345573.57"/>
    <n v="-6234626.4299999997"/>
    <n v="-9.8059245331093638"/>
    <x v="20"/>
    <x v="1"/>
    <x v="15"/>
    <x v="15"/>
  </r>
  <r>
    <x v="0"/>
    <x v="0"/>
    <x v="3"/>
    <x v="14"/>
    <x v="2"/>
    <x v="853"/>
    <x v="851"/>
    <x v="1"/>
    <x v="1"/>
    <x v="0"/>
    <x v="0"/>
    <x v="21"/>
    <x v="21"/>
    <x v="0"/>
    <n v="67012203.219999999"/>
    <n v="70000000"/>
    <n v="70000000"/>
    <n v="63904433.950000003"/>
    <n v="-6095566.0499999998"/>
    <n v="-8.7079515000000001"/>
    <x v="20"/>
    <x v="1"/>
    <x v="4"/>
    <x v="4"/>
  </r>
  <r>
    <x v="0"/>
    <x v="0"/>
    <x v="3"/>
    <x v="75"/>
    <x v="2"/>
    <x v="854"/>
    <x v="852"/>
    <x v="1"/>
    <x v="1"/>
    <x v="0"/>
    <x v="0"/>
    <x v="21"/>
    <x v="21"/>
    <x v="0"/>
    <n v="45839782.770000003"/>
    <n v="70005320"/>
    <n v="70005320"/>
    <n v="53425222.349999994"/>
    <n v="-16580097.65"/>
    <n v="-23.684053797625666"/>
    <x v="20"/>
    <x v="1"/>
    <x v="4"/>
    <x v="4"/>
  </r>
  <r>
    <x v="0"/>
    <x v="0"/>
    <x v="3"/>
    <x v="18"/>
    <x v="2"/>
    <x v="855"/>
    <x v="853"/>
    <x v="1"/>
    <x v="1"/>
    <x v="0"/>
    <x v="0"/>
    <x v="21"/>
    <x v="21"/>
    <x v="0"/>
    <n v="25085728.559999999"/>
    <n v="40000000"/>
    <n v="40000000"/>
    <n v="46843706.409999996"/>
    <n v="6843706.4100000001"/>
    <n v="17.109266025"/>
    <x v="20"/>
    <x v="0"/>
    <x v="4"/>
    <x v="4"/>
  </r>
  <r>
    <x v="0"/>
    <x v="0"/>
    <x v="4"/>
    <x v="20"/>
    <x v="2"/>
    <x v="856"/>
    <x v="854"/>
    <x v="1"/>
    <x v="1"/>
    <x v="0"/>
    <x v="0"/>
    <x v="21"/>
    <x v="21"/>
    <x v="0"/>
    <n v="50818479.049999997"/>
    <n v="59469500"/>
    <n v="59469500"/>
    <n v="67071886"/>
    <n v="7602386"/>
    <n v="12.783672302608899"/>
    <x v="20"/>
    <x v="0"/>
    <x v="4"/>
    <x v="4"/>
  </r>
  <r>
    <x v="0"/>
    <x v="0"/>
    <x v="5"/>
    <x v="21"/>
    <x v="2"/>
    <x v="857"/>
    <x v="855"/>
    <x v="1"/>
    <x v="1"/>
    <x v="0"/>
    <x v="0"/>
    <x v="21"/>
    <x v="21"/>
    <x v="0"/>
    <n v="39606601.770000003"/>
    <n v="45000000"/>
    <n v="45000000"/>
    <n v="110978196.36"/>
    <n v="65978196.359999999"/>
    <n v="146.61821413333334"/>
    <x v="20"/>
    <x v="0"/>
    <x v="4"/>
    <x v="4"/>
  </r>
  <r>
    <x v="0"/>
    <x v="0"/>
    <x v="5"/>
    <x v="22"/>
    <x v="1"/>
    <x v="858"/>
    <x v="856"/>
    <x v="1"/>
    <x v="1"/>
    <x v="0"/>
    <x v="0"/>
    <x v="21"/>
    <x v="21"/>
    <x v="0"/>
    <n v="36998677.850000001"/>
    <n v="36000000"/>
    <n v="36000000"/>
    <n v="34532399.630000003"/>
    <n v="-1467600.37"/>
    <n v="-4.0766676944444447"/>
    <x v="20"/>
    <x v="1"/>
    <x v="3"/>
    <x v="3"/>
  </r>
  <r>
    <x v="0"/>
    <x v="0"/>
    <x v="5"/>
    <x v="23"/>
    <x v="1"/>
    <x v="859"/>
    <x v="857"/>
    <x v="1"/>
    <x v="1"/>
    <x v="0"/>
    <x v="0"/>
    <x v="21"/>
    <x v="21"/>
    <x v="0"/>
    <n v="5811580.25"/>
    <n v="9000000"/>
    <n v="9000000"/>
    <n v="8327617.7400000002"/>
    <n v="-672382.26"/>
    <n v="-7.4709139999999996"/>
    <x v="20"/>
    <x v="1"/>
    <x v="1"/>
    <x v="1"/>
  </r>
  <r>
    <x v="0"/>
    <x v="0"/>
    <x v="5"/>
    <x v="24"/>
    <x v="1"/>
    <x v="860"/>
    <x v="858"/>
    <x v="1"/>
    <x v="1"/>
    <x v="0"/>
    <x v="0"/>
    <x v="21"/>
    <x v="21"/>
    <x v="0"/>
    <n v="14920232.449999999"/>
    <n v="19150000"/>
    <n v="19150000"/>
    <n v="21461116.84"/>
    <n v="2311116.84"/>
    <n v="12.068495248041776"/>
    <x v="20"/>
    <x v="0"/>
    <x v="2"/>
    <x v="2"/>
  </r>
  <r>
    <x v="0"/>
    <x v="0"/>
    <x v="5"/>
    <x v="25"/>
    <x v="1"/>
    <x v="861"/>
    <x v="859"/>
    <x v="1"/>
    <x v="1"/>
    <x v="0"/>
    <x v="0"/>
    <x v="21"/>
    <x v="21"/>
    <x v="0"/>
    <n v="38220094.490000002"/>
    <n v="43000000"/>
    <n v="43000000"/>
    <n v="42212680.419999994"/>
    <n v="-787319.58"/>
    <n v="-1.8309757674418605"/>
    <x v="20"/>
    <x v="1"/>
    <x v="3"/>
    <x v="3"/>
  </r>
  <r>
    <x v="0"/>
    <x v="0"/>
    <x v="5"/>
    <x v="25"/>
    <x v="1"/>
    <x v="862"/>
    <x v="860"/>
    <x v="1"/>
    <x v="1"/>
    <x v="0"/>
    <x v="0"/>
    <x v="21"/>
    <x v="21"/>
    <x v="0"/>
    <n v="7189727.5499999998"/>
    <n v="16220000"/>
    <n v="16220000"/>
    <n v="12285714.540000001"/>
    <n v="-3934285.46"/>
    <n v="-24.255767324291"/>
    <x v="20"/>
    <x v="1"/>
    <x v="1"/>
    <x v="1"/>
  </r>
  <r>
    <x v="0"/>
    <x v="0"/>
    <x v="5"/>
    <x v="26"/>
    <x v="1"/>
    <x v="863"/>
    <x v="861"/>
    <x v="1"/>
    <x v="1"/>
    <x v="0"/>
    <x v="0"/>
    <x v="21"/>
    <x v="21"/>
    <x v="0"/>
    <n v="8031096.5300000003"/>
    <n v="17000000"/>
    <n v="17000000"/>
    <n v="19040152.48"/>
    <n v="2040152.48"/>
    <n v="12.000896941176469"/>
    <x v="20"/>
    <x v="0"/>
    <x v="2"/>
    <x v="2"/>
  </r>
  <r>
    <x v="0"/>
    <x v="0"/>
    <x v="5"/>
    <x v="26"/>
    <x v="1"/>
    <x v="864"/>
    <x v="862"/>
    <x v="1"/>
    <x v="1"/>
    <x v="0"/>
    <x v="0"/>
    <x v="21"/>
    <x v="21"/>
    <x v="0"/>
    <n v="3902541.32"/>
    <n v="8050000"/>
    <n v="8050000"/>
    <n v="11350467.710000001"/>
    <n v="3300467.71"/>
    <n v="40.999598881987581"/>
    <x v="20"/>
    <x v="0"/>
    <x v="5"/>
    <x v="5"/>
  </r>
  <r>
    <x v="0"/>
    <x v="0"/>
    <x v="6"/>
    <x v="27"/>
    <x v="1"/>
    <x v="865"/>
    <x v="863"/>
    <x v="1"/>
    <x v="1"/>
    <x v="0"/>
    <x v="0"/>
    <x v="21"/>
    <x v="21"/>
    <x v="0"/>
    <n v="12289662.869999999"/>
    <n v="17036100"/>
    <n v="17036100"/>
    <n v="15093313.850000001"/>
    <n v="-1942786.15"/>
    <n v="-11.403937227417074"/>
    <x v="20"/>
    <x v="1"/>
    <x v="2"/>
    <x v="2"/>
  </r>
  <r>
    <x v="0"/>
    <x v="0"/>
    <x v="5"/>
    <x v="28"/>
    <x v="1"/>
    <x v="866"/>
    <x v="864"/>
    <x v="1"/>
    <x v="1"/>
    <x v="0"/>
    <x v="0"/>
    <x v="21"/>
    <x v="21"/>
    <x v="0"/>
    <n v="17611780.280000001"/>
    <n v="21575000"/>
    <n v="21575000"/>
    <n v="25510164.559999999"/>
    <n v="3935164.56"/>
    <n v="18.239464936268828"/>
    <x v="20"/>
    <x v="0"/>
    <x v="1"/>
    <x v="1"/>
  </r>
  <r>
    <x v="0"/>
    <x v="0"/>
    <x v="4"/>
    <x v="33"/>
    <x v="1"/>
    <x v="867"/>
    <x v="865"/>
    <x v="1"/>
    <x v="1"/>
    <x v="0"/>
    <x v="0"/>
    <x v="21"/>
    <x v="21"/>
    <x v="0"/>
    <n v="14994365.09"/>
    <n v="22962000"/>
    <n v="22962000"/>
    <n v="22863264.350000001"/>
    <n v="-98735.65"/>
    <n v="-0.4299958627297274"/>
    <x v="20"/>
    <x v="1"/>
    <x v="2"/>
    <x v="2"/>
  </r>
  <r>
    <x v="0"/>
    <x v="0"/>
    <x v="4"/>
    <x v="31"/>
    <x v="2"/>
    <x v="868"/>
    <x v="866"/>
    <x v="1"/>
    <x v="1"/>
    <x v="0"/>
    <x v="0"/>
    <x v="21"/>
    <x v="21"/>
    <x v="0"/>
    <n v="26153690.77"/>
    <n v="70688188.819999993"/>
    <n v="70688188.819999993"/>
    <n v="47608297.880000003"/>
    <n v="-23079890.940000001"/>
    <n v="-32.650279099342185"/>
    <x v="20"/>
    <x v="1"/>
    <x v="4"/>
    <x v="4"/>
  </r>
  <r>
    <x v="0"/>
    <x v="0"/>
    <x v="5"/>
    <x v="35"/>
    <x v="1"/>
    <x v="869"/>
    <x v="867"/>
    <x v="1"/>
    <x v="1"/>
    <x v="0"/>
    <x v="0"/>
    <x v="21"/>
    <x v="21"/>
    <x v="0"/>
    <n v="17539356.350000001"/>
    <n v="17800000"/>
    <n v="17800000"/>
    <n v="20054192.27"/>
    <n v="2254192.27"/>
    <n v="12.664001516853933"/>
    <x v="20"/>
    <x v="0"/>
    <x v="2"/>
    <x v="2"/>
  </r>
  <r>
    <x v="0"/>
    <x v="0"/>
    <x v="4"/>
    <x v="36"/>
    <x v="1"/>
    <x v="870"/>
    <x v="868"/>
    <x v="1"/>
    <x v="1"/>
    <x v="0"/>
    <x v="0"/>
    <x v="21"/>
    <x v="21"/>
    <x v="0"/>
    <n v="27054966.559999999"/>
    <n v="25122191.77"/>
    <n v="25122191.77"/>
    <n v="25887957.659999996"/>
    <n v="765765.89"/>
    <n v="3.0481651322893315"/>
    <x v="20"/>
    <x v="0"/>
    <x v="3"/>
    <x v="3"/>
  </r>
  <r>
    <x v="0"/>
    <x v="0"/>
    <x v="7"/>
    <x v="40"/>
    <x v="2"/>
    <x v="871"/>
    <x v="869"/>
    <x v="1"/>
    <x v="1"/>
    <x v="0"/>
    <x v="0"/>
    <x v="21"/>
    <x v="21"/>
    <x v="0"/>
    <n v="90596558.5"/>
    <n v="88000000"/>
    <n v="88000000"/>
    <n v="92051206.799999997"/>
    <n v="4051206.8"/>
    <n v="4.603644090909091"/>
    <x v="20"/>
    <x v="0"/>
    <x v="15"/>
    <x v="15"/>
  </r>
  <r>
    <x v="0"/>
    <x v="0"/>
    <x v="7"/>
    <x v="42"/>
    <x v="1"/>
    <x v="872"/>
    <x v="870"/>
    <x v="1"/>
    <x v="1"/>
    <x v="0"/>
    <x v="0"/>
    <x v="21"/>
    <x v="21"/>
    <x v="0"/>
    <n v="28439291.300000001"/>
    <n v="24015170"/>
    <n v="24015170"/>
    <n v="34842403.880000003"/>
    <n v="10827233.880000001"/>
    <n v="45.084977037430917"/>
    <x v="20"/>
    <x v="0"/>
    <x v="2"/>
    <x v="2"/>
  </r>
  <r>
    <x v="0"/>
    <x v="0"/>
    <x v="0"/>
    <x v="0"/>
    <x v="1"/>
    <x v="873"/>
    <x v="871"/>
    <x v="1"/>
    <x v="1"/>
    <x v="0"/>
    <x v="0"/>
    <x v="21"/>
    <x v="21"/>
    <x v="0"/>
    <n v="37153134.719999999"/>
    <n v="37800000"/>
    <n v="37800000"/>
    <n v="43151049.929999992"/>
    <n v="5351049.93"/>
    <n v="14.156216746031747"/>
    <x v="20"/>
    <x v="0"/>
    <x v="3"/>
    <x v="3"/>
  </r>
  <r>
    <x v="0"/>
    <x v="0"/>
    <x v="7"/>
    <x v="43"/>
    <x v="1"/>
    <x v="874"/>
    <x v="872"/>
    <x v="1"/>
    <x v="1"/>
    <x v="0"/>
    <x v="0"/>
    <x v="21"/>
    <x v="21"/>
    <x v="0"/>
    <n v="16656843.630000001"/>
    <n v="22500000"/>
    <n v="22500000"/>
    <n v="25694370.259999998"/>
    <n v="3194370.26"/>
    <n v="14.197201155555556"/>
    <x v="20"/>
    <x v="0"/>
    <x v="3"/>
    <x v="3"/>
  </r>
  <r>
    <x v="0"/>
    <x v="0"/>
    <x v="8"/>
    <x v="44"/>
    <x v="1"/>
    <x v="875"/>
    <x v="873"/>
    <x v="1"/>
    <x v="1"/>
    <x v="0"/>
    <x v="0"/>
    <x v="21"/>
    <x v="21"/>
    <x v="0"/>
    <n v="17557724.68"/>
    <n v="25000000"/>
    <n v="25000000"/>
    <n v="22921947.949999999"/>
    <n v="-2078052.05"/>
    <n v="-8.3122082000000006"/>
    <x v="20"/>
    <x v="1"/>
    <x v="2"/>
    <x v="2"/>
  </r>
  <r>
    <x v="0"/>
    <x v="0"/>
    <x v="8"/>
    <x v="47"/>
    <x v="1"/>
    <x v="876"/>
    <x v="874"/>
    <x v="1"/>
    <x v="1"/>
    <x v="0"/>
    <x v="0"/>
    <x v="21"/>
    <x v="21"/>
    <x v="0"/>
    <n v="40976812.590000004"/>
    <n v="50000000"/>
    <n v="50000000"/>
    <n v="45972233.390000001"/>
    <n v="-4027766.61"/>
    <n v="-8.0555332199999992"/>
    <x v="20"/>
    <x v="1"/>
    <x v="3"/>
    <x v="3"/>
  </r>
  <r>
    <x v="0"/>
    <x v="0"/>
    <x v="8"/>
    <x v="49"/>
    <x v="1"/>
    <x v="877"/>
    <x v="875"/>
    <x v="1"/>
    <x v="1"/>
    <x v="0"/>
    <x v="0"/>
    <x v="21"/>
    <x v="21"/>
    <x v="0"/>
    <n v="23494237.010000002"/>
    <n v="25000000"/>
    <n v="25000000"/>
    <n v="27975141.43"/>
    <n v="2975141.43"/>
    <n v="11.900565719999999"/>
    <x v="20"/>
    <x v="0"/>
    <x v="2"/>
    <x v="2"/>
  </r>
  <r>
    <x v="0"/>
    <x v="0"/>
    <x v="9"/>
    <x v="50"/>
    <x v="1"/>
    <x v="878"/>
    <x v="876"/>
    <x v="1"/>
    <x v="1"/>
    <x v="0"/>
    <x v="0"/>
    <x v="21"/>
    <x v="21"/>
    <x v="0"/>
    <n v="40812922.710000001"/>
    <n v="40000000"/>
    <n v="40000000"/>
    <n v="46920779.350000001"/>
    <n v="6920779.3499999996"/>
    <n v="17.301948374999998"/>
    <x v="20"/>
    <x v="0"/>
    <x v="3"/>
    <x v="3"/>
  </r>
  <r>
    <x v="0"/>
    <x v="0"/>
    <x v="9"/>
    <x v="51"/>
    <x v="2"/>
    <x v="879"/>
    <x v="877"/>
    <x v="1"/>
    <x v="1"/>
    <x v="0"/>
    <x v="0"/>
    <x v="21"/>
    <x v="21"/>
    <x v="0"/>
    <n v="54854873.399999999"/>
    <n v="60000000"/>
    <n v="60000000"/>
    <n v="63973579.429999992"/>
    <n v="3973579.43"/>
    <n v="6.6226323833333343"/>
    <x v="20"/>
    <x v="0"/>
    <x v="15"/>
    <x v="15"/>
  </r>
  <r>
    <x v="0"/>
    <x v="0"/>
    <x v="9"/>
    <x v="52"/>
    <x v="1"/>
    <x v="880"/>
    <x v="878"/>
    <x v="1"/>
    <x v="1"/>
    <x v="0"/>
    <x v="0"/>
    <x v="21"/>
    <x v="21"/>
    <x v="0"/>
    <n v="32773306.719999999"/>
    <n v="27300000"/>
    <n v="27300000"/>
    <n v="35611422.75"/>
    <n v="8311422.75"/>
    <n v="30.444771978021976"/>
    <x v="20"/>
    <x v="0"/>
    <x v="3"/>
    <x v="3"/>
  </r>
  <r>
    <x v="0"/>
    <x v="0"/>
    <x v="8"/>
    <x v="53"/>
    <x v="2"/>
    <x v="881"/>
    <x v="879"/>
    <x v="1"/>
    <x v="1"/>
    <x v="0"/>
    <x v="0"/>
    <x v="21"/>
    <x v="21"/>
    <x v="0"/>
    <n v="72981358.780000001"/>
    <n v="93904457.099999994"/>
    <n v="93904457.099999994"/>
    <n v="69615809.489999995"/>
    <n v="-24288647.609999999"/>
    <n v="-25.865276644041213"/>
    <x v="20"/>
    <x v="1"/>
    <x v="15"/>
    <x v="15"/>
  </r>
  <r>
    <x v="0"/>
    <x v="0"/>
    <x v="8"/>
    <x v="54"/>
    <x v="1"/>
    <x v="882"/>
    <x v="880"/>
    <x v="1"/>
    <x v="1"/>
    <x v="0"/>
    <x v="0"/>
    <x v="21"/>
    <x v="21"/>
    <x v="0"/>
    <n v="25038632.52"/>
    <n v="30222000"/>
    <n v="30222000"/>
    <n v="28806804.240000002"/>
    <n v="-1415195.76"/>
    <n v="-4.6826674607901531"/>
    <x v="20"/>
    <x v="1"/>
    <x v="2"/>
    <x v="2"/>
  </r>
  <r>
    <x v="0"/>
    <x v="0"/>
    <x v="7"/>
    <x v="55"/>
    <x v="1"/>
    <x v="883"/>
    <x v="881"/>
    <x v="1"/>
    <x v="1"/>
    <x v="0"/>
    <x v="0"/>
    <x v="21"/>
    <x v="21"/>
    <x v="0"/>
    <n v="19021045.5"/>
    <n v="26742528"/>
    <n v="26742528"/>
    <n v="27778694.460000001"/>
    <n v="1036166.46"/>
    <n v="3.8746017579190717"/>
    <x v="20"/>
    <x v="0"/>
    <x v="3"/>
    <x v="3"/>
  </r>
  <r>
    <x v="0"/>
    <x v="0"/>
    <x v="10"/>
    <x v="56"/>
    <x v="2"/>
    <x v="884"/>
    <x v="882"/>
    <x v="1"/>
    <x v="1"/>
    <x v="0"/>
    <x v="0"/>
    <x v="21"/>
    <x v="21"/>
    <x v="0"/>
    <n v="40339907.799999997"/>
    <n v="56830000"/>
    <n v="56830000"/>
    <n v="60848292.600000009"/>
    <n v="4018292.6"/>
    <n v="7.0707242653528066"/>
    <x v="20"/>
    <x v="0"/>
    <x v="15"/>
    <x v="15"/>
  </r>
  <r>
    <x v="0"/>
    <x v="0"/>
    <x v="10"/>
    <x v="57"/>
    <x v="1"/>
    <x v="885"/>
    <x v="883"/>
    <x v="1"/>
    <x v="1"/>
    <x v="0"/>
    <x v="0"/>
    <x v="21"/>
    <x v="21"/>
    <x v="0"/>
    <n v="38203296.030000001"/>
    <n v="33500000"/>
    <n v="33500000"/>
    <n v="34700774.759999998"/>
    <n v="1200774.76"/>
    <n v="3.5844022686567163"/>
    <x v="20"/>
    <x v="0"/>
    <x v="3"/>
    <x v="3"/>
  </r>
  <r>
    <x v="0"/>
    <x v="0"/>
    <x v="10"/>
    <x v="60"/>
    <x v="1"/>
    <x v="886"/>
    <x v="884"/>
    <x v="1"/>
    <x v="1"/>
    <x v="0"/>
    <x v="0"/>
    <x v="21"/>
    <x v="21"/>
    <x v="0"/>
    <n v="16469358.57"/>
    <n v="33100000"/>
    <n v="33100000"/>
    <n v="35967744.149999999"/>
    <n v="2867744.15"/>
    <n v="8.6638796072507542"/>
    <x v="20"/>
    <x v="0"/>
    <x v="3"/>
    <x v="3"/>
  </r>
  <r>
    <x v="0"/>
    <x v="0"/>
    <x v="10"/>
    <x v="61"/>
    <x v="1"/>
    <x v="887"/>
    <x v="885"/>
    <x v="1"/>
    <x v="1"/>
    <x v="0"/>
    <x v="0"/>
    <x v="21"/>
    <x v="21"/>
    <x v="0"/>
    <n v="32229914.879999999"/>
    <n v="38405500"/>
    <n v="38405500"/>
    <n v="44572179.93"/>
    <n v="6166679.9299999997"/>
    <n v="16.056762520993086"/>
    <x v="20"/>
    <x v="0"/>
    <x v="3"/>
    <x v="3"/>
  </r>
  <r>
    <x v="0"/>
    <x v="0"/>
    <x v="10"/>
    <x v="62"/>
    <x v="1"/>
    <x v="888"/>
    <x v="886"/>
    <x v="1"/>
    <x v="1"/>
    <x v="0"/>
    <x v="0"/>
    <x v="21"/>
    <x v="21"/>
    <x v="0"/>
    <n v="10516531.140000001"/>
    <n v="13814049"/>
    <n v="13814049"/>
    <n v="11562958.649999999"/>
    <n v="-2251090.35"/>
    <n v="-16.295659223447085"/>
    <x v="20"/>
    <x v="1"/>
    <x v="2"/>
    <x v="2"/>
  </r>
  <r>
    <x v="0"/>
    <x v="0"/>
    <x v="10"/>
    <x v="62"/>
    <x v="1"/>
    <x v="889"/>
    <x v="887"/>
    <x v="1"/>
    <x v="1"/>
    <x v="0"/>
    <x v="0"/>
    <x v="21"/>
    <x v="21"/>
    <x v="0"/>
    <n v="9315324.2699999996"/>
    <n v="18000000"/>
    <n v="18000000"/>
    <n v="21976388.5"/>
    <n v="3976388.5"/>
    <n v="22.091047222222223"/>
    <x v="20"/>
    <x v="0"/>
    <x v="1"/>
    <x v="1"/>
  </r>
  <r>
    <x v="0"/>
    <x v="0"/>
    <x v="10"/>
    <x v="64"/>
    <x v="1"/>
    <x v="890"/>
    <x v="888"/>
    <x v="1"/>
    <x v="1"/>
    <x v="0"/>
    <x v="0"/>
    <x v="21"/>
    <x v="21"/>
    <x v="0"/>
    <n v="9382487.7599999998"/>
    <n v="16727152.48"/>
    <n v="16727152.48"/>
    <n v="13195993.35"/>
    <n v="-3531159.13"/>
    <n v="-21.110342206912197"/>
    <x v="20"/>
    <x v="1"/>
    <x v="2"/>
    <x v="2"/>
  </r>
  <r>
    <x v="0"/>
    <x v="0"/>
    <x v="6"/>
    <x v="66"/>
    <x v="1"/>
    <x v="891"/>
    <x v="889"/>
    <x v="1"/>
    <x v="1"/>
    <x v="0"/>
    <x v="0"/>
    <x v="21"/>
    <x v="21"/>
    <x v="0"/>
    <n v="16933770.420000002"/>
    <n v="16905000"/>
    <n v="16905000"/>
    <n v="18923232.870000001"/>
    <n v="2018232.87"/>
    <n v="11.938674179236912"/>
    <x v="20"/>
    <x v="0"/>
    <x v="2"/>
    <x v="2"/>
  </r>
  <r>
    <x v="0"/>
    <x v="0"/>
    <x v="6"/>
    <x v="67"/>
    <x v="1"/>
    <x v="892"/>
    <x v="890"/>
    <x v="1"/>
    <x v="1"/>
    <x v="0"/>
    <x v="0"/>
    <x v="21"/>
    <x v="21"/>
    <x v="0"/>
    <n v="29235697.420000002"/>
    <n v="23100000"/>
    <n v="23100000"/>
    <n v="32846606.559999999"/>
    <n v="9746606.5600000005"/>
    <n v="42.19310199134199"/>
    <x v="20"/>
    <x v="0"/>
    <x v="3"/>
    <x v="3"/>
  </r>
  <r>
    <x v="0"/>
    <x v="0"/>
    <x v="11"/>
    <x v="68"/>
    <x v="1"/>
    <x v="893"/>
    <x v="891"/>
    <x v="1"/>
    <x v="1"/>
    <x v="0"/>
    <x v="0"/>
    <x v="21"/>
    <x v="21"/>
    <x v="0"/>
    <n v="15766713.609999999"/>
    <n v="19000000"/>
    <n v="19000000"/>
    <n v="23236702.610000003"/>
    <n v="4236702.6100000003"/>
    <n v="22.298434789473685"/>
    <x v="20"/>
    <x v="0"/>
    <x v="2"/>
    <x v="2"/>
  </r>
  <r>
    <x v="0"/>
    <x v="0"/>
    <x v="11"/>
    <x v="68"/>
    <x v="1"/>
    <x v="894"/>
    <x v="892"/>
    <x v="1"/>
    <x v="1"/>
    <x v="0"/>
    <x v="0"/>
    <x v="21"/>
    <x v="21"/>
    <x v="0"/>
    <n v="16206697.74"/>
    <n v="23922000"/>
    <n v="23922000"/>
    <n v="33398833.780000001"/>
    <n v="9476833.7799999993"/>
    <n v="39.615557980101997"/>
    <x v="20"/>
    <x v="0"/>
    <x v="3"/>
    <x v="3"/>
  </r>
  <r>
    <x v="0"/>
    <x v="0"/>
    <x v="11"/>
    <x v="69"/>
    <x v="1"/>
    <x v="895"/>
    <x v="893"/>
    <x v="1"/>
    <x v="1"/>
    <x v="0"/>
    <x v="0"/>
    <x v="21"/>
    <x v="21"/>
    <x v="0"/>
    <n v="9918076.6400000006"/>
    <n v="16500000"/>
    <n v="16500000"/>
    <n v="18245186.359999999"/>
    <n v="1745186.36"/>
    <n v="10.57688703030303"/>
    <x v="20"/>
    <x v="0"/>
    <x v="2"/>
    <x v="2"/>
  </r>
  <r>
    <x v="0"/>
    <x v="0"/>
    <x v="11"/>
    <x v="69"/>
    <x v="1"/>
    <x v="896"/>
    <x v="894"/>
    <x v="1"/>
    <x v="1"/>
    <x v="0"/>
    <x v="0"/>
    <x v="21"/>
    <x v="21"/>
    <x v="0"/>
    <n v="8391455.5"/>
    <n v="19217400"/>
    <n v="19217400"/>
    <n v="16817058.299999997"/>
    <n v="-2400341.7000000002"/>
    <n v="-12.490460207936557"/>
    <x v="20"/>
    <x v="1"/>
    <x v="1"/>
    <x v="1"/>
  </r>
  <r>
    <x v="0"/>
    <x v="0"/>
    <x v="6"/>
    <x v="71"/>
    <x v="1"/>
    <x v="897"/>
    <x v="895"/>
    <x v="1"/>
    <x v="1"/>
    <x v="0"/>
    <x v="0"/>
    <x v="21"/>
    <x v="21"/>
    <x v="0"/>
    <n v="24068178.149999999"/>
    <n v="29654337"/>
    <n v="29654337"/>
    <n v="32809298.800000001"/>
    <n v="3154961.8"/>
    <n v="10.639124388449487"/>
    <x v="20"/>
    <x v="0"/>
    <x v="3"/>
    <x v="3"/>
  </r>
  <r>
    <x v="0"/>
    <x v="0"/>
    <x v="11"/>
    <x v="72"/>
    <x v="1"/>
    <x v="898"/>
    <x v="896"/>
    <x v="1"/>
    <x v="1"/>
    <x v="0"/>
    <x v="0"/>
    <x v="21"/>
    <x v="21"/>
    <x v="0"/>
    <n v="42039453.109999999"/>
    <n v="44555848.270000003"/>
    <n v="44555848.270000003"/>
    <n v="55914874.18"/>
    <n v="11359025.91"/>
    <n v="25.493905628653852"/>
    <x v="20"/>
    <x v="0"/>
    <x v="3"/>
    <x v="3"/>
  </r>
  <r>
    <x v="0"/>
    <x v="0"/>
    <x v="1"/>
    <x v="1"/>
    <x v="1"/>
    <x v="1"/>
    <x v="1"/>
    <x v="1"/>
    <x v="1"/>
    <x v="0"/>
    <x v="0"/>
    <x v="21"/>
    <x v="21"/>
    <x v="0"/>
    <n v="9156870.0700000003"/>
    <n v="10000000"/>
    <n v="10000000"/>
    <n v="14280396.579999998"/>
    <n v="4280396.58"/>
    <n v="42.8039658"/>
    <x v="20"/>
    <x v="0"/>
    <x v="1"/>
    <x v="1"/>
  </r>
  <r>
    <x v="0"/>
    <x v="0"/>
    <x v="1"/>
    <x v="1"/>
    <x v="1"/>
    <x v="2"/>
    <x v="2"/>
    <x v="1"/>
    <x v="1"/>
    <x v="0"/>
    <x v="0"/>
    <x v="21"/>
    <x v="21"/>
    <x v="0"/>
    <n v="16669510.66"/>
    <n v="21835000"/>
    <n v="21835000"/>
    <n v="25879013.259999998"/>
    <n v="4044013.26"/>
    <n v="18.520784337073504"/>
    <x v="20"/>
    <x v="0"/>
    <x v="2"/>
    <x v="2"/>
  </r>
  <r>
    <x v="0"/>
    <x v="0"/>
    <x v="1"/>
    <x v="1"/>
    <x v="1"/>
    <x v="3"/>
    <x v="3"/>
    <x v="1"/>
    <x v="1"/>
    <x v="0"/>
    <x v="0"/>
    <x v="21"/>
    <x v="21"/>
    <x v="0"/>
    <n v="15494237.5"/>
    <n v="15500000"/>
    <n v="15500000"/>
    <n v="17193740.189999998"/>
    <n v="1693740.19"/>
    <n v="10.927356064516129"/>
    <x v="20"/>
    <x v="0"/>
    <x v="1"/>
    <x v="1"/>
  </r>
  <r>
    <x v="0"/>
    <x v="0"/>
    <x v="1"/>
    <x v="2"/>
    <x v="1"/>
    <x v="4"/>
    <x v="4"/>
    <x v="1"/>
    <x v="1"/>
    <x v="0"/>
    <x v="0"/>
    <x v="21"/>
    <x v="21"/>
    <x v="0"/>
    <n v="35958361.82"/>
    <n v="39200000"/>
    <n v="39200000"/>
    <n v="42954948.700000003"/>
    <n v="3754948.7"/>
    <n v="9.5789507653061232"/>
    <x v="20"/>
    <x v="0"/>
    <x v="3"/>
    <x v="3"/>
  </r>
  <r>
    <x v="0"/>
    <x v="0"/>
    <x v="1"/>
    <x v="2"/>
    <x v="1"/>
    <x v="5"/>
    <x v="5"/>
    <x v="1"/>
    <x v="1"/>
    <x v="0"/>
    <x v="0"/>
    <x v="21"/>
    <x v="21"/>
    <x v="0"/>
    <n v="22807579.079999998"/>
    <n v="18923404.98"/>
    <n v="18923404.98"/>
    <n v="23442194.299999997"/>
    <n v="4518789.32"/>
    <n v="23.879366978489728"/>
    <x v="20"/>
    <x v="0"/>
    <x v="1"/>
    <x v="1"/>
  </r>
  <r>
    <x v="0"/>
    <x v="0"/>
    <x v="1"/>
    <x v="3"/>
    <x v="1"/>
    <x v="6"/>
    <x v="6"/>
    <x v="1"/>
    <x v="1"/>
    <x v="0"/>
    <x v="0"/>
    <x v="21"/>
    <x v="21"/>
    <x v="0"/>
    <n v="7618274.46"/>
    <n v="9150000"/>
    <n v="9150000"/>
    <n v="9290540.4699999988"/>
    <n v="140540.47"/>
    <n v="1.5359614207650274"/>
    <x v="20"/>
    <x v="0"/>
    <x v="1"/>
    <x v="1"/>
  </r>
  <r>
    <x v="0"/>
    <x v="0"/>
    <x v="1"/>
    <x v="4"/>
    <x v="2"/>
    <x v="7"/>
    <x v="7"/>
    <x v="1"/>
    <x v="1"/>
    <x v="0"/>
    <x v="0"/>
    <x v="21"/>
    <x v="21"/>
    <x v="0"/>
    <n v="69410978.849999994"/>
    <n v="70874000"/>
    <n v="70874000"/>
    <n v="60638548.949999988"/>
    <n v="-10235451.050000001"/>
    <n v="-14.441757273471231"/>
    <x v="20"/>
    <x v="1"/>
    <x v="4"/>
    <x v="4"/>
  </r>
  <r>
    <x v="0"/>
    <x v="0"/>
    <x v="1"/>
    <x v="5"/>
    <x v="1"/>
    <x v="8"/>
    <x v="8"/>
    <x v="1"/>
    <x v="1"/>
    <x v="0"/>
    <x v="0"/>
    <x v="21"/>
    <x v="21"/>
    <x v="0"/>
    <n v="14078332.449999999"/>
    <n v="22121000"/>
    <n v="22121000"/>
    <n v="25440479.859999999"/>
    <n v="3319479.86"/>
    <n v="15.006011753537363"/>
    <x v="20"/>
    <x v="0"/>
    <x v="2"/>
    <x v="2"/>
  </r>
  <r>
    <x v="0"/>
    <x v="0"/>
    <x v="1"/>
    <x v="6"/>
    <x v="1"/>
    <x v="9"/>
    <x v="9"/>
    <x v="1"/>
    <x v="1"/>
    <x v="0"/>
    <x v="0"/>
    <x v="21"/>
    <x v="21"/>
    <x v="0"/>
    <n v="29490168.18"/>
    <n v="37560890"/>
    <n v="37560890"/>
    <n v="36248277.479999997"/>
    <n v="-1312612.52"/>
    <n v="-3.494625713075489"/>
    <x v="20"/>
    <x v="1"/>
    <x v="3"/>
    <x v="3"/>
  </r>
  <r>
    <x v="0"/>
    <x v="0"/>
    <x v="1"/>
    <x v="7"/>
    <x v="1"/>
    <x v="10"/>
    <x v="10"/>
    <x v="1"/>
    <x v="1"/>
    <x v="0"/>
    <x v="0"/>
    <x v="21"/>
    <x v="21"/>
    <x v="0"/>
    <n v="12322982.199999999"/>
    <n v="18000000"/>
    <n v="18000000"/>
    <n v="23337724.309999999"/>
    <n v="5337724.3099999996"/>
    <n v="29.654023944444443"/>
    <x v="20"/>
    <x v="0"/>
    <x v="2"/>
    <x v="2"/>
  </r>
  <r>
    <x v="0"/>
    <x v="0"/>
    <x v="2"/>
    <x v="8"/>
    <x v="1"/>
    <x v="11"/>
    <x v="11"/>
    <x v="1"/>
    <x v="1"/>
    <x v="0"/>
    <x v="0"/>
    <x v="21"/>
    <x v="21"/>
    <x v="0"/>
    <n v="34904667.93"/>
    <n v="32357040.75"/>
    <n v="32357040.75"/>
    <n v="37302981.120000005"/>
    <n v="4945940.37"/>
    <n v="15.28551516256937"/>
    <x v="20"/>
    <x v="0"/>
    <x v="2"/>
    <x v="2"/>
  </r>
  <r>
    <x v="0"/>
    <x v="0"/>
    <x v="2"/>
    <x v="9"/>
    <x v="1"/>
    <x v="12"/>
    <x v="12"/>
    <x v="1"/>
    <x v="1"/>
    <x v="0"/>
    <x v="0"/>
    <x v="21"/>
    <x v="21"/>
    <x v="0"/>
    <n v="13580894.68"/>
    <n v="14350000"/>
    <n v="14350000"/>
    <n v="15792055.83"/>
    <n v="1442055.83"/>
    <n v="10.049169547038327"/>
    <x v="20"/>
    <x v="0"/>
    <x v="2"/>
    <x v="2"/>
  </r>
  <r>
    <x v="0"/>
    <x v="0"/>
    <x v="2"/>
    <x v="9"/>
    <x v="1"/>
    <x v="13"/>
    <x v="13"/>
    <x v="1"/>
    <x v="1"/>
    <x v="0"/>
    <x v="0"/>
    <x v="21"/>
    <x v="21"/>
    <x v="0"/>
    <n v="10075163.34"/>
    <n v="11670000"/>
    <n v="11670000"/>
    <n v="12001213.6"/>
    <n v="331213.59999999998"/>
    <n v="2.8381628106255357"/>
    <x v="20"/>
    <x v="0"/>
    <x v="1"/>
    <x v="1"/>
  </r>
  <r>
    <x v="0"/>
    <x v="0"/>
    <x v="2"/>
    <x v="10"/>
    <x v="2"/>
    <x v="14"/>
    <x v="14"/>
    <x v="1"/>
    <x v="1"/>
    <x v="0"/>
    <x v="0"/>
    <x v="21"/>
    <x v="21"/>
    <x v="0"/>
    <n v="73199371.510000005"/>
    <n v="55550000"/>
    <n v="55550000"/>
    <n v="53672092.880000003"/>
    <n v="-1877907.12"/>
    <n v="-3.3805708730873092"/>
    <x v="20"/>
    <x v="1"/>
    <x v="4"/>
    <x v="4"/>
  </r>
  <r>
    <x v="0"/>
    <x v="0"/>
    <x v="2"/>
    <x v="11"/>
    <x v="1"/>
    <x v="15"/>
    <x v="15"/>
    <x v="1"/>
    <x v="1"/>
    <x v="0"/>
    <x v="0"/>
    <x v="21"/>
    <x v="21"/>
    <x v="0"/>
    <n v="16304121.189999999"/>
    <n v="17000000"/>
    <n v="17000000"/>
    <n v="19410849.999999996"/>
    <n v="2410850"/>
    <n v="14.181470588235294"/>
    <x v="20"/>
    <x v="0"/>
    <x v="5"/>
    <x v="5"/>
  </r>
  <r>
    <x v="0"/>
    <x v="0"/>
    <x v="2"/>
    <x v="12"/>
    <x v="1"/>
    <x v="16"/>
    <x v="16"/>
    <x v="1"/>
    <x v="1"/>
    <x v="0"/>
    <x v="0"/>
    <x v="21"/>
    <x v="21"/>
    <x v="0"/>
    <n v="15620089.73"/>
    <n v="19700000"/>
    <n v="19700000"/>
    <n v="30916289.239999998"/>
    <n v="11216289.24"/>
    <n v="56.935478375634517"/>
    <x v="20"/>
    <x v="0"/>
    <x v="2"/>
    <x v="2"/>
  </r>
  <r>
    <x v="0"/>
    <x v="0"/>
    <x v="2"/>
    <x v="13"/>
    <x v="1"/>
    <x v="17"/>
    <x v="17"/>
    <x v="1"/>
    <x v="1"/>
    <x v="0"/>
    <x v="0"/>
    <x v="21"/>
    <x v="21"/>
    <x v="0"/>
    <n v="37014607.539999999"/>
    <n v="39440000"/>
    <n v="39440000"/>
    <n v="32375505.710000001"/>
    <n v="-7064494.29"/>
    <n v="-17.912003777890465"/>
    <x v="20"/>
    <x v="1"/>
    <x v="3"/>
    <x v="3"/>
  </r>
  <r>
    <x v="0"/>
    <x v="0"/>
    <x v="3"/>
    <x v="14"/>
    <x v="1"/>
    <x v="18"/>
    <x v="18"/>
    <x v="1"/>
    <x v="1"/>
    <x v="0"/>
    <x v="0"/>
    <x v="21"/>
    <x v="21"/>
    <x v="0"/>
    <n v="28896091.370000001"/>
    <n v="42989109.960000001"/>
    <n v="42989109.960000001"/>
    <n v="39864246.670000002"/>
    <n v="-3124863.29"/>
    <n v="-7.2689648446027046"/>
    <x v="20"/>
    <x v="1"/>
    <x v="3"/>
    <x v="3"/>
  </r>
  <r>
    <x v="0"/>
    <x v="0"/>
    <x v="3"/>
    <x v="15"/>
    <x v="1"/>
    <x v="19"/>
    <x v="19"/>
    <x v="1"/>
    <x v="1"/>
    <x v="0"/>
    <x v="0"/>
    <x v="21"/>
    <x v="21"/>
    <x v="0"/>
    <n v="12070656.220000001"/>
    <n v="19621750"/>
    <n v="19621750"/>
    <n v="21510420.84"/>
    <n v="1888670.84"/>
    <n v="9.6253944729700454"/>
    <x v="20"/>
    <x v="0"/>
    <x v="2"/>
    <x v="2"/>
  </r>
  <r>
    <x v="0"/>
    <x v="0"/>
    <x v="3"/>
    <x v="16"/>
    <x v="1"/>
    <x v="20"/>
    <x v="20"/>
    <x v="1"/>
    <x v="1"/>
    <x v="0"/>
    <x v="0"/>
    <x v="21"/>
    <x v="21"/>
    <x v="0"/>
    <n v="48420305.5"/>
    <n v="48500000"/>
    <n v="48500000"/>
    <n v="47918503.479999997"/>
    <n v="-581496.52"/>
    <n v="-1.1989618969072164"/>
    <x v="20"/>
    <x v="1"/>
    <x v="3"/>
    <x v="3"/>
  </r>
  <r>
    <x v="0"/>
    <x v="0"/>
    <x v="3"/>
    <x v="17"/>
    <x v="1"/>
    <x v="21"/>
    <x v="21"/>
    <x v="1"/>
    <x v="1"/>
    <x v="0"/>
    <x v="0"/>
    <x v="21"/>
    <x v="21"/>
    <x v="0"/>
    <n v="24053149.109999999"/>
    <n v="37939566"/>
    <n v="37939566"/>
    <n v="32383170.189999998"/>
    <n v="-5556395.8099999996"/>
    <n v="-14.645385795926078"/>
    <x v="20"/>
    <x v="1"/>
    <x v="3"/>
    <x v="3"/>
  </r>
  <r>
    <x v="0"/>
    <x v="0"/>
    <x v="3"/>
    <x v="18"/>
    <x v="1"/>
    <x v="22"/>
    <x v="22"/>
    <x v="1"/>
    <x v="1"/>
    <x v="0"/>
    <x v="0"/>
    <x v="21"/>
    <x v="21"/>
    <x v="0"/>
    <n v="4140653.95"/>
    <n v="6975000"/>
    <n v="6975000"/>
    <n v="8850128.3699999992"/>
    <n v="1875128.37"/>
    <n v="26.883560860215052"/>
    <x v="20"/>
    <x v="0"/>
    <x v="5"/>
    <x v="5"/>
  </r>
  <r>
    <x v="0"/>
    <x v="0"/>
    <x v="3"/>
    <x v="19"/>
    <x v="1"/>
    <x v="23"/>
    <x v="23"/>
    <x v="1"/>
    <x v="1"/>
    <x v="0"/>
    <x v="0"/>
    <x v="21"/>
    <x v="21"/>
    <x v="0"/>
    <n v="20933091.18"/>
    <n v="29800000"/>
    <n v="29800000"/>
    <n v="45138145.100000009"/>
    <n v="15338145.1"/>
    <n v="51.470285570469798"/>
    <x v="20"/>
    <x v="0"/>
    <x v="3"/>
    <x v="3"/>
  </r>
  <r>
    <x v="0"/>
    <x v="0"/>
    <x v="3"/>
    <x v="19"/>
    <x v="1"/>
    <x v="24"/>
    <x v="24"/>
    <x v="1"/>
    <x v="1"/>
    <x v="0"/>
    <x v="0"/>
    <x v="21"/>
    <x v="21"/>
    <x v="0"/>
    <n v="10268162.84"/>
    <n v="16520000"/>
    <n v="16520000"/>
    <n v="24717568.120000001"/>
    <n v="8197568.1200000001"/>
    <n v="49.622083050847458"/>
    <x v="20"/>
    <x v="0"/>
    <x v="1"/>
    <x v="1"/>
  </r>
  <r>
    <x v="0"/>
    <x v="0"/>
    <x v="4"/>
    <x v="20"/>
    <x v="0"/>
    <x v="25"/>
    <x v="25"/>
    <x v="1"/>
    <x v="1"/>
    <x v="0"/>
    <x v="0"/>
    <x v="21"/>
    <x v="21"/>
    <x v="0"/>
    <n v="10692148.369999999"/>
    <n v="12003817.67"/>
    <n v="12003817.67"/>
    <n v="14906990.050000001"/>
    <n v="2903172.38"/>
    <n v="24.185408840852546"/>
    <x v="20"/>
    <x v="0"/>
    <x v="6"/>
    <x v="6"/>
  </r>
  <r>
    <x v="0"/>
    <x v="0"/>
    <x v="4"/>
    <x v="20"/>
    <x v="1"/>
    <x v="26"/>
    <x v="26"/>
    <x v="1"/>
    <x v="1"/>
    <x v="0"/>
    <x v="0"/>
    <x v="21"/>
    <x v="21"/>
    <x v="0"/>
    <n v="13320434.539999999"/>
    <n v="16000000"/>
    <n v="16000000"/>
    <n v="21700608.220000003"/>
    <n v="5700608.2199999997"/>
    <n v="35.628801375000002"/>
    <x v="20"/>
    <x v="0"/>
    <x v="1"/>
    <x v="1"/>
  </r>
  <r>
    <x v="0"/>
    <x v="0"/>
    <x v="4"/>
    <x v="20"/>
    <x v="0"/>
    <x v="27"/>
    <x v="27"/>
    <x v="1"/>
    <x v="1"/>
    <x v="0"/>
    <x v="0"/>
    <x v="21"/>
    <x v="21"/>
    <x v="0"/>
    <n v="3793257.29"/>
    <n v="7123000"/>
    <n v="7123000"/>
    <n v="9961543.6099999994"/>
    <n v="2838543.61"/>
    <n v="39.850394637091114"/>
    <x v="20"/>
    <x v="0"/>
    <x v="7"/>
    <x v="7"/>
  </r>
  <r>
    <x v="0"/>
    <x v="0"/>
    <x v="4"/>
    <x v="20"/>
    <x v="0"/>
    <x v="28"/>
    <x v="28"/>
    <x v="1"/>
    <x v="1"/>
    <x v="0"/>
    <x v="0"/>
    <x v="21"/>
    <x v="21"/>
    <x v="0"/>
    <n v="2460809.3199999998"/>
    <n v="4768550"/>
    <n v="4768550"/>
    <n v="5986905.1500000004"/>
    <n v="1218355.1499999999"/>
    <n v="25.549803399356197"/>
    <x v="20"/>
    <x v="0"/>
    <x v="8"/>
    <x v="8"/>
  </r>
  <r>
    <x v="0"/>
    <x v="0"/>
    <x v="5"/>
    <x v="21"/>
    <x v="0"/>
    <x v="29"/>
    <x v="29"/>
    <x v="1"/>
    <x v="1"/>
    <x v="0"/>
    <x v="0"/>
    <x v="21"/>
    <x v="21"/>
    <x v="0"/>
    <n v="2791688.51"/>
    <n v="5030000"/>
    <n v="5030000"/>
    <n v="4869929.74"/>
    <n v="-160070.26"/>
    <n v="-3.1823113320079521"/>
    <x v="20"/>
    <x v="1"/>
    <x v="9"/>
    <x v="9"/>
  </r>
  <r>
    <x v="0"/>
    <x v="0"/>
    <x v="5"/>
    <x v="21"/>
    <x v="0"/>
    <x v="30"/>
    <x v="30"/>
    <x v="1"/>
    <x v="1"/>
    <x v="0"/>
    <x v="0"/>
    <x v="21"/>
    <x v="21"/>
    <x v="0"/>
    <n v="2693266.76"/>
    <n v="6682122.5"/>
    <n v="6682122.5"/>
    <n v="7348453.6500000004"/>
    <n v="666331.15"/>
    <n v="9.9718487651191676"/>
    <x v="20"/>
    <x v="0"/>
    <x v="6"/>
    <x v="6"/>
  </r>
  <r>
    <x v="0"/>
    <x v="0"/>
    <x v="5"/>
    <x v="21"/>
    <x v="0"/>
    <x v="31"/>
    <x v="31"/>
    <x v="1"/>
    <x v="1"/>
    <x v="0"/>
    <x v="0"/>
    <x v="21"/>
    <x v="21"/>
    <x v="0"/>
    <n v="1599290.46"/>
    <n v="5873076.6699999999"/>
    <n v="5873076.6699999999"/>
    <n v="3076192.19"/>
    <n v="-2796884.48"/>
    <n v="-47.622134651955768"/>
    <x v="20"/>
    <x v="1"/>
    <x v="10"/>
    <x v="10"/>
  </r>
  <r>
    <x v="0"/>
    <x v="0"/>
    <x v="5"/>
    <x v="21"/>
    <x v="0"/>
    <x v="32"/>
    <x v="32"/>
    <x v="1"/>
    <x v="1"/>
    <x v="0"/>
    <x v="0"/>
    <x v="21"/>
    <x v="21"/>
    <x v="0"/>
    <n v="1061225.54"/>
    <n v="3029585.01"/>
    <n v="3029585.01"/>
    <n v="2797598.54"/>
    <n v="-231986.47"/>
    <n v="-7.6573678980541295"/>
    <x v="20"/>
    <x v="1"/>
    <x v="11"/>
    <x v="11"/>
  </r>
  <r>
    <x v="0"/>
    <x v="0"/>
    <x v="5"/>
    <x v="21"/>
    <x v="0"/>
    <x v="33"/>
    <x v="33"/>
    <x v="1"/>
    <x v="1"/>
    <x v="0"/>
    <x v="0"/>
    <x v="21"/>
    <x v="21"/>
    <x v="0"/>
    <n v="2476541.12"/>
    <n v="3229000"/>
    <n v="3229000"/>
    <n v="4963823.7799999993"/>
    <n v="1734823.78"/>
    <n v="53.726348095385575"/>
    <x v="20"/>
    <x v="0"/>
    <x v="7"/>
    <x v="7"/>
  </r>
  <r>
    <x v="0"/>
    <x v="0"/>
    <x v="5"/>
    <x v="22"/>
    <x v="0"/>
    <x v="34"/>
    <x v="34"/>
    <x v="1"/>
    <x v="1"/>
    <x v="0"/>
    <x v="0"/>
    <x v="21"/>
    <x v="21"/>
    <x v="0"/>
    <n v="2515466.13"/>
    <n v="4600000"/>
    <n v="4600000"/>
    <n v="7171778.290000001"/>
    <n v="2571778.29"/>
    <n v="55.908223695652175"/>
    <x v="20"/>
    <x v="0"/>
    <x v="8"/>
    <x v="8"/>
  </r>
  <r>
    <x v="0"/>
    <x v="0"/>
    <x v="5"/>
    <x v="22"/>
    <x v="0"/>
    <x v="35"/>
    <x v="35"/>
    <x v="1"/>
    <x v="1"/>
    <x v="0"/>
    <x v="0"/>
    <x v="21"/>
    <x v="21"/>
    <x v="0"/>
    <n v="3740331.57"/>
    <n v="12550000"/>
    <n v="12550000"/>
    <n v="15633274.289999999"/>
    <n v="3083274.29"/>
    <n v="24.567922629482073"/>
    <x v="20"/>
    <x v="0"/>
    <x v="10"/>
    <x v="10"/>
  </r>
  <r>
    <x v="0"/>
    <x v="0"/>
    <x v="5"/>
    <x v="22"/>
    <x v="0"/>
    <x v="36"/>
    <x v="36"/>
    <x v="1"/>
    <x v="1"/>
    <x v="0"/>
    <x v="0"/>
    <x v="21"/>
    <x v="21"/>
    <x v="0"/>
    <n v="1914708.88"/>
    <n v="4070000"/>
    <n v="4070000"/>
    <n v="5248501.47"/>
    <n v="1178501.47"/>
    <n v="28.955810073710076"/>
    <x v="20"/>
    <x v="0"/>
    <x v="11"/>
    <x v="11"/>
  </r>
  <r>
    <x v="0"/>
    <x v="0"/>
    <x v="5"/>
    <x v="22"/>
    <x v="0"/>
    <x v="37"/>
    <x v="37"/>
    <x v="1"/>
    <x v="1"/>
    <x v="0"/>
    <x v="0"/>
    <x v="21"/>
    <x v="21"/>
    <x v="0"/>
    <n v="1744595.25"/>
    <n v="2000000"/>
    <n v="2000000"/>
    <n v="2781293.66"/>
    <n v="781293.66"/>
    <n v="39.064683000000002"/>
    <x v="20"/>
    <x v="0"/>
    <x v="11"/>
    <x v="11"/>
  </r>
  <r>
    <x v="0"/>
    <x v="0"/>
    <x v="5"/>
    <x v="22"/>
    <x v="0"/>
    <x v="38"/>
    <x v="38"/>
    <x v="1"/>
    <x v="1"/>
    <x v="0"/>
    <x v="0"/>
    <x v="21"/>
    <x v="21"/>
    <x v="0"/>
    <n v="1527561.49"/>
    <n v="3103111"/>
    <n v="3103111"/>
    <n v="3960613.55"/>
    <n v="857502.55"/>
    <n v="27.633640884905503"/>
    <x v="20"/>
    <x v="0"/>
    <x v="12"/>
    <x v="12"/>
  </r>
  <r>
    <x v="0"/>
    <x v="0"/>
    <x v="5"/>
    <x v="22"/>
    <x v="0"/>
    <x v="39"/>
    <x v="39"/>
    <x v="1"/>
    <x v="1"/>
    <x v="0"/>
    <x v="0"/>
    <x v="21"/>
    <x v="21"/>
    <x v="0"/>
    <n v="3198100.06"/>
    <n v="5285000"/>
    <n v="5285000"/>
    <n v="6810562.830000001"/>
    <n v="1525562.83"/>
    <n v="28.865900283822139"/>
    <x v="20"/>
    <x v="0"/>
    <x v="11"/>
    <x v="11"/>
  </r>
  <r>
    <x v="0"/>
    <x v="0"/>
    <x v="5"/>
    <x v="22"/>
    <x v="0"/>
    <x v="40"/>
    <x v="40"/>
    <x v="1"/>
    <x v="1"/>
    <x v="0"/>
    <x v="0"/>
    <x v="21"/>
    <x v="21"/>
    <x v="0"/>
    <n v="1598281.14"/>
    <n v="2240000"/>
    <n v="2240000"/>
    <n v="3238196.5700000003"/>
    <n v="998196.57"/>
    <n v="44.562346875000003"/>
    <x v="20"/>
    <x v="0"/>
    <x v="12"/>
    <x v="12"/>
  </r>
  <r>
    <x v="0"/>
    <x v="0"/>
    <x v="5"/>
    <x v="23"/>
    <x v="0"/>
    <x v="41"/>
    <x v="41"/>
    <x v="1"/>
    <x v="1"/>
    <x v="0"/>
    <x v="0"/>
    <x v="21"/>
    <x v="21"/>
    <x v="0"/>
    <n v="1182348.47"/>
    <n v="2859800"/>
    <n v="2859800"/>
    <n v="2950787.1700000004"/>
    <n v="90987.17"/>
    <n v="3.1815920693754807"/>
    <x v="20"/>
    <x v="0"/>
    <x v="12"/>
    <x v="12"/>
  </r>
  <r>
    <x v="0"/>
    <x v="0"/>
    <x v="5"/>
    <x v="23"/>
    <x v="0"/>
    <x v="42"/>
    <x v="42"/>
    <x v="1"/>
    <x v="1"/>
    <x v="0"/>
    <x v="0"/>
    <x v="21"/>
    <x v="21"/>
    <x v="0"/>
    <n v="1261672.18"/>
    <n v="2142000"/>
    <n v="2142000"/>
    <n v="3782294.12"/>
    <n v="1640294.12"/>
    <n v="76.577690009337061"/>
    <x v="20"/>
    <x v="0"/>
    <x v="12"/>
    <x v="12"/>
  </r>
  <r>
    <x v="0"/>
    <x v="0"/>
    <x v="5"/>
    <x v="23"/>
    <x v="0"/>
    <x v="43"/>
    <x v="43"/>
    <x v="1"/>
    <x v="1"/>
    <x v="0"/>
    <x v="0"/>
    <x v="21"/>
    <x v="21"/>
    <x v="0"/>
    <n v="1042355.08"/>
    <n v="2255534.69"/>
    <n v="2255534.69"/>
    <n v="3336613.48"/>
    <n v="1081078.79"/>
    <n v="47.930044915425356"/>
    <x v="20"/>
    <x v="0"/>
    <x v="12"/>
    <x v="12"/>
  </r>
  <r>
    <x v="0"/>
    <x v="0"/>
    <x v="5"/>
    <x v="23"/>
    <x v="0"/>
    <x v="44"/>
    <x v="44"/>
    <x v="1"/>
    <x v="1"/>
    <x v="0"/>
    <x v="0"/>
    <x v="21"/>
    <x v="21"/>
    <x v="0"/>
    <n v="363725.24"/>
    <n v="1617472"/>
    <n v="1617472"/>
    <n v="1843045.96"/>
    <n v="225573.96"/>
    <n v="13.946081292288213"/>
    <x v="20"/>
    <x v="0"/>
    <x v="12"/>
    <x v="12"/>
  </r>
  <r>
    <x v="0"/>
    <x v="0"/>
    <x v="5"/>
    <x v="23"/>
    <x v="0"/>
    <x v="45"/>
    <x v="45"/>
    <x v="1"/>
    <x v="1"/>
    <x v="0"/>
    <x v="0"/>
    <x v="21"/>
    <x v="21"/>
    <x v="0"/>
    <n v="3659705.72"/>
    <n v="8982727.0399999991"/>
    <n v="8982727.0399999991"/>
    <n v="6680153.3800000008"/>
    <n v="-2302573.66"/>
    <n v="-25.63334775449216"/>
    <x v="20"/>
    <x v="1"/>
    <x v="10"/>
    <x v="10"/>
  </r>
  <r>
    <x v="0"/>
    <x v="0"/>
    <x v="5"/>
    <x v="23"/>
    <x v="0"/>
    <x v="46"/>
    <x v="46"/>
    <x v="1"/>
    <x v="1"/>
    <x v="0"/>
    <x v="0"/>
    <x v="21"/>
    <x v="21"/>
    <x v="0"/>
    <n v="2152732.12"/>
    <n v="1720350"/>
    <n v="1720350"/>
    <n v="3198025.28"/>
    <n v="1477675.28"/>
    <n v="85.893875083558569"/>
    <x v="20"/>
    <x v="0"/>
    <x v="12"/>
    <x v="12"/>
  </r>
  <r>
    <x v="0"/>
    <x v="0"/>
    <x v="5"/>
    <x v="23"/>
    <x v="0"/>
    <x v="47"/>
    <x v="47"/>
    <x v="1"/>
    <x v="1"/>
    <x v="0"/>
    <x v="0"/>
    <x v="21"/>
    <x v="21"/>
    <x v="0"/>
    <n v="1313311.06"/>
    <n v="2443576.33"/>
    <n v="2443576.33"/>
    <n v="3298383.1700000004"/>
    <n v="854806.84"/>
    <n v="34.981794082118974"/>
    <x v="20"/>
    <x v="0"/>
    <x v="12"/>
    <x v="12"/>
  </r>
  <r>
    <x v="0"/>
    <x v="0"/>
    <x v="5"/>
    <x v="23"/>
    <x v="0"/>
    <x v="48"/>
    <x v="48"/>
    <x v="1"/>
    <x v="1"/>
    <x v="0"/>
    <x v="0"/>
    <x v="21"/>
    <x v="21"/>
    <x v="0"/>
    <n v="1945768.41"/>
    <n v="3000000"/>
    <n v="3000000"/>
    <n v="4367825.29"/>
    <n v="1367825.29"/>
    <n v="45.594176333333337"/>
    <x v="20"/>
    <x v="0"/>
    <x v="12"/>
    <x v="12"/>
  </r>
  <r>
    <x v="0"/>
    <x v="0"/>
    <x v="5"/>
    <x v="23"/>
    <x v="0"/>
    <x v="49"/>
    <x v="49"/>
    <x v="1"/>
    <x v="1"/>
    <x v="0"/>
    <x v="0"/>
    <x v="21"/>
    <x v="21"/>
    <x v="0"/>
    <n v="2016600.43"/>
    <n v="3242000"/>
    <n v="3242000"/>
    <n v="3663197.36"/>
    <n v="421197.36"/>
    <n v="12.991898827884022"/>
    <x v="20"/>
    <x v="0"/>
    <x v="12"/>
    <x v="12"/>
  </r>
  <r>
    <x v="0"/>
    <x v="0"/>
    <x v="5"/>
    <x v="23"/>
    <x v="0"/>
    <x v="50"/>
    <x v="50"/>
    <x v="1"/>
    <x v="1"/>
    <x v="0"/>
    <x v="0"/>
    <x v="21"/>
    <x v="21"/>
    <x v="0"/>
    <n v="2906071.72"/>
    <n v="6289604.9800000004"/>
    <n v="6289604.9800000004"/>
    <n v="6500832.0600000005"/>
    <n v="211227.08"/>
    <n v="3.3583520852528963"/>
    <x v="20"/>
    <x v="0"/>
    <x v="9"/>
    <x v="9"/>
  </r>
  <r>
    <x v="0"/>
    <x v="0"/>
    <x v="5"/>
    <x v="23"/>
    <x v="0"/>
    <x v="51"/>
    <x v="51"/>
    <x v="1"/>
    <x v="1"/>
    <x v="0"/>
    <x v="0"/>
    <x v="21"/>
    <x v="21"/>
    <x v="0"/>
    <n v="334387.28000000003"/>
    <n v="1000000"/>
    <n v="1000000"/>
    <n v="1139400.93"/>
    <n v="139400.93"/>
    <n v="13.940092999999999"/>
    <x v="20"/>
    <x v="0"/>
    <x v="0"/>
    <x v="0"/>
  </r>
  <r>
    <x v="0"/>
    <x v="0"/>
    <x v="5"/>
    <x v="23"/>
    <x v="0"/>
    <x v="52"/>
    <x v="52"/>
    <x v="1"/>
    <x v="1"/>
    <x v="0"/>
    <x v="0"/>
    <x v="21"/>
    <x v="21"/>
    <x v="0"/>
    <n v="1783285.74"/>
    <n v="2988813.64"/>
    <n v="2988813.64"/>
    <n v="5183120.42"/>
    <n v="2194306.7799999998"/>
    <n v="73.417316845489239"/>
    <x v="20"/>
    <x v="0"/>
    <x v="12"/>
    <x v="12"/>
  </r>
  <r>
    <x v="0"/>
    <x v="0"/>
    <x v="5"/>
    <x v="23"/>
    <x v="0"/>
    <x v="53"/>
    <x v="53"/>
    <x v="1"/>
    <x v="1"/>
    <x v="0"/>
    <x v="0"/>
    <x v="21"/>
    <x v="21"/>
    <x v="0"/>
    <n v="962552.38"/>
    <n v="1840000"/>
    <n v="1840000"/>
    <n v="2413625.5900000003"/>
    <n v="573625.59"/>
    <n v="31.175303804347823"/>
    <x v="20"/>
    <x v="0"/>
    <x v="0"/>
    <x v="0"/>
  </r>
  <r>
    <x v="0"/>
    <x v="0"/>
    <x v="5"/>
    <x v="23"/>
    <x v="0"/>
    <x v="54"/>
    <x v="54"/>
    <x v="1"/>
    <x v="1"/>
    <x v="0"/>
    <x v="0"/>
    <x v="21"/>
    <x v="21"/>
    <x v="0"/>
    <n v="544715.62"/>
    <n v="1400000"/>
    <n v="1400000"/>
    <n v="1858208.0499999998"/>
    <n v="458208.05"/>
    <n v="32.729146428571433"/>
    <x v="20"/>
    <x v="0"/>
    <x v="0"/>
    <x v="0"/>
  </r>
  <r>
    <x v="0"/>
    <x v="0"/>
    <x v="5"/>
    <x v="24"/>
    <x v="0"/>
    <x v="55"/>
    <x v="55"/>
    <x v="1"/>
    <x v="1"/>
    <x v="0"/>
    <x v="0"/>
    <x v="21"/>
    <x v="21"/>
    <x v="0"/>
    <n v="869484.86"/>
    <n v="1248000"/>
    <n v="1248000"/>
    <n v="5063412.2"/>
    <n v="3815412.2"/>
    <n v="305.7221314102564"/>
    <x v="20"/>
    <x v="0"/>
    <x v="12"/>
    <x v="12"/>
  </r>
  <r>
    <x v="0"/>
    <x v="0"/>
    <x v="5"/>
    <x v="24"/>
    <x v="0"/>
    <x v="56"/>
    <x v="56"/>
    <x v="1"/>
    <x v="1"/>
    <x v="0"/>
    <x v="0"/>
    <x v="21"/>
    <x v="21"/>
    <x v="0"/>
    <n v="1545072.11"/>
    <n v="2712775"/>
    <n v="2712775"/>
    <n v="3787002.4299999997"/>
    <n v="1074227.43"/>
    <n v="39.598839933278654"/>
    <x v="20"/>
    <x v="0"/>
    <x v="12"/>
    <x v="12"/>
  </r>
  <r>
    <x v="0"/>
    <x v="0"/>
    <x v="5"/>
    <x v="24"/>
    <x v="0"/>
    <x v="57"/>
    <x v="57"/>
    <x v="1"/>
    <x v="1"/>
    <x v="0"/>
    <x v="0"/>
    <x v="21"/>
    <x v="21"/>
    <x v="0"/>
    <n v="2711478.08"/>
    <n v="4420000"/>
    <n v="4420000"/>
    <n v="5801837.0999999996"/>
    <n v="1381837.1"/>
    <n v="31.263282805429863"/>
    <x v="20"/>
    <x v="0"/>
    <x v="11"/>
    <x v="11"/>
  </r>
  <r>
    <x v="0"/>
    <x v="0"/>
    <x v="5"/>
    <x v="24"/>
    <x v="0"/>
    <x v="58"/>
    <x v="58"/>
    <x v="1"/>
    <x v="1"/>
    <x v="0"/>
    <x v="0"/>
    <x v="21"/>
    <x v="21"/>
    <x v="0"/>
    <n v="1319069"/>
    <n v="1946800"/>
    <n v="1946800"/>
    <n v="2206840.89"/>
    <n v="260040.89"/>
    <n v="13.357350010273269"/>
    <x v="20"/>
    <x v="0"/>
    <x v="12"/>
    <x v="12"/>
  </r>
  <r>
    <x v="0"/>
    <x v="0"/>
    <x v="5"/>
    <x v="24"/>
    <x v="0"/>
    <x v="59"/>
    <x v="59"/>
    <x v="1"/>
    <x v="1"/>
    <x v="0"/>
    <x v="0"/>
    <x v="21"/>
    <x v="21"/>
    <x v="0"/>
    <n v="3185036.06"/>
    <n v="5454336"/>
    <n v="5454336"/>
    <n v="7292315.3600000003"/>
    <n v="1837979.36"/>
    <n v="33.69758225382521"/>
    <x v="20"/>
    <x v="0"/>
    <x v="9"/>
    <x v="9"/>
  </r>
  <r>
    <x v="0"/>
    <x v="0"/>
    <x v="5"/>
    <x v="24"/>
    <x v="0"/>
    <x v="60"/>
    <x v="60"/>
    <x v="1"/>
    <x v="1"/>
    <x v="0"/>
    <x v="0"/>
    <x v="21"/>
    <x v="21"/>
    <x v="0"/>
    <n v="283347.18"/>
    <n v="640000"/>
    <n v="640000"/>
    <n v="1069130.24"/>
    <n v="429130.23999999999"/>
    <n v="67.051599999999993"/>
    <x v="20"/>
    <x v="0"/>
    <x v="0"/>
    <x v="0"/>
  </r>
  <r>
    <x v="0"/>
    <x v="0"/>
    <x v="5"/>
    <x v="25"/>
    <x v="0"/>
    <x v="61"/>
    <x v="61"/>
    <x v="1"/>
    <x v="1"/>
    <x v="0"/>
    <x v="0"/>
    <x v="21"/>
    <x v="21"/>
    <x v="0"/>
    <n v="2056408.74"/>
    <n v="4252000"/>
    <n v="4252000"/>
    <n v="4819168.2"/>
    <n v="567168.19999999995"/>
    <n v="13.338857008466604"/>
    <x v="20"/>
    <x v="0"/>
    <x v="11"/>
    <x v="11"/>
  </r>
  <r>
    <x v="0"/>
    <x v="0"/>
    <x v="5"/>
    <x v="25"/>
    <x v="0"/>
    <x v="62"/>
    <x v="62"/>
    <x v="1"/>
    <x v="1"/>
    <x v="0"/>
    <x v="0"/>
    <x v="21"/>
    <x v="21"/>
    <x v="0"/>
    <n v="6427971.7000000002"/>
    <n v="9165000"/>
    <n v="9165000"/>
    <n v="9876029.7899999991"/>
    <n v="711029.79"/>
    <n v="7.7580991816693947"/>
    <x v="20"/>
    <x v="0"/>
    <x v="6"/>
    <x v="6"/>
  </r>
  <r>
    <x v="0"/>
    <x v="0"/>
    <x v="5"/>
    <x v="25"/>
    <x v="0"/>
    <x v="63"/>
    <x v="63"/>
    <x v="1"/>
    <x v="1"/>
    <x v="0"/>
    <x v="0"/>
    <x v="21"/>
    <x v="21"/>
    <x v="0"/>
    <n v="8184160.8399999999"/>
    <n v="9267800"/>
    <n v="9267800"/>
    <n v="10593472.719999999"/>
    <n v="1325672.72"/>
    <n v="14.304071300632296"/>
    <x v="20"/>
    <x v="0"/>
    <x v="6"/>
    <x v="6"/>
  </r>
  <r>
    <x v="0"/>
    <x v="0"/>
    <x v="5"/>
    <x v="25"/>
    <x v="0"/>
    <x v="64"/>
    <x v="64"/>
    <x v="1"/>
    <x v="1"/>
    <x v="0"/>
    <x v="0"/>
    <x v="21"/>
    <x v="21"/>
    <x v="0"/>
    <n v="2110967.3199999998"/>
    <n v="2709000"/>
    <n v="2709000"/>
    <n v="3299138.38"/>
    <n v="590138.38"/>
    <n v="21.784362495385754"/>
    <x v="20"/>
    <x v="0"/>
    <x v="11"/>
    <x v="11"/>
  </r>
  <r>
    <x v="0"/>
    <x v="0"/>
    <x v="5"/>
    <x v="25"/>
    <x v="0"/>
    <x v="65"/>
    <x v="65"/>
    <x v="1"/>
    <x v="1"/>
    <x v="0"/>
    <x v="0"/>
    <x v="21"/>
    <x v="21"/>
    <x v="0"/>
    <n v="1389246.34"/>
    <n v="3384000"/>
    <n v="3384000"/>
    <n v="3777876.98"/>
    <n v="393876.98"/>
    <n v="11.639390661938535"/>
    <x v="20"/>
    <x v="0"/>
    <x v="12"/>
    <x v="12"/>
  </r>
  <r>
    <x v="0"/>
    <x v="0"/>
    <x v="5"/>
    <x v="25"/>
    <x v="0"/>
    <x v="66"/>
    <x v="66"/>
    <x v="1"/>
    <x v="1"/>
    <x v="0"/>
    <x v="0"/>
    <x v="21"/>
    <x v="21"/>
    <x v="0"/>
    <n v="1021046"/>
    <n v="1728400"/>
    <n v="1728400"/>
    <n v="2417925.8199999998"/>
    <n v="689525.82"/>
    <n v="39.893879888914604"/>
    <x v="20"/>
    <x v="0"/>
    <x v="0"/>
    <x v="0"/>
  </r>
  <r>
    <x v="0"/>
    <x v="0"/>
    <x v="5"/>
    <x v="25"/>
    <x v="0"/>
    <x v="67"/>
    <x v="67"/>
    <x v="1"/>
    <x v="1"/>
    <x v="0"/>
    <x v="0"/>
    <x v="21"/>
    <x v="21"/>
    <x v="0"/>
    <n v="1263966.82"/>
    <n v="4878000"/>
    <n v="4878000"/>
    <n v="3156697.12"/>
    <n v="-1721302.88"/>
    <n v="-35.287061910619109"/>
    <x v="20"/>
    <x v="1"/>
    <x v="12"/>
    <x v="12"/>
  </r>
  <r>
    <x v="0"/>
    <x v="0"/>
    <x v="5"/>
    <x v="25"/>
    <x v="0"/>
    <x v="68"/>
    <x v="68"/>
    <x v="1"/>
    <x v="1"/>
    <x v="0"/>
    <x v="0"/>
    <x v="21"/>
    <x v="21"/>
    <x v="0"/>
    <n v="1268791.3899999999"/>
    <n v="2621000"/>
    <n v="2621000"/>
    <n v="3033437.75"/>
    <n v="412437.75"/>
    <n v="15.735892789011828"/>
    <x v="20"/>
    <x v="0"/>
    <x v="12"/>
    <x v="12"/>
  </r>
  <r>
    <x v="0"/>
    <x v="0"/>
    <x v="5"/>
    <x v="25"/>
    <x v="0"/>
    <x v="69"/>
    <x v="69"/>
    <x v="1"/>
    <x v="1"/>
    <x v="0"/>
    <x v="0"/>
    <x v="21"/>
    <x v="21"/>
    <x v="0"/>
    <n v="1344579.35"/>
    <n v="2401000"/>
    <n v="2401000"/>
    <n v="2563942.12"/>
    <n v="162942.12"/>
    <n v="6.786427321949188"/>
    <x v="20"/>
    <x v="0"/>
    <x v="12"/>
    <x v="12"/>
  </r>
  <r>
    <x v="0"/>
    <x v="0"/>
    <x v="5"/>
    <x v="26"/>
    <x v="0"/>
    <x v="70"/>
    <x v="70"/>
    <x v="1"/>
    <x v="1"/>
    <x v="0"/>
    <x v="0"/>
    <x v="21"/>
    <x v="21"/>
    <x v="0"/>
    <n v="425446.87"/>
    <n v="1242400"/>
    <n v="1242400"/>
    <n v="1146585.9500000002"/>
    <n v="-95814.05"/>
    <n v="-7.7120130392788155"/>
    <x v="20"/>
    <x v="1"/>
    <x v="12"/>
    <x v="12"/>
  </r>
  <r>
    <x v="0"/>
    <x v="0"/>
    <x v="5"/>
    <x v="26"/>
    <x v="0"/>
    <x v="71"/>
    <x v="71"/>
    <x v="1"/>
    <x v="1"/>
    <x v="0"/>
    <x v="0"/>
    <x v="21"/>
    <x v="21"/>
    <x v="0"/>
    <n v="851437.65"/>
    <n v="1315000"/>
    <n v="1315000"/>
    <n v="1579054.2999999998"/>
    <n v="264054.3"/>
    <n v="20.080174904942965"/>
    <x v="20"/>
    <x v="0"/>
    <x v="12"/>
    <x v="12"/>
  </r>
  <r>
    <x v="0"/>
    <x v="0"/>
    <x v="5"/>
    <x v="26"/>
    <x v="0"/>
    <x v="72"/>
    <x v="72"/>
    <x v="1"/>
    <x v="1"/>
    <x v="0"/>
    <x v="0"/>
    <x v="21"/>
    <x v="21"/>
    <x v="0"/>
    <n v="577033.34"/>
    <n v="1375000"/>
    <n v="1375000"/>
    <n v="1710733.2399999998"/>
    <n v="335733.24"/>
    <n v="24.416962909090909"/>
    <x v="20"/>
    <x v="0"/>
    <x v="0"/>
    <x v="0"/>
  </r>
  <r>
    <x v="0"/>
    <x v="0"/>
    <x v="5"/>
    <x v="26"/>
    <x v="0"/>
    <x v="73"/>
    <x v="73"/>
    <x v="1"/>
    <x v="1"/>
    <x v="0"/>
    <x v="0"/>
    <x v="21"/>
    <x v="21"/>
    <x v="0"/>
    <n v="302621.71999999997"/>
    <n v="721300"/>
    <n v="721300"/>
    <n v="1046617.2299999999"/>
    <n v="325317.23"/>
    <n v="45.101515319561898"/>
    <x v="20"/>
    <x v="0"/>
    <x v="12"/>
    <x v="12"/>
  </r>
  <r>
    <x v="0"/>
    <x v="0"/>
    <x v="6"/>
    <x v="27"/>
    <x v="0"/>
    <x v="74"/>
    <x v="74"/>
    <x v="1"/>
    <x v="1"/>
    <x v="0"/>
    <x v="0"/>
    <x v="21"/>
    <x v="21"/>
    <x v="0"/>
    <n v="1000723.48"/>
    <n v="2104000"/>
    <n v="2104000"/>
    <n v="2018069.41"/>
    <n v="-85930.59"/>
    <n v="-4.0841535171102663"/>
    <x v="20"/>
    <x v="1"/>
    <x v="12"/>
    <x v="12"/>
  </r>
  <r>
    <x v="0"/>
    <x v="0"/>
    <x v="6"/>
    <x v="27"/>
    <x v="0"/>
    <x v="75"/>
    <x v="75"/>
    <x v="1"/>
    <x v="1"/>
    <x v="0"/>
    <x v="0"/>
    <x v="21"/>
    <x v="21"/>
    <x v="0"/>
    <n v="853055.97"/>
    <n v="1712428.3"/>
    <n v="1712428.3"/>
    <n v="1684342.31"/>
    <n v="-28085.99"/>
    <n v="-1.6401264800400694"/>
    <x v="20"/>
    <x v="1"/>
    <x v="12"/>
    <x v="12"/>
  </r>
  <r>
    <x v="0"/>
    <x v="0"/>
    <x v="6"/>
    <x v="27"/>
    <x v="0"/>
    <x v="76"/>
    <x v="76"/>
    <x v="1"/>
    <x v="1"/>
    <x v="0"/>
    <x v="0"/>
    <x v="21"/>
    <x v="21"/>
    <x v="0"/>
    <n v="645451.43000000005"/>
    <n v="1401431"/>
    <n v="1401431"/>
    <n v="1539413.74"/>
    <n v="137982.74"/>
    <n v="9.8458461386968033"/>
    <x v="20"/>
    <x v="0"/>
    <x v="12"/>
    <x v="12"/>
  </r>
  <r>
    <x v="0"/>
    <x v="0"/>
    <x v="6"/>
    <x v="27"/>
    <x v="0"/>
    <x v="77"/>
    <x v="77"/>
    <x v="1"/>
    <x v="1"/>
    <x v="0"/>
    <x v="0"/>
    <x v="21"/>
    <x v="21"/>
    <x v="0"/>
    <n v="5251354.03"/>
    <n v="7269506.3799999999"/>
    <n v="7269506.3799999999"/>
    <n v="10488287.59"/>
    <n v="3218781.21"/>
    <n v="44.277851091176842"/>
    <x v="20"/>
    <x v="0"/>
    <x v="11"/>
    <x v="11"/>
  </r>
  <r>
    <x v="0"/>
    <x v="0"/>
    <x v="6"/>
    <x v="27"/>
    <x v="0"/>
    <x v="78"/>
    <x v="78"/>
    <x v="1"/>
    <x v="1"/>
    <x v="0"/>
    <x v="0"/>
    <x v="21"/>
    <x v="21"/>
    <x v="0"/>
    <n v="1523746.07"/>
    <n v="3490330"/>
    <n v="3490330"/>
    <n v="3297105.74"/>
    <n v="-193224.26"/>
    <n v="-5.5359882876404241"/>
    <x v="20"/>
    <x v="1"/>
    <x v="11"/>
    <x v="11"/>
  </r>
  <r>
    <x v="0"/>
    <x v="0"/>
    <x v="5"/>
    <x v="28"/>
    <x v="0"/>
    <x v="79"/>
    <x v="79"/>
    <x v="1"/>
    <x v="1"/>
    <x v="0"/>
    <x v="0"/>
    <x v="21"/>
    <x v="21"/>
    <x v="0"/>
    <n v="4293874.37"/>
    <n v="8184300"/>
    <n v="8184300"/>
    <n v="7009900.1600000001"/>
    <n v="-1174399.8400000001"/>
    <n v="-14.349423163862516"/>
    <x v="20"/>
    <x v="1"/>
    <x v="7"/>
    <x v="7"/>
  </r>
  <r>
    <x v="0"/>
    <x v="0"/>
    <x v="5"/>
    <x v="28"/>
    <x v="0"/>
    <x v="80"/>
    <x v="80"/>
    <x v="1"/>
    <x v="1"/>
    <x v="0"/>
    <x v="0"/>
    <x v="21"/>
    <x v="21"/>
    <x v="0"/>
    <n v="1974453.39"/>
    <n v="3810000"/>
    <n v="3810000"/>
    <n v="4256569.9499999993"/>
    <n v="446569.95"/>
    <n v="11.720996062992127"/>
    <x v="20"/>
    <x v="0"/>
    <x v="11"/>
    <x v="11"/>
  </r>
  <r>
    <x v="0"/>
    <x v="0"/>
    <x v="5"/>
    <x v="28"/>
    <x v="0"/>
    <x v="81"/>
    <x v="81"/>
    <x v="1"/>
    <x v="1"/>
    <x v="0"/>
    <x v="0"/>
    <x v="21"/>
    <x v="21"/>
    <x v="0"/>
    <n v="1695863.4"/>
    <n v="3050000"/>
    <n v="3050000"/>
    <n v="3813694.8800000004"/>
    <n v="763694.88"/>
    <n v="25.039176393442624"/>
    <x v="20"/>
    <x v="0"/>
    <x v="12"/>
    <x v="12"/>
  </r>
  <r>
    <x v="0"/>
    <x v="0"/>
    <x v="5"/>
    <x v="28"/>
    <x v="0"/>
    <x v="82"/>
    <x v="82"/>
    <x v="1"/>
    <x v="1"/>
    <x v="0"/>
    <x v="0"/>
    <x v="21"/>
    <x v="21"/>
    <x v="0"/>
    <n v="441466.82"/>
    <n v="1330000"/>
    <n v="1330000"/>
    <n v="1264326.1099999999"/>
    <n v="-65673.89"/>
    <n v="-4.9378864661654136"/>
    <x v="20"/>
    <x v="1"/>
    <x v="12"/>
    <x v="12"/>
  </r>
  <r>
    <x v="0"/>
    <x v="0"/>
    <x v="5"/>
    <x v="28"/>
    <x v="0"/>
    <x v="83"/>
    <x v="83"/>
    <x v="1"/>
    <x v="1"/>
    <x v="0"/>
    <x v="0"/>
    <x v="21"/>
    <x v="21"/>
    <x v="0"/>
    <n v="1088154.69"/>
    <n v="2758000"/>
    <n v="2758000"/>
    <n v="3081096.0520000001"/>
    <n v="323096.05200000003"/>
    <n v="11.714867730239304"/>
    <x v="20"/>
    <x v="0"/>
    <x v="12"/>
    <x v="12"/>
  </r>
  <r>
    <x v="0"/>
    <x v="0"/>
    <x v="5"/>
    <x v="28"/>
    <x v="0"/>
    <x v="84"/>
    <x v="84"/>
    <x v="1"/>
    <x v="1"/>
    <x v="0"/>
    <x v="0"/>
    <x v="21"/>
    <x v="21"/>
    <x v="0"/>
    <n v="305699.02"/>
    <n v="1356950"/>
    <n v="1356950"/>
    <n v="1301055.1499999999"/>
    <n v="-55894.85"/>
    <n v="-4.1191532480931503"/>
    <x v="20"/>
    <x v="1"/>
    <x v="0"/>
    <x v="0"/>
  </r>
  <r>
    <x v="0"/>
    <x v="0"/>
    <x v="5"/>
    <x v="28"/>
    <x v="0"/>
    <x v="85"/>
    <x v="85"/>
    <x v="1"/>
    <x v="1"/>
    <x v="0"/>
    <x v="0"/>
    <x v="21"/>
    <x v="21"/>
    <x v="0"/>
    <n v="458665.89"/>
    <n v="1908536"/>
    <n v="1908536"/>
    <n v="2426508.6799999997"/>
    <n v="517972.68"/>
    <n v="27.139790918274528"/>
    <x v="20"/>
    <x v="0"/>
    <x v="0"/>
    <x v="0"/>
  </r>
  <r>
    <x v="0"/>
    <x v="0"/>
    <x v="5"/>
    <x v="28"/>
    <x v="0"/>
    <x v="86"/>
    <x v="86"/>
    <x v="1"/>
    <x v="1"/>
    <x v="0"/>
    <x v="0"/>
    <x v="21"/>
    <x v="21"/>
    <x v="0"/>
    <n v="1505328.47"/>
    <n v="2800000"/>
    <n v="2800000"/>
    <n v="3363228.36"/>
    <n v="563228.36"/>
    <n v="20.115298571428568"/>
    <x v="20"/>
    <x v="0"/>
    <x v="12"/>
    <x v="12"/>
  </r>
  <r>
    <x v="0"/>
    <x v="0"/>
    <x v="5"/>
    <x v="28"/>
    <x v="0"/>
    <x v="87"/>
    <x v="87"/>
    <x v="1"/>
    <x v="1"/>
    <x v="0"/>
    <x v="0"/>
    <x v="21"/>
    <x v="21"/>
    <x v="0"/>
    <n v="2493474.98"/>
    <n v="4814027.5"/>
    <n v="4814027.5"/>
    <n v="4612851.82"/>
    <n v="-201175.67999999999"/>
    <n v="-4.1789474613512292"/>
    <x v="20"/>
    <x v="1"/>
    <x v="11"/>
    <x v="11"/>
  </r>
  <r>
    <x v="0"/>
    <x v="0"/>
    <x v="5"/>
    <x v="28"/>
    <x v="0"/>
    <x v="88"/>
    <x v="88"/>
    <x v="1"/>
    <x v="1"/>
    <x v="0"/>
    <x v="0"/>
    <x v="21"/>
    <x v="21"/>
    <x v="0"/>
    <n v="1302658.69"/>
    <n v="2290000"/>
    <n v="2290000"/>
    <n v="2485884.3200000003"/>
    <n v="195884.32"/>
    <n v="8.5539004366812215"/>
    <x v="20"/>
    <x v="0"/>
    <x v="12"/>
    <x v="12"/>
  </r>
  <r>
    <x v="0"/>
    <x v="0"/>
    <x v="4"/>
    <x v="29"/>
    <x v="0"/>
    <x v="89"/>
    <x v="89"/>
    <x v="1"/>
    <x v="1"/>
    <x v="0"/>
    <x v="0"/>
    <x v="21"/>
    <x v="21"/>
    <x v="0"/>
    <n v="6632386.0899999999"/>
    <n v="18911080.059999999"/>
    <n v="18911080.059999999"/>
    <n v="19440508.68"/>
    <n v="529428.62"/>
    <n v="2.7995683922877963"/>
    <x v="20"/>
    <x v="0"/>
    <x v="6"/>
    <x v="6"/>
  </r>
  <r>
    <x v="0"/>
    <x v="0"/>
    <x v="4"/>
    <x v="29"/>
    <x v="0"/>
    <x v="90"/>
    <x v="90"/>
    <x v="1"/>
    <x v="1"/>
    <x v="0"/>
    <x v="0"/>
    <x v="21"/>
    <x v="21"/>
    <x v="0"/>
    <n v="1127466.23"/>
    <n v="3730282"/>
    <n v="3730282"/>
    <n v="2967981.16"/>
    <n v="-762300.84"/>
    <n v="-20.435474851499166"/>
    <x v="20"/>
    <x v="1"/>
    <x v="12"/>
    <x v="12"/>
  </r>
  <r>
    <x v="0"/>
    <x v="0"/>
    <x v="4"/>
    <x v="29"/>
    <x v="1"/>
    <x v="91"/>
    <x v="91"/>
    <x v="1"/>
    <x v="1"/>
    <x v="0"/>
    <x v="0"/>
    <x v="21"/>
    <x v="21"/>
    <x v="0"/>
    <n v="15927114.17"/>
    <n v="26651517.699999999"/>
    <n v="26651517.699999999"/>
    <n v="27848537.850000001"/>
    <n v="1197020.1499999999"/>
    <n v="4.4913770520468335"/>
    <x v="20"/>
    <x v="0"/>
    <x v="2"/>
    <x v="2"/>
  </r>
  <r>
    <x v="0"/>
    <x v="0"/>
    <x v="4"/>
    <x v="29"/>
    <x v="0"/>
    <x v="92"/>
    <x v="92"/>
    <x v="1"/>
    <x v="1"/>
    <x v="0"/>
    <x v="0"/>
    <x v="21"/>
    <x v="21"/>
    <x v="0"/>
    <n v="1316577.08"/>
    <n v="3183673"/>
    <n v="3183673"/>
    <n v="3477952.0599999996"/>
    <n v="294279.06"/>
    <n v="9.2433820935755655"/>
    <x v="20"/>
    <x v="0"/>
    <x v="12"/>
    <x v="12"/>
  </r>
  <r>
    <x v="0"/>
    <x v="0"/>
    <x v="4"/>
    <x v="29"/>
    <x v="0"/>
    <x v="93"/>
    <x v="93"/>
    <x v="1"/>
    <x v="1"/>
    <x v="0"/>
    <x v="0"/>
    <x v="21"/>
    <x v="21"/>
    <x v="0"/>
    <n v="4461432.3499999996"/>
    <n v="7000000"/>
    <n v="7000000"/>
    <n v="7963560.4100000001"/>
    <n v="963560.41"/>
    <n v="13.765148714285713"/>
    <x v="20"/>
    <x v="0"/>
    <x v="9"/>
    <x v="9"/>
  </r>
  <r>
    <x v="0"/>
    <x v="0"/>
    <x v="4"/>
    <x v="29"/>
    <x v="0"/>
    <x v="94"/>
    <x v="94"/>
    <x v="1"/>
    <x v="1"/>
    <x v="0"/>
    <x v="0"/>
    <x v="21"/>
    <x v="21"/>
    <x v="0"/>
    <n v="15563913.699999999"/>
    <n v="17730000"/>
    <n v="17730000"/>
    <n v="17286790.66"/>
    <n v="-443209.34"/>
    <n v="-2.4997706711787933"/>
    <x v="20"/>
    <x v="1"/>
    <x v="6"/>
    <x v="6"/>
  </r>
  <r>
    <x v="0"/>
    <x v="0"/>
    <x v="4"/>
    <x v="29"/>
    <x v="0"/>
    <x v="95"/>
    <x v="95"/>
    <x v="1"/>
    <x v="1"/>
    <x v="0"/>
    <x v="0"/>
    <x v="21"/>
    <x v="21"/>
    <x v="0"/>
    <n v="6839599.6600000001"/>
    <n v="9197596"/>
    <n v="9197596"/>
    <n v="10089085.909999998"/>
    <n v="891489.91"/>
    <n v="9.6926404464818852"/>
    <x v="20"/>
    <x v="0"/>
    <x v="6"/>
    <x v="6"/>
  </r>
  <r>
    <x v="0"/>
    <x v="0"/>
    <x v="4"/>
    <x v="29"/>
    <x v="0"/>
    <x v="96"/>
    <x v="96"/>
    <x v="1"/>
    <x v="1"/>
    <x v="0"/>
    <x v="0"/>
    <x v="21"/>
    <x v="21"/>
    <x v="0"/>
    <n v="274537.68"/>
    <n v="850000"/>
    <n v="850000"/>
    <n v="1111530.24"/>
    <n v="261530.23999999999"/>
    <n v="30.768263529411762"/>
    <x v="20"/>
    <x v="0"/>
    <x v="12"/>
    <x v="12"/>
  </r>
  <r>
    <x v="0"/>
    <x v="0"/>
    <x v="4"/>
    <x v="29"/>
    <x v="0"/>
    <x v="97"/>
    <x v="97"/>
    <x v="1"/>
    <x v="1"/>
    <x v="0"/>
    <x v="0"/>
    <x v="21"/>
    <x v="21"/>
    <x v="0"/>
    <n v="1759571.96"/>
    <n v="2777000"/>
    <n v="2777000"/>
    <n v="3732716.92"/>
    <n v="955716.92"/>
    <n v="34.415445444724526"/>
    <x v="20"/>
    <x v="0"/>
    <x v="7"/>
    <x v="7"/>
  </r>
  <r>
    <x v="0"/>
    <x v="0"/>
    <x v="4"/>
    <x v="29"/>
    <x v="0"/>
    <x v="98"/>
    <x v="98"/>
    <x v="1"/>
    <x v="1"/>
    <x v="0"/>
    <x v="0"/>
    <x v="21"/>
    <x v="21"/>
    <x v="0"/>
    <n v="1986471.53"/>
    <n v="4908727.18"/>
    <n v="4908727.18"/>
    <n v="4801459.78"/>
    <n v="-107267.4"/>
    <n v="-2.1852385774676524"/>
    <x v="20"/>
    <x v="1"/>
    <x v="11"/>
    <x v="11"/>
  </r>
  <r>
    <x v="0"/>
    <x v="0"/>
    <x v="4"/>
    <x v="30"/>
    <x v="1"/>
    <x v="99"/>
    <x v="99"/>
    <x v="1"/>
    <x v="1"/>
    <x v="0"/>
    <x v="0"/>
    <x v="21"/>
    <x v="21"/>
    <x v="0"/>
    <n v="10421267.1"/>
    <n v="15430000"/>
    <n v="15430000"/>
    <n v="20718439.609999999"/>
    <n v="5288439.6100000003"/>
    <n v="34.273749902786776"/>
    <x v="20"/>
    <x v="0"/>
    <x v="5"/>
    <x v="5"/>
  </r>
  <r>
    <x v="0"/>
    <x v="0"/>
    <x v="4"/>
    <x v="30"/>
    <x v="0"/>
    <x v="100"/>
    <x v="100"/>
    <x v="1"/>
    <x v="1"/>
    <x v="0"/>
    <x v="0"/>
    <x v="21"/>
    <x v="21"/>
    <x v="0"/>
    <n v="2781992.73"/>
    <n v="5529100"/>
    <n v="5529100"/>
    <n v="6398621.8999999994"/>
    <n v="869521.9"/>
    <n v="15.726282758495957"/>
    <x v="20"/>
    <x v="0"/>
    <x v="9"/>
    <x v="9"/>
  </r>
  <r>
    <x v="0"/>
    <x v="0"/>
    <x v="4"/>
    <x v="30"/>
    <x v="1"/>
    <x v="101"/>
    <x v="101"/>
    <x v="1"/>
    <x v="1"/>
    <x v="0"/>
    <x v="0"/>
    <x v="21"/>
    <x v="21"/>
    <x v="0"/>
    <n v="11867372.800000001"/>
    <n v="20336132.329999998"/>
    <n v="20336132.329999998"/>
    <n v="18571439.540000003"/>
    <n v="-1764692.79"/>
    <n v="-8.6776224768989785"/>
    <x v="20"/>
    <x v="1"/>
    <x v="1"/>
    <x v="1"/>
  </r>
  <r>
    <x v="0"/>
    <x v="0"/>
    <x v="4"/>
    <x v="30"/>
    <x v="0"/>
    <x v="102"/>
    <x v="102"/>
    <x v="1"/>
    <x v="1"/>
    <x v="0"/>
    <x v="0"/>
    <x v="21"/>
    <x v="21"/>
    <x v="0"/>
    <n v="1845744.26"/>
    <n v="3714800"/>
    <n v="3714800"/>
    <n v="4604286.04"/>
    <n v="889486.04"/>
    <n v="23.944385700441476"/>
    <x v="20"/>
    <x v="0"/>
    <x v="12"/>
    <x v="12"/>
  </r>
  <r>
    <x v="0"/>
    <x v="0"/>
    <x v="4"/>
    <x v="30"/>
    <x v="0"/>
    <x v="103"/>
    <x v="103"/>
    <x v="1"/>
    <x v="1"/>
    <x v="0"/>
    <x v="0"/>
    <x v="21"/>
    <x v="21"/>
    <x v="0"/>
    <n v="2165030.6"/>
    <n v="4389000"/>
    <n v="4389000"/>
    <n v="6283750.5499999998"/>
    <n v="1894750.55"/>
    <n v="43.17043859649123"/>
    <x v="20"/>
    <x v="0"/>
    <x v="11"/>
    <x v="11"/>
  </r>
  <r>
    <x v="0"/>
    <x v="0"/>
    <x v="4"/>
    <x v="30"/>
    <x v="0"/>
    <x v="104"/>
    <x v="104"/>
    <x v="1"/>
    <x v="1"/>
    <x v="0"/>
    <x v="0"/>
    <x v="21"/>
    <x v="21"/>
    <x v="0"/>
    <n v="4898790.1500000004"/>
    <n v="5809966.2699999996"/>
    <n v="5809966.2699999996"/>
    <n v="5317303.79"/>
    <n v="-492662.48"/>
    <n v="-8.479609985756424"/>
    <x v="20"/>
    <x v="1"/>
    <x v="9"/>
    <x v="9"/>
  </r>
  <r>
    <x v="0"/>
    <x v="0"/>
    <x v="4"/>
    <x v="31"/>
    <x v="0"/>
    <x v="105"/>
    <x v="105"/>
    <x v="1"/>
    <x v="1"/>
    <x v="0"/>
    <x v="0"/>
    <x v="21"/>
    <x v="21"/>
    <x v="0"/>
    <n v="1928796.84"/>
    <n v="2069000"/>
    <n v="2069000"/>
    <n v="4168338.3099999996"/>
    <n v="2099338.31"/>
    <n v="101.46632721121316"/>
    <x v="20"/>
    <x v="0"/>
    <x v="11"/>
    <x v="11"/>
  </r>
  <r>
    <x v="0"/>
    <x v="0"/>
    <x v="4"/>
    <x v="32"/>
    <x v="0"/>
    <x v="106"/>
    <x v="106"/>
    <x v="1"/>
    <x v="1"/>
    <x v="0"/>
    <x v="0"/>
    <x v="21"/>
    <x v="21"/>
    <x v="0"/>
    <n v="1571709.15"/>
    <n v="3744690"/>
    <n v="3744690"/>
    <n v="3803318.88"/>
    <n v="58628.88"/>
    <n v="1.5656537657322769"/>
    <x v="20"/>
    <x v="0"/>
    <x v="9"/>
    <x v="9"/>
  </r>
  <r>
    <x v="0"/>
    <x v="0"/>
    <x v="4"/>
    <x v="32"/>
    <x v="0"/>
    <x v="107"/>
    <x v="107"/>
    <x v="1"/>
    <x v="1"/>
    <x v="0"/>
    <x v="0"/>
    <x v="21"/>
    <x v="21"/>
    <x v="0"/>
    <n v="586102.81999999995"/>
    <n v="1424000"/>
    <n v="1424000"/>
    <n v="1674363.3"/>
    <n v="250363.3"/>
    <n v="17.581692415730338"/>
    <x v="20"/>
    <x v="0"/>
    <x v="12"/>
    <x v="12"/>
  </r>
  <r>
    <x v="0"/>
    <x v="0"/>
    <x v="4"/>
    <x v="32"/>
    <x v="0"/>
    <x v="108"/>
    <x v="108"/>
    <x v="1"/>
    <x v="1"/>
    <x v="0"/>
    <x v="0"/>
    <x v="21"/>
    <x v="21"/>
    <x v="0"/>
    <n v="883607.54"/>
    <n v="1634500"/>
    <n v="1634500"/>
    <n v="1984264.5499999998"/>
    <n v="349764.55"/>
    <n v="21.398871214438664"/>
    <x v="20"/>
    <x v="0"/>
    <x v="12"/>
    <x v="12"/>
  </r>
  <r>
    <x v="0"/>
    <x v="0"/>
    <x v="4"/>
    <x v="32"/>
    <x v="0"/>
    <x v="109"/>
    <x v="109"/>
    <x v="1"/>
    <x v="1"/>
    <x v="0"/>
    <x v="0"/>
    <x v="21"/>
    <x v="21"/>
    <x v="0"/>
    <n v="593442.18000000005"/>
    <n v="1162084.28"/>
    <n v="1162084.28"/>
    <n v="1453465.84"/>
    <n v="291381.56"/>
    <n v="25.074047125050171"/>
    <x v="20"/>
    <x v="0"/>
    <x v="12"/>
    <x v="12"/>
  </r>
  <r>
    <x v="0"/>
    <x v="0"/>
    <x v="4"/>
    <x v="32"/>
    <x v="0"/>
    <x v="110"/>
    <x v="110"/>
    <x v="1"/>
    <x v="1"/>
    <x v="0"/>
    <x v="0"/>
    <x v="21"/>
    <x v="21"/>
    <x v="0"/>
    <n v="2315178.84"/>
    <n v="4421000"/>
    <n v="4421000"/>
    <n v="4786795.5600000005"/>
    <n v="365795.56"/>
    <n v="8.274045691020131"/>
    <x v="20"/>
    <x v="0"/>
    <x v="11"/>
    <x v="11"/>
  </r>
  <r>
    <x v="0"/>
    <x v="0"/>
    <x v="4"/>
    <x v="32"/>
    <x v="0"/>
    <x v="111"/>
    <x v="111"/>
    <x v="1"/>
    <x v="1"/>
    <x v="0"/>
    <x v="0"/>
    <x v="21"/>
    <x v="21"/>
    <x v="0"/>
    <n v="1339313.99"/>
    <n v="3000000"/>
    <n v="3000000"/>
    <n v="3535025.7199999997"/>
    <n v="535025.72"/>
    <n v="17.834190666666665"/>
    <x v="20"/>
    <x v="0"/>
    <x v="9"/>
    <x v="9"/>
  </r>
  <r>
    <x v="0"/>
    <x v="0"/>
    <x v="4"/>
    <x v="32"/>
    <x v="0"/>
    <x v="112"/>
    <x v="112"/>
    <x v="1"/>
    <x v="1"/>
    <x v="0"/>
    <x v="0"/>
    <x v="21"/>
    <x v="21"/>
    <x v="0"/>
    <n v="1669521.34"/>
    <n v="2600000"/>
    <n v="2600000"/>
    <n v="4235565.6099999994"/>
    <n v="1635565.61"/>
    <n v="62.906369615384612"/>
    <x v="20"/>
    <x v="0"/>
    <x v="12"/>
    <x v="12"/>
  </r>
  <r>
    <x v="0"/>
    <x v="0"/>
    <x v="4"/>
    <x v="32"/>
    <x v="0"/>
    <x v="113"/>
    <x v="113"/>
    <x v="1"/>
    <x v="1"/>
    <x v="0"/>
    <x v="0"/>
    <x v="21"/>
    <x v="21"/>
    <x v="0"/>
    <n v="2908863.25"/>
    <n v="6916800"/>
    <n v="6916800"/>
    <n v="7583662.5699999994"/>
    <n v="666862.56999999995"/>
    <n v="9.6412006997455464"/>
    <x v="20"/>
    <x v="0"/>
    <x v="7"/>
    <x v="7"/>
  </r>
  <r>
    <x v="0"/>
    <x v="0"/>
    <x v="4"/>
    <x v="32"/>
    <x v="0"/>
    <x v="114"/>
    <x v="114"/>
    <x v="1"/>
    <x v="1"/>
    <x v="0"/>
    <x v="0"/>
    <x v="21"/>
    <x v="21"/>
    <x v="0"/>
    <n v="1838221.44"/>
    <n v="3041990"/>
    <n v="3041990"/>
    <n v="3433481.75"/>
    <n v="391491.75"/>
    <n v="12.869593588407589"/>
    <x v="20"/>
    <x v="0"/>
    <x v="11"/>
    <x v="11"/>
  </r>
  <r>
    <x v="0"/>
    <x v="0"/>
    <x v="4"/>
    <x v="32"/>
    <x v="0"/>
    <x v="115"/>
    <x v="115"/>
    <x v="1"/>
    <x v="1"/>
    <x v="0"/>
    <x v="0"/>
    <x v="21"/>
    <x v="21"/>
    <x v="0"/>
    <n v="1404438.65"/>
    <n v="3000000"/>
    <n v="3000000"/>
    <n v="3330109.68"/>
    <n v="330109.68"/>
    <n v="11.003655999999999"/>
    <x v="20"/>
    <x v="0"/>
    <x v="9"/>
    <x v="9"/>
  </r>
  <r>
    <x v="0"/>
    <x v="0"/>
    <x v="4"/>
    <x v="32"/>
    <x v="0"/>
    <x v="116"/>
    <x v="116"/>
    <x v="1"/>
    <x v="1"/>
    <x v="0"/>
    <x v="0"/>
    <x v="21"/>
    <x v="21"/>
    <x v="0"/>
    <n v="871181.1"/>
    <n v="1966650"/>
    <n v="1966650"/>
    <n v="2327319.8000000003"/>
    <n v="360669.8"/>
    <n v="18.339297790659241"/>
    <x v="20"/>
    <x v="0"/>
    <x v="12"/>
    <x v="12"/>
  </r>
  <r>
    <x v="0"/>
    <x v="0"/>
    <x v="4"/>
    <x v="33"/>
    <x v="0"/>
    <x v="117"/>
    <x v="117"/>
    <x v="1"/>
    <x v="1"/>
    <x v="0"/>
    <x v="0"/>
    <x v="21"/>
    <x v="21"/>
    <x v="0"/>
    <n v="1543176.19"/>
    <n v="2465000"/>
    <n v="2465000"/>
    <n v="2846338.7199999997"/>
    <n v="381338.72"/>
    <n v="15.470130628803245"/>
    <x v="20"/>
    <x v="0"/>
    <x v="12"/>
    <x v="12"/>
  </r>
  <r>
    <x v="0"/>
    <x v="0"/>
    <x v="4"/>
    <x v="33"/>
    <x v="0"/>
    <x v="118"/>
    <x v="118"/>
    <x v="1"/>
    <x v="1"/>
    <x v="0"/>
    <x v="0"/>
    <x v="21"/>
    <x v="21"/>
    <x v="0"/>
    <n v="1335665.5"/>
    <n v="3540138.8"/>
    <n v="3540138.8"/>
    <n v="3207496.09"/>
    <n v="-332642.71000000002"/>
    <n v="-9.3963183025479111"/>
    <x v="20"/>
    <x v="1"/>
    <x v="11"/>
    <x v="11"/>
  </r>
  <r>
    <x v="0"/>
    <x v="0"/>
    <x v="4"/>
    <x v="33"/>
    <x v="0"/>
    <x v="119"/>
    <x v="119"/>
    <x v="1"/>
    <x v="1"/>
    <x v="0"/>
    <x v="0"/>
    <x v="21"/>
    <x v="21"/>
    <x v="0"/>
    <n v="1653457.87"/>
    <n v="3507650"/>
    <n v="3507650"/>
    <n v="3271085.5999999996"/>
    <n v="-236564.4"/>
    <n v="-6.7442418713383612"/>
    <x v="20"/>
    <x v="1"/>
    <x v="12"/>
    <x v="12"/>
  </r>
  <r>
    <x v="0"/>
    <x v="0"/>
    <x v="4"/>
    <x v="33"/>
    <x v="0"/>
    <x v="120"/>
    <x v="120"/>
    <x v="1"/>
    <x v="1"/>
    <x v="0"/>
    <x v="0"/>
    <x v="21"/>
    <x v="21"/>
    <x v="0"/>
    <n v="1068083.1599999999"/>
    <n v="2184272"/>
    <n v="2184272"/>
    <n v="1987488.1600000001"/>
    <n v="-196783.84"/>
    <n v="-9.0091270684237124"/>
    <x v="20"/>
    <x v="1"/>
    <x v="12"/>
    <x v="12"/>
  </r>
  <r>
    <x v="0"/>
    <x v="0"/>
    <x v="4"/>
    <x v="33"/>
    <x v="0"/>
    <x v="121"/>
    <x v="121"/>
    <x v="1"/>
    <x v="1"/>
    <x v="0"/>
    <x v="0"/>
    <x v="21"/>
    <x v="21"/>
    <x v="0"/>
    <n v="150645.13"/>
    <n v="822740"/>
    <n v="822740"/>
    <n v="581120.5"/>
    <n v="-241619.5"/>
    <n v="-29.36766171573036"/>
    <x v="20"/>
    <x v="1"/>
    <x v="0"/>
    <x v="0"/>
  </r>
  <r>
    <x v="0"/>
    <x v="0"/>
    <x v="4"/>
    <x v="31"/>
    <x v="0"/>
    <x v="122"/>
    <x v="122"/>
    <x v="1"/>
    <x v="1"/>
    <x v="0"/>
    <x v="0"/>
    <x v="21"/>
    <x v="21"/>
    <x v="0"/>
    <n v="1805152.96"/>
    <n v="2283500"/>
    <n v="2283500"/>
    <n v="4509396.7300000004"/>
    <n v="2225896.73"/>
    <n v="97.477413181519594"/>
    <x v="20"/>
    <x v="0"/>
    <x v="12"/>
    <x v="12"/>
  </r>
  <r>
    <x v="0"/>
    <x v="0"/>
    <x v="4"/>
    <x v="31"/>
    <x v="0"/>
    <x v="123"/>
    <x v="123"/>
    <x v="1"/>
    <x v="1"/>
    <x v="0"/>
    <x v="0"/>
    <x v="21"/>
    <x v="21"/>
    <x v="0"/>
    <n v="3479165.28"/>
    <n v="5753249.3300000001"/>
    <n v="5753249.3300000001"/>
    <n v="8849141.790000001"/>
    <n v="3095892.46"/>
    <n v="53.811199244514576"/>
    <x v="20"/>
    <x v="0"/>
    <x v="7"/>
    <x v="7"/>
  </r>
  <r>
    <x v="0"/>
    <x v="0"/>
    <x v="4"/>
    <x v="31"/>
    <x v="0"/>
    <x v="124"/>
    <x v="124"/>
    <x v="1"/>
    <x v="1"/>
    <x v="0"/>
    <x v="0"/>
    <x v="21"/>
    <x v="21"/>
    <x v="0"/>
    <n v="4192515.59"/>
    <n v="5826695.6600000001"/>
    <n v="5826695.6600000001"/>
    <n v="8074204.2200000007"/>
    <n v="2247508.56"/>
    <n v="38.572609436752352"/>
    <x v="20"/>
    <x v="0"/>
    <x v="7"/>
    <x v="7"/>
  </r>
  <r>
    <x v="0"/>
    <x v="0"/>
    <x v="4"/>
    <x v="31"/>
    <x v="0"/>
    <x v="125"/>
    <x v="125"/>
    <x v="1"/>
    <x v="1"/>
    <x v="0"/>
    <x v="0"/>
    <x v="21"/>
    <x v="21"/>
    <x v="0"/>
    <n v="2016632.62"/>
    <n v="2649886.14"/>
    <n v="2649886.14"/>
    <n v="3244472.2"/>
    <n v="594586.06000000006"/>
    <n v="22.438173890746867"/>
    <x v="20"/>
    <x v="0"/>
    <x v="11"/>
    <x v="11"/>
  </r>
  <r>
    <x v="0"/>
    <x v="0"/>
    <x v="4"/>
    <x v="31"/>
    <x v="0"/>
    <x v="126"/>
    <x v="126"/>
    <x v="1"/>
    <x v="1"/>
    <x v="0"/>
    <x v="0"/>
    <x v="21"/>
    <x v="21"/>
    <x v="0"/>
    <n v="7824755.7800000003"/>
    <n v="12953603.99"/>
    <n v="12953603.99"/>
    <n v="13330429.390000001"/>
    <n v="376825.4"/>
    <n v="2.9090390619545254"/>
    <x v="20"/>
    <x v="0"/>
    <x v="6"/>
    <x v="6"/>
  </r>
  <r>
    <x v="0"/>
    <x v="0"/>
    <x v="4"/>
    <x v="31"/>
    <x v="0"/>
    <x v="127"/>
    <x v="127"/>
    <x v="1"/>
    <x v="1"/>
    <x v="0"/>
    <x v="0"/>
    <x v="21"/>
    <x v="21"/>
    <x v="0"/>
    <n v="7157138.79"/>
    <n v="9500000"/>
    <n v="9500000"/>
    <n v="7661431.9200000009"/>
    <n v="-1838568.08"/>
    <n v="-19.353348210526317"/>
    <x v="20"/>
    <x v="1"/>
    <x v="6"/>
    <x v="6"/>
  </r>
  <r>
    <x v="0"/>
    <x v="0"/>
    <x v="4"/>
    <x v="31"/>
    <x v="0"/>
    <x v="128"/>
    <x v="128"/>
    <x v="1"/>
    <x v="1"/>
    <x v="0"/>
    <x v="0"/>
    <x v="21"/>
    <x v="21"/>
    <x v="0"/>
    <n v="2450993.5299999998"/>
    <n v="4832459"/>
    <n v="4832459"/>
    <n v="6439200.5100000007"/>
    <n v="1606741.51"/>
    <n v="33.248942412134276"/>
    <x v="20"/>
    <x v="0"/>
    <x v="12"/>
    <x v="12"/>
  </r>
  <r>
    <x v="0"/>
    <x v="0"/>
    <x v="4"/>
    <x v="34"/>
    <x v="1"/>
    <x v="129"/>
    <x v="129"/>
    <x v="1"/>
    <x v="1"/>
    <x v="0"/>
    <x v="0"/>
    <x v="21"/>
    <x v="21"/>
    <x v="0"/>
    <n v="9432942.4000000004"/>
    <n v="12000000"/>
    <n v="12000000"/>
    <n v="13980240.210000001"/>
    <n v="1980240.21"/>
    <n v="16.502001750000002"/>
    <x v="20"/>
    <x v="0"/>
    <x v="1"/>
    <x v="1"/>
  </r>
  <r>
    <x v="0"/>
    <x v="0"/>
    <x v="4"/>
    <x v="34"/>
    <x v="0"/>
    <x v="130"/>
    <x v="130"/>
    <x v="1"/>
    <x v="1"/>
    <x v="0"/>
    <x v="0"/>
    <x v="21"/>
    <x v="21"/>
    <x v="0"/>
    <n v="1295668.98"/>
    <n v="2700100"/>
    <n v="2700100"/>
    <n v="3065657.2800000003"/>
    <n v="365557.28"/>
    <n v="13.538657086774565"/>
    <x v="20"/>
    <x v="0"/>
    <x v="11"/>
    <x v="11"/>
  </r>
  <r>
    <x v="0"/>
    <x v="0"/>
    <x v="4"/>
    <x v="34"/>
    <x v="0"/>
    <x v="131"/>
    <x v="131"/>
    <x v="1"/>
    <x v="1"/>
    <x v="0"/>
    <x v="0"/>
    <x v="21"/>
    <x v="21"/>
    <x v="0"/>
    <n v="688072.05"/>
    <n v="1352000"/>
    <n v="1352000"/>
    <n v="1924359.42"/>
    <n v="572359.42000000004"/>
    <n v="42.334276627218934"/>
    <x v="20"/>
    <x v="0"/>
    <x v="12"/>
    <x v="12"/>
  </r>
  <r>
    <x v="0"/>
    <x v="0"/>
    <x v="4"/>
    <x v="34"/>
    <x v="0"/>
    <x v="132"/>
    <x v="132"/>
    <x v="1"/>
    <x v="1"/>
    <x v="0"/>
    <x v="0"/>
    <x v="21"/>
    <x v="21"/>
    <x v="0"/>
    <n v="916882.2"/>
    <n v="2550300"/>
    <n v="2550300"/>
    <n v="2494815.9299999997"/>
    <n v="-55484.07"/>
    <n v="-2.1755899305964004"/>
    <x v="20"/>
    <x v="1"/>
    <x v="11"/>
    <x v="11"/>
  </r>
  <r>
    <x v="0"/>
    <x v="0"/>
    <x v="4"/>
    <x v="34"/>
    <x v="0"/>
    <x v="133"/>
    <x v="133"/>
    <x v="1"/>
    <x v="1"/>
    <x v="0"/>
    <x v="0"/>
    <x v="21"/>
    <x v="21"/>
    <x v="0"/>
    <n v="1624721.19"/>
    <n v="3700000"/>
    <n v="3700000"/>
    <n v="5596743.6799999997"/>
    <n v="1896743.68"/>
    <n v="51.263342702702701"/>
    <x v="20"/>
    <x v="0"/>
    <x v="11"/>
    <x v="11"/>
  </r>
  <r>
    <x v="0"/>
    <x v="0"/>
    <x v="4"/>
    <x v="34"/>
    <x v="0"/>
    <x v="134"/>
    <x v="134"/>
    <x v="1"/>
    <x v="1"/>
    <x v="0"/>
    <x v="0"/>
    <x v="21"/>
    <x v="21"/>
    <x v="0"/>
    <n v="456532.04"/>
    <n v="1765000"/>
    <n v="1765000"/>
    <n v="2140471.16"/>
    <n v="375471.16"/>
    <n v="21.273153541076486"/>
    <x v="20"/>
    <x v="0"/>
    <x v="12"/>
    <x v="12"/>
  </r>
  <r>
    <x v="0"/>
    <x v="0"/>
    <x v="5"/>
    <x v="35"/>
    <x v="0"/>
    <x v="135"/>
    <x v="135"/>
    <x v="1"/>
    <x v="1"/>
    <x v="0"/>
    <x v="0"/>
    <x v="21"/>
    <x v="21"/>
    <x v="0"/>
    <n v="695534.83"/>
    <n v="1810000"/>
    <n v="1810000"/>
    <n v="2428072.3099999996"/>
    <n v="618072.31000000006"/>
    <n v="34.147641436464085"/>
    <x v="20"/>
    <x v="0"/>
    <x v="0"/>
    <x v="0"/>
  </r>
  <r>
    <x v="0"/>
    <x v="0"/>
    <x v="5"/>
    <x v="35"/>
    <x v="0"/>
    <x v="136"/>
    <x v="136"/>
    <x v="1"/>
    <x v="1"/>
    <x v="0"/>
    <x v="0"/>
    <x v="21"/>
    <x v="21"/>
    <x v="0"/>
    <n v="2381971.9"/>
    <n v="4197000"/>
    <n v="4197000"/>
    <n v="5837522.1699999999"/>
    <n v="1640522.17"/>
    <n v="39.087971646414104"/>
    <x v="20"/>
    <x v="0"/>
    <x v="11"/>
    <x v="11"/>
  </r>
  <r>
    <x v="0"/>
    <x v="0"/>
    <x v="5"/>
    <x v="35"/>
    <x v="0"/>
    <x v="137"/>
    <x v="137"/>
    <x v="1"/>
    <x v="1"/>
    <x v="0"/>
    <x v="0"/>
    <x v="21"/>
    <x v="21"/>
    <x v="0"/>
    <n v="948587"/>
    <n v="2759465.6"/>
    <n v="2759465.6"/>
    <n v="3041832.5900000003"/>
    <n v="282366.99"/>
    <n v="10.232669325538973"/>
    <x v="20"/>
    <x v="0"/>
    <x v="12"/>
    <x v="12"/>
  </r>
  <r>
    <x v="0"/>
    <x v="0"/>
    <x v="4"/>
    <x v="36"/>
    <x v="0"/>
    <x v="138"/>
    <x v="138"/>
    <x v="1"/>
    <x v="1"/>
    <x v="0"/>
    <x v="0"/>
    <x v="21"/>
    <x v="21"/>
    <x v="0"/>
    <n v="1967622.73"/>
    <n v="2264628"/>
    <n v="2264628"/>
    <n v="2874657.66"/>
    <n v="610029.66"/>
    <n v="26.937300960687583"/>
    <x v="20"/>
    <x v="0"/>
    <x v="12"/>
    <x v="12"/>
  </r>
  <r>
    <x v="0"/>
    <x v="0"/>
    <x v="4"/>
    <x v="36"/>
    <x v="0"/>
    <x v="139"/>
    <x v="139"/>
    <x v="1"/>
    <x v="1"/>
    <x v="0"/>
    <x v="0"/>
    <x v="21"/>
    <x v="21"/>
    <x v="0"/>
    <n v="2472376.7999999998"/>
    <n v="5018557.6500000004"/>
    <n v="5018557.6500000004"/>
    <n v="4640558.96"/>
    <n v="-377998.69"/>
    <n v="-7.5320184874233735"/>
    <x v="20"/>
    <x v="1"/>
    <x v="11"/>
    <x v="11"/>
  </r>
  <r>
    <x v="0"/>
    <x v="0"/>
    <x v="4"/>
    <x v="36"/>
    <x v="0"/>
    <x v="140"/>
    <x v="140"/>
    <x v="1"/>
    <x v="1"/>
    <x v="0"/>
    <x v="0"/>
    <x v="21"/>
    <x v="21"/>
    <x v="0"/>
    <n v="2538187.23"/>
    <n v="3849494.37"/>
    <n v="3849494.37"/>
    <n v="4370677.93"/>
    <n v="521183.56"/>
    <n v="13.539013436717923"/>
    <x v="20"/>
    <x v="0"/>
    <x v="11"/>
    <x v="11"/>
  </r>
  <r>
    <x v="0"/>
    <x v="0"/>
    <x v="4"/>
    <x v="36"/>
    <x v="0"/>
    <x v="141"/>
    <x v="141"/>
    <x v="1"/>
    <x v="1"/>
    <x v="0"/>
    <x v="0"/>
    <x v="21"/>
    <x v="21"/>
    <x v="0"/>
    <n v="3933201.93"/>
    <n v="6758392.8600000003"/>
    <n v="6758392.8600000003"/>
    <n v="6539714.1799999997"/>
    <n v="-218678.68"/>
    <n v="-3.2356609704396497"/>
    <x v="20"/>
    <x v="1"/>
    <x v="11"/>
    <x v="11"/>
  </r>
  <r>
    <x v="0"/>
    <x v="0"/>
    <x v="4"/>
    <x v="36"/>
    <x v="1"/>
    <x v="142"/>
    <x v="142"/>
    <x v="1"/>
    <x v="1"/>
    <x v="0"/>
    <x v="0"/>
    <x v="21"/>
    <x v="21"/>
    <x v="0"/>
    <n v="11014627.949999999"/>
    <n v="11094491.65"/>
    <n v="11094491.65"/>
    <n v="14914872.59"/>
    <n v="3820380.94"/>
    <n v="34.434934565028037"/>
    <x v="20"/>
    <x v="0"/>
    <x v="5"/>
    <x v="5"/>
  </r>
  <r>
    <x v="0"/>
    <x v="0"/>
    <x v="0"/>
    <x v="37"/>
    <x v="0"/>
    <x v="143"/>
    <x v="143"/>
    <x v="1"/>
    <x v="1"/>
    <x v="0"/>
    <x v="0"/>
    <x v="21"/>
    <x v="21"/>
    <x v="0"/>
    <n v="5729810.1699999999"/>
    <n v="7488000"/>
    <n v="7488000"/>
    <n v="8549546.379999999"/>
    <n v="1061546.3799999999"/>
    <n v="14.176634348290598"/>
    <x v="20"/>
    <x v="0"/>
    <x v="6"/>
    <x v="6"/>
  </r>
  <r>
    <x v="0"/>
    <x v="0"/>
    <x v="0"/>
    <x v="37"/>
    <x v="0"/>
    <x v="144"/>
    <x v="144"/>
    <x v="1"/>
    <x v="1"/>
    <x v="0"/>
    <x v="0"/>
    <x v="21"/>
    <x v="21"/>
    <x v="0"/>
    <n v="3988751.31"/>
    <n v="6314204.7199999997"/>
    <n v="6314204.7199999997"/>
    <n v="7821940.8499999996"/>
    <n v="1507736.13"/>
    <n v="23.878480297357225"/>
    <x v="20"/>
    <x v="0"/>
    <x v="11"/>
    <x v="11"/>
  </r>
  <r>
    <x v="0"/>
    <x v="0"/>
    <x v="0"/>
    <x v="37"/>
    <x v="0"/>
    <x v="145"/>
    <x v="145"/>
    <x v="1"/>
    <x v="1"/>
    <x v="0"/>
    <x v="0"/>
    <x v="21"/>
    <x v="21"/>
    <x v="0"/>
    <n v="1956812.19"/>
    <n v="5462103.8600000003"/>
    <n v="5462103.8600000003"/>
    <n v="4617476.97"/>
    <n v="-844626.89"/>
    <n v="-15.463398566720041"/>
    <x v="20"/>
    <x v="1"/>
    <x v="11"/>
    <x v="11"/>
  </r>
  <r>
    <x v="0"/>
    <x v="0"/>
    <x v="0"/>
    <x v="37"/>
    <x v="0"/>
    <x v="146"/>
    <x v="146"/>
    <x v="1"/>
    <x v="1"/>
    <x v="0"/>
    <x v="0"/>
    <x v="21"/>
    <x v="21"/>
    <x v="0"/>
    <n v="2343177.9300000002"/>
    <n v="3520989"/>
    <n v="3520989"/>
    <n v="5435951.3300000001"/>
    <n v="1914962.33"/>
    <n v="54.387058011257629"/>
    <x v="20"/>
    <x v="0"/>
    <x v="12"/>
    <x v="12"/>
  </r>
  <r>
    <x v="0"/>
    <x v="0"/>
    <x v="0"/>
    <x v="37"/>
    <x v="0"/>
    <x v="147"/>
    <x v="147"/>
    <x v="1"/>
    <x v="1"/>
    <x v="0"/>
    <x v="0"/>
    <x v="21"/>
    <x v="21"/>
    <x v="0"/>
    <n v="2893824.07"/>
    <n v="5604900"/>
    <n v="5604900"/>
    <n v="7604189.3399999999"/>
    <n v="1999289.34"/>
    <n v="35.670383771342934"/>
    <x v="20"/>
    <x v="0"/>
    <x v="7"/>
    <x v="7"/>
  </r>
  <r>
    <x v="0"/>
    <x v="0"/>
    <x v="0"/>
    <x v="37"/>
    <x v="0"/>
    <x v="148"/>
    <x v="148"/>
    <x v="1"/>
    <x v="1"/>
    <x v="0"/>
    <x v="0"/>
    <x v="21"/>
    <x v="21"/>
    <x v="0"/>
    <n v="6790892.7800000003"/>
    <n v="8899772"/>
    <n v="8899772"/>
    <n v="7273071.6400000006"/>
    <n v="-1626700.36"/>
    <n v="-18.278000380234459"/>
    <x v="20"/>
    <x v="1"/>
    <x v="10"/>
    <x v="10"/>
  </r>
  <r>
    <x v="0"/>
    <x v="0"/>
    <x v="0"/>
    <x v="37"/>
    <x v="0"/>
    <x v="149"/>
    <x v="149"/>
    <x v="1"/>
    <x v="1"/>
    <x v="0"/>
    <x v="0"/>
    <x v="21"/>
    <x v="21"/>
    <x v="0"/>
    <n v="4820707.08"/>
    <n v="8051634.4400000004"/>
    <n v="8051634.4400000004"/>
    <n v="9400195.3899999987"/>
    <n v="1348560.95"/>
    <n v="16.74890930592224"/>
    <x v="20"/>
    <x v="0"/>
    <x v="6"/>
    <x v="6"/>
  </r>
  <r>
    <x v="0"/>
    <x v="0"/>
    <x v="0"/>
    <x v="37"/>
    <x v="0"/>
    <x v="150"/>
    <x v="150"/>
    <x v="1"/>
    <x v="1"/>
    <x v="0"/>
    <x v="0"/>
    <x v="21"/>
    <x v="21"/>
    <x v="0"/>
    <n v="2289404.44"/>
    <n v="3856744.65"/>
    <n v="3856744.65"/>
    <n v="4066959.1100000003"/>
    <n v="210214.46"/>
    <n v="5.4505672290230569"/>
    <x v="20"/>
    <x v="0"/>
    <x v="11"/>
    <x v="11"/>
  </r>
  <r>
    <x v="0"/>
    <x v="0"/>
    <x v="0"/>
    <x v="37"/>
    <x v="0"/>
    <x v="151"/>
    <x v="151"/>
    <x v="1"/>
    <x v="1"/>
    <x v="0"/>
    <x v="0"/>
    <x v="21"/>
    <x v="21"/>
    <x v="0"/>
    <n v="3928176.62"/>
    <n v="7697721.0899999999"/>
    <n v="7697721.0899999999"/>
    <n v="8687025.7200000007"/>
    <n v="989304.63"/>
    <n v="12.85191576095413"/>
    <x v="20"/>
    <x v="0"/>
    <x v="8"/>
    <x v="8"/>
  </r>
  <r>
    <x v="0"/>
    <x v="0"/>
    <x v="0"/>
    <x v="37"/>
    <x v="0"/>
    <x v="152"/>
    <x v="152"/>
    <x v="1"/>
    <x v="1"/>
    <x v="0"/>
    <x v="0"/>
    <x v="21"/>
    <x v="21"/>
    <x v="0"/>
    <n v="2028517.99"/>
    <n v="3314508.4"/>
    <n v="3314508.4"/>
    <n v="3421879.02"/>
    <n v="107370.62"/>
    <n v="3.2394131208115207"/>
    <x v="20"/>
    <x v="0"/>
    <x v="11"/>
    <x v="11"/>
  </r>
  <r>
    <x v="0"/>
    <x v="0"/>
    <x v="0"/>
    <x v="37"/>
    <x v="0"/>
    <x v="153"/>
    <x v="153"/>
    <x v="1"/>
    <x v="1"/>
    <x v="0"/>
    <x v="0"/>
    <x v="21"/>
    <x v="21"/>
    <x v="0"/>
    <n v="10194591"/>
    <n v="15816160.560000001"/>
    <n v="15816160.560000001"/>
    <n v="17298128.98"/>
    <n v="1481968.42"/>
    <n v="9.3699631739196256"/>
    <x v="20"/>
    <x v="0"/>
    <x v="6"/>
    <x v="6"/>
  </r>
  <r>
    <x v="0"/>
    <x v="0"/>
    <x v="0"/>
    <x v="37"/>
    <x v="0"/>
    <x v="154"/>
    <x v="154"/>
    <x v="1"/>
    <x v="1"/>
    <x v="0"/>
    <x v="0"/>
    <x v="21"/>
    <x v="21"/>
    <x v="0"/>
    <n v="2532196.58"/>
    <n v="5260513.3"/>
    <n v="5260513.3"/>
    <n v="5947957.4199999999"/>
    <n v="687444.12"/>
    <n v="13.068004599475112"/>
    <x v="20"/>
    <x v="0"/>
    <x v="7"/>
    <x v="7"/>
  </r>
  <r>
    <x v="0"/>
    <x v="0"/>
    <x v="0"/>
    <x v="37"/>
    <x v="0"/>
    <x v="155"/>
    <x v="155"/>
    <x v="1"/>
    <x v="1"/>
    <x v="0"/>
    <x v="0"/>
    <x v="21"/>
    <x v="21"/>
    <x v="0"/>
    <n v="4284786.79"/>
    <n v="7287939.3499999996"/>
    <n v="7287939.3499999996"/>
    <n v="6708099.2699999996"/>
    <n v="-579840.07999999996"/>
    <n v="-7.9561595144174735"/>
    <x v="20"/>
    <x v="1"/>
    <x v="7"/>
    <x v="7"/>
  </r>
  <r>
    <x v="0"/>
    <x v="0"/>
    <x v="0"/>
    <x v="37"/>
    <x v="0"/>
    <x v="156"/>
    <x v="156"/>
    <x v="1"/>
    <x v="1"/>
    <x v="0"/>
    <x v="0"/>
    <x v="21"/>
    <x v="21"/>
    <x v="0"/>
    <n v="5226799.0199999996"/>
    <n v="8437289"/>
    <n v="8437289"/>
    <n v="9242533.959999999"/>
    <n v="805244.96"/>
    <n v="9.5438826381317501"/>
    <x v="20"/>
    <x v="0"/>
    <x v="1"/>
    <x v="1"/>
  </r>
  <r>
    <x v="0"/>
    <x v="0"/>
    <x v="0"/>
    <x v="37"/>
    <x v="0"/>
    <x v="157"/>
    <x v="157"/>
    <x v="1"/>
    <x v="1"/>
    <x v="0"/>
    <x v="0"/>
    <x v="21"/>
    <x v="21"/>
    <x v="0"/>
    <n v="6046397.71"/>
    <n v="9721611.5"/>
    <n v="9721611.5"/>
    <n v="9544019.7299999986"/>
    <n v="-177591.77"/>
    <n v="-1.8267729583721795"/>
    <x v="20"/>
    <x v="1"/>
    <x v="11"/>
    <x v="11"/>
  </r>
  <r>
    <x v="0"/>
    <x v="0"/>
    <x v="0"/>
    <x v="37"/>
    <x v="0"/>
    <x v="158"/>
    <x v="158"/>
    <x v="1"/>
    <x v="1"/>
    <x v="0"/>
    <x v="0"/>
    <x v="21"/>
    <x v="21"/>
    <x v="0"/>
    <n v="2971102.02"/>
    <n v="6085600"/>
    <n v="6085600"/>
    <n v="6205873.629999999"/>
    <n v="120273.63"/>
    <n v="1.9763643683449454"/>
    <x v="20"/>
    <x v="0"/>
    <x v="7"/>
    <x v="7"/>
  </r>
  <r>
    <x v="0"/>
    <x v="0"/>
    <x v="0"/>
    <x v="37"/>
    <x v="0"/>
    <x v="159"/>
    <x v="159"/>
    <x v="1"/>
    <x v="1"/>
    <x v="0"/>
    <x v="0"/>
    <x v="21"/>
    <x v="21"/>
    <x v="0"/>
    <n v="4485547.1399999997"/>
    <n v="6839978.6699999999"/>
    <n v="6839978.6699999999"/>
    <n v="9049091.9100000001"/>
    <n v="2209113.2400000002"/>
    <n v="32.297077908870143"/>
    <x v="20"/>
    <x v="0"/>
    <x v="7"/>
    <x v="7"/>
  </r>
  <r>
    <x v="0"/>
    <x v="0"/>
    <x v="0"/>
    <x v="37"/>
    <x v="0"/>
    <x v="160"/>
    <x v="160"/>
    <x v="1"/>
    <x v="1"/>
    <x v="0"/>
    <x v="0"/>
    <x v="21"/>
    <x v="21"/>
    <x v="0"/>
    <n v="1313569.03"/>
    <n v="2679630.4300000002"/>
    <n v="2679630.4300000002"/>
    <n v="3271150.7399999998"/>
    <n v="591520.31000000006"/>
    <n v="22.074697442512623"/>
    <x v="20"/>
    <x v="0"/>
    <x v="12"/>
    <x v="12"/>
  </r>
  <r>
    <x v="0"/>
    <x v="0"/>
    <x v="0"/>
    <x v="37"/>
    <x v="0"/>
    <x v="161"/>
    <x v="161"/>
    <x v="1"/>
    <x v="1"/>
    <x v="0"/>
    <x v="0"/>
    <x v="21"/>
    <x v="21"/>
    <x v="0"/>
    <n v="8102611.1799999997"/>
    <n v="11998939.939999999"/>
    <n v="11998939.939999999"/>
    <n v="16963405.48"/>
    <n v="4964465.54"/>
    <n v="41.374201094634358"/>
    <x v="20"/>
    <x v="0"/>
    <x v="7"/>
    <x v="7"/>
  </r>
  <r>
    <x v="0"/>
    <x v="0"/>
    <x v="0"/>
    <x v="37"/>
    <x v="1"/>
    <x v="162"/>
    <x v="162"/>
    <x v="1"/>
    <x v="1"/>
    <x v="0"/>
    <x v="0"/>
    <x v="21"/>
    <x v="21"/>
    <x v="0"/>
    <n v="23796507.09"/>
    <n v="33665379.759999998"/>
    <n v="33665379.759999998"/>
    <n v="34256986.640000001"/>
    <n v="591606.88"/>
    <n v="1.7573153317074002"/>
    <x v="20"/>
    <x v="0"/>
    <x v="1"/>
    <x v="1"/>
  </r>
  <r>
    <x v="0"/>
    <x v="0"/>
    <x v="0"/>
    <x v="37"/>
    <x v="0"/>
    <x v="163"/>
    <x v="163"/>
    <x v="1"/>
    <x v="1"/>
    <x v="0"/>
    <x v="0"/>
    <x v="21"/>
    <x v="21"/>
    <x v="0"/>
    <n v="2202883.2000000002"/>
    <n v="3412992.44"/>
    <n v="3412992.44"/>
    <n v="4865437.9200000009"/>
    <n v="1452445.48"/>
    <n v="42.556363822475973"/>
    <x v="20"/>
    <x v="0"/>
    <x v="11"/>
    <x v="11"/>
  </r>
  <r>
    <x v="0"/>
    <x v="0"/>
    <x v="0"/>
    <x v="37"/>
    <x v="0"/>
    <x v="164"/>
    <x v="164"/>
    <x v="1"/>
    <x v="1"/>
    <x v="0"/>
    <x v="0"/>
    <x v="21"/>
    <x v="21"/>
    <x v="0"/>
    <n v="1651903.77"/>
    <n v="3207550"/>
    <n v="3207550"/>
    <n v="3268225.2800000003"/>
    <n v="60675.28"/>
    <n v="1.8916394132593415"/>
    <x v="20"/>
    <x v="0"/>
    <x v="12"/>
    <x v="12"/>
  </r>
  <r>
    <x v="0"/>
    <x v="0"/>
    <x v="0"/>
    <x v="37"/>
    <x v="0"/>
    <x v="165"/>
    <x v="165"/>
    <x v="1"/>
    <x v="1"/>
    <x v="0"/>
    <x v="0"/>
    <x v="21"/>
    <x v="21"/>
    <x v="0"/>
    <n v="1210035.6200000001"/>
    <n v="3224067.5"/>
    <n v="3224067.5"/>
    <n v="3807830.96"/>
    <n v="583763.46"/>
    <n v="18.106427982664755"/>
    <x v="20"/>
    <x v="0"/>
    <x v="12"/>
    <x v="12"/>
  </r>
  <r>
    <x v="0"/>
    <x v="0"/>
    <x v="0"/>
    <x v="37"/>
    <x v="0"/>
    <x v="166"/>
    <x v="166"/>
    <x v="1"/>
    <x v="1"/>
    <x v="0"/>
    <x v="0"/>
    <x v="21"/>
    <x v="21"/>
    <x v="0"/>
    <n v="2055246.74"/>
    <n v="4879717.75"/>
    <n v="4879717.75"/>
    <n v="4547197.5199999996"/>
    <n v="-332520.23"/>
    <n v="-6.8143332675337627"/>
    <x v="20"/>
    <x v="1"/>
    <x v="11"/>
    <x v="11"/>
  </r>
  <r>
    <x v="0"/>
    <x v="0"/>
    <x v="0"/>
    <x v="38"/>
    <x v="0"/>
    <x v="167"/>
    <x v="167"/>
    <x v="1"/>
    <x v="1"/>
    <x v="0"/>
    <x v="0"/>
    <x v="21"/>
    <x v="21"/>
    <x v="0"/>
    <n v="5674215.04"/>
    <n v="8674000"/>
    <n v="8674000"/>
    <n v="10167720.289999999"/>
    <n v="1493720.29"/>
    <n v="17.220662785335485"/>
    <x v="20"/>
    <x v="0"/>
    <x v="9"/>
    <x v="9"/>
  </r>
  <r>
    <x v="0"/>
    <x v="0"/>
    <x v="0"/>
    <x v="38"/>
    <x v="0"/>
    <x v="168"/>
    <x v="168"/>
    <x v="1"/>
    <x v="1"/>
    <x v="0"/>
    <x v="0"/>
    <x v="21"/>
    <x v="21"/>
    <x v="0"/>
    <n v="4497182.76"/>
    <n v="7230800"/>
    <n v="7230800"/>
    <n v="8869764.4500000011"/>
    <n v="1638964.45"/>
    <n v="22.666433174752449"/>
    <x v="20"/>
    <x v="0"/>
    <x v="8"/>
    <x v="8"/>
  </r>
  <r>
    <x v="0"/>
    <x v="0"/>
    <x v="0"/>
    <x v="38"/>
    <x v="1"/>
    <x v="169"/>
    <x v="169"/>
    <x v="1"/>
    <x v="1"/>
    <x v="0"/>
    <x v="0"/>
    <x v="21"/>
    <x v="21"/>
    <x v="0"/>
    <n v="22404617.379999999"/>
    <n v="30370000"/>
    <n v="30370000"/>
    <n v="29762989.609999999"/>
    <n v="-607010.39"/>
    <n v="-1.9987171221600262"/>
    <x v="20"/>
    <x v="1"/>
    <x v="2"/>
    <x v="2"/>
  </r>
  <r>
    <x v="0"/>
    <x v="0"/>
    <x v="0"/>
    <x v="38"/>
    <x v="0"/>
    <x v="170"/>
    <x v="170"/>
    <x v="1"/>
    <x v="1"/>
    <x v="0"/>
    <x v="0"/>
    <x v="21"/>
    <x v="21"/>
    <x v="0"/>
    <n v="2160509.39"/>
    <n v="3658256"/>
    <n v="3658256"/>
    <n v="4199804.7799999993"/>
    <n v="541548.78"/>
    <n v="14.80346864735546"/>
    <x v="20"/>
    <x v="0"/>
    <x v="11"/>
    <x v="11"/>
  </r>
  <r>
    <x v="0"/>
    <x v="0"/>
    <x v="0"/>
    <x v="38"/>
    <x v="0"/>
    <x v="171"/>
    <x v="171"/>
    <x v="1"/>
    <x v="1"/>
    <x v="0"/>
    <x v="0"/>
    <x v="21"/>
    <x v="21"/>
    <x v="0"/>
    <n v="3384365.84"/>
    <n v="4975000"/>
    <n v="4975000"/>
    <n v="6617814.2800000003"/>
    <n v="1642814.28"/>
    <n v="33.021392562814071"/>
    <x v="20"/>
    <x v="0"/>
    <x v="7"/>
    <x v="7"/>
  </r>
  <r>
    <x v="0"/>
    <x v="0"/>
    <x v="0"/>
    <x v="38"/>
    <x v="0"/>
    <x v="172"/>
    <x v="172"/>
    <x v="1"/>
    <x v="1"/>
    <x v="0"/>
    <x v="0"/>
    <x v="21"/>
    <x v="21"/>
    <x v="0"/>
    <n v="5186328.1100000003"/>
    <n v="10155820"/>
    <n v="10155820"/>
    <n v="14398321.810000001"/>
    <n v="4242501.8099999996"/>
    <n v="41.774094164725255"/>
    <x v="20"/>
    <x v="0"/>
    <x v="6"/>
    <x v="6"/>
  </r>
  <r>
    <x v="0"/>
    <x v="0"/>
    <x v="0"/>
    <x v="38"/>
    <x v="0"/>
    <x v="173"/>
    <x v="173"/>
    <x v="1"/>
    <x v="1"/>
    <x v="0"/>
    <x v="0"/>
    <x v="21"/>
    <x v="21"/>
    <x v="0"/>
    <n v="2668046.88"/>
    <n v="6225246"/>
    <n v="6225246"/>
    <n v="6534423.5999999996"/>
    <n v="309177.59999999998"/>
    <n v="4.9665121667481094"/>
    <x v="20"/>
    <x v="0"/>
    <x v="11"/>
    <x v="11"/>
  </r>
  <r>
    <x v="0"/>
    <x v="0"/>
    <x v="0"/>
    <x v="38"/>
    <x v="0"/>
    <x v="174"/>
    <x v="174"/>
    <x v="1"/>
    <x v="1"/>
    <x v="0"/>
    <x v="0"/>
    <x v="21"/>
    <x v="21"/>
    <x v="0"/>
    <n v="2962025.25"/>
    <n v="5401400"/>
    <n v="5401400"/>
    <n v="7241994.7400000002"/>
    <n v="1840594.74"/>
    <n v="34.076253193616466"/>
    <x v="20"/>
    <x v="0"/>
    <x v="9"/>
    <x v="9"/>
  </r>
  <r>
    <x v="0"/>
    <x v="0"/>
    <x v="0"/>
    <x v="38"/>
    <x v="0"/>
    <x v="175"/>
    <x v="175"/>
    <x v="1"/>
    <x v="1"/>
    <x v="0"/>
    <x v="0"/>
    <x v="21"/>
    <x v="21"/>
    <x v="0"/>
    <n v="4868474.3099999996"/>
    <n v="8385000"/>
    <n v="8385000"/>
    <n v="9375667.3899999987"/>
    <n v="990667.39"/>
    <n v="11.814757185450208"/>
    <x v="20"/>
    <x v="0"/>
    <x v="6"/>
    <x v="6"/>
  </r>
  <r>
    <x v="0"/>
    <x v="0"/>
    <x v="0"/>
    <x v="38"/>
    <x v="0"/>
    <x v="176"/>
    <x v="176"/>
    <x v="1"/>
    <x v="1"/>
    <x v="0"/>
    <x v="0"/>
    <x v="21"/>
    <x v="21"/>
    <x v="0"/>
    <n v="5472991.9000000004"/>
    <n v="7460120"/>
    <n v="7460120"/>
    <n v="9605486.6699999999"/>
    <n v="2145366.67"/>
    <n v="28.757803761869784"/>
    <x v="20"/>
    <x v="0"/>
    <x v="6"/>
    <x v="6"/>
  </r>
  <r>
    <x v="0"/>
    <x v="0"/>
    <x v="0"/>
    <x v="38"/>
    <x v="0"/>
    <x v="177"/>
    <x v="177"/>
    <x v="1"/>
    <x v="1"/>
    <x v="0"/>
    <x v="0"/>
    <x v="21"/>
    <x v="21"/>
    <x v="0"/>
    <n v="1420202.17"/>
    <n v="3053408"/>
    <n v="3053408"/>
    <n v="3357444.2"/>
    <n v="304036.2"/>
    <n v="9.9572739705928601"/>
    <x v="20"/>
    <x v="0"/>
    <x v="11"/>
    <x v="11"/>
  </r>
  <r>
    <x v="0"/>
    <x v="0"/>
    <x v="0"/>
    <x v="38"/>
    <x v="0"/>
    <x v="178"/>
    <x v="178"/>
    <x v="1"/>
    <x v="1"/>
    <x v="0"/>
    <x v="0"/>
    <x v="21"/>
    <x v="21"/>
    <x v="0"/>
    <n v="1824479.64"/>
    <n v="2835000"/>
    <n v="2835000"/>
    <n v="4447424.24"/>
    <n v="1612424.24"/>
    <n v="56.875634567901237"/>
    <x v="20"/>
    <x v="0"/>
    <x v="12"/>
    <x v="12"/>
  </r>
  <r>
    <x v="0"/>
    <x v="0"/>
    <x v="0"/>
    <x v="38"/>
    <x v="0"/>
    <x v="179"/>
    <x v="179"/>
    <x v="1"/>
    <x v="1"/>
    <x v="0"/>
    <x v="0"/>
    <x v="21"/>
    <x v="21"/>
    <x v="0"/>
    <n v="3244814.91"/>
    <n v="5347417.5"/>
    <n v="5347417.5"/>
    <n v="5678954.8099999996"/>
    <n v="331537.31"/>
    <n v="6.1999518459144065"/>
    <x v="20"/>
    <x v="0"/>
    <x v="11"/>
    <x v="11"/>
  </r>
  <r>
    <x v="0"/>
    <x v="0"/>
    <x v="0"/>
    <x v="38"/>
    <x v="0"/>
    <x v="180"/>
    <x v="180"/>
    <x v="1"/>
    <x v="1"/>
    <x v="0"/>
    <x v="0"/>
    <x v="21"/>
    <x v="21"/>
    <x v="0"/>
    <n v="1946633.88"/>
    <n v="4645000"/>
    <n v="4645000"/>
    <n v="4494056.54"/>
    <n v="-150943.46"/>
    <n v="-3.249590096878364"/>
    <x v="20"/>
    <x v="1"/>
    <x v="11"/>
    <x v="11"/>
  </r>
  <r>
    <x v="0"/>
    <x v="0"/>
    <x v="0"/>
    <x v="38"/>
    <x v="0"/>
    <x v="181"/>
    <x v="181"/>
    <x v="1"/>
    <x v="1"/>
    <x v="0"/>
    <x v="0"/>
    <x v="21"/>
    <x v="21"/>
    <x v="0"/>
    <n v="911381.64"/>
    <n v="2100000"/>
    <n v="2100000"/>
    <n v="2923101.4"/>
    <n v="823101.4"/>
    <n v="39.195304761904758"/>
    <x v="20"/>
    <x v="0"/>
    <x v="12"/>
    <x v="12"/>
  </r>
  <r>
    <x v="0"/>
    <x v="0"/>
    <x v="0"/>
    <x v="38"/>
    <x v="0"/>
    <x v="182"/>
    <x v="182"/>
    <x v="1"/>
    <x v="1"/>
    <x v="0"/>
    <x v="0"/>
    <x v="21"/>
    <x v="21"/>
    <x v="0"/>
    <n v="929614.03"/>
    <n v="2378500"/>
    <n v="2378500"/>
    <n v="2704965.21"/>
    <n v="326465.21000000002"/>
    <n v="13.725676266554551"/>
    <x v="20"/>
    <x v="0"/>
    <x v="12"/>
    <x v="12"/>
  </r>
  <r>
    <x v="0"/>
    <x v="0"/>
    <x v="0"/>
    <x v="38"/>
    <x v="0"/>
    <x v="183"/>
    <x v="183"/>
    <x v="1"/>
    <x v="1"/>
    <x v="0"/>
    <x v="0"/>
    <x v="21"/>
    <x v="21"/>
    <x v="0"/>
    <n v="1522682.77"/>
    <n v="3600927.94"/>
    <n v="3600927.94"/>
    <n v="4378932.07"/>
    <n v="778004.13"/>
    <n v="21.605656735246974"/>
    <x v="20"/>
    <x v="0"/>
    <x v="12"/>
    <x v="12"/>
  </r>
  <r>
    <x v="0"/>
    <x v="0"/>
    <x v="0"/>
    <x v="38"/>
    <x v="0"/>
    <x v="184"/>
    <x v="184"/>
    <x v="1"/>
    <x v="1"/>
    <x v="0"/>
    <x v="0"/>
    <x v="21"/>
    <x v="21"/>
    <x v="0"/>
    <n v="1438820.8"/>
    <n v="2679054.88"/>
    <n v="2679054.88"/>
    <n v="3080656.66"/>
    <n v="401601.78"/>
    <n v="14.990427519722925"/>
    <x v="20"/>
    <x v="0"/>
    <x v="12"/>
    <x v="12"/>
  </r>
  <r>
    <x v="0"/>
    <x v="0"/>
    <x v="0"/>
    <x v="38"/>
    <x v="0"/>
    <x v="185"/>
    <x v="185"/>
    <x v="1"/>
    <x v="1"/>
    <x v="0"/>
    <x v="0"/>
    <x v="21"/>
    <x v="21"/>
    <x v="0"/>
    <n v="2071753.62"/>
    <n v="2967000"/>
    <n v="2967000"/>
    <n v="3610739.6399999997"/>
    <n v="643739.64"/>
    <n v="21.696651162790701"/>
    <x v="20"/>
    <x v="0"/>
    <x v="12"/>
    <x v="12"/>
  </r>
  <r>
    <x v="0"/>
    <x v="0"/>
    <x v="0"/>
    <x v="39"/>
    <x v="0"/>
    <x v="186"/>
    <x v="186"/>
    <x v="1"/>
    <x v="1"/>
    <x v="0"/>
    <x v="0"/>
    <x v="21"/>
    <x v="21"/>
    <x v="0"/>
    <n v="2480409.83"/>
    <n v="3844241.53"/>
    <n v="3844241.53"/>
    <n v="5408851.6000000006"/>
    <n v="1564610.07"/>
    <n v="40.700097998264951"/>
    <x v="20"/>
    <x v="0"/>
    <x v="11"/>
    <x v="11"/>
  </r>
  <r>
    <x v="0"/>
    <x v="0"/>
    <x v="0"/>
    <x v="39"/>
    <x v="0"/>
    <x v="187"/>
    <x v="187"/>
    <x v="1"/>
    <x v="1"/>
    <x v="0"/>
    <x v="0"/>
    <x v="21"/>
    <x v="21"/>
    <x v="0"/>
    <n v="8359379.1399999997"/>
    <n v="10611644"/>
    <n v="10611644"/>
    <n v="12175311.6"/>
    <n v="1563667.6"/>
    <n v="14.735394440295961"/>
    <x v="20"/>
    <x v="0"/>
    <x v="6"/>
    <x v="6"/>
  </r>
  <r>
    <x v="0"/>
    <x v="0"/>
    <x v="0"/>
    <x v="39"/>
    <x v="0"/>
    <x v="188"/>
    <x v="188"/>
    <x v="1"/>
    <x v="1"/>
    <x v="0"/>
    <x v="0"/>
    <x v="21"/>
    <x v="21"/>
    <x v="0"/>
    <n v="1556128.14"/>
    <n v="3792836.78"/>
    <n v="3792836.78"/>
    <n v="4419138.74"/>
    <n v="626301.96"/>
    <n v="16.512758031206396"/>
    <x v="20"/>
    <x v="0"/>
    <x v="11"/>
    <x v="11"/>
  </r>
  <r>
    <x v="0"/>
    <x v="0"/>
    <x v="0"/>
    <x v="39"/>
    <x v="1"/>
    <x v="189"/>
    <x v="189"/>
    <x v="1"/>
    <x v="1"/>
    <x v="0"/>
    <x v="0"/>
    <x v="21"/>
    <x v="21"/>
    <x v="0"/>
    <n v="12318628.529999999"/>
    <n v="16490000"/>
    <n v="16490000"/>
    <n v="17413489.350000001"/>
    <n v="923489.35"/>
    <n v="5.6002992722862341"/>
    <x v="20"/>
    <x v="0"/>
    <x v="1"/>
    <x v="1"/>
  </r>
  <r>
    <x v="0"/>
    <x v="0"/>
    <x v="0"/>
    <x v="39"/>
    <x v="0"/>
    <x v="190"/>
    <x v="190"/>
    <x v="1"/>
    <x v="1"/>
    <x v="0"/>
    <x v="0"/>
    <x v="21"/>
    <x v="21"/>
    <x v="0"/>
    <n v="2673908.62"/>
    <n v="6460408.1299999999"/>
    <n v="6460408.1299999999"/>
    <n v="9759252.9800000004"/>
    <n v="3298844.85"/>
    <n v="51.06248372577663"/>
    <x v="20"/>
    <x v="0"/>
    <x v="11"/>
    <x v="11"/>
  </r>
  <r>
    <x v="0"/>
    <x v="0"/>
    <x v="0"/>
    <x v="39"/>
    <x v="0"/>
    <x v="191"/>
    <x v="191"/>
    <x v="1"/>
    <x v="1"/>
    <x v="0"/>
    <x v="0"/>
    <x v="21"/>
    <x v="21"/>
    <x v="0"/>
    <n v="5487794.3499999996"/>
    <n v="9668879"/>
    <n v="9668879"/>
    <n v="11248368.9"/>
    <n v="1579489.9"/>
    <n v="16.33581204191303"/>
    <x v="20"/>
    <x v="0"/>
    <x v="6"/>
    <x v="6"/>
  </r>
  <r>
    <x v="0"/>
    <x v="0"/>
    <x v="0"/>
    <x v="39"/>
    <x v="0"/>
    <x v="192"/>
    <x v="192"/>
    <x v="1"/>
    <x v="1"/>
    <x v="0"/>
    <x v="0"/>
    <x v="21"/>
    <x v="21"/>
    <x v="0"/>
    <n v="2220804.79"/>
    <n v="4096531"/>
    <n v="4096531"/>
    <n v="4336976.3"/>
    <n v="240445.3"/>
    <n v="5.8694856697044404"/>
    <x v="20"/>
    <x v="0"/>
    <x v="12"/>
    <x v="12"/>
  </r>
  <r>
    <x v="0"/>
    <x v="0"/>
    <x v="0"/>
    <x v="39"/>
    <x v="0"/>
    <x v="193"/>
    <x v="193"/>
    <x v="1"/>
    <x v="1"/>
    <x v="0"/>
    <x v="0"/>
    <x v="21"/>
    <x v="21"/>
    <x v="0"/>
    <n v="14234980.289999999"/>
    <n v="20655315.199999999"/>
    <n v="20655315.199999999"/>
    <n v="33325105.899999999"/>
    <n v="12669790.699999999"/>
    <n v="61.339130278680038"/>
    <x v="20"/>
    <x v="0"/>
    <x v="6"/>
    <x v="6"/>
  </r>
  <r>
    <x v="0"/>
    <x v="0"/>
    <x v="0"/>
    <x v="39"/>
    <x v="0"/>
    <x v="194"/>
    <x v="194"/>
    <x v="1"/>
    <x v="1"/>
    <x v="0"/>
    <x v="0"/>
    <x v="21"/>
    <x v="21"/>
    <x v="0"/>
    <n v="7402629.7400000002"/>
    <n v="16767496.4"/>
    <n v="16767496.4"/>
    <n v="16177387.960000001"/>
    <n v="-590108.43999999994"/>
    <n v="-3.5193592765584256"/>
    <x v="20"/>
    <x v="1"/>
    <x v="6"/>
    <x v="6"/>
  </r>
  <r>
    <x v="0"/>
    <x v="0"/>
    <x v="0"/>
    <x v="39"/>
    <x v="0"/>
    <x v="195"/>
    <x v="195"/>
    <x v="1"/>
    <x v="1"/>
    <x v="0"/>
    <x v="0"/>
    <x v="21"/>
    <x v="21"/>
    <x v="0"/>
    <n v="7912193.9000000004"/>
    <n v="9272507.9399999995"/>
    <n v="9272507.9399999995"/>
    <n v="11540477.24"/>
    <n v="2267969.2999999998"/>
    <n v="24.459070994335544"/>
    <x v="20"/>
    <x v="0"/>
    <x v="11"/>
    <x v="11"/>
  </r>
  <r>
    <x v="0"/>
    <x v="0"/>
    <x v="0"/>
    <x v="39"/>
    <x v="0"/>
    <x v="196"/>
    <x v="196"/>
    <x v="1"/>
    <x v="1"/>
    <x v="0"/>
    <x v="0"/>
    <x v="21"/>
    <x v="21"/>
    <x v="0"/>
    <n v="3541368"/>
    <n v="5550000"/>
    <n v="5550000"/>
    <n v="4594810.6500000004"/>
    <n v="-955189.35"/>
    <n v="-17.210618918918918"/>
    <x v="20"/>
    <x v="1"/>
    <x v="11"/>
    <x v="11"/>
  </r>
  <r>
    <x v="0"/>
    <x v="0"/>
    <x v="0"/>
    <x v="39"/>
    <x v="0"/>
    <x v="197"/>
    <x v="197"/>
    <x v="1"/>
    <x v="1"/>
    <x v="0"/>
    <x v="0"/>
    <x v="21"/>
    <x v="21"/>
    <x v="0"/>
    <n v="2028936.13"/>
    <n v="4392172"/>
    <n v="4392172"/>
    <n v="5920063.2799999993"/>
    <n v="1527891.28"/>
    <n v="34.786690503013091"/>
    <x v="20"/>
    <x v="0"/>
    <x v="11"/>
    <x v="11"/>
  </r>
  <r>
    <x v="0"/>
    <x v="0"/>
    <x v="7"/>
    <x v="40"/>
    <x v="0"/>
    <x v="198"/>
    <x v="198"/>
    <x v="1"/>
    <x v="1"/>
    <x v="0"/>
    <x v="0"/>
    <x v="21"/>
    <x v="21"/>
    <x v="0"/>
    <n v="1472250.58"/>
    <n v="2800000"/>
    <n v="2800000"/>
    <n v="3552407.91"/>
    <n v="752407.91"/>
    <n v="26.871711071428571"/>
    <x v="20"/>
    <x v="0"/>
    <x v="12"/>
    <x v="12"/>
  </r>
  <r>
    <x v="0"/>
    <x v="0"/>
    <x v="7"/>
    <x v="40"/>
    <x v="0"/>
    <x v="199"/>
    <x v="199"/>
    <x v="1"/>
    <x v="1"/>
    <x v="0"/>
    <x v="0"/>
    <x v="21"/>
    <x v="21"/>
    <x v="0"/>
    <n v="5315505.5999999996"/>
    <n v="6604498.5599999996"/>
    <n v="6604498.5599999996"/>
    <n v="7407711.71"/>
    <n v="803213.15"/>
    <n v="12.161606860884834"/>
    <x v="20"/>
    <x v="0"/>
    <x v="7"/>
    <x v="7"/>
  </r>
  <r>
    <x v="0"/>
    <x v="0"/>
    <x v="7"/>
    <x v="40"/>
    <x v="0"/>
    <x v="200"/>
    <x v="200"/>
    <x v="1"/>
    <x v="1"/>
    <x v="0"/>
    <x v="0"/>
    <x v="21"/>
    <x v="21"/>
    <x v="0"/>
    <n v="13626947.640000001"/>
    <n v="18524739"/>
    <n v="18524739"/>
    <n v="23087423.399999999"/>
    <n v="4562684.4000000004"/>
    <n v="24.630222320541197"/>
    <x v="20"/>
    <x v="0"/>
    <x v="1"/>
    <x v="1"/>
  </r>
  <r>
    <x v="0"/>
    <x v="0"/>
    <x v="7"/>
    <x v="40"/>
    <x v="0"/>
    <x v="201"/>
    <x v="201"/>
    <x v="1"/>
    <x v="1"/>
    <x v="0"/>
    <x v="0"/>
    <x v="21"/>
    <x v="21"/>
    <x v="0"/>
    <n v="10825538.75"/>
    <n v="10288726.24"/>
    <n v="10288726.24"/>
    <n v="11349745.91"/>
    <n v="1061019.67"/>
    <n v="10.312449230838899"/>
    <x v="20"/>
    <x v="0"/>
    <x v="6"/>
    <x v="6"/>
  </r>
  <r>
    <x v="0"/>
    <x v="0"/>
    <x v="7"/>
    <x v="40"/>
    <x v="0"/>
    <x v="202"/>
    <x v="202"/>
    <x v="1"/>
    <x v="1"/>
    <x v="0"/>
    <x v="0"/>
    <x v="21"/>
    <x v="21"/>
    <x v="0"/>
    <n v="2104290.8199999998"/>
    <n v="3659053.6"/>
    <n v="3659053.6"/>
    <n v="5010608.49"/>
    <n v="1351554.89"/>
    <n v="36.937280448693073"/>
    <x v="20"/>
    <x v="0"/>
    <x v="11"/>
    <x v="11"/>
  </r>
  <r>
    <x v="0"/>
    <x v="0"/>
    <x v="7"/>
    <x v="40"/>
    <x v="0"/>
    <x v="203"/>
    <x v="203"/>
    <x v="1"/>
    <x v="1"/>
    <x v="0"/>
    <x v="0"/>
    <x v="21"/>
    <x v="21"/>
    <x v="0"/>
    <n v="3670588.68"/>
    <n v="6210560"/>
    <n v="6210560"/>
    <n v="8014929.4499999993"/>
    <n v="1804369.45"/>
    <n v="29.053248821362327"/>
    <x v="20"/>
    <x v="0"/>
    <x v="11"/>
    <x v="11"/>
  </r>
  <r>
    <x v="0"/>
    <x v="0"/>
    <x v="7"/>
    <x v="40"/>
    <x v="0"/>
    <x v="204"/>
    <x v="204"/>
    <x v="1"/>
    <x v="1"/>
    <x v="0"/>
    <x v="0"/>
    <x v="21"/>
    <x v="21"/>
    <x v="0"/>
    <n v="6013554.6600000001"/>
    <n v="8645000"/>
    <n v="8645000"/>
    <n v="13194349.23"/>
    <n v="4549349.2300000004"/>
    <n v="52.624051243493355"/>
    <x v="20"/>
    <x v="0"/>
    <x v="7"/>
    <x v="7"/>
  </r>
  <r>
    <x v="0"/>
    <x v="0"/>
    <x v="7"/>
    <x v="40"/>
    <x v="0"/>
    <x v="205"/>
    <x v="205"/>
    <x v="1"/>
    <x v="1"/>
    <x v="0"/>
    <x v="0"/>
    <x v="21"/>
    <x v="21"/>
    <x v="0"/>
    <n v="4322142.03"/>
    <n v="7874744"/>
    <n v="7874744"/>
    <n v="12490954.440000001"/>
    <n v="4616210.4400000004"/>
    <n v="58.620450899737186"/>
    <x v="20"/>
    <x v="0"/>
    <x v="6"/>
    <x v="6"/>
  </r>
  <r>
    <x v="0"/>
    <x v="0"/>
    <x v="7"/>
    <x v="40"/>
    <x v="0"/>
    <x v="206"/>
    <x v="206"/>
    <x v="1"/>
    <x v="1"/>
    <x v="0"/>
    <x v="0"/>
    <x v="21"/>
    <x v="21"/>
    <x v="0"/>
    <n v="4875779.5999999996"/>
    <n v="8810000"/>
    <n v="8810000"/>
    <n v="9144976.6699999999"/>
    <n v="334976.67"/>
    <n v="3.8022323496027246"/>
    <x v="20"/>
    <x v="0"/>
    <x v="6"/>
    <x v="6"/>
  </r>
  <r>
    <x v="0"/>
    <x v="0"/>
    <x v="7"/>
    <x v="40"/>
    <x v="0"/>
    <x v="207"/>
    <x v="207"/>
    <x v="1"/>
    <x v="1"/>
    <x v="0"/>
    <x v="0"/>
    <x v="21"/>
    <x v="21"/>
    <x v="0"/>
    <n v="357026.87"/>
    <n v="1406529"/>
    <n v="1406529"/>
    <n v="1720716.85"/>
    <n v="314187.84999999998"/>
    <n v="22.337815288557859"/>
    <x v="20"/>
    <x v="0"/>
    <x v="12"/>
    <x v="12"/>
  </r>
  <r>
    <x v="0"/>
    <x v="0"/>
    <x v="7"/>
    <x v="40"/>
    <x v="0"/>
    <x v="208"/>
    <x v="208"/>
    <x v="1"/>
    <x v="1"/>
    <x v="0"/>
    <x v="0"/>
    <x v="21"/>
    <x v="21"/>
    <x v="0"/>
    <n v="5898023.1100000003"/>
    <n v="8043195"/>
    <n v="8043195"/>
    <n v="9812425.6600000001"/>
    <n v="1769230.66"/>
    <n v="21.996615275397399"/>
    <x v="20"/>
    <x v="0"/>
    <x v="11"/>
    <x v="11"/>
  </r>
  <r>
    <x v="0"/>
    <x v="0"/>
    <x v="7"/>
    <x v="40"/>
    <x v="0"/>
    <x v="209"/>
    <x v="209"/>
    <x v="1"/>
    <x v="1"/>
    <x v="0"/>
    <x v="0"/>
    <x v="21"/>
    <x v="21"/>
    <x v="0"/>
    <n v="3178114.31"/>
    <n v="4100000"/>
    <n v="4100000"/>
    <n v="5444197.5500000007"/>
    <n v="1344197.55"/>
    <n v="32.785306097560976"/>
    <x v="20"/>
    <x v="0"/>
    <x v="12"/>
    <x v="12"/>
  </r>
  <r>
    <x v="0"/>
    <x v="0"/>
    <x v="7"/>
    <x v="40"/>
    <x v="0"/>
    <x v="210"/>
    <x v="210"/>
    <x v="1"/>
    <x v="1"/>
    <x v="0"/>
    <x v="0"/>
    <x v="21"/>
    <x v="21"/>
    <x v="0"/>
    <n v="3004307.36"/>
    <n v="4914300"/>
    <n v="4914300"/>
    <n v="6863653.7799999993"/>
    <n v="1949353.78"/>
    <n v="39.66696742160633"/>
    <x v="20"/>
    <x v="0"/>
    <x v="11"/>
    <x v="11"/>
  </r>
  <r>
    <x v="0"/>
    <x v="0"/>
    <x v="7"/>
    <x v="40"/>
    <x v="0"/>
    <x v="211"/>
    <x v="211"/>
    <x v="1"/>
    <x v="1"/>
    <x v="0"/>
    <x v="0"/>
    <x v="21"/>
    <x v="21"/>
    <x v="0"/>
    <n v="2253730.86"/>
    <n v="4275500"/>
    <n v="4275500"/>
    <n v="6397995.6800000006"/>
    <n v="2122495.6800000002"/>
    <n v="49.643215530347327"/>
    <x v="20"/>
    <x v="0"/>
    <x v="11"/>
    <x v="11"/>
  </r>
  <r>
    <x v="0"/>
    <x v="0"/>
    <x v="7"/>
    <x v="40"/>
    <x v="0"/>
    <x v="212"/>
    <x v="212"/>
    <x v="1"/>
    <x v="1"/>
    <x v="0"/>
    <x v="0"/>
    <x v="21"/>
    <x v="21"/>
    <x v="0"/>
    <n v="2118814.91"/>
    <n v="4196169"/>
    <n v="4196169"/>
    <n v="4690762.26"/>
    <n v="494593.26"/>
    <n v="11.786781228306106"/>
    <x v="20"/>
    <x v="0"/>
    <x v="11"/>
    <x v="11"/>
  </r>
  <r>
    <x v="0"/>
    <x v="0"/>
    <x v="7"/>
    <x v="40"/>
    <x v="0"/>
    <x v="213"/>
    <x v="213"/>
    <x v="1"/>
    <x v="1"/>
    <x v="0"/>
    <x v="0"/>
    <x v="21"/>
    <x v="21"/>
    <x v="0"/>
    <n v="4441416.6500000004"/>
    <n v="6437631.3200000003"/>
    <n v="6437631.3200000003"/>
    <n v="7333138.959999999"/>
    <n v="895507.64"/>
    <n v="13.910514527570056"/>
    <x v="20"/>
    <x v="0"/>
    <x v="11"/>
    <x v="11"/>
  </r>
  <r>
    <x v="0"/>
    <x v="0"/>
    <x v="7"/>
    <x v="40"/>
    <x v="0"/>
    <x v="214"/>
    <x v="214"/>
    <x v="1"/>
    <x v="1"/>
    <x v="0"/>
    <x v="0"/>
    <x v="21"/>
    <x v="21"/>
    <x v="0"/>
    <n v="1410412.52"/>
    <n v="2798212.94"/>
    <n v="2798212.94"/>
    <n v="4639392.1300000008"/>
    <n v="1841179.19"/>
    <n v="65.798394528187686"/>
    <x v="20"/>
    <x v="0"/>
    <x v="12"/>
    <x v="12"/>
  </r>
  <r>
    <x v="0"/>
    <x v="0"/>
    <x v="7"/>
    <x v="41"/>
    <x v="0"/>
    <x v="215"/>
    <x v="215"/>
    <x v="1"/>
    <x v="1"/>
    <x v="0"/>
    <x v="0"/>
    <x v="21"/>
    <x v="21"/>
    <x v="0"/>
    <n v="4078213.8"/>
    <n v="6440428.79"/>
    <n v="6440428.79"/>
    <n v="7479671.8999999994"/>
    <n v="1039243.11"/>
    <n v="16.136240984662763"/>
    <x v="20"/>
    <x v="0"/>
    <x v="11"/>
    <x v="11"/>
  </r>
  <r>
    <x v="0"/>
    <x v="0"/>
    <x v="7"/>
    <x v="41"/>
    <x v="0"/>
    <x v="216"/>
    <x v="216"/>
    <x v="1"/>
    <x v="1"/>
    <x v="0"/>
    <x v="0"/>
    <x v="21"/>
    <x v="21"/>
    <x v="0"/>
    <n v="1807190.52"/>
    <n v="3348500"/>
    <n v="3348500"/>
    <n v="3603696.7199999997"/>
    <n v="255196.72"/>
    <n v="7.6212250261311034"/>
    <x v="20"/>
    <x v="0"/>
    <x v="12"/>
    <x v="12"/>
  </r>
  <r>
    <x v="0"/>
    <x v="0"/>
    <x v="7"/>
    <x v="41"/>
    <x v="0"/>
    <x v="217"/>
    <x v="217"/>
    <x v="1"/>
    <x v="1"/>
    <x v="0"/>
    <x v="0"/>
    <x v="21"/>
    <x v="21"/>
    <x v="0"/>
    <n v="6271083.5199999996"/>
    <n v="8190000"/>
    <n v="8190000"/>
    <n v="17958074.289999999"/>
    <n v="9768074.2899999991"/>
    <n v="119.26830634920636"/>
    <x v="20"/>
    <x v="0"/>
    <x v="8"/>
    <x v="8"/>
  </r>
  <r>
    <x v="0"/>
    <x v="0"/>
    <x v="7"/>
    <x v="41"/>
    <x v="0"/>
    <x v="218"/>
    <x v="218"/>
    <x v="1"/>
    <x v="1"/>
    <x v="0"/>
    <x v="0"/>
    <x v="21"/>
    <x v="21"/>
    <x v="0"/>
    <n v="3572241.67"/>
    <n v="4219400"/>
    <n v="4219400"/>
    <n v="5042532.87"/>
    <n v="823132.87"/>
    <n v="19.508291937242262"/>
    <x v="20"/>
    <x v="0"/>
    <x v="8"/>
    <x v="8"/>
  </r>
  <r>
    <x v="0"/>
    <x v="0"/>
    <x v="7"/>
    <x v="41"/>
    <x v="0"/>
    <x v="219"/>
    <x v="219"/>
    <x v="1"/>
    <x v="1"/>
    <x v="0"/>
    <x v="0"/>
    <x v="21"/>
    <x v="21"/>
    <x v="0"/>
    <n v="3003575.77"/>
    <n v="4131500"/>
    <n v="4131500"/>
    <n v="6230784.4699999997"/>
    <n v="2099284.4700000002"/>
    <n v="50.81167784097785"/>
    <x v="20"/>
    <x v="0"/>
    <x v="11"/>
    <x v="11"/>
  </r>
  <r>
    <x v="0"/>
    <x v="0"/>
    <x v="7"/>
    <x v="41"/>
    <x v="0"/>
    <x v="220"/>
    <x v="220"/>
    <x v="1"/>
    <x v="1"/>
    <x v="0"/>
    <x v="0"/>
    <x v="21"/>
    <x v="21"/>
    <x v="0"/>
    <n v="3844494.08"/>
    <n v="6790000"/>
    <n v="6790000"/>
    <n v="6513414.4399999995"/>
    <n v="-276585.56"/>
    <n v="-4.0734250368188514"/>
    <x v="20"/>
    <x v="1"/>
    <x v="11"/>
    <x v="11"/>
  </r>
  <r>
    <x v="0"/>
    <x v="0"/>
    <x v="7"/>
    <x v="41"/>
    <x v="0"/>
    <x v="221"/>
    <x v="221"/>
    <x v="1"/>
    <x v="1"/>
    <x v="0"/>
    <x v="0"/>
    <x v="21"/>
    <x v="21"/>
    <x v="0"/>
    <n v="4486684.28"/>
    <n v="6467491"/>
    <n v="6467491"/>
    <n v="9222192.2599999998"/>
    <n v="2754701.26"/>
    <n v="42.593043577486227"/>
    <x v="20"/>
    <x v="0"/>
    <x v="8"/>
    <x v="8"/>
  </r>
  <r>
    <x v="0"/>
    <x v="0"/>
    <x v="7"/>
    <x v="41"/>
    <x v="0"/>
    <x v="222"/>
    <x v="222"/>
    <x v="1"/>
    <x v="1"/>
    <x v="0"/>
    <x v="0"/>
    <x v="21"/>
    <x v="21"/>
    <x v="0"/>
    <n v="9925853.6699999999"/>
    <n v="13626582.15"/>
    <n v="13626582.15"/>
    <n v="15773890.43"/>
    <n v="2147308.2799999998"/>
    <n v="15.758230907520709"/>
    <x v="20"/>
    <x v="0"/>
    <x v="6"/>
    <x v="6"/>
  </r>
  <r>
    <x v="0"/>
    <x v="0"/>
    <x v="7"/>
    <x v="41"/>
    <x v="0"/>
    <x v="223"/>
    <x v="223"/>
    <x v="1"/>
    <x v="1"/>
    <x v="0"/>
    <x v="0"/>
    <x v="21"/>
    <x v="21"/>
    <x v="0"/>
    <n v="2627446.89"/>
    <n v="3629568"/>
    <n v="3629568"/>
    <n v="5848553.1500000004"/>
    <n v="2218985.15"/>
    <n v="61.136343223215547"/>
    <x v="20"/>
    <x v="0"/>
    <x v="11"/>
    <x v="11"/>
  </r>
  <r>
    <x v="0"/>
    <x v="0"/>
    <x v="7"/>
    <x v="41"/>
    <x v="0"/>
    <x v="224"/>
    <x v="224"/>
    <x v="1"/>
    <x v="1"/>
    <x v="0"/>
    <x v="0"/>
    <x v="21"/>
    <x v="21"/>
    <x v="0"/>
    <n v="5908441.1500000004"/>
    <n v="6964000"/>
    <n v="6964000"/>
    <n v="7555605.5800000001"/>
    <n v="591605.57999999996"/>
    <n v="8.4951978747846066"/>
    <x v="20"/>
    <x v="0"/>
    <x v="8"/>
    <x v="8"/>
  </r>
  <r>
    <x v="0"/>
    <x v="0"/>
    <x v="7"/>
    <x v="41"/>
    <x v="1"/>
    <x v="225"/>
    <x v="225"/>
    <x v="1"/>
    <x v="1"/>
    <x v="0"/>
    <x v="0"/>
    <x v="21"/>
    <x v="21"/>
    <x v="0"/>
    <n v="12990300.48"/>
    <n v="14480000"/>
    <n v="14480000"/>
    <n v="16069737.380000001"/>
    <n v="1589737.38"/>
    <n v="10.978849309392265"/>
    <x v="20"/>
    <x v="0"/>
    <x v="1"/>
    <x v="1"/>
  </r>
  <r>
    <x v="0"/>
    <x v="0"/>
    <x v="7"/>
    <x v="41"/>
    <x v="0"/>
    <x v="226"/>
    <x v="226"/>
    <x v="1"/>
    <x v="1"/>
    <x v="0"/>
    <x v="0"/>
    <x v="21"/>
    <x v="21"/>
    <x v="0"/>
    <n v="8300618.3200000003"/>
    <n v="9655480"/>
    <n v="9655480"/>
    <n v="11628762.15"/>
    <n v="1973282.15"/>
    <n v="20.436914063309125"/>
    <x v="20"/>
    <x v="0"/>
    <x v="6"/>
    <x v="6"/>
  </r>
  <r>
    <x v="0"/>
    <x v="0"/>
    <x v="7"/>
    <x v="41"/>
    <x v="0"/>
    <x v="227"/>
    <x v="227"/>
    <x v="1"/>
    <x v="1"/>
    <x v="0"/>
    <x v="0"/>
    <x v="21"/>
    <x v="21"/>
    <x v="0"/>
    <n v="1183074.07"/>
    <n v="2069400"/>
    <n v="2069400"/>
    <n v="2328219.4699999997"/>
    <n v="258819.47"/>
    <n v="12.506981250604039"/>
    <x v="20"/>
    <x v="0"/>
    <x v="12"/>
    <x v="12"/>
  </r>
  <r>
    <x v="0"/>
    <x v="0"/>
    <x v="7"/>
    <x v="41"/>
    <x v="0"/>
    <x v="228"/>
    <x v="228"/>
    <x v="1"/>
    <x v="1"/>
    <x v="0"/>
    <x v="0"/>
    <x v="21"/>
    <x v="21"/>
    <x v="0"/>
    <n v="2301958.98"/>
    <n v="4480000"/>
    <n v="4480000"/>
    <n v="6318177.6099999994"/>
    <n v="1838177.61"/>
    <n v="41.030750223214284"/>
    <x v="20"/>
    <x v="0"/>
    <x v="11"/>
    <x v="11"/>
  </r>
  <r>
    <x v="0"/>
    <x v="0"/>
    <x v="7"/>
    <x v="41"/>
    <x v="0"/>
    <x v="229"/>
    <x v="229"/>
    <x v="1"/>
    <x v="1"/>
    <x v="0"/>
    <x v="0"/>
    <x v="21"/>
    <x v="21"/>
    <x v="0"/>
    <n v="1463272.33"/>
    <n v="2594000"/>
    <n v="2594000"/>
    <n v="2941014.25"/>
    <n v="347014.25"/>
    <n v="13.377573245952197"/>
    <x v="20"/>
    <x v="0"/>
    <x v="11"/>
    <x v="11"/>
  </r>
  <r>
    <x v="0"/>
    <x v="0"/>
    <x v="7"/>
    <x v="41"/>
    <x v="0"/>
    <x v="230"/>
    <x v="230"/>
    <x v="1"/>
    <x v="1"/>
    <x v="0"/>
    <x v="0"/>
    <x v="21"/>
    <x v="21"/>
    <x v="0"/>
    <n v="1316701.27"/>
    <n v="2233875"/>
    <n v="2233875"/>
    <n v="2632315.7200000002"/>
    <n v="398440.72"/>
    <n v="17.836303284651109"/>
    <x v="20"/>
    <x v="0"/>
    <x v="12"/>
    <x v="12"/>
  </r>
  <r>
    <x v="0"/>
    <x v="0"/>
    <x v="7"/>
    <x v="41"/>
    <x v="0"/>
    <x v="231"/>
    <x v="231"/>
    <x v="1"/>
    <x v="1"/>
    <x v="0"/>
    <x v="0"/>
    <x v="21"/>
    <x v="21"/>
    <x v="0"/>
    <n v="3517663.26"/>
    <n v="4706300.55"/>
    <n v="4706300.55"/>
    <n v="6816083.6800000006"/>
    <n v="2109783.13"/>
    <n v="44.828907707562365"/>
    <x v="20"/>
    <x v="0"/>
    <x v="11"/>
    <x v="11"/>
  </r>
  <r>
    <x v="0"/>
    <x v="0"/>
    <x v="7"/>
    <x v="41"/>
    <x v="0"/>
    <x v="232"/>
    <x v="232"/>
    <x v="1"/>
    <x v="1"/>
    <x v="0"/>
    <x v="0"/>
    <x v="21"/>
    <x v="21"/>
    <x v="0"/>
    <n v="1854051.27"/>
    <n v="3107000"/>
    <n v="3107000"/>
    <n v="3894647.1900000004"/>
    <n v="787647.19"/>
    <n v="25.350730286449952"/>
    <x v="20"/>
    <x v="0"/>
    <x v="12"/>
    <x v="12"/>
  </r>
  <r>
    <x v="0"/>
    <x v="0"/>
    <x v="7"/>
    <x v="42"/>
    <x v="0"/>
    <x v="233"/>
    <x v="233"/>
    <x v="1"/>
    <x v="1"/>
    <x v="0"/>
    <x v="0"/>
    <x v="21"/>
    <x v="21"/>
    <x v="0"/>
    <n v="882148.46"/>
    <n v="1900000"/>
    <n v="1900000"/>
    <n v="2125205.6"/>
    <n v="225205.6"/>
    <n v="11.852926315789473"/>
    <x v="20"/>
    <x v="0"/>
    <x v="12"/>
    <x v="12"/>
  </r>
  <r>
    <x v="0"/>
    <x v="0"/>
    <x v="7"/>
    <x v="42"/>
    <x v="0"/>
    <x v="234"/>
    <x v="234"/>
    <x v="1"/>
    <x v="1"/>
    <x v="0"/>
    <x v="0"/>
    <x v="21"/>
    <x v="21"/>
    <x v="0"/>
    <n v="5507367.0899999999"/>
    <n v="8290000"/>
    <n v="8290000"/>
    <n v="10780013.849999998"/>
    <n v="2490013.85"/>
    <n v="30.036355247285883"/>
    <x v="20"/>
    <x v="0"/>
    <x v="11"/>
    <x v="11"/>
  </r>
  <r>
    <x v="0"/>
    <x v="0"/>
    <x v="7"/>
    <x v="42"/>
    <x v="0"/>
    <x v="235"/>
    <x v="235"/>
    <x v="1"/>
    <x v="1"/>
    <x v="0"/>
    <x v="0"/>
    <x v="21"/>
    <x v="21"/>
    <x v="0"/>
    <n v="2280722.4500000002"/>
    <n v="3850000"/>
    <n v="3850000"/>
    <n v="4181087.39"/>
    <n v="331087.39"/>
    <n v="8.5996724675324661"/>
    <x v="20"/>
    <x v="0"/>
    <x v="11"/>
    <x v="11"/>
  </r>
  <r>
    <x v="0"/>
    <x v="0"/>
    <x v="7"/>
    <x v="42"/>
    <x v="0"/>
    <x v="236"/>
    <x v="236"/>
    <x v="1"/>
    <x v="1"/>
    <x v="0"/>
    <x v="0"/>
    <x v="21"/>
    <x v="21"/>
    <x v="0"/>
    <n v="1148389.33"/>
    <n v="2320000"/>
    <n v="2320000"/>
    <n v="4387678.83"/>
    <n v="2067678.83"/>
    <n v="89.124087500000002"/>
    <x v="20"/>
    <x v="0"/>
    <x v="12"/>
    <x v="12"/>
  </r>
  <r>
    <x v="0"/>
    <x v="0"/>
    <x v="7"/>
    <x v="42"/>
    <x v="0"/>
    <x v="237"/>
    <x v="237"/>
    <x v="1"/>
    <x v="1"/>
    <x v="0"/>
    <x v="0"/>
    <x v="21"/>
    <x v="21"/>
    <x v="0"/>
    <n v="2226565.35"/>
    <n v="3343740"/>
    <n v="3343740"/>
    <n v="4019756.92"/>
    <n v="676016.92"/>
    <n v="20.217388911817306"/>
    <x v="20"/>
    <x v="0"/>
    <x v="11"/>
    <x v="11"/>
  </r>
  <r>
    <x v="0"/>
    <x v="0"/>
    <x v="7"/>
    <x v="42"/>
    <x v="0"/>
    <x v="238"/>
    <x v="238"/>
    <x v="1"/>
    <x v="1"/>
    <x v="0"/>
    <x v="0"/>
    <x v="21"/>
    <x v="21"/>
    <x v="0"/>
    <n v="1269116.47"/>
    <n v="3173000"/>
    <n v="3173000"/>
    <n v="3570532.37"/>
    <n v="397532.37"/>
    <n v="12.528596596281121"/>
    <x v="20"/>
    <x v="0"/>
    <x v="12"/>
    <x v="12"/>
  </r>
  <r>
    <x v="0"/>
    <x v="0"/>
    <x v="7"/>
    <x v="42"/>
    <x v="0"/>
    <x v="239"/>
    <x v="239"/>
    <x v="1"/>
    <x v="1"/>
    <x v="0"/>
    <x v="0"/>
    <x v="21"/>
    <x v="21"/>
    <x v="0"/>
    <n v="958858.56"/>
    <n v="2073050"/>
    <n v="2073050"/>
    <n v="2407902.15"/>
    <n v="334852.15000000002"/>
    <n v="16.152632594486384"/>
    <x v="20"/>
    <x v="0"/>
    <x v="12"/>
    <x v="12"/>
  </r>
  <r>
    <x v="0"/>
    <x v="0"/>
    <x v="0"/>
    <x v="0"/>
    <x v="0"/>
    <x v="240"/>
    <x v="240"/>
    <x v="1"/>
    <x v="1"/>
    <x v="0"/>
    <x v="0"/>
    <x v="21"/>
    <x v="21"/>
    <x v="0"/>
    <n v="2068356.22"/>
    <n v="3400000"/>
    <n v="3400000"/>
    <n v="4312656.83"/>
    <n v="912656.83"/>
    <n v="26.842847941176473"/>
    <x v="20"/>
    <x v="0"/>
    <x v="11"/>
    <x v="11"/>
  </r>
  <r>
    <x v="0"/>
    <x v="0"/>
    <x v="0"/>
    <x v="0"/>
    <x v="0"/>
    <x v="241"/>
    <x v="241"/>
    <x v="1"/>
    <x v="1"/>
    <x v="0"/>
    <x v="0"/>
    <x v="21"/>
    <x v="21"/>
    <x v="0"/>
    <n v="2627284.36"/>
    <n v="4751600"/>
    <n v="4751600"/>
    <n v="5980671.6699999999"/>
    <n v="1229071.67"/>
    <n v="25.86648013300783"/>
    <x v="20"/>
    <x v="0"/>
    <x v="11"/>
    <x v="11"/>
  </r>
  <r>
    <x v="0"/>
    <x v="0"/>
    <x v="0"/>
    <x v="0"/>
    <x v="0"/>
    <x v="242"/>
    <x v="242"/>
    <x v="1"/>
    <x v="1"/>
    <x v="0"/>
    <x v="0"/>
    <x v="21"/>
    <x v="21"/>
    <x v="0"/>
    <n v="2710203.41"/>
    <n v="5394760"/>
    <n v="5394760"/>
    <n v="6116043.0800000001"/>
    <n v="721283.08"/>
    <n v="13.370067991903255"/>
    <x v="20"/>
    <x v="0"/>
    <x v="8"/>
    <x v="8"/>
  </r>
  <r>
    <x v="0"/>
    <x v="0"/>
    <x v="0"/>
    <x v="0"/>
    <x v="0"/>
    <x v="243"/>
    <x v="243"/>
    <x v="1"/>
    <x v="1"/>
    <x v="0"/>
    <x v="0"/>
    <x v="21"/>
    <x v="21"/>
    <x v="0"/>
    <n v="10209471.9"/>
    <n v="12005000"/>
    <n v="12005000"/>
    <n v="11477601.649999999"/>
    <n v="-527398.35"/>
    <n v="-4.3931557684298213"/>
    <x v="20"/>
    <x v="1"/>
    <x v="6"/>
    <x v="6"/>
  </r>
  <r>
    <x v="0"/>
    <x v="0"/>
    <x v="0"/>
    <x v="0"/>
    <x v="0"/>
    <x v="244"/>
    <x v="244"/>
    <x v="1"/>
    <x v="1"/>
    <x v="0"/>
    <x v="0"/>
    <x v="21"/>
    <x v="21"/>
    <x v="0"/>
    <n v="3849231.89"/>
    <n v="5550000"/>
    <n v="5550000"/>
    <n v="5983308.4900000002"/>
    <n v="433308.49"/>
    <n v="7.8073601801801802"/>
    <x v="20"/>
    <x v="0"/>
    <x v="7"/>
    <x v="7"/>
  </r>
  <r>
    <x v="0"/>
    <x v="0"/>
    <x v="0"/>
    <x v="0"/>
    <x v="0"/>
    <x v="245"/>
    <x v="245"/>
    <x v="1"/>
    <x v="1"/>
    <x v="0"/>
    <x v="0"/>
    <x v="21"/>
    <x v="21"/>
    <x v="0"/>
    <n v="2709138.4"/>
    <n v="4032200"/>
    <n v="4032200"/>
    <n v="5707278.5199999996"/>
    <n v="1675078.52"/>
    <n v="41.54254550865533"/>
    <x v="20"/>
    <x v="0"/>
    <x v="9"/>
    <x v="9"/>
  </r>
  <r>
    <x v="0"/>
    <x v="0"/>
    <x v="0"/>
    <x v="0"/>
    <x v="0"/>
    <x v="246"/>
    <x v="246"/>
    <x v="1"/>
    <x v="1"/>
    <x v="0"/>
    <x v="0"/>
    <x v="21"/>
    <x v="21"/>
    <x v="0"/>
    <n v="3214195.91"/>
    <n v="4760000"/>
    <n v="4760000"/>
    <n v="5292401.1100000003"/>
    <n v="532401.11"/>
    <n v="11.184897268907564"/>
    <x v="20"/>
    <x v="0"/>
    <x v="12"/>
    <x v="12"/>
  </r>
  <r>
    <x v="0"/>
    <x v="0"/>
    <x v="0"/>
    <x v="0"/>
    <x v="0"/>
    <x v="247"/>
    <x v="247"/>
    <x v="1"/>
    <x v="1"/>
    <x v="0"/>
    <x v="0"/>
    <x v="21"/>
    <x v="21"/>
    <x v="0"/>
    <n v="1821585.6"/>
    <n v="4429590"/>
    <n v="4429590"/>
    <n v="5059762.08"/>
    <n v="630172.07999999996"/>
    <n v="14.226420052420202"/>
    <x v="20"/>
    <x v="0"/>
    <x v="11"/>
    <x v="11"/>
  </r>
  <r>
    <x v="0"/>
    <x v="0"/>
    <x v="0"/>
    <x v="0"/>
    <x v="0"/>
    <x v="248"/>
    <x v="248"/>
    <x v="1"/>
    <x v="1"/>
    <x v="0"/>
    <x v="0"/>
    <x v="21"/>
    <x v="21"/>
    <x v="0"/>
    <n v="14067708.220000001"/>
    <n v="14625000"/>
    <n v="14625000"/>
    <n v="17181148.41"/>
    <n v="2556148.41"/>
    <n v="17.477937846153846"/>
    <x v="20"/>
    <x v="0"/>
    <x v="1"/>
    <x v="1"/>
  </r>
  <r>
    <x v="0"/>
    <x v="0"/>
    <x v="0"/>
    <x v="0"/>
    <x v="0"/>
    <x v="249"/>
    <x v="249"/>
    <x v="1"/>
    <x v="1"/>
    <x v="0"/>
    <x v="0"/>
    <x v="21"/>
    <x v="21"/>
    <x v="0"/>
    <n v="2142703.71"/>
    <n v="3028000"/>
    <n v="3028000"/>
    <n v="4004972.04"/>
    <n v="976972.04"/>
    <n v="32.264598414795245"/>
    <x v="20"/>
    <x v="0"/>
    <x v="11"/>
    <x v="11"/>
  </r>
  <r>
    <x v="0"/>
    <x v="0"/>
    <x v="0"/>
    <x v="0"/>
    <x v="0"/>
    <x v="250"/>
    <x v="250"/>
    <x v="1"/>
    <x v="1"/>
    <x v="0"/>
    <x v="0"/>
    <x v="21"/>
    <x v="21"/>
    <x v="0"/>
    <n v="4239922.2699999996"/>
    <n v="7700000"/>
    <n v="7700000"/>
    <n v="6534712.1300000008"/>
    <n v="-1165287.8700000001"/>
    <n v="-15.133608701298702"/>
    <x v="20"/>
    <x v="1"/>
    <x v="6"/>
    <x v="6"/>
  </r>
  <r>
    <x v="0"/>
    <x v="0"/>
    <x v="0"/>
    <x v="0"/>
    <x v="0"/>
    <x v="251"/>
    <x v="251"/>
    <x v="1"/>
    <x v="1"/>
    <x v="0"/>
    <x v="0"/>
    <x v="21"/>
    <x v="21"/>
    <x v="0"/>
    <n v="2292053.2400000002"/>
    <n v="4128000"/>
    <n v="4128000"/>
    <n v="6521399.0800000001"/>
    <n v="2393399.08"/>
    <n v="57.979628875968992"/>
    <x v="20"/>
    <x v="0"/>
    <x v="11"/>
    <x v="11"/>
  </r>
  <r>
    <x v="0"/>
    <x v="0"/>
    <x v="0"/>
    <x v="0"/>
    <x v="0"/>
    <x v="252"/>
    <x v="252"/>
    <x v="1"/>
    <x v="1"/>
    <x v="0"/>
    <x v="0"/>
    <x v="21"/>
    <x v="21"/>
    <x v="0"/>
    <n v="2178873.13"/>
    <n v="3501000"/>
    <n v="3501000"/>
    <n v="4369585.75"/>
    <n v="868585.75"/>
    <n v="24.809647243644672"/>
    <x v="20"/>
    <x v="0"/>
    <x v="12"/>
    <x v="12"/>
  </r>
  <r>
    <x v="0"/>
    <x v="0"/>
    <x v="0"/>
    <x v="0"/>
    <x v="0"/>
    <x v="253"/>
    <x v="253"/>
    <x v="1"/>
    <x v="1"/>
    <x v="0"/>
    <x v="0"/>
    <x v="21"/>
    <x v="21"/>
    <x v="0"/>
    <n v="1484642.92"/>
    <n v="1865000"/>
    <n v="1865000"/>
    <n v="2741344.0199999996"/>
    <n v="876344.02"/>
    <n v="46.988955495978551"/>
    <x v="20"/>
    <x v="0"/>
    <x v="12"/>
    <x v="12"/>
  </r>
  <r>
    <x v="0"/>
    <x v="0"/>
    <x v="7"/>
    <x v="43"/>
    <x v="0"/>
    <x v="254"/>
    <x v="254"/>
    <x v="1"/>
    <x v="1"/>
    <x v="0"/>
    <x v="0"/>
    <x v="21"/>
    <x v="21"/>
    <x v="0"/>
    <n v="2054796.18"/>
    <n v="4798925"/>
    <n v="4798925"/>
    <n v="5186696.66"/>
    <n v="387771.66"/>
    <n v="8.0803859197632804"/>
    <x v="20"/>
    <x v="0"/>
    <x v="11"/>
    <x v="11"/>
  </r>
  <r>
    <x v="0"/>
    <x v="0"/>
    <x v="7"/>
    <x v="43"/>
    <x v="0"/>
    <x v="255"/>
    <x v="255"/>
    <x v="1"/>
    <x v="1"/>
    <x v="0"/>
    <x v="0"/>
    <x v="21"/>
    <x v="21"/>
    <x v="0"/>
    <n v="1848859.35"/>
    <n v="4056064.92"/>
    <n v="4056064.92"/>
    <n v="4700924.33"/>
    <n v="644859.41"/>
    <n v="15.898646168612112"/>
    <x v="20"/>
    <x v="0"/>
    <x v="11"/>
    <x v="11"/>
  </r>
  <r>
    <x v="0"/>
    <x v="0"/>
    <x v="7"/>
    <x v="43"/>
    <x v="0"/>
    <x v="256"/>
    <x v="256"/>
    <x v="1"/>
    <x v="1"/>
    <x v="0"/>
    <x v="0"/>
    <x v="21"/>
    <x v="21"/>
    <x v="0"/>
    <n v="1459819.6"/>
    <n v="3322024"/>
    <n v="3322024"/>
    <n v="4380238.9499999993"/>
    <n v="1058214.95"/>
    <n v="31.854524530828193"/>
    <x v="20"/>
    <x v="0"/>
    <x v="12"/>
    <x v="12"/>
  </r>
  <r>
    <x v="0"/>
    <x v="0"/>
    <x v="7"/>
    <x v="43"/>
    <x v="0"/>
    <x v="257"/>
    <x v="257"/>
    <x v="1"/>
    <x v="1"/>
    <x v="0"/>
    <x v="0"/>
    <x v="21"/>
    <x v="21"/>
    <x v="0"/>
    <n v="990740.32"/>
    <n v="2350000"/>
    <n v="2350000"/>
    <n v="2862551.64"/>
    <n v="512551.64"/>
    <n v="21.810708085106381"/>
    <x v="20"/>
    <x v="0"/>
    <x v="12"/>
    <x v="12"/>
  </r>
  <r>
    <x v="0"/>
    <x v="0"/>
    <x v="7"/>
    <x v="43"/>
    <x v="0"/>
    <x v="258"/>
    <x v="258"/>
    <x v="1"/>
    <x v="1"/>
    <x v="0"/>
    <x v="0"/>
    <x v="21"/>
    <x v="21"/>
    <x v="0"/>
    <n v="5017490.6100000003"/>
    <n v="8000000"/>
    <n v="8000000"/>
    <n v="10747766.34"/>
    <n v="2747766.34"/>
    <n v="34.34707925"/>
    <x v="20"/>
    <x v="0"/>
    <x v="11"/>
    <x v="11"/>
  </r>
  <r>
    <x v="0"/>
    <x v="0"/>
    <x v="7"/>
    <x v="43"/>
    <x v="0"/>
    <x v="259"/>
    <x v="259"/>
    <x v="1"/>
    <x v="1"/>
    <x v="0"/>
    <x v="0"/>
    <x v="21"/>
    <x v="21"/>
    <x v="0"/>
    <n v="1075522.26"/>
    <n v="1724333.24"/>
    <n v="1724333.24"/>
    <n v="2303736.36"/>
    <n v="579403.12"/>
    <n v="33.601574600510517"/>
    <x v="20"/>
    <x v="0"/>
    <x v="12"/>
    <x v="12"/>
  </r>
  <r>
    <x v="0"/>
    <x v="0"/>
    <x v="8"/>
    <x v="44"/>
    <x v="0"/>
    <x v="260"/>
    <x v="260"/>
    <x v="1"/>
    <x v="1"/>
    <x v="0"/>
    <x v="0"/>
    <x v="21"/>
    <x v="21"/>
    <x v="0"/>
    <n v="3206991.73"/>
    <n v="5567227.6799999997"/>
    <n v="5567227.6799999997"/>
    <n v="8036962.5500000007"/>
    <n v="2469734.87"/>
    <n v="44.362023828707507"/>
    <x v="20"/>
    <x v="0"/>
    <x v="7"/>
    <x v="7"/>
  </r>
  <r>
    <x v="0"/>
    <x v="0"/>
    <x v="8"/>
    <x v="44"/>
    <x v="0"/>
    <x v="261"/>
    <x v="261"/>
    <x v="1"/>
    <x v="1"/>
    <x v="0"/>
    <x v="0"/>
    <x v="21"/>
    <x v="21"/>
    <x v="0"/>
    <n v="3044281.22"/>
    <n v="4625985"/>
    <n v="4625985"/>
    <n v="5094604.29"/>
    <n v="468619.29"/>
    <n v="10.130151524486138"/>
    <x v="20"/>
    <x v="0"/>
    <x v="11"/>
    <x v="11"/>
  </r>
  <r>
    <x v="0"/>
    <x v="0"/>
    <x v="8"/>
    <x v="44"/>
    <x v="0"/>
    <x v="262"/>
    <x v="262"/>
    <x v="1"/>
    <x v="1"/>
    <x v="0"/>
    <x v="0"/>
    <x v="21"/>
    <x v="21"/>
    <x v="0"/>
    <n v="3519372.11"/>
    <n v="4723760.47"/>
    <n v="4723760.47"/>
    <n v="7732695.3799999999"/>
    <n v="3008934.91"/>
    <n v="63.697872258963208"/>
    <x v="20"/>
    <x v="0"/>
    <x v="7"/>
    <x v="7"/>
  </r>
  <r>
    <x v="0"/>
    <x v="0"/>
    <x v="8"/>
    <x v="44"/>
    <x v="0"/>
    <x v="263"/>
    <x v="263"/>
    <x v="1"/>
    <x v="1"/>
    <x v="0"/>
    <x v="0"/>
    <x v="21"/>
    <x v="21"/>
    <x v="0"/>
    <n v="4899203.2300000004"/>
    <n v="5662161.2000000002"/>
    <n v="5662161.2000000002"/>
    <n v="6923767"/>
    <n v="1261605.8"/>
    <n v="22.281347270720588"/>
    <x v="20"/>
    <x v="0"/>
    <x v="11"/>
    <x v="11"/>
  </r>
  <r>
    <x v="0"/>
    <x v="0"/>
    <x v="9"/>
    <x v="45"/>
    <x v="0"/>
    <x v="264"/>
    <x v="264"/>
    <x v="1"/>
    <x v="1"/>
    <x v="0"/>
    <x v="0"/>
    <x v="21"/>
    <x v="21"/>
    <x v="0"/>
    <n v="1937949.77"/>
    <n v="2701089.38"/>
    <n v="2701089.38"/>
    <n v="2564489.9700000002"/>
    <n v="-136599.41"/>
    <n v="-5.0571969595467436"/>
    <x v="20"/>
    <x v="1"/>
    <x v="11"/>
    <x v="11"/>
  </r>
  <r>
    <x v="0"/>
    <x v="0"/>
    <x v="9"/>
    <x v="45"/>
    <x v="0"/>
    <x v="265"/>
    <x v="265"/>
    <x v="1"/>
    <x v="1"/>
    <x v="0"/>
    <x v="0"/>
    <x v="21"/>
    <x v="21"/>
    <x v="0"/>
    <n v="1235133.1200000001"/>
    <n v="2984310.31"/>
    <n v="2984310.31"/>
    <n v="3262247.2699999996"/>
    <n v="277936.96000000002"/>
    <n v="9.3132727876411749"/>
    <x v="20"/>
    <x v="0"/>
    <x v="12"/>
    <x v="12"/>
  </r>
  <r>
    <x v="0"/>
    <x v="0"/>
    <x v="9"/>
    <x v="45"/>
    <x v="0"/>
    <x v="266"/>
    <x v="266"/>
    <x v="1"/>
    <x v="1"/>
    <x v="0"/>
    <x v="0"/>
    <x v="21"/>
    <x v="21"/>
    <x v="0"/>
    <n v="6161616.6900000004"/>
    <n v="7165937.7400000002"/>
    <n v="7165937.7400000002"/>
    <n v="7708289.2599999998"/>
    <n v="542351.52"/>
    <n v="7.5684654218053531"/>
    <x v="20"/>
    <x v="0"/>
    <x v="7"/>
    <x v="7"/>
  </r>
  <r>
    <x v="0"/>
    <x v="0"/>
    <x v="9"/>
    <x v="45"/>
    <x v="1"/>
    <x v="267"/>
    <x v="267"/>
    <x v="1"/>
    <x v="1"/>
    <x v="0"/>
    <x v="0"/>
    <x v="21"/>
    <x v="21"/>
    <x v="0"/>
    <n v="10459988.630000001"/>
    <n v="12218575.390000001"/>
    <n v="12218575.390000001"/>
    <n v="13277556.869999999"/>
    <n v="1058981.48"/>
    <n v="8.6669799563269709"/>
    <x v="20"/>
    <x v="0"/>
    <x v="1"/>
    <x v="1"/>
  </r>
  <r>
    <x v="0"/>
    <x v="0"/>
    <x v="9"/>
    <x v="45"/>
    <x v="0"/>
    <x v="268"/>
    <x v="268"/>
    <x v="1"/>
    <x v="1"/>
    <x v="0"/>
    <x v="0"/>
    <x v="21"/>
    <x v="21"/>
    <x v="0"/>
    <n v="2260888.9900000002"/>
    <n v="5585808"/>
    <n v="5585808"/>
    <n v="6746190.0199999996"/>
    <n v="1160382.02"/>
    <n v="20.773754128319482"/>
    <x v="20"/>
    <x v="0"/>
    <x v="11"/>
    <x v="11"/>
  </r>
  <r>
    <x v="0"/>
    <x v="0"/>
    <x v="9"/>
    <x v="45"/>
    <x v="0"/>
    <x v="269"/>
    <x v="269"/>
    <x v="1"/>
    <x v="1"/>
    <x v="0"/>
    <x v="0"/>
    <x v="21"/>
    <x v="21"/>
    <x v="0"/>
    <n v="9201038.7799999993"/>
    <n v="13291644.23"/>
    <n v="13291644.23"/>
    <n v="14491854.699999999"/>
    <n v="1200210.47"/>
    <n v="9.0298118820473423"/>
    <x v="20"/>
    <x v="0"/>
    <x v="6"/>
    <x v="6"/>
  </r>
  <r>
    <x v="0"/>
    <x v="0"/>
    <x v="9"/>
    <x v="45"/>
    <x v="0"/>
    <x v="270"/>
    <x v="270"/>
    <x v="1"/>
    <x v="1"/>
    <x v="0"/>
    <x v="0"/>
    <x v="21"/>
    <x v="21"/>
    <x v="0"/>
    <n v="2241963.7799999998"/>
    <n v="3857456.02"/>
    <n v="3857456.02"/>
    <n v="4197164.95"/>
    <n v="339708.93"/>
    <n v="8.8065535482112889"/>
    <x v="20"/>
    <x v="0"/>
    <x v="11"/>
    <x v="11"/>
  </r>
  <r>
    <x v="0"/>
    <x v="0"/>
    <x v="9"/>
    <x v="45"/>
    <x v="0"/>
    <x v="271"/>
    <x v="271"/>
    <x v="1"/>
    <x v="1"/>
    <x v="0"/>
    <x v="0"/>
    <x v="21"/>
    <x v="21"/>
    <x v="0"/>
    <n v="5593249.9500000002"/>
    <n v="9096000"/>
    <n v="9096000"/>
    <n v="10609382.42"/>
    <n v="1513382.42"/>
    <n v="16.637889401934917"/>
    <x v="20"/>
    <x v="0"/>
    <x v="6"/>
    <x v="6"/>
  </r>
  <r>
    <x v="0"/>
    <x v="0"/>
    <x v="9"/>
    <x v="45"/>
    <x v="0"/>
    <x v="272"/>
    <x v="272"/>
    <x v="1"/>
    <x v="1"/>
    <x v="0"/>
    <x v="0"/>
    <x v="21"/>
    <x v="21"/>
    <x v="0"/>
    <n v="887475.65"/>
    <n v="2206774"/>
    <n v="2206774"/>
    <n v="2955732.88"/>
    <n v="748958.88"/>
    <n v="33.939083929754474"/>
    <x v="20"/>
    <x v="0"/>
    <x v="12"/>
    <x v="12"/>
  </r>
  <r>
    <x v="0"/>
    <x v="0"/>
    <x v="9"/>
    <x v="45"/>
    <x v="0"/>
    <x v="273"/>
    <x v="273"/>
    <x v="1"/>
    <x v="1"/>
    <x v="0"/>
    <x v="0"/>
    <x v="21"/>
    <x v="21"/>
    <x v="0"/>
    <n v="4641417.42"/>
    <n v="7225139.0300000003"/>
    <n v="7225139.0300000003"/>
    <n v="9098097.8100000005"/>
    <n v="1872958.78"/>
    <n v="25.922806083359202"/>
    <x v="20"/>
    <x v="0"/>
    <x v="10"/>
    <x v="10"/>
  </r>
  <r>
    <x v="0"/>
    <x v="0"/>
    <x v="9"/>
    <x v="45"/>
    <x v="0"/>
    <x v="274"/>
    <x v="274"/>
    <x v="1"/>
    <x v="1"/>
    <x v="0"/>
    <x v="0"/>
    <x v="21"/>
    <x v="21"/>
    <x v="0"/>
    <n v="1970033.6"/>
    <n v="3250000"/>
    <n v="3250000"/>
    <n v="3206835.2600000002"/>
    <n v="-43164.74"/>
    <n v="-1.3281458461538462"/>
    <x v="20"/>
    <x v="1"/>
    <x v="12"/>
    <x v="12"/>
  </r>
  <r>
    <x v="0"/>
    <x v="0"/>
    <x v="9"/>
    <x v="45"/>
    <x v="0"/>
    <x v="275"/>
    <x v="275"/>
    <x v="1"/>
    <x v="1"/>
    <x v="0"/>
    <x v="0"/>
    <x v="21"/>
    <x v="21"/>
    <x v="0"/>
    <n v="3051789.08"/>
    <n v="4871762.49"/>
    <n v="4871762.49"/>
    <n v="6211725.8799999999"/>
    <n v="1339963.3899999999"/>
    <n v="27.504694507387615"/>
    <x v="20"/>
    <x v="0"/>
    <x v="12"/>
    <x v="12"/>
  </r>
  <r>
    <x v="0"/>
    <x v="0"/>
    <x v="9"/>
    <x v="45"/>
    <x v="0"/>
    <x v="276"/>
    <x v="276"/>
    <x v="1"/>
    <x v="1"/>
    <x v="0"/>
    <x v="0"/>
    <x v="21"/>
    <x v="21"/>
    <x v="0"/>
    <n v="3538634.07"/>
    <n v="6500000"/>
    <n v="6500000"/>
    <n v="3949027.7"/>
    <n v="-2550972.2999999998"/>
    <n v="-39.245727692307689"/>
    <x v="20"/>
    <x v="1"/>
    <x v="7"/>
    <x v="7"/>
  </r>
  <r>
    <x v="0"/>
    <x v="0"/>
    <x v="9"/>
    <x v="45"/>
    <x v="0"/>
    <x v="277"/>
    <x v="277"/>
    <x v="1"/>
    <x v="1"/>
    <x v="0"/>
    <x v="0"/>
    <x v="21"/>
    <x v="21"/>
    <x v="0"/>
    <n v="3290294.92"/>
    <n v="5850000"/>
    <n v="5850000"/>
    <n v="7704533.9299999997"/>
    <n v="1854533.93"/>
    <n v="31.701434700854701"/>
    <x v="20"/>
    <x v="0"/>
    <x v="7"/>
    <x v="7"/>
  </r>
  <r>
    <x v="0"/>
    <x v="0"/>
    <x v="9"/>
    <x v="45"/>
    <x v="0"/>
    <x v="278"/>
    <x v="278"/>
    <x v="1"/>
    <x v="1"/>
    <x v="0"/>
    <x v="0"/>
    <x v="21"/>
    <x v="21"/>
    <x v="0"/>
    <n v="2584845.4900000002"/>
    <n v="4914166.84"/>
    <n v="4914166.84"/>
    <n v="5103386.2899999991"/>
    <n v="189219.45"/>
    <n v="3.850488926419926"/>
    <x v="20"/>
    <x v="0"/>
    <x v="7"/>
    <x v="7"/>
  </r>
  <r>
    <x v="0"/>
    <x v="0"/>
    <x v="9"/>
    <x v="45"/>
    <x v="0"/>
    <x v="279"/>
    <x v="279"/>
    <x v="1"/>
    <x v="1"/>
    <x v="0"/>
    <x v="0"/>
    <x v="21"/>
    <x v="21"/>
    <x v="0"/>
    <n v="3070316.64"/>
    <n v="3486416.32"/>
    <n v="3486416.32"/>
    <n v="3959414.62"/>
    <n v="472998.3"/>
    <n v="13.566890944337938"/>
    <x v="20"/>
    <x v="0"/>
    <x v="11"/>
    <x v="11"/>
  </r>
  <r>
    <x v="0"/>
    <x v="0"/>
    <x v="9"/>
    <x v="45"/>
    <x v="0"/>
    <x v="280"/>
    <x v="280"/>
    <x v="1"/>
    <x v="1"/>
    <x v="0"/>
    <x v="0"/>
    <x v="21"/>
    <x v="21"/>
    <x v="0"/>
    <n v="1287056.74"/>
    <n v="2211150"/>
    <n v="2211150"/>
    <n v="2819866.75"/>
    <n v="608716.75"/>
    <n v="27.529419080568935"/>
    <x v="20"/>
    <x v="0"/>
    <x v="12"/>
    <x v="12"/>
  </r>
  <r>
    <x v="0"/>
    <x v="0"/>
    <x v="9"/>
    <x v="45"/>
    <x v="0"/>
    <x v="281"/>
    <x v="281"/>
    <x v="1"/>
    <x v="1"/>
    <x v="0"/>
    <x v="0"/>
    <x v="21"/>
    <x v="21"/>
    <x v="0"/>
    <n v="914496.56"/>
    <n v="2176489.89"/>
    <n v="2176489.89"/>
    <n v="2481763.7800000003"/>
    <n v="305273.89"/>
    <n v="14.025973261010645"/>
    <x v="20"/>
    <x v="0"/>
    <x v="12"/>
    <x v="12"/>
  </r>
  <r>
    <x v="0"/>
    <x v="0"/>
    <x v="8"/>
    <x v="46"/>
    <x v="0"/>
    <x v="282"/>
    <x v="282"/>
    <x v="1"/>
    <x v="1"/>
    <x v="0"/>
    <x v="0"/>
    <x v="21"/>
    <x v="21"/>
    <x v="0"/>
    <n v="3470135.17"/>
    <n v="5546905.7999999998"/>
    <n v="5546905.7999999998"/>
    <n v="6479688.3700000001"/>
    <n v="932782.57"/>
    <n v="16.816268450060932"/>
    <x v="20"/>
    <x v="0"/>
    <x v="11"/>
    <x v="11"/>
  </r>
  <r>
    <x v="0"/>
    <x v="0"/>
    <x v="8"/>
    <x v="46"/>
    <x v="0"/>
    <x v="283"/>
    <x v="283"/>
    <x v="1"/>
    <x v="1"/>
    <x v="0"/>
    <x v="0"/>
    <x v="21"/>
    <x v="21"/>
    <x v="0"/>
    <n v="3186802.66"/>
    <n v="6049425.4100000001"/>
    <n v="6049425.4100000001"/>
    <n v="8512156.75"/>
    <n v="2462731.34"/>
    <n v="40.710169529968631"/>
    <x v="20"/>
    <x v="0"/>
    <x v="11"/>
    <x v="11"/>
  </r>
  <r>
    <x v="0"/>
    <x v="0"/>
    <x v="8"/>
    <x v="46"/>
    <x v="1"/>
    <x v="284"/>
    <x v="284"/>
    <x v="1"/>
    <x v="1"/>
    <x v="0"/>
    <x v="0"/>
    <x v="21"/>
    <x v="21"/>
    <x v="0"/>
    <n v="17921358.09"/>
    <n v="20043667"/>
    <n v="20043667"/>
    <n v="25303415.449999999"/>
    <n v="5259748.45"/>
    <n v="26.241447984542948"/>
    <x v="20"/>
    <x v="0"/>
    <x v="5"/>
    <x v="5"/>
  </r>
  <r>
    <x v="0"/>
    <x v="0"/>
    <x v="8"/>
    <x v="46"/>
    <x v="0"/>
    <x v="285"/>
    <x v="285"/>
    <x v="1"/>
    <x v="1"/>
    <x v="0"/>
    <x v="0"/>
    <x v="21"/>
    <x v="21"/>
    <x v="0"/>
    <n v="630152.15"/>
    <n v="2567189"/>
    <n v="2567189"/>
    <n v="1624597.44"/>
    <n v="-942591.56"/>
    <n v="-36.716874371150702"/>
    <x v="20"/>
    <x v="1"/>
    <x v="0"/>
    <x v="0"/>
  </r>
  <r>
    <x v="0"/>
    <x v="0"/>
    <x v="8"/>
    <x v="46"/>
    <x v="0"/>
    <x v="286"/>
    <x v="286"/>
    <x v="1"/>
    <x v="1"/>
    <x v="0"/>
    <x v="0"/>
    <x v="21"/>
    <x v="21"/>
    <x v="0"/>
    <n v="1488886.6"/>
    <n v="3217800"/>
    <n v="3217800"/>
    <n v="4361348.9800000004"/>
    <n v="1143548.98"/>
    <n v="35.538224252594937"/>
    <x v="20"/>
    <x v="0"/>
    <x v="11"/>
    <x v="11"/>
  </r>
  <r>
    <x v="0"/>
    <x v="0"/>
    <x v="8"/>
    <x v="46"/>
    <x v="0"/>
    <x v="287"/>
    <x v="287"/>
    <x v="1"/>
    <x v="1"/>
    <x v="0"/>
    <x v="0"/>
    <x v="21"/>
    <x v="21"/>
    <x v="0"/>
    <n v="5249233.78"/>
    <n v="9300000"/>
    <n v="9300000"/>
    <n v="12010396.57"/>
    <n v="2710396.57"/>
    <n v="29.144049139784947"/>
    <x v="20"/>
    <x v="0"/>
    <x v="6"/>
    <x v="6"/>
  </r>
  <r>
    <x v="0"/>
    <x v="0"/>
    <x v="8"/>
    <x v="46"/>
    <x v="0"/>
    <x v="288"/>
    <x v="288"/>
    <x v="1"/>
    <x v="1"/>
    <x v="0"/>
    <x v="0"/>
    <x v="21"/>
    <x v="21"/>
    <x v="0"/>
    <n v="1637983.04"/>
    <n v="3449559"/>
    <n v="3449559"/>
    <n v="4120757.2"/>
    <n v="671198.2"/>
    <n v="19.457507466896491"/>
    <x v="20"/>
    <x v="0"/>
    <x v="12"/>
    <x v="12"/>
  </r>
  <r>
    <x v="0"/>
    <x v="0"/>
    <x v="8"/>
    <x v="46"/>
    <x v="0"/>
    <x v="289"/>
    <x v="289"/>
    <x v="1"/>
    <x v="1"/>
    <x v="0"/>
    <x v="0"/>
    <x v="21"/>
    <x v="21"/>
    <x v="0"/>
    <n v="2061058.37"/>
    <n v="3052199.72"/>
    <n v="3052199.72"/>
    <n v="4061252.56"/>
    <n v="1009052.84"/>
    <n v="33.059856253443336"/>
    <x v="20"/>
    <x v="0"/>
    <x v="12"/>
    <x v="12"/>
  </r>
  <r>
    <x v="0"/>
    <x v="0"/>
    <x v="8"/>
    <x v="46"/>
    <x v="0"/>
    <x v="290"/>
    <x v="290"/>
    <x v="1"/>
    <x v="1"/>
    <x v="0"/>
    <x v="0"/>
    <x v="21"/>
    <x v="21"/>
    <x v="0"/>
    <n v="1860673.73"/>
    <n v="4793710"/>
    <n v="4793710"/>
    <n v="5381875.5700000003"/>
    <n v="588165.56999999995"/>
    <n v="12.26952756841778"/>
    <x v="20"/>
    <x v="0"/>
    <x v="11"/>
    <x v="11"/>
  </r>
  <r>
    <x v="0"/>
    <x v="0"/>
    <x v="8"/>
    <x v="46"/>
    <x v="0"/>
    <x v="291"/>
    <x v="291"/>
    <x v="1"/>
    <x v="1"/>
    <x v="0"/>
    <x v="0"/>
    <x v="21"/>
    <x v="21"/>
    <x v="0"/>
    <n v="8689360.0399999991"/>
    <n v="9723337.6400000006"/>
    <n v="9723337.6400000006"/>
    <n v="13694961.439999999"/>
    <n v="3971623.8"/>
    <n v="40.846301414665263"/>
    <x v="20"/>
    <x v="0"/>
    <x v="11"/>
    <x v="11"/>
  </r>
  <r>
    <x v="0"/>
    <x v="0"/>
    <x v="8"/>
    <x v="46"/>
    <x v="0"/>
    <x v="292"/>
    <x v="292"/>
    <x v="1"/>
    <x v="1"/>
    <x v="0"/>
    <x v="0"/>
    <x v="21"/>
    <x v="21"/>
    <x v="0"/>
    <n v="5839115.8499999996"/>
    <n v="9615686.1300000008"/>
    <n v="9615686.1300000008"/>
    <n v="10810123.109999999"/>
    <n v="1194436.98"/>
    <n v="12.42175507656675"/>
    <x v="20"/>
    <x v="0"/>
    <x v="6"/>
    <x v="6"/>
  </r>
  <r>
    <x v="0"/>
    <x v="0"/>
    <x v="8"/>
    <x v="46"/>
    <x v="0"/>
    <x v="293"/>
    <x v="293"/>
    <x v="1"/>
    <x v="1"/>
    <x v="0"/>
    <x v="0"/>
    <x v="21"/>
    <x v="21"/>
    <x v="0"/>
    <n v="3558465.77"/>
    <n v="6226075.8799999999"/>
    <n v="6226075.8799999999"/>
    <n v="9676849.5599999987"/>
    <n v="3450773.68"/>
    <n v="55.424536200801974"/>
    <x v="20"/>
    <x v="0"/>
    <x v="11"/>
    <x v="11"/>
  </r>
  <r>
    <x v="0"/>
    <x v="0"/>
    <x v="8"/>
    <x v="46"/>
    <x v="0"/>
    <x v="294"/>
    <x v="294"/>
    <x v="1"/>
    <x v="1"/>
    <x v="0"/>
    <x v="0"/>
    <x v="21"/>
    <x v="21"/>
    <x v="0"/>
    <n v="5165174.17"/>
    <n v="8662788.0700000003"/>
    <n v="8662788.0700000003"/>
    <n v="9521033.0799999982"/>
    <n v="858245.01"/>
    <n v="9.9072608387151746"/>
    <x v="20"/>
    <x v="0"/>
    <x v="7"/>
    <x v="7"/>
  </r>
  <r>
    <x v="0"/>
    <x v="0"/>
    <x v="8"/>
    <x v="46"/>
    <x v="0"/>
    <x v="295"/>
    <x v="295"/>
    <x v="1"/>
    <x v="1"/>
    <x v="0"/>
    <x v="0"/>
    <x v="21"/>
    <x v="21"/>
    <x v="0"/>
    <n v="956970.34"/>
    <n v="2193080"/>
    <n v="2193080"/>
    <n v="2801320.4400000004"/>
    <n v="608240.43999999994"/>
    <n v="27.73453043208638"/>
    <x v="20"/>
    <x v="0"/>
    <x v="12"/>
    <x v="12"/>
  </r>
  <r>
    <x v="0"/>
    <x v="0"/>
    <x v="8"/>
    <x v="46"/>
    <x v="0"/>
    <x v="296"/>
    <x v="296"/>
    <x v="1"/>
    <x v="1"/>
    <x v="0"/>
    <x v="0"/>
    <x v="21"/>
    <x v="21"/>
    <x v="0"/>
    <n v="1163297.18"/>
    <n v="2429798.62"/>
    <n v="2429798.62"/>
    <n v="3958191.4000000004"/>
    <n v="1528392.78"/>
    <n v="62.902035066593292"/>
    <x v="20"/>
    <x v="0"/>
    <x v="12"/>
    <x v="12"/>
  </r>
  <r>
    <x v="0"/>
    <x v="0"/>
    <x v="8"/>
    <x v="46"/>
    <x v="0"/>
    <x v="297"/>
    <x v="297"/>
    <x v="1"/>
    <x v="1"/>
    <x v="0"/>
    <x v="0"/>
    <x v="21"/>
    <x v="21"/>
    <x v="0"/>
    <n v="1416011.85"/>
    <n v="2800000"/>
    <n v="2800000"/>
    <n v="3241291.13"/>
    <n v="441291.13"/>
    <n v="15.7603975"/>
    <x v="20"/>
    <x v="0"/>
    <x v="12"/>
    <x v="12"/>
  </r>
  <r>
    <x v="0"/>
    <x v="0"/>
    <x v="8"/>
    <x v="46"/>
    <x v="0"/>
    <x v="298"/>
    <x v="298"/>
    <x v="1"/>
    <x v="1"/>
    <x v="0"/>
    <x v="0"/>
    <x v="21"/>
    <x v="21"/>
    <x v="0"/>
    <n v="2040420.21"/>
    <n v="3136985.32"/>
    <n v="3136985.32"/>
    <n v="4366114.6899999995"/>
    <n v="1229129.3700000001"/>
    <n v="39.1818655370692"/>
    <x v="20"/>
    <x v="0"/>
    <x v="12"/>
    <x v="12"/>
  </r>
  <r>
    <x v="0"/>
    <x v="0"/>
    <x v="8"/>
    <x v="47"/>
    <x v="0"/>
    <x v="299"/>
    <x v="299"/>
    <x v="1"/>
    <x v="1"/>
    <x v="0"/>
    <x v="0"/>
    <x v="21"/>
    <x v="21"/>
    <x v="0"/>
    <n v="1689422.51"/>
    <n v="3261485"/>
    <n v="3261485"/>
    <n v="4109635.14"/>
    <n v="848150.14"/>
    <n v="26.005029610744799"/>
    <x v="20"/>
    <x v="0"/>
    <x v="12"/>
    <x v="12"/>
  </r>
  <r>
    <x v="0"/>
    <x v="0"/>
    <x v="8"/>
    <x v="47"/>
    <x v="0"/>
    <x v="300"/>
    <x v="300"/>
    <x v="1"/>
    <x v="1"/>
    <x v="0"/>
    <x v="0"/>
    <x v="21"/>
    <x v="21"/>
    <x v="0"/>
    <n v="4682801.8600000003"/>
    <n v="6867000"/>
    <n v="6867000"/>
    <n v="8951043.2699999996"/>
    <n v="2084043.27"/>
    <n v="30.348671472258626"/>
    <x v="20"/>
    <x v="0"/>
    <x v="11"/>
    <x v="11"/>
  </r>
  <r>
    <x v="0"/>
    <x v="0"/>
    <x v="8"/>
    <x v="47"/>
    <x v="0"/>
    <x v="301"/>
    <x v="301"/>
    <x v="1"/>
    <x v="1"/>
    <x v="0"/>
    <x v="0"/>
    <x v="21"/>
    <x v="21"/>
    <x v="0"/>
    <n v="3005976.99"/>
    <n v="5670296.2000000002"/>
    <n v="5670296.2000000002"/>
    <n v="6103831.7000000002"/>
    <n v="433535.5"/>
    <n v="7.645729335973666"/>
    <x v="20"/>
    <x v="0"/>
    <x v="11"/>
    <x v="11"/>
  </r>
  <r>
    <x v="0"/>
    <x v="0"/>
    <x v="8"/>
    <x v="47"/>
    <x v="0"/>
    <x v="302"/>
    <x v="302"/>
    <x v="1"/>
    <x v="1"/>
    <x v="0"/>
    <x v="0"/>
    <x v="21"/>
    <x v="21"/>
    <x v="0"/>
    <n v="753882.85"/>
    <n v="2650000"/>
    <n v="2650000"/>
    <n v="2575729.96"/>
    <n v="-74270.039999999994"/>
    <n v="-2.8026430188679248"/>
    <x v="20"/>
    <x v="1"/>
    <x v="0"/>
    <x v="0"/>
  </r>
  <r>
    <x v="0"/>
    <x v="0"/>
    <x v="8"/>
    <x v="47"/>
    <x v="0"/>
    <x v="303"/>
    <x v="303"/>
    <x v="1"/>
    <x v="1"/>
    <x v="0"/>
    <x v="0"/>
    <x v="21"/>
    <x v="21"/>
    <x v="0"/>
    <n v="1379901.35"/>
    <n v="3077472"/>
    <n v="3077472"/>
    <n v="4492280.49"/>
    <n v="1414808.49"/>
    <n v="45.973074328539788"/>
    <x v="20"/>
    <x v="0"/>
    <x v="12"/>
    <x v="12"/>
  </r>
  <r>
    <x v="0"/>
    <x v="0"/>
    <x v="8"/>
    <x v="47"/>
    <x v="0"/>
    <x v="304"/>
    <x v="304"/>
    <x v="1"/>
    <x v="1"/>
    <x v="0"/>
    <x v="0"/>
    <x v="21"/>
    <x v="21"/>
    <x v="0"/>
    <n v="2441139.19"/>
    <n v="4300000"/>
    <n v="4300000"/>
    <n v="4825632.8900000006"/>
    <n v="525632.89"/>
    <n v="12.224020697674419"/>
    <x v="20"/>
    <x v="0"/>
    <x v="12"/>
    <x v="12"/>
  </r>
  <r>
    <x v="0"/>
    <x v="0"/>
    <x v="8"/>
    <x v="47"/>
    <x v="0"/>
    <x v="305"/>
    <x v="305"/>
    <x v="1"/>
    <x v="1"/>
    <x v="0"/>
    <x v="0"/>
    <x v="21"/>
    <x v="21"/>
    <x v="0"/>
    <n v="7785462.1299999999"/>
    <n v="13500000"/>
    <n v="13500000"/>
    <n v="14679528.569999998"/>
    <n v="1179528.57"/>
    <n v="8.737248666666666"/>
    <x v="20"/>
    <x v="0"/>
    <x v="7"/>
    <x v="7"/>
  </r>
  <r>
    <x v="0"/>
    <x v="0"/>
    <x v="8"/>
    <x v="47"/>
    <x v="0"/>
    <x v="306"/>
    <x v="306"/>
    <x v="1"/>
    <x v="1"/>
    <x v="0"/>
    <x v="0"/>
    <x v="21"/>
    <x v="21"/>
    <x v="0"/>
    <n v="2677790.4300000002"/>
    <n v="3500000"/>
    <n v="3500000"/>
    <n v="4665435.1399999997"/>
    <n v="1165435.1399999999"/>
    <n v="33.298146857142861"/>
    <x v="20"/>
    <x v="0"/>
    <x v="12"/>
    <x v="12"/>
  </r>
  <r>
    <x v="0"/>
    <x v="0"/>
    <x v="8"/>
    <x v="47"/>
    <x v="0"/>
    <x v="307"/>
    <x v="307"/>
    <x v="1"/>
    <x v="1"/>
    <x v="0"/>
    <x v="0"/>
    <x v="21"/>
    <x v="21"/>
    <x v="0"/>
    <n v="2375301.7000000002"/>
    <n v="3903973.7"/>
    <n v="3903973.7"/>
    <n v="4629869.38"/>
    <n v="725895.68000000005"/>
    <n v="18.593764604510529"/>
    <x v="20"/>
    <x v="0"/>
    <x v="12"/>
    <x v="12"/>
  </r>
  <r>
    <x v="0"/>
    <x v="0"/>
    <x v="8"/>
    <x v="47"/>
    <x v="0"/>
    <x v="308"/>
    <x v="308"/>
    <x v="1"/>
    <x v="1"/>
    <x v="0"/>
    <x v="0"/>
    <x v="21"/>
    <x v="21"/>
    <x v="0"/>
    <n v="3670546.54"/>
    <n v="6421000"/>
    <n v="6421000"/>
    <n v="9564997.0700000003"/>
    <n v="3143997.07"/>
    <n v="48.964290141722472"/>
    <x v="20"/>
    <x v="0"/>
    <x v="11"/>
    <x v="11"/>
  </r>
  <r>
    <x v="0"/>
    <x v="0"/>
    <x v="8"/>
    <x v="48"/>
    <x v="1"/>
    <x v="309"/>
    <x v="309"/>
    <x v="1"/>
    <x v="1"/>
    <x v="0"/>
    <x v="0"/>
    <x v="21"/>
    <x v="21"/>
    <x v="0"/>
    <n v="15231990.99"/>
    <n v="18139327.579999998"/>
    <n v="18139327.579999998"/>
    <n v="20198614.949999999"/>
    <n v="2059287.37"/>
    <n v="11.352611395973257"/>
    <x v="20"/>
    <x v="0"/>
    <x v="2"/>
    <x v="2"/>
  </r>
  <r>
    <x v="0"/>
    <x v="0"/>
    <x v="8"/>
    <x v="48"/>
    <x v="0"/>
    <x v="310"/>
    <x v="310"/>
    <x v="1"/>
    <x v="1"/>
    <x v="0"/>
    <x v="0"/>
    <x v="21"/>
    <x v="21"/>
    <x v="0"/>
    <n v="2660956.9900000002"/>
    <n v="3853948.71"/>
    <n v="3853948.71"/>
    <n v="4641940.1099999994"/>
    <n v="787991.4"/>
    <n v="20.44633852950264"/>
    <x v="20"/>
    <x v="0"/>
    <x v="11"/>
    <x v="11"/>
  </r>
  <r>
    <x v="0"/>
    <x v="0"/>
    <x v="8"/>
    <x v="49"/>
    <x v="0"/>
    <x v="311"/>
    <x v="311"/>
    <x v="1"/>
    <x v="1"/>
    <x v="0"/>
    <x v="0"/>
    <x v="21"/>
    <x v="21"/>
    <x v="0"/>
    <n v="3303705.15"/>
    <n v="5753840.9100000001"/>
    <n v="5753840.9100000001"/>
    <n v="6084906.7299999995"/>
    <n v="331065.82"/>
    <n v="5.7538229710977538"/>
    <x v="20"/>
    <x v="0"/>
    <x v="7"/>
    <x v="7"/>
  </r>
  <r>
    <x v="0"/>
    <x v="0"/>
    <x v="8"/>
    <x v="48"/>
    <x v="0"/>
    <x v="312"/>
    <x v="312"/>
    <x v="1"/>
    <x v="1"/>
    <x v="0"/>
    <x v="0"/>
    <x v="21"/>
    <x v="21"/>
    <x v="0"/>
    <n v="3011058.01"/>
    <n v="5342400"/>
    <n v="5342400"/>
    <n v="8877064.9499999993"/>
    <n v="3534664.95"/>
    <n v="66.162491576819406"/>
    <x v="20"/>
    <x v="0"/>
    <x v="11"/>
    <x v="11"/>
  </r>
  <r>
    <x v="0"/>
    <x v="0"/>
    <x v="8"/>
    <x v="49"/>
    <x v="0"/>
    <x v="313"/>
    <x v="313"/>
    <x v="1"/>
    <x v="1"/>
    <x v="0"/>
    <x v="0"/>
    <x v="21"/>
    <x v="21"/>
    <x v="0"/>
    <n v="687954.47"/>
    <n v="1500000"/>
    <n v="1500000"/>
    <n v="2254198.5199999996"/>
    <n v="754198.52"/>
    <n v="50.279901333333335"/>
    <x v="20"/>
    <x v="0"/>
    <x v="12"/>
    <x v="12"/>
  </r>
  <r>
    <x v="0"/>
    <x v="0"/>
    <x v="8"/>
    <x v="49"/>
    <x v="0"/>
    <x v="314"/>
    <x v="314"/>
    <x v="1"/>
    <x v="1"/>
    <x v="0"/>
    <x v="0"/>
    <x v="21"/>
    <x v="21"/>
    <x v="0"/>
    <n v="1383679.77"/>
    <n v="3180000"/>
    <n v="3180000"/>
    <n v="3900861.2399999998"/>
    <n v="720861.24"/>
    <n v="22.66859245283019"/>
    <x v="20"/>
    <x v="0"/>
    <x v="12"/>
    <x v="12"/>
  </r>
  <r>
    <x v="0"/>
    <x v="0"/>
    <x v="8"/>
    <x v="48"/>
    <x v="0"/>
    <x v="315"/>
    <x v="315"/>
    <x v="1"/>
    <x v="1"/>
    <x v="0"/>
    <x v="0"/>
    <x v="21"/>
    <x v="21"/>
    <x v="0"/>
    <n v="7521652.7400000002"/>
    <n v="8370420"/>
    <n v="8370420"/>
    <n v="9961282.0800000001"/>
    <n v="1590862.08"/>
    <n v="19.005761718049989"/>
    <x v="20"/>
    <x v="0"/>
    <x v="6"/>
    <x v="6"/>
  </r>
  <r>
    <x v="0"/>
    <x v="0"/>
    <x v="8"/>
    <x v="48"/>
    <x v="0"/>
    <x v="316"/>
    <x v="316"/>
    <x v="1"/>
    <x v="1"/>
    <x v="0"/>
    <x v="0"/>
    <x v="21"/>
    <x v="21"/>
    <x v="0"/>
    <n v="1775003.38"/>
    <n v="3827717.03"/>
    <n v="3827717.03"/>
    <n v="4860851.26"/>
    <n v="1033134.23"/>
    <n v="26.990872676917814"/>
    <x v="20"/>
    <x v="0"/>
    <x v="11"/>
    <x v="11"/>
  </r>
  <r>
    <x v="0"/>
    <x v="0"/>
    <x v="8"/>
    <x v="48"/>
    <x v="0"/>
    <x v="317"/>
    <x v="317"/>
    <x v="1"/>
    <x v="1"/>
    <x v="0"/>
    <x v="0"/>
    <x v="21"/>
    <x v="21"/>
    <x v="0"/>
    <n v="3637833.82"/>
    <n v="4404470"/>
    <n v="4404470"/>
    <n v="6956036.6100000003"/>
    <n v="2551566.61"/>
    <n v="57.931297295701867"/>
    <x v="20"/>
    <x v="0"/>
    <x v="11"/>
    <x v="11"/>
  </r>
  <r>
    <x v="0"/>
    <x v="0"/>
    <x v="8"/>
    <x v="48"/>
    <x v="0"/>
    <x v="318"/>
    <x v="318"/>
    <x v="1"/>
    <x v="1"/>
    <x v="0"/>
    <x v="0"/>
    <x v="21"/>
    <x v="21"/>
    <x v="0"/>
    <n v="2157098.3199999998"/>
    <n v="3316452.29"/>
    <n v="3316452.29"/>
    <n v="4728003.37"/>
    <n v="1411551.08"/>
    <n v="42.56208009553486"/>
    <x v="20"/>
    <x v="0"/>
    <x v="11"/>
    <x v="11"/>
  </r>
  <r>
    <x v="0"/>
    <x v="0"/>
    <x v="8"/>
    <x v="48"/>
    <x v="0"/>
    <x v="319"/>
    <x v="319"/>
    <x v="1"/>
    <x v="1"/>
    <x v="0"/>
    <x v="0"/>
    <x v="21"/>
    <x v="21"/>
    <x v="0"/>
    <n v="801974.6"/>
    <n v="2097550"/>
    <n v="2097550"/>
    <n v="2582833.6"/>
    <n v="485283.6"/>
    <n v="23.135734547448212"/>
    <x v="20"/>
    <x v="0"/>
    <x v="0"/>
    <x v="0"/>
  </r>
  <r>
    <x v="0"/>
    <x v="0"/>
    <x v="9"/>
    <x v="50"/>
    <x v="0"/>
    <x v="320"/>
    <x v="320"/>
    <x v="1"/>
    <x v="1"/>
    <x v="0"/>
    <x v="0"/>
    <x v="21"/>
    <x v="21"/>
    <x v="0"/>
    <n v="932808.39"/>
    <n v="2500000"/>
    <n v="2500000"/>
    <n v="3552838.4099999997"/>
    <n v="1052838.4099999999"/>
    <n v="42.113536400000001"/>
    <x v="20"/>
    <x v="0"/>
    <x v="12"/>
    <x v="12"/>
  </r>
  <r>
    <x v="0"/>
    <x v="0"/>
    <x v="9"/>
    <x v="50"/>
    <x v="0"/>
    <x v="321"/>
    <x v="321"/>
    <x v="1"/>
    <x v="1"/>
    <x v="0"/>
    <x v="0"/>
    <x v="21"/>
    <x v="21"/>
    <x v="0"/>
    <n v="5660393.1600000001"/>
    <n v="8500000"/>
    <n v="8500000"/>
    <n v="11368228.060000001"/>
    <n v="2868228.06"/>
    <n v="33.743859529411765"/>
    <x v="20"/>
    <x v="0"/>
    <x v="7"/>
    <x v="7"/>
  </r>
  <r>
    <x v="0"/>
    <x v="0"/>
    <x v="9"/>
    <x v="50"/>
    <x v="0"/>
    <x v="322"/>
    <x v="322"/>
    <x v="1"/>
    <x v="1"/>
    <x v="0"/>
    <x v="0"/>
    <x v="21"/>
    <x v="21"/>
    <x v="0"/>
    <n v="1972203.23"/>
    <n v="3600000"/>
    <n v="3600000"/>
    <n v="3779888.08"/>
    <n v="179888.08"/>
    <n v="4.9968911111111112"/>
    <x v="20"/>
    <x v="0"/>
    <x v="11"/>
    <x v="11"/>
  </r>
  <r>
    <x v="0"/>
    <x v="0"/>
    <x v="9"/>
    <x v="50"/>
    <x v="0"/>
    <x v="323"/>
    <x v="323"/>
    <x v="1"/>
    <x v="1"/>
    <x v="0"/>
    <x v="0"/>
    <x v="21"/>
    <x v="21"/>
    <x v="0"/>
    <n v="4220141.41"/>
    <n v="6500000"/>
    <n v="6500000"/>
    <n v="8409243.2800000012"/>
    <n v="1909243.28"/>
    <n v="29.372973538461537"/>
    <x v="20"/>
    <x v="0"/>
    <x v="11"/>
    <x v="11"/>
  </r>
  <r>
    <x v="0"/>
    <x v="0"/>
    <x v="9"/>
    <x v="50"/>
    <x v="0"/>
    <x v="324"/>
    <x v="324"/>
    <x v="1"/>
    <x v="1"/>
    <x v="0"/>
    <x v="0"/>
    <x v="21"/>
    <x v="21"/>
    <x v="0"/>
    <n v="5765228.8700000001"/>
    <n v="8000000"/>
    <n v="8000000"/>
    <n v="9794333.9199999999"/>
    <n v="1794333.92"/>
    <n v="22.429174"/>
    <x v="20"/>
    <x v="0"/>
    <x v="6"/>
    <x v="6"/>
  </r>
  <r>
    <x v="0"/>
    <x v="0"/>
    <x v="9"/>
    <x v="50"/>
    <x v="0"/>
    <x v="325"/>
    <x v="325"/>
    <x v="1"/>
    <x v="1"/>
    <x v="0"/>
    <x v="0"/>
    <x v="21"/>
    <x v="21"/>
    <x v="0"/>
    <n v="1859384.93"/>
    <n v="4275000"/>
    <n v="4275000"/>
    <n v="5874127.1099999994"/>
    <n v="1599127.11"/>
    <n v="37.406482105263159"/>
    <x v="20"/>
    <x v="0"/>
    <x v="11"/>
    <x v="11"/>
  </r>
  <r>
    <x v="0"/>
    <x v="0"/>
    <x v="9"/>
    <x v="50"/>
    <x v="0"/>
    <x v="326"/>
    <x v="326"/>
    <x v="1"/>
    <x v="1"/>
    <x v="0"/>
    <x v="0"/>
    <x v="21"/>
    <x v="21"/>
    <x v="0"/>
    <n v="5732862.4400000004"/>
    <n v="10000000"/>
    <n v="10000000"/>
    <n v="10852366"/>
    <n v="852366"/>
    <n v="8.5236599999999996"/>
    <x v="20"/>
    <x v="0"/>
    <x v="10"/>
    <x v="10"/>
  </r>
  <r>
    <x v="0"/>
    <x v="0"/>
    <x v="9"/>
    <x v="50"/>
    <x v="0"/>
    <x v="327"/>
    <x v="327"/>
    <x v="1"/>
    <x v="1"/>
    <x v="0"/>
    <x v="0"/>
    <x v="21"/>
    <x v="21"/>
    <x v="0"/>
    <n v="3489296.7"/>
    <n v="5000000"/>
    <n v="5000000"/>
    <n v="6116044.6900000004"/>
    <n v="1116044.69"/>
    <n v="22.3208938"/>
    <x v="20"/>
    <x v="0"/>
    <x v="6"/>
    <x v="6"/>
  </r>
  <r>
    <x v="0"/>
    <x v="0"/>
    <x v="9"/>
    <x v="50"/>
    <x v="0"/>
    <x v="328"/>
    <x v="328"/>
    <x v="1"/>
    <x v="1"/>
    <x v="0"/>
    <x v="0"/>
    <x v="21"/>
    <x v="21"/>
    <x v="0"/>
    <n v="1219338.54"/>
    <n v="3045600"/>
    <n v="3045600"/>
    <n v="3072380.35"/>
    <n v="26780.35"/>
    <n v="0.87931277909114791"/>
    <x v="20"/>
    <x v="0"/>
    <x v="12"/>
    <x v="12"/>
  </r>
  <r>
    <x v="0"/>
    <x v="0"/>
    <x v="9"/>
    <x v="50"/>
    <x v="0"/>
    <x v="329"/>
    <x v="329"/>
    <x v="1"/>
    <x v="1"/>
    <x v="0"/>
    <x v="0"/>
    <x v="21"/>
    <x v="21"/>
    <x v="0"/>
    <n v="1461682.76"/>
    <n v="3035600"/>
    <n v="3035600"/>
    <n v="4792510.2"/>
    <n v="1756910.2"/>
    <n v="57.876867835024377"/>
    <x v="20"/>
    <x v="0"/>
    <x v="12"/>
    <x v="12"/>
  </r>
  <r>
    <x v="0"/>
    <x v="0"/>
    <x v="9"/>
    <x v="51"/>
    <x v="0"/>
    <x v="330"/>
    <x v="330"/>
    <x v="1"/>
    <x v="1"/>
    <x v="0"/>
    <x v="0"/>
    <x v="21"/>
    <x v="21"/>
    <x v="0"/>
    <n v="7987999.3399999999"/>
    <n v="12390662"/>
    <n v="12390662"/>
    <n v="16780616.180000003"/>
    <n v="4389954.18"/>
    <n v="35.429537017473322"/>
    <x v="20"/>
    <x v="0"/>
    <x v="10"/>
    <x v="10"/>
  </r>
  <r>
    <x v="0"/>
    <x v="0"/>
    <x v="9"/>
    <x v="51"/>
    <x v="0"/>
    <x v="331"/>
    <x v="331"/>
    <x v="1"/>
    <x v="1"/>
    <x v="0"/>
    <x v="0"/>
    <x v="21"/>
    <x v="21"/>
    <x v="0"/>
    <n v="2750129.63"/>
    <n v="4258386"/>
    <n v="4258386"/>
    <n v="4872069.2699999996"/>
    <n v="613683.27"/>
    <n v="14.41117057025831"/>
    <x v="20"/>
    <x v="0"/>
    <x v="11"/>
    <x v="11"/>
  </r>
  <r>
    <x v="0"/>
    <x v="0"/>
    <x v="9"/>
    <x v="51"/>
    <x v="0"/>
    <x v="332"/>
    <x v="332"/>
    <x v="1"/>
    <x v="1"/>
    <x v="0"/>
    <x v="0"/>
    <x v="21"/>
    <x v="21"/>
    <x v="0"/>
    <n v="3735364.64"/>
    <n v="5809674.1799999997"/>
    <n v="5809674.1799999997"/>
    <n v="7283144.7000000002"/>
    <n v="1473470.52"/>
    <n v="25.362360682333478"/>
    <x v="20"/>
    <x v="0"/>
    <x v="11"/>
    <x v="11"/>
  </r>
  <r>
    <x v="0"/>
    <x v="0"/>
    <x v="9"/>
    <x v="51"/>
    <x v="0"/>
    <x v="333"/>
    <x v="333"/>
    <x v="1"/>
    <x v="1"/>
    <x v="0"/>
    <x v="0"/>
    <x v="21"/>
    <x v="21"/>
    <x v="0"/>
    <n v="1762428.4"/>
    <n v="3806599.12"/>
    <n v="3806599.12"/>
    <n v="3781437.2"/>
    <n v="-25161.919999999998"/>
    <n v="-0.66100787623783197"/>
    <x v="20"/>
    <x v="1"/>
    <x v="11"/>
    <x v="11"/>
  </r>
  <r>
    <x v="0"/>
    <x v="0"/>
    <x v="9"/>
    <x v="51"/>
    <x v="0"/>
    <x v="334"/>
    <x v="334"/>
    <x v="1"/>
    <x v="1"/>
    <x v="0"/>
    <x v="0"/>
    <x v="21"/>
    <x v="21"/>
    <x v="0"/>
    <n v="2038277.74"/>
    <n v="4710873.46"/>
    <n v="4710873.46"/>
    <n v="5806823.4500000002"/>
    <n v="1095949.99"/>
    <n v="23.264262971733487"/>
    <x v="20"/>
    <x v="0"/>
    <x v="9"/>
    <x v="9"/>
  </r>
  <r>
    <x v="0"/>
    <x v="0"/>
    <x v="9"/>
    <x v="51"/>
    <x v="0"/>
    <x v="335"/>
    <x v="335"/>
    <x v="1"/>
    <x v="1"/>
    <x v="0"/>
    <x v="0"/>
    <x v="21"/>
    <x v="21"/>
    <x v="0"/>
    <n v="7164822.5499999998"/>
    <n v="10357133.220000001"/>
    <n v="10357133.220000001"/>
    <n v="15471181.589999998"/>
    <n v="5114048.37"/>
    <n v="49.377064689334951"/>
    <x v="20"/>
    <x v="0"/>
    <x v="6"/>
    <x v="6"/>
  </r>
  <r>
    <x v="0"/>
    <x v="0"/>
    <x v="9"/>
    <x v="51"/>
    <x v="0"/>
    <x v="336"/>
    <x v="336"/>
    <x v="1"/>
    <x v="1"/>
    <x v="0"/>
    <x v="0"/>
    <x v="21"/>
    <x v="21"/>
    <x v="0"/>
    <n v="2690809.33"/>
    <n v="4011086.54"/>
    <n v="4011086.54"/>
    <n v="4940167.07"/>
    <n v="929080.53"/>
    <n v="23.162814382957691"/>
    <x v="20"/>
    <x v="0"/>
    <x v="11"/>
    <x v="11"/>
  </r>
  <r>
    <x v="0"/>
    <x v="0"/>
    <x v="9"/>
    <x v="51"/>
    <x v="0"/>
    <x v="337"/>
    <x v="337"/>
    <x v="1"/>
    <x v="1"/>
    <x v="0"/>
    <x v="0"/>
    <x v="21"/>
    <x v="21"/>
    <x v="0"/>
    <n v="3119095.93"/>
    <n v="4565264"/>
    <n v="4565264"/>
    <n v="5802578.5"/>
    <n v="1237314.5"/>
    <n v="27.102802817098855"/>
    <x v="20"/>
    <x v="0"/>
    <x v="11"/>
    <x v="11"/>
  </r>
  <r>
    <x v="0"/>
    <x v="0"/>
    <x v="9"/>
    <x v="51"/>
    <x v="0"/>
    <x v="338"/>
    <x v="338"/>
    <x v="1"/>
    <x v="1"/>
    <x v="0"/>
    <x v="0"/>
    <x v="21"/>
    <x v="21"/>
    <x v="0"/>
    <n v="5606813.8600000003"/>
    <n v="7515108.5999999996"/>
    <n v="7515108.5999999996"/>
    <n v="10813827.6"/>
    <n v="3298719"/>
    <n v="43.894495416872616"/>
    <x v="20"/>
    <x v="0"/>
    <x v="10"/>
    <x v="10"/>
  </r>
  <r>
    <x v="0"/>
    <x v="0"/>
    <x v="9"/>
    <x v="51"/>
    <x v="0"/>
    <x v="339"/>
    <x v="339"/>
    <x v="1"/>
    <x v="1"/>
    <x v="0"/>
    <x v="0"/>
    <x v="21"/>
    <x v="21"/>
    <x v="0"/>
    <n v="8984214.4299999997"/>
    <n v="10200719.220000001"/>
    <n v="10200719.220000001"/>
    <n v="11991365.359999999"/>
    <n v="1790646.14"/>
    <n v="17.554116541990261"/>
    <x v="20"/>
    <x v="0"/>
    <x v="6"/>
    <x v="6"/>
  </r>
  <r>
    <x v="0"/>
    <x v="0"/>
    <x v="9"/>
    <x v="51"/>
    <x v="0"/>
    <x v="340"/>
    <x v="340"/>
    <x v="1"/>
    <x v="1"/>
    <x v="0"/>
    <x v="0"/>
    <x v="21"/>
    <x v="21"/>
    <x v="0"/>
    <n v="855972.83"/>
    <n v="1983000"/>
    <n v="1983000"/>
    <n v="2279313.69"/>
    <n v="296313.69"/>
    <n v="14.942697428139184"/>
    <x v="20"/>
    <x v="0"/>
    <x v="12"/>
    <x v="12"/>
  </r>
  <r>
    <x v="0"/>
    <x v="0"/>
    <x v="9"/>
    <x v="51"/>
    <x v="0"/>
    <x v="341"/>
    <x v="341"/>
    <x v="1"/>
    <x v="1"/>
    <x v="0"/>
    <x v="0"/>
    <x v="21"/>
    <x v="21"/>
    <x v="0"/>
    <n v="1175758.67"/>
    <n v="2558870.06"/>
    <n v="2558870.06"/>
    <n v="2816398"/>
    <n v="257527.94"/>
    <n v="10.064127289058202"/>
    <x v="20"/>
    <x v="0"/>
    <x v="12"/>
    <x v="12"/>
  </r>
  <r>
    <x v="0"/>
    <x v="0"/>
    <x v="9"/>
    <x v="51"/>
    <x v="0"/>
    <x v="342"/>
    <x v="342"/>
    <x v="1"/>
    <x v="1"/>
    <x v="0"/>
    <x v="0"/>
    <x v="21"/>
    <x v="21"/>
    <x v="0"/>
    <n v="2307963.63"/>
    <n v="3234700.57"/>
    <n v="3234700.57"/>
    <n v="3749534.76"/>
    <n v="514834.19"/>
    <n v="15.915976729802845"/>
    <x v="20"/>
    <x v="0"/>
    <x v="11"/>
    <x v="11"/>
  </r>
  <r>
    <x v="0"/>
    <x v="0"/>
    <x v="9"/>
    <x v="51"/>
    <x v="0"/>
    <x v="343"/>
    <x v="343"/>
    <x v="1"/>
    <x v="1"/>
    <x v="0"/>
    <x v="0"/>
    <x v="21"/>
    <x v="21"/>
    <x v="0"/>
    <n v="1248599.1499999999"/>
    <n v="2573748.6"/>
    <n v="2573748.6"/>
    <n v="3460316.4499999997"/>
    <n v="886567.85"/>
    <n v="34.44655977666195"/>
    <x v="20"/>
    <x v="0"/>
    <x v="12"/>
    <x v="12"/>
  </r>
  <r>
    <x v="0"/>
    <x v="0"/>
    <x v="9"/>
    <x v="51"/>
    <x v="0"/>
    <x v="344"/>
    <x v="344"/>
    <x v="1"/>
    <x v="1"/>
    <x v="0"/>
    <x v="0"/>
    <x v="21"/>
    <x v="21"/>
    <x v="0"/>
    <n v="1795135.94"/>
    <n v="3937213.99"/>
    <n v="3937213.99"/>
    <n v="5179677.22"/>
    <n v="1242463.23"/>
    <n v="31.556913928368928"/>
    <x v="20"/>
    <x v="0"/>
    <x v="12"/>
    <x v="12"/>
  </r>
  <r>
    <x v="0"/>
    <x v="0"/>
    <x v="9"/>
    <x v="51"/>
    <x v="0"/>
    <x v="345"/>
    <x v="345"/>
    <x v="1"/>
    <x v="1"/>
    <x v="0"/>
    <x v="0"/>
    <x v="21"/>
    <x v="21"/>
    <x v="0"/>
    <n v="1683062.73"/>
    <n v="3364377.01"/>
    <n v="3364377.01"/>
    <n v="5766740.1799999997"/>
    <n v="2402363.17"/>
    <n v="71.40588474060462"/>
    <x v="20"/>
    <x v="0"/>
    <x v="11"/>
    <x v="11"/>
  </r>
  <r>
    <x v="0"/>
    <x v="0"/>
    <x v="9"/>
    <x v="52"/>
    <x v="0"/>
    <x v="346"/>
    <x v="346"/>
    <x v="1"/>
    <x v="1"/>
    <x v="0"/>
    <x v="0"/>
    <x v="21"/>
    <x v="21"/>
    <x v="0"/>
    <n v="1794596.73"/>
    <n v="3497595"/>
    <n v="3497595"/>
    <n v="4327921.05"/>
    <n v="830326.05"/>
    <n v="23.739914141002604"/>
    <x v="20"/>
    <x v="0"/>
    <x v="12"/>
    <x v="12"/>
  </r>
  <r>
    <x v="0"/>
    <x v="0"/>
    <x v="9"/>
    <x v="52"/>
    <x v="0"/>
    <x v="347"/>
    <x v="347"/>
    <x v="1"/>
    <x v="1"/>
    <x v="0"/>
    <x v="0"/>
    <x v="21"/>
    <x v="21"/>
    <x v="0"/>
    <n v="3940567.3"/>
    <n v="6247421.8300000001"/>
    <n v="6247421.8300000001"/>
    <n v="7893150.3200000003"/>
    <n v="1645728.49"/>
    <n v="26.342522320123209"/>
    <x v="20"/>
    <x v="0"/>
    <x v="9"/>
    <x v="9"/>
  </r>
  <r>
    <x v="0"/>
    <x v="0"/>
    <x v="9"/>
    <x v="52"/>
    <x v="0"/>
    <x v="348"/>
    <x v="348"/>
    <x v="1"/>
    <x v="1"/>
    <x v="0"/>
    <x v="0"/>
    <x v="21"/>
    <x v="21"/>
    <x v="0"/>
    <n v="530466.26"/>
    <n v="1178515"/>
    <n v="1178515"/>
    <n v="1431349.09"/>
    <n v="252834.09"/>
    <n v="21.453616627705205"/>
    <x v="20"/>
    <x v="0"/>
    <x v="12"/>
    <x v="12"/>
  </r>
  <r>
    <x v="0"/>
    <x v="0"/>
    <x v="9"/>
    <x v="52"/>
    <x v="0"/>
    <x v="349"/>
    <x v="349"/>
    <x v="1"/>
    <x v="1"/>
    <x v="0"/>
    <x v="0"/>
    <x v="21"/>
    <x v="21"/>
    <x v="0"/>
    <n v="3432840.45"/>
    <n v="5214299"/>
    <n v="5214299"/>
    <n v="6314832.7000000002"/>
    <n v="1100533.7"/>
    <n v="21.10607197630976"/>
    <x v="20"/>
    <x v="0"/>
    <x v="12"/>
    <x v="12"/>
  </r>
  <r>
    <x v="0"/>
    <x v="0"/>
    <x v="9"/>
    <x v="52"/>
    <x v="0"/>
    <x v="350"/>
    <x v="350"/>
    <x v="1"/>
    <x v="1"/>
    <x v="0"/>
    <x v="0"/>
    <x v="21"/>
    <x v="21"/>
    <x v="0"/>
    <n v="7527636.3600000003"/>
    <n v="11086166.439999999"/>
    <n v="11086166.439999999"/>
    <n v="13253946.359999999"/>
    <n v="2167779.92"/>
    <n v="19.553918225315766"/>
    <x v="20"/>
    <x v="0"/>
    <x v="6"/>
    <x v="6"/>
  </r>
  <r>
    <x v="0"/>
    <x v="0"/>
    <x v="9"/>
    <x v="52"/>
    <x v="0"/>
    <x v="351"/>
    <x v="351"/>
    <x v="1"/>
    <x v="1"/>
    <x v="0"/>
    <x v="0"/>
    <x v="21"/>
    <x v="21"/>
    <x v="0"/>
    <n v="2134404.7599999998"/>
    <n v="3346728"/>
    <n v="3346728"/>
    <n v="4693601.67"/>
    <n v="1346873.67"/>
    <n v="40.244491634814658"/>
    <x v="20"/>
    <x v="0"/>
    <x v="11"/>
    <x v="11"/>
  </r>
  <r>
    <x v="0"/>
    <x v="0"/>
    <x v="9"/>
    <x v="52"/>
    <x v="0"/>
    <x v="352"/>
    <x v="352"/>
    <x v="1"/>
    <x v="1"/>
    <x v="0"/>
    <x v="0"/>
    <x v="21"/>
    <x v="21"/>
    <x v="0"/>
    <n v="1787461.08"/>
    <n v="2961994"/>
    <n v="2961994"/>
    <n v="3828412.29"/>
    <n v="866418.29"/>
    <n v="29.25118315567148"/>
    <x v="20"/>
    <x v="0"/>
    <x v="12"/>
    <x v="12"/>
  </r>
  <r>
    <x v="0"/>
    <x v="0"/>
    <x v="9"/>
    <x v="52"/>
    <x v="0"/>
    <x v="353"/>
    <x v="353"/>
    <x v="1"/>
    <x v="1"/>
    <x v="0"/>
    <x v="0"/>
    <x v="21"/>
    <x v="21"/>
    <x v="0"/>
    <n v="2941964.59"/>
    <n v="3671360"/>
    <n v="3671360"/>
    <n v="5396800.7400000002"/>
    <n v="1725440.74"/>
    <n v="46.997318160027888"/>
    <x v="20"/>
    <x v="0"/>
    <x v="11"/>
    <x v="11"/>
  </r>
  <r>
    <x v="0"/>
    <x v="0"/>
    <x v="9"/>
    <x v="52"/>
    <x v="0"/>
    <x v="354"/>
    <x v="354"/>
    <x v="1"/>
    <x v="1"/>
    <x v="0"/>
    <x v="0"/>
    <x v="21"/>
    <x v="21"/>
    <x v="0"/>
    <n v="1845220.48"/>
    <n v="3626300"/>
    <n v="3626300"/>
    <n v="3462807.4"/>
    <n v="-163492.6"/>
    <n v="-4.5085238397264424"/>
    <x v="20"/>
    <x v="1"/>
    <x v="12"/>
    <x v="12"/>
  </r>
  <r>
    <x v="0"/>
    <x v="0"/>
    <x v="9"/>
    <x v="52"/>
    <x v="0"/>
    <x v="355"/>
    <x v="355"/>
    <x v="1"/>
    <x v="1"/>
    <x v="0"/>
    <x v="0"/>
    <x v="21"/>
    <x v="21"/>
    <x v="0"/>
    <n v="3509510.34"/>
    <n v="3835789.15"/>
    <n v="3835789.15"/>
    <n v="4325813.53"/>
    <n v="490024.38"/>
    <n v="12.775060380990961"/>
    <x v="20"/>
    <x v="0"/>
    <x v="11"/>
    <x v="11"/>
  </r>
  <r>
    <x v="0"/>
    <x v="0"/>
    <x v="9"/>
    <x v="52"/>
    <x v="0"/>
    <x v="356"/>
    <x v="356"/>
    <x v="1"/>
    <x v="1"/>
    <x v="0"/>
    <x v="0"/>
    <x v="21"/>
    <x v="21"/>
    <x v="0"/>
    <n v="5282062.21"/>
    <n v="8030000"/>
    <n v="8030000"/>
    <n v="10936777.220000001"/>
    <n v="2906777.22"/>
    <n v="36.198969115815693"/>
    <x v="20"/>
    <x v="0"/>
    <x v="6"/>
    <x v="6"/>
  </r>
  <r>
    <x v="0"/>
    <x v="0"/>
    <x v="9"/>
    <x v="52"/>
    <x v="0"/>
    <x v="357"/>
    <x v="357"/>
    <x v="1"/>
    <x v="1"/>
    <x v="0"/>
    <x v="0"/>
    <x v="21"/>
    <x v="21"/>
    <x v="0"/>
    <n v="1222320.05"/>
    <n v="2300289.7000000002"/>
    <n v="2300289.7000000002"/>
    <n v="2809546.5"/>
    <n v="509256.8"/>
    <n v="22.138811472311509"/>
    <x v="20"/>
    <x v="0"/>
    <x v="12"/>
    <x v="12"/>
  </r>
  <r>
    <x v="0"/>
    <x v="0"/>
    <x v="8"/>
    <x v="53"/>
    <x v="0"/>
    <x v="358"/>
    <x v="358"/>
    <x v="1"/>
    <x v="1"/>
    <x v="0"/>
    <x v="0"/>
    <x v="21"/>
    <x v="21"/>
    <x v="0"/>
    <n v="2954119.45"/>
    <n v="5180000"/>
    <n v="5180000"/>
    <n v="5989156.0299999993"/>
    <n v="809156.03"/>
    <n v="15.620772779922779"/>
    <x v="20"/>
    <x v="0"/>
    <x v="11"/>
    <x v="11"/>
  </r>
  <r>
    <x v="0"/>
    <x v="0"/>
    <x v="8"/>
    <x v="53"/>
    <x v="0"/>
    <x v="359"/>
    <x v="359"/>
    <x v="1"/>
    <x v="1"/>
    <x v="0"/>
    <x v="0"/>
    <x v="21"/>
    <x v="21"/>
    <x v="0"/>
    <n v="2268104.69"/>
    <n v="3603000"/>
    <n v="3603000"/>
    <n v="3913082.76"/>
    <n v="310082.76"/>
    <n v="8.6062381348875938"/>
    <x v="20"/>
    <x v="0"/>
    <x v="12"/>
    <x v="12"/>
  </r>
  <r>
    <x v="0"/>
    <x v="0"/>
    <x v="8"/>
    <x v="53"/>
    <x v="0"/>
    <x v="360"/>
    <x v="360"/>
    <x v="1"/>
    <x v="1"/>
    <x v="0"/>
    <x v="0"/>
    <x v="21"/>
    <x v="21"/>
    <x v="0"/>
    <n v="4390627.3600000003"/>
    <n v="6170000"/>
    <n v="6170000"/>
    <n v="9082195.6999999993"/>
    <n v="2912195.7"/>
    <n v="47.19928200972447"/>
    <x v="20"/>
    <x v="0"/>
    <x v="11"/>
    <x v="11"/>
  </r>
  <r>
    <x v="0"/>
    <x v="0"/>
    <x v="8"/>
    <x v="53"/>
    <x v="0"/>
    <x v="361"/>
    <x v="361"/>
    <x v="1"/>
    <x v="1"/>
    <x v="0"/>
    <x v="0"/>
    <x v="21"/>
    <x v="21"/>
    <x v="0"/>
    <n v="4566947.18"/>
    <n v="6213326.3799999999"/>
    <n v="6213326.3799999999"/>
    <n v="7396199.8899999997"/>
    <n v="1182873.51"/>
    <n v="19.037685092602523"/>
    <x v="20"/>
    <x v="0"/>
    <x v="9"/>
    <x v="9"/>
  </r>
  <r>
    <x v="0"/>
    <x v="0"/>
    <x v="8"/>
    <x v="53"/>
    <x v="0"/>
    <x v="362"/>
    <x v="362"/>
    <x v="1"/>
    <x v="1"/>
    <x v="0"/>
    <x v="0"/>
    <x v="21"/>
    <x v="21"/>
    <x v="0"/>
    <n v="2327381.7200000002"/>
    <n v="4602008.75"/>
    <n v="4602008.75"/>
    <n v="5171461.0999999996"/>
    <n v="569452.35"/>
    <n v="12.373995377562027"/>
    <x v="20"/>
    <x v="0"/>
    <x v="11"/>
    <x v="11"/>
  </r>
  <r>
    <x v="0"/>
    <x v="0"/>
    <x v="8"/>
    <x v="53"/>
    <x v="0"/>
    <x v="363"/>
    <x v="363"/>
    <x v="1"/>
    <x v="1"/>
    <x v="0"/>
    <x v="0"/>
    <x v="21"/>
    <x v="21"/>
    <x v="0"/>
    <n v="512990.24"/>
    <n v="1571373.1"/>
    <n v="1571373.1"/>
    <n v="1820442.5699999998"/>
    <n v="249069.47"/>
    <n v="15.850434883987768"/>
    <x v="20"/>
    <x v="0"/>
    <x v="0"/>
    <x v="0"/>
  </r>
  <r>
    <x v="0"/>
    <x v="0"/>
    <x v="8"/>
    <x v="53"/>
    <x v="0"/>
    <x v="364"/>
    <x v="364"/>
    <x v="1"/>
    <x v="1"/>
    <x v="0"/>
    <x v="0"/>
    <x v="21"/>
    <x v="21"/>
    <x v="0"/>
    <n v="17876250.41"/>
    <n v="19625917.199999999"/>
    <n v="19625917.199999999"/>
    <n v="26826254.859999999"/>
    <n v="7200337.6600000001"/>
    <n v="36.687903992583848"/>
    <x v="20"/>
    <x v="0"/>
    <x v="1"/>
    <x v="1"/>
  </r>
  <r>
    <x v="0"/>
    <x v="0"/>
    <x v="8"/>
    <x v="53"/>
    <x v="0"/>
    <x v="365"/>
    <x v="365"/>
    <x v="1"/>
    <x v="1"/>
    <x v="0"/>
    <x v="0"/>
    <x v="21"/>
    <x v="21"/>
    <x v="0"/>
    <n v="3212123.41"/>
    <n v="4800000"/>
    <n v="4800000"/>
    <n v="5376000.0999999996"/>
    <n v="576000.1"/>
    <n v="12.000002083333333"/>
    <x v="20"/>
    <x v="0"/>
    <x v="11"/>
    <x v="11"/>
  </r>
  <r>
    <x v="0"/>
    <x v="0"/>
    <x v="8"/>
    <x v="53"/>
    <x v="0"/>
    <x v="366"/>
    <x v="366"/>
    <x v="1"/>
    <x v="1"/>
    <x v="0"/>
    <x v="0"/>
    <x v="21"/>
    <x v="21"/>
    <x v="0"/>
    <n v="9038696.1099999994"/>
    <n v="12000000"/>
    <n v="12000000"/>
    <n v="14815025.25"/>
    <n v="2815025.25"/>
    <n v="23.45854375"/>
    <x v="20"/>
    <x v="0"/>
    <x v="7"/>
    <x v="7"/>
  </r>
  <r>
    <x v="0"/>
    <x v="0"/>
    <x v="8"/>
    <x v="53"/>
    <x v="0"/>
    <x v="367"/>
    <x v="367"/>
    <x v="1"/>
    <x v="1"/>
    <x v="0"/>
    <x v="0"/>
    <x v="21"/>
    <x v="21"/>
    <x v="0"/>
    <n v="3981870.35"/>
    <n v="7727000"/>
    <n v="7727000"/>
    <n v="10439701.17"/>
    <n v="2712701.17"/>
    <n v="35.106783615892326"/>
    <x v="20"/>
    <x v="0"/>
    <x v="7"/>
    <x v="7"/>
  </r>
  <r>
    <x v="0"/>
    <x v="0"/>
    <x v="8"/>
    <x v="53"/>
    <x v="0"/>
    <x v="368"/>
    <x v="368"/>
    <x v="1"/>
    <x v="1"/>
    <x v="0"/>
    <x v="0"/>
    <x v="21"/>
    <x v="21"/>
    <x v="0"/>
    <n v="2058750.21"/>
    <n v="4314640"/>
    <n v="4314640"/>
    <n v="5087063.5999999996"/>
    <n v="772423.6"/>
    <n v="17.902388148258023"/>
    <x v="20"/>
    <x v="0"/>
    <x v="12"/>
    <x v="12"/>
  </r>
  <r>
    <x v="0"/>
    <x v="0"/>
    <x v="8"/>
    <x v="53"/>
    <x v="0"/>
    <x v="369"/>
    <x v="369"/>
    <x v="1"/>
    <x v="1"/>
    <x v="0"/>
    <x v="0"/>
    <x v="21"/>
    <x v="21"/>
    <x v="0"/>
    <n v="1468921.94"/>
    <n v="3362000"/>
    <n v="3362000"/>
    <n v="3803949.93"/>
    <n v="441949.93"/>
    <n v="13.145447055324212"/>
    <x v="20"/>
    <x v="0"/>
    <x v="12"/>
    <x v="12"/>
  </r>
  <r>
    <x v="0"/>
    <x v="0"/>
    <x v="8"/>
    <x v="53"/>
    <x v="0"/>
    <x v="370"/>
    <x v="370"/>
    <x v="1"/>
    <x v="1"/>
    <x v="0"/>
    <x v="0"/>
    <x v="21"/>
    <x v="21"/>
    <x v="0"/>
    <n v="1190687.8500000001"/>
    <n v="2320320"/>
    <n v="2320320"/>
    <n v="3304075.95"/>
    <n v="983755.95"/>
    <n v="42.397425786098474"/>
    <x v="20"/>
    <x v="0"/>
    <x v="12"/>
    <x v="12"/>
  </r>
  <r>
    <x v="0"/>
    <x v="0"/>
    <x v="8"/>
    <x v="53"/>
    <x v="0"/>
    <x v="371"/>
    <x v="371"/>
    <x v="1"/>
    <x v="1"/>
    <x v="0"/>
    <x v="0"/>
    <x v="21"/>
    <x v="21"/>
    <x v="0"/>
    <n v="1881368.54"/>
    <n v="2960928"/>
    <n v="2960928"/>
    <n v="4546031.84"/>
    <n v="1585103.84"/>
    <n v="53.534021766148996"/>
    <x v="20"/>
    <x v="0"/>
    <x v="11"/>
    <x v="11"/>
  </r>
  <r>
    <x v="0"/>
    <x v="0"/>
    <x v="8"/>
    <x v="53"/>
    <x v="0"/>
    <x v="372"/>
    <x v="372"/>
    <x v="1"/>
    <x v="1"/>
    <x v="0"/>
    <x v="0"/>
    <x v="21"/>
    <x v="21"/>
    <x v="0"/>
    <n v="2367855.13"/>
    <n v="4000000"/>
    <n v="4000000"/>
    <n v="4829205.68"/>
    <n v="829205.68"/>
    <n v="20.730142000000001"/>
    <x v="20"/>
    <x v="0"/>
    <x v="12"/>
    <x v="12"/>
  </r>
  <r>
    <x v="0"/>
    <x v="0"/>
    <x v="8"/>
    <x v="54"/>
    <x v="0"/>
    <x v="373"/>
    <x v="373"/>
    <x v="1"/>
    <x v="1"/>
    <x v="0"/>
    <x v="0"/>
    <x v="21"/>
    <x v="21"/>
    <x v="0"/>
    <n v="2201788.4300000002"/>
    <n v="2950000"/>
    <n v="2950000"/>
    <n v="4415726.0299999993"/>
    <n v="1465726.03"/>
    <n v="49.68562813559322"/>
    <x v="20"/>
    <x v="0"/>
    <x v="11"/>
    <x v="11"/>
  </r>
  <r>
    <x v="0"/>
    <x v="0"/>
    <x v="8"/>
    <x v="54"/>
    <x v="0"/>
    <x v="374"/>
    <x v="374"/>
    <x v="1"/>
    <x v="1"/>
    <x v="0"/>
    <x v="0"/>
    <x v="21"/>
    <x v="21"/>
    <x v="0"/>
    <n v="1845580.88"/>
    <n v="3481000"/>
    <n v="3481000"/>
    <n v="4557177.34"/>
    <n v="1076177.3400000001"/>
    <n v="30.915752370008619"/>
    <x v="20"/>
    <x v="0"/>
    <x v="11"/>
    <x v="11"/>
  </r>
  <r>
    <x v="0"/>
    <x v="0"/>
    <x v="8"/>
    <x v="54"/>
    <x v="0"/>
    <x v="375"/>
    <x v="375"/>
    <x v="1"/>
    <x v="1"/>
    <x v="0"/>
    <x v="0"/>
    <x v="21"/>
    <x v="21"/>
    <x v="0"/>
    <n v="1949567.52"/>
    <n v="4359098"/>
    <n v="4359098"/>
    <n v="3765604.7199999997"/>
    <n v="-593493.28"/>
    <n v="-13.615047883759438"/>
    <x v="20"/>
    <x v="1"/>
    <x v="12"/>
    <x v="12"/>
  </r>
  <r>
    <x v="0"/>
    <x v="0"/>
    <x v="8"/>
    <x v="54"/>
    <x v="0"/>
    <x v="376"/>
    <x v="376"/>
    <x v="1"/>
    <x v="1"/>
    <x v="0"/>
    <x v="0"/>
    <x v="21"/>
    <x v="21"/>
    <x v="0"/>
    <n v="1377660.74"/>
    <n v="3385000"/>
    <n v="3385000"/>
    <n v="3907277.84"/>
    <n v="522277.84"/>
    <n v="15.429182865583456"/>
    <x v="20"/>
    <x v="0"/>
    <x v="12"/>
    <x v="12"/>
  </r>
  <r>
    <x v="0"/>
    <x v="0"/>
    <x v="8"/>
    <x v="54"/>
    <x v="0"/>
    <x v="377"/>
    <x v="377"/>
    <x v="1"/>
    <x v="1"/>
    <x v="0"/>
    <x v="0"/>
    <x v="21"/>
    <x v="21"/>
    <x v="0"/>
    <n v="1374517.35"/>
    <n v="2401864.2000000002"/>
    <n v="2401864.2000000002"/>
    <n v="3786131.6"/>
    <n v="1384267.4"/>
    <n v="57.633041868062314"/>
    <x v="20"/>
    <x v="0"/>
    <x v="11"/>
    <x v="11"/>
  </r>
  <r>
    <x v="0"/>
    <x v="0"/>
    <x v="8"/>
    <x v="54"/>
    <x v="0"/>
    <x v="378"/>
    <x v="378"/>
    <x v="1"/>
    <x v="1"/>
    <x v="0"/>
    <x v="0"/>
    <x v="21"/>
    <x v="21"/>
    <x v="0"/>
    <n v="1671695.09"/>
    <n v="3611878.88"/>
    <n v="3611878.88"/>
    <n v="5296078.29"/>
    <n v="1684199.41"/>
    <n v="46.629454252353"/>
    <x v="20"/>
    <x v="0"/>
    <x v="11"/>
    <x v="11"/>
  </r>
  <r>
    <x v="0"/>
    <x v="0"/>
    <x v="8"/>
    <x v="54"/>
    <x v="0"/>
    <x v="379"/>
    <x v="379"/>
    <x v="1"/>
    <x v="1"/>
    <x v="0"/>
    <x v="0"/>
    <x v="21"/>
    <x v="21"/>
    <x v="0"/>
    <n v="4511387.1399999997"/>
    <n v="5957856.1600000001"/>
    <n v="5957856.1600000001"/>
    <n v="6202071.9900000002"/>
    <n v="244215.83"/>
    <n v="4.0990554897854397"/>
    <x v="20"/>
    <x v="0"/>
    <x v="7"/>
    <x v="7"/>
  </r>
  <r>
    <x v="0"/>
    <x v="0"/>
    <x v="8"/>
    <x v="54"/>
    <x v="0"/>
    <x v="380"/>
    <x v="380"/>
    <x v="1"/>
    <x v="1"/>
    <x v="0"/>
    <x v="0"/>
    <x v="21"/>
    <x v="21"/>
    <x v="0"/>
    <n v="2100723.0699999998"/>
    <n v="4260000"/>
    <n v="4260000"/>
    <n v="5297907.62"/>
    <n v="1037907.62"/>
    <n v="24.364028638497651"/>
    <x v="20"/>
    <x v="0"/>
    <x v="11"/>
    <x v="11"/>
  </r>
  <r>
    <x v="0"/>
    <x v="0"/>
    <x v="8"/>
    <x v="54"/>
    <x v="0"/>
    <x v="381"/>
    <x v="381"/>
    <x v="1"/>
    <x v="1"/>
    <x v="0"/>
    <x v="0"/>
    <x v="21"/>
    <x v="21"/>
    <x v="0"/>
    <n v="3700217.99"/>
    <n v="5600000"/>
    <n v="5600000"/>
    <n v="7810021.5600000005"/>
    <n v="2210021.56"/>
    <n v="39.464670714285717"/>
    <x v="20"/>
    <x v="0"/>
    <x v="11"/>
    <x v="11"/>
  </r>
  <r>
    <x v="0"/>
    <x v="0"/>
    <x v="7"/>
    <x v="55"/>
    <x v="0"/>
    <x v="382"/>
    <x v="382"/>
    <x v="1"/>
    <x v="1"/>
    <x v="0"/>
    <x v="0"/>
    <x v="21"/>
    <x v="21"/>
    <x v="0"/>
    <n v="2155751.79"/>
    <n v="5525000"/>
    <n v="5525000"/>
    <n v="6292831.8999999994"/>
    <n v="767831.9"/>
    <n v="13.897409954751131"/>
    <x v="20"/>
    <x v="0"/>
    <x v="11"/>
    <x v="11"/>
  </r>
  <r>
    <x v="0"/>
    <x v="0"/>
    <x v="7"/>
    <x v="55"/>
    <x v="0"/>
    <x v="383"/>
    <x v="383"/>
    <x v="1"/>
    <x v="1"/>
    <x v="0"/>
    <x v="0"/>
    <x v="21"/>
    <x v="21"/>
    <x v="0"/>
    <n v="1650685.39"/>
    <n v="3060000"/>
    <n v="3060000"/>
    <n v="2375219.59"/>
    <n v="-684780.41"/>
    <n v="-22.378444771241828"/>
    <x v="20"/>
    <x v="1"/>
    <x v="11"/>
    <x v="11"/>
  </r>
  <r>
    <x v="0"/>
    <x v="0"/>
    <x v="7"/>
    <x v="55"/>
    <x v="0"/>
    <x v="384"/>
    <x v="384"/>
    <x v="1"/>
    <x v="1"/>
    <x v="0"/>
    <x v="0"/>
    <x v="21"/>
    <x v="21"/>
    <x v="0"/>
    <n v="695382.34"/>
    <n v="2182854"/>
    <n v="2182854"/>
    <n v="1742360.25"/>
    <n v="-440493.75"/>
    <n v="-20.179716554565719"/>
    <x v="20"/>
    <x v="1"/>
    <x v="11"/>
    <x v="11"/>
  </r>
  <r>
    <x v="0"/>
    <x v="0"/>
    <x v="7"/>
    <x v="55"/>
    <x v="0"/>
    <x v="385"/>
    <x v="385"/>
    <x v="1"/>
    <x v="1"/>
    <x v="0"/>
    <x v="0"/>
    <x v="21"/>
    <x v="21"/>
    <x v="0"/>
    <n v="1178227.69"/>
    <n v="3180000"/>
    <n v="3180000"/>
    <n v="2711919.1"/>
    <n v="-468080.9"/>
    <n v="-14.719525157232706"/>
    <x v="20"/>
    <x v="1"/>
    <x v="11"/>
    <x v="11"/>
  </r>
  <r>
    <x v="0"/>
    <x v="0"/>
    <x v="7"/>
    <x v="55"/>
    <x v="0"/>
    <x v="386"/>
    <x v="386"/>
    <x v="1"/>
    <x v="1"/>
    <x v="0"/>
    <x v="0"/>
    <x v="21"/>
    <x v="21"/>
    <x v="0"/>
    <n v="675217.39"/>
    <n v="1900000"/>
    <n v="1900000"/>
    <n v="2265755.67"/>
    <n v="365755.67"/>
    <n v="19.25029842105263"/>
    <x v="20"/>
    <x v="0"/>
    <x v="12"/>
    <x v="12"/>
  </r>
  <r>
    <x v="0"/>
    <x v="0"/>
    <x v="7"/>
    <x v="55"/>
    <x v="0"/>
    <x v="387"/>
    <x v="387"/>
    <x v="1"/>
    <x v="1"/>
    <x v="0"/>
    <x v="0"/>
    <x v="21"/>
    <x v="21"/>
    <x v="0"/>
    <n v="738175.42"/>
    <n v="2675126"/>
    <n v="2675126"/>
    <n v="2149635.84"/>
    <n v="-525490.16"/>
    <n v="-19.643566695550042"/>
    <x v="20"/>
    <x v="1"/>
    <x v="12"/>
    <x v="12"/>
  </r>
  <r>
    <x v="0"/>
    <x v="0"/>
    <x v="10"/>
    <x v="56"/>
    <x v="1"/>
    <x v="388"/>
    <x v="388"/>
    <x v="1"/>
    <x v="1"/>
    <x v="0"/>
    <x v="0"/>
    <x v="21"/>
    <x v="21"/>
    <x v="0"/>
    <n v="8737905.8200000003"/>
    <n v="12783653.810000001"/>
    <n v="12783653.810000001"/>
    <n v="13970011.390000001"/>
    <n v="1186357.58"/>
    <n v="9.2802699262082093"/>
    <x v="20"/>
    <x v="0"/>
    <x v="1"/>
    <x v="1"/>
  </r>
  <r>
    <x v="0"/>
    <x v="0"/>
    <x v="10"/>
    <x v="56"/>
    <x v="0"/>
    <x v="389"/>
    <x v="389"/>
    <x v="1"/>
    <x v="1"/>
    <x v="0"/>
    <x v="0"/>
    <x v="21"/>
    <x v="21"/>
    <x v="0"/>
    <n v="1524600.74"/>
    <n v="4183925.72"/>
    <n v="4183925.72"/>
    <n v="4997572.6199999992"/>
    <n v="813646.9"/>
    <n v="19.446972877902812"/>
    <x v="20"/>
    <x v="0"/>
    <x v="11"/>
    <x v="11"/>
  </r>
  <r>
    <x v="0"/>
    <x v="0"/>
    <x v="10"/>
    <x v="56"/>
    <x v="0"/>
    <x v="390"/>
    <x v="390"/>
    <x v="1"/>
    <x v="1"/>
    <x v="0"/>
    <x v="0"/>
    <x v="21"/>
    <x v="21"/>
    <x v="0"/>
    <n v="2271952.65"/>
    <n v="4531426.55"/>
    <n v="4531426.55"/>
    <n v="4601241.17"/>
    <n v="69814.62"/>
    <n v="1.5406764123761425"/>
    <x v="20"/>
    <x v="0"/>
    <x v="7"/>
    <x v="7"/>
  </r>
  <r>
    <x v="0"/>
    <x v="0"/>
    <x v="10"/>
    <x v="56"/>
    <x v="0"/>
    <x v="391"/>
    <x v="391"/>
    <x v="1"/>
    <x v="1"/>
    <x v="0"/>
    <x v="0"/>
    <x v="21"/>
    <x v="21"/>
    <x v="0"/>
    <n v="2022414.4"/>
    <n v="3238160"/>
    <n v="3238160"/>
    <n v="3960733.8499999996"/>
    <n v="722573.85"/>
    <n v="22.314334375077205"/>
    <x v="20"/>
    <x v="0"/>
    <x v="11"/>
    <x v="11"/>
  </r>
  <r>
    <x v="0"/>
    <x v="0"/>
    <x v="10"/>
    <x v="56"/>
    <x v="0"/>
    <x v="392"/>
    <x v="392"/>
    <x v="1"/>
    <x v="1"/>
    <x v="0"/>
    <x v="0"/>
    <x v="21"/>
    <x v="21"/>
    <x v="0"/>
    <n v="1512723.82"/>
    <n v="2315420.19"/>
    <n v="2315420.19"/>
    <n v="3026126.62"/>
    <n v="710706.43"/>
    <n v="30.694490489002774"/>
    <x v="20"/>
    <x v="0"/>
    <x v="11"/>
    <x v="11"/>
  </r>
  <r>
    <x v="0"/>
    <x v="0"/>
    <x v="10"/>
    <x v="56"/>
    <x v="0"/>
    <x v="393"/>
    <x v="393"/>
    <x v="1"/>
    <x v="1"/>
    <x v="0"/>
    <x v="0"/>
    <x v="21"/>
    <x v="21"/>
    <x v="0"/>
    <n v="917717.3"/>
    <n v="2133992.04"/>
    <n v="2133992.04"/>
    <n v="2101168.1399999997"/>
    <n v="-32823.9"/>
    <n v="-1.5381453812733059"/>
    <x v="20"/>
    <x v="1"/>
    <x v="12"/>
    <x v="12"/>
  </r>
  <r>
    <x v="0"/>
    <x v="0"/>
    <x v="10"/>
    <x v="56"/>
    <x v="1"/>
    <x v="394"/>
    <x v="394"/>
    <x v="1"/>
    <x v="1"/>
    <x v="0"/>
    <x v="0"/>
    <x v="21"/>
    <x v="21"/>
    <x v="0"/>
    <n v="10457119.9"/>
    <n v="11624500"/>
    <n v="11624500"/>
    <n v="11312354.560000001"/>
    <n v="-312145.44"/>
    <n v="-2.6852375586046713"/>
    <x v="20"/>
    <x v="1"/>
    <x v="1"/>
    <x v="1"/>
  </r>
  <r>
    <x v="0"/>
    <x v="0"/>
    <x v="10"/>
    <x v="56"/>
    <x v="0"/>
    <x v="395"/>
    <x v="395"/>
    <x v="1"/>
    <x v="1"/>
    <x v="0"/>
    <x v="0"/>
    <x v="21"/>
    <x v="21"/>
    <x v="0"/>
    <n v="2714462.55"/>
    <n v="5321247"/>
    <n v="5321247"/>
    <n v="5068468.3800000008"/>
    <n v="-252778.62"/>
    <n v="-4.7503643412906786"/>
    <x v="20"/>
    <x v="1"/>
    <x v="11"/>
    <x v="11"/>
  </r>
  <r>
    <x v="0"/>
    <x v="0"/>
    <x v="10"/>
    <x v="56"/>
    <x v="0"/>
    <x v="396"/>
    <x v="396"/>
    <x v="1"/>
    <x v="1"/>
    <x v="0"/>
    <x v="0"/>
    <x v="21"/>
    <x v="21"/>
    <x v="0"/>
    <n v="1618684.16"/>
    <n v="1507800"/>
    <n v="1507800"/>
    <n v="1744877.94"/>
    <n v="237077.94"/>
    <n v="15.723434142459212"/>
    <x v="20"/>
    <x v="0"/>
    <x v="11"/>
    <x v="11"/>
  </r>
  <r>
    <x v="0"/>
    <x v="0"/>
    <x v="10"/>
    <x v="56"/>
    <x v="0"/>
    <x v="397"/>
    <x v="397"/>
    <x v="1"/>
    <x v="1"/>
    <x v="0"/>
    <x v="0"/>
    <x v="21"/>
    <x v="21"/>
    <x v="0"/>
    <n v="8156439.1399999997"/>
    <n v="11774410"/>
    <n v="11774410"/>
    <n v="10087219.5"/>
    <n v="-1687190.5"/>
    <n v="-14.329299727120086"/>
    <x v="20"/>
    <x v="1"/>
    <x v="6"/>
    <x v="6"/>
  </r>
  <r>
    <x v="0"/>
    <x v="0"/>
    <x v="10"/>
    <x v="56"/>
    <x v="0"/>
    <x v="398"/>
    <x v="398"/>
    <x v="1"/>
    <x v="1"/>
    <x v="0"/>
    <x v="0"/>
    <x v="21"/>
    <x v="21"/>
    <x v="0"/>
    <n v="1021097.1"/>
    <n v="1240000"/>
    <n v="1240000"/>
    <n v="1305164.0799999998"/>
    <n v="65164.08"/>
    <n v="5.2551677419354839"/>
    <x v="20"/>
    <x v="0"/>
    <x v="11"/>
    <x v="11"/>
  </r>
  <r>
    <x v="0"/>
    <x v="0"/>
    <x v="10"/>
    <x v="56"/>
    <x v="0"/>
    <x v="399"/>
    <x v="399"/>
    <x v="1"/>
    <x v="1"/>
    <x v="0"/>
    <x v="0"/>
    <x v="21"/>
    <x v="21"/>
    <x v="0"/>
    <n v="11756407.67"/>
    <n v="22998383.870000001"/>
    <n v="22998383.870000001"/>
    <n v="17911134.940000001"/>
    <n v="-5087248.93"/>
    <n v="-22.120027906117386"/>
    <x v="20"/>
    <x v="1"/>
    <x v="6"/>
    <x v="6"/>
  </r>
  <r>
    <x v="0"/>
    <x v="0"/>
    <x v="10"/>
    <x v="56"/>
    <x v="0"/>
    <x v="400"/>
    <x v="400"/>
    <x v="1"/>
    <x v="1"/>
    <x v="0"/>
    <x v="0"/>
    <x v="21"/>
    <x v="21"/>
    <x v="0"/>
    <n v="2255557.9700000002"/>
    <n v="3973037.61"/>
    <n v="3973037.61"/>
    <n v="3972673.5600000005"/>
    <n v="-364.05"/>
    <n v="-9.1630141905452555E-3"/>
    <x v="20"/>
    <x v="1"/>
    <x v="9"/>
    <x v="9"/>
  </r>
  <r>
    <x v="0"/>
    <x v="0"/>
    <x v="10"/>
    <x v="56"/>
    <x v="0"/>
    <x v="401"/>
    <x v="401"/>
    <x v="1"/>
    <x v="1"/>
    <x v="0"/>
    <x v="0"/>
    <x v="21"/>
    <x v="21"/>
    <x v="0"/>
    <n v="1025993.35"/>
    <n v="2086314.28"/>
    <n v="2086314.28"/>
    <n v="2978166.86"/>
    <n v="891852.58"/>
    <n v="42.747758022343596"/>
    <x v="20"/>
    <x v="0"/>
    <x v="11"/>
    <x v="11"/>
  </r>
  <r>
    <x v="0"/>
    <x v="0"/>
    <x v="10"/>
    <x v="56"/>
    <x v="0"/>
    <x v="402"/>
    <x v="402"/>
    <x v="1"/>
    <x v="1"/>
    <x v="0"/>
    <x v="0"/>
    <x v="21"/>
    <x v="21"/>
    <x v="0"/>
    <n v="1096565.47"/>
    <n v="2337749"/>
    <n v="2337749"/>
    <n v="1966881.95"/>
    <n v="-370867.05"/>
    <n v="-15.864280125881777"/>
    <x v="20"/>
    <x v="1"/>
    <x v="12"/>
    <x v="12"/>
  </r>
  <r>
    <x v="0"/>
    <x v="0"/>
    <x v="10"/>
    <x v="56"/>
    <x v="0"/>
    <x v="403"/>
    <x v="403"/>
    <x v="1"/>
    <x v="1"/>
    <x v="0"/>
    <x v="0"/>
    <x v="21"/>
    <x v="21"/>
    <x v="0"/>
    <n v="3352343.38"/>
    <n v="9786912.5999999996"/>
    <n v="9786912.5999999996"/>
    <n v="9699757.3599999994"/>
    <n v="-87155.24"/>
    <n v="-0.89052843896858758"/>
    <x v="20"/>
    <x v="1"/>
    <x v="11"/>
    <x v="11"/>
  </r>
  <r>
    <x v="0"/>
    <x v="0"/>
    <x v="10"/>
    <x v="56"/>
    <x v="0"/>
    <x v="404"/>
    <x v="404"/>
    <x v="1"/>
    <x v="1"/>
    <x v="0"/>
    <x v="0"/>
    <x v="21"/>
    <x v="21"/>
    <x v="0"/>
    <n v="1308471.01"/>
    <n v="2555743.58"/>
    <n v="2555743.58"/>
    <n v="2352933.0300000003"/>
    <n v="-202810.55"/>
    <n v="-7.9354811486995889"/>
    <x v="20"/>
    <x v="1"/>
    <x v="11"/>
    <x v="11"/>
  </r>
  <r>
    <x v="0"/>
    <x v="0"/>
    <x v="10"/>
    <x v="56"/>
    <x v="0"/>
    <x v="405"/>
    <x v="405"/>
    <x v="1"/>
    <x v="1"/>
    <x v="0"/>
    <x v="0"/>
    <x v="21"/>
    <x v="21"/>
    <x v="0"/>
    <n v="1210903"/>
    <n v="2878940.5"/>
    <n v="2878940.5"/>
    <n v="3642014.94"/>
    <n v="763074.44"/>
    <n v="26.505391132605901"/>
    <x v="20"/>
    <x v="0"/>
    <x v="12"/>
    <x v="12"/>
  </r>
  <r>
    <x v="0"/>
    <x v="0"/>
    <x v="10"/>
    <x v="56"/>
    <x v="0"/>
    <x v="406"/>
    <x v="406"/>
    <x v="1"/>
    <x v="1"/>
    <x v="0"/>
    <x v="0"/>
    <x v="21"/>
    <x v="21"/>
    <x v="0"/>
    <n v="1486902.79"/>
    <n v="2839900"/>
    <n v="2839900"/>
    <n v="3232288.61"/>
    <n v="392388.61"/>
    <n v="13.816986865734709"/>
    <x v="20"/>
    <x v="0"/>
    <x v="11"/>
    <x v="11"/>
  </r>
  <r>
    <x v="0"/>
    <x v="0"/>
    <x v="10"/>
    <x v="56"/>
    <x v="0"/>
    <x v="407"/>
    <x v="407"/>
    <x v="1"/>
    <x v="1"/>
    <x v="0"/>
    <x v="0"/>
    <x v="21"/>
    <x v="21"/>
    <x v="0"/>
    <n v="1574898.93"/>
    <n v="2692200"/>
    <n v="2692200"/>
    <n v="3160922.15"/>
    <n v="468722.15"/>
    <n v="17.410376272193744"/>
    <x v="20"/>
    <x v="0"/>
    <x v="12"/>
    <x v="12"/>
  </r>
  <r>
    <x v="0"/>
    <x v="0"/>
    <x v="10"/>
    <x v="56"/>
    <x v="0"/>
    <x v="408"/>
    <x v="408"/>
    <x v="1"/>
    <x v="1"/>
    <x v="0"/>
    <x v="0"/>
    <x v="21"/>
    <x v="21"/>
    <x v="0"/>
    <n v="1141499.1100000001"/>
    <n v="2000600"/>
    <n v="2000600"/>
    <n v="2218955.33"/>
    <n v="218355.33"/>
    <n v="10.914492152354294"/>
    <x v="20"/>
    <x v="0"/>
    <x v="12"/>
    <x v="12"/>
  </r>
  <r>
    <x v="0"/>
    <x v="0"/>
    <x v="10"/>
    <x v="57"/>
    <x v="0"/>
    <x v="409"/>
    <x v="409"/>
    <x v="1"/>
    <x v="1"/>
    <x v="0"/>
    <x v="0"/>
    <x v="21"/>
    <x v="21"/>
    <x v="0"/>
    <n v="740453.65"/>
    <n v="1740607"/>
    <n v="1740607"/>
    <n v="1671663.5100000002"/>
    <n v="-68943.490000000005"/>
    <n v="-3.9608877822506749"/>
    <x v="20"/>
    <x v="1"/>
    <x v="12"/>
    <x v="12"/>
  </r>
  <r>
    <x v="0"/>
    <x v="0"/>
    <x v="10"/>
    <x v="57"/>
    <x v="0"/>
    <x v="410"/>
    <x v="410"/>
    <x v="1"/>
    <x v="1"/>
    <x v="0"/>
    <x v="0"/>
    <x v="21"/>
    <x v="21"/>
    <x v="0"/>
    <n v="1086046.0900000001"/>
    <n v="1500000"/>
    <n v="1500000"/>
    <n v="2175273.0699999998"/>
    <n v="675273.07"/>
    <n v="45.018204666666669"/>
    <x v="20"/>
    <x v="0"/>
    <x v="12"/>
    <x v="12"/>
  </r>
  <r>
    <x v="0"/>
    <x v="0"/>
    <x v="10"/>
    <x v="57"/>
    <x v="0"/>
    <x v="411"/>
    <x v="411"/>
    <x v="1"/>
    <x v="1"/>
    <x v="0"/>
    <x v="0"/>
    <x v="21"/>
    <x v="21"/>
    <x v="0"/>
    <n v="2916532.41"/>
    <n v="4372000"/>
    <n v="4372000"/>
    <n v="5026284.08"/>
    <n v="654284.07999999996"/>
    <n v="14.965326623970723"/>
    <x v="20"/>
    <x v="0"/>
    <x v="7"/>
    <x v="7"/>
  </r>
  <r>
    <x v="0"/>
    <x v="0"/>
    <x v="10"/>
    <x v="57"/>
    <x v="0"/>
    <x v="412"/>
    <x v="412"/>
    <x v="1"/>
    <x v="1"/>
    <x v="0"/>
    <x v="0"/>
    <x v="21"/>
    <x v="21"/>
    <x v="0"/>
    <n v="524300.48"/>
    <n v="1800000"/>
    <n v="1800000"/>
    <n v="1710656.06"/>
    <n v="-89343.94"/>
    <n v="-4.9635522222222228"/>
    <x v="20"/>
    <x v="1"/>
    <x v="12"/>
    <x v="12"/>
  </r>
  <r>
    <x v="0"/>
    <x v="0"/>
    <x v="10"/>
    <x v="57"/>
    <x v="0"/>
    <x v="413"/>
    <x v="413"/>
    <x v="1"/>
    <x v="1"/>
    <x v="0"/>
    <x v="0"/>
    <x v="21"/>
    <x v="21"/>
    <x v="0"/>
    <n v="1118511.5900000001"/>
    <n v="3472870"/>
    <n v="3472870"/>
    <n v="2620511.13"/>
    <n v="-852358.87"/>
    <n v="-24.543356647383863"/>
    <x v="20"/>
    <x v="1"/>
    <x v="9"/>
    <x v="9"/>
  </r>
  <r>
    <x v="0"/>
    <x v="0"/>
    <x v="10"/>
    <x v="57"/>
    <x v="0"/>
    <x v="414"/>
    <x v="414"/>
    <x v="1"/>
    <x v="1"/>
    <x v="0"/>
    <x v="0"/>
    <x v="21"/>
    <x v="21"/>
    <x v="0"/>
    <n v="647574.18999999994"/>
    <n v="1600000"/>
    <n v="1600000"/>
    <n v="2118198.59"/>
    <n v="518198.59"/>
    <n v="32.387411874999998"/>
    <x v="20"/>
    <x v="0"/>
    <x v="12"/>
    <x v="12"/>
  </r>
  <r>
    <x v="0"/>
    <x v="0"/>
    <x v="10"/>
    <x v="58"/>
    <x v="0"/>
    <x v="415"/>
    <x v="415"/>
    <x v="1"/>
    <x v="1"/>
    <x v="0"/>
    <x v="0"/>
    <x v="21"/>
    <x v="21"/>
    <x v="0"/>
    <n v="1458188.2"/>
    <n v="4235500"/>
    <n v="4235500"/>
    <n v="3895798.2799999993"/>
    <n v="-339701.72"/>
    <n v="-8.020345177664975"/>
    <x v="20"/>
    <x v="1"/>
    <x v="12"/>
    <x v="12"/>
  </r>
  <r>
    <x v="0"/>
    <x v="0"/>
    <x v="10"/>
    <x v="58"/>
    <x v="0"/>
    <x v="416"/>
    <x v="416"/>
    <x v="1"/>
    <x v="1"/>
    <x v="0"/>
    <x v="0"/>
    <x v="21"/>
    <x v="21"/>
    <x v="0"/>
    <n v="7296914.9299999997"/>
    <n v="11512220"/>
    <n v="11512220"/>
    <n v="11527088.57"/>
    <n v="14868.57"/>
    <n v="0.12915467216575086"/>
    <x v="20"/>
    <x v="0"/>
    <x v="6"/>
    <x v="6"/>
  </r>
  <r>
    <x v="0"/>
    <x v="0"/>
    <x v="10"/>
    <x v="58"/>
    <x v="0"/>
    <x v="417"/>
    <x v="417"/>
    <x v="1"/>
    <x v="1"/>
    <x v="0"/>
    <x v="0"/>
    <x v="21"/>
    <x v="21"/>
    <x v="0"/>
    <n v="1648274.15"/>
    <n v="3300000"/>
    <n v="3300000"/>
    <n v="3481446"/>
    <n v="181446"/>
    <n v="5.4983636363636359"/>
    <x v="20"/>
    <x v="0"/>
    <x v="12"/>
    <x v="12"/>
  </r>
  <r>
    <x v="0"/>
    <x v="0"/>
    <x v="10"/>
    <x v="58"/>
    <x v="0"/>
    <x v="418"/>
    <x v="418"/>
    <x v="1"/>
    <x v="1"/>
    <x v="0"/>
    <x v="0"/>
    <x v="21"/>
    <x v="21"/>
    <x v="0"/>
    <n v="1932618.94"/>
    <n v="5164960"/>
    <n v="5164960"/>
    <n v="4608963.9400000004"/>
    <n v="-555996.06000000006"/>
    <n v="-10.764769911093211"/>
    <x v="20"/>
    <x v="1"/>
    <x v="11"/>
    <x v="11"/>
  </r>
  <r>
    <x v="0"/>
    <x v="0"/>
    <x v="10"/>
    <x v="58"/>
    <x v="0"/>
    <x v="419"/>
    <x v="419"/>
    <x v="1"/>
    <x v="1"/>
    <x v="0"/>
    <x v="0"/>
    <x v="21"/>
    <x v="21"/>
    <x v="0"/>
    <n v="1507090.25"/>
    <n v="2451750"/>
    <n v="2451750"/>
    <n v="2697745.02"/>
    <n v="245995.02"/>
    <n v="10.033446313857448"/>
    <x v="20"/>
    <x v="0"/>
    <x v="12"/>
    <x v="12"/>
  </r>
  <r>
    <x v="0"/>
    <x v="0"/>
    <x v="10"/>
    <x v="58"/>
    <x v="0"/>
    <x v="420"/>
    <x v="420"/>
    <x v="1"/>
    <x v="1"/>
    <x v="0"/>
    <x v="0"/>
    <x v="21"/>
    <x v="21"/>
    <x v="0"/>
    <n v="1146706.18"/>
    <n v="1900000"/>
    <n v="1900000"/>
    <n v="2077152.82"/>
    <n v="177152.82"/>
    <n v="9.3238326315789468"/>
    <x v="20"/>
    <x v="0"/>
    <x v="11"/>
    <x v="11"/>
  </r>
  <r>
    <x v="0"/>
    <x v="0"/>
    <x v="10"/>
    <x v="58"/>
    <x v="0"/>
    <x v="421"/>
    <x v="421"/>
    <x v="1"/>
    <x v="1"/>
    <x v="0"/>
    <x v="0"/>
    <x v="21"/>
    <x v="21"/>
    <x v="0"/>
    <n v="2653796.27"/>
    <n v="6198880"/>
    <n v="6198880"/>
    <n v="5235277.6399999997"/>
    <n v="-963602.36"/>
    <n v="-15.544781637973312"/>
    <x v="20"/>
    <x v="1"/>
    <x v="10"/>
    <x v="10"/>
  </r>
  <r>
    <x v="0"/>
    <x v="0"/>
    <x v="10"/>
    <x v="58"/>
    <x v="0"/>
    <x v="422"/>
    <x v="422"/>
    <x v="1"/>
    <x v="1"/>
    <x v="0"/>
    <x v="0"/>
    <x v="21"/>
    <x v="21"/>
    <x v="0"/>
    <n v="477597.59"/>
    <n v="1358500"/>
    <n v="1358500"/>
    <n v="1541111.31"/>
    <n v="182611.31"/>
    <n v="13.442128082443872"/>
    <x v="20"/>
    <x v="0"/>
    <x v="12"/>
    <x v="12"/>
  </r>
  <r>
    <x v="0"/>
    <x v="0"/>
    <x v="10"/>
    <x v="58"/>
    <x v="0"/>
    <x v="423"/>
    <x v="423"/>
    <x v="1"/>
    <x v="1"/>
    <x v="0"/>
    <x v="0"/>
    <x v="21"/>
    <x v="21"/>
    <x v="0"/>
    <n v="1223499.53"/>
    <n v="3024340"/>
    <n v="3024340"/>
    <n v="2519443.6"/>
    <n v="-504896.4"/>
    <n v="-16.694432504281927"/>
    <x v="20"/>
    <x v="1"/>
    <x v="11"/>
    <x v="11"/>
  </r>
  <r>
    <x v="0"/>
    <x v="0"/>
    <x v="10"/>
    <x v="58"/>
    <x v="0"/>
    <x v="424"/>
    <x v="424"/>
    <x v="1"/>
    <x v="1"/>
    <x v="0"/>
    <x v="0"/>
    <x v="21"/>
    <x v="21"/>
    <x v="0"/>
    <n v="1223201.76"/>
    <n v="2859200"/>
    <n v="2859200"/>
    <n v="3027804.2600000002"/>
    <n v="168604.26"/>
    <n v="5.8969033296026865"/>
    <x v="20"/>
    <x v="0"/>
    <x v="12"/>
    <x v="12"/>
  </r>
  <r>
    <x v="0"/>
    <x v="0"/>
    <x v="10"/>
    <x v="58"/>
    <x v="0"/>
    <x v="425"/>
    <x v="425"/>
    <x v="1"/>
    <x v="1"/>
    <x v="0"/>
    <x v="0"/>
    <x v="21"/>
    <x v="21"/>
    <x v="0"/>
    <n v="1495468.86"/>
    <n v="2436130"/>
    <n v="2436130"/>
    <n v="2520967.11"/>
    <n v="84837.11"/>
    <n v="3.4824541383259513"/>
    <x v="20"/>
    <x v="0"/>
    <x v="11"/>
    <x v="11"/>
  </r>
  <r>
    <x v="0"/>
    <x v="0"/>
    <x v="10"/>
    <x v="58"/>
    <x v="0"/>
    <x v="426"/>
    <x v="426"/>
    <x v="1"/>
    <x v="1"/>
    <x v="0"/>
    <x v="0"/>
    <x v="21"/>
    <x v="21"/>
    <x v="0"/>
    <n v="844269.63"/>
    <n v="1711130"/>
    <n v="1711130"/>
    <n v="2057328.1999999997"/>
    <n v="346198.2"/>
    <n v="20.232138995868226"/>
    <x v="20"/>
    <x v="0"/>
    <x v="12"/>
    <x v="12"/>
  </r>
  <r>
    <x v="0"/>
    <x v="0"/>
    <x v="11"/>
    <x v="59"/>
    <x v="0"/>
    <x v="427"/>
    <x v="427"/>
    <x v="1"/>
    <x v="1"/>
    <x v="0"/>
    <x v="0"/>
    <x v="21"/>
    <x v="21"/>
    <x v="0"/>
    <n v="1220859.57"/>
    <n v="3841418.6"/>
    <n v="3841418.6"/>
    <n v="5056649.2700000005"/>
    <n v="1215230.67"/>
    <n v="31.634945225703859"/>
    <x v="20"/>
    <x v="0"/>
    <x v="12"/>
    <x v="12"/>
  </r>
  <r>
    <x v="0"/>
    <x v="0"/>
    <x v="11"/>
    <x v="59"/>
    <x v="0"/>
    <x v="428"/>
    <x v="428"/>
    <x v="1"/>
    <x v="1"/>
    <x v="0"/>
    <x v="0"/>
    <x v="21"/>
    <x v="21"/>
    <x v="0"/>
    <n v="1055531.8500000001"/>
    <n v="2672456"/>
    <n v="2672456"/>
    <n v="3723385.54"/>
    <n v="1050929.54"/>
    <n v="39.324484294596431"/>
    <x v="20"/>
    <x v="0"/>
    <x v="12"/>
    <x v="12"/>
  </r>
  <r>
    <x v="0"/>
    <x v="0"/>
    <x v="11"/>
    <x v="59"/>
    <x v="0"/>
    <x v="429"/>
    <x v="429"/>
    <x v="1"/>
    <x v="1"/>
    <x v="0"/>
    <x v="0"/>
    <x v="21"/>
    <x v="21"/>
    <x v="0"/>
    <n v="1834531.32"/>
    <n v="3423000"/>
    <n v="3423000"/>
    <n v="3786577.4499999997"/>
    <n v="363577.45"/>
    <n v="10.621602395559449"/>
    <x v="20"/>
    <x v="0"/>
    <x v="9"/>
    <x v="9"/>
  </r>
  <r>
    <x v="0"/>
    <x v="0"/>
    <x v="11"/>
    <x v="59"/>
    <x v="0"/>
    <x v="430"/>
    <x v="430"/>
    <x v="1"/>
    <x v="1"/>
    <x v="0"/>
    <x v="0"/>
    <x v="21"/>
    <x v="21"/>
    <x v="0"/>
    <n v="627424.09"/>
    <n v="3187157.16"/>
    <n v="3187157.16"/>
    <n v="3242777.7300000004"/>
    <n v="55620.57"/>
    <n v="1.7451467627030981"/>
    <x v="20"/>
    <x v="0"/>
    <x v="12"/>
    <x v="12"/>
  </r>
  <r>
    <x v="0"/>
    <x v="0"/>
    <x v="11"/>
    <x v="59"/>
    <x v="0"/>
    <x v="431"/>
    <x v="431"/>
    <x v="1"/>
    <x v="1"/>
    <x v="0"/>
    <x v="0"/>
    <x v="21"/>
    <x v="21"/>
    <x v="0"/>
    <n v="450290.86"/>
    <n v="1976700"/>
    <n v="1976700"/>
    <n v="2273111"/>
    <n v="296411"/>
    <n v="14.995244599585167"/>
    <x v="20"/>
    <x v="0"/>
    <x v="12"/>
    <x v="12"/>
  </r>
  <r>
    <x v="0"/>
    <x v="0"/>
    <x v="11"/>
    <x v="59"/>
    <x v="0"/>
    <x v="432"/>
    <x v="432"/>
    <x v="1"/>
    <x v="1"/>
    <x v="0"/>
    <x v="0"/>
    <x v="21"/>
    <x v="21"/>
    <x v="0"/>
    <n v="2870260.23"/>
    <n v="6167809"/>
    <n v="6167809"/>
    <n v="7841241.9699999988"/>
    <n v="1673432.97"/>
    <n v="27.13172489615032"/>
    <x v="20"/>
    <x v="0"/>
    <x v="11"/>
    <x v="11"/>
  </r>
  <r>
    <x v="0"/>
    <x v="0"/>
    <x v="11"/>
    <x v="59"/>
    <x v="0"/>
    <x v="433"/>
    <x v="433"/>
    <x v="1"/>
    <x v="1"/>
    <x v="0"/>
    <x v="0"/>
    <x v="21"/>
    <x v="21"/>
    <x v="0"/>
    <n v="1438142.86"/>
    <n v="3063980"/>
    <n v="3063980"/>
    <n v="3775611.88"/>
    <n v="711631.88"/>
    <n v="23.225735154929207"/>
    <x v="20"/>
    <x v="0"/>
    <x v="11"/>
    <x v="11"/>
  </r>
  <r>
    <x v="0"/>
    <x v="0"/>
    <x v="11"/>
    <x v="59"/>
    <x v="0"/>
    <x v="434"/>
    <x v="434"/>
    <x v="1"/>
    <x v="1"/>
    <x v="0"/>
    <x v="0"/>
    <x v="21"/>
    <x v="21"/>
    <x v="0"/>
    <n v="990113.74"/>
    <n v="2252869.44"/>
    <n v="2252869.44"/>
    <n v="2252692.52"/>
    <n v="-176.92"/>
    <n v="-7.8530960054214241E-3"/>
    <x v="20"/>
    <x v="1"/>
    <x v="12"/>
    <x v="12"/>
  </r>
  <r>
    <x v="0"/>
    <x v="0"/>
    <x v="10"/>
    <x v="60"/>
    <x v="0"/>
    <x v="435"/>
    <x v="435"/>
    <x v="1"/>
    <x v="1"/>
    <x v="0"/>
    <x v="0"/>
    <x v="21"/>
    <x v="21"/>
    <x v="0"/>
    <n v="1516808.29"/>
    <n v="3885314.2"/>
    <n v="3885314.2"/>
    <n v="3360498.1500000004"/>
    <n v="-524816.05000000005"/>
    <n v="-13.507686199484201"/>
    <x v="20"/>
    <x v="1"/>
    <x v="11"/>
    <x v="11"/>
  </r>
  <r>
    <x v="0"/>
    <x v="0"/>
    <x v="10"/>
    <x v="60"/>
    <x v="0"/>
    <x v="436"/>
    <x v="436"/>
    <x v="1"/>
    <x v="1"/>
    <x v="0"/>
    <x v="0"/>
    <x v="21"/>
    <x v="21"/>
    <x v="0"/>
    <n v="1538717.18"/>
    <n v="3425000"/>
    <n v="3425000"/>
    <n v="3685196.21"/>
    <n v="260196.21"/>
    <n v="7.5969696350364968"/>
    <x v="20"/>
    <x v="0"/>
    <x v="11"/>
    <x v="11"/>
  </r>
  <r>
    <x v="0"/>
    <x v="0"/>
    <x v="10"/>
    <x v="60"/>
    <x v="0"/>
    <x v="437"/>
    <x v="437"/>
    <x v="1"/>
    <x v="1"/>
    <x v="0"/>
    <x v="0"/>
    <x v="21"/>
    <x v="21"/>
    <x v="0"/>
    <n v="809794.98"/>
    <n v="1777020.1"/>
    <n v="1777020.1"/>
    <n v="2502425.87"/>
    <n v="725405.77"/>
    <n v="40.821472418910737"/>
    <x v="20"/>
    <x v="0"/>
    <x v="11"/>
    <x v="11"/>
  </r>
  <r>
    <x v="0"/>
    <x v="0"/>
    <x v="10"/>
    <x v="60"/>
    <x v="0"/>
    <x v="438"/>
    <x v="438"/>
    <x v="1"/>
    <x v="1"/>
    <x v="0"/>
    <x v="0"/>
    <x v="21"/>
    <x v="21"/>
    <x v="0"/>
    <n v="1021066.44"/>
    <n v="2675073"/>
    <n v="2675073"/>
    <n v="2817998.79"/>
    <n v="142925.79"/>
    <n v="5.3428743813720221"/>
    <x v="20"/>
    <x v="0"/>
    <x v="11"/>
    <x v="11"/>
  </r>
  <r>
    <x v="0"/>
    <x v="0"/>
    <x v="10"/>
    <x v="60"/>
    <x v="0"/>
    <x v="439"/>
    <x v="439"/>
    <x v="1"/>
    <x v="1"/>
    <x v="0"/>
    <x v="0"/>
    <x v="21"/>
    <x v="21"/>
    <x v="0"/>
    <n v="1461106.44"/>
    <n v="2616730"/>
    <n v="2616730"/>
    <n v="2952655.8200000003"/>
    <n v="335925.82"/>
    <n v="12.83761870731791"/>
    <x v="20"/>
    <x v="0"/>
    <x v="11"/>
    <x v="11"/>
  </r>
  <r>
    <x v="0"/>
    <x v="0"/>
    <x v="10"/>
    <x v="60"/>
    <x v="0"/>
    <x v="440"/>
    <x v="440"/>
    <x v="1"/>
    <x v="1"/>
    <x v="0"/>
    <x v="0"/>
    <x v="21"/>
    <x v="21"/>
    <x v="0"/>
    <n v="836530.96"/>
    <n v="1576200"/>
    <n v="1576200"/>
    <n v="2133074.3600000003"/>
    <n v="556874.36"/>
    <n v="35.330183986803704"/>
    <x v="20"/>
    <x v="0"/>
    <x v="12"/>
    <x v="12"/>
  </r>
  <r>
    <x v="0"/>
    <x v="0"/>
    <x v="10"/>
    <x v="61"/>
    <x v="0"/>
    <x v="441"/>
    <x v="441"/>
    <x v="1"/>
    <x v="1"/>
    <x v="0"/>
    <x v="0"/>
    <x v="21"/>
    <x v="21"/>
    <x v="0"/>
    <n v="666685.99"/>
    <n v="2264184"/>
    <n v="2264184"/>
    <n v="2102945.56"/>
    <n v="-161238.44"/>
    <n v="-7.1212604629305751"/>
    <x v="20"/>
    <x v="1"/>
    <x v="12"/>
    <x v="12"/>
  </r>
  <r>
    <x v="0"/>
    <x v="0"/>
    <x v="10"/>
    <x v="61"/>
    <x v="0"/>
    <x v="442"/>
    <x v="442"/>
    <x v="1"/>
    <x v="1"/>
    <x v="0"/>
    <x v="0"/>
    <x v="21"/>
    <x v="21"/>
    <x v="0"/>
    <n v="790213.24"/>
    <n v="1598560"/>
    <n v="1598560"/>
    <n v="2040089.6300000001"/>
    <n v="441529.63"/>
    <n v="27.620460289260336"/>
    <x v="20"/>
    <x v="0"/>
    <x v="12"/>
    <x v="12"/>
  </r>
  <r>
    <x v="0"/>
    <x v="0"/>
    <x v="10"/>
    <x v="61"/>
    <x v="0"/>
    <x v="443"/>
    <x v="443"/>
    <x v="1"/>
    <x v="1"/>
    <x v="0"/>
    <x v="0"/>
    <x v="21"/>
    <x v="21"/>
    <x v="0"/>
    <n v="1638703.96"/>
    <n v="2660000"/>
    <n v="2660000"/>
    <n v="2442639.3400000003"/>
    <n v="-217360.66"/>
    <n v="-8.1714533834586458"/>
    <x v="20"/>
    <x v="1"/>
    <x v="12"/>
    <x v="12"/>
  </r>
  <r>
    <x v="0"/>
    <x v="0"/>
    <x v="10"/>
    <x v="61"/>
    <x v="0"/>
    <x v="444"/>
    <x v="444"/>
    <x v="1"/>
    <x v="1"/>
    <x v="0"/>
    <x v="0"/>
    <x v="21"/>
    <x v="21"/>
    <x v="0"/>
    <n v="2306760.4"/>
    <n v="3920000"/>
    <n v="3920000"/>
    <n v="5166803.8399999989"/>
    <n v="1246803.8400000001"/>
    <n v="31.806220408163263"/>
    <x v="20"/>
    <x v="0"/>
    <x v="11"/>
    <x v="11"/>
  </r>
  <r>
    <x v="0"/>
    <x v="0"/>
    <x v="10"/>
    <x v="61"/>
    <x v="0"/>
    <x v="445"/>
    <x v="445"/>
    <x v="1"/>
    <x v="1"/>
    <x v="0"/>
    <x v="0"/>
    <x v="21"/>
    <x v="21"/>
    <x v="0"/>
    <n v="2010580.44"/>
    <n v="3779280"/>
    <n v="3779280"/>
    <n v="4445266.0500000007"/>
    <n v="665986.05000000005"/>
    <n v="17.622035149552296"/>
    <x v="20"/>
    <x v="0"/>
    <x v="11"/>
    <x v="11"/>
  </r>
  <r>
    <x v="0"/>
    <x v="0"/>
    <x v="10"/>
    <x v="61"/>
    <x v="0"/>
    <x v="446"/>
    <x v="446"/>
    <x v="1"/>
    <x v="1"/>
    <x v="0"/>
    <x v="0"/>
    <x v="21"/>
    <x v="21"/>
    <x v="0"/>
    <n v="888257.15"/>
    <n v="2074890"/>
    <n v="2074890"/>
    <n v="2402569.14"/>
    <n v="327679.14"/>
    <n v="15.792602981362867"/>
    <x v="20"/>
    <x v="0"/>
    <x v="12"/>
    <x v="12"/>
  </r>
  <r>
    <x v="0"/>
    <x v="0"/>
    <x v="10"/>
    <x v="61"/>
    <x v="0"/>
    <x v="447"/>
    <x v="447"/>
    <x v="1"/>
    <x v="1"/>
    <x v="0"/>
    <x v="0"/>
    <x v="21"/>
    <x v="21"/>
    <x v="0"/>
    <n v="1720138.51"/>
    <n v="3349922"/>
    <n v="3349922"/>
    <n v="3375727.7"/>
    <n v="25805.7"/>
    <n v="0.77033733919774849"/>
    <x v="20"/>
    <x v="0"/>
    <x v="12"/>
    <x v="12"/>
  </r>
  <r>
    <x v="0"/>
    <x v="0"/>
    <x v="10"/>
    <x v="61"/>
    <x v="0"/>
    <x v="448"/>
    <x v="448"/>
    <x v="1"/>
    <x v="1"/>
    <x v="0"/>
    <x v="0"/>
    <x v="21"/>
    <x v="21"/>
    <x v="0"/>
    <n v="651559.71"/>
    <n v="2765147.29"/>
    <n v="2765147.29"/>
    <n v="2199713.48"/>
    <n v="-565433.81000000006"/>
    <n v="-20.448596429016987"/>
    <x v="20"/>
    <x v="1"/>
    <x v="12"/>
    <x v="12"/>
  </r>
  <r>
    <x v="0"/>
    <x v="0"/>
    <x v="10"/>
    <x v="61"/>
    <x v="0"/>
    <x v="449"/>
    <x v="449"/>
    <x v="1"/>
    <x v="1"/>
    <x v="0"/>
    <x v="0"/>
    <x v="21"/>
    <x v="21"/>
    <x v="0"/>
    <n v="767421.61"/>
    <n v="2126370"/>
    <n v="2126370"/>
    <n v="2284144.7000000002"/>
    <n v="157774.70000000001"/>
    <n v="7.4199081063032297"/>
    <x v="20"/>
    <x v="0"/>
    <x v="12"/>
    <x v="12"/>
  </r>
  <r>
    <x v="0"/>
    <x v="0"/>
    <x v="10"/>
    <x v="61"/>
    <x v="0"/>
    <x v="450"/>
    <x v="450"/>
    <x v="1"/>
    <x v="1"/>
    <x v="0"/>
    <x v="0"/>
    <x v="21"/>
    <x v="21"/>
    <x v="0"/>
    <n v="732533.37"/>
    <n v="2451900.94"/>
    <n v="2451900.94"/>
    <n v="1705355.5899999999"/>
    <n v="-746545.35"/>
    <n v="-30.447614657711256"/>
    <x v="20"/>
    <x v="1"/>
    <x v="12"/>
    <x v="12"/>
  </r>
  <r>
    <x v="0"/>
    <x v="0"/>
    <x v="10"/>
    <x v="61"/>
    <x v="0"/>
    <x v="451"/>
    <x v="451"/>
    <x v="1"/>
    <x v="1"/>
    <x v="0"/>
    <x v="0"/>
    <x v="21"/>
    <x v="21"/>
    <x v="0"/>
    <n v="350274.58"/>
    <n v="1747868"/>
    <n v="1747868"/>
    <n v="2161644.6"/>
    <n v="413776.6"/>
    <n v="23.673217886018854"/>
    <x v="20"/>
    <x v="0"/>
    <x v="12"/>
    <x v="12"/>
  </r>
  <r>
    <x v="0"/>
    <x v="0"/>
    <x v="10"/>
    <x v="62"/>
    <x v="0"/>
    <x v="452"/>
    <x v="452"/>
    <x v="1"/>
    <x v="1"/>
    <x v="0"/>
    <x v="0"/>
    <x v="21"/>
    <x v="21"/>
    <x v="0"/>
    <n v="2183724.0699999998"/>
    <n v="3388000"/>
    <n v="3388000"/>
    <n v="3212203.91"/>
    <n v="-175796.09"/>
    <n v="-5.1887865997638727"/>
    <x v="20"/>
    <x v="1"/>
    <x v="11"/>
    <x v="11"/>
  </r>
  <r>
    <x v="0"/>
    <x v="0"/>
    <x v="10"/>
    <x v="62"/>
    <x v="0"/>
    <x v="453"/>
    <x v="453"/>
    <x v="1"/>
    <x v="1"/>
    <x v="0"/>
    <x v="0"/>
    <x v="21"/>
    <x v="21"/>
    <x v="0"/>
    <n v="885947.87"/>
    <n v="1595000"/>
    <n v="1595000"/>
    <n v="1738502.45"/>
    <n v="143502.45000000001"/>
    <n v="8.9970188087774297"/>
    <x v="20"/>
    <x v="0"/>
    <x v="12"/>
    <x v="12"/>
  </r>
  <r>
    <x v="0"/>
    <x v="0"/>
    <x v="10"/>
    <x v="62"/>
    <x v="0"/>
    <x v="454"/>
    <x v="454"/>
    <x v="1"/>
    <x v="1"/>
    <x v="0"/>
    <x v="0"/>
    <x v="21"/>
    <x v="21"/>
    <x v="0"/>
    <n v="1939821.46"/>
    <n v="3510717"/>
    <n v="3510717"/>
    <n v="3734213.71"/>
    <n v="223496.71"/>
    <n v="6.3661272042149797"/>
    <x v="20"/>
    <x v="0"/>
    <x v="11"/>
    <x v="11"/>
  </r>
  <r>
    <x v="0"/>
    <x v="0"/>
    <x v="10"/>
    <x v="62"/>
    <x v="0"/>
    <x v="455"/>
    <x v="455"/>
    <x v="1"/>
    <x v="1"/>
    <x v="0"/>
    <x v="0"/>
    <x v="21"/>
    <x v="21"/>
    <x v="0"/>
    <n v="2364553.15"/>
    <n v="4094096"/>
    <n v="4094096"/>
    <n v="4664675.42"/>
    <n v="570579.42000000004"/>
    <n v="13.936639981084957"/>
    <x v="20"/>
    <x v="0"/>
    <x v="11"/>
    <x v="11"/>
  </r>
  <r>
    <x v="0"/>
    <x v="0"/>
    <x v="10"/>
    <x v="62"/>
    <x v="0"/>
    <x v="456"/>
    <x v="456"/>
    <x v="1"/>
    <x v="1"/>
    <x v="0"/>
    <x v="0"/>
    <x v="21"/>
    <x v="21"/>
    <x v="0"/>
    <n v="1150023.79"/>
    <n v="2240000"/>
    <n v="2240000"/>
    <n v="2493644.0499999998"/>
    <n v="253644.05"/>
    <n v="11.323395089285713"/>
    <x v="20"/>
    <x v="0"/>
    <x v="12"/>
    <x v="12"/>
  </r>
  <r>
    <x v="0"/>
    <x v="0"/>
    <x v="10"/>
    <x v="63"/>
    <x v="0"/>
    <x v="457"/>
    <x v="457"/>
    <x v="1"/>
    <x v="1"/>
    <x v="0"/>
    <x v="0"/>
    <x v="21"/>
    <x v="21"/>
    <x v="0"/>
    <n v="3670959.17"/>
    <n v="4471552.79"/>
    <n v="4471552.79"/>
    <n v="6133812.4900000002"/>
    <n v="1662259.7"/>
    <n v="37.174104345081432"/>
    <x v="20"/>
    <x v="0"/>
    <x v="7"/>
    <x v="7"/>
  </r>
  <r>
    <x v="0"/>
    <x v="0"/>
    <x v="10"/>
    <x v="63"/>
    <x v="0"/>
    <x v="458"/>
    <x v="458"/>
    <x v="1"/>
    <x v="1"/>
    <x v="0"/>
    <x v="0"/>
    <x v="21"/>
    <x v="21"/>
    <x v="0"/>
    <n v="6013543.9699999997"/>
    <n v="8036000"/>
    <n v="8036000"/>
    <n v="8064153.3200000012"/>
    <n v="28153.32"/>
    <n v="0.35033997013439522"/>
    <x v="20"/>
    <x v="0"/>
    <x v="7"/>
    <x v="7"/>
  </r>
  <r>
    <x v="0"/>
    <x v="0"/>
    <x v="10"/>
    <x v="63"/>
    <x v="0"/>
    <x v="459"/>
    <x v="459"/>
    <x v="1"/>
    <x v="1"/>
    <x v="0"/>
    <x v="0"/>
    <x v="21"/>
    <x v="21"/>
    <x v="0"/>
    <n v="1459497.49"/>
    <n v="2398000"/>
    <n v="2398000"/>
    <n v="2448746.36"/>
    <n v="50746.36"/>
    <n v="2.1161951626355298"/>
    <x v="20"/>
    <x v="0"/>
    <x v="12"/>
    <x v="12"/>
  </r>
  <r>
    <x v="0"/>
    <x v="0"/>
    <x v="10"/>
    <x v="63"/>
    <x v="0"/>
    <x v="460"/>
    <x v="460"/>
    <x v="1"/>
    <x v="1"/>
    <x v="0"/>
    <x v="0"/>
    <x v="21"/>
    <x v="21"/>
    <x v="0"/>
    <n v="10948488.18"/>
    <n v="13198509.6"/>
    <n v="13198509.6"/>
    <n v="13208773.840000002"/>
    <n v="10264.24"/>
    <n v="7.7768174673297968E-2"/>
    <x v="20"/>
    <x v="0"/>
    <x v="6"/>
    <x v="6"/>
  </r>
  <r>
    <x v="0"/>
    <x v="0"/>
    <x v="10"/>
    <x v="63"/>
    <x v="0"/>
    <x v="461"/>
    <x v="461"/>
    <x v="1"/>
    <x v="1"/>
    <x v="0"/>
    <x v="0"/>
    <x v="21"/>
    <x v="21"/>
    <x v="0"/>
    <n v="2488906.81"/>
    <n v="3100647.14"/>
    <n v="3100647.14"/>
    <n v="3262908.29"/>
    <n v="162261.15"/>
    <n v="5.2331382022399371"/>
    <x v="20"/>
    <x v="0"/>
    <x v="11"/>
    <x v="11"/>
  </r>
  <r>
    <x v="0"/>
    <x v="0"/>
    <x v="10"/>
    <x v="63"/>
    <x v="0"/>
    <x v="462"/>
    <x v="462"/>
    <x v="1"/>
    <x v="1"/>
    <x v="0"/>
    <x v="0"/>
    <x v="21"/>
    <x v="21"/>
    <x v="0"/>
    <n v="4472377.99"/>
    <n v="7000000"/>
    <n v="7000000"/>
    <n v="8788407.709999999"/>
    <n v="1788407.71"/>
    <n v="25.54868157142857"/>
    <x v="20"/>
    <x v="0"/>
    <x v="6"/>
    <x v="6"/>
  </r>
  <r>
    <x v="0"/>
    <x v="0"/>
    <x v="10"/>
    <x v="63"/>
    <x v="0"/>
    <x v="463"/>
    <x v="463"/>
    <x v="1"/>
    <x v="1"/>
    <x v="0"/>
    <x v="0"/>
    <x v="21"/>
    <x v="21"/>
    <x v="0"/>
    <n v="4951368.04"/>
    <n v="7958950"/>
    <n v="7958950"/>
    <n v="7210421.0200000005"/>
    <n v="-748528.98"/>
    <n v="-9.4048709942894479"/>
    <x v="20"/>
    <x v="1"/>
    <x v="8"/>
    <x v="8"/>
  </r>
  <r>
    <x v="0"/>
    <x v="0"/>
    <x v="10"/>
    <x v="63"/>
    <x v="0"/>
    <x v="464"/>
    <x v="464"/>
    <x v="1"/>
    <x v="1"/>
    <x v="0"/>
    <x v="0"/>
    <x v="21"/>
    <x v="21"/>
    <x v="0"/>
    <n v="5302599.5199999996"/>
    <n v="6920550"/>
    <n v="6920550"/>
    <n v="7094400.6199999992"/>
    <n v="173850.62"/>
    <n v="2.5120925359978616"/>
    <x v="20"/>
    <x v="0"/>
    <x v="7"/>
    <x v="7"/>
  </r>
  <r>
    <x v="0"/>
    <x v="0"/>
    <x v="10"/>
    <x v="63"/>
    <x v="0"/>
    <x v="465"/>
    <x v="465"/>
    <x v="1"/>
    <x v="1"/>
    <x v="0"/>
    <x v="0"/>
    <x v="21"/>
    <x v="21"/>
    <x v="0"/>
    <n v="4387453.38"/>
    <n v="7493173.75"/>
    <n v="7493173.75"/>
    <n v="8276395.5800000001"/>
    <n v="783221.83"/>
    <n v="10.452471224225917"/>
    <x v="20"/>
    <x v="0"/>
    <x v="11"/>
    <x v="11"/>
  </r>
  <r>
    <x v="0"/>
    <x v="0"/>
    <x v="10"/>
    <x v="63"/>
    <x v="0"/>
    <x v="466"/>
    <x v="466"/>
    <x v="1"/>
    <x v="1"/>
    <x v="0"/>
    <x v="0"/>
    <x v="21"/>
    <x v="21"/>
    <x v="0"/>
    <n v="1681433.14"/>
    <n v="3262366.1"/>
    <n v="3262366.1"/>
    <n v="3792182.41"/>
    <n v="529816.31000000006"/>
    <n v="16.240246917720238"/>
    <x v="20"/>
    <x v="0"/>
    <x v="12"/>
    <x v="12"/>
  </r>
  <r>
    <x v="0"/>
    <x v="0"/>
    <x v="10"/>
    <x v="63"/>
    <x v="0"/>
    <x v="467"/>
    <x v="467"/>
    <x v="1"/>
    <x v="1"/>
    <x v="0"/>
    <x v="0"/>
    <x v="21"/>
    <x v="21"/>
    <x v="0"/>
    <n v="967536.28"/>
    <n v="3292002.4"/>
    <n v="3292002.4"/>
    <n v="3935178.16"/>
    <n v="643175.76"/>
    <n v="19.537524030966686"/>
    <x v="20"/>
    <x v="0"/>
    <x v="12"/>
    <x v="12"/>
  </r>
  <r>
    <x v="0"/>
    <x v="0"/>
    <x v="10"/>
    <x v="63"/>
    <x v="0"/>
    <x v="468"/>
    <x v="468"/>
    <x v="1"/>
    <x v="1"/>
    <x v="0"/>
    <x v="0"/>
    <x v="21"/>
    <x v="21"/>
    <x v="0"/>
    <n v="1116461.46"/>
    <n v="3261000"/>
    <n v="3261000"/>
    <n v="5769524.2599999998"/>
    <n v="2508524.2599999998"/>
    <n v="76.925000306654397"/>
    <x v="20"/>
    <x v="0"/>
    <x v="11"/>
    <x v="11"/>
  </r>
  <r>
    <x v="0"/>
    <x v="0"/>
    <x v="10"/>
    <x v="63"/>
    <x v="0"/>
    <x v="469"/>
    <x v="469"/>
    <x v="1"/>
    <x v="1"/>
    <x v="0"/>
    <x v="0"/>
    <x v="21"/>
    <x v="21"/>
    <x v="0"/>
    <n v="1737314.85"/>
    <n v="3187500"/>
    <n v="3187500"/>
    <n v="3145528.41"/>
    <n v="-41971.59"/>
    <n v="-1.3167557647058825"/>
    <x v="20"/>
    <x v="1"/>
    <x v="12"/>
    <x v="12"/>
  </r>
  <r>
    <x v="0"/>
    <x v="0"/>
    <x v="10"/>
    <x v="63"/>
    <x v="0"/>
    <x v="470"/>
    <x v="470"/>
    <x v="1"/>
    <x v="1"/>
    <x v="0"/>
    <x v="0"/>
    <x v="21"/>
    <x v="21"/>
    <x v="0"/>
    <n v="1677554.03"/>
    <n v="3679975"/>
    <n v="3679975"/>
    <n v="3215055.7700000005"/>
    <n v="-464919.23"/>
    <n v="-12.633760555438556"/>
    <x v="20"/>
    <x v="1"/>
    <x v="12"/>
    <x v="12"/>
  </r>
  <r>
    <x v="0"/>
    <x v="0"/>
    <x v="10"/>
    <x v="64"/>
    <x v="0"/>
    <x v="471"/>
    <x v="471"/>
    <x v="1"/>
    <x v="1"/>
    <x v="0"/>
    <x v="0"/>
    <x v="21"/>
    <x v="21"/>
    <x v="0"/>
    <n v="1392846.09"/>
    <n v="2855288.8"/>
    <n v="2855288.8"/>
    <n v="2249057.7999999998"/>
    <n v="-606231"/>
    <n v="-21.231862780395456"/>
    <x v="20"/>
    <x v="1"/>
    <x v="12"/>
    <x v="12"/>
  </r>
  <r>
    <x v="0"/>
    <x v="0"/>
    <x v="10"/>
    <x v="64"/>
    <x v="0"/>
    <x v="472"/>
    <x v="472"/>
    <x v="1"/>
    <x v="1"/>
    <x v="0"/>
    <x v="0"/>
    <x v="21"/>
    <x v="21"/>
    <x v="0"/>
    <n v="3620540.65"/>
    <n v="6297454"/>
    <n v="6297454"/>
    <n v="8256507.4100000001"/>
    <n v="1959053.41"/>
    <n v="31.108657721040913"/>
    <x v="20"/>
    <x v="0"/>
    <x v="9"/>
    <x v="9"/>
  </r>
  <r>
    <x v="0"/>
    <x v="0"/>
    <x v="10"/>
    <x v="64"/>
    <x v="0"/>
    <x v="473"/>
    <x v="473"/>
    <x v="1"/>
    <x v="1"/>
    <x v="0"/>
    <x v="0"/>
    <x v="21"/>
    <x v="21"/>
    <x v="0"/>
    <n v="5213333.1399999997"/>
    <n v="9680000"/>
    <n v="9680000"/>
    <n v="9337661.120000001"/>
    <n v="-342338.88"/>
    <n v="-3.5365586776859503"/>
    <x v="20"/>
    <x v="1"/>
    <x v="6"/>
    <x v="6"/>
  </r>
  <r>
    <x v="0"/>
    <x v="0"/>
    <x v="10"/>
    <x v="64"/>
    <x v="0"/>
    <x v="474"/>
    <x v="474"/>
    <x v="1"/>
    <x v="1"/>
    <x v="0"/>
    <x v="0"/>
    <x v="21"/>
    <x v="21"/>
    <x v="0"/>
    <n v="933401.53"/>
    <n v="2461015"/>
    <n v="2461015"/>
    <n v="2486776.3199999998"/>
    <n v="25761.32"/>
    <n v="1.0467762285073436"/>
    <x v="20"/>
    <x v="0"/>
    <x v="12"/>
    <x v="12"/>
  </r>
  <r>
    <x v="0"/>
    <x v="0"/>
    <x v="10"/>
    <x v="64"/>
    <x v="0"/>
    <x v="475"/>
    <x v="475"/>
    <x v="1"/>
    <x v="1"/>
    <x v="0"/>
    <x v="0"/>
    <x v="21"/>
    <x v="21"/>
    <x v="0"/>
    <n v="1378979.82"/>
    <n v="3911000"/>
    <n v="3911000"/>
    <n v="3941543.36"/>
    <n v="30543.360000000001"/>
    <n v="0.7809603681922781"/>
    <x v="20"/>
    <x v="0"/>
    <x v="11"/>
    <x v="11"/>
  </r>
  <r>
    <x v="0"/>
    <x v="0"/>
    <x v="10"/>
    <x v="64"/>
    <x v="0"/>
    <x v="476"/>
    <x v="476"/>
    <x v="1"/>
    <x v="1"/>
    <x v="0"/>
    <x v="0"/>
    <x v="21"/>
    <x v="21"/>
    <x v="0"/>
    <n v="990333.87"/>
    <n v="3135899"/>
    <n v="3135899"/>
    <n v="2603481.46"/>
    <n v="-532417.54"/>
    <n v="-16.978146936492532"/>
    <x v="20"/>
    <x v="1"/>
    <x v="12"/>
    <x v="12"/>
  </r>
  <r>
    <x v="0"/>
    <x v="0"/>
    <x v="6"/>
    <x v="65"/>
    <x v="0"/>
    <x v="477"/>
    <x v="477"/>
    <x v="1"/>
    <x v="1"/>
    <x v="0"/>
    <x v="0"/>
    <x v="21"/>
    <x v="21"/>
    <x v="0"/>
    <n v="799594.74"/>
    <n v="1585704.13"/>
    <n v="1585704.13"/>
    <n v="2274469.44"/>
    <n v="688765.31"/>
    <n v="43.435928365779056"/>
    <x v="20"/>
    <x v="0"/>
    <x v="12"/>
    <x v="12"/>
  </r>
  <r>
    <x v="0"/>
    <x v="0"/>
    <x v="6"/>
    <x v="65"/>
    <x v="0"/>
    <x v="478"/>
    <x v="478"/>
    <x v="1"/>
    <x v="1"/>
    <x v="0"/>
    <x v="0"/>
    <x v="21"/>
    <x v="21"/>
    <x v="0"/>
    <n v="2436387.8199999998"/>
    <n v="4042056.86"/>
    <n v="4042056.86"/>
    <n v="3768621.49"/>
    <n v="-273435.37"/>
    <n v="-6.7647581286127672"/>
    <x v="20"/>
    <x v="1"/>
    <x v="9"/>
    <x v="9"/>
  </r>
  <r>
    <x v="0"/>
    <x v="0"/>
    <x v="6"/>
    <x v="65"/>
    <x v="0"/>
    <x v="479"/>
    <x v="479"/>
    <x v="1"/>
    <x v="1"/>
    <x v="0"/>
    <x v="0"/>
    <x v="21"/>
    <x v="21"/>
    <x v="0"/>
    <n v="4915685.57"/>
    <n v="5505715"/>
    <n v="5505715"/>
    <n v="6992375.5300000003"/>
    <n v="1486660.53"/>
    <n v="27.002133782805686"/>
    <x v="20"/>
    <x v="0"/>
    <x v="11"/>
    <x v="11"/>
  </r>
  <r>
    <x v="0"/>
    <x v="0"/>
    <x v="6"/>
    <x v="65"/>
    <x v="0"/>
    <x v="480"/>
    <x v="480"/>
    <x v="1"/>
    <x v="1"/>
    <x v="0"/>
    <x v="0"/>
    <x v="21"/>
    <x v="21"/>
    <x v="0"/>
    <n v="2392600.77"/>
    <n v="4353000"/>
    <n v="4353000"/>
    <n v="5742268.7400000002"/>
    <n v="1389268.74"/>
    <n v="31.915201929703652"/>
    <x v="20"/>
    <x v="0"/>
    <x v="7"/>
    <x v="7"/>
  </r>
  <r>
    <x v="0"/>
    <x v="0"/>
    <x v="6"/>
    <x v="65"/>
    <x v="0"/>
    <x v="481"/>
    <x v="481"/>
    <x v="1"/>
    <x v="1"/>
    <x v="0"/>
    <x v="0"/>
    <x v="21"/>
    <x v="21"/>
    <x v="0"/>
    <n v="1405583.44"/>
    <n v="2571600"/>
    <n v="2571600"/>
    <n v="2601631.0100000002"/>
    <n v="30031.01"/>
    <n v="1.1677947581272361"/>
    <x v="20"/>
    <x v="0"/>
    <x v="12"/>
    <x v="12"/>
  </r>
  <r>
    <x v="0"/>
    <x v="0"/>
    <x v="6"/>
    <x v="65"/>
    <x v="0"/>
    <x v="482"/>
    <x v="482"/>
    <x v="1"/>
    <x v="1"/>
    <x v="0"/>
    <x v="0"/>
    <x v="21"/>
    <x v="21"/>
    <x v="0"/>
    <n v="6140513.0700000003"/>
    <n v="9971768.5"/>
    <n v="9971768.5"/>
    <n v="10345621.91"/>
    <n v="373853.41"/>
    <n v="3.7491184236778059"/>
    <x v="20"/>
    <x v="0"/>
    <x v="6"/>
    <x v="6"/>
  </r>
  <r>
    <x v="0"/>
    <x v="0"/>
    <x v="6"/>
    <x v="65"/>
    <x v="0"/>
    <x v="483"/>
    <x v="483"/>
    <x v="1"/>
    <x v="1"/>
    <x v="0"/>
    <x v="0"/>
    <x v="21"/>
    <x v="21"/>
    <x v="0"/>
    <n v="2695676.48"/>
    <n v="4865000"/>
    <n v="4865000"/>
    <n v="4599625.16"/>
    <n v="-265374.84000000003"/>
    <n v="-5.4547757451181917"/>
    <x v="20"/>
    <x v="1"/>
    <x v="9"/>
    <x v="9"/>
  </r>
  <r>
    <x v="0"/>
    <x v="0"/>
    <x v="6"/>
    <x v="65"/>
    <x v="0"/>
    <x v="484"/>
    <x v="484"/>
    <x v="1"/>
    <x v="1"/>
    <x v="0"/>
    <x v="0"/>
    <x v="21"/>
    <x v="21"/>
    <x v="0"/>
    <n v="2255842.52"/>
    <n v="4710113.22"/>
    <n v="4710113.22"/>
    <n v="5274843.96"/>
    <n v="564730.74"/>
    <n v="11.989748730498668"/>
    <x v="20"/>
    <x v="0"/>
    <x v="11"/>
    <x v="11"/>
  </r>
  <r>
    <x v="0"/>
    <x v="0"/>
    <x v="6"/>
    <x v="65"/>
    <x v="0"/>
    <x v="485"/>
    <x v="485"/>
    <x v="1"/>
    <x v="1"/>
    <x v="0"/>
    <x v="0"/>
    <x v="21"/>
    <x v="21"/>
    <x v="0"/>
    <n v="1566892.5"/>
    <n v="3037417.5"/>
    <n v="3037417.5"/>
    <n v="2679495.6"/>
    <n v="-357921.9"/>
    <n v="-11.783757089698733"/>
    <x v="20"/>
    <x v="1"/>
    <x v="11"/>
    <x v="11"/>
  </r>
  <r>
    <x v="0"/>
    <x v="0"/>
    <x v="6"/>
    <x v="65"/>
    <x v="0"/>
    <x v="486"/>
    <x v="486"/>
    <x v="1"/>
    <x v="1"/>
    <x v="0"/>
    <x v="0"/>
    <x v="21"/>
    <x v="21"/>
    <x v="0"/>
    <n v="4305071.1100000003"/>
    <n v="7415350"/>
    <n v="7415350"/>
    <n v="8042237.5299999993"/>
    <n v="626887.53"/>
    <n v="8.453916942558342"/>
    <x v="20"/>
    <x v="0"/>
    <x v="6"/>
    <x v="6"/>
  </r>
  <r>
    <x v="0"/>
    <x v="0"/>
    <x v="6"/>
    <x v="65"/>
    <x v="0"/>
    <x v="487"/>
    <x v="487"/>
    <x v="1"/>
    <x v="1"/>
    <x v="0"/>
    <x v="0"/>
    <x v="21"/>
    <x v="21"/>
    <x v="0"/>
    <n v="1657402.07"/>
    <n v="3090000"/>
    <n v="3090000"/>
    <n v="3349028.87"/>
    <n v="259028.87"/>
    <n v="8.3828113268608409"/>
    <x v="20"/>
    <x v="0"/>
    <x v="12"/>
    <x v="12"/>
  </r>
  <r>
    <x v="0"/>
    <x v="0"/>
    <x v="6"/>
    <x v="65"/>
    <x v="0"/>
    <x v="488"/>
    <x v="488"/>
    <x v="1"/>
    <x v="1"/>
    <x v="0"/>
    <x v="0"/>
    <x v="21"/>
    <x v="21"/>
    <x v="0"/>
    <n v="1248474.8500000001"/>
    <n v="2402500"/>
    <n v="2402500"/>
    <n v="3237399.33"/>
    <n v="834899.33"/>
    <n v="34.75127284079084"/>
    <x v="20"/>
    <x v="0"/>
    <x v="11"/>
    <x v="11"/>
  </r>
  <r>
    <x v="0"/>
    <x v="0"/>
    <x v="6"/>
    <x v="66"/>
    <x v="0"/>
    <x v="489"/>
    <x v="489"/>
    <x v="1"/>
    <x v="1"/>
    <x v="0"/>
    <x v="0"/>
    <x v="21"/>
    <x v="21"/>
    <x v="0"/>
    <n v="2484351.64"/>
    <n v="4721731"/>
    <n v="4721731"/>
    <n v="4650383.3"/>
    <n v="-71347.7"/>
    <n v="-1.5110496553064967"/>
    <x v="20"/>
    <x v="1"/>
    <x v="11"/>
    <x v="11"/>
  </r>
  <r>
    <x v="0"/>
    <x v="0"/>
    <x v="6"/>
    <x v="66"/>
    <x v="0"/>
    <x v="490"/>
    <x v="490"/>
    <x v="1"/>
    <x v="1"/>
    <x v="0"/>
    <x v="0"/>
    <x v="21"/>
    <x v="21"/>
    <x v="0"/>
    <n v="1157829.31"/>
    <n v="2538593.84"/>
    <n v="2538593.84"/>
    <n v="2504338.5300000003"/>
    <n v="-34255.31"/>
    <n v="-1.3493812779440133"/>
    <x v="20"/>
    <x v="1"/>
    <x v="12"/>
    <x v="12"/>
  </r>
  <r>
    <x v="0"/>
    <x v="0"/>
    <x v="6"/>
    <x v="66"/>
    <x v="0"/>
    <x v="491"/>
    <x v="491"/>
    <x v="1"/>
    <x v="1"/>
    <x v="0"/>
    <x v="0"/>
    <x v="21"/>
    <x v="21"/>
    <x v="0"/>
    <n v="7173576.75"/>
    <n v="9662767.8100000005"/>
    <n v="9662767.8100000005"/>
    <n v="8702501.4299999997"/>
    <n v="-960266.38"/>
    <n v="-9.9377983501395963"/>
    <x v="20"/>
    <x v="1"/>
    <x v="9"/>
    <x v="9"/>
  </r>
  <r>
    <x v="0"/>
    <x v="0"/>
    <x v="6"/>
    <x v="66"/>
    <x v="0"/>
    <x v="492"/>
    <x v="492"/>
    <x v="1"/>
    <x v="1"/>
    <x v="0"/>
    <x v="0"/>
    <x v="21"/>
    <x v="21"/>
    <x v="0"/>
    <n v="234069.98"/>
    <n v="650346"/>
    <n v="650346"/>
    <n v="927004.67999999993"/>
    <n v="276658.68"/>
    <n v="42.540229354835738"/>
    <x v="20"/>
    <x v="0"/>
    <x v="0"/>
    <x v="0"/>
  </r>
  <r>
    <x v="0"/>
    <x v="0"/>
    <x v="6"/>
    <x v="66"/>
    <x v="0"/>
    <x v="493"/>
    <x v="493"/>
    <x v="1"/>
    <x v="1"/>
    <x v="0"/>
    <x v="0"/>
    <x v="21"/>
    <x v="21"/>
    <x v="0"/>
    <n v="1714763.14"/>
    <n v="3069710"/>
    <n v="3069710"/>
    <n v="3762203.6599999997"/>
    <n v="692493.66"/>
    <n v="22.558927716298932"/>
    <x v="20"/>
    <x v="0"/>
    <x v="11"/>
    <x v="11"/>
  </r>
  <r>
    <x v="0"/>
    <x v="0"/>
    <x v="6"/>
    <x v="66"/>
    <x v="0"/>
    <x v="494"/>
    <x v="494"/>
    <x v="1"/>
    <x v="1"/>
    <x v="0"/>
    <x v="0"/>
    <x v="21"/>
    <x v="21"/>
    <x v="0"/>
    <n v="2260528.7999999998"/>
    <n v="4039257.97"/>
    <n v="4039257.97"/>
    <n v="4282828.3"/>
    <n v="243570.33"/>
    <n v="6.0300761132124476"/>
    <x v="20"/>
    <x v="0"/>
    <x v="11"/>
    <x v="11"/>
  </r>
  <r>
    <x v="0"/>
    <x v="0"/>
    <x v="6"/>
    <x v="66"/>
    <x v="0"/>
    <x v="495"/>
    <x v="495"/>
    <x v="1"/>
    <x v="1"/>
    <x v="0"/>
    <x v="0"/>
    <x v="21"/>
    <x v="21"/>
    <x v="0"/>
    <n v="1118265.25"/>
    <n v="2068727"/>
    <n v="2068727"/>
    <n v="2141819.09"/>
    <n v="73092.09"/>
    <n v="3.5331916681128055"/>
    <x v="20"/>
    <x v="0"/>
    <x v="12"/>
    <x v="12"/>
  </r>
  <r>
    <x v="0"/>
    <x v="0"/>
    <x v="6"/>
    <x v="67"/>
    <x v="0"/>
    <x v="496"/>
    <x v="496"/>
    <x v="1"/>
    <x v="1"/>
    <x v="0"/>
    <x v="0"/>
    <x v="21"/>
    <x v="21"/>
    <x v="0"/>
    <n v="802406.3"/>
    <n v="1749213.55"/>
    <n v="1749213.55"/>
    <n v="2074437.98"/>
    <n v="325224.43"/>
    <n v="18.59260866118948"/>
    <x v="20"/>
    <x v="0"/>
    <x v="0"/>
    <x v="0"/>
  </r>
  <r>
    <x v="0"/>
    <x v="0"/>
    <x v="6"/>
    <x v="67"/>
    <x v="0"/>
    <x v="497"/>
    <x v="497"/>
    <x v="1"/>
    <x v="1"/>
    <x v="0"/>
    <x v="0"/>
    <x v="21"/>
    <x v="21"/>
    <x v="0"/>
    <n v="1537939.83"/>
    <n v="3399000"/>
    <n v="3399000"/>
    <n v="4538830.63"/>
    <n v="1139830.6299999999"/>
    <n v="33.534293321565166"/>
    <x v="20"/>
    <x v="0"/>
    <x v="11"/>
    <x v="11"/>
  </r>
  <r>
    <x v="0"/>
    <x v="0"/>
    <x v="6"/>
    <x v="67"/>
    <x v="0"/>
    <x v="498"/>
    <x v="498"/>
    <x v="1"/>
    <x v="1"/>
    <x v="0"/>
    <x v="0"/>
    <x v="21"/>
    <x v="21"/>
    <x v="0"/>
    <n v="2868277.54"/>
    <n v="4424292"/>
    <n v="4424292"/>
    <n v="7244746.7999999998"/>
    <n v="2820454.8"/>
    <n v="63.749291412049658"/>
    <x v="20"/>
    <x v="0"/>
    <x v="11"/>
    <x v="11"/>
  </r>
  <r>
    <x v="0"/>
    <x v="0"/>
    <x v="6"/>
    <x v="67"/>
    <x v="0"/>
    <x v="499"/>
    <x v="499"/>
    <x v="1"/>
    <x v="1"/>
    <x v="0"/>
    <x v="0"/>
    <x v="21"/>
    <x v="21"/>
    <x v="0"/>
    <n v="6411778.75"/>
    <n v="9935058.3800000008"/>
    <n v="9935058.3800000008"/>
    <n v="10445049.02"/>
    <n v="509990.64"/>
    <n v="5.1332425084350639"/>
    <x v="20"/>
    <x v="0"/>
    <x v="10"/>
    <x v="10"/>
  </r>
  <r>
    <x v="0"/>
    <x v="0"/>
    <x v="6"/>
    <x v="67"/>
    <x v="0"/>
    <x v="500"/>
    <x v="500"/>
    <x v="1"/>
    <x v="1"/>
    <x v="0"/>
    <x v="0"/>
    <x v="21"/>
    <x v="21"/>
    <x v="0"/>
    <n v="4195801.4800000004"/>
    <n v="5053000"/>
    <n v="5053000"/>
    <n v="7830998.4500000002"/>
    <n v="2777998.45"/>
    <n v="54.977210567979419"/>
    <x v="20"/>
    <x v="0"/>
    <x v="7"/>
    <x v="7"/>
  </r>
  <r>
    <x v="0"/>
    <x v="0"/>
    <x v="6"/>
    <x v="67"/>
    <x v="0"/>
    <x v="501"/>
    <x v="501"/>
    <x v="1"/>
    <x v="1"/>
    <x v="0"/>
    <x v="0"/>
    <x v="21"/>
    <x v="21"/>
    <x v="0"/>
    <n v="2713330.92"/>
    <n v="4554800"/>
    <n v="4554800"/>
    <n v="4832218.3100000005"/>
    <n v="277418.31"/>
    <n v="6.0906803811363837"/>
    <x v="20"/>
    <x v="0"/>
    <x v="11"/>
    <x v="11"/>
  </r>
  <r>
    <x v="0"/>
    <x v="0"/>
    <x v="6"/>
    <x v="67"/>
    <x v="0"/>
    <x v="502"/>
    <x v="502"/>
    <x v="1"/>
    <x v="1"/>
    <x v="0"/>
    <x v="0"/>
    <x v="21"/>
    <x v="21"/>
    <x v="0"/>
    <n v="2917745.12"/>
    <n v="4883500"/>
    <n v="4883500"/>
    <n v="5934627.5899999999"/>
    <n v="1051127.5900000001"/>
    <n v="21.524062455206305"/>
    <x v="20"/>
    <x v="0"/>
    <x v="12"/>
    <x v="12"/>
  </r>
  <r>
    <x v="0"/>
    <x v="0"/>
    <x v="6"/>
    <x v="67"/>
    <x v="0"/>
    <x v="503"/>
    <x v="503"/>
    <x v="1"/>
    <x v="1"/>
    <x v="0"/>
    <x v="0"/>
    <x v="21"/>
    <x v="21"/>
    <x v="0"/>
    <n v="1579781.53"/>
    <n v="3433650"/>
    <n v="3433650"/>
    <n v="3452576.04"/>
    <n v="18926.04"/>
    <n v="0.55119304530164692"/>
    <x v="20"/>
    <x v="0"/>
    <x v="12"/>
    <x v="12"/>
  </r>
  <r>
    <x v="0"/>
    <x v="0"/>
    <x v="6"/>
    <x v="67"/>
    <x v="0"/>
    <x v="504"/>
    <x v="504"/>
    <x v="1"/>
    <x v="1"/>
    <x v="0"/>
    <x v="0"/>
    <x v="21"/>
    <x v="21"/>
    <x v="0"/>
    <n v="1517199.86"/>
    <n v="3645830.2"/>
    <n v="3645830.2"/>
    <n v="4498402.8"/>
    <n v="852572.6"/>
    <n v="23.384868554767031"/>
    <x v="20"/>
    <x v="0"/>
    <x v="12"/>
    <x v="12"/>
  </r>
  <r>
    <x v="0"/>
    <x v="0"/>
    <x v="11"/>
    <x v="68"/>
    <x v="0"/>
    <x v="505"/>
    <x v="505"/>
    <x v="1"/>
    <x v="1"/>
    <x v="0"/>
    <x v="0"/>
    <x v="21"/>
    <x v="21"/>
    <x v="0"/>
    <n v="2099023.54"/>
    <n v="2690159.79"/>
    <n v="2690159.79"/>
    <n v="3318251.5899999994"/>
    <n v="628091.80000000005"/>
    <n v="23.347750655361626"/>
    <x v="20"/>
    <x v="0"/>
    <x v="11"/>
    <x v="11"/>
  </r>
  <r>
    <x v="0"/>
    <x v="0"/>
    <x v="11"/>
    <x v="68"/>
    <x v="0"/>
    <x v="506"/>
    <x v="506"/>
    <x v="1"/>
    <x v="1"/>
    <x v="0"/>
    <x v="0"/>
    <x v="21"/>
    <x v="21"/>
    <x v="0"/>
    <n v="1291269.81"/>
    <n v="2505994.9"/>
    <n v="2505994.9"/>
    <n v="2931331.05"/>
    <n v="425336.15"/>
    <n v="16.972746033920501"/>
    <x v="20"/>
    <x v="0"/>
    <x v="12"/>
    <x v="12"/>
  </r>
  <r>
    <x v="0"/>
    <x v="0"/>
    <x v="11"/>
    <x v="68"/>
    <x v="0"/>
    <x v="507"/>
    <x v="507"/>
    <x v="1"/>
    <x v="1"/>
    <x v="0"/>
    <x v="0"/>
    <x v="21"/>
    <x v="21"/>
    <x v="0"/>
    <n v="7849043.9100000001"/>
    <n v="12247908.560000001"/>
    <n v="12247908.560000001"/>
    <n v="11276409.109999999"/>
    <n v="-971499.45"/>
    <n v="-7.9319619773516665"/>
    <x v="20"/>
    <x v="1"/>
    <x v="9"/>
    <x v="9"/>
  </r>
  <r>
    <x v="0"/>
    <x v="0"/>
    <x v="11"/>
    <x v="68"/>
    <x v="0"/>
    <x v="508"/>
    <x v="508"/>
    <x v="1"/>
    <x v="1"/>
    <x v="0"/>
    <x v="0"/>
    <x v="21"/>
    <x v="21"/>
    <x v="0"/>
    <n v="3410473.92"/>
    <n v="7627090"/>
    <n v="7627090"/>
    <n v="8123753.8999999994"/>
    <n v="496663.9"/>
    <n v="6.5118400333547921"/>
    <x v="20"/>
    <x v="0"/>
    <x v="10"/>
    <x v="10"/>
  </r>
  <r>
    <x v="0"/>
    <x v="0"/>
    <x v="11"/>
    <x v="68"/>
    <x v="0"/>
    <x v="509"/>
    <x v="509"/>
    <x v="1"/>
    <x v="1"/>
    <x v="0"/>
    <x v="0"/>
    <x v="21"/>
    <x v="21"/>
    <x v="0"/>
    <n v="3351612.26"/>
    <n v="6024763.0300000003"/>
    <n v="6024763.0300000003"/>
    <n v="8520674.5700000003"/>
    <n v="2495911.54"/>
    <n v="41.427547068187344"/>
    <x v="20"/>
    <x v="0"/>
    <x v="9"/>
    <x v="9"/>
  </r>
  <r>
    <x v="0"/>
    <x v="0"/>
    <x v="11"/>
    <x v="68"/>
    <x v="0"/>
    <x v="510"/>
    <x v="510"/>
    <x v="1"/>
    <x v="1"/>
    <x v="0"/>
    <x v="0"/>
    <x v="21"/>
    <x v="21"/>
    <x v="0"/>
    <n v="6334870.3799999999"/>
    <n v="19582092.539999999"/>
    <n v="19582092.539999999"/>
    <n v="27100726.019999996"/>
    <n v="7518633.4800000004"/>
    <n v="38.395454748473981"/>
    <x v="20"/>
    <x v="0"/>
    <x v="10"/>
    <x v="10"/>
  </r>
  <r>
    <x v="0"/>
    <x v="0"/>
    <x v="11"/>
    <x v="69"/>
    <x v="0"/>
    <x v="511"/>
    <x v="511"/>
    <x v="1"/>
    <x v="1"/>
    <x v="0"/>
    <x v="0"/>
    <x v="21"/>
    <x v="21"/>
    <x v="0"/>
    <n v="1085716.8799999999"/>
    <n v="2347534"/>
    <n v="2347534"/>
    <n v="1749538.35"/>
    <n v="-597995.65"/>
    <n v="-25.473354166542421"/>
    <x v="20"/>
    <x v="1"/>
    <x v="11"/>
    <x v="11"/>
  </r>
  <r>
    <x v="0"/>
    <x v="0"/>
    <x v="11"/>
    <x v="69"/>
    <x v="0"/>
    <x v="512"/>
    <x v="512"/>
    <x v="1"/>
    <x v="1"/>
    <x v="0"/>
    <x v="0"/>
    <x v="21"/>
    <x v="21"/>
    <x v="0"/>
    <n v="1347436.5"/>
    <n v="2768293.93"/>
    <n v="2768293.93"/>
    <n v="4138058.85"/>
    <n v="1369764.92"/>
    <n v="49.480472617298993"/>
    <x v="20"/>
    <x v="0"/>
    <x v="11"/>
    <x v="11"/>
  </r>
  <r>
    <x v="0"/>
    <x v="0"/>
    <x v="11"/>
    <x v="69"/>
    <x v="0"/>
    <x v="513"/>
    <x v="513"/>
    <x v="1"/>
    <x v="1"/>
    <x v="0"/>
    <x v="0"/>
    <x v="21"/>
    <x v="21"/>
    <x v="0"/>
    <n v="1904643.15"/>
    <n v="3113238.45"/>
    <n v="3113238.45"/>
    <n v="3391998.5500000003"/>
    <n v="278760.09999999998"/>
    <n v="8.9540234221378068"/>
    <x v="20"/>
    <x v="0"/>
    <x v="11"/>
    <x v="11"/>
  </r>
  <r>
    <x v="0"/>
    <x v="0"/>
    <x v="11"/>
    <x v="69"/>
    <x v="0"/>
    <x v="514"/>
    <x v="514"/>
    <x v="1"/>
    <x v="1"/>
    <x v="0"/>
    <x v="0"/>
    <x v="21"/>
    <x v="21"/>
    <x v="0"/>
    <n v="3561960.51"/>
    <n v="6281490.0599999996"/>
    <n v="6281490.0599999996"/>
    <n v="6891384.6299999999"/>
    <n v="609894.56999999995"/>
    <n v="9.7093932199902255"/>
    <x v="20"/>
    <x v="0"/>
    <x v="7"/>
    <x v="7"/>
  </r>
  <r>
    <x v="0"/>
    <x v="0"/>
    <x v="11"/>
    <x v="69"/>
    <x v="0"/>
    <x v="515"/>
    <x v="515"/>
    <x v="1"/>
    <x v="1"/>
    <x v="0"/>
    <x v="0"/>
    <x v="21"/>
    <x v="21"/>
    <x v="0"/>
    <n v="5140177.99"/>
    <n v="7000000"/>
    <n v="7000000"/>
    <n v="8389008.5099999998"/>
    <n v="1389008.51"/>
    <n v="19.842978714285714"/>
    <x v="20"/>
    <x v="0"/>
    <x v="6"/>
    <x v="6"/>
  </r>
  <r>
    <x v="0"/>
    <x v="0"/>
    <x v="11"/>
    <x v="69"/>
    <x v="0"/>
    <x v="516"/>
    <x v="516"/>
    <x v="1"/>
    <x v="1"/>
    <x v="0"/>
    <x v="0"/>
    <x v="21"/>
    <x v="21"/>
    <x v="0"/>
    <n v="947212.31"/>
    <n v="1808207"/>
    <n v="1808207"/>
    <n v="1803706.5"/>
    <n v="-4500.5"/>
    <n v="-0.24889296413519027"/>
    <x v="20"/>
    <x v="1"/>
    <x v="12"/>
    <x v="12"/>
  </r>
  <r>
    <x v="0"/>
    <x v="0"/>
    <x v="11"/>
    <x v="69"/>
    <x v="0"/>
    <x v="517"/>
    <x v="517"/>
    <x v="1"/>
    <x v="1"/>
    <x v="0"/>
    <x v="0"/>
    <x v="21"/>
    <x v="21"/>
    <x v="0"/>
    <n v="1291439.8500000001"/>
    <n v="3356000.73"/>
    <n v="3356000.73"/>
    <n v="2550251.4"/>
    <n v="-805749.33"/>
    <n v="-24.009212000379989"/>
    <x v="20"/>
    <x v="1"/>
    <x v="11"/>
    <x v="11"/>
  </r>
  <r>
    <x v="0"/>
    <x v="0"/>
    <x v="11"/>
    <x v="70"/>
    <x v="0"/>
    <x v="518"/>
    <x v="518"/>
    <x v="1"/>
    <x v="1"/>
    <x v="0"/>
    <x v="0"/>
    <x v="21"/>
    <x v="21"/>
    <x v="0"/>
    <n v="3044964.5"/>
    <n v="7238093.46"/>
    <n v="7238093.46"/>
    <n v="9137087.370000001"/>
    <n v="1898993.91"/>
    <n v="26.236106517475115"/>
    <x v="20"/>
    <x v="0"/>
    <x v="11"/>
    <x v="11"/>
  </r>
  <r>
    <x v="0"/>
    <x v="0"/>
    <x v="11"/>
    <x v="70"/>
    <x v="0"/>
    <x v="519"/>
    <x v="519"/>
    <x v="1"/>
    <x v="1"/>
    <x v="0"/>
    <x v="0"/>
    <x v="21"/>
    <x v="21"/>
    <x v="0"/>
    <n v="2532550.79"/>
    <n v="4468176.28"/>
    <n v="4468176.28"/>
    <n v="5683181.9400000004"/>
    <n v="1215005.6599999999"/>
    <n v="27.192428943291375"/>
    <x v="20"/>
    <x v="0"/>
    <x v="8"/>
    <x v="8"/>
  </r>
  <r>
    <x v="0"/>
    <x v="0"/>
    <x v="11"/>
    <x v="70"/>
    <x v="0"/>
    <x v="520"/>
    <x v="520"/>
    <x v="1"/>
    <x v="1"/>
    <x v="0"/>
    <x v="0"/>
    <x v="21"/>
    <x v="21"/>
    <x v="0"/>
    <n v="2114633.92"/>
    <n v="3627120"/>
    <n v="3627120"/>
    <n v="4130263.7600000002"/>
    <n v="503143.76"/>
    <n v="13.871715300293346"/>
    <x v="20"/>
    <x v="0"/>
    <x v="11"/>
    <x v="11"/>
  </r>
  <r>
    <x v="0"/>
    <x v="0"/>
    <x v="11"/>
    <x v="70"/>
    <x v="0"/>
    <x v="521"/>
    <x v="521"/>
    <x v="1"/>
    <x v="1"/>
    <x v="0"/>
    <x v="0"/>
    <x v="21"/>
    <x v="21"/>
    <x v="0"/>
    <n v="2644599.4"/>
    <n v="5548436.1200000001"/>
    <n v="5548436.1200000001"/>
    <n v="4671246.2300000004"/>
    <n v="-877189.89"/>
    <n v="-15.809678097186058"/>
    <x v="20"/>
    <x v="1"/>
    <x v="8"/>
    <x v="8"/>
  </r>
  <r>
    <x v="0"/>
    <x v="0"/>
    <x v="11"/>
    <x v="70"/>
    <x v="0"/>
    <x v="522"/>
    <x v="522"/>
    <x v="1"/>
    <x v="1"/>
    <x v="0"/>
    <x v="0"/>
    <x v="21"/>
    <x v="21"/>
    <x v="0"/>
    <n v="1798700.15"/>
    <n v="4750117.9800000004"/>
    <n v="4750117.9800000004"/>
    <n v="4962357.24"/>
    <n v="212239.26"/>
    <n v="4.4680839695691095"/>
    <x v="20"/>
    <x v="0"/>
    <x v="12"/>
    <x v="12"/>
  </r>
  <r>
    <x v="0"/>
    <x v="0"/>
    <x v="11"/>
    <x v="70"/>
    <x v="0"/>
    <x v="523"/>
    <x v="523"/>
    <x v="1"/>
    <x v="1"/>
    <x v="0"/>
    <x v="0"/>
    <x v="21"/>
    <x v="21"/>
    <x v="0"/>
    <n v="3981818.46"/>
    <n v="5421855.96"/>
    <n v="5421855.96"/>
    <n v="5871510.5200000005"/>
    <n v="449654.56"/>
    <n v="8.2933697117250613"/>
    <x v="20"/>
    <x v="0"/>
    <x v="7"/>
    <x v="7"/>
  </r>
  <r>
    <x v="0"/>
    <x v="0"/>
    <x v="11"/>
    <x v="70"/>
    <x v="0"/>
    <x v="524"/>
    <x v="524"/>
    <x v="1"/>
    <x v="1"/>
    <x v="0"/>
    <x v="0"/>
    <x v="21"/>
    <x v="21"/>
    <x v="0"/>
    <n v="1421624.92"/>
    <n v="4306616"/>
    <n v="4306616"/>
    <n v="4043791.77"/>
    <n v="-262824.23"/>
    <n v="-6.1028015964274509"/>
    <x v="20"/>
    <x v="1"/>
    <x v="11"/>
    <x v="11"/>
  </r>
  <r>
    <x v="0"/>
    <x v="0"/>
    <x v="6"/>
    <x v="71"/>
    <x v="0"/>
    <x v="525"/>
    <x v="525"/>
    <x v="1"/>
    <x v="1"/>
    <x v="0"/>
    <x v="0"/>
    <x v="21"/>
    <x v="21"/>
    <x v="0"/>
    <n v="897531.14"/>
    <n v="2185000"/>
    <n v="2185000"/>
    <n v="2868384.4699999997"/>
    <n v="683384.47"/>
    <n v="31.276177116704805"/>
    <x v="20"/>
    <x v="0"/>
    <x v="12"/>
    <x v="12"/>
  </r>
  <r>
    <x v="0"/>
    <x v="0"/>
    <x v="6"/>
    <x v="71"/>
    <x v="0"/>
    <x v="526"/>
    <x v="526"/>
    <x v="1"/>
    <x v="1"/>
    <x v="0"/>
    <x v="0"/>
    <x v="21"/>
    <x v="21"/>
    <x v="0"/>
    <n v="936964.42"/>
    <n v="1655473.2"/>
    <n v="1655473.2"/>
    <n v="2186730.69"/>
    <n v="531257.49"/>
    <n v="32.090974955076291"/>
    <x v="20"/>
    <x v="0"/>
    <x v="11"/>
    <x v="11"/>
  </r>
  <r>
    <x v="0"/>
    <x v="0"/>
    <x v="6"/>
    <x v="71"/>
    <x v="0"/>
    <x v="527"/>
    <x v="527"/>
    <x v="1"/>
    <x v="1"/>
    <x v="0"/>
    <x v="0"/>
    <x v="21"/>
    <x v="21"/>
    <x v="0"/>
    <n v="4843022.01"/>
    <n v="6500000"/>
    <n v="6500000"/>
    <n v="8012929.419999999"/>
    <n v="1512929.42"/>
    <n v="23.275837230769231"/>
    <x v="20"/>
    <x v="0"/>
    <x v="10"/>
    <x v="10"/>
  </r>
  <r>
    <x v="0"/>
    <x v="0"/>
    <x v="6"/>
    <x v="71"/>
    <x v="0"/>
    <x v="528"/>
    <x v="528"/>
    <x v="1"/>
    <x v="1"/>
    <x v="0"/>
    <x v="0"/>
    <x v="21"/>
    <x v="21"/>
    <x v="0"/>
    <n v="1451519.99"/>
    <n v="2688678.45"/>
    <n v="2688678.45"/>
    <n v="3316001.3099999996"/>
    <n v="627322.86"/>
    <n v="23.332015027680235"/>
    <x v="20"/>
    <x v="0"/>
    <x v="11"/>
    <x v="11"/>
  </r>
  <r>
    <x v="0"/>
    <x v="0"/>
    <x v="6"/>
    <x v="71"/>
    <x v="0"/>
    <x v="529"/>
    <x v="529"/>
    <x v="1"/>
    <x v="1"/>
    <x v="0"/>
    <x v="0"/>
    <x v="21"/>
    <x v="21"/>
    <x v="0"/>
    <n v="904144.79"/>
    <n v="1955000"/>
    <n v="1955000"/>
    <n v="9452995.4800000004"/>
    <n v="7497995.4800000004"/>
    <n v="383.52918056265986"/>
    <x v="20"/>
    <x v="0"/>
    <x v="11"/>
    <x v="11"/>
  </r>
  <r>
    <x v="0"/>
    <x v="0"/>
    <x v="6"/>
    <x v="71"/>
    <x v="0"/>
    <x v="530"/>
    <x v="530"/>
    <x v="1"/>
    <x v="1"/>
    <x v="0"/>
    <x v="0"/>
    <x v="21"/>
    <x v="21"/>
    <x v="0"/>
    <n v="987490.46"/>
    <n v="1853635"/>
    <n v="1853635"/>
    <n v="2621083.9699999997"/>
    <n v="767448.97"/>
    <n v="41.402378030194718"/>
    <x v="20"/>
    <x v="0"/>
    <x v="12"/>
    <x v="12"/>
  </r>
  <r>
    <x v="0"/>
    <x v="0"/>
    <x v="11"/>
    <x v="72"/>
    <x v="0"/>
    <x v="531"/>
    <x v="531"/>
    <x v="1"/>
    <x v="1"/>
    <x v="0"/>
    <x v="0"/>
    <x v="21"/>
    <x v="21"/>
    <x v="0"/>
    <n v="2791360.15"/>
    <n v="5142576"/>
    <n v="5142576"/>
    <n v="5368284.13"/>
    <n v="225708.13"/>
    <n v="4.3890091269433835"/>
    <x v="20"/>
    <x v="0"/>
    <x v="11"/>
    <x v="11"/>
  </r>
  <r>
    <x v="0"/>
    <x v="0"/>
    <x v="11"/>
    <x v="72"/>
    <x v="0"/>
    <x v="532"/>
    <x v="532"/>
    <x v="1"/>
    <x v="1"/>
    <x v="0"/>
    <x v="0"/>
    <x v="21"/>
    <x v="21"/>
    <x v="0"/>
    <n v="10703138.029999999"/>
    <n v="13862800.68"/>
    <n v="13862800.68"/>
    <n v="18793954.870000001"/>
    <n v="4931154.1900000004"/>
    <n v="35.571125228066109"/>
    <x v="20"/>
    <x v="0"/>
    <x v="6"/>
    <x v="6"/>
  </r>
  <r>
    <x v="0"/>
    <x v="0"/>
    <x v="11"/>
    <x v="72"/>
    <x v="0"/>
    <x v="533"/>
    <x v="533"/>
    <x v="1"/>
    <x v="1"/>
    <x v="0"/>
    <x v="0"/>
    <x v="21"/>
    <x v="21"/>
    <x v="0"/>
    <n v="10723709.939999999"/>
    <n v="13047245.300000001"/>
    <n v="13047245.300000001"/>
    <n v="16865518.039999999"/>
    <n v="3818272.74"/>
    <n v="29.264972430617213"/>
    <x v="20"/>
    <x v="0"/>
    <x v="1"/>
    <x v="1"/>
  </r>
  <r>
    <x v="0"/>
    <x v="0"/>
    <x v="11"/>
    <x v="72"/>
    <x v="0"/>
    <x v="534"/>
    <x v="534"/>
    <x v="1"/>
    <x v="1"/>
    <x v="0"/>
    <x v="0"/>
    <x v="21"/>
    <x v="21"/>
    <x v="0"/>
    <n v="2606981.33"/>
    <n v="5125500"/>
    <n v="5125500"/>
    <n v="5079079.6100000003"/>
    <n v="-46420.39"/>
    <n v="-0.90567534874646372"/>
    <x v="20"/>
    <x v="1"/>
    <x v="11"/>
    <x v="11"/>
  </r>
  <r>
    <x v="0"/>
    <x v="0"/>
    <x v="11"/>
    <x v="72"/>
    <x v="0"/>
    <x v="535"/>
    <x v="535"/>
    <x v="1"/>
    <x v="1"/>
    <x v="0"/>
    <x v="0"/>
    <x v="21"/>
    <x v="21"/>
    <x v="0"/>
    <n v="7945563.9100000001"/>
    <n v="11345000"/>
    <n v="11345000"/>
    <n v="11375455.789999999"/>
    <n v="30455.79"/>
    <n v="0.26845121198765975"/>
    <x v="20"/>
    <x v="0"/>
    <x v="7"/>
    <x v="7"/>
  </r>
  <r>
    <x v="0"/>
    <x v="0"/>
    <x v="11"/>
    <x v="72"/>
    <x v="0"/>
    <x v="536"/>
    <x v="536"/>
    <x v="1"/>
    <x v="1"/>
    <x v="0"/>
    <x v="0"/>
    <x v="21"/>
    <x v="21"/>
    <x v="0"/>
    <n v="2643824.02"/>
    <n v="5378430"/>
    <n v="5378430"/>
    <n v="7273671.8700000001"/>
    <n v="1895241.87"/>
    <n v="35.237827209799143"/>
    <x v="20"/>
    <x v="0"/>
    <x v="11"/>
    <x v="11"/>
  </r>
  <r>
    <x v="0"/>
    <x v="0"/>
    <x v="11"/>
    <x v="72"/>
    <x v="0"/>
    <x v="537"/>
    <x v="537"/>
    <x v="1"/>
    <x v="1"/>
    <x v="0"/>
    <x v="0"/>
    <x v="21"/>
    <x v="21"/>
    <x v="0"/>
    <n v="846373.67"/>
    <n v="2106813.83"/>
    <n v="2106813.83"/>
    <n v="2412088.75"/>
    <n v="305274.92"/>
    <n v="14.489885895613282"/>
    <x v="20"/>
    <x v="0"/>
    <x v="0"/>
    <x v="0"/>
  </r>
  <r>
    <x v="0"/>
    <x v="0"/>
    <x v="11"/>
    <x v="72"/>
    <x v="0"/>
    <x v="538"/>
    <x v="538"/>
    <x v="1"/>
    <x v="1"/>
    <x v="0"/>
    <x v="0"/>
    <x v="21"/>
    <x v="21"/>
    <x v="0"/>
    <n v="1727440.18"/>
    <n v="3273203.3"/>
    <n v="3273203.3"/>
    <n v="4581707.6100000003"/>
    <n v="1308504.31"/>
    <n v="39.976261480611363"/>
    <x v="20"/>
    <x v="0"/>
    <x v="12"/>
    <x v="12"/>
  </r>
  <r>
    <x v="0"/>
    <x v="0"/>
    <x v="11"/>
    <x v="72"/>
    <x v="0"/>
    <x v="539"/>
    <x v="539"/>
    <x v="1"/>
    <x v="1"/>
    <x v="0"/>
    <x v="0"/>
    <x v="21"/>
    <x v="21"/>
    <x v="0"/>
    <n v="1217732.51"/>
    <n v="3883379"/>
    <n v="3883379"/>
    <n v="4666964.9400000004"/>
    <n v="783585.94"/>
    <n v="20.177941426783221"/>
    <x v="20"/>
    <x v="0"/>
    <x v="11"/>
    <x v="11"/>
  </r>
  <r>
    <x v="0"/>
    <x v="0"/>
    <x v="1"/>
    <x v="1"/>
    <x v="0"/>
    <x v="540"/>
    <x v="540"/>
    <x v="1"/>
    <x v="1"/>
    <x v="0"/>
    <x v="0"/>
    <x v="21"/>
    <x v="21"/>
    <x v="0"/>
    <n v="2681196.42"/>
    <n v="6040123.7999999998"/>
    <n v="6040123.7999999998"/>
    <n v="6884647.5100000007"/>
    <n v="844523.71"/>
    <n v="13.981894046608778"/>
    <x v="20"/>
    <x v="0"/>
    <x v="12"/>
    <x v="12"/>
  </r>
  <r>
    <x v="0"/>
    <x v="0"/>
    <x v="1"/>
    <x v="1"/>
    <x v="0"/>
    <x v="541"/>
    <x v="541"/>
    <x v="1"/>
    <x v="1"/>
    <x v="0"/>
    <x v="0"/>
    <x v="21"/>
    <x v="21"/>
    <x v="0"/>
    <n v="1432692.97"/>
    <n v="3100000"/>
    <n v="3100000"/>
    <n v="3792006.17"/>
    <n v="692006.17"/>
    <n v="22.322779677419355"/>
    <x v="20"/>
    <x v="0"/>
    <x v="12"/>
    <x v="12"/>
  </r>
  <r>
    <x v="0"/>
    <x v="0"/>
    <x v="1"/>
    <x v="1"/>
    <x v="0"/>
    <x v="542"/>
    <x v="542"/>
    <x v="1"/>
    <x v="1"/>
    <x v="0"/>
    <x v="0"/>
    <x v="21"/>
    <x v="21"/>
    <x v="0"/>
    <n v="606048.37"/>
    <n v="1554980"/>
    <n v="1554980"/>
    <n v="2272308.6500000004"/>
    <n v="717328.65"/>
    <n v="46.131053132516172"/>
    <x v="20"/>
    <x v="0"/>
    <x v="12"/>
    <x v="12"/>
  </r>
  <r>
    <x v="0"/>
    <x v="0"/>
    <x v="1"/>
    <x v="1"/>
    <x v="0"/>
    <x v="543"/>
    <x v="543"/>
    <x v="1"/>
    <x v="1"/>
    <x v="0"/>
    <x v="0"/>
    <x v="21"/>
    <x v="21"/>
    <x v="0"/>
    <n v="1993781.28"/>
    <n v="4052360"/>
    <n v="4052360"/>
    <n v="4830405.01"/>
    <n v="778045.01"/>
    <n v="19.199799869705554"/>
    <x v="20"/>
    <x v="0"/>
    <x v="11"/>
    <x v="11"/>
  </r>
  <r>
    <x v="0"/>
    <x v="0"/>
    <x v="1"/>
    <x v="1"/>
    <x v="0"/>
    <x v="544"/>
    <x v="544"/>
    <x v="1"/>
    <x v="1"/>
    <x v="0"/>
    <x v="0"/>
    <x v="21"/>
    <x v="21"/>
    <x v="0"/>
    <n v="1381635.93"/>
    <n v="2465000"/>
    <n v="2465000"/>
    <n v="2847831.06"/>
    <n v="382831.06"/>
    <n v="15.530671805273833"/>
    <x v="20"/>
    <x v="0"/>
    <x v="12"/>
    <x v="12"/>
  </r>
  <r>
    <x v="0"/>
    <x v="0"/>
    <x v="1"/>
    <x v="2"/>
    <x v="0"/>
    <x v="545"/>
    <x v="545"/>
    <x v="1"/>
    <x v="1"/>
    <x v="0"/>
    <x v="0"/>
    <x v="21"/>
    <x v="21"/>
    <x v="0"/>
    <n v="2092400.49"/>
    <n v="3777066.73"/>
    <n v="3777066.73"/>
    <n v="4963354.53"/>
    <n v="1186287.8"/>
    <n v="31.407647383555755"/>
    <x v="20"/>
    <x v="0"/>
    <x v="12"/>
    <x v="12"/>
  </r>
  <r>
    <x v="0"/>
    <x v="0"/>
    <x v="1"/>
    <x v="2"/>
    <x v="0"/>
    <x v="546"/>
    <x v="546"/>
    <x v="1"/>
    <x v="1"/>
    <x v="0"/>
    <x v="0"/>
    <x v="21"/>
    <x v="21"/>
    <x v="0"/>
    <n v="755251.53"/>
    <n v="2446381.7599999998"/>
    <n v="2446381.7599999998"/>
    <n v="2791488.19"/>
    <n v="345106.43"/>
    <n v="14.10681013252813"/>
    <x v="20"/>
    <x v="0"/>
    <x v="12"/>
    <x v="12"/>
  </r>
  <r>
    <x v="0"/>
    <x v="0"/>
    <x v="1"/>
    <x v="2"/>
    <x v="0"/>
    <x v="547"/>
    <x v="547"/>
    <x v="1"/>
    <x v="1"/>
    <x v="0"/>
    <x v="0"/>
    <x v="21"/>
    <x v="21"/>
    <x v="0"/>
    <n v="3351279.86"/>
    <n v="5759526.5"/>
    <n v="5759526.5"/>
    <n v="6159616.8599999994"/>
    <n v="400090.36"/>
    <n v="6.9465842374368805"/>
    <x v="20"/>
    <x v="0"/>
    <x v="9"/>
    <x v="9"/>
  </r>
  <r>
    <x v="0"/>
    <x v="0"/>
    <x v="1"/>
    <x v="2"/>
    <x v="0"/>
    <x v="548"/>
    <x v="548"/>
    <x v="1"/>
    <x v="1"/>
    <x v="0"/>
    <x v="0"/>
    <x v="21"/>
    <x v="21"/>
    <x v="0"/>
    <n v="718001.04"/>
    <n v="1664750.36"/>
    <n v="1664750.36"/>
    <n v="1761151.77"/>
    <n v="96401.41"/>
    <n v="5.7907427033083811"/>
    <x v="20"/>
    <x v="0"/>
    <x v="12"/>
    <x v="12"/>
  </r>
  <r>
    <x v="0"/>
    <x v="0"/>
    <x v="1"/>
    <x v="2"/>
    <x v="0"/>
    <x v="549"/>
    <x v="549"/>
    <x v="1"/>
    <x v="1"/>
    <x v="0"/>
    <x v="0"/>
    <x v="21"/>
    <x v="21"/>
    <x v="0"/>
    <n v="7774127.6500000004"/>
    <n v="15159300"/>
    <n v="15159300"/>
    <n v="15619175.75"/>
    <n v="459875.75"/>
    <n v="3.0336212753887053"/>
    <x v="20"/>
    <x v="0"/>
    <x v="6"/>
    <x v="6"/>
  </r>
  <r>
    <x v="0"/>
    <x v="0"/>
    <x v="1"/>
    <x v="2"/>
    <x v="0"/>
    <x v="550"/>
    <x v="550"/>
    <x v="1"/>
    <x v="1"/>
    <x v="0"/>
    <x v="0"/>
    <x v="21"/>
    <x v="21"/>
    <x v="0"/>
    <n v="1794515.34"/>
    <n v="5650000"/>
    <n v="5650000"/>
    <n v="6088538.7400000002"/>
    <n v="438538.74"/>
    <n v="7.7617476106194694"/>
    <x v="20"/>
    <x v="0"/>
    <x v="10"/>
    <x v="10"/>
  </r>
  <r>
    <x v="0"/>
    <x v="0"/>
    <x v="1"/>
    <x v="2"/>
    <x v="0"/>
    <x v="551"/>
    <x v="551"/>
    <x v="1"/>
    <x v="1"/>
    <x v="0"/>
    <x v="0"/>
    <x v="21"/>
    <x v="21"/>
    <x v="0"/>
    <n v="3707470.56"/>
    <n v="7529103.6100000003"/>
    <n v="7529103.6100000003"/>
    <n v="9579891.0800000001"/>
    <n v="2050787.47"/>
    <n v="27.238135855590915"/>
    <x v="20"/>
    <x v="0"/>
    <x v="12"/>
    <x v="12"/>
  </r>
  <r>
    <x v="0"/>
    <x v="0"/>
    <x v="1"/>
    <x v="2"/>
    <x v="0"/>
    <x v="552"/>
    <x v="552"/>
    <x v="1"/>
    <x v="1"/>
    <x v="0"/>
    <x v="0"/>
    <x v="21"/>
    <x v="21"/>
    <x v="0"/>
    <n v="3523385.39"/>
    <n v="4259000"/>
    <n v="4259000"/>
    <n v="5815129.5700000003"/>
    <n v="1556129.57"/>
    <n v="36.537440009391872"/>
    <x v="20"/>
    <x v="0"/>
    <x v="11"/>
    <x v="11"/>
  </r>
  <r>
    <x v="0"/>
    <x v="0"/>
    <x v="1"/>
    <x v="2"/>
    <x v="0"/>
    <x v="553"/>
    <x v="553"/>
    <x v="1"/>
    <x v="1"/>
    <x v="0"/>
    <x v="0"/>
    <x v="21"/>
    <x v="21"/>
    <x v="0"/>
    <n v="2808478.09"/>
    <n v="3896750"/>
    <n v="3896750"/>
    <n v="4871599.28"/>
    <n v="974849.28"/>
    <n v="25.016982870340666"/>
    <x v="20"/>
    <x v="0"/>
    <x v="11"/>
    <x v="11"/>
  </r>
  <r>
    <x v="0"/>
    <x v="0"/>
    <x v="1"/>
    <x v="2"/>
    <x v="0"/>
    <x v="554"/>
    <x v="554"/>
    <x v="1"/>
    <x v="1"/>
    <x v="0"/>
    <x v="0"/>
    <x v="21"/>
    <x v="21"/>
    <x v="0"/>
    <n v="2898940.14"/>
    <n v="5980674"/>
    <n v="5980674"/>
    <n v="5827953.1300000008"/>
    <n v="-152720.87"/>
    <n v="-2.5535728916172324"/>
    <x v="20"/>
    <x v="1"/>
    <x v="12"/>
    <x v="12"/>
  </r>
  <r>
    <x v="0"/>
    <x v="0"/>
    <x v="1"/>
    <x v="2"/>
    <x v="0"/>
    <x v="555"/>
    <x v="555"/>
    <x v="1"/>
    <x v="1"/>
    <x v="0"/>
    <x v="0"/>
    <x v="21"/>
    <x v="21"/>
    <x v="0"/>
    <n v="1404025.46"/>
    <n v="3803450"/>
    <n v="3803450"/>
    <n v="3127421.42"/>
    <n v="-676028.58"/>
    <n v="-17.774088787811067"/>
    <x v="20"/>
    <x v="1"/>
    <x v="12"/>
    <x v="12"/>
  </r>
  <r>
    <x v="0"/>
    <x v="0"/>
    <x v="1"/>
    <x v="3"/>
    <x v="0"/>
    <x v="556"/>
    <x v="556"/>
    <x v="1"/>
    <x v="1"/>
    <x v="0"/>
    <x v="0"/>
    <x v="21"/>
    <x v="21"/>
    <x v="0"/>
    <n v="6324097.4500000002"/>
    <n v="7000000"/>
    <n v="7000000"/>
    <n v="7829554.879999999"/>
    <n v="829554.88"/>
    <n v="11.850784000000001"/>
    <x v="20"/>
    <x v="0"/>
    <x v="7"/>
    <x v="7"/>
  </r>
  <r>
    <x v="0"/>
    <x v="0"/>
    <x v="1"/>
    <x v="3"/>
    <x v="0"/>
    <x v="557"/>
    <x v="557"/>
    <x v="1"/>
    <x v="1"/>
    <x v="0"/>
    <x v="0"/>
    <x v="21"/>
    <x v="21"/>
    <x v="0"/>
    <n v="5682986.8899999997"/>
    <n v="9000000"/>
    <n v="9000000"/>
    <n v="11227259.279999997"/>
    <n v="2227259.2799999998"/>
    <n v="24.747325333333333"/>
    <x v="20"/>
    <x v="0"/>
    <x v="7"/>
    <x v="7"/>
  </r>
  <r>
    <x v="0"/>
    <x v="0"/>
    <x v="1"/>
    <x v="3"/>
    <x v="0"/>
    <x v="558"/>
    <x v="558"/>
    <x v="1"/>
    <x v="1"/>
    <x v="0"/>
    <x v="0"/>
    <x v="21"/>
    <x v="21"/>
    <x v="0"/>
    <n v="3232816.85"/>
    <n v="6660000"/>
    <n v="6660000"/>
    <n v="7462651.2699999996"/>
    <n v="802651.27"/>
    <n v="12.05182087087087"/>
    <x v="20"/>
    <x v="0"/>
    <x v="11"/>
    <x v="11"/>
  </r>
  <r>
    <x v="0"/>
    <x v="0"/>
    <x v="1"/>
    <x v="3"/>
    <x v="0"/>
    <x v="559"/>
    <x v="559"/>
    <x v="1"/>
    <x v="1"/>
    <x v="0"/>
    <x v="0"/>
    <x v="21"/>
    <x v="21"/>
    <x v="0"/>
    <n v="3357942.42"/>
    <n v="4000000"/>
    <n v="4000000"/>
    <n v="4140570.1999999997"/>
    <n v="140570.20000000001"/>
    <n v="3.5142549999999999"/>
    <x v="20"/>
    <x v="0"/>
    <x v="11"/>
    <x v="11"/>
  </r>
  <r>
    <x v="0"/>
    <x v="0"/>
    <x v="1"/>
    <x v="3"/>
    <x v="0"/>
    <x v="560"/>
    <x v="560"/>
    <x v="1"/>
    <x v="1"/>
    <x v="0"/>
    <x v="0"/>
    <x v="21"/>
    <x v="21"/>
    <x v="0"/>
    <n v="4583535.42"/>
    <n v="7000000"/>
    <n v="7000000"/>
    <n v="9359780.0600000005"/>
    <n v="2359780.06"/>
    <n v="33.711143714285718"/>
    <x v="20"/>
    <x v="0"/>
    <x v="11"/>
    <x v="11"/>
  </r>
  <r>
    <x v="0"/>
    <x v="0"/>
    <x v="1"/>
    <x v="3"/>
    <x v="0"/>
    <x v="561"/>
    <x v="561"/>
    <x v="1"/>
    <x v="1"/>
    <x v="0"/>
    <x v="0"/>
    <x v="21"/>
    <x v="21"/>
    <x v="0"/>
    <n v="4932927.79"/>
    <n v="6600000"/>
    <n v="6600000"/>
    <n v="7044126.0799999991"/>
    <n v="444126.08"/>
    <n v="6.7291830303030302"/>
    <x v="20"/>
    <x v="0"/>
    <x v="11"/>
    <x v="11"/>
  </r>
  <r>
    <x v="0"/>
    <x v="0"/>
    <x v="1"/>
    <x v="3"/>
    <x v="0"/>
    <x v="562"/>
    <x v="562"/>
    <x v="1"/>
    <x v="1"/>
    <x v="0"/>
    <x v="0"/>
    <x v="21"/>
    <x v="21"/>
    <x v="0"/>
    <n v="10772073.789999999"/>
    <n v="12000000"/>
    <n v="12000000"/>
    <n v="16162905.469999999"/>
    <n v="4162905.47"/>
    <n v="34.690878916666662"/>
    <x v="20"/>
    <x v="0"/>
    <x v="6"/>
    <x v="6"/>
  </r>
  <r>
    <x v="0"/>
    <x v="0"/>
    <x v="1"/>
    <x v="3"/>
    <x v="0"/>
    <x v="563"/>
    <x v="563"/>
    <x v="1"/>
    <x v="1"/>
    <x v="0"/>
    <x v="0"/>
    <x v="21"/>
    <x v="21"/>
    <x v="0"/>
    <n v="3083798.72"/>
    <n v="4654600"/>
    <n v="4654600"/>
    <n v="5596061.7699999996"/>
    <n v="941461.77"/>
    <n v="20.226480685773211"/>
    <x v="20"/>
    <x v="0"/>
    <x v="12"/>
    <x v="12"/>
  </r>
  <r>
    <x v="0"/>
    <x v="0"/>
    <x v="1"/>
    <x v="73"/>
    <x v="0"/>
    <x v="564"/>
    <x v="564"/>
    <x v="1"/>
    <x v="1"/>
    <x v="0"/>
    <x v="0"/>
    <x v="21"/>
    <x v="21"/>
    <x v="0"/>
    <n v="4329268.3099999996"/>
    <n v="5705000"/>
    <n v="5705000"/>
    <n v="6001230.3499999996"/>
    <n v="296230.34999999998"/>
    <n v="5.1924688869412803"/>
    <x v="20"/>
    <x v="0"/>
    <x v="7"/>
    <x v="7"/>
  </r>
  <r>
    <x v="0"/>
    <x v="0"/>
    <x v="1"/>
    <x v="73"/>
    <x v="0"/>
    <x v="565"/>
    <x v="565"/>
    <x v="1"/>
    <x v="1"/>
    <x v="0"/>
    <x v="0"/>
    <x v="21"/>
    <x v="21"/>
    <x v="0"/>
    <n v="2266447.33"/>
    <n v="3581000"/>
    <n v="3581000"/>
    <n v="4358433.99"/>
    <n v="777433.99"/>
    <n v="21.709969003071766"/>
    <x v="20"/>
    <x v="0"/>
    <x v="11"/>
    <x v="11"/>
  </r>
  <r>
    <x v="0"/>
    <x v="0"/>
    <x v="1"/>
    <x v="73"/>
    <x v="0"/>
    <x v="566"/>
    <x v="566"/>
    <x v="1"/>
    <x v="1"/>
    <x v="0"/>
    <x v="0"/>
    <x v="21"/>
    <x v="21"/>
    <x v="0"/>
    <n v="2085518.27"/>
    <n v="5218710.3"/>
    <n v="5218710.3"/>
    <n v="6354737.4299999997"/>
    <n v="1136027.1299999999"/>
    <n v="21.768350122826323"/>
    <x v="20"/>
    <x v="0"/>
    <x v="11"/>
    <x v="11"/>
  </r>
  <r>
    <x v="0"/>
    <x v="0"/>
    <x v="1"/>
    <x v="73"/>
    <x v="0"/>
    <x v="567"/>
    <x v="567"/>
    <x v="1"/>
    <x v="1"/>
    <x v="0"/>
    <x v="0"/>
    <x v="21"/>
    <x v="21"/>
    <x v="0"/>
    <n v="2006746.31"/>
    <n v="2622000"/>
    <n v="2622000"/>
    <n v="4151391.5"/>
    <n v="1529391.5"/>
    <n v="58.329195270785654"/>
    <x v="20"/>
    <x v="0"/>
    <x v="11"/>
    <x v="11"/>
  </r>
  <r>
    <x v="0"/>
    <x v="0"/>
    <x v="1"/>
    <x v="73"/>
    <x v="0"/>
    <x v="568"/>
    <x v="568"/>
    <x v="1"/>
    <x v="1"/>
    <x v="0"/>
    <x v="0"/>
    <x v="21"/>
    <x v="21"/>
    <x v="0"/>
    <n v="1746414.48"/>
    <n v="4758610"/>
    <n v="4758610"/>
    <n v="5247115.3100000005"/>
    <n v="488505.31"/>
    <n v="10.265714357764137"/>
    <x v="20"/>
    <x v="0"/>
    <x v="9"/>
    <x v="9"/>
  </r>
  <r>
    <x v="0"/>
    <x v="0"/>
    <x v="1"/>
    <x v="73"/>
    <x v="0"/>
    <x v="569"/>
    <x v="569"/>
    <x v="1"/>
    <x v="1"/>
    <x v="0"/>
    <x v="0"/>
    <x v="21"/>
    <x v="21"/>
    <x v="0"/>
    <n v="8808098.3399999999"/>
    <n v="10596374.949999999"/>
    <n v="10596374.949999999"/>
    <n v="15439061.439999998"/>
    <n v="4842686.49"/>
    <n v="45.70135081903647"/>
    <x v="20"/>
    <x v="0"/>
    <x v="6"/>
    <x v="6"/>
  </r>
  <r>
    <x v="0"/>
    <x v="0"/>
    <x v="1"/>
    <x v="73"/>
    <x v="0"/>
    <x v="570"/>
    <x v="570"/>
    <x v="1"/>
    <x v="1"/>
    <x v="0"/>
    <x v="0"/>
    <x v="21"/>
    <x v="21"/>
    <x v="0"/>
    <n v="1251709.33"/>
    <n v="1855000"/>
    <n v="1855000"/>
    <n v="2447883.61"/>
    <n v="592883.61"/>
    <n v="31.961380592991912"/>
    <x v="20"/>
    <x v="0"/>
    <x v="12"/>
    <x v="12"/>
  </r>
  <r>
    <x v="0"/>
    <x v="0"/>
    <x v="1"/>
    <x v="4"/>
    <x v="1"/>
    <x v="571"/>
    <x v="571"/>
    <x v="1"/>
    <x v="1"/>
    <x v="0"/>
    <x v="0"/>
    <x v="21"/>
    <x v="21"/>
    <x v="0"/>
    <n v="10787290.57"/>
    <n v="16900000"/>
    <n v="16900000"/>
    <n v="16796998.960000001"/>
    <n v="-103001.04"/>
    <n v="-0.60947360946745566"/>
    <x v="20"/>
    <x v="1"/>
    <x v="1"/>
    <x v="1"/>
  </r>
  <r>
    <x v="0"/>
    <x v="0"/>
    <x v="1"/>
    <x v="5"/>
    <x v="0"/>
    <x v="572"/>
    <x v="572"/>
    <x v="1"/>
    <x v="1"/>
    <x v="0"/>
    <x v="0"/>
    <x v="21"/>
    <x v="21"/>
    <x v="0"/>
    <n v="1570623.04"/>
    <n v="3580000"/>
    <n v="3580000"/>
    <n v="3714207.61"/>
    <n v="134207.60999999999"/>
    <n v="3.7488159217877097"/>
    <x v="20"/>
    <x v="0"/>
    <x v="9"/>
    <x v="9"/>
  </r>
  <r>
    <x v="0"/>
    <x v="0"/>
    <x v="1"/>
    <x v="5"/>
    <x v="0"/>
    <x v="573"/>
    <x v="573"/>
    <x v="1"/>
    <x v="1"/>
    <x v="0"/>
    <x v="0"/>
    <x v="21"/>
    <x v="21"/>
    <x v="0"/>
    <n v="1074132.0900000001"/>
    <n v="2190000"/>
    <n v="2190000"/>
    <n v="3216167.62"/>
    <n v="1026167.62"/>
    <n v="46.856968949771691"/>
    <x v="20"/>
    <x v="0"/>
    <x v="11"/>
    <x v="11"/>
  </r>
  <r>
    <x v="0"/>
    <x v="0"/>
    <x v="1"/>
    <x v="6"/>
    <x v="0"/>
    <x v="574"/>
    <x v="574"/>
    <x v="1"/>
    <x v="1"/>
    <x v="0"/>
    <x v="0"/>
    <x v="21"/>
    <x v="21"/>
    <x v="0"/>
    <n v="1589021.13"/>
    <n v="3445143.1"/>
    <n v="3445143.1"/>
    <n v="4849679.9000000004"/>
    <n v="1404536.8"/>
    <n v="40.768605518882516"/>
    <x v="20"/>
    <x v="0"/>
    <x v="12"/>
    <x v="12"/>
  </r>
  <r>
    <x v="0"/>
    <x v="0"/>
    <x v="1"/>
    <x v="6"/>
    <x v="0"/>
    <x v="575"/>
    <x v="575"/>
    <x v="1"/>
    <x v="1"/>
    <x v="0"/>
    <x v="0"/>
    <x v="21"/>
    <x v="21"/>
    <x v="0"/>
    <n v="837134.92"/>
    <n v="2424534"/>
    <n v="2424534"/>
    <n v="3181422.5999999996"/>
    <n v="756888.6"/>
    <n v="31.217900017075447"/>
    <x v="20"/>
    <x v="0"/>
    <x v="12"/>
    <x v="12"/>
  </r>
  <r>
    <x v="0"/>
    <x v="0"/>
    <x v="1"/>
    <x v="6"/>
    <x v="0"/>
    <x v="576"/>
    <x v="576"/>
    <x v="1"/>
    <x v="1"/>
    <x v="0"/>
    <x v="0"/>
    <x v="21"/>
    <x v="21"/>
    <x v="0"/>
    <n v="4864986.08"/>
    <n v="8363156.2699999996"/>
    <n v="8363156.2699999996"/>
    <n v="7158399.4800000004"/>
    <n v="-1204756.79"/>
    <n v="-14.405527663301692"/>
    <x v="20"/>
    <x v="1"/>
    <x v="6"/>
    <x v="6"/>
  </r>
  <r>
    <x v="0"/>
    <x v="0"/>
    <x v="1"/>
    <x v="6"/>
    <x v="0"/>
    <x v="577"/>
    <x v="577"/>
    <x v="1"/>
    <x v="1"/>
    <x v="0"/>
    <x v="0"/>
    <x v="21"/>
    <x v="21"/>
    <x v="0"/>
    <n v="3188958.39"/>
    <n v="4758800"/>
    <n v="4758800"/>
    <n v="7217897.7999999998"/>
    <n v="2459097.7999999998"/>
    <n v="51.67474573421871"/>
    <x v="20"/>
    <x v="0"/>
    <x v="7"/>
    <x v="7"/>
  </r>
  <r>
    <x v="0"/>
    <x v="0"/>
    <x v="1"/>
    <x v="6"/>
    <x v="0"/>
    <x v="578"/>
    <x v="578"/>
    <x v="1"/>
    <x v="1"/>
    <x v="0"/>
    <x v="0"/>
    <x v="21"/>
    <x v="21"/>
    <x v="0"/>
    <n v="1341912.33"/>
    <n v="3082938"/>
    <n v="3082938"/>
    <n v="3813847.71"/>
    <n v="730909.71"/>
    <n v="23.708219561989246"/>
    <x v="20"/>
    <x v="0"/>
    <x v="11"/>
    <x v="11"/>
  </r>
  <r>
    <x v="0"/>
    <x v="0"/>
    <x v="1"/>
    <x v="6"/>
    <x v="0"/>
    <x v="579"/>
    <x v="579"/>
    <x v="1"/>
    <x v="1"/>
    <x v="0"/>
    <x v="0"/>
    <x v="21"/>
    <x v="21"/>
    <x v="0"/>
    <n v="864750.47"/>
    <n v="3384966"/>
    <n v="3384966"/>
    <n v="3849375.76"/>
    <n v="464409.76"/>
    <n v="13.71977621045529"/>
    <x v="20"/>
    <x v="0"/>
    <x v="11"/>
    <x v="11"/>
  </r>
  <r>
    <x v="0"/>
    <x v="0"/>
    <x v="1"/>
    <x v="6"/>
    <x v="0"/>
    <x v="580"/>
    <x v="580"/>
    <x v="1"/>
    <x v="1"/>
    <x v="0"/>
    <x v="0"/>
    <x v="21"/>
    <x v="21"/>
    <x v="0"/>
    <n v="998213.51"/>
    <n v="2699647"/>
    <n v="2699647"/>
    <n v="3741210.79"/>
    <n v="1041563.79"/>
    <n v="38.581480838050311"/>
    <x v="20"/>
    <x v="0"/>
    <x v="12"/>
    <x v="12"/>
  </r>
  <r>
    <x v="0"/>
    <x v="0"/>
    <x v="1"/>
    <x v="7"/>
    <x v="0"/>
    <x v="581"/>
    <x v="581"/>
    <x v="1"/>
    <x v="1"/>
    <x v="0"/>
    <x v="0"/>
    <x v="21"/>
    <x v="21"/>
    <x v="0"/>
    <n v="1508646.5"/>
    <n v="3742963"/>
    <n v="3742963"/>
    <n v="3699514.37"/>
    <n v="-43448.63"/>
    <n v="-1.1608084290440488"/>
    <x v="20"/>
    <x v="1"/>
    <x v="11"/>
    <x v="11"/>
  </r>
  <r>
    <x v="0"/>
    <x v="0"/>
    <x v="1"/>
    <x v="7"/>
    <x v="0"/>
    <x v="582"/>
    <x v="582"/>
    <x v="1"/>
    <x v="1"/>
    <x v="0"/>
    <x v="0"/>
    <x v="21"/>
    <x v="21"/>
    <x v="0"/>
    <n v="3983373.12"/>
    <n v="3990200"/>
    <n v="3990200"/>
    <n v="4820186.87"/>
    <n v="829986.87"/>
    <n v="20.800633301588892"/>
    <x v="20"/>
    <x v="0"/>
    <x v="11"/>
    <x v="11"/>
  </r>
  <r>
    <x v="0"/>
    <x v="0"/>
    <x v="1"/>
    <x v="7"/>
    <x v="0"/>
    <x v="583"/>
    <x v="583"/>
    <x v="1"/>
    <x v="1"/>
    <x v="0"/>
    <x v="0"/>
    <x v="21"/>
    <x v="21"/>
    <x v="0"/>
    <n v="16360807.27"/>
    <n v="19467000"/>
    <n v="19467000"/>
    <n v="20750118.82"/>
    <n v="1283118.82"/>
    <n v="6.591250937483947"/>
    <x v="20"/>
    <x v="0"/>
    <x v="6"/>
    <x v="6"/>
  </r>
  <r>
    <x v="0"/>
    <x v="0"/>
    <x v="1"/>
    <x v="7"/>
    <x v="0"/>
    <x v="584"/>
    <x v="584"/>
    <x v="1"/>
    <x v="1"/>
    <x v="0"/>
    <x v="0"/>
    <x v="21"/>
    <x v="21"/>
    <x v="0"/>
    <n v="2103943.29"/>
    <n v="4123000"/>
    <n v="4123000"/>
    <n v="4302646.91"/>
    <n v="179646.91"/>
    <n v="4.3571891826340039"/>
    <x v="20"/>
    <x v="0"/>
    <x v="12"/>
    <x v="12"/>
  </r>
  <r>
    <x v="0"/>
    <x v="0"/>
    <x v="1"/>
    <x v="7"/>
    <x v="0"/>
    <x v="585"/>
    <x v="585"/>
    <x v="1"/>
    <x v="1"/>
    <x v="0"/>
    <x v="0"/>
    <x v="21"/>
    <x v="21"/>
    <x v="0"/>
    <n v="4997549.34"/>
    <n v="7340000"/>
    <n v="7340000"/>
    <n v="8927403.5600000005"/>
    <n v="1587403.56"/>
    <n v="21.626751498637603"/>
    <x v="20"/>
    <x v="0"/>
    <x v="11"/>
    <x v="11"/>
  </r>
  <r>
    <x v="0"/>
    <x v="0"/>
    <x v="1"/>
    <x v="7"/>
    <x v="1"/>
    <x v="586"/>
    <x v="586"/>
    <x v="1"/>
    <x v="1"/>
    <x v="0"/>
    <x v="0"/>
    <x v="21"/>
    <x v="21"/>
    <x v="0"/>
    <n v="33074589.93"/>
    <n v="35671497.990000002"/>
    <n v="35671497.990000002"/>
    <n v="45201150.939999998"/>
    <n v="9529652.9499999993"/>
    <n v="26.715034374703027"/>
    <x v="20"/>
    <x v="0"/>
    <x v="2"/>
    <x v="2"/>
  </r>
  <r>
    <x v="0"/>
    <x v="0"/>
    <x v="1"/>
    <x v="7"/>
    <x v="0"/>
    <x v="587"/>
    <x v="587"/>
    <x v="1"/>
    <x v="1"/>
    <x v="0"/>
    <x v="0"/>
    <x v="21"/>
    <x v="21"/>
    <x v="0"/>
    <n v="5757020.29"/>
    <n v="7000000"/>
    <n v="7000000"/>
    <n v="8816548.5600000005"/>
    <n v="1816548.56"/>
    <n v="25.950693714285713"/>
    <x v="20"/>
    <x v="0"/>
    <x v="11"/>
    <x v="11"/>
  </r>
  <r>
    <x v="0"/>
    <x v="0"/>
    <x v="2"/>
    <x v="74"/>
    <x v="0"/>
    <x v="588"/>
    <x v="588"/>
    <x v="1"/>
    <x v="1"/>
    <x v="0"/>
    <x v="0"/>
    <x v="21"/>
    <x v="21"/>
    <x v="0"/>
    <n v="1913862.75"/>
    <n v="4988839.04"/>
    <n v="4988839.04"/>
    <n v="3419735.18"/>
    <n v="-1569103.86"/>
    <n v="-31.452284738374722"/>
    <x v="20"/>
    <x v="1"/>
    <x v="11"/>
    <x v="11"/>
  </r>
  <r>
    <x v="0"/>
    <x v="0"/>
    <x v="2"/>
    <x v="12"/>
    <x v="0"/>
    <x v="589"/>
    <x v="589"/>
    <x v="1"/>
    <x v="1"/>
    <x v="0"/>
    <x v="0"/>
    <x v="21"/>
    <x v="21"/>
    <x v="0"/>
    <n v="252066.77"/>
    <n v="1015940"/>
    <n v="1015940"/>
    <n v="1250000.55"/>
    <n v="234060.55"/>
    <n v="23.03881626867728"/>
    <x v="20"/>
    <x v="0"/>
    <x v="0"/>
    <x v="0"/>
  </r>
  <r>
    <x v="0"/>
    <x v="0"/>
    <x v="2"/>
    <x v="74"/>
    <x v="0"/>
    <x v="590"/>
    <x v="590"/>
    <x v="1"/>
    <x v="1"/>
    <x v="0"/>
    <x v="0"/>
    <x v="21"/>
    <x v="21"/>
    <x v="0"/>
    <n v="1952474.36"/>
    <n v="2484200"/>
    <n v="2484200"/>
    <n v="3258361.36"/>
    <n v="774161.36"/>
    <n v="31.163407133081073"/>
    <x v="20"/>
    <x v="0"/>
    <x v="11"/>
    <x v="11"/>
  </r>
  <r>
    <x v="0"/>
    <x v="0"/>
    <x v="2"/>
    <x v="74"/>
    <x v="0"/>
    <x v="591"/>
    <x v="591"/>
    <x v="1"/>
    <x v="1"/>
    <x v="0"/>
    <x v="0"/>
    <x v="21"/>
    <x v="21"/>
    <x v="0"/>
    <n v="2567913.36"/>
    <n v="4588800"/>
    <n v="4588800"/>
    <n v="5847138.4500000002"/>
    <n v="1258338.45"/>
    <n v="27.421950183054395"/>
    <x v="20"/>
    <x v="0"/>
    <x v="10"/>
    <x v="10"/>
  </r>
  <r>
    <x v="0"/>
    <x v="0"/>
    <x v="2"/>
    <x v="74"/>
    <x v="0"/>
    <x v="592"/>
    <x v="592"/>
    <x v="1"/>
    <x v="1"/>
    <x v="0"/>
    <x v="0"/>
    <x v="21"/>
    <x v="21"/>
    <x v="0"/>
    <n v="585353.87"/>
    <n v="1350641"/>
    <n v="1350641"/>
    <n v="1350020.8"/>
    <n v="-620.20000000000005"/>
    <n v="-4.5918937748817043E-2"/>
    <x v="20"/>
    <x v="1"/>
    <x v="12"/>
    <x v="12"/>
  </r>
  <r>
    <x v="0"/>
    <x v="0"/>
    <x v="2"/>
    <x v="74"/>
    <x v="0"/>
    <x v="593"/>
    <x v="593"/>
    <x v="1"/>
    <x v="1"/>
    <x v="0"/>
    <x v="0"/>
    <x v="21"/>
    <x v="21"/>
    <x v="0"/>
    <n v="3124253.82"/>
    <n v="3642189.64"/>
    <n v="3642189.64"/>
    <n v="3997559.6799999997"/>
    <n v="355370.04"/>
    <n v="9.7570438424507735"/>
    <x v="20"/>
    <x v="0"/>
    <x v="9"/>
    <x v="9"/>
  </r>
  <r>
    <x v="0"/>
    <x v="0"/>
    <x v="2"/>
    <x v="74"/>
    <x v="0"/>
    <x v="594"/>
    <x v="594"/>
    <x v="1"/>
    <x v="1"/>
    <x v="0"/>
    <x v="0"/>
    <x v="21"/>
    <x v="21"/>
    <x v="0"/>
    <n v="3464253.04"/>
    <n v="4650000"/>
    <n v="4650000"/>
    <n v="6206566.29"/>
    <n v="1556566.29"/>
    <n v="33.474543870967743"/>
    <x v="20"/>
    <x v="0"/>
    <x v="7"/>
    <x v="7"/>
  </r>
  <r>
    <x v="0"/>
    <x v="0"/>
    <x v="2"/>
    <x v="74"/>
    <x v="0"/>
    <x v="595"/>
    <x v="595"/>
    <x v="1"/>
    <x v="1"/>
    <x v="0"/>
    <x v="0"/>
    <x v="21"/>
    <x v="21"/>
    <x v="0"/>
    <n v="12294058.41"/>
    <n v="19080879.699999999"/>
    <n v="19080879.699999999"/>
    <n v="21860084.469999999"/>
    <n v="2779204.77"/>
    <n v="14.565391185816239"/>
    <x v="20"/>
    <x v="0"/>
    <x v="6"/>
    <x v="6"/>
  </r>
  <r>
    <x v="0"/>
    <x v="0"/>
    <x v="2"/>
    <x v="74"/>
    <x v="1"/>
    <x v="596"/>
    <x v="596"/>
    <x v="1"/>
    <x v="1"/>
    <x v="0"/>
    <x v="0"/>
    <x v="21"/>
    <x v="21"/>
    <x v="0"/>
    <n v="9627159.8000000007"/>
    <n v="8000000"/>
    <n v="8000000"/>
    <n v="8696169.6399999987"/>
    <n v="696169.64"/>
    <n v="8.7021204999999995"/>
    <x v="20"/>
    <x v="0"/>
    <x v="1"/>
    <x v="1"/>
  </r>
  <r>
    <x v="0"/>
    <x v="0"/>
    <x v="2"/>
    <x v="74"/>
    <x v="0"/>
    <x v="597"/>
    <x v="597"/>
    <x v="1"/>
    <x v="1"/>
    <x v="0"/>
    <x v="0"/>
    <x v="21"/>
    <x v="21"/>
    <x v="0"/>
    <n v="1374058.97"/>
    <n v="2940000"/>
    <n v="2940000"/>
    <n v="3208925.26"/>
    <n v="268925.26"/>
    <n v="9.1471176870748305"/>
    <x v="20"/>
    <x v="0"/>
    <x v="12"/>
    <x v="12"/>
  </r>
  <r>
    <x v="0"/>
    <x v="0"/>
    <x v="2"/>
    <x v="74"/>
    <x v="0"/>
    <x v="598"/>
    <x v="598"/>
    <x v="1"/>
    <x v="1"/>
    <x v="0"/>
    <x v="0"/>
    <x v="21"/>
    <x v="21"/>
    <x v="0"/>
    <n v="3012608.11"/>
    <n v="4471603"/>
    <n v="4471603"/>
    <n v="3187571.5700000003"/>
    <n v="-1284031.43"/>
    <n v="-28.71523768992909"/>
    <x v="20"/>
    <x v="1"/>
    <x v="7"/>
    <x v="7"/>
  </r>
  <r>
    <x v="0"/>
    <x v="0"/>
    <x v="2"/>
    <x v="74"/>
    <x v="0"/>
    <x v="599"/>
    <x v="599"/>
    <x v="1"/>
    <x v="1"/>
    <x v="0"/>
    <x v="0"/>
    <x v="21"/>
    <x v="21"/>
    <x v="0"/>
    <n v="2786571.94"/>
    <n v="3748898.12"/>
    <n v="3748898.12"/>
    <n v="3715352.9"/>
    <n v="-33545.22"/>
    <n v="-0.89480212388380398"/>
    <x v="20"/>
    <x v="1"/>
    <x v="10"/>
    <x v="10"/>
  </r>
  <r>
    <x v="0"/>
    <x v="0"/>
    <x v="2"/>
    <x v="74"/>
    <x v="0"/>
    <x v="600"/>
    <x v="600"/>
    <x v="1"/>
    <x v="1"/>
    <x v="0"/>
    <x v="0"/>
    <x v="21"/>
    <x v="21"/>
    <x v="0"/>
    <n v="2472213.5699999998"/>
    <n v="4185000"/>
    <n v="4185000"/>
    <n v="5678449.1600000001"/>
    <n v="1493449.16"/>
    <n v="35.685762485065709"/>
    <x v="20"/>
    <x v="0"/>
    <x v="7"/>
    <x v="7"/>
  </r>
  <r>
    <x v="0"/>
    <x v="0"/>
    <x v="2"/>
    <x v="74"/>
    <x v="1"/>
    <x v="601"/>
    <x v="601"/>
    <x v="1"/>
    <x v="1"/>
    <x v="0"/>
    <x v="0"/>
    <x v="21"/>
    <x v="21"/>
    <x v="0"/>
    <n v="12547132.050000001"/>
    <n v="11498900"/>
    <n v="11498900"/>
    <n v="12799313.699999999"/>
    <n v="1300413.7"/>
    <n v="11.309026950403952"/>
    <x v="20"/>
    <x v="0"/>
    <x v="1"/>
    <x v="1"/>
  </r>
  <r>
    <x v="0"/>
    <x v="0"/>
    <x v="2"/>
    <x v="74"/>
    <x v="0"/>
    <x v="602"/>
    <x v="602"/>
    <x v="1"/>
    <x v="1"/>
    <x v="0"/>
    <x v="0"/>
    <x v="21"/>
    <x v="21"/>
    <x v="0"/>
    <n v="2827914.33"/>
    <n v="3099200"/>
    <n v="3099200"/>
    <n v="4742758.76"/>
    <n v="1643558.76"/>
    <n v="53.031710118740321"/>
    <x v="20"/>
    <x v="0"/>
    <x v="12"/>
    <x v="12"/>
  </r>
  <r>
    <x v="0"/>
    <x v="0"/>
    <x v="2"/>
    <x v="74"/>
    <x v="0"/>
    <x v="603"/>
    <x v="603"/>
    <x v="1"/>
    <x v="1"/>
    <x v="0"/>
    <x v="0"/>
    <x v="21"/>
    <x v="21"/>
    <x v="0"/>
    <n v="2132698.34"/>
    <n v="3852886.71"/>
    <n v="3852886.71"/>
    <n v="4120891.3200000003"/>
    <n v="268004.61"/>
    <n v="6.955943171243673"/>
    <x v="20"/>
    <x v="0"/>
    <x v="11"/>
    <x v="11"/>
  </r>
  <r>
    <x v="0"/>
    <x v="0"/>
    <x v="2"/>
    <x v="74"/>
    <x v="0"/>
    <x v="604"/>
    <x v="604"/>
    <x v="1"/>
    <x v="1"/>
    <x v="0"/>
    <x v="0"/>
    <x v="21"/>
    <x v="21"/>
    <x v="0"/>
    <n v="2351705.44"/>
    <n v="3200000"/>
    <n v="3200000"/>
    <n v="3919460.6000000006"/>
    <n v="719460.6"/>
    <n v="22.48314375"/>
    <x v="20"/>
    <x v="0"/>
    <x v="11"/>
    <x v="11"/>
  </r>
  <r>
    <x v="0"/>
    <x v="0"/>
    <x v="2"/>
    <x v="74"/>
    <x v="0"/>
    <x v="605"/>
    <x v="605"/>
    <x v="1"/>
    <x v="1"/>
    <x v="0"/>
    <x v="0"/>
    <x v="21"/>
    <x v="21"/>
    <x v="0"/>
    <n v="1267137.8500000001"/>
    <n v="3119988.61"/>
    <n v="3119988.61"/>
    <n v="3093556.46"/>
    <n v="-26432.15"/>
    <n v="-0.84718738764882862"/>
    <x v="20"/>
    <x v="1"/>
    <x v="13"/>
    <x v="13"/>
  </r>
  <r>
    <x v="0"/>
    <x v="0"/>
    <x v="2"/>
    <x v="8"/>
    <x v="0"/>
    <x v="606"/>
    <x v="606"/>
    <x v="1"/>
    <x v="1"/>
    <x v="0"/>
    <x v="0"/>
    <x v="21"/>
    <x v="21"/>
    <x v="0"/>
    <n v="1502230.5"/>
    <n v="8454497.9100000001"/>
    <n v="8454497.9100000001"/>
    <n v="4312927.129999999"/>
    <n v="-4141570.78"/>
    <n v="-48.986596532259355"/>
    <x v="20"/>
    <x v="1"/>
    <x v="11"/>
    <x v="11"/>
  </r>
  <r>
    <x v="0"/>
    <x v="0"/>
    <x v="2"/>
    <x v="8"/>
    <x v="0"/>
    <x v="607"/>
    <x v="607"/>
    <x v="1"/>
    <x v="1"/>
    <x v="0"/>
    <x v="0"/>
    <x v="21"/>
    <x v="21"/>
    <x v="0"/>
    <n v="1352493.63"/>
    <n v="1765163.2"/>
    <n v="1765163.2"/>
    <n v="2562147.1"/>
    <n v="796983.9"/>
    <n v="45.15072034132595"/>
    <x v="20"/>
    <x v="0"/>
    <x v="12"/>
    <x v="12"/>
  </r>
  <r>
    <x v="0"/>
    <x v="0"/>
    <x v="2"/>
    <x v="8"/>
    <x v="0"/>
    <x v="608"/>
    <x v="608"/>
    <x v="1"/>
    <x v="1"/>
    <x v="0"/>
    <x v="0"/>
    <x v="21"/>
    <x v="21"/>
    <x v="0"/>
    <n v="1493078.74"/>
    <n v="5911353.0199999996"/>
    <n v="5911353.0199999996"/>
    <n v="5981968.1099999994"/>
    <n v="70615.09"/>
    <n v="1.1945672972175161"/>
    <x v="20"/>
    <x v="0"/>
    <x v="8"/>
    <x v="8"/>
  </r>
  <r>
    <x v="0"/>
    <x v="0"/>
    <x v="2"/>
    <x v="8"/>
    <x v="0"/>
    <x v="609"/>
    <x v="609"/>
    <x v="1"/>
    <x v="1"/>
    <x v="0"/>
    <x v="0"/>
    <x v="21"/>
    <x v="21"/>
    <x v="0"/>
    <n v="2478714.94"/>
    <n v="2606413"/>
    <n v="2606413"/>
    <n v="3088771.8099999996"/>
    <n v="482358.81"/>
    <n v="18.506614646259052"/>
    <x v="20"/>
    <x v="0"/>
    <x v="11"/>
    <x v="11"/>
  </r>
  <r>
    <x v="0"/>
    <x v="0"/>
    <x v="2"/>
    <x v="8"/>
    <x v="0"/>
    <x v="610"/>
    <x v="610"/>
    <x v="1"/>
    <x v="1"/>
    <x v="0"/>
    <x v="0"/>
    <x v="21"/>
    <x v="21"/>
    <x v="0"/>
    <n v="1452561.24"/>
    <n v="3341525.05"/>
    <n v="3341525.05"/>
    <n v="3088917.81"/>
    <n v="-252607.24"/>
    <n v="-7.5596392730917881"/>
    <x v="20"/>
    <x v="1"/>
    <x v="12"/>
    <x v="12"/>
  </r>
  <r>
    <x v="0"/>
    <x v="0"/>
    <x v="2"/>
    <x v="8"/>
    <x v="0"/>
    <x v="611"/>
    <x v="611"/>
    <x v="1"/>
    <x v="1"/>
    <x v="0"/>
    <x v="0"/>
    <x v="21"/>
    <x v="21"/>
    <x v="0"/>
    <n v="876408.21"/>
    <n v="2172720"/>
    <n v="2172720"/>
    <n v="2109401.02"/>
    <n v="-63318.98"/>
    <n v="-2.9142724327110718"/>
    <x v="20"/>
    <x v="1"/>
    <x v="12"/>
    <x v="12"/>
  </r>
  <r>
    <x v="0"/>
    <x v="0"/>
    <x v="2"/>
    <x v="8"/>
    <x v="0"/>
    <x v="612"/>
    <x v="612"/>
    <x v="1"/>
    <x v="1"/>
    <x v="0"/>
    <x v="0"/>
    <x v="21"/>
    <x v="21"/>
    <x v="0"/>
    <n v="881631.12"/>
    <n v="1528879.68"/>
    <n v="1528879.68"/>
    <n v="1842075.89"/>
    <n v="313196.21000000002"/>
    <n v="20.485340612284155"/>
    <x v="20"/>
    <x v="0"/>
    <x v="11"/>
    <x v="11"/>
  </r>
  <r>
    <x v="0"/>
    <x v="0"/>
    <x v="2"/>
    <x v="9"/>
    <x v="0"/>
    <x v="613"/>
    <x v="613"/>
    <x v="1"/>
    <x v="1"/>
    <x v="0"/>
    <x v="0"/>
    <x v="21"/>
    <x v="21"/>
    <x v="0"/>
    <n v="289096.75"/>
    <n v="1849500"/>
    <n v="1849500"/>
    <n v="2624601.64"/>
    <n v="775101.64"/>
    <n v="41.908712625033793"/>
    <x v="20"/>
    <x v="0"/>
    <x v="12"/>
    <x v="12"/>
  </r>
  <r>
    <x v="0"/>
    <x v="0"/>
    <x v="2"/>
    <x v="9"/>
    <x v="0"/>
    <x v="614"/>
    <x v="614"/>
    <x v="1"/>
    <x v="1"/>
    <x v="0"/>
    <x v="0"/>
    <x v="21"/>
    <x v="21"/>
    <x v="0"/>
    <n v="177623.98"/>
    <n v="620000"/>
    <n v="620000"/>
    <n v="678168.72999999986"/>
    <n v="58168.73"/>
    <n v="9.3820532258064517"/>
    <x v="20"/>
    <x v="0"/>
    <x v="12"/>
    <x v="12"/>
  </r>
  <r>
    <x v="0"/>
    <x v="0"/>
    <x v="2"/>
    <x v="9"/>
    <x v="0"/>
    <x v="615"/>
    <x v="615"/>
    <x v="1"/>
    <x v="1"/>
    <x v="0"/>
    <x v="0"/>
    <x v="21"/>
    <x v="21"/>
    <x v="0"/>
    <n v="1261324.1299999999"/>
    <n v="2546324.46"/>
    <n v="2546324.46"/>
    <n v="2335260.58"/>
    <n v="-211063.88"/>
    <n v="-8.2889625150127184"/>
    <x v="20"/>
    <x v="1"/>
    <x v="11"/>
    <x v="11"/>
  </r>
  <r>
    <x v="0"/>
    <x v="0"/>
    <x v="2"/>
    <x v="9"/>
    <x v="0"/>
    <x v="616"/>
    <x v="43"/>
    <x v="1"/>
    <x v="1"/>
    <x v="0"/>
    <x v="0"/>
    <x v="21"/>
    <x v="21"/>
    <x v="0"/>
    <n v="147099.01999999999"/>
    <n v="775900"/>
    <n v="775900"/>
    <n v="616016.76"/>
    <n v="-159883.24"/>
    <n v="-20.60616574300812"/>
    <x v="20"/>
    <x v="1"/>
    <x v="0"/>
    <x v="0"/>
  </r>
  <r>
    <x v="0"/>
    <x v="0"/>
    <x v="2"/>
    <x v="9"/>
    <x v="0"/>
    <x v="617"/>
    <x v="616"/>
    <x v="1"/>
    <x v="1"/>
    <x v="0"/>
    <x v="0"/>
    <x v="21"/>
    <x v="21"/>
    <x v="0"/>
    <n v="1361883.11"/>
    <n v="2724133.13"/>
    <n v="2724133.13"/>
    <n v="3542050.2"/>
    <n v="817917.07"/>
    <n v="30.024856751402602"/>
    <x v="20"/>
    <x v="0"/>
    <x v="12"/>
    <x v="12"/>
  </r>
  <r>
    <x v="0"/>
    <x v="0"/>
    <x v="2"/>
    <x v="9"/>
    <x v="0"/>
    <x v="618"/>
    <x v="617"/>
    <x v="1"/>
    <x v="1"/>
    <x v="0"/>
    <x v="0"/>
    <x v="21"/>
    <x v="21"/>
    <x v="0"/>
    <n v="499941.18"/>
    <n v="1036000"/>
    <n v="1036000"/>
    <n v="1123151.4000000001"/>
    <n v="87151.4"/>
    <n v="8.4122972972972967"/>
    <x v="20"/>
    <x v="0"/>
    <x v="12"/>
    <x v="12"/>
  </r>
  <r>
    <x v="0"/>
    <x v="0"/>
    <x v="2"/>
    <x v="9"/>
    <x v="0"/>
    <x v="619"/>
    <x v="618"/>
    <x v="1"/>
    <x v="1"/>
    <x v="0"/>
    <x v="0"/>
    <x v="21"/>
    <x v="21"/>
    <x v="0"/>
    <n v="547466.76"/>
    <n v="1499956.02"/>
    <n v="1499956.02"/>
    <n v="1954462.5499999998"/>
    <n v="454506.53"/>
    <n v="30.301323768146215"/>
    <x v="20"/>
    <x v="0"/>
    <x v="11"/>
    <x v="11"/>
  </r>
  <r>
    <x v="0"/>
    <x v="0"/>
    <x v="2"/>
    <x v="10"/>
    <x v="0"/>
    <x v="620"/>
    <x v="619"/>
    <x v="1"/>
    <x v="1"/>
    <x v="0"/>
    <x v="0"/>
    <x v="21"/>
    <x v="21"/>
    <x v="0"/>
    <n v="3574596.79"/>
    <n v="5500000"/>
    <n v="5500000"/>
    <n v="3966794.95"/>
    <n v="-1533205.05"/>
    <n v="-27.876455454545454"/>
    <x v="20"/>
    <x v="1"/>
    <x v="10"/>
    <x v="10"/>
  </r>
  <r>
    <x v="0"/>
    <x v="0"/>
    <x v="2"/>
    <x v="10"/>
    <x v="0"/>
    <x v="621"/>
    <x v="620"/>
    <x v="1"/>
    <x v="1"/>
    <x v="0"/>
    <x v="0"/>
    <x v="21"/>
    <x v="21"/>
    <x v="0"/>
    <n v="5206016.5999999996"/>
    <n v="6010350"/>
    <n v="6010350"/>
    <n v="6010265.3399999999"/>
    <n v="-84.66"/>
    <n v="-1.4085702163767501E-3"/>
    <x v="20"/>
    <x v="1"/>
    <x v="7"/>
    <x v="7"/>
  </r>
  <r>
    <x v="0"/>
    <x v="0"/>
    <x v="2"/>
    <x v="11"/>
    <x v="0"/>
    <x v="622"/>
    <x v="621"/>
    <x v="1"/>
    <x v="1"/>
    <x v="0"/>
    <x v="0"/>
    <x v="21"/>
    <x v="21"/>
    <x v="0"/>
    <n v="5393326.1299999999"/>
    <n v="8234696"/>
    <n v="8234696"/>
    <n v="10976381.01"/>
    <n v="2741685.01"/>
    <n v="33.29430752513511"/>
    <x v="20"/>
    <x v="0"/>
    <x v="6"/>
    <x v="6"/>
  </r>
  <r>
    <x v="0"/>
    <x v="0"/>
    <x v="2"/>
    <x v="11"/>
    <x v="0"/>
    <x v="623"/>
    <x v="622"/>
    <x v="1"/>
    <x v="1"/>
    <x v="0"/>
    <x v="0"/>
    <x v="21"/>
    <x v="21"/>
    <x v="0"/>
    <n v="1527786.25"/>
    <n v="3045312.5"/>
    <n v="3045312.5"/>
    <n v="3416571.43"/>
    <n v="371258.93"/>
    <n v="12.191160348896869"/>
    <x v="20"/>
    <x v="0"/>
    <x v="12"/>
    <x v="12"/>
  </r>
  <r>
    <x v="0"/>
    <x v="0"/>
    <x v="2"/>
    <x v="11"/>
    <x v="0"/>
    <x v="624"/>
    <x v="623"/>
    <x v="1"/>
    <x v="1"/>
    <x v="0"/>
    <x v="0"/>
    <x v="21"/>
    <x v="21"/>
    <x v="0"/>
    <n v="3271416.56"/>
    <n v="4152675.25"/>
    <n v="4152675.25"/>
    <n v="4710492.42"/>
    <n v="557817.17000000004"/>
    <n v="13.432718342230109"/>
    <x v="20"/>
    <x v="0"/>
    <x v="12"/>
    <x v="12"/>
  </r>
  <r>
    <x v="0"/>
    <x v="0"/>
    <x v="2"/>
    <x v="11"/>
    <x v="0"/>
    <x v="625"/>
    <x v="624"/>
    <x v="1"/>
    <x v="1"/>
    <x v="0"/>
    <x v="0"/>
    <x v="21"/>
    <x v="21"/>
    <x v="0"/>
    <n v="6680854.0800000001"/>
    <n v="4205720"/>
    <n v="4205720"/>
    <n v="4555763.1999999993"/>
    <n v="350043.2"/>
    <n v="8.3230267350180238"/>
    <x v="20"/>
    <x v="0"/>
    <x v="10"/>
    <x v="10"/>
  </r>
  <r>
    <x v="0"/>
    <x v="0"/>
    <x v="2"/>
    <x v="11"/>
    <x v="0"/>
    <x v="626"/>
    <x v="625"/>
    <x v="1"/>
    <x v="1"/>
    <x v="0"/>
    <x v="0"/>
    <x v="21"/>
    <x v="21"/>
    <x v="0"/>
    <n v="1338789.24"/>
    <n v="1519010.04"/>
    <n v="1519010.04"/>
    <n v="2651225.37"/>
    <n v="1132215.33"/>
    <n v="74.536395427643129"/>
    <x v="20"/>
    <x v="0"/>
    <x v="11"/>
    <x v="11"/>
  </r>
  <r>
    <x v="0"/>
    <x v="0"/>
    <x v="2"/>
    <x v="11"/>
    <x v="0"/>
    <x v="627"/>
    <x v="626"/>
    <x v="1"/>
    <x v="1"/>
    <x v="0"/>
    <x v="0"/>
    <x v="21"/>
    <x v="21"/>
    <x v="0"/>
    <n v="2236836.7000000002"/>
    <n v="4831206.28"/>
    <n v="4831206.28"/>
    <n v="5800949.5800000001"/>
    <n v="969743.3"/>
    <n v="20.072487983270296"/>
    <x v="20"/>
    <x v="0"/>
    <x v="11"/>
    <x v="11"/>
  </r>
  <r>
    <x v="0"/>
    <x v="0"/>
    <x v="2"/>
    <x v="11"/>
    <x v="0"/>
    <x v="628"/>
    <x v="627"/>
    <x v="1"/>
    <x v="1"/>
    <x v="0"/>
    <x v="0"/>
    <x v="21"/>
    <x v="21"/>
    <x v="0"/>
    <n v="758741.49"/>
    <n v="1578000"/>
    <n v="1578000"/>
    <n v="1779478.49"/>
    <n v="201478.49"/>
    <n v="12.767965145754118"/>
    <x v="20"/>
    <x v="0"/>
    <x v="0"/>
    <x v="0"/>
  </r>
  <r>
    <x v="0"/>
    <x v="0"/>
    <x v="2"/>
    <x v="11"/>
    <x v="0"/>
    <x v="629"/>
    <x v="628"/>
    <x v="1"/>
    <x v="1"/>
    <x v="0"/>
    <x v="0"/>
    <x v="21"/>
    <x v="21"/>
    <x v="0"/>
    <n v="1195807.54"/>
    <n v="1457949"/>
    <n v="1457949"/>
    <n v="1924951.93"/>
    <n v="467002.93"/>
    <n v="32.0314997301003"/>
    <x v="20"/>
    <x v="0"/>
    <x v="11"/>
    <x v="11"/>
  </r>
  <r>
    <x v="0"/>
    <x v="0"/>
    <x v="2"/>
    <x v="11"/>
    <x v="0"/>
    <x v="630"/>
    <x v="629"/>
    <x v="1"/>
    <x v="1"/>
    <x v="0"/>
    <x v="0"/>
    <x v="21"/>
    <x v="21"/>
    <x v="0"/>
    <n v="2309263.7599999998"/>
    <n v="4610814"/>
    <n v="4610814"/>
    <n v="4557676.96"/>
    <n v="-53137.04"/>
    <n v="-1.1524437984269156"/>
    <x v="20"/>
    <x v="1"/>
    <x v="12"/>
    <x v="12"/>
  </r>
  <r>
    <x v="0"/>
    <x v="0"/>
    <x v="2"/>
    <x v="11"/>
    <x v="0"/>
    <x v="631"/>
    <x v="630"/>
    <x v="1"/>
    <x v="1"/>
    <x v="0"/>
    <x v="0"/>
    <x v="21"/>
    <x v="21"/>
    <x v="0"/>
    <n v="1914645.96"/>
    <n v="2650000"/>
    <n v="2650000"/>
    <n v="2620417.5"/>
    <n v="-29582.5"/>
    <n v="-1.1163207547169811"/>
    <x v="20"/>
    <x v="1"/>
    <x v="10"/>
    <x v="10"/>
  </r>
  <r>
    <x v="0"/>
    <x v="0"/>
    <x v="2"/>
    <x v="11"/>
    <x v="0"/>
    <x v="632"/>
    <x v="631"/>
    <x v="1"/>
    <x v="1"/>
    <x v="0"/>
    <x v="0"/>
    <x v="21"/>
    <x v="21"/>
    <x v="0"/>
    <n v="727699.84"/>
    <n v="1300000"/>
    <n v="1300000"/>
    <n v="1175629.6200000001"/>
    <n v="-124370.38"/>
    <n v="-9.5669523076923078"/>
    <x v="20"/>
    <x v="1"/>
    <x v="12"/>
    <x v="12"/>
  </r>
  <r>
    <x v="0"/>
    <x v="0"/>
    <x v="2"/>
    <x v="11"/>
    <x v="0"/>
    <x v="633"/>
    <x v="632"/>
    <x v="1"/>
    <x v="1"/>
    <x v="0"/>
    <x v="0"/>
    <x v="21"/>
    <x v="21"/>
    <x v="0"/>
    <n v="2429980.6"/>
    <n v="4120032.02"/>
    <n v="4120032.02"/>
    <n v="4176628.79"/>
    <n v="56596.77"/>
    <n v="1.3736973335464515"/>
    <x v="20"/>
    <x v="0"/>
    <x v="11"/>
    <x v="11"/>
  </r>
  <r>
    <x v="0"/>
    <x v="0"/>
    <x v="2"/>
    <x v="11"/>
    <x v="0"/>
    <x v="634"/>
    <x v="633"/>
    <x v="1"/>
    <x v="1"/>
    <x v="0"/>
    <x v="0"/>
    <x v="21"/>
    <x v="21"/>
    <x v="0"/>
    <n v="3709650.38"/>
    <n v="5804000"/>
    <n v="5804000"/>
    <n v="6344576.7199999997"/>
    <n v="540576.72"/>
    <n v="9.3138649207443134"/>
    <x v="20"/>
    <x v="0"/>
    <x v="11"/>
    <x v="11"/>
  </r>
  <r>
    <x v="0"/>
    <x v="0"/>
    <x v="2"/>
    <x v="11"/>
    <x v="0"/>
    <x v="635"/>
    <x v="634"/>
    <x v="1"/>
    <x v="1"/>
    <x v="0"/>
    <x v="0"/>
    <x v="21"/>
    <x v="21"/>
    <x v="0"/>
    <n v="1002561.53"/>
    <n v="1932374.56"/>
    <n v="1932374.56"/>
    <n v="3196265.59"/>
    <n v="1263891.03"/>
    <n v="65.406109983149435"/>
    <x v="20"/>
    <x v="0"/>
    <x v="11"/>
    <x v="11"/>
  </r>
  <r>
    <x v="0"/>
    <x v="0"/>
    <x v="2"/>
    <x v="11"/>
    <x v="0"/>
    <x v="636"/>
    <x v="635"/>
    <x v="1"/>
    <x v="1"/>
    <x v="0"/>
    <x v="0"/>
    <x v="21"/>
    <x v="21"/>
    <x v="0"/>
    <n v="773657.19"/>
    <n v="2941355"/>
    <n v="2941355"/>
    <n v="2142566.38"/>
    <n v="-798788.62"/>
    <n v="-27.157164640106345"/>
    <x v="20"/>
    <x v="1"/>
    <x v="12"/>
    <x v="12"/>
  </r>
  <r>
    <x v="0"/>
    <x v="0"/>
    <x v="2"/>
    <x v="12"/>
    <x v="0"/>
    <x v="637"/>
    <x v="636"/>
    <x v="1"/>
    <x v="1"/>
    <x v="0"/>
    <x v="0"/>
    <x v="21"/>
    <x v="21"/>
    <x v="0"/>
    <n v="692621.39"/>
    <n v="2036107.6"/>
    <n v="2036107.6"/>
    <n v="3854891.4099999997"/>
    <n v="1818783.81"/>
    <n v="89.326507597142694"/>
    <x v="20"/>
    <x v="0"/>
    <x v="12"/>
    <x v="12"/>
  </r>
  <r>
    <x v="0"/>
    <x v="0"/>
    <x v="2"/>
    <x v="12"/>
    <x v="0"/>
    <x v="638"/>
    <x v="637"/>
    <x v="1"/>
    <x v="1"/>
    <x v="0"/>
    <x v="0"/>
    <x v="21"/>
    <x v="21"/>
    <x v="0"/>
    <n v="515475.34"/>
    <n v="3915245"/>
    <n v="3915245"/>
    <n v="7107669"/>
    <n v="3192424"/>
    <n v="81.538294538400535"/>
    <x v="20"/>
    <x v="0"/>
    <x v="11"/>
    <x v="11"/>
  </r>
  <r>
    <x v="0"/>
    <x v="0"/>
    <x v="2"/>
    <x v="12"/>
    <x v="0"/>
    <x v="639"/>
    <x v="638"/>
    <x v="1"/>
    <x v="1"/>
    <x v="0"/>
    <x v="0"/>
    <x v="21"/>
    <x v="21"/>
    <x v="0"/>
    <n v="615108.98"/>
    <n v="2434502"/>
    <n v="2434502"/>
    <n v="2870305.1100000003"/>
    <n v="435803.11"/>
    <n v="17.901119407583153"/>
    <x v="20"/>
    <x v="0"/>
    <x v="0"/>
    <x v="0"/>
  </r>
  <r>
    <x v="0"/>
    <x v="0"/>
    <x v="2"/>
    <x v="13"/>
    <x v="0"/>
    <x v="640"/>
    <x v="639"/>
    <x v="1"/>
    <x v="1"/>
    <x v="0"/>
    <x v="0"/>
    <x v="21"/>
    <x v="21"/>
    <x v="0"/>
    <n v="627332.35"/>
    <n v="1629475"/>
    <n v="1629475"/>
    <n v="1637514.06"/>
    <n v="8039.06"/>
    <n v="0.49335276699550473"/>
    <x v="20"/>
    <x v="0"/>
    <x v="0"/>
    <x v="0"/>
  </r>
  <r>
    <x v="0"/>
    <x v="0"/>
    <x v="2"/>
    <x v="13"/>
    <x v="0"/>
    <x v="641"/>
    <x v="640"/>
    <x v="1"/>
    <x v="1"/>
    <x v="0"/>
    <x v="0"/>
    <x v="21"/>
    <x v="21"/>
    <x v="0"/>
    <n v="3337464.22"/>
    <n v="6265500"/>
    <n v="6265500"/>
    <n v="6270495.0999999996"/>
    <n v="4995.1000000000004"/>
    <n v="7.9723884765780864E-2"/>
    <x v="20"/>
    <x v="0"/>
    <x v="7"/>
    <x v="7"/>
  </r>
  <r>
    <x v="0"/>
    <x v="0"/>
    <x v="2"/>
    <x v="13"/>
    <x v="0"/>
    <x v="642"/>
    <x v="641"/>
    <x v="1"/>
    <x v="1"/>
    <x v="0"/>
    <x v="0"/>
    <x v="21"/>
    <x v="21"/>
    <x v="0"/>
    <n v="892833.68"/>
    <n v="1740000"/>
    <n v="1740000"/>
    <n v="1846782.8099999998"/>
    <n v="106782.81"/>
    <n v="6.1369431034482762"/>
    <x v="20"/>
    <x v="0"/>
    <x v="12"/>
    <x v="12"/>
  </r>
  <r>
    <x v="0"/>
    <x v="0"/>
    <x v="2"/>
    <x v="13"/>
    <x v="0"/>
    <x v="643"/>
    <x v="642"/>
    <x v="1"/>
    <x v="1"/>
    <x v="0"/>
    <x v="0"/>
    <x v="21"/>
    <x v="21"/>
    <x v="0"/>
    <n v="371109.11"/>
    <n v="2884798"/>
    <n v="2884798"/>
    <n v="3452851.7399999998"/>
    <n v="568053.74"/>
    <n v="19.691283063840171"/>
    <x v="20"/>
    <x v="0"/>
    <x v="12"/>
    <x v="12"/>
  </r>
  <r>
    <x v="0"/>
    <x v="0"/>
    <x v="2"/>
    <x v="13"/>
    <x v="0"/>
    <x v="644"/>
    <x v="643"/>
    <x v="1"/>
    <x v="1"/>
    <x v="0"/>
    <x v="0"/>
    <x v="21"/>
    <x v="21"/>
    <x v="0"/>
    <n v="6852058.04"/>
    <n v="8410000"/>
    <n v="8410000"/>
    <n v="11773909.889999999"/>
    <n v="3363909.89"/>
    <n v="39.998928537455406"/>
    <x v="20"/>
    <x v="0"/>
    <x v="6"/>
    <x v="6"/>
  </r>
  <r>
    <x v="0"/>
    <x v="0"/>
    <x v="2"/>
    <x v="13"/>
    <x v="0"/>
    <x v="645"/>
    <x v="644"/>
    <x v="1"/>
    <x v="1"/>
    <x v="0"/>
    <x v="0"/>
    <x v="21"/>
    <x v="21"/>
    <x v="0"/>
    <n v="797916.67"/>
    <n v="1766932.7"/>
    <n v="1766932.7"/>
    <n v="1136227.56"/>
    <n v="-630705.14"/>
    <n v="-35.694915827863731"/>
    <x v="20"/>
    <x v="1"/>
    <x v="13"/>
    <x v="13"/>
  </r>
  <r>
    <x v="0"/>
    <x v="0"/>
    <x v="2"/>
    <x v="13"/>
    <x v="0"/>
    <x v="646"/>
    <x v="645"/>
    <x v="1"/>
    <x v="1"/>
    <x v="0"/>
    <x v="0"/>
    <x v="21"/>
    <x v="21"/>
    <x v="0"/>
    <n v="1267945.1299999999"/>
    <n v="2371480.13"/>
    <n v="2371480.13"/>
    <n v="2612694.69"/>
    <n v="241214.56"/>
    <n v="10.171477169408119"/>
    <x v="20"/>
    <x v="0"/>
    <x v="12"/>
    <x v="12"/>
  </r>
  <r>
    <x v="0"/>
    <x v="0"/>
    <x v="2"/>
    <x v="13"/>
    <x v="0"/>
    <x v="647"/>
    <x v="646"/>
    <x v="1"/>
    <x v="1"/>
    <x v="0"/>
    <x v="0"/>
    <x v="21"/>
    <x v="21"/>
    <x v="0"/>
    <n v="892274.52"/>
    <n v="1632000"/>
    <n v="1632000"/>
    <n v="2263323.3999999994"/>
    <n v="631323.4"/>
    <n v="38.684031862745101"/>
    <x v="20"/>
    <x v="0"/>
    <x v="12"/>
    <x v="12"/>
  </r>
  <r>
    <x v="0"/>
    <x v="0"/>
    <x v="2"/>
    <x v="13"/>
    <x v="0"/>
    <x v="648"/>
    <x v="647"/>
    <x v="1"/>
    <x v="1"/>
    <x v="0"/>
    <x v="0"/>
    <x v="21"/>
    <x v="21"/>
    <x v="0"/>
    <n v="2900503.79"/>
    <n v="3971568.64"/>
    <n v="3971568.64"/>
    <n v="4118753.91"/>
    <n v="147185.26999999999"/>
    <n v="3.7059732146540467"/>
    <x v="20"/>
    <x v="0"/>
    <x v="11"/>
    <x v="11"/>
  </r>
  <r>
    <x v="0"/>
    <x v="0"/>
    <x v="2"/>
    <x v="13"/>
    <x v="0"/>
    <x v="649"/>
    <x v="648"/>
    <x v="1"/>
    <x v="1"/>
    <x v="0"/>
    <x v="0"/>
    <x v="21"/>
    <x v="21"/>
    <x v="0"/>
    <n v="734568.8"/>
    <n v="1840600"/>
    <n v="1840600"/>
    <n v="2518049.7999999998"/>
    <n v="677449.8"/>
    <n v="36.805921981962406"/>
    <x v="20"/>
    <x v="0"/>
    <x v="13"/>
    <x v="13"/>
  </r>
  <r>
    <x v="0"/>
    <x v="0"/>
    <x v="3"/>
    <x v="14"/>
    <x v="0"/>
    <x v="650"/>
    <x v="649"/>
    <x v="1"/>
    <x v="1"/>
    <x v="0"/>
    <x v="0"/>
    <x v="21"/>
    <x v="21"/>
    <x v="0"/>
    <n v="1510230.43"/>
    <n v="3664852.45"/>
    <n v="3664852.45"/>
    <n v="5571896.2999999998"/>
    <n v="1907043.85"/>
    <n v="52.036033537994136"/>
    <x v="20"/>
    <x v="0"/>
    <x v="11"/>
    <x v="11"/>
  </r>
  <r>
    <x v="0"/>
    <x v="0"/>
    <x v="3"/>
    <x v="14"/>
    <x v="0"/>
    <x v="651"/>
    <x v="650"/>
    <x v="1"/>
    <x v="1"/>
    <x v="0"/>
    <x v="0"/>
    <x v="21"/>
    <x v="21"/>
    <x v="0"/>
    <n v="2471769.23"/>
    <n v="6051607"/>
    <n v="6051607"/>
    <n v="11833655.049999999"/>
    <n v="5782048.0499999998"/>
    <n v="95.545663325460495"/>
    <x v="20"/>
    <x v="0"/>
    <x v="8"/>
    <x v="8"/>
  </r>
  <r>
    <x v="0"/>
    <x v="0"/>
    <x v="3"/>
    <x v="14"/>
    <x v="0"/>
    <x v="652"/>
    <x v="651"/>
    <x v="1"/>
    <x v="1"/>
    <x v="0"/>
    <x v="0"/>
    <x v="21"/>
    <x v="21"/>
    <x v="0"/>
    <n v="6316277.6399999997"/>
    <n v="12511117.09"/>
    <n v="12511117.09"/>
    <n v="10853631.279999999"/>
    <n v="-1657485.81"/>
    <n v="-13.248104050795035"/>
    <x v="20"/>
    <x v="1"/>
    <x v="6"/>
    <x v="6"/>
  </r>
  <r>
    <x v="0"/>
    <x v="0"/>
    <x v="3"/>
    <x v="14"/>
    <x v="0"/>
    <x v="653"/>
    <x v="652"/>
    <x v="1"/>
    <x v="1"/>
    <x v="0"/>
    <x v="0"/>
    <x v="21"/>
    <x v="21"/>
    <x v="0"/>
    <n v="2374936.4300000002"/>
    <n v="6133557.8099999996"/>
    <n v="6133557.8099999996"/>
    <n v="11150367.530000001"/>
    <n v="5016809.72"/>
    <n v="81.792817079521427"/>
    <x v="20"/>
    <x v="0"/>
    <x v="8"/>
    <x v="8"/>
  </r>
  <r>
    <x v="0"/>
    <x v="0"/>
    <x v="3"/>
    <x v="14"/>
    <x v="0"/>
    <x v="654"/>
    <x v="653"/>
    <x v="1"/>
    <x v="1"/>
    <x v="0"/>
    <x v="0"/>
    <x v="21"/>
    <x v="21"/>
    <x v="0"/>
    <n v="2570670.63"/>
    <n v="5338530"/>
    <n v="5338530"/>
    <n v="7709525.3200000003"/>
    <n v="2370995.3199999998"/>
    <n v="44.412887442797924"/>
    <x v="20"/>
    <x v="0"/>
    <x v="8"/>
    <x v="8"/>
  </r>
  <r>
    <x v="0"/>
    <x v="0"/>
    <x v="3"/>
    <x v="14"/>
    <x v="0"/>
    <x v="655"/>
    <x v="654"/>
    <x v="1"/>
    <x v="1"/>
    <x v="0"/>
    <x v="0"/>
    <x v="21"/>
    <x v="21"/>
    <x v="0"/>
    <n v="1768369.19"/>
    <n v="3579000"/>
    <n v="3579000"/>
    <n v="4542448.1500000004"/>
    <n v="963448.15"/>
    <n v="26.919478904721991"/>
    <x v="20"/>
    <x v="0"/>
    <x v="9"/>
    <x v="9"/>
  </r>
  <r>
    <x v="0"/>
    <x v="0"/>
    <x v="3"/>
    <x v="14"/>
    <x v="0"/>
    <x v="656"/>
    <x v="655"/>
    <x v="1"/>
    <x v="1"/>
    <x v="0"/>
    <x v="0"/>
    <x v="21"/>
    <x v="21"/>
    <x v="0"/>
    <n v="598495.65"/>
    <n v="2029826"/>
    <n v="2029826"/>
    <n v="2222627.25"/>
    <n v="192801.25"/>
    <n v="9.4984126718250721"/>
    <x v="20"/>
    <x v="0"/>
    <x v="12"/>
    <x v="12"/>
  </r>
  <r>
    <x v="0"/>
    <x v="0"/>
    <x v="3"/>
    <x v="14"/>
    <x v="0"/>
    <x v="657"/>
    <x v="656"/>
    <x v="1"/>
    <x v="1"/>
    <x v="0"/>
    <x v="0"/>
    <x v="21"/>
    <x v="21"/>
    <x v="0"/>
    <n v="2399520.52"/>
    <n v="8067119"/>
    <n v="8067119"/>
    <n v="6110964.9100000001"/>
    <n v="-1956154.09"/>
    <n v="-24.248484372177973"/>
    <x v="20"/>
    <x v="1"/>
    <x v="11"/>
    <x v="11"/>
  </r>
  <r>
    <x v="0"/>
    <x v="0"/>
    <x v="3"/>
    <x v="14"/>
    <x v="0"/>
    <x v="658"/>
    <x v="657"/>
    <x v="1"/>
    <x v="1"/>
    <x v="0"/>
    <x v="0"/>
    <x v="21"/>
    <x v="21"/>
    <x v="0"/>
    <n v="2747702.86"/>
    <n v="6122260"/>
    <n v="6122260"/>
    <n v="6953164.9800000004"/>
    <n v="830904.98"/>
    <n v="13.571866924959084"/>
    <x v="20"/>
    <x v="0"/>
    <x v="11"/>
    <x v="11"/>
  </r>
  <r>
    <x v="0"/>
    <x v="0"/>
    <x v="3"/>
    <x v="14"/>
    <x v="0"/>
    <x v="659"/>
    <x v="658"/>
    <x v="1"/>
    <x v="1"/>
    <x v="0"/>
    <x v="0"/>
    <x v="21"/>
    <x v="21"/>
    <x v="0"/>
    <n v="1226411.3799999999"/>
    <n v="2735000"/>
    <n v="2735000"/>
    <n v="4555190.57"/>
    <n v="1820190.57"/>
    <n v="66.551757586837297"/>
    <x v="20"/>
    <x v="0"/>
    <x v="12"/>
    <x v="12"/>
  </r>
  <r>
    <x v="0"/>
    <x v="0"/>
    <x v="3"/>
    <x v="14"/>
    <x v="0"/>
    <x v="660"/>
    <x v="659"/>
    <x v="1"/>
    <x v="1"/>
    <x v="0"/>
    <x v="0"/>
    <x v="21"/>
    <x v="21"/>
    <x v="0"/>
    <n v="733208.44"/>
    <n v="2316760"/>
    <n v="2316760"/>
    <n v="2010404.21"/>
    <n v="-306355.78999999998"/>
    <n v="-13.223458191612423"/>
    <x v="20"/>
    <x v="1"/>
    <x v="12"/>
    <x v="12"/>
  </r>
  <r>
    <x v="0"/>
    <x v="0"/>
    <x v="3"/>
    <x v="14"/>
    <x v="0"/>
    <x v="661"/>
    <x v="660"/>
    <x v="1"/>
    <x v="1"/>
    <x v="0"/>
    <x v="0"/>
    <x v="21"/>
    <x v="21"/>
    <x v="0"/>
    <n v="1247227.3999999999"/>
    <n v="2567600"/>
    <n v="2567600"/>
    <n v="2936546.33"/>
    <n v="368946.33"/>
    <n v="14.369307135067768"/>
    <x v="20"/>
    <x v="0"/>
    <x v="11"/>
    <x v="11"/>
  </r>
  <r>
    <x v="0"/>
    <x v="0"/>
    <x v="3"/>
    <x v="14"/>
    <x v="0"/>
    <x v="662"/>
    <x v="661"/>
    <x v="1"/>
    <x v="1"/>
    <x v="0"/>
    <x v="0"/>
    <x v="21"/>
    <x v="21"/>
    <x v="0"/>
    <n v="799951.78"/>
    <n v="3121618.83"/>
    <n v="3121618.83"/>
    <n v="4091964"/>
    <n v="970345.17"/>
    <n v="31.084678266116171"/>
    <x v="20"/>
    <x v="0"/>
    <x v="12"/>
    <x v="12"/>
  </r>
  <r>
    <x v="0"/>
    <x v="0"/>
    <x v="3"/>
    <x v="14"/>
    <x v="0"/>
    <x v="663"/>
    <x v="662"/>
    <x v="1"/>
    <x v="1"/>
    <x v="0"/>
    <x v="0"/>
    <x v="21"/>
    <x v="21"/>
    <x v="0"/>
    <n v="1402021.1"/>
    <n v="2857353.78"/>
    <n v="2857353.78"/>
    <n v="5218995.16"/>
    <n v="2361641.38"/>
    <n v="82.651346729630376"/>
    <x v="20"/>
    <x v="0"/>
    <x v="11"/>
    <x v="11"/>
  </r>
  <r>
    <x v="0"/>
    <x v="0"/>
    <x v="3"/>
    <x v="14"/>
    <x v="0"/>
    <x v="664"/>
    <x v="663"/>
    <x v="1"/>
    <x v="1"/>
    <x v="0"/>
    <x v="0"/>
    <x v="21"/>
    <x v="21"/>
    <x v="0"/>
    <n v="699661.08"/>
    <n v="1796630"/>
    <n v="1796630"/>
    <n v="2167062.63"/>
    <n v="370432.63"/>
    <n v="20.618192393536788"/>
    <x v="20"/>
    <x v="0"/>
    <x v="12"/>
    <x v="12"/>
  </r>
  <r>
    <x v="0"/>
    <x v="0"/>
    <x v="3"/>
    <x v="15"/>
    <x v="0"/>
    <x v="665"/>
    <x v="664"/>
    <x v="1"/>
    <x v="1"/>
    <x v="0"/>
    <x v="0"/>
    <x v="21"/>
    <x v="21"/>
    <x v="0"/>
    <n v="750162.08"/>
    <n v="2183000"/>
    <n v="2183000"/>
    <n v="2223989.2200000002"/>
    <n v="40989.22"/>
    <n v="1.8776555199267064"/>
    <x v="20"/>
    <x v="0"/>
    <x v="12"/>
    <x v="12"/>
  </r>
  <r>
    <x v="0"/>
    <x v="0"/>
    <x v="3"/>
    <x v="15"/>
    <x v="0"/>
    <x v="666"/>
    <x v="665"/>
    <x v="1"/>
    <x v="1"/>
    <x v="0"/>
    <x v="0"/>
    <x v="21"/>
    <x v="21"/>
    <x v="0"/>
    <n v="842932.32"/>
    <n v="3381600"/>
    <n v="3381600"/>
    <n v="3381770.72"/>
    <n v="170.72"/>
    <n v="5.0484977525431752E-3"/>
    <x v="20"/>
    <x v="0"/>
    <x v="12"/>
    <x v="12"/>
  </r>
  <r>
    <x v="0"/>
    <x v="0"/>
    <x v="3"/>
    <x v="15"/>
    <x v="0"/>
    <x v="667"/>
    <x v="666"/>
    <x v="1"/>
    <x v="1"/>
    <x v="0"/>
    <x v="0"/>
    <x v="21"/>
    <x v="21"/>
    <x v="0"/>
    <n v="918947.4"/>
    <n v="2932500"/>
    <n v="2932500"/>
    <n v="3187221.2600000002"/>
    <n v="254721.26"/>
    <n v="8.6861469735720362"/>
    <x v="20"/>
    <x v="0"/>
    <x v="12"/>
    <x v="12"/>
  </r>
  <r>
    <x v="0"/>
    <x v="0"/>
    <x v="3"/>
    <x v="15"/>
    <x v="0"/>
    <x v="668"/>
    <x v="667"/>
    <x v="1"/>
    <x v="1"/>
    <x v="0"/>
    <x v="0"/>
    <x v="21"/>
    <x v="21"/>
    <x v="0"/>
    <n v="2373214.2000000002"/>
    <n v="5056000"/>
    <n v="5056000"/>
    <n v="5807606.3100000005"/>
    <n v="751606.31"/>
    <n v="14.865631131329113"/>
    <x v="20"/>
    <x v="0"/>
    <x v="7"/>
    <x v="7"/>
  </r>
  <r>
    <x v="0"/>
    <x v="0"/>
    <x v="3"/>
    <x v="15"/>
    <x v="0"/>
    <x v="669"/>
    <x v="668"/>
    <x v="1"/>
    <x v="1"/>
    <x v="0"/>
    <x v="0"/>
    <x v="21"/>
    <x v="21"/>
    <x v="0"/>
    <n v="949409.29"/>
    <n v="2621000"/>
    <n v="2621000"/>
    <n v="2926975.04"/>
    <n v="305975.03999999998"/>
    <n v="11.673980923311714"/>
    <x v="20"/>
    <x v="0"/>
    <x v="12"/>
    <x v="12"/>
  </r>
  <r>
    <x v="0"/>
    <x v="0"/>
    <x v="3"/>
    <x v="75"/>
    <x v="0"/>
    <x v="670"/>
    <x v="669"/>
    <x v="1"/>
    <x v="1"/>
    <x v="0"/>
    <x v="0"/>
    <x v="21"/>
    <x v="21"/>
    <x v="0"/>
    <n v="1640051.9"/>
    <n v="2806133"/>
    <n v="2806133"/>
    <n v="4490923.8"/>
    <n v="1684790.8"/>
    <n v="60.039591851134638"/>
    <x v="20"/>
    <x v="0"/>
    <x v="7"/>
    <x v="7"/>
  </r>
  <r>
    <x v="0"/>
    <x v="0"/>
    <x v="3"/>
    <x v="75"/>
    <x v="0"/>
    <x v="671"/>
    <x v="670"/>
    <x v="1"/>
    <x v="1"/>
    <x v="0"/>
    <x v="0"/>
    <x v="21"/>
    <x v="21"/>
    <x v="0"/>
    <n v="2246635.23"/>
    <n v="6442926"/>
    <n v="6442926"/>
    <n v="11517858.809999999"/>
    <n v="5074932.8099999996"/>
    <n v="78.767516653147965"/>
    <x v="20"/>
    <x v="0"/>
    <x v="9"/>
    <x v="9"/>
  </r>
  <r>
    <x v="0"/>
    <x v="0"/>
    <x v="3"/>
    <x v="75"/>
    <x v="0"/>
    <x v="672"/>
    <x v="671"/>
    <x v="1"/>
    <x v="1"/>
    <x v="0"/>
    <x v="0"/>
    <x v="21"/>
    <x v="21"/>
    <x v="0"/>
    <n v="2169876.1"/>
    <n v="5754025"/>
    <n v="5754025"/>
    <n v="9075449.7699999996"/>
    <n v="3321424.77"/>
    <n v="57.723502591664094"/>
    <x v="20"/>
    <x v="0"/>
    <x v="11"/>
    <x v="11"/>
  </r>
  <r>
    <x v="0"/>
    <x v="0"/>
    <x v="3"/>
    <x v="75"/>
    <x v="0"/>
    <x v="673"/>
    <x v="672"/>
    <x v="1"/>
    <x v="1"/>
    <x v="0"/>
    <x v="0"/>
    <x v="21"/>
    <x v="21"/>
    <x v="0"/>
    <n v="2005859.87"/>
    <n v="3830000"/>
    <n v="3830000"/>
    <n v="4006242.21"/>
    <n v="176242.21"/>
    <n v="4.6016242819843347"/>
    <x v="20"/>
    <x v="0"/>
    <x v="11"/>
    <x v="11"/>
  </r>
  <r>
    <x v="0"/>
    <x v="0"/>
    <x v="3"/>
    <x v="75"/>
    <x v="0"/>
    <x v="674"/>
    <x v="673"/>
    <x v="1"/>
    <x v="1"/>
    <x v="0"/>
    <x v="0"/>
    <x v="21"/>
    <x v="21"/>
    <x v="0"/>
    <n v="8254599.8399999999"/>
    <n v="11260000"/>
    <n v="11260000"/>
    <n v="10482576.889999999"/>
    <n v="-777423.11"/>
    <n v="-6.9042904973357011"/>
    <x v="20"/>
    <x v="1"/>
    <x v="10"/>
    <x v="10"/>
  </r>
  <r>
    <x v="0"/>
    <x v="0"/>
    <x v="3"/>
    <x v="75"/>
    <x v="0"/>
    <x v="675"/>
    <x v="674"/>
    <x v="1"/>
    <x v="1"/>
    <x v="0"/>
    <x v="0"/>
    <x v="21"/>
    <x v="21"/>
    <x v="0"/>
    <n v="1616703.7"/>
    <n v="4638000"/>
    <n v="4638000"/>
    <n v="4787200.13"/>
    <n v="149200.13"/>
    <n v="3.2169066407934457"/>
    <x v="20"/>
    <x v="0"/>
    <x v="11"/>
    <x v="11"/>
  </r>
  <r>
    <x v="0"/>
    <x v="0"/>
    <x v="3"/>
    <x v="75"/>
    <x v="0"/>
    <x v="676"/>
    <x v="675"/>
    <x v="1"/>
    <x v="1"/>
    <x v="0"/>
    <x v="0"/>
    <x v="21"/>
    <x v="21"/>
    <x v="0"/>
    <n v="2652382.19"/>
    <n v="5126682"/>
    <n v="5126682"/>
    <n v="5300638.16"/>
    <n v="173956.16"/>
    <n v="3.3931529203488733"/>
    <x v="20"/>
    <x v="0"/>
    <x v="11"/>
    <x v="11"/>
  </r>
  <r>
    <x v="0"/>
    <x v="0"/>
    <x v="3"/>
    <x v="16"/>
    <x v="0"/>
    <x v="677"/>
    <x v="676"/>
    <x v="1"/>
    <x v="1"/>
    <x v="0"/>
    <x v="0"/>
    <x v="21"/>
    <x v="21"/>
    <x v="0"/>
    <n v="615208.4"/>
    <n v="981520"/>
    <n v="981520"/>
    <n v="1877937.4500000002"/>
    <n v="896417.45"/>
    <n v="91.329514426603637"/>
    <x v="20"/>
    <x v="0"/>
    <x v="12"/>
    <x v="12"/>
  </r>
  <r>
    <x v="0"/>
    <x v="0"/>
    <x v="3"/>
    <x v="16"/>
    <x v="0"/>
    <x v="678"/>
    <x v="677"/>
    <x v="1"/>
    <x v="1"/>
    <x v="0"/>
    <x v="0"/>
    <x v="21"/>
    <x v="21"/>
    <x v="0"/>
    <n v="1450208.42"/>
    <n v="2647803"/>
    <n v="2647803"/>
    <n v="3031141.24"/>
    <n v="383338.23999999999"/>
    <n v="14.477596709422869"/>
    <x v="20"/>
    <x v="0"/>
    <x v="11"/>
    <x v="11"/>
  </r>
  <r>
    <x v="0"/>
    <x v="0"/>
    <x v="3"/>
    <x v="16"/>
    <x v="0"/>
    <x v="679"/>
    <x v="678"/>
    <x v="1"/>
    <x v="1"/>
    <x v="0"/>
    <x v="0"/>
    <x v="21"/>
    <x v="21"/>
    <x v="0"/>
    <n v="623858.48"/>
    <n v="2128091.4"/>
    <n v="2128091.4"/>
    <n v="2909436.01"/>
    <n v="781344.61"/>
    <n v="36.715744915843366"/>
    <x v="20"/>
    <x v="0"/>
    <x v="9"/>
    <x v="9"/>
  </r>
  <r>
    <x v="0"/>
    <x v="0"/>
    <x v="3"/>
    <x v="16"/>
    <x v="0"/>
    <x v="680"/>
    <x v="679"/>
    <x v="1"/>
    <x v="1"/>
    <x v="0"/>
    <x v="0"/>
    <x v="21"/>
    <x v="21"/>
    <x v="0"/>
    <n v="3779744.51"/>
    <n v="5754600"/>
    <n v="5754600"/>
    <n v="6433817.8600000003"/>
    <n v="679217.86"/>
    <n v="11.803042088068675"/>
    <x v="20"/>
    <x v="0"/>
    <x v="10"/>
    <x v="10"/>
  </r>
  <r>
    <x v="0"/>
    <x v="0"/>
    <x v="3"/>
    <x v="16"/>
    <x v="0"/>
    <x v="681"/>
    <x v="680"/>
    <x v="1"/>
    <x v="1"/>
    <x v="0"/>
    <x v="0"/>
    <x v="21"/>
    <x v="21"/>
    <x v="0"/>
    <n v="1092324.71"/>
    <n v="2386320"/>
    <n v="2386320"/>
    <n v="3025611.82"/>
    <n v="639291.81999999995"/>
    <n v="26.789861376512789"/>
    <x v="20"/>
    <x v="0"/>
    <x v="11"/>
    <x v="11"/>
  </r>
  <r>
    <x v="0"/>
    <x v="0"/>
    <x v="3"/>
    <x v="16"/>
    <x v="0"/>
    <x v="682"/>
    <x v="681"/>
    <x v="1"/>
    <x v="1"/>
    <x v="0"/>
    <x v="0"/>
    <x v="21"/>
    <x v="21"/>
    <x v="0"/>
    <n v="428424.01"/>
    <n v="1050000"/>
    <n v="1050000"/>
    <n v="1247710.73"/>
    <n v="197710.73"/>
    <n v="18.829593333333332"/>
    <x v="20"/>
    <x v="0"/>
    <x v="12"/>
    <x v="12"/>
  </r>
  <r>
    <x v="0"/>
    <x v="0"/>
    <x v="3"/>
    <x v="16"/>
    <x v="0"/>
    <x v="683"/>
    <x v="682"/>
    <x v="1"/>
    <x v="1"/>
    <x v="0"/>
    <x v="0"/>
    <x v="21"/>
    <x v="21"/>
    <x v="0"/>
    <n v="934956.22"/>
    <n v="2619910"/>
    <n v="2619910"/>
    <n v="2856127.4299999997"/>
    <n v="236217.43"/>
    <n v="9.016242160990263"/>
    <x v="20"/>
    <x v="0"/>
    <x v="11"/>
    <x v="11"/>
  </r>
  <r>
    <x v="0"/>
    <x v="0"/>
    <x v="3"/>
    <x v="16"/>
    <x v="0"/>
    <x v="684"/>
    <x v="683"/>
    <x v="1"/>
    <x v="1"/>
    <x v="0"/>
    <x v="0"/>
    <x v="21"/>
    <x v="21"/>
    <x v="0"/>
    <n v="686760.35"/>
    <n v="2552330"/>
    <n v="2552330"/>
    <n v="2427011.5300000003"/>
    <n v="-125318.47"/>
    <n v="-4.9099634451657899"/>
    <x v="20"/>
    <x v="1"/>
    <x v="12"/>
    <x v="12"/>
  </r>
  <r>
    <x v="0"/>
    <x v="0"/>
    <x v="3"/>
    <x v="16"/>
    <x v="0"/>
    <x v="685"/>
    <x v="684"/>
    <x v="1"/>
    <x v="1"/>
    <x v="0"/>
    <x v="0"/>
    <x v="21"/>
    <x v="21"/>
    <x v="0"/>
    <n v="1373654.46"/>
    <n v="3707000"/>
    <n v="3707000"/>
    <n v="3451923"/>
    <n v="-255077"/>
    <n v="-6.8809549500944165"/>
    <x v="20"/>
    <x v="1"/>
    <x v="12"/>
    <x v="12"/>
  </r>
  <r>
    <x v="0"/>
    <x v="0"/>
    <x v="3"/>
    <x v="17"/>
    <x v="0"/>
    <x v="686"/>
    <x v="685"/>
    <x v="1"/>
    <x v="1"/>
    <x v="0"/>
    <x v="0"/>
    <x v="21"/>
    <x v="21"/>
    <x v="0"/>
    <n v="2874794.99"/>
    <n v="6896605.8200000003"/>
    <n v="6896605.8200000003"/>
    <n v="10446081.41"/>
    <n v="3549475.59"/>
    <n v="51.466992353058679"/>
    <x v="20"/>
    <x v="0"/>
    <x v="7"/>
    <x v="7"/>
  </r>
  <r>
    <x v="0"/>
    <x v="0"/>
    <x v="3"/>
    <x v="17"/>
    <x v="0"/>
    <x v="687"/>
    <x v="686"/>
    <x v="1"/>
    <x v="1"/>
    <x v="0"/>
    <x v="0"/>
    <x v="21"/>
    <x v="21"/>
    <x v="0"/>
    <n v="2045129.9"/>
    <n v="5656721.5999999996"/>
    <n v="5656721.5999999996"/>
    <n v="8456843.370000001"/>
    <n v="2800121.77"/>
    <n v="49.500788053631631"/>
    <x v="20"/>
    <x v="0"/>
    <x v="8"/>
    <x v="8"/>
  </r>
  <r>
    <x v="0"/>
    <x v="0"/>
    <x v="3"/>
    <x v="17"/>
    <x v="0"/>
    <x v="688"/>
    <x v="687"/>
    <x v="1"/>
    <x v="1"/>
    <x v="0"/>
    <x v="0"/>
    <x v="21"/>
    <x v="21"/>
    <x v="0"/>
    <n v="955034.62"/>
    <n v="3101610.48"/>
    <n v="3101610.48"/>
    <n v="4349456.53"/>
    <n v="1247846.05"/>
    <n v="40.232197371218582"/>
    <x v="20"/>
    <x v="0"/>
    <x v="11"/>
    <x v="11"/>
  </r>
  <r>
    <x v="0"/>
    <x v="0"/>
    <x v="3"/>
    <x v="17"/>
    <x v="0"/>
    <x v="689"/>
    <x v="688"/>
    <x v="1"/>
    <x v="1"/>
    <x v="0"/>
    <x v="0"/>
    <x v="21"/>
    <x v="21"/>
    <x v="0"/>
    <n v="1784211.01"/>
    <n v="3376396.52"/>
    <n v="3376396.52"/>
    <n v="6505072.5499999998"/>
    <n v="3128676.03"/>
    <n v="92.663169490531274"/>
    <x v="20"/>
    <x v="0"/>
    <x v="11"/>
    <x v="11"/>
  </r>
  <r>
    <x v="0"/>
    <x v="0"/>
    <x v="3"/>
    <x v="17"/>
    <x v="0"/>
    <x v="690"/>
    <x v="689"/>
    <x v="1"/>
    <x v="1"/>
    <x v="0"/>
    <x v="0"/>
    <x v="21"/>
    <x v="21"/>
    <x v="0"/>
    <n v="1537507.47"/>
    <n v="4844342"/>
    <n v="4844342"/>
    <n v="6317603.96"/>
    <n v="1473261.96"/>
    <n v="30.412013850384636"/>
    <x v="20"/>
    <x v="0"/>
    <x v="12"/>
    <x v="12"/>
  </r>
  <r>
    <x v="0"/>
    <x v="0"/>
    <x v="3"/>
    <x v="17"/>
    <x v="0"/>
    <x v="691"/>
    <x v="690"/>
    <x v="1"/>
    <x v="1"/>
    <x v="0"/>
    <x v="0"/>
    <x v="21"/>
    <x v="21"/>
    <x v="0"/>
    <n v="770369.18"/>
    <n v="3371330"/>
    <n v="3371330"/>
    <n v="4251481.7"/>
    <n v="880151.7"/>
    <n v="26.106957788172622"/>
    <x v="20"/>
    <x v="0"/>
    <x v="12"/>
    <x v="12"/>
  </r>
  <r>
    <x v="0"/>
    <x v="0"/>
    <x v="3"/>
    <x v="17"/>
    <x v="0"/>
    <x v="692"/>
    <x v="691"/>
    <x v="1"/>
    <x v="1"/>
    <x v="0"/>
    <x v="0"/>
    <x v="21"/>
    <x v="21"/>
    <x v="0"/>
    <n v="3786334.79"/>
    <n v="7830000"/>
    <n v="7830000"/>
    <n v="14615367.32"/>
    <n v="6785367.3200000003"/>
    <n v="86.658586462324394"/>
    <x v="20"/>
    <x v="0"/>
    <x v="8"/>
    <x v="8"/>
  </r>
  <r>
    <x v="0"/>
    <x v="0"/>
    <x v="3"/>
    <x v="17"/>
    <x v="0"/>
    <x v="693"/>
    <x v="692"/>
    <x v="1"/>
    <x v="1"/>
    <x v="0"/>
    <x v="0"/>
    <x v="21"/>
    <x v="21"/>
    <x v="0"/>
    <n v="3235916.05"/>
    <n v="8290184.7300000004"/>
    <n v="8290184.7300000004"/>
    <n v="11319334.43"/>
    <n v="3029149.7"/>
    <n v="36.53898916194597"/>
    <x v="20"/>
    <x v="0"/>
    <x v="8"/>
    <x v="8"/>
  </r>
  <r>
    <x v="0"/>
    <x v="0"/>
    <x v="3"/>
    <x v="17"/>
    <x v="0"/>
    <x v="694"/>
    <x v="693"/>
    <x v="1"/>
    <x v="1"/>
    <x v="0"/>
    <x v="0"/>
    <x v="21"/>
    <x v="21"/>
    <x v="0"/>
    <n v="769994.85"/>
    <n v="2285670.9500000002"/>
    <n v="2285670.9500000002"/>
    <n v="2580666.77"/>
    <n v="294995.82"/>
    <n v="12.906311820605675"/>
    <x v="20"/>
    <x v="0"/>
    <x v="12"/>
    <x v="12"/>
  </r>
  <r>
    <x v="0"/>
    <x v="0"/>
    <x v="3"/>
    <x v="18"/>
    <x v="0"/>
    <x v="695"/>
    <x v="694"/>
    <x v="1"/>
    <x v="1"/>
    <x v="0"/>
    <x v="0"/>
    <x v="21"/>
    <x v="21"/>
    <x v="0"/>
    <n v="1581719.57"/>
    <n v="3528216.58"/>
    <n v="3528216.58"/>
    <n v="7528180.8899999997"/>
    <n v="3999964.31"/>
    <n v="113.37071348380772"/>
    <x v="20"/>
    <x v="0"/>
    <x v="11"/>
    <x v="11"/>
  </r>
  <r>
    <x v="0"/>
    <x v="0"/>
    <x v="3"/>
    <x v="18"/>
    <x v="0"/>
    <x v="696"/>
    <x v="695"/>
    <x v="1"/>
    <x v="1"/>
    <x v="0"/>
    <x v="0"/>
    <x v="21"/>
    <x v="21"/>
    <x v="0"/>
    <n v="729697.28000000003"/>
    <n v="2203281"/>
    <n v="2203281"/>
    <n v="4025542.58"/>
    <n v="1822261.58"/>
    <n v="82.706726014521067"/>
    <x v="20"/>
    <x v="0"/>
    <x v="12"/>
    <x v="12"/>
  </r>
  <r>
    <x v="0"/>
    <x v="0"/>
    <x v="3"/>
    <x v="18"/>
    <x v="0"/>
    <x v="697"/>
    <x v="696"/>
    <x v="1"/>
    <x v="1"/>
    <x v="0"/>
    <x v="0"/>
    <x v="21"/>
    <x v="21"/>
    <x v="0"/>
    <n v="6212990.7800000003"/>
    <n v="8340328"/>
    <n v="8340328"/>
    <n v="16005537.879999999"/>
    <n v="7665209.8799999999"/>
    <n v="91.905376862876366"/>
    <x v="20"/>
    <x v="0"/>
    <x v="7"/>
    <x v="7"/>
  </r>
  <r>
    <x v="0"/>
    <x v="0"/>
    <x v="3"/>
    <x v="19"/>
    <x v="0"/>
    <x v="698"/>
    <x v="697"/>
    <x v="1"/>
    <x v="1"/>
    <x v="0"/>
    <x v="0"/>
    <x v="21"/>
    <x v="21"/>
    <x v="0"/>
    <n v="3929420.71"/>
    <n v="10468000"/>
    <n v="10468000"/>
    <n v="11413826.819999998"/>
    <n v="945826.82"/>
    <n v="9.0354109667558262"/>
    <x v="20"/>
    <x v="0"/>
    <x v="7"/>
    <x v="7"/>
  </r>
  <r>
    <x v="0"/>
    <x v="0"/>
    <x v="3"/>
    <x v="19"/>
    <x v="0"/>
    <x v="699"/>
    <x v="698"/>
    <x v="1"/>
    <x v="1"/>
    <x v="0"/>
    <x v="0"/>
    <x v="21"/>
    <x v="21"/>
    <x v="0"/>
    <n v="1492761.15"/>
    <n v="4518469.99"/>
    <n v="4518469.99"/>
    <n v="5002151.0699999994"/>
    <n v="483681.08"/>
    <n v="10.704532310061884"/>
    <x v="20"/>
    <x v="0"/>
    <x v="11"/>
    <x v="11"/>
  </r>
  <r>
    <x v="0"/>
    <x v="0"/>
    <x v="3"/>
    <x v="19"/>
    <x v="0"/>
    <x v="700"/>
    <x v="699"/>
    <x v="1"/>
    <x v="1"/>
    <x v="0"/>
    <x v="0"/>
    <x v="21"/>
    <x v="21"/>
    <x v="0"/>
    <n v="3408721.33"/>
    <n v="8341865.0499999998"/>
    <n v="8341865.0499999998"/>
    <n v="15864900.01"/>
    <n v="7523034.96"/>
    <n v="90.184088509079871"/>
    <x v="20"/>
    <x v="0"/>
    <x v="7"/>
    <x v="7"/>
  </r>
  <r>
    <x v="0"/>
    <x v="0"/>
    <x v="3"/>
    <x v="19"/>
    <x v="0"/>
    <x v="701"/>
    <x v="700"/>
    <x v="1"/>
    <x v="1"/>
    <x v="0"/>
    <x v="0"/>
    <x v="21"/>
    <x v="21"/>
    <x v="0"/>
    <n v="2580101.37"/>
    <n v="7412071.96"/>
    <n v="7412071.96"/>
    <n v="9124305.7100000009"/>
    <n v="1712233.75"/>
    <n v="23.100608834348122"/>
    <x v="20"/>
    <x v="0"/>
    <x v="8"/>
    <x v="8"/>
  </r>
  <r>
    <x v="0"/>
    <x v="0"/>
    <x v="3"/>
    <x v="19"/>
    <x v="0"/>
    <x v="702"/>
    <x v="701"/>
    <x v="1"/>
    <x v="1"/>
    <x v="0"/>
    <x v="0"/>
    <x v="21"/>
    <x v="21"/>
    <x v="0"/>
    <n v="1410781.04"/>
    <n v="4579487"/>
    <n v="4579487"/>
    <n v="5853994.79"/>
    <n v="1274507.79"/>
    <n v="27.830798296839799"/>
    <x v="20"/>
    <x v="0"/>
    <x v="11"/>
    <x v="11"/>
  </r>
  <r>
    <x v="0"/>
    <x v="0"/>
    <x v="3"/>
    <x v="19"/>
    <x v="0"/>
    <x v="703"/>
    <x v="702"/>
    <x v="1"/>
    <x v="1"/>
    <x v="0"/>
    <x v="0"/>
    <x v="21"/>
    <x v="21"/>
    <x v="0"/>
    <n v="2713689.3"/>
    <n v="5101833.34"/>
    <n v="5101833.34"/>
    <n v="6134075.4699999997"/>
    <n v="1032242.13"/>
    <n v="20.232768520815693"/>
    <x v="20"/>
    <x v="0"/>
    <x v="11"/>
    <x v="11"/>
  </r>
  <r>
    <x v="0"/>
    <x v="0"/>
    <x v="3"/>
    <x v="19"/>
    <x v="0"/>
    <x v="704"/>
    <x v="703"/>
    <x v="1"/>
    <x v="1"/>
    <x v="0"/>
    <x v="0"/>
    <x v="21"/>
    <x v="21"/>
    <x v="0"/>
    <n v="1004593.35"/>
    <n v="3770520"/>
    <n v="3770520"/>
    <n v="3745273.23"/>
    <n v="-25246.77"/>
    <n v="-0.6695832405079406"/>
    <x v="20"/>
    <x v="1"/>
    <x v="12"/>
    <x v="12"/>
  </r>
  <r>
    <x v="0"/>
    <x v="0"/>
    <x v="3"/>
    <x v="19"/>
    <x v="0"/>
    <x v="705"/>
    <x v="704"/>
    <x v="1"/>
    <x v="1"/>
    <x v="0"/>
    <x v="0"/>
    <x v="21"/>
    <x v="21"/>
    <x v="0"/>
    <n v="1970169.79"/>
    <n v="3308640"/>
    <n v="3308640"/>
    <n v="4393561.24"/>
    <n v="1084921.24"/>
    <n v="32.790549591372887"/>
    <x v="20"/>
    <x v="0"/>
    <x v="11"/>
    <x v="11"/>
  </r>
  <r>
    <x v="0"/>
    <x v="0"/>
    <x v="7"/>
    <x v="41"/>
    <x v="1"/>
    <x v="706"/>
    <x v="705"/>
    <x v="1"/>
    <x v="1"/>
    <x v="0"/>
    <x v="0"/>
    <x v="21"/>
    <x v="21"/>
    <x v="0"/>
    <n v="31300248.989999998"/>
    <n v="33750000"/>
    <n v="33750000"/>
    <n v="42248600.239999995"/>
    <n v="8498600.2400000002"/>
    <n v="25.181037748148146"/>
    <x v="20"/>
    <x v="0"/>
    <x v="1"/>
    <x v="1"/>
  </r>
  <r>
    <x v="0"/>
    <x v="0"/>
    <x v="7"/>
    <x v="42"/>
    <x v="0"/>
    <x v="707"/>
    <x v="706"/>
    <x v="1"/>
    <x v="1"/>
    <x v="0"/>
    <x v="0"/>
    <x v="21"/>
    <x v="21"/>
    <x v="0"/>
    <n v="8707303.5199999996"/>
    <n v="11000000"/>
    <n v="11000000"/>
    <n v="11686441.150000002"/>
    <n v="686441.15"/>
    <n v="6.240374090909091"/>
    <x v="20"/>
    <x v="0"/>
    <x v="6"/>
    <x v="6"/>
  </r>
  <r>
    <x v="0"/>
    <x v="0"/>
    <x v="9"/>
    <x v="45"/>
    <x v="0"/>
    <x v="708"/>
    <x v="707"/>
    <x v="1"/>
    <x v="1"/>
    <x v="0"/>
    <x v="0"/>
    <x v="21"/>
    <x v="21"/>
    <x v="0"/>
    <n v="3676262.58"/>
    <n v="6922750.1799999997"/>
    <n v="6922750.1799999997"/>
    <n v="7097978.1399999997"/>
    <n v="175227.96"/>
    <n v="2.5311899959388682"/>
    <x v="20"/>
    <x v="0"/>
    <x v="6"/>
    <x v="6"/>
  </r>
  <r>
    <x v="0"/>
    <x v="0"/>
    <x v="8"/>
    <x v="46"/>
    <x v="0"/>
    <x v="709"/>
    <x v="708"/>
    <x v="1"/>
    <x v="1"/>
    <x v="0"/>
    <x v="0"/>
    <x v="21"/>
    <x v="21"/>
    <x v="0"/>
    <n v="9765531.1699999999"/>
    <n v="12673429.98"/>
    <n v="12673429.98"/>
    <n v="15350200.360000003"/>
    <n v="2676770.38"/>
    <n v="21.121120203640405"/>
    <x v="20"/>
    <x v="0"/>
    <x v="6"/>
    <x v="6"/>
  </r>
  <r>
    <x v="0"/>
    <x v="0"/>
    <x v="8"/>
    <x v="47"/>
    <x v="0"/>
    <x v="710"/>
    <x v="709"/>
    <x v="1"/>
    <x v="1"/>
    <x v="0"/>
    <x v="0"/>
    <x v="21"/>
    <x v="21"/>
    <x v="0"/>
    <n v="3087474.43"/>
    <n v="6215220.1200000001"/>
    <n v="6215220.1200000001"/>
    <n v="5927127.4199999999"/>
    <n v="-288092.7"/>
    <n v="-4.6352775032527731"/>
    <x v="20"/>
    <x v="1"/>
    <x v="10"/>
    <x v="10"/>
  </r>
  <r>
    <x v="0"/>
    <x v="0"/>
    <x v="8"/>
    <x v="49"/>
    <x v="0"/>
    <x v="711"/>
    <x v="710"/>
    <x v="1"/>
    <x v="1"/>
    <x v="0"/>
    <x v="0"/>
    <x v="21"/>
    <x v="21"/>
    <x v="0"/>
    <n v="19060659.879999999"/>
    <n v="20390500"/>
    <n v="20390500"/>
    <n v="21665332.079999998"/>
    <n v="1274832.08"/>
    <n v="6.2520883744881202"/>
    <x v="20"/>
    <x v="0"/>
    <x v="6"/>
    <x v="6"/>
  </r>
  <r>
    <x v="0"/>
    <x v="0"/>
    <x v="9"/>
    <x v="52"/>
    <x v="0"/>
    <x v="712"/>
    <x v="711"/>
    <x v="1"/>
    <x v="1"/>
    <x v="0"/>
    <x v="0"/>
    <x v="21"/>
    <x v="21"/>
    <x v="0"/>
    <n v="7235030.9100000001"/>
    <n v="7908145.1100000003"/>
    <n v="7908145.1100000003"/>
    <n v="11389311.099999998"/>
    <n v="3481165.99"/>
    <n v="44.020006481646362"/>
    <x v="20"/>
    <x v="0"/>
    <x v="6"/>
    <x v="6"/>
  </r>
  <r>
    <x v="0"/>
    <x v="0"/>
    <x v="8"/>
    <x v="53"/>
    <x v="1"/>
    <x v="713"/>
    <x v="712"/>
    <x v="1"/>
    <x v="1"/>
    <x v="0"/>
    <x v="0"/>
    <x v="21"/>
    <x v="21"/>
    <x v="0"/>
    <n v="12603829.24"/>
    <n v="14645511.15"/>
    <n v="14645511.15"/>
    <n v="15077168.279999999"/>
    <n v="431657.13"/>
    <n v="2.9473681429002228"/>
    <x v="20"/>
    <x v="0"/>
    <x v="1"/>
    <x v="1"/>
  </r>
  <r>
    <x v="0"/>
    <x v="0"/>
    <x v="8"/>
    <x v="54"/>
    <x v="0"/>
    <x v="714"/>
    <x v="713"/>
    <x v="1"/>
    <x v="1"/>
    <x v="0"/>
    <x v="0"/>
    <x v="21"/>
    <x v="21"/>
    <x v="0"/>
    <n v="5604008.4699999997"/>
    <n v="9650394"/>
    <n v="9650394"/>
    <n v="10502504.17"/>
    <n v="852110.17"/>
    <n v="8.8297966901662246"/>
    <x v="20"/>
    <x v="0"/>
    <x v="6"/>
    <x v="6"/>
  </r>
  <r>
    <x v="0"/>
    <x v="0"/>
    <x v="10"/>
    <x v="60"/>
    <x v="0"/>
    <x v="715"/>
    <x v="714"/>
    <x v="1"/>
    <x v="1"/>
    <x v="0"/>
    <x v="0"/>
    <x v="21"/>
    <x v="21"/>
    <x v="0"/>
    <n v="881938.09"/>
    <n v="4495000"/>
    <n v="4495000"/>
    <n v="4888948.6399999997"/>
    <n v="393948.64"/>
    <n v="8.7641521690767519"/>
    <x v="20"/>
    <x v="0"/>
    <x v="9"/>
    <x v="9"/>
  </r>
  <r>
    <x v="0"/>
    <x v="0"/>
    <x v="10"/>
    <x v="61"/>
    <x v="0"/>
    <x v="716"/>
    <x v="715"/>
    <x v="1"/>
    <x v="1"/>
    <x v="0"/>
    <x v="0"/>
    <x v="21"/>
    <x v="21"/>
    <x v="0"/>
    <n v="6433206.7400000002"/>
    <n v="9472555.6400000006"/>
    <n v="9472555.6400000006"/>
    <n v="10445142.85"/>
    <n v="972587.21"/>
    <n v="10.267421453752474"/>
    <x v="20"/>
    <x v="0"/>
    <x v="6"/>
    <x v="6"/>
  </r>
  <r>
    <x v="0"/>
    <x v="0"/>
    <x v="10"/>
    <x v="63"/>
    <x v="0"/>
    <x v="717"/>
    <x v="716"/>
    <x v="1"/>
    <x v="1"/>
    <x v="0"/>
    <x v="0"/>
    <x v="21"/>
    <x v="21"/>
    <x v="0"/>
    <n v="4610907.92"/>
    <n v="4366720"/>
    <n v="4366720"/>
    <n v="7468212.5499999998"/>
    <n v="3101492.55"/>
    <n v="71.025679457350137"/>
    <x v="20"/>
    <x v="0"/>
    <x v="9"/>
    <x v="9"/>
  </r>
  <r>
    <x v="0"/>
    <x v="0"/>
    <x v="11"/>
    <x v="70"/>
    <x v="0"/>
    <x v="718"/>
    <x v="717"/>
    <x v="1"/>
    <x v="1"/>
    <x v="0"/>
    <x v="0"/>
    <x v="21"/>
    <x v="21"/>
    <x v="0"/>
    <n v="4043454.38"/>
    <n v="9047779.6400000006"/>
    <n v="9047779.6400000006"/>
    <n v="11635751.029999999"/>
    <n v="2587971.39"/>
    <n v="28.603386609446648"/>
    <x v="20"/>
    <x v="0"/>
    <x v="10"/>
    <x v="10"/>
  </r>
  <r>
    <x v="0"/>
    <x v="0"/>
    <x v="6"/>
    <x v="71"/>
    <x v="0"/>
    <x v="719"/>
    <x v="718"/>
    <x v="1"/>
    <x v="1"/>
    <x v="0"/>
    <x v="0"/>
    <x v="21"/>
    <x v="21"/>
    <x v="0"/>
    <n v="4708414.99"/>
    <n v="7178906.4699999997"/>
    <n v="7178906.4699999997"/>
    <n v="8977625.620000001"/>
    <n v="1798719.15"/>
    <n v="25.055614772482194"/>
    <x v="20"/>
    <x v="0"/>
    <x v="10"/>
    <x v="10"/>
  </r>
  <r>
    <x v="0"/>
    <x v="0"/>
    <x v="11"/>
    <x v="72"/>
    <x v="0"/>
    <x v="720"/>
    <x v="719"/>
    <x v="1"/>
    <x v="1"/>
    <x v="0"/>
    <x v="0"/>
    <x v="21"/>
    <x v="21"/>
    <x v="0"/>
    <n v="6045071.0300000003"/>
    <n v="6169845"/>
    <n v="6169845"/>
    <n v="7807713.96"/>
    <n v="1637868.96"/>
    <n v="26.546355054300392"/>
    <x v="20"/>
    <x v="0"/>
    <x v="9"/>
    <x v="9"/>
  </r>
  <r>
    <x v="0"/>
    <x v="0"/>
    <x v="1"/>
    <x v="1"/>
    <x v="0"/>
    <x v="721"/>
    <x v="720"/>
    <x v="1"/>
    <x v="1"/>
    <x v="0"/>
    <x v="0"/>
    <x v="21"/>
    <x v="21"/>
    <x v="0"/>
    <n v="3857301.26"/>
    <n v="5800000"/>
    <n v="5800000"/>
    <n v="6201549.0500000007"/>
    <n v="401549.05"/>
    <n v="6.9232594827586205"/>
    <x v="20"/>
    <x v="0"/>
    <x v="9"/>
    <x v="9"/>
  </r>
  <r>
    <x v="0"/>
    <x v="0"/>
    <x v="2"/>
    <x v="11"/>
    <x v="0"/>
    <x v="722"/>
    <x v="721"/>
    <x v="1"/>
    <x v="1"/>
    <x v="0"/>
    <x v="0"/>
    <x v="21"/>
    <x v="21"/>
    <x v="0"/>
    <n v="5456641.2400000002"/>
    <n v="9779800"/>
    <n v="9779800"/>
    <n v="6850381.9399999995"/>
    <n v="-2929418.06"/>
    <n v="-29.95376244912984"/>
    <x v="20"/>
    <x v="1"/>
    <x v="6"/>
    <x v="6"/>
  </r>
  <r>
    <x v="0"/>
    <x v="0"/>
    <x v="3"/>
    <x v="17"/>
    <x v="0"/>
    <x v="723"/>
    <x v="722"/>
    <x v="1"/>
    <x v="1"/>
    <x v="0"/>
    <x v="0"/>
    <x v="21"/>
    <x v="21"/>
    <x v="0"/>
    <n v="4044496.14"/>
    <n v="5703941.2999999998"/>
    <n v="5703941.2999999998"/>
    <n v="7698766.3900000006"/>
    <n v="1994825.09"/>
    <n v="34.972749281273281"/>
    <x v="20"/>
    <x v="0"/>
    <x v="6"/>
    <x v="6"/>
  </r>
  <r>
    <x v="0"/>
    <x v="0"/>
    <x v="3"/>
    <x v="18"/>
    <x v="0"/>
    <x v="724"/>
    <x v="723"/>
    <x v="1"/>
    <x v="1"/>
    <x v="0"/>
    <x v="0"/>
    <x v="21"/>
    <x v="21"/>
    <x v="0"/>
    <n v="2921402.37"/>
    <n v="6438000"/>
    <n v="6438000"/>
    <n v="9477173.3399999999"/>
    <n v="3039173.34"/>
    <n v="47.206793103448277"/>
    <x v="20"/>
    <x v="0"/>
    <x v="7"/>
    <x v="7"/>
  </r>
  <r>
    <x v="0"/>
    <x v="0"/>
    <x v="3"/>
    <x v="17"/>
    <x v="0"/>
    <x v="725"/>
    <x v="724"/>
    <x v="1"/>
    <x v="1"/>
    <x v="0"/>
    <x v="0"/>
    <x v="21"/>
    <x v="21"/>
    <x v="0"/>
    <n v="778742.98"/>
    <n v="3188934.71"/>
    <n v="3188934.71"/>
    <n v="4236087.41"/>
    <n v="1047152.7"/>
    <n v="32.837069279477348"/>
    <x v="20"/>
    <x v="0"/>
    <x v="12"/>
    <x v="12"/>
  </r>
  <r>
    <x v="0"/>
    <x v="0"/>
    <x v="0"/>
    <x v="37"/>
    <x v="0"/>
    <x v="726"/>
    <x v="725"/>
    <x v="1"/>
    <x v="1"/>
    <x v="0"/>
    <x v="0"/>
    <x v="21"/>
    <x v="21"/>
    <x v="0"/>
    <n v="2923538.49"/>
    <n v="3267819.84"/>
    <n v="3267819.84"/>
    <n v="2796228.94"/>
    <n v="-471590.9"/>
    <n v="-14.43136167506713"/>
    <x v="20"/>
    <x v="1"/>
    <x v="12"/>
    <x v="12"/>
  </r>
  <r>
    <x v="0"/>
    <x v="0"/>
    <x v="0"/>
    <x v="37"/>
    <x v="0"/>
    <x v="727"/>
    <x v="726"/>
    <x v="1"/>
    <x v="1"/>
    <x v="0"/>
    <x v="0"/>
    <x v="21"/>
    <x v="21"/>
    <x v="0"/>
    <n v="2439970.2999999998"/>
    <n v="3226280"/>
    <n v="3226280"/>
    <n v="4190188.86"/>
    <n v="963908.86"/>
    <n v="29.876788747411876"/>
    <x v="20"/>
    <x v="0"/>
    <x v="12"/>
    <x v="12"/>
  </r>
  <r>
    <x v="0"/>
    <x v="0"/>
    <x v="0"/>
    <x v="38"/>
    <x v="0"/>
    <x v="728"/>
    <x v="727"/>
    <x v="1"/>
    <x v="1"/>
    <x v="0"/>
    <x v="0"/>
    <x v="21"/>
    <x v="21"/>
    <x v="0"/>
    <n v="1223142.0900000001"/>
    <n v="2211690"/>
    <n v="2211690"/>
    <n v="3329909.41"/>
    <n v="1118219.4099999999"/>
    <n v="50.559500201203605"/>
    <x v="20"/>
    <x v="0"/>
    <x v="12"/>
    <x v="12"/>
  </r>
  <r>
    <x v="0"/>
    <x v="0"/>
    <x v="10"/>
    <x v="61"/>
    <x v="0"/>
    <x v="729"/>
    <x v="728"/>
    <x v="1"/>
    <x v="1"/>
    <x v="0"/>
    <x v="0"/>
    <x v="21"/>
    <x v="21"/>
    <x v="0"/>
    <n v="390269.52"/>
    <n v="1212656"/>
    <n v="1212656"/>
    <n v="1443487.07"/>
    <n v="230831.07"/>
    <n v="19.03516496021955"/>
    <x v="20"/>
    <x v="0"/>
    <x v="12"/>
    <x v="12"/>
  </r>
  <r>
    <x v="0"/>
    <x v="0"/>
    <x v="6"/>
    <x v="71"/>
    <x v="0"/>
    <x v="730"/>
    <x v="729"/>
    <x v="1"/>
    <x v="1"/>
    <x v="0"/>
    <x v="0"/>
    <x v="21"/>
    <x v="21"/>
    <x v="0"/>
    <n v="621287.64"/>
    <n v="1262555"/>
    <n v="1262555"/>
    <n v="1722615.26"/>
    <n v="460060.26"/>
    <n v="36.438829199520022"/>
    <x v="20"/>
    <x v="0"/>
    <x v="12"/>
    <x v="12"/>
  </r>
  <r>
    <x v="0"/>
    <x v="0"/>
    <x v="10"/>
    <x v="56"/>
    <x v="0"/>
    <x v="731"/>
    <x v="730"/>
    <x v="1"/>
    <x v="1"/>
    <x v="0"/>
    <x v="0"/>
    <x v="21"/>
    <x v="21"/>
    <x v="0"/>
    <n v="364930.35"/>
    <n v="1481310"/>
    <n v="1481310"/>
    <n v="1505030.4200000002"/>
    <n v="23720.42"/>
    <n v="1.6013137020610135"/>
    <x v="20"/>
    <x v="0"/>
    <x v="12"/>
    <x v="12"/>
  </r>
  <r>
    <x v="0"/>
    <x v="0"/>
    <x v="2"/>
    <x v="11"/>
    <x v="0"/>
    <x v="732"/>
    <x v="731"/>
    <x v="1"/>
    <x v="1"/>
    <x v="0"/>
    <x v="0"/>
    <x v="21"/>
    <x v="21"/>
    <x v="0"/>
    <n v="1538616.9"/>
    <n v="1869046.9"/>
    <n v="1869046.9"/>
    <n v="1477828.95"/>
    <n v="-391217.95"/>
    <n v="-20.931414294633267"/>
    <x v="20"/>
    <x v="1"/>
    <x v="12"/>
    <x v="12"/>
  </r>
  <r>
    <x v="0"/>
    <x v="0"/>
    <x v="2"/>
    <x v="74"/>
    <x v="0"/>
    <x v="733"/>
    <x v="732"/>
    <x v="1"/>
    <x v="1"/>
    <x v="0"/>
    <x v="0"/>
    <x v="21"/>
    <x v="21"/>
    <x v="0"/>
    <n v="954121.06"/>
    <n v="1622162"/>
    <n v="1622162"/>
    <n v="2374815.0499999998"/>
    <n v="752653.05"/>
    <n v="46.398143342033663"/>
    <x v="20"/>
    <x v="0"/>
    <x v="12"/>
    <x v="12"/>
  </r>
  <r>
    <x v="0"/>
    <x v="0"/>
    <x v="9"/>
    <x v="45"/>
    <x v="1"/>
    <x v="734"/>
    <x v="733"/>
    <x v="1"/>
    <x v="1"/>
    <x v="0"/>
    <x v="0"/>
    <x v="21"/>
    <x v="21"/>
    <x v="0"/>
    <n v="8057659.3700000001"/>
    <n v="9634920"/>
    <n v="9634920"/>
    <n v="10546847.979999999"/>
    <n v="911927.98"/>
    <n v="9.4648215034478742"/>
    <x v="20"/>
    <x v="0"/>
    <x v="5"/>
    <x v="5"/>
  </r>
  <r>
    <x v="0"/>
    <x v="0"/>
    <x v="4"/>
    <x v="31"/>
    <x v="0"/>
    <x v="735"/>
    <x v="734"/>
    <x v="1"/>
    <x v="1"/>
    <x v="0"/>
    <x v="0"/>
    <x v="21"/>
    <x v="21"/>
    <x v="0"/>
    <n v="518630.19"/>
    <n v="1222825"/>
    <n v="1222825"/>
    <n v="1396323.9499999997"/>
    <n v="173498.95"/>
    <n v="14.188371189663281"/>
    <x v="20"/>
    <x v="0"/>
    <x v="12"/>
    <x v="12"/>
  </r>
  <r>
    <x v="0"/>
    <x v="0"/>
    <x v="3"/>
    <x v="18"/>
    <x v="0"/>
    <x v="736"/>
    <x v="735"/>
    <x v="1"/>
    <x v="1"/>
    <x v="0"/>
    <x v="0"/>
    <x v="21"/>
    <x v="21"/>
    <x v="0"/>
    <n v="770213.06"/>
    <n v="3023225"/>
    <n v="3023225"/>
    <n v="2872925.7399999998"/>
    <n v="-150299.26"/>
    <n v="-4.97148773247112"/>
    <x v="20"/>
    <x v="1"/>
    <x v="12"/>
    <x v="12"/>
  </r>
  <r>
    <x v="0"/>
    <x v="0"/>
    <x v="4"/>
    <x v="33"/>
    <x v="0"/>
    <x v="737"/>
    <x v="736"/>
    <x v="1"/>
    <x v="1"/>
    <x v="0"/>
    <x v="0"/>
    <x v="21"/>
    <x v="21"/>
    <x v="0"/>
    <n v="850385.29"/>
    <n v="1618400"/>
    <n v="1618400"/>
    <n v="1822197.32"/>
    <n v="203797.32"/>
    <n v="12.592518536826494"/>
    <x v="20"/>
    <x v="0"/>
    <x v="12"/>
    <x v="12"/>
  </r>
  <r>
    <x v="0"/>
    <x v="0"/>
    <x v="4"/>
    <x v="36"/>
    <x v="0"/>
    <x v="738"/>
    <x v="737"/>
    <x v="1"/>
    <x v="1"/>
    <x v="0"/>
    <x v="0"/>
    <x v="21"/>
    <x v="21"/>
    <x v="0"/>
    <n v="1543307.84"/>
    <n v="2100000"/>
    <n v="2100000"/>
    <n v="3116633.57"/>
    <n v="1016633.57"/>
    <n v="48.411122380952378"/>
    <x v="20"/>
    <x v="0"/>
    <x v="11"/>
    <x v="11"/>
  </r>
  <r>
    <x v="0"/>
    <x v="0"/>
    <x v="3"/>
    <x v="19"/>
    <x v="0"/>
    <x v="739"/>
    <x v="738"/>
    <x v="1"/>
    <x v="1"/>
    <x v="0"/>
    <x v="0"/>
    <x v="21"/>
    <x v="21"/>
    <x v="0"/>
    <n v="1436910.41"/>
    <n v="5610097.9199999999"/>
    <n v="5610097.9199999999"/>
    <n v="7151126.1099999994"/>
    <n v="1541028.19"/>
    <n v="27.468828743723602"/>
    <x v="20"/>
    <x v="0"/>
    <x v="11"/>
    <x v="11"/>
  </r>
  <r>
    <x v="0"/>
    <x v="0"/>
    <x v="1"/>
    <x v="73"/>
    <x v="0"/>
    <x v="740"/>
    <x v="739"/>
    <x v="1"/>
    <x v="1"/>
    <x v="0"/>
    <x v="0"/>
    <x v="21"/>
    <x v="21"/>
    <x v="0"/>
    <n v="919017.7"/>
    <n v="2205500"/>
    <n v="2205500"/>
    <n v="3417706.6599999997"/>
    <n v="1212206.6599999999"/>
    <n v="54.962895488551347"/>
    <x v="20"/>
    <x v="0"/>
    <x v="12"/>
    <x v="12"/>
  </r>
  <r>
    <x v="0"/>
    <x v="0"/>
    <x v="9"/>
    <x v="45"/>
    <x v="0"/>
    <x v="741"/>
    <x v="740"/>
    <x v="1"/>
    <x v="1"/>
    <x v="0"/>
    <x v="0"/>
    <x v="21"/>
    <x v="21"/>
    <x v="0"/>
    <n v="1215634.6599999999"/>
    <n v="2297500"/>
    <n v="2297500"/>
    <n v="2592373.5499999998"/>
    <n v="294873.55"/>
    <n v="12.834539717083787"/>
    <x v="20"/>
    <x v="0"/>
    <x v="12"/>
    <x v="12"/>
  </r>
  <r>
    <x v="0"/>
    <x v="0"/>
    <x v="8"/>
    <x v="47"/>
    <x v="0"/>
    <x v="742"/>
    <x v="741"/>
    <x v="1"/>
    <x v="1"/>
    <x v="0"/>
    <x v="0"/>
    <x v="21"/>
    <x v="21"/>
    <x v="0"/>
    <n v="3354268.63"/>
    <n v="4878325.08"/>
    <n v="4878325.08"/>
    <n v="5531779.0200000005"/>
    <n v="653453.93999999994"/>
    <n v="13.395047055781694"/>
    <x v="20"/>
    <x v="0"/>
    <x v="11"/>
    <x v="11"/>
  </r>
  <r>
    <x v="0"/>
    <x v="0"/>
    <x v="6"/>
    <x v="67"/>
    <x v="0"/>
    <x v="743"/>
    <x v="742"/>
    <x v="1"/>
    <x v="1"/>
    <x v="0"/>
    <x v="0"/>
    <x v="21"/>
    <x v="21"/>
    <x v="0"/>
    <n v="1385514.06"/>
    <n v="2464404"/>
    <n v="2464404"/>
    <n v="3344141.97"/>
    <n v="879737.97"/>
    <n v="35.697798331767025"/>
    <x v="20"/>
    <x v="0"/>
    <x v="12"/>
    <x v="12"/>
  </r>
  <r>
    <x v="0"/>
    <x v="0"/>
    <x v="1"/>
    <x v="2"/>
    <x v="0"/>
    <x v="744"/>
    <x v="743"/>
    <x v="1"/>
    <x v="1"/>
    <x v="0"/>
    <x v="0"/>
    <x v="21"/>
    <x v="21"/>
    <x v="0"/>
    <n v="246001.53"/>
    <n v="973000"/>
    <n v="973000"/>
    <n v="811147.91999999993"/>
    <n v="-161852.07999999999"/>
    <n v="-16.634335046248715"/>
    <x v="20"/>
    <x v="1"/>
    <x v="0"/>
    <x v="0"/>
  </r>
  <r>
    <x v="0"/>
    <x v="0"/>
    <x v="2"/>
    <x v="11"/>
    <x v="0"/>
    <x v="745"/>
    <x v="744"/>
    <x v="1"/>
    <x v="1"/>
    <x v="0"/>
    <x v="0"/>
    <x v="21"/>
    <x v="21"/>
    <x v="0"/>
    <n v="1725810.43"/>
    <n v="3776022"/>
    <n v="3776022"/>
    <n v="6627814.5899999999"/>
    <n v="2851792.59"/>
    <n v="75.523728145651688"/>
    <x v="20"/>
    <x v="0"/>
    <x v="10"/>
    <x v="10"/>
  </r>
  <r>
    <x v="0"/>
    <x v="0"/>
    <x v="3"/>
    <x v="75"/>
    <x v="0"/>
    <x v="746"/>
    <x v="745"/>
    <x v="1"/>
    <x v="1"/>
    <x v="0"/>
    <x v="0"/>
    <x v="21"/>
    <x v="21"/>
    <x v="0"/>
    <n v="960542.73"/>
    <n v="3775449"/>
    <n v="3775449"/>
    <n v="3619581.1099999994"/>
    <n v="-155867.89000000001"/>
    <n v="-4.1284596878411017"/>
    <x v="20"/>
    <x v="1"/>
    <x v="12"/>
    <x v="12"/>
  </r>
  <r>
    <x v="0"/>
    <x v="0"/>
    <x v="3"/>
    <x v="19"/>
    <x v="0"/>
    <x v="747"/>
    <x v="746"/>
    <x v="1"/>
    <x v="1"/>
    <x v="0"/>
    <x v="0"/>
    <x v="21"/>
    <x v="21"/>
    <x v="0"/>
    <n v="1600676"/>
    <n v="5633884"/>
    <n v="5633884"/>
    <n v="5890599.8200000003"/>
    <n v="256715.82"/>
    <n v="4.5566401438155273"/>
    <x v="20"/>
    <x v="0"/>
    <x v="11"/>
    <x v="11"/>
  </r>
  <r>
    <x v="0"/>
    <x v="0"/>
    <x v="10"/>
    <x v="63"/>
    <x v="0"/>
    <x v="748"/>
    <x v="747"/>
    <x v="1"/>
    <x v="1"/>
    <x v="0"/>
    <x v="0"/>
    <x v="21"/>
    <x v="21"/>
    <x v="0"/>
    <n v="8415465.7799999993"/>
    <n v="8362325"/>
    <n v="8362325"/>
    <n v="6219027.9199999999"/>
    <n v="-2143297.08"/>
    <n v="-25.63039680949975"/>
    <x v="20"/>
    <x v="1"/>
    <x v="11"/>
    <x v="11"/>
  </r>
  <r>
    <x v="0"/>
    <x v="0"/>
    <x v="8"/>
    <x v="53"/>
    <x v="0"/>
    <x v="749"/>
    <x v="748"/>
    <x v="1"/>
    <x v="1"/>
    <x v="0"/>
    <x v="0"/>
    <x v="21"/>
    <x v="21"/>
    <x v="0"/>
    <n v="1298651.4099999999"/>
    <n v="2372994.4"/>
    <n v="2372994.4"/>
    <n v="3368314.48"/>
    <n v="995320.08"/>
    <n v="41.943633748145373"/>
    <x v="20"/>
    <x v="0"/>
    <x v="12"/>
    <x v="12"/>
  </r>
  <r>
    <x v="0"/>
    <x v="0"/>
    <x v="8"/>
    <x v="49"/>
    <x v="0"/>
    <x v="750"/>
    <x v="749"/>
    <x v="1"/>
    <x v="1"/>
    <x v="0"/>
    <x v="0"/>
    <x v="21"/>
    <x v="21"/>
    <x v="0"/>
    <n v="724392.13"/>
    <n v="2561178.46"/>
    <n v="2561178.46"/>
    <n v="2792549.05"/>
    <n v="231370.59"/>
    <n v="9.0337551097474087"/>
    <x v="20"/>
    <x v="0"/>
    <x v="13"/>
    <x v="13"/>
  </r>
  <r>
    <x v="0"/>
    <x v="0"/>
    <x v="1"/>
    <x v="2"/>
    <x v="0"/>
    <x v="751"/>
    <x v="750"/>
    <x v="1"/>
    <x v="1"/>
    <x v="0"/>
    <x v="0"/>
    <x v="21"/>
    <x v="21"/>
    <x v="0"/>
    <n v="1281613.22"/>
    <n v="3100000"/>
    <n v="3100000"/>
    <n v="3901450.8699999996"/>
    <n v="801450.87"/>
    <n v="25.853253870967741"/>
    <x v="20"/>
    <x v="0"/>
    <x v="12"/>
    <x v="12"/>
  </r>
  <r>
    <x v="0"/>
    <x v="0"/>
    <x v="7"/>
    <x v="41"/>
    <x v="1"/>
    <x v="752"/>
    <x v="751"/>
    <x v="1"/>
    <x v="1"/>
    <x v="0"/>
    <x v="0"/>
    <x v="21"/>
    <x v="21"/>
    <x v="0"/>
    <n v="13833349"/>
    <n v="15025000"/>
    <n v="15025000"/>
    <n v="18194079.579999998"/>
    <n v="3169079.58"/>
    <n v="21.092043793677206"/>
    <x v="20"/>
    <x v="0"/>
    <x v="2"/>
    <x v="2"/>
  </r>
  <r>
    <x v="0"/>
    <x v="0"/>
    <x v="0"/>
    <x v="39"/>
    <x v="0"/>
    <x v="753"/>
    <x v="752"/>
    <x v="1"/>
    <x v="1"/>
    <x v="0"/>
    <x v="0"/>
    <x v="21"/>
    <x v="21"/>
    <x v="0"/>
    <n v="2231742.98"/>
    <n v="2874000"/>
    <n v="2874000"/>
    <n v="3886701.08"/>
    <n v="1012701.08"/>
    <n v="35.2366416144746"/>
    <x v="20"/>
    <x v="0"/>
    <x v="12"/>
    <x v="12"/>
  </r>
  <r>
    <x v="0"/>
    <x v="0"/>
    <x v="0"/>
    <x v="37"/>
    <x v="0"/>
    <x v="754"/>
    <x v="753"/>
    <x v="1"/>
    <x v="1"/>
    <x v="0"/>
    <x v="0"/>
    <x v="21"/>
    <x v="21"/>
    <x v="0"/>
    <n v="2108823.27"/>
    <n v="2995254.06"/>
    <n v="2995254.06"/>
    <n v="2875823.49"/>
    <n v="-119430.57"/>
    <n v="-3.9873268713639605"/>
    <x v="20"/>
    <x v="1"/>
    <x v="11"/>
    <x v="11"/>
  </r>
  <r>
    <x v="0"/>
    <x v="0"/>
    <x v="4"/>
    <x v="30"/>
    <x v="0"/>
    <x v="755"/>
    <x v="754"/>
    <x v="1"/>
    <x v="1"/>
    <x v="0"/>
    <x v="0"/>
    <x v="21"/>
    <x v="21"/>
    <x v="0"/>
    <n v="672754.4"/>
    <n v="1361879.48"/>
    <n v="1361879.48"/>
    <n v="1703912.9300000002"/>
    <n v="342033.45"/>
    <n v="25.114810452977821"/>
    <x v="20"/>
    <x v="0"/>
    <x v="12"/>
    <x v="12"/>
  </r>
  <r>
    <x v="0"/>
    <x v="0"/>
    <x v="7"/>
    <x v="40"/>
    <x v="0"/>
    <x v="756"/>
    <x v="755"/>
    <x v="1"/>
    <x v="1"/>
    <x v="0"/>
    <x v="0"/>
    <x v="21"/>
    <x v="21"/>
    <x v="0"/>
    <n v="2206246.13"/>
    <n v="5613276"/>
    <n v="5613276"/>
    <n v="6311207.54"/>
    <n v="697931.54"/>
    <n v="12.433586732596082"/>
    <x v="20"/>
    <x v="0"/>
    <x v="12"/>
    <x v="12"/>
  </r>
  <r>
    <x v="0"/>
    <x v="0"/>
    <x v="8"/>
    <x v="44"/>
    <x v="0"/>
    <x v="757"/>
    <x v="756"/>
    <x v="1"/>
    <x v="1"/>
    <x v="0"/>
    <x v="0"/>
    <x v="21"/>
    <x v="21"/>
    <x v="0"/>
    <n v="3123481.46"/>
    <n v="6815690.2999999998"/>
    <n v="6815690.2999999998"/>
    <n v="5902179.8300000001"/>
    <n v="-913510.47"/>
    <n v="-13.403051338761681"/>
    <x v="20"/>
    <x v="1"/>
    <x v="12"/>
    <x v="12"/>
  </r>
  <r>
    <x v="0"/>
    <x v="0"/>
    <x v="0"/>
    <x v="38"/>
    <x v="0"/>
    <x v="758"/>
    <x v="757"/>
    <x v="1"/>
    <x v="1"/>
    <x v="0"/>
    <x v="0"/>
    <x v="21"/>
    <x v="21"/>
    <x v="0"/>
    <n v="1361512.52"/>
    <n v="2792009.6"/>
    <n v="2792009.6"/>
    <n v="3174655.5999999996"/>
    <n v="382646"/>
    <n v="13.705038836542682"/>
    <x v="20"/>
    <x v="0"/>
    <x v="13"/>
    <x v="13"/>
  </r>
  <r>
    <x v="0"/>
    <x v="0"/>
    <x v="10"/>
    <x v="56"/>
    <x v="0"/>
    <x v="759"/>
    <x v="758"/>
    <x v="1"/>
    <x v="1"/>
    <x v="0"/>
    <x v="0"/>
    <x v="21"/>
    <x v="21"/>
    <x v="0"/>
    <n v="436824.27"/>
    <n v="1432582.71"/>
    <n v="1432582.71"/>
    <n v="1478358.6400000001"/>
    <n v="45775.93"/>
    <n v="3.1953429062395986"/>
    <x v="20"/>
    <x v="0"/>
    <x v="0"/>
    <x v="0"/>
  </r>
  <r>
    <x v="0"/>
    <x v="0"/>
    <x v="3"/>
    <x v="19"/>
    <x v="0"/>
    <x v="760"/>
    <x v="759"/>
    <x v="1"/>
    <x v="1"/>
    <x v="0"/>
    <x v="0"/>
    <x v="21"/>
    <x v="21"/>
    <x v="0"/>
    <n v="694876.61"/>
    <n v="3488617.94"/>
    <n v="3488617.94"/>
    <n v="3870291.8899999997"/>
    <n v="381673.95"/>
    <n v="10.940548852420337"/>
    <x v="20"/>
    <x v="0"/>
    <x v="11"/>
    <x v="11"/>
  </r>
  <r>
    <x v="0"/>
    <x v="0"/>
    <x v="0"/>
    <x v="37"/>
    <x v="1"/>
    <x v="761"/>
    <x v="760"/>
    <x v="1"/>
    <x v="1"/>
    <x v="0"/>
    <x v="0"/>
    <x v="21"/>
    <x v="21"/>
    <x v="0"/>
    <n v="10216102.57"/>
    <n v="12904335"/>
    <n v="12904335"/>
    <n v="15832933.060000001"/>
    <n v="2928598.06"/>
    <n v="22.694684073220355"/>
    <x v="20"/>
    <x v="0"/>
    <x v="1"/>
    <x v="1"/>
  </r>
  <r>
    <x v="0"/>
    <x v="0"/>
    <x v="4"/>
    <x v="30"/>
    <x v="0"/>
    <x v="762"/>
    <x v="761"/>
    <x v="1"/>
    <x v="1"/>
    <x v="0"/>
    <x v="0"/>
    <x v="21"/>
    <x v="21"/>
    <x v="0"/>
    <n v="1116617.1000000001"/>
    <n v="2474995"/>
    <n v="2474995"/>
    <n v="3184140.82"/>
    <n v="709145.82"/>
    <n v="28.652414247301508"/>
    <x v="20"/>
    <x v="0"/>
    <x v="12"/>
    <x v="12"/>
  </r>
  <r>
    <x v="0"/>
    <x v="0"/>
    <x v="7"/>
    <x v="41"/>
    <x v="0"/>
    <x v="763"/>
    <x v="762"/>
    <x v="1"/>
    <x v="1"/>
    <x v="0"/>
    <x v="0"/>
    <x v="21"/>
    <x v="21"/>
    <x v="0"/>
    <n v="1418269.61"/>
    <n v="2752900"/>
    <n v="2752900"/>
    <n v="3689643.5"/>
    <n v="936743.5"/>
    <n v="34.027516437211666"/>
    <x v="20"/>
    <x v="0"/>
    <x v="12"/>
    <x v="12"/>
  </r>
  <r>
    <x v="0"/>
    <x v="0"/>
    <x v="3"/>
    <x v="16"/>
    <x v="0"/>
    <x v="764"/>
    <x v="763"/>
    <x v="1"/>
    <x v="1"/>
    <x v="0"/>
    <x v="0"/>
    <x v="21"/>
    <x v="21"/>
    <x v="0"/>
    <n v="501266.05"/>
    <n v="2110215"/>
    <n v="2110215"/>
    <n v="1749101.15"/>
    <n v="-361113.85"/>
    <n v="-17.112656767201447"/>
    <x v="20"/>
    <x v="1"/>
    <x v="13"/>
    <x v="13"/>
  </r>
  <r>
    <x v="0"/>
    <x v="0"/>
    <x v="3"/>
    <x v="18"/>
    <x v="0"/>
    <x v="765"/>
    <x v="764"/>
    <x v="1"/>
    <x v="1"/>
    <x v="0"/>
    <x v="0"/>
    <x v="21"/>
    <x v="21"/>
    <x v="0"/>
    <n v="1233562.76"/>
    <n v="3654890"/>
    <n v="3654890"/>
    <n v="7623174.2999999998"/>
    <n v="3968284.3"/>
    <n v="108.57465751363242"/>
    <x v="20"/>
    <x v="0"/>
    <x v="12"/>
    <x v="12"/>
  </r>
  <r>
    <x v="0"/>
    <x v="0"/>
    <x v="0"/>
    <x v="37"/>
    <x v="0"/>
    <x v="766"/>
    <x v="765"/>
    <x v="1"/>
    <x v="1"/>
    <x v="0"/>
    <x v="0"/>
    <x v="21"/>
    <x v="21"/>
    <x v="0"/>
    <n v="1890474.5"/>
    <n v="2680000"/>
    <n v="2680000"/>
    <n v="3331315.8400000003"/>
    <n v="651315.84"/>
    <n v="24.302829850746267"/>
    <x v="20"/>
    <x v="0"/>
    <x v="14"/>
    <x v="14"/>
  </r>
  <r>
    <x v="0"/>
    <x v="0"/>
    <x v="9"/>
    <x v="50"/>
    <x v="0"/>
    <x v="767"/>
    <x v="766"/>
    <x v="1"/>
    <x v="1"/>
    <x v="0"/>
    <x v="0"/>
    <x v="21"/>
    <x v="21"/>
    <x v="0"/>
    <n v="795235.58"/>
    <n v="2891000"/>
    <n v="2891000"/>
    <n v="2575443.75"/>
    <n v="-315556.25"/>
    <n v="-10.915124524386027"/>
    <x v="20"/>
    <x v="1"/>
    <x v="14"/>
    <x v="14"/>
  </r>
  <r>
    <x v="0"/>
    <x v="0"/>
    <x v="7"/>
    <x v="41"/>
    <x v="0"/>
    <x v="768"/>
    <x v="767"/>
    <x v="1"/>
    <x v="1"/>
    <x v="0"/>
    <x v="0"/>
    <x v="21"/>
    <x v="21"/>
    <x v="0"/>
    <n v="1775549.45"/>
    <n v="2378000"/>
    <n v="2378000"/>
    <n v="3076845.66"/>
    <n v="698845.66"/>
    <n v="29.387958788898231"/>
    <x v="20"/>
    <x v="0"/>
    <x v="13"/>
    <x v="13"/>
  </r>
  <r>
    <x v="0"/>
    <x v="0"/>
    <x v="10"/>
    <x v="57"/>
    <x v="0"/>
    <x v="769"/>
    <x v="768"/>
    <x v="1"/>
    <x v="1"/>
    <x v="0"/>
    <x v="0"/>
    <x v="21"/>
    <x v="21"/>
    <x v="0"/>
    <n v="712167.96"/>
    <n v="1380100"/>
    <n v="1380100"/>
    <n v="1670410.6400000001"/>
    <n v="290310.64"/>
    <n v="21.035478588508077"/>
    <x v="20"/>
    <x v="0"/>
    <x v="0"/>
    <x v="0"/>
  </r>
  <r>
    <x v="0"/>
    <x v="0"/>
    <x v="10"/>
    <x v="61"/>
    <x v="0"/>
    <x v="770"/>
    <x v="769"/>
    <x v="1"/>
    <x v="1"/>
    <x v="0"/>
    <x v="0"/>
    <x v="21"/>
    <x v="21"/>
    <x v="0"/>
    <n v="330918.65000000002"/>
    <n v="1375266.6"/>
    <n v="1375266.6"/>
    <n v="1249958.99"/>
    <n v="-125307.61"/>
    <n v="-9.1115140875231031"/>
    <x v="20"/>
    <x v="1"/>
    <x v="13"/>
    <x v="13"/>
  </r>
  <r>
    <x v="0"/>
    <x v="0"/>
    <x v="8"/>
    <x v="46"/>
    <x v="0"/>
    <x v="771"/>
    <x v="770"/>
    <x v="1"/>
    <x v="1"/>
    <x v="0"/>
    <x v="0"/>
    <x v="21"/>
    <x v="21"/>
    <x v="0"/>
    <n v="1211150.33"/>
    <n v="2802364.61"/>
    <n v="2802364.61"/>
    <n v="3385022.8200000003"/>
    <n v="582658.21"/>
    <n v="20.791663151926542"/>
    <x v="20"/>
    <x v="0"/>
    <x v="13"/>
    <x v="13"/>
  </r>
  <r>
    <x v="0"/>
    <x v="0"/>
    <x v="8"/>
    <x v="46"/>
    <x v="0"/>
    <x v="772"/>
    <x v="771"/>
    <x v="1"/>
    <x v="1"/>
    <x v="0"/>
    <x v="0"/>
    <x v="21"/>
    <x v="21"/>
    <x v="0"/>
    <n v="754568.7"/>
    <n v="1577279.6"/>
    <n v="1577279.6"/>
    <n v="2226426.91"/>
    <n v="649147.31000000006"/>
    <n v="41.156134270677185"/>
    <x v="20"/>
    <x v="0"/>
    <x v="13"/>
    <x v="13"/>
  </r>
  <r>
    <x v="0"/>
    <x v="0"/>
    <x v="11"/>
    <x v="68"/>
    <x v="0"/>
    <x v="773"/>
    <x v="772"/>
    <x v="1"/>
    <x v="1"/>
    <x v="0"/>
    <x v="0"/>
    <x v="21"/>
    <x v="21"/>
    <x v="0"/>
    <n v="1066655.68"/>
    <n v="3060000"/>
    <n v="3060000"/>
    <n v="3424602.57"/>
    <n v="364602.57"/>
    <n v="11.915116666666666"/>
    <x v="20"/>
    <x v="0"/>
    <x v="14"/>
    <x v="14"/>
  </r>
  <r>
    <x v="0"/>
    <x v="0"/>
    <x v="0"/>
    <x v="37"/>
    <x v="0"/>
    <x v="774"/>
    <x v="773"/>
    <x v="1"/>
    <x v="1"/>
    <x v="0"/>
    <x v="0"/>
    <x v="21"/>
    <x v="21"/>
    <x v="0"/>
    <n v="1473121.57"/>
    <n v="2254258.4300000002"/>
    <n v="2254258.4300000002"/>
    <n v="2579996.4500000002"/>
    <n v="325738.02"/>
    <n v="14.449896944601868"/>
    <x v="20"/>
    <x v="0"/>
    <x v="13"/>
    <x v="13"/>
  </r>
  <r>
    <x v="0"/>
    <x v="0"/>
    <x v="0"/>
    <x v="37"/>
    <x v="0"/>
    <x v="775"/>
    <x v="774"/>
    <x v="1"/>
    <x v="1"/>
    <x v="0"/>
    <x v="0"/>
    <x v="21"/>
    <x v="21"/>
    <x v="0"/>
    <n v="1505522.95"/>
    <n v="3088899"/>
    <n v="3088899"/>
    <n v="3597871.85"/>
    <n v="508972.85"/>
    <n v="16.477484372263387"/>
    <x v="20"/>
    <x v="0"/>
    <x v="13"/>
    <x v="13"/>
  </r>
  <r>
    <x v="0"/>
    <x v="0"/>
    <x v="0"/>
    <x v="37"/>
    <x v="0"/>
    <x v="776"/>
    <x v="775"/>
    <x v="1"/>
    <x v="1"/>
    <x v="0"/>
    <x v="0"/>
    <x v="21"/>
    <x v="21"/>
    <x v="0"/>
    <n v="1271896.04"/>
    <n v="2496722.17"/>
    <n v="2496722.17"/>
    <n v="2549050.7399999998"/>
    <n v="52328.57"/>
    <n v="2.095890789482596"/>
    <x v="20"/>
    <x v="0"/>
    <x v="13"/>
    <x v="13"/>
  </r>
  <r>
    <x v="0"/>
    <x v="0"/>
    <x v="0"/>
    <x v="39"/>
    <x v="0"/>
    <x v="777"/>
    <x v="776"/>
    <x v="1"/>
    <x v="1"/>
    <x v="0"/>
    <x v="0"/>
    <x v="21"/>
    <x v="21"/>
    <x v="0"/>
    <n v="1429359.81"/>
    <n v="3963126.57"/>
    <n v="3963126.57"/>
    <n v="4171509.21"/>
    <n v="208382.64"/>
    <n v="5.2580364598347913"/>
    <x v="20"/>
    <x v="0"/>
    <x v="13"/>
    <x v="13"/>
  </r>
  <r>
    <x v="0"/>
    <x v="0"/>
    <x v="0"/>
    <x v="39"/>
    <x v="0"/>
    <x v="778"/>
    <x v="777"/>
    <x v="1"/>
    <x v="1"/>
    <x v="0"/>
    <x v="0"/>
    <x v="21"/>
    <x v="21"/>
    <x v="0"/>
    <n v="1754349.67"/>
    <n v="4711540.62"/>
    <n v="4711540.62"/>
    <n v="4264490.33"/>
    <n v="-447050.29"/>
    <n v="-9.4884099715137342"/>
    <x v="20"/>
    <x v="1"/>
    <x v="11"/>
    <x v="11"/>
  </r>
  <r>
    <x v="0"/>
    <x v="0"/>
    <x v="0"/>
    <x v="39"/>
    <x v="0"/>
    <x v="779"/>
    <x v="778"/>
    <x v="1"/>
    <x v="1"/>
    <x v="0"/>
    <x v="0"/>
    <x v="21"/>
    <x v="21"/>
    <x v="0"/>
    <n v="2090981.3"/>
    <n v="3215623.35"/>
    <n v="3215623.35"/>
    <n v="3798686.7199999997"/>
    <n v="583063.37"/>
    <n v="18.13220351195671"/>
    <x v="20"/>
    <x v="0"/>
    <x v="13"/>
    <x v="13"/>
  </r>
  <r>
    <x v="0"/>
    <x v="0"/>
    <x v="7"/>
    <x v="41"/>
    <x v="0"/>
    <x v="780"/>
    <x v="779"/>
    <x v="1"/>
    <x v="1"/>
    <x v="0"/>
    <x v="0"/>
    <x v="21"/>
    <x v="21"/>
    <x v="0"/>
    <n v="994831.93"/>
    <n v="1860360"/>
    <n v="1860360"/>
    <n v="2029765.71"/>
    <n v="169405.71"/>
    <n v="9.1060714055344132"/>
    <x v="20"/>
    <x v="0"/>
    <x v="13"/>
    <x v="13"/>
  </r>
  <r>
    <x v="0"/>
    <x v="0"/>
    <x v="7"/>
    <x v="41"/>
    <x v="0"/>
    <x v="781"/>
    <x v="780"/>
    <x v="1"/>
    <x v="1"/>
    <x v="0"/>
    <x v="0"/>
    <x v="21"/>
    <x v="21"/>
    <x v="0"/>
    <n v="1182041.47"/>
    <n v="2210000"/>
    <n v="2210000"/>
    <n v="2662810.81"/>
    <n v="452810.81"/>
    <n v="20.489176923076922"/>
    <x v="20"/>
    <x v="0"/>
    <x v="13"/>
    <x v="13"/>
  </r>
  <r>
    <x v="0"/>
    <x v="0"/>
    <x v="6"/>
    <x v="27"/>
    <x v="0"/>
    <x v="782"/>
    <x v="781"/>
    <x v="1"/>
    <x v="1"/>
    <x v="0"/>
    <x v="0"/>
    <x v="21"/>
    <x v="21"/>
    <x v="0"/>
    <n v="567299.49"/>
    <n v="996668.86"/>
    <n v="996668.86"/>
    <n v="1250442.51"/>
    <n v="253773.65"/>
    <n v="25.462183096600409"/>
    <x v="20"/>
    <x v="0"/>
    <x v="0"/>
    <x v="0"/>
  </r>
  <r>
    <x v="0"/>
    <x v="0"/>
    <x v="6"/>
    <x v="27"/>
    <x v="0"/>
    <x v="783"/>
    <x v="782"/>
    <x v="1"/>
    <x v="1"/>
    <x v="0"/>
    <x v="0"/>
    <x v="21"/>
    <x v="21"/>
    <x v="0"/>
    <n v="282759.09000000003"/>
    <n v="521496"/>
    <n v="521496"/>
    <n v="572648.85"/>
    <n v="51152.85"/>
    <n v="9.8088671821068623"/>
    <x v="20"/>
    <x v="0"/>
    <x v="0"/>
    <x v="0"/>
  </r>
  <r>
    <x v="0"/>
    <x v="0"/>
    <x v="7"/>
    <x v="41"/>
    <x v="0"/>
    <x v="784"/>
    <x v="783"/>
    <x v="1"/>
    <x v="1"/>
    <x v="0"/>
    <x v="0"/>
    <x v="21"/>
    <x v="21"/>
    <x v="0"/>
    <n v="1013047.71"/>
    <n v="1595000"/>
    <n v="1595000"/>
    <n v="1829823.4300000002"/>
    <n v="234823.43"/>
    <n v="14.722472100313478"/>
    <x v="20"/>
    <x v="0"/>
    <x v="13"/>
    <x v="13"/>
  </r>
  <r>
    <x v="0"/>
    <x v="0"/>
    <x v="6"/>
    <x v="71"/>
    <x v="0"/>
    <x v="785"/>
    <x v="784"/>
    <x v="1"/>
    <x v="1"/>
    <x v="0"/>
    <x v="0"/>
    <x v="21"/>
    <x v="21"/>
    <x v="0"/>
    <n v="395653.21"/>
    <n v="1528952"/>
    <n v="1528952"/>
    <n v="1746880.7"/>
    <n v="217928.7"/>
    <n v="14.25346904284765"/>
    <x v="20"/>
    <x v="0"/>
    <x v="13"/>
    <x v="13"/>
  </r>
  <r>
    <x v="0"/>
    <x v="0"/>
    <x v="6"/>
    <x v="71"/>
    <x v="0"/>
    <x v="786"/>
    <x v="785"/>
    <x v="1"/>
    <x v="1"/>
    <x v="0"/>
    <x v="0"/>
    <x v="21"/>
    <x v="21"/>
    <x v="0"/>
    <n v="395887.82"/>
    <n v="872790"/>
    <n v="872790"/>
    <n v="1713443.4"/>
    <n v="840653.4"/>
    <n v="96.317945897638594"/>
    <x v="20"/>
    <x v="0"/>
    <x v="0"/>
    <x v="0"/>
  </r>
  <r>
    <x v="0"/>
    <x v="0"/>
    <x v="6"/>
    <x v="71"/>
    <x v="0"/>
    <x v="787"/>
    <x v="786"/>
    <x v="1"/>
    <x v="1"/>
    <x v="0"/>
    <x v="0"/>
    <x v="21"/>
    <x v="21"/>
    <x v="0"/>
    <n v="283658.15999999997"/>
    <n v="896353.6"/>
    <n v="896353.6"/>
    <n v="1022433.28"/>
    <n v="126079.67999999999"/>
    <n v="14.065841873117929"/>
    <x v="20"/>
    <x v="0"/>
    <x v="0"/>
    <x v="0"/>
  </r>
  <r>
    <x v="0"/>
    <x v="0"/>
    <x v="9"/>
    <x v="51"/>
    <x v="0"/>
    <x v="788"/>
    <x v="787"/>
    <x v="1"/>
    <x v="1"/>
    <x v="0"/>
    <x v="0"/>
    <x v="21"/>
    <x v="21"/>
    <x v="0"/>
    <n v="1371278.07"/>
    <n v="1695970"/>
    <n v="1695970"/>
    <n v="2761745.46"/>
    <n v="1065775.46"/>
    <n v="62.841645783828717"/>
    <x v="20"/>
    <x v="0"/>
    <x v="13"/>
    <x v="13"/>
  </r>
  <r>
    <x v="0"/>
    <x v="0"/>
    <x v="9"/>
    <x v="51"/>
    <x v="0"/>
    <x v="789"/>
    <x v="788"/>
    <x v="1"/>
    <x v="1"/>
    <x v="0"/>
    <x v="0"/>
    <x v="21"/>
    <x v="21"/>
    <x v="0"/>
    <n v="1335914.72"/>
    <n v="1864146"/>
    <n v="1864146"/>
    <n v="2470073.84"/>
    <n v="605927.84"/>
    <n v="32.50431243046414"/>
    <x v="20"/>
    <x v="0"/>
    <x v="13"/>
    <x v="13"/>
  </r>
  <r>
    <x v="0"/>
    <x v="0"/>
    <x v="9"/>
    <x v="51"/>
    <x v="0"/>
    <x v="790"/>
    <x v="789"/>
    <x v="1"/>
    <x v="1"/>
    <x v="0"/>
    <x v="0"/>
    <x v="21"/>
    <x v="21"/>
    <x v="0"/>
    <n v="1031855.61"/>
    <n v="1649000"/>
    <n v="1649000"/>
    <n v="1863318.81"/>
    <n v="214318.81"/>
    <n v="12.996895694360218"/>
    <x v="20"/>
    <x v="0"/>
    <x v="13"/>
    <x v="13"/>
  </r>
  <r>
    <x v="0"/>
    <x v="0"/>
    <x v="4"/>
    <x v="29"/>
    <x v="0"/>
    <x v="791"/>
    <x v="790"/>
    <x v="1"/>
    <x v="1"/>
    <x v="0"/>
    <x v="0"/>
    <x v="21"/>
    <x v="21"/>
    <x v="0"/>
    <n v="2052629.18"/>
    <n v="2931198.62"/>
    <n v="2931198.62"/>
    <n v="3863585.9099999997"/>
    <n v="932387.29"/>
    <n v="31.80907918140327"/>
    <x v="20"/>
    <x v="0"/>
    <x v="12"/>
    <x v="12"/>
  </r>
  <r>
    <x v="0"/>
    <x v="0"/>
    <x v="6"/>
    <x v="67"/>
    <x v="0"/>
    <x v="792"/>
    <x v="791"/>
    <x v="1"/>
    <x v="1"/>
    <x v="0"/>
    <x v="0"/>
    <x v="21"/>
    <x v="21"/>
    <x v="0"/>
    <n v="1040032.18"/>
    <n v="2865771"/>
    <n v="2865771"/>
    <n v="4747440.96"/>
    <n v="1881669.96"/>
    <n v="65.660164751475264"/>
    <x v="20"/>
    <x v="0"/>
    <x v="13"/>
    <x v="13"/>
  </r>
  <r>
    <x v="0"/>
    <x v="0"/>
    <x v="7"/>
    <x v="40"/>
    <x v="0"/>
    <x v="793"/>
    <x v="792"/>
    <x v="1"/>
    <x v="1"/>
    <x v="0"/>
    <x v="0"/>
    <x v="21"/>
    <x v="21"/>
    <x v="0"/>
    <n v="2483936.8199999998"/>
    <n v="2990700"/>
    <n v="2990700"/>
    <n v="3942101.75"/>
    <n v="951401.75"/>
    <n v="31.812008894238804"/>
    <x v="20"/>
    <x v="0"/>
    <x v="12"/>
    <x v="12"/>
  </r>
  <r>
    <x v="0"/>
    <x v="0"/>
    <x v="7"/>
    <x v="40"/>
    <x v="0"/>
    <x v="794"/>
    <x v="793"/>
    <x v="1"/>
    <x v="1"/>
    <x v="0"/>
    <x v="0"/>
    <x v="21"/>
    <x v="21"/>
    <x v="0"/>
    <n v="1184714.8700000001"/>
    <n v="2120000"/>
    <n v="2120000"/>
    <n v="3113007.8"/>
    <n v="993007.8"/>
    <n v="46.839990566037734"/>
    <x v="20"/>
    <x v="0"/>
    <x v="12"/>
    <x v="12"/>
  </r>
  <r>
    <x v="0"/>
    <x v="0"/>
    <x v="7"/>
    <x v="40"/>
    <x v="0"/>
    <x v="795"/>
    <x v="794"/>
    <x v="1"/>
    <x v="1"/>
    <x v="0"/>
    <x v="0"/>
    <x v="21"/>
    <x v="21"/>
    <x v="0"/>
    <n v="598703.35"/>
    <n v="1972902.73"/>
    <n v="1972902.73"/>
    <n v="2235175.77"/>
    <n v="262273.03999999998"/>
    <n v="13.293764361104616"/>
    <x v="20"/>
    <x v="0"/>
    <x v="0"/>
    <x v="0"/>
  </r>
  <r>
    <x v="0"/>
    <x v="0"/>
    <x v="9"/>
    <x v="52"/>
    <x v="0"/>
    <x v="796"/>
    <x v="795"/>
    <x v="1"/>
    <x v="1"/>
    <x v="0"/>
    <x v="0"/>
    <x v="21"/>
    <x v="21"/>
    <x v="0"/>
    <n v="1532132.59"/>
    <n v="3403000"/>
    <n v="3403000"/>
    <n v="3895754.25"/>
    <n v="492754.25"/>
    <n v="14.479995592124595"/>
    <x v="20"/>
    <x v="0"/>
    <x v="13"/>
    <x v="13"/>
  </r>
  <r>
    <x v="0"/>
    <x v="0"/>
    <x v="0"/>
    <x v="38"/>
    <x v="0"/>
    <x v="797"/>
    <x v="796"/>
    <x v="1"/>
    <x v="1"/>
    <x v="0"/>
    <x v="0"/>
    <x v="21"/>
    <x v="21"/>
    <x v="0"/>
    <n v="2405095.9"/>
    <n v="3874000"/>
    <n v="3874000"/>
    <n v="3574591.58"/>
    <n v="-299408.42"/>
    <n v="-7.7286633970056791"/>
    <x v="20"/>
    <x v="1"/>
    <x v="12"/>
    <x v="12"/>
  </r>
  <r>
    <x v="0"/>
    <x v="0"/>
    <x v="8"/>
    <x v="49"/>
    <x v="0"/>
    <x v="798"/>
    <x v="797"/>
    <x v="1"/>
    <x v="1"/>
    <x v="0"/>
    <x v="0"/>
    <x v="21"/>
    <x v="21"/>
    <x v="0"/>
    <n v="626999.54"/>
    <n v="1073186.6000000001"/>
    <n v="1073186.6000000001"/>
    <n v="1188278.8999999999"/>
    <n v="115092.3"/>
    <n v="10.724351198570686"/>
    <x v="20"/>
    <x v="0"/>
    <x v="0"/>
    <x v="0"/>
  </r>
  <r>
    <x v="0"/>
    <x v="0"/>
    <x v="4"/>
    <x v="20"/>
    <x v="0"/>
    <x v="799"/>
    <x v="798"/>
    <x v="1"/>
    <x v="1"/>
    <x v="0"/>
    <x v="0"/>
    <x v="21"/>
    <x v="21"/>
    <x v="0"/>
    <n v="423572.45"/>
    <n v="2323000"/>
    <n v="2323000"/>
    <n v="2191339.92"/>
    <n v="-131660.07999999999"/>
    <n v="-5.6676745587602229"/>
    <x v="20"/>
    <x v="1"/>
    <x v="14"/>
    <x v="14"/>
  </r>
  <r>
    <x v="0"/>
    <x v="0"/>
    <x v="3"/>
    <x v="15"/>
    <x v="0"/>
    <x v="800"/>
    <x v="799"/>
    <x v="1"/>
    <x v="1"/>
    <x v="0"/>
    <x v="0"/>
    <x v="21"/>
    <x v="21"/>
    <x v="0"/>
    <n v="1184611.69"/>
    <n v="1855000"/>
    <n v="1855000"/>
    <n v="1822193.91"/>
    <n v="-32806.089999999997"/>
    <n v="-1.768522371967655"/>
    <x v="20"/>
    <x v="1"/>
    <x v="13"/>
    <x v="13"/>
  </r>
  <r>
    <x v="0"/>
    <x v="0"/>
    <x v="9"/>
    <x v="52"/>
    <x v="0"/>
    <x v="801"/>
    <x v="800"/>
    <x v="1"/>
    <x v="1"/>
    <x v="0"/>
    <x v="0"/>
    <x v="21"/>
    <x v="21"/>
    <x v="0"/>
    <n v="1098049.95"/>
    <n v="2513560"/>
    <n v="2513560"/>
    <n v="2178684.2999999998"/>
    <n v="-334875.7"/>
    <n v="-13.322765320899441"/>
    <x v="20"/>
    <x v="1"/>
    <x v="13"/>
    <x v="13"/>
  </r>
  <r>
    <x v="0"/>
    <x v="0"/>
    <x v="9"/>
    <x v="52"/>
    <x v="0"/>
    <x v="802"/>
    <x v="801"/>
    <x v="1"/>
    <x v="1"/>
    <x v="0"/>
    <x v="0"/>
    <x v="21"/>
    <x v="21"/>
    <x v="0"/>
    <n v="173250.69"/>
    <n v="712518"/>
    <n v="712518"/>
    <n v="1475429.65"/>
    <n v="762911.65"/>
    <n v="107.0726143058842"/>
    <x v="20"/>
    <x v="0"/>
    <x v="13"/>
    <x v="13"/>
  </r>
  <r>
    <x v="0"/>
    <x v="0"/>
    <x v="9"/>
    <x v="52"/>
    <x v="0"/>
    <x v="803"/>
    <x v="802"/>
    <x v="1"/>
    <x v="1"/>
    <x v="0"/>
    <x v="0"/>
    <x v="21"/>
    <x v="21"/>
    <x v="0"/>
    <n v="1306560.0900000001"/>
    <n v="3188494.94"/>
    <n v="3188494.94"/>
    <n v="3506590.67"/>
    <n v="318095.73"/>
    <n v="9.9763598809411942"/>
    <x v="20"/>
    <x v="0"/>
    <x v="12"/>
    <x v="12"/>
  </r>
  <r>
    <x v="0"/>
    <x v="0"/>
    <x v="8"/>
    <x v="49"/>
    <x v="0"/>
    <x v="804"/>
    <x v="803"/>
    <x v="1"/>
    <x v="1"/>
    <x v="0"/>
    <x v="0"/>
    <x v="21"/>
    <x v="21"/>
    <x v="0"/>
    <n v="2050379.45"/>
    <n v="3555508.01"/>
    <n v="3555508.01"/>
    <n v="3405696.59"/>
    <n v="-149811.42000000001"/>
    <n v="-4.2135025312458794"/>
    <x v="20"/>
    <x v="1"/>
    <x v="11"/>
    <x v="11"/>
  </r>
  <r>
    <x v="0"/>
    <x v="0"/>
    <x v="8"/>
    <x v="49"/>
    <x v="0"/>
    <x v="805"/>
    <x v="804"/>
    <x v="1"/>
    <x v="1"/>
    <x v="0"/>
    <x v="0"/>
    <x v="21"/>
    <x v="21"/>
    <x v="0"/>
    <n v="1490311.76"/>
    <n v="2813357.3"/>
    <n v="2813357.3"/>
    <n v="3361118.58"/>
    <n v="547761.28"/>
    <n v="19.470021813439764"/>
    <x v="20"/>
    <x v="0"/>
    <x v="14"/>
    <x v="14"/>
  </r>
  <r>
    <x v="0"/>
    <x v="0"/>
    <x v="3"/>
    <x v="75"/>
    <x v="0"/>
    <x v="806"/>
    <x v="805"/>
    <x v="1"/>
    <x v="1"/>
    <x v="0"/>
    <x v="0"/>
    <x v="21"/>
    <x v="21"/>
    <x v="0"/>
    <n v="898739.71"/>
    <n v="3064700"/>
    <n v="3064700"/>
    <n v="2998822.06"/>
    <n v="-65877.94"/>
    <n v="-2.1495722256664602"/>
    <x v="20"/>
    <x v="1"/>
    <x v="0"/>
    <x v="0"/>
  </r>
  <r>
    <x v="0"/>
    <x v="0"/>
    <x v="10"/>
    <x v="63"/>
    <x v="0"/>
    <x v="807"/>
    <x v="806"/>
    <x v="1"/>
    <x v="1"/>
    <x v="0"/>
    <x v="0"/>
    <x v="21"/>
    <x v="21"/>
    <x v="0"/>
    <n v="644750.73"/>
    <n v="1323500"/>
    <n v="1323500"/>
    <n v="1480822.87"/>
    <n v="157322.87"/>
    <n v="11.886880997355497"/>
    <x v="20"/>
    <x v="0"/>
    <x v="0"/>
    <x v="0"/>
  </r>
  <r>
    <x v="0"/>
    <x v="0"/>
    <x v="9"/>
    <x v="50"/>
    <x v="0"/>
    <x v="808"/>
    <x v="807"/>
    <x v="1"/>
    <x v="1"/>
    <x v="0"/>
    <x v="0"/>
    <x v="21"/>
    <x v="21"/>
    <x v="0"/>
    <n v="810119.67"/>
    <n v="2010000"/>
    <n v="2010000"/>
    <n v="3128244.2800000003"/>
    <n v="1118244.28"/>
    <n v="55.634043781094526"/>
    <x v="20"/>
    <x v="0"/>
    <x v="13"/>
    <x v="13"/>
  </r>
  <r>
    <x v="0"/>
    <x v="0"/>
    <x v="4"/>
    <x v="36"/>
    <x v="0"/>
    <x v="809"/>
    <x v="808"/>
    <x v="1"/>
    <x v="1"/>
    <x v="0"/>
    <x v="0"/>
    <x v="21"/>
    <x v="21"/>
    <x v="0"/>
    <n v="596139.69999999995"/>
    <n v="2838661.3"/>
    <n v="2838661.3"/>
    <n v="3122959.4299999997"/>
    <n v="284298.13"/>
    <n v="10.015218441171548"/>
    <x v="20"/>
    <x v="0"/>
    <x v="14"/>
    <x v="14"/>
  </r>
  <r>
    <x v="0"/>
    <x v="0"/>
    <x v="4"/>
    <x v="36"/>
    <x v="0"/>
    <x v="810"/>
    <x v="809"/>
    <x v="1"/>
    <x v="1"/>
    <x v="0"/>
    <x v="0"/>
    <x v="21"/>
    <x v="21"/>
    <x v="0"/>
    <n v="352135.89"/>
    <n v="1980136"/>
    <n v="1980136"/>
    <n v="3335282.6"/>
    <n v="1355146.6"/>
    <n v="68.437046748304155"/>
    <x v="20"/>
    <x v="0"/>
    <x v="13"/>
    <x v="13"/>
  </r>
  <r>
    <x v="0"/>
    <x v="0"/>
    <x v="1"/>
    <x v="1"/>
    <x v="0"/>
    <x v="811"/>
    <x v="810"/>
    <x v="1"/>
    <x v="1"/>
    <x v="0"/>
    <x v="0"/>
    <x v="21"/>
    <x v="21"/>
    <x v="0"/>
    <n v="308879.64"/>
    <n v="1533310"/>
    <n v="1533310"/>
    <n v="1755855.96"/>
    <n v="222545.96"/>
    <n v="14.514087823075569"/>
    <x v="20"/>
    <x v="0"/>
    <x v="13"/>
    <x v="13"/>
  </r>
  <r>
    <x v="0"/>
    <x v="0"/>
    <x v="8"/>
    <x v="47"/>
    <x v="0"/>
    <x v="812"/>
    <x v="811"/>
    <x v="1"/>
    <x v="1"/>
    <x v="0"/>
    <x v="0"/>
    <x v="21"/>
    <x v="21"/>
    <x v="0"/>
    <n v="1631378.66"/>
    <n v="2998800"/>
    <n v="2998800"/>
    <n v="3754159.6799999997"/>
    <n v="755359.68"/>
    <n v="25.188731492597036"/>
    <x v="20"/>
    <x v="0"/>
    <x v="12"/>
    <x v="12"/>
  </r>
  <r>
    <x v="0"/>
    <x v="0"/>
    <x v="5"/>
    <x v="21"/>
    <x v="0"/>
    <x v="813"/>
    <x v="812"/>
    <x v="1"/>
    <x v="1"/>
    <x v="0"/>
    <x v="0"/>
    <x v="21"/>
    <x v="21"/>
    <x v="0"/>
    <n v="309349.84000000003"/>
    <n v="2772800"/>
    <n v="2772800"/>
    <n v="2413835.12"/>
    <n v="-358964.88"/>
    <n v="-12.945934795152914"/>
    <x v="20"/>
    <x v="1"/>
    <x v="0"/>
    <x v="0"/>
  </r>
  <r>
    <x v="0"/>
    <x v="0"/>
    <x v="4"/>
    <x v="31"/>
    <x v="0"/>
    <x v="814"/>
    <x v="813"/>
    <x v="1"/>
    <x v="1"/>
    <x v="0"/>
    <x v="0"/>
    <x v="21"/>
    <x v="21"/>
    <x v="0"/>
    <n v="601000.18000000005"/>
    <n v="1081490"/>
    <n v="1081490"/>
    <n v="1625666.8"/>
    <n v="544176.80000000005"/>
    <n v="50.317321473152781"/>
    <x v="20"/>
    <x v="0"/>
    <x v="0"/>
    <x v="0"/>
  </r>
  <r>
    <x v="0"/>
    <x v="0"/>
    <x v="2"/>
    <x v="74"/>
    <x v="0"/>
    <x v="815"/>
    <x v="765"/>
    <x v="1"/>
    <x v="1"/>
    <x v="0"/>
    <x v="0"/>
    <x v="21"/>
    <x v="21"/>
    <x v="0"/>
    <n v="878683.16"/>
    <n v="1955127.1"/>
    <n v="1955127.1"/>
    <n v="2217269.67"/>
    <n v="262142.57"/>
    <n v="13.407955421414803"/>
    <x v="20"/>
    <x v="0"/>
    <x v="13"/>
    <x v="13"/>
  </r>
  <r>
    <x v="0"/>
    <x v="0"/>
    <x v="2"/>
    <x v="74"/>
    <x v="0"/>
    <x v="816"/>
    <x v="814"/>
    <x v="1"/>
    <x v="1"/>
    <x v="0"/>
    <x v="0"/>
    <x v="21"/>
    <x v="21"/>
    <x v="0"/>
    <n v="886930.75"/>
    <n v="1655611.99"/>
    <n v="1655611.99"/>
    <n v="2208788.0099999998"/>
    <n v="553176.02"/>
    <n v="33.412177692673026"/>
    <x v="20"/>
    <x v="0"/>
    <x v="13"/>
    <x v="13"/>
  </r>
  <r>
    <x v="0"/>
    <x v="0"/>
    <x v="2"/>
    <x v="74"/>
    <x v="0"/>
    <x v="817"/>
    <x v="815"/>
    <x v="1"/>
    <x v="1"/>
    <x v="0"/>
    <x v="0"/>
    <x v="21"/>
    <x v="21"/>
    <x v="0"/>
    <n v="663412.91"/>
    <n v="1350000"/>
    <n v="1350000"/>
    <n v="1682333.1199999999"/>
    <n v="332333.12"/>
    <n v="24.617268148148145"/>
    <x v="20"/>
    <x v="0"/>
    <x v="13"/>
    <x v="13"/>
  </r>
  <r>
    <x v="0"/>
    <x v="0"/>
    <x v="2"/>
    <x v="74"/>
    <x v="0"/>
    <x v="818"/>
    <x v="816"/>
    <x v="1"/>
    <x v="1"/>
    <x v="0"/>
    <x v="0"/>
    <x v="21"/>
    <x v="21"/>
    <x v="0"/>
    <n v="456812.32"/>
    <n v="1245463"/>
    <n v="1245463"/>
    <n v="1163452.21"/>
    <n v="-82010.789999999994"/>
    <n v="-6.5847632567165784"/>
    <x v="20"/>
    <x v="1"/>
    <x v="14"/>
    <x v="14"/>
  </r>
  <r>
    <x v="0"/>
    <x v="0"/>
    <x v="10"/>
    <x v="62"/>
    <x v="0"/>
    <x v="819"/>
    <x v="817"/>
    <x v="1"/>
    <x v="1"/>
    <x v="0"/>
    <x v="0"/>
    <x v="21"/>
    <x v="21"/>
    <x v="0"/>
    <n v="79290.47"/>
    <n v="1058007"/>
    <n v="1058007"/>
    <n v="1181838.43"/>
    <n v="123831.43"/>
    <n v="11.704216512745189"/>
    <x v="20"/>
    <x v="0"/>
    <x v="13"/>
    <x v="13"/>
  </r>
  <r>
    <x v="0"/>
    <x v="0"/>
    <x v="10"/>
    <x v="62"/>
    <x v="0"/>
    <x v="820"/>
    <x v="818"/>
    <x v="1"/>
    <x v="1"/>
    <x v="0"/>
    <x v="0"/>
    <x v="21"/>
    <x v="21"/>
    <x v="0"/>
    <n v="0"/>
    <n v="588638"/>
    <n v="588638"/>
    <n v="516666.26999999996"/>
    <n v="-71971.73"/>
    <n v="-12.226823616552108"/>
    <x v="20"/>
    <x v="1"/>
    <x v="13"/>
    <x v="13"/>
  </r>
  <r>
    <x v="0"/>
    <x v="0"/>
    <x v="6"/>
    <x v="65"/>
    <x v="0"/>
    <x v="821"/>
    <x v="819"/>
    <x v="1"/>
    <x v="1"/>
    <x v="0"/>
    <x v="0"/>
    <x v="21"/>
    <x v="21"/>
    <x v="0"/>
    <n v="531573.28"/>
    <n v="1445000"/>
    <n v="1445000"/>
    <n v="1561083.78"/>
    <n v="116083.78"/>
    <n v="8.0334795847750868"/>
    <x v="20"/>
    <x v="0"/>
    <x v="14"/>
    <x v="14"/>
  </r>
  <r>
    <x v="0"/>
    <x v="0"/>
    <x v="8"/>
    <x v="54"/>
    <x v="0"/>
    <x v="822"/>
    <x v="820"/>
    <x v="1"/>
    <x v="1"/>
    <x v="0"/>
    <x v="0"/>
    <x v="21"/>
    <x v="21"/>
    <x v="0"/>
    <n v="711759.88"/>
    <n v="1775077.94"/>
    <n v="1775077.94"/>
    <n v="1704103.86"/>
    <n v="-70974.080000000002"/>
    <n v="-3.9983641507031518"/>
    <x v="20"/>
    <x v="1"/>
    <x v="0"/>
    <x v="0"/>
  </r>
  <r>
    <x v="0"/>
    <x v="0"/>
    <x v="2"/>
    <x v="10"/>
    <x v="0"/>
    <x v="823"/>
    <x v="821"/>
    <x v="1"/>
    <x v="1"/>
    <x v="0"/>
    <x v="0"/>
    <x v="21"/>
    <x v="21"/>
    <x v="0"/>
    <n v="0"/>
    <n v="4672000"/>
    <n v="4672000"/>
    <n v="856031.37"/>
    <n v="-3815968.63"/>
    <n v="-81.67741074486301"/>
    <x v="20"/>
    <x v="1"/>
    <x v="14"/>
    <x v="14"/>
  </r>
  <r>
    <x v="0"/>
    <x v="0"/>
    <x v="1"/>
    <x v="2"/>
    <x v="0"/>
    <x v="824"/>
    <x v="822"/>
    <x v="1"/>
    <x v="1"/>
    <x v="0"/>
    <x v="0"/>
    <x v="21"/>
    <x v="21"/>
    <x v="0"/>
    <n v="0"/>
    <n v="2343225.3199999998"/>
    <n v="2343225.3199999998"/>
    <n v="3786734.2800000003"/>
    <n v="1443508.96"/>
    <n v="61.603506401168453"/>
    <x v="20"/>
    <x v="0"/>
    <x v="13"/>
    <x v="13"/>
  </r>
  <r>
    <x v="0"/>
    <x v="0"/>
    <x v="9"/>
    <x v="45"/>
    <x v="0"/>
    <x v="825"/>
    <x v="823"/>
    <x v="1"/>
    <x v="1"/>
    <x v="0"/>
    <x v="0"/>
    <x v="21"/>
    <x v="21"/>
    <x v="0"/>
    <n v="498808.62"/>
    <n v="901000"/>
    <n v="901000"/>
    <n v="1421717.51"/>
    <n v="520717.51"/>
    <n v="57.793286348501667"/>
    <x v="20"/>
    <x v="0"/>
    <x v="13"/>
    <x v="13"/>
  </r>
  <r>
    <x v="0"/>
    <x v="0"/>
    <x v="9"/>
    <x v="45"/>
    <x v="0"/>
    <x v="826"/>
    <x v="824"/>
    <x v="1"/>
    <x v="1"/>
    <x v="0"/>
    <x v="0"/>
    <x v="21"/>
    <x v="21"/>
    <x v="0"/>
    <n v="398731.53"/>
    <n v="1806190"/>
    <n v="1806190"/>
    <n v="1071526.25"/>
    <n v="-734663.75"/>
    <n v="-40.674776739988594"/>
    <x v="20"/>
    <x v="1"/>
    <x v="0"/>
    <x v="0"/>
  </r>
  <r>
    <x v="0"/>
    <x v="0"/>
    <x v="9"/>
    <x v="45"/>
    <x v="0"/>
    <x v="827"/>
    <x v="825"/>
    <x v="1"/>
    <x v="1"/>
    <x v="0"/>
    <x v="0"/>
    <x v="21"/>
    <x v="21"/>
    <x v="0"/>
    <n v="1029607.22"/>
    <n v="2788000"/>
    <n v="2788000"/>
    <n v="2852759.89"/>
    <n v="64759.89"/>
    <n v="2.3228081061692967"/>
    <x v="20"/>
    <x v="0"/>
    <x v="13"/>
    <x v="13"/>
  </r>
  <r>
    <x v="0"/>
    <x v="0"/>
    <x v="9"/>
    <x v="45"/>
    <x v="0"/>
    <x v="828"/>
    <x v="826"/>
    <x v="1"/>
    <x v="1"/>
    <x v="0"/>
    <x v="0"/>
    <x v="21"/>
    <x v="21"/>
    <x v="0"/>
    <n v="577974.18999999994"/>
    <n v="1318072"/>
    <n v="1318072"/>
    <n v="907258.6"/>
    <n v="-410813.4"/>
    <n v="-31.1677510788485"/>
    <x v="20"/>
    <x v="1"/>
    <x v="13"/>
    <x v="13"/>
  </r>
  <r>
    <x v="0"/>
    <x v="0"/>
    <x v="2"/>
    <x v="8"/>
    <x v="0"/>
    <x v="829"/>
    <x v="827"/>
    <x v="1"/>
    <x v="1"/>
    <x v="0"/>
    <x v="0"/>
    <x v="21"/>
    <x v="21"/>
    <x v="0"/>
    <n v="99513.52"/>
    <n v="737183.2"/>
    <n v="737183.2"/>
    <n v="713506.7"/>
    <n v="-23676.5"/>
    <n v="-3.2117525195907883"/>
    <x v="20"/>
    <x v="1"/>
    <x v="0"/>
    <x v="0"/>
  </r>
  <r>
    <x v="0"/>
    <x v="0"/>
    <x v="0"/>
    <x v="0"/>
    <x v="0"/>
    <x v="0"/>
    <x v="0"/>
    <x v="1"/>
    <x v="1"/>
    <x v="0"/>
    <x v="0"/>
    <x v="22"/>
    <x v="22"/>
    <x v="0"/>
    <n v="490461.11"/>
    <n v="1946130.02"/>
    <n v="1946130.02"/>
    <n v="2769317.28"/>
    <n v="823187.26"/>
    <n v="42.298677454243268"/>
    <x v="21"/>
    <x v="0"/>
    <x v="0"/>
    <x v="0"/>
  </r>
  <r>
    <x v="0"/>
    <x v="0"/>
    <x v="2"/>
    <x v="11"/>
    <x v="0"/>
    <x v="830"/>
    <x v="828"/>
    <x v="1"/>
    <x v="1"/>
    <x v="0"/>
    <x v="0"/>
    <x v="22"/>
    <x v="22"/>
    <x v="0"/>
    <n v="0"/>
    <n v="0"/>
    <n v="0"/>
    <n v="3410521.76"/>
    <n v="3410521.76"/>
    <m/>
    <x v="21"/>
    <x v="0"/>
    <x v="0"/>
    <x v="0"/>
  </r>
  <r>
    <x v="0"/>
    <x v="0"/>
    <x v="5"/>
    <x v="23"/>
    <x v="2"/>
    <x v="831"/>
    <x v="829"/>
    <x v="1"/>
    <x v="1"/>
    <x v="0"/>
    <x v="0"/>
    <x v="22"/>
    <x v="22"/>
    <x v="0"/>
    <n v="86152694.799999997"/>
    <n v="96014000"/>
    <n v="96014000"/>
    <n v="95186036.019999996"/>
    <n v="-827963.98"/>
    <n v="-0.86233672172808129"/>
    <x v="21"/>
    <x v="1"/>
    <x v="4"/>
    <x v="4"/>
  </r>
  <r>
    <x v="0"/>
    <x v="0"/>
    <x v="5"/>
    <x v="28"/>
    <x v="2"/>
    <x v="832"/>
    <x v="830"/>
    <x v="1"/>
    <x v="1"/>
    <x v="0"/>
    <x v="0"/>
    <x v="22"/>
    <x v="22"/>
    <x v="0"/>
    <n v="158321863.93000001"/>
    <n v="160347500"/>
    <n v="160347500"/>
    <n v="156064827.56999999"/>
    <n v="-4282672.43"/>
    <n v="-2.6708694741109156"/>
    <x v="21"/>
    <x v="1"/>
    <x v="4"/>
    <x v="4"/>
  </r>
  <r>
    <x v="0"/>
    <x v="0"/>
    <x v="4"/>
    <x v="29"/>
    <x v="2"/>
    <x v="833"/>
    <x v="831"/>
    <x v="1"/>
    <x v="1"/>
    <x v="0"/>
    <x v="0"/>
    <x v="22"/>
    <x v="22"/>
    <x v="0"/>
    <n v="110509602.63"/>
    <n v="273385290.81999999"/>
    <n v="273385290.81999999"/>
    <n v="209265484.24999997"/>
    <n v="-64119806.57"/>
    <n v="-23.454007484337264"/>
    <x v="21"/>
    <x v="1"/>
    <x v="15"/>
    <x v="15"/>
  </r>
  <r>
    <x v="0"/>
    <x v="0"/>
    <x v="4"/>
    <x v="30"/>
    <x v="2"/>
    <x v="834"/>
    <x v="832"/>
    <x v="1"/>
    <x v="1"/>
    <x v="0"/>
    <x v="0"/>
    <x v="22"/>
    <x v="22"/>
    <x v="0"/>
    <n v="117634114.78"/>
    <n v="91034422.579999998"/>
    <n v="91034422.579999998"/>
    <n v="101245926.27999999"/>
    <n v="10211503.699999999"/>
    <n v="11.217189509854087"/>
    <x v="21"/>
    <x v="0"/>
    <x v="4"/>
    <x v="4"/>
  </r>
  <r>
    <x v="0"/>
    <x v="0"/>
    <x v="4"/>
    <x v="32"/>
    <x v="2"/>
    <x v="835"/>
    <x v="833"/>
    <x v="1"/>
    <x v="1"/>
    <x v="0"/>
    <x v="0"/>
    <x v="22"/>
    <x v="22"/>
    <x v="0"/>
    <n v="165604581.80000001"/>
    <n v="175000000"/>
    <n v="175000000"/>
    <n v="212770145.18000004"/>
    <n v="37770145.18"/>
    <n v="21.582940102857144"/>
    <x v="21"/>
    <x v="0"/>
    <x v="15"/>
    <x v="15"/>
  </r>
  <r>
    <x v="0"/>
    <x v="0"/>
    <x v="4"/>
    <x v="34"/>
    <x v="2"/>
    <x v="836"/>
    <x v="834"/>
    <x v="1"/>
    <x v="1"/>
    <x v="0"/>
    <x v="0"/>
    <x v="22"/>
    <x v="22"/>
    <x v="0"/>
    <n v="61832623.240000002"/>
    <n v="135476300"/>
    <n v="135476300"/>
    <n v="138047294.95999998"/>
    <n v="2570994.96"/>
    <n v="1.8977451849511686"/>
    <x v="21"/>
    <x v="0"/>
    <x v="4"/>
    <x v="4"/>
  </r>
  <r>
    <x v="0"/>
    <x v="0"/>
    <x v="0"/>
    <x v="37"/>
    <x v="2"/>
    <x v="837"/>
    <x v="835"/>
    <x v="1"/>
    <x v="1"/>
    <x v="0"/>
    <x v="0"/>
    <x v="22"/>
    <x v="22"/>
    <x v="0"/>
    <n v="194209797.25"/>
    <n v="336719035.06999999"/>
    <n v="336719035.06999999"/>
    <n v="396716267.44"/>
    <n v="59997232.369999997"/>
    <n v="17.818188495796583"/>
    <x v="21"/>
    <x v="0"/>
    <x v="16"/>
    <x v="16"/>
  </r>
  <r>
    <x v="0"/>
    <x v="0"/>
    <x v="0"/>
    <x v="38"/>
    <x v="2"/>
    <x v="838"/>
    <x v="836"/>
    <x v="1"/>
    <x v="1"/>
    <x v="0"/>
    <x v="0"/>
    <x v="22"/>
    <x v="22"/>
    <x v="0"/>
    <n v="212047573.50999999"/>
    <n v="170000000"/>
    <n v="170000000"/>
    <n v="172167587.07999998"/>
    <n v="2167587.08"/>
    <n v="1.2750512235294118"/>
    <x v="21"/>
    <x v="0"/>
    <x v="15"/>
    <x v="15"/>
  </r>
  <r>
    <x v="0"/>
    <x v="0"/>
    <x v="0"/>
    <x v="39"/>
    <x v="2"/>
    <x v="839"/>
    <x v="837"/>
    <x v="1"/>
    <x v="1"/>
    <x v="0"/>
    <x v="0"/>
    <x v="22"/>
    <x v="22"/>
    <x v="0"/>
    <n v="90713268.849999994"/>
    <n v="75000000"/>
    <n v="75000000"/>
    <n v="82366486.850000009"/>
    <n v="7366486.8499999996"/>
    <n v="9.8219824666666664"/>
    <x v="21"/>
    <x v="0"/>
    <x v="15"/>
    <x v="15"/>
  </r>
  <r>
    <x v="0"/>
    <x v="0"/>
    <x v="7"/>
    <x v="41"/>
    <x v="2"/>
    <x v="840"/>
    <x v="838"/>
    <x v="1"/>
    <x v="1"/>
    <x v="0"/>
    <x v="0"/>
    <x v="22"/>
    <x v="22"/>
    <x v="0"/>
    <n v="295292757.07999998"/>
    <n v="291975467.81"/>
    <n v="291975467.81"/>
    <n v="299286663.35999995"/>
    <n v="7311195.5499999998"/>
    <n v="2.5040444681323999"/>
    <x v="21"/>
    <x v="0"/>
    <x v="16"/>
    <x v="16"/>
  </r>
  <r>
    <x v="0"/>
    <x v="0"/>
    <x v="9"/>
    <x v="45"/>
    <x v="2"/>
    <x v="841"/>
    <x v="839"/>
    <x v="1"/>
    <x v="1"/>
    <x v="0"/>
    <x v="0"/>
    <x v="22"/>
    <x v="22"/>
    <x v="0"/>
    <n v="291979934.25999999"/>
    <n v="280506562.39999998"/>
    <n v="280506562.39999998"/>
    <n v="351843098.76999998"/>
    <n v="71336536.370000005"/>
    <n v="25.431325299361337"/>
    <x v="21"/>
    <x v="0"/>
    <x v="15"/>
    <x v="15"/>
  </r>
  <r>
    <x v="0"/>
    <x v="0"/>
    <x v="8"/>
    <x v="46"/>
    <x v="2"/>
    <x v="842"/>
    <x v="840"/>
    <x v="1"/>
    <x v="1"/>
    <x v="0"/>
    <x v="0"/>
    <x v="22"/>
    <x v="22"/>
    <x v="0"/>
    <n v="206235819.18000001"/>
    <n v="234979996.22"/>
    <n v="234979996.22"/>
    <n v="204377789.51999998"/>
    <n v="-30602206.699999999"/>
    <n v="-13.023324194519386"/>
    <x v="21"/>
    <x v="1"/>
    <x v="16"/>
    <x v="16"/>
  </r>
  <r>
    <x v="0"/>
    <x v="0"/>
    <x v="10"/>
    <x v="58"/>
    <x v="2"/>
    <x v="843"/>
    <x v="841"/>
    <x v="1"/>
    <x v="1"/>
    <x v="0"/>
    <x v="0"/>
    <x v="22"/>
    <x v="22"/>
    <x v="0"/>
    <n v="131889058.8"/>
    <n v="218500000"/>
    <n v="218500000"/>
    <n v="235691231.24999994"/>
    <n v="17191231.25"/>
    <n v="7.8678403890160187"/>
    <x v="21"/>
    <x v="0"/>
    <x v="15"/>
    <x v="15"/>
  </r>
  <r>
    <x v="0"/>
    <x v="0"/>
    <x v="11"/>
    <x v="59"/>
    <x v="2"/>
    <x v="844"/>
    <x v="842"/>
    <x v="1"/>
    <x v="1"/>
    <x v="0"/>
    <x v="0"/>
    <x v="22"/>
    <x v="22"/>
    <x v="0"/>
    <n v="69049069.989999995"/>
    <n v="114039268.14"/>
    <n v="114039268.14"/>
    <n v="109574800.81999999"/>
    <n v="-4464467.32"/>
    <n v="-3.9148509042685271"/>
    <x v="21"/>
    <x v="1"/>
    <x v="4"/>
    <x v="4"/>
  </r>
  <r>
    <x v="0"/>
    <x v="0"/>
    <x v="10"/>
    <x v="63"/>
    <x v="2"/>
    <x v="845"/>
    <x v="843"/>
    <x v="1"/>
    <x v="1"/>
    <x v="0"/>
    <x v="0"/>
    <x v="22"/>
    <x v="22"/>
    <x v="0"/>
    <n v="126680270.25"/>
    <n v="241639556.40000001"/>
    <n v="241639556.40000001"/>
    <n v="245239093.69999996"/>
    <n v="3599537.3"/>
    <n v="1.4896308177463615"/>
    <x v="21"/>
    <x v="0"/>
    <x v="15"/>
    <x v="15"/>
  </r>
  <r>
    <x v="0"/>
    <x v="0"/>
    <x v="6"/>
    <x v="65"/>
    <x v="2"/>
    <x v="846"/>
    <x v="844"/>
    <x v="1"/>
    <x v="1"/>
    <x v="0"/>
    <x v="0"/>
    <x v="22"/>
    <x v="22"/>
    <x v="0"/>
    <n v="186216421.71000001"/>
    <n v="207216500"/>
    <n v="207216500"/>
    <n v="221701888.13000003"/>
    <n v="14485388.130000001"/>
    <n v="6.9904607644661496"/>
    <x v="21"/>
    <x v="0"/>
    <x v="4"/>
    <x v="4"/>
  </r>
  <r>
    <x v="0"/>
    <x v="0"/>
    <x v="11"/>
    <x v="70"/>
    <x v="2"/>
    <x v="847"/>
    <x v="845"/>
    <x v="1"/>
    <x v="1"/>
    <x v="0"/>
    <x v="0"/>
    <x v="22"/>
    <x v="22"/>
    <x v="0"/>
    <n v="236688578.94999999"/>
    <n v="295609440"/>
    <n v="295609440"/>
    <n v="283741634.27999991"/>
    <n v="-11867805.720000001"/>
    <n v="-4.0146910464023069"/>
    <x v="21"/>
    <x v="1"/>
    <x v="15"/>
    <x v="15"/>
  </r>
  <r>
    <x v="0"/>
    <x v="0"/>
    <x v="1"/>
    <x v="1"/>
    <x v="2"/>
    <x v="848"/>
    <x v="846"/>
    <x v="1"/>
    <x v="1"/>
    <x v="0"/>
    <x v="0"/>
    <x v="22"/>
    <x v="22"/>
    <x v="0"/>
    <n v="56085425.700000003"/>
    <n v="221101516.22999999"/>
    <n v="221101516.22999999"/>
    <n v="91950128.030000016"/>
    <n v="-129151388.2"/>
    <n v="-58.412710325175134"/>
    <x v="21"/>
    <x v="1"/>
    <x v="15"/>
    <x v="15"/>
  </r>
  <r>
    <x v="0"/>
    <x v="0"/>
    <x v="1"/>
    <x v="3"/>
    <x v="2"/>
    <x v="849"/>
    <x v="847"/>
    <x v="1"/>
    <x v="1"/>
    <x v="0"/>
    <x v="0"/>
    <x v="22"/>
    <x v="22"/>
    <x v="0"/>
    <n v="122979294.28"/>
    <n v="161193200"/>
    <n v="161193200"/>
    <n v="164731760.16000003"/>
    <n v="3538560.16"/>
    <n v="2.1952291784020668"/>
    <x v="21"/>
    <x v="0"/>
    <x v="4"/>
    <x v="4"/>
  </r>
  <r>
    <x v="0"/>
    <x v="0"/>
    <x v="1"/>
    <x v="73"/>
    <x v="2"/>
    <x v="850"/>
    <x v="848"/>
    <x v="1"/>
    <x v="1"/>
    <x v="0"/>
    <x v="0"/>
    <x v="22"/>
    <x v="22"/>
    <x v="0"/>
    <n v="170845344.00999999"/>
    <n v="172932000"/>
    <n v="172932000"/>
    <n v="174638013.41999999"/>
    <n v="1706013.42"/>
    <n v="0.98652269099993062"/>
    <x v="21"/>
    <x v="0"/>
    <x v="15"/>
    <x v="15"/>
  </r>
  <r>
    <x v="0"/>
    <x v="0"/>
    <x v="2"/>
    <x v="74"/>
    <x v="2"/>
    <x v="851"/>
    <x v="849"/>
    <x v="1"/>
    <x v="1"/>
    <x v="0"/>
    <x v="0"/>
    <x v="22"/>
    <x v="22"/>
    <x v="0"/>
    <n v="176318761.84"/>
    <n v="152000000"/>
    <n v="152000000"/>
    <n v="156359137.79000002"/>
    <n v="4359137.79"/>
    <n v="2.8678538092105268"/>
    <x v="21"/>
    <x v="0"/>
    <x v="15"/>
    <x v="15"/>
  </r>
  <r>
    <x v="0"/>
    <x v="0"/>
    <x v="2"/>
    <x v="11"/>
    <x v="2"/>
    <x v="852"/>
    <x v="850"/>
    <x v="1"/>
    <x v="1"/>
    <x v="0"/>
    <x v="0"/>
    <x v="22"/>
    <x v="22"/>
    <x v="0"/>
    <n v="162449675.49000001"/>
    <n v="190200000"/>
    <n v="190200000"/>
    <n v="215093334.28"/>
    <n v="24893334.280000001"/>
    <n v="13.087978065194532"/>
    <x v="21"/>
    <x v="0"/>
    <x v="15"/>
    <x v="15"/>
  </r>
  <r>
    <x v="0"/>
    <x v="0"/>
    <x v="3"/>
    <x v="14"/>
    <x v="2"/>
    <x v="853"/>
    <x v="851"/>
    <x v="1"/>
    <x v="1"/>
    <x v="0"/>
    <x v="0"/>
    <x v="22"/>
    <x v="22"/>
    <x v="0"/>
    <n v="181628801.55000001"/>
    <n v="220000000"/>
    <n v="220000000"/>
    <n v="218329589.75999996"/>
    <n v="-1670410.24"/>
    <n v="-0.75927738181818183"/>
    <x v="21"/>
    <x v="1"/>
    <x v="4"/>
    <x v="4"/>
  </r>
  <r>
    <x v="0"/>
    <x v="0"/>
    <x v="3"/>
    <x v="75"/>
    <x v="2"/>
    <x v="854"/>
    <x v="852"/>
    <x v="1"/>
    <x v="1"/>
    <x v="0"/>
    <x v="0"/>
    <x v="22"/>
    <x v="22"/>
    <x v="0"/>
    <n v="112306783.45"/>
    <n v="114491608.59"/>
    <n v="114491608.59"/>
    <n v="147139242.77000001"/>
    <n v="32647634.18"/>
    <n v="28.515307437868884"/>
    <x v="21"/>
    <x v="0"/>
    <x v="4"/>
    <x v="4"/>
  </r>
  <r>
    <x v="0"/>
    <x v="0"/>
    <x v="3"/>
    <x v="18"/>
    <x v="2"/>
    <x v="855"/>
    <x v="853"/>
    <x v="1"/>
    <x v="1"/>
    <x v="0"/>
    <x v="0"/>
    <x v="22"/>
    <x v="22"/>
    <x v="0"/>
    <n v="115034827.20999999"/>
    <n v="198500000"/>
    <n v="198500000"/>
    <n v="204216046.89999995"/>
    <n v="5716046.9000000004"/>
    <n v="2.8796206045340051"/>
    <x v="21"/>
    <x v="0"/>
    <x v="4"/>
    <x v="4"/>
  </r>
  <r>
    <x v="0"/>
    <x v="0"/>
    <x v="4"/>
    <x v="20"/>
    <x v="2"/>
    <x v="856"/>
    <x v="854"/>
    <x v="1"/>
    <x v="1"/>
    <x v="0"/>
    <x v="0"/>
    <x v="22"/>
    <x v="22"/>
    <x v="0"/>
    <n v="116027690.47"/>
    <n v="134578528"/>
    <n v="134578528"/>
    <n v="127968355.29000001"/>
    <n v="-6610172.71"/>
    <n v="-4.9117588134118986"/>
    <x v="21"/>
    <x v="1"/>
    <x v="4"/>
    <x v="4"/>
  </r>
  <r>
    <x v="0"/>
    <x v="0"/>
    <x v="5"/>
    <x v="21"/>
    <x v="2"/>
    <x v="857"/>
    <x v="855"/>
    <x v="1"/>
    <x v="1"/>
    <x v="0"/>
    <x v="0"/>
    <x v="22"/>
    <x v="22"/>
    <x v="0"/>
    <n v="140312538.75999999"/>
    <n v="175000000"/>
    <n v="175000000"/>
    <n v="180764979.92999998"/>
    <n v="5764979.9299999997"/>
    <n v="3.294274245714286"/>
    <x v="21"/>
    <x v="0"/>
    <x v="4"/>
    <x v="4"/>
  </r>
  <r>
    <x v="0"/>
    <x v="0"/>
    <x v="5"/>
    <x v="22"/>
    <x v="1"/>
    <x v="858"/>
    <x v="856"/>
    <x v="1"/>
    <x v="1"/>
    <x v="0"/>
    <x v="0"/>
    <x v="22"/>
    <x v="22"/>
    <x v="0"/>
    <n v="78328192.340000004"/>
    <n v="90000000"/>
    <n v="90000000"/>
    <n v="91077303.320000008"/>
    <n v="1077303.32"/>
    <n v="1.1970036888888889"/>
    <x v="21"/>
    <x v="0"/>
    <x v="3"/>
    <x v="3"/>
  </r>
  <r>
    <x v="0"/>
    <x v="0"/>
    <x v="5"/>
    <x v="23"/>
    <x v="1"/>
    <x v="859"/>
    <x v="857"/>
    <x v="1"/>
    <x v="1"/>
    <x v="0"/>
    <x v="0"/>
    <x v="22"/>
    <x v="22"/>
    <x v="0"/>
    <n v="27923998.59"/>
    <n v="50000000"/>
    <n v="50000000"/>
    <n v="41369997.390000001"/>
    <n v="-8630002.6099999994"/>
    <n v="-17.26000522"/>
    <x v="21"/>
    <x v="1"/>
    <x v="1"/>
    <x v="1"/>
  </r>
  <r>
    <x v="0"/>
    <x v="0"/>
    <x v="5"/>
    <x v="24"/>
    <x v="1"/>
    <x v="860"/>
    <x v="858"/>
    <x v="1"/>
    <x v="1"/>
    <x v="0"/>
    <x v="0"/>
    <x v="22"/>
    <x v="22"/>
    <x v="0"/>
    <n v="35839077.700000003"/>
    <n v="42232420"/>
    <n v="42232420"/>
    <n v="39989715.879999995"/>
    <n v="-2242704.12"/>
    <n v="-5.3103850548938469"/>
    <x v="21"/>
    <x v="1"/>
    <x v="2"/>
    <x v="2"/>
  </r>
  <r>
    <x v="0"/>
    <x v="0"/>
    <x v="5"/>
    <x v="25"/>
    <x v="1"/>
    <x v="861"/>
    <x v="859"/>
    <x v="1"/>
    <x v="1"/>
    <x v="0"/>
    <x v="0"/>
    <x v="22"/>
    <x v="22"/>
    <x v="0"/>
    <n v="65855662.509999998"/>
    <n v="65000000"/>
    <n v="65000000"/>
    <n v="64743164.099999994"/>
    <n v="-256835.9"/>
    <n v="-0.39513215384615386"/>
    <x v="21"/>
    <x v="1"/>
    <x v="3"/>
    <x v="3"/>
  </r>
  <r>
    <x v="0"/>
    <x v="0"/>
    <x v="5"/>
    <x v="25"/>
    <x v="1"/>
    <x v="862"/>
    <x v="860"/>
    <x v="1"/>
    <x v="1"/>
    <x v="0"/>
    <x v="0"/>
    <x v="22"/>
    <x v="22"/>
    <x v="0"/>
    <n v="18395820.920000002"/>
    <n v="26493000"/>
    <n v="26493000"/>
    <n v="28392807.140000001"/>
    <n v="1899807.14"/>
    <n v="7.1709777677122259"/>
    <x v="21"/>
    <x v="0"/>
    <x v="1"/>
    <x v="1"/>
  </r>
  <r>
    <x v="0"/>
    <x v="0"/>
    <x v="5"/>
    <x v="26"/>
    <x v="1"/>
    <x v="863"/>
    <x v="861"/>
    <x v="1"/>
    <x v="1"/>
    <x v="0"/>
    <x v="0"/>
    <x v="22"/>
    <x v="22"/>
    <x v="0"/>
    <n v="17587793.210000001"/>
    <n v="36594100"/>
    <n v="36594100"/>
    <n v="42397691.350000009"/>
    <n v="5803591.3499999996"/>
    <n v="15.859363531279634"/>
    <x v="21"/>
    <x v="0"/>
    <x v="2"/>
    <x v="2"/>
  </r>
  <r>
    <x v="0"/>
    <x v="0"/>
    <x v="5"/>
    <x v="26"/>
    <x v="1"/>
    <x v="864"/>
    <x v="862"/>
    <x v="1"/>
    <x v="1"/>
    <x v="0"/>
    <x v="0"/>
    <x v="22"/>
    <x v="22"/>
    <x v="0"/>
    <n v="16179530.17"/>
    <n v="29295400"/>
    <n v="29295400"/>
    <n v="25993545.789999999"/>
    <n v="-3301854.21"/>
    <n v="-11.270896488868559"/>
    <x v="21"/>
    <x v="1"/>
    <x v="5"/>
    <x v="5"/>
  </r>
  <r>
    <x v="0"/>
    <x v="0"/>
    <x v="6"/>
    <x v="27"/>
    <x v="1"/>
    <x v="865"/>
    <x v="863"/>
    <x v="1"/>
    <x v="1"/>
    <x v="0"/>
    <x v="0"/>
    <x v="22"/>
    <x v="22"/>
    <x v="0"/>
    <n v="58709405.170000002"/>
    <n v="73878000"/>
    <n v="73878000"/>
    <n v="86023762.329999998"/>
    <n v="12145762.33"/>
    <n v="16.440296610628334"/>
    <x v="21"/>
    <x v="0"/>
    <x v="2"/>
    <x v="2"/>
  </r>
  <r>
    <x v="0"/>
    <x v="0"/>
    <x v="5"/>
    <x v="28"/>
    <x v="1"/>
    <x v="866"/>
    <x v="864"/>
    <x v="1"/>
    <x v="1"/>
    <x v="0"/>
    <x v="0"/>
    <x v="22"/>
    <x v="22"/>
    <x v="0"/>
    <n v="35506037.689999998"/>
    <n v="39000000"/>
    <n v="39000000"/>
    <n v="45068990.159999996"/>
    <n v="6068990.1600000001"/>
    <n v="15.561513230769229"/>
    <x v="21"/>
    <x v="0"/>
    <x v="1"/>
    <x v="1"/>
  </r>
  <r>
    <x v="0"/>
    <x v="0"/>
    <x v="4"/>
    <x v="33"/>
    <x v="1"/>
    <x v="867"/>
    <x v="865"/>
    <x v="1"/>
    <x v="1"/>
    <x v="0"/>
    <x v="0"/>
    <x v="22"/>
    <x v="22"/>
    <x v="0"/>
    <n v="51027717.649999999"/>
    <n v="71159400"/>
    <n v="71159400"/>
    <n v="74524415.680000007"/>
    <n v="3365015.68"/>
    <n v="4.7288421206474478"/>
    <x v="21"/>
    <x v="0"/>
    <x v="2"/>
    <x v="2"/>
  </r>
  <r>
    <x v="0"/>
    <x v="0"/>
    <x v="4"/>
    <x v="31"/>
    <x v="2"/>
    <x v="868"/>
    <x v="866"/>
    <x v="1"/>
    <x v="1"/>
    <x v="0"/>
    <x v="0"/>
    <x v="22"/>
    <x v="22"/>
    <x v="0"/>
    <n v="66785984.469999999"/>
    <n v="111000000"/>
    <n v="111000000"/>
    <n v="110897504.83999999"/>
    <n v="-102495.16"/>
    <n v="-9.2337981981981981E-2"/>
    <x v="21"/>
    <x v="1"/>
    <x v="4"/>
    <x v="4"/>
  </r>
  <r>
    <x v="0"/>
    <x v="0"/>
    <x v="5"/>
    <x v="35"/>
    <x v="1"/>
    <x v="869"/>
    <x v="867"/>
    <x v="1"/>
    <x v="1"/>
    <x v="0"/>
    <x v="0"/>
    <x v="22"/>
    <x v="22"/>
    <x v="0"/>
    <n v="33595389.799999997"/>
    <n v="42000000"/>
    <n v="42000000"/>
    <n v="38001666.270000003"/>
    <n v="-3998333.73"/>
    <n v="-9.5198422142857151"/>
    <x v="21"/>
    <x v="1"/>
    <x v="2"/>
    <x v="2"/>
  </r>
  <r>
    <x v="0"/>
    <x v="0"/>
    <x v="4"/>
    <x v="36"/>
    <x v="1"/>
    <x v="870"/>
    <x v="868"/>
    <x v="1"/>
    <x v="1"/>
    <x v="0"/>
    <x v="0"/>
    <x v="22"/>
    <x v="22"/>
    <x v="0"/>
    <n v="85833792.060000002"/>
    <n v="76199396.439999998"/>
    <n v="76199396.439999998"/>
    <n v="76076019.430000007"/>
    <n v="-123377.01"/>
    <n v="-0.16191336908704787"/>
    <x v="21"/>
    <x v="1"/>
    <x v="3"/>
    <x v="3"/>
  </r>
  <r>
    <x v="0"/>
    <x v="0"/>
    <x v="7"/>
    <x v="40"/>
    <x v="2"/>
    <x v="871"/>
    <x v="869"/>
    <x v="1"/>
    <x v="1"/>
    <x v="0"/>
    <x v="0"/>
    <x v="22"/>
    <x v="22"/>
    <x v="0"/>
    <n v="116293103.03"/>
    <n v="145000000"/>
    <n v="145000000"/>
    <n v="148137763.55000004"/>
    <n v="3137763.55"/>
    <n v="2.1639748620689656"/>
    <x v="21"/>
    <x v="0"/>
    <x v="15"/>
    <x v="15"/>
  </r>
  <r>
    <x v="0"/>
    <x v="0"/>
    <x v="7"/>
    <x v="42"/>
    <x v="1"/>
    <x v="872"/>
    <x v="870"/>
    <x v="1"/>
    <x v="1"/>
    <x v="0"/>
    <x v="0"/>
    <x v="22"/>
    <x v="22"/>
    <x v="0"/>
    <n v="74372332.290000007"/>
    <n v="81162515.890000001"/>
    <n v="81162515.890000001"/>
    <n v="67968669.000000015"/>
    <n v="-13193846.890000001"/>
    <n v="-16.256084160675467"/>
    <x v="21"/>
    <x v="1"/>
    <x v="2"/>
    <x v="2"/>
  </r>
  <r>
    <x v="0"/>
    <x v="0"/>
    <x v="0"/>
    <x v="0"/>
    <x v="1"/>
    <x v="873"/>
    <x v="871"/>
    <x v="1"/>
    <x v="1"/>
    <x v="0"/>
    <x v="0"/>
    <x v="22"/>
    <x v="22"/>
    <x v="0"/>
    <n v="101067352.09999999"/>
    <n v="110485000"/>
    <n v="110485000"/>
    <n v="112706484.25000001"/>
    <n v="2221484.25"/>
    <n v="2.0106659275014711"/>
    <x v="21"/>
    <x v="0"/>
    <x v="3"/>
    <x v="3"/>
  </r>
  <r>
    <x v="0"/>
    <x v="0"/>
    <x v="7"/>
    <x v="43"/>
    <x v="1"/>
    <x v="874"/>
    <x v="872"/>
    <x v="1"/>
    <x v="1"/>
    <x v="0"/>
    <x v="0"/>
    <x v="22"/>
    <x v="22"/>
    <x v="0"/>
    <n v="77163940.819999993"/>
    <n v="70000000"/>
    <n v="70000000"/>
    <n v="22962634.18"/>
    <n v="-47037365.82"/>
    <n v="-67.196236885714285"/>
    <x v="21"/>
    <x v="1"/>
    <x v="3"/>
    <x v="3"/>
  </r>
  <r>
    <x v="0"/>
    <x v="0"/>
    <x v="8"/>
    <x v="44"/>
    <x v="1"/>
    <x v="875"/>
    <x v="873"/>
    <x v="1"/>
    <x v="1"/>
    <x v="0"/>
    <x v="0"/>
    <x v="22"/>
    <x v="22"/>
    <x v="0"/>
    <n v="52879165.530000001"/>
    <n v="60000000"/>
    <n v="60000000"/>
    <n v="60327193.57"/>
    <n v="327193.57"/>
    <n v="0.5453226166666667"/>
    <x v="21"/>
    <x v="0"/>
    <x v="2"/>
    <x v="2"/>
  </r>
  <r>
    <x v="0"/>
    <x v="0"/>
    <x v="8"/>
    <x v="47"/>
    <x v="1"/>
    <x v="876"/>
    <x v="874"/>
    <x v="1"/>
    <x v="1"/>
    <x v="0"/>
    <x v="0"/>
    <x v="22"/>
    <x v="22"/>
    <x v="0"/>
    <n v="64530599.82"/>
    <n v="85000000"/>
    <n v="85000000"/>
    <n v="96029350.900000021"/>
    <n v="11029350.9"/>
    <n v="12.975706941176471"/>
    <x v="21"/>
    <x v="0"/>
    <x v="3"/>
    <x v="3"/>
  </r>
  <r>
    <x v="0"/>
    <x v="0"/>
    <x v="8"/>
    <x v="49"/>
    <x v="1"/>
    <x v="877"/>
    <x v="875"/>
    <x v="1"/>
    <x v="1"/>
    <x v="0"/>
    <x v="0"/>
    <x v="22"/>
    <x v="22"/>
    <x v="0"/>
    <n v="72676218.599999994"/>
    <n v="75000000"/>
    <n v="75000000"/>
    <n v="86214352.890000001"/>
    <n v="11214352.890000001"/>
    <n v="14.95247052"/>
    <x v="21"/>
    <x v="0"/>
    <x v="2"/>
    <x v="2"/>
  </r>
  <r>
    <x v="0"/>
    <x v="0"/>
    <x v="9"/>
    <x v="50"/>
    <x v="1"/>
    <x v="878"/>
    <x v="876"/>
    <x v="1"/>
    <x v="1"/>
    <x v="0"/>
    <x v="0"/>
    <x v="22"/>
    <x v="22"/>
    <x v="0"/>
    <n v="80697494.040000007"/>
    <n v="100000000"/>
    <n v="100000000"/>
    <n v="110094951.05999999"/>
    <n v="10094951.060000001"/>
    <n v="10.09495106"/>
    <x v="21"/>
    <x v="0"/>
    <x v="3"/>
    <x v="3"/>
  </r>
  <r>
    <x v="0"/>
    <x v="0"/>
    <x v="9"/>
    <x v="51"/>
    <x v="2"/>
    <x v="879"/>
    <x v="877"/>
    <x v="1"/>
    <x v="1"/>
    <x v="0"/>
    <x v="0"/>
    <x v="22"/>
    <x v="22"/>
    <x v="0"/>
    <n v="261358711.81999999"/>
    <n v="270000000"/>
    <n v="270000000"/>
    <n v="248120991.03000003"/>
    <n v="-21879008.969999999"/>
    <n v="-8.1033366555555553"/>
    <x v="21"/>
    <x v="1"/>
    <x v="15"/>
    <x v="15"/>
  </r>
  <r>
    <x v="0"/>
    <x v="0"/>
    <x v="9"/>
    <x v="52"/>
    <x v="1"/>
    <x v="880"/>
    <x v="878"/>
    <x v="1"/>
    <x v="1"/>
    <x v="0"/>
    <x v="0"/>
    <x v="22"/>
    <x v="22"/>
    <x v="0"/>
    <n v="76232642.329999998"/>
    <n v="55000000"/>
    <n v="55000000"/>
    <n v="56475595.769999996"/>
    <n v="1475595.77"/>
    <n v="2.6829014"/>
    <x v="21"/>
    <x v="0"/>
    <x v="3"/>
    <x v="3"/>
  </r>
  <r>
    <x v="0"/>
    <x v="0"/>
    <x v="8"/>
    <x v="53"/>
    <x v="2"/>
    <x v="881"/>
    <x v="879"/>
    <x v="1"/>
    <x v="1"/>
    <x v="0"/>
    <x v="0"/>
    <x v="22"/>
    <x v="22"/>
    <x v="0"/>
    <n v="184008664.83000001"/>
    <n v="183860740.75999999"/>
    <n v="183860740.75999999"/>
    <n v="187063758.40000004"/>
    <n v="3203017.64"/>
    <n v="1.7420889455574495"/>
    <x v="21"/>
    <x v="0"/>
    <x v="15"/>
    <x v="15"/>
  </r>
  <r>
    <x v="0"/>
    <x v="0"/>
    <x v="8"/>
    <x v="54"/>
    <x v="1"/>
    <x v="882"/>
    <x v="880"/>
    <x v="1"/>
    <x v="1"/>
    <x v="0"/>
    <x v="0"/>
    <x v="22"/>
    <x v="22"/>
    <x v="0"/>
    <n v="72679592.25"/>
    <n v="60984271.100000001"/>
    <n v="60984271.100000001"/>
    <n v="74604952.519999981"/>
    <n v="13620681.42"/>
    <n v="22.334744966723065"/>
    <x v="21"/>
    <x v="0"/>
    <x v="2"/>
    <x v="2"/>
  </r>
  <r>
    <x v="0"/>
    <x v="0"/>
    <x v="7"/>
    <x v="55"/>
    <x v="1"/>
    <x v="883"/>
    <x v="881"/>
    <x v="1"/>
    <x v="1"/>
    <x v="0"/>
    <x v="0"/>
    <x v="22"/>
    <x v="22"/>
    <x v="0"/>
    <n v="39084792.25"/>
    <n v="70106575.239999995"/>
    <n v="70106575.239999995"/>
    <n v="69823241.519999996"/>
    <n v="-283333.71999999997"/>
    <n v="-0.40414714173391991"/>
    <x v="21"/>
    <x v="1"/>
    <x v="3"/>
    <x v="3"/>
  </r>
  <r>
    <x v="0"/>
    <x v="0"/>
    <x v="10"/>
    <x v="56"/>
    <x v="2"/>
    <x v="884"/>
    <x v="882"/>
    <x v="1"/>
    <x v="1"/>
    <x v="0"/>
    <x v="0"/>
    <x v="22"/>
    <x v="22"/>
    <x v="0"/>
    <n v="138344829.91999999"/>
    <n v="204130000"/>
    <n v="204130000"/>
    <n v="227627821.60000002"/>
    <n v="23497821.600000001"/>
    <n v="11.511204428550434"/>
    <x v="21"/>
    <x v="0"/>
    <x v="15"/>
    <x v="15"/>
  </r>
  <r>
    <x v="0"/>
    <x v="0"/>
    <x v="10"/>
    <x v="57"/>
    <x v="1"/>
    <x v="885"/>
    <x v="883"/>
    <x v="1"/>
    <x v="1"/>
    <x v="0"/>
    <x v="0"/>
    <x v="22"/>
    <x v="22"/>
    <x v="0"/>
    <n v="84472841.959999993"/>
    <n v="73500000"/>
    <n v="73500000"/>
    <n v="71318024.069999978"/>
    <n v="-2181975.9300000002"/>
    <n v="-2.9686747346938778"/>
    <x v="21"/>
    <x v="1"/>
    <x v="3"/>
    <x v="3"/>
  </r>
  <r>
    <x v="0"/>
    <x v="0"/>
    <x v="10"/>
    <x v="60"/>
    <x v="1"/>
    <x v="886"/>
    <x v="884"/>
    <x v="1"/>
    <x v="1"/>
    <x v="0"/>
    <x v="0"/>
    <x v="22"/>
    <x v="22"/>
    <x v="0"/>
    <n v="57982959.25"/>
    <n v="140000000"/>
    <n v="140000000"/>
    <n v="123584564.87"/>
    <n v="-16415435.130000001"/>
    <n v="-11.725310807142858"/>
    <x v="21"/>
    <x v="1"/>
    <x v="3"/>
    <x v="3"/>
  </r>
  <r>
    <x v="0"/>
    <x v="0"/>
    <x v="10"/>
    <x v="61"/>
    <x v="1"/>
    <x v="887"/>
    <x v="885"/>
    <x v="1"/>
    <x v="1"/>
    <x v="0"/>
    <x v="0"/>
    <x v="22"/>
    <x v="22"/>
    <x v="0"/>
    <n v="89427496.310000002"/>
    <n v="96597197.879999995"/>
    <n v="96597197.879999995"/>
    <n v="91996128.370000005"/>
    <n v="-4601069.51"/>
    <n v="-4.7631500819679884"/>
    <x v="21"/>
    <x v="1"/>
    <x v="3"/>
    <x v="3"/>
  </r>
  <r>
    <x v="0"/>
    <x v="0"/>
    <x v="10"/>
    <x v="62"/>
    <x v="1"/>
    <x v="888"/>
    <x v="886"/>
    <x v="1"/>
    <x v="1"/>
    <x v="0"/>
    <x v="0"/>
    <x v="22"/>
    <x v="22"/>
    <x v="0"/>
    <n v="49884400.640000001"/>
    <n v="60562730"/>
    <n v="60562730"/>
    <n v="55608707.829999998"/>
    <n v="-4954022.17"/>
    <n v="-8.1799849016053265"/>
    <x v="21"/>
    <x v="1"/>
    <x v="2"/>
    <x v="2"/>
  </r>
  <r>
    <x v="0"/>
    <x v="0"/>
    <x v="10"/>
    <x v="62"/>
    <x v="1"/>
    <x v="889"/>
    <x v="887"/>
    <x v="1"/>
    <x v="1"/>
    <x v="0"/>
    <x v="0"/>
    <x v="22"/>
    <x v="22"/>
    <x v="0"/>
    <n v="18958606.32"/>
    <n v="39691202.759999998"/>
    <n v="39691202.759999998"/>
    <n v="42254694.370000005"/>
    <n v="2563491.61"/>
    <n v="6.4585888855538425"/>
    <x v="21"/>
    <x v="0"/>
    <x v="1"/>
    <x v="1"/>
  </r>
  <r>
    <x v="0"/>
    <x v="0"/>
    <x v="10"/>
    <x v="64"/>
    <x v="1"/>
    <x v="890"/>
    <x v="888"/>
    <x v="1"/>
    <x v="1"/>
    <x v="0"/>
    <x v="0"/>
    <x v="22"/>
    <x v="22"/>
    <x v="0"/>
    <n v="27405070.859999999"/>
    <n v="44896261.079999998"/>
    <n v="44896261.079999998"/>
    <n v="49197590.660000011"/>
    <n v="4301329.58"/>
    <n v="9.5805964161147461"/>
    <x v="21"/>
    <x v="0"/>
    <x v="2"/>
    <x v="2"/>
  </r>
  <r>
    <x v="0"/>
    <x v="0"/>
    <x v="6"/>
    <x v="66"/>
    <x v="1"/>
    <x v="891"/>
    <x v="889"/>
    <x v="1"/>
    <x v="1"/>
    <x v="0"/>
    <x v="0"/>
    <x v="22"/>
    <x v="22"/>
    <x v="0"/>
    <n v="40051303.740000002"/>
    <n v="66324528.479999997"/>
    <n v="66324528.479999997"/>
    <n v="61833618.740000002"/>
    <n v="-4490909.74"/>
    <n v="-6.7711144623579544"/>
    <x v="21"/>
    <x v="1"/>
    <x v="2"/>
    <x v="2"/>
  </r>
  <r>
    <x v="0"/>
    <x v="0"/>
    <x v="6"/>
    <x v="67"/>
    <x v="1"/>
    <x v="892"/>
    <x v="890"/>
    <x v="1"/>
    <x v="1"/>
    <x v="0"/>
    <x v="0"/>
    <x v="22"/>
    <x v="22"/>
    <x v="0"/>
    <n v="80118435.670000002"/>
    <n v="99157000"/>
    <n v="99157000"/>
    <n v="96379786.350000009"/>
    <n v="-2777213.65"/>
    <n v="-2.8008246013897153"/>
    <x v="21"/>
    <x v="1"/>
    <x v="3"/>
    <x v="3"/>
  </r>
  <r>
    <x v="0"/>
    <x v="0"/>
    <x v="11"/>
    <x v="68"/>
    <x v="1"/>
    <x v="893"/>
    <x v="891"/>
    <x v="1"/>
    <x v="1"/>
    <x v="0"/>
    <x v="0"/>
    <x v="22"/>
    <x v="22"/>
    <x v="0"/>
    <n v="53919482.350000001"/>
    <n v="75840000"/>
    <n v="75840000"/>
    <n v="84465680.789999977"/>
    <n v="8625680.7899999991"/>
    <n v="11.373524248417722"/>
    <x v="21"/>
    <x v="0"/>
    <x v="2"/>
    <x v="2"/>
  </r>
  <r>
    <x v="0"/>
    <x v="0"/>
    <x v="11"/>
    <x v="68"/>
    <x v="1"/>
    <x v="894"/>
    <x v="892"/>
    <x v="1"/>
    <x v="1"/>
    <x v="0"/>
    <x v="0"/>
    <x v="22"/>
    <x v="22"/>
    <x v="0"/>
    <n v="67310358.030000001"/>
    <n v="116960700"/>
    <n v="116960700"/>
    <n v="77894352.799999997"/>
    <n v="-39066347.200000003"/>
    <n v="-33.401259739382546"/>
    <x v="21"/>
    <x v="1"/>
    <x v="3"/>
    <x v="3"/>
  </r>
  <r>
    <x v="0"/>
    <x v="0"/>
    <x v="11"/>
    <x v="69"/>
    <x v="1"/>
    <x v="895"/>
    <x v="893"/>
    <x v="1"/>
    <x v="1"/>
    <x v="0"/>
    <x v="0"/>
    <x v="22"/>
    <x v="22"/>
    <x v="0"/>
    <n v="50107182.979999997"/>
    <n v="70912500"/>
    <n v="70912500"/>
    <n v="74286568.150000006"/>
    <n v="3374068.15"/>
    <n v="4.7580724836946944"/>
    <x v="21"/>
    <x v="0"/>
    <x v="2"/>
    <x v="2"/>
  </r>
  <r>
    <x v="0"/>
    <x v="0"/>
    <x v="11"/>
    <x v="69"/>
    <x v="1"/>
    <x v="896"/>
    <x v="894"/>
    <x v="1"/>
    <x v="1"/>
    <x v="0"/>
    <x v="0"/>
    <x v="22"/>
    <x v="22"/>
    <x v="0"/>
    <n v="28897543.09"/>
    <n v="51723500"/>
    <n v="51723500"/>
    <n v="48392609.629999995"/>
    <n v="-3330890.37"/>
    <n v="-6.4398008062099432"/>
    <x v="21"/>
    <x v="1"/>
    <x v="1"/>
    <x v="1"/>
  </r>
  <r>
    <x v="0"/>
    <x v="0"/>
    <x v="6"/>
    <x v="71"/>
    <x v="1"/>
    <x v="897"/>
    <x v="895"/>
    <x v="1"/>
    <x v="1"/>
    <x v="0"/>
    <x v="0"/>
    <x v="22"/>
    <x v="22"/>
    <x v="0"/>
    <n v="72444505.079999998"/>
    <n v="90427642.200000003"/>
    <n v="90427642.200000003"/>
    <n v="90549970.830000013"/>
    <n v="122328.63"/>
    <n v="0.13527791615913656"/>
    <x v="21"/>
    <x v="0"/>
    <x v="3"/>
    <x v="3"/>
  </r>
  <r>
    <x v="0"/>
    <x v="0"/>
    <x v="11"/>
    <x v="72"/>
    <x v="1"/>
    <x v="898"/>
    <x v="896"/>
    <x v="1"/>
    <x v="1"/>
    <x v="0"/>
    <x v="0"/>
    <x v="22"/>
    <x v="22"/>
    <x v="0"/>
    <n v="103489423.87"/>
    <n v="101868837.39"/>
    <n v="101868837.39"/>
    <n v="102443168.10999998"/>
    <n v="574330.72"/>
    <n v="0.56379432092780457"/>
    <x v="21"/>
    <x v="0"/>
    <x v="3"/>
    <x v="3"/>
  </r>
  <r>
    <x v="0"/>
    <x v="0"/>
    <x v="1"/>
    <x v="1"/>
    <x v="1"/>
    <x v="1"/>
    <x v="1"/>
    <x v="1"/>
    <x v="1"/>
    <x v="0"/>
    <x v="0"/>
    <x v="22"/>
    <x v="22"/>
    <x v="0"/>
    <n v="23600791.109999999"/>
    <n v="26731000"/>
    <n v="26731000"/>
    <n v="39240245.230000004"/>
    <n v="12509245.23"/>
    <n v="46.796772399087203"/>
    <x v="21"/>
    <x v="0"/>
    <x v="1"/>
    <x v="1"/>
  </r>
  <r>
    <x v="0"/>
    <x v="0"/>
    <x v="1"/>
    <x v="1"/>
    <x v="1"/>
    <x v="2"/>
    <x v="2"/>
    <x v="1"/>
    <x v="1"/>
    <x v="0"/>
    <x v="0"/>
    <x v="22"/>
    <x v="22"/>
    <x v="0"/>
    <n v="26904531.239999998"/>
    <n v="49900000"/>
    <n v="49900000"/>
    <n v="52921315.060000002"/>
    <n v="3021315.06"/>
    <n v="6.0547395991983972"/>
    <x v="21"/>
    <x v="0"/>
    <x v="2"/>
    <x v="2"/>
  </r>
  <r>
    <x v="0"/>
    <x v="0"/>
    <x v="1"/>
    <x v="1"/>
    <x v="1"/>
    <x v="3"/>
    <x v="3"/>
    <x v="1"/>
    <x v="1"/>
    <x v="0"/>
    <x v="0"/>
    <x v="22"/>
    <x v="22"/>
    <x v="0"/>
    <n v="38909064.030000001"/>
    <n v="38000000"/>
    <n v="38000000"/>
    <n v="42563558.969999999"/>
    <n v="4563558.97"/>
    <n v="12.009365710526316"/>
    <x v="21"/>
    <x v="0"/>
    <x v="1"/>
    <x v="1"/>
  </r>
  <r>
    <x v="0"/>
    <x v="0"/>
    <x v="1"/>
    <x v="2"/>
    <x v="1"/>
    <x v="4"/>
    <x v="4"/>
    <x v="1"/>
    <x v="1"/>
    <x v="0"/>
    <x v="0"/>
    <x v="22"/>
    <x v="22"/>
    <x v="0"/>
    <n v="85214073.349999994"/>
    <n v="100000000"/>
    <n v="100000000"/>
    <n v="143186516.34999999"/>
    <n v="43186516.350000001"/>
    <n v="43.186516349999998"/>
    <x v="21"/>
    <x v="0"/>
    <x v="3"/>
    <x v="3"/>
  </r>
  <r>
    <x v="0"/>
    <x v="0"/>
    <x v="1"/>
    <x v="2"/>
    <x v="1"/>
    <x v="5"/>
    <x v="5"/>
    <x v="1"/>
    <x v="1"/>
    <x v="0"/>
    <x v="0"/>
    <x v="22"/>
    <x v="22"/>
    <x v="0"/>
    <n v="37761111.210000001"/>
    <n v="23326668.899999999"/>
    <n v="23326668.899999999"/>
    <n v="24381646.169999998"/>
    <n v="1054977.27"/>
    <n v="4.5226229022353044"/>
    <x v="21"/>
    <x v="0"/>
    <x v="1"/>
    <x v="1"/>
  </r>
  <r>
    <x v="0"/>
    <x v="0"/>
    <x v="1"/>
    <x v="3"/>
    <x v="1"/>
    <x v="6"/>
    <x v="6"/>
    <x v="1"/>
    <x v="1"/>
    <x v="0"/>
    <x v="0"/>
    <x v="22"/>
    <x v="22"/>
    <x v="0"/>
    <n v="27575400.75"/>
    <n v="35300000"/>
    <n v="35300000"/>
    <n v="38690388.789999999"/>
    <n v="3390388.79"/>
    <n v="9.6045008215297454"/>
    <x v="21"/>
    <x v="0"/>
    <x v="1"/>
    <x v="1"/>
  </r>
  <r>
    <x v="0"/>
    <x v="0"/>
    <x v="1"/>
    <x v="4"/>
    <x v="2"/>
    <x v="7"/>
    <x v="7"/>
    <x v="1"/>
    <x v="1"/>
    <x v="0"/>
    <x v="0"/>
    <x v="22"/>
    <x v="22"/>
    <x v="0"/>
    <n v="48901572.049999997"/>
    <n v="48340000"/>
    <n v="48340000"/>
    <n v="51422868.240000002"/>
    <n v="3082868.24"/>
    <n v="6.3774684319404225"/>
    <x v="21"/>
    <x v="0"/>
    <x v="4"/>
    <x v="4"/>
  </r>
  <r>
    <x v="0"/>
    <x v="0"/>
    <x v="1"/>
    <x v="5"/>
    <x v="1"/>
    <x v="8"/>
    <x v="8"/>
    <x v="1"/>
    <x v="1"/>
    <x v="0"/>
    <x v="0"/>
    <x v="22"/>
    <x v="22"/>
    <x v="0"/>
    <n v="61549221.530000001"/>
    <n v="99973500"/>
    <n v="99973500"/>
    <n v="83262205.890000001"/>
    <n v="-16711294.109999999"/>
    <n v="-16.71572377680085"/>
    <x v="21"/>
    <x v="1"/>
    <x v="2"/>
    <x v="2"/>
  </r>
  <r>
    <x v="0"/>
    <x v="0"/>
    <x v="1"/>
    <x v="6"/>
    <x v="1"/>
    <x v="9"/>
    <x v="9"/>
    <x v="1"/>
    <x v="1"/>
    <x v="0"/>
    <x v="0"/>
    <x v="22"/>
    <x v="22"/>
    <x v="0"/>
    <n v="73884990.620000005"/>
    <n v="84319000"/>
    <n v="84319000"/>
    <n v="94631252.920000002"/>
    <n v="10312252.92"/>
    <n v="12.230046513834367"/>
    <x v="21"/>
    <x v="0"/>
    <x v="3"/>
    <x v="3"/>
  </r>
  <r>
    <x v="0"/>
    <x v="0"/>
    <x v="1"/>
    <x v="7"/>
    <x v="1"/>
    <x v="10"/>
    <x v="10"/>
    <x v="1"/>
    <x v="1"/>
    <x v="0"/>
    <x v="0"/>
    <x v="22"/>
    <x v="22"/>
    <x v="0"/>
    <n v="28479956.670000002"/>
    <n v="46500000"/>
    <n v="46500000"/>
    <n v="49097845.120000005"/>
    <n v="2597845.12"/>
    <n v="5.5867636989247309"/>
    <x v="21"/>
    <x v="0"/>
    <x v="2"/>
    <x v="2"/>
  </r>
  <r>
    <x v="0"/>
    <x v="0"/>
    <x v="2"/>
    <x v="8"/>
    <x v="1"/>
    <x v="11"/>
    <x v="11"/>
    <x v="1"/>
    <x v="1"/>
    <x v="0"/>
    <x v="0"/>
    <x v="22"/>
    <x v="22"/>
    <x v="0"/>
    <n v="92289830.519999996"/>
    <n v="88953077"/>
    <n v="88953077"/>
    <n v="94332277.700000003"/>
    <n v="5379200.7000000002"/>
    <n v="6.0472339815743528"/>
    <x v="21"/>
    <x v="0"/>
    <x v="2"/>
    <x v="2"/>
  </r>
  <r>
    <x v="0"/>
    <x v="0"/>
    <x v="2"/>
    <x v="9"/>
    <x v="1"/>
    <x v="12"/>
    <x v="12"/>
    <x v="1"/>
    <x v="1"/>
    <x v="0"/>
    <x v="0"/>
    <x v="22"/>
    <x v="22"/>
    <x v="0"/>
    <n v="21947003.5"/>
    <n v="24809274.48"/>
    <n v="24809274.48"/>
    <n v="32062367.960000001"/>
    <n v="7253093.4800000004"/>
    <n v="29.235411482294985"/>
    <x v="21"/>
    <x v="0"/>
    <x v="2"/>
    <x v="2"/>
  </r>
  <r>
    <x v="0"/>
    <x v="0"/>
    <x v="2"/>
    <x v="9"/>
    <x v="1"/>
    <x v="13"/>
    <x v="13"/>
    <x v="1"/>
    <x v="1"/>
    <x v="0"/>
    <x v="0"/>
    <x v="22"/>
    <x v="22"/>
    <x v="0"/>
    <n v="27863515.77"/>
    <n v="24521240.559999999"/>
    <n v="24521240.559999999"/>
    <n v="28804385.059999999"/>
    <n v="4283144.5"/>
    <n v="17.467079161512046"/>
    <x v="21"/>
    <x v="0"/>
    <x v="1"/>
    <x v="1"/>
  </r>
  <r>
    <x v="0"/>
    <x v="0"/>
    <x v="2"/>
    <x v="10"/>
    <x v="2"/>
    <x v="14"/>
    <x v="14"/>
    <x v="1"/>
    <x v="1"/>
    <x v="0"/>
    <x v="0"/>
    <x v="22"/>
    <x v="22"/>
    <x v="0"/>
    <n v="200696755.96000001"/>
    <n v="207710000"/>
    <n v="207710000"/>
    <n v="175437428.97999999"/>
    <n v="-32272571.02"/>
    <n v="-15.537321756294833"/>
    <x v="21"/>
    <x v="1"/>
    <x v="4"/>
    <x v="4"/>
  </r>
  <r>
    <x v="0"/>
    <x v="0"/>
    <x v="2"/>
    <x v="11"/>
    <x v="1"/>
    <x v="15"/>
    <x v="15"/>
    <x v="1"/>
    <x v="1"/>
    <x v="0"/>
    <x v="0"/>
    <x v="22"/>
    <x v="22"/>
    <x v="0"/>
    <n v="25216887.66"/>
    <n v="30000000"/>
    <n v="30000000"/>
    <n v="28118990.91"/>
    <n v="-1881009.09"/>
    <n v="-6.2700303000000002"/>
    <x v="21"/>
    <x v="1"/>
    <x v="5"/>
    <x v="5"/>
  </r>
  <r>
    <x v="0"/>
    <x v="0"/>
    <x v="2"/>
    <x v="12"/>
    <x v="1"/>
    <x v="16"/>
    <x v="16"/>
    <x v="1"/>
    <x v="1"/>
    <x v="0"/>
    <x v="0"/>
    <x v="22"/>
    <x v="22"/>
    <x v="0"/>
    <n v="7779441.3300000001"/>
    <n v="17149564.280000001"/>
    <n v="17149564.280000001"/>
    <n v="63479089.79999999"/>
    <n v="46329525.520000003"/>
    <n v="270.1498694869465"/>
    <x v="21"/>
    <x v="0"/>
    <x v="2"/>
    <x v="2"/>
  </r>
  <r>
    <x v="0"/>
    <x v="0"/>
    <x v="2"/>
    <x v="13"/>
    <x v="1"/>
    <x v="17"/>
    <x v="17"/>
    <x v="1"/>
    <x v="1"/>
    <x v="0"/>
    <x v="0"/>
    <x v="22"/>
    <x v="22"/>
    <x v="0"/>
    <n v="46602620.630000003"/>
    <n v="40000000"/>
    <n v="40000000"/>
    <n v="56696350.149999999"/>
    <n v="16696350.15"/>
    <n v="41.740875375000002"/>
    <x v="21"/>
    <x v="0"/>
    <x v="3"/>
    <x v="3"/>
  </r>
  <r>
    <x v="0"/>
    <x v="0"/>
    <x v="3"/>
    <x v="14"/>
    <x v="1"/>
    <x v="18"/>
    <x v="18"/>
    <x v="1"/>
    <x v="1"/>
    <x v="0"/>
    <x v="0"/>
    <x v="22"/>
    <x v="22"/>
    <x v="0"/>
    <n v="83400490.859999999"/>
    <n v="109384797.59999999"/>
    <n v="109384797.59999999"/>
    <n v="104386042.80999999"/>
    <n v="-4998754.79"/>
    <n v="-4.5698807326768787"/>
    <x v="21"/>
    <x v="1"/>
    <x v="3"/>
    <x v="3"/>
  </r>
  <r>
    <x v="0"/>
    <x v="0"/>
    <x v="3"/>
    <x v="15"/>
    <x v="1"/>
    <x v="19"/>
    <x v="19"/>
    <x v="1"/>
    <x v="1"/>
    <x v="0"/>
    <x v="0"/>
    <x v="22"/>
    <x v="22"/>
    <x v="0"/>
    <n v="32986436.09"/>
    <n v="49222000"/>
    <n v="49222000"/>
    <n v="48342134.31000001"/>
    <n v="-879865.69"/>
    <n v="-1.7875455893706067"/>
    <x v="21"/>
    <x v="1"/>
    <x v="2"/>
    <x v="2"/>
  </r>
  <r>
    <x v="0"/>
    <x v="0"/>
    <x v="3"/>
    <x v="16"/>
    <x v="1"/>
    <x v="20"/>
    <x v="20"/>
    <x v="1"/>
    <x v="1"/>
    <x v="0"/>
    <x v="0"/>
    <x v="22"/>
    <x v="22"/>
    <x v="0"/>
    <n v="75721471.290000007"/>
    <n v="71695000"/>
    <n v="71695000"/>
    <n v="74276787.870000005"/>
    <n v="2581787.87"/>
    <n v="3.6010710230838971"/>
    <x v="21"/>
    <x v="0"/>
    <x v="3"/>
    <x v="3"/>
  </r>
  <r>
    <x v="0"/>
    <x v="0"/>
    <x v="3"/>
    <x v="17"/>
    <x v="1"/>
    <x v="21"/>
    <x v="21"/>
    <x v="1"/>
    <x v="1"/>
    <x v="0"/>
    <x v="0"/>
    <x v="22"/>
    <x v="22"/>
    <x v="0"/>
    <n v="51505618.579999998"/>
    <n v="68209096"/>
    <n v="68209096"/>
    <n v="97523778.159999996"/>
    <n v="29314682.16"/>
    <n v="42.977672889844484"/>
    <x v="21"/>
    <x v="0"/>
    <x v="3"/>
    <x v="3"/>
  </r>
  <r>
    <x v="0"/>
    <x v="0"/>
    <x v="3"/>
    <x v="18"/>
    <x v="1"/>
    <x v="22"/>
    <x v="22"/>
    <x v="1"/>
    <x v="1"/>
    <x v="0"/>
    <x v="0"/>
    <x v="22"/>
    <x v="22"/>
    <x v="0"/>
    <n v="17732923.559999999"/>
    <n v="33666000"/>
    <n v="33666000"/>
    <n v="37508336.770000003"/>
    <n v="3842336.77"/>
    <n v="11.413107497178162"/>
    <x v="21"/>
    <x v="0"/>
    <x v="5"/>
    <x v="5"/>
  </r>
  <r>
    <x v="0"/>
    <x v="0"/>
    <x v="3"/>
    <x v="19"/>
    <x v="1"/>
    <x v="23"/>
    <x v="23"/>
    <x v="1"/>
    <x v="1"/>
    <x v="0"/>
    <x v="0"/>
    <x v="22"/>
    <x v="22"/>
    <x v="0"/>
    <n v="74676921.140000001"/>
    <n v="120183762.87"/>
    <n v="120183762.87"/>
    <n v="124411828.00000001"/>
    <n v="4228065.13"/>
    <n v="3.5180002930790248"/>
    <x v="21"/>
    <x v="0"/>
    <x v="3"/>
    <x v="3"/>
  </r>
  <r>
    <x v="0"/>
    <x v="0"/>
    <x v="3"/>
    <x v="19"/>
    <x v="1"/>
    <x v="24"/>
    <x v="24"/>
    <x v="1"/>
    <x v="1"/>
    <x v="0"/>
    <x v="0"/>
    <x v="22"/>
    <x v="22"/>
    <x v="0"/>
    <n v="41476698.020000003"/>
    <n v="67414786.319999993"/>
    <n v="67414786.319999993"/>
    <n v="67863809.599999994"/>
    <n v="449023.28"/>
    <n v="0.66606052545891992"/>
    <x v="21"/>
    <x v="0"/>
    <x v="1"/>
    <x v="1"/>
  </r>
  <r>
    <x v="0"/>
    <x v="0"/>
    <x v="4"/>
    <x v="20"/>
    <x v="0"/>
    <x v="25"/>
    <x v="25"/>
    <x v="1"/>
    <x v="1"/>
    <x v="0"/>
    <x v="0"/>
    <x v="22"/>
    <x v="22"/>
    <x v="0"/>
    <n v="22207648.870000001"/>
    <n v="26424303.859999999"/>
    <n v="26424303.859999999"/>
    <n v="33919132.220000006"/>
    <n v="7494828.3600000003"/>
    <n v="28.363390005310055"/>
    <x v="21"/>
    <x v="0"/>
    <x v="6"/>
    <x v="6"/>
  </r>
  <r>
    <x v="0"/>
    <x v="0"/>
    <x v="4"/>
    <x v="20"/>
    <x v="1"/>
    <x v="26"/>
    <x v="26"/>
    <x v="1"/>
    <x v="1"/>
    <x v="0"/>
    <x v="0"/>
    <x v="22"/>
    <x v="22"/>
    <x v="0"/>
    <n v="32940757.41"/>
    <n v="38000000"/>
    <n v="38000000"/>
    <n v="42953063.869999997"/>
    <n v="4953063.87"/>
    <n v="13.034378605263157"/>
    <x v="21"/>
    <x v="0"/>
    <x v="1"/>
    <x v="1"/>
  </r>
  <r>
    <x v="0"/>
    <x v="0"/>
    <x v="4"/>
    <x v="20"/>
    <x v="0"/>
    <x v="27"/>
    <x v="27"/>
    <x v="1"/>
    <x v="1"/>
    <x v="0"/>
    <x v="0"/>
    <x v="22"/>
    <x v="22"/>
    <x v="0"/>
    <n v="6626129.4100000001"/>
    <n v="16120000"/>
    <n v="16120000"/>
    <n v="12878773"/>
    <n v="-3241227"/>
    <n v="-20.106867245657568"/>
    <x v="21"/>
    <x v="1"/>
    <x v="7"/>
    <x v="7"/>
  </r>
  <r>
    <x v="0"/>
    <x v="0"/>
    <x v="4"/>
    <x v="20"/>
    <x v="0"/>
    <x v="28"/>
    <x v="28"/>
    <x v="1"/>
    <x v="1"/>
    <x v="0"/>
    <x v="0"/>
    <x v="22"/>
    <x v="22"/>
    <x v="0"/>
    <n v="5193404.84"/>
    <n v="10722583"/>
    <n v="10722583"/>
    <n v="10319609.49"/>
    <n v="-402973.51"/>
    <n v="-3.7581757119529873"/>
    <x v="21"/>
    <x v="1"/>
    <x v="8"/>
    <x v="8"/>
  </r>
  <r>
    <x v="0"/>
    <x v="0"/>
    <x v="5"/>
    <x v="21"/>
    <x v="0"/>
    <x v="29"/>
    <x v="29"/>
    <x v="1"/>
    <x v="1"/>
    <x v="0"/>
    <x v="0"/>
    <x v="22"/>
    <x v="22"/>
    <x v="0"/>
    <n v="17403509.940000001"/>
    <n v="42058000"/>
    <n v="42058000"/>
    <n v="42161798.640000008"/>
    <n v="103798.64"/>
    <n v="0.24679880165485757"/>
    <x v="21"/>
    <x v="0"/>
    <x v="9"/>
    <x v="9"/>
  </r>
  <r>
    <x v="0"/>
    <x v="0"/>
    <x v="5"/>
    <x v="21"/>
    <x v="0"/>
    <x v="30"/>
    <x v="30"/>
    <x v="1"/>
    <x v="1"/>
    <x v="0"/>
    <x v="0"/>
    <x v="22"/>
    <x v="22"/>
    <x v="0"/>
    <n v="6772832.3200000003"/>
    <n v="16660058.49"/>
    <n v="16660058.49"/>
    <n v="25538286.580000002"/>
    <n v="8878228.0899999999"/>
    <n v="53.290497721415861"/>
    <x v="21"/>
    <x v="0"/>
    <x v="6"/>
    <x v="6"/>
  </r>
  <r>
    <x v="0"/>
    <x v="0"/>
    <x v="5"/>
    <x v="21"/>
    <x v="0"/>
    <x v="31"/>
    <x v="31"/>
    <x v="1"/>
    <x v="1"/>
    <x v="0"/>
    <x v="0"/>
    <x v="22"/>
    <x v="22"/>
    <x v="0"/>
    <n v="17798087.77"/>
    <n v="35000000"/>
    <n v="35000000"/>
    <n v="39641728.940000005"/>
    <n v="4641728.9400000004"/>
    <n v="13.262082685714287"/>
    <x v="21"/>
    <x v="0"/>
    <x v="10"/>
    <x v="10"/>
  </r>
  <r>
    <x v="0"/>
    <x v="0"/>
    <x v="5"/>
    <x v="21"/>
    <x v="0"/>
    <x v="32"/>
    <x v="32"/>
    <x v="1"/>
    <x v="1"/>
    <x v="0"/>
    <x v="0"/>
    <x v="22"/>
    <x v="22"/>
    <x v="0"/>
    <n v="8113323.1500000004"/>
    <n v="13519178.779999999"/>
    <n v="13519178.779999999"/>
    <n v="13836433.389999999"/>
    <n v="317254.61"/>
    <n v="2.3467003074871684"/>
    <x v="21"/>
    <x v="0"/>
    <x v="11"/>
    <x v="11"/>
  </r>
  <r>
    <x v="0"/>
    <x v="0"/>
    <x v="5"/>
    <x v="21"/>
    <x v="0"/>
    <x v="33"/>
    <x v="33"/>
    <x v="1"/>
    <x v="1"/>
    <x v="0"/>
    <x v="0"/>
    <x v="22"/>
    <x v="22"/>
    <x v="0"/>
    <n v="20611572.719999999"/>
    <n v="25000000"/>
    <n v="25000000"/>
    <n v="27453748.280000001"/>
    <n v="2453748.2799999998"/>
    <n v="9.8149931200000005"/>
    <x v="21"/>
    <x v="0"/>
    <x v="7"/>
    <x v="7"/>
  </r>
  <r>
    <x v="0"/>
    <x v="0"/>
    <x v="5"/>
    <x v="22"/>
    <x v="0"/>
    <x v="34"/>
    <x v="34"/>
    <x v="1"/>
    <x v="1"/>
    <x v="0"/>
    <x v="0"/>
    <x v="22"/>
    <x v="22"/>
    <x v="0"/>
    <n v="6273781.0800000001"/>
    <n v="12500000"/>
    <n v="12500000"/>
    <n v="12390987.709999999"/>
    <n v="-109012.29"/>
    <n v="-0.87209831999999998"/>
    <x v="21"/>
    <x v="1"/>
    <x v="8"/>
    <x v="8"/>
  </r>
  <r>
    <x v="0"/>
    <x v="0"/>
    <x v="5"/>
    <x v="22"/>
    <x v="0"/>
    <x v="35"/>
    <x v="35"/>
    <x v="1"/>
    <x v="1"/>
    <x v="0"/>
    <x v="0"/>
    <x v="22"/>
    <x v="22"/>
    <x v="0"/>
    <n v="10172487.27"/>
    <n v="31000000"/>
    <n v="31000000"/>
    <n v="41049820.109999999"/>
    <n v="10049820.109999999"/>
    <n v="32.418774548387098"/>
    <x v="21"/>
    <x v="0"/>
    <x v="10"/>
    <x v="10"/>
  </r>
  <r>
    <x v="0"/>
    <x v="0"/>
    <x v="5"/>
    <x v="22"/>
    <x v="0"/>
    <x v="36"/>
    <x v="36"/>
    <x v="1"/>
    <x v="1"/>
    <x v="0"/>
    <x v="0"/>
    <x v="22"/>
    <x v="22"/>
    <x v="0"/>
    <n v="3799628.78"/>
    <n v="6500000"/>
    <n v="6500000"/>
    <n v="6187973.9900000002"/>
    <n v="-312026.01"/>
    <n v="-4.8004001538461543"/>
    <x v="21"/>
    <x v="1"/>
    <x v="11"/>
    <x v="11"/>
  </r>
  <r>
    <x v="0"/>
    <x v="0"/>
    <x v="5"/>
    <x v="22"/>
    <x v="0"/>
    <x v="37"/>
    <x v="37"/>
    <x v="1"/>
    <x v="1"/>
    <x v="0"/>
    <x v="0"/>
    <x v="22"/>
    <x v="22"/>
    <x v="0"/>
    <n v="3818291.72"/>
    <n v="7000000"/>
    <n v="7000000"/>
    <n v="6915595.7600000007"/>
    <n v="-84404.24"/>
    <n v="-1.2057748571428573"/>
    <x v="21"/>
    <x v="1"/>
    <x v="11"/>
    <x v="11"/>
  </r>
  <r>
    <x v="0"/>
    <x v="0"/>
    <x v="5"/>
    <x v="22"/>
    <x v="0"/>
    <x v="38"/>
    <x v="38"/>
    <x v="1"/>
    <x v="1"/>
    <x v="0"/>
    <x v="0"/>
    <x v="22"/>
    <x v="22"/>
    <x v="0"/>
    <n v="3124865.48"/>
    <n v="4740676"/>
    <n v="4740676"/>
    <n v="4361459.62"/>
    <n v="-379216.38"/>
    <n v="-7.999204754764933"/>
    <x v="21"/>
    <x v="1"/>
    <x v="12"/>
    <x v="12"/>
  </r>
  <r>
    <x v="0"/>
    <x v="0"/>
    <x v="5"/>
    <x v="22"/>
    <x v="0"/>
    <x v="39"/>
    <x v="39"/>
    <x v="1"/>
    <x v="1"/>
    <x v="0"/>
    <x v="0"/>
    <x v="22"/>
    <x v="22"/>
    <x v="0"/>
    <n v="5066588.9400000004"/>
    <n v="8000000"/>
    <n v="8000000"/>
    <n v="7940842.6399999997"/>
    <n v="-59157.36"/>
    <n v="-0.73946699999999999"/>
    <x v="21"/>
    <x v="1"/>
    <x v="11"/>
    <x v="11"/>
  </r>
  <r>
    <x v="0"/>
    <x v="0"/>
    <x v="5"/>
    <x v="22"/>
    <x v="0"/>
    <x v="40"/>
    <x v="40"/>
    <x v="1"/>
    <x v="1"/>
    <x v="0"/>
    <x v="0"/>
    <x v="22"/>
    <x v="22"/>
    <x v="0"/>
    <n v="2635067.09"/>
    <n v="4670000"/>
    <n v="4670000"/>
    <n v="5508816.7199999997"/>
    <n v="838816.72"/>
    <n v="17.961814132762314"/>
    <x v="21"/>
    <x v="0"/>
    <x v="12"/>
    <x v="12"/>
  </r>
  <r>
    <x v="0"/>
    <x v="0"/>
    <x v="5"/>
    <x v="23"/>
    <x v="0"/>
    <x v="41"/>
    <x v="41"/>
    <x v="1"/>
    <x v="1"/>
    <x v="0"/>
    <x v="0"/>
    <x v="22"/>
    <x v="22"/>
    <x v="0"/>
    <n v="1810497.44"/>
    <n v="3395982"/>
    <n v="3395982"/>
    <n v="3688740.22"/>
    <n v="292758.21999999997"/>
    <n v="8.620723549182534"/>
    <x v="21"/>
    <x v="0"/>
    <x v="12"/>
    <x v="12"/>
  </r>
  <r>
    <x v="0"/>
    <x v="0"/>
    <x v="5"/>
    <x v="23"/>
    <x v="0"/>
    <x v="42"/>
    <x v="42"/>
    <x v="1"/>
    <x v="1"/>
    <x v="0"/>
    <x v="0"/>
    <x v="22"/>
    <x v="22"/>
    <x v="0"/>
    <n v="6708160.8300000001"/>
    <n v="8432400"/>
    <n v="8432400"/>
    <n v="8791683.6799999997"/>
    <n v="359283.68"/>
    <n v="4.2607523362269344"/>
    <x v="21"/>
    <x v="0"/>
    <x v="12"/>
    <x v="12"/>
  </r>
  <r>
    <x v="0"/>
    <x v="0"/>
    <x v="5"/>
    <x v="23"/>
    <x v="0"/>
    <x v="43"/>
    <x v="43"/>
    <x v="1"/>
    <x v="1"/>
    <x v="0"/>
    <x v="0"/>
    <x v="22"/>
    <x v="22"/>
    <x v="0"/>
    <n v="2966879.38"/>
    <n v="5328519.68"/>
    <n v="5328519.68"/>
    <n v="5173731.7199999988"/>
    <n v="-154787.96"/>
    <n v="-2.9048960930177143"/>
    <x v="21"/>
    <x v="1"/>
    <x v="12"/>
    <x v="12"/>
  </r>
  <r>
    <x v="0"/>
    <x v="0"/>
    <x v="5"/>
    <x v="23"/>
    <x v="0"/>
    <x v="44"/>
    <x v="44"/>
    <x v="1"/>
    <x v="1"/>
    <x v="0"/>
    <x v="0"/>
    <x v="22"/>
    <x v="22"/>
    <x v="0"/>
    <n v="1226405.77"/>
    <n v="3270000"/>
    <n v="3270000"/>
    <n v="2793562.77"/>
    <n v="-476437.23"/>
    <n v="-14.569945871559634"/>
    <x v="21"/>
    <x v="1"/>
    <x v="12"/>
    <x v="12"/>
  </r>
  <r>
    <x v="0"/>
    <x v="0"/>
    <x v="5"/>
    <x v="23"/>
    <x v="0"/>
    <x v="45"/>
    <x v="45"/>
    <x v="1"/>
    <x v="1"/>
    <x v="0"/>
    <x v="0"/>
    <x v="22"/>
    <x v="22"/>
    <x v="0"/>
    <n v="2789911.49"/>
    <n v="9000000"/>
    <n v="9000000"/>
    <n v="13016718.630000003"/>
    <n v="4016718.63"/>
    <n v="44.630206999999999"/>
    <x v="21"/>
    <x v="0"/>
    <x v="10"/>
    <x v="10"/>
  </r>
  <r>
    <x v="0"/>
    <x v="0"/>
    <x v="5"/>
    <x v="23"/>
    <x v="0"/>
    <x v="46"/>
    <x v="46"/>
    <x v="1"/>
    <x v="1"/>
    <x v="0"/>
    <x v="0"/>
    <x v="22"/>
    <x v="22"/>
    <x v="0"/>
    <n v="1771390.78"/>
    <n v="3000000"/>
    <n v="3000000"/>
    <n v="3205376.6899999995"/>
    <n v="205376.69"/>
    <n v="6.8458896666666673"/>
    <x v="21"/>
    <x v="0"/>
    <x v="12"/>
    <x v="12"/>
  </r>
  <r>
    <x v="0"/>
    <x v="0"/>
    <x v="5"/>
    <x v="23"/>
    <x v="0"/>
    <x v="47"/>
    <x v="47"/>
    <x v="1"/>
    <x v="1"/>
    <x v="0"/>
    <x v="0"/>
    <x v="22"/>
    <x v="22"/>
    <x v="0"/>
    <n v="3598076.9"/>
    <n v="6267642.8300000001"/>
    <n v="6267642.8300000001"/>
    <n v="6486369.7199999997"/>
    <n v="218726.89"/>
    <n v="3.4897791072756457"/>
    <x v="21"/>
    <x v="0"/>
    <x v="12"/>
    <x v="12"/>
  </r>
  <r>
    <x v="0"/>
    <x v="0"/>
    <x v="5"/>
    <x v="23"/>
    <x v="0"/>
    <x v="48"/>
    <x v="48"/>
    <x v="1"/>
    <x v="1"/>
    <x v="0"/>
    <x v="0"/>
    <x v="22"/>
    <x v="22"/>
    <x v="0"/>
    <n v="1825025.47"/>
    <n v="4000000"/>
    <n v="4000000"/>
    <n v="4780112.83"/>
    <n v="780112.83"/>
    <n v="19.502820750000001"/>
    <x v="21"/>
    <x v="0"/>
    <x v="12"/>
    <x v="12"/>
  </r>
  <r>
    <x v="0"/>
    <x v="0"/>
    <x v="5"/>
    <x v="23"/>
    <x v="0"/>
    <x v="49"/>
    <x v="49"/>
    <x v="1"/>
    <x v="1"/>
    <x v="0"/>
    <x v="0"/>
    <x v="22"/>
    <x v="22"/>
    <x v="0"/>
    <n v="3277796.18"/>
    <n v="6402000"/>
    <n v="6402000"/>
    <n v="6191943.5300000003"/>
    <n v="-210056.47"/>
    <n v="-3.2811069978131835"/>
    <x v="21"/>
    <x v="1"/>
    <x v="12"/>
    <x v="12"/>
  </r>
  <r>
    <x v="0"/>
    <x v="0"/>
    <x v="5"/>
    <x v="23"/>
    <x v="0"/>
    <x v="50"/>
    <x v="50"/>
    <x v="1"/>
    <x v="1"/>
    <x v="0"/>
    <x v="0"/>
    <x v="22"/>
    <x v="22"/>
    <x v="0"/>
    <n v="8381076.0499999998"/>
    <n v="16102671.92"/>
    <n v="16102671.92"/>
    <n v="10525499.349999996"/>
    <n v="-5577172.5700000003"/>
    <n v="-34.635075456471199"/>
    <x v="21"/>
    <x v="1"/>
    <x v="9"/>
    <x v="9"/>
  </r>
  <r>
    <x v="0"/>
    <x v="0"/>
    <x v="5"/>
    <x v="23"/>
    <x v="0"/>
    <x v="51"/>
    <x v="51"/>
    <x v="1"/>
    <x v="1"/>
    <x v="0"/>
    <x v="0"/>
    <x v="22"/>
    <x v="22"/>
    <x v="0"/>
    <n v="984536.25"/>
    <n v="2880000"/>
    <n v="2880000"/>
    <n v="2897146.89"/>
    <n v="17146.89"/>
    <n v="0.59537812499999998"/>
    <x v="21"/>
    <x v="0"/>
    <x v="0"/>
    <x v="0"/>
  </r>
  <r>
    <x v="0"/>
    <x v="0"/>
    <x v="5"/>
    <x v="23"/>
    <x v="0"/>
    <x v="52"/>
    <x v="52"/>
    <x v="1"/>
    <x v="1"/>
    <x v="0"/>
    <x v="0"/>
    <x v="22"/>
    <x v="22"/>
    <x v="0"/>
    <n v="5408601.6799999997"/>
    <n v="9297677.2699999996"/>
    <n v="9297677.2699999996"/>
    <n v="7671141.6300000008"/>
    <n v="-1626535.64"/>
    <n v="-17.493999767535488"/>
    <x v="21"/>
    <x v="1"/>
    <x v="12"/>
    <x v="12"/>
  </r>
  <r>
    <x v="0"/>
    <x v="0"/>
    <x v="5"/>
    <x v="23"/>
    <x v="0"/>
    <x v="53"/>
    <x v="53"/>
    <x v="1"/>
    <x v="1"/>
    <x v="0"/>
    <x v="0"/>
    <x v="22"/>
    <x v="22"/>
    <x v="0"/>
    <n v="1835608.73"/>
    <n v="4563770.2699999996"/>
    <n v="4563770.2699999996"/>
    <n v="5429166.5899999999"/>
    <n v="865396.32"/>
    <n v="18.962311176982183"/>
    <x v="21"/>
    <x v="0"/>
    <x v="0"/>
    <x v="0"/>
  </r>
  <r>
    <x v="0"/>
    <x v="0"/>
    <x v="5"/>
    <x v="23"/>
    <x v="0"/>
    <x v="54"/>
    <x v="54"/>
    <x v="1"/>
    <x v="1"/>
    <x v="0"/>
    <x v="0"/>
    <x v="22"/>
    <x v="22"/>
    <x v="0"/>
    <n v="1472603.02"/>
    <n v="4350000"/>
    <n v="4350000"/>
    <n v="4110577.4400000004"/>
    <n v="-239422.56"/>
    <n v="-5.5039668965517246"/>
    <x v="21"/>
    <x v="1"/>
    <x v="0"/>
    <x v="0"/>
  </r>
  <r>
    <x v="0"/>
    <x v="0"/>
    <x v="5"/>
    <x v="24"/>
    <x v="0"/>
    <x v="55"/>
    <x v="55"/>
    <x v="1"/>
    <x v="1"/>
    <x v="0"/>
    <x v="0"/>
    <x v="22"/>
    <x v="22"/>
    <x v="0"/>
    <n v="2458810.2000000002"/>
    <n v="3857131"/>
    <n v="3857131"/>
    <n v="5169460.2000000011"/>
    <n v="1312329.2"/>
    <n v="34.023454220248162"/>
    <x v="21"/>
    <x v="0"/>
    <x v="12"/>
    <x v="12"/>
  </r>
  <r>
    <x v="0"/>
    <x v="0"/>
    <x v="5"/>
    <x v="24"/>
    <x v="0"/>
    <x v="56"/>
    <x v="56"/>
    <x v="1"/>
    <x v="1"/>
    <x v="0"/>
    <x v="0"/>
    <x v="22"/>
    <x v="22"/>
    <x v="0"/>
    <n v="5215686.54"/>
    <n v="7794941"/>
    <n v="7794941"/>
    <n v="7244444.4000000004"/>
    <n v="-550496.6"/>
    <n v="-7.062229207379505"/>
    <x v="21"/>
    <x v="1"/>
    <x v="12"/>
    <x v="12"/>
  </r>
  <r>
    <x v="0"/>
    <x v="0"/>
    <x v="5"/>
    <x v="24"/>
    <x v="0"/>
    <x v="57"/>
    <x v="57"/>
    <x v="1"/>
    <x v="1"/>
    <x v="0"/>
    <x v="0"/>
    <x v="22"/>
    <x v="22"/>
    <x v="0"/>
    <n v="7314984.9199999999"/>
    <n v="11576000"/>
    <n v="11576000"/>
    <n v="12485067.780000001"/>
    <n v="909067.78"/>
    <n v="7.8530388735314451"/>
    <x v="21"/>
    <x v="0"/>
    <x v="11"/>
    <x v="11"/>
  </r>
  <r>
    <x v="0"/>
    <x v="0"/>
    <x v="5"/>
    <x v="24"/>
    <x v="0"/>
    <x v="58"/>
    <x v="58"/>
    <x v="1"/>
    <x v="1"/>
    <x v="0"/>
    <x v="0"/>
    <x v="22"/>
    <x v="22"/>
    <x v="0"/>
    <n v="2765209.68"/>
    <n v="3800000"/>
    <n v="3800000"/>
    <n v="3477459.2999999993"/>
    <n v="-322540.7"/>
    <n v="-8.4879131578947362"/>
    <x v="21"/>
    <x v="1"/>
    <x v="12"/>
    <x v="12"/>
  </r>
  <r>
    <x v="0"/>
    <x v="0"/>
    <x v="5"/>
    <x v="24"/>
    <x v="0"/>
    <x v="59"/>
    <x v="59"/>
    <x v="1"/>
    <x v="1"/>
    <x v="0"/>
    <x v="0"/>
    <x v="22"/>
    <x v="22"/>
    <x v="0"/>
    <n v="10780016.5"/>
    <n v="16398657.48"/>
    <n v="16398657.48"/>
    <n v="13124874.929999998"/>
    <n v="-3273782.55"/>
    <n v="-19.963722969351267"/>
    <x v="21"/>
    <x v="1"/>
    <x v="9"/>
    <x v="9"/>
  </r>
  <r>
    <x v="0"/>
    <x v="0"/>
    <x v="5"/>
    <x v="24"/>
    <x v="0"/>
    <x v="60"/>
    <x v="60"/>
    <x v="1"/>
    <x v="1"/>
    <x v="0"/>
    <x v="0"/>
    <x v="22"/>
    <x v="22"/>
    <x v="0"/>
    <n v="2007333.31"/>
    <n v="4100000"/>
    <n v="4100000"/>
    <n v="3997377.0600000005"/>
    <n v="-102622.94"/>
    <n v="-2.5029985365853662"/>
    <x v="21"/>
    <x v="1"/>
    <x v="0"/>
    <x v="0"/>
  </r>
  <r>
    <x v="0"/>
    <x v="0"/>
    <x v="5"/>
    <x v="25"/>
    <x v="0"/>
    <x v="61"/>
    <x v="61"/>
    <x v="1"/>
    <x v="1"/>
    <x v="0"/>
    <x v="0"/>
    <x v="22"/>
    <x v="22"/>
    <x v="0"/>
    <n v="4664935.34"/>
    <n v="9054950.5500000007"/>
    <n v="9054950.5500000007"/>
    <n v="8757428.7999999989"/>
    <n v="-297521.75"/>
    <n v="-3.2857357790871649"/>
    <x v="21"/>
    <x v="1"/>
    <x v="11"/>
    <x v="11"/>
  </r>
  <r>
    <x v="0"/>
    <x v="0"/>
    <x v="5"/>
    <x v="25"/>
    <x v="0"/>
    <x v="62"/>
    <x v="62"/>
    <x v="1"/>
    <x v="1"/>
    <x v="0"/>
    <x v="0"/>
    <x v="22"/>
    <x v="22"/>
    <x v="0"/>
    <n v="11452841.23"/>
    <n v="20092373.859999999"/>
    <n v="20092373.859999999"/>
    <n v="14561108.529999999"/>
    <n v="-5531265.3300000001"/>
    <n v="-27.529177829065141"/>
    <x v="21"/>
    <x v="1"/>
    <x v="6"/>
    <x v="6"/>
  </r>
  <r>
    <x v="0"/>
    <x v="0"/>
    <x v="5"/>
    <x v="25"/>
    <x v="0"/>
    <x v="63"/>
    <x v="63"/>
    <x v="1"/>
    <x v="1"/>
    <x v="0"/>
    <x v="0"/>
    <x v="22"/>
    <x v="22"/>
    <x v="0"/>
    <n v="17410130.469999999"/>
    <n v="22544500"/>
    <n v="22544500"/>
    <n v="20270085.84"/>
    <n v="-2274414.16"/>
    <n v="-10.088554458958948"/>
    <x v="21"/>
    <x v="1"/>
    <x v="6"/>
    <x v="6"/>
  </r>
  <r>
    <x v="0"/>
    <x v="0"/>
    <x v="5"/>
    <x v="25"/>
    <x v="0"/>
    <x v="64"/>
    <x v="64"/>
    <x v="1"/>
    <x v="1"/>
    <x v="0"/>
    <x v="0"/>
    <x v="22"/>
    <x v="22"/>
    <x v="0"/>
    <n v="2383699.06"/>
    <n v="3753500"/>
    <n v="3753500"/>
    <n v="3458972.21"/>
    <n v="-294527.78999999998"/>
    <n v="-7.8467507659517786"/>
    <x v="21"/>
    <x v="1"/>
    <x v="11"/>
    <x v="11"/>
  </r>
  <r>
    <x v="0"/>
    <x v="0"/>
    <x v="5"/>
    <x v="25"/>
    <x v="0"/>
    <x v="65"/>
    <x v="65"/>
    <x v="1"/>
    <x v="1"/>
    <x v="0"/>
    <x v="0"/>
    <x v="22"/>
    <x v="22"/>
    <x v="0"/>
    <n v="2547245.16"/>
    <n v="5907300"/>
    <n v="5907300"/>
    <n v="3890873.8899999997"/>
    <n v="-2016426.11"/>
    <n v="-34.134479542261268"/>
    <x v="21"/>
    <x v="1"/>
    <x v="12"/>
    <x v="12"/>
  </r>
  <r>
    <x v="0"/>
    <x v="0"/>
    <x v="5"/>
    <x v="25"/>
    <x v="0"/>
    <x v="66"/>
    <x v="66"/>
    <x v="1"/>
    <x v="1"/>
    <x v="0"/>
    <x v="0"/>
    <x v="22"/>
    <x v="22"/>
    <x v="0"/>
    <n v="1600090.3"/>
    <n v="2717800"/>
    <n v="2717800"/>
    <n v="2762759.8800000004"/>
    <n v="44959.88"/>
    <n v="1.6542747810729268"/>
    <x v="21"/>
    <x v="0"/>
    <x v="0"/>
    <x v="0"/>
  </r>
  <r>
    <x v="0"/>
    <x v="0"/>
    <x v="5"/>
    <x v="25"/>
    <x v="0"/>
    <x v="67"/>
    <x v="67"/>
    <x v="1"/>
    <x v="1"/>
    <x v="0"/>
    <x v="0"/>
    <x v="22"/>
    <x v="22"/>
    <x v="0"/>
    <n v="2532861.7799999998"/>
    <n v="5633500"/>
    <n v="5633500"/>
    <n v="4304358.99"/>
    <n v="-1329141.01"/>
    <n v="-23.593521079258011"/>
    <x v="21"/>
    <x v="1"/>
    <x v="12"/>
    <x v="12"/>
  </r>
  <r>
    <x v="0"/>
    <x v="0"/>
    <x v="5"/>
    <x v="25"/>
    <x v="0"/>
    <x v="68"/>
    <x v="68"/>
    <x v="1"/>
    <x v="1"/>
    <x v="0"/>
    <x v="0"/>
    <x v="22"/>
    <x v="22"/>
    <x v="0"/>
    <n v="2610775.2799999998"/>
    <n v="5037000"/>
    <n v="5037000"/>
    <n v="4344456.24"/>
    <n v="-692543.76"/>
    <n v="-13.749131625967838"/>
    <x v="21"/>
    <x v="1"/>
    <x v="12"/>
    <x v="12"/>
  </r>
  <r>
    <x v="0"/>
    <x v="0"/>
    <x v="5"/>
    <x v="25"/>
    <x v="0"/>
    <x v="69"/>
    <x v="69"/>
    <x v="1"/>
    <x v="1"/>
    <x v="0"/>
    <x v="0"/>
    <x v="22"/>
    <x v="22"/>
    <x v="0"/>
    <n v="1200380.6000000001"/>
    <n v="3228500"/>
    <n v="3228500"/>
    <n v="3844845.0000000005"/>
    <n v="616345"/>
    <n v="19.09075422022611"/>
    <x v="21"/>
    <x v="0"/>
    <x v="12"/>
    <x v="12"/>
  </r>
  <r>
    <x v="0"/>
    <x v="0"/>
    <x v="5"/>
    <x v="26"/>
    <x v="0"/>
    <x v="70"/>
    <x v="70"/>
    <x v="1"/>
    <x v="1"/>
    <x v="0"/>
    <x v="0"/>
    <x v="22"/>
    <x v="22"/>
    <x v="0"/>
    <n v="1309671.8700000001"/>
    <n v="2851000"/>
    <n v="2851000"/>
    <n v="3116356.8999999994"/>
    <n v="265356.90000000002"/>
    <n v="9.3075026306559092"/>
    <x v="21"/>
    <x v="0"/>
    <x v="12"/>
    <x v="12"/>
  </r>
  <r>
    <x v="0"/>
    <x v="0"/>
    <x v="5"/>
    <x v="26"/>
    <x v="0"/>
    <x v="71"/>
    <x v="71"/>
    <x v="1"/>
    <x v="1"/>
    <x v="0"/>
    <x v="0"/>
    <x v="22"/>
    <x v="22"/>
    <x v="0"/>
    <n v="1581729.7"/>
    <n v="2300000"/>
    <n v="2300000"/>
    <n v="3416436.1500000004"/>
    <n v="1116436.1499999999"/>
    <n v="48.540702173913047"/>
    <x v="21"/>
    <x v="0"/>
    <x v="12"/>
    <x v="12"/>
  </r>
  <r>
    <x v="0"/>
    <x v="0"/>
    <x v="5"/>
    <x v="26"/>
    <x v="0"/>
    <x v="72"/>
    <x v="72"/>
    <x v="1"/>
    <x v="1"/>
    <x v="0"/>
    <x v="0"/>
    <x v="22"/>
    <x v="22"/>
    <x v="0"/>
    <n v="1248419.69"/>
    <n v="3801227.76"/>
    <n v="3801227.76"/>
    <n v="4291953.6100000003"/>
    <n v="490725.85"/>
    <n v="12.909667112396338"/>
    <x v="21"/>
    <x v="0"/>
    <x v="0"/>
    <x v="0"/>
  </r>
  <r>
    <x v="0"/>
    <x v="0"/>
    <x v="5"/>
    <x v="26"/>
    <x v="0"/>
    <x v="73"/>
    <x v="73"/>
    <x v="1"/>
    <x v="1"/>
    <x v="0"/>
    <x v="0"/>
    <x v="22"/>
    <x v="22"/>
    <x v="0"/>
    <n v="964884.4"/>
    <n v="4252264.7300000004"/>
    <n v="4252264.7300000004"/>
    <n v="4041507.1300000004"/>
    <n v="-210757.6"/>
    <n v="-4.9563612188369088"/>
    <x v="21"/>
    <x v="1"/>
    <x v="12"/>
    <x v="12"/>
  </r>
  <r>
    <x v="0"/>
    <x v="0"/>
    <x v="6"/>
    <x v="27"/>
    <x v="0"/>
    <x v="74"/>
    <x v="74"/>
    <x v="1"/>
    <x v="1"/>
    <x v="0"/>
    <x v="0"/>
    <x v="22"/>
    <x v="22"/>
    <x v="0"/>
    <n v="1948331.72"/>
    <n v="5604947"/>
    <n v="5604947"/>
    <n v="5881034.3899999997"/>
    <n v="276087.39"/>
    <n v="4.9257805649188118"/>
    <x v="21"/>
    <x v="0"/>
    <x v="12"/>
    <x v="12"/>
  </r>
  <r>
    <x v="0"/>
    <x v="0"/>
    <x v="6"/>
    <x v="27"/>
    <x v="0"/>
    <x v="75"/>
    <x v="75"/>
    <x v="1"/>
    <x v="1"/>
    <x v="0"/>
    <x v="0"/>
    <x v="22"/>
    <x v="22"/>
    <x v="0"/>
    <n v="3397908.68"/>
    <n v="7229233.1399999997"/>
    <n v="7229233.1399999997"/>
    <n v="7159387.6900000023"/>
    <n v="-69845.45"/>
    <n v="-0.96615296045079557"/>
    <x v="21"/>
    <x v="1"/>
    <x v="12"/>
    <x v="12"/>
  </r>
  <r>
    <x v="0"/>
    <x v="0"/>
    <x v="6"/>
    <x v="27"/>
    <x v="0"/>
    <x v="76"/>
    <x v="76"/>
    <x v="1"/>
    <x v="1"/>
    <x v="0"/>
    <x v="0"/>
    <x v="22"/>
    <x v="22"/>
    <x v="0"/>
    <n v="2373682.64"/>
    <n v="5416000"/>
    <n v="5416000"/>
    <n v="4832864.5199999996"/>
    <n v="-583135.48"/>
    <n v="-10.766903249630724"/>
    <x v="21"/>
    <x v="1"/>
    <x v="12"/>
    <x v="12"/>
  </r>
  <r>
    <x v="0"/>
    <x v="0"/>
    <x v="6"/>
    <x v="27"/>
    <x v="0"/>
    <x v="77"/>
    <x v="77"/>
    <x v="1"/>
    <x v="1"/>
    <x v="0"/>
    <x v="0"/>
    <x v="22"/>
    <x v="22"/>
    <x v="0"/>
    <n v="4722993.3499999996"/>
    <n v="19679344.620000001"/>
    <n v="19679344.620000001"/>
    <n v="15748986.710000003"/>
    <n v="-3930357.91"/>
    <n v="-19.971995947495127"/>
    <x v="21"/>
    <x v="1"/>
    <x v="11"/>
    <x v="11"/>
  </r>
  <r>
    <x v="0"/>
    <x v="0"/>
    <x v="6"/>
    <x v="27"/>
    <x v="0"/>
    <x v="78"/>
    <x v="78"/>
    <x v="1"/>
    <x v="1"/>
    <x v="0"/>
    <x v="0"/>
    <x v="22"/>
    <x v="22"/>
    <x v="0"/>
    <n v="2638388.63"/>
    <n v="6033894.4199999999"/>
    <n v="6033894.4199999999"/>
    <n v="6080514.5100000007"/>
    <n v="46620.09"/>
    <n v="0.77263682051632587"/>
    <x v="21"/>
    <x v="0"/>
    <x v="11"/>
    <x v="11"/>
  </r>
  <r>
    <x v="0"/>
    <x v="0"/>
    <x v="5"/>
    <x v="28"/>
    <x v="0"/>
    <x v="79"/>
    <x v="79"/>
    <x v="1"/>
    <x v="1"/>
    <x v="0"/>
    <x v="0"/>
    <x v="22"/>
    <x v="22"/>
    <x v="0"/>
    <n v="5044666.71"/>
    <n v="7358000"/>
    <n v="7358000"/>
    <n v="7850848.3799999999"/>
    <n v="492848.38"/>
    <n v="6.6981296547974996"/>
    <x v="21"/>
    <x v="0"/>
    <x v="7"/>
    <x v="7"/>
  </r>
  <r>
    <x v="0"/>
    <x v="0"/>
    <x v="5"/>
    <x v="28"/>
    <x v="0"/>
    <x v="80"/>
    <x v="80"/>
    <x v="1"/>
    <x v="1"/>
    <x v="0"/>
    <x v="0"/>
    <x v="22"/>
    <x v="22"/>
    <x v="0"/>
    <n v="3087180.27"/>
    <n v="4948900"/>
    <n v="4948900"/>
    <n v="5983223.0999999996"/>
    <n v="1034323.1"/>
    <n v="20.900060619531615"/>
    <x v="21"/>
    <x v="0"/>
    <x v="11"/>
    <x v="11"/>
  </r>
  <r>
    <x v="0"/>
    <x v="0"/>
    <x v="5"/>
    <x v="28"/>
    <x v="0"/>
    <x v="81"/>
    <x v="81"/>
    <x v="1"/>
    <x v="1"/>
    <x v="0"/>
    <x v="0"/>
    <x v="22"/>
    <x v="22"/>
    <x v="0"/>
    <n v="4615569.8499999996"/>
    <n v="6707000"/>
    <n v="6707000"/>
    <n v="4951781.0399999991"/>
    <n v="-1755218.96"/>
    <n v="-26.169956165200539"/>
    <x v="21"/>
    <x v="1"/>
    <x v="12"/>
    <x v="12"/>
  </r>
  <r>
    <x v="0"/>
    <x v="0"/>
    <x v="5"/>
    <x v="28"/>
    <x v="0"/>
    <x v="82"/>
    <x v="82"/>
    <x v="1"/>
    <x v="1"/>
    <x v="0"/>
    <x v="0"/>
    <x v="22"/>
    <x v="22"/>
    <x v="0"/>
    <n v="588324.55000000005"/>
    <n v="748700"/>
    <n v="748700"/>
    <n v="1427221.88"/>
    <n v="678521.88"/>
    <n v="90.626670228395881"/>
    <x v="21"/>
    <x v="0"/>
    <x v="12"/>
    <x v="12"/>
  </r>
  <r>
    <x v="0"/>
    <x v="0"/>
    <x v="5"/>
    <x v="28"/>
    <x v="0"/>
    <x v="83"/>
    <x v="83"/>
    <x v="1"/>
    <x v="1"/>
    <x v="0"/>
    <x v="0"/>
    <x v="22"/>
    <x v="22"/>
    <x v="0"/>
    <n v="1603035.74"/>
    <n v="4263396"/>
    <n v="4263396"/>
    <n v="3587966.3800000004"/>
    <n v="-675429.62"/>
    <n v="-15.842526005090777"/>
    <x v="21"/>
    <x v="1"/>
    <x v="12"/>
    <x v="12"/>
  </r>
  <r>
    <x v="0"/>
    <x v="0"/>
    <x v="5"/>
    <x v="28"/>
    <x v="0"/>
    <x v="84"/>
    <x v="84"/>
    <x v="1"/>
    <x v="1"/>
    <x v="0"/>
    <x v="0"/>
    <x v="22"/>
    <x v="22"/>
    <x v="0"/>
    <n v="780492.28"/>
    <n v="2926001.27"/>
    <n v="2926001.27"/>
    <n v="2060211.2400000002"/>
    <n v="-865790.03"/>
    <n v="-29.589530219171778"/>
    <x v="21"/>
    <x v="1"/>
    <x v="0"/>
    <x v="0"/>
  </r>
  <r>
    <x v="0"/>
    <x v="0"/>
    <x v="5"/>
    <x v="28"/>
    <x v="0"/>
    <x v="85"/>
    <x v="85"/>
    <x v="1"/>
    <x v="1"/>
    <x v="0"/>
    <x v="0"/>
    <x v="22"/>
    <x v="22"/>
    <x v="0"/>
    <n v="1365798.03"/>
    <n v="3776000"/>
    <n v="3776000"/>
    <n v="3605987.0100000002"/>
    <n v="-170012.99"/>
    <n v="-4.5024626588983052"/>
    <x v="21"/>
    <x v="1"/>
    <x v="0"/>
    <x v="0"/>
  </r>
  <r>
    <x v="0"/>
    <x v="0"/>
    <x v="5"/>
    <x v="28"/>
    <x v="0"/>
    <x v="86"/>
    <x v="86"/>
    <x v="1"/>
    <x v="1"/>
    <x v="0"/>
    <x v="0"/>
    <x v="22"/>
    <x v="22"/>
    <x v="0"/>
    <n v="4289988.38"/>
    <n v="8627799"/>
    <n v="8627799"/>
    <n v="8416130.8200000003"/>
    <n v="-211668.18"/>
    <n v="-2.4533276679255049"/>
    <x v="21"/>
    <x v="1"/>
    <x v="12"/>
    <x v="12"/>
  </r>
  <r>
    <x v="0"/>
    <x v="0"/>
    <x v="5"/>
    <x v="28"/>
    <x v="0"/>
    <x v="87"/>
    <x v="87"/>
    <x v="1"/>
    <x v="1"/>
    <x v="0"/>
    <x v="0"/>
    <x v="22"/>
    <x v="22"/>
    <x v="0"/>
    <n v="3491505.97"/>
    <n v="6569947.1100000003"/>
    <n v="6569947.1100000003"/>
    <n v="5560264.9100000001"/>
    <n v="-1009682.2"/>
    <n v="-15.368193732688969"/>
    <x v="21"/>
    <x v="1"/>
    <x v="11"/>
    <x v="11"/>
  </r>
  <r>
    <x v="0"/>
    <x v="0"/>
    <x v="5"/>
    <x v="28"/>
    <x v="0"/>
    <x v="88"/>
    <x v="88"/>
    <x v="1"/>
    <x v="1"/>
    <x v="0"/>
    <x v="0"/>
    <x v="22"/>
    <x v="22"/>
    <x v="0"/>
    <n v="1766087.64"/>
    <n v="3572000"/>
    <n v="3572000"/>
    <n v="3544689.03"/>
    <n v="-27310.97"/>
    <n v="-0.76458482642777159"/>
    <x v="21"/>
    <x v="1"/>
    <x v="12"/>
    <x v="12"/>
  </r>
  <r>
    <x v="0"/>
    <x v="0"/>
    <x v="4"/>
    <x v="29"/>
    <x v="0"/>
    <x v="89"/>
    <x v="89"/>
    <x v="1"/>
    <x v="1"/>
    <x v="0"/>
    <x v="0"/>
    <x v="22"/>
    <x v="22"/>
    <x v="0"/>
    <n v="22552160.02"/>
    <n v="34869370.299999997"/>
    <n v="34869370.299999997"/>
    <n v="35645568.350000001"/>
    <n v="776198.05"/>
    <n v="2.2260168260050284"/>
    <x v="21"/>
    <x v="0"/>
    <x v="6"/>
    <x v="6"/>
  </r>
  <r>
    <x v="0"/>
    <x v="0"/>
    <x v="4"/>
    <x v="29"/>
    <x v="0"/>
    <x v="90"/>
    <x v="90"/>
    <x v="1"/>
    <x v="1"/>
    <x v="0"/>
    <x v="0"/>
    <x v="22"/>
    <x v="22"/>
    <x v="0"/>
    <n v="3000806.4"/>
    <n v="5200000"/>
    <n v="5200000"/>
    <n v="6742446.5099999998"/>
    <n v="1542446.51"/>
    <n v="29.662432884615384"/>
    <x v="21"/>
    <x v="0"/>
    <x v="12"/>
    <x v="12"/>
  </r>
  <r>
    <x v="0"/>
    <x v="0"/>
    <x v="4"/>
    <x v="29"/>
    <x v="1"/>
    <x v="91"/>
    <x v="91"/>
    <x v="1"/>
    <x v="1"/>
    <x v="0"/>
    <x v="0"/>
    <x v="22"/>
    <x v="22"/>
    <x v="0"/>
    <n v="51023824.159999996"/>
    <n v="85380335.569999993"/>
    <n v="85380335.569999993"/>
    <n v="93576008.239999995"/>
    <n v="8195672.6699999999"/>
    <n v="9.5990167001401492"/>
    <x v="21"/>
    <x v="0"/>
    <x v="2"/>
    <x v="2"/>
  </r>
  <r>
    <x v="0"/>
    <x v="0"/>
    <x v="4"/>
    <x v="29"/>
    <x v="0"/>
    <x v="92"/>
    <x v="92"/>
    <x v="1"/>
    <x v="1"/>
    <x v="0"/>
    <x v="0"/>
    <x v="22"/>
    <x v="22"/>
    <x v="0"/>
    <n v="2092293.03"/>
    <n v="2455799"/>
    <n v="2455799"/>
    <n v="3931080.6599999992"/>
    <n v="1475281.66"/>
    <n v="60.073387927920813"/>
    <x v="21"/>
    <x v="0"/>
    <x v="12"/>
    <x v="12"/>
  </r>
  <r>
    <x v="0"/>
    <x v="0"/>
    <x v="4"/>
    <x v="29"/>
    <x v="0"/>
    <x v="93"/>
    <x v="93"/>
    <x v="1"/>
    <x v="1"/>
    <x v="0"/>
    <x v="0"/>
    <x v="22"/>
    <x v="22"/>
    <x v="0"/>
    <n v="9476290.0500000007"/>
    <n v="16000000"/>
    <n v="16000000"/>
    <n v="18187143.539999999"/>
    <n v="2187143.54"/>
    <n v="13.669647124999999"/>
    <x v="21"/>
    <x v="0"/>
    <x v="9"/>
    <x v="9"/>
  </r>
  <r>
    <x v="0"/>
    <x v="0"/>
    <x v="4"/>
    <x v="29"/>
    <x v="0"/>
    <x v="94"/>
    <x v="94"/>
    <x v="1"/>
    <x v="1"/>
    <x v="0"/>
    <x v="0"/>
    <x v="22"/>
    <x v="22"/>
    <x v="0"/>
    <n v="39816191.899999999"/>
    <n v="50000000"/>
    <n v="50000000"/>
    <n v="48676847.200000003"/>
    <n v="-1323152.8"/>
    <n v="-2.6463055999999998"/>
    <x v="21"/>
    <x v="1"/>
    <x v="6"/>
    <x v="6"/>
  </r>
  <r>
    <x v="0"/>
    <x v="0"/>
    <x v="4"/>
    <x v="29"/>
    <x v="0"/>
    <x v="95"/>
    <x v="95"/>
    <x v="1"/>
    <x v="1"/>
    <x v="0"/>
    <x v="0"/>
    <x v="22"/>
    <x v="22"/>
    <x v="0"/>
    <n v="25970200.460000001"/>
    <n v="36445051"/>
    <n v="36445051"/>
    <n v="43340747.879999995"/>
    <n v="6895696.8799999999"/>
    <n v="18.9208045833164"/>
    <x v="21"/>
    <x v="0"/>
    <x v="6"/>
    <x v="6"/>
  </r>
  <r>
    <x v="0"/>
    <x v="0"/>
    <x v="4"/>
    <x v="29"/>
    <x v="0"/>
    <x v="96"/>
    <x v="96"/>
    <x v="1"/>
    <x v="1"/>
    <x v="0"/>
    <x v="0"/>
    <x v="22"/>
    <x v="22"/>
    <x v="0"/>
    <n v="1015038.43"/>
    <n v="3145601.74"/>
    <n v="3145601.74"/>
    <n v="3321984.67"/>
    <n v="176382.93"/>
    <n v="5.6072873993260188"/>
    <x v="21"/>
    <x v="0"/>
    <x v="12"/>
    <x v="12"/>
  </r>
  <r>
    <x v="0"/>
    <x v="0"/>
    <x v="4"/>
    <x v="29"/>
    <x v="0"/>
    <x v="97"/>
    <x v="97"/>
    <x v="1"/>
    <x v="1"/>
    <x v="0"/>
    <x v="0"/>
    <x v="22"/>
    <x v="22"/>
    <x v="0"/>
    <n v="5363452.72"/>
    <n v="9500000"/>
    <n v="9500000"/>
    <n v="10082789.888899999"/>
    <n v="582789.88890000002"/>
    <n v="6.1346304094736839"/>
    <x v="21"/>
    <x v="0"/>
    <x v="7"/>
    <x v="7"/>
  </r>
  <r>
    <x v="0"/>
    <x v="0"/>
    <x v="4"/>
    <x v="29"/>
    <x v="0"/>
    <x v="98"/>
    <x v="98"/>
    <x v="1"/>
    <x v="1"/>
    <x v="0"/>
    <x v="0"/>
    <x v="22"/>
    <x v="22"/>
    <x v="0"/>
    <n v="5249733.32"/>
    <n v="9710715.2899999991"/>
    <n v="9710715.2899999991"/>
    <n v="10743231.649999999"/>
    <n v="1032516.36"/>
    <n v="10.632752883438723"/>
    <x v="21"/>
    <x v="0"/>
    <x v="11"/>
    <x v="11"/>
  </r>
  <r>
    <x v="0"/>
    <x v="0"/>
    <x v="4"/>
    <x v="30"/>
    <x v="1"/>
    <x v="99"/>
    <x v="99"/>
    <x v="1"/>
    <x v="1"/>
    <x v="0"/>
    <x v="0"/>
    <x v="22"/>
    <x v="22"/>
    <x v="0"/>
    <n v="22857188.280000001"/>
    <n v="40840300"/>
    <n v="40840300"/>
    <n v="51750044.359999999"/>
    <n v="10909744.359999999"/>
    <n v="26.713183693557589"/>
    <x v="21"/>
    <x v="0"/>
    <x v="5"/>
    <x v="5"/>
  </r>
  <r>
    <x v="0"/>
    <x v="0"/>
    <x v="4"/>
    <x v="30"/>
    <x v="0"/>
    <x v="100"/>
    <x v="100"/>
    <x v="1"/>
    <x v="1"/>
    <x v="0"/>
    <x v="0"/>
    <x v="22"/>
    <x v="22"/>
    <x v="0"/>
    <n v="9691579"/>
    <n v="19452185"/>
    <n v="19452185"/>
    <n v="19253564.160000008"/>
    <n v="-198620.84"/>
    <n v="-1.0210721314854863"/>
    <x v="21"/>
    <x v="1"/>
    <x v="9"/>
    <x v="9"/>
  </r>
  <r>
    <x v="0"/>
    <x v="0"/>
    <x v="4"/>
    <x v="30"/>
    <x v="1"/>
    <x v="101"/>
    <x v="101"/>
    <x v="1"/>
    <x v="1"/>
    <x v="0"/>
    <x v="0"/>
    <x v="22"/>
    <x v="22"/>
    <x v="0"/>
    <n v="31708603.379999999"/>
    <n v="47140196.159999996"/>
    <n v="47140196.159999996"/>
    <n v="46662832.090000004"/>
    <n v="-477364.07"/>
    <n v="-1.0126476105015851"/>
    <x v="21"/>
    <x v="1"/>
    <x v="1"/>
    <x v="1"/>
  </r>
  <r>
    <x v="0"/>
    <x v="0"/>
    <x v="4"/>
    <x v="30"/>
    <x v="0"/>
    <x v="102"/>
    <x v="102"/>
    <x v="1"/>
    <x v="1"/>
    <x v="0"/>
    <x v="0"/>
    <x v="22"/>
    <x v="22"/>
    <x v="0"/>
    <n v="2777596.43"/>
    <n v="6954100"/>
    <n v="6954100"/>
    <n v="7846460.9900000012"/>
    <n v="892360.99"/>
    <n v="12.832156425705699"/>
    <x v="21"/>
    <x v="0"/>
    <x v="12"/>
    <x v="12"/>
  </r>
  <r>
    <x v="0"/>
    <x v="0"/>
    <x v="4"/>
    <x v="30"/>
    <x v="0"/>
    <x v="103"/>
    <x v="103"/>
    <x v="1"/>
    <x v="1"/>
    <x v="0"/>
    <x v="0"/>
    <x v="22"/>
    <x v="22"/>
    <x v="0"/>
    <n v="2591862.91"/>
    <n v="7599000"/>
    <n v="7599000"/>
    <n v="6749472.1200000001"/>
    <n v="-849527.88"/>
    <n v="-11.179469403868929"/>
    <x v="21"/>
    <x v="1"/>
    <x v="11"/>
    <x v="11"/>
  </r>
  <r>
    <x v="0"/>
    <x v="0"/>
    <x v="4"/>
    <x v="30"/>
    <x v="0"/>
    <x v="104"/>
    <x v="104"/>
    <x v="1"/>
    <x v="1"/>
    <x v="0"/>
    <x v="0"/>
    <x v="22"/>
    <x v="22"/>
    <x v="0"/>
    <n v="4324493.68"/>
    <n v="7743897.5300000003"/>
    <n v="7743897.5300000003"/>
    <n v="8131322.6699999999"/>
    <n v="387425.14"/>
    <n v="5.0029734833022781"/>
    <x v="21"/>
    <x v="0"/>
    <x v="9"/>
    <x v="9"/>
  </r>
  <r>
    <x v="0"/>
    <x v="0"/>
    <x v="4"/>
    <x v="31"/>
    <x v="0"/>
    <x v="105"/>
    <x v="105"/>
    <x v="1"/>
    <x v="1"/>
    <x v="0"/>
    <x v="0"/>
    <x v="22"/>
    <x v="22"/>
    <x v="0"/>
    <n v="6494961.4299999997"/>
    <n v="9985000"/>
    <n v="9985000"/>
    <n v="10067167.659999998"/>
    <n v="82167.66"/>
    <n v="0.82291096644967454"/>
    <x v="21"/>
    <x v="0"/>
    <x v="11"/>
    <x v="11"/>
  </r>
  <r>
    <x v="0"/>
    <x v="0"/>
    <x v="4"/>
    <x v="32"/>
    <x v="0"/>
    <x v="106"/>
    <x v="106"/>
    <x v="1"/>
    <x v="1"/>
    <x v="0"/>
    <x v="0"/>
    <x v="22"/>
    <x v="22"/>
    <x v="0"/>
    <n v="3834124.42"/>
    <n v="7577884.3600000003"/>
    <n v="7577884.3600000003"/>
    <n v="7871506.7800000012"/>
    <n v="293622.42"/>
    <n v="3.8747281701722884"/>
    <x v="21"/>
    <x v="0"/>
    <x v="9"/>
    <x v="9"/>
  </r>
  <r>
    <x v="0"/>
    <x v="0"/>
    <x v="4"/>
    <x v="32"/>
    <x v="0"/>
    <x v="107"/>
    <x v="107"/>
    <x v="1"/>
    <x v="1"/>
    <x v="0"/>
    <x v="0"/>
    <x v="22"/>
    <x v="22"/>
    <x v="0"/>
    <n v="1913165.3"/>
    <n v="3849000"/>
    <n v="3849000"/>
    <n v="4277000.2899999991"/>
    <n v="428000.29"/>
    <n v="11.119778903611328"/>
    <x v="21"/>
    <x v="0"/>
    <x v="12"/>
    <x v="12"/>
  </r>
  <r>
    <x v="0"/>
    <x v="0"/>
    <x v="4"/>
    <x v="32"/>
    <x v="0"/>
    <x v="108"/>
    <x v="108"/>
    <x v="1"/>
    <x v="1"/>
    <x v="0"/>
    <x v="0"/>
    <x v="22"/>
    <x v="22"/>
    <x v="0"/>
    <n v="1964118.47"/>
    <n v="4142189.66"/>
    <n v="4142189.66"/>
    <n v="4162825.0300000003"/>
    <n v="20635.37"/>
    <n v="0.49817540223399631"/>
    <x v="21"/>
    <x v="0"/>
    <x v="12"/>
    <x v="12"/>
  </r>
  <r>
    <x v="0"/>
    <x v="0"/>
    <x v="4"/>
    <x v="32"/>
    <x v="0"/>
    <x v="109"/>
    <x v="109"/>
    <x v="1"/>
    <x v="1"/>
    <x v="0"/>
    <x v="0"/>
    <x v="22"/>
    <x v="22"/>
    <x v="0"/>
    <n v="2093785.12"/>
    <n v="4570000"/>
    <n v="4570000"/>
    <n v="4359436.72"/>
    <n v="-210563.28"/>
    <n v="-4.60751159737418"/>
    <x v="21"/>
    <x v="1"/>
    <x v="12"/>
    <x v="12"/>
  </r>
  <r>
    <x v="0"/>
    <x v="0"/>
    <x v="4"/>
    <x v="32"/>
    <x v="0"/>
    <x v="110"/>
    <x v="110"/>
    <x v="1"/>
    <x v="1"/>
    <x v="0"/>
    <x v="0"/>
    <x v="22"/>
    <x v="22"/>
    <x v="0"/>
    <n v="3309193.52"/>
    <n v="6412600"/>
    <n v="6412600"/>
    <n v="6195265.5899999999"/>
    <n v="-217334.41"/>
    <n v="-3.3891777126282632"/>
    <x v="21"/>
    <x v="1"/>
    <x v="11"/>
    <x v="11"/>
  </r>
  <r>
    <x v="0"/>
    <x v="0"/>
    <x v="4"/>
    <x v="32"/>
    <x v="0"/>
    <x v="111"/>
    <x v="111"/>
    <x v="1"/>
    <x v="1"/>
    <x v="0"/>
    <x v="0"/>
    <x v="22"/>
    <x v="22"/>
    <x v="0"/>
    <n v="3329604.73"/>
    <n v="8000000"/>
    <n v="8000000"/>
    <n v="7761078.419999999"/>
    <n v="-238921.58"/>
    <n v="-2.9865197499999998"/>
    <x v="21"/>
    <x v="1"/>
    <x v="9"/>
    <x v="9"/>
  </r>
  <r>
    <x v="0"/>
    <x v="0"/>
    <x v="4"/>
    <x v="32"/>
    <x v="0"/>
    <x v="112"/>
    <x v="112"/>
    <x v="1"/>
    <x v="1"/>
    <x v="0"/>
    <x v="0"/>
    <x v="22"/>
    <x v="22"/>
    <x v="0"/>
    <n v="3409575.57"/>
    <n v="8267200"/>
    <n v="8267200"/>
    <n v="8189269.7399999993"/>
    <n v="-77930.259999999995"/>
    <n v="-0.94264394232630155"/>
    <x v="21"/>
    <x v="1"/>
    <x v="12"/>
    <x v="12"/>
  </r>
  <r>
    <x v="0"/>
    <x v="0"/>
    <x v="4"/>
    <x v="32"/>
    <x v="0"/>
    <x v="113"/>
    <x v="113"/>
    <x v="1"/>
    <x v="1"/>
    <x v="0"/>
    <x v="0"/>
    <x v="22"/>
    <x v="22"/>
    <x v="0"/>
    <n v="5790246.0999999996"/>
    <n v="13253523.970000001"/>
    <n v="13253523.970000001"/>
    <n v="14013947.449999999"/>
    <n v="760423.48"/>
    <n v="5.7375191814739672"/>
    <x v="21"/>
    <x v="0"/>
    <x v="7"/>
    <x v="7"/>
  </r>
  <r>
    <x v="0"/>
    <x v="0"/>
    <x v="4"/>
    <x v="32"/>
    <x v="0"/>
    <x v="114"/>
    <x v="114"/>
    <x v="1"/>
    <x v="1"/>
    <x v="0"/>
    <x v="0"/>
    <x v="22"/>
    <x v="22"/>
    <x v="0"/>
    <n v="3496615.95"/>
    <n v="6630000"/>
    <n v="6630000"/>
    <n v="6721084.8799999999"/>
    <n v="91084.88"/>
    <n v="1.3738292609351435"/>
    <x v="21"/>
    <x v="0"/>
    <x v="11"/>
    <x v="11"/>
  </r>
  <r>
    <x v="0"/>
    <x v="0"/>
    <x v="4"/>
    <x v="32"/>
    <x v="0"/>
    <x v="115"/>
    <x v="115"/>
    <x v="1"/>
    <x v="1"/>
    <x v="0"/>
    <x v="0"/>
    <x v="22"/>
    <x v="22"/>
    <x v="0"/>
    <n v="2906718.58"/>
    <n v="4460000"/>
    <n v="4460000"/>
    <n v="5864564.1199999992"/>
    <n v="1404564.12"/>
    <n v="31.492469058295967"/>
    <x v="21"/>
    <x v="0"/>
    <x v="9"/>
    <x v="9"/>
  </r>
  <r>
    <x v="0"/>
    <x v="0"/>
    <x v="4"/>
    <x v="32"/>
    <x v="0"/>
    <x v="116"/>
    <x v="116"/>
    <x v="1"/>
    <x v="1"/>
    <x v="0"/>
    <x v="0"/>
    <x v="22"/>
    <x v="22"/>
    <x v="0"/>
    <n v="3216895.98"/>
    <n v="10000000"/>
    <n v="10000000"/>
    <n v="9114544.8500000015"/>
    <n v="-885455.15"/>
    <n v="-8.8545514999999995"/>
    <x v="21"/>
    <x v="1"/>
    <x v="12"/>
    <x v="12"/>
  </r>
  <r>
    <x v="0"/>
    <x v="0"/>
    <x v="4"/>
    <x v="33"/>
    <x v="0"/>
    <x v="117"/>
    <x v="117"/>
    <x v="1"/>
    <x v="1"/>
    <x v="0"/>
    <x v="0"/>
    <x v="22"/>
    <x v="22"/>
    <x v="0"/>
    <n v="1917296.01"/>
    <n v="3700000"/>
    <n v="3700000"/>
    <n v="3894631.75"/>
    <n v="194631.75"/>
    <n v="5.2603175675675677"/>
    <x v="21"/>
    <x v="0"/>
    <x v="12"/>
    <x v="12"/>
  </r>
  <r>
    <x v="0"/>
    <x v="0"/>
    <x v="4"/>
    <x v="33"/>
    <x v="0"/>
    <x v="118"/>
    <x v="118"/>
    <x v="1"/>
    <x v="1"/>
    <x v="0"/>
    <x v="0"/>
    <x v="22"/>
    <x v="22"/>
    <x v="0"/>
    <n v="2551566.46"/>
    <n v="5268550"/>
    <n v="5268550"/>
    <n v="4673336.2699999996"/>
    <n v="-595213.73"/>
    <n v="-11.29748659498344"/>
    <x v="21"/>
    <x v="1"/>
    <x v="11"/>
    <x v="11"/>
  </r>
  <r>
    <x v="0"/>
    <x v="0"/>
    <x v="4"/>
    <x v="33"/>
    <x v="0"/>
    <x v="119"/>
    <x v="119"/>
    <x v="1"/>
    <x v="1"/>
    <x v="0"/>
    <x v="0"/>
    <x v="22"/>
    <x v="22"/>
    <x v="0"/>
    <n v="2315866.64"/>
    <n v="4073691.94"/>
    <n v="4073691.94"/>
    <n v="4118674.24"/>
    <n v="44982.3"/>
    <n v="1.1042145715122487"/>
    <x v="21"/>
    <x v="0"/>
    <x v="12"/>
    <x v="12"/>
  </r>
  <r>
    <x v="0"/>
    <x v="0"/>
    <x v="4"/>
    <x v="33"/>
    <x v="0"/>
    <x v="120"/>
    <x v="120"/>
    <x v="1"/>
    <x v="1"/>
    <x v="0"/>
    <x v="0"/>
    <x v="22"/>
    <x v="22"/>
    <x v="0"/>
    <n v="1762017.7"/>
    <n v="2686800"/>
    <n v="2686800"/>
    <n v="2750762.96"/>
    <n v="63962.96"/>
    <n v="2.3806371892213787"/>
    <x v="21"/>
    <x v="0"/>
    <x v="12"/>
    <x v="12"/>
  </r>
  <r>
    <x v="0"/>
    <x v="0"/>
    <x v="4"/>
    <x v="33"/>
    <x v="0"/>
    <x v="121"/>
    <x v="121"/>
    <x v="1"/>
    <x v="1"/>
    <x v="0"/>
    <x v="0"/>
    <x v="22"/>
    <x v="22"/>
    <x v="0"/>
    <n v="202201.73"/>
    <n v="2163816.9500000002"/>
    <n v="2163816.9500000002"/>
    <n v="1160036.2299999997"/>
    <n v="-1003780.72"/>
    <n v="-46.389354700267042"/>
    <x v="21"/>
    <x v="1"/>
    <x v="0"/>
    <x v="0"/>
  </r>
  <r>
    <x v="0"/>
    <x v="0"/>
    <x v="4"/>
    <x v="31"/>
    <x v="0"/>
    <x v="122"/>
    <x v="122"/>
    <x v="1"/>
    <x v="1"/>
    <x v="0"/>
    <x v="0"/>
    <x v="22"/>
    <x v="22"/>
    <x v="0"/>
    <n v="5000942.55"/>
    <n v="8464685"/>
    <n v="8464685"/>
    <n v="8555519.25"/>
    <n v="90834.25"/>
    <n v="1.0730966362008745"/>
    <x v="21"/>
    <x v="0"/>
    <x v="12"/>
    <x v="12"/>
  </r>
  <r>
    <x v="0"/>
    <x v="0"/>
    <x v="4"/>
    <x v="31"/>
    <x v="0"/>
    <x v="123"/>
    <x v="123"/>
    <x v="1"/>
    <x v="1"/>
    <x v="0"/>
    <x v="0"/>
    <x v="22"/>
    <x v="22"/>
    <x v="0"/>
    <n v="6619452.8099999996"/>
    <n v="11545937.380000001"/>
    <n v="11545937.380000001"/>
    <n v="12452044.670000002"/>
    <n v="906107.29"/>
    <n v="7.8478451785956258"/>
    <x v="21"/>
    <x v="0"/>
    <x v="7"/>
    <x v="7"/>
  </r>
  <r>
    <x v="0"/>
    <x v="0"/>
    <x v="4"/>
    <x v="31"/>
    <x v="0"/>
    <x v="124"/>
    <x v="124"/>
    <x v="1"/>
    <x v="1"/>
    <x v="0"/>
    <x v="0"/>
    <x v="22"/>
    <x v="22"/>
    <x v="0"/>
    <n v="4773369.68"/>
    <n v="7042043.0099999998"/>
    <n v="7042043.0099999998"/>
    <n v="6486502.2000000002"/>
    <n v="-555540.81000000006"/>
    <n v="-7.8889153220323776"/>
    <x v="21"/>
    <x v="1"/>
    <x v="7"/>
    <x v="7"/>
  </r>
  <r>
    <x v="0"/>
    <x v="0"/>
    <x v="4"/>
    <x v="31"/>
    <x v="0"/>
    <x v="125"/>
    <x v="125"/>
    <x v="1"/>
    <x v="1"/>
    <x v="0"/>
    <x v="0"/>
    <x v="22"/>
    <x v="22"/>
    <x v="0"/>
    <n v="1452830.89"/>
    <n v="704847.22"/>
    <n v="704847.22"/>
    <n v="1390903.33"/>
    <n v="686056.11"/>
    <n v="97.334016583054691"/>
    <x v="21"/>
    <x v="0"/>
    <x v="11"/>
    <x v="11"/>
  </r>
  <r>
    <x v="0"/>
    <x v="0"/>
    <x v="4"/>
    <x v="31"/>
    <x v="0"/>
    <x v="126"/>
    <x v="126"/>
    <x v="1"/>
    <x v="1"/>
    <x v="0"/>
    <x v="0"/>
    <x v="22"/>
    <x v="22"/>
    <x v="0"/>
    <n v="22653093.359999999"/>
    <n v="33261027.539999999"/>
    <n v="33261027.539999999"/>
    <n v="31436506.831699997"/>
    <n v="-1824520.7083000001"/>
    <n v="-5.4854610432759952"/>
    <x v="21"/>
    <x v="1"/>
    <x v="6"/>
    <x v="6"/>
  </r>
  <r>
    <x v="0"/>
    <x v="0"/>
    <x v="4"/>
    <x v="31"/>
    <x v="0"/>
    <x v="127"/>
    <x v="127"/>
    <x v="1"/>
    <x v="1"/>
    <x v="0"/>
    <x v="0"/>
    <x v="22"/>
    <x v="22"/>
    <x v="0"/>
    <n v="11194285.9"/>
    <n v="16000000"/>
    <n v="16000000"/>
    <n v="19306633.599999998"/>
    <n v="3306633.6"/>
    <n v="20.666460000000001"/>
    <x v="21"/>
    <x v="0"/>
    <x v="6"/>
    <x v="6"/>
  </r>
  <r>
    <x v="0"/>
    <x v="0"/>
    <x v="4"/>
    <x v="31"/>
    <x v="0"/>
    <x v="128"/>
    <x v="128"/>
    <x v="1"/>
    <x v="1"/>
    <x v="0"/>
    <x v="0"/>
    <x v="22"/>
    <x v="22"/>
    <x v="0"/>
    <n v="4406335.99"/>
    <n v="9495975"/>
    <n v="9495975"/>
    <n v="7859034.540000001"/>
    <n v="-1636940.46"/>
    <n v="-17.238255787320419"/>
    <x v="21"/>
    <x v="1"/>
    <x v="12"/>
    <x v="12"/>
  </r>
  <r>
    <x v="0"/>
    <x v="0"/>
    <x v="4"/>
    <x v="34"/>
    <x v="1"/>
    <x v="129"/>
    <x v="129"/>
    <x v="1"/>
    <x v="1"/>
    <x v="0"/>
    <x v="0"/>
    <x v="22"/>
    <x v="22"/>
    <x v="0"/>
    <n v="26617167.620000001"/>
    <n v="35000000"/>
    <n v="35000000"/>
    <n v="40315467.839999996"/>
    <n v="5315467.84"/>
    <n v="15.187050971428571"/>
    <x v="21"/>
    <x v="0"/>
    <x v="1"/>
    <x v="1"/>
  </r>
  <r>
    <x v="0"/>
    <x v="0"/>
    <x v="4"/>
    <x v="34"/>
    <x v="0"/>
    <x v="130"/>
    <x v="130"/>
    <x v="1"/>
    <x v="1"/>
    <x v="0"/>
    <x v="0"/>
    <x v="22"/>
    <x v="22"/>
    <x v="0"/>
    <n v="2959840.45"/>
    <n v="6078940"/>
    <n v="6078940"/>
    <n v="5577864.6400000006"/>
    <n v="-501075.36"/>
    <n v="-8.2428081211527005"/>
    <x v="21"/>
    <x v="1"/>
    <x v="11"/>
    <x v="11"/>
  </r>
  <r>
    <x v="0"/>
    <x v="0"/>
    <x v="4"/>
    <x v="34"/>
    <x v="0"/>
    <x v="131"/>
    <x v="131"/>
    <x v="1"/>
    <x v="1"/>
    <x v="0"/>
    <x v="0"/>
    <x v="22"/>
    <x v="22"/>
    <x v="0"/>
    <n v="1369657.45"/>
    <n v="3753000"/>
    <n v="3753000"/>
    <n v="3632711.09"/>
    <n v="-120288.91"/>
    <n v="-3.2051401545430327"/>
    <x v="21"/>
    <x v="1"/>
    <x v="12"/>
    <x v="12"/>
  </r>
  <r>
    <x v="0"/>
    <x v="0"/>
    <x v="4"/>
    <x v="34"/>
    <x v="0"/>
    <x v="132"/>
    <x v="132"/>
    <x v="1"/>
    <x v="1"/>
    <x v="0"/>
    <x v="0"/>
    <x v="22"/>
    <x v="22"/>
    <x v="0"/>
    <n v="2233437.37"/>
    <n v="6418600"/>
    <n v="6418600"/>
    <n v="5886312.3500000006"/>
    <n v="-532287.65"/>
    <n v="-8.2928933100676154"/>
    <x v="21"/>
    <x v="1"/>
    <x v="11"/>
    <x v="11"/>
  </r>
  <r>
    <x v="0"/>
    <x v="0"/>
    <x v="4"/>
    <x v="34"/>
    <x v="0"/>
    <x v="133"/>
    <x v="133"/>
    <x v="1"/>
    <x v="1"/>
    <x v="0"/>
    <x v="0"/>
    <x v="22"/>
    <x v="22"/>
    <x v="0"/>
    <n v="3895068.52"/>
    <n v="12790300"/>
    <n v="12790300"/>
    <n v="12514246.560000001"/>
    <n v="-276053.44"/>
    <n v="-2.1583030890596779"/>
    <x v="21"/>
    <x v="1"/>
    <x v="11"/>
    <x v="11"/>
  </r>
  <r>
    <x v="0"/>
    <x v="0"/>
    <x v="4"/>
    <x v="34"/>
    <x v="0"/>
    <x v="134"/>
    <x v="134"/>
    <x v="1"/>
    <x v="1"/>
    <x v="0"/>
    <x v="0"/>
    <x v="22"/>
    <x v="22"/>
    <x v="0"/>
    <n v="1615053.15"/>
    <n v="4209800"/>
    <n v="4209800"/>
    <n v="3236223.9699999997"/>
    <n v="-973576.03"/>
    <n v="-23.126420019953439"/>
    <x v="21"/>
    <x v="1"/>
    <x v="12"/>
    <x v="12"/>
  </r>
  <r>
    <x v="0"/>
    <x v="0"/>
    <x v="5"/>
    <x v="35"/>
    <x v="0"/>
    <x v="135"/>
    <x v="135"/>
    <x v="1"/>
    <x v="1"/>
    <x v="0"/>
    <x v="0"/>
    <x v="22"/>
    <x v="22"/>
    <x v="0"/>
    <n v="3069042.06"/>
    <n v="6110000"/>
    <n v="6110000"/>
    <n v="6142681.4800000004"/>
    <n v="32681.48"/>
    <n v="0.5348851063829787"/>
    <x v="21"/>
    <x v="0"/>
    <x v="0"/>
    <x v="0"/>
  </r>
  <r>
    <x v="0"/>
    <x v="0"/>
    <x v="5"/>
    <x v="35"/>
    <x v="0"/>
    <x v="136"/>
    <x v="136"/>
    <x v="1"/>
    <x v="1"/>
    <x v="0"/>
    <x v="0"/>
    <x v="22"/>
    <x v="22"/>
    <x v="0"/>
    <n v="4818520.46"/>
    <n v="11463929.58"/>
    <n v="11463929.58"/>
    <n v="10440912.539999999"/>
    <n v="-1023017.04"/>
    <n v="-8.9237903361231226"/>
    <x v="21"/>
    <x v="1"/>
    <x v="11"/>
    <x v="11"/>
  </r>
  <r>
    <x v="0"/>
    <x v="0"/>
    <x v="5"/>
    <x v="35"/>
    <x v="0"/>
    <x v="137"/>
    <x v="137"/>
    <x v="1"/>
    <x v="1"/>
    <x v="0"/>
    <x v="0"/>
    <x v="22"/>
    <x v="22"/>
    <x v="0"/>
    <n v="4920454.41"/>
    <n v="11402083.48"/>
    <n v="11402083.48"/>
    <n v="10846318.609999999"/>
    <n v="-555764.87"/>
    <n v="-4.8742396157232832"/>
    <x v="21"/>
    <x v="1"/>
    <x v="12"/>
    <x v="12"/>
  </r>
  <r>
    <x v="0"/>
    <x v="0"/>
    <x v="4"/>
    <x v="36"/>
    <x v="0"/>
    <x v="138"/>
    <x v="138"/>
    <x v="1"/>
    <x v="1"/>
    <x v="0"/>
    <x v="0"/>
    <x v="22"/>
    <x v="22"/>
    <x v="0"/>
    <n v="4090454.33"/>
    <n v="5180260.0199999996"/>
    <n v="5180260.0199999996"/>
    <n v="5027901.870000001"/>
    <n v="-152358.15"/>
    <n v="-2.9411293914161476"/>
    <x v="21"/>
    <x v="1"/>
    <x v="12"/>
    <x v="12"/>
  </r>
  <r>
    <x v="0"/>
    <x v="0"/>
    <x v="4"/>
    <x v="36"/>
    <x v="0"/>
    <x v="139"/>
    <x v="139"/>
    <x v="1"/>
    <x v="1"/>
    <x v="0"/>
    <x v="0"/>
    <x v="22"/>
    <x v="22"/>
    <x v="0"/>
    <n v="6055984.5199999996"/>
    <n v="9486444.5999999996"/>
    <n v="9486444.5999999996"/>
    <n v="8557449.2100000009"/>
    <n v="-928995.39"/>
    <n v="-9.7928721367328695"/>
    <x v="21"/>
    <x v="1"/>
    <x v="11"/>
    <x v="11"/>
  </r>
  <r>
    <x v="0"/>
    <x v="0"/>
    <x v="4"/>
    <x v="36"/>
    <x v="0"/>
    <x v="140"/>
    <x v="140"/>
    <x v="1"/>
    <x v="1"/>
    <x v="0"/>
    <x v="0"/>
    <x v="22"/>
    <x v="22"/>
    <x v="0"/>
    <n v="6913270"/>
    <n v="14821071.34"/>
    <n v="14821071.34"/>
    <n v="12884448.48"/>
    <n v="-1936622.86"/>
    <n v="-13.066686041604331"/>
    <x v="21"/>
    <x v="1"/>
    <x v="11"/>
    <x v="11"/>
  </r>
  <r>
    <x v="0"/>
    <x v="0"/>
    <x v="4"/>
    <x v="36"/>
    <x v="0"/>
    <x v="141"/>
    <x v="141"/>
    <x v="1"/>
    <x v="1"/>
    <x v="0"/>
    <x v="0"/>
    <x v="22"/>
    <x v="22"/>
    <x v="0"/>
    <n v="6633237.9199999999"/>
    <n v="8310196.2800000003"/>
    <n v="8310196.2800000003"/>
    <n v="8776628.1099999994"/>
    <n v="466431.83"/>
    <n v="5.6127655025736649"/>
    <x v="21"/>
    <x v="0"/>
    <x v="11"/>
    <x v="11"/>
  </r>
  <r>
    <x v="0"/>
    <x v="0"/>
    <x v="4"/>
    <x v="36"/>
    <x v="1"/>
    <x v="142"/>
    <x v="142"/>
    <x v="1"/>
    <x v="1"/>
    <x v="0"/>
    <x v="0"/>
    <x v="22"/>
    <x v="22"/>
    <x v="0"/>
    <n v="14400696.82"/>
    <n v="21847613.219999999"/>
    <n v="21847613.219999999"/>
    <n v="26292246.979999997"/>
    <n v="4444633.76"/>
    <n v="20.343795522392536"/>
    <x v="21"/>
    <x v="0"/>
    <x v="5"/>
    <x v="5"/>
  </r>
  <r>
    <x v="0"/>
    <x v="0"/>
    <x v="0"/>
    <x v="37"/>
    <x v="0"/>
    <x v="143"/>
    <x v="143"/>
    <x v="1"/>
    <x v="1"/>
    <x v="0"/>
    <x v="0"/>
    <x v="22"/>
    <x v="22"/>
    <x v="0"/>
    <n v="12757351.560000001"/>
    <n v="15470183.699999999"/>
    <n v="15470183.699999999"/>
    <n v="12865653.09"/>
    <n v="-2604530.61"/>
    <n v="-16.835809195982591"/>
    <x v="21"/>
    <x v="1"/>
    <x v="6"/>
    <x v="6"/>
  </r>
  <r>
    <x v="0"/>
    <x v="0"/>
    <x v="0"/>
    <x v="37"/>
    <x v="0"/>
    <x v="144"/>
    <x v="144"/>
    <x v="1"/>
    <x v="1"/>
    <x v="0"/>
    <x v="0"/>
    <x v="22"/>
    <x v="22"/>
    <x v="0"/>
    <n v="4274776.55"/>
    <n v="5756600.3099999996"/>
    <n v="5756600.3099999996"/>
    <n v="7193827.7899999991"/>
    <n v="1437227.48"/>
    <n v="24.966601858797457"/>
    <x v="21"/>
    <x v="0"/>
    <x v="11"/>
    <x v="11"/>
  </r>
  <r>
    <x v="0"/>
    <x v="0"/>
    <x v="0"/>
    <x v="37"/>
    <x v="0"/>
    <x v="145"/>
    <x v="145"/>
    <x v="1"/>
    <x v="1"/>
    <x v="0"/>
    <x v="0"/>
    <x v="22"/>
    <x v="22"/>
    <x v="0"/>
    <n v="3593453.11"/>
    <n v="7438750.8399999999"/>
    <n v="7438750.8399999999"/>
    <n v="7017196.4400000013"/>
    <n v="-421554.4"/>
    <n v="-5.667005241433789"/>
    <x v="21"/>
    <x v="1"/>
    <x v="11"/>
    <x v="11"/>
  </r>
  <r>
    <x v="0"/>
    <x v="0"/>
    <x v="0"/>
    <x v="37"/>
    <x v="0"/>
    <x v="146"/>
    <x v="146"/>
    <x v="1"/>
    <x v="1"/>
    <x v="0"/>
    <x v="0"/>
    <x v="22"/>
    <x v="22"/>
    <x v="0"/>
    <n v="4693258.71"/>
    <n v="7303789.8600000003"/>
    <n v="7303789.8600000003"/>
    <n v="6239089.2000000002"/>
    <n v="-1064700.6599999999"/>
    <n v="-14.577372575174282"/>
    <x v="21"/>
    <x v="1"/>
    <x v="12"/>
    <x v="12"/>
  </r>
  <r>
    <x v="0"/>
    <x v="0"/>
    <x v="0"/>
    <x v="37"/>
    <x v="0"/>
    <x v="147"/>
    <x v="147"/>
    <x v="1"/>
    <x v="1"/>
    <x v="0"/>
    <x v="0"/>
    <x v="22"/>
    <x v="22"/>
    <x v="0"/>
    <n v="6566481.0700000003"/>
    <n v="13088706.76"/>
    <n v="13088706.76"/>
    <n v="12411043.750000002"/>
    <n v="-677663.01"/>
    <n v="-5.1774634608744181"/>
    <x v="21"/>
    <x v="1"/>
    <x v="7"/>
    <x v="7"/>
  </r>
  <r>
    <x v="0"/>
    <x v="0"/>
    <x v="0"/>
    <x v="37"/>
    <x v="0"/>
    <x v="148"/>
    <x v="148"/>
    <x v="1"/>
    <x v="1"/>
    <x v="0"/>
    <x v="0"/>
    <x v="22"/>
    <x v="22"/>
    <x v="0"/>
    <n v="16211260.539999999"/>
    <n v="21460518.399999999"/>
    <n v="21460518.399999999"/>
    <n v="22587633.710000001"/>
    <n v="1127115.31"/>
    <n v="5.2520413952348886"/>
    <x v="21"/>
    <x v="0"/>
    <x v="10"/>
    <x v="10"/>
  </r>
  <r>
    <x v="0"/>
    <x v="0"/>
    <x v="0"/>
    <x v="37"/>
    <x v="0"/>
    <x v="149"/>
    <x v="149"/>
    <x v="1"/>
    <x v="1"/>
    <x v="0"/>
    <x v="0"/>
    <x v="22"/>
    <x v="22"/>
    <x v="0"/>
    <n v="40840683.640000001"/>
    <n v="14626124.220000001"/>
    <n v="14626124.220000001"/>
    <n v="14422982.930000002"/>
    <n v="-203141.29"/>
    <n v="-1.388893509616316"/>
    <x v="21"/>
    <x v="1"/>
    <x v="6"/>
    <x v="6"/>
  </r>
  <r>
    <x v="0"/>
    <x v="0"/>
    <x v="0"/>
    <x v="37"/>
    <x v="0"/>
    <x v="150"/>
    <x v="150"/>
    <x v="1"/>
    <x v="1"/>
    <x v="0"/>
    <x v="0"/>
    <x v="22"/>
    <x v="22"/>
    <x v="0"/>
    <n v="9000879.0299999993"/>
    <n v="12091029.699999999"/>
    <n v="12091029.699999999"/>
    <n v="12304753.359999999"/>
    <n v="213723.66"/>
    <n v="1.7676216608747557"/>
    <x v="21"/>
    <x v="0"/>
    <x v="11"/>
    <x v="11"/>
  </r>
  <r>
    <x v="0"/>
    <x v="0"/>
    <x v="0"/>
    <x v="37"/>
    <x v="0"/>
    <x v="151"/>
    <x v="151"/>
    <x v="1"/>
    <x v="1"/>
    <x v="0"/>
    <x v="0"/>
    <x v="22"/>
    <x v="22"/>
    <x v="0"/>
    <n v="6907399.8200000003"/>
    <n v="15104359.800000001"/>
    <n v="15104359.800000001"/>
    <n v="12602881.32"/>
    <n v="-2501478.48"/>
    <n v="-16.56130092981498"/>
    <x v="21"/>
    <x v="1"/>
    <x v="8"/>
    <x v="8"/>
  </r>
  <r>
    <x v="0"/>
    <x v="0"/>
    <x v="0"/>
    <x v="37"/>
    <x v="0"/>
    <x v="152"/>
    <x v="152"/>
    <x v="1"/>
    <x v="1"/>
    <x v="0"/>
    <x v="0"/>
    <x v="22"/>
    <x v="22"/>
    <x v="0"/>
    <n v="2136817.9700000002"/>
    <n v="3546001.58"/>
    <n v="3546001.58"/>
    <n v="3940208.9199999995"/>
    <n v="394207.34"/>
    <n v="11.116953309422948"/>
    <x v="21"/>
    <x v="0"/>
    <x v="11"/>
    <x v="11"/>
  </r>
  <r>
    <x v="0"/>
    <x v="0"/>
    <x v="0"/>
    <x v="37"/>
    <x v="0"/>
    <x v="153"/>
    <x v="153"/>
    <x v="1"/>
    <x v="1"/>
    <x v="0"/>
    <x v="0"/>
    <x v="22"/>
    <x v="22"/>
    <x v="0"/>
    <n v="36391164.57"/>
    <n v="40999177.659999996"/>
    <n v="40999177.659999996"/>
    <n v="39996634.160000004"/>
    <n v="-1002543.5"/>
    <n v="-2.4452770938820825"/>
    <x v="21"/>
    <x v="1"/>
    <x v="6"/>
    <x v="6"/>
  </r>
  <r>
    <x v="0"/>
    <x v="0"/>
    <x v="0"/>
    <x v="37"/>
    <x v="0"/>
    <x v="154"/>
    <x v="154"/>
    <x v="1"/>
    <x v="1"/>
    <x v="0"/>
    <x v="0"/>
    <x v="22"/>
    <x v="22"/>
    <x v="0"/>
    <n v="6220867.46"/>
    <n v="12881971.970000001"/>
    <n v="12881971.970000001"/>
    <n v="13600383.199999999"/>
    <n v="718411.23"/>
    <n v="5.5768731035361814"/>
    <x v="21"/>
    <x v="0"/>
    <x v="7"/>
    <x v="7"/>
  </r>
  <r>
    <x v="0"/>
    <x v="0"/>
    <x v="0"/>
    <x v="37"/>
    <x v="0"/>
    <x v="155"/>
    <x v="155"/>
    <x v="1"/>
    <x v="1"/>
    <x v="0"/>
    <x v="0"/>
    <x v="22"/>
    <x v="22"/>
    <x v="0"/>
    <n v="16950413.16"/>
    <n v="23450821.960000001"/>
    <n v="23450821.960000001"/>
    <n v="23569415.760000005"/>
    <n v="118593.8"/>
    <n v="0.50571276436401724"/>
    <x v="21"/>
    <x v="0"/>
    <x v="7"/>
    <x v="7"/>
  </r>
  <r>
    <x v="0"/>
    <x v="0"/>
    <x v="0"/>
    <x v="37"/>
    <x v="0"/>
    <x v="156"/>
    <x v="156"/>
    <x v="1"/>
    <x v="1"/>
    <x v="0"/>
    <x v="0"/>
    <x v="22"/>
    <x v="22"/>
    <x v="0"/>
    <n v="21599050.780000001"/>
    <n v="28442618.66"/>
    <n v="28442618.66"/>
    <n v="28952724.539999999"/>
    <n v="510105.88"/>
    <n v="1.7934561022589053"/>
    <x v="21"/>
    <x v="0"/>
    <x v="1"/>
    <x v="1"/>
  </r>
  <r>
    <x v="0"/>
    <x v="0"/>
    <x v="0"/>
    <x v="37"/>
    <x v="0"/>
    <x v="157"/>
    <x v="157"/>
    <x v="1"/>
    <x v="1"/>
    <x v="0"/>
    <x v="0"/>
    <x v="22"/>
    <x v="22"/>
    <x v="0"/>
    <n v="12102717.08"/>
    <n v="8598318.3200000003"/>
    <n v="8598318.3200000003"/>
    <n v="8450937.0200000014"/>
    <n v="-147381.29999999999"/>
    <n v="-1.7140712231737893"/>
    <x v="21"/>
    <x v="1"/>
    <x v="11"/>
    <x v="11"/>
  </r>
  <r>
    <x v="0"/>
    <x v="0"/>
    <x v="0"/>
    <x v="37"/>
    <x v="0"/>
    <x v="158"/>
    <x v="158"/>
    <x v="1"/>
    <x v="1"/>
    <x v="0"/>
    <x v="0"/>
    <x v="22"/>
    <x v="22"/>
    <x v="0"/>
    <n v="5773959.0800000001"/>
    <n v="8778723.3000000007"/>
    <n v="8778723.3000000007"/>
    <n v="9136380.75"/>
    <n v="357657.45"/>
    <n v="4.0741396872595361"/>
    <x v="21"/>
    <x v="0"/>
    <x v="7"/>
    <x v="7"/>
  </r>
  <r>
    <x v="0"/>
    <x v="0"/>
    <x v="0"/>
    <x v="37"/>
    <x v="0"/>
    <x v="159"/>
    <x v="159"/>
    <x v="1"/>
    <x v="1"/>
    <x v="0"/>
    <x v="0"/>
    <x v="22"/>
    <x v="22"/>
    <x v="0"/>
    <n v="6086635.6399999997"/>
    <n v="8000000"/>
    <n v="8000000"/>
    <n v="8851901.4000000004"/>
    <n v="851901.4"/>
    <n v="10.6487675"/>
    <x v="21"/>
    <x v="0"/>
    <x v="7"/>
    <x v="7"/>
  </r>
  <r>
    <x v="0"/>
    <x v="0"/>
    <x v="0"/>
    <x v="37"/>
    <x v="0"/>
    <x v="160"/>
    <x v="160"/>
    <x v="1"/>
    <x v="1"/>
    <x v="0"/>
    <x v="0"/>
    <x v="22"/>
    <x v="22"/>
    <x v="0"/>
    <n v="3876850.11"/>
    <n v="9272907.2200000007"/>
    <n v="9272907.2200000007"/>
    <n v="8091669.79"/>
    <n v="-1181237.43"/>
    <n v="-12.738587823377358"/>
    <x v="21"/>
    <x v="1"/>
    <x v="12"/>
    <x v="12"/>
  </r>
  <r>
    <x v="0"/>
    <x v="0"/>
    <x v="0"/>
    <x v="37"/>
    <x v="0"/>
    <x v="161"/>
    <x v="161"/>
    <x v="1"/>
    <x v="1"/>
    <x v="0"/>
    <x v="0"/>
    <x v="22"/>
    <x v="22"/>
    <x v="0"/>
    <n v="12145634.960000001"/>
    <n v="18886372.079999998"/>
    <n v="18886372.079999998"/>
    <n v="18658972.010000002"/>
    <n v="-227400.07"/>
    <n v="-1.2040431536388538"/>
    <x v="21"/>
    <x v="1"/>
    <x v="7"/>
    <x v="7"/>
  </r>
  <r>
    <x v="0"/>
    <x v="0"/>
    <x v="0"/>
    <x v="37"/>
    <x v="1"/>
    <x v="162"/>
    <x v="162"/>
    <x v="1"/>
    <x v="1"/>
    <x v="0"/>
    <x v="0"/>
    <x v="22"/>
    <x v="22"/>
    <x v="0"/>
    <n v="47044288.710000001"/>
    <n v="59706832.560000002"/>
    <n v="59706832.560000002"/>
    <n v="64535688.790000007"/>
    <n v="4828856.2300000004"/>
    <n v="8.0876107858299697"/>
    <x v="21"/>
    <x v="0"/>
    <x v="1"/>
    <x v="1"/>
  </r>
  <r>
    <x v="0"/>
    <x v="0"/>
    <x v="0"/>
    <x v="37"/>
    <x v="0"/>
    <x v="163"/>
    <x v="163"/>
    <x v="1"/>
    <x v="1"/>
    <x v="0"/>
    <x v="0"/>
    <x v="22"/>
    <x v="22"/>
    <x v="0"/>
    <n v="3589394.29"/>
    <n v="5262368.38"/>
    <n v="5262368.38"/>
    <n v="5499644.0099999998"/>
    <n v="237275.63"/>
    <n v="4.5089133421708505"/>
    <x v="21"/>
    <x v="0"/>
    <x v="11"/>
    <x v="11"/>
  </r>
  <r>
    <x v="0"/>
    <x v="0"/>
    <x v="0"/>
    <x v="37"/>
    <x v="0"/>
    <x v="164"/>
    <x v="164"/>
    <x v="1"/>
    <x v="1"/>
    <x v="0"/>
    <x v="0"/>
    <x v="22"/>
    <x v="22"/>
    <x v="0"/>
    <n v="3006726.11"/>
    <n v="6291362.0800000001"/>
    <n v="6291362.0800000001"/>
    <n v="4053908.37"/>
    <n v="-2237453.71"/>
    <n v="-35.563899860616509"/>
    <x v="21"/>
    <x v="1"/>
    <x v="12"/>
    <x v="12"/>
  </r>
  <r>
    <x v="0"/>
    <x v="0"/>
    <x v="0"/>
    <x v="37"/>
    <x v="0"/>
    <x v="165"/>
    <x v="165"/>
    <x v="1"/>
    <x v="1"/>
    <x v="0"/>
    <x v="0"/>
    <x v="22"/>
    <x v="22"/>
    <x v="0"/>
    <n v="2698023.07"/>
    <n v="7660700.8600000003"/>
    <n v="7660700.8600000003"/>
    <n v="17326077.409999996"/>
    <n v="9665376.5500000007"/>
    <n v="126.16830661626956"/>
    <x v="21"/>
    <x v="0"/>
    <x v="12"/>
    <x v="12"/>
  </r>
  <r>
    <x v="0"/>
    <x v="0"/>
    <x v="0"/>
    <x v="37"/>
    <x v="0"/>
    <x v="166"/>
    <x v="166"/>
    <x v="1"/>
    <x v="1"/>
    <x v="0"/>
    <x v="0"/>
    <x v="22"/>
    <x v="22"/>
    <x v="0"/>
    <n v="4024684.74"/>
    <n v="8365412.3799999999"/>
    <n v="8365412.3799999999"/>
    <n v="9259460.9400000013"/>
    <n v="894048.56"/>
    <n v="10.68744156758474"/>
    <x v="21"/>
    <x v="0"/>
    <x v="11"/>
    <x v="11"/>
  </r>
  <r>
    <x v="0"/>
    <x v="0"/>
    <x v="0"/>
    <x v="38"/>
    <x v="0"/>
    <x v="167"/>
    <x v="167"/>
    <x v="1"/>
    <x v="1"/>
    <x v="0"/>
    <x v="0"/>
    <x v="22"/>
    <x v="22"/>
    <x v="0"/>
    <n v="6878740.1299999999"/>
    <n v="15082264.130000001"/>
    <n v="15082264.130000001"/>
    <n v="16978182.449999999"/>
    <n v="1895918.32"/>
    <n v="12.570515299681336"/>
    <x v="21"/>
    <x v="0"/>
    <x v="9"/>
    <x v="9"/>
  </r>
  <r>
    <x v="0"/>
    <x v="0"/>
    <x v="0"/>
    <x v="38"/>
    <x v="0"/>
    <x v="168"/>
    <x v="168"/>
    <x v="1"/>
    <x v="1"/>
    <x v="0"/>
    <x v="0"/>
    <x v="22"/>
    <x v="22"/>
    <x v="0"/>
    <n v="5193449.6500000004"/>
    <n v="13229963.23"/>
    <n v="13229963.23"/>
    <n v="10390209.000000002"/>
    <n v="-2839754.23"/>
    <n v="-21.464566307793135"/>
    <x v="21"/>
    <x v="1"/>
    <x v="8"/>
    <x v="8"/>
  </r>
  <r>
    <x v="0"/>
    <x v="0"/>
    <x v="0"/>
    <x v="38"/>
    <x v="1"/>
    <x v="169"/>
    <x v="169"/>
    <x v="1"/>
    <x v="1"/>
    <x v="0"/>
    <x v="0"/>
    <x v="22"/>
    <x v="22"/>
    <x v="0"/>
    <n v="38803712.359999999"/>
    <n v="48615700"/>
    <n v="48615700"/>
    <n v="50332755.659999996"/>
    <n v="1717055.66"/>
    <n v="3.5318953753622799"/>
    <x v="21"/>
    <x v="0"/>
    <x v="2"/>
    <x v="2"/>
  </r>
  <r>
    <x v="0"/>
    <x v="0"/>
    <x v="0"/>
    <x v="38"/>
    <x v="0"/>
    <x v="170"/>
    <x v="170"/>
    <x v="1"/>
    <x v="1"/>
    <x v="0"/>
    <x v="0"/>
    <x v="22"/>
    <x v="22"/>
    <x v="0"/>
    <n v="5257244.26"/>
    <n v="9504920"/>
    <n v="9504920"/>
    <n v="10094265.34"/>
    <n v="589345.34"/>
    <n v="6.2004239909436372"/>
    <x v="21"/>
    <x v="0"/>
    <x v="11"/>
    <x v="11"/>
  </r>
  <r>
    <x v="0"/>
    <x v="0"/>
    <x v="0"/>
    <x v="38"/>
    <x v="0"/>
    <x v="171"/>
    <x v="171"/>
    <x v="1"/>
    <x v="1"/>
    <x v="0"/>
    <x v="0"/>
    <x v="22"/>
    <x v="22"/>
    <x v="0"/>
    <n v="8732021.1199999992"/>
    <n v="14710978.17"/>
    <n v="14710978.17"/>
    <n v="14480377.609999998"/>
    <n v="-230600.56"/>
    <n v="-1.5675406307805024"/>
    <x v="21"/>
    <x v="1"/>
    <x v="7"/>
    <x v="7"/>
  </r>
  <r>
    <x v="0"/>
    <x v="0"/>
    <x v="0"/>
    <x v="38"/>
    <x v="0"/>
    <x v="172"/>
    <x v="172"/>
    <x v="1"/>
    <x v="1"/>
    <x v="0"/>
    <x v="0"/>
    <x v="22"/>
    <x v="22"/>
    <x v="0"/>
    <n v="13189222.130000001"/>
    <n v="22166726.16"/>
    <n v="22166726.16"/>
    <n v="24204323.649999999"/>
    <n v="2037597.49"/>
    <n v="9.1921444569331925"/>
    <x v="21"/>
    <x v="0"/>
    <x v="6"/>
    <x v="6"/>
  </r>
  <r>
    <x v="0"/>
    <x v="0"/>
    <x v="0"/>
    <x v="38"/>
    <x v="0"/>
    <x v="173"/>
    <x v="173"/>
    <x v="1"/>
    <x v="1"/>
    <x v="0"/>
    <x v="0"/>
    <x v="22"/>
    <x v="22"/>
    <x v="0"/>
    <n v="5617951.0499999998"/>
    <n v="10055530.779999999"/>
    <n v="10055530.779999999"/>
    <n v="10379625.32"/>
    <n v="324094.53999999998"/>
    <n v="3.2230475654712283"/>
    <x v="21"/>
    <x v="0"/>
    <x v="11"/>
    <x v="11"/>
  </r>
  <r>
    <x v="0"/>
    <x v="0"/>
    <x v="0"/>
    <x v="38"/>
    <x v="0"/>
    <x v="174"/>
    <x v="174"/>
    <x v="1"/>
    <x v="1"/>
    <x v="0"/>
    <x v="0"/>
    <x v="22"/>
    <x v="22"/>
    <x v="0"/>
    <n v="3431993.41"/>
    <n v="5601778.1900000004"/>
    <n v="5601778.1900000004"/>
    <n v="6355120.4399999985"/>
    <n v="753342.25"/>
    <n v="13.448269896598672"/>
    <x v="21"/>
    <x v="0"/>
    <x v="9"/>
    <x v="9"/>
  </r>
  <r>
    <x v="0"/>
    <x v="0"/>
    <x v="0"/>
    <x v="38"/>
    <x v="0"/>
    <x v="175"/>
    <x v="175"/>
    <x v="1"/>
    <x v="1"/>
    <x v="0"/>
    <x v="0"/>
    <x v="22"/>
    <x v="22"/>
    <x v="0"/>
    <n v="14232380.73"/>
    <n v="26044329.27"/>
    <n v="26044329.27"/>
    <n v="28929423.609999999"/>
    <n v="2885094.34"/>
    <n v="11.077629644789083"/>
    <x v="21"/>
    <x v="0"/>
    <x v="6"/>
    <x v="6"/>
  </r>
  <r>
    <x v="0"/>
    <x v="0"/>
    <x v="0"/>
    <x v="38"/>
    <x v="0"/>
    <x v="176"/>
    <x v="176"/>
    <x v="1"/>
    <x v="1"/>
    <x v="0"/>
    <x v="0"/>
    <x v="22"/>
    <x v="22"/>
    <x v="0"/>
    <n v="12777329.91"/>
    <n v="16873663.800000001"/>
    <n v="16873663.800000001"/>
    <n v="20535829.739999998"/>
    <n v="3662165.94"/>
    <n v="21.703442615705075"/>
    <x v="21"/>
    <x v="0"/>
    <x v="6"/>
    <x v="6"/>
  </r>
  <r>
    <x v="0"/>
    <x v="0"/>
    <x v="0"/>
    <x v="38"/>
    <x v="0"/>
    <x v="177"/>
    <x v="177"/>
    <x v="1"/>
    <x v="1"/>
    <x v="0"/>
    <x v="0"/>
    <x v="22"/>
    <x v="22"/>
    <x v="0"/>
    <n v="3168359.7"/>
    <n v="5434083.7199999997"/>
    <n v="5434083.7199999997"/>
    <n v="5842372.0599999996"/>
    <n v="408288.34"/>
    <n v="7.5134716547944542"/>
    <x v="21"/>
    <x v="0"/>
    <x v="11"/>
    <x v="11"/>
  </r>
  <r>
    <x v="0"/>
    <x v="0"/>
    <x v="0"/>
    <x v="38"/>
    <x v="0"/>
    <x v="178"/>
    <x v="178"/>
    <x v="1"/>
    <x v="1"/>
    <x v="0"/>
    <x v="0"/>
    <x v="22"/>
    <x v="22"/>
    <x v="0"/>
    <n v="4001202.81"/>
    <n v="6380049.8099999996"/>
    <n v="6380049.8099999996"/>
    <n v="6066740.8399999999"/>
    <n v="-313308.96999999997"/>
    <n v="-4.9107605634821834"/>
    <x v="21"/>
    <x v="1"/>
    <x v="12"/>
    <x v="12"/>
  </r>
  <r>
    <x v="0"/>
    <x v="0"/>
    <x v="0"/>
    <x v="38"/>
    <x v="0"/>
    <x v="179"/>
    <x v="179"/>
    <x v="1"/>
    <x v="1"/>
    <x v="0"/>
    <x v="0"/>
    <x v="22"/>
    <x v="22"/>
    <x v="0"/>
    <n v="3251942.82"/>
    <n v="5975020.8600000003"/>
    <n v="5975020.8600000003"/>
    <n v="7651927.9500000002"/>
    <n v="1676907.09"/>
    <n v="28.06529264568961"/>
    <x v="21"/>
    <x v="0"/>
    <x v="11"/>
    <x v="11"/>
  </r>
  <r>
    <x v="0"/>
    <x v="0"/>
    <x v="0"/>
    <x v="38"/>
    <x v="0"/>
    <x v="180"/>
    <x v="180"/>
    <x v="1"/>
    <x v="1"/>
    <x v="0"/>
    <x v="0"/>
    <x v="22"/>
    <x v="22"/>
    <x v="0"/>
    <n v="3495249.24"/>
    <n v="6845120"/>
    <n v="6845120"/>
    <n v="6939759.3700000001"/>
    <n v="94639.37"/>
    <n v="1.3825816055817868"/>
    <x v="21"/>
    <x v="0"/>
    <x v="11"/>
    <x v="11"/>
  </r>
  <r>
    <x v="0"/>
    <x v="0"/>
    <x v="0"/>
    <x v="38"/>
    <x v="0"/>
    <x v="181"/>
    <x v="181"/>
    <x v="1"/>
    <x v="1"/>
    <x v="0"/>
    <x v="0"/>
    <x v="22"/>
    <x v="22"/>
    <x v="0"/>
    <n v="2061023.33"/>
    <n v="4913968.6500000004"/>
    <n v="4913968.6500000004"/>
    <n v="5358754.0599999996"/>
    <n v="444785.41"/>
    <n v="9.0514498907110443"/>
    <x v="21"/>
    <x v="0"/>
    <x v="12"/>
    <x v="12"/>
  </r>
  <r>
    <x v="0"/>
    <x v="0"/>
    <x v="0"/>
    <x v="38"/>
    <x v="0"/>
    <x v="182"/>
    <x v="182"/>
    <x v="1"/>
    <x v="1"/>
    <x v="0"/>
    <x v="0"/>
    <x v="22"/>
    <x v="22"/>
    <x v="0"/>
    <n v="2776797.95"/>
    <n v="5416841.7199999997"/>
    <n v="5416841.7199999997"/>
    <n v="5056687.8999999985"/>
    <n v="-360153.82"/>
    <n v="-6.6487787278377413"/>
    <x v="21"/>
    <x v="1"/>
    <x v="12"/>
    <x v="12"/>
  </r>
  <r>
    <x v="0"/>
    <x v="0"/>
    <x v="0"/>
    <x v="38"/>
    <x v="0"/>
    <x v="183"/>
    <x v="183"/>
    <x v="1"/>
    <x v="1"/>
    <x v="0"/>
    <x v="0"/>
    <x v="22"/>
    <x v="22"/>
    <x v="0"/>
    <n v="3034199.57"/>
    <n v="5926146.9100000001"/>
    <n v="5926146.9100000001"/>
    <n v="7174971.3500000006"/>
    <n v="1248824.44"/>
    <n v="21.073126585719422"/>
    <x v="21"/>
    <x v="0"/>
    <x v="12"/>
    <x v="12"/>
  </r>
  <r>
    <x v="0"/>
    <x v="0"/>
    <x v="0"/>
    <x v="38"/>
    <x v="0"/>
    <x v="184"/>
    <x v="184"/>
    <x v="1"/>
    <x v="1"/>
    <x v="0"/>
    <x v="0"/>
    <x v="22"/>
    <x v="22"/>
    <x v="0"/>
    <n v="3156799.11"/>
    <n v="5499742.8499999996"/>
    <n v="5499742.8499999996"/>
    <n v="5353571.1999999983"/>
    <n v="-146171.65"/>
    <n v="-2.6577906274290624"/>
    <x v="21"/>
    <x v="1"/>
    <x v="12"/>
    <x v="12"/>
  </r>
  <r>
    <x v="0"/>
    <x v="0"/>
    <x v="0"/>
    <x v="38"/>
    <x v="0"/>
    <x v="185"/>
    <x v="185"/>
    <x v="1"/>
    <x v="1"/>
    <x v="0"/>
    <x v="0"/>
    <x v="22"/>
    <x v="22"/>
    <x v="0"/>
    <n v="3831732.34"/>
    <n v="5573634.21"/>
    <n v="5573634.21"/>
    <n v="6008754.8000000007"/>
    <n v="435120.59"/>
    <n v="7.8067661709719554"/>
    <x v="21"/>
    <x v="0"/>
    <x v="12"/>
    <x v="12"/>
  </r>
  <r>
    <x v="0"/>
    <x v="0"/>
    <x v="0"/>
    <x v="39"/>
    <x v="0"/>
    <x v="186"/>
    <x v="186"/>
    <x v="1"/>
    <x v="1"/>
    <x v="0"/>
    <x v="0"/>
    <x v="22"/>
    <x v="22"/>
    <x v="0"/>
    <n v="5584896.7699999996"/>
    <n v="8870892.8300000001"/>
    <n v="8870892.8300000001"/>
    <n v="8559577.7799999975"/>
    <n v="-311315.05"/>
    <n v="-3.5093992900825071"/>
    <x v="21"/>
    <x v="1"/>
    <x v="11"/>
    <x v="11"/>
  </r>
  <r>
    <x v="0"/>
    <x v="0"/>
    <x v="0"/>
    <x v="39"/>
    <x v="0"/>
    <x v="187"/>
    <x v="187"/>
    <x v="1"/>
    <x v="1"/>
    <x v="0"/>
    <x v="0"/>
    <x v="22"/>
    <x v="22"/>
    <x v="0"/>
    <n v="18466500.719999999"/>
    <n v="19387576.219999999"/>
    <n v="19387576.219999999"/>
    <n v="17950682.68"/>
    <n v="-1436893.54"/>
    <n v="-7.4114140091308434"/>
    <x v="21"/>
    <x v="1"/>
    <x v="6"/>
    <x v="6"/>
  </r>
  <r>
    <x v="0"/>
    <x v="0"/>
    <x v="0"/>
    <x v="39"/>
    <x v="0"/>
    <x v="188"/>
    <x v="188"/>
    <x v="1"/>
    <x v="1"/>
    <x v="0"/>
    <x v="0"/>
    <x v="22"/>
    <x v="22"/>
    <x v="0"/>
    <n v="5025761.5599999996"/>
    <n v="8344601.3899999997"/>
    <n v="8344601.3899999997"/>
    <n v="10233277.960000001"/>
    <n v="1888676.57"/>
    <n v="22.633514553054045"/>
    <x v="21"/>
    <x v="0"/>
    <x v="11"/>
    <x v="11"/>
  </r>
  <r>
    <x v="0"/>
    <x v="0"/>
    <x v="0"/>
    <x v="39"/>
    <x v="1"/>
    <x v="189"/>
    <x v="189"/>
    <x v="1"/>
    <x v="1"/>
    <x v="0"/>
    <x v="0"/>
    <x v="22"/>
    <x v="22"/>
    <x v="0"/>
    <n v="54141414.439999998"/>
    <n v="78163874.219999999"/>
    <n v="78163874.219999999"/>
    <n v="11084196.65"/>
    <n v="-67079677.57"/>
    <n v="-85.819284470467238"/>
    <x v="21"/>
    <x v="1"/>
    <x v="1"/>
    <x v="1"/>
  </r>
  <r>
    <x v="0"/>
    <x v="0"/>
    <x v="0"/>
    <x v="39"/>
    <x v="0"/>
    <x v="190"/>
    <x v="190"/>
    <x v="1"/>
    <x v="1"/>
    <x v="0"/>
    <x v="0"/>
    <x v="22"/>
    <x v="22"/>
    <x v="0"/>
    <n v="6583971.3399999999"/>
    <n v="13190772.029999999"/>
    <n v="13190772.029999999"/>
    <n v="13240714.263999999"/>
    <n v="49942.233999999997"/>
    <n v="0.3786149429799523"/>
    <x v="21"/>
    <x v="0"/>
    <x v="11"/>
    <x v="11"/>
  </r>
  <r>
    <x v="0"/>
    <x v="0"/>
    <x v="0"/>
    <x v="39"/>
    <x v="0"/>
    <x v="191"/>
    <x v="191"/>
    <x v="1"/>
    <x v="1"/>
    <x v="0"/>
    <x v="0"/>
    <x v="22"/>
    <x v="22"/>
    <x v="0"/>
    <n v="14077243.34"/>
    <n v="16937600"/>
    <n v="16937600"/>
    <n v="16677519.35"/>
    <n v="-260080.65"/>
    <n v="-1.5355224470999436"/>
    <x v="21"/>
    <x v="1"/>
    <x v="6"/>
    <x v="6"/>
  </r>
  <r>
    <x v="0"/>
    <x v="0"/>
    <x v="0"/>
    <x v="39"/>
    <x v="0"/>
    <x v="192"/>
    <x v="192"/>
    <x v="1"/>
    <x v="1"/>
    <x v="0"/>
    <x v="0"/>
    <x v="22"/>
    <x v="22"/>
    <x v="0"/>
    <n v="4833722.51"/>
    <n v="6760492.5999999996"/>
    <n v="6760492.5999999996"/>
    <n v="7062322.1600000001"/>
    <n v="301829.56"/>
    <n v="4.4646089842624779"/>
    <x v="21"/>
    <x v="0"/>
    <x v="12"/>
    <x v="12"/>
  </r>
  <r>
    <x v="0"/>
    <x v="0"/>
    <x v="0"/>
    <x v="39"/>
    <x v="0"/>
    <x v="193"/>
    <x v="193"/>
    <x v="1"/>
    <x v="1"/>
    <x v="0"/>
    <x v="0"/>
    <x v="22"/>
    <x v="22"/>
    <x v="0"/>
    <n v="22207493.149999999"/>
    <n v="29288007.5"/>
    <n v="29288007.5"/>
    <n v="32587044.830000002"/>
    <n v="3299037.33"/>
    <n v="11.264123481257645"/>
    <x v="21"/>
    <x v="0"/>
    <x v="6"/>
    <x v="6"/>
  </r>
  <r>
    <x v="0"/>
    <x v="0"/>
    <x v="0"/>
    <x v="39"/>
    <x v="0"/>
    <x v="194"/>
    <x v="194"/>
    <x v="1"/>
    <x v="1"/>
    <x v="0"/>
    <x v="0"/>
    <x v="22"/>
    <x v="22"/>
    <x v="0"/>
    <n v="27685493.68"/>
    <n v="20779563.039999999"/>
    <n v="20779563.039999999"/>
    <n v="22548427.960000001"/>
    <n v="1768864.92"/>
    <n v="8.5125222151928366"/>
    <x v="21"/>
    <x v="0"/>
    <x v="6"/>
    <x v="6"/>
  </r>
  <r>
    <x v="0"/>
    <x v="0"/>
    <x v="0"/>
    <x v="39"/>
    <x v="0"/>
    <x v="195"/>
    <x v="195"/>
    <x v="1"/>
    <x v="1"/>
    <x v="0"/>
    <x v="0"/>
    <x v="22"/>
    <x v="22"/>
    <x v="0"/>
    <n v="11321059.310000001"/>
    <n v="14195978.859999999"/>
    <n v="14195978.859999999"/>
    <n v="14151875.120000003"/>
    <n v="-44103.74"/>
    <n v="-0.31067769566965953"/>
    <x v="21"/>
    <x v="1"/>
    <x v="11"/>
    <x v="11"/>
  </r>
  <r>
    <x v="0"/>
    <x v="0"/>
    <x v="0"/>
    <x v="39"/>
    <x v="0"/>
    <x v="196"/>
    <x v="196"/>
    <x v="1"/>
    <x v="1"/>
    <x v="0"/>
    <x v="0"/>
    <x v="22"/>
    <x v="22"/>
    <x v="0"/>
    <n v="4801319.53"/>
    <n v="6812389.4100000001"/>
    <n v="6812389.4100000001"/>
    <n v="7086638.3100000005"/>
    <n v="274248.90000000002"/>
    <n v="4.0257372779868739"/>
    <x v="21"/>
    <x v="0"/>
    <x v="11"/>
    <x v="11"/>
  </r>
  <r>
    <x v="0"/>
    <x v="0"/>
    <x v="0"/>
    <x v="39"/>
    <x v="0"/>
    <x v="197"/>
    <x v="197"/>
    <x v="1"/>
    <x v="1"/>
    <x v="0"/>
    <x v="0"/>
    <x v="22"/>
    <x v="22"/>
    <x v="0"/>
    <n v="3134426.16"/>
    <n v="6295690.1900000004"/>
    <n v="6295690.1900000004"/>
    <n v="5491480.4999999991"/>
    <n v="-804209.69"/>
    <n v="-12.773971808164848"/>
    <x v="21"/>
    <x v="1"/>
    <x v="11"/>
    <x v="11"/>
  </r>
  <r>
    <x v="0"/>
    <x v="0"/>
    <x v="7"/>
    <x v="40"/>
    <x v="0"/>
    <x v="198"/>
    <x v="198"/>
    <x v="1"/>
    <x v="1"/>
    <x v="0"/>
    <x v="0"/>
    <x v="22"/>
    <x v="22"/>
    <x v="0"/>
    <n v="3696276.38"/>
    <n v="4500000"/>
    <n v="4500000"/>
    <n v="7778899.1100000013"/>
    <n v="3278899.11"/>
    <n v="72.864424666666665"/>
    <x v="21"/>
    <x v="0"/>
    <x v="12"/>
    <x v="12"/>
  </r>
  <r>
    <x v="0"/>
    <x v="0"/>
    <x v="7"/>
    <x v="40"/>
    <x v="0"/>
    <x v="199"/>
    <x v="199"/>
    <x v="1"/>
    <x v="1"/>
    <x v="0"/>
    <x v="0"/>
    <x v="22"/>
    <x v="22"/>
    <x v="0"/>
    <n v="10271063.029999999"/>
    <n v="15441582.33"/>
    <n v="15441582.33"/>
    <n v="15618928.33"/>
    <n v="177346"/>
    <n v="1.1484962888515067"/>
    <x v="21"/>
    <x v="0"/>
    <x v="7"/>
    <x v="7"/>
  </r>
  <r>
    <x v="0"/>
    <x v="0"/>
    <x v="7"/>
    <x v="40"/>
    <x v="0"/>
    <x v="200"/>
    <x v="200"/>
    <x v="1"/>
    <x v="1"/>
    <x v="0"/>
    <x v="0"/>
    <x v="22"/>
    <x v="22"/>
    <x v="0"/>
    <n v="34335969.880000003"/>
    <n v="51299130"/>
    <n v="51299130"/>
    <n v="52066216.970000006"/>
    <n v="767086.97"/>
    <n v="1.4953215970719191"/>
    <x v="21"/>
    <x v="0"/>
    <x v="1"/>
    <x v="1"/>
  </r>
  <r>
    <x v="0"/>
    <x v="0"/>
    <x v="7"/>
    <x v="40"/>
    <x v="0"/>
    <x v="201"/>
    <x v="201"/>
    <x v="1"/>
    <x v="1"/>
    <x v="0"/>
    <x v="0"/>
    <x v="22"/>
    <x v="22"/>
    <x v="0"/>
    <n v="10831690.550000001"/>
    <n v="15350829.460000001"/>
    <n v="15350829.460000001"/>
    <n v="15381450.559999999"/>
    <n v="30621.1"/>
    <n v="0.19947521454648484"/>
    <x v="21"/>
    <x v="0"/>
    <x v="6"/>
    <x v="6"/>
  </r>
  <r>
    <x v="0"/>
    <x v="0"/>
    <x v="7"/>
    <x v="40"/>
    <x v="0"/>
    <x v="202"/>
    <x v="202"/>
    <x v="1"/>
    <x v="1"/>
    <x v="0"/>
    <x v="0"/>
    <x v="22"/>
    <x v="22"/>
    <x v="0"/>
    <n v="3147356.89"/>
    <n v="5689875.0800000001"/>
    <n v="5689875.0800000001"/>
    <n v="6268928.25"/>
    <n v="579053.17000000004"/>
    <n v="10.176904797706033"/>
    <x v="21"/>
    <x v="0"/>
    <x v="11"/>
    <x v="11"/>
  </r>
  <r>
    <x v="0"/>
    <x v="0"/>
    <x v="7"/>
    <x v="40"/>
    <x v="0"/>
    <x v="203"/>
    <x v="203"/>
    <x v="1"/>
    <x v="1"/>
    <x v="0"/>
    <x v="0"/>
    <x v="22"/>
    <x v="22"/>
    <x v="0"/>
    <n v="4279327.43"/>
    <n v="6593041.3899999997"/>
    <n v="6593041.3899999997"/>
    <n v="7084869.96"/>
    <n v="491828.57"/>
    <n v="7.4598131712927103"/>
    <x v="21"/>
    <x v="0"/>
    <x v="11"/>
    <x v="11"/>
  </r>
  <r>
    <x v="0"/>
    <x v="0"/>
    <x v="7"/>
    <x v="40"/>
    <x v="0"/>
    <x v="204"/>
    <x v="204"/>
    <x v="1"/>
    <x v="1"/>
    <x v="0"/>
    <x v="0"/>
    <x v="22"/>
    <x v="22"/>
    <x v="0"/>
    <n v="12974423.029999999"/>
    <n v="21293376.91"/>
    <n v="21293376.91"/>
    <n v="23173193.430000003"/>
    <n v="1879816.52"/>
    <n v="8.828174732196576"/>
    <x v="21"/>
    <x v="0"/>
    <x v="7"/>
    <x v="7"/>
  </r>
  <r>
    <x v="0"/>
    <x v="0"/>
    <x v="7"/>
    <x v="40"/>
    <x v="0"/>
    <x v="205"/>
    <x v="205"/>
    <x v="1"/>
    <x v="1"/>
    <x v="0"/>
    <x v="0"/>
    <x v="22"/>
    <x v="22"/>
    <x v="0"/>
    <n v="9621174.0999999996"/>
    <n v="14855537"/>
    <n v="14855537"/>
    <n v="15849946.67"/>
    <n v="994409.67"/>
    <n v="6.6938655263690565"/>
    <x v="21"/>
    <x v="0"/>
    <x v="6"/>
    <x v="6"/>
  </r>
  <r>
    <x v="0"/>
    <x v="0"/>
    <x v="7"/>
    <x v="40"/>
    <x v="0"/>
    <x v="206"/>
    <x v="206"/>
    <x v="1"/>
    <x v="1"/>
    <x v="0"/>
    <x v="0"/>
    <x v="22"/>
    <x v="22"/>
    <x v="0"/>
    <n v="14510248.789999999"/>
    <n v="24746941"/>
    <n v="24746941"/>
    <n v="25923221.130000003"/>
    <n v="1176280.1299999999"/>
    <n v="4.7532344704745535"/>
    <x v="21"/>
    <x v="0"/>
    <x v="6"/>
    <x v="6"/>
  </r>
  <r>
    <x v="0"/>
    <x v="0"/>
    <x v="7"/>
    <x v="40"/>
    <x v="0"/>
    <x v="207"/>
    <x v="207"/>
    <x v="1"/>
    <x v="1"/>
    <x v="0"/>
    <x v="0"/>
    <x v="22"/>
    <x v="22"/>
    <x v="0"/>
    <n v="1316924.29"/>
    <n v="4742285.42"/>
    <n v="4742285.42"/>
    <n v="4497628.7"/>
    <n v="-244656.72"/>
    <n v="-5.1590467112795588"/>
    <x v="21"/>
    <x v="1"/>
    <x v="12"/>
    <x v="12"/>
  </r>
  <r>
    <x v="0"/>
    <x v="0"/>
    <x v="7"/>
    <x v="40"/>
    <x v="0"/>
    <x v="208"/>
    <x v="208"/>
    <x v="1"/>
    <x v="1"/>
    <x v="0"/>
    <x v="0"/>
    <x v="22"/>
    <x v="22"/>
    <x v="0"/>
    <n v="3929925.69"/>
    <n v="7668993.1799999997"/>
    <n v="7668993.1799999997"/>
    <n v="8056130.1500000004"/>
    <n v="387136.97"/>
    <n v="5.0480807703626098"/>
    <x v="21"/>
    <x v="0"/>
    <x v="11"/>
    <x v="11"/>
  </r>
  <r>
    <x v="0"/>
    <x v="0"/>
    <x v="7"/>
    <x v="40"/>
    <x v="0"/>
    <x v="209"/>
    <x v="209"/>
    <x v="1"/>
    <x v="1"/>
    <x v="0"/>
    <x v="0"/>
    <x v="22"/>
    <x v="22"/>
    <x v="0"/>
    <n v="2369812.52"/>
    <n v="3300000"/>
    <n v="3300000"/>
    <n v="3603278"/>
    <n v="303278"/>
    <n v="9.1902424242424239"/>
    <x v="21"/>
    <x v="0"/>
    <x v="12"/>
    <x v="12"/>
  </r>
  <r>
    <x v="0"/>
    <x v="0"/>
    <x v="7"/>
    <x v="40"/>
    <x v="0"/>
    <x v="210"/>
    <x v="210"/>
    <x v="1"/>
    <x v="1"/>
    <x v="0"/>
    <x v="0"/>
    <x v="22"/>
    <x v="22"/>
    <x v="0"/>
    <n v="4558500.04"/>
    <n v="6573363"/>
    <n v="6573363"/>
    <n v="7043230.5199999996"/>
    <n v="469867.52000000002"/>
    <n v="7.1480537435708325"/>
    <x v="21"/>
    <x v="0"/>
    <x v="11"/>
    <x v="11"/>
  </r>
  <r>
    <x v="0"/>
    <x v="0"/>
    <x v="7"/>
    <x v="40"/>
    <x v="0"/>
    <x v="211"/>
    <x v="211"/>
    <x v="1"/>
    <x v="1"/>
    <x v="0"/>
    <x v="0"/>
    <x v="22"/>
    <x v="22"/>
    <x v="0"/>
    <n v="3496816.08"/>
    <n v="6749048"/>
    <n v="6749048"/>
    <n v="6604681.9099999992"/>
    <n v="-144366.09"/>
    <n v="-2.1390585753724083"/>
    <x v="21"/>
    <x v="1"/>
    <x v="11"/>
    <x v="11"/>
  </r>
  <r>
    <x v="0"/>
    <x v="0"/>
    <x v="7"/>
    <x v="40"/>
    <x v="0"/>
    <x v="212"/>
    <x v="212"/>
    <x v="1"/>
    <x v="1"/>
    <x v="0"/>
    <x v="0"/>
    <x v="22"/>
    <x v="22"/>
    <x v="0"/>
    <n v="2878962.99"/>
    <n v="6341095.7999999998"/>
    <n v="6341095.7999999998"/>
    <n v="6621749.2599999998"/>
    <n v="280653.46000000002"/>
    <n v="4.4259457489981457"/>
    <x v="21"/>
    <x v="0"/>
    <x v="11"/>
    <x v="11"/>
  </r>
  <r>
    <x v="0"/>
    <x v="0"/>
    <x v="7"/>
    <x v="40"/>
    <x v="0"/>
    <x v="213"/>
    <x v="213"/>
    <x v="1"/>
    <x v="1"/>
    <x v="0"/>
    <x v="0"/>
    <x v="22"/>
    <x v="22"/>
    <x v="0"/>
    <n v="3498326.88"/>
    <n v="7498476.4400000004"/>
    <n v="7498476.4400000004"/>
    <n v="7047826.620000001"/>
    <n v="-450649.82"/>
    <n v="-6.0098851227436816"/>
    <x v="21"/>
    <x v="1"/>
    <x v="11"/>
    <x v="11"/>
  </r>
  <r>
    <x v="0"/>
    <x v="0"/>
    <x v="7"/>
    <x v="40"/>
    <x v="0"/>
    <x v="214"/>
    <x v="214"/>
    <x v="1"/>
    <x v="1"/>
    <x v="0"/>
    <x v="0"/>
    <x v="22"/>
    <x v="22"/>
    <x v="0"/>
    <n v="2042958.82"/>
    <n v="4588962.13"/>
    <n v="4588962.13"/>
    <n v="5220100.96"/>
    <n v="631138.82999999996"/>
    <n v="13.753411166197616"/>
    <x v="21"/>
    <x v="0"/>
    <x v="12"/>
    <x v="12"/>
  </r>
  <r>
    <x v="0"/>
    <x v="0"/>
    <x v="7"/>
    <x v="41"/>
    <x v="0"/>
    <x v="215"/>
    <x v="215"/>
    <x v="1"/>
    <x v="1"/>
    <x v="0"/>
    <x v="0"/>
    <x v="22"/>
    <x v="22"/>
    <x v="0"/>
    <n v="3421984.88"/>
    <n v="4503411.5"/>
    <n v="4503411.5"/>
    <n v="7537424.830000001"/>
    <n v="3034013.33"/>
    <n v="67.371443404627811"/>
    <x v="21"/>
    <x v="0"/>
    <x v="11"/>
    <x v="11"/>
  </r>
  <r>
    <x v="0"/>
    <x v="0"/>
    <x v="7"/>
    <x v="41"/>
    <x v="0"/>
    <x v="216"/>
    <x v="216"/>
    <x v="1"/>
    <x v="1"/>
    <x v="0"/>
    <x v="0"/>
    <x v="22"/>
    <x v="22"/>
    <x v="0"/>
    <n v="3490202.78"/>
    <n v="5880000"/>
    <n v="5880000"/>
    <n v="5981682.3700000001"/>
    <n v="101682.37"/>
    <n v="1.7292920068027211"/>
    <x v="21"/>
    <x v="0"/>
    <x v="12"/>
    <x v="12"/>
  </r>
  <r>
    <x v="0"/>
    <x v="0"/>
    <x v="7"/>
    <x v="41"/>
    <x v="0"/>
    <x v="217"/>
    <x v="217"/>
    <x v="1"/>
    <x v="1"/>
    <x v="0"/>
    <x v="0"/>
    <x v="22"/>
    <x v="22"/>
    <x v="0"/>
    <n v="11227506.439999999"/>
    <n v="13563807.539999999"/>
    <n v="13563807.539999999"/>
    <n v="13906710.199999999"/>
    <n v="342902.66"/>
    <n v="2.5280708163159327"/>
    <x v="21"/>
    <x v="0"/>
    <x v="8"/>
    <x v="8"/>
  </r>
  <r>
    <x v="0"/>
    <x v="0"/>
    <x v="7"/>
    <x v="41"/>
    <x v="0"/>
    <x v="218"/>
    <x v="218"/>
    <x v="1"/>
    <x v="1"/>
    <x v="0"/>
    <x v="0"/>
    <x v="22"/>
    <x v="22"/>
    <x v="0"/>
    <n v="8565217.0700000003"/>
    <n v="10800000"/>
    <n v="10800000"/>
    <n v="11839208.729999997"/>
    <n v="1039208.73"/>
    <n v="9.6223030555555553"/>
    <x v="21"/>
    <x v="0"/>
    <x v="8"/>
    <x v="8"/>
  </r>
  <r>
    <x v="0"/>
    <x v="0"/>
    <x v="7"/>
    <x v="41"/>
    <x v="0"/>
    <x v="219"/>
    <x v="219"/>
    <x v="1"/>
    <x v="1"/>
    <x v="0"/>
    <x v="0"/>
    <x v="22"/>
    <x v="22"/>
    <x v="0"/>
    <n v="2839526.68"/>
    <n v="2338953.7000000002"/>
    <n v="2338953.7000000002"/>
    <n v="4620015.3000000007"/>
    <n v="2281061.6"/>
    <n v="97.524871911744128"/>
    <x v="21"/>
    <x v="0"/>
    <x v="11"/>
    <x v="11"/>
  </r>
  <r>
    <x v="0"/>
    <x v="0"/>
    <x v="7"/>
    <x v="41"/>
    <x v="0"/>
    <x v="220"/>
    <x v="220"/>
    <x v="1"/>
    <x v="1"/>
    <x v="0"/>
    <x v="0"/>
    <x v="22"/>
    <x v="22"/>
    <x v="0"/>
    <n v="3325274.31"/>
    <n v="6819623.2000000002"/>
    <n v="6819623.2000000002"/>
    <n v="6186142.1899999995"/>
    <n v="-633481.01"/>
    <n v="-9.2890910747092299"/>
    <x v="21"/>
    <x v="1"/>
    <x v="11"/>
    <x v="11"/>
  </r>
  <r>
    <x v="0"/>
    <x v="0"/>
    <x v="7"/>
    <x v="41"/>
    <x v="0"/>
    <x v="221"/>
    <x v="221"/>
    <x v="1"/>
    <x v="1"/>
    <x v="0"/>
    <x v="0"/>
    <x v="22"/>
    <x v="22"/>
    <x v="0"/>
    <n v="7188215.0599999996"/>
    <n v="13766084.699999999"/>
    <n v="13766084.699999999"/>
    <n v="17219074.099999998"/>
    <n v="3452989.4"/>
    <n v="25.083307819542906"/>
    <x v="21"/>
    <x v="0"/>
    <x v="8"/>
    <x v="8"/>
  </r>
  <r>
    <x v="0"/>
    <x v="0"/>
    <x v="7"/>
    <x v="41"/>
    <x v="0"/>
    <x v="222"/>
    <x v="222"/>
    <x v="1"/>
    <x v="1"/>
    <x v="0"/>
    <x v="0"/>
    <x v="22"/>
    <x v="22"/>
    <x v="0"/>
    <n v="21996234.960000001"/>
    <n v="31834657.66"/>
    <n v="31834657.66"/>
    <n v="31939939.319999997"/>
    <n v="105281.66"/>
    <n v="0.33071396942422787"/>
    <x v="21"/>
    <x v="0"/>
    <x v="6"/>
    <x v="6"/>
  </r>
  <r>
    <x v="0"/>
    <x v="0"/>
    <x v="7"/>
    <x v="41"/>
    <x v="0"/>
    <x v="223"/>
    <x v="223"/>
    <x v="1"/>
    <x v="1"/>
    <x v="0"/>
    <x v="0"/>
    <x v="22"/>
    <x v="22"/>
    <x v="0"/>
    <n v="4375644.43"/>
    <n v="7129782.46"/>
    <n v="7129782.46"/>
    <n v="6868656.8499999996"/>
    <n v="-261125.61"/>
    <n v="-3.6624625150204091"/>
    <x v="21"/>
    <x v="1"/>
    <x v="11"/>
    <x v="11"/>
  </r>
  <r>
    <x v="0"/>
    <x v="0"/>
    <x v="7"/>
    <x v="41"/>
    <x v="0"/>
    <x v="224"/>
    <x v="224"/>
    <x v="1"/>
    <x v="1"/>
    <x v="0"/>
    <x v="0"/>
    <x v="22"/>
    <x v="22"/>
    <x v="0"/>
    <n v="6481515.0899999999"/>
    <n v="7895702.3300000001"/>
    <n v="7895702.3300000001"/>
    <n v="9773629.8399999999"/>
    <n v="1877927.51"/>
    <n v="23.78417310471227"/>
    <x v="21"/>
    <x v="0"/>
    <x v="8"/>
    <x v="8"/>
  </r>
  <r>
    <x v="0"/>
    <x v="0"/>
    <x v="7"/>
    <x v="41"/>
    <x v="1"/>
    <x v="225"/>
    <x v="225"/>
    <x v="1"/>
    <x v="1"/>
    <x v="0"/>
    <x v="0"/>
    <x v="22"/>
    <x v="22"/>
    <x v="0"/>
    <n v="44196401.82"/>
    <n v="48214394.270000003"/>
    <n v="48214394.270000003"/>
    <n v="54814088.349999987"/>
    <n v="6599694.0800000001"/>
    <n v="13.688223568757902"/>
    <x v="21"/>
    <x v="0"/>
    <x v="1"/>
    <x v="1"/>
  </r>
  <r>
    <x v="0"/>
    <x v="0"/>
    <x v="7"/>
    <x v="41"/>
    <x v="0"/>
    <x v="226"/>
    <x v="226"/>
    <x v="1"/>
    <x v="1"/>
    <x v="0"/>
    <x v="0"/>
    <x v="22"/>
    <x v="22"/>
    <x v="0"/>
    <n v="16926063.039999999"/>
    <n v="24067244.600000001"/>
    <n v="24067244.600000001"/>
    <n v="31937532.560000002"/>
    <n v="7870287.96"/>
    <n v="32.7012422518862"/>
    <x v="21"/>
    <x v="0"/>
    <x v="6"/>
    <x v="6"/>
  </r>
  <r>
    <x v="0"/>
    <x v="0"/>
    <x v="7"/>
    <x v="41"/>
    <x v="0"/>
    <x v="227"/>
    <x v="227"/>
    <x v="1"/>
    <x v="1"/>
    <x v="0"/>
    <x v="0"/>
    <x v="22"/>
    <x v="22"/>
    <x v="0"/>
    <n v="2790239.92"/>
    <n v="4371670.57"/>
    <n v="4371670.57"/>
    <n v="6180243.2399999993"/>
    <n v="1808572.67"/>
    <n v="41.370287194352798"/>
    <x v="21"/>
    <x v="0"/>
    <x v="12"/>
    <x v="12"/>
  </r>
  <r>
    <x v="0"/>
    <x v="0"/>
    <x v="7"/>
    <x v="41"/>
    <x v="0"/>
    <x v="228"/>
    <x v="228"/>
    <x v="1"/>
    <x v="1"/>
    <x v="0"/>
    <x v="0"/>
    <x v="22"/>
    <x v="22"/>
    <x v="0"/>
    <n v="4780948.8099999996"/>
    <n v="9220013.6199999992"/>
    <n v="9220013.6199999992"/>
    <n v="12153385.279999999"/>
    <n v="2933371.66"/>
    <n v="31.815263847733881"/>
    <x v="21"/>
    <x v="0"/>
    <x v="11"/>
    <x v="11"/>
  </r>
  <r>
    <x v="0"/>
    <x v="0"/>
    <x v="7"/>
    <x v="41"/>
    <x v="0"/>
    <x v="229"/>
    <x v="229"/>
    <x v="1"/>
    <x v="1"/>
    <x v="0"/>
    <x v="0"/>
    <x v="22"/>
    <x v="22"/>
    <x v="0"/>
    <n v="4547253.51"/>
    <n v="6260000"/>
    <n v="6260000"/>
    <n v="6396656.3200000003"/>
    <n v="136656.32000000001"/>
    <n v="2.1830083067092652"/>
    <x v="21"/>
    <x v="0"/>
    <x v="11"/>
    <x v="11"/>
  </r>
  <r>
    <x v="0"/>
    <x v="0"/>
    <x v="7"/>
    <x v="41"/>
    <x v="0"/>
    <x v="230"/>
    <x v="230"/>
    <x v="1"/>
    <x v="1"/>
    <x v="0"/>
    <x v="0"/>
    <x v="22"/>
    <x v="22"/>
    <x v="0"/>
    <n v="2233872.08"/>
    <n v="2743825.82"/>
    <n v="2743825.82"/>
    <n v="4021062.4199999995"/>
    <n v="1277236.6000000001"/>
    <n v="46.549478129774286"/>
    <x v="21"/>
    <x v="0"/>
    <x v="12"/>
    <x v="12"/>
  </r>
  <r>
    <x v="0"/>
    <x v="0"/>
    <x v="7"/>
    <x v="41"/>
    <x v="0"/>
    <x v="231"/>
    <x v="231"/>
    <x v="1"/>
    <x v="1"/>
    <x v="0"/>
    <x v="0"/>
    <x v="22"/>
    <x v="22"/>
    <x v="0"/>
    <n v="3589402.84"/>
    <n v="5321432.3099999996"/>
    <n v="5321432.3099999996"/>
    <n v="6070496.9699999997"/>
    <n v="749064.66"/>
    <n v="14.076372983122658"/>
    <x v="21"/>
    <x v="0"/>
    <x v="11"/>
    <x v="11"/>
  </r>
  <r>
    <x v="0"/>
    <x v="0"/>
    <x v="7"/>
    <x v="41"/>
    <x v="0"/>
    <x v="232"/>
    <x v="232"/>
    <x v="1"/>
    <x v="1"/>
    <x v="0"/>
    <x v="0"/>
    <x v="22"/>
    <x v="22"/>
    <x v="0"/>
    <n v="3425989.11"/>
    <n v="5419825.96"/>
    <n v="5419825.96"/>
    <n v="5154070.6900000004"/>
    <n v="-265755.27"/>
    <n v="-4.9033912151673595"/>
    <x v="21"/>
    <x v="1"/>
    <x v="12"/>
    <x v="12"/>
  </r>
  <r>
    <x v="0"/>
    <x v="0"/>
    <x v="7"/>
    <x v="42"/>
    <x v="0"/>
    <x v="233"/>
    <x v="233"/>
    <x v="1"/>
    <x v="1"/>
    <x v="0"/>
    <x v="0"/>
    <x v="22"/>
    <x v="22"/>
    <x v="0"/>
    <n v="1995309.27"/>
    <n v="4300000"/>
    <n v="4300000"/>
    <n v="4537997.6100000003"/>
    <n v="237997.61"/>
    <n v="5.5348281395348842"/>
    <x v="21"/>
    <x v="0"/>
    <x v="12"/>
    <x v="12"/>
  </r>
  <r>
    <x v="0"/>
    <x v="0"/>
    <x v="7"/>
    <x v="42"/>
    <x v="0"/>
    <x v="234"/>
    <x v="234"/>
    <x v="1"/>
    <x v="1"/>
    <x v="0"/>
    <x v="0"/>
    <x v="22"/>
    <x v="22"/>
    <x v="0"/>
    <n v="4997361.46"/>
    <n v="7683000"/>
    <n v="7683000"/>
    <n v="6954283.049999998"/>
    <n v="-728716.95"/>
    <n v="-9.4847969543147208"/>
    <x v="21"/>
    <x v="1"/>
    <x v="11"/>
    <x v="11"/>
  </r>
  <r>
    <x v="0"/>
    <x v="0"/>
    <x v="7"/>
    <x v="42"/>
    <x v="0"/>
    <x v="235"/>
    <x v="235"/>
    <x v="1"/>
    <x v="1"/>
    <x v="0"/>
    <x v="0"/>
    <x v="22"/>
    <x v="22"/>
    <x v="0"/>
    <n v="4604485.3600000003"/>
    <n v="11399584"/>
    <n v="11399584"/>
    <n v="8845381.0600000005"/>
    <n v="-2554202.94"/>
    <n v="-22.406106573713569"/>
    <x v="21"/>
    <x v="1"/>
    <x v="11"/>
    <x v="11"/>
  </r>
  <r>
    <x v="0"/>
    <x v="0"/>
    <x v="7"/>
    <x v="42"/>
    <x v="0"/>
    <x v="236"/>
    <x v="236"/>
    <x v="1"/>
    <x v="1"/>
    <x v="0"/>
    <x v="0"/>
    <x v="22"/>
    <x v="22"/>
    <x v="0"/>
    <n v="2176523.42"/>
    <n v="4251000"/>
    <n v="4251000"/>
    <n v="4512022.6500000004"/>
    <n v="261022.65"/>
    <n v="6.1402646436132677"/>
    <x v="21"/>
    <x v="0"/>
    <x v="12"/>
    <x v="12"/>
  </r>
  <r>
    <x v="0"/>
    <x v="0"/>
    <x v="7"/>
    <x v="42"/>
    <x v="0"/>
    <x v="237"/>
    <x v="237"/>
    <x v="1"/>
    <x v="1"/>
    <x v="0"/>
    <x v="0"/>
    <x v="22"/>
    <x v="22"/>
    <x v="0"/>
    <n v="3543015.34"/>
    <n v="4926410"/>
    <n v="4926410"/>
    <n v="5102834.2199999988"/>
    <n v="176424.22"/>
    <n v="3.5811923895899858"/>
    <x v="21"/>
    <x v="0"/>
    <x v="11"/>
    <x v="11"/>
  </r>
  <r>
    <x v="0"/>
    <x v="0"/>
    <x v="7"/>
    <x v="42"/>
    <x v="0"/>
    <x v="238"/>
    <x v="238"/>
    <x v="1"/>
    <x v="1"/>
    <x v="0"/>
    <x v="0"/>
    <x v="22"/>
    <x v="22"/>
    <x v="0"/>
    <n v="2873910.79"/>
    <n v="5150800"/>
    <n v="5150800"/>
    <n v="6410324.7199999997"/>
    <n v="1259524.72"/>
    <n v="24.452992156558203"/>
    <x v="21"/>
    <x v="0"/>
    <x v="12"/>
    <x v="12"/>
  </r>
  <r>
    <x v="0"/>
    <x v="0"/>
    <x v="7"/>
    <x v="42"/>
    <x v="0"/>
    <x v="239"/>
    <x v="239"/>
    <x v="1"/>
    <x v="1"/>
    <x v="0"/>
    <x v="0"/>
    <x v="22"/>
    <x v="22"/>
    <x v="0"/>
    <n v="3241614.74"/>
    <n v="5719080"/>
    <n v="5719080"/>
    <n v="5602514.8999999994"/>
    <n v="-116565.1"/>
    <n v="-2.0381792176364031"/>
    <x v="21"/>
    <x v="1"/>
    <x v="12"/>
    <x v="12"/>
  </r>
  <r>
    <x v="0"/>
    <x v="0"/>
    <x v="0"/>
    <x v="0"/>
    <x v="0"/>
    <x v="240"/>
    <x v="240"/>
    <x v="1"/>
    <x v="1"/>
    <x v="0"/>
    <x v="0"/>
    <x v="22"/>
    <x v="22"/>
    <x v="0"/>
    <n v="3599682.75"/>
    <n v="3510000"/>
    <n v="3510000"/>
    <n v="5288959.9200000009"/>
    <n v="1778959.92"/>
    <n v="50.682618803418805"/>
    <x v="21"/>
    <x v="0"/>
    <x v="11"/>
    <x v="11"/>
  </r>
  <r>
    <x v="0"/>
    <x v="0"/>
    <x v="0"/>
    <x v="0"/>
    <x v="0"/>
    <x v="241"/>
    <x v="241"/>
    <x v="1"/>
    <x v="1"/>
    <x v="0"/>
    <x v="0"/>
    <x v="22"/>
    <x v="22"/>
    <x v="0"/>
    <n v="3199567.81"/>
    <n v="6034600"/>
    <n v="6034600"/>
    <n v="6824582.4199999999"/>
    <n v="789982.42"/>
    <n v="13.090882908560632"/>
    <x v="21"/>
    <x v="0"/>
    <x v="11"/>
    <x v="11"/>
  </r>
  <r>
    <x v="0"/>
    <x v="0"/>
    <x v="0"/>
    <x v="0"/>
    <x v="0"/>
    <x v="242"/>
    <x v="242"/>
    <x v="1"/>
    <x v="1"/>
    <x v="0"/>
    <x v="0"/>
    <x v="22"/>
    <x v="22"/>
    <x v="0"/>
    <n v="9804656.0500000007"/>
    <n v="10999999.99"/>
    <n v="10999999.99"/>
    <n v="11895962.6"/>
    <n v="895962.61"/>
    <n v="8.1451146437682862"/>
    <x v="21"/>
    <x v="0"/>
    <x v="8"/>
    <x v="8"/>
  </r>
  <r>
    <x v="0"/>
    <x v="0"/>
    <x v="0"/>
    <x v="0"/>
    <x v="0"/>
    <x v="243"/>
    <x v="243"/>
    <x v="1"/>
    <x v="1"/>
    <x v="0"/>
    <x v="0"/>
    <x v="22"/>
    <x v="22"/>
    <x v="0"/>
    <n v="6018125.79"/>
    <n v="15026698.060000001"/>
    <n v="15026698.060000001"/>
    <n v="7271902.8599999994"/>
    <n v="-7754795.2000000002"/>
    <n v="-51.606781270482252"/>
    <x v="21"/>
    <x v="1"/>
    <x v="6"/>
    <x v="6"/>
  </r>
  <r>
    <x v="0"/>
    <x v="0"/>
    <x v="0"/>
    <x v="0"/>
    <x v="0"/>
    <x v="244"/>
    <x v="244"/>
    <x v="1"/>
    <x v="1"/>
    <x v="0"/>
    <x v="0"/>
    <x v="22"/>
    <x v="22"/>
    <x v="0"/>
    <n v="10022179.720000001"/>
    <n v="12119500"/>
    <n v="12119500"/>
    <n v="12238414.879999999"/>
    <n v="118914.88"/>
    <n v="0.98118635257230091"/>
    <x v="21"/>
    <x v="0"/>
    <x v="7"/>
    <x v="7"/>
  </r>
  <r>
    <x v="0"/>
    <x v="0"/>
    <x v="0"/>
    <x v="0"/>
    <x v="0"/>
    <x v="245"/>
    <x v="245"/>
    <x v="1"/>
    <x v="1"/>
    <x v="0"/>
    <x v="0"/>
    <x v="22"/>
    <x v="22"/>
    <x v="0"/>
    <n v="6902380.4699999997"/>
    <n v="7848300.79"/>
    <n v="7848300.79"/>
    <n v="7950703.959999999"/>
    <n v="102403.17"/>
    <n v="1.3047814137103173"/>
    <x v="21"/>
    <x v="0"/>
    <x v="9"/>
    <x v="9"/>
  </r>
  <r>
    <x v="0"/>
    <x v="0"/>
    <x v="0"/>
    <x v="0"/>
    <x v="0"/>
    <x v="246"/>
    <x v="246"/>
    <x v="1"/>
    <x v="1"/>
    <x v="0"/>
    <x v="0"/>
    <x v="22"/>
    <x v="22"/>
    <x v="0"/>
    <n v="3722815"/>
    <n v="4690200"/>
    <n v="4690200"/>
    <n v="6031650.3199999984"/>
    <n v="1341450.32"/>
    <n v="28.601132574303868"/>
    <x v="21"/>
    <x v="0"/>
    <x v="12"/>
    <x v="12"/>
  </r>
  <r>
    <x v="0"/>
    <x v="0"/>
    <x v="0"/>
    <x v="0"/>
    <x v="0"/>
    <x v="247"/>
    <x v="247"/>
    <x v="1"/>
    <x v="1"/>
    <x v="0"/>
    <x v="0"/>
    <x v="22"/>
    <x v="22"/>
    <x v="0"/>
    <n v="2868130.59"/>
    <n v="8582500"/>
    <n v="8582500"/>
    <n v="6402026.9400000004"/>
    <n v="-2180473.06"/>
    <n v="-25.406036236527818"/>
    <x v="21"/>
    <x v="1"/>
    <x v="11"/>
    <x v="11"/>
  </r>
  <r>
    <x v="0"/>
    <x v="0"/>
    <x v="0"/>
    <x v="0"/>
    <x v="0"/>
    <x v="248"/>
    <x v="248"/>
    <x v="1"/>
    <x v="1"/>
    <x v="0"/>
    <x v="0"/>
    <x v="22"/>
    <x v="22"/>
    <x v="0"/>
    <n v="32023597.969999999"/>
    <n v="30592000"/>
    <n v="30592000"/>
    <n v="29643679.670000002"/>
    <n v="-948320.33"/>
    <n v="-3.0998964762029293"/>
    <x v="21"/>
    <x v="1"/>
    <x v="1"/>
    <x v="1"/>
  </r>
  <r>
    <x v="0"/>
    <x v="0"/>
    <x v="0"/>
    <x v="0"/>
    <x v="0"/>
    <x v="249"/>
    <x v="249"/>
    <x v="1"/>
    <x v="1"/>
    <x v="0"/>
    <x v="0"/>
    <x v="22"/>
    <x v="22"/>
    <x v="0"/>
    <n v="4978355.57"/>
    <n v="7000000"/>
    <n v="7000000"/>
    <n v="6848682.1099999985"/>
    <n v="-151317.89000000001"/>
    <n v="-2.1616841428571432"/>
    <x v="21"/>
    <x v="1"/>
    <x v="11"/>
    <x v="11"/>
  </r>
  <r>
    <x v="0"/>
    <x v="0"/>
    <x v="0"/>
    <x v="0"/>
    <x v="0"/>
    <x v="250"/>
    <x v="250"/>
    <x v="1"/>
    <x v="1"/>
    <x v="0"/>
    <x v="0"/>
    <x v="22"/>
    <x v="22"/>
    <x v="0"/>
    <n v="9197023.4399999995"/>
    <n v="16561370"/>
    <n v="16561370"/>
    <n v="13716826.220000003"/>
    <n v="-2844543.78"/>
    <n v="-17.175775796326029"/>
    <x v="21"/>
    <x v="1"/>
    <x v="6"/>
    <x v="6"/>
  </r>
  <r>
    <x v="0"/>
    <x v="0"/>
    <x v="0"/>
    <x v="0"/>
    <x v="0"/>
    <x v="251"/>
    <x v="251"/>
    <x v="1"/>
    <x v="1"/>
    <x v="0"/>
    <x v="0"/>
    <x v="22"/>
    <x v="22"/>
    <x v="0"/>
    <n v="6050556.0099999998"/>
    <n v="10500000"/>
    <n v="10500000"/>
    <n v="10166748.110000001"/>
    <n v="-333251.89"/>
    <n v="-3.1738275238095239"/>
    <x v="21"/>
    <x v="1"/>
    <x v="11"/>
    <x v="11"/>
  </r>
  <r>
    <x v="0"/>
    <x v="0"/>
    <x v="0"/>
    <x v="0"/>
    <x v="0"/>
    <x v="252"/>
    <x v="252"/>
    <x v="1"/>
    <x v="1"/>
    <x v="0"/>
    <x v="0"/>
    <x v="22"/>
    <x v="22"/>
    <x v="0"/>
    <n v="3332002.2"/>
    <n v="5223000"/>
    <n v="5223000"/>
    <n v="5795839.7199999997"/>
    <n v="572839.72"/>
    <n v="10.967637756078881"/>
    <x v="21"/>
    <x v="0"/>
    <x v="12"/>
    <x v="12"/>
  </r>
  <r>
    <x v="0"/>
    <x v="0"/>
    <x v="0"/>
    <x v="0"/>
    <x v="0"/>
    <x v="253"/>
    <x v="253"/>
    <x v="1"/>
    <x v="1"/>
    <x v="0"/>
    <x v="0"/>
    <x v="22"/>
    <x v="22"/>
    <x v="0"/>
    <n v="3185564.09"/>
    <n v="4020209.33"/>
    <n v="4020209.33"/>
    <n v="4559729.67"/>
    <n v="539520.34"/>
    <n v="13.42020516130686"/>
    <x v="21"/>
    <x v="0"/>
    <x v="12"/>
    <x v="12"/>
  </r>
  <r>
    <x v="0"/>
    <x v="0"/>
    <x v="7"/>
    <x v="43"/>
    <x v="0"/>
    <x v="254"/>
    <x v="254"/>
    <x v="1"/>
    <x v="1"/>
    <x v="0"/>
    <x v="0"/>
    <x v="22"/>
    <x v="22"/>
    <x v="0"/>
    <n v="2684344.62"/>
    <n v="5362309.62"/>
    <n v="5362309.62"/>
    <n v="6893217.1100000013"/>
    <n v="1530907.49"/>
    <n v="28.549404985682273"/>
    <x v="21"/>
    <x v="0"/>
    <x v="11"/>
    <x v="11"/>
  </r>
  <r>
    <x v="0"/>
    <x v="0"/>
    <x v="7"/>
    <x v="43"/>
    <x v="0"/>
    <x v="255"/>
    <x v="255"/>
    <x v="1"/>
    <x v="1"/>
    <x v="0"/>
    <x v="0"/>
    <x v="22"/>
    <x v="22"/>
    <x v="0"/>
    <n v="4038177.71"/>
    <n v="4775780.34"/>
    <n v="4775780.34"/>
    <n v="4891769.33"/>
    <n v="115988.99"/>
    <n v="2.4286918941502238"/>
    <x v="21"/>
    <x v="0"/>
    <x v="11"/>
    <x v="11"/>
  </r>
  <r>
    <x v="0"/>
    <x v="0"/>
    <x v="7"/>
    <x v="43"/>
    <x v="0"/>
    <x v="256"/>
    <x v="256"/>
    <x v="1"/>
    <x v="1"/>
    <x v="0"/>
    <x v="0"/>
    <x v="22"/>
    <x v="22"/>
    <x v="0"/>
    <n v="3143592.05"/>
    <n v="6731500"/>
    <n v="6731500"/>
    <n v="5322529.96"/>
    <n v="-1408970.04"/>
    <n v="-20.930996657505755"/>
    <x v="21"/>
    <x v="1"/>
    <x v="12"/>
    <x v="12"/>
  </r>
  <r>
    <x v="0"/>
    <x v="0"/>
    <x v="7"/>
    <x v="43"/>
    <x v="0"/>
    <x v="257"/>
    <x v="257"/>
    <x v="1"/>
    <x v="1"/>
    <x v="0"/>
    <x v="0"/>
    <x v="22"/>
    <x v="22"/>
    <x v="0"/>
    <n v="1895963.75"/>
    <n v="3950000"/>
    <n v="3950000"/>
    <n v="4669398.8499999996"/>
    <n v="719398.85"/>
    <n v="18.212629113924049"/>
    <x v="21"/>
    <x v="0"/>
    <x v="12"/>
    <x v="12"/>
  </r>
  <r>
    <x v="0"/>
    <x v="0"/>
    <x v="7"/>
    <x v="43"/>
    <x v="0"/>
    <x v="258"/>
    <x v="258"/>
    <x v="1"/>
    <x v="1"/>
    <x v="0"/>
    <x v="0"/>
    <x v="22"/>
    <x v="22"/>
    <x v="0"/>
    <n v="4765647.04"/>
    <n v="7500000"/>
    <n v="7500000"/>
    <n v="7846991.8799999999"/>
    <n v="346991.88"/>
    <n v="4.6265584000000004"/>
    <x v="21"/>
    <x v="0"/>
    <x v="11"/>
    <x v="11"/>
  </r>
  <r>
    <x v="0"/>
    <x v="0"/>
    <x v="7"/>
    <x v="43"/>
    <x v="0"/>
    <x v="259"/>
    <x v="259"/>
    <x v="1"/>
    <x v="1"/>
    <x v="0"/>
    <x v="0"/>
    <x v="22"/>
    <x v="22"/>
    <x v="0"/>
    <n v="2533591.65"/>
    <n v="5243328.57"/>
    <n v="5243328.57"/>
    <n v="5735525.5"/>
    <n v="492196.93"/>
    <n v="9.3871082734759828"/>
    <x v="21"/>
    <x v="0"/>
    <x v="12"/>
    <x v="12"/>
  </r>
  <r>
    <x v="0"/>
    <x v="0"/>
    <x v="8"/>
    <x v="44"/>
    <x v="0"/>
    <x v="260"/>
    <x v="260"/>
    <x v="1"/>
    <x v="1"/>
    <x v="0"/>
    <x v="0"/>
    <x v="22"/>
    <x v="22"/>
    <x v="0"/>
    <n v="6134468.8899999997"/>
    <n v="10205596.07"/>
    <n v="10205596.07"/>
    <n v="10419281.769999998"/>
    <n v="213685.7"/>
    <n v="2.093809107614427"/>
    <x v="21"/>
    <x v="0"/>
    <x v="7"/>
    <x v="7"/>
  </r>
  <r>
    <x v="0"/>
    <x v="0"/>
    <x v="8"/>
    <x v="44"/>
    <x v="0"/>
    <x v="261"/>
    <x v="261"/>
    <x v="1"/>
    <x v="1"/>
    <x v="0"/>
    <x v="0"/>
    <x v="22"/>
    <x v="22"/>
    <x v="0"/>
    <n v="5918340.54"/>
    <n v="9243656.0999999996"/>
    <n v="9243656.0999999996"/>
    <n v="9999749.0800000001"/>
    <n v="756092.98"/>
    <n v="8.1795879446445436"/>
    <x v="21"/>
    <x v="0"/>
    <x v="11"/>
    <x v="11"/>
  </r>
  <r>
    <x v="0"/>
    <x v="0"/>
    <x v="8"/>
    <x v="44"/>
    <x v="0"/>
    <x v="262"/>
    <x v="262"/>
    <x v="1"/>
    <x v="1"/>
    <x v="0"/>
    <x v="0"/>
    <x v="22"/>
    <x v="22"/>
    <x v="0"/>
    <n v="8032686.1600000001"/>
    <n v="11355633.08"/>
    <n v="11355633.08"/>
    <n v="12091960.299999999"/>
    <n v="736327.22"/>
    <n v="6.484246319096461"/>
    <x v="21"/>
    <x v="0"/>
    <x v="7"/>
    <x v="7"/>
  </r>
  <r>
    <x v="0"/>
    <x v="0"/>
    <x v="8"/>
    <x v="44"/>
    <x v="0"/>
    <x v="263"/>
    <x v="263"/>
    <x v="1"/>
    <x v="1"/>
    <x v="0"/>
    <x v="0"/>
    <x v="22"/>
    <x v="22"/>
    <x v="0"/>
    <n v="4914446.38"/>
    <n v="7245020.9699999997"/>
    <n v="7245020.9699999997"/>
    <n v="7161077.2600000007"/>
    <n v="-83943.71"/>
    <n v="-1.158639986655553"/>
    <x v="21"/>
    <x v="1"/>
    <x v="11"/>
    <x v="11"/>
  </r>
  <r>
    <x v="0"/>
    <x v="0"/>
    <x v="9"/>
    <x v="45"/>
    <x v="0"/>
    <x v="264"/>
    <x v="264"/>
    <x v="1"/>
    <x v="1"/>
    <x v="0"/>
    <x v="0"/>
    <x v="22"/>
    <x v="22"/>
    <x v="0"/>
    <n v="13973764.93"/>
    <n v="13934171.73"/>
    <n v="13934171.73"/>
    <n v="8997270.040000001"/>
    <n v="-4936901.6900000004"/>
    <n v="-35.430176874962342"/>
    <x v="21"/>
    <x v="1"/>
    <x v="11"/>
    <x v="11"/>
  </r>
  <r>
    <x v="0"/>
    <x v="0"/>
    <x v="9"/>
    <x v="45"/>
    <x v="0"/>
    <x v="265"/>
    <x v="265"/>
    <x v="1"/>
    <x v="1"/>
    <x v="0"/>
    <x v="0"/>
    <x v="22"/>
    <x v="22"/>
    <x v="0"/>
    <n v="2582995.88"/>
    <n v="5609207.5599999996"/>
    <n v="5609207.5599999996"/>
    <n v="5277734.3100000005"/>
    <n v="-331473.25"/>
    <n v="-5.9094488206102325"/>
    <x v="21"/>
    <x v="1"/>
    <x v="12"/>
    <x v="12"/>
  </r>
  <r>
    <x v="0"/>
    <x v="0"/>
    <x v="9"/>
    <x v="45"/>
    <x v="0"/>
    <x v="266"/>
    <x v="266"/>
    <x v="1"/>
    <x v="1"/>
    <x v="0"/>
    <x v="0"/>
    <x v="22"/>
    <x v="22"/>
    <x v="0"/>
    <n v="5946035.2800000003"/>
    <n v="8484412.3800000008"/>
    <n v="8484412.3800000008"/>
    <n v="7731563.8799999999"/>
    <n v="-752848.5"/>
    <n v="-8.8733133926241337"/>
    <x v="21"/>
    <x v="1"/>
    <x v="7"/>
    <x v="7"/>
  </r>
  <r>
    <x v="0"/>
    <x v="0"/>
    <x v="9"/>
    <x v="45"/>
    <x v="1"/>
    <x v="267"/>
    <x v="267"/>
    <x v="1"/>
    <x v="1"/>
    <x v="0"/>
    <x v="0"/>
    <x v="22"/>
    <x v="22"/>
    <x v="0"/>
    <n v="73133659.760000005"/>
    <n v="90391510.829999998"/>
    <n v="90391510.829999998"/>
    <n v="89371767.179999992"/>
    <n v="-1019743.65"/>
    <n v="-1.1281409511097116"/>
    <x v="21"/>
    <x v="1"/>
    <x v="1"/>
    <x v="1"/>
  </r>
  <r>
    <x v="0"/>
    <x v="0"/>
    <x v="9"/>
    <x v="45"/>
    <x v="0"/>
    <x v="268"/>
    <x v="268"/>
    <x v="1"/>
    <x v="1"/>
    <x v="0"/>
    <x v="0"/>
    <x v="22"/>
    <x v="22"/>
    <x v="0"/>
    <n v="3151043.67"/>
    <n v="5811077.75"/>
    <n v="5811077.75"/>
    <n v="8956805.9900000002"/>
    <n v="3145728.24"/>
    <n v="54.133301520531191"/>
    <x v="21"/>
    <x v="0"/>
    <x v="11"/>
    <x v="11"/>
  </r>
  <r>
    <x v="0"/>
    <x v="0"/>
    <x v="9"/>
    <x v="45"/>
    <x v="0"/>
    <x v="269"/>
    <x v="269"/>
    <x v="1"/>
    <x v="1"/>
    <x v="0"/>
    <x v="0"/>
    <x v="22"/>
    <x v="22"/>
    <x v="0"/>
    <n v="9649946.9800000004"/>
    <n v="15817835"/>
    <n v="15817835"/>
    <n v="16040402"/>
    <n v="222567"/>
    <n v="1.4070636088946433"/>
    <x v="21"/>
    <x v="0"/>
    <x v="6"/>
    <x v="6"/>
  </r>
  <r>
    <x v="0"/>
    <x v="0"/>
    <x v="9"/>
    <x v="45"/>
    <x v="0"/>
    <x v="270"/>
    <x v="270"/>
    <x v="1"/>
    <x v="1"/>
    <x v="0"/>
    <x v="0"/>
    <x v="22"/>
    <x v="22"/>
    <x v="0"/>
    <n v="4149602.23"/>
    <n v="7344997.4100000001"/>
    <n v="7344997.4100000001"/>
    <n v="8476273.790000001"/>
    <n v="1131276.3799999999"/>
    <n v="15.401998351419431"/>
    <x v="21"/>
    <x v="0"/>
    <x v="11"/>
    <x v="11"/>
  </r>
  <r>
    <x v="0"/>
    <x v="0"/>
    <x v="9"/>
    <x v="45"/>
    <x v="0"/>
    <x v="271"/>
    <x v="271"/>
    <x v="1"/>
    <x v="1"/>
    <x v="0"/>
    <x v="0"/>
    <x v="22"/>
    <x v="22"/>
    <x v="0"/>
    <n v="8479780.5"/>
    <n v="12774681.779999999"/>
    <n v="12774681.779999999"/>
    <n v="12830371.65"/>
    <n v="55689.87"/>
    <n v="0.4359393913607138"/>
    <x v="21"/>
    <x v="0"/>
    <x v="6"/>
    <x v="6"/>
  </r>
  <r>
    <x v="0"/>
    <x v="0"/>
    <x v="9"/>
    <x v="45"/>
    <x v="0"/>
    <x v="272"/>
    <x v="272"/>
    <x v="1"/>
    <x v="1"/>
    <x v="0"/>
    <x v="0"/>
    <x v="22"/>
    <x v="22"/>
    <x v="0"/>
    <n v="1920841.82"/>
    <n v="4153938"/>
    <n v="4153938"/>
    <n v="4091216.7600000002"/>
    <n v="-62721.24"/>
    <n v="-1.5099223917160054"/>
    <x v="21"/>
    <x v="1"/>
    <x v="12"/>
    <x v="12"/>
  </r>
  <r>
    <x v="0"/>
    <x v="0"/>
    <x v="9"/>
    <x v="45"/>
    <x v="0"/>
    <x v="273"/>
    <x v="273"/>
    <x v="1"/>
    <x v="1"/>
    <x v="0"/>
    <x v="0"/>
    <x v="22"/>
    <x v="22"/>
    <x v="0"/>
    <n v="8137601.3700000001"/>
    <n v="11637395.939999999"/>
    <n v="11637395.939999999"/>
    <n v="11772140.890000001"/>
    <n v="134744.95000000001"/>
    <n v="1.1578616959903831"/>
    <x v="21"/>
    <x v="0"/>
    <x v="10"/>
    <x v="10"/>
  </r>
  <r>
    <x v="0"/>
    <x v="0"/>
    <x v="9"/>
    <x v="45"/>
    <x v="0"/>
    <x v="274"/>
    <x v="274"/>
    <x v="1"/>
    <x v="1"/>
    <x v="0"/>
    <x v="0"/>
    <x v="22"/>
    <x v="22"/>
    <x v="0"/>
    <n v="2685827.03"/>
    <n v="4820000"/>
    <n v="4820000"/>
    <n v="4340852.26"/>
    <n v="-479147.74"/>
    <n v="-9.9408244813277999"/>
    <x v="21"/>
    <x v="1"/>
    <x v="12"/>
    <x v="12"/>
  </r>
  <r>
    <x v="0"/>
    <x v="0"/>
    <x v="9"/>
    <x v="45"/>
    <x v="0"/>
    <x v="275"/>
    <x v="275"/>
    <x v="1"/>
    <x v="1"/>
    <x v="0"/>
    <x v="0"/>
    <x v="22"/>
    <x v="22"/>
    <x v="0"/>
    <n v="3666748.03"/>
    <n v="5386236.4100000001"/>
    <n v="5386236.4100000001"/>
    <n v="5507239.7799999993"/>
    <n v="121003.37"/>
    <n v="2.2465291307181969"/>
    <x v="21"/>
    <x v="0"/>
    <x v="12"/>
    <x v="12"/>
  </r>
  <r>
    <x v="0"/>
    <x v="0"/>
    <x v="9"/>
    <x v="45"/>
    <x v="0"/>
    <x v="276"/>
    <x v="276"/>
    <x v="1"/>
    <x v="1"/>
    <x v="0"/>
    <x v="0"/>
    <x v="22"/>
    <x v="22"/>
    <x v="0"/>
    <n v="8448804.0800000001"/>
    <n v="8500000"/>
    <n v="8500000"/>
    <n v="15122725.460000001"/>
    <n v="6622725.46"/>
    <n v="77.914417176470579"/>
    <x v="21"/>
    <x v="0"/>
    <x v="7"/>
    <x v="7"/>
  </r>
  <r>
    <x v="0"/>
    <x v="0"/>
    <x v="9"/>
    <x v="45"/>
    <x v="0"/>
    <x v="277"/>
    <x v="277"/>
    <x v="1"/>
    <x v="1"/>
    <x v="0"/>
    <x v="0"/>
    <x v="22"/>
    <x v="22"/>
    <x v="0"/>
    <n v="3615712.91"/>
    <n v="5446800"/>
    <n v="5446800"/>
    <n v="6839499.4000000004"/>
    <n v="1392699.4"/>
    <n v="25.569130498641403"/>
    <x v="21"/>
    <x v="0"/>
    <x v="7"/>
    <x v="7"/>
  </r>
  <r>
    <x v="0"/>
    <x v="0"/>
    <x v="9"/>
    <x v="45"/>
    <x v="0"/>
    <x v="278"/>
    <x v="278"/>
    <x v="1"/>
    <x v="1"/>
    <x v="0"/>
    <x v="0"/>
    <x v="22"/>
    <x v="22"/>
    <x v="0"/>
    <n v="6013810.7300000004"/>
    <n v="13751663.369999999"/>
    <n v="13751663.369999999"/>
    <n v="11028322.160000004"/>
    <n v="-2723341.21"/>
    <n v="-19.80372218782723"/>
    <x v="21"/>
    <x v="1"/>
    <x v="7"/>
    <x v="7"/>
  </r>
  <r>
    <x v="0"/>
    <x v="0"/>
    <x v="9"/>
    <x v="45"/>
    <x v="0"/>
    <x v="279"/>
    <x v="279"/>
    <x v="1"/>
    <x v="1"/>
    <x v="0"/>
    <x v="0"/>
    <x v="22"/>
    <x v="22"/>
    <x v="0"/>
    <n v="3966527.82"/>
    <n v="4800256.0999999996"/>
    <n v="4800256.0999999996"/>
    <n v="4044486.4200000004"/>
    <n v="-755769.68"/>
    <n v="-15.7443616393717"/>
    <x v="21"/>
    <x v="1"/>
    <x v="11"/>
    <x v="11"/>
  </r>
  <r>
    <x v="0"/>
    <x v="0"/>
    <x v="9"/>
    <x v="45"/>
    <x v="0"/>
    <x v="280"/>
    <x v="280"/>
    <x v="1"/>
    <x v="1"/>
    <x v="0"/>
    <x v="0"/>
    <x v="22"/>
    <x v="22"/>
    <x v="0"/>
    <n v="2544020.87"/>
    <n v="5128000"/>
    <n v="5128000"/>
    <n v="5941730.4399999985"/>
    <n v="813730.44"/>
    <n v="15.868378315132604"/>
    <x v="21"/>
    <x v="0"/>
    <x v="12"/>
    <x v="12"/>
  </r>
  <r>
    <x v="0"/>
    <x v="0"/>
    <x v="9"/>
    <x v="45"/>
    <x v="0"/>
    <x v="281"/>
    <x v="281"/>
    <x v="1"/>
    <x v="1"/>
    <x v="0"/>
    <x v="0"/>
    <x v="22"/>
    <x v="22"/>
    <x v="0"/>
    <n v="1495071.79"/>
    <n v="4133250.73"/>
    <n v="4133250.73"/>
    <n v="5295958.12"/>
    <n v="1162707.3899999999"/>
    <n v="28.130579680560537"/>
    <x v="21"/>
    <x v="0"/>
    <x v="12"/>
    <x v="12"/>
  </r>
  <r>
    <x v="0"/>
    <x v="0"/>
    <x v="8"/>
    <x v="46"/>
    <x v="0"/>
    <x v="282"/>
    <x v="282"/>
    <x v="1"/>
    <x v="1"/>
    <x v="0"/>
    <x v="0"/>
    <x v="22"/>
    <x v="22"/>
    <x v="0"/>
    <n v="4653915.87"/>
    <n v="7881315.6299999999"/>
    <n v="7881315.6299999999"/>
    <n v="8432561.5000000019"/>
    <n v="551245.87"/>
    <n v="6.9943382028972243"/>
    <x v="21"/>
    <x v="0"/>
    <x v="11"/>
    <x v="11"/>
  </r>
  <r>
    <x v="0"/>
    <x v="0"/>
    <x v="8"/>
    <x v="46"/>
    <x v="0"/>
    <x v="283"/>
    <x v="283"/>
    <x v="1"/>
    <x v="1"/>
    <x v="0"/>
    <x v="0"/>
    <x v="22"/>
    <x v="22"/>
    <x v="0"/>
    <n v="2313049.2000000002"/>
    <n v="4698075.46"/>
    <n v="4698075.46"/>
    <n v="4426531.6799999988"/>
    <n v="-271543.78000000003"/>
    <n v="-5.7798939653472496"/>
    <x v="21"/>
    <x v="1"/>
    <x v="11"/>
    <x v="11"/>
  </r>
  <r>
    <x v="0"/>
    <x v="0"/>
    <x v="8"/>
    <x v="46"/>
    <x v="1"/>
    <x v="284"/>
    <x v="284"/>
    <x v="1"/>
    <x v="1"/>
    <x v="0"/>
    <x v="0"/>
    <x v="22"/>
    <x v="22"/>
    <x v="0"/>
    <n v="35794188.549999997"/>
    <n v="44596869.119999997"/>
    <n v="44596869.119999997"/>
    <n v="46426526.43999999"/>
    <n v="1829657.32"/>
    <n v="4.1026586756052525"/>
    <x v="21"/>
    <x v="0"/>
    <x v="5"/>
    <x v="5"/>
  </r>
  <r>
    <x v="0"/>
    <x v="0"/>
    <x v="8"/>
    <x v="46"/>
    <x v="0"/>
    <x v="285"/>
    <x v="285"/>
    <x v="1"/>
    <x v="1"/>
    <x v="0"/>
    <x v="0"/>
    <x v="22"/>
    <x v="22"/>
    <x v="0"/>
    <n v="1078837.77"/>
    <n v="4924946.05"/>
    <n v="4924946.05"/>
    <n v="3300087.2499999995"/>
    <n v="-1624858.8"/>
    <n v="-32.992418262124922"/>
    <x v="21"/>
    <x v="1"/>
    <x v="0"/>
    <x v="0"/>
  </r>
  <r>
    <x v="0"/>
    <x v="0"/>
    <x v="8"/>
    <x v="46"/>
    <x v="0"/>
    <x v="286"/>
    <x v="286"/>
    <x v="1"/>
    <x v="1"/>
    <x v="0"/>
    <x v="0"/>
    <x v="22"/>
    <x v="22"/>
    <x v="0"/>
    <n v="3090326.85"/>
    <n v="6762946.3600000003"/>
    <n v="6762946.3600000003"/>
    <n v="7163053.9999999991"/>
    <n v="400107.64"/>
    <n v="5.9161734945358937"/>
    <x v="21"/>
    <x v="0"/>
    <x v="11"/>
    <x v="11"/>
  </r>
  <r>
    <x v="0"/>
    <x v="0"/>
    <x v="8"/>
    <x v="46"/>
    <x v="0"/>
    <x v="287"/>
    <x v="287"/>
    <x v="1"/>
    <x v="1"/>
    <x v="0"/>
    <x v="0"/>
    <x v="22"/>
    <x v="22"/>
    <x v="0"/>
    <n v="11557049.98"/>
    <n v="19109942.25"/>
    <n v="19109942.25"/>
    <n v="21184108.98"/>
    <n v="2074166.73"/>
    <n v="10.853861842518128"/>
    <x v="21"/>
    <x v="0"/>
    <x v="6"/>
    <x v="6"/>
  </r>
  <r>
    <x v="0"/>
    <x v="0"/>
    <x v="8"/>
    <x v="46"/>
    <x v="0"/>
    <x v="288"/>
    <x v="288"/>
    <x v="1"/>
    <x v="1"/>
    <x v="0"/>
    <x v="0"/>
    <x v="22"/>
    <x v="22"/>
    <x v="0"/>
    <n v="2736784.56"/>
    <n v="5195350.9800000004"/>
    <n v="5195350.9800000004"/>
    <n v="5772317.8399999989"/>
    <n v="576966.86"/>
    <n v="11.105445276384389"/>
    <x v="21"/>
    <x v="0"/>
    <x v="12"/>
    <x v="12"/>
  </r>
  <r>
    <x v="0"/>
    <x v="0"/>
    <x v="8"/>
    <x v="46"/>
    <x v="0"/>
    <x v="289"/>
    <x v="289"/>
    <x v="1"/>
    <x v="1"/>
    <x v="0"/>
    <x v="0"/>
    <x v="22"/>
    <x v="22"/>
    <x v="0"/>
    <n v="4024167.6"/>
    <n v="7456139.5199999996"/>
    <n v="7456139.5199999996"/>
    <n v="6638838.9299999997"/>
    <n v="-817300.59"/>
    <n v="-10.961444428550607"/>
    <x v="21"/>
    <x v="1"/>
    <x v="12"/>
    <x v="12"/>
  </r>
  <r>
    <x v="0"/>
    <x v="0"/>
    <x v="8"/>
    <x v="46"/>
    <x v="0"/>
    <x v="290"/>
    <x v="290"/>
    <x v="1"/>
    <x v="1"/>
    <x v="0"/>
    <x v="0"/>
    <x v="22"/>
    <x v="22"/>
    <x v="0"/>
    <n v="2325837.41"/>
    <n v="5452813.9199999999"/>
    <n v="5452813.9199999999"/>
    <n v="5286889.5699999994"/>
    <n v="-165924.35"/>
    <n v="-3.0429123831168625"/>
    <x v="21"/>
    <x v="1"/>
    <x v="11"/>
    <x v="11"/>
  </r>
  <r>
    <x v="0"/>
    <x v="0"/>
    <x v="8"/>
    <x v="46"/>
    <x v="0"/>
    <x v="291"/>
    <x v="291"/>
    <x v="1"/>
    <x v="1"/>
    <x v="0"/>
    <x v="0"/>
    <x v="22"/>
    <x v="22"/>
    <x v="0"/>
    <n v="5579289.8200000003"/>
    <n v="7954309.5599999996"/>
    <n v="7954309.5599999996"/>
    <n v="7866095.3200000012"/>
    <n v="-88214.24"/>
    <n v="-1.1090119052394536"/>
    <x v="21"/>
    <x v="1"/>
    <x v="11"/>
    <x v="11"/>
  </r>
  <r>
    <x v="0"/>
    <x v="0"/>
    <x v="8"/>
    <x v="46"/>
    <x v="0"/>
    <x v="292"/>
    <x v="292"/>
    <x v="1"/>
    <x v="1"/>
    <x v="0"/>
    <x v="0"/>
    <x v="22"/>
    <x v="22"/>
    <x v="0"/>
    <n v="14852209.720000001"/>
    <n v="19178124.5"/>
    <n v="19178124.5"/>
    <n v="26819704.989999998"/>
    <n v="7641580.4900000002"/>
    <n v="39.845296082002179"/>
    <x v="21"/>
    <x v="0"/>
    <x v="6"/>
    <x v="6"/>
  </r>
  <r>
    <x v="0"/>
    <x v="0"/>
    <x v="8"/>
    <x v="46"/>
    <x v="0"/>
    <x v="293"/>
    <x v="293"/>
    <x v="1"/>
    <x v="1"/>
    <x v="0"/>
    <x v="0"/>
    <x v="22"/>
    <x v="22"/>
    <x v="0"/>
    <n v="5519252.1699999999"/>
    <n v="9625606.8000000007"/>
    <n v="9625606.8000000007"/>
    <n v="8352926.7000000002"/>
    <n v="-1272680.1000000001"/>
    <n v="-13.221816831329532"/>
    <x v="21"/>
    <x v="1"/>
    <x v="11"/>
    <x v="11"/>
  </r>
  <r>
    <x v="0"/>
    <x v="0"/>
    <x v="8"/>
    <x v="46"/>
    <x v="0"/>
    <x v="294"/>
    <x v="294"/>
    <x v="1"/>
    <x v="1"/>
    <x v="0"/>
    <x v="0"/>
    <x v="22"/>
    <x v="22"/>
    <x v="0"/>
    <n v="9620050.9499999993"/>
    <n v="19500630.390000001"/>
    <n v="19500630.390000001"/>
    <n v="20762101.379999995"/>
    <n v="1261470.99"/>
    <n v="6.4688728762680787"/>
    <x v="21"/>
    <x v="0"/>
    <x v="7"/>
    <x v="7"/>
  </r>
  <r>
    <x v="0"/>
    <x v="0"/>
    <x v="8"/>
    <x v="46"/>
    <x v="0"/>
    <x v="295"/>
    <x v="295"/>
    <x v="1"/>
    <x v="1"/>
    <x v="0"/>
    <x v="0"/>
    <x v="22"/>
    <x v="22"/>
    <x v="0"/>
    <n v="2065503.22"/>
    <n v="5549160.4299999997"/>
    <n v="5549160.4299999997"/>
    <n v="4585016.1199999992"/>
    <n v="-964144.31"/>
    <n v="-17.374597872276691"/>
    <x v="21"/>
    <x v="1"/>
    <x v="12"/>
    <x v="12"/>
  </r>
  <r>
    <x v="0"/>
    <x v="0"/>
    <x v="8"/>
    <x v="46"/>
    <x v="0"/>
    <x v="296"/>
    <x v="296"/>
    <x v="1"/>
    <x v="1"/>
    <x v="0"/>
    <x v="0"/>
    <x v="22"/>
    <x v="22"/>
    <x v="0"/>
    <n v="1498427.94"/>
    <n v="3525351.98"/>
    <n v="3525351.98"/>
    <n v="4091601.35"/>
    <n v="566249.37"/>
    <n v="16.062208063547743"/>
    <x v="21"/>
    <x v="0"/>
    <x v="12"/>
    <x v="12"/>
  </r>
  <r>
    <x v="0"/>
    <x v="0"/>
    <x v="8"/>
    <x v="46"/>
    <x v="0"/>
    <x v="297"/>
    <x v="297"/>
    <x v="1"/>
    <x v="1"/>
    <x v="0"/>
    <x v="0"/>
    <x v="22"/>
    <x v="22"/>
    <x v="0"/>
    <n v="2922439.7"/>
    <n v="5800000"/>
    <n v="5800000"/>
    <n v="5602910.7499999991"/>
    <n v="-197089.25"/>
    <n v="-3.3980905172413793"/>
    <x v="21"/>
    <x v="1"/>
    <x v="12"/>
    <x v="12"/>
  </r>
  <r>
    <x v="0"/>
    <x v="0"/>
    <x v="8"/>
    <x v="46"/>
    <x v="0"/>
    <x v="298"/>
    <x v="298"/>
    <x v="1"/>
    <x v="1"/>
    <x v="0"/>
    <x v="0"/>
    <x v="22"/>
    <x v="22"/>
    <x v="0"/>
    <n v="1848573.43"/>
    <n v="3983353.13"/>
    <n v="3983353.13"/>
    <n v="3997437.6700000004"/>
    <n v="14084.54"/>
    <n v="0.35358502096950667"/>
    <x v="21"/>
    <x v="0"/>
    <x v="12"/>
    <x v="12"/>
  </r>
  <r>
    <x v="0"/>
    <x v="0"/>
    <x v="8"/>
    <x v="47"/>
    <x v="0"/>
    <x v="299"/>
    <x v="299"/>
    <x v="1"/>
    <x v="1"/>
    <x v="0"/>
    <x v="0"/>
    <x v="22"/>
    <x v="22"/>
    <x v="0"/>
    <n v="2910546.13"/>
    <n v="5325942.18"/>
    <n v="5325942.18"/>
    <n v="6611588.46"/>
    <n v="1285646.28"/>
    <n v="24.13932101681209"/>
    <x v="21"/>
    <x v="0"/>
    <x v="12"/>
    <x v="12"/>
  </r>
  <r>
    <x v="0"/>
    <x v="0"/>
    <x v="8"/>
    <x v="47"/>
    <x v="0"/>
    <x v="300"/>
    <x v="300"/>
    <x v="1"/>
    <x v="1"/>
    <x v="0"/>
    <x v="0"/>
    <x v="22"/>
    <x v="22"/>
    <x v="0"/>
    <n v="4530795.49"/>
    <n v="7033000"/>
    <n v="7033000"/>
    <n v="8240905.1600000001"/>
    <n v="1207905.1599999999"/>
    <n v="17.174820986776623"/>
    <x v="21"/>
    <x v="0"/>
    <x v="11"/>
    <x v="11"/>
  </r>
  <r>
    <x v="0"/>
    <x v="0"/>
    <x v="8"/>
    <x v="47"/>
    <x v="0"/>
    <x v="301"/>
    <x v="301"/>
    <x v="1"/>
    <x v="1"/>
    <x v="0"/>
    <x v="0"/>
    <x v="22"/>
    <x v="22"/>
    <x v="0"/>
    <n v="3248019.98"/>
    <n v="7196777.4800000004"/>
    <n v="7196777.4800000004"/>
    <n v="7213609.2599999998"/>
    <n v="16831.78"/>
    <n v="0.23387940014507716"/>
    <x v="21"/>
    <x v="0"/>
    <x v="11"/>
    <x v="11"/>
  </r>
  <r>
    <x v="0"/>
    <x v="0"/>
    <x v="8"/>
    <x v="47"/>
    <x v="0"/>
    <x v="302"/>
    <x v="302"/>
    <x v="1"/>
    <x v="1"/>
    <x v="0"/>
    <x v="0"/>
    <x v="22"/>
    <x v="22"/>
    <x v="0"/>
    <n v="1081150.3700000001"/>
    <n v="2629813.2799999998"/>
    <n v="2629813.2799999998"/>
    <n v="3466433.98"/>
    <n v="836620.7"/>
    <n v="31.812931600984232"/>
    <x v="21"/>
    <x v="0"/>
    <x v="0"/>
    <x v="0"/>
  </r>
  <r>
    <x v="0"/>
    <x v="0"/>
    <x v="8"/>
    <x v="47"/>
    <x v="0"/>
    <x v="303"/>
    <x v="303"/>
    <x v="1"/>
    <x v="1"/>
    <x v="0"/>
    <x v="0"/>
    <x v="22"/>
    <x v="22"/>
    <x v="0"/>
    <n v="1829500.86"/>
    <n v="3543819.25"/>
    <n v="3543819.25"/>
    <n v="3793251.4900000007"/>
    <n v="249432.24"/>
    <n v="7.0385147323752477"/>
    <x v="21"/>
    <x v="0"/>
    <x v="12"/>
    <x v="12"/>
  </r>
  <r>
    <x v="0"/>
    <x v="0"/>
    <x v="8"/>
    <x v="47"/>
    <x v="0"/>
    <x v="304"/>
    <x v="304"/>
    <x v="1"/>
    <x v="1"/>
    <x v="0"/>
    <x v="0"/>
    <x v="22"/>
    <x v="22"/>
    <x v="0"/>
    <n v="4229894.25"/>
    <n v="6355000"/>
    <n v="6355000"/>
    <n v="6608867.7599999998"/>
    <n v="253867.76"/>
    <n v="3.9947719905586152"/>
    <x v="21"/>
    <x v="0"/>
    <x v="12"/>
    <x v="12"/>
  </r>
  <r>
    <x v="0"/>
    <x v="0"/>
    <x v="8"/>
    <x v="47"/>
    <x v="0"/>
    <x v="305"/>
    <x v="305"/>
    <x v="1"/>
    <x v="1"/>
    <x v="0"/>
    <x v="0"/>
    <x v="22"/>
    <x v="22"/>
    <x v="0"/>
    <n v="10819663.85"/>
    <n v="19000000"/>
    <n v="19000000"/>
    <n v="19057227.18"/>
    <n v="57227.18"/>
    <n v="0.30119568421052634"/>
    <x v="21"/>
    <x v="0"/>
    <x v="7"/>
    <x v="7"/>
  </r>
  <r>
    <x v="0"/>
    <x v="0"/>
    <x v="8"/>
    <x v="47"/>
    <x v="0"/>
    <x v="306"/>
    <x v="306"/>
    <x v="1"/>
    <x v="1"/>
    <x v="0"/>
    <x v="0"/>
    <x v="22"/>
    <x v="22"/>
    <x v="0"/>
    <n v="2991840.9"/>
    <n v="6200000"/>
    <n v="6200000"/>
    <n v="5926927.0899999999"/>
    <n v="-273072.90999999997"/>
    <n v="-4.4044017741935493"/>
    <x v="21"/>
    <x v="1"/>
    <x v="12"/>
    <x v="12"/>
  </r>
  <r>
    <x v="0"/>
    <x v="0"/>
    <x v="8"/>
    <x v="47"/>
    <x v="0"/>
    <x v="307"/>
    <x v="307"/>
    <x v="1"/>
    <x v="1"/>
    <x v="0"/>
    <x v="0"/>
    <x v="22"/>
    <x v="22"/>
    <x v="0"/>
    <n v="2796501.41"/>
    <n v="4724651.47"/>
    <n v="4724651.47"/>
    <n v="6241767.8400000008"/>
    <n v="1517116.37"/>
    <n v="32.110651539763204"/>
    <x v="21"/>
    <x v="0"/>
    <x v="12"/>
    <x v="12"/>
  </r>
  <r>
    <x v="0"/>
    <x v="0"/>
    <x v="8"/>
    <x v="47"/>
    <x v="0"/>
    <x v="308"/>
    <x v="308"/>
    <x v="1"/>
    <x v="1"/>
    <x v="0"/>
    <x v="0"/>
    <x v="22"/>
    <x v="22"/>
    <x v="0"/>
    <n v="3067021.11"/>
    <n v="6736464.2199999997"/>
    <n v="6736464.2199999997"/>
    <n v="6342845.1999999993"/>
    <n v="-393619.02"/>
    <n v="-5.8431100818642818"/>
    <x v="21"/>
    <x v="1"/>
    <x v="11"/>
    <x v="11"/>
  </r>
  <r>
    <x v="0"/>
    <x v="0"/>
    <x v="8"/>
    <x v="48"/>
    <x v="1"/>
    <x v="309"/>
    <x v="309"/>
    <x v="1"/>
    <x v="1"/>
    <x v="0"/>
    <x v="0"/>
    <x v="22"/>
    <x v="22"/>
    <x v="0"/>
    <n v="55501028.32"/>
    <n v="62263679.240000002"/>
    <n v="62263679.240000002"/>
    <n v="64374132.75999999"/>
    <n v="2110453.52"/>
    <n v="3.3895419380295522"/>
    <x v="21"/>
    <x v="0"/>
    <x v="2"/>
    <x v="2"/>
  </r>
  <r>
    <x v="0"/>
    <x v="0"/>
    <x v="8"/>
    <x v="48"/>
    <x v="0"/>
    <x v="310"/>
    <x v="310"/>
    <x v="1"/>
    <x v="1"/>
    <x v="0"/>
    <x v="0"/>
    <x v="22"/>
    <x v="22"/>
    <x v="0"/>
    <n v="4203200.12"/>
    <n v="6786138.4400000004"/>
    <n v="6786138.4400000004"/>
    <n v="7467517.0300000003"/>
    <n v="681378.59"/>
    <n v="10.040741078662698"/>
    <x v="21"/>
    <x v="0"/>
    <x v="11"/>
    <x v="11"/>
  </r>
  <r>
    <x v="0"/>
    <x v="0"/>
    <x v="8"/>
    <x v="49"/>
    <x v="0"/>
    <x v="311"/>
    <x v="311"/>
    <x v="1"/>
    <x v="1"/>
    <x v="0"/>
    <x v="0"/>
    <x v="22"/>
    <x v="22"/>
    <x v="0"/>
    <n v="11539539.720000001"/>
    <n v="19686576.050000001"/>
    <n v="19686576.050000001"/>
    <n v="17701137.850000005"/>
    <n v="-1985438.2"/>
    <n v="-10.085238768577028"/>
    <x v="21"/>
    <x v="1"/>
    <x v="7"/>
    <x v="7"/>
  </r>
  <r>
    <x v="0"/>
    <x v="0"/>
    <x v="8"/>
    <x v="48"/>
    <x v="0"/>
    <x v="312"/>
    <x v="312"/>
    <x v="1"/>
    <x v="1"/>
    <x v="0"/>
    <x v="0"/>
    <x v="22"/>
    <x v="22"/>
    <x v="0"/>
    <n v="4044215.37"/>
    <n v="7314024.29"/>
    <n v="7314024.29"/>
    <n v="6612809.290000001"/>
    <n v="-701215"/>
    <n v="-9.5872664923840443"/>
    <x v="21"/>
    <x v="1"/>
    <x v="11"/>
    <x v="11"/>
  </r>
  <r>
    <x v="0"/>
    <x v="0"/>
    <x v="8"/>
    <x v="49"/>
    <x v="0"/>
    <x v="313"/>
    <x v="313"/>
    <x v="1"/>
    <x v="1"/>
    <x v="0"/>
    <x v="0"/>
    <x v="22"/>
    <x v="22"/>
    <x v="0"/>
    <n v="1567672.86"/>
    <n v="4599043.34"/>
    <n v="4599043.34"/>
    <n v="4130015.55"/>
    <n v="-469027.79"/>
    <n v="-10.198377256431769"/>
    <x v="21"/>
    <x v="1"/>
    <x v="12"/>
    <x v="12"/>
  </r>
  <r>
    <x v="0"/>
    <x v="0"/>
    <x v="8"/>
    <x v="49"/>
    <x v="0"/>
    <x v="314"/>
    <x v="314"/>
    <x v="1"/>
    <x v="1"/>
    <x v="0"/>
    <x v="0"/>
    <x v="22"/>
    <x v="22"/>
    <x v="0"/>
    <n v="4285375.32"/>
    <n v="10109000"/>
    <n v="10109000"/>
    <n v="15213905.59"/>
    <n v="5104905.59"/>
    <n v="50.498620931842915"/>
    <x v="21"/>
    <x v="0"/>
    <x v="12"/>
    <x v="12"/>
  </r>
  <r>
    <x v="0"/>
    <x v="0"/>
    <x v="8"/>
    <x v="48"/>
    <x v="0"/>
    <x v="315"/>
    <x v="315"/>
    <x v="1"/>
    <x v="1"/>
    <x v="0"/>
    <x v="0"/>
    <x v="22"/>
    <x v="22"/>
    <x v="0"/>
    <n v="14255601.52"/>
    <n v="13750611"/>
    <n v="13750611"/>
    <n v="14142415.09"/>
    <n v="391804.09"/>
    <n v="2.8493576758152783"/>
    <x v="21"/>
    <x v="0"/>
    <x v="6"/>
    <x v="6"/>
  </r>
  <r>
    <x v="0"/>
    <x v="0"/>
    <x v="8"/>
    <x v="48"/>
    <x v="0"/>
    <x v="316"/>
    <x v="316"/>
    <x v="1"/>
    <x v="1"/>
    <x v="0"/>
    <x v="0"/>
    <x v="22"/>
    <x v="22"/>
    <x v="0"/>
    <n v="3637503.1"/>
    <n v="6774884.2999999998"/>
    <n v="6774884.2999999998"/>
    <n v="6623106.4299999997"/>
    <n v="-151777.87"/>
    <n v="-2.2403020225747623"/>
    <x v="21"/>
    <x v="1"/>
    <x v="11"/>
    <x v="11"/>
  </r>
  <r>
    <x v="0"/>
    <x v="0"/>
    <x v="8"/>
    <x v="48"/>
    <x v="0"/>
    <x v="317"/>
    <x v="317"/>
    <x v="1"/>
    <x v="1"/>
    <x v="0"/>
    <x v="0"/>
    <x v="22"/>
    <x v="22"/>
    <x v="0"/>
    <n v="4315222.01"/>
    <n v="6635578"/>
    <n v="6635578"/>
    <n v="8090551.2799999993"/>
    <n v="1454973.28"/>
    <n v="21.926850682789052"/>
    <x v="21"/>
    <x v="0"/>
    <x v="11"/>
    <x v="11"/>
  </r>
  <r>
    <x v="0"/>
    <x v="0"/>
    <x v="8"/>
    <x v="48"/>
    <x v="0"/>
    <x v="318"/>
    <x v="318"/>
    <x v="1"/>
    <x v="1"/>
    <x v="0"/>
    <x v="0"/>
    <x v="22"/>
    <x v="22"/>
    <x v="0"/>
    <n v="2088509.64"/>
    <n v="3962996.37"/>
    <n v="3962996.37"/>
    <n v="3543081.32"/>
    <n v="-419915.05"/>
    <n v="-10.595897921551718"/>
    <x v="21"/>
    <x v="1"/>
    <x v="11"/>
    <x v="11"/>
  </r>
  <r>
    <x v="0"/>
    <x v="0"/>
    <x v="8"/>
    <x v="48"/>
    <x v="0"/>
    <x v="319"/>
    <x v="319"/>
    <x v="1"/>
    <x v="1"/>
    <x v="0"/>
    <x v="0"/>
    <x v="22"/>
    <x v="22"/>
    <x v="0"/>
    <n v="1224186.5900000001"/>
    <n v="3150990.91"/>
    <n v="3150990.91"/>
    <n v="4046435.34"/>
    <n v="895444.43"/>
    <n v="28.417867762112966"/>
    <x v="21"/>
    <x v="0"/>
    <x v="0"/>
    <x v="0"/>
  </r>
  <r>
    <x v="0"/>
    <x v="0"/>
    <x v="9"/>
    <x v="50"/>
    <x v="0"/>
    <x v="320"/>
    <x v="320"/>
    <x v="1"/>
    <x v="1"/>
    <x v="0"/>
    <x v="0"/>
    <x v="22"/>
    <x v="22"/>
    <x v="0"/>
    <n v="1443049.71"/>
    <n v="3625155.56"/>
    <n v="3625155.56"/>
    <n v="5110886.5000000009"/>
    <n v="1485730.94"/>
    <n v="40.98392235614849"/>
    <x v="21"/>
    <x v="0"/>
    <x v="12"/>
    <x v="12"/>
  </r>
  <r>
    <x v="0"/>
    <x v="0"/>
    <x v="9"/>
    <x v="50"/>
    <x v="0"/>
    <x v="321"/>
    <x v="321"/>
    <x v="1"/>
    <x v="1"/>
    <x v="0"/>
    <x v="0"/>
    <x v="22"/>
    <x v="22"/>
    <x v="0"/>
    <n v="9223947.4100000001"/>
    <n v="13000000"/>
    <n v="13000000"/>
    <n v="14633068.65"/>
    <n v="1633068.65"/>
    <n v="12.562066538461538"/>
    <x v="21"/>
    <x v="0"/>
    <x v="7"/>
    <x v="7"/>
  </r>
  <r>
    <x v="0"/>
    <x v="0"/>
    <x v="9"/>
    <x v="50"/>
    <x v="0"/>
    <x v="322"/>
    <x v="322"/>
    <x v="1"/>
    <x v="1"/>
    <x v="0"/>
    <x v="0"/>
    <x v="22"/>
    <x v="22"/>
    <x v="0"/>
    <n v="2783976.44"/>
    <n v="5200000"/>
    <n v="5200000"/>
    <n v="6639220.8099999996"/>
    <n v="1439220.81"/>
    <n v="27.677323269230769"/>
    <x v="21"/>
    <x v="0"/>
    <x v="11"/>
    <x v="11"/>
  </r>
  <r>
    <x v="0"/>
    <x v="0"/>
    <x v="9"/>
    <x v="50"/>
    <x v="0"/>
    <x v="323"/>
    <x v="323"/>
    <x v="1"/>
    <x v="1"/>
    <x v="0"/>
    <x v="0"/>
    <x v="22"/>
    <x v="22"/>
    <x v="0"/>
    <n v="5903578.75"/>
    <n v="9000000"/>
    <n v="9000000"/>
    <n v="9297878.5900000017"/>
    <n v="297878.59000000003"/>
    <n v="3.3097621111111111"/>
    <x v="21"/>
    <x v="0"/>
    <x v="11"/>
    <x v="11"/>
  </r>
  <r>
    <x v="0"/>
    <x v="0"/>
    <x v="9"/>
    <x v="50"/>
    <x v="0"/>
    <x v="324"/>
    <x v="324"/>
    <x v="1"/>
    <x v="1"/>
    <x v="0"/>
    <x v="0"/>
    <x v="22"/>
    <x v="22"/>
    <x v="0"/>
    <n v="16774381.720000001"/>
    <n v="25500000"/>
    <n v="25500000"/>
    <n v="27594101.91"/>
    <n v="2094101.91"/>
    <n v="8.2121643529411763"/>
    <x v="21"/>
    <x v="0"/>
    <x v="6"/>
    <x v="6"/>
  </r>
  <r>
    <x v="0"/>
    <x v="0"/>
    <x v="9"/>
    <x v="50"/>
    <x v="0"/>
    <x v="325"/>
    <x v="325"/>
    <x v="1"/>
    <x v="1"/>
    <x v="0"/>
    <x v="0"/>
    <x v="22"/>
    <x v="22"/>
    <x v="0"/>
    <n v="2722956.03"/>
    <n v="5864000"/>
    <n v="5864000"/>
    <n v="4286883.379999999"/>
    <n v="-1577116.62"/>
    <n v="-26.894894611186903"/>
    <x v="21"/>
    <x v="1"/>
    <x v="11"/>
    <x v="11"/>
  </r>
  <r>
    <x v="0"/>
    <x v="0"/>
    <x v="9"/>
    <x v="50"/>
    <x v="0"/>
    <x v="326"/>
    <x v="326"/>
    <x v="1"/>
    <x v="1"/>
    <x v="0"/>
    <x v="0"/>
    <x v="22"/>
    <x v="22"/>
    <x v="0"/>
    <n v="11842491.98"/>
    <n v="19000000"/>
    <n v="19000000"/>
    <n v="19581097.830000002"/>
    <n v="581097.82999999996"/>
    <n v="3.0584096315789475"/>
    <x v="21"/>
    <x v="0"/>
    <x v="10"/>
    <x v="10"/>
  </r>
  <r>
    <x v="0"/>
    <x v="0"/>
    <x v="9"/>
    <x v="50"/>
    <x v="0"/>
    <x v="327"/>
    <x v="327"/>
    <x v="1"/>
    <x v="1"/>
    <x v="0"/>
    <x v="0"/>
    <x v="22"/>
    <x v="22"/>
    <x v="0"/>
    <n v="7041985.4900000002"/>
    <n v="13000000"/>
    <n v="13000000"/>
    <n v="13013355.26"/>
    <n v="13355.26"/>
    <n v="0.10273276923076924"/>
    <x v="21"/>
    <x v="0"/>
    <x v="6"/>
    <x v="6"/>
  </r>
  <r>
    <x v="0"/>
    <x v="0"/>
    <x v="9"/>
    <x v="50"/>
    <x v="0"/>
    <x v="328"/>
    <x v="328"/>
    <x v="1"/>
    <x v="1"/>
    <x v="0"/>
    <x v="0"/>
    <x v="22"/>
    <x v="22"/>
    <x v="0"/>
    <n v="2075888.45"/>
    <n v="4382500"/>
    <n v="4382500"/>
    <n v="4167839.4600000004"/>
    <n v="-214660.54"/>
    <n v="-4.8981298345693105"/>
    <x v="21"/>
    <x v="1"/>
    <x v="12"/>
    <x v="12"/>
  </r>
  <r>
    <x v="0"/>
    <x v="0"/>
    <x v="9"/>
    <x v="50"/>
    <x v="0"/>
    <x v="329"/>
    <x v="329"/>
    <x v="1"/>
    <x v="1"/>
    <x v="0"/>
    <x v="0"/>
    <x v="22"/>
    <x v="22"/>
    <x v="0"/>
    <n v="2953363.99"/>
    <n v="7000000"/>
    <n v="7000000"/>
    <n v="5778790.8499999996"/>
    <n v="-1221209.1499999999"/>
    <n v="-17.445844999999998"/>
    <x v="21"/>
    <x v="1"/>
    <x v="12"/>
    <x v="12"/>
  </r>
  <r>
    <x v="0"/>
    <x v="0"/>
    <x v="9"/>
    <x v="51"/>
    <x v="0"/>
    <x v="330"/>
    <x v="330"/>
    <x v="1"/>
    <x v="1"/>
    <x v="0"/>
    <x v="0"/>
    <x v="22"/>
    <x v="22"/>
    <x v="0"/>
    <n v="18133412.309999999"/>
    <n v="24407757.760000002"/>
    <n v="24407757.760000002"/>
    <n v="24980382.199999999"/>
    <n v="572624.43999999994"/>
    <n v="2.3460755618380902"/>
    <x v="21"/>
    <x v="0"/>
    <x v="10"/>
    <x v="10"/>
  </r>
  <r>
    <x v="0"/>
    <x v="0"/>
    <x v="9"/>
    <x v="51"/>
    <x v="0"/>
    <x v="331"/>
    <x v="331"/>
    <x v="1"/>
    <x v="1"/>
    <x v="0"/>
    <x v="0"/>
    <x v="22"/>
    <x v="22"/>
    <x v="0"/>
    <n v="3815845.78"/>
    <n v="5730287.7699999996"/>
    <n v="5730287.7699999996"/>
    <n v="4950177.6800000006"/>
    <n v="-780110.09"/>
    <n v="-13.61380302895329"/>
    <x v="21"/>
    <x v="1"/>
    <x v="11"/>
    <x v="11"/>
  </r>
  <r>
    <x v="0"/>
    <x v="0"/>
    <x v="9"/>
    <x v="51"/>
    <x v="0"/>
    <x v="332"/>
    <x v="332"/>
    <x v="1"/>
    <x v="1"/>
    <x v="0"/>
    <x v="0"/>
    <x v="22"/>
    <x v="22"/>
    <x v="0"/>
    <n v="7175671.79"/>
    <n v="11783799.939999999"/>
    <n v="11783799.939999999"/>
    <n v="10615142.299999997"/>
    <n v="-1168657.6399999999"/>
    <n v="-9.9174938979827925"/>
    <x v="21"/>
    <x v="1"/>
    <x v="11"/>
    <x v="11"/>
  </r>
  <r>
    <x v="0"/>
    <x v="0"/>
    <x v="9"/>
    <x v="51"/>
    <x v="0"/>
    <x v="333"/>
    <x v="333"/>
    <x v="1"/>
    <x v="1"/>
    <x v="0"/>
    <x v="0"/>
    <x v="22"/>
    <x v="22"/>
    <x v="0"/>
    <n v="3310151.73"/>
    <n v="7065714.4299999997"/>
    <n v="7065714.4299999997"/>
    <n v="7443108.1499999994"/>
    <n v="377393.72"/>
    <n v="5.3411968986128411"/>
    <x v="21"/>
    <x v="0"/>
    <x v="11"/>
    <x v="11"/>
  </r>
  <r>
    <x v="0"/>
    <x v="0"/>
    <x v="9"/>
    <x v="51"/>
    <x v="0"/>
    <x v="334"/>
    <x v="334"/>
    <x v="1"/>
    <x v="1"/>
    <x v="0"/>
    <x v="0"/>
    <x v="22"/>
    <x v="22"/>
    <x v="0"/>
    <n v="7249541.7400000002"/>
    <n v="10778010.640000001"/>
    <n v="10778010.640000001"/>
    <n v="10847648.140000002"/>
    <n v="69637.5"/>
    <n v="0.64610717437554888"/>
    <x v="21"/>
    <x v="0"/>
    <x v="9"/>
    <x v="9"/>
  </r>
  <r>
    <x v="0"/>
    <x v="0"/>
    <x v="9"/>
    <x v="51"/>
    <x v="0"/>
    <x v="335"/>
    <x v="335"/>
    <x v="1"/>
    <x v="1"/>
    <x v="0"/>
    <x v="0"/>
    <x v="22"/>
    <x v="22"/>
    <x v="0"/>
    <n v="17564259.609999999"/>
    <n v="24602542.25"/>
    <n v="24602542.25"/>
    <n v="27098700.470000006"/>
    <n v="2496158.2200000002"/>
    <n v="10.145936117638412"/>
    <x v="21"/>
    <x v="0"/>
    <x v="6"/>
    <x v="6"/>
  </r>
  <r>
    <x v="0"/>
    <x v="0"/>
    <x v="9"/>
    <x v="51"/>
    <x v="0"/>
    <x v="336"/>
    <x v="336"/>
    <x v="1"/>
    <x v="1"/>
    <x v="0"/>
    <x v="0"/>
    <x v="22"/>
    <x v="22"/>
    <x v="0"/>
    <n v="2978160.36"/>
    <n v="6233409.6299999999"/>
    <n v="6233409.6299999999"/>
    <n v="5098578.0200000014"/>
    <n v="-1134831.6100000001"/>
    <n v="-18.205631867001173"/>
    <x v="21"/>
    <x v="1"/>
    <x v="11"/>
    <x v="11"/>
  </r>
  <r>
    <x v="0"/>
    <x v="0"/>
    <x v="9"/>
    <x v="51"/>
    <x v="0"/>
    <x v="337"/>
    <x v="337"/>
    <x v="1"/>
    <x v="1"/>
    <x v="0"/>
    <x v="0"/>
    <x v="22"/>
    <x v="22"/>
    <x v="0"/>
    <n v="5386860.2800000003"/>
    <n v="10313532"/>
    <n v="10313532"/>
    <n v="10539579.550000001"/>
    <n v="226047.55"/>
    <n v="2.1917569073330068"/>
    <x v="21"/>
    <x v="0"/>
    <x v="11"/>
    <x v="11"/>
  </r>
  <r>
    <x v="0"/>
    <x v="0"/>
    <x v="9"/>
    <x v="51"/>
    <x v="0"/>
    <x v="338"/>
    <x v="338"/>
    <x v="1"/>
    <x v="1"/>
    <x v="0"/>
    <x v="0"/>
    <x v="22"/>
    <x v="22"/>
    <x v="0"/>
    <n v="18141505.690000001"/>
    <n v="26903000.23"/>
    <n v="26903000.23"/>
    <n v="29048526.060000002"/>
    <n v="2145525.83"/>
    <n v="7.9750429753462475"/>
    <x v="21"/>
    <x v="0"/>
    <x v="10"/>
    <x v="10"/>
  </r>
  <r>
    <x v="0"/>
    <x v="0"/>
    <x v="9"/>
    <x v="51"/>
    <x v="0"/>
    <x v="339"/>
    <x v="339"/>
    <x v="1"/>
    <x v="1"/>
    <x v="0"/>
    <x v="0"/>
    <x v="22"/>
    <x v="22"/>
    <x v="0"/>
    <n v="15495256.08"/>
    <n v="21329501.84"/>
    <n v="21329501.84"/>
    <n v="21397409.16"/>
    <n v="67907.320000000007"/>
    <n v="0.3183727426425445"/>
    <x v="21"/>
    <x v="0"/>
    <x v="6"/>
    <x v="6"/>
  </r>
  <r>
    <x v="0"/>
    <x v="0"/>
    <x v="9"/>
    <x v="51"/>
    <x v="0"/>
    <x v="340"/>
    <x v="340"/>
    <x v="1"/>
    <x v="1"/>
    <x v="0"/>
    <x v="0"/>
    <x v="22"/>
    <x v="22"/>
    <x v="0"/>
    <n v="1930413.49"/>
    <n v="4580932.21"/>
    <n v="4580932.21"/>
    <n v="5305412.3600000003"/>
    <n v="724480.15"/>
    <n v="15.815124886993253"/>
    <x v="21"/>
    <x v="0"/>
    <x v="12"/>
    <x v="12"/>
  </r>
  <r>
    <x v="0"/>
    <x v="0"/>
    <x v="9"/>
    <x v="51"/>
    <x v="0"/>
    <x v="341"/>
    <x v="341"/>
    <x v="1"/>
    <x v="1"/>
    <x v="0"/>
    <x v="0"/>
    <x v="22"/>
    <x v="22"/>
    <x v="0"/>
    <n v="1704748.51"/>
    <n v="3658826.88"/>
    <n v="3658826.88"/>
    <n v="4941725.33"/>
    <n v="1282898.45"/>
    <n v="35.063108807159523"/>
    <x v="21"/>
    <x v="0"/>
    <x v="12"/>
    <x v="12"/>
  </r>
  <r>
    <x v="0"/>
    <x v="0"/>
    <x v="9"/>
    <x v="51"/>
    <x v="0"/>
    <x v="342"/>
    <x v="342"/>
    <x v="1"/>
    <x v="1"/>
    <x v="0"/>
    <x v="0"/>
    <x v="22"/>
    <x v="22"/>
    <x v="0"/>
    <n v="4984964.51"/>
    <n v="6814425.0599999996"/>
    <n v="6814425.0599999996"/>
    <n v="6427054.5899999999"/>
    <n v="-387370.47"/>
    <n v="-5.6845657056796517"/>
    <x v="21"/>
    <x v="1"/>
    <x v="11"/>
    <x v="11"/>
  </r>
  <r>
    <x v="0"/>
    <x v="0"/>
    <x v="9"/>
    <x v="51"/>
    <x v="0"/>
    <x v="343"/>
    <x v="343"/>
    <x v="1"/>
    <x v="1"/>
    <x v="0"/>
    <x v="0"/>
    <x v="22"/>
    <x v="22"/>
    <x v="0"/>
    <n v="2257181.64"/>
    <n v="4656848.8099999996"/>
    <n v="4656848.8099999996"/>
    <n v="5098719.0100000007"/>
    <n v="441870.2"/>
    <n v="9.4886095303575022"/>
    <x v="21"/>
    <x v="0"/>
    <x v="12"/>
    <x v="12"/>
  </r>
  <r>
    <x v="0"/>
    <x v="0"/>
    <x v="9"/>
    <x v="51"/>
    <x v="0"/>
    <x v="344"/>
    <x v="344"/>
    <x v="1"/>
    <x v="1"/>
    <x v="0"/>
    <x v="0"/>
    <x v="22"/>
    <x v="22"/>
    <x v="0"/>
    <n v="3399105.76"/>
    <n v="5403493.8099999996"/>
    <n v="5403493.8099999996"/>
    <n v="5645297.6100000003"/>
    <n v="241803.8"/>
    <n v="4.4749528453702441"/>
    <x v="21"/>
    <x v="0"/>
    <x v="12"/>
    <x v="12"/>
  </r>
  <r>
    <x v="0"/>
    <x v="0"/>
    <x v="9"/>
    <x v="51"/>
    <x v="0"/>
    <x v="345"/>
    <x v="345"/>
    <x v="1"/>
    <x v="1"/>
    <x v="0"/>
    <x v="0"/>
    <x v="22"/>
    <x v="22"/>
    <x v="0"/>
    <n v="2501782.27"/>
    <n v="4713123.22"/>
    <n v="4713123.22"/>
    <n v="4708699.92"/>
    <n v="-4423.3"/>
    <n v="-9.3850718377780931E-2"/>
    <x v="21"/>
    <x v="1"/>
    <x v="11"/>
    <x v="11"/>
  </r>
  <r>
    <x v="0"/>
    <x v="0"/>
    <x v="9"/>
    <x v="52"/>
    <x v="0"/>
    <x v="346"/>
    <x v="346"/>
    <x v="1"/>
    <x v="1"/>
    <x v="0"/>
    <x v="0"/>
    <x v="22"/>
    <x v="22"/>
    <x v="0"/>
    <n v="3253763.27"/>
    <n v="4071517.1"/>
    <n v="4071517.1"/>
    <n v="4031773.6500000004"/>
    <n v="-39743.449999999997"/>
    <n v="-0.97613368736680495"/>
    <x v="21"/>
    <x v="1"/>
    <x v="12"/>
    <x v="12"/>
  </r>
  <r>
    <x v="0"/>
    <x v="0"/>
    <x v="9"/>
    <x v="52"/>
    <x v="0"/>
    <x v="347"/>
    <x v="347"/>
    <x v="1"/>
    <x v="1"/>
    <x v="0"/>
    <x v="0"/>
    <x v="22"/>
    <x v="22"/>
    <x v="0"/>
    <n v="6802973.0899999999"/>
    <n v="8991515.5199999996"/>
    <n v="8991515.5199999996"/>
    <n v="9238470.3000000026"/>
    <n v="246954.78"/>
    <n v="2.7465312099021992"/>
    <x v="21"/>
    <x v="0"/>
    <x v="9"/>
    <x v="9"/>
  </r>
  <r>
    <x v="0"/>
    <x v="0"/>
    <x v="9"/>
    <x v="52"/>
    <x v="0"/>
    <x v="348"/>
    <x v="348"/>
    <x v="1"/>
    <x v="1"/>
    <x v="0"/>
    <x v="0"/>
    <x v="22"/>
    <x v="22"/>
    <x v="0"/>
    <n v="1562085.32"/>
    <n v="3709841"/>
    <n v="3709841"/>
    <n v="2868055.5700000003"/>
    <n v="-841785.43"/>
    <n v="-22.690606686378203"/>
    <x v="21"/>
    <x v="1"/>
    <x v="12"/>
    <x v="12"/>
  </r>
  <r>
    <x v="0"/>
    <x v="0"/>
    <x v="9"/>
    <x v="52"/>
    <x v="0"/>
    <x v="349"/>
    <x v="349"/>
    <x v="1"/>
    <x v="1"/>
    <x v="0"/>
    <x v="0"/>
    <x v="22"/>
    <x v="22"/>
    <x v="0"/>
    <n v="4994215.58"/>
    <n v="6520940"/>
    <n v="6520940"/>
    <n v="6646601.5599999996"/>
    <n v="125661.56"/>
    <n v="1.9270467141240375"/>
    <x v="21"/>
    <x v="0"/>
    <x v="12"/>
    <x v="12"/>
  </r>
  <r>
    <x v="0"/>
    <x v="0"/>
    <x v="9"/>
    <x v="52"/>
    <x v="0"/>
    <x v="350"/>
    <x v="350"/>
    <x v="1"/>
    <x v="1"/>
    <x v="0"/>
    <x v="0"/>
    <x v="22"/>
    <x v="22"/>
    <x v="0"/>
    <n v="14438670.42"/>
    <n v="17779010.16"/>
    <n v="17779010.16"/>
    <n v="20987498.149999999"/>
    <n v="3208487.99"/>
    <n v="18.046493933720775"/>
    <x v="21"/>
    <x v="0"/>
    <x v="6"/>
    <x v="6"/>
  </r>
  <r>
    <x v="0"/>
    <x v="0"/>
    <x v="9"/>
    <x v="52"/>
    <x v="0"/>
    <x v="351"/>
    <x v="351"/>
    <x v="1"/>
    <x v="1"/>
    <x v="0"/>
    <x v="0"/>
    <x v="22"/>
    <x v="22"/>
    <x v="0"/>
    <n v="2057961.37"/>
    <n v="3949001.74"/>
    <n v="3949001.74"/>
    <n v="3705793.5900000003"/>
    <n v="-243208.15"/>
    <n v="-6.1587248123116813"/>
    <x v="21"/>
    <x v="1"/>
    <x v="11"/>
    <x v="11"/>
  </r>
  <r>
    <x v="0"/>
    <x v="0"/>
    <x v="9"/>
    <x v="52"/>
    <x v="0"/>
    <x v="352"/>
    <x v="352"/>
    <x v="1"/>
    <x v="1"/>
    <x v="0"/>
    <x v="0"/>
    <x v="22"/>
    <x v="22"/>
    <x v="0"/>
    <n v="2327740.39"/>
    <n v="3515190"/>
    <n v="3515190"/>
    <n v="3635334.3099999996"/>
    <n v="120144.31"/>
    <n v="3.4178610544522487"/>
    <x v="21"/>
    <x v="0"/>
    <x v="12"/>
    <x v="12"/>
  </r>
  <r>
    <x v="0"/>
    <x v="0"/>
    <x v="9"/>
    <x v="52"/>
    <x v="0"/>
    <x v="353"/>
    <x v="353"/>
    <x v="1"/>
    <x v="1"/>
    <x v="0"/>
    <x v="0"/>
    <x v="22"/>
    <x v="22"/>
    <x v="0"/>
    <n v="5262794.78"/>
    <n v="7038777.4900000002"/>
    <n v="7038777.4900000002"/>
    <n v="7862389.129999999"/>
    <n v="823611.64"/>
    <n v="11.70106088976539"/>
    <x v="21"/>
    <x v="0"/>
    <x v="11"/>
    <x v="11"/>
  </r>
  <r>
    <x v="0"/>
    <x v="0"/>
    <x v="9"/>
    <x v="52"/>
    <x v="0"/>
    <x v="354"/>
    <x v="354"/>
    <x v="1"/>
    <x v="1"/>
    <x v="0"/>
    <x v="0"/>
    <x v="22"/>
    <x v="22"/>
    <x v="0"/>
    <n v="3952677.12"/>
    <n v="6727512.5599999996"/>
    <n v="6727512.5599999996"/>
    <n v="7134148.6599999992"/>
    <n v="406636.1"/>
    <n v="6.0443751887993509"/>
    <x v="21"/>
    <x v="0"/>
    <x v="12"/>
    <x v="12"/>
  </r>
  <r>
    <x v="0"/>
    <x v="0"/>
    <x v="9"/>
    <x v="52"/>
    <x v="0"/>
    <x v="355"/>
    <x v="355"/>
    <x v="1"/>
    <x v="1"/>
    <x v="0"/>
    <x v="0"/>
    <x v="22"/>
    <x v="22"/>
    <x v="0"/>
    <n v="3920976.15"/>
    <n v="7933978.1799999997"/>
    <n v="7933978.1799999997"/>
    <n v="7071185.9700000007"/>
    <n v="-862792.21"/>
    <n v="-10.874648132697537"/>
    <x v="21"/>
    <x v="1"/>
    <x v="11"/>
    <x v="11"/>
  </r>
  <r>
    <x v="0"/>
    <x v="0"/>
    <x v="9"/>
    <x v="52"/>
    <x v="0"/>
    <x v="356"/>
    <x v="356"/>
    <x v="1"/>
    <x v="1"/>
    <x v="0"/>
    <x v="0"/>
    <x v="22"/>
    <x v="22"/>
    <x v="0"/>
    <n v="11967177.220000001"/>
    <n v="17078500"/>
    <n v="17078500"/>
    <n v="16666382.149999995"/>
    <n v="-412117.85"/>
    <n v="-2.4130798957753901"/>
    <x v="21"/>
    <x v="1"/>
    <x v="6"/>
    <x v="6"/>
  </r>
  <r>
    <x v="0"/>
    <x v="0"/>
    <x v="9"/>
    <x v="52"/>
    <x v="0"/>
    <x v="357"/>
    <x v="357"/>
    <x v="1"/>
    <x v="1"/>
    <x v="0"/>
    <x v="0"/>
    <x v="22"/>
    <x v="22"/>
    <x v="0"/>
    <n v="2141924.4"/>
    <n v="4034792.84"/>
    <n v="4034792.84"/>
    <n v="4495672.0500000007"/>
    <n v="460879.21"/>
    <n v="11.422623868837837"/>
    <x v="21"/>
    <x v="0"/>
    <x v="12"/>
    <x v="12"/>
  </r>
  <r>
    <x v="0"/>
    <x v="0"/>
    <x v="8"/>
    <x v="53"/>
    <x v="0"/>
    <x v="358"/>
    <x v="358"/>
    <x v="1"/>
    <x v="1"/>
    <x v="0"/>
    <x v="0"/>
    <x v="22"/>
    <x v="22"/>
    <x v="0"/>
    <n v="4747116.51"/>
    <n v="8557339.7300000004"/>
    <n v="8557339.7300000004"/>
    <n v="8807396.5499999989"/>
    <n v="250056.82"/>
    <n v="2.9221326707803854"/>
    <x v="21"/>
    <x v="0"/>
    <x v="11"/>
    <x v="11"/>
  </r>
  <r>
    <x v="0"/>
    <x v="0"/>
    <x v="8"/>
    <x v="53"/>
    <x v="0"/>
    <x v="359"/>
    <x v="359"/>
    <x v="1"/>
    <x v="1"/>
    <x v="0"/>
    <x v="0"/>
    <x v="22"/>
    <x v="22"/>
    <x v="0"/>
    <n v="2260870.4500000002"/>
    <n v="4213468"/>
    <n v="4213468"/>
    <n v="4430626.57"/>
    <n v="217158.57"/>
    <n v="5.1539152546073685"/>
    <x v="21"/>
    <x v="0"/>
    <x v="12"/>
    <x v="12"/>
  </r>
  <r>
    <x v="0"/>
    <x v="0"/>
    <x v="8"/>
    <x v="53"/>
    <x v="0"/>
    <x v="360"/>
    <x v="360"/>
    <x v="1"/>
    <x v="1"/>
    <x v="0"/>
    <x v="0"/>
    <x v="22"/>
    <x v="22"/>
    <x v="0"/>
    <n v="5846468.4500000002"/>
    <n v="8954600"/>
    <n v="8954600"/>
    <n v="8706472.2499999981"/>
    <n v="-248127.75"/>
    <n v="-2.770952918053291"/>
    <x v="21"/>
    <x v="1"/>
    <x v="11"/>
    <x v="11"/>
  </r>
  <r>
    <x v="0"/>
    <x v="0"/>
    <x v="8"/>
    <x v="53"/>
    <x v="0"/>
    <x v="361"/>
    <x v="361"/>
    <x v="1"/>
    <x v="1"/>
    <x v="0"/>
    <x v="0"/>
    <x v="22"/>
    <x v="22"/>
    <x v="0"/>
    <n v="7113181.1100000003"/>
    <n v="12694633.380000001"/>
    <n v="12694633.380000001"/>
    <n v="12078580.099999998"/>
    <n v="-616053.28"/>
    <n v="-4.8528638957827077"/>
    <x v="21"/>
    <x v="1"/>
    <x v="9"/>
    <x v="9"/>
  </r>
  <r>
    <x v="0"/>
    <x v="0"/>
    <x v="8"/>
    <x v="53"/>
    <x v="0"/>
    <x v="362"/>
    <x v="362"/>
    <x v="1"/>
    <x v="1"/>
    <x v="0"/>
    <x v="0"/>
    <x v="22"/>
    <x v="22"/>
    <x v="0"/>
    <n v="3530922.05"/>
    <n v="7423462.6799999997"/>
    <n v="7423462.6799999997"/>
    <n v="7336593.5699999994"/>
    <n v="-86869.11"/>
    <n v="-1.1701966285092176"/>
    <x v="21"/>
    <x v="1"/>
    <x v="11"/>
    <x v="11"/>
  </r>
  <r>
    <x v="0"/>
    <x v="0"/>
    <x v="8"/>
    <x v="53"/>
    <x v="0"/>
    <x v="363"/>
    <x v="363"/>
    <x v="1"/>
    <x v="1"/>
    <x v="0"/>
    <x v="0"/>
    <x v="22"/>
    <x v="22"/>
    <x v="0"/>
    <n v="1484423.15"/>
    <n v="4411334.9000000004"/>
    <n v="4411334.9000000004"/>
    <n v="4704278.46"/>
    <n v="292943.56"/>
    <n v="6.6407009814648168"/>
    <x v="21"/>
    <x v="0"/>
    <x v="0"/>
    <x v="0"/>
  </r>
  <r>
    <x v="0"/>
    <x v="0"/>
    <x v="8"/>
    <x v="53"/>
    <x v="0"/>
    <x v="364"/>
    <x v="364"/>
    <x v="1"/>
    <x v="1"/>
    <x v="0"/>
    <x v="0"/>
    <x v="22"/>
    <x v="22"/>
    <x v="0"/>
    <n v="33917559.43"/>
    <n v="36070459.740000002"/>
    <n v="36070459.740000002"/>
    <n v="49781805.889999993"/>
    <n v="13711346.15"/>
    <n v="38.012673663803987"/>
    <x v="21"/>
    <x v="0"/>
    <x v="1"/>
    <x v="1"/>
  </r>
  <r>
    <x v="0"/>
    <x v="0"/>
    <x v="8"/>
    <x v="53"/>
    <x v="0"/>
    <x v="365"/>
    <x v="365"/>
    <x v="1"/>
    <x v="1"/>
    <x v="0"/>
    <x v="0"/>
    <x v="22"/>
    <x v="22"/>
    <x v="0"/>
    <n v="3939087.42"/>
    <n v="7900000"/>
    <n v="7900000"/>
    <n v="7429470.9199999999"/>
    <n v="-470529.08"/>
    <n v="-5.9560643037974685"/>
    <x v="21"/>
    <x v="1"/>
    <x v="11"/>
    <x v="11"/>
  </r>
  <r>
    <x v="0"/>
    <x v="0"/>
    <x v="8"/>
    <x v="53"/>
    <x v="0"/>
    <x v="366"/>
    <x v="366"/>
    <x v="1"/>
    <x v="1"/>
    <x v="0"/>
    <x v="0"/>
    <x v="22"/>
    <x v="22"/>
    <x v="0"/>
    <n v="8999315.6500000004"/>
    <n v="12259122.289999999"/>
    <n v="12259122.289999999"/>
    <n v="12311209.32"/>
    <n v="52087.03"/>
    <n v="0.42488384378454552"/>
    <x v="21"/>
    <x v="0"/>
    <x v="7"/>
    <x v="7"/>
  </r>
  <r>
    <x v="0"/>
    <x v="0"/>
    <x v="8"/>
    <x v="53"/>
    <x v="0"/>
    <x v="367"/>
    <x v="367"/>
    <x v="1"/>
    <x v="1"/>
    <x v="0"/>
    <x v="0"/>
    <x v="22"/>
    <x v="22"/>
    <x v="0"/>
    <n v="6198383.7300000004"/>
    <n v="15024893.050000001"/>
    <n v="15024893.050000001"/>
    <n v="15084279.129999999"/>
    <n v="59386.080000000002"/>
    <n v="0.39525126603147437"/>
    <x v="21"/>
    <x v="0"/>
    <x v="7"/>
    <x v="7"/>
  </r>
  <r>
    <x v="0"/>
    <x v="0"/>
    <x v="8"/>
    <x v="53"/>
    <x v="0"/>
    <x v="368"/>
    <x v="368"/>
    <x v="1"/>
    <x v="1"/>
    <x v="0"/>
    <x v="0"/>
    <x v="22"/>
    <x v="22"/>
    <x v="0"/>
    <n v="2162694.73"/>
    <n v="4315252.9000000004"/>
    <n v="4315252.9000000004"/>
    <n v="5181718.5200000005"/>
    <n v="866465.62"/>
    <n v="20.079138814784184"/>
    <x v="21"/>
    <x v="0"/>
    <x v="12"/>
    <x v="12"/>
  </r>
  <r>
    <x v="0"/>
    <x v="0"/>
    <x v="8"/>
    <x v="53"/>
    <x v="0"/>
    <x v="369"/>
    <x v="369"/>
    <x v="1"/>
    <x v="1"/>
    <x v="0"/>
    <x v="0"/>
    <x v="22"/>
    <x v="22"/>
    <x v="0"/>
    <n v="2310115.58"/>
    <n v="5557877.9400000004"/>
    <n v="5557877.9400000004"/>
    <n v="5658469.7200000007"/>
    <n v="100591.78"/>
    <n v="1.8098954508525966"/>
    <x v="21"/>
    <x v="0"/>
    <x v="12"/>
    <x v="12"/>
  </r>
  <r>
    <x v="0"/>
    <x v="0"/>
    <x v="8"/>
    <x v="53"/>
    <x v="0"/>
    <x v="370"/>
    <x v="370"/>
    <x v="1"/>
    <x v="1"/>
    <x v="0"/>
    <x v="0"/>
    <x v="22"/>
    <x v="22"/>
    <x v="0"/>
    <n v="3140689.3"/>
    <n v="7372618.9400000004"/>
    <n v="7372618.9400000004"/>
    <n v="7552470.6800000006"/>
    <n v="179851.74"/>
    <n v="2.4394552527897231"/>
    <x v="21"/>
    <x v="0"/>
    <x v="12"/>
    <x v="12"/>
  </r>
  <r>
    <x v="0"/>
    <x v="0"/>
    <x v="8"/>
    <x v="53"/>
    <x v="0"/>
    <x v="371"/>
    <x v="371"/>
    <x v="1"/>
    <x v="1"/>
    <x v="0"/>
    <x v="0"/>
    <x v="22"/>
    <x v="22"/>
    <x v="0"/>
    <n v="4103196.55"/>
    <n v="6788836.7800000003"/>
    <n v="6788836.7800000003"/>
    <n v="6837228.3099999996"/>
    <n v="48391.53"/>
    <n v="0.7128103321405822"/>
    <x v="21"/>
    <x v="0"/>
    <x v="11"/>
    <x v="11"/>
  </r>
  <r>
    <x v="0"/>
    <x v="0"/>
    <x v="8"/>
    <x v="53"/>
    <x v="0"/>
    <x v="372"/>
    <x v="372"/>
    <x v="1"/>
    <x v="1"/>
    <x v="0"/>
    <x v="0"/>
    <x v="22"/>
    <x v="22"/>
    <x v="0"/>
    <n v="4369751.7699999996"/>
    <n v="7300000"/>
    <n v="7300000"/>
    <n v="7410150.9000000004"/>
    <n v="110150.9"/>
    <n v="1.5089164383561644"/>
    <x v="21"/>
    <x v="0"/>
    <x v="12"/>
    <x v="12"/>
  </r>
  <r>
    <x v="0"/>
    <x v="0"/>
    <x v="8"/>
    <x v="54"/>
    <x v="0"/>
    <x v="373"/>
    <x v="373"/>
    <x v="1"/>
    <x v="1"/>
    <x v="0"/>
    <x v="0"/>
    <x v="22"/>
    <x v="22"/>
    <x v="0"/>
    <n v="2803495.27"/>
    <n v="4677736.26"/>
    <n v="4677736.26"/>
    <n v="4755901.0100000007"/>
    <n v="78164.75"/>
    <n v="1.6709952347762336"/>
    <x v="21"/>
    <x v="0"/>
    <x v="11"/>
    <x v="11"/>
  </r>
  <r>
    <x v="0"/>
    <x v="0"/>
    <x v="8"/>
    <x v="54"/>
    <x v="0"/>
    <x v="374"/>
    <x v="374"/>
    <x v="1"/>
    <x v="1"/>
    <x v="0"/>
    <x v="0"/>
    <x v="22"/>
    <x v="22"/>
    <x v="0"/>
    <n v="1848187.7"/>
    <n v="4159800"/>
    <n v="4159800"/>
    <n v="3983279.86"/>
    <n v="-176520.14"/>
    <n v="-4.2434766094523777"/>
    <x v="21"/>
    <x v="1"/>
    <x v="11"/>
    <x v="11"/>
  </r>
  <r>
    <x v="0"/>
    <x v="0"/>
    <x v="8"/>
    <x v="54"/>
    <x v="0"/>
    <x v="375"/>
    <x v="375"/>
    <x v="1"/>
    <x v="1"/>
    <x v="0"/>
    <x v="0"/>
    <x v="22"/>
    <x v="22"/>
    <x v="0"/>
    <n v="2832136.6"/>
    <n v="5616354"/>
    <n v="5616354"/>
    <n v="5807025.8400000008"/>
    <n v="190671.84"/>
    <n v="3.3949398488770473"/>
    <x v="21"/>
    <x v="0"/>
    <x v="12"/>
    <x v="12"/>
  </r>
  <r>
    <x v="0"/>
    <x v="0"/>
    <x v="8"/>
    <x v="54"/>
    <x v="0"/>
    <x v="376"/>
    <x v="376"/>
    <x v="1"/>
    <x v="1"/>
    <x v="0"/>
    <x v="0"/>
    <x v="22"/>
    <x v="22"/>
    <x v="0"/>
    <n v="1211884.94"/>
    <n v="2372100"/>
    <n v="2372100"/>
    <n v="2869924.31"/>
    <n v="497824.31"/>
    <n v="20.986649382403776"/>
    <x v="21"/>
    <x v="0"/>
    <x v="12"/>
    <x v="12"/>
  </r>
  <r>
    <x v="0"/>
    <x v="0"/>
    <x v="8"/>
    <x v="54"/>
    <x v="0"/>
    <x v="377"/>
    <x v="377"/>
    <x v="1"/>
    <x v="1"/>
    <x v="0"/>
    <x v="0"/>
    <x v="22"/>
    <x v="22"/>
    <x v="0"/>
    <n v="2932192.79"/>
    <n v="5351051.01"/>
    <n v="5351051.01"/>
    <n v="5313303.2800000012"/>
    <n v="-37747.730000000003"/>
    <n v="-0.70542646537021148"/>
    <x v="21"/>
    <x v="1"/>
    <x v="11"/>
    <x v="11"/>
  </r>
  <r>
    <x v="0"/>
    <x v="0"/>
    <x v="8"/>
    <x v="54"/>
    <x v="0"/>
    <x v="378"/>
    <x v="378"/>
    <x v="1"/>
    <x v="1"/>
    <x v="0"/>
    <x v="0"/>
    <x v="22"/>
    <x v="22"/>
    <x v="0"/>
    <n v="2997319.1"/>
    <n v="5078957.08"/>
    <n v="5078957.08"/>
    <n v="5737752.29"/>
    <n v="658795.21"/>
    <n v="12.971072596659942"/>
    <x v="21"/>
    <x v="0"/>
    <x v="11"/>
    <x v="11"/>
  </r>
  <r>
    <x v="0"/>
    <x v="0"/>
    <x v="8"/>
    <x v="54"/>
    <x v="0"/>
    <x v="379"/>
    <x v="379"/>
    <x v="1"/>
    <x v="1"/>
    <x v="0"/>
    <x v="0"/>
    <x v="22"/>
    <x v="22"/>
    <x v="0"/>
    <n v="9243125.8599999994"/>
    <n v="11540769.390000001"/>
    <n v="11540769.390000001"/>
    <n v="11538499.699999999"/>
    <n v="-2269.69"/>
    <n v="-1.9666713052655497E-2"/>
    <x v="21"/>
    <x v="1"/>
    <x v="7"/>
    <x v="7"/>
  </r>
  <r>
    <x v="0"/>
    <x v="0"/>
    <x v="8"/>
    <x v="54"/>
    <x v="0"/>
    <x v="380"/>
    <x v="380"/>
    <x v="1"/>
    <x v="1"/>
    <x v="0"/>
    <x v="0"/>
    <x v="22"/>
    <x v="22"/>
    <x v="0"/>
    <n v="2776946.74"/>
    <n v="2414659.92"/>
    <n v="2414659.92"/>
    <n v="3968999.2699999996"/>
    <n v="1554339.35"/>
    <n v="64.370942554925094"/>
    <x v="21"/>
    <x v="0"/>
    <x v="11"/>
    <x v="11"/>
  </r>
  <r>
    <x v="0"/>
    <x v="0"/>
    <x v="8"/>
    <x v="54"/>
    <x v="0"/>
    <x v="381"/>
    <x v="381"/>
    <x v="1"/>
    <x v="1"/>
    <x v="0"/>
    <x v="0"/>
    <x v="22"/>
    <x v="22"/>
    <x v="0"/>
    <n v="2759602.17"/>
    <n v="4500000"/>
    <n v="4500000"/>
    <n v="10760259.449999999"/>
    <n v="6260259.4500000002"/>
    <n v="139.11687666666666"/>
    <x v="21"/>
    <x v="0"/>
    <x v="11"/>
    <x v="11"/>
  </r>
  <r>
    <x v="0"/>
    <x v="0"/>
    <x v="7"/>
    <x v="55"/>
    <x v="0"/>
    <x v="382"/>
    <x v="382"/>
    <x v="1"/>
    <x v="1"/>
    <x v="0"/>
    <x v="0"/>
    <x v="22"/>
    <x v="22"/>
    <x v="0"/>
    <n v="2736700.28"/>
    <n v="5482285"/>
    <n v="5482285"/>
    <n v="6425088.5299999984"/>
    <n v="942803.53"/>
    <n v="17.197273217280749"/>
    <x v="21"/>
    <x v="0"/>
    <x v="11"/>
    <x v="11"/>
  </r>
  <r>
    <x v="0"/>
    <x v="0"/>
    <x v="7"/>
    <x v="55"/>
    <x v="0"/>
    <x v="383"/>
    <x v="383"/>
    <x v="1"/>
    <x v="1"/>
    <x v="0"/>
    <x v="0"/>
    <x v="22"/>
    <x v="22"/>
    <x v="0"/>
    <n v="3378235.53"/>
    <n v="7200000"/>
    <n v="7200000"/>
    <n v="7326831.1199999982"/>
    <n v="126831.12"/>
    <n v="1.7615433333333335"/>
    <x v="21"/>
    <x v="0"/>
    <x v="11"/>
    <x v="11"/>
  </r>
  <r>
    <x v="0"/>
    <x v="0"/>
    <x v="7"/>
    <x v="55"/>
    <x v="0"/>
    <x v="384"/>
    <x v="384"/>
    <x v="1"/>
    <x v="1"/>
    <x v="0"/>
    <x v="0"/>
    <x v="22"/>
    <x v="22"/>
    <x v="0"/>
    <n v="2969970.17"/>
    <n v="6213184.6799999997"/>
    <n v="6213184.6799999997"/>
    <n v="6213184.6799999988"/>
    <n v="0"/>
    <n v="0"/>
    <x v="21"/>
    <x v="0"/>
    <x v="11"/>
    <x v="11"/>
  </r>
  <r>
    <x v="0"/>
    <x v="0"/>
    <x v="7"/>
    <x v="55"/>
    <x v="0"/>
    <x v="385"/>
    <x v="385"/>
    <x v="1"/>
    <x v="1"/>
    <x v="0"/>
    <x v="0"/>
    <x v="22"/>
    <x v="22"/>
    <x v="0"/>
    <n v="4449788.0199999996"/>
    <n v="9369707.4000000004"/>
    <n v="9369707.4000000004"/>
    <n v="7497693.3399999989"/>
    <n v="-1872014.06"/>
    <n v="-19.979429240234335"/>
    <x v="21"/>
    <x v="1"/>
    <x v="11"/>
    <x v="11"/>
  </r>
  <r>
    <x v="0"/>
    <x v="0"/>
    <x v="7"/>
    <x v="55"/>
    <x v="0"/>
    <x v="386"/>
    <x v="386"/>
    <x v="1"/>
    <x v="1"/>
    <x v="0"/>
    <x v="0"/>
    <x v="22"/>
    <x v="22"/>
    <x v="0"/>
    <n v="1906117.6"/>
    <n v="4645790.17"/>
    <n v="4645790.17"/>
    <n v="4850247.1100000003"/>
    <n v="204456.94"/>
    <n v="4.4009077577431785"/>
    <x v="21"/>
    <x v="0"/>
    <x v="12"/>
    <x v="12"/>
  </r>
  <r>
    <x v="0"/>
    <x v="0"/>
    <x v="7"/>
    <x v="55"/>
    <x v="0"/>
    <x v="387"/>
    <x v="387"/>
    <x v="1"/>
    <x v="1"/>
    <x v="0"/>
    <x v="0"/>
    <x v="22"/>
    <x v="22"/>
    <x v="0"/>
    <n v="2193134.2000000002"/>
    <n v="4517920"/>
    <n v="4517920"/>
    <n v="4919149.2800000012"/>
    <n v="401229.28"/>
    <n v="8.8808407408719052"/>
    <x v="21"/>
    <x v="0"/>
    <x v="12"/>
    <x v="12"/>
  </r>
  <r>
    <x v="0"/>
    <x v="0"/>
    <x v="10"/>
    <x v="56"/>
    <x v="1"/>
    <x v="388"/>
    <x v="388"/>
    <x v="1"/>
    <x v="1"/>
    <x v="0"/>
    <x v="0"/>
    <x v="22"/>
    <x v="22"/>
    <x v="0"/>
    <n v="36288325.630000003"/>
    <n v="35049930.240000002"/>
    <n v="35049930.240000002"/>
    <n v="32108250.349999998"/>
    <n v="-2941679.89"/>
    <n v="-8.3928266614433067"/>
    <x v="21"/>
    <x v="1"/>
    <x v="1"/>
    <x v="1"/>
  </r>
  <r>
    <x v="0"/>
    <x v="0"/>
    <x v="10"/>
    <x v="56"/>
    <x v="0"/>
    <x v="389"/>
    <x v="389"/>
    <x v="1"/>
    <x v="1"/>
    <x v="0"/>
    <x v="0"/>
    <x v="22"/>
    <x v="22"/>
    <x v="0"/>
    <n v="6595173.21"/>
    <n v="12791620.08"/>
    <n v="12791620.08"/>
    <n v="12930748"/>
    <n v="139127.92000000001"/>
    <n v="1.0876489383665311"/>
    <x v="21"/>
    <x v="0"/>
    <x v="11"/>
    <x v="11"/>
  </r>
  <r>
    <x v="0"/>
    <x v="0"/>
    <x v="10"/>
    <x v="56"/>
    <x v="0"/>
    <x v="390"/>
    <x v="390"/>
    <x v="1"/>
    <x v="1"/>
    <x v="0"/>
    <x v="0"/>
    <x v="22"/>
    <x v="22"/>
    <x v="0"/>
    <n v="7766791.96"/>
    <n v="13569484.58"/>
    <n v="13569484.58"/>
    <n v="15832537.190000001"/>
    <n v="2263052.61"/>
    <n v="16.677513406334555"/>
    <x v="21"/>
    <x v="0"/>
    <x v="7"/>
    <x v="7"/>
  </r>
  <r>
    <x v="0"/>
    <x v="0"/>
    <x v="10"/>
    <x v="56"/>
    <x v="0"/>
    <x v="391"/>
    <x v="391"/>
    <x v="1"/>
    <x v="1"/>
    <x v="0"/>
    <x v="0"/>
    <x v="22"/>
    <x v="22"/>
    <x v="0"/>
    <n v="3604554.91"/>
    <n v="6022800"/>
    <n v="6022800"/>
    <n v="7942090.4500000002"/>
    <n v="1919290.45"/>
    <n v="31.867079265457924"/>
    <x v="21"/>
    <x v="0"/>
    <x v="11"/>
    <x v="11"/>
  </r>
  <r>
    <x v="0"/>
    <x v="0"/>
    <x v="10"/>
    <x v="56"/>
    <x v="0"/>
    <x v="392"/>
    <x v="392"/>
    <x v="1"/>
    <x v="1"/>
    <x v="0"/>
    <x v="0"/>
    <x v="22"/>
    <x v="22"/>
    <x v="0"/>
    <n v="4940516.45"/>
    <n v="8771615.4800000004"/>
    <n v="8771615.4800000004"/>
    <n v="7659014.7999999998"/>
    <n v="-1112600.68"/>
    <n v="-12.684102290357123"/>
    <x v="21"/>
    <x v="1"/>
    <x v="11"/>
    <x v="11"/>
  </r>
  <r>
    <x v="0"/>
    <x v="0"/>
    <x v="10"/>
    <x v="56"/>
    <x v="0"/>
    <x v="393"/>
    <x v="393"/>
    <x v="1"/>
    <x v="1"/>
    <x v="0"/>
    <x v="0"/>
    <x v="22"/>
    <x v="22"/>
    <x v="0"/>
    <n v="755613.89"/>
    <n v="1977322.73"/>
    <n v="1977322.73"/>
    <n v="1637461.3199999998"/>
    <n v="-339861.41"/>
    <n v="-17.187958487687034"/>
    <x v="21"/>
    <x v="1"/>
    <x v="12"/>
    <x v="12"/>
  </r>
  <r>
    <x v="0"/>
    <x v="0"/>
    <x v="10"/>
    <x v="56"/>
    <x v="1"/>
    <x v="394"/>
    <x v="394"/>
    <x v="1"/>
    <x v="1"/>
    <x v="0"/>
    <x v="0"/>
    <x v="22"/>
    <x v="22"/>
    <x v="0"/>
    <n v="29960861.960000001"/>
    <n v="36790000"/>
    <n v="36790000"/>
    <n v="34261932.050000004"/>
    <n v="-2528067.9500000002"/>
    <n v="-6.8716171513998372"/>
    <x v="21"/>
    <x v="1"/>
    <x v="1"/>
    <x v="1"/>
  </r>
  <r>
    <x v="0"/>
    <x v="0"/>
    <x v="10"/>
    <x v="56"/>
    <x v="0"/>
    <x v="395"/>
    <x v="395"/>
    <x v="1"/>
    <x v="1"/>
    <x v="0"/>
    <x v="0"/>
    <x v="22"/>
    <x v="22"/>
    <x v="0"/>
    <n v="8479161.25"/>
    <n v="14661583.199999999"/>
    <n v="14661583.199999999"/>
    <n v="14860149.819999998"/>
    <n v="198566.62"/>
    <n v="1.3543327299060037"/>
    <x v="21"/>
    <x v="0"/>
    <x v="11"/>
    <x v="11"/>
  </r>
  <r>
    <x v="0"/>
    <x v="0"/>
    <x v="10"/>
    <x v="56"/>
    <x v="0"/>
    <x v="396"/>
    <x v="396"/>
    <x v="1"/>
    <x v="1"/>
    <x v="0"/>
    <x v="0"/>
    <x v="22"/>
    <x v="22"/>
    <x v="0"/>
    <n v="2769212.92"/>
    <n v="3584200"/>
    <n v="3584200"/>
    <n v="3813865.19"/>
    <n v="229665.19"/>
    <n v="6.4077113442330234"/>
    <x v="21"/>
    <x v="0"/>
    <x v="11"/>
    <x v="11"/>
  </r>
  <r>
    <x v="0"/>
    <x v="0"/>
    <x v="10"/>
    <x v="56"/>
    <x v="0"/>
    <x v="397"/>
    <x v="397"/>
    <x v="1"/>
    <x v="1"/>
    <x v="0"/>
    <x v="0"/>
    <x v="22"/>
    <x v="22"/>
    <x v="0"/>
    <n v="13905030.93"/>
    <n v="17925420"/>
    <n v="17925420"/>
    <n v="19643542.789999995"/>
    <n v="1718122.79"/>
    <n v="9.5848397973380823"/>
    <x v="21"/>
    <x v="0"/>
    <x v="6"/>
    <x v="6"/>
  </r>
  <r>
    <x v="0"/>
    <x v="0"/>
    <x v="10"/>
    <x v="56"/>
    <x v="0"/>
    <x v="398"/>
    <x v="398"/>
    <x v="1"/>
    <x v="1"/>
    <x v="0"/>
    <x v="0"/>
    <x v="22"/>
    <x v="22"/>
    <x v="0"/>
    <n v="4144344.76"/>
    <n v="8992906"/>
    <n v="8992906"/>
    <n v="9348876.5000000019"/>
    <n v="355970.5"/>
    <n v="3.9583478355050081"/>
    <x v="21"/>
    <x v="0"/>
    <x v="11"/>
    <x v="11"/>
  </r>
  <r>
    <x v="0"/>
    <x v="0"/>
    <x v="10"/>
    <x v="56"/>
    <x v="0"/>
    <x v="399"/>
    <x v="399"/>
    <x v="1"/>
    <x v="1"/>
    <x v="0"/>
    <x v="0"/>
    <x v="22"/>
    <x v="22"/>
    <x v="0"/>
    <n v="33531902.699999999"/>
    <n v="50259593.009999998"/>
    <n v="50259593.009999998"/>
    <n v="50452596.950000003"/>
    <n v="193003.94"/>
    <n v="0.38401413231022108"/>
    <x v="21"/>
    <x v="0"/>
    <x v="6"/>
    <x v="6"/>
  </r>
  <r>
    <x v="0"/>
    <x v="0"/>
    <x v="10"/>
    <x v="56"/>
    <x v="0"/>
    <x v="400"/>
    <x v="400"/>
    <x v="1"/>
    <x v="1"/>
    <x v="0"/>
    <x v="0"/>
    <x v="22"/>
    <x v="22"/>
    <x v="0"/>
    <n v="4792066.9400000004"/>
    <n v="9815000"/>
    <n v="9815000"/>
    <n v="8330448.790000001"/>
    <n v="-1484551.21"/>
    <n v="-15.125330718288334"/>
    <x v="21"/>
    <x v="1"/>
    <x v="9"/>
    <x v="9"/>
  </r>
  <r>
    <x v="0"/>
    <x v="0"/>
    <x v="10"/>
    <x v="56"/>
    <x v="0"/>
    <x v="401"/>
    <x v="401"/>
    <x v="1"/>
    <x v="1"/>
    <x v="0"/>
    <x v="0"/>
    <x v="22"/>
    <x v="22"/>
    <x v="0"/>
    <n v="9100521.9100000001"/>
    <n v="7324565.4800000004"/>
    <n v="7324565.4800000004"/>
    <n v="13603850.449999999"/>
    <n v="6279284.9699999997"/>
    <n v="85.729112356846585"/>
    <x v="21"/>
    <x v="0"/>
    <x v="11"/>
    <x v="11"/>
  </r>
  <r>
    <x v="0"/>
    <x v="0"/>
    <x v="10"/>
    <x v="56"/>
    <x v="0"/>
    <x v="402"/>
    <x v="402"/>
    <x v="1"/>
    <x v="1"/>
    <x v="0"/>
    <x v="0"/>
    <x v="22"/>
    <x v="22"/>
    <x v="0"/>
    <n v="2783813.72"/>
    <n v="3909861.53"/>
    <n v="3909861.53"/>
    <n v="7320352.9900000012"/>
    <n v="3410491.46"/>
    <n v="87.227934642483362"/>
    <x v="21"/>
    <x v="0"/>
    <x v="12"/>
    <x v="12"/>
  </r>
  <r>
    <x v="0"/>
    <x v="0"/>
    <x v="10"/>
    <x v="56"/>
    <x v="0"/>
    <x v="403"/>
    <x v="403"/>
    <x v="1"/>
    <x v="1"/>
    <x v="0"/>
    <x v="0"/>
    <x v="22"/>
    <x v="22"/>
    <x v="0"/>
    <n v="6098646.9900000002"/>
    <n v="12655948.609999999"/>
    <n v="12655948.609999999"/>
    <n v="11572029.030000001"/>
    <n v="-1083919.58"/>
    <n v="-8.5645068054681364"/>
    <x v="21"/>
    <x v="1"/>
    <x v="11"/>
    <x v="11"/>
  </r>
  <r>
    <x v="0"/>
    <x v="0"/>
    <x v="10"/>
    <x v="56"/>
    <x v="0"/>
    <x v="404"/>
    <x v="404"/>
    <x v="1"/>
    <x v="1"/>
    <x v="0"/>
    <x v="0"/>
    <x v="22"/>
    <x v="22"/>
    <x v="0"/>
    <n v="3296600.77"/>
    <n v="5444321.8200000003"/>
    <n v="5444321.8200000003"/>
    <n v="5064847.1100000003"/>
    <n v="-379474.71"/>
    <n v="-6.9701006396422027"/>
    <x v="21"/>
    <x v="1"/>
    <x v="11"/>
    <x v="11"/>
  </r>
  <r>
    <x v="0"/>
    <x v="0"/>
    <x v="10"/>
    <x v="56"/>
    <x v="0"/>
    <x v="405"/>
    <x v="405"/>
    <x v="1"/>
    <x v="1"/>
    <x v="0"/>
    <x v="0"/>
    <x v="22"/>
    <x v="22"/>
    <x v="0"/>
    <n v="3061747.97"/>
    <n v="7306261.04"/>
    <n v="7306261.04"/>
    <n v="7464464.290000001"/>
    <n v="158203.25"/>
    <n v="2.1653106716811203"/>
    <x v="21"/>
    <x v="0"/>
    <x v="12"/>
    <x v="12"/>
  </r>
  <r>
    <x v="0"/>
    <x v="0"/>
    <x v="10"/>
    <x v="56"/>
    <x v="0"/>
    <x v="406"/>
    <x v="406"/>
    <x v="1"/>
    <x v="1"/>
    <x v="0"/>
    <x v="0"/>
    <x v="22"/>
    <x v="22"/>
    <x v="0"/>
    <n v="4160385.45"/>
    <n v="3907900"/>
    <n v="3907900"/>
    <n v="3863155.4299999992"/>
    <n v="-44744.57"/>
    <n v="-1.1449773535658538"/>
    <x v="21"/>
    <x v="1"/>
    <x v="11"/>
    <x v="11"/>
  </r>
  <r>
    <x v="0"/>
    <x v="0"/>
    <x v="10"/>
    <x v="56"/>
    <x v="0"/>
    <x v="407"/>
    <x v="407"/>
    <x v="1"/>
    <x v="1"/>
    <x v="0"/>
    <x v="0"/>
    <x v="22"/>
    <x v="22"/>
    <x v="0"/>
    <n v="3684154.89"/>
    <n v="5600000"/>
    <n v="5600000"/>
    <n v="7055750.2000000011"/>
    <n v="1455750.2"/>
    <n v="25.995539285714287"/>
    <x v="21"/>
    <x v="0"/>
    <x v="12"/>
    <x v="12"/>
  </r>
  <r>
    <x v="0"/>
    <x v="0"/>
    <x v="10"/>
    <x v="56"/>
    <x v="0"/>
    <x v="408"/>
    <x v="408"/>
    <x v="1"/>
    <x v="1"/>
    <x v="0"/>
    <x v="0"/>
    <x v="22"/>
    <x v="22"/>
    <x v="0"/>
    <n v="1484308.24"/>
    <n v="3506800"/>
    <n v="3506800"/>
    <n v="3760584.1100000003"/>
    <n v="253784.11"/>
    <n v="7.2369142808258244"/>
    <x v="21"/>
    <x v="0"/>
    <x v="12"/>
    <x v="12"/>
  </r>
  <r>
    <x v="0"/>
    <x v="0"/>
    <x v="10"/>
    <x v="57"/>
    <x v="0"/>
    <x v="409"/>
    <x v="409"/>
    <x v="1"/>
    <x v="1"/>
    <x v="0"/>
    <x v="0"/>
    <x v="22"/>
    <x v="22"/>
    <x v="0"/>
    <n v="1908094.76"/>
    <n v="4437844.0199999996"/>
    <n v="4437844.0199999996"/>
    <n v="4389292.2700000005"/>
    <n v="-48551.75"/>
    <n v="-1.0940391275852008"/>
    <x v="21"/>
    <x v="1"/>
    <x v="12"/>
    <x v="12"/>
  </r>
  <r>
    <x v="0"/>
    <x v="0"/>
    <x v="10"/>
    <x v="57"/>
    <x v="0"/>
    <x v="410"/>
    <x v="410"/>
    <x v="1"/>
    <x v="1"/>
    <x v="0"/>
    <x v="0"/>
    <x v="22"/>
    <x v="22"/>
    <x v="0"/>
    <n v="2320187.5699999998"/>
    <n v="4199000"/>
    <n v="4199000"/>
    <n v="4788414.6599999992"/>
    <n v="589414.66"/>
    <n v="14.037024529649917"/>
    <x v="21"/>
    <x v="0"/>
    <x v="12"/>
    <x v="12"/>
  </r>
  <r>
    <x v="0"/>
    <x v="0"/>
    <x v="10"/>
    <x v="57"/>
    <x v="0"/>
    <x v="411"/>
    <x v="411"/>
    <x v="1"/>
    <x v="1"/>
    <x v="0"/>
    <x v="0"/>
    <x v="22"/>
    <x v="22"/>
    <x v="0"/>
    <n v="5872406.0599999996"/>
    <n v="11196000"/>
    <n v="11196000"/>
    <n v="11254084.27"/>
    <n v="58084.27"/>
    <n v="0.51879483744194355"/>
    <x v="21"/>
    <x v="0"/>
    <x v="7"/>
    <x v="7"/>
  </r>
  <r>
    <x v="0"/>
    <x v="0"/>
    <x v="10"/>
    <x v="57"/>
    <x v="0"/>
    <x v="412"/>
    <x v="412"/>
    <x v="1"/>
    <x v="1"/>
    <x v="0"/>
    <x v="0"/>
    <x v="22"/>
    <x v="22"/>
    <x v="0"/>
    <n v="1615088.62"/>
    <n v="4750500"/>
    <n v="4750500"/>
    <n v="4620797.55"/>
    <n v="-129702.45"/>
    <n v="-2.7302904957372909"/>
    <x v="21"/>
    <x v="1"/>
    <x v="12"/>
    <x v="12"/>
  </r>
  <r>
    <x v="0"/>
    <x v="0"/>
    <x v="10"/>
    <x v="57"/>
    <x v="0"/>
    <x v="413"/>
    <x v="413"/>
    <x v="1"/>
    <x v="1"/>
    <x v="0"/>
    <x v="0"/>
    <x v="22"/>
    <x v="22"/>
    <x v="0"/>
    <n v="7062213.4800000004"/>
    <n v="12800000"/>
    <n v="12800000"/>
    <n v="12488186.430000002"/>
    <n v="-311813.57"/>
    <n v="-2.4360435156250002"/>
    <x v="21"/>
    <x v="1"/>
    <x v="9"/>
    <x v="9"/>
  </r>
  <r>
    <x v="0"/>
    <x v="0"/>
    <x v="10"/>
    <x v="57"/>
    <x v="0"/>
    <x v="414"/>
    <x v="414"/>
    <x v="1"/>
    <x v="1"/>
    <x v="0"/>
    <x v="0"/>
    <x v="22"/>
    <x v="22"/>
    <x v="0"/>
    <n v="1639851.42"/>
    <n v="4232500"/>
    <n v="4232500"/>
    <n v="4027864.67"/>
    <n v="-204635.33"/>
    <n v="-4.8348571766095692"/>
    <x v="21"/>
    <x v="1"/>
    <x v="12"/>
    <x v="12"/>
  </r>
  <r>
    <x v="0"/>
    <x v="0"/>
    <x v="10"/>
    <x v="58"/>
    <x v="0"/>
    <x v="415"/>
    <x v="415"/>
    <x v="1"/>
    <x v="1"/>
    <x v="0"/>
    <x v="0"/>
    <x v="22"/>
    <x v="22"/>
    <x v="0"/>
    <n v="3896360.46"/>
    <n v="10001300"/>
    <n v="10001300"/>
    <n v="8565017.370000001"/>
    <n v="-1436282.63"/>
    <n v="-14.360959375281213"/>
    <x v="21"/>
    <x v="1"/>
    <x v="12"/>
    <x v="12"/>
  </r>
  <r>
    <x v="0"/>
    <x v="0"/>
    <x v="10"/>
    <x v="58"/>
    <x v="0"/>
    <x v="416"/>
    <x v="416"/>
    <x v="1"/>
    <x v="1"/>
    <x v="0"/>
    <x v="0"/>
    <x v="22"/>
    <x v="22"/>
    <x v="0"/>
    <n v="16397120.92"/>
    <n v="25031770"/>
    <n v="25031770"/>
    <n v="26802844.540000003"/>
    <n v="1771074.54"/>
    <n v="7.0753068600422582"/>
    <x v="21"/>
    <x v="0"/>
    <x v="6"/>
    <x v="6"/>
  </r>
  <r>
    <x v="0"/>
    <x v="0"/>
    <x v="10"/>
    <x v="58"/>
    <x v="0"/>
    <x v="417"/>
    <x v="417"/>
    <x v="1"/>
    <x v="1"/>
    <x v="0"/>
    <x v="0"/>
    <x v="22"/>
    <x v="22"/>
    <x v="0"/>
    <n v="1873494.58"/>
    <n v="4997880"/>
    <n v="4997880"/>
    <n v="4178371.8399999994"/>
    <n v="-819508.16"/>
    <n v="-16.397115577004648"/>
    <x v="21"/>
    <x v="1"/>
    <x v="12"/>
    <x v="12"/>
  </r>
  <r>
    <x v="0"/>
    <x v="0"/>
    <x v="10"/>
    <x v="58"/>
    <x v="0"/>
    <x v="418"/>
    <x v="418"/>
    <x v="1"/>
    <x v="1"/>
    <x v="0"/>
    <x v="0"/>
    <x v="22"/>
    <x v="22"/>
    <x v="0"/>
    <n v="3281643.57"/>
    <n v="6381670"/>
    <n v="6381670"/>
    <n v="5887482.9199999999"/>
    <n v="-494187.08"/>
    <n v="-7.7438520011219634"/>
    <x v="21"/>
    <x v="1"/>
    <x v="11"/>
    <x v="11"/>
  </r>
  <r>
    <x v="0"/>
    <x v="0"/>
    <x v="10"/>
    <x v="58"/>
    <x v="0"/>
    <x v="419"/>
    <x v="419"/>
    <x v="1"/>
    <x v="1"/>
    <x v="0"/>
    <x v="0"/>
    <x v="22"/>
    <x v="22"/>
    <x v="0"/>
    <n v="2203014.85"/>
    <n v="3226160"/>
    <n v="3226160"/>
    <n v="3463411.4200000004"/>
    <n v="237251.42"/>
    <n v="7.3539880229126897"/>
    <x v="21"/>
    <x v="0"/>
    <x v="12"/>
    <x v="12"/>
  </r>
  <r>
    <x v="0"/>
    <x v="0"/>
    <x v="10"/>
    <x v="58"/>
    <x v="0"/>
    <x v="420"/>
    <x v="420"/>
    <x v="1"/>
    <x v="1"/>
    <x v="0"/>
    <x v="0"/>
    <x v="22"/>
    <x v="22"/>
    <x v="0"/>
    <n v="2889086.09"/>
    <n v="8150210"/>
    <n v="8150210"/>
    <n v="5492648.0199999996"/>
    <n v="-2657561.98"/>
    <n v="-32.607282266346509"/>
    <x v="21"/>
    <x v="1"/>
    <x v="11"/>
    <x v="11"/>
  </r>
  <r>
    <x v="0"/>
    <x v="0"/>
    <x v="10"/>
    <x v="58"/>
    <x v="0"/>
    <x v="421"/>
    <x v="421"/>
    <x v="1"/>
    <x v="1"/>
    <x v="0"/>
    <x v="0"/>
    <x v="22"/>
    <x v="22"/>
    <x v="0"/>
    <n v="14312702.27"/>
    <n v="27760820"/>
    <n v="27760820"/>
    <n v="26109785.57"/>
    <n v="-1651034.43"/>
    <n v="-5.9473546890905959"/>
    <x v="21"/>
    <x v="1"/>
    <x v="10"/>
    <x v="10"/>
  </r>
  <r>
    <x v="0"/>
    <x v="0"/>
    <x v="10"/>
    <x v="58"/>
    <x v="0"/>
    <x v="422"/>
    <x v="422"/>
    <x v="1"/>
    <x v="1"/>
    <x v="0"/>
    <x v="0"/>
    <x v="22"/>
    <x v="22"/>
    <x v="0"/>
    <n v="1072314.54"/>
    <n v="3178200"/>
    <n v="3178200"/>
    <n v="2618412.34"/>
    <n v="-559787.66"/>
    <n v="-17.613355358378957"/>
    <x v="21"/>
    <x v="1"/>
    <x v="12"/>
    <x v="12"/>
  </r>
  <r>
    <x v="0"/>
    <x v="0"/>
    <x v="10"/>
    <x v="58"/>
    <x v="0"/>
    <x v="423"/>
    <x v="423"/>
    <x v="1"/>
    <x v="1"/>
    <x v="0"/>
    <x v="0"/>
    <x v="22"/>
    <x v="22"/>
    <x v="0"/>
    <n v="1895523.3"/>
    <n v="5217100"/>
    <n v="5217100"/>
    <n v="5419461.5499999998"/>
    <n v="202361.55"/>
    <n v="3.8788129420559314"/>
    <x v="21"/>
    <x v="0"/>
    <x v="11"/>
    <x v="11"/>
  </r>
  <r>
    <x v="0"/>
    <x v="0"/>
    <x v="10"/>
    <x v="58"/>
    <x v="0"/>
    <x v="424"/>
    <x v="424"/>
    <x v="1"/>
    <x v="1"/>
    <x v="0"/>
    <x v="0"/>
    <x v="22"/>
    <x v="22"/>
    <x v="0"/>
    <n v="1690692.59"/>
    <n v="3986500"/>
    <n v="3986500"/>
    <n v="4821175.84"/>
    <n v="834675.84"/>
    <n v="20.937560265897403"/>
    <x v="21"/>
    <x v="0"/>
    <x v="12"/>
    <x v="12"/>
  </r>
  <r>
    <x v="0"/>
    <x v="0"/>
    <x v="10"/>
    <x v="58"/>
    <x v="0"/>
    <x v="425"/>
    <x v="425"/>
    <x v="1"/>
    <x v="1"/>
    <x v="0"/>
    <x v="0"/>
    <x v="22"/>
    <x v="22"/>
    <x v="0"/>
    <n v="1701615.65"/>
    <n v="5358440"/>
    <n v="5358440"/>
    <n v="4131744.2300000004"/>
    <n v="-1226695.77"/>
    <n v="-22.892777935369249"/>
    <x v="21"/>
    <x v="1"/>
    <x v="11"/>
    <x v="11"/>
  </r>
  <r>
    <x v="0"/>
    <x v="0"/>
    <x v="10"/>
    <x v="58"/>
    <x v="0"/>
    <x v="426"/>
    <x v="426"/>
    <x v="1"/>
    <x v="1"/>
    <x v="0"/>
    <x v="0"/>
    <x v="22"/>
    <x v="22"/>
    <x v="0"/>
    <n v="2100898.61"/>
    <n v="5733440"/>
    <n v="5733440"/>
    <n v="3784050.0899999994"/>
    <n v="-1949389.91"/>
    <n v="-34.00035423759558"/>
    <x v="21"/>
    <x v="1"/>
    <x v="12"/>
    <x v="12"/>
  </r>
  <r>
    <x v="0"/>
    <x v="0"/>
    <x v="11"/>
    <x v="59"/>
    <x v="0"/>
    <x v="427"/>
    <x v="427"/>
    <x v="1"/>
    <x v="1"/>
    <x v="0"/>
    <x v="0"/>
    <x v="22"/>
    <x v="22"/>
    <x v="0"/>
    <n v="4021384.53"/>
    <n v="8221172.3099999996"/>
    <n v="8221172.3099999996"/>
    <n v="7163349.0100000007"/>
    <n v="-1057823.3"/>
    <n v="-12.867061534682758"/>
    <x v="21"/>
    <x v="1"/>
    <x v="12"/>
    <x v="12"/>
  </r>
  <r>
    <x v="0"/>
    <x v="0"/>
    <x v="11"/>
    <x v="59"/>
    <x v="0"/>
    <x v="428"/>
    <x v="428"/>
    <x v="1"/>
    <x v="1"/>
    <x v="0"/>
    <x v="0"/>
    <x v="22"/>
    <x v="22"/>
    <x v="0"/>
    <n v="1835320.25"/>
    <n v="6025478.6500000004"/>
    <n v="6025478.6500000004"/>
    <n v="6993448.4400000004"/>
    <n v="967969.79"/>
    <n v="16.064612393905005"/>
    <x v="21"/>
    <x v="0"/>
    <x v="12"/>
    <x v="12"/>
  </r>
  <r>
    <x v="0"/>
    <x v="0"/>
    <x v="11"/>
    <x v="59"/>
    <x v="0"/>
    <x v="429"/>
    <x v="429"/>
    <x v="1"/>
    <x v="1"/>
    <x v="0"/>
    <x v="0"/>
    <x v="22"/>
    <x v="22"/>
    <x v="0"/>
    <n v="3442332.78"/>
    <n v="5500000"/>
    <n v="5500000"/>
    <n v="5882874.8300000001"/>
    <n v="382874.83"/>
    <n v="6.9613605454545464"/>
    <x v="21"/>
    <x v="0"/>
    <x v="9"/>
    <x v="9"/>
  </r>
  <r>
    <x v="0"/>
    <x v="0"/>
    <x v="11"/>
    <x v="59"/>
    <x v="0"/>
    <x v="430"/>
    <x v="430"/>
    <x v="1"/>
    <x v="1"/>
    <x v="0"/>
    <x v="0"/>
    <x v="22"/>
    <x v="22"/>
    <x v="0"/>
    <n v="1490432.27"/>
    <n v="5623086.7699999996"/>
    <n v="5623086.7699999996"/>
    <n v="6366329.0500000007"/>
    <n v="743242.28"/>
    <n v="13.217691819470179"/>
    <x v="21"/>
    <x v="0"/>
    <x v="12"/>
    <x v="12"/>
  </r>
  <r>
    <x v="0"/>
    <x v="0"/>
    <x v="11"/>
    <x v="59"/>
    <x v="0"/>
    <x v="431"/>
    <x v="431"/>
    <x v="1"/>
    <x v="1"/>
    <x v="0"/>
    <x v="0"/>
    <x v="22"/>
    <x v="22"/>
    <x v="0"/>
    <n v="1943797.65"/>
    <n v="5668825.2800000003"/>
    <n v="5668825.2800000003"/>
    <n v="5980096.7300000004"/>
    <n v="311271.45"/>
    <n v="5.4909339170883742"/>
    <x v="21"/>
    <x v="0"/>
    <x v="12"/>
    <x v="12"/>
  </r>
  <r>
    <x v="0"/>
    <x v="0"/>
    <x v="11"/>
    <x v="59"/>
    <x v="0"/>
    <x v="432"/>
    <x v="432"/>
    <x v="1"/>
    <x v="1"/>
    <x v="0"/>
    <x v="0"/>
    <x v="22"/>
    <x v="22"/>
    <x v="0"/>
    <n v="3881664.16"/>
    <n v="10390170.550000001"/>
    <n v="10390170.550000001"/>
    <n v="9553035.5700000003"/>
    <n v="-837134.98"/>
    <n v="-8.0569897863707336"/>
    <x v="21"/>
    <x v="1"/>
    <x v="11"/>
    <x v="11"/>
  </r>
  <r>
    <x v="0"/>
    <x v="0"/>
    <x v="11"/>
    <x v="59"/>
    <x v="0"/>
    <x v="433"/>
    <x v="433"/>
    <x v="1"/>
    <x v="1"/>
    <x v="0"/>
    <x v="0"/>
    <x v="22"/>
    <x v="22"/>
    <x v="0"/>
    <n v="5759108.46"/>
    <n v="12004363.76"/>
    <n v="12004363.76"/>
    <n v="10360378.609999999"/>
    <n v="-1643985.15"/>
    <n v="-13.694896146665918"/>
    <x v="21"/>
    <x v="1"/>
    <x v="11"/>
    <x v="11"/>
  </r>
  <r>
    <x v="0"/>
    <x v="0"/>
    <x v="11"/>
    <x v="59"/>
    <x v="0"/>
    <x v="434"/>
    <x v="434"/>
    <x v="1"/>
    <x v="1"/>
    <x v="0"/>
    <x v="0"/>
    <x v="22"/>
    <x v="22"/>
    <x v="0"/>
    <n v="1724815.21"/>
    <n v="3894257.18"/>
    <n v="3894257.18"/>
    <n v="3995944.7899999991"/>
    <n v="101687.61"/>
    <n v="2.6112196832362264"/>
    <x v="21"/>
    <x v="0"/>
    <x v="12"/>
    <x v="12"/>
  </r>
  <r>
    <x v="0"/>
    <x v="0"/>
    <x v="10"/>
    <x v="60"/>
    <x v="0"/>
    <x v="435"/>
    <x v="435"/>
    <x v="1"/>
    <x v="1"/>
    <x v="0"/>
    <x v="0"/>
    <x v="22"/>
    <x v="22"/>
    <x v="0"/>
    <n v="4760768.66"/>
    <n v="9665051.7699999996"/>
    <n v="9665051.7699999996"/>
    <n v="8840757.4100000001"/>
    <n v="-824294.36"/>
    <n v="-8.5286078089988333"/>
    <x v="21"/>
    <x v="1"/>
    <x v="11"/>
    <x v="11"/>
  </r>
  <r>
    <x v="0"/>
    <x v="0"/>
    <x v="10"/>
    <x v="60"/>
    <x v="0"/>
    <x v="436"/>
    <x v="436"/>
    <x v="1"/>
    <x v="1"/>
    <x v="0"/>
    <x v="0"/>
    <x v="22"/>
    <x v="22"/>
    <x v="0"/>
    <n v="3434962.44"/>
    <n v="8358460"/>
    <n v="8358460"/>
    <n v="7272579.3699999992"/>
    <n v="-1085880.6299999999"/>
    <n v="-12.991395903073055"/>
    <x v="21"/>
    <x v="1"/>
    <x v="11"/>
    <x v="11"/>
  </r>
  <r>
    <x v="0"/>
    <x v="0"/>
    <x v="10"/>
    <x v="60"/>
    <x v="0"/>
    <x v="437"/>
    <x v="437"/>
    <x v="1"/>
    <x v="1"/>
    <x v="0"/>
    <x v="0"/>
    <x v="22"/>
    <x v="22"/>
    <x v="0"/>
    <n v="3160547.96"/>
    <n v="7695160"/>
    <n v="7695160"/>
    <n v="6686962.0199999996"/>
    <n v="-1008197.98"/>
    <n v="-13.101715623846676"/>
    <x v="21"/>
    <x v="1"/>
    <x v="11"/>
    <x v="11"/>
  </r>
  <r>
    <x v="0"/>
    <x v="0"/>
    <x v="10"/>
    <x v="60"/>
    <x v="0"/>
    <x v="438"/>
    <x v="438"/>
    <x v="1"/>
    <x v="1"/>
    <x v="0"/>
    <x v="0"/>
    <x v="22"/>
    <x v="22"/>
    <x v="0"/>
    <n v="2164801.36"/>
    <n v="6821042.2999999998"/>
    <n v="6821042.2999999998"/>
    <n v="5961326.79"/>
    <n v="-859715.51"/>
    <n v="-12.603873018057666"/>
    <x v="21"/>
    <x v="1"/>
    <x v="11"/>
    <x v="11"/>
  </r>
  <r>
    <x v="0"/>
    <x v="0"/>
    <x v="10"/>
    <x v="60"/>
    <x v="0"/>
    <x v="439"/>
    <x v="439"/>
    <x v="1"/>
    <x v="1"/>
    <x v="0"/>
    <x v="0"/>
    <x v="22"/>
    <x v="22"/>
    <x v="0"/>
    <n v="2576607.36"/>
    <n v="5027500"/>
    <n v="5027500"/>
    <n v="5119668.6399999987"/>
    <n v="92168.639999999999"/>
    <n v="1.8332897066136251"/>
    <x v="21"/>
    <x v="0"/>
    <x v="11"/>
    <x v="11"/>
  </r>
  <r>
    <x v="0"/>
    <x v="0"/>
    <x v="10"/>
    <x v="60"/>
    <x v="0"/>
    <x v="440"/>
    <x v="440"/>
    <x v="1"/>
    <x v="1"/>
    <x v="0"/>
    <x v="0"/>
    <x v="22"/>
    <x v="22"/>
    <x v="0"/>
    <n v="1515845.06"/>
    <n v="3448600"/>
    <n v="3448600"/>
    <n v="3361132.83"/>
    <n v="-87467.17"/>
    <n v="-2.5363095169054111"/>
    <x v="21"/>
    <x v="1"/>
    <x v="12"/>
    <x v="12"/>
  </r>
  <r>
    <x v="0"/>
    <x v="0"/>
    <x v="10"/>
    <x v="61"/>
    <x v="0"/>
    <x v="441"/>
    <x v="441"/>
    <x v="1"/>
    <x v="1"/>
    <x v="0"/>
    <x v="0"/>
    <x v="22"/>
    <x v="22"/>
    <x v="0"/>
    <n v="845291.25"/>
    <n v="2305008.39"/>
    <n v="2305008.39"/>
    <n v="2430784.7699999996"/>
    <n v="125776.38"/>
    <n v="5.4566560601542982"/>
    <x v="21"/>
    <x v="0"/>
    <x v="12"/>
    <x v="12"/>
  </r>
  <r>
    <x v="0"/>
    <x v="0"/>
    <x v="10"/>
    <x v="61"/>
    <x v="0"/>
    <x v="442"/>
    <x v="442"/>
    <x v="1"/>
    <x v="1"/>
    <x v="0"/>
    <x v="0"/>
    <x v="22"/>
    <x v="22"/>
    <x v="0"/>
    <n v="1197348.6299999999"/>
    <n v="3092360"/>
    <n v="3092360"/>
    <n v="3004110.56"/>
    <n v="-88249.44"/>
    <n v="-2.8537893388868052"/>
    <x v="21"/>
    <x v="1"/>
    <x v="12"/>
    <x v="12"/>
  </r>
  <r>
    <x v="0"/>
    <x v="0"/>
    <x v="10"/>
    <x v="61"/>
    <x v="0"/>
    <x v="443"/>
    <x v="443"/>
    <x v="1"/>
    <x v="1"/>
    <x v="0"/>
    <x v="0"/>
    <x v="22"/>
    <x v="22"/>
    <x v="0"/>
    <n v="1153323.9099999999"/>
    <n v="3418624.28"/>
    <n v="3418624.28"/>
    <n v="2389107.7200000002"/>
    <n v="-1029516.56"/>
    <n v="-30.114937345498525"/>
    <x v="21"/>
    <x v="1"/>
    <x v="12"/>
    <x v="12"/>
  </r>
  <r>
    <x v="0"/>
    <x v="0"/>
    <x v="10"/>
    <x v="61"/>
    <x v="0"/>
    <x v="444"/>
    <x v="444"/>
    <x v="1"/>
    <x v="1"/>
    <x v="0"/>
    <x v="0"/>
    <x v="22"/>
    <x v="22"/>
    <x v="0"/>
    <n v="3543763.38"/>
    <n v="6817375.8600000003"/>
    <n v="6817375.8600000003"/>
    <n v="6733440.0500000007"/>
    <n v="-83935.81"/>
    <n v="-1.2312040838540477"/>
    <x v="21"/>
    <x v="1"/>
    <x v="11"/>
    <x v="11"/>
  </r>
  <r>
    <x v="0"/>
    <x v="0"/>
    <x v="10"/>
    <x v="61"/>
    <x v="0"/>
    <x v="445"/>
    <x v="445"/>
    <x v="1"/>
    <x v="1"/>
    <x v="0"/>
    <x v="0"/>
    <x v="22"/>
    <x v="22"/>
    <x v="0"/>
    <n v="3097893.71"/>
    <n v="7544230.5999999996"/>
    <n v="7544230.5999999996"/>
    <n v="8003372.75"/>
    <n v="459142.15"/>
    <n v="6.0860036542361264"/>
    <x v="21"/>
    <x v="0"/>
    <x v="11"/>
    <x v="11"/>
  </r>
  <r>
    <x v="0"/>
    <x v="0"/>
    <x v="10"/>
    <x v="61"/>
    <x v="0"/>
    <x v="446"/>
    <x v="446"/>
    <x v="1"/>
    <x v="1"/>
    <x v="0"/>
    <x v="0"/>
    <x v="22"/>
    <x v="22"/>
    <x v="0"/>
    <n v="1178317.28"/>
    <n v="2422556.81"/>
    <n v="2422556.81"/>
    <n v="2022322.5"/>
    <n v="-400234.31"/>
    <n v="-16.52115270725065"/>
    <x v="21"/>
    <x v="1"/>
    <x v="12"/>
    <x v="12"/>
  </r>
  <r>
    <x v="0"/>
    <x v="0"/>
    <x v="10"/>
    <x v="61"/>
    <x v="0"/>
    <x v="447"/>
    <x v="447"/>
    <x v="1"/>
    <x v="1"/>
    <x v="0"/>
    <x v="0"/>
    <x v="22"/>
    <x v="22"/>
    <x v="0"/>
    <n v="1884357.28"/>
    <n v="3510640.6400000001"/>
    <n v="3510640.6400000001"/>
    <n v="3434270.06"/>
    <n v="-76370.58"/>
    <n v="-2.1754029486766266"/>
    <x v="21"/>
    <x v="1"/>
    <x v="12"/>
    <x v="12"/>
  </r>
  <r>
    <x v="0"/>
    <x v="0"/>
    <x v="10"/>
    <x v="61"/>
    <x v="0"/>
    <x v="448"/>
    <x v="448"/>
    <x v="1"/>
    <x v="1"/>
    <x v="0"/>
    <x v="0"/>
    <x v="22"/>
    <x v="22"/>
    <x v="0"/>
    <n v="1353708.89"/>
    <n v="3573852.62"/>
    <n v="3573852.62"/>
    <n v="3571962.09"/>
    <n v="-1890.53"/>
    <n v="-5.2898935714926036E-2"/>
    <x v="21"/>
    <x v="1"/>
    <x v="12"/>
    <x v="12"/>
  </r>
  <r>
    <x v="0"/>
    <x v="0"/>
    <x v="10"/>
    <x v="61"/>
    <x v="0"/>
    <x v="449"/>
    <x v="449"/>
    <x v="1"/>
    <x v="1"/>
    <x v="0"/>
    <x v="0"/>
    <x v="22"/>
    <x v="22"/>
    <x v="0"/>
    <n v="1029521.28"/>
    <n v="2716201.88"/>
    <n v="2716201.88"/>
    <n v="2466763.77"/>
    <n v="-249438.11"/>
    <n v="-9.1833420717608796"/>
    <x v="21"/>
    <x v="1"/>
    <x v="12"/>
    <x v="12"/>
  </r>
  <r>
    <x v="0"/>
    <x v="0"/>
    <x v="10"/>
    <x v="61"/>
    <x v="0"/>
    <x v="450"/>
    <x v="450"/>
    <x v="1"/>
    <x v="1"/>
    <x v="0"/>
    <x v="0"/>
    <x v="22"/>
    <x v="22"/>
    <x v="0"/>
    <n v="1913787.66"/>
    <n v="3326727.56"/>
    <n v="3326727.56"/>
    <n v="3336901.2799999993"/>
    <n v="10173.719999999999"/>
    <n v="0.30581764862043592"/>
    <x v="21"/>
    <x v="0"/>
    <x v="12"/>
    <x v="12"/>
  </r>
  <r>
    <x v="0"/>
    <x v="0"/>
    <x v="10"/>
    <x v="61"/>
    <x v="0"/>
    <x v="451"/>
    <x v="451"/>
    <x v="1"/>
    <x v="1"/>
    <x v="0"/>
    <x v="0"/>
    <x v="22"/>
    <x v="22"/>
    <x v="0"/>
    <n v="800834.28"/>
    <n v="3014786.99"/>
    <n v="3014786.99"/>
    <n v="3137402.9499999993"/>
    <n v="122615.96"/>
    <n v="4.0671516895460664"/>
    <x v="21"/>
    <x v="0"/>
    <x v="12"/>
    <x v="12"/>
  </r>
  <r>
    <x v="0"/>
    <x v="0"/>
    <x v="10"/>
    <x v="62"/>
    <x v="0"/>
    <x v="452"/>
    <x v="452"/>
    <x v="1"/>
    <x v="1"/>
    <x v="0"/>
    <x v="0"/>
    <x v="22"/>
    <x v="22"/>
    <x v="0"/>
    <n v="4300907.08"/>
    <n v="8120134.71"/>
    <n v="8120134.71"/>
    <n v="7320239.8200000003"/>
    <n v="-799894.89"/>
    <n v="-9.8507588675213"/>
    <x v="21"/>
    <x v="1"/>
    <x v="11"/>
    <x v="11"/>
  </r>
  <r>
    <x v="0"/>
    <x v="0"/>
    <x v="10"/>
    <x v="62"/>
    <x v="0"/>
    <x v="453"/>
    <x v="453"/>
    <x v="1"/>
    <x v="1"/>
    <x v="0"/>
    <x v="0"/>
    <x v="22"/>
    <x v="22"/>
    <x v="0"/>
    <n v="2719963.6"/>
    <n v="4976827.6100000003"/>
    <n v="4976827.6100000003"/>
    <n v="4556850.71"/>
    <n v="-419976.9"/>
    <n v="-8.4386467225855952"/>
    <x v="21"/>
    <x v="1"/>
    <x v="12"/>
    <x v="12"/>
  </r>
  <r>
    <x v="0"/>
    <x v="0"/>
    <x v="10"/>
    <x v="62"/>
    <x v="0"/>
    <x v="454"/>
    <x v="454"/>
    <x v="1"/>
    <x v="1"/>
    <x v="0"/>
    <x v="0"/>
    <x v="22"/>
    <x v="22"/>
    <x v="0"/>
    <n v="4916330.5199999996"/>
    <n v="8957785.7400000002"/>
    <n v="8957785.7400000002"/>
    <n v="8123542.3800000018"/>
    <n v="-834243.36"/>
    <n v="-9.3130532947978271"/>
    <x v="21"/>
    <x v="1"/>
    <x v="11"/>
    <x v="11"/>
  </r>
  <r>
    <x v="0"/>
    <x v="0"/>
    <x v="10"/>
    <x v="62"/>
    <x v="0"/>
    <x v="455"/>
    <x v="455"/>
    <x v="1"/>
    <x v="1"/>
    <x v="0"/>
    <x v="0"/>
    <x v="22"/>
    <x v="22"/>
    <x v="0"/>
    <n v="3785190.14"/>
    <n v="6875629.8099999996"/>
    <n v="6875629.8099999996"/>
    <n v="7117315.6499999994"/>
    <n v="241685.84"/>
    <n v="3.5151083853945884"/>
    <x v="21"/>
    <x v="0"/>
    <x v="11"/>
    <x v="11"/>
  </r>
  <r>
    <x v="0"/>
    <x v="0"/>
    <x v="10"/>
    <x v="62"/>
    <x v="0"/>
    <x v="456"/>
    <x v="456"/>
    <x v="1"/>
    <x v="1"/>
    <x v="0"/>
    <x v="0"/>
    <x v="22"/>
    <x v="22"/>
    <x v="0"/>
    <n v="3190220.1"/>
    <n v="7351054.25"/>
    <n v="7351054.25"/>
    <n v="7484618.1599999992"/>
    <n v="133563.91"/>
    <n v="1.8169354416068961"/>
    <x v="21"/>
    <x v="0"/>
    <x v="12"/>
    <x v="12"/>
  </r>
  <r>
    <x v="0"/>
    <x v="0"/>
    <x v="10"/>
    <x v="63"/>
    <x v="0"/>
    <x v="457"/>
    <x v="457"/>
    <x v="1"/>
    <x v="1"/>
    <x v="0"/>
    <x v="0"/>
    <x v="22"/>
    <x v="22"/>
    <x v="0"/>
    <n v="8254885.7300000004"/>
    <n v="10800909.039999999"/>
    <n v="10800909.039999999"/>
    <n v="10900068.010000002"/>
    <n v="99158.97"/>
    <n v="0.91806133754830699"/>
    <x v="21"/>
    <x v="0"/>
    <x v="7"/>
    <x v="7"/>
  </r>
  <r>
    <x v="0"/>
    <x v="0"/>
    <x v="10"/>
    <x v="63"/>
    <x v="0"/>
    <x v="458"/>
    <x v="458"/>
    <x v="1"/>
    <x v="1"/>
    <x v="0"/>
    <x v="0"/>
    <x v="22"/>
    <x v="22"/>
    <x v="0"/>
    <n v="8129654.0899999999"/>
    <n v="11000000"/>
    <n v="11000000"/>
    <n v="20231349.490000002"/>
    <n v="9231349.4900000002"/>
    <n v="83.921358999999995"/>
    <x v="21"/>
    <x v="0"/>
    <x v="7"/>
    <x v="7"/>
  </r>
  <r>
    <x v="0"/>
    <x v="0"/>
    <x v="10"/>
    <x v="63"/>
    <x v="0"/>
    <x v="459"/>
    <x v="459"/>
    <x v="1"/>
    <x v="1"/>
    <x v="0"/>
    <x v="0"/>
    <x v="22"/>
    <x v="22"/>
    <x v="0"/>
    <n v="3455914.56"/>
    <n v="7500000"/>
    <n v="7500000"/>
    <n v="6739163.1900000004"/>
    <n v="-760836.81"/>
    <n v="-10.1444908"/>
    <x v="21"/>
    <x v="1"/>
    <x v="12"/>
    <x v="12"/>
  </r>
  <r>
    <x v="0"/>
    <x v="0"/>
    <x v="10"/>
    <x v="63"/>
    <x v="0"/>
    <x v="460"/>
    <x v="460"/>
    <x v="1"/>
    <x v="1"/>
    <x v="0"/>
    <x v="0"/>
    <x v="22"/>
    <x v="22"/>
    <x v="0"/>
    <n v="28822350.27"/>
    <n v="41000000"/>
    <n v="41000000"/>
    <n v="39083751.489999995"/>
    <n v="-1916248.51"/>
    <n v="-4.6737768536585369"/>
    <x v="21"/>
    <x v="1"/>
    <x v="6"/>
    <x v="6"/>
  </r>
  <r>
    <x v="0"/>
    <x v="0"/>
    <x v="10"/>
    <x v="63"/>
    <x v="0"/>
    <x v="461"/>
    <x v="461"/>
    <x v="1"/>
    <x v="1"/>
    <x v="0"/>
    <x v="0"/>
    <x v="22"/>
    <x v="22"/>
    <x v="0"/>
    <n v="8312490.0300000003"/>
    <n v="8641385.2200000007"/>
    <n v="8641385.2200000007"/>
    <n v="8762158.0300000031"/>
    <n v="120772.81"/>
    <n v="1.3976093754098375"/>
    <x v="21"/>
    <x v="0"/>
    <x v="11"/>
    <x v="11"/>
  </r>
  <r>
    <x v="0"/>
    <x v="0"/>
    <x v="10"/>
    <x v="63"/>
    <x v="0"/>
    <x v="462"/>
    <x v="462"/>
    <x v="1"/>
    <x v="1"/>
    <x v="0"/>
    <x v="0"/>
    <x v="22"/>
    <x v="22"/>
    <x v="0"/>
    <n v="15200254.720000001"/>
    <n v="23000000"/>
    <n v="23000000"/>
    <n v="22594300.619999997"/>
    <n v="-405699.38"/>
    <n v="-1.7639103478260869"/>
    <x v="21"/>
    <x v="1"/>
    <x v="6"/>
    <x v="6"/>
  </r>
  <r>
    <x v="0"/>
    <x v="0"/>
    <x v="10"/>
    <x v="63"/>
    <x v="0"/>
    <x v="463"/>
    <x v="463"/>
    <x v="1"/>
    <x v="1"/>
    <x v="0"/>
    <x v="0"/>
    <x v="22"/>
    <x v="22"/>
    <x v="0"/>
    <n v="10055688.220000001"/>
    <n v="15864000"/>
    <n v="15864000"/>
    <n v="16299957.510000002"/>
    <n v="435957.51"/>
    <n v="2.7480932299546144"/>
    <x v="21"/>
    <x v="0"/>
    <x v="8"/>
    <x v="8"/>
  </r>
  <r>
    <x v="0"/>
    <x v="0"/>
    <x v="10"/>
    <x v="63"/>
    <x v="0"/>
    <x v="464"/>
    <x v="464"/>
    <x v="1"/>
    <x v="1"/>
    <x v="0"/>
    <x v="0"/>
    <x v="22"/>
    <x v="22"/>
    <x v="0"/>
    <n v="8196886.1900000004"/>
    <n v="22123441.960000001"/>
    <n v="22123441.960000001"/>
    <n v="13051203.749999998"/>
    <n v="-9072238.2100000009"/>
    <n v="-41.007354219126221"/>
    <x v="21"/>
    <x v="1"/>
    <x v="7"/>
    <x v="7"/>
  </r>
  <r>
    <x v="0"/>
    <x v="0"/>
    <x v="10"/>
    <x v="63"/>
    <x v="0"/>
    <x v="465"/>
    <x v="465"/>
    <x v="1"/>
    <x v="1"/>
    <x v="0"/>
    <x v="0"/>
    <x v="22"/>
    <x v="22"/>
    <x v="0"/>
    <n v="5582155.29"/>
    <n v="10218441.039999999"/>
    <n v="10218441.039999999"/>
    <n v="10394430.269999998"/>
    <n v="175989.23"/>
    <n v="1.7222708367263819"/>
    <x v="21"/>
    <x v="0"/>
    <x v="11"/>
    <x v="11"/>
  </r>
  <r>
    <x v="0"/>
    <x v="0"/>
    <x v="10"/>
    <x v="63"/>
    <x v="0"/>
    <x v="466"/>
    <x v="466"/>
    <x v="1"/>
    <x v="1"/>
    <x v="0"/>
    <x v="0"/>
    <x v="22"/>
    <x v="22"/>
    <x v="0"/>
    <n v="1011572.34"/>
    <n v="4675920.8899999997"/>
    <n v="4675920.8899999997"/>
    <n v="2213211.6900000004"/>
    <n v="-2462709.2000000002"/>
    <n v="-52.667897039635328"/>
    <x v="21"/>
    <x v="1"/>
    <x v="12"/>
    <x v="12"/>
  </r>
  <r>
    <x v="0"/>
    <x v="0"/>
    <x v="10"/>
    <x v="63"/>
    <x v="0"/>
    <x v="467"/>
    <x v="467"/>
    <x v="1"/>
    <x v="1"/>
    <x v="0"/>
    <x v="0"/>
    <x v="22"/>
    <x v="22"/>
    <x v="0"/>
    <n v="2972470.39"/>
    <n v="7466238.6100000003"/>
    <n v="7466238.6100000003"/>
    <n v="5759719.1899999995"/>
    <n v="-1706519.42"/>
    <n v="-22.856481143187036"/>
    <x v="21"/>
    <x v="1"/>
    <x v="12"/>
    <x v="12"/>
  </r>
  <r>
    <x v="0"/>
    <x v="0"/>
    <x v="10"/>
    <x v="63"/>
    <x v="0"/>
    <x v="468"/>
    <x v="468"/>
    <x v="1"/>
    <x v="1"/>
    <x v="0"/>
    <x v="0"/>
    <x v="22"/>
    <x v="22"/>
    <x v="0"/>
    <n v="2152992.7599999998"/>
    <n v="6810159.2999999998"/>
    <n v="6810159.2999999998"/>
    <n v="9206978.3399999999"/>
    <n v="2396819.04"/>
    <n v="35.194757338495741"/>
    <x v="21"/>
    <x v="0"/>
    <x v="11"/>
    <x v="11"/>
  </r>
  <r>
    <x v="0"/>
    <x v="0"/>
    <x v="10"/>
    <x v="63"/>
    <x v="0"/>
    <x v="469"/>
    <x v="469"/>
    <x v="1"/>
    <x v="1"/>
    <x v="0"/>
    <x v="0"/>
    <x v="22"/>
    <x v="22"/>
    <x v="0"/>
    <n v="4200714.01"/>
    <n v="7365551.5700000003"/>
    <n v="7365551.5700000003"/>
    <n v="7278751.7800000003"/>
    <n v="-86799.79"/>
    <n v="-1.1784560758971103"/>
    <x v="21"/>
    <x v="1"/>
    <x v="12"/>
    <x v="12"/>
  </r>
  <r>
    <x v="0"/>
    <x v="0"/>
    <x v="10"/>
    <x v="63"/>
    <x v="0"/>
    <x v="470"/>
    <x v="470"/>
    <x v="1"/>
    <x v="1"/>
    <x v="0"/>
    <x v="0"/>
    <x v="22"/>
    <x v="22"/>
    <x v="0"/>
    <n v="4323207"/>
    <n v="6416632"/>
    <n v="6416632"/>
    <n v="6602149.1199999982"/>
    <n v="185517.12"/>
    <n v="2.8911915160476713"/>
    <x v="21"/>
    <x v="0"/>
    <x v="12"/>
    <x v="12"/>
  </r>
  <r>
    <x v="0"/>
    <x v="0"/>
    <x v="10"/>
    <x v="64"/>
    <x v="0"/>
    <x v="471"/>
    <x v="471"/>
    <x v="1"/>
    <x v="1"/>
    <x v="0"/>
    <x v="0"/>
    <x v="22"/>
    <x v="22"/>
    <x v="0"/>
    <n v="3867436.82"/>
    <n v="7144433.0800000001"/>
    <n v="7144433.0800000001"/>
    <n v="6954757.0700000003"/>
    <n v="-189676.01"/>
    <n v="-2.6548783909947407"/>
    <x v="21"/>
    <x v="1"/>
    <x v="12"/>
    <x v="12"/>
  </r>
  <r>
    <x v="0"/>
    <x v="0"/>
    <x v="10"/>
    <x v="64"/>
    <x v="0"/>
    <x v="472"/>
    <x v="472"/>
    <x v="1"/>
    <x v="1"/>
    <x v="0"/>
    <x v="0"/>
    <x v="22"/>
    <x v="22"/>
    <x v="0"/>
    <n v="5974323.4900000002"/>
    <n v="11214559.060000001"/>
    <n v="11214559.060000001"/>
    <n v="11063794.490000002"/>
    <n v="-150764.57"/>
    <n v="-1.3443646709012917"/>
    <x v="21"/>
    <x v="1"/>
    <x v="9"/>
    <x v="9"/>
  </r>
  <r>
    <x v="0"/>
    <x v="0"/>
    <x v="10"/>
    <x v="64"/>
    <x v="0"/>
    <x v="473"/>
    <x v="473"/>
    <x v="1"/>
    <x v="1"/>
    <x v="0"/>
    <x v="0"/>
    <x v="22"/>
    <x v="22"/>
    <x v="0"/>
    <n v="14188477.99"/>
    <n v="24391681.129999999"/>
    <n v="24391681.129999999"/>
    <n v="22572971.610000003"/>
    <n v="-1818709.52"/>
    <n v="-7.4562696613933639"/>
    <x v="21"/>
    <x v="1"/>
    <x v="6"/>
    <x v="6"/>
  </r>
  <r>
    <x v="0"/>
    <x v="0"/>
    <x v="10"/>
    <x v="64"/>
    <x v="0"/>
    <x v="474"/>
    <x v="474"/>
    <x v="1"/>
    <x v="1"/>
    <x v="0"/>
    <x v="0"/>
    <x v="22"/>
    <x v="22"/>
    <x v="0"/>
    <n v="2486233.7400000002"/>
    <n v="3486337.84"/>
    <n v="3486337.84"/>
    <n v="3539115.8800000004"/>
    <n v="52778.04"/>
    <n v="1.5138532873796304"/>
    <x v="21"/>
    <x v="0"/>
    <x v="12"/>
    <x v="12"/>
  </r>
  <r>
    <x v="0"/>
    <x v="0"/>
    <x v="10"/>
    <x v="64"/>
    <x v="0"/>
    <x v="475"/>
    <x v="475"/>
    <x v="1"/>
    <x v="1"/>
    <x v="0"/>
    <x v="0"/>
    <x v="22"/>
    <x v="22"/>
    <x v="0"/>
    <n v="2282688.92"/>
    <n v="4735090.3"/>
    <n v="4735090.3"/>
    <n v="4854764.8099999987"/>
    <n v="119674.51"/>
    <n v="2.5273965736197259"/>
    <x v="21"/>
    <x v="0"/>
    <x v="11"/>
    <x v="11"/>
  </r>
  <r>
    <x v="0"/>
    <x v="0"/>
    <x v="10"/>
    <x v="64"/>
    <x v="0"/>
    <x v="476"/>
    <x v="476"/>
    <x v="1"/>
    <x v="1"/>
    <x v="0"/>
    <x v="0"/>
    <x v="22"/>
    <x v="22"/>
    <x v="0"/>
    <n v="1870117.15"/>
    <n v="5312156"/>
    <n v="5312156"/>
    <n v="5463275.5000000009"/>
    <n v="151119.5"/>
    <n v="2.8447865612380356"/>
    <x v="21"/>
    <x v="0"/>
    <x v="12"/>
    <x v="12"/>
  </r>
  <r>
    <x v="0"/>
    <x v="0"/>
    <x v="6"/>
    <x v="65"/>
    <x v="0"/>
    <x v="477"/>
    <x v="477"/>
    <x v="1"/>
    <x v="1"/>
    <x v="0"/>
    <x v="0"/>
    <x v="22"/>
    <x v="22"/>
    <x v="0"/>
    <n v="2081973.93"/>
    <n v="3631182.47"/>
    <n v="3631182.47"/>
    <n v="3711920.95"/>
    <n v="80738.48"/>
    <n v="2.2234762551054064"/>
    <x v="21"/>
    <x v="0"/>
    <x v="12"/>
    <x v="12"/>
  </r>
  <r>
    <x v="0"/>
    <x v="0"/>
    <x v="6"/>
    <x v="65"/>
    <x v="0"/>
    <x v="478"/>
    <x v="478"/>
    <x v="1"/>
    <x v="1"/>
    <x v="0"/>
    <x v="0"/>
    <x v="22"/>
    <x v="22"/>
    <x v="0"/>
    <n v="7180484.4100000001"/>
    <n v="12101429.029999999"/>
    <n v="12101429.029999999"/>
    <n v="13004130.750000002"/>
    <n v="902701.72"/>
    <n v="7.4594638183817867"/>
    <x v="21"/>
    <x v="0"/>
    <x v="9"/>
    <x v="9"/>
  </r>
  <r>
    <x v="0"/>
    <x v="0"/>
    <x v="6"/>
    <x v="65"/>
    <x v="0"/>
    <x v="479"/>
    <x v="479"/>
    <x v="1"/>
    <x v="1"/>
    <x v="0"/>
    <x v="0"/>
    <x v="22"/>
    <x v="22"/>
    <x v="0"/>
    <n v="2934224.85"/>
    <n v="6663728.0899999999"/>
    <n v="6663728.0899999999"/>
    <n v="6860736.4700000016"/>
    <n v="197008.38"/>
    <n v="2.9564288539270214"/>
    <x v="21"/>
    <x v="0"/>
    <x v="11"/>
    <x v="11"/>
  </r>
  <r>
    <x v="0"/>
    <x v="0"/>
    <x v="6"/>
    <x v="65"/>
    <x v="0"/>
    <x v="480"/>
    <x v="480"/>
    <x v="1"/>
    <x v="1"/>
    <x v="0"/>
    <x v="0"/>
    <x v="22"/>
    <x v="22"/>
    <x v="0"/>
    <n v="5995525.0199999996"/>
    <n v="17466000"/>
    <n v="17466000"/>
    <n v="13953468.109999999"/>
    <n v="-3512531.89"/>
    <n v="-20.110682984083361"/>
    <x v="21"/>
    <x v="1"/>
    <x v="7"/>
    <x v="7"/>
  </r>
  <r>
    <x v="0"/>
    <x v="0"/>
    <x v="6"/>
    <x v="65"/>
    <x v="0"/>
    <x v="481"/>
    <x v="481"/>
    <x v="1"/>
    <x v="1"/>
    <x v="0"/>
    <x v="0"/>
    <x v="22"/>
    <x v="22"/>
    <x v="0"/>
    <n v="2994284.26"/>
    <n v="6397760"/>
    <n v="6397760"/>
    <n v="7212698.040000001"/>
    <n v="814938.04"/>
    <n v="12.737865127794727"/>
    <x v="21"/>
    <x v="0"/>
    <x v="12"/>
    <x v="12"/>
  </r>
  <r>
    <x v="0"/>
    <x v="0"/>
    <x v="6"/>
    <x v="65"/>
    <x v="0"/>
    <x v="482"/>
    <x v="482"/>
    <x v="1"/>
    <x v="1"/>
    <x v="0"/>
    <x v="0"/>
    <x v="22"/>
    <x v="22"/>
    <x v="0"/>
    <n v="16262157"/>
    <n v="27098507.859999999"/>
    <n v="27098507.859999999"/>
    <n v="22632199.100000001"/>
    <n v="-4466308.76"/>
    <n v="-16.481751626600445"/>
    <x v="21"/>
    <x v="1"/>
    <x v="6"/>
    <x v="6"/>
  </r>
  <r>
    <x v="0"/>
    <x v="0"/>
    <x v="6"/>
    <x v="65"/>
    <x v="0"/>
    <x v="483"/>
    <x v="483"/>
    <x v="1"/>
    <x v="1"/>
    <x v="0"/>
    <x v="0"/>
    <x v="22"/>
    <x v="22"/>
    <x v="0"/>
    <n v="5280362.2699999996"/>
    <n v="11129900"/>
    <n v="11129900"/>
    <n v="11390516.699999999"/>
    <n v="260616.7"/>
    <n v="2.3415906701767311"/>
    <x v="21"/>
    <x v="0"/>
    <x v="9"/>
    <x v="9"/>
  </r>
  <r>
    <x v="0"/>
    <x v="0"/>
    <x v="6"/>
    <x v="65"/>
    <x v="0"/>
    <x v="484"/>
    <x v="484"/>
    <x v="1"/>
    <x v="1"/>
    <x v="0"/>
    <x v="0"/>
    <x v="22"/>
    <x v="22"/>
    <x v="0"/>
    <n v="4117138.76"/>
    <n v="9022398.5099999998"/>
    <n v="9022398.5099999998"/>
    <n v="9773088.0600000005"/>
    <n v="750689.55"/>
    <n v="8.320288104853395"/>
    <x v="21"/>
    <x v="0"/>
    <x v="11"/>
    <x v="11"/>
  </r>
  <r>
    <x v="0"/>
    <x v="0"/>
    <x v="6"/>
    <x v="65"/>
    <x v="0"/>
    <x v="485"/>
    <x v="485"/>
    <x v="1"/>
    <x v="1"/>
    <x v="0"/>
    <x v="0"/>
    <x v="22"/>
    <x v="22"/>
    <x v="0"/>
    <n v="3729886.64"/>
    <n v="7022854.7000000002"/>
    <n v="7022854.7000000002"/>
    <n v="7046209.8600000003"/>
    <n v="23355.16"/>
    <n v="0.33255935082922899"/>
    <x v="21"/>
    <x v="0"/>
    <x v="11"/>
    <x v="11"/>
  </r>
  <r>
    <x v="0"/>
    <x v="0"/>
    <x v="6"/>
    <x v="65"/>
    <x v="0"/>
    <x v="486"/>
    <x v="486"/>
    <x v="1"/>
    <x v="1"/>
    <x v="0"/>
    <x v="0"/>
    <x v="22"/>
    <x v="22"/>
    <x v="0"/>
    <n v="11056547.66"/>
    <n v="24520106.07"/>
    <n v="24520106.07"/>
    <n v="22059498.789999999"/>
    <n v="-2460607.2799999998"/>
    <n v="-10.035059689282985"/>
    <x v="21"/>
    <x v="1"/>
    <x v="6"/>
    <x v="6"/>
  </r>
  <r>
    <x v="0"/>
    <x v="0"/>
    <x v="6"/>
    <x v="65"/>
    <x v="0"/>
    <x v="487"/>
    <x v="487"/>
    <x v="1"/>
    <x v="1"/>
    <x v="0"/>
    <x v="0"/>
    <x v="22"/>
    <x v="22"/>
    <x v="0"/>
    <n v="3090474.05"/>
    <n v="7296637.21"/>
    <n v="7296637.21"/>
    <n v="8587922.9399999995"/>
    <n v="1291285.73"/>
    <n v="17.69699784758793"/>
    <x v="21"/>
    <x v="0"/>
    <x v="12"/>
    <x v="12"/>
  </r>
  <r>
    <x v="0"/>
    <x v="0"/>
    <x v="6"/>
    <x v="65"/>
    <x v="0"/>
    <x v="488"/>
    <x v="488"/>
    <x v="1"/>
    <x v="1"/>
    <x v="0"/>
    <x v="0"/>
    <x v="22"/>
    <x v="22"/>
    <x v="0"/>
    <n v="4139532.93"/>
    <n v="6774646.5599999996"/>
    <n v="6774646.5599999996"/>
    <n v="7763104.6199999992"/>
    <n v="988458.06"/>
    <n v="14.590548027054565"/>
    <x v="21"/>
    <x v="0"/>
    <x v="11"/>
    <x v="11"/>
  </r>
  <r>
    <x v="0"/>
    <x v="0"/>
    <x v="6"/>
    <x v="66"/>
    <x v="0"/>
    <x v="489"/>
    <x v="489"/>
    <x v="1"/>
    <x v="1"/>
    <x v="0"/>
    <x v="0"/>
    <x v="22"/>
    <x v="22"/>
    <x v="0"/>
    <n v="4402386.51"/>
    <n v="9277691.4100000001"/>
    <n v="9277691.4100000001"/>
    <n v="10220582.59"/>
    <n v="942891.18"/>
    <n v="10.16299355444934"/>
    <x v="21"/>
    <x v="0"/>
    <x v="11"/>
    <x v="11"/>
  </r>
  <r>
    <x v="0"/>
    <x v="0"/>
    <x v="6"/>
    <x v="66"/>
    <x v="0"/>
    <x v="490"/>
    <x v="490"/>
    <x v="1"/>
    <x v="1"/>
    <x v="0"/>
    <x v="0"/>
    <x v="22"/>
    <x v="22"/>
    <x v="0"/>
    <n v="3419683.32"/>
    <n v="7769382.9400000004"/>
    <n v="7769382.9400000004"/>
    <n v="7936200.3899999997"/>
    <n v="166817.45000000001"/>
    <n v="2.147113242946936"/>
    <x v="21"/>
    <x v="0"/>
    <x v="12"/>
    <x v="12"/>
  </r>
  <r>
    <x v="0"/>
    <x v="0"/>
    <x v="6"/>
    <x v="66"/>
    <x v="0"/>
    <x v="491"/>
    <x v="491"/>
    <x v="1"/>
    <x v="1"/>
    <x v="0"/>
    <x v="0"/>
    <x v="22"/>
    <x v="22"/>
    <x v="0"/>
    <n v="9732929.8699999992"/>
    <n v="13003451.029999999"/>
    <n v="13003451.029999999"/>
    <n v="12956538.16"/>
    <n v="-46912.87"/>
    <n v="-0.36077245872475133"/>
    <x v="21"/>
    <x v="1"/>
    <x v="9"/>
    <x v="9"/>
  </r>
  <r>
    <x v="0"/>
    <x v="0"/>
    <x v="6"/>
    <x v="66"/>
    <x v="0"/>
    <x v="492"/>
    <x v="492"/>
    <x v="1"/>
    <x v="1"/>
    <x v="0"/>
    <x v="0"/>
    <x v="22"/>
    <x v="22"/>
    <x v="0"/>
    <n v="1008401.72"/>
    <n v="2710685.95"/>
    <n v="2710685.95"/>
    <n v="2896749.04"/>
    <n v="186063.09"/>
    <n v="6.8640592614574185"/>
    <x v="21"/>
    <x v="0"/>
    <x v="0"/>
    <x v="0"/>
  </r>
  <r>
    <x v="0"/>
    <x v="0"/>
    <x v="6"/>
    <x v="66"/>
    <x v="0"/>
    <x v="493"/>
    <x v="493"/>
    <x v="1"/>
    <x v="1"/>
    <x v="0"/>
    <x v="0"/>
    <x v="22"/>
    <x v="22"/>
    <x v="0"/>
    <n v="4942233.43"/>
    <n v="12798310.35"/>
    <n v="12798310.35"/>
    <n v="8726829.9399999995"/>
    <n v="-4071480.41"/>
    <n v="-31.812640095885783"/>
    <x v="21"/>
    <x v="1"/>
    <x v="11"/>
    <x v="11"/>
  </r>
  <r>
    <x v="0"/>
    <x v="0"/>
    <x v="6"/>
    <x v="66"/>
    <x v="0"/>
    <x v="494"/>
    <x v="494"/>
    <x v="1"/>
    <x v="1"/>
    <x v="0"/>
    <x v="0"/>
    <x v="22"/>
    <x v="22"/>
    <x v="0"/>
    <n v="5279936.97"/>
    <n v="10651898.25"/>
    <n v="10651898.25"/>
    <n v="8922425.7100000009"/>
    <n v="-1729472.54"/>
    <n v="-16.236284833081278"/>
    <x v="21"/>
    <x v="1"/>
    <x v="11"/>
    <x v="11"/>
  </r>
  <r>
    <x v="0"/>
    <x v="0"/>
    <x v="6"/>
    <x v="66"/>
    <x v="0"/>
    <x v="495"/>
    <x v="495"/>
    <x v="1"/>
    <x v="1"/>
    <x v="0"/>
    <x v="0"/>
    <x v="22"/>
    <x v="22"/>
    <x v="0"/>
    <n v="3687227.45"/>
    <n v="7055678.5099999998"/>
    <n v="7055678.5099999998"/>
    <n v="6114757.4199999999"/>
    <n v="-940921.09"/>
    <n v="-13.335657069216436"/>
    <x v="21"/>
    <x v="1"/>
    <x v="12"/>
    <x v="12"/>
  </r>
  <r>
    <x v="0"/>
    <x v="0"/>
    <x v="6"/>
    <x v="67"/>
    <x v="0"/>
    <x v="496"/>
    <x v="496"/>
    <x v="1"/>
    <x v="1"/>
    <x v="0"/>
    <x v="0"/>
    <x v="22"/>
    <x v="22"/>
    <x v="0"/>
    <n v="1614663.6"/>
    <n v="1747354.93"/>
    <n v="1747354.93"/>
    <n v="4245285.3500000006"/>
    <n v="2497930.42"/>
    <n v="142.9549530615397"/>
    <x v="21"/>
    <x v="0"/>
    <x v="0"/>
    <x v="0"/>
  </r>
  <r>
    <x v="0"/>
    <x v="0"/>
    <x v="6"/>
    <x v="67"/>
    <x v="0"/>
    <x v="497"/>
    <x v="497"/>
    <x v="1"/>
    <x v="1"/>
    <x v="0"/>
    <x v="0"/>
    <x v="22"/>
    <x v="22"/>
    <x v="0"/>
    <n v="3075765.82"/>
    <n v="8377436.5800000001"/>
    <n v="8377436.5800000001"/>
    <n v="8282397.2199999988"/>
    <n v="-95039.360000000001"/>
    <n v="-1.1344682719161809"/>
    <x v="21"/>
    <x v="1"/>
    <x v="11"/>
    <x v="11"/>
  </r>
  <r>
    <x v="0"/>
    <x v="0"/>
    <x v="6"/>
    <x v="67"/>
    <x v="0"/>
    <x v="498"/>
    <x v="498"/>
    <x v="1"/>
    <x v="1"/>
    <x v="0"/>
    <x v="0"/>
    <x v="22"/>
    <x v="22"/>
    <x v="0"/>
    <n v="5066112.1399999997"/>
    <n v="10609022.810000001"/>
    <n v="10609022.810000001"/>
    <n v="11050827.93"/>
    <n v="441805.12"/>
    <n v="4.1644280336880533"/>
    <x v="21"/>
    <x v="0"/>
    <x v="11"/>
    <x v="11"/>
  </r>
  <r>
    <x v="0"/>
    <x v="0"/>
    <x v="6"/>
    <x v="67"/>
    <x v="0"/>
    <x v="499"/>
    <x v="499"/>
    <x v="1"/>
    <x v="1"/>
    <x v="0"/>
    <x v="0"/>
    <x v="22"/>
    <x v="22"/>
    <x v="0"/>
    <n v="13498996.99"/>
    <n v="25289695.649999999"/>
    <n v="25289695.649999999"/>
    <n v="25078929.800000004"/>
    <n v="-210765.85"/>
    <n v="-0.83340603586900019"/>
    <x v="21"/>
    <x v="1"/>
    <x v="10"/>
    <x v="10"/>
  </r>
  <r>
    <x v="0"/>
    <x v="0"/>
    <x v="6"/>
    <x v="67"/>
    <x v="0"/>
    <x v="500"/>
    <x v="500"/>
    <x v="1"/>
    <x v="1"/>
    <x v="0"/>
    <x v="0"/>
    <x v="22"/>
    <x v="22"/>
    <x v="0"/>
    <n v="13856441.93"/>
    <n v="17451275.16"/>
    <n v="17451275.16"/>
    <n v="16199958.909999998"/>
    <n v="-1251316.25"/>
    <n v="-7.1703427888647191"/>
    <x v="21"/>
    <x v="1"/>
    <x v="7"/>
    <x v="7"/>
  </r>
  <r>
    <x v="0"/>
    <x v="0"/>
    <x v="6"/>
    <x v="67"/>
    <x v="0"/>
    <x v="501"/>
    <x v="501"/>
    <x v="1"/>
    <x v="1"/>
    <x v="0"/>
    <x v="0"/>
    <x v="22"/>
    <x v="22"/>
    <x v="0"/>
    <n v="6237432.4000000004"/>
    <n v="8772691.4299999997"/>
    <n v="8772691.4299999997"/>
    <n v="9540266.4700000007"/>
    <n v="767575.04000000004"/>
    <n v="8.7495957896697618"/>
    <x v="21"/>
    <x v="0"/>
    <x v="11"/>
    <x v="11"/>
  </r>
  <r>
    <x v="0"/>
    <x v="0"/>
    <x v="6"/>
    <x v="67"/>
    <x v="0"/>
    <x v="502"/>
    <x v="502"/>
    <x v="1"/>
    <x v="1"/>
    <x v="0"/>
    <x v="0"/>
    <x v="22"/>
    <x v="22"/>
    <x v="0"/>
    <n v="3070390.34"/>
    <n v="6193219.3399999999"/>
    <n v="6193219.3399999999"/>
    <n v="6457632.0299999993"/>
    <n v="264412.69"/>
    <n v="4.2693900455332496"/>
    <x v="21"/>
    <x v="0"/>
    <x v="12"/>
    <x v="12"/>
  </r>
  <r>
    <x v="0"/>
    <x v="0"/>
    <x v="6"/>
    <x v="67"/>
    <x v="0"/>
    <x v="503"/>
    <x v="503"/>
    <x v="1"/>
    <x v="1"/>
    <x v="0"/>
    <x v="0"/>
    <x v="22"/>
    <x v="22"/>
    <x v="0"/>
    <n v="3440387.99"/>
    <n v="5246615.92"/>
    <n v="5246615.92"/>
    <n v="5392307.1799999997"/>
    <n v="145691.26"/>
    <n v="2.7768615469759794"/>
    <x v="21"/>
    <x v="0"/>
    <x v="12"/>
    <x v="12"/>
  </r>
  <r>
    <x v="0"/>
    <x v="0"/>
    <x v="6"/>
    <x v="67"/>
    <x v="0"/>
    <x v="504"/>
    <x v="504"/>
    <x v="1"/>
    <x v="1"/>
    <x v="0"/>
    <x v="0"/>
    <x v="22"/>
    <x v="22"/>
    <x v="0"/>
    <n v="2920146.03"/>
    <n v="5376763.0899999999"/>
    <n v="5376763.0899999999"/>
    <n v="5874917.4899999993"/>
    <n v="498154.4"/>
    <n v="9.264949778547896"/>
    <x v="21"/>
    <x v="0"/>
    <x v="12"/>
    <x v="12"/>
  </r>
  <r>
    <x v="0"/>
    <x v="0"/>
    <x v="11"/>
    <x v="68"/>
    <x v="0"/>
    <x v="505"/>
    <x v="505"/>
    <x v="1"/>
    <x v="1"/>
    <x v="0"/>
    <x v="0"/>
    <x v="22"/>
    <x v="22"/>
    <x v="0"/>
    <n v="3955840.91"/>
    <n v="8141162.3399999999"/>
    <n v="8141162.3399999999"/>
    <n v="8511667.5199999996"/>
    <n v="370505.18"/>
    <n v="4.5510108326865772"/>
    <x v="21"/>
    <x v="0"/>
    <x v="11"/>
    <x v="11"/>
  </r>
  <r>
    <x v="0"/>
    <x v="0"/>
    <x v="11"/>
    <x v="68"/>
    <x v="0"/>
    <x v="506"/>
    <x v="506"/>
    <x v="1"/>
    <x v="1"/>
    <x v="0"/>
    <x v="0"/>
    <x v="22"/>
    <x v="22"/>
    <x v="0"/>
    <n v="3097441.48"/>
    <n v="7454021.1500000004"/>
    <n v="7454021.1500000004"/>
    <n v="5600164.9999999981"/>
    <n v="-1853856.15"/>
    <n v="-24.87055124602108"/>
    <x v="21"/>
    <x v="1"/>
    <x v="12"/>
    <x v="12"/>
  </r>
  <r>
    <x v="0"/>
    <x v="0"/>
    <x v="11"/>
    <x v="68"/>
    <x v="0"/>
    <x v="507"/>
    <x v="507"/>
    <x v="1"/>
    <x v="1"/>
    <x v="0"/>
    <x v="0"/>
    <x v="22"/>
    <x v="22"/>
    <x v="0"/>
    <n v="14561111.91"/>
    <n v="23768164.32"/>
    <n v="23768164.32"/>
    <n v="25910266.700000003"/>
    <n v="2142102.38"/>
    <n v="9.0124855717086358"/>
    <x v="21"/>
    <x v="0"/>
    <x v="9"/>
    <x v="9"/>
  </r>
  <r>
    <x v="0"/>
    <x v="0"/>
    <x v="11"/>
    <x v="68"/>
    <x v="0"/>
    <x v="508"/>
    <x v="508"/>
    <x v="1"/>
    <x v="1"/>
    <x v="0"/>
    <x v="0"/>
    <x v="22"/>
    <x v="22"/>
    <x v="0"/>
    <n v="9954496.6699999999"/>
    <n v="20017384.760000002"/>
    <n v="20017384.760000002"/>
    <n v="20442046.460000001"/>
    <n v="424661.7"/>
    <n v="2.1214644424909381"/>
    <x v="21"/>
    <x v="0"/>
    <x v="10"/>
    <x v="10"/>
  </r>
  <r>
    <x v="0"/>
    <x v="0"/>
    <x v="11"/>
    <x v="68"/>
    <x v="0"/>
    <x v="509"/>
    <x v="509"/>
    <x v="1"/>
    <x v="1"/>
    <x v="0"/>
    <x v="0"/>
    <x v="22"/>
    <x v="22"/>
    <x v="0"/>
    <n v="8978159.1099999994"/>
    <n v="17982453.199999999"/>
    <n v="17982453.199999999"/>
    <n v="16340868.76"/>
    <n v="-1641584.44"/>
    <n v="-9.1288125248672962"/>
    <x v="21"/>
    <x v="1"/>
    <x v="9"/>
    <x v="9"/>
  </r>
  <r>
    <x v="0"/>
    <x v="0"/>
    <x v="11"/>
    <x v="68"/>
    <x v="0"/>
    <x v="510"/>
    <x v="510"/>
    <x v="1"/>
    <x v="1"/>
    <x v="0"/>
    <x v="0"/>
    <x v="22"/>
    <x v="22"/>
    <x v="0"/>
    <n v="4705137.78"/>
    <n v="14197607.619999999"/>
    <n v="14197607.619999999"/>
    <n v="13764262.270000001"/>
    <n v="-433345.35"/>
    <n v="-3.0522420509040664"/>
    <x v="21"/>
    <x v="1"/>
    <x v="10"/>
    <x v="10"/>
  </r>
  <r>
    <x v="0"/>
    <x v="0"/>
    <x v="11"/>
    <x v="69"/>
    <x v="0"/>
    <x v="511"/>
    <x v="511"/>
    <x v="1"/>
    <x v="1"/>
    <x v="0"/>
    <x v="0"/>
    <x v="22"/>
    <x v="22"/>
    <x v="0"/>
    <n v="3198581.43"/>
    <n v="5911614.7800000003"/>
    <n v="5911614.7800000003"/>
    <n v="5246225.1400000006"/>
    <n v="-665389.64"/>
    <n v="-11.255632593840968"/>
    <x v="21"/>
    <x v="1"/>
    <x v="11"/>
    <x v="11"/>
  </r>
  <r>
    <x v="0"/>
    <x v="0"/>
    <x v="11"/>
    <x v="69"/>
    <x v="0"/>
    <x v="512"/>
    <x v="512"/>
    <x v="1"/>
    <x v="1"/>
    <x v="0"/>
    <x v="0"/>
    <x v="22"/>
    <x v="22"/>
    <x v="0"/>
    <n v="2797568.47"/>
    <n v="6179312.1200000001"/>
    <n v="6179312.1200000001"/>
    <n v="7948017.2399999993"/>
    <n v="1768705.12"/>
    <n v="28.623009902273719"/>
    <x v="21"/>
    <x v="0"/>
    <x v="11"/>
    <x v="11"/>
  </r>
  <r>
    <x v="0"/>
    <x v="0"/>
    <x v="11"/>
    <x v="69"/>
    <x v="0"/>
    <x v="513"/>
    <x v="513"/>
    <x v="1"/>
    <x v="1"/>
    <x v="0"/>
    <x v="0"/>
    <x v="22"/>
    <x v="22"/>
    <x v="0"/>
    <n v="2554895.11"/>
    <n v="4753039.91"/>
    <n v="4753039.91"/>
    <n v="5559255.75"/>
    <n v="806215.84"/>
    <n v="16.96210962385965"/>
    <x v="21"/>
    <x v="0"/>
    <x v="11"/>
    <x v="11"/>
  </r>
  <r>
    <x v="0"/>
    <x v="0"/>
    <x v="11"/>
    <x v="69"/>
    <x v="0"/>
    <x v="514"/>
    <x v="514"/>
    <x v="1"/>
    <x v="1"/>
    <x v="0"/>
    <x v="0"/>
    <x v="22"/>
    <x v="22"/>
    <x v="0"/>
    <n v="5209347.46"/>
    <n v="6266217.7300000004"/>
    <n v="6266217.7300000004"/>
    <n v="7486184.8300000001"/>
    <n v="1219967.1000000001"/>
    <n v="19.468954839524862"/>
    <x v="21"/>
    <x v="0"/>
    <x v="7"/>
    <x v="7"/>
  </r>
  <r>
    <x v="0"/>
    <x v="0"/>
    <x v="11"/>
    <x v="69"/>
    <x v="0"/>
    <x v="515"/>
    <x v="515"/>
    <x v="1"/>
    <x v="1"/>
    <x v="0"/>
    <x v="0"/>
    <x v="22"/>
    <x v="22"/>
    <x v="0"/>
    <n v="11543355.43"/>
    <n v="14544712.84"/>
    <n v="14544712.84"/>
    <n v="16523622.039999999"/>
    <n v="1978909.2"/>
    <n v="13.605694534977152"/>
    <x v="21"/>
    <x v="0"/>
    <x v="6"/>
    <x v="6"/>
  </r>
  <r>
    <x v="0"/>
    <x v="0"/>
    <x v="11"/>
    <x v="69"/>
    <x v="0"/>
    <x v="516"/>
    <x v="516"/>
    <x v="1"/>
    <x v="1"/>
    <x v="0"/>
    <x v="0"/>
    <x v="22"/>
    <x v="22"/>
    <x v="0"/>
    <n v="2774417.17"/>
    <n v="5758510.8399999999"/>
    <n v="5758510.8399999999"/>
    <n v="5256512.919999999"/>
    <n v="-501997.92"/>
    <n v="-8.7174954419292199"/>
    <x v="21"/>
    <x v="1"/>
    <x v="12"/>
    <x v="12"/>
  </r>
  <r>
    <x v="0"/>
    <x v="0"/>
    <x v="11"/>
    <x v="69"/>
    <x v="0"/>
    <x v="517"/>
    <x v="517"/>
    <x v="1"/>
    <x v="1"/>
    <x v="0"/>
    <x v="0"/>
    <x v="22"/>
    <x v="22"/>
    <x v="0"/>
    <n v="3750531.65"/>
    <n v="6675442.2699999996"/>
    <n v="6675442.2699999996"/>
    <n v="8059288.5499999998"/>
    <n v="1383846.28"/>
    <n v="20.730405927096722"/>
    <x v="21"/>
    <x v="0"/>
    <x v="11"/>
    <x v="11"/>
  </r>
  <r>
    <x v="0"/>
    <x v="0"/>
    <x v="11"/>
    <x v="70"/>
    <x v="0"/>
    <x v="518"/>
    <x v="518"/>
    <x v="1"/>
    <x v="1"/>
    <x v="0"/>
    <x v="0"/>
    <x v="22"/>
    <x v="22"/>
    <x v="0"/>
    <n v="3933269.92"/>
    <n v="8308256.5599999996"/>
    <n v="8308256.5599999996"/>
    <n v="8628646.1999999974"/>
    <n v="320389.64"/>
    <n v="3.8562800472786556"/>
    <x v="21"/>
    <x v="0"/>
    <x v="11"/>
    <x v="11"/>
  </r>
  <r>
    <x v="0"/>
    <x v="0"/>
    <x v="11"/>
    <x v="70"/>
    <x v="0"/>
    <x v="519"/>
    <x v="519"/>
    <x v="1"/>
    <x v="1"/>
    <x v="0"/>
    <x v="0"/>
    <x v="22"/>
    <x v="22"/>
    <x v="0"/>
    <n v="7655888.6799999997"/>
    <n v="17372499.77"/>
    <n v="17372499.77"/>
    <n v="15062086.93"/>
    <n v="-2310412.84"/>
    <n v="-13.299253824079917"/>
    <x v="21"/>
    <x v="1"/>
    <x v="8"/>
    <x v="8"/>
  </r>
  <r>
    <x v="0"/>
    <x v="0"/>
    <x v="11"/>
    <x v="70"/>
    <x v="0"/>
    <x v="520"/>
    <x v="520"/>
    <x v="1"/>
    <x v="1"/>
    <x v="0"/>
    <x v="0"/>
    <x v="22"/>
    <x v="22"/>
    <x v="0"/>
    <n v="9509188.1799999997"/>
    <n v="14095011.119999999"/>
    <n v="14095011.119999999"/>
    <n v="12804947.589999998"/>
    <n v="-1290063.53"/>
    <n v="-9.1526251310967393"/>
    <x v="21"/>
    <x v="1"/>
    <x v="11"/>
    <x v="11"/>
  </r>
  <r>
    <x v="0"/>
    <x v="0"/>
    <x v="11"/>
    <x v="70"/>
    <x v="0"/>
    <x v="521"/>
    <x v="521"/>
    <x v="1"/>
    <x v="1"/>
    <x v="0"/>
    <x v="0"/>
    <x v="22"/>
    <x v="22"/>
    <x v="0"/>
    <n v="5976285.8499999996"/>
    <n v="9310552.3100000005"/>
    <n v="9310552.3100000005"/>
    <n v="10106553.629999999"/>
    <n v="796001.32"/>
    <n v="8.5494532815744417"/>
    <x v="21"/>
    <x v="0"/>
    <x v="8"/>
    <x v="8"/>
  </r>
  <r>
    <x v="0"/>
    <x v="0"/>
    <x v="11"/>
    <x v="70"/>
    <x v="0"/>
    <x v="522"/>
    <x v="522"/>
    <x v="1"/>
    <x v="1"/>
    <x v="0"/>
    <x v="0"/>
    <x v="22"/>
    <x v="22"/>
    <x v="0"/>
    <n v="3866549.65"/>
    <n v="7970208.5099999998"/>
    <n v="7970208.5099999998"/>
    <n v="9106859.6400000006"/>
    <n v="1136651.1299999999"/>
    <n v="14.26124710004607"/>
    <x v="21"/>
    <x v="0"/>
    <x v="12"/>
    <x v="12"/>
  </r>
  <r>
    <x v="0"/>
    <x v="0"/>
    <x v="11"/>
    <x v="70"/>
    <x v="0"/>
    <x v="523"/>
    <x v="523"/>
    <x v="1"/>
    <x v="1"/>
    <x v="0"/>
    <x v="0"/>
    <x v="22"/>
    <x v="22"/>
    <x v="0"/>
    <n v="7321231.0300000003"/>
    <n v="15955373.16"/>
    <n v="15955373.16"/>
    <n v="16442537.200000003"/>
    <n v="487164.04"/>
    <n v="3.0532914217344449"/>
    <x v="21"/>
    <x v="0"/>
    <x v="7"/>
    <x v="7"/>
  </r>
  <r>
    <x v="0"/>
    <x v="0"/>
    <x v="11"/>
    <x v="70"/>
    <x v="0"/>
    <x v="524"/>
    <x v="524"/>
    <x v="1"/>
    <x v="1"/>
    <x v="0"/>
    <x v="0"/>
    <x v="22"/>
    <x v="22"/>
    <x v="0"/>
    <n v="3855898.49"/>
    <n v="8047223.8200000003"/>
    <n v="8047223.8200000003"/>
    <n v="7872450.2400000012"/>
    <n v="-174773.58"/>
    <n v="-2.1718493720235559"/>
    <x v="21"/>
    <x v="1"/>
    <x v="11"/>
    <x v="11"/>
  </r>
  <r>
    <x v="0"/>
    <x v="0"/>
    <x v="6"/>
    <x v="71"/>
    <x v="0"/>
    <x v="525"/>
    <x v="525"/>
    <x v="1"/>
    <x v="1"/>
    <x v="0"/>
    <x v="0"/>
    <x v="22"/>
    <x v="22"/>
    <x v="0"/>
    <n v="2379336.63"/>
    <n v="5381903.7000000002"/>
    <n v="5381903.7000000002"/>
    <n v="6268472.8000000007"/>
    <n v="886569.1"/>
    <n v="16.473150569379381"/>
    <x v="21"/>
    <x v="0"/>
    <x v="12"/>
    <x v="12"/>
  </r>
  <r>
    <x v="0"/>
    <x v="0"/>
    <x v="6"/>
    <x v="71"/>
    <x v="0"/>
    <x v="526"/>
    <x v="526"/>
    <x v="1"/>
    <x v="1"/>
    <x v="0"/>
    <x v="0"/>
    <x v="22"/>
    <x v="22"/>
    <x v="0"/>
    <n v="1609245.15"/>
    <n v="5228871.17"/>
    <n v="5228871.17"/>
    <n v="5091900.5"/>
    <n v="-136970.67000000001"/>
    <n v="-2.6195074528868152"/>
    <x v="21"/>
    <x v="1"/>
    <x v="11"/>
    <x v="11"/>
  </r>
  <r>
    <x v="0"/>
    <x v="0"/>
    <x v="6"/>
    <x v="71"/>
    <x v="0"/>
    <x v="527"/>
    <x v="527"/>
    <x v="1"/>
    <x v="1"/>
    <x v="0"/>
    <x v="0"/>
    <x v="22"/>
    <x v="22"/>
    <x v="0"/>
    <n v="14791091.949999999"/>
    <n v="17715100"/>
    <n v="17715100"/>
    <n v="14375577.320000002"/>
    <n v="-3339522.68"/>
    <n v="-18.851277610625964"/>
    <x v="21"/>
    <x v="1"/>
    <x v="10"/>
    <x v="10"/>
  </r>
  <r>
    <x v="0"/>
    <x v="0"/>
    <x v="6"/>
    <x v="71"/>
    <x v="0"/>
    <x v="528"/>
    <x v="528"/>
    <x v="1"/>
    <x v="1"/>
    <x v="0"/>
    <x v="0"/>
    <x v="22"/>
    <x v="22"/>
    <x v="0"/>
    <n v="3061496.69"/>
    <n v="5700927.8600000003"/>
    <n v="5700927.8600000003"/>
    <n v="5571091.5"/>
    <n v="-129836.36"/>
    <n v="-2.2774601466365514"/>
    <x v="21"/>
    <x v="1"/>
    <x v="11"/>
    <x v="11"/>
  </r>
  <r>
    <x v="0"/>
    <x v="0"/>
    <x v="6"/>
    <x v="71"/>
    <x v="0"/>
    <x v="529"/>
    <x v="529"/>
    <x v="1"/>
    <x v="1"/>
    <x v="0"/>
    <x v="0"/>
    <x v="22"/>
    <x v="22"/>
    <x v="0"/>
    <n v="4816509.3899999997"/>
    <n v="10452000"/>
    <n v="10452000"/>
    <n v="8928348.0500000007"/>
    <n v="-1523651.95"/>
    <n v="-14.577611461921162"/>
    <x v="21"/>
    <x v="1"/>
    <x v="11"/>
    <x v="11"/>
  </r>
  <r>
    <x v="0"/>
    <x v="0"/>
    <x v="6"/>
    <x v="71"/>
    <x v="0"/>
    <x v="530"/>
    <x v="530"/>
    <x v="1"/>
    <x v="1"/>
    <x v="0"/>
    <x v="0"/>
    <x v="22"/>
    <x v="22"/>
    <x v="0"/>
    <n v="2384913.4"/>
    <n v="4178423.22"/>
    <n v="4178423.22"/>
    <n v="4960451.2700000005"/>
    <n v="782028.05"/>
    <n v="18.715865024318912"/>
    <x v="21"/>
    <x v="0"/>
    <x v="12"/>
    <x v="12"/>
  </r>
  <r>
    <x v="0"/>
    <x v="0"/>
    <x v="11"/>
    <x v="72"/>
    <x v="0"/>
    <x v="531"/>
    <x v="531"/>
    <x v="1"/>
    <x v="1"/>
    <x v="0"/>
    <x v="0"/>
    <x v="22"/>
    <x v="22"/>
    <x v="0"/>
    <n v="5728705.5499999998"/>
    <n v="8112000"/>
    <n v="8112000"/>
    <n v="8301471.6000000006"/>
    <n v="189471.6"/>
    <n v="2.3356952662721895"/>
    <x v="21"/>
    <x v="0"/>
    <x v="11"/>
    <x v="11"/>
  </r>
  <r>
    <x v="0"/>
    <x v="0"/>
    <x v="11"/>
    <x v="72"/>
    <x v="0"/>
    <x v="532"/>
    <x v="532"/>
    <x v="1"/>
    <x v="1"/>
    <x v="0"/>
    <x v="0"/>
    <x v="22"/>
    <x v="22"/>
    <x v="0"/>
    <n v="19273717.41"/>
    <n v="27602946.699999999"/>
    <n v="27602946.699999999"/>
    <n v="24464853.600000001"/>
    <n v="-3138093.1"/>
    <n v="-11.368688763942728"/>
    <x v="21"/>
    <x v="1"/>
    <x v="6"/>
    <x v="6"/>
  </r>
  <r>
    <x v="0"/>
    <x v="0"/>
    <x v="11"/>
    <x v="72"/>
    <x v="0"/>
    <x v="533"/>
    <x v="533"/>
    <x v="1"/>
    <x v="1"/>
    <x v="0"/>
    <x v="0"/>
    <x v="22"/>
    <x v="22"/>
    <x v="0"/>
    <n v="31003179.899999999"/>
    <n v="35502353.780000001"/>
    <n v="35502353.780000001"/>
    <n v="34976267.760000005"/>
    <n v="-526086.02"/>
    <n v="-1.4818341996703521"/>
    <x v="21"/>
    <x v="1"/>
    <x v="1"/>
    <x v="1"/>
  </r>
  <r>
    <x v="0"/>
    <x v="0"/>
    <x v="11"/>
    <x v="72"/>
    <x v="0"/>
    <x v="534"/>
    <x v="534"/>
    <x v="1"/>
    <x v="1"/>
    <x v="0"/>
    <x v="0"/>
    <x v="22"/>
    <x v="22"/>
    <x v="0"/>
    <n v="4226396.54"/>
    <n v="6960845.0099999998"/>
    <n v="6960845.0099999998"/>
    <n v="7381482.3300000001"/>
    <n v="420637.32"/>
    <n v="6.0429059890819206"/>
    <x v="21"/>
    <x v="0"/>
    <x v="11"/>
    <x v="11"/>
  </r>
  <r>
    <x v="0"/>
    <x v="0"/>
    <x v="11"/>
    <x v="72"/>
    <x v="0"/>
    <x v="535"/>
    <x v="535"/>
    <x v="1"/>
    <x v="1"/>
    <x v="0"/>
    <x v="0"/>
    <x v="22"/>
    <x v="22"/>
    <x v="0"/>
    <n v="7684293.0099999998"/>
    <n v="7615846.6699999999"/>
    <n v="7615846.6699999999"/>
    <n v="8962129.7899999991"/>
    <n v="1346283.12"/>
    <n v="17.677392656856103"/>
    <x v="21"/>
    <x v="0"/>
    <x v="7"/>
    <x v="7"/>
  </r>
  <r>
    <x v="0"/>
    <x v="0"/>
    <x v="11"/>
    <x v="72"/>
    <x v="0"/>
    <x v="536"/>
    <x v="536"/>
    <x v="1"/>
    <x v="1"/>
    <x v="0"/>
    <x v="0"/>
    <x v="22"/>
    <x v="22"/>
    <x v="0"/>
    <n v="5016600.0199999996"/>
    <n v="8519300"/>
    <n v="8519300"/>
    <n v="7472106.1899999995"/>
    <n v="-1047193.81"/>
    <n v="-12.292017067129928"/>
    <x v="21"/>
    <x v="1"/>
    <x v="11"/>
    <x v="11"/>
  </r>
  <r>
    <x v="0"/>
    <x v="0"/>
    <x v="11"/>
    <x v="72"/>
    <x v="0"/>
    <x v="537"/>
    <x v="537"/>
    <x v="1"/>
    <x v="1"/>
    <x v="0"/>
    <x v="0"/>
    <x v="22"/>
    <x v="22"/>
    <x v="0"/>
    <n v="1986093.09"/>
    <n v="5542620.6799999997"/>
    <n v="5542620.6799999997"/>
    <n v="5550403.790000001"/>
    <n v="7783.11"/>
    <n v="0.14042292354742197"/>
    <x v="21"/>
    <x v="0"/>
    <x v="0"/>
    <x v="0"/>
  </r>
  <r>
    <x v="0"/>
    <x v="0"/>
    <x v="11"/>
    <x v="72"/>
    <x v="0"/>
    <x v="538"/>
    <x v="538"/>
    <x v="1"/>
    <x v="1"/>
    <x v="0"/>
    <x v="0"/>
    <x v="22"/>
    <x v="22"/>
    <x v="0"/>
    <n v="2822447.41"/>
    <n v="6923694.8499999996"/>
    <n v="6923694.8499999996"/>
    <n v="6317792.0699999994"/>
    <n v="-605902.78"/>
    <n v="-8.7511479510105801"/>
    <x v="21"/>
    <x v="1"/>
    <x v="12"/>
    <x v="12"/>
  </r>
  <r>
    <x v="0"/>
    <x v="0"/>
    <x v="11"/>
    <x v="72"/>
    <x v="0"/>
    <x v="539"/>
    <x v="539"/>
    <x v="1"/>
    <x v="1"/>
    <x v="0"/>
    <x v="0"/>
    <x v="22"/>
    <x v="22"/>
    <x v="0"/>
    <n v="2320531.56"/>
    <n v="5586319"/>
    <n v="5586319"/>
    <n v="7374663.4799999995"/>
    <n v="1788344.48"/>
    <n v="32.012931592341936"/>
    <x v="21"/>
    <x v="0"/>
    <x v="11"/>
    <x v="11"/>
  </r>
  <r>
    <x v="0"/>
    <x v="0"/>
    <x v="1"/>
    <x v="1"/>
    <x v="0"/>
    <x v="540"/>
    <x v="540"/>
    <x v="1"/>
    <x v="1"/>
    <x v="0"/>
    <x v="0"/>
    <x v="22"/>
    <x v="22"/>
    <x v="0"/>
    <n v="5524328.0300000003"/>
    <n v="10296697.35"/>
    <n v="10296697.35"/>
    <n v="10029178.120000001"/>
    <n v="-267519.23"/>
    <n v="-2.5981071493763972"/>
    <x v="21"/>
    <x v="1"/>
    <x v="12"/>
    <x v="12"/>
  </r>
  <r>
    <x v="0"/>
    <x v="0"/>
    <x v="1"/>
    <x v="1"/>
    <x v="0"/>
    <x v="541"/>
    <x v="541"/>
    <x v="1"/>
    <x v="1"/>
    <x v="0"/>
    <x v="0"/>
    <x v="22"/>
    <x v="22"/>
    <x v="0"/>
    <n v="2415200.83"/>
    <n v="4542500"/>
    <n v="4542500"/>
    <n v="5327292.0100000007"/>
    <n v="784792.01"/>
    <n v="17.276654045129334"/>
    <x v="21"/>
    <x v="0"/>
    <x v="12"/>
    <x v="12"/>
  </r>
  <r>
    <x v="0"/>
    <x v="0"/>
    <x v="1"/>
    <x v="1"/>
    <x v="0"/>
    <x v="542"/>
    <x v="542"/>
    <x v="1"/>
    <x v="1"/>
    <x v="0"/>
    <x v="0"/>
    <x v="22"/>
    <x v="22"/>
    <x v="0"/>
    <n v="999635.86"/>
    <n v="2903340"/>
    <n v="2903340"/>
    <n v="3862924.8999999994"/>
    <n v="959584.9"/>
    <n v="33.051068769072863"/>
    <x v="21"/>
    <x v="0"/>
    <x v="12"/>
    <x v="12"/>
  </r>
  <r>
    <x v="0"/>
    <x v="0"/>
    <x v="1"/>
    <x v="1"/>
    <x v="0"/>
    <x v="543"/>
    <x v="543"/>
    <x v="1"/>
    <x v="1"/>
    <x v="0"/>
    <x v="0"/>
    <x v="22"/>
    <x v="22"/>
    <x v="0"/>
    <n v="4020751.08"/>
    <n v="9920000"/>
    <n v="9920000"/>
    <n v="9257620.3399999999"/>
    <n v="-662379.66"/>
    <n v="-6.6772143145161298"/>
    <x v="21"/>
    <x v="1"/>
    <x v="11"/>
    <x v="11"/>
  </r>
  <r>
    <x v="0"/>
    <x v="0"/>
    <x v="1"/>
    <x v="1"/>
    <x v="0"/>
    <x v="544"/>
    <x v="544"/>
    <x v="1"/>
    <x v="1"/>
    <x v="0"/>
    <x v="0"/>
    <x v="22"/>
    <x v="22"/>
    <x v="0"/>
    <n v="1764107.51"/>
    <n v="1000000"/>
    <n v="1000000"/>
    <n v="662344.59000000008"/>
    <n v="-337655.41"/>
    <n v="-33.765540999999999"/>
    <x v="21"/>
    <x v="1"/>
    <x v="12"/>
    <x v="12"/>
  </r>
  <r>
    <x v="0"/>
    <x v="0"/>
    <x v="1"/>
    <x v="2"/>
    <x v="0"/>
    <x v="545"/>
    <x v="545"/>
    <x v="1"/>
    <x v="1"/>
    <x v="0"/>
    <x v="0"/>
    <x v="22"/>
    <x v="22"/>
    <x v="0"/>
    <n v="3885935.96"/>
    <n v="7600000"/>
    <n v="7600000"/>
    <n v="7464185.0600000005"/>
    <n v="-135814.94"/>
    <n v="-1.7870386842105266"/>
    <x v="21"/>
    <x v="1"/>
    <x v="12"/>
    <x v="12"/>
  </r>
  <r>
    <x v="0"/>
    <x v="0"/>
    <x v="1"/>
    <x v="2"/>
    <x v="0"/>
    <x v="546"/>
    <x v="546"/>
    <x v="1"/>
    <x v="1"/>
    <x v="0"/>
    <x v="0"/>
    <x v="22"/>
    <x v="22"/>
    <x v="0"/>
    <n v="1609558.83"/>
    <n v="3715108.36"/>
    <n v="3715108.36"/>
    <n v="4124360.1300000004"/>
    <n v="409251.77"/>
    <n v="11.015877071214149"/>
    <x v="21"/>
    <x v="0"/>
    <x v="12"/>
    <x v="12"/>
  </r>
  <r>
    <x v="0"/>
    <x v="0"/>
    <x v="1"/>
    <x v="2"/>
    <x v="0"/>
    <x v="547"/>
    <x v="547"/>
    <x v="1"/>
    <x v="1"/>
    <x v="0"/>
    <x v="0"/>
    <x v="22"/>
    <x v="22"/>
    <x v="0"/>
    <n v="6311171.5"/>
    <n v="10741577.060000001"/>
    <n v="10741577.060000001"/>
    <n v="11530708.4"/>
    <n v="789131.34"/>
    <n v="7.3465128592579303"/>
    <x v="21"/>
    <x v="0"/>
    <x v="9"/>
    <x v="9"/>
  </r>
  <r>
    <x v="0"/>
    <x v="0"/>
    <x v="1"/>
    <x v="2"/>
    <x v="0"/>
    <x v="548"/>
    <x v="548"/>
    <x v="1"/>
    <x v="1"/>
    <x v="0"/>
    <x v="0"/>
    <x v="22"/>
    <x v="22"/>
    <x v="0"/>
    <n v="1511904.44"/>
    <n v="4011158.35"/>
    <n v="4011158.35"/>
    <n v="3996072.4499999997"/>
    <n v="-15085.9"/>
    <n v="-0.3760983407698178"/>
    <x v="21"/>
    <x v="1"/>
    <x v="12"/>
    <x v="12"/>
  </r>
  <r>
    <x v="0"/>
    <x v="0"/>
    <x v="1"/>
    <x v="2"/>
    <x v="0"/>
    <x v="549"/>
    <x v="549"/>
    <x v="1"/>
    <x v="1"/>
    <x v="0"/>
    <x v="0"/>
    <x v="22"/>
    <x v="22"/>
    <x v="0"/>
    <n v="20904770.140000001"/>
    <n v="33135732.73"/>
    <n v="33135732.73"/>
    <n v="34595983.440000013"/>
    <n v="1460250.71"/>
    <n v="4.4068761717103575"/>
    <x v="21"/>
    <x v="0"/>
    <x v="6"/>
    <x v="6"/>
  </r>
  <r>
    <x v="0"/>
    <x v="0"/>
    <x v="1"/>
    <x v="2"/>
    <x v="0"/>
    <x v="550"/>
    <x v="550"/>
    <x v="1"/>
    <x v="1"/>
    <x v="0"/>
    <x v="0"/>
    <x v="22"/>
    <x v="22"/>
    <x v="0"/>
    <n v="6880230.0899999999"/>
    <n v="24013409.559999999"/>
    <n v="24013409.559999999"/>
    <n v="9035425.5299999993"/>
    <n v="-14977984.029999999"/>
    <n v="-62.37341678854871"/>
    <x v="21"/>
    <x v="1"/>
    <x v="10"/>
    <x v="10"/>
  </r>
  <r>
    <x v="0"/>
    <x v="0"/>
    <x v="1"/>
    <x v="2"/>
    <x v="0"/>
    <x v="551"/>
    <x v="551"/>
    <x v="1"/>
    <x v="1"/>
    <x v="0"/>
    <x v="0"/>
    <x v="22"/>
    <x v="22"/>
    <x v="0"/>
    <n v="4786926.4800000004"/>
    <n v="7968625.3099999996"/>
    <n v="7968625.3099999996"/>
    <n v="8115726.9200000009"/>
    <n v="147101.60999999999"/>
    <n v="1.8460098734395127"/>
    <x v="21"/>
    <x v="0"/>
    <x v="12"/>
    <x v="12"/>
  </r>
  <r>
    <x v="0"/>
    <x v="0"/>
    <x v="1"/>
    <x v="2"/>
    <x v="0"/>
    <x v="552"/>
    <x v="552"/>
    <x v="1"/>
    <x v="1"/>
    <x v="0"/>
    <x v="0"/>
    <x v="22"/>
    <x v="22"/>
    <x v="0"/>
    <n v="7267931.5899999999"/>
    <n v="13220000"/>
    <n v="13220000"/>
    <n v="13090553.26"/>
    <n v="-129446.74"/>
    <n v="-0.97917352496217847"/>
    <x v="21"/>
    <x v="1"/>
    <x v="11"/>
    <x v="11"/>
  </r>
  <r>
    <x v="0"/>
    <x v="0"/>
    <x v="1"/>
    <x v="2"/>
    <x v="0"/>
    <x v="553"/>
    <x v="553"/>
    <x v="1"/>
    <x v="1"/>
    <x v="0"/>
    <x v="0"/>
    <x v="22"/>
    <x v="22"/>
    <x v="0"/>
    <n v="2937905.15"/>
    <n v="5052000"/>
    <n v="5052000"/>
    <n v="2448159.4700000007"/>
    <n v="-2603840.5299999998"/>
    <n v="-51.540786421219323"/>
    <x v="21"/>
    <x v="1"/>
    <x v="11"/>
    <x v="11"/>
  </r>
  <r>
    <x v="0"/>
    <x v="0"/>
    <x v="1"/>
    <x v="2"/>
    <x v="0"/>
    <x v="554"/>
    <x v="554"/>
    <x v="1"/>
    <x v="1"/>
    <x v="0"/>
    <x v="0"/>
    <x v="22"/>
    <x v="22"/>
    <x v="0"/>
    <n v="7338259.3799999999"/>
    <n v="10836977.189999999"/>
    <n v="10836977.189999999"/>
    <n v="11529623.579999998"/>
    <n v="692646.39"/>
    <n v="6.3915091621596378"/>
    <x v="21"/>
    <x v="0"/>
    <x v="12"/>
    <x v="12"/>
  </r>
  <r>
    <x v="0"/>
    <x v="0"/>
    <x v="1"/>
    <x v="2"/>
    <x v="0"/>
    <x v="555"/>
    <x v="555"/>
    <x v="1"/>
    <x v="1"/>
    <x v="0"/>
    <x v="0"/>
    <x v="22"/>
    <x v="22"/>
    <x v="0"/>
    <n v="3303265.66"/>
    <n v="9719527.9399999995"/>
    <n v="9719527.9399999995"/>
    <n v="1899590.26"/>
    <n v="-7819937.6799999997"/>
    <n v="-80.455941155512534"/>
    <x v="21"/>
    <x v="1"/>
    <x v="12"/>
    <x v="12"/>
  </r>
  <r>
    <x v="0"/>
    <x v="0"/>
    <x v="1"/>
    <x v="3"/>
    <x v="0"/>
    <x v="556"/>
    <x v="556"/>
    <x v="1"/>
    <x v="1"/>
    <x v="0"/>
    <x v="0"/>
    <x v="22"/>
    <x v="22"/>
    <x v="0"/>
    <n v="16411958.51"/>
    <n v="21000000"/>
    <n v="21000000"/>
    <n v="20752580.059999999"/>
    <n v="-247419.94"/>
    <n v="-1.1781901904761904"/>
    <x v="21"/>
    <x v="1"/>
    <x v="7"/>
    <x v="7"/>
  </r>
  <r>
    <x v="0"/>
    <x v="0"/>
    <x v="1"/>
    <x v="3"/>
    <x v="0"/>
    <x v="557"/>
    <x v="557"/>
    <x v="1"/>
    <x v="1"/>
    <x v="0"/>
    <x v="0"/>
    <x v="22"/>
    <x v="22"/>
    <x v="0"/>
    <n v="9839049.0899999999"/>
    <n v="16000000"/>
    <n v="16000000"/>
    <n v="16671660.969999997"/>
    <n v="671660.97"/>
    <n v="4.1978810624999996"/>
    <x v="21"/>
    <x v="0"/>
    <x v="7"/>
    <x v="7"/>
  </r>
  <r>
    <x v="0"/>
    <x v="0"/>
    <x v="1"/>
    <x v="3"/>
    <x v="0"/>
    <x v="558"/>
    <x v="558"/>
    <x v="1"/>
    <x v="1"/>
    <x v="0"/>
    <x v="0"/>
    <x v="22"/>
    <x v="22"/>
    <x v="0"/>
    <n v="4930716.8099999996"/>
    <n v="17784500"/>
    <n v="17784500"/>
    <n v="14147011.51"/>
    <n v="-3637488.49"/>
    <n v="-20.453138913098485"/>
    <x v="21"/>
    <x v="1"/>
    <x v="11"/>
    <x v="11"/>
  </r>
  <r>
    <x v="0"/>
    <x v="0"/>
    <x v="1"/>
    <x v="3"/>
    <x v="0"/>
    <x v="559"/>
    <x v="559"/>
    <x v="1"/>
    <x v="1"/>
    <x v="0"/>
    <x v="0"/>
    <x v="22"/>
    <x v="22"/>
    <x v="0"/>
    <n v="9264803.0399999991"/>
    <n v="10000000"/>
    <n v="10000000"/>
    <n v="7019851.4950000001"/>
    <n v="-2980148.5049999999"/>
    <n v="-29.80148505"/>
    <x v="21"/>
    <x v="1"/>
    <x v="11"/>
    <x v="11"/>
  </r>
  <r>
    <x v="0"/>
    <x v="0"/>
    <x v="1"/>
    <x v="3"/>
    <x v="0"/>
    <x v="560"/>
    <x v="560"/>
    <x v="1"/>
    <x v="1"/>
    <x v="0"/>
    <x v="0"/>
    <x v="22"/>
    <x v="22"/>
    <x v="0"/>
    <n v="8413716.3000000007"/>
    <n v="11500000"/>
    <n v="11500000"/>
    <n v="11355442.799999999"/>
    <n v="-144557.20000000001"/>
    <n v="-1.2570191304347826"/>
    <x v="21"/>
    <x v="1"/>
    <x v="11"/>
    <x v="11"/>
  </r>
  <r>
    <x v="0"/>
    <x v="0"/>
    <x v="1"/>
    <x v="3"/>
    <x v="0"/>
    <x v="561"/>
    <x v="561"/>
    <x v="1"/>
    <x v="1"/>
    <x v="0"/>
    <x v="0"/>
    <x v="22"/>
    <x v="22"/>
    <x v="0"/>
    <n v="14827303.300000001"/>
    <n v="22200000"/>
    <n v="22200000"/>
    <n v="22640637.009999998"/>
    <n v="440637.01"/>
    <n v="1.9848513963963965"/>
    <x v="21"/>
    <x v="0"/>
    <x v="11"/>
    <x v="11"/>
  </r>
  <r>
    <x v="0"/>
    <x v="0"/>
    <x v="1"/>
    <x v="3"/>
    <x v="0"/>
    <x v="562"/>
    <x v="562"/>
    <x v="1"/>
    <x v="1"/>
    <x v="0"/>
    <x v="0"/>
    <x v="22"/>
    <x v="22"/>
    <x v="0"/>
    <n v="16654990.91"/>
    <n v="19200000"/>
    <n v="19200000"/>
    <n v="20165812.140000001"/>
    <n v="965812.14"/>
    <n v="5.0302715625000003"/>
    <x v="21"/>
    <x v="0"/>
    <x v="6"/>
    <x v="6"/>
  </r>
  <r>
    <x v="0"/>
    <x v="0"/>
    <x v="1"/>
    <x v="3"/>
    <x v="0"/>
    <x v="563"/>
    <x v="563"/>
    <x v="1"/>
    <x v="1"/>
    <x v="0"/>
    <x v="0"/>
    <x v="22"/>
    <x v="22"/>
    <x v="0"/>
    <n v="4778161.5199999996"/>
    <n v="9811700"/>
    <n v="9811700"/>
    <n v="10033191.789999999"/>
    <n v="221491.79"/>
    <n v="2.2574252168329649"/>
    <x v="21"/>
    <x v="0"/>
    <x v="12"/>
    <x v="12"/>
  </r>
  <r>
    <x v="0"/>
    <x v="0"/>
    <x v="1"/>
    <x v="73"/>
    <x v="0"/>
    <x v="564"/>
    <x v="564"/>
    <x v="1"/>
    <x v="1"/>
    <x v="0"/>
    <x v="0"/>
    <x v="22"/>
    <x v="22"/>
    <x v="0"/>
    <n v="10462084.9"/>
    <n v="14757059.460000001"/>
    <n v="14757059.460000001"/>
    <n v="34981684.710000001"/>
    <n v="20224625.25"/>
    <n v="137.05050999367594"/>
    <x v="21"/>
    <x v="0"/>
    <x v="7"/>
    <x v="7"/>
  </r>
  <r>
    <x v="0"/>
    <x v="0"/>
    <x v="1"/>
    <x v="73"/>
    <x v="0"/>
    <x v="565"/>
    <x v="565"/>
    <x v="1"/>
    <x v="1"/>
    <x v="0"/>
    <x v="0"/>
    <x v="22"/>
    <x v="22"/>
    <x v="0"/>
    <n v="5430449.9500000002"/>
    <n v="10882150"/>
    <n v="10882150"/>
    <n v="11157689.59"/>
    <n v="275539.59000000003"/>
    <n v="2.532032640608703"/>
    <x v="21"/>
    <x v="0"/>
    <x v="11"/>
    <x v="11"/>
  </r>
  <r>
    <x v="0"/>
    <x v="0"/>
    <x v="1"/>
    <x v="73"/>
    <x v="0"/>
    <x v="566"/>
    <x v="566"/>
    <x v="1"/>
    <x v="1"/>
    <x v="0"/>
    <x v="0"/>
    <x v="22"/>
    <x v="22"/>
    <x v="0"/>
    <n v="3382637.76"/>
    <n v="5178749.74"/>
    <n v="5178749.74"/>
    <n v="5689489.2000000002"/>
    <n v="510739.46"/>
    <n v="9.8622155084095642"/>
    <x v="21"/>
    <x v="0"/>
    <x v="11"/>
    <x v="11"/>
  </r>
  <r>
    <x v="0"/>
    <x v="0"/>
    <x v="1"/>
    <x v="73"/>
    <x v="0"/>
    <x v="567"/>
    <x v="567"/>
    <x v="1"/>
    <x v="1"/>
    <x v="0"/>
    <x v="0"/>
    <x v="22"/>
    <x v="22"/>
    <x v="0"/>
    <n v="7175984.3300000001"/>
    <n v="12003700"/>
    <n v="12003700"/>
    <n v="12833178.49"/>
    <n v="829478.49"/>
    <n v="6.9101901080500179"/>
    <x v="21"/>
    <x v="0"/>
    <x v="11"/>
    <x v="11"/>
  </r>
  <r>
    <x v="0"/>
    <x v="0"/>
    <x v="1"/>
    <x v="73"/>
    <x v="0"/>
    <x v="568"/>
    <x v="568"/>
    <x v="1"/>
    <x v="1"/>
    <x v="0"/>
    <x v="0"/>
    <x v="22"/>
    <x v="22"/>
    <x v="0"/>
    <n v="4218048.4800000004"/>
    <n v="8878477.7200000007"/>
    <n v="8878477.7200000007"/>
    <n v="8079214.1900000004"/>
    <n v="-799263.53"/>
    <n v="-9.0022586664777933"/>
    <x v="21"/>
    <x v="1"/>
    <x v="9"/>
    <x v="9"/>
  </r>
  <r>
    <x v="0"/>
    <x v="0"/>
    <x v="1"/>
    <x v="73"/>
    <x v="0"/>
    <x v="569"/>
    <x v="569"/>
    <x v="1"/>
    <x v="1"/>
    <x v="0"/>
    <x v="0"/>
    <x v="22"/>
    <x v="22"/>
    <x v="0"/>
    <n v="27921360.890000001"/>
    <n v="35531139.57"/>
    <n v="35531139.57"/>
    <n v="35314491.18"/>
    <n v="-216648.39"/>
    <n v="-0.60974230666928209"/>
    <x v="21"/>
    <x v="1"/>
    <x v="6"/>
    <x v="6"/>
  </r>
  <r>
    <x v="0"/>
    <x v="0"/>
    <x v="1"/>
    <x v="73"/>
    <x v="0"/>
    <x v="570"/>
    <x v="570"/>
    <x v="1"/>
    <x v="1"/>
    <x v="0"/>
    <x v="0"/>
    <x v="22"/>
    <x v="22"/>
    <x v="0"/>
    <n v="3101598.25"/>
    <n v="4144600"/>
    <n v="4144600"/>
    <n v="5841108.9299999997"/>
    <n v="1696508.93"/>
    <n v="40.932995463977228"/>
    <x v="21"/>
    <x v="0"/>
    <x v="12"/>
    <x v="12"/>
  </r>
  <r>
    <x v="0"/>
    <x v="0"/>
    <x v="1"/>
    <x v="4"/>
    <x v="1"/>
    <x v="571"/>
    <x v="571"/>
    <x v="1"/>
    <x v="1"/>
    <x v="0"/>
    <x v="0"/>
    <x v="22"/>
    <x v="22"/>
    <x v="0"/>
    <n v="26666413.25"/>
    <n v="33099037.960000001"/>
    <n v="33099037.960000001"/>
    <n v="35758286.300000004"/>
    <n v="2659248.34"/>
    <n v="8.0342164120107853"/>
    <x v="21"/>
    <x v="0"/>
    <x v="1"/>
    <x v="1"/>
  </r>
  <r>
    <x v="0"/>
    <x v="0"/>
    <x v="1"/>
    <x v="5"/>
    <x v="0"/>
    <x v="572"/>
    <x v="572"/>
    <x v="1"/>
    <x v="1"/>
    <x v="0"/>
    <x v="0"/>
    <x v="22"/>
    <x v="22"/>
    <x v="0"/>
    <n v="4453869.42"/>
    <n v="9387000"/>
    <n v="9387000"/>
    <n v="8907693.3999999985"/>
    <n v="-479306.6"/>
    <n v="-5.1060679663364228"/>
    <x v="21"/>
    <x v="1"/>
    <x v="9"/>
    <x v="9"/>
  </r>
  <r>
    <x v="0"/>
    <x v="0"/>
    <x v="1"/>
    <x v="5"/>
    <x v="0"/>
    <x v="573"/>
    <x v="573"/>
    <x v="1"/>
    <x v="1"/>
    <x v="0"/>
    <x v="0"/>
    <x v="22"/>
    <x v="22"/>
    <x v="0"/>
    <n v="3182552.61"/>
    <n v="7382015.8300000001"/>
    <n v="7382015.8300000001"/>
    <n v="6911765.6599999992"/>
    <n v="-470250.17"/>
    <n v="-6.3702135138878457"/>
    <x v="21"/>
    <x v="1"/>
    <x v="11"/>
    <x v="11"/>
  </r>
  <r>
    <x v="0"/>
    <x v="0"/>
    <x v="1"/>
    <x v="6"/>
    <x v="0"/>
    <x v="574"/>
    <x v="574"/>
    <x v="1"/>
    <x v="1"/>
    <x v="0"/>
    <x v="0"/>
    <x v="22"/>
    <x v="22"/>
    <x v="0"/>
    <n v="2957771.82"/>
    <n v="5667074.6399999997"/>
    <n v="5667074.6399999997"/>
    <n v="5888123.9200000009"/>
    <n v="221049.28"/>
    <n v="3.9005888230192785"/>
    <x v="21"/>
    <x v="0"/>
    <x v="12"/>
    <x v="12"/>
  </r>
  <r>
    <x v="0"/>
    <x v="0"/>
    <x v="1"/>
    <x v="6"/>
    <x v="0"/>
    <x v="575"/>
    <x v="575"/>
    <x v="1"/>
    <x v="1"/>
    <x v="0"/>
    <x v="0"/>
    <x v="22"/>
    <x v="22"/>
    <x v="0"/>
    <n v="1364247.95"/>
    <n v="3449536.21"/>
    <n v="3449536.21"/>
    <n v="3664980.7600000002"/>
    <n v="215444.55"/>
    <n v="6.2456091742257724"/>
    <x v="21"/>
    <x v="0"/>
    <x v="12"/>
    <x v="12"/>
  </r>
  <r>
    <x v="0"/>
    <x v="0"/>
    <x v="1"/>
    <x v="6"/>
    <x v="0"/>
    <x v="576"/>
    <x v="576"/>
    <x v="1"/>
    <x v="1"/>
    <x v="0"/>
    <x v="0"/>
    <x v="22"/>
    <x v="22"/>
    <x v="0"/>
    <n v="10344415.93"/>
    <n v="16041103.310000001"/>
    <n v="16041103.310000001"/>
    <n v="15210191.76"/>
    <n v="-830911.55"/>
    <n v="-5.1798902727720177"/>
    <x v="21"/>
    <x v="1"/>
    <x v="6"/>
    <x v="6"/>
  </r>
  <r>
    <x v="0"/>
    <x v="0"/>
    <x v="1"/>
    <x v="6"/>
    <x v="0"/>
    <x v="577"/>
    <x v="577"/>
    <x v="1"/>
    <x v="1"/>
    <x v="0"/>
    <x v="0"/>
    <x v="22"/>
    <x v="22"/>
    <x v="0"/>
    <n v="10436637.720000001"/>
    <n v="19816565.199999999"/>
    <n v="19816565.199999999"/>
    <n v="19794284.940000001"/>
    <n v="-22280.26"/>
    <n v="-0.11243250167289334"/>
    <x v="21"/>
    <x v="1"/>
    <x v="7"/>
    <x v="7"/>
  </r>
  <r>
    <x v="0"/>
    <x v="0"/>
    <x v="1"/>
    <x v="6"/>
    <x v="0"/>
    <x v="578"/>
    <x v="578"/>
    <x v="1"/>
    <x v="1"/>
    <x v="0"/>
    <x v="0"/>
    <x v="22"/>
    <x v="22"/>
    <x v="0"/>
    <n v="2580583.88"/>
    <n v="5106003.2"/>
    <n v="5106003.2"/>
    <n v="4615465.21"/>
    <n v="-490537.99"/>
    <n v="-9.6070834816554758"/>
    <x v="21"/>
    <x v="1"/>
    <x v="11"/>
    <x v="11"/>
  </r>
  <r>
    <x v="0"/>
    <x v="0"/>
    <x v="1"/>
    <x v="6"/>
    <x v="0"/>
    <x v="579"/>
    <x v="579"/>
    <x v="1"/>
    <x v="1"/>
    <x v="0"/>
    <x v="0"/>
    <x v="22"/>
    <x v="22"/>
    <x v="0"/>
    <n v="2789648.8"/>
    <n v="7229172"/>
    <n v="7229172"/>
    <n v="5954938.6600000001"/>
    <n v="-1274233.3400000001"/>
    <n v="-17.626269509149871"/>
    <x v="21"/>
    <x v="1"/>
    <x v="11"/>
    <x v="11"/>
  </r>
  <r>
    <x v="0"/>
    <x v="0"/>
    <x v="1"/>
    <x v="6"/>
    <x v="0"/>
    <x v="580"/>
    <x v="580"/>
    <x v="1"/>
    <x v="1"/>
    <x v="0"/>
    <x v="0"/>
    <x v="22"/>
    <x v="22"/>
    <x v="0"/>
    <n v="2258290.64"/>
    <n v="4898935.7"/>
    <n v="4898935.7"/>
    <n v="4488136.9399999995"/>
    <n v="-410798.76"/>
    <n v="-8.3854695214717765"/>
    <x v="21"/>
    <x v="1"/>
    <x v="12"/>
    <x v="12"/>
  </r>
  <r>
    <x v="0"/>
    <x v="0"/>
    <x v="1"/>
    <x v="7"/>
    <x v="0"/>
    <x v="581"/>
    <x v="581"/>
    <x v="1"/>
    <x v="1"/>
    <x v="0"/>
    <x v="0"/>
    <x v="22"/>
    <x v="22"/>
    <x v="0"/>
    <n v="2471011.94"/>
    <n v="5062000"/>
    <n v="5062000"/>
    <n v="5357298.33"/>
    <n v="295298.33"/>
    <n v="5.8336295930462265"/>
    <x v="21"/>
    <x v="0"/>
    <x v="11"/>
    <x v="11"/>
  </r>
  <r>
    <x v="0"/>
    <x v="0"/>
    <x v="1"/>
    <x v="7"/>
    <x v="0"/>
    <x v="582"/>
    <x v="582"/>
    <x v="1"/>
    <x v="1"/>
    <x v="0"/>
    <x v="0"/>
    <x v="22"/>
    <x v="22"/>
    <x v="0"/>
    <n v="6345558.3099999996"/>
    <n v="8840947.5999999996"/>
    <n v="8840947.5999999996"/>
    <n v="8717226.5200000014"/>
    <n v="-123721.08"/>
    <n v="-1.3994097193834742"/>
    <x v="21"/>
    <x v="1"/>
    <x v="11"/>
    <x v="11"/>
  </r>
  <r>
    <x v="0"/>
    <x v="0"/>
    <x v="1"/>
    <x v="7"/>
    <x v="0"/>
    <x v="583"/>
    <x v="583"/>
    <x v="1"/>
    <x v="1"/>
    <x v="0"/>
    <x v="0"/>
    <x v="22"/>
    <x v="22"/>
    <x v="0"/>
    <n v="32264740.02"/>
    <n v="38501000"/>
    <n v="38501000"/>
    <n v="32794555.93"/>
    <n v="-5706444.0700000003"/>
    <n v="-14.821547674086387"/>
    <x v="21"/>
    <x v="1"/>
    <x v="6"/>
    <x v="6"/>
  </r>
  <r>
    <x v="0"/>
    <x v="0"/>
    <x v="1"/>
    <x v="7"/>
    <x v="0"/>
    <x v="584"/>
    <x v="584"/>
    <x v="1"/>
    <x v="1"/>
    <x v="0"/>
    <x v="0"/>
    <x v="22"/>
    <x v="22"/>
    <x v="0"/>
    <n v="4533013.5"/>
    <n v="8138500"/>
    <n v="8138500"/>
    <n v="7820145.7899999991"/>
    <n v="-318354.21000000002"/>
    <n v="-3.9117062112182839"/>
    <x v="21"/>
    <x v="1"/>
    <x v="12"/>
    <x v="12"/>
  </r>
  <r>
    <x v="0"/>
    <x v="0"/>
    <x v="1"/>
    <x v="7"/>
    <x v="0"/>
    <x v="585"/>
    <x v="585"/>
    <x v="1"/>
    <x v="1"/>
    <x v="0"/>
    <x v="0"/>
    <x v="22"/>
    <x v="22"/>
    <x v="0"/>
    <n v="7213043.25"/>
    <n v="13068610.49"/>
    <n v="13068610.49"/>
    <n v="10421178.289999999"/>
    <n v="-2647432.2000000002"/>
    <n v="-20.257947101765673"/>
    <x v="21"/>
    <x v="1"/>
    <x v="11"/>
    <x v="11"/>
  </r>
  <r>
    <x v="0"/>
    <x v="0"/>
    <x v="1"/>
    <x v="7"/>
    <x v="1"/>
    <x v="586"/>
    <x v="586"/>
    <x v="1"/>
    <x v="1"/>
    <x v="0"/>
    <x v="0"/>
    <x v="22"/>
    <x v="22"/>
    <x v="0"/>
    <n v="115356234.89"/>
    <n v="118137633.76000001"/>
    <n v="118137633.76000001"/>
    <n v="114608949.3"/>
    <n v="-3528684.46"/>
    <n v="-2.9869266445344791"/>
    <x v="21"/>
    <x v="1"/>
    <x v="2"/>
    <x v="2"/>
  </r>
  <r>
    <x v="0"/>
    <x v="0"/>
    <x v="1"/>
    <x v="7"/>
    <x v="0"/>
    <x v="587"/>
    <x v="587"/>
    <x v="1"/>
    <x v="1"/>
    <x v="0"/>
    <x v="0"/>
    <x v="22"/>
    <x v="22"/>
    <x v="0"/>
    <n v="6229658.1299999999"/>
    <n v="8360198"/>
    <n v="8360198"/>
    <n v="8764509.0399999991"/>
    <n v="404311.03999999998"/>
    <n v="4.8361419191267956"/>
    <x v="21"/>
    <x v="0"/>
    <x v="11"/>
    <x v="11"/>
  </r>
  <r>
    <x v="0"/>
    <x v="0"/>
    <x v="2"/>
    <x v="74"/>
    <x v="0"/>
    <x v="588"/>
    <x v="588"/>
    <x v="1"/>
    <x v="1"/>
    <x v="0"/>
    <x v="0"/>
    <x v="22"/>
    <x v="22"/>
    <x v="0"/>
    <n v="2209953.0699999998"/>
    <n v="3976145.2"/>
    <n v="3976145.2"/>
    <n v="4042980.89"/>
    <n v="66835.69"/>
    <n v="1.6809167331213157"/>
    <x v="21"/>
    <x v="0"/>
    <x v="11"/>
    <x v="11"/>
  </r>
  <r>
    <x v="0"/>
    <x v="0"/>
    <x v="2"/>
    <x v="12"/>
    <x v="0"/>
    <x v="589"/>
    <x v="589"/>
    <x v="1"/>
    <x v="1"/>
    <x v="0"/>
    <x v="0"/>
    <x v="22"/>
    <x v="22"/>
    <x v="0"/>
    <n v="590406.55000000005"/>
    <n v="4264008.93"/>
    <n v="4264008.93"/>
    <n v="4341408.4300000006"/>
    <n v="77399.5"/>
    <n v="1.8151814705510012"/>
    <x v="21"/>
    <x v="0"/>
    <x v="0"/>
    <x v="0"/>
  </r>
  <r>
    <x v="0"/>
    <x v="0"/>
    <x v="2"/>
    <x v="74"/>
    <x v="0"/>
    <x v="590"/>
    <x v="590"/>
    <x v="1"/>
    <x v="1"/>
    <x v="0"/>
    <x v="0"/>
    <x v="22"/>
    <x v="22"/>
    <x v="0"/>
    <n v="4837487.46"/>
    <n v="8309880"/>
    <n v="8309880"/>
    <n v="8084542.580000001"/>
    <n v="-225337.42"/>
    <n v="-2.7116807944278376"/>
    <x v="21"/>
    <x v="1"/>
    <x v="11"/>
    <x v="11"/>
  </r>
  <r>
    <x v="0"/>
    <x v="0"/>
    <x v="2"/>
    <x v="74"/>
    <x v="0"/>
    <x v="591"/>
    <x v="591"/>
    <x v="1"/>
    <x v="1"/>
    <x v="0"/>
    <x v="0"/>
    <x v="22"/>
    <x v="22"/>
    <x v="0"/>
    <n v="6977901.8399999999"/>
    <n v="12514000"/>
    <n v="12514000"/>
    <n v="14490583.83"/>
    <n v="1976583.83"/>
    <n v="15.794980262106442"/>
    <x v="21"/>
    <x v="0"/>
    <x v="10"/>
    <x v="10"/>
  </r>
  <r>
    <x v="0"/>
    <x v="0"/>
    <x v="2"/>
    <x v="74"/>
    <x v="0"/>
    <x v="592"/>
    <x v="592"/>
    <x v="1"/>
    <x v="1"/>
    <x v="0"/>
    <x v="0"/>
    <x v="22"/>
    <x v="22"/>
    <x v="0"/>
    <n v="2858513.07"/>
    <n v="6707476.96"/>
    <n v="6707476.96"/>
    <n v="5589182.089999998"/>
    <n v="-1118294.8700000001"/>
    <n v="-16.672362449680332"/>
    <x v="21"/>
    <x v="1"/>
    <x v="12"/>
    <x v="12"/>
  </r>
  <r>
    <x v="0"/>
    <x v="0"/>
    <x v="2"/>
    <x v="74"/>
    <x v="0"/>
    <x v="593"/>
    <x v="593"/>
    <x v="1"/>
    <x v="1"/>
    <x v="0"/>
    <x v="0"/>
    <x v="22"/>
    <x v="22"/>
    <x v="0"/>
    <n v="5619467.29"/>
    <n v="7407789.8799999999"/>
    <n v="7407789.8799999999"/>
    <n v="8437621.8200000003"/>
    <n v="1029831.94"/>
    <n v="13.902013376221735"/>
    <x v="21"/>
    <x v="0"/>
    <x v="9"/>
    <x v="9"/>
  </r>
  <r>
    <x v="0"/>
    <x v="0"/>
    <x v="2"/>
    <x v="74"/>
    <x v="0"/>
    <x v="594"/>
    <x v="594"/>
    <x v="1"/>
    <x v="1"/>
    <x v="0"/>
    <x v="0"/>
    <x v="22"/>
    <x v="22"/>
    <x v="0"/>
    <n v="4498053.62"/>
    <n v="7497406.1100000003"/>
    <n v="7497406.1100000003"/>
    <n v="7908813.3900000006"/>
    <n v="411407.28"/>
    <n v="5.4873282034338136"/>
    <x v="21"/>
    <x v="0"/>
    <x v="7"/>
    <x v="7"/>
  </r>
  <r>
    <x v="0"/>
    <x v="0"/>
    <x v="2"/>
    <x v="74"/>
    <x v="0"/>
    <x v="595"/>
    <x v="595"/>
    <x v="1"/>
    <x v="1"/>
    <x v="0"/>
    <x v="0"/>
    <x v="22"/>
    <x v="22"/>
    <x v="0"/>
    <n v="30085112.940000001"/>
    <n v="42398039.299999997"/>
    <n v="42398039.299999997"/>
    <n v="42621113.130000003"/>
    <n v="223073.83"/>
    <n v="0.52614185392294788"/>
    <x v="21"/>
    <x v="0"/>
    <x v="6"/>
    <x v="6"/>
  </r>
  <r>
    <x v="0"/>
    <x v="0"/>
    <x v="2"/>
    <x v="74"/>
    <x v="1"/>
    <x v="596"/>
    <x v="596"/>
    <x v="1"/>
    <x v="1"/>
    <x v="0"/>
    <x v="0"/>
    <x v="22"/>
    <x v="22"/>
    <x v="0"/>
    <n v="64043740.619999997"/>
    <n v="68805657.829999998"/>
    <n v="68805657.829999998"/>
    <n v="62512717.70000001"/>
    <n v="-6292940.1299999999"/>
    <n v="-9.1459631787085556"/>
    <x v="21"/>
    <x v="1"/>
    <x v="1"/>
    <x v="1"/>
  </r>
  <r>
    <x v="0"/>
    <x v="0"/>
    <x v="2"/>
    <x v="74"/>
    <x v="0"/>
    <x v="597"/>
    <x v="597"/>
    <x v="1"/>
    <x v="1"/>
    <x v="0"/>
    <x v="0"/>
    <x v="22"/>
    <x v="22"/>
    <x v="0"/>
    <n v="2379972.7799999998"/>
    <n v="5979665.6200000001"/>
    <n v="5979665.6200000001"/>
    <n v="6208791.6699999999"/>
    <n v="229126.05"/>
    <n v="3.8317535554772375"/>
    <x v="21"/>
    <x v="0"/>
    <x v="12"/>
    <x v="12"/>
  </r>
  <r>
    <x v="0"/>
    <x v="0"/>
    <x v="2"/>
    <x v="74"/>
    <x v="0"/>
    <x v="598"/>
    <x v="598"/>
    <x v="1"/>
    <x v="1"/>
    <x v="0"/>
    <x v="0"/>
    <x v="22"/>
    <x v="22"/>
    <x v="0"/>
    <n v="2596221.64"/>
    <n v="3500000"/>
    <n v="3500000"/>
    <n v="4743948.72"/>
    <n v="1243948.72"/>
    <n v="35.541392000000002"/>
    <x v="21"/>
    <x v="0"/>
    <x v="7"/>
    <x v="7"/>
  </r>
  <r>
    <x v="0"/>
    <x v="0"/>
    <x v="2"/>
    <x v="74"/>
    <x v="0"/>
    <x v="599"/>
    <x v="599"/>
    <x v="1"/>
    <x v="1"/>
    <x v="0"/>
    <x v="0"/>
    <x v="22"/>
    <x v="22"/>
    <x v="0"/>
    <n v="7891166.4800000004"/>
    <n v="10099315.73"/>
    <n v="10099315.73"/>
    <n v="10194202.699999999"/>
    <n v="94886.97"/>
    <n v="0.93953860377033693"/>
    <x v="21"/>
    <x v="0"/>
    <x v="10"/>
    <x v="10"/>
  </r>
  <r>
    <x v="0"/>
    <x v="0"/>
    <x v="2"/>
    <x v="74"/>
    <x v="0"/>
    <x v="600"/>
    <x v="600"/>
    <x v="1"/>
    <x v="1"/>
    <x v="0"/>
    <x v="0"/>
    <x v="22"/>
    <x v="22"/>
    <x v="0"/>
    <n v="7420155.4100000001"/>
    <n v="7227000"/>
    <n v="7227000"/>
    <n v="11515440.75"/>
    <n v="4288440.75"/>
    <n v="59.339155251141548"/>
    <x v="21"/>
    <x v="0"/>
    <x v="7"/>
    <x v="7"/>
  </r>
  <r>
    <x v="0"/>
    <x v="0"/>
    <x v="2"/>
    <x v="74"/>
    <x v="1"/>
    <x v="601"/>
    <x v="601"/>
    <x v="1"/>
    <x v="1"/>
    <x v="0"/>
    <x v="0"/>
    <x v="22"/>
    <x v="22"/>
    <x v="0"/>
    <n v="67855719.390000001"/>
    <n v="68967900"/>
    <n v="68967900"/>
    <n v="75301954.019999996"/>
    <n v="6334054.0199999996"/>
    <n v="9.1840610196917698"/>
    <x v="21"/>
    <x v="0"/>
    <x v="1"/>
    <x v="1"/>
  </r>
  <r>
    <x v="0"/>
    <x v="0"/>
    <x v="2"/>
    <x v="74"/>
    <x v="0"/>
    <x v="602"/>
    <x v="602"/>
    <x v="1"/>
    <x v="1"/>
    <x v="0"/>
    <x v="0"/>
    <x v="22"/>
    <x v="22"/>
    <x v="0"/>
    <n v="4946594.59"/>
    <n v="7493532.6399999997"/>
    <n v="7493532.6399999997"/>
    <n v="7770735.6100000003"/>
    <n v="277202.96999999997"/>
    <n v="3.6992294998530895"/>
    <x v="21"/>
    <x v="0"/>
    <x v="12"/>
    <x v="12"/>
  </r>
  <r>
    <x v="0"/>
    <x v="0"/>
    <x v="2"/>
    <x v="74"/>
    <x v="0"/>
    <x v="603"/>
    <x v="603"/>
    <x v="1"/>
    <x v="1"/>
    <x v="0"/>
    <x v="0"/>
    <x v="22"/>
    <x v="22"/>
    <x v="0"/>
    <n v="5368765.5999999996"/>
    <n v="8800000"/>
    <n v="8800000"/>
    <n v="8700443.459999999"/>
    <n v="-99556.54"/>
    <n v="-1.1313243181818184"/>
    <x v="21"/>
    <x v="1"/>
    <x v="11"/>
    <x v="11"/>
  </r>
  <r>
    <x v="0"/>
    <x v="0"/>
    <x v="2"/>
    <x v="74"/>
    <x v="0"/>
    <x v="604"/>
    <x v="604"/>
    <x v="1"/>
    <x v="1"/>
    <x v="0"/>
    <x v="0"/>
    <x v="22"/>
    <x v="22"/>
    <x v="0"/>
    <n v="2871763.32"/>
    <n v="5520000"/>
    <n v="5520000"/>
    <n v="5575207.7999999989"/>
    <n v="55207.8"/>
    <n v="1.0001413043478262"/>
    <x v="21"/>
    <x v="0"/>
    <x v="11"/>
    <x v="11"/>
  </r>
  <r>
    <x v="0"/>
    <x v="0"/>
    <x v="2"/>
    <x v="74"/>
    <x v="0"/>
    <x v="605"/>
    <x v="605"/>
    <x v="1"/>
    <x v="1"/>
    <x v="0"/>
    <x v="0"/>
    <x v="22"/>
    <x v="22"/>
    <x v="0"/>
    <n v="2593777.0299999998"/>
    <n v="5659082.3399999999"/>
    <n v="5659082.3399999999"/>
    <n v="5654367.3600000013"/>
    <n v="-4714.9799999999996"/>
    <n v="-8.3317041822720692E-2"/>
    <x v="21"/>
    <x v="1"/>
    <x v="13"/>
    <x v="13"/>
  </r>
  <r>
    <x v="0"/>
    <x v="0"/>
    <x v="2"/>
    <x v="8"/>
    <x v="0"/>
    <x v="606"/>
    <x v="606"/>
    <x v="1"/>
    <x v="1"/>
    <x v="0"/>
    <x v="0"/>
    <x v="22"/>
    <x v="22"/>
    <x v="0"/>
    <n v="3725090.38"/>
    <n v="7126542"/>
    <n v="7126542"/>
    <n v="6483828.8900000015"/>
    <n v="-642713.11"/>
    <n v="-9.018583065952603"/>
    <x v="21"/>
    <x v="1"/>
    <x v="11"/>
    <x v="11"/>
  </r>
  <r>
    <x v="0"/>
    <x v="0"/>
    <x v="2"/>
    <x v="8"/>
    <x v="0"/>
    <x v="607"/>
    <x v="607"/>
    <x v="1"/>
    <x v="1"/>
    <x v="0"/>
    <x v="0"/>
    <x v="22"/>
    <x v="22"/>
    <x v="0"/>
    <n v="3862486.68"/>
    <n v="7952434.0499999998"/>
    <n v="7952434.0499999998"/>
    <n v="9122322.1899999995"/>
    <n v="1169888.1399999999"/>
    <n v="14.711070002523316"/>
    <x v="21"/>
    <x v="0"/>
    <x v="12"/>
    <x v="12"/>
  </r>
  <r>
    <x v="0"/>
    <x v="0"/>
    <x v="2"/>
    <x v="8"/>
    <x v="0"/>
    <x v="608"/>
    <x v="608"/>
    <x v="1"/>
    <x v="1"/>
    <x v="0"/>
    <x v="0"/>
    <x v="22"/>
    <x v="22"/>
    <x v="0"/>
    <n v="5416483.3799999999"/>
    <n v="13068309.41"/>
    <n v="13068309.41"/>
    <n v="12188995.300000001"/>
    <n v="-879314.11"/>
    <n v="-6.7285987989168685"/>
    <x v="21"/>
    <x v="1"/>
    <x v="8"/>
    <x v="8"/>
  </r>
  <r>
    <x v="0"/>
    <x v="0"/>
    <x v="2"/>
    <x v="8"/>
    <x v="0"/>
    <x v="609"/>
    <x v="609"/>
    <x v="1"/>
    <x v="1"/>
    <x v="0"/>
    <x v="0"/>
    <x v="22"/>
    <x v="22"/>
    <x v="0"/>
    <n v="5240240.8499999996"/>
    <n v="10441931.310000001"/>
    <n v="10441931.310000001"/>
    <n v="9754930.9600000009"/>
    <n v="-687000.35"/>
    <n v="-6.5792460188095223"/>
    <x v="21"/>
    <x v="1"/>
    <x v="11"/>
    <x v="11"/>
  </r>
  <r>
    <x v="0"/>
    <x v="0"/>
    <x v="2"/>
    <x v="8"/>
    <x v="0"/>
    <x v="610"/>
    <x v="610"/>
    <x v="1"/>
    <x v="1"/>
    <x v="0"/>
    <x v="0"/>
    <x v="22"/>
    <x v="22"/>
    <x v="0"/>
    <n v="3158845"/>
    <n v="5146687.07"/>
    <n v="5146687.07"/>
    <n v="6315149.4199999999"/>
    <n v="1168462.3500000001"/>
    <n v="22.703193998542446"/>
    <x v="21"/>
    <x v="0"/>
    <x v="12"/>
    <x v="12"/>
  </r>
  <r>
    <x v="0"/>
    <x v="0"/>
    <x v="2"/>
    <x v="8"/>
    <x v="0"/>
    <x v="611"/>
    <x v="611"/>
    <x v="1"/>
    <x v="1"/>
    <x v="0"/>
    <x v="0"/>
    <x v="22"/>
    <x v="22"/>
    <x v="0"/>
    <n v="2422656.48"/>
    <n v="5571513"/>
    <n v="5571513"/>
    <n v="6507451.0599999996"/>
    <n v="935938.06"/>
    <n v="16.798633692499685"/>
    <x v="21"/>
    <x v="0"/>
    <x v="12"/>
    <x v="12"/>
  </r>
  <r>
    <x v="0"/>
    <x v="0"/>
    <x v="2"/>
    <x v="8"/>
    <x v="0"/>
    <x v="612"/>
    <x v="612"/>
    <x v="1"/>
    <x v="1"/>
    <x v="0"/>
    <x v="0"/>
    <x v="22"/>
    <x v="22"/>
    <x v="0"/>
    <n v="4081962.69"/>
    <n v="8579627.5800000001"/>
    <n v="8579627.5800000001"/>
    <n v="8728338.0999999996"/>
    <n v="148710.51999999999"/>
    <n v="1.73329807865623"/>
    <x v="21"/>
    <x v="0"/>
    <x v="11"/>
    <x v="11"/>
  </r>
  <r>
    <x v="0"/>
    <x v="0"/>
    <x v="2"/>
    <x v="9"/>
    <x v="0"/>
    <x v="613"/>
    <x v="613"/>
    <x v="1"/>
    <x v="1"/>
    <x v="0"/>
    <x v="0"/>
    <x v="22"/>
    <x v="22"/>
    <x v="0"/>
    <n v="1110153.06"/>
    <n v="9500707.6199999992"/>
    <n v="9500707.6199999992"/>
    <n v="15810163.159999998"/>
    <n v="6309455.54"/>
    <n v="66.410374809534446"/>
    <x v="21"/>
    <x v="0"/>
    <x v="12"/>
    <x v="12"/>
  </r>
  <r>
    <x v="0"/>
    <x v="0"/>
    <x v="2"/>
    <x v="9"/>
    <x v="0"/>
    <x v="614"/>
    <x v="614"/>
    <x v="1"/>
    <x v="1"/>
    <x v="0"/>
    <x v="0"/>
    <x v="22"/>
    <x v="22"/>
    <x v="0"/>
    <n v="1363269.01"/>
    <n v="3457500"/>
    <n v="3457500"/>
    <n v="3497325"/>
    <n v="39825"/>
    <n v="1.1518438177874186"/>
    <x v="21"/>
    <x v="0"/>
    <x v="12"/>
    <x v="12"/>
  </r>
  <r>
    <x v="0"/>
    <x v="0"/>
    <x v="2"/>
    <x v="9"/>
    <x v="0"/>
    <x v="615"/>
    <x v="615"/>
    <x v="1"/>
    <x v="1"/>
    <x v="0"/>
    <x v="0"/>
    <x v="22"/>
    <x v="22"/>
    <x v="0"/>
    <n v="2051026"/>
    <n v="3126054.38"/>
    <n v="3126054.38"/>
    <n v="3882435.74"/>
    <n v="756381.36"/>
    <n v="24.196039737478912"/>
    <x v="21"/>
    <x v="0"/>
    <x v="11"/>
    <x v="11"/>
  </r>
  <r>
    <x v="0"/>
    <x v="0"/>
    <x v="2"/>
    <x v="9"/>
    <x v="0"/>
    <x v="616"/>
    <x v="43"/>
    <x v="1"/>
    <x v="1"/>
    <x v="0"/>
    <x v="0"/>
    <x v="22"/>
    <x v="22"/>
    <x v="0"/>
    <n v="1121653.8799999999"/>
    <n v="3017000"/>
    <n v="3017000"/>
    <n v="2840261.59"/>
    <n v="-176738.41"/>
    <n v="-5.858084521047398"/>
    <x v="21"/>
    <x v="1"/>
    <x v="0"/>
    <x v="0"/>
  </r>
  <r>
    <x v="0"/>
    <x v="0"/>
    <x v="2"/>
    <x v="9"/>
    <x v="0"/>
    <x v="617"/>
    <x v="616"/>
    <x v="1"/>
    <x v="1"/>
    <x v="0"/>
    <x v="0"/>
    <x v="22"/>
    <x v="22"/>
    <x v="0"/>
    <n v="3018504.09"/>
    <n v="8140043.7999999998"/>
    <n v="8140043.7999999998"/>
    <n v="8003722.7699999996"/>
    <n v="-136321.03"/>
    <n v="-1.6746965169892576"/>
    <x v="21"/>
    <x v="1"/>
    <x v="12"/>
    <x v="12"/>
  </r>
  <r>
    <x v="0"/>
    <x v="0"/>
    <x v="2"/>
    <x v="9"/>
    <x v="0"/>
    <x v="618"/>
    <x v="617"/>
    <x v="1"/>
    <x v="1"/>
    <x v="0"/>
    <x v="0"/>
    <x v="22"/>
    <x v="22"/>
    <x v="0"/>
    <n v="1305415.71"/>
    <n v="4251500"/>
    <n v="4251500"/>
    <n v="2394185.83"/>
    <n v="-1857314.17"/>
    <n v="-43.686091261907563"/>
    <x v="21"/>
    <x v="1"/>
    <x v="12"/>
    <x v="12"/>
  </r>
  <r>
    <x v="0"/>
    <x v="0"/>
    <x v="2"/>
    <x v="9"/>
    <x v="0"/>
    <x v="619"/>
    <x v="618"/>
    <x v="1"/>
    <x v="1"/>
    <x v="0"/>
    <x v="0"/>
    <x v="22"/>
    <x v="22"/>
    <x v="0"/>
    <n v="3433187.25"/>
    <n v="7349754.7300000004"/>
    <n v="7349754.7300000004"/>
    <n v="5447477"/>
    <n v="-1902277.73"/>
    <n v="-25.882193350416742"/>
    <x v="21"/>
    <x v="1"/>
    <x v="11"/>
    <x v="11"/>
  </r>
  <r>
    <x v="0"/>
    <x v="0"/>
    <x v="2"/>
    <x v="10"/>
    <x v="0"/>
    <x v="620"/>
    <x v="619"/>
    <x v="1"/>
    <x v="1"/>
    <x v="0"/>
    <x v="0"/>
    <x v="22"/>
    <x v="22"/>
    <x v="0"/>
    <n v="18217045.859999999"/>
    <n v="36375079.299999997"/>
    <n v="36375079.299999997"/>
    <n v="34970387.140000001"/>
    <n v="-1404692.16"/>
    <n v="-3.8616882410480411"/>
    <x v="21"/>
    <x v="1"/>
    <x v="10"/>
    <x v="10"/>
  </r>
  <r>
    <x v="0"/>
    <x v="0"/>
    <x v="2"/>
    <x v="10"/>
    <x v="0"/>
    <x v="621"/>
    <x v="620"/>
    <x v="1"/>
    <x v="1"/>
    <x v="0"/>
    <x v="0"/>
    <x v="22"/>
    <x v="22"/>
    <x v="0"/>
    <n v="14386464.380000001"/>
    <n v="21395000"/>
    <n v="21395000"/>
    <n v="22443914.490000002"/>
    <n v="1048914.49"/>
    <n v="4.9026150502453847"/>
    <x v="21"/>
    <x v="0"/>
    <x v="7"/>
    <x v="7"/>
  </r>
  <r>
    <x v="0"/>
    <x v="0"/>
    <x v="2"/>
    <x v="11"/>
    <x v="0"/>
    <x v="622"/>
    <x v="621"/>
    <x v="1"/>
    <x v="1"/>
    <x v="0"/>
    <x v="0"/>
    <x v="22"/>
    <x v="22"/>
    <x v="0"/>
    <n v="19805019.25"/>
    <n v="27797967.940000001"/>
    <n v="27797967.940000001"/>
    <n v="27598282.900000002"/>
    <n v="-199685.04"/>
    <n v="-0.71834401863836383"/>
    <x v="21"/>
    <x v="1"/>
    <x v="6"/>
    <x v="6"/>
  </r>
  <r>
    <x v="0"/>
    <x v="0"/>
    <x v="2"/>
    <x v="11"/>
    <x v="0"/>
    <x v="623"/>
    <x v="622"/>
    <x v="1"/>
    <x v="1"/>
    <x v="0"/>
    <x v="0"/>
    <x v="22"/>
    <x v="22"/>
    <x v="0"/>
    <n v="3727051.62"/>
    <n v="7950099.9199999999"/>
    <n v="7950099.9199999999"/>
    <n v="10106428.200000001"/>
    <n v="2156328.2799999998"/>
    <n v="27.123285263061199"/>
    <x v="21"/>
    <x v="0"/>
    <x v="12"/>
    <x v="12"/>
  </r>
  <r>
    <x v="0"/>
    <x v="0"/>
    <x v="2"/>
    <x v="11"/>
    <x v="0"/>
    <x v="624"/>
    <x v="623"/>
    <x v="1"/>
    <x v="1"/>
    <x v="0"/>
    <x v="0"/>
    <x v="22"/>
    <x v="22"/>
    <x v="0"/>
    <n v="1868574.92"/>
    <n v="5049380.21"/>
    <n v="5049380.21"/>
    <n v="4208610.78"/>
    <n v="-840769.43"/>
    <n v="-16.650943185757843"/>
    <x v="21"/>
    <x v="1"/>
    <x v="12"/>
    <x v="12"/>
  </r>
  <r>
    <x v="0"/>
    <x v="0"/>
    <x v="2"/>
    <x v="11"/>
    <x v="0"/>
    <x v="625"/>
    <x v="624"/>
    <x v="1"/>
    <x v="1"/>
    <x v="0"/>
    <x v="0"/>
    <x v="22"/>
    <x v="22"/>
    <x v="0"/>
    <n v="6317390.8399999999"/>
    <n v="8903020"/>
    <n v="8903020"/>
    <n v="8903462.1600000001"/>
    <n v="442.16"/>
    <n v="4.9664046581946349E-3"/>
    <x v="21"/>
    <x v="0"/>
    <x v="10"/>
    <x v="10"/>
  </r>
  <r>
    <x v="0"/>
    <x v="0"/>
    <x v="2"/>
    <x v="11"/>
    <x v="0"/>
    <x v="626"/>
    <x v="625"/>
    <x v="1"/>
    <x v="1"/>
    <x v="0"/>
    <x v="0"/>
    <x v="22"/>
    <x v="22"/>
    <x v="0"/>
    <n v="5171943.6500000004"/>
    <n v="7877450.4500000002"/>
    <n v="7877450.4500000002"/>
    <n v="9582630.6100000013"/>
    <n v="1705180.1599999999"/>
    <n v="21.646345741216312"/>
    <x v="21"/>
    <x v="0"/>
    <x v="11"/>
    <x v="11"/>
  </r>
  <r>
    <x v="0"/>
    <x v="0"/>
    <x v="2"/>
    <x v="11"/>
    <x v="0"/>
    <x v="627"/>
    <x v="626"/>
    <x v="1"/>
    <x v="1"/>
    <x v="0"/>
    <x v="0"/>
    <x v="22"/>
    <x v="22"/>
    <x v="0"/>
    <n v="3619919.81"/>
    <n v="4919831.7699999996"/>
    <n v="4919831.7699999996"/>
    <n v="9330476.8100000005"/>
    <n v="4410645.04"/>
    <n v="89.65032233205811"/>
    <x v="21"/>
    <x v="0"/>
    <x v="11"/>
    <x v="11"/>
  </r>
  <r>
    <x v="0"/>
    <x v="0"/>
    <x v="2"/>
    <x v="11"/>
    <x v="0"/>
    <x v="628"/>
    <x v="627"/>
    <x v="1"/>
    <x v="1"/>
    <x v="0"/>
    <x v="0"/>
    <x v="22"/>
    <x v="22"/>
    <x v="0"/>
    <n v="3467932.26"/>
    <n v="7981000"/>
    <n v="7981000"/>
    <n v="8240918.2600000007"/>
    <n v="259918.26"/>
    <n v="3.2567129432401956"/>
    <x v="21"/>
    <x v="0"/>
    <x v="0"/>
    <x v="0"/>
  </r>
  <r>
    <x v="0"/>
    <x v="0"/>
    <x v="2"/>
    <x v="11"/>
    <x v="0"/>
    <x v="629"/>
    <x v="628"/>
    <x v="1"/>
    <x v="1"/>
    <x v="0"/>
    <x v="0"/>
    <x v="22"/>
    <x v="22"/>
    <x v="0"/>
    <n v="3895286.58"/>
    <n v="5030816"/>
    <n v="5030816"/>
    <n v="5478279.0799999991"/>
    <n v="447463.08"/>
    <n v="8.8944433666427081"/>
    <x v="21"/>
    <x v="0"/>
    <x v="11"/>
    <x v="11"/>
  </r>
  <r>
    <x v="0"/>
    <x v="0"/>
    <x v="2"/>
    <x v="11"/>
    <x v="0"/>
    <x v="630"/>
    <x v="629"/>
    <x v="1"/>
    <x v="1"/>
    <x v="0"/>
    <x v="0"/>
    <x v="22"/>
    <x v="22"/>
    <x v="0"/>
    <n v="1719464.95"/>
    <n v="3652875"/>
    <n v="3652875"/>
    <n v="4258591.88"/>
    <n v="605716.88"/>
    <n v="16.581921910823667"/>
    <x v="21"/>
    <x v="0"/>
    <x v="12"/>
    <x v="12"/>
  </r>
  <r>
    <x v="0"/>
    <x v="0"/>
    <x v="2"/>
    <x v="11"/>
    <x v="0"/>
    <x v="631"/>
    <x v="630"/>
    <x v="1"/>
    <x v="1"/>
    <x v="0"/>
    <x v="0"/>
    <x v="22"/>
    <x v="22"/>
    <x v="0"/>
    <n v="6380499.4900000002"/>
    <n v="9821000"/>
    <n v="9821000"/>
    <n v="10315853.520000001"/>
    <n v="494853.52"/>
    <n v="5.0387284390591587"/>
    <x v="21"/>
    <x v="0"/>
    <x v="10"/>
    <x v="10"/>
  </r>
  <r>
    <x v="0"/>
    <x v="0"/>
    <x v="2"/>
    <x v="11"/>
    <x v="0"/>
    <x v="632"/>
    <x v="631"/>
    <x v="1"/>
    <x v="1"/>
    <x v="0"/>
    <x v="0"/>
    <x v="22"/>
    <x v="22"/>
    <x v="0"/>
    <n v="2226979.1"/>
    <n v="4329195.7300000004"/>
    <n v="4329195.7300000004"/>
    <n v="4392074.97"/>
    <n v="62879.24"/>
    <n v="1.4524462260799651"/>
    <x v="21"/>
    <x v="0"/>
    <x v="12"/>
    <x v="12"/>
  </r>
  <r>
    <x v="0"/>
    <x v="0"/>
    <x v="2"/>
    <x v="11"/>
    <x v="0"/>
    <x v="633"/>
    <x v="632"/>
    <x v="1"/>
    <x v="1"/>
    <x v="0"/>
    <x v="0"/>
    <x v="22"/>
    <x v="22"/>
    <x v="0"/>
    <n v="3470868.87"/>
    <n v="5729000.3700000001"/>
    <n v="5729000.3700000001"/>
    <n v="4626456.0699999994"/>
    <n v="-1102544.3"/>
    <n v="-19.244968210745636"/>
    <x v="21"/>
    <x v="1"/>
    <x v="11"/>
    <x v="11"/>
  </r>
  <r>
    <x v="0"/>
    <x v="0"/>
    <x v="2"/>
    <x v="11"/>
    <x v="0"/>
    <x v="634"/>
    <x v="633"/>
    <x v="1"/>
    <x v="1"/>
    <x v="0"/>
    <x v="0"/>
    <x v="22"/>
    <x v="22"/>
    <x v="0"/>
    <n v="4417555.12"/>
    <n v="6971694"/>
    <n v="6971694"/>
    <n v="7449041.4199999999"/>
    <n v="477347.42"/>
    <n v="6.8469359096942579"/>
    <x v="21"/>
    <x v="0"/>
    <x v="11"/>
    <x v="11"/>
  </r>
  <r>
    <x v="0"/>
    <x v="0"/>
    <x v="2"/>
    <x v="11"/>
    <x v="0"/>
    <x v="635"/>
    <x v="634"/>
    <x v="1"/>
    <x v="1"/>
    <x v="0"/>
    <x v="0"/>
    <x v="22"/>
    <x v="22"/>
    <x v="0"/>
    <n v="4822597.72"/>
    <n v="7579501.2000000002"/>
    <n v="7579501.2000000002"/>
    <n v="8027545.7000000011"/>
    <n v="448044.5"/>
    <n v="5.911266298104155"/>
    <x v="21"/>
    <x v="0"/>
    <x v="11"/>
    <x v="11"/>
  </r>
  <r>
    <x v="0"/>
    <x v="0"/>
    <x v="2"/>
    <x v="11"/>
    <x v="0"/>
    <x v="636"/>
    <x v="635"/>
    <x v="1"/>
    <x v="1"/>
    <x v="0"/>
    <x v="0"/>
    <x v="22"/>
    <x v="22"/>
    <x v="0"/>
    <n v="2309851.29"/>
    <n v="4929504.26"/>
    <n v="4929504.26"/>
    <n v="4988790.54"/>
    <n v="59286.28"/>
    <n v="1.2026823971139036"/>
    <x v="21"/>
    <x v="0"/>
    <x v="12"/>
    <x v="12"/>
  </r>
  <r>
    <x v="0"/>
    <x v="0"/>
    <x v="2"/>
    <x v="12"/>
    <x v="0"/>
    <x v="637"/>
    <x v="636"/>
    <x v="1"/>
    <x v="1"/>
    <x v="0"/>
    <x v="0"/>
    <x v="22"/>
    <x v="22"/>
    <x v="0"/>
    <n v="1006197.77"/>
    <n v="2787070.6"/>
    <n v="2787070.6"/>
    <n v="5504823.5"/>
    <n v="2717752.9"/>
    <n v="97.5128832402021"/>
    <x v="21"/>
    <x v="0"/>
    <x v="12"/>
    <x v="12"/>
  </r>
  <r>
    <x v="0"/>
    <x v="0"/>
    <x v="2"/>
    <x v="12"/>
    <x v="0"/>
    <x v="638"/>
    <x v="637"/>
    <x v="1"/>
    <x v="1"/>
    <x v="0"/>
    <x v="0"/>
    <x v="22"/>
    <x v="22"/>
    <x v="0"/>
    <n v="9560168.5099999998"/>
    <n v="8116400"/>
    <n v="8116400"/>
    <n v="11162258.34"/>
    <n v="3045858.34"/>
    <n v="37.527208368242079"/>
    <x v="21"/>
    <x v="0"/>
    <x v="11"/>
    <x v="11"/>
  </r>
  <r>
    <x v="0"/>
    <x v="0"/>
    <x v="2"/>
    <x v="12"/>
    <x v="0"/>
    <x v="639"/>
    <x v="638"/>
    <x v="1"/>
    <x v="1"/>
    <x v="0"/>
    <x v="0"/>
    <x v="22"/>
    <x v="22"/>
    <x v="0"/>
    <n v="1030059.59"/>
    <n v="2844040.14"/>
    <n v="2844040.14"/>
    <n v="3639558.12"/>
    <n v="795517.98"/>
    <n v="27.971404791776248"/>
    <x v="21"/>
    <x v="0"/>
    <x v="0"/>
    <x v="0"/>
  </r>
  <r>
    <x v="0"/>
    <x v="0"/>
    <x v="2"/>
    <x v="13"/>
    <x v="0"/>
    <x v="640"/>
    <x v="639"/>
    <x v="1"/>
    <x v="1"/>
    <x v="0"/>
    <x v="0"/>
    <x v="22"/>
    <x v="22"/>
    <x v="0"/>
    <n v="1483983.32"/>
    <n v="3000000"/>
    <n v="3000000"/>
    <n v="3812210.7800000007"/>
    <n v="812210.78"/>
    <n v="27.07369266666667"/>
    <x v="21"/>
    <x v="0"/>
    <x v="0"/>
    <x v="0"/>
  </r>
  <r>
    <x v="0"/>
    <x v="0"/>
    <x v="2"/>
    <x v="13"/>
    <x v="0"/>
    <x v="641"/>
    <x v="640"/>
    <x v="1"/>
    <x v="1"/>
    <x v="0"/>
    <x v="0"/>
    <x v="22"/>
    <x v="22"/>
    <x v="0"/>
    <n v="7422720.4500000002"/>
    <n v="12678400"/>
    <n v="12678400"/>
    <n v="11165760.799999999"/>
    <n v="-1512639.2"/>
    <n v="-11.930836698637053"/>
    <x v="21"/>
    <x v="1"/>
    <x v="7"/>
    <x v="7"/>
  </r>
  <r>
    <x v="0"/>
    <x v="0"/>
    <x v="2"/>
    <x v="13"/>
    <x v="0"/>
    <x v="642"/>
    <x v="641"/>
    <x v="1"/>
    <x v="1"/>
    <x v="0"/>
    <x v="0"/>
    <x v="22"/>
    <x v="22"/>
    <x v="0"/>
    <n v="1805334.35"/>
    <n v="4000000"/>
    <n v="4000000"/>
    <n v="4333050.3099999996"/>
    <n v="333050.31"/>
    <n v="8.3262577499999999"/>
    <x v="21"/>
    <x v="0"/>
    <x v="12"/>
    <x v="12"/>
  </r>
  <r>
    <x v="0"/>
    <x v="0"/>
    <x v="2"/>
    <x v="13"/>
    <x v="0"/>
    <x v="643"/>
    <x v="642"/>
    <x v="1"/>
    <x v="1"/>
    <x v="0"/>
    <x v="0"/>
    <x v="22"/>
    <x v="22"/>
    <x v="0"/>
    <n v="736063.6"/>
    <n v="4799108.6399999997"/>
    <n v="4799108.6399999997"/>
    <n v="3544083.6199999996"/>
    <n v="-1255025.02"/>
    <n v="-26.151210863190627"/>
    <x v="21"/>
    <x v="1"/>
    <x v="12"/>
    <x v="12"/>
  </r>
  <r>
    <x v="0"/>
    <x v="0"/>
    <x v="2"/>
    <x v="13"/>
    <x v="0"/>
    <x v="644"/>
    <x v="643"/>
    <x v="1"/>
    <x v="1"/>
    <x v="0"/>
    <x v="0"/>
    <x v="22"/>
    <x v="22"/>
    <x v="0"/>
    <n v="14115275.83"/>
    <n v="18300000"/>
    <n v="18300000"/>
    <n v="22679379.169999998"/>
    <n v="4379379.17"/>
    <n v="23.931033715846993"/>
    <x v="21"/>
    <x v="0"/>
    <x v="6"/>
    <x v="6"/>
  </r>
  <r>
    <x v="0"/>
    <x v="0"/>
    <x v="2"/>
    <x v="13"/>
    <x v="0"/>
    <x v="645"/>
    <x v="644"/>
    <x v="1"/>
    <x v="1"/>
    <x v="0"/>
    <x v="0"/>
    <x v="22"/>
    <x v="22"/>
    <x v="0"/>
    <n v="433703.98"/>
    <n v="614940.18999999994"/>
    <n v="614940.18999999994"/>
    <n v="9367115.3100000024"/>
    <n v="8752175.1199999992"/>
    <n v="1423.2563202609997"/>
    <x v="21"/>
    <x v="0"/>
    <x v="13"/>
    <x v="13"/>
  </r>
  <r>
    <x v="0"/>
    <x v="0"/>
    <x v="2"/>
    <x v="13"/>
    <x v="0"/>
    <x v="646"/>
    <x v="645"/>
    <x v="1"/>
    <x v="1"/>
    <x v="0"/>
    <x v="0"/>
    <x v="22"/>
    <x v="22"/>
    <x v="0"/>
    <n v="3657741.18"/>
    <n v="6370402.5999999996"/>
    <n v="6370402.5999999996"/>
    <n v="6605700.6600000011"/>
    <n v="235298.06"/>
    <n v="3.6936136501011725"/>
    <x v="21"/>
    <x v="0"/>
    <x v="12"/>
    <x v="12"/>
  </r>
  <r>
    <x v="0"/>
    <x v="0"/>
    <x v="2"/>
    <x v="13"/>
    <x v="0"/>
    <x v="647"/>
    <x v="646"/>
    <x v="1"/>
    <x v="1"/>
    <x v="0"/>
    <x v="0"/>
    <x v="22"/>
    <x v="22"/>
    <x v="0"/>
    <n v="1983253.35"/>
    <n v="4263286"/>
    <n v="4263286"/>
    <n v="4399723.67"/>
    <n v="136437.67000000001"/>
    <n v="3.2002936232755674"/>
    <x v="21"/>
    <x v="0"/>
    <x v="12"/>
    <x v="12"/>
  </r>
  <r>
    <x v="0"/>
    <x v="0"/>
    <x v="2"/>
    <x v="13"/>
    <x v="0"/>
    <x v="648"/>
    <x v="647"/>
    <x v="1"/>
    <x v="1"/>
    <x v="0"/>
    <x v="0"/>
    <x v="22"/>
    <x v="22"/>
    <x v="0"/>
    <n v="3492114.64"/>
    <n v="6043522.3600000003"/>
    <n v="6043522.3600000003"/>
    <n v="4817760.6899999995"/>
    <n v="-1225761.67"/>
    <n v="-20.28223934626098"/>
    <x v="21"/>
    <x v="1"/>
    <x v="11"/>
    <x v="11"/>
  </r>
  <r>
    <x v="0"/>
    <x v="0"/>
    <x v="2"/>
    <x v="13"/>
    <x v="0"/>
    <x v="649"/>
    <x v="648"/>
    <x v="1"/>
    <x v="1"/>
    <x v="0"/>
    <x v="0"/>
    <x v="22"/>
    <x v="22"/>
    <x v="0"/>
    <n v="1657327.09"/>
    <n v="3076300"/>
    <n v="3076300"/>
    <n v="3335648.14"/>
    <n v="259348.14"/>
    <n v="8.4305217306504563"/>
    <x v="21"/>
    <x v="0"/>
    <x v="13"/>
    <x v="13"/>
  </r>
  <r>
    <x v="0"/>
    <x v="0"/>
    <x v="3"/>
    <x v="14"/>
    <x v="0"/>
    <x v="650"/>
    <x v="649"/>
    <x v="1"/>
    <x v="1"/>
    <x v="0"/>
    <x v="0"/>
    <x v="22"/>
    <x v="22"/>
    <x v="0"/>
    <n v="3945614.11"/>
    <n v="8104294.9299999997"/>
    <n v="8104294.9299999997"/>
    <n v="7898767.9099999983"/>
    <n v="-205527.02"/>
    <n v="-2.5360259192837642"/>
    <x v="21"/>
    <x v="1"/>
    <x v="11"/>
    <x v="11"/>
  </r>
  <r>
    <x v="0"/>
    <x v="0"/>
    <x v="3"/>
    <x v="14"/>
    <x v="0"/>
    <x v="651"/>
    <x v="650"/>
    <x v="1"/>
    <x v="1"/>
    <x v="0"/>
    <x v="0"/>
    <x v="22"/>
    <x v="22"/>
    <x v="0"/>
    <n v="4697224.5199999996"/>
    <n v="13290356"/>
    <n v="13290356"/>
    <n v="12385120.219999999"/>
    <n v="-905235.78"/>
    <n v="-6.8112229649830303"/>
    <x v="21"/>
    <x v="1"/>
    <x v="8"/>
    <x v="8"/>
  </r>
  <r>
    <x v="0"/>
    <x v="0"/>
    <x v="3"/>
    <x v="14"/>
    <x v="0"/>
    <x v="652"/>
    <x v="651"/>
    <x v="1"/>
    <x v="1"/>
    <x v="0"/>
    <x v="0"/>
    <x v="22"/>
    <x v="22"/>
    <x v="0"/>
    <n v="17388485.989999998"/>
    <n v="32612050.879999999"/>
    <n v="32612050.879999999"/>
    <n v="31967414.630000006"/>
    <n v="-644636.25"/>
    <n v="-1.9766811120589054"/>
    <x v="21"/>
    <x v="1"/>
    <x v="6"/>
    <x v="6"/>
  </r>
  <r>
    <x v="0"/>
    <x v="0"/>
    <x v="3"/>
    <x v="14"/>
    <x v="0"/>
    <x v="653"/>
    <x v="652"/>
    <x v="1"/>
    <x v="1"/>
    <x v="0"/>
    <x v="0"/>
    <x v="22"/>
    <x v="22"/>
    <x v="0"/>
    <n v="5242532.25"/>
    <n v="13010364.560000001"/>
    <n v="13010364.560000001"/>
    <n v="12256858.050000001"/>
    <n v="-753506.51"/>
    <n v="-5.7915864426784367"/>
    <x v="21"/>
    <x v="1"/>
    <x v="8"/>
    <x v="8"/>
  </r>
  <r>
    <x v="0"/>
    <x v="0"/>
    <x v="3"/>
    <x v="14"/>
    <x v="0"/>
    <x v="654"/>
    <x v="653"/>
    <x v="1"/>
    <x v="1"/>
    <x v="0"/>
    <x v="0"/>
    <x v="22"/>
    <x v="22"/>
    <x v="0"/>
    <n v="5915796.9900000002"/>
    <n v="13564600"/>
    <n v="13564600"/>
    <n v="13230120.26"/>
    <n v="-334479.74"/>
    <n v="-2.4658282588502427"/>
    <x v="21"/>
    <x v="1"/>
    <x v="8"/>
    <x v="8"/>
  </r>
  <r>
    <x v="0"/>
    <x v="0"/>
    <x v="3"/>
    <x v="14"/>
    <x v="0"/>
    <x v="655"/>
    <x v="654"/>
    <x v="1"/>
    <x v="1"/>
    <x v="0"/>
    <x v="0"/>
    <x v="22"/>
    <x v="22"/>
    <x v="0"/>
    <n v="4962403.2300000004"/>
    <n v="9026095.7400000002"/>
    <n v="9026095.7400000002"/>
    <n v="8906364.6300000008"/>
    <n v="-119731.11"/>
    <n v="-1.3264994461492383"/>
    <x v="21"/>
    <x v="1"/>
    <x v="9"/>
    <x v="9"/>
  </r>
  <r>
    <x v="0"/>
    <x v="0"/>
    <x v="3"/>
    <x v="14"/>
    <x v="0"/>
    <x v="656"/>
    <x v="655"/>
    <x v="1"/>
    <x v="1"/>
    <x v="0"/>
    <x v="0"/>
    <x v="22"/>
    <x v="22"/>
    <x v="0"/>
    <n v="1176038.6499999999"/>
    <n v="3945700"/>
    <n v="3945700"/>
    <n v="3916671.04"/>
    <n v="-29028.959999999999"/>
    <n v="-0.73571128063461488"/>
    <x v="21"/>
    <x v="1"/>
    <x v="12"/>
    <x v="12"/>
  </r>
  <r>
    <x v="0"/>
    <x v="0"/>
    <x v="3"/>
    <x v="14"/>
    <x v="0"/>
    <x v="657"/>
    <x v="656"/>
    <x v="1"/>
    <x v="1"/>
    <x v="0"/>
    <x v="0"/>
    <x v="22"/>
    <x v="22"/>
    <x v="0"/>
    <n v="5134547.4800000004"/>
    <n v="10149347.699999999"/>
    <n v="10149347.699999999"/>
    <n v="10237772.850000003"/>
    <n v="88425.15"/>
    <n v="0.87123973494375417"/>
    <x v="21"/>
    <x v="0"/>
    <x v="11"/>
    <x v="11"/>
  </r>
  <r>
    <x v="0"/>
    <x v="0"/>
    <x v="3"/>
    <x v="14"/>
    <x v="0"/>
    <x v="658"/>
    <x v="657"/>
    <x v="1"/>
    <x v="1"/>
    <x v="0"/>
    <x v="0"/>
    <x v="22"/>
    <x v="22"/>
    <x v="0"/>
    <n v="7713827.5800000001"/>
    <n v="16003043.390000001"/>
    <n v="16003043.390000001"/>
    <n v="16783000.129999999"/>
    <n v="779956.74"/>
    <n v="4.8738025698748038"/>
    <x v="21"/>
    <x v="0"/>
    <x v="11"/>
    <x v="11"/>
  </r>
  <r>
    <x v="0"/>
    <x v="0"/>
    <x v="3"/>
    <x v="14"/>
    <x v="0"/>
    <x v="659"/>
    <x v="658"/>
    <x v="1"/>
    <x v="1"/>
    <x v="0"/>
    <x v="0"/>
    <x v="22"/>
    <x v="22"/>
    <x v="0"/>
    <n v="2411705.33"/>
    <n v="6718500"/>
    <n v="6718500"/>
    <n v="7996017.0800000001"/>
    <n v="1277517.08"/>
    <n v="19.01491523405522"/>
    <x v="21"/>
    <x v="0"/>
    <x v="12"/>
    <x v="12"/>
  </r>
  <r>
    <x v="0"/>
    <x v="0"/>
    <x v="3"/>
    <x v="14"/>
    <x v="0"/>
    <x v="660"/>
    <x v="659"/>
    <x v="1"/>
    <x v="1"/>
    <x v="0"/>
    <x v="0"/>
    <x v="22"/>
    <x v="22"/>
    <x v="0"/>
    <n v="2473975.4700000002"/>
    <n v="5682433.1399999997"/>
    <n v="5682433.1399999997"/>
    <n v="6639991.4499999993"/>
    <n v="957558.31"/>
    <n v="16.851202405876439"/>
    <x v="21"/>
    <x v="0"/>
    <x v="12"/>
    <x v="12"/>
  </r>
  <r>
    <x v="0"/>
    <x v="0"/>
    <x v="3"/>
    <x v="14"/>
    <x v="0"/>
    <x v="661"/>
    <x v="660"/>
    <x v="1"/>
    <x v="1"/>
    <x v="0"/>
    <x v="0"/>
    <x v="22"/>
    <x v="22"/>
    <x v="0"/>
    <n v="3526330.05"/>
    <n v="7920977.5099999998"/>
    <n v="7920977.5099999998"/>
    <n v="8912327.1399999969"/>
    <n v="991349.63"/>
    <n v="12.515496083008067"/>
    <x v="21"/>
    <x v="0"/>
    <x v="11"/>
    <x v="11"/>
  </r>
  <r>
    <x v="0"/>
    <x v="0"/>
    <x v="3"/>
    <x v="14"/>
    <x v="0"/>
    <x v="662"/>
    <x v="661"/>
    <x v="1"/>
    <x v="1"/>
    <x v="0"/>
    <x v="0"/>
    <x v="22"/>
    <x v="22"/>
    <x v="0"/>
    <n v="1394438.8"/>
    <n v="6247238.5599999996"/>
    <n v="6247238.5599999996"/>
    <n v="6046250.8699999992"/>
    <n v="-200987.69"/>
    <n v="-3.2172245075910788"/>
    <x v="21"/>
    <x v="1"/>
    <x v="12"/>
    <x v="12"/>
  </r>
  <r>
    <x v="0"/>
    <x v="0"/>
    <x v="3"/>
    <x v="14"/>
    <x v="0"/>
    <x v="663"/>
    <x v="662"/>
    <x v="1"/>
    <x v="1"/>
    <x v="0"/>
    <x v="0"/>
    <x v="22"/>
    <x v="22"/>
    <x v="0"/>
    <n v="1814404.92"/>
    <n v="3806474.1"/>
    <n v="3806474.1"/>
    <n v="4897689.2400000012"/>
    <n v="1091215.1399999999"/>
    <n v="28.667347033833753"/>
    <x v="21"/>
    <x v="0"/>
    <x v="11"/>
    <x v="11"/>
  </r>
  <r>
    <x v="0"/>
    <x v="0"/>
    <x v="3"/>
    <x v="14"/>
    <x v="0"/>
    <x v="664"/>
    <x v="663"/>
    <x v="1"/>
    <x v="1"/>
    <x v="0"/>
    <x v="0"/>
    <x v="22"/>
    <x v="22"/>
    <x v="0"/>
    <n v="1857190.47"/>
    <n v="9506600"/>
    <n v="9506600"/>
    <n v="8070146.6700000018"/>
    <n v="-1436453.33"/>
    <n v="-15.110063850377632"/>
    <x v="21"/>
    <x v="1"/>
    <x v="12"/>
    <x v="12"/>
  </r>
  <r>
    <x v="0"/>
    <x v="0"/>
    <x v="3"/>
    <x v="15"/>
    <x v="0"/>
    <x v="665"/>
    <x v="664"/>
    <x v="1"/>
    <x v="1"/>
    <x v="0"/>
    <x v="0"/>
    <x v="22"/>
    <x v="22"/>
    <x v="0"/>
    <n v="1495986.14"/>
    <n v="4264000"/>
    <n v="4264000"/>
    <n v="4244892.9700000007"/>
    <n v="-19107.03"/>
    <n v="-0.44810107879924954"/>
    <x v="21"/>
    <x v="1"/>
    <x v="12"/>
    <x v="12"/>
  </r>
  <r>
    <x v="0"/>
    <x v="0"/>
    <x v="3"/>
    <x v="15"/>
    <x v="0"/>
    <x v="666"/>
    <x v="665"/>
    <x v="1"/>
    <x v="1"/>
    <x v="0"/>
    <x v="0"/>
    <x v="22"/>
    <x v="22"/>
    <x v="0"/>
    <n v="1173527.99"/>
    <n v="4864442.87"/>
    <n v="4864442.87"/>
    <n v="4382697.6100000003"/>
    <n v="-481745.26"/>
    <n v="-9.9034005100773239"/>
    <x v="21"/>
    <x v="1"/>
    <x v="12"/>
    <x v="12"/>
  </r>
  <r>
    <x v="0"/>
    <x v="0"/>
    <x v="3"/>
    <x v="15"/>
    <x v="0"/>
    <x v="667"/>
    <x v="666"/>
    <x v="1"/>
    <x v="1"/>
    <x v="0"/>
    <x v="0"/>
    <x v="22"/>
    <x v="22"/>
    <x v="0"/>
    <n v="2043209.08"/>
    <n v="6669128"/>
    <n v="6669128"/>
    <n v="6996538.7700000005"/>
    <n v="327410.77"/>
    <n v="4.9093490183424286"/>
    <x v="21"/>
    <x v="0"/>
    <x v="12"/>
    <x v="12"/>
  </r>
  <r>
    <x v="0"/>
    <x v="0"/>
    <x v="3"/>
    <x v="15"/>
    <x v="0"/>
    <x v="668"/>
    <x v="667"/>
    <x v="1"/>
    <x v="1"/>
    <x v="0"/>
    <x v="0"/>
    <x v="22"/>
    <x v="22"/>
    <x v="0"/>
    <n v="3448122.63"/>
    <n v="14631000"/>
    <n v="14631000"/>
    <n v="9864416.8499999996"/>
    <n v="-4766583.1500000004"/>
    <n v="-32.578655936026244"/>
    <x v="21"/>
    <x v="1"/>
    <x v="7"/>
    <x v="7"/>
  </r>
  <r>
    <x v="0"/>
    <x v="0"/>
    <x v="3"/>
    <x v="15"/>
    <x v="0"/>
    <x v="669"/>
    <x v="668"/>
    <x v="1"/>
    <x v="1"/>
    <x v="0"/>
    <x v="0"/>
    <x v="22"/>
    <x v="22"/>
    <x v="0"/>
    <n v="1889568.76"/>
    <n v="5195689.74"/>
    <n v="5195689.74"/>
    <n v="4942033.4800000014"/>
    <n v="-253656.26"/>
    <n v="-4.8820517138885204"/>
    <x v="21"/>
    <x v="1"/>
    <x v="12"/>
    <x v="12"/>
  </r>
  <r>
    <x v="0"/>
    <x v="0"/>
    <x v="3"/>
    <x v="75"/>
    <x v="0"/>
    <x v="670"/>
    <x v="669"/>
    <x v="1"/>
    <x v="1"/>
    <x v="0"/>
    <x v="0"/>
    <x v="22"/>
    <x v="22"/>
    <x v="0"/>
    <n v="5254071.4400000004"/>
    <n v="9099800"/>
    <n v="9099800"/>
    <n v="11506241.060000001"/>
    <n v="2406441.06"/>
    <n v="26.444988461284861"/>
    <x v="21"/>
    <x v="0"/>
    <x v="7"/>
    <x v="7"/>
  </r>
  <r>
    <x v="0"/>
    <x v="0"/>
    <x v="3"/>
    <x v="75"/>
    <x v="0"/>
    <x v="671"/>
    <x v="670"/>
    <x v="1"/>
    <x v="1"/>
    <x v="0"/>
    <x v="0"/>
    <x v="22"/>
    <x v="22"/>
    <x v="0"/>
    <n v="6035533.3600000003"/>
    <n v="12015089.92"/>
    <n v="12015089.92"/>
    <n v="13929666.25"/>
    <n v="1914576.33"/>
    <n v="15.934764889383365"/>
    <x v="21"/>
    <x v="0"/>
    <x v="9"/>
    <x v="9"/>
  </r>
  <r>
    <x v="0"/>
    <x v="0"/>
    <x v="3"/>
    <x v="75"/>
    <x v="0"/>
    <x v="672"/>
    <x v="671"/>
    <x v="1"/>
    <x v="1"/>
    <x v="0"/>
    <x v="0"/>
    <x v="22"/>
    <x v="22"/>
    <x v="0"/>
    <n v="2225248.87"/>
    <n v="10814550"/>
    <n v="10814550"/>
    <n v="9458894.2600000016"/>
    <n v="-1355655.74"/>
    <n v="-12.535479885894466"/>
    <x v="21"/>
    <x v="1"/>
    <x v="11"/>
    <x v="11"/>
  </r>
  <r>
    <x v="0"/>
    <x v="0"/>
    <x v="3"/>
    <x v="75"/>
    <x v="0"/>
    <x v="673"/>
    <x v="672"/>
    <x v="1"/>
    <x v="1"/>
    <x v="0"/>
    <x v="0"/>
    <x v="22"/>
    <x v="22"/>
    <x v="0"/>
    <n v="3490897.34"/>
    <n v="4827079.22"/>
    <n v="4827079.22"/>
    <n v="5509965.1100000003"/>
    <n v="682885.89"/>
    <n v="14.146979133273888"/>
    <x v="21"/>
    <x v="0"/>
    <x v="11"/>
    <x v="11"/>
  </r>
  <r>
    <x v="0"/>
    <x v="0"/>
    <x v="3"/>
    <x v="75"/>
    <x v="0"/>
    <x v="674"/>
    <x v="673"/>
    <x v="1"/>
    <x v="1"/>
    <x v="0"/>
    <x v="0"/>
    <x v="22"/>
    <x v="22"/>
    <x v="0"/>
    <n v="13608322.439999999"/>
    <n v="21395000"/>
    <n v="21395000"/>
    <n v="20501830.879999999"/>
    <n v="-893169.12"/>
    <n v="-4.1746628651554101"/>
    <x v="21"/>
    <x v="1"/>
    <x v="10"/>
    <x v="10"/>
  </r>
  <r>
    <x v="0"/>
    <x v="0"/>
    <x v="3"/>
    <x v="75"/>
    <x v="0"/>
    <x v="675"/>
    <x v="674"/>
    <x v="1"/>
    <x v="1"/>
    <x v="0"/>
    <x v="0"/>
    <x v="22"/>
    <x v="22"/>
    <x v="0"/>
    <n v="2015363.16"/>
    <n v="4209000"/>
    <n v="4209000"/>
    <n v="5653702.7999999998"/>
    <n v="1444702.8"/>
    <n v="34.324133998574482"/>
    <x v="21"/>
    <x v="0"/>
    <x v="11"/>
    <x v="11"/>
  </r>
  <r>
    <x v="0"/>
    <x v="0"/>
    <x v="3"/>
    <x v="75"/>
    <x v="0"/>
    <x v="676"/>
    <x v="675"/>
    <x v="1"/>
    <x v="1"/>
    <x v="0"/>
    <x v="0"/>
    <x v="22"/>
    <x v="22"/>
    <x v="0"/>
    <n v="4374269.2699999996"/>
    <n v="7060780.2599999998"/>
    <n v="7060780.2599999998"/>
    <n v="8060383.8900000006"/>
    <n v="999603.63"/>
    <n v="14.157127019840155"/>
    <x v="21"/>
    <x v="0"/>
    <x v="11"/>
    <x v="11"/>
  </r>
  <r>
    <x v="0"/>
    <x v="0"/>
    <x v="3"/>
    <x v="16"/>
    <x v="0"/>
    <x v="677"/>
    <x v="676"/>
    <x v="1"/>
    <x v="1"/>
    <x v="0"/>
    <x v="0"/>
    <x v="22"/>
    <x v="22"/>
    <x v="0"/>
    <n v="1856020.83"/>
    <n v="3222200"/>
    <n v="3222200"/>
    <n v="6200889.8000000007"/>
    <n v="2978689.8"/>
    <n v="92.44273477748122"/>
    <x v="21"/>
    <x v="0"/>
    <x v="12"/>
    <x v="12"/>
  </r>
  <r>
    <x v="0"/>
    <x v="0"/>
    <x v="3"/>
    <x v="16"/>
    <x v="0"/>
    <x v="678"/>
    <x v="677"/>
    <x v="1"/>
    <x v="1"/>
    <x v="0"/>
    <x v="0"/>
    <x v="22"/>
    <x v="22"/>
    <x v="0"/>
    <n v="2101252.2599999998"/>
    <n v="4163739.12"/>
    <n v="4163739.12"/>
    <n v="4835061.7599999998"/>
    <n v="671322.64"/>
    <n v="16.123071610692076"/>
    <x v="21"/>
    <x v="0"/>
    <x v="11"/>
    <x v="11"/>
  </r>
  <r>
    <x v="0"/>
    <x v="0"/>
    <x v="3"/>
    <x v="16"/>
    <x v="0"/>
    <x v="679"/>
    <x v="678"/>
    <x v="1"/>
    <x v="1"/>
    <x v="0"/>
    <x v="0"/>
    <x v="22"/>
    <x v="22"/>
    <x v="0"/>
    <n v="1964710.41"/>
    <n v="4086094.09"/>
    <n v="4086094.09"/>
    <n v="4385772.9899999993"/>
    <n v="299678.90000000002"/>
    <n v="7.3341164789477471"/>
    <x v="21"/>
    <x v="0"/>
    <x v="9"/>
    <x v="9"/>
  </r>
  <r>
    <x v="0"/>
    <x v="0"/>
    <x v="3"/>
    <x v="16"/>
    <x v="0"/>
    <x v="680"/>
    <x v="679"/>
    <x v="1"/>
    <x v="1"/>
    <x v="0"/>
    <x v="0"/>
    <x v="22"/>
    <x v="22"/>
    <x v="0"/>
    <n v="10589986.199999999"/>
    <n v="18077249.449999999"/>
    <n v="18077249.449999999"/>
    <n v="18934467.069999997"/>
    <n v="857217.62"/>
    <n v="4.7419693044065392"/>
    <x v="21"/>
    <x v="0"/>
    <x v="10"/>
    <x v="10"/>
  </r>
  <r>
    <x v="0"/>
    <x v="0"/>
    <x v="3"/>
    <x v="16"/>
    <x v="0"/>
    <x v="681"/>
    <x v="680"/>
    <x v="1"/>
    <x v="1"/>
    <x v="0"/>
    <x v="0"/>
    <x v="22"/>
    <x v="22"/>
    <x v="0"/>
    <n v="2633338.0299999998"/>
    <n v="5539300"/>
    <n v="5539300"/>
    <n v="6009942.6700000009"/>
    <n v="470642.67"/>
    <n v="8.4964286101131918"/>
    <x v="21"/>
    <x v="0"/>
    <x v="11"/>
    <x v="11"/>
  </r>
  <r>
    <x v="0"/>
    <x v="0"/>
    <x v="3"/>
    <x v="16"/>
    <x v="0"/>
    <x v="682"/>
    <x v="681"/>
    <x v="1"/>
    <x v="1"/>
    <x v="0"/>
    <x v="0"/>
    <x v="22"/>
    <x v="22"/>
    <x v="0"/>
    <n v="943483.07"/>
    <n v="2756000"/>
    <n v="2756000"/>
    <n v="2811041.4399999995"/>
    <n v="55041.440000000002"/>
    <n v="1.9971494920174164"/>
    <x v="21"/>
    <x v="0"/>
    <x v="12"/>
    <x v="12"/>
  </r>
  <r>
    <x v="0"/>
    <x v="0"/>
    <x v="3"/>
    <x v="16"/>
    <x v="0"/>
    <x v="683"/>
    <x v="682"/>
    <x v="1"/>
    <x v="1"/>
    <x v="0"/>
    <x v="0"/>
    <x v="22"/>
    <x v="22"/>
    <x v="0"/>
    <n v="1669691.21"/>
    <n v="4009709.86"/>
    <n v="4009709.86"/>
    <n v="4234989.83"/>
    <n v="225279.97"/>
    <n v="5.6183608756170704"/>
    <x v="21"/>
    <x v="0"/>
    <x v="11"/>
    <x v="11"/>
  </r>
  <r>
    <x v="0"/>
    <x v="0"/>
    <x v="3"/>
    <x v="16"/>
    <x v="0"/>
    <x v="684"/>
    <x v="683"/>
    <x v="1"/>
    <x v="1"/>
    <x v="0"/>
    <x v="0"/>
    <x v="22"/>
    <x v="22"/>
    <x v="0"/>
    <n v="1479364.14"/>
    <n v="3589893.12"/>
    <n v="3589893.12"/>
    <n v="3829733.0500000003"/>
    <n v="239839.93"/>
    <n v="6.6809768977188941"/>
    <x v="21"/>
    <x v="0"/>
    <x v="12"/>
    <x v="12"/>
  </r>
  <r>
    <x v="0"/>
    <x v="0"/>
    <x v="3"/>
    <x v="16"/>
    <x v="0"/>
    <x v="685"/>
    <x v="684"/>
    <x v="1"/>
    <x v="1"/>
    <x v="0"/>
    <x v="0"/>
    <x v="22"/>
    <x v="22"/>
    <x v="0"/>
    <n v="2082218.19"/>
    <n v="6271324.25"/>
    <n v="6271324.25"/>
    <n v="4835214.28"/>
    <n v="-1436109.97"/>
    <n v="-22.899628734712611"/>
    <x v="21"/>
    <x v="1"/>
    <x v="12"/>
    <x v="12"/>
  </r>
  <r>
    <x v="0"/>
    <x v="0"/>
    <x v="3"/>
    <x v="17"/>
    <x v="0"/>
    <x v="686"/>
    <x v="685"/>
    <x v="1"/>
    <x v="1"/>
    <x v="0"/>
    <x v="0"/>
    <x v="22"/>
    <x v="22"/>
    <x v="0"/>
    <n v="3688395.25"/>
    <n v="10628268.880000001"/>
    <n v="10628268.880000001"/>
    <n v="10303416.889999999"/>
    <n v="-324851.99"/>
    <n v="-3.0564901365197676"/>
    <x v="21"/>
    <x v="1"/>
    <x v="7"/>
    <x v="7"/>
  </r>
  <r>
    <x v="0"/>
    <x v="0"/>
    <x v="3"/>
    <x v="17"/>
    <x v="0"/>
    <x v="687"/>
    <x v="686"/>
    <x v="1"/>
    <x v="1"/>
    <x v="0"/>
    <x v="0"/>
    <x v="22"/>
    <x v="22"/>
    <x v="0"/>
    <n v="1687439.45"/>
    <n v="4590827.8"/>
    <n v="4590827.8"/>
    <n v="4598064.6099999994"/>
    <n v="7236.81"/>
    <n v="0.15763627640313582"/>
    <x v="21"/>
    <x v="0"/>
    <x v="8"/>
    <x v="8"/>
  </r>
  <r>
    <x v="0"/>
    <x v="0"/>
    <x v="3"/>
    <x v="17"/>
    <x v="0"/>
    <x v="688"/>
    <x v="687"/>
    <x v="1"/>
    <x v="1"/>
    <x v="0"/>
    <x v="0"/>
    <x v="22"/>
    <x v="22"/>
    <x v="0"/>
    <n v="2162082.67"/>
    <n v="5778127.5"/>
    <n v="5778127.5"/>
    <n v="6325574.8299999991"/>
    <n v="547447.32999999996"/>
    <n v="9.4744764631794638"/>
    <x v="21"/>
    <x v="0"/>
    <x v="11"/>
    <x v="11"/>
  </r>
  <r>
    <x v="0"/>
    <x v="0"/>
    <x v="3"/>
    <x v="17"/>
    <x v="0"/>
    <x v="689"/>
    <x v="688"/>
    <x v="1"/>
    <x v="1"/>
    <x v="0"/>
    <x v="0"/>
    <x v="22"/>
    <x v="22"/>
    <x v="0"/>
    <n v="2747449.09"/>
    <n v="6981482.8499999996"/>
    <n v="6981482.8499999996"/>
    <n v="7080892.7000000011"/>
    <n v="99409.85"/>
    <n v="1.42390738666643"/>
    <x v="21"/>
    <x v="0"/>
    <x v="11"/>
    <x v="11"/>
  </r>
  <r>
    <x v="0"/>
    <x v="0"/>
    <x v="3"/>
    <x v="17"/>
    <x v="0"/>
    <x v="690"/>
    <x v="689"/>
    <x v="1"/>
    <x v="1"/>
    <x v="0"/>
    <x v="0"/>
    <x v="22"/>
    <x v="22"/>
    <x v="0"/>
    <n v="2122697.15"/>
    <n v="7002337.0599999996"/>
    <n v="7002337.0599999996"/>
    <n v="6173773.8600000003"/>
    <n v="-828563.2"/>
    <n v="-11.832666621163764"/>
    <x v="21"/>
    <x v="1"/>
    <x v="12"/>
    <x v="12"/>
  </r>
  <r>
    <x v="0"/>
    <x v="0"/>
    <x v="3"/>
    <x v="17"/>
    <x v="0"/>
    <x v="691"/>
    <x v="690"/>
    <x v="1"/>
    <x v="1"/>
    <x v="0"/>
    <x v="0"/>
    <x v="22"/>
    <x v="22"/>
    <x v="0"/>
    <n v="1153348.43"/>
    <n v="4894500"/>
    <n v="4894500"/>
    <n v="6290221.1700000009"/>
    <n v="1395721.17"/>
    <n v="28.516113392583513"/>
    <x v="21"/>
    <x v="0"/>
    <x v="12"/>
    <x v="12"/>
  </r>
  <r>
    <x v="0"/>
    <x v="0"/>
    <x v="3"/>
    <x v="17"/>
    <x v="0"/>
    <x v="692"/>
    <x v="691"/>
    <x v="1"/>
    <x v="1"/>
    <x v="0"/>
    <x v="0"/>
    <x v="22"/>
    <x v="22"/>
    <x v="0"/>
    <n v="4993432.91"/>
    <n v="12239818.890000001"/>
    <n v="12239818.890000001"/>
    <n v="12413831.970000001"/>
    <n v="174013.08"/>
    <n v="1.4216965264262991"/>
    <x v="21"/>
    <x v="0"/>
    <x v="8"/>
    <x v="8"/>
  </r>
  <r>
    <x v="0"/>
    <x v="0"/>
    <x v="3"/>
    <x v="17"/>
    <x v="0"/>
    <x v="693"/>
    <x v="692"/>
    <x v="1"/>
    <x v="1"/>
    <x v="0"/>
    <x v="0"/>
    <x v="22"/>
    <x v="22"/>
    <x v="0"/>
    <n v="5070703.8899999997"/>
    <n v="12954670.970000001"/>
    <n v="12954670.970000001"/>
    <n v="13727557.209999999"/>
    <n v="772886.24"/>
    <n v="5.9660815916500276"/>
    <x v="21"/>
    <x v="0"/>
    <x v="8"/>
    <x v="8"/>
  </r>
  <r>
    <x v="0"/>
    <x v="0"/>
    <x v="3"/>
    <x v="17"/>
    <x v="0"/>
    <x v="694"/>
    <x v="693"/>
    <x v="1"/>
    <x v="1"/>
    <x v="0"/>
    <x v="0"/>
    <x v="22"/>
    <x v="22"/>
    <x v="0"/>
    <n v="1364342.51"/>
    <n v="4408088.6399999997"/>
    <n v="4408088.6399999997"/>
    <n v="5987165.2899999991"/>
    <n v="1579076.65"/>
    <n v="35.822252657786841"/>
    <x v="21"/>
    <x v="0"/>
    <x v="12"/>
    <x v="12"/>
  </r>
  <r>
    <x v="0"/>
    <x v="0"/>
    <x v="3"/>
    <x v="18"/>
    <x v="0"/>
    <x v="695"/>
    <x v="694"/>
    <x v="1"/>
    <x v="1"/>
    <x v="0"/>
    <x v="0"/>
    <x v="22"/>
    <x v="22"/>
    <x v="0"/>
    <n v="3887915.78"/>
    <n v="9898690.6899999995"/>
    <n v="9898690.6899999995"/>
    <n v="9781225.4699999988"/>
    <n v="-117465.22"/>
    <n v="-1.1866743156109267"/>
    <x v="21"/>
    <x v="1"/>
    <x v="11"/>
    <x v="11"/>
  </r>
  <r>
    <x v="0"/>
    <x v="0"/>
    <x v="3"/>
    <x v="18"/>
    <x v="0"/>
    <x v="696"/>
    <x v="695"/>
    <x v="1"/>
    <x v="1"/>
    <x v="0"/>
    <x v="0"/>
    <x v="22"/>
    <x v="22"/>
    <x v="0"/>
    <n v="1884659.82"/>
    <n v="5616784"/>
    <n v="5616784"/>
    <n v="5618601.8900000015"/>
    <n v="1817.89"/>
    <n v="3.2365317947067221E-2"/>
    <x v="21"/>
    <x v="0"/>
    <x v="12"/>
    <x v="12"/>
  </r>
  <r>
    <x v="0"/>
    <x v="0"/>
    <x v="3"/>
    <x v="18"/>
    <x v="0"/>
    <x v="697"/>
    <x v="696"/>
    <x v="1"/>
    <x v="1"/>
    <x v="0"/>
    <x v="0"/>
    <x v="22"/>
    <x v="22"/>
    <x v="0"/>
    <n v="7924237.9299999997"/>
    <n v="15834400"/>
    <n v="15834400"/>
    <n v="17270076.030000001"/>
    <n v="1435676.03"/>
    <n v="9.0668167407669369"/>
    <x v="21"/>
    <x v="0"/>
    <x v="7"/>
    <x v="7"/>
  </r>
  <r>
    <x v="0"/>
    <x v="0"/>
    <x v="3"/>
    <x v="19"/>
    <x v="0"/>
    <x v="698"/>
    <x v="697"/>
    <x v="1"/>
    <x v="1"/>
    <x v="0"/>
    <x v="0"/>
    <x v="22"/>
    <x v="22"/>
    <x v="0"/>
    <n v="6785437.8600000003"/>
    <n v="15126100"/>
    <n v="15126100"/>
    <n v="17777499.949999999"/>
    <n v="2651399.9500000002"/>
    <n v="17.528642214450521"/>
    <x v="21"/>
    <x v="0"/>
    <x v="7"/>
    <x v="7"/>
  </r>
  <r>
    <x v="0"/>
    <x v="0"/>
    <x v="3"/>
    <x v="19"/>
    <x v="0"/>
    <x v="699"/>
    <x v="698"/>
    <x v="1"/>
    <x v="1"/>
    <x v="0"/>
    <x v="0"/>
    <x v="22"/>
    <x v="22"/>
    <x v="0"/>
    <n v="4342913.55"/>
    <n v="11784493.560000001"/>
    <n v="11784493.560000001"/>
    <n v="11881173.790000001"/>
    <n v="96680.23"/>
    <n v="0.8204020775925478"/>
    <x v="21"/>
    <x v="0"/>
    <x v="11"/>
    <x v="11"/>
  </r>
  <r>
    <x v="0"/>
    <x v="0"/>
    <x v="3"/>
    <x v="19"/>
    <x v="0"/>
    <x v="700"/>
    <x v="699"/>
    <x v="1"/>
    <x v="1"/>
    <x v="0"/>
    <x v="0"/>
    <x v="22"/>
    <x v="22"/>
    <x v="0"/>
    <n v="5163760.24"/>
    <n v="13381180.810000001"/>
    <n v="13381180.810000001"/>
    <n v="13766194.650000004"/>
    <n v="385013.84"/>
    <n v="2.8772785112676469"/>
    <x v="21"/>
    <x v="0"/>
    <x v="7"/>
    <x v="7"/>
  </r>
  <r>
    <x v="0"/>
    <x v="0"/>
    <x v="3"/>
    <x v="19"/>
    <x v="0"/>
    <x v="701"/>
    <x v="700"/>
    <x v="1"/>
    <x v="1"/>
    <x v="0"/>
    <x v="0"/>
    <x v="22"/>
    <x v="22"/>
    <x v="0"/>
    <n v="3632161.65"/>
    <n v="11145832.1"/>
    <n v="11145832.1"/>
    <n v="11205524.290000001"/>
    <n v="59692.19"/>
    <n v="0.53555615645780275"/>
    <x v="21"/>
    <x v="0"/>
    <x v="8"/>
    <x v="8"/>
  </r>
  <r>
    <x v="0"/>
    <x v="0"/>
    <x v="3"/>
    <x v="19"/>
    <x v="0"/>
    <x v="702"/>
    <x v="701"/>
    <x v="1"/>
    <x v="1"/>
    <x v="0"/>
    <x v="0"/>
    <x v="22"/>
    <x v="22"/>
    <x v="0"/>
    <n v="2110191.7799999998"/>
    <n v="8011357.9500000002"/>
    <n v="8011357.9500000002"/>
    <n v="6989086.7299999986"/>
    <n v="-1022271.22"/>
    <n v="-12.760273930838405"/>
    <x v="21"/>
    <x v="1"/>
    <x v="11"/>
    <x v="11"/>
  </r>
  <r>
    <x v="0"/>
    <x v="0"/>
    <x v="3"/>
    <x v="19"/>
    <x v="0"/>
    <x v="703"/>
    <x v="702"/>
    <x v="1"/>
    <x v="1"/>
    <x v="0"/>
    <x v="0"/>
    <x v="22"/>
    <x v="22"/>
    <x v="0"/>
    <n v="2268639.7599999998"/>
    <n v="6270569.7999999998"/>
    <n v="6270569.7999999998"/>
    <n v="6244820.3699999992"/>
    <n v="-25749.43"/>
    <n v="-0.41063939675785127"/>
    <x v="21"/>
    <x v="1"/>
    <x v="11"/>
    <x v="11"/>
  </r>
  <r>
    <x v="0"/>
    <x v="0"/>
    <x v="3"/>
    <x v="19"/>
    <x v="0"/>
    <x v="704"/>
    <x v="703"/>
    <x v="1"/>
    <x v="1"/>
    <x v="0"/>
    <x v="0"/>
    <x v="22"/>
    <x v="22"/>
    <x v="0"/>
    <n v="1833971.62"/>
    <n v="5515168.6500000004"/>
    <n v="5515168.6500000004"/>
    <n v="7263342.1100000031"/>
    <n v="1748173.46"/>
    <n v="31.69755216823696"/>
    <x v="21"/>
    <x v="0"/>
    <x v="12"/>
    <x v="12"/>
  </r>
  <r>
    <x v="0"/>
    <x v="0"/>
    <x v="3"/>
    <x v="19"/>
    <x v="0"/>
    <x v="705"/>
    <x v="704"/>
    <x v="1"/>
    <x v="1"/>
    <x v="0"/>
    <x v="0"/>
    <x v="22"/>
    <x v="22"/>
    <x v="0"/>
    <n v="2152527.79"/>
    <n v="6244103.3799999999"/>
    <n v="6244103.3799999999"/>
    <n v="6309084.8500000006"/>
    <n v="64981.47"/>
    <n v="1.040685364181142"/>
    <x v="21"/>
    <x v="0"/>
    <x v="11"/>
    <x v="11"/>
  </r>
  <r>
    <x v="0"/>
    <x v="0"/>
    <x v="7"/>
    <x v="41"/>
    <x v="1"/>
    <x v="706"/>
    <x v="705"/>
    <x v="1"/>
    <x v="1"/>
    <x v="0"/>
    <x v="0"/>
    <x v="22"/>
    <x v="22"/>
    <x v="0"/>
    <n v="53245680.649999999"/>
    <n v="62700000"/>
    <n v="62700000"/>
    <n v="62193672.460000001"/>
    <n v="-506327.54"/>
    <n v="-0.80753993620414677"/>
    <x v="21"/>
    <x v="1"/>
    <x v="1"/>
    <x v="1"/>
  </r>
  <r>
    <x v="0"/>
    <x v="0"/>
    <x v="7"/>
    <x v="42"/>
    <x v="0"/>
    <x v="707"/>
    <x v="706"/>
    <x v="1"/>
    <x v="1"/>
    <x v="0"/>
    <x v="0"/>
    <x v="22"/>
    <x v="22"/>
    <x v="0"/>
    <n v="11871454.029999999"/>
    <n v="16000000"/>
    <n v="16000000"/>
    <n v="16851095.470000003"/>
    <n v="851095.47"/>
    <n v="5.3193466875000004"/>
    <x v="21"/>
    <x v="0"/>
    <x v="6"/>
    <x v="6"/>
  </r>
  <r>
    <x v="0"/>
    <x v="0"/>
    <x v="9"/>
    <x v="45"/>
    <x v="0"/>
    <x v="708"/>
    <x v="707"/>
    <x v="1"/>
    <x v="1"/>
    <x v="0"/>
    <x v="0"/>
    <x v="22"/>
    <x v="22"/>
    <x v="0"/>
    <n v="8879663.0600000005"/>
    <n v="13903921.9"/>
    <n v="13903921.9"/>
    <n v="12991843.35"/>
    <n v="-912078.55"/>
    <n v="-6.5598653139730301"/>
    <x v="21"/>
    <x v="1"/>
    <x v="6"/>
    <x v="6"/>
  </r>
  <r>
    <x v="0"/>
    <x v="0"/>
    <x v="8"/>
    <x v="46"/>
    <x v="0"/>
    <x v="709"/>
    <x v="708"/>
    <x v="1"/>
    <x v="1"/>
    <x v="0"/>
    <x v="0"/>
    <x v="22"/>
    <x v="22"/>
    <x v="0"/>
    <n v="20096651.190000001"/>
    <n v="32472717.52"/>
    <n v="32472717.52"/>
    <n v="32884058.809999995"/>
    <n v="411341.29"/>
    <n v="1.2667288770847536"/>
    <x v="21"/>
    <x v="0"/>
    <x v="6"/>
    <x v="6"/>
  </r>
  <r>
    <x v="0"/>
    <x v="0"/>
    <x v="8"/>
    <x v="47"/>
    <x v="0"/>
    <x v="710"/>
    <x v="709"/>
    <x v="1"/>
    <x v="1"/>
    <x v="0"/>
    <x v="0"/>
    <x v="22"/>
    <x v="22"/>
    <x v="0"/>
    <n v="6951758.2300000004"/>
    <n v="11131149.08"/>
    <n v="11131149.08"/>
    <n v="11265437.77"/>
    <n v="134288.69"/>
    <n v="1.206422526864585"/>
    <x v="21"/>
    <x v="0"/>
    <x v="10"/>
    <x v="10"/>
  </r>
  <r>
    <x v="0"/>
    <x v="0"/>
    <x v="8"/>
    <x v="49"/>
    <x v="0"/>
    <x v="711"/>
    <x v="710"/>
    <x v="1"/>
    <x v="1"/>
    <x v="0"/>
    <x v="0"/>
    <x v="22"/>
    <x v="22"/>
    <x v="0"/>
    <n v="53591653.82"/>
    <n v="70126690"/>
    <n v="70126690"/>
    <n v="74130817.50999999"/>
    <n v="4004127.51"/>
    <n v="5.7098481476881346"/>
    <x v="21"/>
    <x v="0"/>
    <x v="6"/>
    <x v="6"/>
  </r>
  <r>
    <x v="0"/>
    <x v="0"/>
    <x v="9"/>
    <x v="52"/>
    <x v="0"/>
    <x v="712"/>
    <x v="711"/>
    <x v="1"/>
    <x v="1"/>
    <x v="0"/>
    <x v="0"/>
    <x v="22"/>
    <x v="22"/>
    <x v="0"/>
    <n v="22938742.120000001"/>
    <n v="28208329.469999999"/>
    <n v="28208329.469999999"/>
    <n v="29014052.870000001"/>
    <n v="805723.4"/>
    <n v="2.8563314990237174"/>
    <x v="21"/>
    <x v="0"/>
    <x v="6"/>
    <x v="6"/>
  </r>
  <r>
    <x v="0"/>
    <x v="0"/>
    <x v="8"/>
    <x v="53"/>
    <x v="1"/>
    <x v="713"/>
    <x v="712"/>
    <x v="1"/>
    <x v="1"/>
    <x v="0"/>
    <x v="0"/>
    <x v="22"/>
    <x v="22"/>
    <x v="0"/>
    <n v="43529918.200000003"/>
    <n v="52085820.079999998"/>
    <n v="52085820.079999998"/>
    <n v="50711954.990000002"/>
    <n v="-1373865.09"/>
    <n v="-2.6376950346367667"/>
    <x v="21"/>
    <x v="1"/>
    <x v="1"/>
    <x v="1"/>
  </r>
  <r>
    <x v="0"/>
    <x v="0"/>
    <x v="8"/>
    <x v="54"/>
    <x v="0"/>
    <x v="714"/>
    <x v="713"/>
    <x v="1"/>
    <x v="1"/>
    <x v="0"/>
    <x v="0"/>
    <x v="22"/>
    <x v="22"/>
    <x v="0"/>
    <n v="12122007.470000001"/>
    <n v="17289946.23"/>
    <n v="17289946.23"/>
    <n v="19927812.370000001"/>
    <n v="2637866.14"/>
    <n v="15.256647446497004"/>
    <x v="21"/>
    <x v="0"/>
    <x v="6"/>
    <x v="6"/>
  </r>
  <r>
    <x v="0"/>
    <x v="0"/>
    <x v="10"/>
    <x v="60"/>
    <x v="0"/>
    <x v="715"/>
    <x v="714"/>
    <x v="1"/>
    <x v="1"/>
    <x v="0"/>
    <x v="0"/>
    <x v="22"/>
    <x v="22"/>
    <x v="0"/>
    <n v="3676064.53"/>
    <n v="8394200"/>
    <n v="8394200"/>
    <n v="9400863.4299999978"/>
    <n v="1006663.43"/>
    <n v="11.992368897572133"/>
    <x v="21"/>
    <x v="0"/>
    <x v="9"/>
    <x v="9"/>
  </r>
  <r>
    <x v="0"/>
    <x v="0"/>
    <x v="10"/>
    <x v="61"/>
    <x v="0"/>
    <x v="716"/>
    <x v="715"/>
    <x v="1"/>
    <x v="1"/>
    <x v="0"/>
    <x v="0"/>
    <x v="22"/>
    <x v="22"/>
    <x v="0"/>
    <n v="15573999.460000001"/>
    <n v="24825000"/>
    <n v="24825000"/>
    <n v="23991515.880000006"/>
    <n v="-833484.12"/>
    <n v="-3.357438549848943"/>
    <x v="21"/>
    <x v="1"/>
    <x v="6"/>
    <x v="6"/>
  </r>
  <r>
    <x v="0"/>
    <x v="0"/>
    <x v="10"/>
    <x v="63"/>
    <x v="0"/>
    <x v="717"/>
    <x v="716"/>
    <x v="1"/>
    <x v="1"/>
    <x v="0"/>
    <x v="0"/>
    <x v="22"/>
    <x v="22"/>
    <x v="0"/>
    <n v="4981866.0599999996"/>
    <n v="9937666"/>
    <n v="9937666"/>
    <n v="11519303.02"/>
    <n v="1581637.02"/>
    <n v="15.915578366187797"/>
    <x v="21"/>
    <x v="0"/>
    <x v="9"/>
    <x v="9"/>
  </r>
  <r>
    <x v="0"/>
    <x v="0"/>
    <x v="11"/>
    <x v="70"/>
    <x v="0"/>
    <x v="718"/>
    <x v="717"/>
    <x v="1"/>
    <x v="1"/>
    <x v="0"/>
    <x v="0"/>
    <x v="22"/>
    <x v="22"/>
    <x v="0"/>
    <n v="17967559.059999999"/>
    <n v="32119463.640000001"/>
    <n v="32119463.640000001"/>
    <n v="32836791.440000001"/>
    <n v="717327.8"/>
    <n v="2.2333118885169529"/>
    <x v="21"/>
    <x v="0"/>
    <x v="10"/>
    <x v="10"/>
  </r>
  <r>
    <x v="0"/>
    <x v="0"/>
    <x v="6"/>
    <x v="71"/>
    <x v="0"/>
    <x v="719"/>
    <x v="718"/>
    <x v="1"/>
    <x v="1"/>
    <x v="0"/>
    <x v="0"/>
    <x v="22"/>
    <x v="22"/>
    <x v="0"/>
    <n v="10378231.6"/>
    <n v="18771651.25"/>
    <n v="18771651.25"/>
    <n v="16530362.08"/>
    <n v="-2241289.17"/>
    <n v="-11.939755006901697"/>
    <x v="21"/>
    <x v="1"/>
    <x v="10"/>
    <x v="10"/>
  </r>
  <r>
    <x v="0"/>
    <x v="0"/>
    <x v="11"/>
    <x v="72"/>
    <x v="0"/>
    <x v="720"/>
    <x v="719"/>
    <x v="1"/>
    <x v="1"/>
    <x v="0"/>
    <x v="0"/>
    <x v="22"/>
    <x v="22"/>
    <x v="0"/>
    <n v="16122027.720000001"/>
    <n v="21283400"/>
    <n v="21283400"/>
    <n v="22257325.170000002"/>
    <n v="973925.17"/>
    <n v="4.5759848990292911"/>
    <x v="21"/>
    <x v="0"/>
    <x v="9"/>
    <x v="9"/>
  </r>
  <r>
    <x v="0"/>
    <x v="0"/>
    <x v="1"/>
    <x v="1"/>
    <x v="0"/>
    <x v="721"/>
    <x v="720"/>
    <x v="1"/>
    <x v="1"/>
    <x v="0"/>
    <x v="0"/>
    <x v="22"/>
    <x v="22"/>
    <x v="0"/>
    <n v="5153617.33"/>
    <n v="8500000"/>
    <n v="8500000"/>
    <n v="7296143.7799999984"/>
    <n v="-1203856.22"/>
    <n v="-14.163014352941177"/>
    <x v="21"/>
    <x v="1"/>
    <x v="9"/>
    <x v="9"/>
  </r>
  <r>
    <x v="0"/>
    <x v="0"/>
    <x v="2"/>
    <x v="11"/>
    <x v="0"/>
    <x v="722"/>
    <x v="721"/>
    <x v="1"/>
    <x v="1"/>
    <x v="0"/>
    <x v="0"/>
    <x v="22"/>
    <x v="22"/>
    <x v="0"/>
    <n v="19596466.710000001"/>
    <n v="20000000"/>
    <n v="20000000"/>
    <n v="20206279.449999999"/>
    <n v="206279.45"/>
    <n v="1.0313972499999999"/>
    <x v="21"/>
    <x v="0"/>
    <x v="6"/>
    <x v="6"/>
  </r>
  <r>
    <x v="0"/>
    <x v="0"/>
    <x v="3"/>
    <x v="17"/>
    <x v="0"/>
    <x v="723"/>
    <x v="722"/>
    <x v="1"/>
    <x v="1"/>
    <x v="0"/>
    <x v="0"/>
    <x v="22"/>
    <x v="22"/>
    <x v="0"/>
    <n v="12819455.1"/>
    <n v="18979748.859999999"/>
    <n v="18979748.859999999"/>
    <n v="19339331.850000001"/>
    <n v="359582.99"/>
    <n v="1.8945613698705179"/>
    <x v="21"/>
    <x v="0"/>
    <x v="6"/>
    <x v="6"/>
  </r>
  <r>
    <x v="0"/>
    <x v="0"/>
    <x v="3"/>
    <x v="18"/>
    <x v="0"/>
    <x v="724"/>
    <x v="723"/>
    <x v="1"/>
    <x v="1"/>
    <x v="0"/>
    <x v="0"/>
    <x v="22"/>
    <x v="22"/>
    <x v="0"/>
    <n v="9460196.1500000004"/>
    <n v="18625000"/>
    <n v="18625000"/>
    <n v="17525086.399999999"/>
    <n v="-1099913.6000000001"/>
    <n v="-5.905576375838927"/>
    <x v="21"/>
    <x v="1"/>
    <x v="7"/>
    <x v="7"/>
  </r>
  <r>
    <x v="0"/>
    <x v="0"/>
    <x v="3"/>
    <x v="17"/>
    <x v="0"/>
    <x v="725"/>
    <x v="724"/>
    <x v="1"/>
    <x v="1"/>
    <x v="0"/>
    <x v="0"/>
    <x v="22"/>
    <x v="22"/>
    <x v="0"/>
    <n v="1787404.21"/>
    <n v="5837295.4299999997"/>
    <n v="5837295.4299999997"/>
    <n v="6147830.2200000016"/>
    <n v="310534.78999999998"/>
    <n v="5.3198402192228942"/>
    <x v="21"/>
    <x v="0"/>
    <x v="12"/>
    <x v="12"/>
  </r>
  <r>
    <x v="0"/>
    <x v="0"/>
    <x v="0"/>
    <x v="37"/>
    <x v="0"/>
    <x v="726"/>
    <x v="725"/>
    <x v="1"/>
    <x v="1"/>
    <x v="0"/>
    <x v="0"/>
    <x v="22"/>
    <x v="22"/>
    <x v="0"/>
    <n v="4222634.93"/>
    <n v="4972911.4400000004"/>
    <n v="4972911.4400000004"/>
    <n v="11568720.620000003"/>
    <n v="6595809.1799999997"/>
    <n v="132.63476053376087"/>
    <x v="21"/>
    <x v="0"/>
    <x v="12"/>
    <x v="12"/>
  </r>
  <r>
    <x v="0"/>
    <x v="0"/>
    <x v="0"/>
    <x v="37"/>
    <x v="0"/>
    <x v="727"/>
    <x v="726"/>
    <x v="1"/>
    <x v="1"/>
    <x v="0"/>
    <x v="0"/>
    <x v="22"/>
    <x v="22"/>
    <x v="0"/>
    <n v="4147880.05"/>
    <n v="6782608.7999999998"/>
    <n v="6782608.7999999998"/>
    <n v="6237249.9900000002"/>
    <n v="-545358.81000000006"/>
    <n v="-8.0405464339915937"/>
    <x v="21"/>
    <x v="1"/>
    <x v="12"/>
    <x v="12"/>
  </r>
  <r>
    <x v="0"/>
    <x v="0"/>
    <x v="0"/>
    <x v="38"/>
    <x v="0"/>
    <x v="728"/>
    <x v="727"/>
    <x v="1"/>
    <x v="1"/>
    <x v="0"/>
    <x v="0"/>
    <x v="22"/>
    <x v="22"/>
    <x v="0"/>
    <n v="2658746.88"/>
    <n v="5286302.58"/>
    <n v="5286302.58"/>
    <n v="5351405.28"/>
    <n v="65102.7"/>
    <n v="1.2315356341180153"/>
    <x v="21"/>
    <x v="0"/>
    <x v="12"/>
    <x v="12"/>
  </r>
  <r>
    <x v="0"/>
    <x v="0"/>
    <x v="10"/>
    <x v="61"/>
    <x v="0"/>
    <x v="729"/>
    <x v="728"/>
    <x v="1"/>
    <x v="1"/>
    <x v="0"/>
    <x v="0"/>
    <x v="22"/>
    <x v="22"/>
    <x v="0"/>
    <n v="1035659.21"/>
    <n v="3386122.88"/>
    <n v="3386122.88"/>
    <n v="3502793.68"/>
    <n v="116670.8"/>
    <n v="3.4455571795433486"/>
    <x v="21"/>
    <x v="0"/>
    <x v="12"/>
    <x v="12"/>
  </r>
  <r>
    <x v="0"/>
    <x v="0"/>
    <x v="6"/>
    <x v="71"/>
    <x v="0"/>
    <x v="730"/>
    <x v="729"/>
    <x v="1"/>
    <x v="1"/>
    <x v="0"/>
    <x v="0"/>
    <x v="22"/>
    <x v="22"/>
    <x v="0"/>
    <n v="1936836.98"/>
    <n v="5068928.76"/>
    <n v="5068928.76"/>
    <n v="5100554.9300000016"/>
    <n v="31626.17"/>
    <n v="0.6239221637827872"/>
    <x v="21"/>
    <x v="0"/>
    <x v="12"/>
    <x v="12"/>
  </r>
  <r>
    <x v="0"/>
    <x v="0"/>
    <x v="10"/>
    <x v="56"/>
    <x v="0"/>
    <x v="731"/>
    <x v="730"/>
    <x v="1"/>
    <x v="1"/>
    <x v="0"/>
    <x v="0"/>
    <x v="22"/>
    <x v="22"/>
    <x v="0"/>
    <n v="1258227.9099999999"/>
    <n v="3553886.82"/>
    <n v="3553886.82"/>
    <n v="3789236.65"/>
    <n v="235349.83"/>
    <n v="6.622322035567807"/>
    <x v="21"/>
    <x v="0"/>
    <x v="12"/>
    <x v="12"/>
  </r>
  <r>
    <x v="0"/>
    <x v="0"/>
    <x v="2"/>
    <x v="11"/>
    <x v="0"/>
    <x v="732"/>
    <x v="731"/>
    <x v="1"/>
    <x v="1"/>
    <x v="0"/>
    <x v="0"/>
    <x v="22"/>
    <x v="22"/>
    <x v="0"/>
    <n v="2977327.69"/>
    <n v="5716051.9400000004"/>
    <n v="5716051.9400000004"/>
    <n v="6590686.5"/>
    <n v="874634.56"/>
    <n v="15.301375305557492"/>
    <x v="21"/>
    <x v="0"/>
    <x v="12"/>
    <x v="12"/>
  </r>
  <r>
    <x v="0"/>
    <x v="0"/>
    <x v="2"/>
    <x v="74"/>
    <x v="0"/>
    <x v="733"/>
    <x v="732"/>
    <x v="1"/>
    <x v="1"/>
    <x v="0"/>
    <x v="0"/>
    <x v="22"/>
    <x v="22"/>
    <x v="0"/>
    <n v="3431020.04"/>
    <n v="6598119.3300000001"/>
    <n v="6598119.3300000001"/>
    <n v="5639180.2999999989"/>
    <n v="-958939.03"/>
    <n v="-14.533520569110411"/>
    <x v="21"/>
    <x v="1"/>
    <x v="12"/>
    <x v="12"/>
  </r>
  <r>
    <x v="0"/>
    <x v="0"/>
    <x v="9"/>
    <x v="45"/>
    <x v="1"/>
    <x v="734"/>
    <x v="733"/>
    <x v="1"/>
    <x v="1"/>
    <x v="0"/>
    <x v="0"/>
    <x v="22"/>
    <x v="22"/>
    <x v="0"/>
    <n v="21115187.129999999"/>
    <n v="23504208"/>
    <n v="23504208"/>
    <n v="21455021.010000002"/>
    <n v="-2049186.99"/>
    <n v="-8.7183834911603917"/>
    <x v="21"/>
    <x v="1"/>
    <x v="5"/>
    <x v="5"/>
  </r>
  <r>
    <x v="0"/>
    <x v="0"/>
    <x v="4"/>
    <x v="31"/>
    <x v="0"/>
    <x v="735"/>
    <x v="734"/>
    <x v="1"/>
    <x v="1"/>
    <x v="0"/>
    <x v="0"/>
    <x v="22"/>
    <x v="22"/>
    <x v="0"/>
    <n v="1029745.25"/>
    <n v="2190780.84"/>
    <n v="2190780.84"/>
    <n v="2353139.7800000003"/>
    <n v="162358.94"/>
    <n v="7.4110078486901498"/>
    <x v="21"/>
    <x v="0"/>
    <x v="12"/>
    <x v="12"/>
  </r>
  <r>
    <x v="0"/>
    <x v="0"/>
    <x v="3"/>
    <x v="18"/>
    <x v="0"/>
    <x v="736"/>
    <x v="735"/>
    <x v="1"/>
    <x v="1"/>
    <x v="0"/>
    <x v="0"/>
    <x v="22"/>
    <x v="22"/>
    <x v="0"/>
    <n v="1779053.56"/>
    <n v="7036015"/>
    <n v="7036015"/>
    <n v="7617446.4900000012"/>
    <n v="581431.49"/>
    <n v="8.2636476755663537"/>
    <x v="21"/>
    <x v="0"/>
    <x v="12"/>
    <x v="12"/>
  </r>
  <r>
    <x v="0"/>
    <x v="0"/>
    <x v="4"/>
    <x v="33"/>
    <x v="0"/>
    <x v="737"/>
    <x v="736"/>
    <x v="1"/>
    <x v="1"/>
    <x v="0"/>
    <x v="0"/>
    <x v="22"/>
    <x v="22"/>
    <x v="0"/>
    <n v="1861527.12"/>
    <n v="6469517.5700000003"/>
    <n v="6469517.5700000003"/>
    <n v="3431294.8699999992"/>
    <n v="-3038222.7"/>
    <n v="-46.962121473920043"/>
    <x v="21"/>
    <x v="1"/>
    <x v="12"/>
    <x v="12"/>
  </r>
  <r>
    <x v="0"/>
    <x v="0"/>
    <x v="4"/>
    <x v="36"/>
    <x v="0"/>
    <x v="738"/>
    <x v="737"/>
    <x v="1"/>
    <x v="1"/>
    <x v="0"/>
    <x v="0"/>
    <x v="22"/>
    <x v="22"/>
    <x v="0"/>
    <n v="4014098.26"/>
    <n v="7168786.2999999998"/>
    <n v="7168786.2999999998"/>
    <n v="6603017.0799999991"/>
    <n v="-565769.22"/>
    <n v="-7.8921200371114422"/>
    <x v="21"/>
    <x v="1"/>
    <x v="11"/>
    <x v="11"/>
  </r>
  <r>
    <x v="0"/>
    <x v="0"/>
    <x v="3"/>
    <x v="19"/>
    <x v="0"/>
    <x v="739"/>
    <x v="738"/>
    <x v="1"/>
    <x v="1"/>
    <x v="0"/>
    <x v="0"/>
    <x v="22"/>
    <x v="22"/>
    <x v="0"/>
    <n v="2216704.64"/>
    <n v="5237222.74"/>
    <n v="5237222.74"/>
    <n v="5410482.5899999989"/>
    <n v="173259.85"/>
    <n v="3.308239091622061"/>
    <x v="21"/>
    <x v="0"/>
    <x v="11"/>
    <x v="11"/>
  </r>
  <r>
    <x v="0"/>
    <x v="0"/>
    <x v="1"/>
    <x v="73"/>
    <x v="0"/>
    <x v="740"/>
    <x v="739"/>
    <x v="1"/>
    <x v="1"/>
    <x v="0"/>
    <x v="0"/>
    <x v="22"/>
    <x v="22"/>
    <x v="0"/>
    <n v="1642597.28"/>
    <n v="5695000"/>
    <n v="5695000"/>
    <n v="5048446.99"/>
    <n v="-646553.01"/>
    <n v="-11.352994029850747"/>
    <x v="21"/>
    <x v="1"/>
    <x v="12"/>
    <x v="12"/>
  </r>
  <r>
    <x v="0"/>
    <x v="0"/>
    <x v="9"/>
    <x v="45"/>
    <x v="0"/>
    <x v="741"/>
    <x v="740"/>
    <x v="1"/>
    <x v="1"/>
    <x v="0"/>
    <x v="0"/>
    <x v="22"/>
    <x v="22"/>
    <x v="0"/>
    <n v="1346340.38"/>
    <n v="3191389.3"/>
    <n v="3191389.3"/>
    <n v="3016503.8400000003"/>
    <n v="-174885.46"/>
    <n v="-5.4799162233200445"/>
    <x v="21"/>
    <x v="1"/>
    <x v="12"/>
    <x v="12"/>
  </r>
  <r>
    <x v="0"/>
    <x v="0"/>
    <x v="8"/>
    <x v="47"/>
    <x v="0"/>
    <x v="742"/>
    <x v="741"/>
    <x v="1"/>
    <x v="1"/>
    <x v="0"/>
    <x v="0"/>
    <x v="22"/>
    <x v="22"/>
    <x v="0"/>
    <n v="3718614.29"/>
    <n v="4578053.24"/>
    <n v="4578053.24"/>
    <n v="7485781.6800000006"/>
    <n v="2907728.44"/>
    <n v="63.514517799709992"/>
    <x v="21"/>
    <x v="0"/>
    <x v="11"/>
    <x v="11"/>
  </r>
  <r>
    <x v="0"/>
    <x v="0"/>
    <x v="6"/>
    <x v="67"/>
    <x v="0"/>
    <x v="743"/>
    <x v="742"/>
    <x v="1"/>
    <x v="1"/>
    <x v="0"/>
    <x v="0"/>
    <x v="22"/>
    <x v="22"/>
    <x v="0"/>
    <n v="3872930.97"/>
    <n v="6400000"/>
    <n v="6400000"/>
    <n v="6505781.870000001"/>
    <n v="105781.87"/>
    <n v="1.65284171875"/>
    <x v="21"/>
    <x v="0"/>
    <x v="12"/>
    <x v="12"/>
  </r>
  <r>
    <x v="0"/>
    <x v="0"/>
    <x v="1"/>
    <x v="2"/>
    <x v="0"/>
    <x v="744"/>
    <x v="743"/>
    <x v="1"/>
    <x v="1"/>
    <x v="0"/>
    <x v="0"/>
    <x v="22"/>
    <x v="22"/>
    <x v="0"/>
    <n v="1042878.93"/>
    <n v="3499509.42"/>
    <n v="3499509.42"/>
    <n v="3620029.6700000004"/>
    <n v="120520.25"/>
    <n v="3.4439184335728981"/>
    <x v="21"/>
    <x v="0"/>
    <x v="0"/>
    <x v="0"/>
  </r>
  <r>
    <x v="0"/>
    <x v="0"/>
    <x v="2"/>
    <x v="11"/>
    <x v="0"/>
    <x v="745"/>
    <x v="744"/>
    <x v="1"/>
    <x v="1"/>
    <x v="0"/>
    <x v="0"/>
    <x v="22"/>
    <x v="22"/>
    <x v="0"/>
    <n v="10130321.710000001"/>
    <n v="19691000"/>
    <n v="19691000"/>
    <n v="26726378.809999999"/>
    <n v="7035378.8099999996"/>
    <n v="35.728905642171547"/>
    <x v="21"/>
    <x v="0"/>
    <x v="10"/>
    <x v="10"/>
  </r>
  <r>
    <x v="0"/>
    <x v="0"/>
    <x v="3"/>
    <x v="75"/>
    <x v="0"/>
    <x v="746"/>
    <x v="745"/>
    <x v="1"/>
    <x v="1"/>
    <x v="0"/>
    <x v="0"/>
    <x v="22"/>
    <x v="22"/>
    <x v="0"/>
    <n v="2388173.63"/>
    <n v="5252861.96"/>
    <n v="5252861.96"/>
    <n v="4977946.5799999991"/>
    <n v="-274915.38"/>
    <n v="-5.2336303922214631"/>
    <x v="21"/>
    <x v="1"/>
    <x v="12"/>
    <x v="12"/>
  </r>
  <r>
    <x v="0"/>
    <x v="0"/>
    <x v="3"/>
    <x v="19"/>
    <x v="0"/>
    <x v="747"/>
    <x v="746"/>
    <x v="1"/>
    <x v="1"/>
    <x v="0"/>
    <x v="0"/>
    <x v="22"/>
    <x v="22"/>
    <x v="0"/>
    <n v="3379591.81"/>
    <n v="9450191.25"/>
    <n v="9450191.25"/>
    <n v="10165792.029999999"/>
    <n v="715600.78"/>
    <n v="7.5723417766809753"/>
    <x v="21"/>
    <x v="0"/>
    <x v="11"/>
    <x v="11"/>
  </r>
  <r>
    <x v="0"/>
    <x v="0"/>
    <x v="10"/>
    <x v="63"/>
    <x v="0"/>
    <x v="748"/>
    <x v="747"/>
    <x v="1"/>
    <x v="1"/>
    <x v="0"/>
    <x v="0"/>
    <x v="22"/>
    <x v="22"/>
    <x v="0"/>
    <n v="8118251.6500000004"/>
    <n v="9333128.6400000006"/>
    <n v="9333128.6400000006"/>
    <n v="9143348.4299999978"/>
    <n v="-189780.21"/>
    <n v="-2.0334039883114694"/>
    <x v="21"/>
    <x v="1"/>
    <x v="11"/>
    <x v="11"/>
  </r>
  <r>
    <x v="0"/>
    <x v="0"/>
    <x v="8"/>
    <x v="53"/>
    <x v="0"/>
    <x v="749"/>
    <x v="748"/>
    <x v="1"/>
    <x v="1"/>
    <x v="0"/>
    <x v="0"/>
    <x v="22"/>
    <x v="22"/>
    <x v="0"/>
    <n v="5644962.5800000001"/>
    <n v="9342781.6999999993"/>
    <n v="9342781.6999999993"/>
    <n v="9488254.2499999981"/>
    <n v="145472.54999999999"/>
    <n v="1.5570582153278827"/>
    <x v="21"/>
    <x v="0"/>
    <x v="12"/>
    <x v="12"/>
  </r>
  <r>
    <x v="0"/>
    <x v="0"/>
    <x v="8"/>
    <x v="49"/>
    <x v="0"/>
    <x v="750"/>
    <x v="749"/>
    <x v="1"/>
    <x v="1"/>
    <x v="0"/>
    <x v="0"/>
    <x v="22"/>
    <x v="22"/>
    <x v="0"/>
    <n v="1829144.15"/>
    <n v="3646654.68"/>
    <n v="3646654.68"/>
    <n v="3499557.8"/>
    <n v="-147096.88"/>
    <n v="-4.0337485423763795"/>
    <x v="21"/>
    <x v="1"/>
    <x v="13"/>
    <x v="13"/>
  </r>
  <r>
    <x v="0"/>
    <x v="0"/>
    <x v="1"/>
    <x v="2"/>
    <x v="0"/>
    <x v="751"/>
    <x v="750"/>
    <x v="1"/>
    <x v="1"/>
    <x v="0"/>
    <x v="0"/>
    <x v="22"/>
    <x v="22"/>
    <x v="0"/>
    <n v="3934500.75"/>
    <n v="9650000"/>
    <n v="9650000"/>
    <n v="9643611.7799999993"/>
    <n v="-6388.22"/>
    <n v="-6.6199170984455963E-2"/>
    <x v="21"/>
    <x v="1"/>
    <x v="12"/>
    <x v="12"/>
  </r>
  <r>
    <x v="0"/>
    <x v="0"/>
    <x v="7"/>
    <x v="41"/>
    <x v="1"/>
    <x v="752"/>
    <x v="751"/>
    <x v="1"/>
    <x v="1"/>
    <x v="0"/>
    <x v="0"/>
    <x v="22"/>
    <x v="22"/>
    <x v="0"/>
    <n v="41354481.460000001"/>
    <n v="54000357.420000002"/>
    <n v="54000357.420000002"/>
    <n v="55836350.370000005"/>
    <n v="1835992.95"/>
    <n v="3.3999644404575871"/>
    <x v="21"/>
    <x v="0"/>
    <x v="2"/>
    <x v="2"/>
  </r>
  <r>
    <x v="0"/>
    <x v="0"/>
    <x v="0"/>
    <x v="39"/>
    <x v="0"/>
    <x v="753"/>
    <x v="752"/>
    <x v="1"/>
    <x v="1"/>
    <x v="0"/>
    <x v="0"/>
    <x v="22"/>
    <x v="22"/>
    <x v="0"/>
    <n v="5874830.1900000004"/>
    <n v="11038843"/>
    <n v="11038843"/>
    <n v="10178285.779999999"/>
    <n v="-860557.22"/>
    <n v="-7.7957193521096366"/>
    <x v="21"/>
    <x v="1"/>
    <x v="12"/>
    <x v="12"/>
  </r>
  <r>
    <x v="0"/>
    <x v="0"/>
    <x v="0"/>
    <x v="37"/>
    <x v="0"/>
    <x v="754"/>
    <x v="753"/>
    <x v="1"/>
    <x v="1"/>
    <x v="0"/>
    <x v="0"/>
    <x v="22"/>
    <x v="22"/>
    <x v="0"/>
    <n v="6280011.1399999997"/>
    <n v="12615050.91"/>
    <n v="12615050.91"/>
    <n v="13150285.109999999"/>
    <n v="535234.19999999995"/>
    <n v="4.2428223541747085"/>
    <x v="21"/>
    <x v="0"/>
    <x v="11"/>
    <x v="11"/>
  </r>
  <r>
    <x v="0"/>
    <x v="0"/>
    <x v="4"/>
    <x v="30"/>
    <x v="0"/>
    <x v="755"/>
    <x v="754"/>
    <x v="1"/>
    <x v="1"/>
    <x v="0"/>
    <x v="0"/>
    <x v="22"/>
    <x v="22"/>
    <x v="0"/>
    <n v="2031953.06"/>
    <n v="2571312.1800000002"/>
    <n v="2571312.1800000002"/>
    <n v="1760274.72"/>
    <n v="-811037.46"/>
    <n v="-31.541773352467843"/>
    <x v="21"/>
    <x v="1"/>
    <x v="12"/>
    <x v="12"/>
  </r>
  <r>
    <x v="0"/>
    <x v="0"/>
    <x v="7"/>
    <x v="40"/>
    <x v="0"/>
    <x v="756"/>
    <x v="755"/>
    <x v="1"/>
    <x v="1"/>
    <x v="0"/>
    <x v="0"/>
    <x v="22"/>
    <x v="22"/>
    <x v="0"/>
    <n v="5046190.5599999996"/>
    <n v="10833100"/>
    <n v="10833100"/>
    <n v="10898501.700000001"/>
    <n v="65401.7"/>
    <n v="0.60372100322160782"/>
    <x v="21"/>
    <x v="0"/>
    <x v="12"/>
    <x v="12"/>
  </r>
  <r>
    <x v="0"/>
    <x v="0"/>
    <x v="8"/>
    <x v="44"/>
    <x v="0"/>
    <x v="757"/>
    <x v="756"/>
    <x v="1"/>
    <x v="1"/>
    <x v="0"/>
    <x v="0"/>
    <x v="22"/>
    <x v="22"/>
    <x v="0"/>
    <n v="5592270.4800000004"/>
    <n v="12077647.039999999"/>
    <n v="12077647.039999999"/>
    <n v="10932177.100000001"/>
    <n v="-1145469.94"/>
    <n v="-9.484214402079429"/>
    <x v="21"/>
    <x v="1"/>
    <x v="12"/>
    <x v="12"/>
  </r>
  <r>
    <x v="0"/>
    <x v="0"/>
    <x v="0"/>
    <x v="38"/>
    <x v="0"/>
    <x v="758"/>
    <x v="757"/>
    <x v="1"/>
    <x v="1"/>
    <x v="0"/>
    <x v="0"/>
    <x v="22"/>
    <x v="22"/>
    <x v="0"/>
    <n v="2774052.66"/>
    <n v="6474691.3399999999"/>
    <n v="6474691.3399999999"/>
    <n v="6487416.8500000006"/>
    <n v="12725.51"/>
    <n v="0.1965423420477678"/>
    <x v="21"/>
    <x v="0"/>
    <x v="13"/>
    <x v="13"/>
  </r>
  <r>
    <x v="0"/>
    <x v="0"/>
    <x v="10"/>
    <x v="56"/>
    <x v="0"/>
    <x v="759"/>
    <x v="758"/>
    <x v="1"/>
    <x v="1"/>
    <x v="0"/>
    <x v="0"/>
    <x v="22"/>
    <x v="22"/>
    <x v="0"/>
    <n v="1638616.3"/>
    <n v="9752100.2400000002"/>
    <n v="9752100.2400000002"/>
    <n v="7953233.8799999999"/>
    <n v="-1798866.36"/>
    <n v="-18.44593795930875"/>
    <x v="21"/>
    <x v="1"/>
    <x v="0"/>
    <x v="0"/>
  </r>
  <r>
    <x v="0"/>
    <x v="0"/>
    <x v="3"/>
    <x v="19"/>
    <x v="0"/>
    <x v="760"/>
    <x v="759"/>
    <x v="1"/>
    <x v="1"/>
    <x v="0"/>
    <x v="0"/>
    <x v="22"/>
    <x v="22"/>
    <x v="0"/>
    <n v="3264191.33"/>
    <n v="15708133"/>
    <n v="15708133"/>
    <n v="16183818.749999996"/>
    <n v="475685.75"/>
    <n v="3.028276816856593"/>
    <x v="21"/>
    <x v="0"/>
    <x v="11"/>
    <x v="11"/>
  </r>
  <r>
    <x v="0"/>
    <x v="0"/>
    <x v="0"/>
    <x v="37"/>
    <x v="1"/>
    <x v="761"/>
    <x v="760"/>
    <x v="1"/>
    <x v="1"/>
    <x v="0"/>
    <x v="0"/>
    <x v="22"/>
    <x v="22"/>
    <x v="0"/>
    <n v="32886215.359999999"/>
    <n v="39772565.479999997"/>
    <n v="39772565.479999997"/>
    <n v="44424300.670000002"/>
    <n v="4651735.1900000004"/>
    <n v="11.69583891272784"/>
    <x v="21"/>
    <x v="0"/>
    <x v="1"/>
    <x v="1"/>
  </r>
  <r>
    <x v="0"/>
    <x v="0"/>
    <x v="4"/>
    <x v="30"/>
    <x v="0"/>
    <x v="762"/>
    <x v="761"/>
    <x v="1"/>
    <x v="1"/>
    <x v="0"/>
    <x v="0"/>
    <x v="22"/>
    <x v="22"/>
    <x v="0"/>
    <n v="2015771.69"/>
    <n v="3921000"/>
    <n v="3921000"/>
    <n v="3725669.79"/>
    <n v="-195330.21"/>
    <n v="-4.9816426931905129"/>
    <x v="21"/>
    <x v="1"/>
    <x v="12"/>
    <x v="12"/>
  </r>
  <r>
    <x v="0"/>
    <x v="0"/>
    <x v="7"/>
    <x v="41"/>
    <x v="0"/>
    <x v="763"/>
    <x v="762"/>
    <x v="1"/>
    <x v="1"/>
    <x v="0"/>
    <x v="0"/>
    <x v="22"/>
    <x v="22"/>
    <x v="0"/>
    <n v="3257671.49"/>
    <n v="2965470.26"/>
    <n v="2965470.26"/>
    <n v="6178466.54"/>
    <n v="3212996.28"/>
    <n v="108.34693988804325"/>
    <x v="21"/>
    <x v="0"/>
    <x v="12"/>
    <x v="12"/>
  </r>
  <r>
    <x v="0"/>
    <x v="0"/>
    <x v="3"/>
    <x v="16"/>
    <x v="0"/>
    <x v="764"/>
    <x v="763"/>
    <x v="1"/>
    <x v="1"/>
    <x v="0"/>
    <x v="0"/>
    <x v="22"/>
    <x v="22"/>
    <x v="0"/>
    <n v="2687170.68"/>
    <n v="6740670.3700000001"/>
    <n v="6740670.3700000001"/>
    <n v="7517467.71"/>
    <n v="776797.34"/>
    <n v="11.524036888930381"/>
    <x v="21"/>
    <x v="0"/>
    <x v="13"/>
    <x v="13"/>
  </r>
  <r>
    <x v="0"/>
    <x v="0"/>
    <x v="3"/>
    <x v="18"/>
    <x v="0"/>
    <x v="765"/>
    <x v="764"/>
    <x v="1"/>
    <x v="1"/>
    <x v="0"/>
    <x v="0"/>
    <x v="22"/>
    <x v="22"/>
    <x v="0"/>
    <n v="2333379.31"/>
    <n v="6386241"/>
    <n v="6386241"/>
    <n v="6236460.3599999994"/>
    <n v="-149780.64000000001"/>
    <n v="-2.345364667572051"/>
    <x v="21"/>
    <x v="1"/>
    <x v="12"/>
    <x v="12"/>
  </r>
  <r>
    <x v="0"/>
    <x v="0"/>
    <x v="0"/>
    <x v="37"/>
    <x v="0"/>
    <x v="766"/>
    <x v="765"/>
    <x v="1"/>
    <x v="1"/>
    <x v="0"/>
    <x v="0"/>
    <x v="22"/>
    <x v="22"/>
    <x v="0"/>
    <n v="4310858.34"/>
    <n v="6704865.5499999998"/>
    <n v="6704865.5499999998"/>
    <n v="6729512.7999999989"/>
    <n v="24647.25"/>
    <n v="0.36760244953756011"/>
    <x v="21"/>
    <x v="0"/>
    <x v="14"/>
    <x v="14"/>
  </r>
  <r>
    <x v="0"/>
    <x v="0"/>
    <x v="9"/>
    <x v="50"/>
    <x v="0"/>
    <x v="767"/>
    <x v="766"/>
    <x v="1"/>
    <x v="1"/>
    <x v="0"/>
    <x v="0"/>
    <x v="22"/>
    <x v="22"/>
    <x v="0"/>
    <n v="2020072.19"/>
    <n v="5071100"/>
    <n v="5071100"/>
    <n v="5156786.0999999996"/>
    <n v="85686.1"/>
    <n v="1.689694543590148"/>
    <x v="21"/>
    <x v="0"/>
    <x v="14"/>
    <x v="14"/>
  </r>
  <r>
    <x v="0"/>
    <x v="0"/>
    <x v="7"/>
    <x v="41"/>
    <x v="0"/>
    <x v="768"/>
    <x v="767"/>
    <x v="1"/>
    <x v="1"/>
    <x v="0"/>
    <x v="0"/>
    <x v="22"/>
    <x v="22"/>
    <x v="0"/>
    <n v="3759653.54"/>
    <n v="5951852.0899999999"/>
    <n v="5951852.0899999999"/>
    <n v="6725341.1900000004"/>
    <n v="773489.1"/>
    <n v="12.995771539746043"/>
    <x v="21"/>
    <x v="0"/>
    <x v="13"/>
    <x v="13"/>
  </r>
  <r>
    <x v="0"/>
    <x v="0"/>
    <x v="10"/>
    <x v="57"/>
    <x v="0"/>
    <x v="769"/>
    <x v="768"/>
    <x v="1"/>
    <x v="1"/>
    <x v="0"/>
    <x v="0"/>
    <x v="22"/>
    <x v="22"/>
    <x v="0"/>
    <n v="2394963.04"/>
    <n v="4057600"/>
    <n v="4057600"/>
    <n v="3749389.879999999"/>
    <n v="-308210.12"/>
    <n v="-7.5958724369085173"/>
    <x v="21"/>
    <x v="1"/>
    <x v="0"/>
    <x v="0"/>
  </r>
  <r>
    <x v="0"/>
    <x v="0"/>
    <x v="10"/>
    <x v="61"/>
    <x v="0"/>
    <x v="770"/>
    <x v="769"/>
    <x v="1"/>
    <x v="1"/>
    <x v="0"/>
    <x v="0"/>
    <x v="22"/>
    <x v="22"/>
    <x v="0"/>
    <n v="504839.69"/>
    <n v="2748434.39"/>
    <n v="2748434.39"/>
    <n v="2490477.79"/>
    <n v="-257956.6"/>
    <n v="-9.3855833320438116"/>
    <x v="21"/>
    <x v="1"/>
    <x v="13"/>
    <x v="13"/>
  </r>
  <r>
    <x v="0"/>
    <x v="0"/>
    <x v="8"/>
    <x v="46"/>
    <x v="0"/>
    <x v="771"/>
    <x v="770"/>
    <x v="1"/>
    <x v="1"/>
    <x v="0"/>
    <x v="0"/>
    <x v="22"/>
    <x v="22"/>
    <x v="0"/>
    <n v="3834274.01"/>
    <n v="9004191.6300000008"/>
    <n v="9004191.6300000008"/>
    <n v="8500480.3100000005"/>
    <n v="-503711.32"/>
    <n v="-5.5941870264260469"/>
    <x v="21"/>
    <x v="1"/>
    <x v="13"/>
    <x v="13"/>
  </r>
  <r>
    <x v="0"/>
    <x v="0"/>
    <x v="8"/>
    <x v="46"/>
    <x v="0"/>
    <x v="772"/>
    <x v="771"/>
    <x v="1"/>
    <x v="1"/>
    <x v="0"/>
    <x v="0"/>
    <x v="22"/>
    <x v="22"/>
    <x v="0"/>
    <n v="2636758.69"/>
    <n v="6000000"/>
    <n v="6000000"/>
    <n v="5859589.46"/>
    <n v="-140410.54"/>
    <n v="-2.3401756666666667"/>
    <x v="21"/>
    <x v="1"/>
    <x v="13"/>
    <x v="13"/>
  </r>
  <r>
    <x v="0"/>
    <x v="0"/>
    <x v="11"/>
    <x v="68"/>
    <x v="0"/>
    <x v="773"/>
    <x v="772"/>
    <x v="1"/>
    <x v="1"/>
    <x v="0"/>
    <x v="0"/>
    <x v="22"/>
    <x v="22"/>
    <x v="0"/>
    <n v="4083293.03"/>
    <n v="9800000"/>
    <n v="9800000"/>
    <n v="8485696.5300000012"/>
    <n v="-1314303.47"/>
    <n v="-13.411259897959184"/>
    <x v="21"/>
    <x v="1"/>
    <x v="14"/>
    <x v="14"/>
  </r>
  <r>
    <x v="0"/>
    <x v="0"/>
    <x v="0"/>
    <x v="37"/>
    <x v="0"/>
    <x v="774"/>
    <x v="773"/>
    <x v="1"/>
    <x v="1"/>
    <x v="0"/>
    <x v="0"/>
    <x v="22"/>
    <x v="22"/>
    <x v="0"/>
    <n v="3884192.77"/>
    <n v="6665747.8300000001"/>
    <n v="6665747.8300000001"/>
    <n v="6850572.1400000006"/>
    <n v="184824.31"/>
    <n v="2.7727468052148021"/>
    <x v="21"/>
    <x v="0"/>
    <x v="13"/>
    <x v="13"/>
  </r>
  <r>
    <x v="0"/>
    <x v="0"/>
    <x v="0"/>
    <x v="37"/>
    <x v="0"/>
    <x v="775"/>
    <x v="774"/>
    <x v="1"/>
    <x v="1"/>
    <x v="0"/>
    <x v="0"/>
    <x v="22"/>
    <x v="22"/>
    <x v="0"/>
    <n v="3340123.91"/>
    <n v="4731500.97"/>
    <n v="4731500.97"/>
    <n v="6222168.1600000001"/>
    <n v="1490667.19"/>
    <n v="31.50516505125011"/>
    <x v="21"/>
    <x v="0"/>
    <x v="13"/>
    <x v="13"/>
  </r>
  <r>
    <x v="0"/>
    <x v="0"/>
    <x v="0"/>
    <x v="37"/>
    <x v="0"/>
    <x v="776"/>
    <x v="775"/>
    <x v="1"/>
    <x v="1"/>
    <x v="0"/>
    <x v="0"/>
    <x v="22"/>
    <x v="22"/>
    <x v="0"/>
    <n v="2740755.69"/>
    <n v="3939725.19"/>
    <n v="3939725.19"/>
    <n v="4343350.1499999994"/>
    <n v="403624.96000000002"/>
    <n v="10.245002900824156"/>
    <x v="21"/>
    <x v="0"/>
    <x v="13"/>
    <x v="13"/>
  </r>
  <r>
    <x v="0"/>
    <x v="0"/>
    <x v="0"/>
    <x v="39"/>
    <x v="0"/>
    <x v="777"/>
    <x v="776"/>
    <x v="1"/>
    <x v="1"/>
    <x v="0"/>
    <x v="0"/>
    <x v="22"/>
    <x v="22"/>
    <x v="0"/>
    <n v="3348751.06"/>
    <n v="9311268.5500000007"/>
    <n v="9311268.5500000007"/>
    <n v="5886292.8099999996"/>
    <n v="-3424975.74"/>
    <n v="-36.783127042340546"/>
    <x v="21"/>
    <x v="1"/>
    <x v="13"/>
    <x v="13"/>
  </r>
  <r>
    <x v="0"/>
    <x v="0"/>
    <x v="0"/>
    <x v="39"/>
    <x v="0"/>
    <x v="778"/>
    <x v="777"/>
    <x v="1"/>
    <x v="1"/>
    <x v="0"/>
    <x v="0"/>
    <x v="22"/>
    <x v="22"/>
    <x v="0"/>
    <n v="4043780.02"/>
    <n v="5419492.2599999998"/>
    <n v="5419492.2599999998"/>
    <n v="7429133.4100000001"/>
    <n v="2009641.15"/>
    <n v="37.081723777570261"/>
    <x v="21"/>
    <x v="0"/>
    <x v="11"/>
    <x v="11"/>
  </r>
  <r>
    <x v="0"/>
    <x v="0"/>
    <x v="0"/>
    <x v="39"/>
    <x v="0"/>
    <x v="779"/>
    <x v="778"/>
    <x v="1"/>
    <x v="1"/>
    <x v="0"/>
    <x v="0"/>
    <x v="22"/>
    <x v="22"/>
    <x v="0"/>
    <n v="4619425.74"/>
    <n v="7909255.8499999996"/>
    <n v="7909255.8499999996"/>
    <n v="8025435.4500000002"/>
    <n v="116179.6"/>
    <n v="1.4689068378032051"/>
    <x v="21"/>
    <x v="0"/>
    <x v="13"/>
    <x v="13"/>
  </r>
  <r>
    <x v="0"/>
    <x v="0"/>
    <x v="7"/>
    <x v="41"/>
    <x v="0"/>
    <x v="780"/>
    <x v="779"/>
    <x v="1"/>
    <x v="1"/>
    <x v="0"/>
    <x v="0"/>
    <x v="22"/>
    <x v="22"/>
    <x v="0"/>
    <n v="3950016.65"/>
    <n v="7510000"/>
    <n v="7510000"/>
    <n v="7154751.9399999995"/>
    <n v="-355248.06"/>
    <n v="-4.7303336884154463"/>
    <x v="21"/>
    <x v="1"/>
    <x v="13"/>
    <x v="13"/>
  </r>
  <r>
    <x v="0"/>
    <x v="0"/>
    <x v="7"/>
    <x v="41"/>
    <x v="0"/>
    <x v="781"/>
    <x v="780"/>
    <x v="1"/>
    <x v="1"/>
    <x v="0"/>
    <x v="0"/>
    <x v="22"/>
    <x v="22"/>
    <x v="0"/>
    <n v="3726647.82"/>
    <n v="8041101.6799999997"/>
    <n v="8041101.6799999997"/>
    <n v="7910212.0199999996"/>
    <n v="-130889.66"/>
    <n v="-1.6277578024607195"/>
    <x v="21"/>
    <x v="1"/>
    <x v="13"/>
    <x v="13"/>
  </r>
  <r>
    <x v="0"/>
    <x v="0"/>
    <x v="6"/>
    <x v="27"/>
    <x v="0"/>
    <x v="782"/>
    <x v="781"/>
    <x v="1"/>
    <x v="1"/>
    <x v="0"/>
    <x v="0"/>
    <x v="22"/>
    <x v="22"/>
    <x v="0"/>
    <n v="2808572.73"/>
    <n v="6252459.8700000001"/>
    <n v="6252459.8700000001"/>
    <n v="5417241.3300000001"/>
    <n v="-835218.54"/>
    <n v="-13.358239114935735"/>
    <x v="21"/>
    <x v="1"/>
    <x v="0"/>
    <x v="0"/>
  </r>
  <r>
    <x v="0"/>
    <x v="0"/>
    <x v="6"/>
    <x v="27"/>
    <x v="0"/>
    <x v="783"/>
    <x v="782"/>
    <x v="1"/>
    <x v="1"/>
    <x v="0"/>
    <x v="0"/>
    <x v="22"/>
    <x v="22"/>
    <x v="0"/>
    <n v="1821240.91"/>
    <n v="4241487"/>
    <n v="4241487"/>
    <n v="3861208"/>
    <n v="-380279"/>
    <n v="-8.9657000009666419"/>
    <x v="21"/>
    <x v="1"/>
    <x v="0"/>
    <x v="0"/>
  </r>
  <r>
    <x v="0"/>
    <x v="0"/>
    <x v="7"/>
    <x v="41"/>
    <x v="0"/>
    <x v="784"/>
    <x v="783"/>
    <x v="1"/>
    <x v="1"/>
    <x v="0"/>
    <x v="0"/>
    <x v="22"/>
    <x v="22"/>
    <x v="0"/>
    <n v="3486792.91"/>
    <n v="5996446.0499999998"/>
    <n v="5996446.0499999998"/>
    <n v="6877902.3499999996"/>
    <n v="881456.3"/>
    <n v="14.699645300736092"/>
    <x v="21"/>
    <x v="0"/>
    <x v="13"/>
    <x v="13"/>
  </r>
  <r>
    <x v="0"/>
    <x v="0"/>
    <x v="6"/>
    <x v="71"/>
    <x v="0"/>
    <x v="785"/>
    <x v="784"/>
    <x v="1"/>
    <x v="1"/>
    <x v="0"/>
    <x v="0"/>
    <x v="22"/>
    <x v="22"/>
    <x v="0"/>
    <n v="2439767.46"/>
    <n v="4479097.97"/>
    <n v="4479097.97"/>
    <n v="4695636.57"/>
    <n v="216538.6"/>
    <n v="4.8344242847628536"/>
    <x v="21"/>
    <x v="0"/>
    <x v="13"/>
    <x v="13"/>
  </r>
  <r>
    <x v="0"/>
    <x v="0"/>
    <x v="6"/>
    <x v="71"/>
    <x v="0"/>
    <x v="786"/>
    <x v="785"/>
    <x v="1"/>
    <x v="1"/>
    <x v="0"/>
    <x v="0"/>
    <x v="22"/>
    <x v="22"/>
    <x v="0"/>
    <n v="1680720.35"/>
    <n v="3802035.62"/>
    <n v="3802035.62"/>
    <n v="4023352.6100000003"/>
    <n v="221316.99"/>
    <n v="5.8210130603668571"/>
    <x v="21"/>
    <x v="0"/>
    <x v="0"/>
    <x v="0"/>
  </r>
  <r>
    <x v="0"/>
    <x v="0"/>
    <x v="6"/>
    <x v="71"/>
    <x v="0"/>
    <x v="787"/>
    <x v="786"/>
    <x v="1"/>
    <x v="1"/>
    <x v="0"/>
    <x v="0"/>
    <x v="22"/>
    <x v="22"/>
    <x v="0"/>
    <n v="1754669.28"/>
    <n v="4546402.4800000004"/>
    <n v="4546402.4800000004"/>
    <n v="4351338.3199999994"/>
    <n v="-195064.16"/>
    <n v="-4.2905167516097249"/>
    <x v="21"/>
    <x v="1"/>
    <x v="0"/>
    <x v="0"/>
  </r>
  <r>
    <x v="0"/>
    <x v="0"/>
    <x v="9"/>
    <x v="51"/>
    <x v="0"/>
    <x v="788"/>
    <x v="787"/>
    <x v="1"/>
    <x v="1"/>
    <x v="0"/>
    <x v="0"/>
    <x v="22"/>
    <x v="22"/>
    <x v="0"/>
    <n v="3957059.3"/>
    <n v="5439489.7199999997"/>
    <n v="5439489.7199999997"/>
    <n v="5729003.5099999998"/>
    <n v="289513.78999999998"/>
    <n v="5.3224439221846715"/>
    <x v="21"/>
    <x v="0"/>
    <x v="13"/>
    <x v="13"/>
  </r>
  <r>
    <x v="0"/>
    <x v="0"/>
    <x v="9"/>
    <x v="51"/>
    <x v="0"/>
    <x v="789"/>
    <x v="788"/>
    <x v="1"/>
    <x v="1"/>
    <x v="0"/>
    <x v="0"/>
    <x v="22"/>
    <x v="22"/>
    <x v="0"/>
    <n v="3966973.3"/>
    <n v="4803759.04"/>
    <n v="4803759.04"/>
    <n v="5124055.6100000003"/>
    <n v="320296.57"/>
    <n v="6.6676235700614992"/>
    <x v="21"/>
    <x v="0"/>
    <x v="13"/>
    <x v="13"/>
  </r>
  <r>
    <x v="0"/>
    <x v="0"/>
    <x v="9"/>
    <x v="51"/>
    <x v="0"/>
    <x v="790"/>
    <x v="789"/>
    <x v="1"/>
    <x v="1"/>
    <x v="0"/>
    <x v="0"/>
    <x v="22"/>
    <x v="22"/>
    <x v="0"/>
    <n v="2733153.03"/>
    <n v="5588561.21"/>
    <n v="5588561.21"/>
    <n v="5445576.5"/>
    <n v="-142984.71"/>
    <n v="-2.5585245401651422"/>
    <x v="21"/>
    <x v="1"/>
    <x v="13"/>
    <x v="13"/>
  </r>
  <r>
    <x v="0"/>
    <x v="0"/>
    <x v="4"/>
    <x v="29"/>
    <x v="0"/>
    <x v="791"/>
    <x v="790"/>
    <x v="1"/>
    <x v="1"/>
    <x v="0"/>
    <x v="0"/>
    <x v="22"/>
    <x v="22"/>
    <x v="0"/>
    <n v="4504958.67"/>
    <n v="8544682.5999999996"/>
    <n v="8544682.5999999996"/>
    <n v="8445147.7599999998"/>
    <n v="-99534.84"/>
    <n v="-1.1648746320899035"/>
    <x v="21"/>
    <x v="1"/>
    <x v="12"/>
    <x v="12"/>
  </r>
  <r>
    <x v="0"/>
    <x v="0"/>
    <x v="6"/>
    <x v="67"/>
    <x v="0"/>
    <x v="792"/>
    <x v="791"/>
    <x v="1"/>
    <x v="1"/>
    <x v="0"/>
    <x v="0"/>
    <x v="22"/>
    <x v="22"/>
    <x v="0"/>
    <n v="3619988.25"/>
    <n v="7535940.29"/>
    <n v="7535940.29"/>
    <n v="8998307.3300000001"/>
    <n v="1462367.04"/>
    <n v="19.405236556087416"/>
    <x v="21"/>
    <x v="0"/>
    <x v="13"/>
    <x v="13"/>
  </r>
  <r>
    <x v="0"/>
    <x v="0"/>
    <x v="7"/>
    <x v="40"/>
    <x v="0"/>
    <x v="793"/>
    <x v="792"/>
    <x v="1"/>
    <x v="1"/>
    <x v="0"/>
    <x v="0"/>
    <x v="22"/>
    <x v="22"/>
    <x v="0"/>
    <n v="6481020.3499999996"/>
    <n v="8107122"/>
    <n v="8107122"/>
    <n v="8062704.1499999985"/>
    <n v="-44417.85"/>
    <n v="-0.54788678399066892"/>
    <x v="21"/>
    <x v="1"/>
    <x v="12"/>
    <x v="12"/>
  </r>
  <r>
    <x v="0"/>
    <x v="0"/>
    <x v="7"/>
    <x v="40"/>
    <x v="0"/>
    <x v="794"/>
    <x v="793"/>
    <x v="1"/>
    <x v="1"/>
    <x v="0"/>
    <x v="0"/>
    <x v="22"/>
    <x v="22"/>
    <x v="0"/>
    <n v="2098320.0099999998"/>
    <n v="5069408.6399999997"/>
    <n v="5069408.6399999997"/>
    <n v="5845868.1799999997"/>
    <n v="776459.54"/>
    <n v="15.316570336693157"/>
    <x v="21"/>
    <x v="0"/>
    <x v="12"/>
    <x v="12"/>
  </r>
  <r>
    <x v="0"/>
    <x v="0"/>
    <x v="7"/>
    <x v="40"/>
    <x v="0"/>
    <x v="795"/>
    <x v="794"/>
    <x v="1"/>
    <x v="1"/>
    <x v="0"/>
    <x v="0"/>
    <x v="22"/>
    <x v="22"/>
    <x v="0"/>
    <n v="2751246.11"/>
    <n v="5965450"/>
    <n v="5965450"/>
    <n v="5778646.7000000002"/>
    <n v="-186803.3"/>
    <n v="-3.1314200940415224"/>
    <x v="21"/>
    <x v="1"/>
    <x v="0"/>
    <x v="0"/>
  </r>
  <r>
    <x v="0"/>
    <x v="0"/>
    <x v="9"/>
    <x v="52"/>
    <x v="0"/>
    <x v="796"/>
    <x v="795"/>
    <x v="1"/>
    <x v="1"/>
    <x v="0"/>
    <x v="0"/>
    <x v="22"/>
    <x v="22"/>
    <x v="0"/>
    <n v="6123581.3399999999"/>
    <n v="5675538.8600000003"/>
    <n v="5675538.8600000003"/>
    <n v="5818302.879999999"/>
    <n v="142764.01999999999"/>
    <n v="2.5154267025845014"/>
    <x v="21"/>
    <x v="0"/>
    <x v="13"/>
    <x v="13"/>
  </r>
  <r>
    <x v="0"/>
    <x v="0"/>
    <x v="0"/>
    <x v="38"/>
    <x v="0"/>
    <x v="797"/>
    <x v="796"/>
    <x v="1"/>
    <x v="1"/>
    <x v="0"/>
    <x v="0"/>
    <x v="22"/>
    <x v="22"/>
    <x v="0"/>
    <n v="3502130.76"/>
    <n v="5855014.21"/>
    <n v="5855014.21"/>
    <n v="6187702.1100000003"/>
    <n v="332687.90000000002"/>
    <n v="5.6821023496713252"/>
    <x v="21"/>
    <x v="0"/>
    <x v="12"/>
    <x v="12"/>
  </r>
  <r>
    <x v="0"/>
    <x v="0"/>
    <x v="8"/>
    <x v="49"/>
    <x v="0"/>
    <x v="798"/>
    <x v="797"/>
    <x v="1"/>
    <x v="1"/>
    <x v="0"/>
    <x v="0"/>
    <x v="22"/>
    <x v="22"/>
    <x v="0"/>
    <n v="1868147.08"/>
    <n v="5313538.08"/>
    <n v="5313538.08"/>
    <n v="5491039.0300000003"/>
    <n v="177500.95"/>
    <n v="3.3405416001083785"/>
    <x v="21"/>
    <x v="0"/>
    <x v="0"/>
    <x v="0"/>
  </r>
  <r>
    <x v="0"/>
    <x v="0"/>
    <x v="4"/>
    <x v="20"/>
    <x v="0"/>
    <x v="799"/>
    <x v="798"/>
    <x v="1"/>
    <x v="1"/>
    <x v="0"/>
    <x v="0"/>
    <x v="22"/>
    <x v="22"/>
    <x v="0"/>
    <n v="2306376.85"/>
    <n v="6910996.1799999997"/>
    <n v="6910996.1799999997"/>
    <n v="7174854.8900000006"/>
    <n v="263858.71000000002"/>
    <n v="3.8179547944707446"/>
    <x v="21"/>
    <x v="0"/>
    <x v="14"/>
    <x v="14"/>
  </r>
  <r>
    <x v="0"/>
    <x v="0"/>
    <x v="3"/>
    <x v="15"/>
    <x v="0"/>
    <x v="800"/>
    <x v="799"/>
    <x v="1"/>
    <x v="1"/>
    <x v="0"/>
    <x v="0"/>
    <x v="22"/>
    <x v="22"/>
    <x v="0"/>
    <n v="3346631.72"/>
    <n v="5758354.0899999999"/>
    <n v="5758354.0899999999"/>
    <n v="5791200.2700000014"/>
    <n v="32846.18"/>
    <n v="0.57040917398672852"/>
    <x v="21"/>
    <x v="0"/>
    <x v="13"/>
    <x v="13"/>
  </r>
  <r>
    <x v="0"/>
    <x v="0"/>
    <x v="9"/>
    <x v="52"/>
    <x v="0"/>
    <x v="801"/>
    <x v="800"/>
    <x v="1"/>
    <x v="1"/>
    <x v="0"/>
    <x v="0"/>
    <x v="22"/>
    <x v="22"/>
    <x v="0"/>
    <n v="2250426.13"/>
    <n v="3518000"/>
    <n v="3518000"/>
    <n v="5179410.3600000003"/>
    <n v="1661410.36"/>
    <n v="47.225990903922686"/>
    <x v="21"/>
    <x v="0"/>
    <x v="13"/>
    <x v="13"/>
  </r>
  <r>
    <x v="0"/>
    <x v="0"/>
    <x v="9"/>
    <x v="52"/>
    <x v="0"/>
    <x v="802"/>
    <x v="801"/>
    <x v="1"/>
    <x v="1"/>
    <x v="0"/>
    <x v="0"/>
    <x v="22"/>
    <x v="22"/>
    <x v="0"/>
    <n v="1588415.8"/>
    <n v="3022133.32"/>
    <n v="3022133.32"/>
    <n v="3094453.28"/>
    <n v="72319.960000000006"/>
    <n v="2.3930102461528735"/>
    <x v="21"/>
    <x v="0"/>
    <x v="13"/>
    <x v="13"/>
  </r>
  <r>
    <x v="0"/>
    <x v="0"/>
    <x v="9"/>
    <x v="52"/>
    <x v="0"/>
    <x v="803"/>
    <x v="802"/>
    <x v="1"/>
    <x v="1"/>
    <x v="0"/>
    <x v="0"/>
    <x v="22"/>
    <x v="22"/>
    <x v="0"/>
    <n v="2192024.19"/>
    <n v="4809661.3499999996"/>
    <n v="4809661.3499999996"/>
    <n v="4744376.74"/>
    <n v="-65284.61"/>
    <n v="-1.3573639649286326"/>
    <x v="21"/>
    <x v="1"/>
    <x v="12"/>
    <x v="12"/>
  </r>
  <r>
    <x v="0"/>
    <x v="0"/>
    <x v="8"/>
    <x v="49"/>
    <x v="0"/>
    <x v="804"/>
    <x v="803"/>
    <x v="1"/>
    <x v="1"/>
    <x v="0"/>
    <x v="0"/>
    <x v="22"/>
    <x v="22"/>
    <x v="0"/>
    <n v="3583858.47"/>
    <n v="5809942.75"/>
    <n v="5809942.75"/>
    <n v="4987680.3299999991"/>
    <n v="-822262.42"/>
    <n v="-14.152676805636338"/>
    <x v="21"/>
    <x v="1"/>
    <x v="11"/>
    <x v="11"/>
  </r>
  <r>
    <x v="0"/>
    <x v="0"/>
    <x v="8"/>
    <x v="49"/>
    <x v="0"/>
    <x v="805"/>
    <x v="804"/>
    <x v="1"/>
    <x v="1"/>
    <x v="0"/>
    <x v="0"/>
    <x v="22"/>
    <x v="22"/>
    <x v="0"/>
    <n v="3870958.64"/>
    <n v="8098676.21"/>
    <n v="8098676.21"/>
    <n v="7339171.0100000016"/>
    <n v="-759505.2"/>
    <n v="-9.3781400849460557"/>
    <x v="21"/>
    <x v="1"/>
    <x v="14"/>
    <x v="14"/>
  </r>
  <r>
    <x v="0"/>
    <x v="0"/>
    <x v="3"/>
    <x v="75"/>
    <x v="0"/>
    <x v="806"/>
    <x v="805"/>
    <x v="1"/>
    <x v="1"/>
    <x v="0"/>
    <x v="0"/>
    <x v="22"/>
    <x v="22"/>
    <x v="0"/>
    <n v="3495085.82"/>
    <n v="7493326.5199999996"/>
    <n v="7493326.5199999996"/>
    <n v="7375256.2999999998"/>
    <n v="-118070.22"/>
    <n v="-1.5756716284131711"/>
    <x v="21"/>
    <x v="1"/>
    <x v="0"/>
    <x v="0"/>
  </r>
  <r>
    <x v="0"/>
    <x v="0"/>
    <x v="10"/>
    <x v="63"/>
    <x v="0"/>
    <x v="807"/>
    <x v="806"/>
    <x v="1"/>
    <x v="1"/>
    <x v="0"/>
    <x v="0"/>
    <x v="22"/>
    <x v="22"/>
    <x v="0"/>
    <n v="2760160.21"/>
    <n v="4529803"/>
    <n v="4529803"/>
    <n v="4952626.09"/>
    <n v="422823.09"/>
    <n v="9.3342489728582017"/>
    <x v="21"/>
    <x v="0"/>
    <x v="0"/>
    <x v="0"/>
  </r>
  <r>
    <x v="0"/>
    <x v="0"/>
    <x v="9"/>
    <x v="50"/>
    <x v="0"/>
    <x v="808"/>
    <x v="807"/>
    <x v="1"/>
    <x v="1"/>
    <x v="0"/>
    <x v="0"/>
    <x v="22"/>
    <x v="22"/>
    <x v="0"/>
    <n v="1798600.28"/>
    <n v="5000000"/>
    <n v="5000000"/>
    <n v="5530932.1300000008"/>
    <n v="530932.13"/>
    <n v="10.618642599999999"/>
    <x v="21"/>
    <x v="0"/>
    <x v="13"/>
    <x v="13"/>
  </r>
  <r>
    <x v="0"/>
    <x v="0"/>
    <x v="4"/>
    <x v="36"/>
    <x v="0"/>
    <x v="809"/>
    <x v="808"/>
    <x v="1"/>
    <x v="1"/>
    <x v="0"/>
    <x v="0"/>
    <x v="22"/>
    <x v="22"/>
    <x v="0"/>
    <n v="954188.17"/>
    <n v="4958000"/>
    <n v="4958000"/>
    <n v="5366765.6100000003"/>
    <n v="408765.61"/>
    <n v="8.244566559096409"/>
    <x v="21"/>
    <x v="0"/>
    <x v="14"/>
    <x v="14"/>
  </r>
  <r>
    <x v="0"/>
    <x v="0"/>
    <x v="4"/>
    <x v="36"/>
    <x v="0"/>
    <x v="810"/>
    <x v="809"/>
    <x v="1"/>
    <x v="1"/>
    <x v="0"/>
    <x v="0"/>
    <x v="22"/>
    <x v="22"/>
    <x v="0"/>
    <n v="1233598.55"/>
    <n v="7325498"/>
    <n v="7325498"/>
    <n v="7531533.7299999995"/>
    <n v="206035.73"/>
    <n v="2.8125832537255486"/>
    <x v="21"/>
    <x v="0"/>
    <x v="13"/>
    <x v="13"/>
  </r>
  <r>
    <x v="0"/>
    <x v="0"/>
    <x v="1"/>
    <x v="1"/>
    <x v="0"/>
    <x v="811"/>
    <x v="810"/>
    <x v="1"/>
    <x v="1"/>
    <x v="0"/>
    <x v="0"/>
    <x v="22"/>
    <x v="22"/>
    <x v="0"/>
    <n v="1345322.84"/>
    <n v="7721268.8399999999"/>
    <n v="7721268.8399999999"/>
    <n v="7521899.96"/>
    <n v="-199368.88"/>
    <n v="-2.5820740623247098"/>
    <x v="21"/>
    <x v="1"/>
    <x v="13"/>
    <x v="13"/>
  </r>
  <r>
    <x v="0"/>
    <x v="0"/>
    <x v="8"/>
    <x v="47"/>
    <x v="0"/>
    <x v="812"/>
    <x v="811"/>
    <x v="1"/>
    <x v="1"/>
    <x v="0"/>
    <x v="0"/>
    <x v="22"/>
    <x v="22"/>
    <x v="0"/>
    <n v="3715929"/>
    <n v="6699500"/>
    <n v="6699500"/>
    <n v="6136111.709999999"/>
    <n v="-563388.29"/>
    <n v="-8.409408015523546"/>
    <x v="21"/>
    <x v="1"/>
    <x v="12"/>
    <x v="12"/>
  </r>
  <r>
    <x v="0"/>
    <x v="0"/>
    <x v="5"/>
    <x v="21"/>
    <x v="0"/>
    <x v="813"/>
    <x v="812"/>
    <x v="1"/>
    <x v="1"/>
    <x v="0"/>
    <x v="0"/>
    <x v="22"/>
    <x v="22"/>
    <x v="0"/>
    <n v="3681071.23"/>
    <n v="11775040"/>
    <n v="11775040"/>
    <n v="11367870.700000001"/>
    <n v="-407169.3"/>
    <n v="-3.4579016292089033"/>
    <x v="21"/>
    <x v="1"/>
    <x v="0"/>
    <x v="0"/>
  </r>
  <r>
    <x v="0"/>
    <x v="0"/>
    <x v="4"/>
    <x v="31"/>
    <x v="0"/>
    <x v="814"/>
    <x v="813"/>
    <x v="1"/>
    <x v="1"/>
    <x v="0"/>
    <x v="0"/>
    <x v="22"/>
    <x v="22"/>
    <x v="0"/>
    <n v="1018770.72"/>
    <n v="2745539.57"/>
    <n v="2745539.57"/>
    <n v="2838125.6700000004"/>
    <n v="92586.1"/>
    <n v="3.372236955229897"/>
    <x v="21"/>
    <x v="0"/>
    <x v="0"/>
    <x v="0"/>
  </r>
  <r>
    <x v="0"/>
    <x v="0"/>
    <x v="2"/>
    <x v="74"/>
    <x v="0"/>
    <x v="815"/>
    <x v="765"/>
    <x v="1"/>
    <x v="1"/>
    <x v="0"/>
    <x v="0"/>
    <x v="22"/>
    <x v="22"/>
    <x v="0"/>
    <n v="4185326.76"/>
    <n v="7583945.8399999999"/>
    <n v="7583945.8399999999"/>
    <n v="6846889.8900000006"/>
    <n v="-737055.95"/>
    <n v="-9.7186341457311887"/>
    <x v="21"/>
    <x v="1"/>
    <x v="13"/>
    <x v="13"/>
  </r>
  <r>
    <x v="0"/>
    <x v="0"/>
    <x v="2"/>
    <x v="74"/>
    <x v="0"/>
    <x v="816"/>
    <x v="814"/>
    <x v="1"/>
    <x v="1"/>
    <x v="0"/>
    <x v="0"/>
    <x v="22"/>
    <x v="22"/>
    <x v="0"/>
    <n v="2964475.64"/>
    <n v="5124371.38"/>
    <n v="5124371.38"/>
    <n v="7129426.790000001"/>
    <n v="2005055.41"/>
    <n v="39.127831714648281"/>
    <x v="21"/>
    <x v="0"/>
    <x v="13"/>
    <x v="13"/>
  </r>
  <r>
    <x v="0"/>
    <x v="0"/>
    <x v="2"/>
    <x v="74"/>
    <x v="0"/>
    <x v="817"/>
    <x v="815"/>
    <x v="1"/>
    <x v="1"/>
    <x v="0"/>
    <x v="0"/>
    <x v="22"/>
    <x v="22"/>
    <x v="0"/>
    <n v="1872993.29"/>
    <n v="4016000"/>
    <n v="4016000"/>
    <n v="3860593.8600000003"/>
    <n v="-155406.14000000001"/>
    <n v="-3.8696748007968131"/>
    <x v="21"/>
    <x v="1"/>
    <x v="13"/>
    <x v="13"/>
  </r>
  <r>
    <x v="0"/>
    <x v="0"/>
    <x v="2"/>
    <x v="74"/>
    <x v="0"/>
    <x v="818"/>
    <x v="816"/>
    <x v="1"/>
    <x v="1"/>
    <x v="0"/>
    <x v="0"/>
    <x v="22"/>
    <x v="22"/>
    <x v="0"/>
    <n v="2833914.27"/>
    <n v="5226740"/>
    <n v="5226740"/>
    <n v="6734356.4500000002"/>
    <n v="1507616.45"/>
    <n v="28.844297784087214"/>
    <x v="21"/>
    <x v="0"/>
    <x v="14"/>
    <x v="14"/>
  </r>
  <r>
    <x v="0"/>
    <x v="0"/>
    <x v="10"/>
    <x v="62"/>
    <x v="0"/>
    <x v="819"/>
    <x v="817"/>
    <x v="1"/>
    <x v="1"/>
    <x v="0"/>
    <x v="0"/>
    <x v="22"/>
    <x v="22"/>
    <x v="0"/>
    <n v="757691.71"/>
    <n v="3440627"/>
    <n v="3440627"/>
    <n v="3922858.4699999993"/>
    <n v="482231.47"/>
    <n v="14.015802061659111"/>
    <x v="21"/>
    <x v="0"/>
    <x v="13"/>
    <x v="13"/>
  </r>
  <r>
    <x v="0"/>
    <x v="0"/>
    <x v="10"/>
    <x v="62"/>
    <x v="0"/>
    <x v="820"/>
    <x v="818"/>
    <x v="1"/>
    <x v="1"/>
    <x v="0"/>
    <x v="0"/>
    <x v="22"/>
    <x v="22"/>
    <x v="0"/>
    <n v="0"/>
    <n v="2684275.4500000002"/>
    <n v="2684275.4500000002"/>
    <n v="2588213.4499999993"/>
    <n v="-96062"/>
    <n v="-3.5786938333768989"/>
    <x v="21"/>
    <x v="1"/>
    <x v="13"/>
    <x v="13"/>
  </r>
  <r>
    <x v="0"/>
    <x v="0"/>
    <x v="6"/>
    <x v="65"/>
    <x v="0"/>
    <x v="821"/>
    <x v="819"/>
    <x v="1"/>
    <x v="1"/>
    <x v="0"/>
    <x v="0"/>
    <x v="22"/>
    <x v="22"/>
    <x v="0"/>
    <n v="2045981.81"/>
    <n v="5860600"/>
    <n v="5860600"/>
    <n v="6934649.2000000002"/>
    <n v="1074049.2"/>
    <n v="18.326608197112922"/>
    <x v="21"/>
    <x v="0"/>
    <x v="14"/>
    <x v="14"/>
  </r>
  <r>
    <x v="0"/>
    <x v="0"/>
    <x v="8"/>
    <x v="54"/>
    <x v="0"/>
    <x v="822"/>
    <x v="820"/>
    <x v="1"/>
    <x v="1"/>
    <x v="0"/>
    <x v="0"/>
    <x v="22"/>
    <x v="22"/>
    <x v="0"/>
    <n v="3703739.88"/>
    <n v="4815814.0199999996"/>
    <n v="4815814.0199999996"/>
    <n v="5130816.9000000004"/>
    <n v="315002.88"/>
    <n v="6.5410100699860507"/>
    <x v="21"/>
    <x v="0"/>
    <x v="0"/>
    <x v="0"/>
  </r>
  <r>
    <x v="0"/>
    <x v="0"/>
    <x v="2"/>
    <x v="10"/>
    <x v="0"/>
    <x v="823"/>
    <x v="821"/>
    <x v="1"/>
    <x v="1"/>
    <x v="0"/>
    <x v="0"/>
    <x v="22"/>
    <x v="22"/>
    <x v="0"/>
    <n v="0"/>
    <n v="18902638.699999999"/>
    <n v="18902638.699999999"/>
    <n v="8357796.1099999994"/>
    <n v="-10544842.59"/>
    <n v="-55.785029578965606"/>
    <x v="21"/>
    <x v="1"/>
    <x v="14"/>
    <x v="14"/>
  </r>
  <r>
    <x v="0"/>
    <x v="0"/>
    <x v="1"/>
    <x v="2"/>
    <x v="0"/>
    <x v="824"/>
    <x v="822"/>
    <x v="1"/>
    <x v="1"/>
    <x v="0"/>
    <x v="0"/>
    <x v="22"/>
    <x v="22"/>
    <x v="0"/>
    <n v="0"/>
    <n v="7864830.4000000004"/>
    <n v="7864830.4000000004"/>
    <n v="8087297.7400000012"/>
    <n v="222467.34"/>
    <n v="2.8286349315301194"/>
    <x v="21"/>
    <x v="0"/>
    <x v="13"/>
    <x v="13"/>
  </r>
  <r>
    <x v="0"/>
    <x v="0"/>
    <x v="9"/>
    <x v="45"/>
    <x v="0"/>
    <x v="825"/>
    <x v="823"/>
    <x v="1"/>
    <x v="1"/>
    <x v="0"/>
    <x v="0"/>
    <x v="22"/>
    <x v="22"/>
    <x v="0"/>
    <n v="1911016.11"/>
    <n v="3693000"/>
    <n v="3693000"/>
    <n v="3941613.7600000002"/>
    <n v="248613.76000000001"/>
    <n v="6.7320270782561602"/>
    <x v="21"/>
    <x v="0"/>
    <x v="13"/>
    <x v="13"/>
  </r>
  <r>
    <x v="0"/>
    <x v="0"/>
    <x v="9"/>
    <x v="45"/>
    <x v="0"/>
    <x v="826"/>
    <x v="824"/>
    <x v="1"/>
    <x v="1"/>
    <x v="0"/>
    <x v="0"/>
    <x v="22"/>
    <x v="22"/>
    <x v="0"/>
    <n v="1407155.7"/>
    <n v="2552509.75"/>
    <n v="2552509.75"/>
    <n v="2598711.9700000002"/>
    <n v="46202.22"/>
    <n v="1.810070265157655"/>
    <x v="21"/>
    <x v="0"/>
    <x v="0"/>
    <x v="0"/>
  </r>
  <r>
    <x v="0"/>
    <x v="0"/>
    <x v="9"/>
    <x v="45"/>
    <x v="0"/>
    <x v="827"/>
    <x v="825"/>
    <x v="1"/>
    <x v="1"/>
    <x v="0"/>
    <x v="0"/>
    <x v="22"/>
    <x v="22"/>
    <x v="0"/>
    <n v="3249924.41"/>
    <n v="4470959.4000000004"/>
    <n v="4470959.4000000004"/>
    <n v="4340555.5299999993"/>
    <n v="-130403.87"/>
    <n v="-2.916686516992304"/>
    <x v="21"/>
    <x v="1"/>
    <x v="13"/>
    <x v="13"/>
  </r>
  <r>
    <x v="0"/>
    <x v="0"/>
    <x v="9"/>
    <x v="45"/>
    <x v="0"/>
    <x v="828"/>
    <x v="826"/>
    <x v="1"/>
    <x v="1"/>
    <x v="0"/>
    <x v="0"/>
    <x v="22"/>
    <x v="22"/>
    <x v="0"/>
    <n v="990648.15"/>
    <n v="2043977.26"/>
    <n v="2043977.26"/>
    <n v="3749205.7300000004"/>
    <n v="1705228.47"/>
    <n v="83.426978536933419"/>
    <x v="21"/>
    <x v="0"/>
    <x v="13"/>
    <x v="13"/>
  </r>
  <r>
    <x v="0"/>
    <x v="0"/>
    <x v="2"/>
    <x v="8"/>
    <x v="0"/>
    <x v="829"/>
    <x v="827"/>
    <x v="1"/>
    <x v="1"/>
    <x v="0"/>
    <x v="0"/>
    <x v="22"/>
    <x v="22"/>
    <x v="0"/>
    <n v="700920.37"/>
    <n v="4443048.78"/>
    <n v="4443048.78"/>
    <n v="4069861.4199999995"/>
    <n v="-373187.36"/>
    <n v="-8.3993532026897988"/>
    <x v="21"/>
    <x v="1"/>
    <x v="0"/>
    <x v="0"/>
  </r>
  <r>
    <x v="0"/>
    <x v="0"/>
    <x v="0"/>
    <x v="0"/>
    <x v="0"/>
    <x v="0"/>
    <x v="0"/>
    <x v="1"/>
    <x v="1"/>
    <x v="0"/>
    <x v="0"/>
    <x v="23"/>
    <x v="23"/>
    <x v="0"/>
    <n v="0"/>
    <n v="5000"/>
    <n v="5000"/>
    <n v="110537.03"/>
    <n v="105537.03"/>
    <n v="2110.7406000000001"/>
    <x v="22"/>
    <x v="0"/>
    <x v="0"/>
    <x v="0"/>
  </r>
  <r>
    <x v="0"/>
    <x v="0"/>
    <x v="2"/>
    <x v="11"/>
    <x v="0"/>
    <x v="830"/>
    <x v="828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2"/>
    <x v="831"/>
    <x v="829"/>
    <x v="1"/>
    <x v="1"/>
    <x v="0"/>
    <x v="0"/>
    <x v="23"/>
    <x v="23"/>
    <x v="0"/>
    <n v="117716.45"/>
    <n v="5050000"/>
    <n v="5050000"/>
    <n v="214893.09"/>
    <n v="-4835106.91"/>
    <n v="-95.744691287128703"/>
    <x v="22"/>
    <x v="1"/>
    <x v="4"/>
    <x v="4"/>
  </r>
  <r>
    <x v="0"/>
    <x v="0"/>
    <x v="5"/>
    <x v="28"/>
    <x v="2"/>
    <x v="832"/>
    <x v="830"/>
    <x v="1"/>
    <x v="1"/>
    <x v="0"/>
    <x v="0"/>
    <x v="23"/>
    <x v="23"/>
    <x v="0"/>
    <n v="41044373.439999998"/>
    <n v="27811000"/>
    <n v="27811000"/>
    <n v="29763798.75"/>
    <n v="1952798.75"/>
    <n v="7.0216775736219486"/>
    <x v="22"/>
    <x v="0"/>
    <x v="4"/>
    <x v="4"/>
  </r>
  <r>
    <x v="0"/>
    <x v="0"/>
    <x v="4"/>
    <x v="29"/>
    <x v="2"/>
    <x v="833"/>
    <x v="831"/>
    <x v="1"/>
    <x v="1"/>
    <x v="0"/>
    <x v="0"/>
    <x v="23"/>
    <x v="23"/>
    <x v="0"/>
    <n v="1968837.44"/>
    <n v="3587224.88"/>
    <n v="3587224.88"/>
    <n v="7823715.1300000008"/>
    <n v="4236490.25"/>
    <n v="118.09937742180244"/>
    <x v="22"/>
    <x v="0"/>
    <x v="15"/>
    <x v="15"/>
  </r>
  <r>
    <x v="0"/>
    <x v="0"/>
    <x v="4"/>
    <x v="30"/>
    <x v="2"/>
    <x v="834"/>
    <x v="832"/>
    <x v="1"/>
    <x v="1"/>
    <x v="0"/>
    <x v="0"/>
    <x v="23"/>
    <x v="23"/>
    <x v="0"/>
    <n v="0"/>
    <n v="3780000"/>
    <n v="3780000"/>
    <n v="1037496.26"/>
    <n v="-2742503.74"/>
    <n v="-72.553008994709003"/>
    <x v="22"/>
    <x v="1"/>
    <x v="4"/>
    <x v="4"/>
  </r>
  <r>
    <x v="0"/>
    <x v="0"/>
    <x v="4"/>
    <x v="32"/>
    <x v="2"/>
    <x v="835"/>
    <x v="833"/>
    <x v="1"/>
    <x v="1"/>
    <x v="0"/>
    <x v="0"/>
    <x v="23"/>
    <x v="23"/>
    <x v="0"/>
    <n v="11407166.1"/>
    <n v="820000"/>
    <n v="820000"/>
    <n v="15284691.319999998"/>
    <n v="14464691.32"/>
    <n v="1763.9867463414632"/>
    <x v="22"/>
    <x v="0"/>
    <x v="15"/>
    <x v="15"/>
  </r>
  <r>
    <x v="0"/>
    <x v="0"/>
    <x v="4"/>
    <x v="34"/>
    <x v="2"/>
    <x v="836"/>
    <x v="834"/>
    <x v="1"/>
    <x v="1"/>
    <x v="0"/>
    <x v="0"/>
    <x v="23"/>
    <x v="23"/>
    <x v="0"/>
    <n v="43054.26"/>
    <n v="1711500"/>
    <n v="1711500"/>
    <n v="1580371.29"/>
    <n v="-131128.71"/>
    <n v="-7.6616248904469764"/>
    <x v="22"/>
    <x v="1"/>
    <x v="4"/>
    <x v="4"/>
  </r>
  <r>
    <x v="0"/>
    <x v="0"/>
    <x v="0"/>
    <x v="37"/>
    <x v="2"/>
    <x v="837"/>
    <x v="835"/>
    <x v="1"/>
    <x v="1"/>
    <x v="0"/>
    <x v="0"/>
    <x v="23"/>
    <x v="23"/>
    <x v="0"/>
    <n v="4869691.84"/>
    <n v="6626425.1399999997"/>
    <n v="6626425.1399999997"/>
    <n v="4584957.07"/>
    <n v="-2041468.07"/>
    <n v="-30.807985103110965"/>
    <x v="22"/>
    <x v="1"/>
    <x v="16"/>
    <x v="16"/>
  </r>
  <r>
    <x v="0"/>
    <x v="0"/>
    <x v="0"/>
    <x v="38"/>
    <x v="2"/>
    <x v="838"/>
    <x v="836"/>
    <x v="1"/>
    <x v="1"/>
    <x v="0"/>
    <x v="0"/>
    <x v="23"/>
    <x v="23"/>
    <x v="0"/>
    <n v="7394705.9000000004"/>
    <n v="8000000"/>
    <n v="8000000"/>
    <n v="4263324.75"/>
    <n v="-3736675.25"/>
    <n v="-46.708440625000001"/>
    <x v="22"/>
    <x v="1"/>
    <x v="15"/>
    <x v="15"/>
  </r>
  <r>
    <x v="0"/>
    <x v="0"/>
    <x v="0"/>
    <x v="39"/>
    <x v="2"/>
    <x v="839"/>
    <x v="837"/>
    <x v="1"/>
    <x v="1"/>
    <x v="0"/>
    <x v="0"/>
    <x v="23"/>
    <x v="23"/>
    <x v="0"/>
    <n v="5657263.04"/>
    <n v="8780900"/>
    <n v="8780900"/>
    <n v="7956743.9199999999"/>
    <n v="-824156.08"/>
    <n v="-9.3857814119281624"/>
    <x v="22"/>
    <x v="1"/>
    <x v="15"/>
    <x v="15"/>
  </r>
  <r>
    <x v="0"/>
    <x v="0"/>
    <x v="7"/>
    <x v="41"/>
    <x v="2"/>
    <x v="840"/>
    <x v="838"/>
    <x v="1"/>
    <x v="1"/>
    <x v="0"/>
    <x v="0"/>
    <x v="23"/>
    <x v="23"/>
    <x v="0"/>
    <n v="39351455.380000003"/>
    <n v="38000000"/>
    <n v="38000000"/>
    <n v="4481399.46"/>
    <n v="-33518600.539999999"/>
    <n v="-88.20684352631578"/>
    <x v="22"/>
    <x v="1"/>
    <x v="16"/>
    <x v="16"/>
  </r>
  <r>
    <x v="0"/>
    <x v="0"/>
    <x v="9"/>
    <x v="45"/>
    <x v="2"/>
    <x v="841"/>
    <x v="839"/>
    <x v="1"/>
    <x v="1"/>
    <x v="0"/>
    <x v="0"/>
    <x v="23"/>
    <x v="23"/>
    <x v="0"/>
    <n v="1406433.42"/>
    <n v="1151694.8500000001"/>
    <n v="1151694.8500000001"/>
    <n v="1243209.93"/>
    <n v="91515.08"/>
    <n v="7.9461221867927945"/>
    <x v="22"/>
    <x v="0"/>
    <x v="15"/>
    <x v="15"/>
  </r>
  <r>
    <x v="0"/>
    <x v="0"/>
    <x v="8"/>
    <x v="46"/>
    <x v="2"/>
    <x v="842"/>
    <x v="840"/>
    <x v="1"/>
    <x v="1"/>
    <x v="0"/>
    <x v="0"/>
    <x v="23"/>
    <x v="23"/>
    <x v="0"/>
    <n v="2096388.79"/>
    <n v="1805000"/>
    <n v="1805000"/>
    <n v="3110312.3600000003"/>
    <n v="1305312.3600000001"/>
    <n v="72.316474238227144"/>
    <x v="22"/>
    <x v="0"/>
    <x v="16"/>
    <x v="16"/>
  </r>
  <r>
    <x v="0"/>
    <x v="0"/>
    <x v="10"/>
    <x v="58"/>
    <x v="2"/>
    <x v="843"/>
    <x v="841"/>
    <x v="1"/>
    <x v="1"/>
    <x v="0"/>
    <x v="0"/>
    <x v="23"/>
    <x v="23"/>
    <x v="0"/>
    <n v="4955070.42"/>
    <n v="8000000"/>
    <n v="8000000"/>
    <n v="1104605.58"/>
    <n v="-6895394.4199999999"/>
    <n v="-86.192430250000001"/>
    <x v="22"/>
    <x v="1"/>
    <x v="15"/>
    <x v="15"/>
  </r>
  <r>
    <x v="0"/>
    <x v="0"/>
    <x v="11"/>
    <x v="59"/>
    <x v="2"/>
    <x v="844"/>
    <x v="842"/>
    <x v="1"/>
    <x v="1"/>
    <x v="0"/>
    <x v="0"/>
    <x v="23"/>
    <x v="23"/>
    <x v="0"/>
    <n v="1303061.72"/>
    <n v="2774550.24"/>
    <n v="2774550.24"/>
    <n v="697238.52"/>
    <n v="-2077311.72"/>
    <n v="-74.870214640625861"/>
    <x v="22"/>
    <x v="1"/>
    <x v="4"/>
    <x v="4"/>
  </r>
  <r>
    <x v="0"/>
    <x v="0"/>
    <x v="10"/>
    <x v="63"/>
    <x v="2"/>
    <x v="845"/>
    <x v="843"/>
    <x v="1"/>
    <x v="1"/>
    <x v="0"/>
    <x v="0"/>
    <x v="23"/>
    <x v="23"/>
    <x v="0"/>
    <n v="11026426.34"/>
    <n v="12000000"/>
    <n v="12000000"/>
    <n v="2727118.74"/>
    <n v="-9272881.2599999998"/>
    <n v="-77.274010500000003"/>
    <x v="22"/>
    <x v="1"/>
    <x v="15"/>
    <x v="15"/>
  </r>
  <r>
    <x v="0"/>
    <x v="0"/>
    <x v="6"/>
    <x v="65"/>
    <x v="2"/>
    <x v="846"/>
    <x v="844"/>
    <x v="1"/>
    <x v="1"/>
    <x v="0"/>
    <x v="0"/>
    <x v="23"/>
    <x v="23"/>
    <x v="0"/>
    <n v="2314052.71"/>
    <n v="2070000"/>
    <n v="2070000"/>
    <n v="1045816.83"/>
    <n v="-1024183.17"/>
    <n v="-49.477447826086959"/>
    <x v="22"/>
    <x v="1"/>
    <x v="4"/>
    <x v="4"/>
  </r>
  <r>
    <x v="0"/>
    <x v="0"/>
    <x v="11"/>
    <x v="70"/>
    <x v="2"/>
    <x v="847"/>
    <x v="845"/>
    <x v="1"/>
    <x v="1"/>
    <x v="0"/>
    <x v="0"/>
    <x v="23"/>
    <x v="23"/>
    <x v="0"/>
    <n v="0"/>
    <n v="46978715.479999997"/>
    <n v="46978715.479999997"/>
    <n v="44804604.599999994"/>
    <n v="-2174110.88"/>
    <n v="-4.6278636139499651"/>
    <x v="22"/>
    <x v="1"/>
    <x v="15"/>
    <x v="15"/>
  </r>
  <r>
    <x v="0"/>
    <x v="0"/>
    <x v="1"/>
    <x v="1"/>
    <x v="2"/>
    <x v="848"/>
    <x v="846"/>
    <x v="1"/>
    <x v="1"/>
    <x v="0"/>
    <x v="0"/>
    <x v="23"/>
    <x v="23"/>
    <x v="0"/>
    <n v="279169.57"/>
    <n v="0"/>
    <n v="0"/>
    <n v="7046262.2199999997"/>
    <n v="7046262.2199999997"/>
    <m/>
    <x v="22"/>
    <x v="0"/>
    <x v="15"/>
    <x v="15"/>
  </r>
  <r>
    <x v="0"/>
    <x v="0"/>
    <x v="1"/>
    <x v="3"/>
    <x v="2"/>
    <x v="849"/>
    <x v="847"/>
    <x v="1"/>
    <x v="1"/>
    <x v="0"/>
    <x v="0"/>
    <x v="23"/>
    <x v="23"/>
    <x v="0"/>
    <n v="0"/>
    <n v="300000"/>
    <n v="300000"/>
    <n v="7095441.1900000004"/>
    <n v="6795441.1900000004"/>
    <n v="2265.1470633333329"/>
    <x v="22"/>
    <x v="0"/>
    <x v="4"/>
    <x v="4"/>
  </r>
  <r>
    <x v="0"/>
    <x v="0"/>
    <x v="1"/>
    <x v="73"/>
    <x v="2"/>
    <x v="850"/>
    <x v="848"/>
    <x v="1"/>
    <x v="1"/>
    <x v="0"/>
    <x v="0"/>
    <x v="23"/>
    <x v="23"/>
    <x v="0"/>
    <n v="0"/>
    <n v="0"/>
    <n v="0"/>
    <n v="3529668.21"/>
    <n v="3529668.21"/>
    <m/>
    <x v="22"/>
    <x v="0"/>
    <x v="15"/>
    <x v="15"/>
  </r>
  <r>
    <x v="0"/>
    <x v="0"/>
    <x v="2"/>
    <x v="74"/>
    <x v="2"/>
    <x v="851"/>
    <x v="849"/>
    <x v="1"/>
    <x v="1"/>
    <x v="0"/>
    <x v="0"/>
    <x v="23"/>
    <x v="23"/>
    <x v="0"/>
    <n v="4817400.42"/>
    <n v="5499999.9900000002"/>
    <n v="5499999.9900000002"/>
    <n v="205082.28"/>
    <n v="-5294917.71"/>
    <n v="-96.271231265947691"/>
    <x v="22"/>
    <x v="1"/>
    <x v="15"/>
    <x v="15"/>
  </r>
  <r>
    <x v="0"/>
    <x v="0"/>
    <x v="2"/>
    <x v="11"/>
    <x v="2"/>
    <x v="852"/>
    <x v="850"/>
    <x v="1"/>
    <x v="1"/>
    <x v="0"/>
    <x v="0"/>
    <x v="23"/>
    <x v="23"/>
    <x v="0"/>
    <n v="2638473.2200000002"/>
    <n v="3100000"/>
    <n v="3100000"/>
    <n v="1439850.7400000002"/>
    <n v="-1660149.26"/>
    <n v="-53.55320193548387"/>
    <x v="22"/>
    <x v="1"/>
    <x v="15"/>
    <x v="15"/>
  </r>
  <r>
    <x v="0"/>
    <x v="0"/>
    <x v="3"/>
    <x v="14"/>
    <x v="2"/>
    <x v="853"/>
    <x v="851"/>
    <x v="1"/>
    <x v="1"/>
    <x v="0"/>
    <x v="0"/>
    <x v="23"/>
    <x v="23"/>
    <x v="0"/>
    <n v="16475996.92"/>
    <n v="30000000"/>
    <n v="30000000"/>
    <n v="1056588.77"/>
    <n v="-28943411.23"/>
    <n v="-96.478037433333327"/>
    <x v="22"/>
    <x v="1"/>
    <x v="4"/>
    <x v="4"/>
  </r>
  <r>
    <x v="0"/>
    <x v="0"/>
    <x v="3"/>
    <x v="75"/>
    <x v="2"/>
    <x v="854"/>
    <x v="852"/>
    <x v="1"/>
    <x v="1"/>
    <x v="0"/>
    <x v="0"/>
    <x v="23"/>
    <x v="23"/>
    <x v="0"/>
    <n v="3541063.16"/>
    <n v="33597935.399999999"/>
    <n v="33597935.399999999"/>
    <n v="38821331.850000009"/>
    <n v="5223396.45"/>
    <n v="15.546778061844835"/>
    <x v="22"/>
    <x v="0"/>
    <x v="4"/>
    <x v="4"/>
  </r>
  <r>
    <x v="0"/>
    <x v="0"/>
    <x v="3"/>
    <x v="18"/>
    <x v="2"/>
    <x v="855"/>
    <x v="853"/>
    <x v="1"/>
    <x v="1"/>
    <x v="0"/>
    <x v="0"/>
    <x v="23"/>
    <x v="23"/>
    <x v="0"/>
    <n v="885851.27"/>
    <n v="1000000"/>
    <n v="1000000"/>
    <n v="410139.20999999996"/>
    <n v="-589860.79"/>
    <n v="-58.986078999999997"/>
    <x v="22"/>
    <x v="1"/>
    <x v="4"/>
    <x v="4"/>
  </r>
  <r>
    <x v="0"/>
    <x v="0"/>
    <x v="4"/>
    <x v="20"/>
    <x v="2"/>
    <x v="856"/>
    <x v="854"/>
    <x v="1"/>
    <x v="1"/>
    <x v="0"/>
    <x v="0"/>
    <x v="23"/>
    <x v="23"/>
    <x v="0"/>
    <n v="0"/>
    <n v="0"/>
    <n v="0"/>
    <n v="2801423"/>
    <n v="2801423"/>
    <m/>
    <x v="22"/>
    <x v="0"/>
    <x v="4"/>
    <x v="4"/>
  </r>
  <r>
    <x v="0"/>
    <x v="0"/>
    <x v="5"/>
    <x v="21"/>
    <x v="2"/>
    <x v="857"/>
    <x v="855"/>
    <x v="1"/>
    <x v="1"/>
    <x v="0"/>
    <x v="0"/>
    <x v="23"/>
    <x v="23"/>
    <x v="0"/>
    <n v="4366914.2699999996"/>
    <n v="5000000"/>
    <n v="5000000"/>
    <n v="1396690.17"/>
    <n v="-3603309.83"/>
    <n v="-72.066196599999998"/>
    <x v="22"/>
    <x v="1"/>
    <x v="4"/>
    <x v="4"/>
  </r>
  <r>
    <x v="0"/>
    <x v="0"/>
    <x v="5"/>
    <x v="22"/>
    <x v="1"/>
    <x v="858"/>
    <x v="856"/>
    <x v="1"/>
    <x v="1"/>
    <x v="0"/>
    <x v="0"/>
    <x v="23"/>
    <x v="23"/>
    <x v="0"/>
    <n v="1377103.97"/>
    <n v="30000000"/>
    <n v="30000000"/>
    <n v="8192151.6500000004"/>
    <n v="-21807848.350000001"/>
    <n v="-72.69282783333334"/>
    <x v="22"/>
    <x v="1"/>
    <x v="3"/>
    <x v="3"/>
  </r>
  <r>
    <x v="0"/>
    <x v="0"/>
    <x v="5"/>
    <x v="23"/>
    <x v="1"/>
    <x v="859"/>
    <x v="857"/>
    <x v="1"/>
    <x v="1"/>
    <x v="0"/>
    <x v="0"/>
    <x v="23"/>
    <x v="23"/>
    <x v="0"/>
    <n v="360009.5"/>
    <n v="1000000"/>
    <n v="1000000"/>
    <n v="12531.68"/>
    <n v="-987468.32"/>
    <n v="-98.746831999999998"/>
    <x v="22"/>
    <x v="1"/>
    <x v="1"/>
    <x v="1"/>
  </r>
  <r>
    <x v="0"/>
    <x v="0"/>
    <x v="5"/>
    <x v="24"/>
    <x v="1"/>
    <x v="860"/>
    <x v="858"/>
    <x v="1"/>
    <x v="1"/>
    <x v="0"/>
    <x v="0"/>
    <x v="23"/>
    <x v="23"/>
    <x v="0"/>
    <n v="2907925.97"/>
    <n v="6352000"/>
    <n v="6352000"/>
    <n v="2612808.3899999997"/>
    <n v="-3739191.61"/>
    <n v="-58.866366656171287"/>
    <x v="22"/>
    <x v="1"/>
    <x v="2"/>
    <x v="2"/>
  </r>
  <r>
    <x v="0"/>
    <x v="0"/>
    <x v="5"/>
    <x v="25"/>
    <x v="1"/>
    <x v="861"/>
    <x v="859"/>
    <x v="1"/>
    <x v="1"/>
    <x v="0"/>
    <x v="0"/>
    <x v="23"/>
    <x v="23"/>
    <x v="0"/>
    <n v="658580.26"/>
    <n v="6000000"/>
    <n v="6000000"/>
    <n v="7946659.8999999994"/>
    <n v="1946659.9"/>
    <n v="32.444331666666663"/>
    <x v="22"/>
    <x v="0"/>
    <x v="3"/>
    <x v="3"/>
  </r>
  <r>
    <x v="0"/>
    <x v="0"/>
    <x v="5"/>
    <x v="25"/>
    <x v="1"/>
    <x v="862"/>
    <x v="860"/>
    <x v="1"/>
    <x v="1"/>
    <x v="0"/>
    <x v="0"/>
    <x v="23"/>
    <x v="23"/>
    <x v="0"/>
    <n v="647309.27"/>
    <n v="1550000"/>
    <n v="1550000"/>
    <n v="173567.76"/>
    <n v="-1376432.24"/>
    <n v="-88.802080000000004"/>
    <x v="22"/>
    <x v="1"/>
    <x v="1"/>
    <x v="1"/>
  </r>
  <r>
    <x v="0"/>
    <x v="0"/>
    <x v="5"/>
    <x v="26"/>
    <x v="1"/>
    <x v="863"/>
    <x v="861"/>
    <x v="1"/>
    <x v="1"/>
    <x v="0"/>
    <x v="0"/>
    <x v="23"/>
    <x v="23"/>
    <x v="0"/>
    <n v="9160798.4600000009"/>
    <n v="15812000"/>
    <n v="15812000"/>
    <n v="9766861.9100000001"/>
    <n v="-6045138.0899999999"/>
    <n v="-38.231331204148752"/>
    <x v="22"/>
    <x v="1"/>
    <x v="2"/>
    <x v="2"/>
  </r>
  <r>
    <x v="0"/>
    <x v="0"/>
    <x v="5"/>
    <x v="26"/>
    <x v="1"/>
    <x v="864"/>
    <x v="862"/>
    <x v="1"/>
    <x v="1"/>
    <x v="0"/>
    <x v="0"/>
    <x v="23"/>
    <x v="23"/>
    <x v="0"/>
    <n v="69898.31"/>
    <n v="160000"/>
    <n v="160000"/>
    <n v="83868.850000000006"/>
    <n v="-76131.149999999994"/>
    <n v="-47.581968750000001"/>
    <x v="22"/>
    <x v="1"/>
    <x v="5"/>
    <x v="5"/>
  </r>
  <r>
    <x v="0"/>
    <x v="0"/>
    <x v="6"/>
    <x v="27"/>
    <x v="1"/>
    <x v="865"/>
    <x v="863"/>
    <x v="1"/>
    <x v="1"/>
    <x v="0"/>
    <x v="0"/>
    <x v="23"/>
    <x v="23"/>
    <x v="0"/>
    <n v="5002318"/>
    <n v="2999000"/>
    <n v="2999000"/>
    <n v="5171880"/>
    <n v="2172880"/>
    <n v="72.453484494831599"/>
    <x v="22"/>
    <x v="0"/>
    <x v="2"/>
    <x v="2"/>
  </r>
  <r>
    <x v="0"/>
    <x v="0"/>
    <x v="5"/>
    <x v="28"/>
    <x v="1"/>
    <x v="866"/>
    <x v="864"/>
    <x v="1"/>
    <x v="1"/>
    <x v="0"/>
    <x v="0"/>
    <x v="23"/>
    <x v="23"/>
    <x v="0"/>
    <n v="1885911.98"/>
    <n v="2200000"/>
    <n v="2200000"/>
    <n v="0"/>
    <n v="-2200000"/>
    <n v="-100"/>
    <x v="22"/>
    <x v="1"/>
    <x v="1"/>
    <x v="1"/>
  </r>
  <r>
    <x v="0"/>
    <x v="0"/>
    <x v="4"/>
    <x v="33"/>
    <x v="1"/>
    <x v="867"/>
    <x v="865"/>
    <x v="1"/>
    <x v="1"/>
    <x v="0"/>
    <x v="0"/>
    <x v="23"/>
    <x v="23"/>
    <x v="0"/>
    <n v="6800286.2999999998"/>
    <n v="11121250"/>
    <n v="11121250"/>
    <n v="4063748.7699999996"/>
    <n v="-7057501.2300000004"/>
    <n v="-63.459604181184673"/>
    <x v="22"/>
    <x v="1"/>
    <x v="2"/>
    <x v="2"/>
  </r>
  <r>
    <x v="0"/>
    <x v="0"/>
    <x v="4"/>
    <x v="31"/>
    <x v="2"/>
    <x v="868"/>
    <x v="866"/>
    <x v="1"/>
    <x v="1"/>
    <x v="0"/>
    <x v="0"/>
    <x v="23"/>
    <x v="23"/>
    <x v="0"/>
    <n v="395052.12"/>
    <n v="1000000"/>
    <n v="1000000"/>
    <n v="3151415.98"/>
    <n v="2151415.98"/>
    <n v="215.14159799999999"/>
    <x v="22"/>
    <x v="0"/>
    <x v="4"/>
    <x v="4"/>
  </r>
  <r>
    <x v="0"/>
    <x v="0"/>
    <x v="5"/>
    <x v="35"/>
    <x v="1"/>
    <x v="869"/>
    <x v="867"/>
    <x v="1"/>
    <x v="1"/>
    <x v="0"/>
    <x v="0"/>
    <x v="23"/>
    <x v="23"/>
    <x v="0"/>
    <n v="372076.77"/>
    <n v="8000000"/>
    <n v="8000000"/>
    <n v="14666854.160000002"/>
    <n v="6666854.1600000001"/>
    <n v="83.335677000000004"/>
    <x v="22"/>
    <x v="0"/>
    <x v="2"/>
    <x v="2"/>
  </r>
  <r>
    <x v="0"/>
    <x v="0"/>
    <x v="4"/>
    <x v="36"/>
    <x v="1"/>
    <x v="870"/>
    <x v="868"/>
    <x v="1"/>
    <x v="1"/>
    <x v="0"/>
    <x v="0"/>
    <x v="23"/>
    <x v="23"/>
    <x v="0"/>
    <n v="10620351.640000001"/>
    <n v="9787374.9199999999"/>
    <n v="9787374.9199999999"/>
    <n v="415303.14"/>
    <n v="-9372071.7799999993"/>
    <n v="-95.756746386088167"/>
    <x v="22"/>
    <x v="1"/>
    <x v="3"/>
    <x v="3"/>
  </r>
  <r>
    <x v="0"/>
    <x v="0"/>
    <x v="7"/>
    <x v="40"/>
    <x v="2"/>
    <x v="871"/>
    <x v="869"/>
    <x v="1"/>
    <x v="1"/>
    <x v="0"/>
    <x v="0"/>
    <x v="23"/>
    <x v="23"/>
    <x v="0"/>
    <n v="5745231.8700000001"/>
    <n v="6000000"/>
    <n v="6000000"/>
    <n v="176208.16"/>
    <n v="-5823791.8399999999"/>
    <n v="-97.063197333333321"/>
    <x v="22"/>
    <x v="1"/>
    <x v="15"/>
    <x v="15"/>
  </r>
  <r>
    <x v="0"/>
    <x v="0"/>
    <x v="7"/>
    <x v="42"/>
    <x v="1"/>
    <x v="872"/>
    <x v="870"/>
    <x v="1"/>
    <x v="1"/>
    <x v="0"/>
    <x v="0"/>
    <x v="23"/>
    <x v="23"/>
    <x v="0"/>
    <n v="2404292.0099999998"/>
    <n v="3485440.85"/>
    <n v="3485440.85"/>
    <n v="6312631.7199999997"/>
    <n v="2827190.87"/>
    <n v="81.114297779576432"/>
    <x v="22"/>
    <x v="0"/>
    <x v="2"/>
    <x v="2"/>
  </r>
  <r>
    <x v="0"/>
    <x v="0"/>
    <x v="0"/>
    <x v="0"/>
    <x v="1"/>
    <x v="873"/>
    <x v="871"/>
    <x v="1"/>
    <x v="1"/>
    <x v="0"/>
    <x v="0"/>
    <x v="23"/>
    <x v="23"/>
    <x v="0"/>
    <n v="5270473.58"/>
    <n v="970000"/>
    <n v="970000"/>
    <n v="525863.66"/>
    <n v="-444136.34"/>
    <n v="-45.787251546391751"/>
    <x v="22"/>
    <x v="1"/>
    <x v="3"/>
    <x v="3"/>
  </r>
  <r>
    <x v="0"/>
    <x v="0"/>
    <x v="7"/>
    <x v="43"/>
    <x v="1"/>
    <x v="874"/>
    <x v="872"/>
    <x v="1"/>
    <x v="1"/>
    <x v="0"/>
    <x v="0"/>
    <x v="23"/>
    <x v="23"/>
    <x v="0"/>
    <n v="485334.51"/>
    <n v="500000"/>
    <n v="500000"/>
    <n v="8349"/>
    <n v="-491651"/>
    <n v="-98.330200000000005"/>
    <x v="22"/>
    <x v="1"/>
    <x v="3"/>
    <x v="3"/>
  </r>
  <r>
    <x v="0"/>
    <x v="0"/>
    <x v="8"/>
    <x v="44"/>
    <x v="1"/>
    <x v="875"/>
    <x v="873"/>
    <x v="1"/>
    <x v="1"/>
    <x v="0"/>
    <x v="0"/>
    <x v="23"/>
    <x v="23"/>
    <x v="0"/>
    <n v="14731538.16"/>
    <n v="3000000"/>
    <n v="3000000"/>
    <n v="638239.5"/>
    <n v="-2361760.5"/>
    <n v="-78.725350000000006"/>
    <x v="22"/>
    <x v="1"/>
    <x v="2"/>
    <x v="2"/>
  </r>
  <r>
    <x v="0"/>
    <x v="0"/>
    <x v="8"/>
    <x v="47"/>
    <x v="1"/>
    <x v="876"/>
    <x v="874"/>
    <x v="1"/>
    <x v="1"/>
    <x v="0"/>
    <x v="0"/>
    <x v="23"/>
    <x v="23"/>
    <x v="0"/>
    <n v="13768282.310000001"/>
    <n v="17000000"/>
    <n v="17000000"/>
    <n v="3194994.17"/>
    <n v="-13805005.83"/>
    <n v="-81.205916647058814"/>
    <x v="22"/>
    <x v="1"/>
    <x v="3"/>
    <x v="3"/>
  </r>
  <r>
    <x v="0"/>
    <x v="0"/>
    <x v="8"/>
    <x v="49"/>
    <x v="1"/>
    <x v="877"/>
    <x v="875"/>
    <x v="1"/>
    <x v="1"/>
    <x v="0"/>
    <x v="0"/>
    <x v="23"/>
    <x v="23"/>
    <x v="0"/>
    <n v="15628710.300000001"/>
    <n v="20000000"/>
    <n v="20000000"/>
    <n v="2216755.7000000002"/>
    <n v="-17783244.300000001"/>
    <n v="-88.916221500000006"/>
    <x v="22"/>
    <x v="1"/>
    <x v="2"/>
    <x v="2"/>
  </r>
  <r>
    <x v="0"/>
    <x v="0"/>
    <x v="9"/>
    <x v="50"/>
    <x v="1"/>
    <x v="878"/>
    <x v="876"/>
    <x v="1"/>
    <x v="1"/>
    <x v="0"/>
    <x v="0"/>
    <x v="23"/>
    <x v="23"/>
    <x v="0"/>
    <n v="28804960.23"/>
    <n v="29500000"/>
    <n v="29500000"/>
    <n v="23659092.600000001"/>
    <n v="-5840907.4000000004"/>
    <n v="-19.799686101694917"/>
    <x v="22"/>
    <x v="1"/>
    <x v="3"/>
    <x v="3"/>
  </r>
  <r>
    <x v="0"/>
    <x v="0"/>
    <x v="9"/>
    <x v="51"/>
    <x v="2"/>
    <x v="879"/>
    <x v="877"/>
    <x v="1"/>
    <x v="1"/>
    <x v="0"/>
    <x v="0"/>
    <x v="23"/>
    <x v="23"/>
    <x v="0"/>
    <n v="743162.21"/>
    <n v="10000000"/>
    <n v="10000000"/>
    <n v="71369.279999999999"/>
    <n v="-9928630.7200000007"/>
    <n v="-99.286307199999996"/>
    <x v="22"/>
    <x v="1"/>
    <x v="15"/>
    <x v="15"/>
  </r>
  <r>
    <x v="0"/>
    <x v="0"/>
    <x v="9"/>
    <x v="52"/>
    <x v="1"/>
    <x v="880"/>
    <x v="878"/>
    <x v="1"/>
    <x v="1"/>
    <x v="0"/>
    <x v="0"/>
    <x v="23"/>
    <x v="23"/>
    <x v="0"/>
    <n v="21532428.48"/>
    <n v="18000000"/>
    <n v="18000000"/>
    <n v="9886821.9000000004"/>
    <n v="-8113178.0999999996"/>
    <n v="-45.073211666666666"/>
    <x v="22"/>
    <x v="1"/>
    <x v="3"/>
    <x v="3"/>
  </r>
  <r>
    <x v="0"/>
    <x v="0"/>
    <x v="8"/>
    <x v="53"/>
    <x v="2"/>
    <x v="881"/>
    <x v="879"/>
    <x v="1"/>
    <x v="1"/>
    <x v="0"/>
    <x v="0"/>
    <x v="23"/>
    <x v="23"/>
    <x v="0"/>
    <n v="4742271.83"/>
    <n v="4011067.9"/>
    <n v="4011067.9"/>
    <n v="4365562.6500000004"/>
    <n v="354494.75"/>
    <n v="8.8379144616325238"/>
    <x v="22"/>
    <x v="0"/>
    <x v="15"/>
    <x v="15"/>
  </r>
  <r>
    <x v="0"/>
    <x v="0"/>
    <x v="8"/>
    <x v="54"/>
    <x v="1"/>
    <x v="882"/>
    <x v="880"/>
    <x v="1"/>
    <x v="1"/>
    <x v="0"/>
    <x v="0"/>
    <x v="23"/>
    <x v="23"/>
    <x v="0"/>
    <n v="6152474.29"/>
    <n v="8812806.2899999991"/>
    <n v="8812806.2899999991"/>
    <n v="1765679.65"/>
    <n v="-7047126.6399999997"/>
    <n v="-79.964615221333773"/>
    <x v="22"/>
    <x v="1"/>
    <x v="2"/>
    <x v="2"/>
  </r>
  <r>
    <x v="0"/>
    <x v="0"/>
    <x v="7"/>
    <x v="55"/>
    <x v="1"/>
    <x v="883"/>
    <x v="881"/>
    <x v="1"/>
    <x v="1"/>
    <x v="0"/>
    <x v="0"/>
    <x v="23"/>
    <x v="23"/>
    <x v="0"/>
    <n v="2108366.44"/>
    <n v="6332059.5999999996"/>
    <n v="6332059.5999999996"/>
    <n v="419362.86"/>
    <n v="-5912696.7400000002"/>
    <n v="-93.377149198027126"/>
    <x v="22"/>
    <x v="1"/>
    <x v="3"/>
    <x v="3"/>
  </r>
  <r>
    <x v="0"/>
    <x v="0"/>
    <x v="10"/>
    <x v="56"/>
    <x v="2"/>
    <x v="884"/>
    <x v="882"/>
    <x v="1"/>
    <x v="1"/>
    <x v="0"/>
    <x v="0"/>
    <x v="23"/>
    <x v="23"/>
    <x v="0"/>
    <n v="18855474.039999999"/>
    <n v="21800000"/>
    <n v="21800000"/>
    <n v="21439980.940000001"/>
    <n v="-360019.06"/>
    <n v="-1.6514635779816513"/>
    <x v="22"/>
    <x v="1"/>
    <x v="15"/>
    <x v="15"/>
  </r>
  <r>
    <x v="0"/>
    <x v="0"/>
    <x v="10"/>
    <x v="57"/>
    <x v="1"/>
    <x v="885"/>
    <x v="883"/>
    <x v="1"/>
    <x v="1"/>
    <x v="0"/>
    <x v="0"/>
    <x v="23"/>
    <x v="23"/>
    <x v="0"/>
    <n v="9172702.3200000003"/>
    <n v="5000000"/>
    <n v="5000000"/>
    <n v="682001.45"/>
    <n v="-4317998.55"/>
    <n v="-86.359971000000002"/>
    <x v="22"/>
    <x v="1"/>
    <x v="3"/>
    <x v="3"/>
  </r>
  <r>
    <x v="0"/>
    <x v="0"/>
    <x v="10"/>
    <x v="60"/>
    <x v="1"/>
    <x v="886"/>
    <x v="884"/>
    <x v="1"/>
    <x v="1"/>
    <x v="0"/>
    <x v="0"/>
    <x v="23"/>
    <x v="23"/>
    <x v="0"/>
    <n v="118261.8"/>
    <n v="560000"/>
    <n v="560000"/>
    <n v="172941.64"/>
    <n v="-387058.36"/>
    <n v="-69.11756428571428"/>
    <x v="22"/>
    <x v="1"/>
    <x v="3"/>
    <x v="3"/>
  </r>
  <r>
    <x v="0"/>
    <x v="0"/>
    <x v="10"/>
    <x v="61"/>
    <x v="1"/>
    <x v="887"/>
    <x v="885"/>
    <x v="1"/>
    <x v="1"/>
    <x v="0"/>
    <x v="0"/>
    <x v="23"/>
    <x v="23"/>
    <x v="0"/>
    <n v="21153124.18"/>
    <n v="19786259.050000001"/>
    <n v="19786259.050000001"/>
    <n v="6109802.2599999998"/>
    <n v="-13676456.789999999"/>
    <n v="-69.120983180496665"/>
    <x v="22"/>
    <x v="1"/>
    <x v="3"/>
    <x v="3"/>
  </r>
  <r>
    <x v="0"/>
    <x v="0"/>
    <x v="10"/>
    <x v="62"/>
    <x v="1"/>
    <x v="888"/>
    <x v="886"/>
    <x v="1"/>
    <x v="1"/>
    <x v="0"/>
    <x v="0"/>
    <x v="23"/>
    <x v="23"/>
    <x v="0"/>
    <n v="555261.23"/>
    <n v="640000"/>
    <n v="640000"/>
    <n v="713592.83"/>
    <n v="73592.83"/>
    <n v="11.498879687500001"/>
    <x v="22"/>
    <x v="0"/>
    <x v="2"/>
    <x v="2"/>
  </r>
  <r>
    <x v="0"/>
    <x v="0"/>
    <x v="10"/>
    <x v="62"/>
    <x v="1"/>
    <x v="889"/>
    <x v="887"/>
    <x v="1"/>
    <x v="1"/>
    <x v="0"/>
    <x v="0"/>
    <x v="23"/>
    <x v="23"/>
    <x v="0"/>
    <n v="125490.88"/>
    <n v="200000"/>
    <n v="200000"/>
    <n v="227413.40000000002"/>
    <n v="27413.4"/>
    <n v="13.7067"/>
    <x v="22"/>
    <x v="0"/>
    <x v="1"/>
    <x v="1"/>
  </r>
  <r>
    <x v="0"/>
    <x v="0"/>
    <x v="10"/>
    <x v="64"/>
    <x v="1"/>
    <x v="890"/>
    <x v="888"/>
    <x v="1"/>
    <x v="1"/>
    <x v="0"/>
    <x v="0"/>
    <x v="23"/>
    <x v="23"/>
    <x v="0"/>
    <n v="6375417.8300000001"/>
    <n v="10806343.039999999"/>
    <n v="10806343.039999999"/>
    <n v="20258104.590000004"/>
    <n v="9451761.5500000007"/>
    <n v="87.46494086865485"/>
    <x v="22"/>
    <x v="0"/>
    <x v="2"/>
    <x v="2"/>
  </r>
  <r>
    <x v="0"/>
    <x v="0"/>
    <x v="6"/>
    <x v="66"/>
    <x v="1"/>
    <x v="891"/>
    <x v="889"/>
    <x v="1"/>
    <x v="1"/>
    <x v="0"/>
    <x v="0"/>
    <x v="23"/>
    <x v="23"/>
    <x v="0"/>
    <n v="1076785.18"/>
    <n v="1919454"/>
    <n v="1919454"/>
    <n v="602850.12"/>
    <n v="-1316603.8799999999"/>
    <n v="-68.592624777671148"/>
    <x v="22"/>
    <x v="1"/>
    <x v="2"/>
    <x v="2"/>
  </r>
  <r>
    <x v="0"/>
    <x v="0"/>
    <x v="6"/>
    <x v="67"/>
    <x v="1"/>
    <x v="892"/>
    <x v="890"/>
    <x v="1"/>
    <x v="1"/>
    <x v="0"/>
    <x v="0"/>
    <x v="23"/>
    <x v="23"/>
    <x v="0"/>
    <n v="0"/>
    <n v="1000000"/>
    <n v="1000000"/>
    <n v="15224260.23"/>
    <n v="14224260.23"/>
    <n v="1422.426023"/>
    <x v="22"/>
    <x v="0"/>
    <x v="3"/>
    <x v="3"/>
  </r>
  <r>
    <x v="0"/>
    <x v="0"/>
    <x v="11"/>
    <x v="68"/>
    <x v="1"/>
    <x v="893"/>
    <x v="891"/>
    <x v="1"/>
    <x v="1"/>
    <x v="0"/>
    <x v="0"/>
    <x v="23"/>
    <x v="23"/>
    <x v="0"/>
    <n v="9158587.5500000007"/>
    <n v="9000000"/>
    <n v="9000000"/>
    <n v="11474212.35"/>
    <n v="2474212.35"/>
    <n v="27.491248333333335"/>
    <x v="22"/>
    <x v="0"/>
    <x v="2"/>
    <x v="2"/>
  </r>
  <r>
    <x v="0"/>
    <x v="0"/>
    <x v="11"/>
    <x v="68"/>
    <x v="1"/>
    <x v="894"/>
    <x v="892"/>
    <x v="1"/>
    <x v="1"/>
    <x v="0"/>
    <x v="0"/>
    <x v="23"/>
    <x v="23"/>
    <x v="0"/>
    <n v="933258.2"/>
    <n v="11793289"/>
    <n v="11793289"/>
    <n v="2037739.87"/>
    <n v="-9755549.1300000008"/>
    <n v="-82.721191094358829"/>
    <x v="22"/>
    <x v="1"/>
    <x v="3"/>
    <x v="3"/>
  </r>
  <r>
    <x v="0"/>
    <x v="0"/>
    <x v="11"/>
    <x v="69"/>
    <x v="1"/>
    <x v="895"/>
    <x v="893"/>
    <x v="1"/>
    <x v="1"/>
    <x v="0"/>
    <x v="0"/>
    <x v="23"/>
    <x v="23"/>
    <x v="0"/>
    <n v="44635.25"/>
    <n v="50000"/>
    <n v="50000"/>
    <n v="178817.76"/>
    <n v="128817.76"/>
    <n v="257.63551999999999"/>
    <x v="22"/>
    <x v="0"/>
    <x v="2"/>
    <x v="2"/>
  </r>
  <r>
    <x v="0"/>
    <x v="0"/>
    <x v="11"/>
    <x v="69"/>
    <x v="1"/>
    <x v="896"/>
    <x v="894"/>
    <x v="1"/>
    <x v="1"/>
    <x v="0"/>
    <x v="0"/>
    <x v="23"/>
    <x v="23"/>
    <x v="0"/>
    <n v="21809.45"/>
    <n v="105000"/>
    <n v="105000"/>
    <n v="225202.69"/>
    <n v="120202.69"/>
    <n v="114.47875238095237"/>
    <x v="22"/>
    <x v="0"/>
    <x v="1"/>
    <x v="1"/>
  </r>
  <r>
    <x v="0"/>
    <x v="0"/>
    <x v="6"/>
    <x v="71"/>
    <x v="1"/>
    <x v="897"/>
    <x v="895"/>
    <x v="1"/>
    <x v="1"/>
    <x v="0"/>
    <x v="0"/>
    <x v="23"/>
    <x v="23"/>
    <x v="0"/>
    <n v="116898.37"/>
    <n v="75000"/>
    <n v="75000"/>
    <n v="124620.89"/>
    <n v="49620.89"/>
    <n v="66.161186666666666"/>
    <x v="22"/>
    <x v="0"/>
    <x v="3"/>
    <x v="3"/>
  </r>
  <r>
    <x v="0"/>
    <x v="0"/>
    <x v="11"/>
    <x v="72"/>
    <x v="1"/>
    <x v="898"/>
    <x v="896"/>
    <x v="1"/>
    <x v="1"/>
    <x v="0"/>
    <x v="0"/>
    <x v="23"/>
    <x v="23"/>
    <x v="0"/>
    <n v="1593662.62"/>
    <n v="1348718.42"/>
    <n v="1348718.42"/>
    <n v="24997.200000000001"/>
    <n v="-1323721.22"/>
    <n v="-98.146596084896657"/>
    <x v="22"/>
    <x v="1"/>
    <x v="3"/>
    <x v="3"/>
  </r>
  <r>
    <x v="0"/>
    <x v="0"/>
    <x v="1"/>
    <x v="1"/>
    <x v="1"/>
    <x v="1"/>
    <x v="1"/>
    <x v="1"/>
    <x v="1"/>
    <x v="0"/>
    <x v="0"/>
    <x v="23"/>
    <x v="23"/>
    <x v="0"/>
    <n v="0"/>
    <n v="0"/>
    <n v="0"/>
    <n v="60050.31"/>
    <n v="60050.31"/>
    <m/>
    <x v="22"/>
    <x v="0"/>
    <x v="1"/>
    <x v="1"/>
  </r>
  <r>
    <x v="0"/>
    <x v="0"/>
    <x v="1"/>
    <x v="1"/>
    <x v="1"/>
    <x v="2"/>
    <x v="2"/>
    <x v="1"/>
    <x v="1"/>
    <x v="0"/>
    <x v="0"/>
    <x v="23"/>
    <x v="23"/>
    <x v="0"/>
    <n v="0"/>
    <n v="0"/>
    <n v="0"/>
    <n v="19886.39"/>
    <n v="19886.39"/>
    <m/>
    <x v="22"/>
    <x v="0"/>
    <x v="2"/>
    <x v="2"/>
  </r>
  <r>
    <x v="0"/>
    <x v="0"/>
    <x v="1"/>
    <x v="1"/>
    <x v="1"/>
    <x v="3"/>
    <x v="3"/>
    <x v="1"/>
    <x v="1"/>
    <x v="0"/>
    <x v="0"/>
    <x v="23"/>
    <x v="23"/>
    <x v="0"/>
    <n v="1572841.83"/>
    <n v="1950000"/>
    <n v="1950000"/>
    <n v="1386892.13"/>
    <n v="-563107.87"/>
    <n v="-28.877326666666665"/>
    <x v="22"/>
    <x v="1"/>
    <x v="1"/>
    <x v="1"/>
  </r>
  <r>
    <x v="0"/>
    <x v="0"/>
    <x v="1"/>
    <x v="2"/>
    <x v="1"/>
    <x v="4"/>
    <x v="4"/>
    <x v="1"/>
    <x v="1"/>
    <x v="0"/>
    <x v="0"/>
    <x v="23"/>
    <x v="23"/>
    <x v="0"/>
    <n v="10346585.59"/>
    <n v="12000000"/>
    <n v="12000000"/>
    <n v="20604659.460000001"/>
    <n v="8604659.4600000009"/>
    <n v="71.705495499999998"/>
    <x v="22"/>
    <x v="0"/>
    <x v="3"/>
    <x v="3"/>
  </r>
  <r>
    <x v="0"/>
    <x v="0"/>
    <x v="1"/>
    <x v="2"/>
    <x v="1"/>
    <x v="5"/>
    <x v="5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1"/>
    <x v="3"/>
    <x v="1"/>
    <x v="6"/>
    <x v="6"/>
    <x v="1"/>
    <x v="1"/>
    <x v="0"/>
    <x v="0"/>
    <x v="23"/>
    <x v="23"/>
    <x v="0"/>
    <n v="0"/>
    <n v="650000"/>
    <n v="650000"/>
    <n v="25643.21"/>
    <n v="-624356.79"/>
    <n v="-96.054890769230767"/>
    <x v="22"/>
    <x v="1"/>
    <x v="1"/>
    <x v="1"/>
  </r>
  <r>
    <x v="0"/>
    <x v="0"/>
    <x v="1"/>
    <x v="4"/>
    <x v="2"/>
    <x v="7"/>
    <x v="7"/>
    <x v="1"/>
    <x v="1"/>
    <x v="0"/>
    <x v="0"/>
    <x v="23"/>
    <x v="23"/>
    <x v="0"/>
    <n v="38061032.090000004"/>
    <n v="61000000"/>
    <n v="61000000"/>
    <n v="9913225.3600000013"/>
    <n v="-51086774.640000001"/>
    <n v="-83.748810885245902"/>
    <x v="22"/>
    <x v="1"/>
    <x v="4"/>
    <x v="4"/>
  </r>
  <r>
    <x v="0"/>
    <x v="0"/>
    <x v="1"/>
    <x v="5"/>
    <x v="1"/>
    <x v="8"/>
    <x v="8"/>
    <x v="1"/>
    <x v="1"/>
    <x v="0"/>
    <x v="0"/>
    <x v="23"/>
    <x v="23"/>
    <x v="0"/>
    <n v="4680.53"/>
    <n v="30000"/>
    <n v="30000"/>
    <n v="20455"/>
    <n v="-9545"/>
    <n v="-31.816666666666666"/>
    <x v="22"/>
    <x v="1"/>
    <x v="2"/>
    <x v="2"/>
  </r>
  <r>
    <x v="0"/>
    <x v="0"/>
    <x v="1"/>
    <x v="6"/>
    <x v="1"/>
    <x v="9"/>
    <x v="9"/>
    <x v="1"/>
    <x v="1"/>
    <x v="0"/>
    <x v="0"/>
    <x v="23"/>
    <x v="23"/>
    <x v="0"/>
    <n v="38239.82"/>
    <n v="1400000"/>
    <n v="1400000"/>
    <n v="525362.75"/>
    <n v="-874637.25"/>
    <n v="-62.474089285714285"/>
    <x v="22"/>
    <x v="1"/>
    <x v="3"/>
    <x v="3"/>
  </r>
  <r>
    <x v="0"/>
    <x v="0"/>
    <x v="1"/>
    <x v="7"/>
    <x v="1"/>
    <x v="10"/>
    <x v="10"/>
    <x v="1"/>
    <x v="1"/>
    <x v="0"/>
    <x v="0"/>
    <x v="23"/>
    <x v="23"/>
    <x v="0"/>
    <n v="503892.83"/>
    <n v="1000000"/>
    <n v="1000000"/>
    <n v="393169.06"/>
    <n v="-606830.93999999994"/>
    <n v="-60.683093999999997"/>
    <x v="22"/>
    <x v="1"/>
    <x v="2"/>
    <x v="2"/>
  </r>
  <r>
    <x v="0"/>
    <x v="0"/>
    <x v="2"/>
    <x v="8"/>
    <x v="1"/>
    <x v="11"/>
    <x v="11"/>
    <x v="1"/>
    <x v="1"/>
    <x v="0"/>
    <x v="0"/>
    <x v="23"/>
    <x v="23"/>
    <x v="0"/>
    <n v="0"/>
    <n v="3599383.5"/>
    <n v="3599383.5"/>
    <n v="3789465.6000000001"/>
    <n v="190082.1"/>
    <n v="5.2809626981953999"/>
    <x v="22"/>
    <x v="0"/>
    <x v="2"/>
    <x v="2"/>
  </r>
  <r>
    <x v="0"/>
    <x v="0"/>
    <x v="2"/>
    <x v="9"/>
    <x v="1"/>
    <x v="12"/>
    <x v="12"/>
    <x v="1"/>
    <x v="1"/>
    <x v="0"/>
    <x v="0"/>
    <x v="23"/>
    <x v="23"/>
    <x v="0"/>
    <n v="53539.32"/>
    <n v="25598231.48"/>
    <n v="25598231.48"/>
    <n v="1680510.92"/>
    <n v="-23917720.559999999"/>
    <n v="-93.435050693587982"/>
    <x v="22"/>
    <x v="1"/>
    <x v="2"/>
    <x v="2"/>
  </r>
  <r>
    <x v="0"/>
    <x v="0"/>
    <x v="2"/>
    <x v="9"/>
    <x v="1"/>
    <x v="13"/>
    <x v="13"/>
    <x v="1"/>
    <x v="1"/>
    <x v="0"/>
    <x v="0"/>
    <x v="23"/>
    <x v="23"/>
    <x v="0"/>
    <n v="204766.27"/>
    <n v="9384000"/>
    <n v="9384000"/>
    <n v="701403.58000000007"/>
    <n v="-8682596.4199999999"/>
    <n v="-92.525537297527706"/>
    <x v="22"/>
    <x v="1"/>
    <x v="1"/>
    <x v="1"/>
  </r>
  <r>
    <x v="0"/>
    <x v="0"/>
    <x v="2"/>
    <x v="10"/>
    <x v="2"/>
    <x v="14"/>
    <x v="14"/>
    <x v="1"/>
    <x v="1"/>
    <x v="0"/>
    <x v="0"/>
    <x v="23"/>
    <x v="23"/>
    <x v="0"/>
    <n v="51381568.789999999"/>
    <n v="18900000"/>
    <n v="18900000"/>
    <n v="18859391.190000001"/>
    <n v="-40608.81"/>
    <n v="-0.21486142857142859"/>
    <x v="22"/>
    <x v="1"/>
    <x v="4"/>
    <x v="4"/>
  </r>
  <r>
    <x v="0"/>
    <x v="0"/>
    <x v="2"/>
    <x v="11"/>
    <x v="1"/>
    <x v="15"/>
    <x v="15"/>
    <x v="1"/>
    <x v="1"/>
    <x v="0"/>
    <x v="0"/>
    <x v="23"/>
    <x v="23"/>
    <x v="0"/>
    <n v="2875172.18"/>
    <n v="2000000"/>
    <n v="2000000"/>
    <n v="102983.44"/>
    <n v="-1897016.56"/>
    <n v="-94.850828000000007"/>
    <x v="22"/>
    <x v="1"/>
    <x v="5"/>
    <x v="5"/>
  </r>
  <r>
    <x v="0"/>
    <x v="0"/>
    <x v="2"/>
    <x v="12"/>
    <x v="1"/>
    <x v="16"/>
    <x v="16"/>
    <x v="1"/>
    <x v="1"/>
    <x v="0"/>
    <x v="0"/>
    <x v="23"/>
    <x v="23"/>
    <x v="0"/>
    <n v="246721.34"/>
    <n v="151950.93"/>
    <n v="151950.93"/>
    <n v="0"/>
    <n v="-151950.93"/>
    <n v="-100"/>
    <x v="22"/>
    <x v="1"/>
    <x v="2"/>
    <x v="2"/>
  </r>
  <r>
    <x v="0"/>
    <x v="0"/>
    <x v="2"/>
    <x v="13"/>
    <x v="1"/>
    <x v="17"/>
    <x v="17"/>
    <x v="1"/>
    <x v="1"/>
    <x v="0"/>
    <x v="0"/>
    <x v="23"/>
    <x v="23"/>
    <x v="0"/>
    <n v="16104270.779999999"/>
    <n v="15000000"/>
    <n v="15000000"/>
    <n v="6550274.4699999997"/>
    <n v="-8449725.5299999993"/>
    <n v="-56.331503533333333"/>
    <x v="22"/>
    <x v="1"/>
    <x v="3"/>
    <x v="3"/>
  </r>
  <r>
    <x v="0"/>
    <x v="0"/>
    <x v="3"/>
    <x v="14"/>
    <x v="1"/>
    <x v="18"/>
    <x v="18"/>
    <x v="1"/>
    <x v="1"/>
    <x v="0"/>
    <x v="0"/>
    <x v="23"/>
    <x v="23"/>
    <x v="0"/>
    <n v="5337630.8600000003"/>
    <n v="6430727.1100000003"/>
    <n v="6430727.1100000003"/>
    <n v="432450.46"/>
    <n v="-5998276.6500000004"/>
    <n v="-93.275247843629927"/>
    <x v="22"/>
    <x v="1"/>
    <x v="3"/>
    <x v="3"/>
  </r>
  <r>
    <x v="0"/>
    <x v="0"/>
    <x v="3"/>
    <x v="15"/>
    <x v="1"/>
    <x v="19"/>
    <x v="19"/>
    <x v="1"/>
    <x v="1"/>
    <x v="0"/>
    <x v="0"/>
    <x v="23"/>
    <x v="23"/>
    <x v="0"/>
    <n v="493186.44"/>
    <n v="711200"/>
    <n v="711200"/>
    <n v="353753.07"/>
    <n v="-357446.93"/>
    <n v="-50.259692069741277"/>
    <x v="22"/>
    <x v="1"/>
    <x v="2"/>
    <x v="2"/>
  </r>
  <r>
    <x v="0"/>
    <x v="0"/>
    <x v="3"/>
    <x v="16"/>
    <x v="1"/>
    <x v="20"/>
    <x v="20"/>
    <x v="1"/>
    <x v="1"/>
    <x v="0"/>
    <x v="0"/>
    <x v="23"/>
    <x v="23"/>
    <x v="0"/>
    <n v="250966.21"/>
    <n v="420000"/>
    <n v="420000"/>
    <n v="2120278.1799999997"/>
    <n v="1700278.18"/>
    <n v="404.8281380952381"/>
    <x v="22"/>
    <x v="0"/>
    <x v="3"/>
    <x v="3"/>
  </r>
  <r>
    <x v="0"/>
    <x v="0"/>
    <x v="3"/>
    <x v="17"/>
    <x v="1"/>
    <x v="21"/>
    <x v="21"/>
    <x v="1"/>
    <x v="1"/>
    <x v="0"/>
    <x v="0"/>
    <x v="23"/>
    <x v="23"/>
    <x v="0"/>
    <n v="17327.2"/>
    <n v="30136"/>
    <n v="30136"/>
    <n v="3510718.19"/>
    <n v="3480582.19"/>
    <n v="11549.582525882666"/>
    <x v="22"/>
    <x v="0"/>
    <x v="3"/>
    <x v="3"/>
  </r>
  <r>
    <x v="0"/>
    <x v="0"/>
    <x v="3"/>
    <x v="18"/>
    <x v="1"/>
    <x v="22"/>
    <x v="22"/>
    <x v="1"/>
    <x v="1"/>
    <x v="0"/>
    <x v="0"/>
    <x v="23"/>
    <x v="23"/>
    <x v="0"/>
    <n v="667503.35999999999"/>
    <n v="1501000"/>
    <n v="1501000"/>
    <n v="140145.49"/>
    <n v="-1360854.51"/>
    <n v="-90.663191872085278"/>
    <x v="22"/>
    <x v="1"/>
    <x v="5"/>
    <x v="5"/>
  </r>
  <r>
    <x v="0"/>
    <x v="0"/>
    <x v="3"/>
    <x v="19"/>
    <x v="1"/>
    <x v="23"/>
    <x v="23"/>
    <x v="1"/>
    <x v="1"/>
    <x v="0"/>
    <x v="0"/>
    <x v="23"/>
    <x v="23"/>
    <x v="0"/>
    <n v="23984.69"/>
    <n v="436524.2"/>
    <n v="436524.2"/>
    <n v="410071.26"/>
    <n v="-26452.94"/>
    <n v="-6.0599022917858854"/>
    <x v="22"/>
    <x v="1"/>
    <x v="3"/>
    <x v="3"/>
  </r>
  <r>
    <x v="0"/>
    <x v="0"/>
    <x v="3"/>
    <x v="19"/>
    <x v="1"/>
    <x v="24"/>
    <x v="24"/>
    <x v="1"/>
    <x v="1"/>
    <x v="0"/>
    <x v="0"/>
    <x v="23"/>
    <x v="23"/>
    <x v="0"/>
    <n v="5464.48"/>
    <n v="33429.599999999999"/>
    <n v="33429.599999999999"/>
    <n v="161519.28"/>
    <n v="128089.68"/>
    <n v="383.16246679589347"/>
    <x v="22"/>
    <x v="0"/>
    <x v="1"/>
    <x v="1"/>
  </r>
  <r>
    <x v="0"/>
    <x v="0"/>
    <x v="4"/>
    <x v="20"/>
    <x v="0"/>
    <x v="25"/>
    <x v="25"/>
    <x v="1"/>
    <x v="1"/>
    <x v="0"/>
    <x v="0"/>
    <x v="23"/>
    <x v="23"/>
    <x v="0"/>
    <n v="3747251.47"/>
    <n v="3000000"/>
    <n v="3000000"/>
    <n v="1415504.76"/>
    <n v="-1584495.24"/>
    <n v="-52.816507999999999"/>
    <x v="22"/>
    <x v="1"/>
    <x v="6"/>
    <x v="6"/>
  </r>
  <r>
    <x v="0"/>
    <x v="0"/>
    <x v="4"/>
    <x v="20"/>
    <x v="1"/>
    <x v="26"/>
    <x v="26"/>
    <x v="1"/>
    <x v="1"/>
    <x v="0"/>
    <x v="0"/>
    <x v="23"/>
    <x v="23"/>
    <x v="0"/>
    <n v="0"/>
    <m/>
    <m/>
    <n v="0"/>
    <m/>
    <m/>
    <x v="22"/>
    <x v="2"/>
    <x v="1"/>
    <x v="1"/>
  </r>
  <r>
    <x v="0"/>
    <x v="0"/>
    <x v="4"/>
    <x v="20"/>
    <x v="0"/>
    <x v="27"/>
    <x v="27"/>
    <x v="1"/>
    <x v="1"/>
    <x v="0"/>
    <x v="0"/>
    <x v="23"/>
    <x v="23"/>
    <x v="0"/>
    <n v="68870.67"/>
    <n v="120000"/>
    <n v="120000"/>
    <n v="-343825.25"/>
    <n v="-463825.25"/>
    <n v="-386.52104166666663"/>
    <x v="22"/>
    <x v="1"/>
    <x v="7"/>
    <x v="7"/>
  </r>
  <r>
    <x v="0"/>
    <x v="0"/>
    <x v="4"/>
    <x v="20"/>
    <x v="0"/>
    <x v="28"/>
    <x v="28"/>
    <x v="1"/>
    <x v="1"/>
    <x v="0"/>
    <x v="0"/>
    <x v="23"/>
    <x v="23"/>
    <x v="0"/>
    <n v="38920.019999999997"/>
    <n v="159000"/>
    <n v="159000"/>
    <n v="137880.63"/>
    <n v="-21119.37"/>
    <n v="-13.282622641509432"/>
    <x v="22"/>
    <x v="1"/>
    <x v="8"/>
    <x v="8"/>
  </r>
  <r>
    <x v="0"/>
    <x v="0"/>
    <x v="5"/>
    <x v="21"/>
    <x v="0"/>
    <x v="29"/>
    <x v="29"/>
    <x v="1"/>
    <x v="1"/>
    <x v="0"/>
    <x v="0"/>
    <x v="23"/>
    <x v="23"/>
    <x v="0"/>
    <n v="1209.92"/>
    <n v="13500"/>
    <n v="13500"/>
    <n v="9444.25"/>
    <n v="-4055.75"/>
    <n v="-30.042592592592595"/>
    <x v="22"/>
    <x v="1"/>
    <x v="9"/>
    <x v="9"/>
  </r>
  <r>
    <x v="0"/>
    <x v="0"/>
    <x v="5"/>
    <x v="21"/>
    <x v="0"/>
    <x v="30"/>
    <x v="30"/>
    <x v="1"/>
    <x v="1"/>
    <x v="0"/>
    <x v="0"/>
    <x v="23"/>
    <x v="23"/>
    <x v="0"/>
    <n v="3271.14"/>
    <n v="1003732.17"/>
    <n v="1003732.17"/>
    <n v="-165304.88"/>
    <n v="-1169037.05"/>
    <n v="-116.46902280714983"/>
    <x v="22"/>
    <x v="1"/>
    <x v="6"/>
    <x v="6"/>
  </r>
  <r>
    <x v="0"/>
    <x v="0"/>
    <x v="5"/>
    <x v="21"/>
    <x v="0"/>
    <x v="31"/>
    <x v="31"/>
    <x v="1"/>
    <x v="1"/>
    <x v="0"/>
    <x v="0"/>
    <x v="23"/>
    <x v="23"/>
    <x v="0"/>
    <n v="175321.91"/>
    <n v="300000"/>
    <n v="300000"/>
    <n v="276678.93"/>
    <n v="-23321.07"/>
    <n v="-7.7736900000000002"/>
    <x v="22"/>
    <x v="1"/>
    <x v="10"/>
    <x v="10"/>
  </r>
  <r>
    <x v="0"/>
    <x v="0"/>
    <x v="5"/>
    <x v="21"/>
    <x v="0"/>
    <x v="32"/>
    <x v="3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5"/>
    <x v="21"/>
    <x v="0"/>
    <x v="33"/>
    <x v="33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5"/>
    <x v="22"/>
    <x v="0"/>
    <x v="34"/>
    <x v="34"/>
    <x v="1"/>
    <x v="1"/>
    <x v="0"/>
    <x v="0"/>
    <x v="23"/>
    <x v="23"/>
    <x v="0"/>
    <n v="66142.67"/>
    <n v="260000"/>
    <n v="260000"/>
    <n v="162589.16"/>
    <n v="-97410.84"/>
    <n v="-37.465707692307689"/>
    <x v="22"/>
    <x v="1"/>
    <x v="8"/>
    <x v="8"/>
  </r>
  <r>
    <x v="0"/>
    <x v="0"/>
    <x v="5"/>
    <x v="22"/>
    <x v="0"/>
    <x v="35"/>
    <x v="35"/>
    <x v="1"/>
    <x v="1"/>
    <x v="0"/>
    <x v="0"/>
    <x v="23"/>
    <x v="23"/>
    <x v="0"/>
    <n v="446392.75"/>
    <n v="2000000"/>
    <n v="2000000"/>
    <n v="513083.79"/>
    <n v="-1486916.21"/>
    <n v="-74.345810499999999"/>
    <x v="22"/>
    <x v="1"/>
    <x v="10"/>
    <x v="10"/>
  </r>
  <r>
    <x v="0"/>
    <x v="0"/>
    <x v="5"/>
    <x v="22"/>
    <x v="0"/>
    <x v="36"/>
    <x v="36"/>
    <x v="1"/>
    <x v="1"/>
    <x v="0"/>
    <x v="0"/>
    <x v="23"/>
    <x v="23"/>
    <x v="0"/>
    <n v="0"/>
    <n v="200000"/>
    <n v="200000"/>
    <n v="400000"/>
    <n v="200000"/>
    <n v="100"/>
    <x v="22"/>
    <x v="0"/>
    <x v="11"/>
    <x v="11"/>
  </r>
  <r>
    <x v="0"/>
    <x v="0"/>
    <x v="5"/>
    <x v="22"/>
    <x v="0"/>
    <x v="37"/>
    <x v="37"/>
    <x v="1"/>
    <x v="1"/>
    <x v="0"/>
    <x v="0"/>
    <x v="23"/>
    <x v="23"/>
    <x v="0"/>
    <n v="81509.53"/>
    <n v="150000"/>
    <n v="150000"/>
    <n v="152834.15"/>
    <n v="2834.15"/>
    <n v="1.8894333333333335"/>
    <x v="22"/>
    <x v="0"/>
    <x v="11"/>
    <x v="11"/>
  </r>
  <r>
    <x v="0"/>
    <x v="0"/>
    <x v="5"/>
    <x v="22"/>
    <x v="0"/>
    <x v="38"/>
    <x v="38"/>
    <x v="1"/>
    <x v="1"/>
    <x v="0"/>
    <x v="0"/>
    <x v="23"/>
    <x v="23"/>
    <x v="0"/>
    <n v="68902.600000000006"/>
    <n v="300000"/>
    <n v="300000"/>
    <n v="42725.66"/>
    <n v="-257274.34"/>
    <n v="-85.758113333333327"/>
    <x v="22"/>
    <x v="1"/>
    <x v="12"/>
    <x v="12"/>
  </r>
  <r>
    <x v="0"/>
    <x v="0"/>
    <x v="5"/>
    <x v="22"/>
    <x v="0"/>
    <x v="39"/>
    <x v="39"/>
    <x v="1"/>
    <x v="1"/>
    <x v="0"/>
    <x v="0"/>
    <x v="23"/>
    <x v="23"/>
    <x v="0"/>
    <n v="272665.25"/>
    <n v="500000"/>
    <n v="500000"/>
    <n v="256326.43"/>
    <n v="-243673.57"/>
    <n v="-48.734713999999997"/>
    <x v="22"/>
    <x v="1"/>
    <x v="11"/>
    <x v="11"/>
  </r>
  <r>
    <x v="0"/>
    <x v="0"/>
    <x v="5"/>
    <x v="22"/>
    <x v="0"/>
    <x v="40"/>
    <x v="40"/>
    <x v="1"/>
    <x v="1"/>
    <x v="0"/>
    <x v="0"/>
    <x v="23"/>
    <x v="23"/>
    <x v="0"/>
    <n v="0"/>
    <n v="0"/>
    <n v="0"/>
    <n v="247846.06999999998"/>
    <n v="247846.07"/>
    <m/>
    <x v="22"/>
    <x v="0"/>
    <x v="12"/>
    <x v="12"/>
  </r>
  <r>
    <x v="0"/>
    <x v="0"/>
    <x v="5"/>
    <x v="23"/>
    <x v="0"/>
    <x v="41"/>
    <x v="41"/>
    <x v="1"/>
    <x v="1"/>
    <x v="0"/>
    <x v="0"/>
    <x v="23"/>
    <x v="23"/>
    <x v="0"/>
    <n v="42426.48"/>
    <n v="75163"/>
    <n v="75163"/>
    <n v="2954.4"/>
    <n v="-72208.600000000006"/>
    <n v="-96.069342628686982"/>
    <x v="22"/>
    <x v="1"/>
    <x v="12"/>
    <x v="12"/>
  </r>
  <r>
    <x v="0"/>
    <x v="0"/>
    <x v="5"/>
    <x v="23"/>
    <x v="0"/>
    <x v="42"/>
    <x v="42"/>
    <x v="1"/>
    <x v="1"/>
    <x v="0"/>
    <x v="0"/>
    <x v="23"/>
    <x v="23"/>
    <x v="0"/>
    <n v="29394.18"/>
    <n v="80000"/>
    <n v="80000"/>
    <n v="-41758.21"/>
    <n v="-121758.21"/>
    <n v="-152.19776250000001"/>
    <x v="22"/>
    <x v="1"/>
    <x v="12"/>
    <x v="12"/>
  </r>
  <r>
    <x v="0"/>
    <x v="0"/>
    <x v="5"/>
    <x v="23"/>
    <x v="0"/>
    <x v="43"/>
    <x v="43"/>
    <x v="1"/>
    <x v="1"/>
    <x v="0"/>
    <x v="0"/>
    <x v="23"/>
    <x v="23"/>
    <x v="0"/>
    <n v="18893.39"/>
    <n v="134856.28"/>
    <n v="134856.28"/>
    <n v="55027.42"/>
    <n v="-79828.86"/>
    <n v="-59.195507988207893"/>
    <x v="22"/>
    <x v="1"/>
    <x v="12"/>
    <x v="12"/>
  </r>
  <r>
    <x v="0"/>
    <x v="0"/>
    <x v="5"/>
    <x v="23"/>
    <x v="0"/>
    <x v="44"/>
    <x v="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45"/>
    <x v="45"/>
    <x v="1"/>
    <x v="1"/>
    <x v="0"/>
    <x v="0"/>
    <x v="23"/>
    <x v="23"/>
    <x v="0"/>
    <n v="664072.78"/>
    <n v="500000"/>
    <n v="500000"/>
    <n v="52381.440000000002"/>
    <n v="-447618.56"/>
    <n v="-89.523712000000003"/>
    <x v="22"/>
    <x v="1"/>
    <x v="10"/>
    <x v="10"/>
  </r>
  <r>
    <x v="0"/>
    <x v="0"/>
    <x v="5"/>
    <x v="23"/>
    <x v="0"/>
    <x v="46"/>
    <x v="46"/>
    <x v="1"/>
    <x v="1"/>
    <x v="0"/>
    <x v="0"/>
    <x v="23"/>
    <x v="23"/>
    <x v="0"/>
    <n v="24317.07"/>
    <n v="100000"/>
    <n v="100000"/>
    <n v="36491.64"/>
    <n v="-63508.36"/>
    <n v="-63.508360000000003"/>
    <x v="22"/>
    <x v="1"/>
    <x v="12"/>
    <x v="12"/>
  </r>
  <r>
    <x v="0"/>
    <x v="0"/>
    <x v="5"/>
    <x v="23"/>
    <x v="0"/>
    <x v="47"/>
    <x v="47"/>
    <x v="1"/>
    <x v="1"/>
    <x v="0"/>
    <x v="0"/>
    <x v="23"/>
    <x v="23"/>
    <x v="0"/>
    <n v="46532.49"/>
    <n v="63000"/>
    <n v="63000"/>
    <n v="16040.5"/>
    <n v="-46959.5"/>
    <n v="-74.538888888888891"/>
    <x v="22"/>
    <x v="1"/>
    <x v="12"/>
    <x v="12"/>
  </r>
  <r>
    <x v="0"/>
    <x v="0"/>
    <x v="5"/>
    <x v="23"/>
    <x v="0"/>
    <x v="48"/>
    <x v="48"/>
    <x v="1"/>
    <x v="1"/>
    <x v="0"/>
    <x v="0"/>
    <x v="23"/>
    <x v="23"/>
    <x v="0"/>
    <n v="94742.56"/>
    <n v="100000"/>
    <n v="100000"/>
    <n v="79515.360000000001"/>
    <n v="-20484.64"/>
    <n v="-20.484639999999999"/>
    <x v="22"/>
    <x v="1"/>
    <x v="12"/>
    <x v="12"/>
  </r>
  <r>
    <x v="0"/>
    <x v="0"/>
    <x v="5"/>
    <x v="23"/>
    <x v="0"/>
    <x v="49"/>
    <x v="49"/>
    <x v="1"/>
    <x v="1"/>
    <x v="0"/>
    <x v="0"/>
    <x v="23"/>
    <x v="23"/>
    <x v="0"/>
    <n v="0"/>
    <n v="0"/>
    <n v="0"/>
    <n v="2784.5"/>
    <n v="2784.5"/>
    <m/>
    <x v="22"/>
    <x v="0"/>
    <x v="12"/>
    <x v="12"/>
  </r>
  <r>
    <x v="0"/>
    <x v="0"/>
    <x v="5"/>
    <x v="23"/>
    <x v="0"/>
    <x v="50"/>
    <x v="50"/>
    <x v="1"/>
    <x v="1"/>
    <x v="0"/>
    <x v="0"/>
    <x v="23"/>
    <x v="23"/>
    <x v="0"/>
    <n v="709247.75"/>
    <n v="517354.26"/>
    <n v="517354.26"/>
    <n v="358407.62"/>
    <n v="-158946.64000000001"/>
    <n v="-30.722978873315935"/>
    <x v="22"/>
    <x v="1"/>
    <x v="9"/>
    <x v="9"/>
  </r>
  <r>
    <x v="0"/>
    <x v="0"/>
    <x v="5"/>
    <x v="23"/>
    <x v="0"/>
    <x v="51"/>
    <x v="51"/>
    <x v="1"/>
    <x v="1"/>
    <x v="0"/>
    <x v="0"/>
    <x v="23"/>
    <x v="23"/>
    <x v="0"/>
    <n v="21500.22"/>
    <n v="90000"/>
    <n v="90000"/>
    <n v="6460.88"/>
    <n v="-83539.12"/>
    <n v="-92.821244444444432"/>
    <x v="22"/>
    <x v="1"/>
    <x v="0"/>
    <x v="0"/>
  </r>
  <r>
    <x v="0"/>
    <x v="0"/>
    <x v="5"/>
    <x v="23"/>
    <x v="0"/>
    <x v="52"/>
    <x v="5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53"/>
    <x v="53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0"/>
    <x v="54"/>
    <x v="54"/>
    <x v="1"/>
    <x v="1"/>
    <x v="0"/>
    <x v="0"/>
    <x v="23"/>
    <x v="23"/>
    <x v="0"/>
    <n v="7337.06"/>
    <n v="40000"/>
    <n v="40000"/>
    <n v="3810.88"/>
    <n v="-36189.120000000003"/>
    <n v="-90.472800000000007"/>
    <x v="22"/>
    <x v="1"/>
    <x v="0"/>
    <x v="0"/>
  </r>
  <r>
    <x v="0"/>
    <x v="0"/>
    <x v="5"/>
    <x v="24"/>
    <x v="0"/>
    <x v="55"/>
    <x v="55"/>
    <x v="1"/>
    <x v="1"/>
    <x v="0"/>
    <x v="0"/>
    <x v="23"/>
    <x v="23"/>
    <x v="0"/>
    <n v="29877.8"/>
    <n v="250000"/>
    <n v="250000"/>
    <n v="68925.539999999994"/>
    <n v="-181074.46"/>
    <n v="-72.429783999999998"/>
    <x v="22"/>
    <x v="1"/>
    <x v="12"/>
    <x v="12"/>
  </r>
  <r>
    <x v="0"/>
    <x v="0"/>
    <x v="5"/>
    <x v="24"/>
    <x v="0"/>
    <x v="56"/>
    <x v="56"/>
    <x v="1"/>
    <x v="1"/>
    <x v="0"/>
    <x v="0"/>
    <x v="23"/>
    <x v="23"/>
    <x v="0"/>
    <n v="0"/>
    <n v="0"/>
    <n v="0"/>
    <n v="4358.28"/>
    <n v="4358.28"/>
    <m/>
    <x v="22"/>
    <x v="0"/>
    <x v="12"/>
    <x v="12"/>
  </r>
  <r>
    <x v="0"/>
    <x v="0"/>
    <x v="5"/>
    <x v="24"/>
    <x v="0"/>
    <x v="57"/>
    <x v="57"/>
    <x v="1"/>
    <x v="1"/>
    <x v="0"/>
    <x v="0"/>
    <x v="23"/>
    <x v="23"/>
    <x v="0"/>
    <n v="97331.29"/>
    <n v="400000"/>
    <n v="400000"/>
    <n v="20034.07"/>
    <n v="-379965.93"/>
    <n v="-94.991482500000004"/>
    <x v="22"/>
    <x v="1"/>
    <x v="11"/>
    <x v="11"/>
  </r>
  <r>
    <x v="0"/>
    <x v="0"/>
    <x v="5"/>
    <x v="24"/>
    <x v="0"/>
    <x v="58"/>
    <x v="5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4"/>
    <x v="0"/>
    <x v="59"/>
    <x v="59"/>
    <x v="1"/>
    <x v="1"/>
    <x v="0"/>
    <x v="0"/>
    <x v="23"/>
    <x v="23"/>
    <x v="0"/>
    <n v="79523.81"/>
    <n v="0"/>
    <n v="0"/>
    <n v="224663.25"/>
    <n v="224663.25"/>
    <m/>
    <x v="22"/>
    <x v="0"/>
    <x v="9"/>
    <x v="9"/>
  </r>
  <r>
    <x v="0"/>
    <x v="0"/>
    <x v="5"/>
    <x v="24"/>
    <x v="0"/>
    <x v="60"/>
    <x v="60"/>
    <x v="1"/>
    <x v="1"/>
    <x v="0"/>
    <x v="0"/>
    <x v="23"/>
    <x v="23"/>
    <x v="0"/>
    <n v="7325.63"/>
    <n v="25000"/>
    <n v="25000"/>
    <n v="7983.8"/>
    <n v="-17016.2"/>
    <n v="-68.064800000000005"/>
    <x v="22"/>
    <x v="1"/>
    <x v="0"/>
    <x v="0"/>
  </r>
  <r>
    <x v="0"/>
    <x v="0"/>
    <x v="5"/>
    <x v="25"/>
    <x v="0"/>
    <x v="61"/>
    <x v="61"/>
    <x v="1"/>
    <x v="1"/>
    <x v="0"/>
    <x v="0"/>
    <x v="23"/>
    <x v="23"/>
    <x v="0"/>
    <n v="81453.119999999995"/>
    <n v="118594"/>
    <n v="118594"/>
    <n v="20890.239999999998"/>
    <n v="-97703.76"/>
    <n v="-82.385078503128312"/>
    <x v="22"/>
    <x v="1"/>
    <x v="11"/>
    <x v="11"/>
  </r>
  <r>
    <x v="0"/>
    <x v="0"/>
    <x v="5"/>
    <x v="25"/>
    <x v="0"/>
    <x v="62"/>
    <x v="62"/>
    <x v="1"/>
    <x v="1"/>
    <x v="0"/>
    <x v="0"/>
    <x v="23"/>
    <x v="23"/>
    <x v="0"/>
    <n v="0"/>
    <m/>
    <m/>
    <n v="25899.38"/>
    <m/>
    <m/>
    <x v="22"/>
    <x v="2"/>
    <x v="6"/>
    <x v="6"/>
  </r>
  <r>
    <x v="0"/>
    <x v="0"/>
    <x v="5"/>
    <x v="25"/>
    <x v="0"/>
    <x v="63"/>
    <x v="63"/>
    <x v="1"/>
    <x v="1"/>
    <x v="0"/>
    <x v="0"/>
    <x v="23"/>
    <x v="23"/>
    <x v="0"/>
    <n v="0"/>
    <n v="2166000"/>
    <n v="2166000"/>
    <n v="162461.75"/>
    <n v="-2003538.25"/>
    <n v="-92.49945752539243"/>
    <x v="22"/>
    <x v="1"/>
    <x v="6"/>
    <x v="6"/>
  </r>
  <r>
    <x v="0"/>
    <x v="0"/>
    <x v="5"/>
    <x v="25"/>
    <x v="0"/>
    <x v="64"/>
    <x v="64"/>
    <x v="1"/>
    <x v="1"/>
    <x v="0"/>
    <x v="0"/>
    <x v="23"/>
    <x v="23"/>
    <x v="0"/>
    <n v="0"/>
    <n v="0"/>
    <n v="0"/>
    <n v="13102.66"/>
    <n v="13102.66"/>
    <m/>
    <x v="22"/>
    <x v="0"/>
    <x v="11"/>
    <x v="11"/>
  </r>
  <r>
    <x v="0"/>
    <x v="0"/>
    <x v="5"/>
    <x v="25"/>
    <x v="0"/>
    <x v="65"/>
    <x v="65"/>
    <x v="1"/>
    <x v="1"/>
    <x v="0"/>
    <x v="0"/>
    <x v="23"/>
    <x v="23"/>
    <x v="0"/>
    <n v="8799.93"/>
    <n v="50000"/>
    <n v="50000"/>
    <n v="24288.670000000002"/>
    <n v="-25711.33"/>
    <n v="-51.42266"/>
    <x v="22"/>
    <x v="1"/>
    <x v="12"/>
    <x v="12"/>
  </r>
  <r>
    <x v="0"/>
    <x v="0"/>
    <x v="5"/>
    <x v="25"/>
    <x v="0"/>
    <x v="66"/>
    <x v="66"/>
    <x v="1"/>
    <x v="1"/>
    <x v="0"/>
    <x v="0"/>
    <x v="23"/>
    <x v="23"/>
    <x v="0"/>
    <n v="128794.88"/>
    <n v="218400"/>
    <n v="218400"/>
    <n v="129323.74"/>
    <n v="-89076.26"/>
    <n v="-40.785833333333329"/>
    <x v="22"/>
    <x v="1"/>
    <x v="0"/>
    <x v="0"/>
  </r>
  <r>
    <x v="0"/>
    <x v="0"/>
    <x v="5"/>
    <x v="25"/>
    <x v="0"/>
    <x v="67"/>
    <x v="67"/>
    <x v="1"/>
    <x v="1"/>
    <x v="0"/>
    <x v="0"/>
    <x v="23"/>
    <x v="23"/>
    <x v="0"/>
    <n v="91205.3"/>
    <n v="170000"/>
    <n v="170000"/>
    <n v="74152.170000000013"/>
    <n v="-95847.83"/>
    <n v="-56.381076470588241"/>
    <x v="22"/>
    <x v="1"/>
    <x v="12"/>
    <x v="12"/>
  </r>
  <r>
    <x v="0"/>
    <x v="0"/>
    <x v="5"/>
    <x v="25"/>
    <x v="0"/>
    <x v="68"/>
    <x v="68"/>
    <x v="1"/>
    <x v="1"/>
    <x v="0"/>
    <x v="0"/>
    <x v="23"/>
    <x v="23"/>
    <x v="0"/>
    <n v="0"/>
    <n v="14700"/>
    <n v="14700"/>
    <n v="30013.309999999998"/>
    <n v="15313.31"/>
    <n v="104.1721768707483"/>
    <x v="22"/>
    <x v="0"/>
    <x v="12"/>
    <x v="12"/>
  </r>
  <r>
    <x v="0"/>
    <x v="0"/>
    <x v="5"/>
    <x v="25"/>
    <x v="0"/>
    <x v="69"/>
    <x v="69"/>
    <x v="1"/>
    <x v="1"/>
    <x v="0"/>
    <x v="0"/>
    <x v="23"/>
    <x v="23"/>
    <x v="0"/>
    <n v="29063.16"/>
    <n v="100000"/>
    <n v="100000"/>
    <n v="33376.18"/>
    <n v="-66623.820000000007"/>
    <n v="-66.623819999999995"/>
    <x v="22"/>
    <x v="1"/>
    <x v="12"/>
    <x v="12"/>
  </r>
  <r>
    <x v="0"/>
    <x v="0"/>
    <x v="5"/>
    <x v="26"/>
    <x v="0"/>
    <x v="70"/>
    <x v="70"/>
    <x v="1"/>
    <x v="1"/>
    <x v="0"/>
    <x v="0"/>
    <x v="23"/>
    <x v="23"/>
    <x v="0"/>
    <n v="0"/>
    <n v="0"/>
    <n v="0"/>
    <n v="4654.42"/>
    <n v="4654.42"/>
    <m/>
    <x v="22"/>
    <x v="0"/>
    <x v="12"/>
    <x v="12"/>
  </r>
  <r>
    <x v="0"/>
    <x v="0"/>
    <x v="5"/>
    <x v="26"/>
    <x v="0"/>
    <x v="71"/>
    <x v="71"/>
    <x v="1"/>
    <x v="1"/>
    <x v="0"/>
    <x v="0"/>
    <x v="23"/>
    <x v="23"/>
    <x v="0"/>
    <n v="275698.82"/>
    <n v="500000"/>
    <n v="500000"/>
    <n v="9197.43"/>
    <n v="-490802.57"/>
    <n v="-98.160514000000006"/>
    <x v="22"/>
    <x v="1"/>
    <x v="12"/>
    <x v="12"/>
  </r>
  <r>
    <x v="0"/>
    <x v="0"/>
    <x v="5"/>
    <x v="26"/>
    <x v="0"/>
    <x v="72"/>
    <x v="72"/>
    <x v="1"/>
    <x v="1"/>
    <x v="0"/>
    <x v="0"/>
    <x v="23"/>
    <x v="23"/>
    <x v="0"/>
    <n v="0"/>
    <n v="0"/>
    <n v="0"/>
    <n v="85.45"/>
    <n v="85.45"/>
    <m/>
    <x v="22"/>
    <x v="0"/>
    <x v="0"/>
    <x v="0"/>
  </r>
  <r>
    <x v="0"/>
    <x v="0"/>
    <x v="5"/>
    <x v="26"/>
    <x v="0"/>
    <x v="73"/>
    <x v="73"/>
    <x v="1"/>
    <x v="1"/>
    <x v="0"/>
    <x v="0"/>
    <x v="23"/>
    <x v="23"/>
    <x v="0"/>
    <n v="0"/>
    <m/>
    <m/>
    <n v="20462.580000000002"/>
    <m/>
    <m/>
    <x v="22"/>
    <x v="2"/>
    <x v="12"/>
    <x v="12"/>
  </r>
  <r>
    <x v="0"/>
    <x v="0"/>
    <x v="6"/>
    <x v="27"/>
    <x v="0"/>
    <x v="74"/>
    <x v="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27"/>
    <x v="0"/>
    <x v="75"/>
    <x v="75"/>
    <x v="1"/>
    <x v="1"/>
    <x v="0"/>
    <x v="0"/>
    <x v="23"/>
    <x v="23"/>
    <x v="0"/>
    <n v="35353.94"/>
    <n v="69758.78"/>
    <n v="69758.78"/>
    <n v="89712.56"/>
    <n v="19953.78"/>
    <n v="28.603969278132443"/>
    <x v="22"/>
    <x v="0"/>
    <x v="12"/>
    <x v="12"/>
  </r>
  <r>
    <x v="0"/>
    <x v="0"/>
    <x v="6"/>
    <x v="27"/>
    <x v="0"/>
    <x v="76"/>
    <x v="76"/>
    <x v="1"/>
    <x v="1"/>
    <x v="0"/>
    <x v="0"/>
    <x v="23"/>
    <x v="23"/>
    <x v="0"/>
    <n v="8339.5400000000009"/>
    <n v="50000"/>
    <n v="50000"/>
    <n v="36655.07"/>
    <n v="-13344.93"/>
    <n v="-26.689859999999999"/>
    <x v="22"/>
    <x v="1"/>
    <x v="12"/>
    <x v="12"/>
  </r>
  <r>
    <x v="0"/>
    <x v="0"/>
    <x v="6"/>
    <x v="27"/>
    <x v="0"/>
    <x v="77"/>
    <x v="77"/>
    <x v="1"/>
    <x v="1"/>
    <x v="0"/>
    <x v="0"/>
    <x v="23"/>
    <x v="23"/>
    <x v="0"/>
    <n v="19179.3"/>
    <n v="29910"/>
    <n v="29910"/>
    <n v="431962.4"/>
    <n v="402052.4"/>
    <n v="1344.2072885322632"/>
    <x v="22"/>
    <x v="0"/>
    <x v="11"/>
    <x v="11"/>
  </r>
  <r>
    <x v="0"/>
    <x v="0"/>
    <x v="6"/>
    <x v="27"/>
    <x v="0"/>
    <x v="78"/>
    <x v="78"/>
    <x v="1"/>
    <x v="1"/>
    <x v="0"/>
    <x v="0"/>
    <x v="23"/>
    <x v="23"/>
    <x v="0"/>
    <n v="0"/>
    <n v="17378"/>
    <n v="17378"/>
    <n v="68626.320000000007"/>
    <n v="51248.32"/>
    <n v="294.9034411324663"/>
    <x v="22"/>
    <x v="0"/>
    <x v="11"/>
    <x v="11"/>
  </r>
  <r>
    <x v="0"/>
    <x v="0"/>
    <x v="5"/>
    <x v="28"/>
    <x v="0"/>
    <x v="79"/>
    <x v="79"/>
    <x v="1"/>
    <x v="1"/>
    <x v="0"/>
    <x v="0"/>
    <x v="23"/>
    <x v="23"/>
    <x v="0"/>
    <n v="0"/>
    <n v="0"/>
    <n v="0"/>
    <n v="209037.95"/>
    <n v="209037.95"/>
    <m/>
    <x v="22"/>
    <x v="0"/>
    <x v="7"/>
    <x v="7"/>
  </r>
  <r>
    <x v="0"/>
    <x v="0"/>
    <x v="5"/>
    <x v="28"/>
    <x v="0"/>
    <x v="80"/>
    <x v="80"/>
    <x v="1"/>
    <x v="1"/>
    <x v="0"/>
    <x v="0"/>
    <x v="23"/>
    <x v="23"/>
    <x v="0"/>
    <n v="0"/>
    <m/>
    <m/>
    <n v="20461.38"/>
    <m/>
    <m/>
    <x v="22"/>
    <x v="2"/>
    <x v="11"/>
    <x v="11"/>
  </r>
  <r>
    <x v="0"/>
    <x v="0"/>
    <x v="5"/>
    <x v="28"/>
    <x v="0"/>
    <x v="81"/>
    <x v="81"/>
    <x v="1"/>
    <x v="1"/>
    <x v="0"/>
    <x v="0"/>
    <x v="23"/>
    <x v="23"/>
    <x v="0"/>
    <n v="0"/>
    <n v="1050000"/>
    <n v="1050000"/>
    <n v="271993"/>
    <n v="-778007"/>
    <n v="-74.095904761904762"/>
    <x v="22"/>
    <x v="1"/>
    <x v="12"/>
    <x v="12"/>
  </r>
  <r>
    <x v="0"/>
    <x v="0"/>
    <x v="5"/>
    <x v="28"/>
    <x v="0"/>
    <x v="82"/>
    <x v="8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8"/>
    <x v="0"/>
    <x v="83"/>
    <x v="83"/>
    <x v="1"/>
    <x v="1"/>
    <x v="0"/>
    <x v="0"/>
    <x v="23"/>
    <x v="23"/>
    <x v="0"/>
    <n v="0"/>
    <n v="0"/>
    <n v="0"/>
    <n v="9379.0499999999993"/>
    <n v="9379.0499999999993"/>
    <m/>
    <x v="22"/>
    <x v="0"/>
    <x v="12"/>
    <x v="12"/>
  </r>
  <r>
    <x v="0"/>
    <x v="0"/>
    <x v="5"/>
    <x v="28"/>
    <x v="0"/>
    <x v="84"/>
    <x v="84"/>
    <x v="1"/>
    <x v="1"/>
    <x v="0"/>
    <x v="0"/>
    <x v="23"/>
    <x v="23"/>
    <x v="0"/>
    <n v="0"/>
    <n v="0"/>
    <n v="0"/>
    <n v="18990.86"/>
    <n v="18990.86"/>
    <m/>
    <x v="22"/>
    <x v="0"/>
    <x v="0"/>
    <x v="0"/>
  </r>
  <r>
    <x v="0"/>
    <x v="0"/>
    <x v="5"/>
    <x v="28"/>
    <x v="0"/>
    <x v="85"/>
    <x v="85"/>
    <x v="1"/>
    <x v="1"/>
    <x v="0"/>
    <x v="0"/>
    <x v="23"/>
    <x v="23"/>
    <x v="0"/>
    <n v="0"/>
    <n v="130000"/>
    <n v="130000"/>
    <n v="24012.78"/>
    <n v="-105987.22"/>
    <n v="-81.528630769230773"/>
    <x v="22"/>
    <x v="1"/>
    <x v="0"/>
    <x v="0"/>
  </r>
  <r>
    <x v="0"/>
    <x v="0"/>
    <x v="5"/>
    <x v="28"/>
    <x v="0"/>
    <x v="86"/>
    <x v="86"/>
    <x v="1"/>
    <x v="1"/>
    <x v="0"/>
    <x v="0"/>
    <x v="23"/>
    <x v="23"/>
    <x v="0"/>
    <n v="0"/>
    <n v="100000"/>
    <n v="100000"/>
    <n v="228264.52"/>
    <n v="128264.52"/>
    <n v="128.26452"/>
    <x v="22"/>
    <x v="0"/>
    <x v="12"/>
    <x v="12"/>
  </r>
  <r>
    <x v="0"/>
    <x v="0"/>
    <x v="5"/>
    <x v="28"/>
    <x v="0"/>
    <x v="87"/>
    <x v="87"/>
    <x v="1"/>
    <x v="1"/>
    <x v="0"/>
    <x v="0"/>
    <x v="23"/>
    <x v="23"/>
    <x v="0"/>
    <n v="0"/>
    <n v="807583.6"/>
    <n v="807583.6"/>
    <n v="143009.43"/>
    <n v="-664574.17000000004"/>
    <n v="-82.291687201176444"/>
    <x v="22"/>
    <x v="1"/>
    <x v="11"/>
    <x v="11"/>
  </r>
  <r>
    <x v="0"/>
    <x v="0"/>
    <x v="5"/>
    <x v="28"/>
    <x v="0"/>
    <x v="88"/>
    <x v="88"/>
    <x v="1"/>
    <x v="1"/>
    <x v="0"/>
    <x v="0"/>
    <x v="23"/>
    <x v="23"/>
    <x v="0"/>
    <n v="0"/>
    <n v="250000"/>
    <n v="250000"/>
    <n v="113941.98"/>
    <n v="-136058.01999999999"/>
    <n v="-54.423208000000002"/>
    <x v="22"/>
    <x v="1"/>
    <x v="12"/>
    <x v="12"/>
  </r>
  <r>
    <x v="0"/>
    <x v="0"/>
    <x v="4"/>
    <x v="29"/>
    <x v="0"/>
    <x v="89"/>
    <x v="89"/>
    <x v="1"/>
    <x v="1"/>
    <x v="0"/>
    <x v="0"/>
    <x v="23"/>
    <x v="23"/>
    <x v="0"/>
    <n v="1323487.79"/>
    <n v="3363845.52"/>
    <n v="3363845.52"/>
    <n v="3507307.38"/>
    <n v="143461.85999999999"/>
    <n v="4.2648171310791945"/>
    <x v="22"/>
    <x v="0"/>
    <x v="6"/>
    <x v="6"/>
  </r>
  <r>
    <x v="0"/>
    <x v="0"/>
    <x v="4"/>
    <x v="29"/>
    <x v="0"/>
    <x v="90"/>
    <x v="90"/>
    <x v="1"/>
    <x v="1"/>
    <x v="0"/>
    <x v="0"/>
    <x v="23"/>
    <x v="23"/>
    <x v="0"/>
    <n v="256895.2"/>
    <n v="0"/>
    <n v="0"/>
    <n v="83109.760000000009"/>
    <n v="83109.759999999995"/>
    <m/>
    <x v="22"/>
    <x v="0"/>
    <x v="12"/>
    <x v="12"/>
  </r>
  <r>
    <x v="0"/>
    <x v="0"/>
    <x v="4"/>
    <x v="29"/>
    <x v="1"/>
    <x v="91"/>
    <x v="91"/>
    <x v="1"/>
    <x v="1"/>
    <x v="0"/>
    <x v="0"/>
    <x v="23"/>
    <x v="23"/>
    <x v="0"/>
    <n v="0"/>
    <n v="0"/>
    <n v="0"/>
    <n v="596639.14"/>
    <n v="596639.14"/>
    <m/>
    <x v="22"/>
    <x v="0"/>
    <x v="2"/>
    <x v="2"/>
  </r>
  <r>
    <x v="0"/>
    <x v="0"/>
    <x v="4"/>
    <x v="29"/>
    <x v="0"/>
    <x v="92"/>
    <x v="92"/>
    <x v="1"/>
    <x v="1"/>
    <x v="0"/>
    <x v="0"/>
    <x v="23"/>
    <x v="23"/>
    <x v="0"/>
    <n v="293788.93"/>
    <n v="600000"/>
    <n v="600000"/>
    <n v="234975.78"/>
    <n v="-365024.22"/>
    <n v="-60.83737"/>
    <x v="22"/>
    <x v="1"/>
    <x v="12"/>
    <x v="12"/>
  </r>
  <r>
    <x v="0"/>
    <x v="0"/>
    <x v="4"/>
    <x v="29"/>
    <x v="0"/>
    <x v="93"/>
    <x v="93"/>
    <x v="1"/>
    <x v="1"/>
    <x v="0"/>
    <x v="0"/>
    <x v="23"/>
    <x v="23"/>
    <x v="0"/>
    <n v="378506.78"/>
    <n v="627366"/>
    <n v="627366"/>
    <n v="595199.79999999993"/>
    <n v="-32166.2"/>
    <n v="-5.1271825377849609"/>
    <x v="22"/>
    <x v="1"/>
    <x v="9"/>
    <x v="9"/>
  </r>
  <r>
    <x v="0"/>
    <x v="0"/>
    <x v="4"/>
    <x v="29"/>
    <x v="0"/>
    <x v="94"/>
    <x v="94"/>
    <x v="1"/>
    <x v="1"/>
    <x v="0"/>
    <x v="0"/>
    <x v="23"/>
    <x v="23"/>
    <x v="0"/>
    <n v="1785276.74"/>
    <n v="1500000"/>
    <n v="1500000"/>
    <n v="69250.5"/>
    <n v="-1430749.5"/>
    <n v="-95.383300000000006"/>
    <x v="22"/>
    <x v="1"/>
    <x v="6"/>
    <x v="6"/>
  </r>
  <r>
    <x v="0"/>
    <x v="0"/>
    <x v="4"/>
    <x v="29"/>
    <x v="0"/>
    <x v="95"/>
    <x v="95"/>
    <x v="1"/>
    <x v="1"/>
    <x v="0"/>
    <x v="0"/>
    <x v="23"/>
    <x v="23"/>
    <x v="0"/>
    <n v="736.43"/>
    <n v="736"/>
    <n v="736"/>
    <n v="15069.019999999999"/>
    <n v="14333.02"/>
    <n v="1947.4211956521738"/>
    <x v="22"/>
    <x v="0"/>
    <x v="6"/>
    <x v="6"/>
  </r>
  <r>
    <x v="0"/>
    <x v="0"/>
    <x v="4"/>
    <x v="29"/>
    <x v="0"/>
    <x v="96"/>
    <x v="96"/>
    <x v="1"/>
    <x v="1"/>
    <x v="0"/>
    <x v="0"/>
    <x v="23"/>
    <x v="23"/>
    <x v="0"/>
    <n v="47098.92"/>
    <n v="100000"/>
    <n v="100000"/>
    <n v="144862.29000000004"/>
    <n v="44862.29"/>
    <n v="44.862290000000002"/>
    <x v="22"/>
    <x v="0"/>
    <x v="12"/>
    <x v="12"/>
  </r>
  <r>
    <x v="0"/>
    <x v="0"/>
    <x v="4"/>
    <x v="29"/>
    <x v="0"/>
    <x v="97"/>
    <x v="97"/>
    <x v="1"/>
    <x v="1"/>
    <x v="0"/>
    <x v="0"/>
    <x v="23"/>
    <x v="23"/>
    <x v="0"/>
    <n v="0"/>
    <n v="114000"/>
    <n v="114000"/>
    <n v="45585.08"/>
    <n v="-68414.92"/>
    <n v="-60.013087719298241"/>
    <x v="22"/>
    <x v="1"/>
    <x v="7"/>
    <x v="7"/>
  </r>
  <r>
    <x v="0"/>
    <x v="0"/>
    <x v="4"/>
    <x v="29"/>
    <x v="0"/>
    <x v="98"/>
    <x v="98"/>
    <x v="1"/>
    <x v="1"/>
    <x v="0"/>
    <x v="0"/>
    <x v="23"/>
    <x v="23"/>
    <x v="0"/>
    <n v="0"/>
    <n v="481330.8"/>
    <n v="481330.8"/>
    <n v="1247535.25"/>
    <n v="766204.45"/>
    <n v="159.18458781362008"/>
    <x v="22"/>
    <x v="0"/>
    <x v="11"/>
    <x v="11"/>
  </r>
  <r>
    <x v="0"/>
    <x v="0"/>
    <x v="4"/>
    <x v="30"/>
    <x v="1"/>
    <x v="99"/>
    <x v="99"/>
    <x v="1"/>
    <x v="1"/>
    <x v="0"/>
    <x v="0"/>
    <x v="23"/>
    <x v="23"/>
    <x v="0"/>
    <n v="1231576.31"/>
    <n v="2500000"/>
    <n v="2500000"/>
    <n v="3222449.8199999994"/>
    <n v="722449.82"/>
    <n v="28.897992800000001"/>
    <x v="22"/>
    <x v="0"/>
    <x v="5"/>
    <x v="5"/>
  </r>
  <r>
    <x v="0"/>
    <x v="0"/>
    <x v="4"/>
    <x v="30"/>
    <x v="0"/>
    <x v="100"/>
    <x v="100"/>
    <x v="1"/>
    <x v="1"/>
    <x v="0"/>
    <x v="0"/>
    <x v="23"/>
    <x v="23"/>
    <x v="0"/>
    <n v="107136.74"/>
    <n v="187100"/>
    <n v="187100"/>
    <n v="67651.48000000001"/>
    <n v="-119448.52"/>
    <n v="-63.842073757349006"/>
    <x v="22"/>
    <x v="1"/>
    <x v="9"/>
    <x v="9"/>
  </r>
  <r>
    <x v="0"/>
    <x v="0"/>
    <x v="4"/>
    <x v="30"/>
    <x v="1"/>
    <x v="101"/>
    <x v="101"/>
    <x v="1"/>
    <x v="1"/>
    <x v="0"/>
    <x v="0"/>
    <x v="23"/>
    <x v="23"/>
    <x v="0"/>
    <n v="12942149.75"/>
    <n v="18897228.41"/>
    <n v="18897228.41"/>
    <n v="13142070.17"/>
    <n v="-5755158.2400000002"/>
    <n v="-30.455038776768429"/>
    <x v="22"/>
    <x v="1"/>
    <x v="1"/>
    <x v="1"/>
  </r>
  <r>
    <x v="0"/>
    <x v="0"/>
    <x v="4"/>
    <x v="30"/>
    <x v="0"/>
    <x v="102"/>
    <x v="102"/>
    <x v="1"/>
    <x v="1"/>
    <x v="0"/>
    <x v="0"/>
    <x v="23"/>
    <x v="23"/>
    <x v="0"/>
    <n v="656571.72"/>
    <n v="1702825.7"/>
    <n v="1702825.7"/>
    <n v="561497.42999999993"/>
    <n v="-1141328.27"/>
    <n v="-67.025548768731881"/>
    <x v="22"/>
    <x v="1"/>
    <x v="12"/>
    <x v="12"/>
  </r>
  <r>
    <x v="0"/>
    <x v="0"/>
    <x v="4"/>
    <x v="30"/>
    <x v="0"/>
    <x v="103"/>
    <x v="103"/>
    <x v="1"/>
    <x v="1"/>
    <x v="0"/>
    <x v="0"/>
    <x v="23"/>
    <x v="23"/>
    <x v="0"/>
    <n v="445595.42"/>
    <n v="1100000"/>
    <n v="1100000"/>
    <n v="1594962.15"/>
    <n v="494962.15"/>
    <n v="44.996559090909088"/>
    <x v="22"/>
    <x v="0"/>
    <x v="11"/>
    <x v="11"/>
  </r>
  <r>
    <x v="0"/>
    <x v="0"/>
    <x v="4"/>
    <x v="30"/>
    <x v="0"/>
    <x v="104"/>
    <x v="104"/>
    <x v="1"/>
    <x v="1"/>
    <x v="0"/>
    <x v="0"/>
    <x v="23"/>
    <x v="23"/>
    <x v="0"/>
    <n v="0"/>
    <n v="1040354.51"/>
    <n v="1040354.51"/>
    <n v="214579.34"/>
    <n v="-825775.17"/>
    <n v="-79.374401904596922"/>
    <x v="22"/>
    <x v="1"/>
    <x v="9"/>
    <x v="9"/>
  </r>
  <r>
    <x v="0"/>
    <x v="0"/>
    <x v="4"/>
    <x v="31"/>
    <x v="0"/>
    <x v="105"/>
    <x v="105"/>
    <x v="1"/>
    <x v="1"/>
    <x v="0"/>
    <x v="0"/>
    <x v="23"/>
    <x v="23"/>
    <x v="0"/>
    <n v="0"/>
    <n v="2648000"/>
    <n v="2648000"/>
    <n v="0"/>
    <n v="-2648000"/>
    <n v="-100"/>
    <x v="22"/>
    <x v="1"/>
    <x v="11"/>
    <x v="11"/>
  </r>
  <r>
    <x v="0"/>
    <x v="0"/>
    <x v="4"/>
    <x v="32"/>
    <x v="0"/>
    <x v="106"/>
    <x v="106"/>
    <x v="1"/>
    <x v="1"/>
    <x v="0"/>
    <x v="0"/>
    <x v="23"/>
    <x v="23"/>
    <x v="0"/>
    <n v="384917.79"/>
    <n v="680000"/>
    <n v="680000"/>
    <n v="209389.55"/>
    <n v="-470610.45"/>
    <n v="-69.207419117647063"/>
    <x v="22"/>
    <x v="1"/>
    <x v="9"/>
    <x v="9"/>
  </r>
  <r>
    <x v="0"/>
    <x v="0"/>
    <x v="4"/>
    <x v="32"/>
    <x v="0"/>
    <x v="107"/>
    <x v="107"/>
    <x v="1"/>
    <x v="1"/>
    <x v="0"/>
    <x v="0"/>
    <x v="23"/>
    <x v="23"/>
    <x v="0"/>
    <n v="162127.37"/>
    <n v="300000"/>
    <n v="300000"/>
    <n v="17398.16"/>
    <n v="-282601.84000000003"/>
    <n v="-94.200613333333337"/>
    <x v="22"/>
    <x v="1"/>
    <x v="12"/>
    <x v="12"/>
  </r>
  <r>
    <x v="0"/>
    <x v="0"/>
    <x v="4"/>
    <x v="32"/>
    <x v="0"/>
    <x v="108"/>
    <x v="108"/>
    <x v="1"/>
    <x v="1"/>
    <x v="0"/>
    <x v="0"/>
    <x v="23"/>
    <x v="23"/>
    <x v="0"/>
    <n v="38920.11"/>
    <n v="70495.7"/>
    <n v="70495.7"/>
    <n v="17655.829999999998"/>
    <n v="-52839.87"/>
    <n v="-74.954741920429186"/>
    <x v="22"/>
    <x v="1"/>
    <x v="12"/>
    <x v="12"/>
  </r>
  <r>
    <x v="0"/>
    <x v="0"/>
    <x v="4"/>
    <x v="32"/>
    <x v="0"/>
    <x v="109"/>
    <x v="109"/>
    <x v="1"/>
    <x v="1"/>
    <x v="0"/>
    <x v="0"/>
    <x v="23"/>
    <x v="23"/>
    <x v="0"/>
    <n v="48888.81"/>
    <n v="113000"/>
    <n v="113000"/>
    <n v="49779.299999999996"/>
    <n v="-63220.7"/>
    <n v="-55.947522123893805"/>
    <x v="22"/>
    <x v="1"/>
    <x v="12"/>
    <x v="12"/>
  </r>
  <r>
    <x v="0"/>
    <x v="0"/>
    <x v="4"/>
    <x v="32"/>
    <x v="0"/>
    <x v="110"/>
    <x v="110"/>
    <x v="1"/>
    <x v="1"/>
    <x v="0"/>
    <x v="0"/>
    <x v="23"/>
    <x v="23"/>
    <x v="0"/>
    <n v="340999.38"/>
    <n v="300000"/>
    <n v="300000"/>
    <n v="77581.09"/>
    <n v="-222418.91"/>
    <n v="-74.139636666666661"/>
    <x v="22"/>
    <x v="1"/>
    <x v="11"/>
    <x v="11"/>
  </r>
  <r>
    <x v="0"/>
    <x v="0"/>
    <x v="4"/>
    <x v="32"/>
    <x v="0"/>
    <x v="111"/>
    <x v="111"/>
    <x v="1"/>
    <x v="1"/>
    <x v="0"/>
    <x v="0"/>
    <x v="23"/>
    <x v="23"/>
    <x v="0"/>
    <n v="81033.179999999993"/>
    <n v="300000"/>
    <n v="300000"/>
    <n v="68171.070000000007"/>
    <n v="-231828.93"/>
    <n v="-77.276309999999995"/>
    <x v="22"/>
    <x v="1"/>
    <x v="9"/>
    <x v="9"/>
  </r>
  <r>
    <x v="0"/>
    <x v="0"/>
    <x v="4"/>
    <x v="32"/>
    <x v="0"/>
    <x v="112"/>
    <x v="112"/>
    <x v="1"/>
    <x v="1"/>
    <x v="0"/>
    <x v="0"/>
    <x v="23"/>
    <x v="23"/>
    <x v="0"/>
    <n v="20652.2"/>
    <n v="40000"/>
    <n v="40000"/>
    <n v="7170.98"/>
    <n v="-32829.019999999997"/>
    <n v="-82.072550000000007"/>
    <x v="22"/>
    <x v="1"/>
    <x v="12"/>
    <x v="12"/>
  </r>
  <r>
    <x v="0"/>
    <x v="0"/>
    <x v="4"/>
    <x v="32"/>
    <x v="0"/>
    <x v="113"/>
    <x v="113"/>
    <x v="1"/>
    <x v="1"/>
    <x v="0"/>
    <x v="0"/>
    <x v="23"/>
    <x v="23"/>
    <x v="0"/>
    <n v="277696.82"/>
    <n v="794048"/>
    <n v="794048"/>
    <n v="28296.93"/>
    <n v="-765751.07"/>
    <n v="-96.436370345369539"/>
    <x v="22"/>
    <x v="1"/>
    <x v="7"/>
    <x v="7"/>
  </r>
  <r>
    <x v="0"/>
    <x v="0"/>
    <x v="4"/>
    <x v="32"/>
    <x v="0"/>
    <x v="114"/>
    <x v="114"/>
    <x v="1"/>
    <x v="1"/>
    <x v="0"/>
    <x v="0"/>
    <x v="23"/>
    <x v="23"/>
    <x v="0"/>
    <n v="100446.74"/>
    <n v="372000"/>
    <n v="372000"/>
    <n v="6878.3700000000008"/>
    <n v="-365121.63"/>
    <n v="-98.150975806451598"/>
    <x v="22"/>
    <x v="1"/>
    <x v="11"/>
    <x v="11"/>
  </r>
  <r>
    <x v="0"/>
    <x v="0"/>
    <x v="4"/>
    <x v="32"/>
    <x v="0"/>
    <x v="115"/>
    <x v="115"/>
    <x v="1"/>
    <x v="1"/>
    <x v="0"/>
    <x v="0"/>
    <x v="23"/>
    <x v="23"/>
    <x v="0"/>
    <n v="63292.21"/>
    <n v="108000"/>
    <n v="108000"/>
    <n v="205775.24"/>
    <n v="97775.24"/>
    <n v="90.532629629629625"/>
    <x v="22"/>
    <x v="0"/>
    <x v="9"/>
    <x v="9"/>
  </r>
  <r>
    <x v="0"/>
    <x v="0"/>
    <x v="4"/>
    <x v="32"/>
    <x v="0"/>
    <x v="116"/>
    <x v="116"/>
    <x v="1"/>
    <x v="1"/>
    <x v="0"/>
    <x v="0"/>
    <x v="23"/>
    <x v="23"/>
    <x v="0"/>
    <n v="124637.56"/>
    <n v="300000"/>
    <n v="300000"/>
    <n v="60139.929999999993"/>
    <n v="-239860.07"/>
    <n v="-79.953356666666664"/>
    <x v="22"/>
    <x v="1"/>
    <x v="12"/>
    <x v="12"/>
  </r>
  <r>
    <x v="0"/>
    <x v="0"/>
    <x v="4"/>
    <x v="33"/>
    <x v="0"/>
    <x v="117"/>
    <x v="117"/>
    <x v="1"/>
    <x v="1"/>
    <x v="0"/>
    <x v="0"/>
    <x v="23"/>
    <x v="23"/>
    <x v="0"/>
    <n v="176793.13"/>
    <n v="400000"/>
    <n v="400000"/>
    <n v="50844.32"/>
    <n v="-349155.68"/>
    <n v="-87.288920000000005"/>
    <x v="22"/>
    <x v="1"/>
    <x v="12"/>
    <x v="12"/>
  </r>
  <r>
    <x v="0"/>
    <x v="0"/>
    <x v="4"/>
    <x v="33"/>
    <x v="0"/>
    <x v="118"/>
    <x v="118"/>
    <x v="1"/>
    <x v="1"/>
    <x v="0"/>
    <x v="0"/>
    <x v="23"/>
    <x v="23"/>
    <x v="0"/>
    <n v="165811.63"/>
    <n v="350000"/>
    <n v="350000"/>
    <n v="154230.49"/>
    <n v="-195769.51"/>
    <n v="-55.934145714285719"/>
    <x v="22"/>
    <x v="1"/>
    <x v="11"/>
    <x v="11"/>
  </r>
  <r>
    <x v="0"/>
    <x v="0"/>
    <x v="4"/>
    <x v="33"/>
    <x v="0"/>
    <x v="119"/>
    <x v="119"/>
    <x v="1"/>
    <x v="1"/>
    <x v="0"/>
    <x v="0"/>
    <x v="23"/>
    <x v="23"/>
    <x v="0"/>
    <n v="703596.64"/>
    <n v="1340000"/>
    <n v="1340000"/>
    <n v="91108.7"/>
    <n v="-1248891.3"/>
    <n v="-93.200843283582074"/>
    <x v="22"/>
    <x v="1"/>
    <x v="12"/>
    <x v="12"/>
  </r>
  <r>
    <x v="0"/>
    <x v="0"/>
    <x v="4"/>
    <x v="33"/>
    <x v="0"/>
    <x v="120"/>
    <x v="120"/>
    <x v="1"/>
    <x v="1"/>
    <x v="0"/>
    <x v="0"/>
    <x v="23"/>
    <x v="23"/>
    <x v="0"/>
    <n v="121267.45"/>
    <n v="110000"/>
    <n v="110000"/>
    <n v="19369.28"/>
    <n v="-90630.720000000001"/>
    <n v="-82.391563636363628"/>
    <x v="22"/>
    <x v="1"/>
    <x v="12"/>
    <x v="12"/>
  </r>
  <r>
    <x v="0"/>
    <x v="0"/>
    <x v="4"/>
    <x v="33"/>
    <x v="0"/>
    <x v="121"/>
    <x v="121"/>
    <x v="1"/>
    <x v="1"/>
    <x v="0"/>
    <x v="0"/>
    <x v="23"/>
    <x v="23"/>
    <x v="0"/>
    <n v="0"/>
    <n v="0"/>
    <n v="0"/>
    <n v="1737.6"/>
    <n v="1737.6"/>
    <m/>
    <x v="22"/>
    <x v="0"/>
    <x v="0"/>
    <x v="0"/>
  </r>
  <r>
    <x v="0"/>
    <x v="0"/>
    <x v="4"/>
    <x v="31"/>
    <x v="0"/>
    <x v="122"/>
    <x v="122"/>
    <x v="1"/>
    <x v="1"/>
    <x v="0"/>
    <x v="0"/>
    <x v="23"/>
    <x v="23"/>
    <x v="0"/>
    <n v="1947917.85"/>
    <n v="715000"/>
    <n v="715000"/>
    <n v="1681039.13"/>
    <n v="966039.13"/>
    <n v="135.11036783216784"/>
    <x v="22"/>
    <x v="0"/>
    <x v="12"/>
    <x v="12"/>
  </r>
  <r>
    <x v="0"/>
    <x v="0"/>
    <x v="4"/>
    <x v="31"/>
    <x v="0"/>
    <x v="123"/>
    <x v="123"/>
    <x v="1"/>
    <x v="1"/>
    <x v="0"/>
    <x v="0"/>
    <x v="23"/>
    <x v="23"/>
    <x v="0"/>
    <n v="757951.37"/>
    <n v="1020297.2"/>
    <n v="1020297.2"/>
    <n v="1020814.6699999999"/>
    <n v="517.47"/>
    <n v="5.071757523200103E-2"/>
    <x v="22"/>
    <x v="0"/>
    <x v="7"/>
    <x v="7"/>
  </r>
  <r>
    <x v="0"/>
    <x v="0"/>
    <x v="4"/>
    <x v="31"/>
    <x v="0"/>
    <x v="124"/>
    <x v="124"/>
    <x v="1"/>
    <x v="1"/>
    <x v="0"/>
    <x v="0"/>
    <x v="23"/>
    <x v="23"/>
    <x v="0"/>
    <n v="15392.46"/>
    <n v="200000"/>
    <n v="200000"/>
    <n v="198942.89"/>
    <n v="-1057.1099999999999"/>
    <n v="-0.528555"/>
    <x v="22"/>
    <x v="1"/>
    <x v="7"/>
    <x v="7"/>
  </r>
  <r>
    <x v="0"/>
    <x v="0"/>
    <x v="4"/>
    <x v="31"/>
    <x v="0"/>
    <x v="125"/>
    <x v="125"/>
    <x v="1"/>
    <x v="1"/>
    <x v="0"/>
    <x v="0"/>
    <x v="23"/>
    <x v="23"/>
    <x v="0"/>
    <n v="446907.5"/>
    <n v="257562.58"/>
    <n v="257562.58"/>
    <n v="943819.78"/>
    <n v="686257.2"/>
    <n v="266.44289710096865"/>
    <x v="22"/>
    <x v="0"/>
    <x v="11"/>
    <x v="11"/>
  </r>
  <r>
    <x v="0"/>
    <x v="0"/>
    <x v="4"/>
    <x v="31"/>
    <x v="0"/>
    <x v="126"/>
    <x v="126"/>
    <x v="1"/>
    <x v="1"/>
    <x v="0"/>
    <x v="0"/>
    <x v="23"/>
    <x v="23"/>
    <x v="0"/>
    <n v="1212793.49"/>
    <n v="1824132.73"/>
    <n v="1824132.73"/>
    <n v="1330001"/>
    <n v="-494131.73"/>
    <n v="-27.088584173367689"/>
    <x v="22"/>
    <x v="1"/>
    <x v="6"/>
    <x v="6"/>
  </r>
  <r>
    <x v="0"/>
    <x v="0"/>
    <x v="4"/>
    <x v="31"/>
    <x v="0"/>
    <x v="127"/>
    <x v="127"/>
    <x v="1"/>
    <x v="1"/>
    <x v="0"/>
    <x v="0"/>
    <x v="23"/>
    <x v="23"/>
    <x v="0"/>
    <n v="2181251.2999999998"/>
    <n v="3000000"/>
    <n v="3000000"/>
    <n v="2019279.95"/>
    <n v="-980720.05"/>
    <n v="-32.690668333333335"/>
    <x v="22"/>
    <x v="1"/>
    <x v="6"/>
    <x v="6"/>
  </r>
  <r>
    <x v="0"/>
    <x v="0"/>
    <x v="4"/>
    <x v="31"/>
    <x v="0"/>
    <x v="128"/>
    <x v="128"/>
    <x v="1"/>
    <x v="1"/>
    <x v="0"/>
    <x v="0"/>
    <x v="23"/>
    <x v="23"/>
    <x v="0"/>
    <n v="0"/>
    <n v="0"/>
    <n v="0"/>
    <n v="541479.48"/>
    <n v="541479.48"/>
    <m/>
    <x v="22"/>
    <x v="0"/>
    <x v="12"/>
    <x v="12"/>
  </r>
  <r>
    <x v="0"/>
    <x v="0"/>
    <x v="4"/>
    <x v="34"/>
    <x v="1"/>
    <x v="129"/>
    <x v="129"/>
    <x v="1"/>
    <x v="1"/>
    <x v="0"/>
    <x v="0"/>
    <x v="23"/>
    <x v="23"/>
    <x v="0"/>
    <n v="1697084.55"/>
    <n v="4700000"/>
    <n v="4700000"/>
    <n v="698842.41999999993"/>
    <n v="-4001157.58"/>
    <n v="-85.131012340425528"/>
    <x v="22"/>
    <x v="1"/>
    <x v="1"/>
    <x v="1"/>
  </r>
  <r>
    <x v="0"/>
    <x v="0"/>
    <x v="4"/>
    <x v="34"/>
    <x v="0"/>
    <x v="130"/>
    <x v="130"/>
    <x v="1"/>
    <x v="1"/>
    <x v="0"/>
    <x v="0"/>
    <x v="23"/>
    <x v="23"/>
    <x v="0"/>
    <n v="245334.95"/>
    <n v="495000"/>
    <n v="495000"/>
    <n v="231842.75"/>
    <n v="-263157.25"/>
    <n v="-53.163080808080807"/>
    <x v="22"/>
    <x v="1"/>
    <x v="11"/>
    <x v="11"/>
  </r>
  <r>
    <x v="0"/>
    <x v="0"/>
    <x v="4"/>
    <x v="34"/>
    <x v="0"/>
    <x v="131"/>
    <x v="131"/>
    <x v="1"/>
    <x v="1"/>
    <x v="0"/>
    <x v="0"/>
    <x v="23"/>
    <x v="23"/>
    <x v="0"/>
    <n v="60790.35"/>
    <n v="105000"/>
    <n v="105000"/>
    <n v="1157292.8"/>
    <n v="1052292.8"/>
    <n v="1002.1836190476189"/>
    <x v="22"/>
    <x v="0"/>
    <x v="12"/>
    <x v="12"/>
  </r>
  <r>
    <x v="0"/>
    <x v="0"/>
    <x v="4"/>
    <x v="34"/>
    <x v="0"/>
    <x v="132"/>
    <x v="132"/>
    <x v="1"/>
    <x v="1"/>
    <x v="0"/>
    <x v="0"/>
    <x v="23"/>
    <x v="23"/>
    <x v="0"/>
    <n v="30346.04"/>
    <n v="40000"/>
    <n v="40000"/>
    <n v="283587.3"/>
    <n v="243587.3"/>
    <n v="608.96825000000001"/>
    <x v="22"/>
    <x v="0"/>
    <x v="11"/>
    <x v="11"/>
  </r>
  <r>
    <x v="0"/>
    <x v="0"/>
    <x v="4"/>
    <x v="34"/>
    <x v="0"/>
    <x v="133"/>
    <x v="133"/>
    <x v="1"/>
    <x v="1"/>
    <x v="0"/>
    <x v="0"/>
    <x v="23"/>
    <x v="23"/>
    <x v="0"/>
    <n v="183129.39"/>
    <n v="460000"/>
    <n v="460000"/>
    <n v="2162354.85"/>
    <n v="1702354.85"/>
    <n v="370.07714130434778"/>
    <x v="22"/>
    <x v="0"/>
    <x v="11"/>
    <x v="11"/>
  </r>
  <r>
    <x v="0"/>
    <x v="0"/>
    <x v="4"/>
    <x v="34"/>
    <x v="0"/>
    <x v="134"/>
    <x v="134"/>
    <x v="1"/>
    <x v="1"/>
    <x v="0"/>
    <x v="0"/>
    <x v="23"/>
    <x v="23"/>
    <x v="0"/>
    <n v="0"/>
    <n v="990000"/>
    <n v="990000"/>
    <n v="195267.27"/>
    <n v="-794732.73"/>
    <n v="-80.276033333333331"/>
    <x v="22"/>
    <x v="1"/>
    <x v="12"/>
    <x v="12"/>
  </r>
  <r>
    <x v="0"/>
    <x v="0"/>
    <x v="5"/>
    <x v="35"/>
    <x v="0"/>
    <x v="135"/>
    <x v="135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35"/>
    <x v="0"/>
    <x v="136"/>
    <x v="136"/>
    <x v="1"/>
    <x v="1"/>
    <x v="0"/>
    <x v="0"/>
    <x v="23"/>
    <x v="23"/>
    <x v="0"/>
    <n v="0"/>
    <n v="200000"/>
    <n v="200000"/>
    <n v="0"/>
    <n v="-200000"/>
    <n v="-100"/>
    <x v="22"/>
    <x v="1"/>
    <x v="11"/>
    <x v="11"/>
  </r>
  <r>
    <x v="0"/>
    <x v="0"/>
    <x v="5"/>
    <x v="35"/>
    <x v="0"/>
    <x v="137"/>
    <x v="137"/>
    <x v="1"/>
    <x v="1"/>
    <x v="0"/>
    <x v="0"/>
    <x v="23"/>
    <x v="23"/>
    <x v="0"/>
    <n v="3371.45"/>
    <n v="30000"/>
    <n v="30000"/>
    <n v="181593"/>
    <n v="151593"/>
    <n v="505.31"/>
    <x v="22"/>
    <x v="0"/>
    <x v="12"/>
    <x v="12"/>
  </r>
  <r>
    <x v="0"/>
    <x v="0"/>
    <x v="4"/>
    <x v="36"/>
    <x v="0"/>
    <x v="138"/>
    <x v="138"/>
    <x v="1"/>
    <x v="1"/>
    <x v="0"/>
    <x v="0"/>
    <x v="23"/>
    <x v="23"/>
    <x v="0"/>
    <n v="159738.81"/>
    <n v="216367.78"/>
    <n v="216367.78"/>
    <n v="25224"/>
    <n v="-191143.78"/>
    <n v="-88.342072003511802"/>
    <x v="22"/>
    <x v="1"/>
    <x v="12"/>
    <x v="12"/>
  </r>
  <r>
    <x v="0"/>
    <x v="0"/>
    <x v="4"/>
    <x v="36"/>
    <x v="0"/>
    <x v="139"/>
    <x v="139"/>
    <x v="1"/>
    <x v="1"/>
    <x v="0"/>
    <x v="0"/>
    <x v="23"/>
    <x v="23"/>
    <x v="0"/>
    <n v="469605.37"/>
    <n v="350000"/>
    <n v="350000"/>
    <n v="19096.419999999998"/>
    <n v="-330903.58"/>
    <n v="-94.543880000000001"/>
    <x v="22"/>
    <x v="1"/>
    <x v="11"/>
    <x v="11"/>
  </r>
  <r>
    <x v="0"/>
    <x v="0"/>
    <x v="4"/>
    <x v="36"/>
    <x v="0"/>
    <x v="140"/>
    <x v="140"/>
    <x v="1"/>
    <x v="1"/>
    <x v="0"/>
    <x v="0"/>
    <x v="23"/>
    <x v="23"/>
    <x v="0"/>
    <n v="964033.56"/>
    <n v="1080000"/>
    <n v="1080000"/>
    <n v="47262"/>
    <n v="-1032738"/>
    <n v="-95.623888888888885"/>
    <x v="22"/>
    <x v="1"/>
    <x v="11"/>
    <x v="11"/>
  </r>
  <r>
    <x v="0"/>
    <x v="0"/>
    <x v="4"/>
    <x v="36"/>
    <x v="0"/>
    <x v="141"/>
    <x v="141"/>
    <x v="1"/>
    <x v="1"/>
    <x v="0"/>
    <x v="0"/>
    <x v="23"/>
    <x v="23"/>
    <x v="0"/>
    <n v="690462.44"/>
    <n v="1999797.08"/>
    <n v="1999797.08"/>
    <n v="24519"/>
    <n v="-1975278.08"/>
    <n v="-98.77392560249163"/>
    <x v="22"/>
    <x v="1"/>
    <x v="11"/>
    <x v="11"/>
  </r>
  <r>
    <x v="0"/>
    <x v="0"/>
    <x v="4"/>
    <x v="36"/>
    <x v="1"/>
    <x v="142"/>
    <x v="142"/>
    <x v="1"/>
    <x v="1"/>
    <x v="0"/>
    <x v="0"/>
    <x v="23"/>
    <x v="23"/>
    <x v="0"/>
    <n v="2469577.66"/>
    <n v="7037713.1799999997"/>
    <n v="7037713.1799999997"/>
    <n v="5686846.7300000004"/>
    <n v="-1350866.45"/>
    <n v="-19.194678945412775"/>
    <x v="22"/>
    <x v="1"/>
    <x v="5"/>
    <x v="5"/>
  </r>
  <r>
    <x v="0"/>
    <x v="0"/>
    <x v="0"/>
    <x v="37"/>
    <x v="0"/>
    <x v="143"/>
    <x v="143"/>
    <x v="1"/>
    <x v="1"/>
    <x v="0"/>
    <x v="0"/>
    <x v="23"/>
    <x v="23"/>
    <x v="0"/>
    <n v="1963255.68"/>
    <n v="2273145.06"/>
    <n v="2273145.06"/>
    <n v="36245.96"/>
    <n v="-2236899.1"/>
    <n v="-98.405470876548463"/>
    <x v="22"/>
    <x v="1"/>
    <x v="6"/>
    <x v="6"/>
  </r>
  <r>
    <x v="0"/>
    <x v="0"/>
    <x v="0"/>
    <x v="37"/>
    <x v="0"/>
    <x v="144"/>
    <x v="144"/>
    <x v="1"/>
    <x v="1"/>
    <x v="0"/>
    <x v="0"/>
    <x v="23"/>
    <x v="23"/>
    <x v="0"/>
    <n v="236814.43"/>
    <n v="278998.28000000003"/>
    <n v="278998.28000000003"/>
    <n v="193673.79"/>
    <n v="-85324.49"/>
    <n v="-30.582443017211432"/>
    <x v="22"/>
    <x v="1"/>
    <x v="11"/>
    <x v="11"/>
  </r>
  <r>
    <x v="0"/>
    <x v="0"/>
    <x v="0"/>
    <x v="37"/>
    <x v="0"/>
    <x v="145"/>
    <x v="145"/>
    <x v="1"/>
    <x v="1"/>
    <x v="0"/>
    <x v="0"/>
    <x v="23"/>
    <x v="23"/>
    <x v="0"/>
    <n v="51306.38"/>
    <n v="106208.55"/>
    <n v="106208.55"/>
    <n v="874666"/>
    <n v="768457.45"/>
    <n v="723.53633488076059"/>
    <x v="22"/>
    <x v="0"/>
    <x v="11"/>
    <x v="11"/>
  </r>
  <r>
    <x v="0"/>
    <x v="0"/>
    <x v="0"/>
    <x v="37"/>
    <x v="0"/>
    <x v="146"/>
    <x v="146"/>
    <x v="1"/>
    <x v="1"/>
    <x v="0"/>
    <x v="0"/>
    <x v="23"/>
    <x v="23"/>
    <x v="0"/>
    <n v="30077.34"/>
    <n v="49449.96"/>
    <n v="49449.96"/>
    <n v="119586.97"/>
    <n v="70137.009999999995"/>
    <n v="141.83431088720798"/>
    <x v="22"/>
    <x v="0"/>
    <x v="12"/>
    <x v="12"/>
  </r>
  <r>
    <x v="0"/>
    <x v="0"/>
    <x v="0"/>
    <x v="37"/>
    <x v="0"/>
    <x v="147"/>
    <x v="147"/>
    <x v="1"/>
    <x v="1"/>
    <x v="0"/>
    <x v="0"/>
    <x v="23"/>
    <x v="23"/>
    <x v="0"/>
    <n v="15298.62"/>
    <n v="30000"/>
    <n v="30000"/>
    <n v="27312.14"/>
    <n v="-2687.86"/>
    <n v="-8.9595333333333329"/>
    <x v="22"/>
    <x v="1"/>
    <x v="7"/>
    <x v="7"/>
  </r>
  <r>
    <x v="0"/>
    <x v="0"/>
    <x v="0"/>
    <x v="37"/>
    <x v="0"/>
    <x v="148"/>
    <x v="148"/>
    <x v="1"/>
    <x v="1"/>
    <x v="0"/>
    <x v="0"/>
    <x v="23"/>
    <x v="23"/>
    <x v="0"/>
    <n v="502924.52"/>
    <n v="520174.38"/>
    <n v="520174.38"/>
    <n v="35412.75"/>
    <n v="-484761.63"/>
    <n v="-93.19213875931375"/>
    <x v="22"/>
    <x v="1"/>
    <x v="10"/>
    <x v="10"/>
  </r>
  <r>
    <x v="0"/>
    <x v="0"/>
    <x v="0"/>
    <x v="37"/>
    <x v="0"/>
    <x v="149"/>
    <x v="149"/>
    <x v="1"/>
    <x v="1"/>
    <x v="0"/>
    <x v="0"/>
    <x v="23"/>
    <x v="23"/>
    <x v="0"/>
    <n v="3011022.4"/>
    <n v="7076560.1399999997"/>
    <n v="7076560.1399999997"/>
    <n v="565122.68000000005"/>
    <n v="-6511437.46"/>
    <n v="-92.014161275820086"/>
    <x v="22"/>
    <x v="1"/>
    <x v="6"/>
    <x v="6"/>
  </r>
  <r>
    <x v="0"/>
    <x v="0"/>
    <x v="0"/>
    <x v="37"/>
    <x v="0"/>
    <x v="150"/>
    <x v="150"/>
    <x v="1"/>
    <x v="1"/>
    <x v="0"/>
    <x v="0"/>
    <x v="23"/>
    <x v="23"/>
    <x v="0"/>
    <n v="89465.43"/>
    <n v="151785.15"/>
    <n v="151785.15"/>
    <n v="19789.84"/>
    <n v="-131995.31"/>
    <n v="-86.96193929379784"/>
    <x v="22"/>
    <x v="1"/>
    <x v="11"/>
    <x v="11"/>
  </r>
  <r>
    <x v="0"/>
    <x v="0"/>
    <x v="0"/>
    <x v="37"/>
    <x v="0"/>
    <x v="151"/>
    <x v="151"/>
    <x v="1"/>
    <x v="1"/>
    <x v="0"/>
    <x v="0"/>
    <x v="23"/>
    <x v="23"/>
    <x v="0"/>
    <n v="229410.27"/>
    <n v="467674.19"/>
    <n v="467674.19"/>
    <n v="51741.710000000006"/>
    <n v="-415932.48"/>
    <n v="-88.936376839611356"/>
    <x v="22"/>
    <x v="1"/>
    <x v="8"/>
    <x v="8"/>
  </r>
  <r>
    <x v="0"/>
    <x v="0"/>
    <x v="0"/>
    <x v="37"/>
    <x v="0"/>
    <x v="152"/>
    <x v="152"/>
    <x v="1"/>
    <x v="1"/>
    <x v="0"/>
    <x v="0"/>
    <x v="23"/>
    <x v="23"/>
    <x v="0"/>
    <n v="362775.39"/>
    <n v="124710.3"/>
    <n v="124710.3"/>
    <n v="154006.38"/>
    <n v="29296.080000000002"/>
    <n v="23.491307454155752"/>
    <x v="22"/>
    <x v="0"/>
    <x v="11"/>
    <x v="11"/>
  </r>
  <r>
    <x v="0"/>
    <x v="0"/>
    <x v="0"/>
    <x v="37"/>
    <x v="0"/>
    <x v="153"/>
    <x v="153"/>
    <x v="1"/>
    <x v="1"/>
    <x v="0"/>
    <x v="0"/>
    <x v="23"/>
    <x v="23"/>
    <x v="0"/>
    <n v="617581.01"/>
    <n v="964004.52"/>
    <n v="964004.52"/>
    <n v="56213.72"/>
    <n v="-907790.8"/>
    <n v="-94.168728586459324"/>
    <x v="22"/>
    <x v="1"/>
    <x v="6"/>
    <x v="6"/>
  </r>
  <r>
    <x v="0"/>
    <x v="0"/>
    <x v="0"/>
    <x v="37"/>
    <x v="0"/>
    <x v="154"/>
    <x v="154"/>
    <x v="1"/>
    <x v="1"/>
    <x v="0"/>
    <x v="0"/>
    <x v="23"/>
    <x v="23"/>
    <x v="0"/>
    <n v="25705.06"/>
    <n v="66000"/>
    <n v="66000"/>
    <n v="427231.21"/>
    <n v="361231.21"/>
    <n v="547.32001515151512"/>
    <x v="22"/>
    <x v="0"/>
    <x v="7"/>
    <x v="7"/>
  </r>
  <r>
    <x v="0"/>
    <x v="0"/>
    <x v="0"/>
    <x v="37"/>
    <x v="0"/>
    <x v="155"/>
    <x v="155"/>
    <x v="1"/>
    <x v="1"/>
    <x v="0"/>
    <x v="0"/>
    <x v="23"/>
    <x v="23"/>
    <x v="0"/>
    <n v="592522.87"/>
    <n v="268724.59999999998"/>
    <n v="268724.59999999998"/>
    <n v="179010.12"/>
    <n v="-89714.48"/>
    <n v="-33.385287390882709"/>
    <x v="22"/>
    <x v="1"/>
    <x v="7"/>
    <x v="7"/>
  </r>
  <r>
    <x v="0"/>
    <x v="0"/>
    <x v="0"/>
    <x v="37"/>
    <x v="0"/>
    <x v="156"/>
    <x v="156"/>
    <x v="1"/>
    <x v="1"/>
    <x v="0"/>
    <x v="0"/>
    <x v="23"/>
    <x v="23"/>
    <x v="0"/>
    <n v="1680029.68"/>
    <n v="2212339.9900000002"/>
    <n v="2212339.9900000002"/>
    <n v="68402.7"/>
    <n v="-2143937.29"/>
    <n v="-96.908128935462585"/>
    <x v="22"/>
    <x v="1"/>
    <x v="1"/>
    <x v="1"/>
  </r>
  <r>
    <x v="0"/>
    <x v="0"/>
    <x v="0"/>
    <x v="37"/>
    <x v="0"/>
    <x v="157"/>
    <x v="157"/>
    <x v="1"/>
    <x v="1"/>
    <x v="0"/>
    <x v="0"/>
    <x v="23"/>
    <x v="23"/>
    <x v="0"/>
    <n v="174571.41"/>
    <n v="44008.56"/>
    <n v="44008.56"/>
    <n v="229767.57"/>
    <n v="185759.01"/>
    <n v="422.09745104134282"/>
    <x v="22"/>
    <x v="0"/>
    <x v="11"/>
    <x v="11"/>
  </r>
  <r>
    <x v="0"/>
    <x v="0"/>
    <x v="0"/>
    <x v="37"/>
    <x v="0"/>
    <x v="158"/>
    <x v="158"/>
    <x v="1"/>
    <x v="1"/>
    <x v="0"/>
    <x v="0"/>
    <x v="23"/>
    <x v="23"/>
    <x v="0"/>
    <n v="200933.37"/>
    <n v="67014.899999999994"/>
    <n v="67014.899999999994"/>
    <n v="345643.45"/>
    <n v="278628.55"/>
    <n v="415.77104494672074"/>
    <x v="22"/>
    <x v="0"/>
    <x v="7"/>
    <x v="7"/>
  </r>
  <r>
    <x v="0"/>
    <x v="0"/>
    <x v="0"/>
    <x v="37"/>
    <x v="0"/>
    <x v="159"/>
    <x v="159"/>
    <x v="1"/>
    <x v="1"/>
    <x v="0"/>
    <x v="0"/>
    <x v="23"/>
    <x v="23"/>
    <x v="0"/>
    <n v="454134.54"/>
    <n v="700380.86"/>
    <n v="700380.86"/>
    <n v="539503.32999999996"/>
    <n v="-160877.53"/>
    <n v="-22.970006633248087"/>
    <x v="22"/>
    <x v="1"/>
    <x v="7"/>
    <x v="7"/>
  </r>
  <r>
    <x v="0"/>
    <x v="0"/>
    <x v="0"/>
    <x v="37"/>
    <x v="0"/>
    <x v="160"/>
    <x v="160"/>
    <x v="1"/>
    <x v="1"/>
    <x v="0"/>
    <x v="0"/>
    <x v="23"/>
    <x v="23"/>
    <x v="0"/>
    <n v="57957.57"/>
    <n v="206922"/>
    <n v="206922"/>
    <n v="58762.559999999998"/>
    <n v="-148159.44"/>
    <n v="-71.601589004552437"/>
    <x v="22"/>
    <x v="1"/>
    <x v="12"/>
    <x v="12"/>
  </r>
  <r>
    <x v="0"/>
    <x v="0"/>
    <x v="0"/>
    <x v="37"/>
    <x v="0"/>
    <x v="161"/>
    <x v="161"/>
    <x v="1"/>
    <x v="1"/>
    <x v="0"/>
    <x v="0"/>
    <x v="23"/>
    <x v="23"/>
    <x v="0"/>
    <n v="358040.89"/>
    <n v="648972.30000000005"/>
    <n v="648972.30000000005"/>
    <n v="10535.6"/>
    <n v="-638436.69999999995"/>
    <n v="-98.376571696511533"/>
    <x v="22"/>
    <x v="1"/>
    <x v="7"/>
    <x v="7"/>
  </r>
  <r>
    <x v="0"/>
    <x v="0"/>
    <x v="0"/>
    <x v="37"/>
    <x v="1"/>
    <x v="162"/>
    <x v="162"/>
    <x v="1"/>
    <x v="1"/>
    <x v="0"/>
    <x v="0"/>
    <x v="23"/>
    <x v="23"/>
    <x v="0"/>
    <n v="1762131.96"/>
    <n v="1636141.78"/>
    <n v="1636141.78"/>
    <n v="686348.09"/>
    <n v="-949793.69"/>
    <n v="-58.050818187651196"/>
    <x v="22"/>
    <x v="1"/>
    <x v="1"/>
    <x v="1"/>
  </r>
  <r>
    <x v="0"/>
    <x v="0"/>
    <x v="0"/>
    <x v="37"/>
    <x v="0"/>
    <x v="163"/>
    <x v="163"/>
    <x v="1"/>
    <x v="1"/>
    <x v="0"/>
    <x v="0"/>
    <x v="23"/>
    <x v="23"/>
    <x v="0"/>
    <n v="4195.3"/>
    <n v="6792.5"/>
    <n v="6792.5"/>
    <n v="6251.88"/>
    <n v="-540.62"/>
    <n v="-7.9590725064409273"/>
    <x v="22"/>
    <x v="1"/>
    <x v="11"/>
    <x v="11"/>
  </r>
  <r>
    <x v="0"/>
    <x v="0"/>
    <x v="0"/>
    <x v="37"/>
    <x v="0"/>
    <x v="164"/>
    <x v="16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0"/>
    <x v="37"/>
    <x v="0"/>
    <x v="165"/>
    <x v="165"/>
    <x v="1"/>
    <x v="1"/>
    <x v="0"/>
    <x v="0"/>
    <x v="23"/>
    <x v="23"/>
    <x v="0"/>
    <n v="0"/>
    <n v="22014.36"/>
    <n v="22014.36"/>
    <n v="501713.36"/>
    <n v="479699"/>
    <n v="2179.0276891992316"/>
    <x v="22"/>
    <x v="0"/>
    <x v="12"/>
    <x v="12"/>
  </r>
  <r>
    <x v="0"/>
    <x v="0"/>
    <x v="0"/>
    <x v="37"/>
    <x v="0"/>
    <x v="166"/>
    <x v="166"/>
    <x v="1"/>
    <x v="1"/>
    <x v="0"/>
    <x v="0"/>
    <x v="23"/>
    <x v="23"/>
    <x v="0"/>
    <n v="76419.179999999993"/>
    <n v="160000"/>
    <n v="160000"/>
    <n v="0"/>
    <n v="-160000"/>
    <n v="-100"/>
    <x v="22"/>
    <x v="1"/>
    <x v="11"/>
    <x v="11"/>
  </r>
  <r>
    <x v="0"/>
    <x v="0"/>
    <x v="0"/>
    <x v="38"/>
    <x v="0"/>
    <x v="167"/>
    <x v="167"/>
    <x v="1"/>
    <x v="1"/>
    <x v="0"/>
    <x v="0"/>
    <x v="23"/>
    <x v="23"/>
    <x v="0"/>
    <n v="233529.23"/>
    <n v="251728.91"/>
    <n v="251728.91"/>
    <n v="36514.47"/>
    <n v="-215214.44"/>
    <n v="-85.494526631843755"/>
    <x v="22"/>
    <x v="1"/>
    <x v="9"/>
    <x v="9"/>
  </r>
  <r>
    <x v="0"/>
    <x v="0"/>
    <x v="0"/>
    <x v="38"/>
    <x v="0"/>
    <x v="168"/>
    <x v="168"/>
    <x v="1"/>
    <x v="1"/>
    <x v="0"/>
    <x v="0"/>
    <x v="23"/>
    <x v="23"/>
    <x v="0"/>
    <n v="331788.95"/>
    <n v="568964.5"/>
    <n v="568964.5"/>
    <n v="23210.010000000002"/>
    <n v="-545754.49"/>
    <n v="-95.920657615721183"/>
    <x v="22"/>
    <x v="1"/>
    <x v="8"/>
    <x v="8"/>
  </r>
  <r>
    <x v="0"/>
    <x v="0"/>
    <x v="0"/>
    <x v="38"/>
    <x v="1"/>
    <x v="169"/>
    <x v="169"/>
    <x v="1"/>
    <x v="1"/>
    <x v="0"/>
    <x v="0"/>
    <x v="23"/>
    <x v="23"/>
    <x v="0"/>
    <n v="3054800.18"/>
    <n v="3535710.95"/>
    <n v="3535710.95"/>
    <n v="289001.71999999997"/>
    <n v="-3246709.23"/>
    <n v="-91.826206268360252"/>
    <x v="22"/>
    <x v="1"/>
    <x v="2"/>
    <x v="2"/>
  </r>
  <r>
    <x v="0"/>
    <x v="0"/>
    <x v="0"/>
    <x v="38"/>
    <x v="0"/>
    <x v="170"/>
    <x v="170"/>
    <x v="1"/>
    <x v="1"/>
    <x v="0"/>
    <x v="0"/>
    <x v="23"/>
    <x v="23"/>
    <x v="0"/>
    <n v="212980.84"/>
    <n v="340115"/>
    <n v="340115"/>
    <n v="25216.920000000002"/>
    <n v="-314898.08"/>
    <n v="-92.585766578951237"/>
    <x v="22"/>
    <x v="1"/>
    <x v="11"/>
    <x v="11"/>
  </r>
  <r>
    <x v="0"/>
    <x v="0"/>
    <x v="0"/>
    <x v="38"/>
    <x v="0"/>
    <x v="171"/>
    <x v="171"/>
    <x v="1"/>
    <x v="1"/>
    <x v="0"/>
    <x v="0"/>
    <x v="23"/>
    <x v="23"/>
    <x v="0"/>
    <n v="372310.5"/>
    <n v="448829.4"/>
    <n v="448829.4"/>
    <n v="56730.759999999995"/>
    <n v="-392098.64"/>
    <n v="-87.360284330750162"/>
    <x v="22"/>
    <x v="1"/>
    <x v="7"/>
    <x v="7"/>
  </r>
  <r>
    <x v="0"/>
    <x v="0"/>
    <x v="0"/>
    <x v="38"/>
    <x v="0"/>
    <x v="172"/>
    <x v="172"/>
    <x v="1"/>
    <x v="1"/>
    <x v="0"/>
    <x v="0"/>
    <x v="23"/>
    <x v="23"/>
    <x v="0"/>
    <n v="224510.99"/>
    <n v="370000"/>
    <n v="370000"/>
    <n v="157773.13999999998"/>
    <n v="-212226.86"/>
    <n v="-57.358610810810809"/>
    <x v="22"/>
    <x v="1"/>
    <x v="6"/>
    <x v="6"/>
  </r>
  <r>
    <x v="0"/>
    <x v="0"/>
    <x v="0"/>
    <x v="38"/>
    <x v="0"/>
    <x v="173"/>
    <x v="173"/>
    <x v="1"/>
    <x v="1"/>
    <x v="0"/>
    <x v="0"/>
    <x v="23"/>
    <x v="23"/>
    <x v="0"/>
    <n v="240568.66"/>
    <n v="389978.81"/>
    <n v="389978.81"/>
    <n v="67292.429999999993"/>
    <n v="-322686.38"/>
    <n v="-82.74459322546268"/>
    <x v="22"/>
    <x v="1"/>
    <x v="11"/>
    <x v="11"/>
  </r>
  <r>
    <x v="0"/>
    <x v="0"/>
    <x v="0"/>
    <x v="38"/>
    <x v="0"/>
    <x v="174"/>
    <x v="174"/>
    <x v="1"/>
    <x v="1"/>
    <x v="0"/>
    <x v="0"/>
    <x v="23"/>
    <x v="23"/>
    <x v="0"/>
    <n v="249903.56"/>
    <n v="554459.35"/>
    <n v="554459.35"/>
    <n v="10920.53"/>
    <n v="-543538.81999999995"/>
    <n v="-98.030418280438411"/>
    <x v="22"/>
    <x v="1"/>
    <x v="9"/>
    <x v="9"/>
  </r>
  <r>
    <x v="0"/>
    <x v="0"/>
    <x v="0"/>
    <x v="38"/>
    <x v="0"/>
    <x v="175"/>
    <x v="175"/>
    <x v="1"/>
    <x v="1"/>
    <x v="0"/>
    <x v="0"/>
    <x v="23"/>
    <x v="23"/>
    <x v="0"/>
    <n v="513575.83"/>
    <n v="983982.72"/>
    <n v="983982.72"/>
    <n v="37448.410000000003"/>
    <n v="-946534.31"/>
    <n v="-96.194200442869558"/>
    <x v="22"/>
    <x v="1"/>
    <x v="6"/>
    <x v="6"/>
  </r>
  <r>
    <x v="0"/>
    <x v="0"/>
    <x v="0"/>
    <x v="38"/>
    <x v="0"/>
    <x v="176"/>
    <x v="176"/>
    <x v="1"/>
    <x v="1"/>
    <x v="0"/>
    <x v="0"/>
    <x v="23"/>
    <x v="23"/>
    <x v="0"/>
    <n v="9046.9"/>
    <n v="265000"/>
    <n v="265000"/>
    <n v="78522.509999999995"/>
    <n v="-186477.49"/>
    <n v="-70.368864150943395"/>
    <x v="22"/>
    <x v="1"/>
    <x v="6"/>
    <x v="6"/>
  </r>
  <r>
    <x v="0"/>
    <x v="0"/>
    <x v="0"/>
    <x v="38"/>
    <x v="0"/>
    <x v="177"/>
    <x v="177"/>
    <x v="1"/>
    <x v="1"/>
    <x v="0"/>
    <x v="0"/>
    <x v="23"/>
    <x v="23"/>
    <x v="0"/>
    <n v="57947.7"/>
    <n v="120047.7"/>
    <n v="120047.7"/>
    <n v="17345.91"/>
    <n v="-102701.79"/>
    <n v="-85.550818549626513"/>
    <x v="22"/>
    <x v="1"/>
    <x v="11"/>
    <x v="11"/>
  </r>
  <r>
    <x v="0"/>
    <x v="0"/>
    <x v="0"/>
    <x v="38"/>
    <x v="0"/>
    <x v="178"/>
    <x v="178"/>
    <x v="1"/>
    <x v="1"/>
    <x v="0"/>
    <x v="0"/>
    <x v="23"/>
    <x v="23"/>
    <x v="0"/>
    <n v="108518.26"/>
    <n v="85000"/>
    <n v="85000"/>
    <n v="10942.460000000001"/>
    <n v="-74057.539999999994"/>
    <n v="-87.126517647058819"/>
    <x v="22"/>
    <x v="1"/>
    <x v="12"/>
    <x v="12"/>
  </r>
  <r>
    <x v="0"/>
    <x v="0"/>
    <x v="0"/>
    <x v="38"/>
    <x v="0"/>
    <x v="179"/>
    <x v="179"/>
    <x v="1"/>
    <x v="1"/>
    <x v="0"/>
    <x v="0"/>
    <x v="23"/>
    <x v="23"/>
    <x v="0"/>
    <n v="262211.09000000003"/>
    <n v="432427.89"/>
    <n v="432427.89"/>
    <n v="12664.01"/>
    <n v="-419763.88"/>
    <n v="-97.071416924565156"/>
    <x v="22"/>
    <x v="1"/>
    <x v="11"/>
    <x v="11"/>
  </r>
  <r>
    <x v="0"/>
    <x v="0"/>
    <x v="0"/>
    <x v="38"/>
    <x v="0"/>
    <x v="180"/>
    <x v="180"/>
    <x v="1"/>
    <x v="1"/>
    <x v="0"/>
    <x v="0"/>
    <x v="23"/>
    <x v="23"/>
    <x v="0"/>
    <n v="86111.21"/>
    <n v="112150"/>
    <n v="112150"/>
    <n v="24605.14"/>
    <n v="-87544.86"/>
    <n v="-78.060508247882296"/>
    <x v="22"/>
    <x v="1"/>
    <x v="11"/>
    <x v="11"/>
  </r>
  <r>
    <x v="0"/>
    <x v="0"/>
    <x v="0"/>
    <x v="38"/>
    <x v="0"/>
    <x v="181"/>
    <x v="181"/>
    <x v="1"/>
    <x v="1"/>
    <x v="0"/>
    <x v="0"/>
    <x v="23"/>
    <x v="23"/>
    <x v="0"/>
    <n v="62745.23"/>
    <n v="200000"/>
    <n v="200000"/>
    <n v="11816.54"/>
    <n v="-188183.46"/>
    <n v="-94.091729999999998"/>
    <x v="22"/>
    <x v="1"/>
    <x v="12"/>
    <x v="12"/>
  </r>
  <r>
    <x v="0"/>
    <x v="0"/>
    <x v="0"/>
    <x v="38"/>
    <x v="0"/>
    <x v="182"/>
    <x v="182"/>
    <x v="1"/>
    <x v="1"/>
    <x v="0"/>
    <x v="0"/>
    <x v="23"/>
    <x v="23"/>
    <x v="0"/>
    <n v="56107.360000000001"/>
    <n v="133978.5"/>
    <n v="133978.5"/>
    <n v="20272.3"/>
    <n v="-113706.2"/>
    <n v="-84.868990173796533"/>
    <x v="22"/>
    <x v="1"/>
    <x v="12"/>
    <x v="12"/>
  </r>
  <r>
    <x v="0"/>
    <x v="0"/>
    <x v="0"/>
    <x v="38"/>
    <x v="0"/>
    <x v="183"/>
    <x v="183"/>
    <x v="1"/>
    <x v="1"/>
    <x v="0"/>
    <x v="0"/>
    <x v="23"/>
    <x v="23"/>
    <x v="0"/>
    <n v="69616.7"/>
    <n v="122980.35"/>
    <n v="122980.35"/>
    <n v="22858.97"/>
    <n v="-100121.38"/>
    <n v="-81.412502078584097"/>
    <x v="22"/>
    <x v="1"/>
    <x v="12"/>
    <x v="12"/>
  </r>
  <r>
    <x v="0"/>
    <x v="0"/>
    <x v="0"/>
    <x v="38"/>
    <x v="0"/>
    <x v="184"/>
    <x v="184"/>
    <x v="1"/>
    <x v="1"/>
    <x v="0"/>
    <x v="0"/>
    <x v="23"/>
    <x v="23"/>
    <x v="0"/>
    <n v="60661.32"/>
    <n v="20921.849999999999"/>
    <n v="20921.849999999999"/>
    <n v="10282.98"/>
    <n v="-10638.87"/>
    <n v="-50.850522300848155"/>
    <x v="22"/>
    <x v="1"/>
    <x v="12"/>
    <x v="12"/>
  </r>
  <r>
    <x v="0"/>
    <x v="0"/>
    <x v="0"/>
    <x v="38"/>
    <x v="0"/>
    <x v="185"/>
    <x v="185"/>
    <x v="1"/>
    <x v="1"/>
    <x v="0"/>
    <x v="0"/>
    <x v="23"/>
    <x v="23"/>
    <x v="0"/>
    <n v="211924.95"/>
    <n v="181473.01"/>
    <n v="181473.01"/>
    <n v="29661.409999999996"/>
    <n v="-151811.6"/>
    <n v="-83.655194786266009"/>
    <x v="22"/>
    <x v="1"/>
    <x v="12"/>
    <x v="12"/>
  </r>
  <r>
    <x v="0"/>
    <x v="0"/>
    <x v="0"/>
    <x v="39"/>
    <x v="0"/>
    <x v="186"/>
    <x v="186"/>
    <x v="1"/>
    <x v="1"/>
    <x v="0"/>
    <x v="0"/>
    <x v="23"/>
    <x v="23"/>
    <x v="0"/>
    <n v="156623.57"/>
    <n v="350850.2"/>
    <n v="350850.2"/>
    <n v="86481.36"/>
    <n v="-264368.84000000003"/>
    <n v="-75.350916145979113"/>
    <x v="22"/>
    <x v="1"/>
    <x v="11"/>
    <x v="11"/>
  </r>
  <r>
    <x v="0"/>
    <x v="0"/>
    <x v="0"/>
    <x v="39"/>
    <x v="0"/>
    <x v="187"/>
    <x v="187"/>
    <x v="1"/>
    <x v="1"/>
    <x v="0"/>
    <x v="0"/>
    <x v="23"/>
    <x v="23"/>
    <x v="0"/>
    <n v="555470.55000000005"/>
    <n v="731618.94"/>
    <n v="731618.94"/>
    <n v="207031.89"/>
    <n v="-524587.05000000005"/>
    <n v="-71.702223837999597"/>
    <x v="22"/>
    <x v="1"/>
    <x v="6"/>
    <x v="6"/>
  </r>
  <r>
    <x v="0"/>
    <x v="0"/>
    <x v="0"/>
    <x v="39"/>
    <x v="0"/>
    <x v="188"/>
    <x v="188"/>
    <x v="1"/>
    <x v="1"/>
    <x v="0"/>
    <x v="0"/>
    <x v="23"/>
    <x v="23"/>
    <x v="0"/>
    <n v="257547.42"/>
    <n v="475000"/>
    <n v="475000"/>
    <n v="106903.76999999999"/>
    <n v="-368096.23"/>
    <n v="-77.493943157894734"/>
    <x v="22"/>
    <x v="1"/>
    <x v="11"/>
    <x v="11"/>
  </r>
  <r>
    <x v="0"/>
    <x v="0"/>
    <x v="0"/>
    <x v="39"/>
    <x v="1"/>
    <x v="189"/>
    <x v="189"/>
    <x v="1"/>
    <x v="1"/>
    <x v="0"/>
    <x v="0"/>
    <x v="23"/>
    <x v="23"/>
    <x v="0"/>
    <n v="5370470.1900000004"/>
    <n v="8503000"/>
    <n v="8503000"/>
    <n v="1274547.2099999997"/>
    <n v="-7228452.79"/>
    <n v="-85.010617311537104"/>
    <x v="22"/>
    <x v="1"/>
    <x v="1"/>
    <x v="1"/>
  </r>
  <r>
    <x v="0"/>
    <x v="0"/>
    <x v="0"/>
    <x v="39"/>
    <x v="0"/>
    <x v="190"/>
    <x v="190"/>
    <x v="1"/>
    <x v="1"/>
    <x v="0"/>
    <x v="0"/>
    <x v="23"/>
    <x v="23"/>
    <x v="0"/>
    <n v="637553.79"/>
    <n v="1260445.8799999999"/>
    <n v="1260445.8799999999"/>
    <n v="506419.95999999996"/>
    <n v="-754025.92"/>
    <n v="-59.822157536823397"/>
    <x v="22"/>
    <x v="1"/>
    <x v="11"/>
    <x v="11"/>
  </r>
  <r>
    <x v="0"/>
    <x v="0"/>
    <x v="0"/>
    <x v="39"/>
    <x v="0"/>
    <x v="191"/>
    <x v="191"/>
    <x v="1"/>
    <x v="1"/>
    <x v="0"/>
    <x v="0"/>
    <x v="23"/>
    <x v="23"/>
    <x v="0"/>
    <n v="467804.64"/>
    <n v="580000"/>
    <n v="580000"/>
    <n v="337582.30000000005"/>
    <n v="-242417.7"/>
    <n v="-41.796155172413791"/>
    <x v="22"/>
    <x v="1"/>
    <x v="6"/>
    <x v="6"/>
  </r>
  <r>
    <x v="0"/>
    <x v="0"/>
    <x v="0"/>
    <x v="39"/>
    <x v="0"/>
    <x v="192"/>
    <x v="192"/>
    <x v="1"/>
    <x v="1"/>
    <x v="0"/>
    <x v="0"/>
    <x v="23"/>
    <x v="23"/>
    <x v="0"/>
    <n v="83702.91"/>
    <n v="300000"/>
    <n v="300000"/>
    <n v="135427.1948"/>
    <n v="-164572.8052"/>
    <n v="-54.857601733333333"/>
    <x v="22"/>
    <x v="1"/>
    <x v="12"/>
    <x v="12"/>
  </r>
  <r>
    <x v="0"/>
    <x v="0"/>
    <x v="0"/>
    <x v="39"/>
    <x v="0"/>
    <x v="193"/>
    <x v="193"/>
    <x v="1"/>
    <x v="1"/>
    <x v="0"/>
    <x v="0"/>
    <x v="23"/>
    <x v="23"/>
    <x v="0"/>
    <n v="63376.43"/>
    <n v="143138.9"/>
    <n v="143138.9"/>
    <n v="11732.36"/>
    <n v="-131406.54"/>
    <n v="-91.803513929476892"/>
    <x v="22"/>
    <x v="1"/>
    <x v="6"/>
    <x v="6"/>
  </r>
  <r>
    <x v="0"/>
    <x v="0"/>
    <x v="0"/>
    <x v="39"/>
    <x v="0"/>
    <x v="194"/>
    <x v="194"/>
    <x v="1"/>
    <x v="1"/>
    <x v="0"/>
    <x v="0"/>
    <x v="23"/>
    <x v="23"/>
    <x v="0"/>
    <n v="514282.19"/>
    <n v="1505000"/>
    <n v="1505000"/>
    <n v="607769.35000000009"/>
    <n v="-897230.65"/>
    <n v="-59.616654485049835"/>
    <x v="22"/>
    <x v="1"/>
    <x v="6"/>
    <x v="6"/>
  </r>
  <r>
    <x v="0"/>
    <x v="0"/>
    <x v="0"/>
    <x v="39"/>
    <x v="0"/>
    <x v="195"/>
    <x v="195"/>
    <x v="1"/>
    <x v="1"/>
    <x v="0"/>
    <x v="0"/>
    <x v="23"/>
    <x v="23"/>
    <x v="0"/>
    <n v="118762.28"/>
    <n v="164922"/>
    <n v="164922"/>
    <n v="120344.83"/>
    <n v="-44577.17"/>
    <n v="-27.029244127526951"/>
    <x v="22"/>
    <x v="1"/>
    <x v="11"/>
    <x v="11"/>
  </r>
  <r>
    <x v="0"/>
    <x v="0"/>
    <x v="0"/>
    <x v="39"/>
    <x v="0"/>
    <x v="196"/>
    <x v="196"/>
    <x v="1"/>
    <x v="1"/>
    <x v="0"/>
    <x v="0"/>
    <x v="23"/>
    <x v="23"/>
    <x v="0"/>
    <n v="94085.05"/>
    <n v="139795.65"/>
    <n v="139795.65"/>
    <n v="84469.67"/>
    <n v="-55325.98"/>
    <n v="-39.576324442141086"/>
    <x v="22"/>
    <x v="1"/>
    <x v="11"/>
    <x v="11"/>
  </r>
  <r>
    <x v="0"/>
    <x v="0"/>
    <x v="0"/>
    <x v="39"/>
    <x v="0"/>
    <x v="197"/>
    <x v="197"/>
    <x v="1"/>
    <x v="1"/>
    <x v="0"/>
    <x v="0"/>
    <x v="23"/>
    <x v="23"/>
    <x v="0"/>
    <n v="148601.98000000001"/>
    <n v="877973.7"/>
    <n v="877973.7"/>
    <n v="556436.03"/>
    <n v="-321537.67"/>
    <n v="-36.622699518220195"/>
    <x v="22"/>
    <x v="1"/>
    <x v="11"/>
    <x v="11"/>
  </r>
  <r>
    <x v="0"/>
    <x v="0"/>
    <x v="7"/>
    <x v="40"/>
    <x v="0"/>
    <x v="198"/>
    <x v="198"/>
    <x v="1"/>
    <x v="1"/>
    <x v="0"/>
    <x v="0"/>
    <x v="23"/>
    <x v="23"/>
    <x v="0"/>
    <n v="4352.3100000000004"/>
    <n v="20000"/>
    <n v="20000"/>
    <n v="1343.6100000000001"/>
    <n v="-18656.39"/>
    <n v="-93.281949999999995"/>
    <x v="22"/>
    <x v="1"/>
    <x v="12"/>
    <x v="12"/>
  </r>
  <r>
    <x v="0"/>
    <x v="0"/>
    <x v="7"/>
    <x v="40"/>
    <x v="0"/>
    <x v="199"/>
    <x v="199"/>
    <x v="1"/>
    <x v="1"/>
    <x v="0"/>
    <x v="0"/>
    <x v="23"/>
    <x v="23"/>
    <x v="0"/>
    <n v="208325.63"/>
    <n v="245927"/>
    <n v="245927"/>
    <n v="380813.76"/>
    <n v="134886.76"/>
    <n v="54.84829237944593"/>
    <x v="22"/>
    <x v="0"/>
    <x v="7"/>
    <x v="7"/>
  </r>
  <r>
    <x v="0"/>
    <x v="0"/>
    <x v="7"/>
    <x v="40"/>
    <x v="0"/>
    <x v="200"/>
    <x v="200"/>
    <x v="1"/>
    <x v="1"/>
    <x v="0"/>
    <x v="0"/>
    <x v="23"/>
    <x v="23"/>
    <x v="0"/>
    <n v="1824786.44"/>
    <n v="5006000"/>
    <n v="5006000"/>
    <n v="563352.01"/>
    <n v="-4442647.99"/>
    <n v="-88.746464043148222"/>
    <x v="22"/>
    <x v="1"/>
    <x v="1"/>
    <x v="1"/>
  </r>
  <r>
    <x v="0"/>
    <x v="0"/>
    <x v="7"/>
    <x v="40"/>
    <x v="0"/>
    <x v="201"/>
    <x v="201"/>
    <x v="1"/>
    <x v="1"/>
    <x v="0"/>
    <x v="0"/>
    <x v="23"/>
    <x v="23"/>
    <x v="0"/>
    <n v="1907802.2"/>
    <n v="1387355.67"/>
    <n v="1387355.67"/>
    <n v="280708.03999999998"/>
    <n v="-1106647.6299999999"/>
    <n v="-79.766685207694437"/>
    <x v="22"/>
    <x v="1"/>
    <x v="6"/>
    <x v="6"/>
  </r>
  <r>
    <x v="0"/>
    <x v="0"/>
    <x v="7"/>
    <x v="40"/>
    <x v="0"/>
    <x v="202"/>
    <x v="202"/>
    <x v="1"/>
    <x v="1"/>
    <x v="0"/>
    <x v="0"/>
    <x v="23"/>
    <x v="23"/>
    <x v="0"/>
    <n v="395582.73"/>
    <n v="356813.37"/>
    <n v="356813.37"/>
    <n v="4316.32"/>
    <n v="-352497.05"/>
    <n v="-98.790314387602692"/>
    <x v="22"/>
    <x v="1"/>
    <x v="11"/>
    <x v="11"/>
  </r>
  <r>
    <x v="0"/>
    <x v="0"/>
    <x v="7"/>
    <x v="40"/>
    <x v="0"/>
    <x v="203"/>
    <x v="203"/>
    <x v="1"/>
    <x v="1"/>
    <x v="0"/>
    <x v="0"/>
    <x v="23"/>
    <x v="23"/>
    <x v="0"/>
    <n v="385395.06"/>
    <n v="664240.84"/>
    <n v="664240.84"/>
    <n v="57025"/>
    <n v="-607215.84"/>
    <n v="-91.415011458795576"/>
    <x v="22"/>
    <x v="1"/>
    <x v="11"/>
    <x v="11"/>
  </r>
  <r>
    <x v="0"/>
    <x v="0"/>
    <x v="7"/>
    <x v="40"/>
    <x v="0"/>
    <x v="204"/>
    <x v="204"/>
    <x v="1"/>
    <x v="1"/>
    <x v="0"/>
    <x v="0"/>
    <x v="23"/>
    <x v="23"/>
    <x v="0"/>
    <n v="3765485.88"/>
    <n v="2500000"/>
    <n v="2500000"/>
    <n v="305481.95999999996"/>
    <n v="-2194518.04"/>
    <n v="-87.780721600000007"/>
    <x v="22"/>
    <x v="1"/>
    <x v="7"/>
    <x v="7"/>
  </r>
  <r>
    <x v="0"/>
    <x v="0"/>
    <x v="7"/>
    <x v="40"/>
    <x v="0"/>
    <x v="205"/>
    <x v="205"/>
    <x v="1"/>
    <x v="1"/>
    <x v="0"/>
    <x v="0"/>
    <x v="23"/>
    <x v="23"/>
    <x v="0"/>
    <n v="421293.64"/>
    <n v="610051"/>
    <n v="610051"/>
    <n v="22542.23"/>
    <n v="-587508.77"/>
    <n v="-96.304861396834028"/>
    <x v="22"/>
    <x v="1"/>
    <x v="6"/>
    <x v="6"/>
  </r>
  <r>
    <x v="0"/>
    <x v="0"/>
    <x v="7"/>
    <x v="40"/>
    <x v="0"/>
    <x v="206"/>
    <x v="206"/>
    <x v="1"/>
    <x v="1"/>
    <x v="0"/>
    <x v="0"/>
    <x v="23"/>
    <x v="23"/>
    <x v="0"/>
    <n v="1251423.8999999999"/>
    <n v="1559738.4"/>
    <n v="1559738.4"/>
    <n v="79648.7"/>
    <n v="-1480089.7"/>
    <n v="-94.893457774714008"/>
    <x v="22"/>
    <x v="1"/>
    <x v="6"/>
    <x v="6"/>
  </r>
  <r>
    <x v="0"/>
    <x v="0"/>
    <x v="7"/>
    <x v="40"/>
    <x v="0"/>
    <x v="207"/>
    <x v="207"/>
    <x v="1"/>
    <x v="1"/>
    <x v="0"/>
    <x v="0"/>
    <x v="23"/>
    <x v="23"/>
    <x v="0"/>
    <n v="7933.42"/>
    <n v="34000"/>
    <n v="34000"/>
    <n v="1766.48"/>
    <n v="-32233.52"/>
    <n v="-94.80447058823529"/>
    <x v="22"/>
    <x v="1"/>
    <x v="12"/>
    <x v="12"/>
  </r>
  <r>
    <x v="0"/>
    <x v="0"/>
    <x v="7"/>
    <x v="40"/>
    <x v="0"/>
    <x v="208"/>
    <x v="208"/>
    <x v="1"/>
    <x v="1"/>
    <x v="0"/>
    <x v="0"/>
    <x v="23"/>
    <x v="23"/>
    <x v="0"/>
    <n v="203714.42"/>
    <n v="720038.67"/>
    <n v="720038.67"/>
    <n v="63553.350000000006"/>
    <n v="-656485.31999999995"/>
    <n v="-91.173619883498745"/>
    <x v="22"/>
    <x v="1"/>
    <x v="11"/>
    <x v="11"/>
  </r>
  <r>
    <x v="0"/>
    <x v="0"/>
    <x v="7"/>
    <x v="40"/>
    <x v="0"/>
    <x v="209"/>
    <x v="209"/>
    <x v="1"/>
    <x v="1"/>
    <x v="0"/>
    <x v="0"/>
    <x v="23"/>
    <x v="23"/>
    <x v="0"/>
    <n v="328593.57"/>
    <n v="180000"/>
    <n v="180000"/>
    <n v="121560.82"/>
    <n v="-58439.18"/>
    <n v="-32.466211111111107"/>
    <x v="22"/>
    <x v="1"/>
    <x v="12"/>
    <x v="12"/>
  </r>
  <r>
    <x v="0"/>
    <x v="0"/>
    <x v="7"/>
    <x v="40"/>
    <x v="0"/>
    <x v="210"/>
    <x v="210"/>
    <x v="1"/>
    <x v="1"/>
    <x v="0"/>
    <x v="0"/>
    <x v="23"/>
    <x v="23"/>
    <x v="0"/>
    <n v="271125.73"/>
    <n v="350000"/>
    <n v="350000"/>
    <n v="15393.650000000001"/>
    <n v="-334606.34999999998"/>
    <n v="-95.601814285714269"/>
    <x v="22"/>
    <x v="1"/>
    <x v="11"/>
    <x v="11"/>
  </r>
  <r>
    <x v="0"/>
    <x v="0"/>
    <x v="7"/>
    <x v="40"/>
    <x v="0"/>
    <x v="211"/>
    <x v="211"/>
    <x v="1"/>
    <x v="1"/>
    <x v="0"/>
    <x v="0"/>
    <x v="23"/>
    <x v="23"/>
    <x v="0"/>
    <n v="203825.81"/>
    <n v="400000"/>
    <n v="400000"/>
    <n v="35505.01"/>
    <n v="-364494.99"/>
    <n v="-91.123747499999993"/>
    <x v="22"/>
    <x v="1"/>
    <x v="11"/>
    <x v="11"/>
  </r>
  <r>
    <x v="0"/>
    <x v="0"/>
    <x v="7"/>
    <x v="40"/>
    <x v="0"/>
    <x v="212"/>
    <x v="212"/>
    <x v="1"/>
    <x v="1"/>
    <x v="0"/>
    <x v="0"/>
    <x v="23"/>
    <x v="23"/>
    <x v="0"/>
    <n v="303483.44"/>
    <n v="610000"/>
    <n v="610000"/>
    <n v="141721.32199999999"/>
    <n v="-468278.67800000001"/>
    <n v="-76.766996393442611"/>
    <x v="22"/>
    <x v="1"/>
    <x v="11"/>
    <x v="11"/>
  </r>
  <r>
    <x v="0"/>
    <x v="0"/>
    <x v="7"/>
    <x v="40"/>
    <x v="0"/>
    <x v="213"/>
    <x v="213"/>
    <x v="1"/>
    <x v="1"/>
    <x v="0"/>
    <x v="0"/>
    <x v="23"/>
    <x v="23"/>
    <x v="0"/>
    <n v="536428.16"/>
    <n v="751517.38"/>
    <n v="751517.38"/>
    <n v="1051303.8700000001"/>
    <n v="299786.49"/>
    <n v="39.890825944704034"/>
    <x v="22"/>
    <x v="0"/>
    <x v="11"/>
    <x v="11"/>
  </r>
  <r>
    <x v="0"/>
    <x v="0"/>
    <x v="7"/>
    <x v="40"/>
    <x v="0"/>
    <x v="214"/>
    <x v="214"/>
    <x v="1"/>
    <x v="1"/>
    <x v="0"/>
    <x v="0"/>
    <x v="23"/>
    <x v="23"/>
    <x v="0"/>
    <n v="40694.519999999997"/>
    <n v="55000"/>
    <n v="55000"/>
    <n v="42786.090000000004"/>
    <n v="-12213.91"/>
    <n v="-22.207109090909093"/>
    <x v="22"/>
    <x v="1"/>
    <x v="12"/>
    <x v="12"/>
  </r>
  <r>
    <x v="0"/>
    <x v="0"/>
    <x v="7"/>
    <x v="41"/>
    <x v="0"/>
    <x v="215"/>
    <x v="215"/>
    <x v="1"/>
    <x v="1"/>
    <x v="0"/>
    <x v="0"/>
    <x v="23"/>
    <x v="23"/>
    <x v="0"/>
    <n v="0"/>
    <n v="0"/>
    <n v="0"/>
    <n v="1340.82"/>
    <n v="1340.82"/>
    <m/>
    <x v="22"/>
    <x v="0"/>
    <x v="11"/>
    <x v="11"/>
  </r>
  <r>
    <x v="0"/>
    <x v="0"/>
    <x v="7"/>
    <x v="41"/>
    <x v="0"/>
    <x v="216"/>
    <x v="216"/>
    <x v="1"/>
    <x v="1"/>
    <x v="0"/>
    <x v="0"/>
    <x v="23"/>
    <x v="23"/>
    <x v="0"/>
    <n v="350359.43"/>
    <n v="0"/>
    <n v="0"/>
    <n v="192508.09"/>
    <n v="192508.09"/>
    <m/>
    <x v="22"/>
    <x v="0"/>
    <x v="12"/>
    <x v="12"/>
  </r>
  <r>
    <x v="0"/>
    <x v="0"/>
    <x v="7"/>
    <x v="41"/>
    <x v="0"/>
    <x v="217"/>
    <x v="217"/>
    <x v="1"/>
    <x v="1"/>
    <x v="0"/>
    <x v="0"/>
    <x v="23"/>
    <x v="23"/>
    <x v="0"/>
    <n v="13779.77"/>
    <n v="0"/>
    <n v="0"/>
    <n v="5584.51"/>
    <n v="5584.51"/>
    <m/>
    <x v="22"/>
    <x v="0"/>
    <x v="8"/>
    <x v="8"/>
  </r>
  <r>
    <x v="0"/>
    <x v="0"/>
    <x v="7"/>
    <x v="41"/>
    <x v="0"/>
    <x v="218"/>
    <x v="218"/>
    <x v="1"/>
    <x v="1"/>
    <x v="0"/>
    <x v="0"/>
    <x v="23"/>
    <x v="23"/>
    <x v="0"/>
    <n v="300450.93"/>
    <n v="0"/>
    <n v="0"/>
    <n v="23803.89"/>
    <n v="23803.89"/>
    <m/>
    <x v="22"/>
    <x v="0"/>
    <x v="8"/>
    <x v="8"/>
  </r>
  <r>
    <x v="0"/>
    <x v="0"/>
    <x v="7"/>
    <x v="41"/>
    <x v="0"/>
    <x v="219"/>
    <x v="219"/>
    <x v="1"/>
    <x v="1"/>
    <x v="0"/>
    <x v="0"/>
    <x v="23"/>
    <x v="23"/>
    <x v="0"/>
    <n v="300474.78999999998"/>
    <n v="0"/>
    <n v="0"/>
    <n v="25459.57"/>
    <n v="25459.57"/>
    <m/>
    <x v="22"/>
    <x v="0"/>
    <x v="11"/>
    <x v="11"/>
  </r>
  <r>
    <x v="0"/>
    <x v="0"/>
    <x v="7"/>
    <x v="41"/>
    <x v="0"/>
    <x v="220"/>
    <x v="220"/>
    <x v="1"/>
    <x v="1"/>
    <x v="0"/>
    <x v="0"/>
    <x v="23"/>
    <x v="23"/>
    <x v="0"/>
    <n v="4668.83"/>
    <n v="0"/>
    <n v="0"/>
    <n v="1564.76"/>
    <n v="1564.76"/>
    <m/>
    <x v="22"/>
    <x v="0"/>
    <x v="11"/>
    <x v="11"/>
  </r>
  <r>
    <x v="0"/>
    <x v="0"/>
    <x v="7"/>
    <x v="41"/>
    <x v="0"/>
    <x v="221"/>
    <x v="221"/>
    <x v="1"/>
    <x v="1"/>
    <x v="0"/>
    <x v="0"/>
    <x v="23"/>
    <x v="23"/>
    <x v="0"/>
    <n v="2165181.2599999998"/>
    <n v="0"/>
    <n v="0"/>
    <n v="606247.85"/>
    <n v="606247.85"/>
    <m/>
    <x v="22"/>
    <x v="0"/>
    <x v="8"/>
    <x v="8"/>
  </r>
  <r>
    <x v="0"/>
    <x v="0"/>
    <x v="7"/>
    <x v="41"/>
    <x v="0"/>
    <x v="222"/>
    <x v="222"/>
    <x v="1"/>
    <x v="1"/>
    <x v="0"/>
    <x v="0"/>
    <x v="23"/>
    <x v="23"/>
    <x v="0"/>
    <n v="2465009.31"/>
    <n v="0"/>
    <n v="0"/>
    <n v="3086506.66"/>
    <n v="3086506.66"/>
    <m/>
    <x v="22"/>
    <x v="0"/>
    <x v="6"/>
    <x v="6"/>
  </r>
  <r>
    <x v="0"/>
    <x v="0"/>
    <x v="7"/>
    <x v="41"/>
    <x v="0"/>
    <x v="223"/>
    <x v="223"/>
    <x v="1"/>
    <x v="1"/>
    <x v="0"/>
    <x v="0"/>
    <x v="23"/>
    <x v="23"/>
    <x v="0"/>
    <n v="6605.87"/>
    <n v="0"/>
    <n v="0"/>
    <n v="497522.25000000006"/>
    <n v="497522.25"/>
    <m/>
    <x v="22"/>
    <x v="0"/>
    <x v="11"/>
    <x v="11"/>
  </r>
  <r>
    <x v="0"/>
    <x v="0"/>
    <x v="7"/>
    <x v="41"/>
    <x v="0"/>
    <x v="224"/>
    <x v="224"/>
    <x v="1"/>
    <x v="1"/>
    <x v="0"/>
    <x v="0"/>
    <x v="23"/>
    <x v="23"/>
    <x v="0"/>
    <n v="0"/>
    <n v="0"/>
    <n v="0"/>
    <n v="8576.5499999999993"/>
    <n v="8576.5499999999993"/>
    <m/>
    <x v="22"/>
    <x v="0"/>
    <x v="8"/>
    <x v="8"/>
  </r>
  <r>
    <x v="0"/>
    <x v="0"/>
    <x v="7"/>
    <x v="41"/>
    <x v="1"/>
    <x v="225"/>
    <x v="225"/>
    <x v="1"/>
    <x v="1"/>
    <x v="0"/>
    <x v="0"/>
    <x v="23"/>
    <x v="23"/>
    <x v="0"/>
    <n v="25475.24"/>
    <n v="0"/>
    <n v="0"/>
    <n v="64523.360000000001"/>
    <n v="64523.360000000001"/>
    <m/>
    <x v="22"/>
    <x v="0"/>
    <x v="1"/>
    <x v="1"/>
  </r>
  <r>
    <x v="0"/>
    <x v="0"/>
    <x v="7"/>
    <x v="41"/>
    <x v="0"/>
    <x v="226"/>
    <x v="226"/>
    <x v="1"/>
    <x v="1"/>
    <x v="0"/>
    <x v="0"/>
    <x v="23"/>
    <x v="23"/>
    <x v="0"/>
    <n v="8996.52"/>
    <n v="0"/>
    <n v="0"/>
    <n v="27008.159999999996"/>
    <n v="27008.16"/>
    <m/>
    <x v="22"/>
    <x v="0"/>
    <x v="6"/>
    <x v="6"/>
  </r>
  <r>
    <x v="0"/>
    <x v="0"/>
    <x v="7"/>
    <x v="41"/>
    <x v="0"/>
    <x v="227"/>
    <x v="227"/>
    <x v="1"/>
    <x v="1"/>
    <x v="0"/>
    <x v="0"/>
    <x v="23"/>
    <x v="23"/>
    <x v="0"/>
    <n v="7200.17"/>
    <n v="0"/>
    <n v="0"/>
    <n v="5385.35"/>
    <n v="5385.35"/>
    <m/>
    <x v="22"/>
    <x v="0"/>
    <x v="12"/>
    <x v="12"/>
  </r>
  <r>
    <x v="0"/>
    <x v="0"/>
    <x v="7"/>
    <x v="41"/>
    <x v="0"/>
    <x v="228"/>
    <x v="228"/>
    <x v="1"/>
    <x v="1"/>
    <x v="0"/>
    <x v="0"/>
    <x v="23"/>
    <x v="23"/>
    <x v="0"/>
    <n v="30142.02"/>
    <n v="0"/>
    <n v="0"/>
    <n v="154078.17000000001"/>
    <n v="154078.17000000001"/>
    <m/>
    <x v="22"/>
    <x v="0"/>
    <x v="11"/>
    <x v="11"/>
  </r>
  <r>
    <x v="0"/>
    <x v="0"/>
    <x v="7"/>
    <x v="41"/>
    <x v="0"/>
    <x v="229"/>
    <x v="229"/>
    <x v="1"/>
    <x v="1"/>
    <x v="0"/>
    <x v="0"/>
    <x v="23"/>
    <x v="23"/>
    <x v="0"/>
    <n v="23661.13"/>
    <n v="0"/>
    <n v="0"/>
    <n v="18184.77"/>
    <n v="18184.77"/>
    <m/>
    <x v="22"/>
    <x v="0"/>
    <x v="11"/>
    <x v="11"/>
  </r>
  <r>
    <x v="0"/>
    <x v="0"/>
    <x v="7"/>
    <x v="41"/>
    <x v="0"/>
    <x v="230"/>
    <x v="230"/>
    <x v="1"/>
    <x v="1"/>
    <x v="0"/>
    <x v="0"/>
    <x v="23"/>
    <x v="23"/>
    <x v="0"/>
    <n v="8043.43"/>
    <n v="0"/>
    <n v="0"/>
    <n v="2765.12"/>
    <n v="2765.12"/>
    <m/>
    <x v="22"/>
    <x v="0"/>
    <x v="12"/>
    <x v="12"/>
  </r>
  <r>
    <x v="0"/>
    <x v="0"/>
    <x v="7"/>
    <x v="41"/>
    <x v="0"/>
    <x v="231"/>
    <x v="231"/>
    <x v="1"/>
    <x v="1"/>
    <x v="0"/>
    <x v="0"/>
    <x v="23"/>
    <x v="23"/>
    <x v="0"/>
    <n v="0"/>
    <n v="0"/>
    <n v="0"/>
    <n v="53088.100000000006"/>
    <n v="53088.1"/>
    <m/>
    <x v="22"/>
    <x v="0"/>
    <x v="11"/>
    <x v="11"/>
  </r>
  <r>
    <x v="0"/>
    <x v="0"/>
    <x v="7"/>
    <x v="41"/>
    <x v="0"/>
    <x v="232"/>
    <x v="232"/>
    <x v="1"/>
    <x v="1"/>
    <x v="0"/>
    <x v="0"/>
    <x v="23"/>
    <x v="23"/>
    <x v="0"/>
    <n v="5323.36"/>
    <n v="0"/>
    <n v="0"/>
    <n v="9942.1400000000012"/>
    <n v="9942.14"/>
    <m/>
    <x v="22"/>
    <x v="0"/>
    <x v="12"/>
    <x v="12"/>
  </r>
  <r>
    <x v="0"/>
    <x v="0"/>
    <x v="7"/>
    <x v="42"/>
    <x v="0"/>
    <x v="233"/>
    <x v="233"/>
    <x v="1"/>
    <x v="1"/>
    <x v="0"/>
    <x v="0"/>
    <x v="23"/>
    <x v="23"/>
    <x v="0"/>
    <n v="271.52999999999997"/>
    <n v="3000"/>
    <n v="3000"/>
    <n v="138662.68"/>
    <n v="135662.68"/>
    <n v="4522.0893333333333"/>
    <x v="22"/>
    <x v="0"/>
    <x v="12"/>
    <x v="12"/>
  </r>
  <r>
    <x v="0"/>
    <x v="0"/>
    <x v="7"/>
    <x v="42"/>
    <x v="0"/>
    <x v="234"/>
    <x v="234"/>
    <x v="1"/>
    <x v="1"/>
    <x v="0"/>
    <x v="0"/>
    <x v="23"/>
    <x v="23"/>
    <x v="0"/>
    <n v="0"/>
    <n v="66000"/>
    <n v="66000"/>
    <n v="410575.30999999994"/>
    <n v="344575.31"/>
    <n v="522.08380303030299"/>
    <x v="22"/>
    <x v="0"/>
    <x v="11"/>
    <x v="11"/>
  </r>
  <r>
    <x v="0"/>
    <x v="0"/>
    <x v="7"/>
    <x v="42"/>
    <x v="0"/>
    <x v="235"/>
    <x v="235"/>
    <x v="1"/>
    <x v="1"/>
    <x v="0"/>
    <x v="0"/>
    <x v="23"/>
    <x v="23"/>
    <x v="0"/>
    <n v="0"/>
    <n v="0"/>
    <n v="0"/>
    <n v="32151.53"/>
    <n v="32151.53"/>
    <m/>
    <x v="22"/>
    <x v="0"/>
    <x v="11"/>
    <x v="11"/>
  </r>
  <r>
    <x v="0"/>
    <x v="0"/>
    <x v="7"/>
    <x v="42"/>
    <x v="0"/>
    <x v="236"/>
    <x v="236"/>
    <x v="1"/>
    <x v="1"/>
    <x v="0"/>
    <x v="0"/>
    <x v="23"/>
    <x v="23"/>
    <x v="0"/>
    <n v="50541.9"/>
    <n v="105000"/>
    <n v="105000"/>
    <n v="25610.34"/>
    <n v="-79389.66"/>
    <n v="-75.609200000000001"/>
    <x v="22"/>
    <x v="1"/>
    <x v="12"/>
    <x v="12"/>
  </r>
  <r>
    <x v="0"/>
    <x v="0"/>
    <x v="7"/>
    <x v="42"/>
    <x v="0"/>
    <x v="237"/>
    <x v="237"/>
    <x v="1"/>
    <x v="1"/>
    <x v="0"/>
    <x v="0"/>
    <x v="23"/>
    <x v="23"/>
    <x v="0"/>
    <n v="0"/>
    <n v="677800"/>
    <n v="677800"/>
    <n v="10745.539999999999"/>
    <n v="-667054.46"/>
    <n v="-98.414644437887276"/>
    <x v="22"/>
    <x v="1"/>
    <x v="11"/>
    <x v="11"/>
  </r>
  <r>
    <x v="0"/>
    <x v="0"/>
    <x v="7"/>
    <x v="42"/>
    <x v="0"/>
    <x v="238"/>
    <x v="238"/>
    <x v="1"/>
    <x v="1"/>
    <x v="0"/>
    <x v="0"/>
    <x v="23"/>
    <x v="23"/>
    <x v="0"/>
    <n v="16130.04"/>
    <n v="42522"/>
    <n v="42522"/>
    <n v="6427.4800000000005"/>
    <n v="-36094.519999999997"/>
    <n v="-84.884342222849341"/>
    <x v="22"/>
    <x v="1"/>
    <x v="12"/>
    <x v="12"/>
  </r>
  <r>
    <x v="0"/>
    <x v="0"/>
    <x v="7"/>
    <x v="42"/>
    <x v="0"/>
    <x v="239"/>
    <x v="239"/>
    <x v="1"/>
    <x v="1"/>
    <x v="0"/>
    <x v="0"/>
    <x v="23"/>
    <x v="23"/>
    <x v="0"/>
    <n v="85415.65"/>
    <n v="357122"/>
    <n v="357122"/>
    <n v="115845.41"/>
    <n v="-241276.59"/>
    <n v="-67.56139078522186"/>
    <x v="22"/>
    <x v="1"/>
    <x v="12"/>
    <x v="12"/>
  </r>
  <r>
    <x v="0"/>
    <x v="0"/>
    <x v="0"/>
    <x v="0"/>
    <x v="0"/>
    <x v="240"/>
    <x v="240"/>
    <x v="1"/>
    <x v="1"/>
    <x v="0"/>
    <x v="0"/>
    <x v="23"/>
    <x v="23"/>
    <x v="0"/>
    <n v="122346.57"/>
    <n v="200000"/>
    <n v="200000"/>
    <n v="126571.28"/>
    <n v="-73428.72"/>
    <n v="-36.714359999999999"/>
    <x v="22"/>
    <x v="1"/>
    <x v="11"/>
    <x v="11"/>
  </r>
  <r>
    <x v="0"/>
    <x v="0"/>
    <x v="0"/>
    <x v="0"/>
    <x v="0"/>
    <x v="241"/>
    <x v="241"/>
    <x v="1"/>
    <x v="1"/>
    <x v="0"/>
    <x v="0"/>
    <x v="23"/>
    <x v="23"/>
    <x v="0"/>
    <n v="146944.32000000001"/>
    <n v="135000"/>
    <n v="135000"/>
    <n v="94069.17"/>
    <n v="-40930.83"/>
    <n v="-30.319133333333333"/>
    <x v="22"/>
    <x v="1"/>
    <x v="11"/>
    <x v="11"/>
  </r>
  <r>
    <x v="0"/>
    <x v="0"/>
    <x v="0"/>
    <x v="0"/>
    <x v="0"/>
    <x v="242"/>
    <x v="242"/>
    <x v="1"/>
    <x v="1"/>
    <x v="0"/>
    <x v="0"/>
    <x v="23"/>
    <x v="23"/>
    <x v="0"/>
    <n v="6707.84"/>
    <n v="10000"/>
    <n v="10000"/>
    <n v="13123.51"/>
    <n v="3123.51"/>
    <n v="31.235099999999999"/>
    <x v="22"/>
    <x v="0"/>
    <x v="8"/>
    <x v="8"/>
  </r>
  <r>
    <x v="0"/>
    <x v="0"/>
    <x v="0"/>
    <x v="0"/>
    <x v="0"/>
    <x v="243"/>
    <x v="243"/>
    <x v="1"/>
    <x v="1"/>
    <x v="0"/>
    <x v="0"/>
    <x v="23"/>
    <x v="23"/>
    <x v="0"/>
    <n v="760222.74"/>
    <n v="800000"/>
    <n v="800000"/>
    <n v="578394.48"/>
    <n v="-221605.52"/>
    <n v="-27.700690000000002"/>
    <x v="22"/>
    <x v="1"/>
    <x v="6"/>
    <x v="6"/>
  </r>
  <r>
    <x v="0"/>
    <x v="0"/>
    <x v="0"/>
    <x v="0"/>
    <x v="0"/>
    <x v="244"/>
    <x v="244"/>
    <x v="1"/>
    <x v="1"/>
    <x v="0"/>
    <x v="0"/>
    <x v="23"/>
    <x v="23"/>
    <x v="0"/>
    <n v="154249.69"/>
    <n v="400000"/>
    <n v="400000"/>
    <n v="171235.26"/>
    <n v="-228764.74"/>
    <n v="-57.191184999999997"/>
    <x v="22"/>
    <x v="1"/>
    <x v="7"/>
    <x v="7"/>
  </r>
  <r>
    <x v="0"/>
    <x v="0"/>
    <x v="0"/>
    <x v="0"/>
    <x v="0"/>
    <x v="245"/>
    <x v="245"/>
    <x v="1"/>
    <x v="1"/>
    <x v="0"/>
    <x v="0"/>
    <x v="23"/>
    <x v="23"/>
    <x v="0"/>
    <n v="210465.61"/>
    <n v="130000"/>
    <n v="130000"/>
    <n v="158716.20000000001"/>
    <n v="28716.2"/>
    <n v="22.089384615384617"/>
    <x v="22"/>
    <x v="0"/>
    <x v="9"/>
    <x v="9"/>
  </r>
  <r>
    <x v="0"/>
    <x v="0"/>
    <x v="0"/>
    <x v="0"/>
    <x v="0"/>
    <x v="246"/>
    <x v="246"/>
    <x v="1"/>
    <x v="1"/>
    <x v="0"/>
    <x v="0"/>
    <x v="23"/>
    <x v="23"/>
    <x v="0"/>
    <n v="166672.82"/>
    <n v="300000"/>
    <n v="300000"/>
    <n v="110285.08"/>
    <n v="-189714.92"/>
    <n v="-63.238306666666659"/>
    <x v="22"/>
    <x v="1"/>
    <x v="12"/>
    <x v="12"/>
  </r>
  <r>
    <x v="0"/>
    <x v="0"/>
    <x v="0"/>
    <x v="0"/>
    <x v="0"/>
    <x v="247"/>
    <x v="247"/>
    <x v="1"/>
    <x v="1"/>
    <x v="0"/>
    <x v="0"/>
    <x v="23"/>
    <x v="23"/>
    <x v="0"/>
    <n v="371303.17"/>
    <n v="300000"/>
    <n v="300000"/>
    <n v="499017.02"/>
    <n v="199017.02"/>
    <n v="66.339006666666663"/>
    <x v="22"/>
    <x v="0"/>
    <x v="11"/>
    <x v="11"/>
  </r>
  <r>
    <x v="0"/>
    <x v="0"/>
    <x v="0"/>
    <x v="0"/>
    <x v="0"/>
    <x v="248"/>
    <x v="248"/>
    <x v="1"/>
    <x v="1"/>
    <x v="0"/>
    <x v="0"/>
    <x v="23"/>
    <x v="23"/>
    <x v="0"/>
    <n v="466358.22"/>
    <n v="400000"/>
    <n v="400000"/>
    <n v="710245.24"/>
    <n v="310245.24"/>
    <n v="77.561310000000006"/>
    <x v="22"/>
    <x v="0"/>
    <x v="1"/>
    <x v="1"/>
  </r>
  <r>
    <x v="0"/>
    <x v="0"/>
    <x v="0"/>
    <x v="0"/>
    <x v="0"/>
    <x v="249"/>
    <x v="249"/>
    <x v="1"/>
    <x v="1"/>
    <x v="0"/>
    <x v="0"/>
    <x v="23"/>
    <x v="23"/>
    <x v="0"/>
    <n v="356928.52"/>
    <n v="200000"/>
    <n v="200000"/>
    <n v="54623.53"/>
    <n v="-145376.47"/>
    <n v="-72.688235000000006"/>
    <x v="22"/>
    <x v="1"/>
    <x v="11"/>
    <x v="11"/>
  </r>
  <r>
    <x v="0"/>
    <x v="0"/>
    <x v="0"/>
    <x v="0"/>
    <x v="0"/>
    <x v="250"/>
    <x v="250"/>
    <x v="1"/>
    <x v="1"/>
    <x v="0"/>
    <x v="0"/>
    <x v="23"/>
    <x v="23"/>
    <x v="0"/>
    <n v="385759.86"/>
    <n v="550000"/>
    <n v="550000"/>
    <n v="437427.82500000001"/>
    <n v="-112572.175"/>
    <n v="-20.467668181818183"/>
    <x v="22"/>
    <x v="1"/>
    <x v="6"/>
    <x v="6"/>
  </r>
  <r>
    <x v="0"/>
    <x v="0"/>
    <x v="0"/>
    <x v="0"/>
    <x v="0"/>
    <x v="251"/>
    <x v="251"/>
    <x v="1"/>
    <x v="1"/>
    <x v="0"/>
    <x v="0"/>
    <x v="23"/>
    <x v="23"/>
    <x v="0"/>
    <n v="81972.259999999995"/>
    <n v="200000"/>
    <n v="200000"/>
    <n v="61482.879999999997"/>
    <n v="-138517.12"/>
    <n v="-69.258560000000003"/>
    <x v="22"/>
    <x v="1"/>
    <x v="11"/>
    <x v="11"/>
  </r>
  <r>
    <x v="0"/>
    <x v="0"/>
    <x v="0"/>
    <x v="0"/>
    <x v="0"/>
    <x v="252"/>
    <x v="252"/>
    <x v="1"/>
    <x v="1"/>
    <x v="0"/>
    <x v="0"/>
    <x v="23"/>
    <x v="23"/>
    <x v="0"/>
    <n v="0"/>
    <n v="199719.45"/>
    <n v="199719.45"/>
    <n v="166260.24"/>
    <n v="-33459.21"/>
    <n v="-16.753105418625978"/>
    <x v="22"/>
    <x v="1"/>
    <x v="12"/>
    <x v="12"/>
  </r>
  <r>
    <x v="0"/>
    <x v="0"/>
    <x v="0"/>
    <x v="0"/>
    <x v="0"/>
    <x v="253"/>
    <x v="253"/>
    <x v="1"/>
    <x v="1"/>
    <x v="0"/>
    <x v="0"/>
    <x v="23"/>
    <x v="23"/>
    <x v="0"/>
    <n v="86620.57"/>
    <n v="147494.04999999999"/>
    <n v="147494.04999999999"/>
    <n v="150676.68000000002"/>
    <n v="3182.63"/>
    <n v="2.1578022977876055"/>
    <x v="22"/>
    <x v="0"/>
    <x v="12"/>
    <x v="12"/>
  </r>
  <r>
    <x v="0"/>
    <x v="0"/>
    <x v="7"/>
    <x v="43"/>
    <x v="0"/>
    <x v="254"/>
    <x v="254"/>
    <x v="1"/>
    <x v="1"/>
    <x v="0"/>
    <x v="0"/>
    <x v="23"/>
    <x v="23"/>
    <x v="0"/>
    <n v="65715.48"/>
    <n v="112137.15"/>
    <n v="112137.15"/>
    <n v="54671.600000000006"/>
    <n v="-57465.55"/>
    <n v="-51.245773590643246"/>
    <x v="22"/>
    <x v="1"/>
    <x v="11"/>
    <x v="11"/>
  </r>
  <r>
    <x v="0"/>
    <x v="0"/>
    <x v="7"/>
    <x v="43"/>
    <x v="0"/>
    <x v="255"/>
    <x v="255"/>
    <x v="1"/>
    <x v="1"/>
    <x v="0"/>
    <x v="0"/>
    <x v="23"/>
    <x v="23"/>
    <x v="0"/>
    <n v="479359.04"/>
    <n v="310000"/>
    <n v="310000"/>
    <n v="99507.26999999999"/>
    <n v="-210492.73"/>
    <n v="-67.90088064516128"/>
    <x v="22"/>
    <x v="1"/>
    <x v="11"/>
    <x v="11"/>
  </r>
  <r>
    <x v="0"/>
    <x v="0"/>
    <x v="7"/>
    <x v="43"/>
    <x v="0"/>
    <x v="256"/>
    <x v="256"/>
    <x v="1"/>
    <x v="1"/>
    <x v="0"/>
    <x v="0"/>
    <x v="23"/>
    <x v="23"/>
    <x v="0"/>
    <n v="377243.18"/>
    <n v="1020000"/>
    <n v="1020000"/>
    <n v="838470.92"/>
    <n v="-181529.08"/>
    <n v="-17.79696862745098"/>
    <x v="22"/>
    <x v="1"/>
    <x v="12"/>
    <x v="12"/>
  </r>
  <r>
    <x v="0"/>
    <x v="0"/>
    <x v="7"/>
    <x v="43"/>
    <x v="0"/>
    <x v="257"/>
    <x v="257"/>
    <x v="1"/>
    <x v="1"/>
    <x v="0"/>
    <x v="0"/>
    <x v="23"/>
    <x v="23"/>
    <x v="0"/>
    <n v="206909.78"/>
    <n v="400000"/>
    <n v="400000"/>
    <n v="708716.1"/>
    <n v="308716.09999999998"/>
    <n v="77.179024999999996"/>
    <x v="22"/>
    <x v="0"/>
    <x v="12"/>
    <x v="12"/>
  </r>
  <r>
    <x v="0"/>
    <x v="0"/>
    <x v="7"/>
    <x v="43"/>
    <x v="0"/>
    <x v="258"/>
    <x v="258"/>
    <x v="1"/>
    <x v="1"/>
    <x v="0"/>
    <x v="0"/>
    <x v="23"/>
    <x v="23"/>
    <x v="0"/>
    <n v="95544.639999999999"/>
    <n v="400000"/>
    <n v="400000"/>
    <n v="294989.95999999996"/>
    <n v="-105010.04"/>
    <n v="-26.252510000000001"/>
    <x v="22"/>
    <x v="1"/>
    <x v="11"/>
    <x v="11"/>
  </r>
  <r>
    <x v="0"/>
    <x v="0"/>
    <x v="7"/>
    <x v="43"/>
    <x v="0"/>
    <x v="259"/>
    <x v="259"/>
    <x v="1"/>
    <x v="1"/>
    <x v="0"/>
    <x v="0"/>
    <x v="23"/>
    <x v="23"/>
    <x v="0"/>
    <n v="49031.09"/>
    <n v="34773.57"/>
    <n v="34773.57"/>
    <n v="14268.76"/>
    <n v="-20504.810000000001"/>
    <n v="-58.966651971597969"/>
    <x v="22"/>
    <x v="1"/>
    <x v="12"/>
    <x v="12"/>
  </r>
  <r>
    <x v="0"/>
    <x v="0"/>
    <x v="8"/>
    <x v="44"/>
    <x v="0"/>
    <x v="260"/>
    <x v="260"/>
    <x v="1"/>
    <x v="1"/>
    <x v="0"/>
    <x v="0"/>
    <x v="23"/>
    <x v="23"/>
    <x v="0"/>
    <n v="695705.91"/>
    <n v="3256778.6"/>
    <n v="3256778.6"/>
    <n v="391511.95999999996"/>
    <n v="-2865266.64"/>
    <n v="-87.978551566262439"/>
    <x v="22"/>
    <x v="1"/>
    <x v="7"/>
    <x v="7"/>
  </r>
  <r>
    <x v="0"/>
    <x v="0"/>
    <x v="8"/>
    <x v="44"/>
    <x v="0"/>
    <x v="261"/>
    <x v="261"/>
    <x v="1"/>
    <x v="1"/>
    <x v="0"/>
    <x v="0"/>
    <x v="23"/>
    <x v="23"/>
    <x v="0"/>
    <n v="243067.74"/>
    <n v="673171.13"/>
    <n v="673171.13"/>
    <n v="44790.57"/>
    <n v="-628380.56000000006"/>
    <n v="-93.346332306318587"/>
    <x v="22"/>
    <x v="1"/>
    <x v="11"/>
    <x v="11"/>
  </r>
  <r>
    <x v="0"/>
    <x v="0"/>
    <x v="8"/>
    <x v="44"/>
    <x v="0"/>
    <x v="262"/>
    <x v="262"/>
    <x v="1"/>
    <x v="1"/>
    <x v="0"/>
    <x v="0"/>
    <x v="23"/>
    <x v="23"/>
    <x v="0"/>
    <n v="653749.11"/>
    <n v="885313.63"/>
    <n v="885313.63"/>
    <n v="128517.52"/>
    <n v="-756796.11"/>
    <n v="-85.483390784348359"/>
    <x v="22"/>
    <x v="1"/>
    <x v="7"/>
    <x v="7"/>
  </r>
  <r>
    <x v="0"/>
    <x v="0"/>
    <x v="8"/>
    <x v="44"/>
    <x v="0"/>
    <x v="263"/>
    <x v="263"/>
    <x v="1"/>
    <x v="1"/>
    <x v="0"/>
    <x v="0"/>
    <x v="23"/>
    <x v="23"/>
    <x v="0"/>
    <n v="990053.72"/>
    <n v="1286576.1200000001"/>
    <n v="1286576.1200000001"/>
    <n v="122213.14000000001"/>
    <n v="-1164362.98"/>
    <n v="-90.500900949412923"/>
    <x v="22"/>
    <x v="1"/>
    <x v="11"/>
    <x v="11"/>
  </r>
  <r>
    <x v="0"/>
    <x v="0"/>
    <x v="9"/>
    <x v="45"/>
    <x v="0"/>
    <x v="264"/>
    <x v="264"/>
    <x v="1"/>
    <x v="1"/>
    <x v="0"/>
    <x v="0"/>
    <x v="23"/>
    <x v="23"/>
    <x v="0"/>
    <n v="0"/>
    <n v="882527.65"/>
    <n v="882527.65"/>
    <n v="1924677.34"/>
    <n v="1042149.69"/>
    <n v="118.08691659689076"/>
    <x v="22"/>
    <x v="0"/>
    <x v="11"/>
    <x v="11"/>
  </r>
  <r>
    <x v="0"/>
    <x v="0"/>
    <x v="9"/>
    <x v="45"/>
    <x v="0"/>
    <x v="265"/>
    <x v="265"/>
    <x v="1"/>
    <x v="1"/>
    <x v="0"/>
    <x v="0"/>
    <x v="23"/>
    <x v="23"/>
    <x v="0"/>
    <n v="0"/>
    <n v="0"/>
    <n v="0"/>
    <n v="1226792.8999999999"/>
    <n v="1226792.8999999999"/>
    <m/>
    <x v="22"/>
    <x v="0"/>
    <x v="12"/>
    <x v="12"/>
  </r>
  <r>
    <x v="0"/>
    <x v="0"/>
    <x v="9"/>
    <x v="45"/>
    <x v="0"/>
    <x v="266"/>
    <x v="266"/>
    <x v="1"/>
    <x v="1"/>
    <x v="0"/>
    <x v="0"/>
    <x v="23"/>
    <x v="23"/>
    <x v="0"/>
    <n v="12564.58"/>
    <n v="27000"/>
    <n v="27000"/>
    <n v="0"/>
    <n v="-27000"/>
    <n v="-100"/>
    <x v="22"/>
    <x v="1"/>
    <x v="7"/>
    <x v="7"/>
  </r>
  <r>
    <x v="0"/>
    <x v="0"/>
    <x v="9"/>
    <x v="45"/>
    <x v="1"/>
    <x v="267"/>
    <x v="267"/>
    <x v="1"/>
    <x v="1"/>
    <x v="0"/>
    <x v="0"/>
    <x v="23"/>
    <x v="23"/>
    <x v="0"/>
    <n v="0"/>
    <n v="1800000"/>
    <n v="1800000"/>
    <n v="58669.72"/>
    <n v="-1741330.28"/>
    <n v="-96.740571111111109"/>
    <x v="22"/>
    <x v="1"/>
    <x v="1"/>
    <x v="1"/>
  </r>
  <r>
    <x v="0"/>
    <x v="0"/>
    <x v="9"/>
    <x v="45"/>
    <x v="0"/>
    <x v="268"/>
    <x v="268"/>
    <x v="1"/>
    <x v="1"/>
    <x v="0"/>
    <x v="0"/>
    <x v="23"/>
    <x v="23"/>
    <x v="0"/>
    <n v="20967.849999999999"/>
    <n v="32596.16"/>
    <n v="32596.16"/>
    <n v="0"/>
    <n v="-32596.16"/>
    <n v="-100"/>
    <x v="22"/>
    <x v="1"/>
    <x v="11"/>
    <x v="11"/>
  </r>
  <r>
    <x v="0"/>
    <x v="0"/>
    <x v="9"/>
    <x v="45"/>
    <x v="0"/>
    <x v="269"/>
    <x v="269"/>
    <x v="1"/>
    <x v="1"/>
    <x v="0"/>
    <x v="0"/>
    <x v="23"/>
    <x v="23"/>
    <x v="0"/>
    <n v="2268"/>
    <n v="3075.3"/>
    <n v="3075.3"/>
    <n v="29557.59"/>
    <n v="26482.29"/>
    <n v="861.12867037362196"/>
    <x v="22"/>
    <x v="0"/>
    <x v="6"/>
    <x v="6"/>
  </r>
  <r>
    <x v="0"/>
    <x v="0"/>
    <x v="9"/>
    <x v="45"/>
    <x v="0"/>
    <x v="270"/>
    <x v="270"/>
    <x v="1"/>
    <x v="1"/>
    <x v="0"/>
    <x v="0"/>
    <x v="23"/>
    <x v="23"/>
    <x v="0"/>
    <n v="572571.64"/>
    <n v="927946.23"/>
    <n v="927946.23"/>
    <n v="234683.25"/>
    <n v="-693262.98"/>
    <n v="-74.709391297381529"/>
    <x v="22"/>
    <x v="1"/>
    <x v="11"/>
    <x v="11"/>
  </r>
  <r>
    <x v="0"/>
    <x v="0"/>
    <x v="9"/>
    <x v="45"/>
    <x v="0"/>
    <x v="271"/>
    <x v="271"/>
    <x v="1"/>
    <x v="1"/>
    <x v="0"/>
    <x v="0"/>
    <x v="23"/>
    <x v="23"/>
    <x v="0"/>
    <n v="83569.78"/>
    <n v="117851.06"/>
    <n v="117851.06"/>
    <n v="7127.7800000000007"/>
    <n v="-110723.28"/>
    <n v="-93.951874510080771"/>
    <x v="22"/>
    <x v="1"/>
    <x v="6"/>
    <x v="6"/>
  </r>
  <r>
    <x v="0"/>
    <x v="0"/>
    <x v="9"/>
    <x v="45"/>
    <x v="0"/>
    <x v="272"/>
    <x v="27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9"/>
    <x v="45"/>
    <x v="0"/>
    <x v="273"/>
    <x v="273"/>
    <x v="1"/>
    <x v="1"/>
    <x v="0"/>
    <x v="0"/>
    <x v="23"/>
    <x v="23"/>
    <x v="0"/>
    <n v="212124.69"/>
    <n v="493361.64"/>
    <n v="493361.64"/>
    <n v="196759.80000000002"/>
    <n v="-296601.84000000003"/>
    <n v="-60.118545089966865"/>
    <x v="22"/>
    <x v="1"/>
    <x v="10"/>
    <x v="10"/>
  </r>
  <r>
    <x v="0"/>
    <x v="0"/>
    <x v="9"/>
    <x v="45"/>
    <x v="0"/>
    <x v="274"/>
    <x v="274"/>
    <x v="1"/>
    <x v="1"/>
    <x v="0"/>
    <x v="0"/>
    <x v="23"/>
    <x v="23"/>
    <x v="0"/>
    <n v="0"/>
    <n v="0"/>
    <n v="0"/>
    <n v="19318.95"/>
    <n v="19318.95"/>
    <m/>
    <x v="22"/>
    <x v="0"/>
    <x v="12"/>
    <x v="12"/>
  </r>
  <r>
    <x v="0"/>
    <x v="0"/>
    <x v="9"/>
    <x v="45"/>
    <x v="0"/>
    <x v="275"/>
    <x v="275"/>
    <x v="1"/>
    <x v="1"/>
    <x v="0"/>
    <x v="0"/>
    <x v="23"/>
    <x v="23"/>
    <x v="0"/>
    <n v="998.87"/>
    <n v="0"/>
    <n v="0"/>
    <n v="0"/>
    <n v="0"/>
    <m/>
    <x v="22"/>
    <x v="0"/>
    <x v="12"/>
    <x v="12"/>
  </r>
  <r>
    <x v="0"/>
    <x v="0"/>
    <x v="9"/>
    <x v="45"/>
    <x v="0"/>
    <x v="276"/>
    <x v="276"/>
    <x v="1"/>
    <x v="1"/>
    <x v="0"/>
    <x v="0"/>
    <x v="23"/>
    <x v="23"/>
    <x v="0"/>
    <n v="268438.57"/>
    <n v="100000"/>
    <n v="100000"/>
    <n v="90"/>
    <n v="-99910"/>
    <n v="-99.91"/>
    <x v="22"/>
    <x v="1"/>
    <x v="7"/>
    <x v="7"/>
  </r>
  <r>
    <x v="0"/>
    <x v="0"/>
    <x v="9"/>
    <x v="45"/>
    <x v="0"/>
    <x v="277"/>
    <x v="277"/>
    <x v="1"/>
    <x v="1"/>
    <x v="0"/>
    <x v="0"/>
    <x v="23"/>
    <x v="23"/>
    <x v="0"/>
    <n v="0"/>
    <n v="0"/>
    <n v="0"/>
    <n v="1439203.3199999998"/>
    <n v="1439203.32"/>
    <m/>
    <x v="22"/>
    <x v="0"/>
    <x v="7"/>
    <x v="7"/>
  </r>
  <r>
    <x v="0"/>
    <x v="0"/>
    <x v="9"/>
    <x v="45"/>
    <x v="0"/>
    <x v="278"/>
    <x v="278"/>
    <x v="1"/>
    <x v="1"/>
    <x v="0"/>
    <x v="0"/>
    <x v="23"/>
    <x v="23"/>
    <x v="0"/>
    <n v="12633.15"/>
    <n v="2064.3000000000002"/>
    <n v="2064.3000000000002"/>
    <n v="3274.76"/>
    <n v="1210.46"/>
    <n v="58.637794894152982"/>
    <x v="22"/>
    <x v="0"/>
    <x v="7"/>
    <x v="7"/>
  </r>
  <r>
    <x v="0"/>
    <x v="0"/>
    <x v="9"/>
    <x v="45"/>
    <x v="0"/>
    <x v="279"/>
    <x v="279"/>
    <x v="1"/>
    <x v="1"/>
    <x v="0"/>
    <x v="0"/>
    <x v="23"/>
    <x v="23"/>
    <x v="0"/>
    <n v="0"/>
    <n v="51431.1"/>
    <n v="51431.1"/>
    <n v="39089.29"/>
    <n v="-12341.81"/>
    <n v="-23.996784047006575"/>
    <x v="22"/>
    <x v="1"/>
    <x v="11"/>
    <x v="11"/>
  </r>
  <r>
    <x v="0"/>
    <x v="0"/>
    <x v="9"/>
    <x v="45"/>
    <x v="0"/>
    <x v="280"/>
    <x v="280"/>
    <x v="1"/>
    <x v="1"/>
    <x v="0"/>
    <x v="0"/>
    <x v="23"/>
    <x v="23"/>
    <x v="0"/>
    <n v="0"/>
    <n v="263000"/>
    <n v="263000"/>
    <n v="18219.84"/>
    <n v="-244780.16"/>
    <n v="-93.072304182509498"/>
    <x v="22"/>
    <x v="1"/>
    <x v="12"/>
    <x v="12"/>
  </r>
  <r>
    <x v="0"/>
    <x v="0"/>
    <x v="9"/>
    <x v="45"/>
    <x v="0"/>
    <x v="281"/>
    <x v="28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8"/>
    <x v="46"/>
    <x v="0"/>
    <x v="282"/>
    <x v="282"/>
    <x v="1"/>
    <x v="1"/>
    <x v="0"/>
    <x v="0"/>
    <x v="23"/>
    <x v="23"/>
    <x v="0"/>
    <n v="172478.35"/>
    <n v="582020.49"/>
    <n v="582020.49"/>
    <n v="71499.42"/>
    <n v="-510521.07"/>
    <n v="-87.715308785778305"/>
    <x v="22"/>
    <x v="1"/>
    <x v="11"/>
    <x v="11"/>
  </r>
  <r>
    <x v="0"/>
    <x v="0"/>
    <x v="8"/>
    <x v="46"/>
    <x v="0"/>
    <x v="283"/>
    <x v="283"/>
    <x v="1"/>
    <x v="1"/>
    <x v="0"/>
    <x v="0"/>
    <x v="23"/>
    <x v="23"/>
    <x v="0"/>
    <n v="473568.66"/>
    <n v="1033500.32"/>
    <n v="1033500.32"/>
    <n v="861205.05"/>
    <n v="-172295.27"/>
    <n v="-16.67104176610221"/>
    <x v="22"/>
    <x v="1"/>
    <x v="11"/>
    <x v="11"/>
  </r>
  <r>
    <x v="0"/>
    <x v="0"/>
    <x v="8"/>
    <x v="46"/>
    <x v="1"/>
    <x v="284"/>
    <x v="284"/>
    <x v="1"/>
    <x v="1"/>
    <x v="0"/>
    <x v="0"/>
    <x v="23"/>
    <x v="23"/>
    <x v="0"/>
    <n v="8649388.0099999998"/>
    <n v="7316478.5800000001"/>
    <n v="7316478.5800000001"/>
    <n v="1906445.87"/>
    <n v="-5410032.71"/>
    <n v="-73.943122375682535"/>
    <x v="22"/>
    <x v="1"/>
    <x v="5"/>
    <x v="5"/>
  </r>
  <r>
    <x v="0"/>
    <x v="0"/>
    <x v="8"/>
    <x v="46"/>
    <x v="0"/>
    <x v="285"/>
    <x v="285"/>
    <x v="1"/>
    <x v="1"/>
    <x v="0"/>
    <x v="0"/>
    <x v="23"/>
    <x v="23"/>
    <x v="0"/>
    <n v="22919.360000000001"/>
    <n v="96323.35"/>
    <n v="96323.35"/>
    <n v="528629.88"/>
    <n v="432306.53"/>
    <n v="448.8076151836496"/>
    <x v="22"/>
    <x v="0"/>
    <x v="0"/>
    <x v="0"/>
  </r>
  <r>
    <x v="0"/>
    <x v="0"/>
    <x v="8"/>
    <x v="46"/>
    <x v="0"/>
    <x v="286"/>
    <x v="286"/>
    <x v="1"/>
    <x v="1"/>
    <x v="0"/>
    <x v="0"/>
    <x v="23"/>
    <x v="23"/>
    <x v="0"/>
    <n v="333215.84000000003"/>
    <n v="500000"/>
    <n v="500000"/>
    <n v="104013.57999999999"/>
    <n v="-395986.42"/>
    <n v="-79.197283999999996"/>
    <x v="22"/>
    <x v="1"/>
    <x v="11"/>
    <x v="11"/>
  </r>
  <r>
    <x v="0"/>
    <x v="0"/>
    <x v="8"/>
    <x v="46"/>
    <x v="0"/>
    <x v="287"/>
    <x v="287"/>
    <x v="1"/>
    <x v="1"/>
    <x v="0"/>
    <x v="0"/>
    <x v="23"/>
    <x v="23"/>
    <x v="0"/>
    <n v="1042179.8"/>
    <n v="2000000"/>
    <n v="2000000"/>
    <n v="311270.57"/>
    <n v="-1688729.43"/>
    <n v="-84.436471499999996"/>
    <x v="22"/>
    <x v="1"/>
    <x v="6"/>
    <x v="6"/>
  </r>
  <r>
    <x v="0"/>
    <x v="0"/>
    <x v="8"/>
    <x v="46"/>
    <x v="0"/>
    <x v="288"/>
    <x v="288"/>
    <x v="1"/>
    <x v="1"/>
    <x v="0"/>
    <x v="0"/>
    <x v="23"/>
    <x v="23"/>
    <x v="0"/>
    <n v="79637.19"/>
    <n v="216175.55"/>
    <n v="216175.55"/>
    <n v="29511.360000000001"/>
    <n v="-186664.19"/>
    <n v="-86.348428395348137"/>
    <x v="22"/>
    <x v="1"/>
    <x v="12"/>
    <x v="12"/>
  </r>
  <r>
    <x v="0"/>
    <x v="0"/>
    <x v="8"/>
    <x v="46"/>
    <x v="0"/>
    <x v="289"/>
    <x v="289"/>
    <x v="1"/>
    <x v="1"/>
    <x v="0"/>
    <x v="0"/>
    <x v="23"/>
    <x v="23"/>
    <x v="0"/>
    <n v="896196.18"/>
    <n v="1187646.3"/>
    <n v="1187646.3"/>
    <n v="151934.78999999998"/>
    <n v="-1035711.51"/>
    <n v="-87.207067457710252"/>
    <x v="22"/>
    <x v="1"/>
    <x v="12"/>
    <x v="12"/>
  </r>
  <r>
    <x v="0"/>
    <x v="0"/>
    <x v="8"/>
    <x v="46"/>
    <x v="0"/>
    <x v="290"/>
    <x v="290"/>
    <x v="1"/>
    <x v="1"/>
    <x v="0"/>
    <x v="0"/>
    <x v="23"/>
    <x v="23"/>
    <x v="0"/>
    <n v="337051.85"/>
    <n v="793383"/>
    <n v="793383"/>
    <n v="122395.57999999999"/>
    <n v="-670987.42000000004"/>
    <n v="-84.572951525303665"/>
    <x v="22"/>
    <x v="1"/>
    <x v="11"/>
    <x v="11"/>
  </r>
  <r>
    <x v="0"/>
    <x v="0"/>
    <x v="8"/>
    <x v="46"/>
    <x v="0"/>
    <x v="291"/>
    <x v="291"/>
    <x v="1"/>
    <x v="1"/>
    <x v="0"/>
    <x v="0"/>
    <x v="23"/>
    <x v="23"/>
    <x v="0"/>
    <n v="871664.17"/>
    <n v="3269523.2"/>
    <n v="3269523.2"/>
    <n v="252903.02"/>
    <n v="-3016620.18"/>
    <n v="-92.264834823621982"/>
    <x v="22"/>
    <x v="1"/>
    <x v="11"/>
    <x v="11"/>
  </r>
  <r>
    <x v="0"/>
    <x v="0"/>
    <x v="8"/>
    <x v="46"/>
    <x v="0"/>
    <x v="292"/>
    <x v="292"/>
    <x v="1"/>
    <x v="1"/>
    <x v="0"/>
    <x v="0"/>
    <x v="23"/>
    <x v="23"/>
    <x v="0"/>
    <n v="1558825.17"/>
    <n v="2474016.6"/>
    <n v="2474016.6"/>
    <n v="282666.26"/>
    <n v="-2191350.34"/>
    <n v="-88.574601318358162"/>
    <x v="22"/>
    <x v="1"/>
    <x v="6"/>
    <x v="6"/>
  </r>
  <r>
    <x v="0"/>
    <x v="0"/>
    <x v="8"/>
    <x v="46"/>
    <x v="0"/>
    <x v="293"/>
    <x v="293"/>
    <x v="1"/>
    <x v="1"/>
    <x v="0"/>
    <x v="0"/>
    <x v="23"/>
    <x v="23"/>
    <x v="0"/>
    <n v="799129.81"/>
    <n v="1334311.6000000001"/>
    <n v="1334311.6000000001"/>
    <n v="242163.87999999998"/>
    <n v="-1092147.72"/>
    <n v="-81.851024903028645"/>
    <x v="22"/>
    <x v="1"/>
    <x v="11"/>
    <x v="11"/>
  </r>
  <r>
    <x v="0"/>
    <x v="0"/>
    <x v="8"/>
    <x v="46"/>
    <x v="0"/>
    <x v="294"/>
    <x v="294"/>
    <x v="1"/>
    <x v="1"/>
    <x v="0"/>
    <x v="0"/>
    <x v="23"/>
    <x v="23"/>
    <x v="0"/>
    <n v="731168.61"/>
    <n v="1441325.4"/>
    <n v="1441325.4"/>
    <n v="202769.77"/>
    <n v="-1238555.6299999999"/>
    <n v="-85.931714656523781"/>
    <x v="22"/>
    <x v="1"/>
    <x v="7"/>
    <x v="7"/>
  </r>
  <r>
    <x v="0"/>
    <x v="0"/>
    <x v="8"/>
    <x v="46"/>
    <x v="0"/>
    <x v="295"/>
    <x v="295"/>
    <x v="1"/>
    <x v="1"/>
    <x v="0"/>
    <x v="0"/>
    <x v="23"/>
    <x v="23"/>
    <x v="0"/>
    <n v="4878.3"/>
    <n v="20000"/>
    <n v="20000"/>
    <n v="13280.93"/>
    <n v="-6719.07"/>
    <n v="-33.595350000000003"/>
    <x v="22"/>
    <x v="1"/>
    <x v="12"/>
    <x v="12"/>
  </r>
  <r>
    <x v="0"/>
    <x v="0"/>
    <x v="8"/>
    <x v="46"/>
    <x v="0"/>
    <x v="296"/>
    <x v="296"/>
    <x v="1"/>
    <x v="1"/>
    <x v="0"/>
    <x v="0"/>
    <x v="23"/>
    <x v="23"/>
    <x v="0"/>
    <n v="65549.05"/>
    <n v="143927.85"/>
    <n v="143927.85"/>
    <n v="54327.32"/>
    <n v="-89600.53"/>
    <n v="-62.253782016475618"/>
    <x v="22"/>
    <x v="1"/>
    <x v="12"/>
    <x v="12"/>
  </r>
  <r>
    <x v="0"/>
    <x v="0"/>
    <x v="8"/>
    <x v="46"/>
    <x v="0"/>
    <x v="297"/>
    <x v="297"/>
    <x v="1"/>
    <x v="1"/>
    <x v="0"/>
    <x v="0"/>
    <x v="23"/>
    <x v="23"/>
    <x v="0"/>
    <n v="144215.64000000001"/>
    <n v="400709.65"/>
    <n v="400709.65"/>
    <n v="40847.19"/>
    <n v="-359862.46"/>
    <n v="-89.806287420330406"/>
    <x v="22"/>
    <x v="1"/>
    <x v="12"/>
    <x v="12"/>
  </r>
  <r>
    <x v="0"/>
    <x v="0"/>
    <x v="8"/>
    <x v="46"/>
    <x v="0"/>
    <x v="298"/>
    <x v="298"/>
    <x v="1"/>
    <x v="1"/>
    <x v="0"/>
    <x v="0"/>
    <x v="23"/>
    <x v="23"/>
    <x v="0"/>
    <n v="154595.85"/>
    <n v="468628.92"/>
    <n v="468628.92"/>
    <n v="26860.57"/>
    <n v="-441768.35"/>
    <n v="-94.268264536469488"/>
    <x v="22"/>
    <x v="1"/>
    <x v="12"/>
    <x v="12"/>
  </r>
  <r>
    <x v="0"/>
    <x v="0"/>
    <x v="8"/>
    <x v="47"/>
    <x v="0"/>
    <x v="299"/>
    <x v="299"/>
    <x v="1"/>
    <x v="1"/>
    <x v="0"/>
    <x v="0"/>
    <x v="23"/>
    <x v="23"/>
    <x v="0"/>
    <n v="254738.74"/>
    <n v="260000"/>
    <n v="260000"/>
    <n v="29271.629999999997"/>
    <n v="-230728.37"/>
    <n v="-88.741680769230769"/>
    <x v="22"/>
    <x v="1"/>
    <x v="12"/>
    <x v="12"/>
  </r>
  <r>
    <x v="0"/>
    <x v="0"/>
    <x v="8"/>
    <x v="47"/>
    <x v="0"/>
    <x v="300"/>
    <x v="300"/>
    <x v="1"/>
    <x v="1"/>
    <x v="0"/>
    <x v="0"/>
    <x v="23"/>
    <x v="23"/>
    <x v="0"/>
    <n v="913898.58"/>
    <n v="2000000"/>
    <n v="2000000"/>
    <n v="216411.85"/>
    <n v="-1783588.15"/>
    <n v="-89.179407499999996"/>
    <x v="22"/>
    <x v="1"/>
    <x v="11"/>
    <x v="11"/>
  </r>
  <r>
    <x v="0"/>
    <x v="0"/>
    <x v="8"/>
    <x v="47"/>
    <x v="0"/>
    <x v="301"/>
    <x v="301"/>
    <x v="1"/>
    <x v="1"/>
    <x v="0"/>
    <x v="0"/>
    <x v="23"/>
    <x v="23"/>
    <x v="0"/>
    <n v="869342.42"/>
    <n v="3859486.1"/>
    <n v="3859486.1"/>
    <n v="186564.55"/>
    <n v="-3672921.55"/>
    <n v="-95.166077939754729"/>
    <x v="22"/>
    <x v="1"/>
    <x v="11"/>
    <x v="11"/>
  </r>
  <r>
    <x v="0"/>
    <x v="0"/>
    <x v="8"/>
    <x v="47"/>
    <x v="0"/>
    <x v="302"/>
    <x v="302"/>
    <x v="1"/>
    <x v="1"/>
    <x v="0"/>
    <x v="0"/>
    <x v="23"/>
    <x v="23"/>
    <x v="0"/>
    <n v="73713.5"/>
    <n v="200000"/>
    <n v="200000"/>
    <n v="13898"/>
    <n v="-186102"/>
    <n v="-93.051000000000002"/>
    <x v="22"/>
    <x v="1"/>
    <x v="0"/>
    <x v="0"/>
  </r>
  <r>
    <x v="0"/>
    <x v="0"/>
    <x v="8"/>
    <x v="47"/>
    <x v="0"/>
    <x v="303"/>
    <x v="303"/>
    <x v="1"/>
    <x v="1"/>
    <x v="0"/>
    <x v="0"/>
    <x v="23"/>
    <x v="23"/>
    <x v="0"/>
    <n v="248736.71"/>
    <n v="520522.3"/>
    <n v="520522.3"/>
    <n v="37114.04"/>
    <n v="-483408.26"/>
    <n v="-92.86984630629658"/>
    <x v="22"/>
    <x v="1"/>
    <x v="12"/>
    <x v="12"/>
  </r>
  <r>
    <x v="0"/>
    <x v="0"/>
    <x v="8"/>
    <x v="47"/>
    <x v="0"/>
    <x v="304"/>
    <x v="304"/>
    <x v="1"/>
    <x v="1"/>
    <x v="0"/>
    <x v="0"/>
    <x v="23"/>
    <x v="23"/>
    <x v="0"/>
    <n v="776083.35"/>
    <n v="1100000"/>
    <n v="1100000"/>
    <n v="266492.07999999996"/>
    <n v="-833507.92"/>
    <n v="-75.773447272727267"/>
    <x v="22"/>
    <x v="1"/>
    <x v="12"/>
    <x v="12"/>
  </r>
  <r>
    <x v="0"/>
    <x v="0"/>
    <x v="8"/>
    <x v="47"/>
    <x v="0"/>
    <x v="305"/>
    <x v="305"/>
    <x v="1"/>
    <x v="1"/>
    <x v="0"/>
    <x v="0"/>
    <x v="23"/>
    <x v="23"/>
    <x v="0"/>
    <n v="2233731.63"/>
    <n v="3000000"/>
    <n v="3000000"/>
    <n v="361671.51999999996"/>
    <n v="-2638328.48"/>
    <n v="-87.944282666666666"/>
    <x v="22"/>
    <x v="1"/>
    <x v="7"/>
    <x v="7"/>
  </r>
  <r>
    <x v="0"/>
    <x v="0"/>
    <x v="8"/>
    <x v="47"/>
    <x v="0"/>
    <x v="306"/>
    <x v="306"/>
    <x v="1"/>
    <x v="1"/>
    <x v="0"/>
    <x v="0"/>
    <x v="23"/>
    <x v="23"/>
    <x v="0"/>
    <n v="498493.36"/>
    <n v="1000000"/>
    <n v="1000000"/>
    <n v="109978.07999999999"/>
    <n v="-890021.92"/>
    <n v="-89.002191999999994"/>
    <x v="22"/>
    <x v="1"/>
    <x v="12"/>
    <x v="12"/>
  </r>
  <r>
    <x v="0"/>
    <x v="0"/>
    <x v="8"/>
    <x v="47"/>
    <x v="0"/>
    <x v="307"/>
    <x v="307"/>
    <x v="1"/>
    <x v="1"/>
    <x v="0"/>
    <x v="0"/>
    <x v="23"/>
    <x v="23"/>
    <x v="0"/>
    <n v="428400.4"/>
    <n v="915074.03"/>
    <n v="915074.03"/>
    <n v="79116.569999999992"/>
    <n v="-835957.46"/>
    <n v="-91.354079844228551"/>
    <x v="22"/>
    <x v="1"/>
    <x v="12"/>
    <x v="12"/>
  </r>
  <r>
    <x v="0"/>
    <x v="0"/>
    <x v="8"/>
    <x v="47"/>
    <x v="0"/>
    <x v="308"/>
    <x v="308"/>
    <x v="1"/>
    <x v="1"/>
    <x v="0"/>
    <x v="0"/>
    <x v="23"/>
    <x v="23"/>
    <x v="0"/>
    <n v="505098.54"/>
    <n v="600000"/>
    <n v="600000"/>
    <n v="94360.320000000007"/>
    <n v="-505639.67999999999"/>
    <n v="-84.27328"/>
    <x v="22"/>
    <x v="1"/>
    <x v="11"/>
    <x v="11"/>
  </r>
  <r>
    <x v="0"/>
    <x v="0"/>
    <x v="8"/>
    <x v="48"/>
    <x v="1"/>
    <x v="309"/>
    <x v="309"/>
    <x v="1"/>
    <x v="1"/>
    <x v="0"/>
    <x v="0"/>
    <x v="23"/>
    <x v="23"/>
    <x v="0"/>
    <n v="2839565.4"/>
    <n v="4108401.46"/>
    <n v="4108401.46"/>
    <n v="952855.99"/>
    <n v="-3155545.47"/>
    <n v="-76.807135347478919"/>
    <x v="22"/>
    <x v="1"/>
    <x v="2"/>
    <x v="2"/>
  </r>
  <r>
    <x v="0"/>
    <x v="0"/>
    <x v="8"/>
    <x v="48"/>
    <x v="0"/>
    <x v="310"/>
    <x v="310"/>
    <x v="1"/>
    <x v="1"/>
    <x v="0"/>
    <x v="0"/>
    <x v="23"/>
    <x v="23"/>
    <x v="0"/>
    <n v="891440.77"/>
    <n v="904032.63"/>
    <n v="904032.63"/>
    <n v="121920.86"/>
    <n v="-782111.77"/>
    <n v="-86.513665994555979"/>
    <x v="22"/>
    <x v="1"/>
    <x v="11"/>
    <x v="11"/>
  </r>
  <r>
    <x v="0"/>
    <x v="0"/>
    <x v="8"/>
    <x v="49"/>
    <x v="0"/>
    <x v="311"/>
    <x v="311"/>
    <x v="1"/>
    <x v="1"/>
    <x v="0"/>
    <x v="0"/>
    <x v="23"/>
    <x v="23"/>
    <x v="0"/>
    <n v="1908722.13"/>
    <n v="7298982.1200000001"/>
    <n v="7298982.1200000001"/>
    <n v="279916.18"/>
    <n v="-7019065.9400000004"/>
    <n v="-96.164997044820822"/>
    <x v="22"/>
    <x v="1"/>
    <x v="7"/>
    <x v="7"/>
  </r>
  <r>
    <x v="0"/>
    <x v="0"/>
    <x v="8"/>
    <x v="48"/>
    <x v="0"/>
    <x v="312"/>
    <x v="312"/>
    <x v="1"/>
    <x v="1"/>
    <x v="0"/>
    <x v="0"/>
    <x v="23"/>
    <x v="23"/>
    <x v="0"/>
    <n v="353462.18"/>
    <n v="800000"/>
    <n v="800000"/>
    <n v="127811.73000000001"/>
    <n v="-672188.27"/>
    <n v="-84.023533749999999"/>
    <x v="22"/>
    <x v="1"/>
    <x v="11"/>
    <x v="11"/>
  </r>
  <r>
    <x v="0"/>
    <x v="0"/>
    <x v="8"/>
    <x v="49"/>
    <x v="0"/>
    <x v="313"/>
    <x v="313"/>
    <x v="1"/>
    <x v="1"/>
    <x v="0"/>
    <x v="0"/>
    <x v="23"/>
    <x v="23"/>
    <x v="0"/>
    <n v="133785.43"/>
    <n v="405603.92"/>
    <n v="405603.92"/>
    <n v="24289.35"/>
    <n v="-381314.57"/>
    <n v="-94.011559355737987"/>
    <x v="22"/>
    <x v="1"/>
    <x v="12"/>
    <x v="12"/>
  </r>
  <r>
    <x v="0"/>
    <x v="0"/>
    <x v="8"/>
    <x v="49"/>
    <x v="0"/>
    <x v="314"/>
    <x v="314"/>
    <x v="1"/>
    <x v="1"/>
    <x v="0"/>
    <x v="0"/>
    <x v="23"/>
    <x v="23"/>
    <x v="0"/>
    <n v="469906.43"/>
    <n v="1750000"/>
    <n v="1750000"/>
    <n v="92610.25"/>
    <n v="-1657389.75"/>
    <n v="-94.707985714285712"/>
    <x v="22"/>
    <x v="1"/>
    <x v="12"/>
    <x v="12"/>
  </r>
  <r>
    <x v="0"/>
    <x v="0"/>
    <x v="8"/>
    <x v="48"/>
    <x v="0"/>
    <x v="315"/>
    <x v="315"/>
    <x v="1"/>
    <x v="1"/>
    <x v="0"/>
    <x v="0"/>
    <x v="23"/>
    <x v="23"/>
    <x v="0"/>
    <n v="10198491.58"/>
    <n v="11940364.130000001"/>
    <n v="11940364.130000001"/>
    <n v="784728.24"/>
    <n v="-11155635.890000001"/>
    <n v="-93.427937109318279"/>
    <x v="22"/>
    <x v="1"/>
    <x v="6"/>
    <x v="6"/>
  </r>
  <r>
    <x v="0"/>
    <x v="0"/>
    <x v="8"/>
    <x v="48"/>
    <x v="0"/>
    <x v="316"/>
    <x v="316"/>
    <x v="1"/>
    <x v="1"/>
    <x v="0"/>
    <x v="0"/>
    <x v="23"/>
    <x v="23"/>
    <x v="0"/>
    <n v="1686460.31"/>
    <n v="3052910.53"/>
    <n v="3052910.53"/>
    <n v="317841.21000000002"/>
    <n v="-2735069.32"/>
    <n v="-89.58891173269987"/>
    <x v="22"/>
    <x v="1"/>
    <x v="11"/>
    <x v="11"/>
  </r>
  <r>
    <x v="0"/>
    <x v="0"/>
    <x v="8"/>
    <x v="48"/>
    <x v="0"/>
    <x v="317"/>
    <x v="317"/>
    <x v="1"/>
    <x v="1"/>
    <x v="0"/>
    <x v="0"/>
    <x v="23"/>
    <x v="23"/>
    <x v="0"/>
    <n v="559891.92000000004"/>
    <n v="842900"/>
    <n v="842900"/>
    <n v="32554.420000000002"/>
    <n v="-810345.58"/>
    <n v="-96.137807569106656"/>
    <x v="22"/>
    <x v="1"/>
    <x v="11"/>
    <x v="11"/>
  </r>
  <r>
    <x v="0"/>
    <x v="0"/>
    <x v="8"/>
    <x v="48"/>
    <x v="0"/>
    <x v="318"/>
    <x v="318"/>
    <x v="1"/>
    <x v="1"/>
    <x v="0"/>
    <x v="0"/>
    <x v="23"/>
    <x v="23"/>
    <x v="0"/>
    <n v="1075416.92"/>
    <n v="1549683.88"/>
    <n v="1549683.88"/>
    <n v="184771.6"/>
    <n v="-1364912.28"/>
    <n v="-88.076819899552675"/>
    <x v="22"/>
    <x v="1"/>
    <x v="11"/>
    <x v="11"/>
  </r>
  <r>
    <x v="0"/>
    <x v="0"/>
    <x v="8"/>
    <x v="48"/>
    <x v="0"/>
    <x v="319"/>
    <x v="319"/>
    <x v="1"/>
    <x v="1"/>
    <x v="0"/>
    <x v="0"/>
    <x v="23"/>
    <x v="23"/>
    <x v="0"/>
    <n v="171413.33"/>
    <n v="421368.35"/>
    <n v="421368.35"/>
    <n v="46472.549999999996"/>
    <n v="-374895.8"/>
    <n v="-88.971039234437043"/>
    <x v="22"/>
    <x v="1"/>
    <x v="0"/>
    <x v="0"/>
  </r>
  <r>
    <x v="0"/>
    <x v="0"/>
    <x v="9"/>
    <x v="50"/>
    <x v="0"/>
    <x v="320"/>
    <x v="320"/>
    <x v="1"/>
    <x v="1"/>
    <x v="0"/>
    <x v="0"/>
    <x v="23"/>
    <x v="23"/>
    <x v="0"/>
    <n v="0"/>
    <n v="0"/>
    <n v="0"/>
    <n v="7418.25"/>
    <n v="7418.25"/>
    <m/>
    <x v="22"/>
    <x v="0"/>
    <x v="12"/>
    <x v="12"/>
  </r>
  <r>
    <x v="0"/>
    <x v="0"/>
    <x v="9"/>
    <x v="50"/>
    <x v="0"/>
    <x v="321"/>
    <x v="321"/>
    <x v="1"/>
    <x v="1"/>
    <x v="0"/>
    <x v="0"/>
    <x v="23"/>
    <x v="23"/>
    <x v="0"/>
    <n v="266964.09000000003"/>
    <n v="400000"/>
    <n v="400000"/>
    <n v="259418.53"/>
    <n v="-140581.47"/>
    <n v="-35.145367499999999"/>
    <x v="22"/>
    <x v="1"/>
    <x v="7"/>
    <x v="7"/>
  </r>
  <r>
    <x v="0"/>
    <x v="0"/>
    <x v="9"/>
    <x v="50"/>
    <x v="0"/>
    <x v="322"/>
    <x v="322"/>
    <x v="1"/>
    <x v="1"/>
    <x v="0"/>
    <x v="0"/>
    <x v="23"/>
    <x v="23"/>
    <x v="0"/>
    <n v="35439.839999999997"/>
    <n v="84090"/>
    <n v="84090"/>
    <n v="14193.630000000001"/>
    <n v="-69896.37"/>
    <n v="-83.120906171958609"/>
    <x v="22"/>
    <x v="1"/>
    <x v="11"/>
    <x v="11"/>
  </r>
  <r>
    <x v="0"/>
    <x v="0"/>
    <x v="9"/>
    <x v="50"/>
    <x v="0"/>
    <x v="323"/>
    <x v="323"/>
    <x v="1"/>
    <x v="1"/>
    <x v="0"/>
    <x v="0"/>
    <x v="23"/>
    <x v="23"/>
    <x v="0"/>
    <n v="0"/>
    <n v="0"/>
    <n v="0"/>
    <n v="125639.92"/>
    <n v="125639.92"/>
    <m/>
    <x v="22"/>
    <x v="0"/>
    <x v="11"/>
    <x v="11"/>
  </r>
  <r>
    <x v="0"/>
    <x v="0"/>
    <x v="9"/>
    <x v="50"/>
    <x v="0"/>
    <x v="324"/>
    <x v="324"/>
    <x v="1"/>
    <x v="1"/>
    <x v="0"/>
    <x v="0"/>
    <x v="23"/>
    <x v="23"/>
    <x v="0"/>
    <n v="210674.2"/>
    <n v="297000"/>
    <n v="297000"/>
    <n v="382996.42"/>
    <n v="85996.42"/>
    <n v="28.95502356902357"/>
    <x v="22"/>
    <x v="0"/>
    <x v="6"/>
    <x v="6"/>
  </r>
  <r>
    <x v="0"/>
    <x v="0"/>
    <x v="9"/>
    <x v="50"/>
    <x v="0"/>
    <x v="325"/>
    <x v="325"/>
    <x v="1"/>
    <x v="1"/>
    <x v="0"/>
    <x v="0"/>
    <x v="23"/>
    <x v="23"/>
    <x v="0"/>
    <n v="54935.24"/>
    <n v="127000"/>
    <n v="127000"/>
    <n v="8397.5299999999988"/>
    <n v="-118602.47"/>
    <n v="-93.387771653543297"/>
    <x v="22"/>
    <x v="1"/>
    <x v="11"/>
    <x v="11"/>
  </r>
  <r>
    <x v="0"/>
    <x v="0"/>
    <x v="9"/>
    <x v="50"/>
    <x v="0"/>
    <x v="326"/>
    <x v="326"/>
    <x v="1"/>
    <x v="1"/>
    <x v="0"/>
    <x v="0"/>
    <x v="23"/>
    <x v="23"/>
    <x v="0"/>
    <n v="103001.22"/>
    <n v="200000"/>
    <n v="200000"/>
    <n v="0"/>
    <n v="-200000"/>
    <n v="-100"/>
    <x v="22"/>
    <x v="1"/>
    <x v="10"/>
    <x v="10"/>
  </r>
  <r>
    <x v="0"/>
    <x v="0"/>
    <x v="9"/>
    <x v="50"/>
    <x v="0"/>
    <x v="327"/>
    <x v="327"/>
    <x v="1"/>
    <x v="1"/>
    <x v="0"/>
    <x v="0"/>
    <x v="23"/>
    <x v="23"/>
    <x v="0"/>
    <n v="49679.79"/>
    <n v="100000"/>
    <n v="100000"/>
    <n v="106742"/>
    <n v="6742"/>
    <n v="6.742"/>
    <x v="22"/>
    <x v="0"/>
    <x v="6"/>
    <x v="6"/>
  </r>
  <r>
    <x v="0"/>
    <x v="0"/>
    <x v="9"/>
    <x v="50"/>
    <x v="0"/>
    <x v="328"/>
    <x v="328"/>
    <x v="1"/>
    <x v="1"/>
    <x v="0"/>
    <x v="0"/>
    <x v="23"/>
    <x v="23"/>
    <x v="0"/>
    <n v="82573.86"/>
    <n v="153000"/>
    <n v="153000"/>
    <n v="91756.409999999989"/>
    <n v="-61243.59"/>
    <n v="-40.02849019607843"/>
    <x v="22"/>
    <x v="1"/>
    <x v="12"/>
    <x v="12"/>
  </r>
  <r>
    <x v="0"/>
    <x v="0"/>
    <x v="9"/>
    <x v="50"/>
    <x v="0"/>
    <x v="329"/>
    <x v="329"/>
    <x v="1"/>
    <x v="1"/>
    <x v="0"/>
    <x v="0"/>
    <x v="23"/>
    <x v="23"/>
    <x v="0"/>
    <n v="1095.01"/>
    <n v="5000"/>
    <n v="5000"/>
    <n v="2814.37"/>
    <n v="-2185.63"/>
    <n v="-43.712600000000002"/>
    <x v="22"/>
    <x v="1"/>
    <x v="12"/>
    <x v="12"/>
  </r>
  <r>
    <x v="0"/>
    <x v="0"/>
    <x v="9"/>
    <x v="51"/>
    <x v="0"/>
    <x v="330"/>
    <x v="330"/>
    <x v="1"/>
    <x v="1"/>
    <x v="0"/>
    <x v="0"/>
    <x v="23"/>
    <x v="23"/>
    <x v="0"/>
    <n v="41783.660000000003"/>
    <n v="47340.41"/>
    <n v="47340.41"/>
    <n v="133778.13999999998"/>
    <n v="86437.73"/>
    <n v="182.5876243995352"/>
    <x v="22"/>
    <x v="0"/>
    <x v="10"/>
    <x v="10"/>
  </r>
  <r>
    <x v="0"/>
    <x v="0"/>
    <x v="9"/>
    <x v="51"/>
    <x v="0"/>
    <x v="331"/>
    <x v="331"/>
    <x v="1"/>
    <x v="1"/>
    <x v="0"/>
    <x v="0"/>
    <x v="23"/>
    <x v="23"/>
    <x v="0"/>
    <n v="0"/>
    <n v="27114.35"/>
    <n v="27114.35"/>
    <n v="2514.59"/>
    <n v="-24599.759999999998"/>
    <n v="-90.725980892036873"/>
    <x v="22"/>
    <x v="1"/>
    <x v="11"/>
    <x v="11"/>
  </r>
  <r>
    <x v="0"/>
    <x v="0"/>
    <x v="9"/>
    <x v="51"/>
    <x v="0"/>
    <x v="332"/>
    <x v="332"/>
    <x v="1"/>
    <x v="1"/>
    <x v="0"/>
    <x v="0"/>
    <x v="23"/>
    <x v="23"/>
    <x v="0"/>
    <n v="298845.3"/>
    <n v="498888.52"/>
    <n v="498888.52"/>
    <n v="35884.429999999993"/>
    <n v="-463004.09"/>
    <n v="-92.807124525535286"/>
    <x v="22"/>
    <x v="1"/>
    <x v="11"/>
    <x v="11"/>
  </r>
  <r>
    <x v="0"/>
    <x v="0"/>
    <x v="9"/>
    <x v="51"/>
    <x v="0"/>
    <x v="333"/>
    <x v="333"/>
    <x v="1"/>
    <x v="1"/>
    <x v="0"/>
    <x v="0"/>
    <x v="23"/>
    <x v="23"/>
    <x v="0"/>
    <n v="119382.96"/>
    <n v="396782.15"/>
    <n v="396782.15"/>
    <n v="482507.78"/>
    <n v="85725.63"/>
    <n v="21.605213339360152"/>
    <x v="22"/>
    <x v="0"/>
    <x v="11"/>
    <x v="11"/>
  </r>
  <r>
    <x v="0"/>
    <x v="0"/>
    <x v="9"/>
    <x v="51"/>
    <x v="0"/>
    <x v="334"/>
    <x v="334"/>
    <x v="1"/>
    <x v="1"/>
    <x v="0"/>
    <x v="0"/>
    <x v="23"/>
    <x v="23"/>
    <x v="0"/>
    <n v="621556.72"/>
    <n v="1065323.82"/>
    <n v="1065323.82"/>
    <n v="112044.45000000001"/>
    <n v="-953279.37"/>
    <n v="-89.482592250682984"/>
    <x v="22"/>
    <x v="1"/>
    <x v="9"/>
    <x v="9"/>
  </r>
  <r>
    <x v="0"/>
    <x v="0"/>
    <x v="9"/>
    <x v="51"/>
    <x v="0"/>
    <x v="335"/>
    <x v="335"/>
    <x v="1"/>
    <x v="1"/>
    <x v="0"/>
    <x v="0"/>
    <x v="23"/>
    <x v="23"/>
    <x v="0"/>
    <n v="104927.46"/>
    <n v="113566.35"/>
    <n v="113566.35"/>
    <n v="353851.18"/>
    <n v="240284.83"/>
    <n v="211.58100969169124"/>
    <x v="22"/>
    <x v="0"/>
    <x v="6"/>
    <x v="6"/>
  </r>
  <r>
    <x v="0"/>
    <x v="0"/>
    <x v="9"/>
    <x v="51"/>
    <x v="0"/>
    <x v="336"/>
    <x v="336"/>
    <x v="1"/>
    <x v="1"/>
    <x v="0"/>
    <x v="0"/>
    <x v="23"/>
    <x v="23"/>
    <x v="0"/>
    <n v="0"/>
    <n v="38000"/>
    <n v="38000"/>
    <n v="6816.52"/>
    <n v="-31183.48"/>
    <n v="-82.0617894736842"/>
    <x v="22"/>
    <x v="1"/>
    <x v="11"/>
    <x v="11"/>
  </r>
  <r>
    <x v="0"/>
    <x v="0"/>
    <x v="9"/>
    <x v="51"/>
    <x v="0"/>
    <x v="337"/>
    <x v="337"/>
    <x v="1"/>
    <x v="1"/>
    <x v="0"/>
    <x v="0"/>
    <x v="23"/>
    <x v="23"/>
    <x v="0"/>
    <n v="485684.64"/>
    <n v="293601.7"/>
    <n v="293601.7"/>
    <n v="99057.180000000008"/>
    <n v="-194544.52"/>
    <n v="-66.261373827195143"/>
    <x v="22"/>
    <x v="1"/>
    <x v="11"/>
    <x v="11"/>
  </r>
  <r>
    <x v="0"/>
    <x v="0"/>
    <x v="9"/>
    <x v="51"/>
    <x v="0"/>
    <x v="338"/>
    <x v="338"/>
    <x v="1"/>
    <x v="1"/>
    <x v="0"/>
    <x v="0"/>
    <x v="23"/>
    <x v="23"/>
    <x v="0"/>
    <n v="150027.19"/>
    <n v="302849.87"/>
    <n v="302849.87"/>
    <n v="46281.39"/>
    <n v="-256568.48"/>
    <n v="-84.718041979017528"/>
    <x v="22"/>
    <x v="1"/>
    <x v="10"/>
    <x v="10"/>
  </r>
  <r>
    <x v="0"/>
    <x v="0"/>
    <x v="9"/>
    <x v="51"/>
    <x v="0"/>
    <x v="339"/>
    <x v="339"/>
    <x v="1"/>
    <x v="1"/>
    <x v="0"/>
    <x v="0"/>
    <x v="23"/>
    <x v="23"/>
    <x v="0"/>
    <n v="144756.75"/>
    <n v="643151.92000000004"/>
    <n v="643151.92000000004"/>
    <n v="154770.17000000001"/>
    <n v="-488381.75"/>
    <n v="-75.935674731407161"/>
    <x v="22"/>
    <x v="1"/>
    <x v="6"/>
    <x v="6"/>
  </r>
  <r>
    <x v="0"/>
    <x v="0"/>
    <x v="9"/>
    <x v="51"/>
    <x v="0"/>
    <x v="340"/>
    <x v="340"/>
    <x v="1"/>
    <x v="1"/>
    <x v="0"/>
    <x v="0"/>
    <x v="23"/>
    <x v="23"/>
    <x v="0"/>
    <n v="120414.91"/>
    <n v="281009.05"/>
    <n v="281009.05"/>
    <n v="277103.25"/>
    <n v="-3905.8"/>
    <n v="-1.3899196484953065"/>
    <x v="22"/>
    <x v="1"/>
    <x v="12"/>
    <x v="12"/>
  </r>
  <r>
    <x v="0"/>
    <x v="0"/>
    <x v="9"/>
    <x v="51"/>
    <x v="0"/>
    <x v="341"/>
    <x v="341"/>
    <x v="1"/>
    <x v="1"/>
    <x v="0"/>
    <x v="0"/>
    <x v="23"/>
    <x v="23"/>
    <x v="0"/>
    <n v="127893.15"/>
    <n v="233670.08"/>
    <n v="233670.08"/>
    <n v="61466.62"/>
    <n v="-172203.46"/>
    <n v="-73.695126051225728"/>
    <x v="22"/>
    <x v="1"/>
    <x v="12"/>
    <x v="12"/>
  </r>
  <r>
    <x v="0"/>
    <x v="0"/>
    <x v="9"/>
    <x v="51"/>
    <x v="0"/>
    <x v="342"/>
    <x v="342"/>
    <x v="1"/>
    <x v="1"/>
    <x v="0"/>
    <x v="0"/>
    <x v="23"/>
    <x v="23"/>
    <x v="0"/>
    <n v="498325.8"/>
    <n v="681950.85"/>
    <n v="681950.85"/>
    <n v="302457.48"/>
    <n v="-379493.37"/>
    <n v="-55.648199573327027"/>
    <x v="22"/>
    <x v="1"/>
    <x v="11"/>
    <x v="11"/>
  </r>
  <r>
    <x v="0"/>
    <x v="0"/>
    <x v="9"/>
    <x v="51"/>
    <x v="0"/>
    <x v="343"/>
    <x v="343"/>
    <x v="1"/>
    <x v="1"/>
    <x v="0"/>
    <x v="0"/>
    <x v="23"/>
    <x v="23"/>
    <x v="0"/>
    <n v="174210.67"/>
    <n v="320350.94"/>
    <n v="320350.94"/>
    <n v="52754.63"/>
    <n v="-267596.31"/>
    <n v="-83.532238113613772"/>
    <x v="22"/>
    <x v="1"/>
    <x v="12"/>
    <x v="12"/>
  </r>
  <r>
    <x v="0"/>
    <x v="0"/>
    <x v="9"/>
    <x v="51"/>
    <x v="0"/>
    <x v="344"/>
    <x v="344"/>
    <x v="1"/>
    <x v="1"/>
    <x v="0"/>
    <x v="0"/>
    <x v="23"/>
    <x v="23"/>
    <x v="0"/>
    <n v="0"/>
    <n v="308719.59999999998"/>
    <n v="308719.59999999998"/>
    <n v="33584.17"/>
    <n v="-275135.43"/>
    <n v="-89.121464915087984"/>
    <x v="22"/>
    <x v="1"/>
    <x v="12"/>
    <x v="12"/>
  </r>
  <r>
    <x v="0"/>
    <x v="0"/>
    <x v="9"/>
    <x v="51"/>
    <x v="0"/>
    <x v="345"/>
    <x v="345"/>
    <x v="1"/>
    <x v="1"/>
    <x v="0"/>
    <x v="0"/>
    <x v="23"/>
    <x v="23"/>
    <x v="0"/>
    <n v="33388.949999999997"/>
    <n v="69285.399999999994"/>
    <n v="69285.399999999994"/>
    <n v="18897.650000000001"/>
    <n v="-50387.75"/>
    <n v="-72.724917515089757"/>
    <x v="22"/>
    <x v="1"/>
    <x v="11"/>
    <x v="11"/>
  </r>
  <r>
    <x v="0"/>
    <x v="0"/>
    <x v="9"/>
    <x v="52"/>
    <x v="0"/>
    <x v="346"/>
    <x v="346"/>
    <x v="1"/>
    <x v="1"/>
    <x v="0"/>
    <x v="0"/>
    <x v="23"/>
    <x v="23"/>
    <x v="0"/>
    <n v="71383.94"/>
    <n v="0"/>
    <n v="0"/>
    <n v="247548"/>
    <n v="247548"/>
    <m/>
    <x v="22"/>
    <x v="0"/>
    <x v="12"/>
    <x v="12"/>
  </r>
  <r>
    <x v="0"/>
    <x v="0"/>
    <x v="9"/>
    <x v="52"/>
    <x v="0"/>
    <x v="347"/>
    <x v="347"/>
    <x v="1"/>
    <x v="1"/>
    <x v="0"/>
    <x v="0"/>
    <x v="23"/>
    <x v="23"/>
    <x v="0"/>
    <n v="186225.83"/>
    <n v="232186.76"/>
    <n v="232186.76"/>
    <n v="245516.18"/>
    <n v="13329.42"/>
    <n v="5.7408182964437771"/>
    <x v="22"/>
    <x v="0"/>
    <x v="9"/>
    <x v="9"/>
  </r>
  <r>
    <x v="0"/>
    <x v="0"/>
    <x v="9"/>
    <x v="52"/>
    <x v="0"/>
    <x v="348"/>
    <x v="348"/>
    <x v="1"/>
    <x v="1"/>
    <x v="0"/>
    <x v="0"/>
    <x v="23"/>
    <x v="23"/>
    <x v="0"/>
    <n v="6758.56"/>
    <n v="63771"/>
    <n v="63771"/>
    <n v="24114.959999999999"/>
    <n v="-39656.04"/>
    <n v="-62.185068448040646"/>
    <x v="22"/>
    <x v="1"/>
    <x v="12"/>
    <x v="12"/>
  </r>
  <r>
    <x v="0"/>
    <x v="0"/>
    <x v="9"/>
    <x v="52"/>
    <x v="0"/>
    <x v="349"/>
    <x v="349"/>
    <x v="1"/>
    <x v="1"/>
    <x v="0"/>
    <x v="0"/>
    <x v="23"/>
    <x v="23"/>
    <x v="0"/>
    <n v="557729.91"/>
    <n v="714400"/>
    <n v="714400"/>
    <n v="517322.19000000006"/>
    <n v="-197077.81"/>
    <n v="-27.586479563269876"/>
    <x v="22"/>
    <x v="1"/>
    <x v="12"/>
    <x v="12"/>
  </r>
  <r>
    <x v="0"/>
    <x v="0"/>
    <x v="9"/>
    <x v="52"/>
    <x v="0"/>
    <x v="350"/>
    <x v="350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9"/>
    <x v="52"/>
    <x v="0"/>
    <x v="351"/>
    <x v="351"/>
    <x v="1"/>
    <x v="1"/>
    <x v="0"/>
    <x v="0"/>
    <x v="23"/>
    <x v="23"/>
    <x v="0"/>
    <n v="0"/>
    <n v="0"/>
    <n v="0"/>
    <n v="295143.63"/>
    <n v="295143.63"/>
    <m/>
    <x v="22"/>
    <x v="0"/>
    <x v="11"/>
    <x v="11"/>
  </r>
  <r>
    <x v="0"/>
    <x v="0"/>
    <x v="9"/>
    <x v="52"/>
    <x v="0"/>
    <x v="352"/>
    <x v="352"/>
    <x v="1"/>
    <x v="1"/>
    <x v="0"/>
    <x v="0"/>
    <x v="23"/>
    <x v="23"/>
    <x v="0"/>
    <n v="41200.19"/>
    <n v="245000"/>
    <n v="245000"/>
    <n v="29724.44"/>
    <n v="-215275.56"/>
    <n v="-87.867575510204077"/>
    <x v="22"/>
    <x v="1"/>
    <x v="12"/>
    <x v="12"/>
  </r>
  <r>
    <x v="0"/>
    <x v="0"/>
    <x v="9"/>
    <x v="52"/>
    <x v="0"/>
    <x v="353"/>
    <x v="353"/>
    <x v="1"/>
    <x v="1"/>
    <x v="0"/>
    <x v="0"/>
    <x v="23"/>
    <x v="23"/>
    <x v="0"/>
    <n v="62068.03"/>
    <n v="65000"/>
    <n v="65000"/>
    <n v="47612.34"/>
    <n v="-17387.66"/>
    <n v="-26.750246153846152"/>
    <x v="22"/>
    <x v="1"/>
    <x v="11"/>
    <x v="11"/>
  </r>
  <r>
    <x v="0"/>
    <x v="0"/>
    <x v="9"/>
    <x v="52"/>
    <x v="0"/>
    <x v="354"/>
    <x v="354"/>
    <x v="1"/>
    <x v="1"/>
    <x v="0"/>
    <x v="0"/>
    <x v="23"/>
    <x v="23"/>
    <x v="0"/>
    <n v="181551.1"/>
    <n v="423451.1"/>
    <n v="423451.1"/>
    <n v="404237.01"/>
    <n v="-19214.09"/>
    <n v="-4.53749913508313"/>
    <x v="22"/>
    <x v="1"/>
    <x v="12"/>
    <x v="12"/>
  </r>
  <r>
    <x v="0"/>
    <x v="0"/>
    <x v="9"/>
    <x v="52"/>
    <x v="0"/>
    <x v="355"/>
    <x v="355"/>
    <x v="1"/>
    <x v="1"/>
    <x v="0"/>
    <x v="0"/>
    <x v="23"/>
    <x v="23"/>
    <x v="0"/>
    <n v="859760.8"/>
    <n v="1200000"/>
    <n v="1200000"/>
    <n v="395060"/>
    <n v="-804940"/>
    <n v="-67.078333333333333"/>
    <x v="22"/>
    <x v="1"/>
    <x v="11"/>
    <x v="11"/>
  </r>
  <r>
    <x v="0"/>
    <x v="0"/>
    <x v="9"/>
    <x v="52"/>
    <x v="0"/>
    <x v="356"/>
    <x v="356"/>
    <x v="1"/>
    <x v="1"/>
    <x v="0"/>
    <x v="0"/>
    <x v="23"/>
    <x v="23"/>
    <x v="0"/>
    <n v="33221.15"/>
    <n v="70000"/>
    <n v="70000"/>
    <n v="105285.13"/>
    <n v="35285.129999999997"/>
    <n v="50.407328571428572"/>
    <x v="22"/>
    <x v="0"/>
    <x v="6"/>
    <x v="6"/>
  </r>
  <r>
    <x v="0"/>
    <x v="0"/>
    <x v="9"/>
    <x v="52"/>
    <x v="0"/>
    <x v="357"/>
    <x v="357"/>
    <x v="1"/>
    <x v="1"/>
    <x v="0"/>
    <x v="0"/>
    <x v="23"/>
    <x v="23"/>
    <x v="0"/>
    <n v="212524.38"/>
    <n v="154000"/>
    <n v="154000"/>
    <n v="54002.400000000001"/>
    <n v="-99997.6"/>
    <n v="-64.933506493506485"/>
    <x v="22"/>
    <x v="1"/>
    <x v="12"/>
    <x v="12"/>
  </r>
  <r>
    <x v="0"/>
    <x v="0"/>
    <x v="8"/>
    <x v="53"/>
    <x v="0"/>
    <x v="358"/>
    <x v="358"/>
    <x v="1"/>
    <x v="1"/>
    <x v="0"/>
    <x v="0"/>
    <x v="23"/>
    <x v="23"/>
    <x v="0"/>
    <n v="253564.4"/>
    <n v="495800"/>
    <n v="495800"/>
    <n v="65010.47"/>
    <n v="-430789.53"/>
    <n v="-86.887763210972167"/>
    <x v="22"/>
    <x v="1"/>
    <x v="11"/>
    <x v="11"/>
  </r>
  <r>
    <x v="0"/>
    <x v="0"/>
    <x v="8"/>
    <x v="53"/>
    <x v="0"/>
    <x v="359"/>
    <x v="359"/>
    <x v="1"/>
    <x v="1"/>
    <x v="0"/>
    <x v="0"/>
    <x v="23"/>
    <x v="23"/>
    <x v="0"/>
    <n v="142686.79"/>
    <n v="326165.40000000002"/>
    <n v="326165.40000000002"/>
    <n v="56267.08"/>
    <n v="-269898.32"/>
    <n v="-82.74891205504936"/>
    <x v="22"/>
    <x v="1"/>
    <x v="12"/>
    <x v="12"/>
  </r>
  <r>
    <x v="0"/>
    <x v="0"/>
    <x v="8"/>
    <x v="53"/>
    <x v="0"/>
    <x v="360"/>
    <x v="360"/>
    <x v="1"/>
    <x v="1"/>
    <x v="0"/>
    <x v="0"/>
    <x v="23"/>
    <x v="23"/>
    <x v="0"/>
    <n v="1334394.24"/>
    <n v="2060000"/>
    <n v="2060000"/>
    <n v="339710.62"/>
    <n v="-1720289.38"/>
    <n v="-83.509193203883498"/>
    <x v="22"/>
    <x v="1"/>
    <x v="11"/>
    <x v="11"/>
  </r>
  <r>
    <x v="0"/>
    <x v="0"/>
    <x v="8"/>
    <x v="53"/>
    <x v="0"/>
    <x v="361"/>
    <x v="361"/>
    <x v="1"/>
    <x v="1"/>
    <x v="0"/>
    <x v="0"/>
    <x v="23"/>
    <x v="23"/>
    <x v="0"/>
    <n v="763472.67"/>
    <n v="973535.3"/>
    <n v="973535.3"/>
    <n v="96256.34"/>
    <n v="-877278.96"/>
    <n v="-90.112701614415002"/>
    <x v="22"/>
    <x v="1"/>
    <x v="9"/>
    <x v="9"/>
  </r>
  <r>
    <x v="0"/>
    <x v="0"/>
    <x v="8"/>
    <x v="53"/>
    <x v="0"/>
    <x v="362"/>
    <x v="362"/>
    <x v="1"/>
    <x v="1"/>
    <x v="0"/>
    <x v="0"/>
    <x v="23"/>
    <x v="23"/>
    <x v="0"/>
    <n v="101278.01"/>
    <n v="279698.05"/>
    <n v="279698.05"/>
    <n v="27769.120000000003"/>
    <n v="-251928.93"/>
    <n v="-90.071750589609039"/>
    <x v="22"/>
    <x v="1"/>
    <x v="11"/>
    <x v="11"/>
  </r>
  <r>
    <x v="0"/>
    <x v="0"/>
    <x v="8"/>
    <x v="53"/>
    <x v="0"/>
    <x v="363"/>
    <x v="363"/>
    <x v="1"/>
    <x v="1"/>
    <x v="0"/>
    <x v="0"/>
    <x v="23"/>
    <x v="23"/>
    <x v="0"/>
    <n v="16710.560000000001"/>
    <n v="186505.9"/>
    <n v="186505.9"/>
    <n v="8451.2799999999988"/>
    <n v="-178054.62"/>
    <n v="-95.468625925506913"/>
    <x v="22"/>
    <x v="1"/>
    <x v="0"/>
    <x v="0"/>
  </r>
  <r>
    <x v="0"/>
    <x v="0"/>
    <x v="8"/>
    <x v="53"/>
    <x v="0"/>
    <x v="364"/>
    <x v="364"/>
    <x v="1"/>
    <x v="1"/>
    <x v="0"/>
    <x v="0"/>
    <x v="23"/>
    <x v="23"/>
    <x v="0"/>
    <n v="582177.07999999996"/>
    <n v="2237918.5"/>
    <n v="2237918.5"/>
    <n v="597317.57999999996"/>
    <n v="-1640600.92"/>
    <n v="-73.309234451567377"/>
    <x v="22"/>
    <x v="1"/>
    <x v="1"/>
    <x v="1"/>
  </r>
  <r>
    <x v="0"/>
    <x v="0"/>
    <x v="8"/>
    <x v="53"/>
    <x v="0"/>
    <x v="365"/>
    <x v="365"/>
    <x v="1"/>
    <x v="1"/>
    <x v="0"/>
    <x v="0"/>
    <x v="23"/>
    <x v="23"/>
    <x v="0"/>
    <n v="330998.82"/>
    <n v="480000"/>
    <n v="480000"/>
    <n v="131864.81"/>
    <n v="-348135.19"/>
    <n v="-72.528164583333336"/>
    <x v="22"/>
    <x v="1"/>
    <x v="11"/>
    <x v="11"/>
  </r>
  <r>
    <x v="0"/>
    <x v="0"/>
    <x v="8"/>
    <x v="53"/>
    <x v="0"/>
    <x v="366"/>
    <x v="366"/>
    <x v="1"/>
    <x v="1"/>
    <x v="0"/>
    <x v="0"/>
    <x v="23"/>
    <x v="23"/>
    <x v="0"/>
    <n v="825067.91"/>
    <n v="2000000"/>
    <n v="2000000"/>
    <n v="124858.15000000001"/>
    <n v="-1875141.85"/>
    <n v="-93.757092499999999"/>
    <x v="22"/>
    <x v="1"/>
    <x v="7"/>
    <x v="7"/>
  </r>
  <r>
    <x v="0"/>
    <x v="0"/>
    <x v="8"/>
    <x v="53"/>
    <x v="0"/>
    <x v="367"/>
    <x v="367"/>
    <x v="1"/>
    <x v="1"/>
    <x v="0"/>
    <x v="0"/>
    <x v="23"/>
    <x v="23"/>
    <x v="0"/>
    <n v="261767.07"/>
    <n v="735440.55"/>
    <n v="735440.55"/>
    <n v="68651.73000000001"/>
    <n v="-666788.81999999995"/>
    <n v="-90.665223722026198"/>
    <x v="22"/>
    <x v="1"/>
    <x v="7"/>
    <x v="7"/>
  </r>
  <r>
    <x v="0"/>
    <x v="0"/>
    <x v="8"/>
    <x v="53"/>
    <x v="0"/>
    <x v="368"/>
    <x v="368"/>
    <x v="1"/>
    <x v="1"/>
    <x v="0"/>
    <x v="0"/>
    <x v="23"/>
    <x v="23"/>
    <x v="0"/>
    <n v="163178.95000000001"/>
    <n v="149658.73000000001"/>
    <n v="149658.73000000001"/>
    <n v="29346.36"/>
    <n v="-120312.37"/>
    <n v="-80.391147245469739"/>
    <x v="22"/>
    <x v="1"/>
    <x v="12"/>
    <x v="12"/>
  </r>
  <r>
    <x v="0"/>
    <x v="0"/>
    <x v="8"/>
    <x v="53"/>
    <x v="0"/>
    <x v="369"/>
    <x v="369"/>
    <x v="1"/>
    <x v="1"/>
    <x v="0"/>
    <x v="0"/>
    <x v="23"/>
    <x v="23"/>
    <x v="0"/>
    <n v="125993.48"/>
    <n v="184050.62"/>
    <n v="184050.62"/>
    <n v="8267.2199999999993"/>
    <n v="-175783.4"/>
    <n v="-95.50818139053267"/>
    <x v="22"/>
    <x v="1"/>
    <x v="12"/>
    <x v="12"/>
  </r>
  <r>
    <x v="0"/>
    <x v="0"/>
    <x v="8"/>
    <x v="53"/>
    <x v="0"/>
    <x v="370"/>
    <x v="370"/>
    <x v="1"/>
    <x v="1"/>
    <x v="0"/>
    <x v="0"/>
    <x v="23"/>
    <x v="23"/>
    <x v="0"/>
    <n v="348112.72"/>
    <n v="1820000"/>
    <n v="1820000"/>
    <n v="111697.58000000002"/>
    <n v="-1708302.42"/>
    <n v="-93.862770329670326"/>
    <x v="22"/>
    <x v="1"/>
    <x v="12"/>
    <x v="12"/>
  </r>
  <r>
    <x v="0"/>
    <x v="0"/>
    <x v="8"/>
    <x v="53"/>
    <x v="0"/>
    <x v="371"/>
    <x v="371"/>
    <x v="1"/>
    <x v="1"/>
    <x v="0"/>
    <x v="0"/>
    <x v="23"/>
    <x v="23"/>
    <x v="0"/>
    <n v="241196.97"/>
    <n v="1105000"/>
    <n v="1105000"/>
    <n v="118255.7"/>
    <n v="-986744.3"/>
    <n v="-89.298126696832583"/>
    <x v="22"/>
    <x v="1"/>
    <x v="11"/>
    <x v="11"/>
  </r>
  <r>
    <x v="0"/>
    <x v="0"/>
    <x v="8"/>
    <x v="53"/>
    <x v="0"/>
    <x v="372"/>
    <x v="372"/>
    <x v="1"/>
    <x v="1"/>
    <x v="0"/>
    <x v="0"/>
    <x v="23"/>
    <x v="23"/>
    <x v="0"/>
    <n v="100970.11"/>
    <n v="300000"/>
    <n v="300000"/>
    <n v="89325.440000000002"/>
    <n v="-210674.56"/>
    <n v="-70.224853333333328"/>
    <x v="22"/>
    <x v="1"/>
    <x v="12"/>
    <x v="12"/>
  </r>
  <r>
    <x v="0"/>
    <x v="0"/>
    <x v="8"/>
    <x v="54"/>
    <x v="0"/>
    <x v="373"/>
    <x v="373"/>
    <x v="1"/>
    <x v="1"/>
    <x v="0"/>
    <x v="0"/>
    <x v="23"/>
    <x v="23"/>
    <x v="0"/>
    <n v="549272.28"/>
    <n v="950000"/>
    <n v="950000"/>
    <n v="105741.98999999999"/>
    <n v="-844258.01"/>
    <n v="-88.86926421052631"/>
    <x v="22"/>
    <x v="1"/>
    <x v="11"/>
    <x v="11"/>
  </r>
  <r>
    <x v="0"/>
    <x v="0"/>
    <x v="8"/>
    <x v="54"/>
    <x v="0"/>
    <x v="374"/>
    <x v="374"/>
    <x v="1"/>
    <x v="1"/>
    <x v="0"/>
    <x v="0"/>
    <x v="23"/>
    <x v="23"/>
    <x v="0"/>
    <n v="163028.5"/>
    <n v="501000"/>
    <n v="501000"/>
    <n v="54363.85"/>
    <n v="-446636.15"/>
    <n v="-89.148932135728543"/>
    <x v="22"/>
    <x v="1"/>
    <x v="11"/>
    <x v="11"/>
  </r>
  <r>
    <x v="0"/>
    <x v="0"/>
    <x v="8"/>
    <x v="54"/>
    <x v="0"/>
    <x v="375"/>
    <x v="375"/>
    <x v="1"/>
    <x v="1"/>
    <x v="0"/>
    <x v="0"/>
    <x v="23"/>
    <x v="23"/>
    <x v="0"/>
    <n v="193149.67"/>
    <n v="500000"/>
    <n v="500000"/>
    <n v="50318.23"/>
    <n v="-449681.77"/>
    <n v="-89.936353999999994"/>
    <x v="22"/>
    <x v="1"/>
    <x v="12"/>
    <x v="12"/>
  </r>
  <r>
    <x v="0"/>
    <x v="0"/>
    <x v="8"/>
    <x v="54"/>
    <x v="0"/>
    <x v="376"/>
    <x v="376"/>
    <x v="1"/>
    <x v="1"/>
    <x v="0"/>
    <x v="0"/>
    <x v="23"/>
    <x v="23"/>
    <x v="0"/>
    <n v="78737.13"/>
    <n v="86800"/>
    <n v="86800"/>
    <n v="31265.550000000003"/>
    <n v="-55534.45"/>
    <n v="-63.979781105990789"/>
    <x v="22"/>
    <x v="1"/>
    <x v="12"/>
    <x v="12"/>
  </r>
  <r>
    <x v="0"/>
    <x v="0"/>
    <x v="8"/>
    <x v="54"/>
    <x v="0"/>
    <x v="377"/>
    <x v="377"/>
    <x v="1"/>
    <x v="1"/>
    <x v="0"/>
    <x v="0"/>
    <x v="23"/>
    <x v="23"/>
    <x v="0"/>
    <n v="201817.23"/>
    <n v="335209.23"/>
    <n v="335209.23"/>
    <n v="26461.49"/>
    <n v="-308747.74"/>
    <n v="-92.105978108061038"/>
    <x v="22"/>
    <x v="1"/>
    <x v="11"/>
    <x v="11"/>
  </r>
  <r>
    <x v="0"/>
    <x v="0"/>
    <x v="8"/>
    <x v="54"/>
    <x v="0"/>
    <x v="378"/>
    <x v="378"/>
    <x v="1"/>
    <x v="1"/>
    <x v="0"/>
    <x v="0"/>
    <x v="23"/>
    <x v="23"/>
    <x v="0"/>
    <n v="425892.34"/>
    <n v="740987.17"/>
    <n v="740987.17"/>
    <n v="50304.37"/>
    <n v="-690682.8"/>
    <n v="-93.211168555050676"/>
    <x v="22"/>
    <x v="1"/>
    <x v="11"/>
    <x v="11"/>
  </r>
  <r>
    <x v="0"/>
    <x v="0"/>
    <x v="8"/>
    <x v="54"/>
    <x v="0"/>
    <x v="379"/>
    <x v="379"/>
    <x v="1"/>
    <x v="1"/>
    <x v="0"/>
    <x v="0"/>
    <x v="23"/>
    <x v="23"/>
    <x v="0"/>
    <n v="828862.15"/>
    <n v="3418717.02"/>
    <n v="3418717.02"/>
    <n v="508928.53"/>
    <n v="-2909788.49"/>
    <n v="-85.11346429017982"/>
    <x v="22"/>
    <x v="1"/>
    <x v="7"/>
    <x v="7"/>
  </r>
  <r>
    <x v="0"/>
    <x v="0"/>
    <x v="8"/>
    <x v="54"/>
    <x v="0"/>
    <x v="380"/>
    <x v="380"/>
    <x v="1"/>
    <x v="1"/>
    <x v="0"/>
    <x v="0"/>
    <x v="23"/>
    <x v="23"/>
    <x v="0"/>
    <n v="356467.4"/>
    <n v="644590.68000000005"/>
    <n v="644590.68000000005"/>
    <n v="118868.25"/>
    <n v="-525722.43000000005"/>
    <n v="-81.559111279734921"/>
    <x v="22"/>
    <x v="1"/>
    <x v="11"/>
    <x v="11"/>
  </r>
  <r>
    <x v="0"/>
    <x v="0"/>
    <x v="8"/>
    <x v="54"/>
    <x v="0"/>
    <x v="381"/>
    <x v="381"/>
    <x v="1"/>
    <x v="1"/>
    <x v="0"/>
    <x v="0"/>
    <x v="23"/>
    <x v="23"/>
    <x v="0"/>
    <n v="994207.1"/>
    <n v="1600000"/>
    <n v="1600000"/>
    <n v="1536078.88"/>
    <n v="-63921.120000000003"/>
    <n v="-3.9950700000000001"/>
    <x v="22"/>
    <x v="1"/>
    <x v="11"/>
    <x v="11"/>
  </r>
  <r>
    <x v="0"/>
    <x v="0"/>
    <x v="7"/>
    <x v="55"/>
    <x v="0"/>
    <x v="382"/>
    <x v="382"/>
    <x v="1"/>
    <x v="1"/>
    <x v="0"/>
    <x v="0"/>
    <x v="23"/>
    <x v="23"/>
    <x v="0"/>
    <n v="33582.89"/>
    <n v="70000"/>
    <n v="70000"/>
    <n v="46863.14"/>
    <n v="-23136.86"/>
    <n v="-33.052657142857143"/>
    <x v="22"/>
    <x v="1"/>
    <x v="11"/>
    <x v="11"/>
  </r>
  <r>
    <x v="0"/>
    <x v="0"/>
    <x v="7"/>
    <x v="55"/>
    <x v="0"/>
    <x v="383"/>
    <x v="383"/>
    <x v="1"/>
    <x v="1"/>
    <x v="0"/>
    <x v="0"/>
    <x v="23"/>
    <x v="23"/>
    <x v="0"/>
    <n v="459690.01"/>
    <n v="650000"/>
    <n v="650000"/>
    <n v="117132.74"/>
    <n v="-532867.26"/>
    <n v="-81.979578461538452"/>
    <x v="22"/>
    <x v="1"/>
    <x v="11"/>
    <x v="11"/>
  </r>
  <r>
    <x v="0"/>
    <x v="0"/>
    <x v="7"/>
    <x v="55"/>
    <x v="0"/>
    <x v="384"/>
    <x v="384"/>
    <x v="1"/>
    <x v="1"/>
    <x v="0"/>
    <x v="0"/>
    <x v="23"/>
    <x v="23"/>
    <x v="0"/>
    <n v="162106.10999999999"/>
    <n v="607993.42000000004"/>
    <n v="607993.42000000004"/>
    <n v="3106362.71"/>
    <n v="2498369.29"/>
    <n v="410.92044877722526"/>
    <x v="22"/>
    <x v="0"/>
    <x v="11"/>
    <x v="11"/>
  </r>
  <r>
    <x v="0"/>
    <x v="0"/>
    <x v="7"/>
    <x v="55"/>
    <x v="0"/>
    <x v="385"/>
    <x v="385"/>
    <x v="1"/>
    <x v="1"/>
    <x v="0"/>
    <x v="0"/>
    <x v="23"/>
    <x v="23"/>
    <x v="0"/>
    <n v="145361.63"/>
    <n v="1600000"/>
    <n v="1600000"/>
    <n v="232621.37"/>
    <n v="-1367378.63"/>
    <n v="-85.461164374999996"/>
    <x v="22"/>
    <x v="1"/>
    <x v="11"/>
    <x v="11"/>
  </r>
  <r>
    <x v="0"/>
    <x v="0"/>
    <x v="7"/>
    <x v="55"/>
    <x v="0"/>
    <x v="386"/>
    <x v="386"/>
    <x v="1"/>
    <x v="1"/>
    <x v="0"/>
    <x v="0"/>
    <x v="23"/>
    <x v="23"/>
    <x v="0"/>
    <n v="87362.94"/>
    <n v="210000"/>
    <n v="210000"/>
    <n v="66663.58"/>
    <n v="-143336.42000000001"/>
    <n v="-68.255438095238091"/>
    <x v="22"/>
    <x v="1"/>
    <x v="12"/>
    <x v="12"/>
  </r>
  <r>
    <x v="0"/>
    <x v="0"/>
    <x v="7"/>
    <x v="55"/>
    <x v="0"/>
    <x v="387"/>
    <x v="387"/>
    <x v="1"/>
    <x v="1"/>
    <x v="0"/>
    <x v="0"/>
    <x v="23"/>
    <x v="23"/>
    <x v="0"/>
    <n v="131846.71"/>
    <n v="200000"/>
    <n v="200000"/>
    <n v="145774.65"/>
    <n v="-54225.35"/>
    <n v="-27.112674999999999"/>
    <x v="22"/>
    <x v="1"/>
    <x v="12"/>
    <x v="12"/>
  </r>
  <r>
    <x v="0"/>
    <x v="0"/>
    <x v="10"/>
    <x v="56"/>
    <x v="1"/>
    <x v="388"/>
    <x v="388"/>
    <x v="1"/>
    <x v="1"/>
    <x v="0"/>
    <x v="0"/>
    <x v="23"/>
    <x v="23"/>
    <x v="0"/>
    <n v="1334951.8"/>
    <n v="1704000"/>
    <n v="1704000"/>
    <n v="458996.1"/>
    <n v="-1245003.8999999999"/>
    <n v="-73.06360915492958"/>
    <x v="22"/>
    <x v="1"/>
    <x v="1"/>
    <x v="1"/>
  </r>
  <r>
    <x v="0"/>
    <x v="0"/>
    <x v="10"/>
    <x v="56"/>
    <x v="0"/>
    <x v="389"/>
    <x v="389"/>
    <x v="1"/>
    <x v="1"/>
    <x v="0"/>
    <x v="0"/>
    <x v="23"/>
    <x v="23"/>
    <x v="0"/>
    <n v="85411.67"/>
    <n v="742678.66"/>
    <n v="742678.66"/>
    <n v="64162.710000000006"/>
    <n v="-678515.95"/>
    <n v="-91.360636375360514"/>
    <x v="22"/>
    <x v="1"/>
    <x v="11"/>
    <x v="11"/>
  </r>
  <r>
    <x v="0"/>
    <x v="0"/>
    <x v="10"/>
    <x v="56"/>
    <x v="0"/>
    <x v="390"/>
    <x v="390"/>
    <x v="1"/>
    <x v="1"/>
    <x v="0"/>
    <x v="0"/>
    <x v="23"/>
    <x v="23"/>
    <x v="0"/>
    <n v="3177461.29"/>
    <n v="3163000"/>
    <n v="3163000"/>
    <n v="260825.49"/>
    <n v="-2902174.51"/>
    <n v="-91.753857413847612"/>
    <x v="22"/>
    <x v="1"/>
    <x v="7"/>
    <x v="7"/>
  </r>
  <r>
    <x v="0"/>
    <x v="0"/>
    <x v="10"/>
    <x v="56"/>
    <x v="0"/>
    <x v="391"/>
    <x v="391"/>
    <x v="1"/>
    <x v="1"/>
    <x v="0"/>
    <x v="0"/>
    <x v="23"/>
    <x v="23"/>
    <x v="0"/>
    <n v="239964.67"/>
    <n v="368000"/>
    <n v="368000"/>
    <n v="77412.009999999995"/>
    <n v="-290587.99"/>
    <n v="-78.964127717391307"/>
    <x v="22"/>
    <x v="1"/>
    <x v="11"/>
    <x v="11"/>
  </r>
  <r>
    <x v="0"/>
    <x v="0"/>
    <x v="10"/>
    <x v="56"/>
    <x v="0"/>
    <x v="392"/>
    <x v="392"/>
    <x v="1"/>
    <x v="1"/>
    <x v="0"/>
    <x v="0"/>
    <x v="23"/>
    <x v="23"/>
    <x v="0"/>
    <n v="271904.68"/>
    <n v="440218.6"/>
    <n v="440218.6"/>
    <n v="19050.829999999998"/>
    <n v="-421167.77"/>
    <n v="-95.672415931539462"/>
    <x v="22"/>
    <x v="1"/>
    <x v="11"/>
    <x v="11"/>
  </r>
  <r>
    <x v="0"/>
    <x v="0"/>
    <x v="10"/>
    <x v="56"/>
    <x v="0"/>
    <x v="393"/>
    <x v="393"/>
    <x v="1"/>
    <x v="1"/>
    <x v="0"/>
    <x v="0"/>
    <x v="23"/>
    <x v="23"/>
    <x v="0"/>
    <n v="288328.96999999997"/>
    <n v="395418.66"/>
    <n v="395418.66"/>
    <n v="14423.779999999999"/>
    <n v="-380994.88"/>
    <n v="-96.352276344267622"/>
    <x v="22"/>
    <x v="1"/>
    <x v="12"/>
    <x v="12"/>
  </r>
  <r>
    <x v="0"/>
    <x v="0"/>
    <x v="10"/>
    <x v="56"/>
    <x v="1"/>
    <x v="394"/>
    <x v="394"/>
    <x v="1"/>
    <x v="1"/>
    <x v="0"/>
    <x v="0"/>
    <x v="23"/>
    <x v="23"/>
    <x v="0"/>
    <n v="5440175.5999999996"/>
    <n v="8300000"/>
    <n v="8300000"/>
    <n v="908348.62"/>
    <n v="-7391651.3799999999"/>
    <n v="-89.056040722891566"/>
    <x v="22"/>
    <x v="1"/>
    <x v="1"/>
    <x v="1"/>
  </r>
  <r>
    <x v="0"/>
    <x v="0"/>
    <x v="10"/>
    <x v="56"/>
    <x v="0"/>
    <x v="395"/>
    <x v="395"/>
    <x v="1"/>
    <x v="1"/>
    <x v="0"/>
    <x v="0"/>
    <x v="23"/>
    <x v="23"/>
    <x v="0"/>
    <n v="2145381.91"/>
    <n v="3103049.32"/>
    <n v="3103049.32"/>
    <n v="102719.82999999999"/>
    <n v="-3000329.49"/>
    <n v="-96.689713265659591"/>
    <x v="22"/>
    <x v="1"/>
    <x v="11"/>
    <x v="11"/>
  </r>
  <r>
    <x v="0"/>
    <x v="0"/>
    <x v="10"/>
    <x v="56"/>
    <x v="0"/>
    <x v="396"/>
    <x v="396"/>
    <x v="1"/>
    <x v="1"/>
    <x v="0"/>
    <x v="0"/>
    <x v="23"/>
    <x v="23"/>
    <x v="0"/>
    <n v="192921.19"/>
    <n v="370000"/>
    <n v="370000"/>
    <n v="9251.23"/>
    <n v="-360748.77"/>
    <n v="-97.49966756756757"/>
    <x v="22"/>
    <x v="1"/>
    <x v="11"/>
    <x v="11"/>
  </r>
  <r>
    <x v="0"/>
    <x v="0"/>
    <x v="10"/>
    <x v="56"/>
    <x v="0"/>
    <x v="397"/>
    <x v="397"/>
    <x v="1"/>
    <x v="1"/>
    <x v="0"/>
    <x v="0"/>
    <x v="23"/>
    <x v="23"/>
    <x v="0"/>
    <n v="644828.21"/>
    <n v="841338"/>
    <n v="841338"/>
    <n v="664010.05999999994"/>
    <n v="-177327.94"/>
    <n v="-21.076896562380398"/>
    <x v="22"/>
    <x v="1"/>
    <x v="6"/>
    <x v="6"/>
  </r>
  <r>
    <x v="0"/>
    <x v="0"/>
    <x v="10"/>
    <x v="56"/>
    <x v="0"/>
    <x v="398"/>
    <x v="398"/>
    <x v="1"/>
    <x v="1"/>
    <x v="0"/>
    <x v="0"/>
    <x v="23"/>
    <x v="23"/>
    <x v="0"/>
    <n v="193362.14"/>
    <n v="370000"/>
    <n v="370000"/>
    <n v="43877.09"/>
    <n v="-326122.90999999997"/>
    <n v="-88.141327027027032"/>
    <x v="22"/>
    <x v="1"/>
    <x v="11"/>
    <x v="11"/>
  </r>
  <r>
    <x v="0"/>
    <x v="0"/>
    <x v="10"/>
    <x v="56"/>
    <x v="0"/>
    <x v="399"/>
    <x v="399"/>
    <x v="1"/>
    <x v="1"/>
    <x v="0"/>
    <x v="0"/>
    <x v="23"/>
    <x v="23"/>
    <x v="0"/>
    <n v="2444143.86"/>
    <n v="7048570.0599999996"/>
    <n v="7048570.0599999996"/>
    <n v="820597.8899999999"/>
    <n v="-6227972.1699999999"/>
    <n v="-88.357952279472684"/>
    <x v="22"/>
    <x v="1"/>
    <x v="6"/>
    <x v="6"/>
  </r>
  <r>
    <x v="0"/>
    <x v="0"/>
    <x v="10"/>
    <x v="56"/>
    <x v="0"/>
    <x v="400"/>
    <x v="400"/>
    <x v="1"/>
    <x v="1"/>
    <x v="0"/>
    <x v="0"/>
    <x v="23"/>
    <x v="23"/>
    <x v="0"/>
    <n v="327830.88"/>
    <n v="800000"/>
    <n v="800000"/>
    <n v="9473.26"/>
    <n v="-790526.74"/>
    <n v="-98.815842500000002"/>
    <x v="22"/>
    <x v="1"/>
    <x v="9"/>
    <x v="9"/>
  </r>
  <r>
    <x v="0"/>
    <x v="0"/>
    <x v="10"/>
    <x v="56"/>
    <x v="0"/>
    <x v="401"/>
    <x v="401"/>
    <x v="1"/>
    <x v="1"/>
    <x v="0"/>
    <x v="0"/>
    <x v="23"/>
    <x v="23"/>
    <x v="0"/>
    <n v="60337.65"/>
    <n v="135580.54999999999"/>
    <n v="135580.54999999999"/>
    <n v="157546.71999999997"/>
    <n v="21966.17"/>
    <n v="16.201564309924986"/>
    <x v="22"/>
    <x v="0"/>
    <x v="11"/>
    <x v="11"/>
  </r>
  <r>
    <x v="0"/>
    <x v="0"/>
    <x v="10"/>
    <x v="56"/>
    <x v="0"/>
    <x v="402"/>
    <x v="402"/>
    <x v="1"/>
    <x v="1"/>
    <x v="0"/>
    <x v="0"/>
    <x v="23"/>
    <x v="23"/>
    <x v="0"/>
    <n v="887810.63"/>
    <n v="0"/>
    <n v="0"/>
    <n v="357612.63"/>
    <n v="357612.63"/>
    <m/>
    <x v="22"/>
    <x v="0"/>
    <x v="12"/>
    <x v="12"/>
  </r>
  <r>
    <x v="0"/>
    <x v="0"/>
    <x v="10"/>
    <x v="56"/>
    <x v="0"/>
    <x v="403"/>
    <x v="403"/>
    <x v="1"/>
    <x v="1"/>
    <x v="0"/>
    <x v="0"/>
    <x v="23"/>
    <x v="23"/>
    <x v="0"/>
    <n v="353512.47"/>
    <n v="866635.6"/>
    <n v="866635.6"/>
    <n v="336424.79"/>
    <n v="-530210.81000000006"/>
    <n v="-61.180363465336526"/>
    <x v="22"/>
    <x v="1"/>
    <x v="11"/>
    <x v="11"/>
  </r>
  <r>
    <x v="0"/>
    <x v="0"/>
    <x v="10"/>
    <x v="56"/>
    <x v="0"/>
    <x v="404"/>
    <x v="404"/>
    <x v="1"/>
    <x v="1"/>
    <x v="0"/>
    <x v="0"/>
    <x v="23"/>
    <x v="23"/>
    <x v="0"/>
    <n v="0"/>
    <n v="0"/>
    <n v="0"/>
    <n v="447156.63"/>
    <n v="447156.63"/>
    <m/>
    <x v="22"/>
    <x v="0"/>
    <x v="11"/>
    <x v="11"/>
  </r>
  <r>
    <x v="0"/>
    <x v="0"/>
    <x v="10"/>
    <x v="56"/>
    <x v="0"/>
    <x v="405"/>
    <x v="405"/>
    <x v="1"/>
    <x v="1"/>
    <x v="0"/>
    <x v="0"/>
    <x v="23"/>
    <x v="23"/>
    <x v="0"/>
    <n v="479441.6"/>
    <n v="976510.12"/>
    <n v="976510.12"/>
    <n v="87538.02"/>
    <n v="-888972.1"/>
    <n v="-91.035625928792214"/>
    <x v="22"/>
    <x v="1"/>
    <x v="12"/>
    <x v="12"/>
  </r>
  <r>
    <x v="0"/>
    <x v="0"/>
    <x v="10"/>
    <x v="56"/>
    <x v="0"/>
    <x v="406"/>
    <x v="406"/>
    <x v="1"/>
    <x v="1"/>
    <x v="0"/>
    <x v="0"/>
    <x v="23"/>
    <x v="23"/>
    <x v="0"/>
    <n v="161212.25"/>
    <n v="1288100"/>
    <n v="1288100"/>
    <n v="172516.98"/>
    <n v="-1115583.02"/>
    <n v="-86.606864373884022"/>
    <x v="22"/>
    <x v="1"/>
    <x v="11"/>
    <x v="11"/>
  </r>
  <r>
    <x v="0"/>
    <x v="0"/>
    <x v="10"/>
    <x v="56"/>
    <x v="0"/>
    <x v="407"/>
    <x v="407"/>
    <x v="1"/>
    <x v="1"/>
    <x v="0"/>
    <x v="0"/>
    <x v="23"/>
    <x v="23"/>
    <x v="0"/>
    <n v="684843.97"/>
    <n v="1000000"/>
    <n v="1000000"/>
    <n v="22484.43"/>
    <n v="-977515.57"/>
    <n v="-97.751557000000005"/>
    <x v="22"/>
    <x v="1"/>
    <x v="12"/>
    <x v="12"/>
  </r>
  <r>
    <x v="0"/>
    <x v="0"/>
    <x v="10"/>
    <x v="56"/>
    <x v="0"/>
    <x v="408"/>
    <x v="408"/>
    <x v="1"/>
    <x v="1"/>
    <x v="0"/>
    <x v="0"/>
    <x v="23"/>
    <x v="23"/>
    <x v="0"/>
    <n v="182881.22"/>
    <n v="342400"/>
    <n v="342400"/>
    <n v="16454.830000000002"/>
    <n v="-325945.17"/>
    <n v="-95.19426693925233"/>
    <x v="22"/>
    <x v="1"/>
    <x v="12"/>
    <x v="12"/>
  </r>
  <r>
    <x v="0"/>
    <x v="0"/>
    <x v="10"/>
    <x v="57"/>
    <x v="0"/>
    <x v="409"/>
    <x v="409"/>
    <x v="1"/>
    <x v="1"/>
    <x v="0"/>
    <x v="0"/>
    <x v="23"/>
    <x v="23"/>
    <x v="0"/>
    <n v="204799.05"/>
    <n v="73150"/>
    <n v="73150"/>
    <n v="31588.91"/>
    <n v="-41561.089999999997"/>
    <n v="-56.81625427204375"/>
    <x v="22"/>
    <x v="1"/>
    <x v="12"/>
    <x v="12"/>
  </r>
  <r>
    <x v="0"/>
    <x v="0"/>
    <x v="10"/>
    <x v="57"/>
    <x v="0"/>
    <x v="410"/>
    <x v="410"/>
    <x v="1"/>
    <x v="1"/>
    <x v="0"/>
    <x v="0"/>
    <x v="23"/>
    <x v="23"/>
    <x v="0"/>
    <n v="66308.23"/>
    <n v="114000"/>
    <n v="114000"/>
    <n v="36713.380000000005"/>
    <n v="-77286.62"/>
    <n v="-67.795280701754393"/>
    <x v="22"/>
    <x v="1"/>
    <x v="12"/>
    <x v="12"/>
  </r>
  <r>
    <x v="0"/>
    <x v="0"/>
    <x v="10"/>
    <x v="57"/>
    <x v="0"/>
    <x v="411"/>
    <x v="411"/>
    <x v="1"/>
    <x v="1"/>
    <x v="0"/>
    <x v="0"/>
    <x v="23"/>
    <x v="23"/>
    <x v="0"/>
    <n v="274848.32"/>
    <n v="315000"/>
    <n v="315000"/>
    <n v="11892.31"/>
    <n v="-303107.69"/>
    <n v="-96.224663492063485"/>
    <x v="22"/>
    <x v="1"/>
    <x v="7"/>
    <x v="7"/>
  </r>
  <r>
    <x v="0"/>
    <x v="0"/>
    <x v="10"/>
    <x v="57"/>
    <x v="0"/>
    <x v="412"/>
    <x v="412"/>
    <x v="1"/>
    <x v="1"/>
    <x v="0"/>
    <x v="0"/>
    <x v="23"/>
    <x v="23"/>
    <x v="0"/>
    <n v="12693.49"/>
    <n v="40000"/>
    <n v="40000"/>
    <n v="23607.93"/>
    <n v="-16392.07"/>
    <n v="-40.980175000000003"/>
    <x v="22"/>
    <x v="1"/>
    <x v="12"/>
    <x v="12"/>
  </r>
  <r>
    <x v="0"/>
    <x v="0"/>
    <x v="10"/>
    <x v="57"/>
    <x v="0"/>
    <x v="413"/>
    <x v="413"/>
    <x v="1"/>
    <x v="1"/>
    <x v="0"/>
    <x v="0"/>
    <x v="23"/>
    <x v="23"/>
    <x v="0"/>
    <n v="171331.06"/>
    <n v="490000"/>
    <n v="490000"/>
    <n v="316743.00000000006"/>
    <n v="-173257"/>
    <n v="-35.35857142857143"/>
    <x v="22"/>
    <x v="1"/>
    <x v="9"/>
    <x v="9"/>
  </r>
  <r>
    <x v="0"/>
    <x v="0"/>
    <x v="10"/>
    <x v="57"/>
    <x v="0"/>
    <x v="414"/>
    <x v="414"/>
    <x v="1"/>
    <x v="1"/>
    <x v="0"/>
    <x v="0"/>
    <x v="23"/>
    <x v="23"/>
    <x v="0"/>
    <n v="38415.89"/>
    <n v="115000"/>
    <n v="115000"/>
    <n v="13223.52"/>
    <n v="-101776.48"/>
    <n v="-88.501286956521739"/>
    <x v="22"/>
    <x v="1"/>
    <x v="12"/>
    <x v="12"/>
  </r>
  <r>
    <x v="0"/>
    <x v="0"/>
    <x v="10"/>
    <x v="58"/>
    <x v="0"/>
    <x v="415"/>
    <x v="415"/>
    <x v="1"/>
    <x v="1"/>
    <x v="0"/>
    <x v="0"/>
    <x v="23"/>
    <x v="23"/>
    <x v="0"/>
    <n v="66496.95"/>
    <n v="250000"/>
    <n v="250000"/>
    <n v="45818.31"/>
    <n v="-204181.69"/>
    <n v="-81.672675999999996"/>
    <x v="22"/>
    <x v="1"/>
    <x v="12"/>
    <x v="12"/>
  </r>
  <r>
    <x v="0"/>
    <x v="0"/>
    <x v="10"/>
    <x v="58"/>
    <x v="0"/>
    <x v="416"/>
    <x v="416"/>
    <x v="1"/>
    <x v="1"/>
    <x v="0"/>
    <x v="0"/>
    <x v="23"/>
    <x v="23"/>
    <x v="0"/>
    <n v="738404.4"/>
    <n v="1126600"/>
    <n v="1126600"/>
    <n v="689417.98"/>
    <n v="-437182.02"/>
    <n v="-38.80543404935203"/>
    <x v="22"/>
    <x v="1"/>
    <x v="6"/>
    <x v="6"/>
  </r>
  <r>
    <x v="0"/>
    <x v="0"/>
    <x v="10"/>
    <x v="58"/>
    <x v="0"/>
    <x v="417"/>
    <x v="417"/>
    <x v="1"/>
    <x v="1"/>
    <x v="0"/>
    <x v="0"/>
    <x v="23"/>
    <x v="23"/>
    <x v="0"/>
    <n v="40155.660000000003"/>
    <n v="30000"/>
    <n v="30000"/>
    <n v="25184.98"/>
    <n v="-4815.0200000000004"/>
    <n v="-16.050066666666666"/>
    <x v="22"/>
    <x v="1"/>
    <x v="12"/>
    <x v="12"/>
  </r>
  <r>
    <x v="0"/>
    <x v="0"/>
    <x v="10"/>
    <x v="58"/>
    <x v="0"/>
    <x v="418"/>
    <x v="418"/>
    <x v="1"/>
    <x v="1"/>
    <x v="0"/>
    <x v="0"/>
    <x v="23"/>
    <x v="23"/>
    <x v="0"/>
    <n v="90569.600000000006"/>
    <n v="267260"/>
    <n v="267260"/>
    <n v="71251.100000000006"/>
    <n v="-196008.9"/>
    <n v="-73.340155653670578"/>
    <x v="22"/>
    <x v="1"/>
    <x v="11"/>
    <x v="11"/>
  </r>
  <r>
    <x v="0"/>
    <x v="0"/>
    <x v="10"/>
    <x v="58"/>
    <x v="0"/>
    <x v="419"/>
    <x v="419"/>
    <x v="1"/>
    <x v="1"/>
    <x v="0"/>
    <x v="0"/>
    <x v="23"/>
    <x v="23"/>
    <x v="0"/>
    <n v="0"/>
    <n v="0"/>
    <n v="0"/>
    <n v="5947.25"/>
    <n v="5947.25"/>
    <m/>
    <x v="22"/>
    <x v="0"/>
    <x v="12"/>
    <x v="12"/>
  </r>
  <r>
    <x v="0"/>
    <x v="0"/>
    <x v="10"/>
    <x v="58"/>
    <x v="0"/>
    <x v="420"/>
    <x v="420"/>
    <x v="1"/>
    <x v="1"/>
    <x v="0"/>
    <x v="0"/>
    <x v="23"/>
    <x v="23"/>
    <x v="0"/>
    <n v="11393.88"/>
    <n v="120000"/>
    <n v="120000"/>
    <n v="14729.320000000002"/>
    <n v="-105270.68"/>
    <n v="-87.725566666666651"/>
    <x v="22"/>
    <x v="1"/>
    <x v="11"/>
    <x v="11"/>
  </r>
  <r>
    <x v="0"/>
    <x v="0"/>
    <x v="10"/>
    <x v="58"/>
    <x v="0"/>
    <x v="421"/>
    <x v="421"/>
    <x v="1"/>
    <x v="1"/>
    <x v="0"/>
    <x v="0"/>
    <x v="23"/>
    <x v="23"/>
    <x v="0"/>
    <n v="302733.02"/>
    <n v="244000"/>
    <n v="244000"/>
    <n v="4274.21"/>
    <n v="-239725.79"/>
    <n v="-98.24827459016393"/>
    <x v="22"/>
    <x v="1"/>
    <x v="10"/>
    <x v="10"/>
  </r>
  <r>
    <x v="0"/>
    <x v="0"/>
    <x v="10"/>
    <x v="58"/>
    <x v="0"/>
    <x v="422"/>
    <x v="422"/>
    <x v="1"/>
    <x v="1"/>
    <x v="0"/>
    <x v="0"/>
    <x v="23"/>
    <x v="23"/>
    <x v="0"/>
    <n v="0"/>
    <n v="4000"/>
    <n v="4000"/>
    <n v="735.57"/>
    <n v="-3264.43"/>
    <n v="-81.610749999999996"/>
    <x v="22"/>
    <x v="1"/>
    <x v="12"/>
    <x v="12"/>
  </r>
  <r>
    <x v="0"/>
    <x v="0"/>
    <x v="10"/>
    <x v="58"/>
    <x v="0"/>
    <x v="423"/>
    <x v="423"/>
    <x v="1"/>
    <x v="1"/>
    <x v="0"/>
    <x v="0"/>
    <x v="23"/>
    <x v="23"/>
    <x v="0"/>
    <n v="0"/>
    <n v="60000"/>
    <n v="60000"/>
    <n v="24239.19"/>
    <n v="-35760.81"/>
    <n v="-59.601349999999996"/>
    <x v="22"/>
    <x v="1"/>
    <x v="11"/>
    <x v="11"/>
  </r>
  <r>
    <x v="0"/>
    <x v="0"/>
    <x v="10"/>
    <x v="58"/>
    <x v="0"/>
    <x v="424"/>
    <x v="424"/>
    <x v="1"/>
    <x v="1"/>
    <x v="0"/>
    <x v="0"/>
    <x v="23"/>
    <x v="23"/>
    <x v="0"/>
    <n v="2539.4499999999998"/>
    <n v="10000"/>
    <n v="10000"/>
    <n v="10201.570000000002"/>
    <n v="201.57"/>
    <n v="2.0156999999999998"/>
    <x v="22"/>
    <x v="0"/>
    <x v="12"/>
    <x v="12"/>
  </r>
  <r>
    <x v="0"/>
    <x v="0"/>
    <x v="10"/>
    <x v="58"/>
    <x v="0"/>
    <x v="425"/>
    <x v="425"/>
    <x v="1"/>
    <x v="1"/>
    <x v="0"/>
    <x v="0"/>
    <x v="23"/>
    <x v="23"/>
    <x v="0"/>
    <n v="28926.97"/>
    <n v="60000"/>
    <n v="60000"/>
    <n v="31022.690000000002"/>
    <n v="-28977.31"/>
    <n v="-48.295516666666671"/>
    <x v="22"/>
    <x v="1"/>
    <x v="11"/>
    <x v="11"/>
  </r>
  <r>
    <x v="0"/>
    <x v="0"/>
    <x v="10"/>
    <x v="58"/>
    <x v="0"/>
    <x v="426"/>
    <x v="426"/>
    <x v="1"/>
    <x v="1"/>
    <x v="0"/>
    <x v="0"/>
    <x v="23"/>
    <x v="23"/>
    <x v="0"/>
    <n v="3130.64"/>
    <n v="0"/>
    <n v="0"/>
    <n v="243.25"/>
    <n v="243.25"/>
    <m/>
    <x v="22"/>
    <x v="0"/>
    <x v="12"/>
    <x v="12"/>
  </r>
  <r>
    <x v="0"/>
    <x v="0"/>
    <x v="11"/>
    <x v="59"/>
    <x v="0"/>
    <x v="427"/>
    <x v="427"/>
    <x v="1"/>
    <x v="1"/>
    <x v="0"/>
    <x v="0"/>
    <x v="23"/>
    <x v="23"/>
    <x v="0"/>
    <n v="76881.58"/>
    <n v="31000"/>
    <n v="31000"/>
    <n v="18090.670000000002"/>
    <n v="-12909.33"/>
    <n v="-41.643000000000001"/>
    <x v="22"/>
    <x v="1"/>
    <x v="12"/>
    <x v="12"/>
  </r>
  <r>
    <x v="0"/>
    <x v="0"/>
    <x v="11"/>
    <x v="59"/>
    <x v="0"/>
    <x v="428"/>
    <x v="428"/>
    <x v="1"/>
    <x v="1"/>
    <x v="0"/>
    <x v="0"/>
    <x v="23"/>
    <x v="23"/>
    <x v="0"/>
    <n v="12496.76"/>
    <n v="102022.02"/>
    <n v="102022.02"/>
    <n v="23156.720000000001"/>
    <n v="-78865.3"/>
    <n v="-77.302233380597642"/>
    <x v="22"/>
    <x v="1"/>
    <x v="12"/>
    <x v="12"/>
  </r>
  <r>
    <x v="0"/>
    <x v="0"/>
    <x v="11"/>
    <x v="59"/>
    <x v="0"/>
    <x v="429"/>
    <x v="429"/>
    <x v="1"/>
    <x v="1"/>
    <x v="0"/>
    <x v="0"/>
    <x v="23"/>
    <x v="23"/>
    <x v="0"/>
    <n v="243200.05"/>
    <n v="464000"/>
    <n v="464000"/>
    <n v="53969.65"/>
    <n v="-410030.35"/>
    <n v="-88.368609913793108"/>
    <x v="22"/>
    <x v="1"/>
    <x v="9"/>
    <x v="9"/>
  </r>
  <r>
    <x v="0"/>
    <x v="0"/>
    <x v="11"/>
    <x v="59"/>
    <x v="0"/>
    <x v="430"/>
    <x v="430"/>
    <x v="1"/>
    <x v="1"/>
    <x v="0"/>
    <x v="0"/>
    <x v="23"/>
    <x v="23"/>
    <x v="0"/>
    <n v="19635.23"/>
    <n v="95738.72"/>
    <n v="95738.72"/>
    <n v="385.21999999999997"/>
    <n v="-95353.5"/>
    <n v="-99.597634060701878"/>
    <x v="22"/>
    <x v="1"/>
    <x v="12"/>
    <x v="12"/>
  </r>
  <r>
    <x v="0"/>
    <x v="0"/>
    <x v="11"/>
    <x v="59"/>
    <x v="0"/>
    <x v="431"/>
    <x v="431"/>
    <x v="1"/>
    <x v="1"/>
    <x v="0"/>
    <x v="0"/>
    <x v="23"/>
    <x v="23"/>
    <x v="0"/>
    <n v="33674.17"/>
    <n v="250000"/>
    <n v="250000"/>
    <n v="6148.82"/>
    <n v="-243851.18"/>
    <n v="-97.540471999999994"/>
    <x v="22"/>
    <x v="1"/>
    <x v="12"/>
    <x v="12"/>
  </r>
  <r>
    <x v="0"/>
    <x v="0"/>
    <x v="11"/>
    <x v="59"/>
    <x v="0"/>
    <x v="432"/>
    <x v="432"/>
    <x v="1"/>
    <x v="1"/>
    <x v="0"/>
    <x v="0"/>
    <x v="23"/>
    <x v="23"/>
    <x v="0"/>
    <n v="209408.39"/>
    <n v="775387.5"/>
    <n v="775387.5"/>
    <n v="75649.010000000009"/>
    <n v="-699738.49"/>
    <n v="-90.243715561574049"/>
    <x v="22"/>
    <x v="1"/>
    <x v="11"/>
    <x v="11"/>
  </r>
  <r>
    <x v="0"/>
    <x v="0"/>
    <x v="11"/>
    <x v="59"/>
    <x v="0"/>
    <x v="433"/>
    <x v="433"/>
    <x v="1"/>
    <x v="1"/>
    <x v="0"/>
    <x v="0"/>
    <x v="23"/>
    <x v="23"/>
    <x v="0"/>
    <n v="196830.67"/>
    <n v="1315537.51"/>
    <n v="1315537.51"/>
    <n v="532268.69000000006"/>
    <n v="-783268.82"/>
    <n v="-59.539831745276501"/>
    <x v="22"/>
    <x v="1"/>
    <x v="11"/>
    <x v="11"/>
  </r>
  <r>
    <x v="0"/>
    <x v="0"/>
    <x v="11"/>
    <x v="59"/>
    <x v="0"/>
    <x v="434"/>
    <x v="434"/>
    <x v="1"/>
    <x v="1"/>
    <x v="0"/>
    <x v="0"/>
    <x v="23"/>
    <x v="23"/>
    <x v="0"/>
    <n v="36654.28"/>
    <n v="87619.45"/>
    <n v="87619.45"/>
    <n v="116200.32000000001"/>
    <n v="28580.87"/>
    <n v="32.619321394964246"/>
    <x v="22"/>
    <x v="0"/>
    <x v="12"/>
    <x v="12"/>
  </r>
  <r>
    <x v="0"/>
    <x v="0"/>
    <x v="10"/>
    <x v="60"/>
    <x v="0"/>
    <x v="435"/>
    <x v="435"/>
    <x v="1"/>
    <x v="1"/>
    <x v="0"/>
    <x v="0"/>
    <x v="23"/>
    <x v="23"/>
    <x v="0"/>
    <n v="2070.81"/>
    <n v="4000"/>
    <n v="4000"/>
    <n v="4455.66"/>
    <n v="455.66"/>
    <n v="11.391500000000001"/>
    <x v="22"/>
    <x v="0"/>
    <x v="11"/>
    <x v="11"/>
  </r>
  <r>
    <x v="0"/>
    <x v="0"/>
    <x v="10"/>
    <x v="60"/>
    <x v="0"/>
    <x v="436"/>
    <x v="436"/>
    <x v="1"/>
    <x v="1"/>
    <x v="0"/>
    <x v="0"/>
    <x v="23"/>
    <x v="23"/>
    <x v="0"/>
    <n v="18464.53"/>
    <n v="40000"/>
    <n v="40000"/>
    <n v="10657.43"/>
    <n v="-29342.57"/>
    <n v="-73.356425000000002"/>
    <x v="22"/>
    <x v="1"/>
    <x v="11"/>
    <x v="11"/>
  </r>
  <r>
    <x v="0"/>
    <x v="0"/>
    <x v="10"/>
    <x v="60"/>
    <x v="0"/>
    <x v="437"/>
    <x v="437"/>
    <x v="1"/>
    <x v="1"/>
    <x v="0"/>
    <x v="0"/>
    <x v="23"/>
    <x v="23"/>
    <x v="0"/>
    <n v="4695.9399999999996"/>
    <n v="30000"/>
    <n v="30000"/>
    <n v="13084.21"/>
    <n v="-16915.79"/>
    <n v="-56.385966666666668"/>
    <x v="22"/>
    <x v="1"/>
    <x v="11"/>
    <x v="11"/>
  </r>
  <r>
    <x v="0"/>
    <x v="0"/>
    <x v="10"/>
    <x v="60"/>
    <x v="0"/>
    <x v="438"/>
    <x v="438"/>
    <x v="1"/>
    <x v="1"/>
    <x v="0"/>
    <x v="0"/>
    <x v="23"/>
    <x v="23"/>
    <x v="0"/>
    <n v="822.06"/>
    <n v="1672"/>
    <n v="1672"/>
    <n v="4326"/>
    <n v="2654"/>
    <n v="158.73205741626793"/>
    <x v="22"/>
    <x v="0"/>
    <x v="11"/>
    <x v="11"/>
  </r>
  <r>
    <x v="0"/>
    <x v="0"/>
    <x v="10"/>
    <x v="60"/>
    <x v="0"/>
    <x v="439"/>
    <x v="439"/>
    <x v="1"/>
    <x v="1"/>
    <x v="0"/>
    <x v="0"/>
    <x v="23"/>
    <x v="23"/>
    <x v="0"/>
    <n v="156374.32999999999"/>
    <n v="103500"/>
    <n v="103500"/>
    <n v="624.9"/>
    <n v="-102875.1"/>
    <n v="-99.396231884057954"/>
    <x v="22"/>
    <x v="1"/>
    <x v="11"/>
    <x v="11"/>
  </r>
  <r>
    <x v="0"/>
    <x v="0"/>
    <x v="10"/>
    <x v="60"/>
    <x v="0"/>
    <x v="440"/>
    <x v="440"/>
    <x v="1"/>
    <x v="1"/>
    <x v="0"/>
    <x v="0"/>
    <x v="23"/>
    <x v="23"/>
    <x v="0"/>
    <n v="0"/>
    <n v="0"/>
    <n v="0"/>
    <n v="8082.3"/>
    <n v="8082.3"/>
    <m/>
    <x v="22"/>
    <x v="0"/>
    <x v="12"/>
    <x v="12"/>
  </r>
  <r>
    <x v="0"/>
    <x v="0"/>
    <x v="10"/>
    <x v="61"/>
    <x v="0"/>
    <x v="441"/>
    <x v="441"/>
    <x v="1"/>
    <x v="1"/>
    <x v="0"/>
    <x v="0"/>
    <x v="23"/>
    <x v="23"/>
    <x v="0"/>
    <n v="40709.68"/>
    <n v="105000"/>
    <n v="105000"/>
    <n v="11601.039999999999"/>
    <n v="-93398.96"/>
    <n v="-88.951390476190483"/>
    <x v="22"/>
    <x v="1"/>
    <x v="12"/>
    <x v="12"/>
  </r>
  <r>
    <x v="0"/>
    <x v="0"/>
    <x v="10"/>
    <x v="61"/>
    <x v="0"/>
    <x v="442"/>
    <x v="442"/>
    <x v="1"/>
    <x v="1"/>
    <x v="0"/>
    <x v="0"/>
    <x v="23"/>
    <x v="23"/>
    <x v="0"/>
    <n v="34490.879999999997"/>
    <n v="154230"/>
    <n v="154230"/>
    <n v="80836.100000000006"/>
    <n v="-73393.899999999994"/>
    <n v="-47.587304674836282"/>
    <x v="22"/>
    <x v="1"/>
    <x v="12"/>
    <x v="12"/>
  </r>
  <r>
    <x v="0"/>
    <x v="0"/>
    <x v="10"/>
    <x v="61"/>
    <x v="0"/>
    <x v="443"/>
    <x v="443"/>
    <x v="1"/>
    <x v="1"/>
    <x v="0"/>
    <x v="0"/>
    <x v="23"/>
    <x v="23"/>
    <x v="0"/>
    <n v="388640.92"/>
    <n v="329928"/>
    <n v="329928"/>
    <n v="212906.74"/>
    <n v="-117021.26"/>
    <n v="-35.468726510026428"/>
    <x v="22"/>
    <x v="1"/>
    <x v="12"/>
    <x v="12"/>
  </r>
  <r>
    <x v="0"/>
    <x v="0"/>
    <x v="10"/>
    <x v="61"/>
    <x v="0"/>
    <x v="444"/>
    <x v="444"/>
    <x v="1"/>
    <x v="1"/>
    <x v="0"/>
    <x v="0"/>
    <x v="23"/>
    <x v="23"/>
    <x v="0"/>
    <n v="190680.74"/>
    <n v="430000"/>
    <n v="430000"/>
    <n v="226166.44"/>
    <n v="-203833.56"/>
    <n v="-47.403153488372091"/>
    <x v="22"/>
    <x v="1"/>
    <x v="11"/>
    <x v="11"/>
  </r>
  <r>
    <x v="0"/>
    <x v="0"/>
    <x v="10"/>
    <x v="61"/>
    <x v="0"/>
    <x v="445"/>
    <x v="445"/>
    <x v="1"/>
    <x v="1"/>
    <x v="0"/>
    <x v="0"/>
    <x v="23"/>
    <x v="23"/>
    <x v="0"/>
    <n v="112063.29"/>
    <n v="281000"/>
    <n v="281000"/>
    <n v="151726.91999999998"/>
    <n v="-129273.08"/>
    <n v="-46.004654804270459"/>
    <x v="22"/>
    <x v="1"/>
    <x v="11"/>
    <x v="11"/>
  </r>
  <r>
    <x v="0"/>
    <x v="0"/>
    <x v="10"/>
    <x v="61"/>
    <x v="0"/>
    <x v="446"/>
    <x v="446"/>
    <x v="1"/>
    <x v="1"/>
    <x v="0"/>
    <x v="0"/>
    <x v="23"/>
    <x v="23"/>
    <x v="0"/>
    <n v="163856.34"/>
    <n v="161242.32999999999"/>
    <n v="161242.32999999999"/>
    <n v="74513.78"/>
    <n v="-86728.55"/>
    <n v="-53.78770574699584"/>
    <x v="22"/>
    <x v="1"/>
    <x v="12"/>
    <x v="12"/>
  </r>
  <r>
    <x v="0"/>
    <x v="0"/>
    <x v="10"/>
    <x v="61"/>
    <x v="0"/>
    <x v="447"/>
    <x v="447"/>
    <x v="1"/>
    <x v="1"/>
    <x v="0"/>
    <x v="0"/>
    <x v="23"/>
    <x v="23"/>
    <x v="0"/>
    <n v="55197.14"/>
    <n v="86000"/>
    <n v="86000"/>
    <n v="170861.96"/>
    <n v="84861.96"/>
    <n v="98.676697674418605"/>
    <x v="22"/>
    <x v="0"/>
    <x v="12"/>
    <x v="12"/>
  </r>
  <r>
    <x v="0"/>
    <x v="0"/>
    <x v="10"/>
    <x v="61"/>
    <x v="0"/>
    <x v="448"/>
    <x v="448"/>
    <x v="1"/>
    <x v="1"/>
    <x v="0"/>
    <x v="0"/>
    <x v="23"/>
    <x v="23"/>
    <x v="0"/>
    <n v="26349"/>
    <n v="55000"/>
    <n v="55000"/>
    <n v="76581.26999999999"/>
    <n v="21581.27"/>
    <n v="39.238672727272721"/>
    <x v="22"/>
    <x v="0"/>
    <x v="12"/>
    <x v="12"/>
  </r>
  <r>
    <x v="0"/>
    <x v="0"/>
    <x v="10"/>
    <x v="61"/>
    <x v="0"/>
    <x v="449"/>
    <x v="449"/>
    <x v="1"/>
    <x v="1"/>
    <x v="0"/>
    <x v="0"/>
    <x v="23"/>
    <x v="23"/>
    <x v="0"/>
    <n v="78428.58"/>
    <n v="127000"/>
    <n v="127000"/>
    <n v="15268.08"/>
    <n v="-111731.92"/>
    <n v="-87.97788976377953"/>
    <x v="22"/>
    <x v="1"/>
    <x v="12"/>
    <x v="12"/>
  </r>
  <r>
    <x v="0"/>
    <x v="0"/>
    <x v="10"/>
    <x v="61"/>
    <x v="0"/>
    <x v="450"/>
    <x v="450"/>
    <x v="1"/>
    <x v="1"/>
    <x v="0"/>
    <x v="0"/>
    <x v="23"/>
    <x v="23"/>
    <x v="0"/>
    <n v="97969.57"/>
    <n v="347967.08"/>
    <n v="347967.08"/>
    <n v="50527"/>
    <n v="-297440.08"/>
    <n v="-85.479373508551447"/>
    <x v="22"/>
    <x v="1"/>
    <x v="12"/>
    <x v="12"/>
  </r>
  <r>
    <x v="0"/>
    <x v="0"/>
    <x v="10"/>
    <x v="61"/>
    <x v="0"/>
    <x v="451"/>
    <x v="451"/>
    <x v="1"/>
    <x v="1"/>
    <x v="0"/>
    <x v="0"/>
    <x v="23"/>
    <x v="23"/>
    <x v="0"/>
    <n v="30964.84"/>
    <n v="60000"/>
    <n v="60000"/>
    <n v="107709.76999999999"/>
    <n v="47709.77"/>
    <n v="79.51628333333332"/>
    <x v="22"/>
    <x v="0"/>
    <x v="12"/>
    <x v="12"/>
  </r>
  <r>
    <x v="0"/>
    <x v="0"/>
    <x v="10"/>
    <x v="62"/>
    <x v="0"/>
    <x v="452"/>
    <x v="452"/>
    <x v="1"/>
    <x v="1"/>
    <x v="0"/>
    <x v="0"/>
    <x v="23"/>
    <x v="23"/>
    <x v="0"/>
    <n v="9431.84"/>
    <n v="17000"/>
    <n v="17000"/>
    <n v="4188.96"/>
    <n v="-12811.04"/>
    <n v="-75.359058823529409"/>
    <x v="22"/>
    <x v="1"/>
    <x v="11"/>
    <x v="11"/>
  </r>
  <r>
    <x v="0"/>
    <x v="0"/>
    <x v="10"/>
    <x v="62"/>
    <x v="0"/>
    <x v="453"/>
    <x v="453"/>
    <x v="1"/>
    <x v="1"/>
    <x v="0"/>
    <x v="0"/>
    <x v="23"/>
    <x v="23"/>
    <x v="0"/>
    <n v="14190.7"/>
    <n v="30000"/>
    <n v="30000"/>
    <n v="2885.6000000000004"/>
    <n v="-27114.400000000001"/>
    <n v="-90.38133333333333"/>
    <x v="22"/>
    <x v="1"/>
    <x v="12"/>
    <x v="12"/>
  </r>
  <r>
    <x v="0"/>
    <x v="0"/>
    <x v="10"/>
    <x v="62"/>
    <x v="0"/>
    <x v="454"/>
    <x v="454"/>
    <x v="1"/>
    <x v="1"/>
    <x v="0"/>
    <x v="0"/>
    <x v="23"/>
    <x v="23"/>
    <x v="0"/>
    <n v="61376.3"/>
    <n v="195000"/>
    <n v="195000"/>
    <n v="52141.54"/>
    <n v="-142858.46"/>
    <n v="-73.260748717948715"/>
    <x v="22"/>
    <x v="1"/>
    <x v="11"/>
    <x v="11"/>
  </r>
  <r>
    <x v="0"/>
    <x v="0"/>
    <x v="10"/>
    <x v="62"/>
    <x v="0"/>
    <x v="455"/>
    <x v="455"/>
    <x v="1"/>
    <x v="1"/>
    <x v="0"/>
    <x v="0"/>
    <x v="23"/>
    <x v="23"/>
    <x v="0"/>
    <n v="0"/>
    <n v="68100"/>
    <n v="68100"/>
    <n v="2623.9"/>
    <n v="-65476.1"/>
    <n v="-96.146989720998533"/>
    <x v="22"/>
    <x v="1"/>
    <x v="11"/>
    <x v="11"/>
  </r>
  <r>
    <x v="0"/>
    <x v="0"/>
    <x v="10"/>
    <x v="62"/>
    <x v="0"/>
    <x v="456"/>
    <x v="456"/>
    <x v="1"/>
    <x v="1"/>
    <x v="0"/>
    <x v="0"/>
    <x v="23"/>
    <x v="23"/>
    <x v="0"/>
    <n v="14943.15"/>
    <n v="32500"/>
    <n v="32500"/>
    <n v="966.06999999999994"/>
    <n v="-31533.93"/>
    <n v="-97.027476923076918"/>
    <x v="22"/>
    <x v="1"/>
    <x v="12"/>
    <x v="12"/>
  </r>
  <r>
    <x v="0"/>
    <x v="0"/>
    <x v="10"/>
    <x v="63"/>
    <x v="0"/>
    <x v="457"/>
    <x v="457"/>
    <x v="1"/>
    <x v="1"/>
    <x v="0"/>
    <x v="0"/>
    <x v="23"/>
    <x v="23"/>
    <x v="0"/>
    <n v="206498.75"/>
    <n v="969741"/>
    <n v="969741"/>
    <n v="116230.95000000001"/>
    <n v="-853510.05"/>
    <n v="-88.014227510232104"/>
    <x v="22"/>
    <x v="1"/>
    <x v="7"/>
    <x v="7"/>
  </r>
  <r>
    <x v="0"/>
    <x v="0"/>
    <x v="10"/>
    <x v="63"/>
    <x v="0"/>
    <x v="458"/>
    <x v="458"/>
    <x v="1"/>
    <x v="1"/>
    <x v="0"/>
    <x v="0"/>
    <x v="23"/>
    <x v="23"/>
    <x v="0"/>
    <n v="975221.29"/>
    <n v="4000000"/>
    <n v="4000000"/>
    <n v="649217.88"/>
    <n v="-3350782.12"/>
    <n v="-83.769553000000002"/>
    <x v="22"/>
    <x v="1"/>
    <x v="7"/>
    <x v="7"/>
  </r>
  <r>
    <x v="0"/>
    <x v="0"/>
    <x v="10"/>
    <x v="63"/>
    <x v="0"/>
    <x v="459"/>
    <x v="459"/>
    <x v="1"/>
    <x v="1"/>
    <x v="0"/>
    <x v="0"/>
    <x v="23"/>
    <x v="23"/>
    <x v="0"/>
    <n v="7055.77"/>
    <n v="92000"/>
    <n v="92000"/>
    <n v="15570.76"/>
    <n v="-76429.240000000005"/>
    <n v="-83.075260869565213"/>
    <x v="22"/>
    <x v="1"/>
    <x v="12"/>
    <x v="12"/>
  </r>
  <r>
    <x v="0"/>
    <x v="0"/>
    <x v="10"/>
    <x v="63"/>
    <x v="0"/>
    <x v="460"/>
    <x v="460"/>
    <x v="1"/>
    <x v="1"/>
    <x v="0"/>
    <x v="0"/>
    <x v="23"/>
    <x v="23"/>
    <x v="0"/>
    <n v="1412999.95"/>
    <n v="2245600"/>
    <n v="2245600"/>
    <n v="421684.12"/>
    <n v="-1823915.88"/>
    <n v="-81.221761667260409"/>
    <x v="22"/>
    <x v="1"/>
    <x v="6"/>
    <x v="6"/>
  </r>
  <r>
    <x v="0"/>
    <x v="0"/>
    <x v="10"/>
    <x v="63"/>
    <x v="0"/>
    <x v="461"/>
    <x v="461"/>
    <x v="1"/>
    <x v="1"/>
    <x v="0"/>
    <x v="0"/>
    <x v="23"/>
    <x v="23"/>
    <x v="0"/>
    <n v="1755178.99"/>
    <n v="742916.7"/>
    <n v="742916.7"/>
    <n v="236666.91"/>
    <n v="-506249.79"/>
    <n v="-68.143546914479103"/>
    <x v="22"/>
    <x v="1"/>
    <x v="11"/>
    <x v="11"/>
  </r>
  <r>
    <x v="0"/>
    <x v="0"/>
    <x v="10"/>
    <x v="63"/>
    <x v="0"/>
    <x v="462"/>
    <x v="462"/>
    <x v="1"/>
    <x v="1"/>
    <x v="0"/>
    <x v="0"/>
    <x v="23"/>
    <x v="23"/>
    <x v="0"/>
    <n v="1152638.8700000001"/>
    <n v="2000000"/>
    <n v="2000000"/>
    <n v="228556.87"/>
    <n v="-1771443.13"/>
    <n v="-88.572156500000006"/>
    <x v="22"/>
    <x v="1"/>
    <x v="6"/>
    <x v="6"/>
  </r>
  <r>
    <x v="0"/>
    <x v="0"/>
    <x v="10"/>
    <x v="63"/>
    <x v="0"/>
    <x v="463"/>
    <x v="463"/>
    <x v="1"/>
    <x v="1"/>
    <x v="0"/>
    <x v="0"/>
    <x v="23"/>
    <x v="23"/>
    <x v="0"/>
    <n v="633512.03"/>
    <n v="520000"/>
    <n v="520000"/>
    <n v="47729.08"/>
    <n v="-472270.92"/>
    <n v="-90.821330769230769"/>
    <x v="22"/>
    <x v="1"/>
    <x v="8"/>
    <x v="8"/>
  </r>
  <r>
    <x v="0"/>
    <x v="0"/>
    <x v="10"/>
    <x v="63"/>
    <x v="0"/>
    <x v="464"/>
    <x v="464"/>
    <x v="1"/>
    <x v="1"/>
    <x v="0"/>
    <x v="0"/>
    <x v="23"/>
    <x v="23"/>
    <x v="0"/>
    <n v="347960.09"/>
    <n v="300000"/>
    <n v="300000"/>
    <n v="19671.5"/>
    <n v="-280328.5"/>
    <n v="-93.442833333333326"/>
    <x v="22"/>
    <x v="1"/>
    <x v="7"/>
    <x v="7"/>
  </r>
  <r>
    <x v="0"/>
    <x v="0"/>
    <x v="10"/>
    <x v="63"/>
    <x v="0"/>
    <x v="465"/>
    <x v="465"/>
    <x v="1"/>
    <x v="1"/>
    <x v="0"/>
    <x v="0"/>
    <x v="23"/>
    <x v="23"/>
    <x v="0"/>
    <n v="88981.67"/>
    <n v="125256.78"/>
    <n v="125256.78"/>
    <n v="66302.260000000009"/>
    <n v="-58954.52"/>
    <n v="-47.066929231295902"/>
    <x v="22"/>
    <x v="1"/>
    <x v="11"/>
    <x v="11"/>
  </r>
  <r>
    <x v="0"/>
    <x v="0"/>
    <x v="10"/>
    <x v="63"/>
    <x v="0"/>
    <x v="466"/>
    <x v="466"/>
    <x v="1"/>
    <x v="1"/>
    <x v="0"/>
    <x v="0"/>
    <x v="23"/>
    <x v="23"/>
    <x v="0"/>
    <n v="670493.9"/>
    <n v="1161879.8400000001"/>
    <n v="1161879.8400000001"/>
    <n v="160169.24000000002"/>
    <n v="-1001710.6"/>
    <n v="-86.214646774489168"/>
    <x v="22"/>
    <x v="1"/>
    <x v="12"/>
    <x v="12"/>
  </r>
  <r>
    <x v="0"/>
    <x v="0"/>
    <x v="10"/>
    <x v="63"/>
    <x v="0"/>
    <x v="467"/>
    <x v="467"/>
    <x v="1"/>
    <x v="1"/>
    <x v="0"/>
    <x v="0"/>
    <x v="23"/>
    <x v="23"/>
    <x v="0"/>
    <n v="62595.63"/>
    <n v="246317.9"/>
    <n v="246317.9"/>
    <n v="100160.06"/>
    <n v="-146157.84"/>
    <n v="-59.337076193000996"/>
    <x v="22"/>
    <x v="1"/>
    <x v="12"/>
    <x v="12"/>
  </r>
  <r>
    <x v="0"/>
    <x v="0"/>
    <x v="10"/>
    <x v="63"/>
    <x v="0"/>
    <x v="468"/>
    <x v="468"/>
    <x v="1"/>
    <x v="1"/>
    <x v="0"/>
    <x v="0"/>
    <x v="23"/>
    <x v="23"/>
    <x v="0"/>
    <n v="448482.47"/>
    <n v="950000"/>
    <n v="950000"/>
    <n v="96350.049999999988"/>
    <n v="-853649.95"/>
    <n v="-89.85788947368421"/>
    <x v="22"/>
    <x v="1"/>
    <x v="11"/>
    <x v="11"/>
  </r>
  <r>
    <x v="0"/>
    <x v="0"/>
    <x v="10"/>
    <x v="63"/>
    <x v="0"/>
    <x v="469"/>
    <x v="469"/>
    <x v="1"/>
    <x v="1"/>
    <x v="0"/>
    <x v="0"/>
    <x v="23"/>
    <x v="23"/>
    <x v="0"/>
    <n v="12460.69"/>
    <n v="106000"/>
    <n v="106000"/>
    <n v="101194.98000000001"/>
    <n v="-4805.0200000000004"/>
    <n v="-4.5330377358490566"/>
    <x v="22"/>
    <x v="1"/>
    <x v="12"/>
    <x v="12"/>
  </r>
  <r>
    <x v="0"/>
    <x v="0"/>
    <x v="10"/>
    <x v="63"/>
    <x v="0"/>
    <x v="470"/>
    <x v="470"/>
    <x v="1"/>
    <x v="1"/>
    <x v="0"/>
    <x v="0"/>
    <x v="23"/>
    <x v="23"/>
    <x v="0"/>
    <n v="191184.92"/>
    <n v="65000"/>
    <n v="65000"/>
    <n v="18576.28"/>
    <n v="-46423.72"/>
    <n v="-71.421107692307686"/>
    <x v="22"/>
    <x v="1"/>
    <x v="12"/>
    <x v="12"/>
  </r>
  <r>
    <x v="0"/>
    <x v="0"/>
    <x v="10"/>
    <x v="64"/>
    <x v="0"/>
    <x v="471"/>
    <x v="471"/>
    <x v="1"/>
    <x v="1"/>
    <x v="0"/>
    <x v="0"/>
    <x v="23"/>
    <x v="23"/>
    <x v="0"/>
    <n v="852869.88"/>
    <n v="2552877.4"/>
    <n v="2552877.4"/>
    <n v="2523875.5499999998"/>
    <n v="-29001.85"/>
    <n v="-1.1360455460963383"/>
    <x v="22"/>
    <x v="1"/>
    <x v="12"/>
    <x v="12"/>
  </r>
  <r>
    <x v="0"/>
    <x v="0"/>
    <x v="10"/>
    <x v="64"/>
    <x v="0"/>
    <x v="472"/>
    <x v="472"/>
    <x v="1"/>
    <x v="1"/>
    <x v="0"/>
    <x v="0"/>
    <x v="23"/>
    <x v="23"/>
    <x v="0"/>
    <n v="1003308.45"/>
    <n v="1605502"/>
    <n v="1605502"/>
    <n v="1570191.8499999996"/>
    <n v="-35310.15"/>
    <n v="-2.1993214583351501"/>
    <x v="22"/>
    <x v="1"/>
    <x v="9"/>
    <x v="9"/>
  </r>
  <r>
    <x v="0"/>
    <x v="0"/>
    <x v="10"/>
    <x v="64"/>
    <x v="0"/>
    <x v="473"/>
    <x v="473"/>
    <x v="1"/>
    <x v="1"/>
    <x v="0"/>
    <x v="0"/>
    <x v="23"/>
    <x v="23"/>
    <x v="0"/>
    <n v="1778307.74"/>
    <n v="4158000"/>
    <n v="4158000"/>
    <n v="4962272.75"/>
    <n v="804272.75"/>
    <n v="19.342778980278979"/>
    <x v="22"/>
    <x v="0"/>
    <x v="6"/>
    <x v="6"/>
  </r>
  <r>
    <x v="0"/>
    <x v="0"/>
    <x v="10"/>
    <x v="64"/>
    <x v="0"/>
    <x v="474"/>
    <x v="474"/>
    <x v="1"/>
    <x v="1"/>
    <x v="0"/>
    <x v="0"/>
    <x v="23"/>
    <x v="23"/>
    <x v="0"/>
    <n v="69685.58"/>
    <n v="315188.59999999998"/>
    <n v="315188.59999999998"/>
    <n v="195272.49999999997"/>
    <n v="-119916.1"/>
    <n v="-38.045823992365207"/>
    <x v="22"/>
    <x v="1"/>
    <x v="12"/>
    <x v="12"/>
  </r>
  <r>
    <x v="0"/>
    <x v="0"/>
    <x v="10"/>
    <x v="64"/>
    <x v="0"/>
    <x v="475"/>
    <x v="475"/>
    <x v="1"/>
    <x v="1"/>
    <x v="0"/>
    <x v="0"/>
    <x v="23"/>
    <x v="23"/>
    <x v="0"/>
    <n v="408106.27"/>
    <n v="1050000"/>
    <n v="1050000"/>
    <n v="1326401.81"/>
    <n v="276401.81"/>
    <n v="26.323981904761904"/>
    <x v="22"/>
    <x v="0"/>
    <x v="11"/>
    <x v="11"/>
  </r>
  <r>
    <x v="0"/>
    <x v="0"/>
    <x v="10"/>
    <x v="64"/>
    <x v="0"/>
    <x v="476"/>
    <x v="476"/>
    <x v="1"/>
    <x v="1"/>
    <x v="0"/>
    <x v="0"/>
    <x v="23"/>
    <x v="23"/>
    <x v="0"/>
    <n v="1064706.5600000001"/>
    <n v="4637383"/>
    <n v="4637383"/>
    <n v="4609826.0999999996"/>
    <n v="-27556.9"/>
    <n v="-0.59423385991625022"/>
    <x v="22"/>
    <x v="1"/>
    <x v="12"/>
    <x v="12"/>
  </r>
  <r>
    <x v="0"/>
    <x v="0"/>
    <x v="6"/>
    <x v="65"/>
    <x v="0"/>
    <x v="477"/>
    <x v="477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65"/>
    <x v="0"/>
    <x v="478"/>
    <x v="478"/>
    <x v="1"/>
    <x v="1"/>
    <x v="0"/>
    <x v="0"/>
    <x v="23"/>
    <x v="23"/>
    <x v="0"/>
    <n v="0"/>
    <m/>
    <m/>
    <n v="11416.68"/>
    <m/>
    <m/>
    <x v="22"/>
    <x v="2"/>
    <x v="9"/>
    <x v="9"/>
  </r>
  <r>
    <x v="0"/>
    <x v="0"/>
    <x v="6"/>
    <x v="65"/>
    <x v="0"/>
    <x v="479"/>
    <x v="479"/>
    <x v="1"/>
    <x v="1"/>
    <x v="0"/>
    <x v="0"/>
    <x v="23"/>
    <x v="23"/>
    <x v="0"/>
    <n v="0"/>
    <n v="0"/>
    <n v="0"/>
    <n v="5878.46"/>
    <n v="5878.46"/>
    <m/>
    <x v="22"/>
    <x v="0"/>
    <x v="11"/>
    <x v="11"/>
  </r>
  <r>
    <x v="0"/>
    <x v="0"/>
    <x v="6"/>
    <x v="65"/>
    <x v="0"/>
    <x v="480"/>
    <x v="480"/>
    <x v="1"/>
    <x v="1"/>
    <x v="0"/>
    <x v="0"/>
    <x v="23"/>
    <x v="23"/>
    <x v="0"/>
    <n v="190.77"/>
    <n v="0"/>
    <n v="0"/>
    <n v="0"/>
    <n v="0"/>
    <m/>
    <x v="22"/>
    <x v="0"/>
    <x v="7"/>
    <x v="7"/>
  </r>
  <r>
    <x v="0"/>
    <x v="0"/>
    <x v="6"/>
    <x v="65"/>
    <x v="0"/>
    <x v="481"/>
    <x v="481"/>
    <x v="1"/>
    <x v="1"/>
    <x v="0"/>
    <x v="0"/>
    <x v="23"/>
    <x v="23"/>
    <x v="0"/>
    <n v="33748.699999999997"/>
    <n v="85000"/>
    <n v="85000"/>
    <n v="20094.61"/>
    <n v="-64905.39"/>
    <n v="-76.359282352941179"/>
    <x v="22"/>
    <x v="1"/>
    <x v="12"/>
    <x v="12"/>
  </r>
  <r>
    <x v="0"/>
    <x v="0"/>
    <x v="6"/>
    <x v="65"/>
    <x v="0"/>
    <x v="482"/>
    <x v="482"/>
    <x v="1"/>
    <x v="1"/>
    <x v="0"/>
    <x v="0"/>
    <x v="23"/>
    <x v="23"/>
    <x v="0"/>
    <n v="0"/>
    <m/>
    <m/>
    <n v="0"/>
    <m/>
    <m/>
    <x v="22"/>
    <x v="2"/>
    <x v="6"/>
    <x v="6"/>
  </r>
  <r>
    <x v="0"/>
    <x v="0"/>
    <x v="6"/>
    <x v="65"/>
    <x v="0"/>
    <x v="483"/>
    <x v="483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6"/>
    <x v="65"/>
    <x v="0"/>
    <x v="484"/>
    <x v="484"/>
    <x v="1"/>
    <x v="1"/>
    <x v="0"/>
    <x v="0"/>
    <x v="23"/>
    <x v="23"/>
    <x v="0"/>
    <n v="0"/>
    <n v="0"/>
    <n v="0"/>
    <n v="3154.43"/>
    <n v="3154.43"/>
    <m/>
    <x v="22"/>
    <x v="0"/>
    <x v="11"/>
    <x v="11"/>
  </r>
  <r>
    <x v="0"/>
    <x v="0"/>
    <x v="6"/>
    <x v="65"/>
    <x v="0"/>
    <x v="485"/>
    <x v="485"/>
    <x v="1"/>
    <x v="1"/>
    <x v="0"/>
    <x v="0"/>
    <x v="23"/>
    <x v="23"/>
    <x v="0"/>
    <n v="0"/>
    <n v="0"/>
    <n v="0"/>
    <n v="44200.6"/>
    <n v="44200.6"/>
    <m/>
    <x v="22"/>
    <x v="0"/>
    <x v="11"/>
    <x v="11"/>
  </r>
  <r>
    <x v="0"/>
    <x v="0"/>
    <x v="6"/>
    <x v="65"/>
    <x v="0"/>
    <x v="486"/>
    <x v="486"/>
    <x v="1"/>
    <x v="1"/>
    <x v="0"/>
    <x v="0"/>
    <x v="23"/>
    <x v="23"/>
    <x v="0"/>
    <n v="7012.21"/>
    <n v="10000"/>
    <n v="10000"/>
    <n v="24581.45"/>
    <n v="14581.45"/>
    <n v="145.81450000000001"/>
    <x v="22"/>
    <x v="0"/>
    <x v="6"/>
    <x v="6"/>
  </r>
  <r>
    <x v="0"/>
    <x v="0"/>
    <x v="6"/>
    <x v="65"/>
    <x v="0"/>
    <x v="487"/>
    <x v="487"/>
    <x v="1"/>
    <x v="1"/>
    <x v="0"/>
    <x v="0"/>
    <x v="23"/>
    <x v="23"/>
    <x v="0"/>
    <n v="14737.29"/>
    <n v="25000"/>
    <n v="25000"/>
    <n v="62321.869999999995"/>
    <n v="37321.870000000003"/>
    <n v="149.28747999999999"/>
    <x v="22"/>
    <x v="0"/>
    <x v="12"/>
    <x v="12"/>
  </r>
  <r>
    <x v="0"/>
    <x v="0"/>
    <x v="6"/>
    <x v="65"/>
    <x v="0"/>
    <x v="488"/>
    <x v="48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6"/>
    <x v="66"/>
    <x v="0"/>
    <x v="489"/>
    <x v="489"/>
    <x v="1"/>
    <x v="1"/>
    <x v="0"/>
    <x v="0"/>
    <x v="23"/>
    <x v="23"/>
    <x v="0"/>
    <n v="274540.74"/>
    <n v="296742"/>
    <n v="296742"/>
    <n v="37789.46"/>
    <n v="-258952.54"/>
    <n v="-87.265213552513629"/>
    <x v="22"/>
    <x v="1"/>
    <x v="11"/>
    <x v="11"/>
  </r>
  <r>
    <x v="0"/>
    <x v="0"/>
    <x v="6"/>
    <x v="66"/>
    <x v="0"/>
    <x v="490"/>
    <x v="490"/>
    <x v="1"/>
    <x v="1"/>
    <x v="0"/>
    <x v="0"/>
    <x v="23"/>
    <x v="23"/>
    <x v="0"/>
    <n v="29150.48"/>
    <n v="70458.45"/>
    <n v="70458.45"/>
    <n v="9194.2800000000007"/>
    <n v="-61264.17"/>
    <n v="-86.950777373047515"/>
    <x v="22"/>
    <x v="1"/>
    <x v="12"/>
    <x v="12"/>
  </r>
  <r>
    <x v="0"/>
    <x v="0"/>
    <x v="6"/>
    <x v="66"/>
    <x v="0"/>
    <x v="491"/>
    <x v="491"/>
    <x v="1"/>
    <x v="1"/>
    <x v="0"/>
    <x v="0"/>
    <x v="23"/>
    <x v="23"/>
    <x v="0"/>
    <n v="1156279.6499999999"/>
    <n v="729315.19"/>
    <n v="729315.19"/>
    <n v="170562.59999999998"/>
    <n v="-558752.59"/>
    <n v="-76.613321326818934"/>
    <x v="22"/>
    <x v="1"/>
    <x v="9"/>
    <x v="9"/>
  </r>
  <r>
    <x v="0"/>
    <x v="0"/>
    <x v="6"/>
    <x v="66"/>
    <x v="0"/>
    <x v="492"/>
    <x v="492"/>
    <x v="1"/>
    <x v="1"/>
    <x v="0"/>
    <x v="0"/>
    <x v="23"/>
    <x v="23"/>
    <x v="0"/>
    <n v="13101.54"/>
    <n v="23000"/>
    <n v="23000"/>
    <n v="3611.5700000000006"/>
    <n v="-19388.43"/>
    <n v="-84.297521739130431"/>
    <x v="22"/>
    <x v="1"/>
    <x v="0"/>
    <x v="0"/>
  </r>
  <r>
    <x v="0"/>
    <x v="0"/>
    <x v="6"/>
    <x v="66"/>
    <x v="0"/>
    <x v="493"/>
    <x v="493"/>
    <x v="1"/>
    <x v="1"/>
    <x v="0"/>
    <x v="0"/>
    <x v="23"/>
    <x v="23"/>
    <x v="0"/>
    <n v="24204.38"/>
    <n v="33963.449999999997"/>
    <n v="33963.449999999997"/>
    <n v="56525.08"/>
    <n v="22561.63"/>
    <n v="66.429146626741399"/>
    <x v="22"/>
    <x v="0"/>
    <x v="11"/>
    <x v="11"/>
  </r>
  <r>
    <x v="0"/>
    <x v="0"/>
    <x v="6"/>
    <x v="66"/>
    <x v="0"/>
    <x v="494"/>
    <x v="494"/>
    <x v="1"/>
    <x v="1"/>
    <x v="0"/>
    <x v="0"/>
    <x v="23"/>
    <x v="23"/>
    <x v="0"/>
    <n v="183324.86"/>
    <n v="400906.94"/>
    <n v="400906.94"/>
    <n v="67032.13"/>
    <n v="-333874.81"/>
    <n v="-83.279877868913914"/>
    <x v="22"/>
    <x v="1"/>
    <x v="11"/>
    <x v="11"/>
  </r>
  <r>
    <x v="0"/>
    <x v="0"/>
    <x v="6"/>
    <x v="66"/>
    <x v="0"/>
    <x v="495"/>
    <x v="495"/>
    <x v="1"/>
    <x v="1"/>
    <x v="0"/>
    <x v="0"/>
    <x v="23"/>
    <x v="23"/>
    <x v="0"/>
    <n v="39978.080000000002"/>
    <n v="180000"/>
    <n v="180000"/>
    <n v="27769.37"/>
    <n v="-152230.63"/>
    <n v="-84.572572222222206"/>
    <x v="22"/>
    <x v="1"/>
    <x v="12"/>
    <x v="12"/>
  </r>
  <r>
    <x v="0"/>
    <x v="0"/>
    <x v="6"/>
    <x v="67"/>
    <x v="0"/>
    <x v="496"/>
    <x v="496"/>
    <x v="1"/>
    <x v="1"/>
    <x v="0"/>
    <x v="0"/>
    <x v="23"/>
    <x v="23"/>
    <x v="0"/>
    <n v="23655.360000000001"/>
    <n v="26127.279999999999"/>
    <n v="26127.279999999999"/>
    <n v="150327.27000000002"/>
    <n v="124199.99"/>
    <n v="475.36517387190707"/>
    <x v="22"/>
    <x v="0"/>
    <x v="0"/>
    <x v="0"/>
  </r>
  <r>
    <x v="0"/>
    <x v="0"/>
    <x v="6"/>
    <x v="67"/>
    <x v="0"/>
    <x v="497"/>
    <x v="497"/>
    <x v="1"/>
    <x v="1"/>
    <x v="0"/>
    <x v="0"/>
    <x v="23"/>
    <x v="23"/>
    <x v="0"/>
    <n v="216105.4"/>
    <n v="475116.85"/>
    <n v="475116.85"/>
    <n v="71564.44"/>
    <n v="-403552.41"/>
    <n v="-84.937507478423456"/>
    <x v="22"/>
    <x v="1"/>
    <x v="11"/>
    <x v="11"/>
  </r>
  <r>
    <x v="0"/>
    <x v="0"/>
    <x v="6"/>
    <x v="67"/>
    <x v="0"/>
    <x v="498"/>
    <x v="498"/>
    <x v="1"/>
    <x v="1"/>
    <x v="0"/>
    <x v="0"/>
    <x v="23"/>
    <x v="23"/>
    <x v="0"/>
    <n v="95854.95"/>
    <n v="230309.35"/>
    <n v="230309.35"/>
    <n v="377455.67000000004"/>
    <n v="147146.32"/>
    <n v="63.890727840619583"/>
    <x v="22"/>
    <x v="0"/>
    <x v="11"/>
    <x v="11"/>
  </r>
  <r>
    <x v="0"/>
    <x v="0"/>
    <x v="6"/>
    <x v="67"/>
    <x v="0"/>
    <x v="499"/>
    <x v="499"/>
    <x v="1"/>
    <x v="1"/>
    <x v="0"/>
    <x v="0"/>
    <x v="23"/>
    <x v="23"/>
    <x v="0"/>
    <n v="336618.17"/>
    <n v="259402.85"/>
    <n v="259402.85"/>
    <n v="38417.9"/>
    <n v="-220984.95"/>
    <n v="-85.189869733505233"/>
    <x v="22"/>
    <x v="1"/>
    <x v="10"/>
    <x v="10"/>
  </r>
  <r>
    <x v="0"/>
    <x v="0"/>
    <x v="6"/>
    <x v="67"/>
    <x v="0"/>
    <x v="500"/>
    <x v="500"/>
    <x v="1"/>
    <x v="1"/>
    <x v="0"/>
    <x v="0"/>
    <x v="23"/>
    <x v="23"/>
    <x v="0"/>
    <n v="81650.42"/>
    <n v="230000"/>
    <n v="230000"/>
    <n v="173486.74"/>
    <n v="-56513.26"/>
    <n v="-24.570982608695655"/>
    <x v="22"/>
    <x v="1"/>
    <x v="7"/>
    <x v="7"/>
  </r>
  <r>
    <x v="0"/>
    <x v="0"/>
    <x v="6"/>
    <x v="67"/>
    <x v="0"/>
    <x v="501"/>
    <x v="501"/>
    <x v="1"/>
    <x v="1"/>
    <x v="0"/>
    <x v="0"/>
    <x v="23"/>
    <x v="23"/>
    <x v="0"/>
    <n v="108849.85"/>
    <n v="98449.3"/>
    <n v="98449.3"/>
    <n v="26367.140000000003"/>
    <n v="-72082.16"/>
    <n v="-73.217544461971798"/>
    <x v="22"/>
    <x v="1"/>
    <x v="11"/>
    <x v="11"/>
  </r>
  <r>
    <x v="0"/>
    <x v="0"/>
    <x v="6"/>
    <x v="67"/>
    <x v="0"/>
    <x v="502"/>
    <x v="502"/>
    <x v="1"/>
    <x v="1"/>
    <x v="0"/>
    <x v="0"/>
    <x v="23"/>
    <x v="23"/>
    <x v="0"/>
    <n v="33719.629999999997"/>
    <n v="120000"/>
    <n v="120000"/>
    <n v="54176.399999999994"/>
    <n v="-65823.600000000006"/>
    <n v="-54.853000000000002"/>
    <x v="22"/>
    <x v="1"/>
    <x v="12"/>
    <x v="12"/>
  </r>
  <r>
    <x v="0"/>
    <x v="0"/>
    <x v="6"/>
    <x v="67"/>
    <x v="0"/>
    <x v="503"/>
    <x v="503"/>
    <x v="1"/>
    <x v="1"/>
    <x v="0"/>
    <x v="0"/>
    <x v="23"/>
    <x v="23"/>
    <x v="0"/>
    <n v="27762.61"/>
    <n v="49000"/>
    <n v="49000"/>
    <n v="50083.32"/>
    <n v="1083.32"/>
    <n v="2.2108571428571429"/>
    <x v="22"/>
    <x v="0"/>
    <x v="12"/>
    <x v="12"/>
  </r>
  <r>
    <x v="0"/>
    <x v="0"/>
    <x v="6"/>
    <x v="67"/>
    <x v="0"/>
    <x v="504"/>
    <x v="504"/>
    <x v="1"/>
    <x v="1"/>
    <x v="0"/>
    <x v="0"/>
    <x v="23"/>
    <x v="23"/>
    <x v="0"/>
    <n v="53348.37"/>
    <n v="95397.1"/>
    <n v="95397.1"/>
    <n v="34163.589999999997"/>
    <n v="-61233.51"/>
    <n v="-64.188020390556943"/>
    <x v="22"/>
    <x v="1"/>
    <x v="12"/>
    <x v="12"/>
  </r>
  <r>
    <x v="0"/>
    <x v="0"/>
    <x v="11"/>
    <x v="68"/>
    <x v="0"/>
    <x v="505"/>
    <x v="505"/>
    <x v="1"/>
    <x v="1"/>
    <x v="0"/>
    <x v="0"/>
    <x v="23"/>
    <x v="23"/>
    <x v="0"/>
    <n v="274624.03999999998"/>
    <n v="358045.5"/>
    <n v="358045.5"/>
    <n v="45539.37000000001"/>
    <n v="-312506.13"/>
    <n v="-87.281122092024617"/>
    <x v="22"/>
    <x v="1"/>
    <x v="11"/>
    <x v="11"/>
  </r>
  <r>
    <x v="0"/>
    <x v="0"/>
    <x v="11"/>
    <x v="68"/>
    <x v="0"/>
    <x v="506"/>
    <x v="506"/>
    <x v="1"/>
    <x v="1"/>
    <x v="0"/>
    <x v="0"/>
    <x v="23"/>
    <x v="23"/>
    <x v="0"/>
    <n v="98327.45"/>
    <n v="215000"/>
    <n v="215000"/>
    <n v="63655.96"/>
    <n v="-151344.04"/>
    <n v="-70.392576744186044"/>
    <x v="22"/>
    <x v="1"/>
    <x v="12"/>
    <x v="12"/>
  </r>
  <r>
    <x v="0"/>
    <x v="0"/>
    <x v="11"/>
    <x v="68"/>
    <x v="0"/>
    <x v="507"/>
    <x v="507"/>
    <x v="1"/>
    <x v="1"/>
    <x v="0"/>
    <x v="0"/>
    <x v="23"/>
    <x v="23"/>
    <x v="0"/>
    <n v="2469953.4500000002"/>
    <n v="2458756.5699999998"/>
    <n v="2458756.5699999998"/>
    <n v="2751854.4400000004"/>
    <n v="293097.87"/>
    <n v="11.920572926013573"/>
    <x v="22"/>
    <x v="0"/>
    <x v="9"/>
    <x v="9"/>
  </r>
  <r>
    <x v="0"/>
    <x v="0"/>
    <x v="11"/>
    <x v="68"/>
    <x v="0"/>
    <x v="508"/>
    <x v="508"/>
    <x v="1"/>
    <x v="1"/>
    <x v="0"/>
    <x v="0"/>
    <x v="23"/>
    <x v="23"/>
    <x v="0"/>
    <n v="32802.06"/>
    <n v="172393.75"/>
    <n v="172393.75"/>
    <n v="144151.63"/>
    <n v="-28242.12"/>
    <n v="-16.382334046332886"/>
    <x v="22"/>
    <x v="1"/>
    <x v="10"/>
    <x v="10"/>
  </r>
  <r>
    <x v="0"/>
    <x v="0"/>
    <x v="11"/>
    <x v="68"/>
    <x v="0"/>
    <x v="509"/>
    <x v="509"/>
    <x v="1"/>
    <x v="1"/>
    <x v="0"/>
    <x v="0"/>
    <x v="23"/>
    <x v="23"/>
    <x v="0"/>
    <n v="1055322.2"/>
    <n v="3118590.87"/>
    <n v="3118590.87"/>
    <n v="1608920.3499999999"/>
    <n v="-1509670.52"/>
    <n v="-48.408739168790042"/>
    <x v="22"/>
    <x v="1"/>
    <x v="9"/>
    <x v="9"/>
  </r>
  <r>
    <x v="0"/>
    <x v="0"/>
    <x v="11"/>
    <x v="68"/>
    <x v="0"/>
    <x v="510"/>
    <x v="510"/>
    <x v="1"/>
    <x v="1"/>
    <x v="0"/>
    <x v="0"/>
    <x v="23"/>
    <x v="23"/>
    <x v="0"/>
    <n v="189862.87"/>
    <n v="34477947.5"/>
    <n v="34477947.5"/>
    <n v="580619.04"/>
    <n v="-33897328.460000001"/>
    <n v="-98.315969823899749"/>
    <x v="22"/>
    <x v="1"/>
    <x v="10"/>
    <x v="10"/>
  </r>
  <r>
    <x v="0"/>
    <x v="0"/>
    <x v="11"/>
    <x v="69"/>
    <x v="0"/>
    <x v="511"/>
    <x v="511"/>
    <x v="1"/>
    <x v="1"/>
    <x v="0"/>
    <x v="0"/>
    <x v="23"/>
    <x v="23"/>
    <x v="0"/>
    <n v="56852.49"/>
    <n v="90546.25"/>
    <n v="90546.25"/>
    <n v="40897.15"/>
    <n v="-49649.1"/>
    <n v="-54.832861659096864"/>
    <x v="22"/>
    <x v="1"/>
    <x v="11"/>
    <x v="11"/>
  </r>
  <r>
    <x v="0"/>
    <x v="0"/>
    <x v="11"/>
    <x v="69"/>
    <x v="0"/>
    <x v="512"/>
    <x v="512"/>
    <x v="1"/>
    <x v="1"/>
    <x v="0"/>
    <x v="0"/>
    <x v="23"/>
    <x v="23"/>
    <x v="0"/>
    <n v="71709.259999999995"/>
    <n v="117679.35"/>
    <n v="117679.35"/>
    <n v="5026.16"/>
    <n v="-112653.19"/>
    <n v="-95.728936300209"/>
    <x v="22"/>
    <x v="1"/>
    <x v="11"/>
    <x v="11"/>
  </r>
  <r>
    <x v="0"/>
    <x v="0"/>
    <x v="11"/>
    <x v="69"/>
    <x v="0"/>
    <x v="513"/>
    <x v="513"/>
    <x v="1"/>
    <x v="1"/>
    <x v="0"/>
    <x v="0"/>
    <x v="23"/>
    <x v="23"/>
    <x v="0"/>
    <n v="0"/>
    <m/>
    <m/>
    <n v="57692.38"/>
    <m/>
    <m/>
    <x v="22"/>
    <x v="2"/>
    <x v="11"/>
    <x v="11"/>
  </r>
  <r>
    <x v="0"/>
    <x v="0"/>
    <x v="11"/>
    <x v="69"/>
    <x v="0"/>
    <x v="514"/>
    <x v="514"/>
    <x v="1"/>
    <x v="1"/>
    <x v="0"/>
    <x v="0"/>
    <x v="23"/>
    <x v="23"/>
    <x v="0"/>
    <n v="88313.04"/>
    <n v="200000"/>
    <n v="200000"/>
    <n v="456833.9"/>
    <n v="256833.9"/>
    <n v="128.41695000000001"/>
    <x v="22"/>
    <x v="0"/>
    <x v="7"/>
    <x v="7"/>
  </r>
  <r>
    <x v="0"/>
    <x v="0"/>
    <x v="11"/>
    <x v="69"/>
    <x v="0"/>
    <x v="515"/>
    <x v="515"/>
    <x v="1"/>
    <x v="1"/>
    <x v="0"/>
    <x v="0"/>
    <x v="23"/>
    <x v="23"/>
    <x v="0"/>
    <n v="0"/>
    <m/>
    <m/>
    <n v="118490.65"/>
    <m/>
    <m/>
    <x v="22"/>
    <x v="2"/>
    <x v="6"/>
    <x v="6"/>
  </r>
  <r>
    <x v="0"/>
    <x v="0"/>
    <x v="11"/>
    <x v="69"/>
    <x v="0"/>
    <x v="516"/>
    <x v="516"/>
    <x v="1"/>
    <x v="1"/>
    <x v="0"/>
    <x v="0"/>
    <x v="23"/>
    <x v="23"/>
    <x v="0"/>
    <n v="46195.35"/>
    <n v="0"/>
    <n v="0"/>
    <n v="181677.18"/>
    <n v="181677.18"/>
    <m/>
    <x v="22"/>
    <x v="0"/>
    <x v="12"/>
    <x v="12"/>
  </r>
  <r>
    <x v="0"/>
    <x v="0"/>
    <x v="11"/>
    <x v="69"/>
    <x v="0"/>
    <x v="517"/>
    <x v="517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0"/>
    <x v="0"/>
    <x v="518"/>
    <x v="518"/>
    <x v="1"/>
    <x v="1"/>
    <x v="0"/>
    <x v="0"/>
    <x v="23"/>
    <x v="23"/>
    <x v="0"/>
    <n v="26441.53"/>
    <n v="183299.5"/>
    <n v="183299.5"/>
    <n v="96672.960000000006"/>
    <n v="-86626.54"/>
    <n v="-47.259561537265512"/>
    <x v="22"/>
    <x v="1"/>
    <x v="11"/>
    <x v="11"/>
  </r>
  <r>
    <x v="0"/>
    <x v="0"/>
    <x v="11"/>
    <x v="70"/>
    <x v="0"/>
    <x v="519"/>
    <x v="519"/>
    <x v="1"/>
    <x v="1"/>
    <x v="0"/>
    <x v="0"/>
    <x v="23"/>
    <x v="23"/>
    <x v="0"/>
    <n v="49988.07"/>
    <n v="243678"/>
    <n v="243678"/>
    <n v="101121.41"/>
    <n v="-142556.59"/>
    <n v="-58.502035473042298"/>
    <x v="22"/>
    <x v="1"/>
    <x v="8"/>
    <x v="8"/>
  </r>
  <r>
    <x v="0"/>
    <x v="0"/>
    <x v="11"/>
    <x v="70"/>
    <x v="0"/>
    <x v="520"/>
    <x v="520"/>
    <x v="1"/>
    <x v="1"/>
    <x v="0"/>
    <x v="0"/>
    <x v="23"/>
    <x v="23"/>
    <x v="0"/>
    <n v="46882.79"/>
    <n v="216000"/>
    <n v="216000"/>
    <n v="117588.16"/>
    <n v="-98411.839999999997"/>
    <n v="-45.561037037037032"/>
    <x v="22"/>
    <x v="1"/>
    <x v="11"/>
    <x v="11"/>
  </r>
  <r>
    <x v="0"/>
    <x v="0"/>
    <x v="11"/>
    <x v="70"/>
    <x v="0"/>
    <x v="521"/>
    <x v="521"/>
    <x v="1"/>
    <x v="1"/>
    <x v="0"/>
    <x v="0"/>
    <x v="23"/>
    <x v="23"/>
    <x v="0"/>
    <n v="173997.54"/>
    <n v="253275.7"/>
    <n v="253275.7"/>
    <n v="246422.29"/>
    <n v="-6853.41"/>
    <n v="-2.7059090153536247"/>
    <x v="22"/>
    <x v="1"/>
    <x v="8"/>
    <x v="8"/>
  </r>
  <r>
    <x v="0"/>
    <x v="0"/>
    <x v="11"/>
    <x v="70"/>
    <x v="0"/>
    <x v="522"/>
    <x v="522"/>
    <x v="1"/>
    <x v="1"/>
    <x v="0"/>
    <x v="0"/>
    <x v="23"/>
    <x v="23"/>
    <x v="0"/>
    <n v="714126.2"/>
    <n v="1500000"/>
    <n v="1500000"/>
    <n v="1721599.75"/>
    <n v="221599.75"/>
    <n v="14.773316666666666"/>
    <x v="22"/>
    <x v="0"/>
    <x v="12"/>
    <x v="12"/>
  </r>
  <r>
    <x v="0"/>
    <x v="0"/>
    <x v="11"/>
    <x v="70"/>
    <x v="0"/>
    <x v="523"/>
    <x v="523"/>
    <x v="1"/>
    <x v="1"/>
    <x v="0"/>
    <x v="0"/>
    <x v="23"/>
    <x v="23"/>
    <x v="0"/>
    <n v="77648.800000000003"/>
    <n v="2081071.51"/>
    <n v="2081071.51"/>
    <n v="1441199.8699999999"/>
    <n v="-639871.64"/>
    <n v="-30.747220214455773"/>
    <x v="22"/>
    <x v="1"/>
    <x v="7"/>
    <x v="7"/>
  </r>
  <r>
    <x v="0"/>
    <x v="0"/>
    <x v="11"/>
    <x v="70"/>
    <x v="0"/>
    <x v="524"/>
    <x v="524"/>
    <x v="1"/>
    <x v="1"/>
    <x v="0"/>
    <x v="0"/>
    <x v="23"/>
    <x v="23"/>
    <x v="0"/>
    <n v="755701.13"/>
    <n v="2569149.17"/>
    <n v="2569149.17"/>
    <n v="1557863.0799999998"/>
    <n v="-1011286.09"/>
    <n v="-39.362684806659161"/>
    <x v="22"/>
    <x v="1"/>
    <x v="11"/>
    <x v="11"/>
  </r>
  <r>
    <x v="0"/>
    <x v="0"/>
    <x v="6"/>
    <x v="71"/>
    <x v="0"/>
    <x v="525"/>
    <x v="525"/>
    <x v="1"/>
    <x v="1"/>
    <x v="0"/>
    <x v="0"/>
    <x v="23"/>
    <x v="23"/>
    <x v="0"/>
    <n v="10559.84"/>
    <n v="55000"/>
    <n v="55000"/>
    <n v="128107.5"/>
    <n v="73107.5"/>
    <n v="132.92272727272726"/>
    <x v="22"/>
    <x v="0"/>
    <x v="12"/>
    <x v="12"/>
  </r>
  <r>
    <x v="0"/>
    <x v="0"/>
    <x v="6"/>
    <x v="71"/>
    <x v="0"/>
    <x v="526"/>
    <x v="526"/>
    <x v="1"/>
    <x v="1"/>
    <x v="0"/>
    <x v="0"/>
    <x v="23"/>
    <x v="23"/>
    <x v="0"/>
    <n v="14954.99"/>
    <n v="8000"/>
    <n v="8000"/>
    <n v="2530.59"/>
    <n v="-5469.41"/>
    <n v="-68.367625000000004"/>
    <x v="22"/>
    <x v="1"/>
    <x v="11"/>
    <x v="11"/>
  </r>
  <r>
    <x v="0"/>
    <x v="0"/>
    <x v="6"/>
    <x v="71"/>
    <x v="0"/>
    <x v="527"/>
    <x v="527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6"/>
    <x v="71"/>
    <x v="0"/>
    <x v="528"/>
    <x v="528"/>
    <x v="1"/>
    <x v="1"/>
    <x v="0"/>
    <x v="0"/>
    <x v="23"/>
    <x v="23"/>
    <x v="0"/>
    <n v="714354.96"/>
    <n v="1000000"/>
    <n v="1000000"/>
    <n v="700977.16999999993"/>
    <n v="-299022.83"/>
    <n v="-29.902283000000001"/>
    <x v="22"/>
    <x v="1"/>
    <x v="11"/>
    <x v="11"/>
  </r>
  <r>
    <x v="0"/>
    <x v="0"/>
    <x v="6"/>
    <x v="71"/>
    <x v="0"/>
    <x v="529"/>
    <x v="529"/>
    <x v="1"/>
    <x v="1"/>
    <x v="0"/>
    <x v="0"/>
    <x v="23"/>
    <x v="23"/>
    <x v="0"/>
    <n v="17496.349999999999"/>
    <n v="28000"/>
    <n v="28000"/>
    <n v="0"/>
    <n v="-28000"/>
    <n v="-100"/>
    <x v="22"/>
    <x v="1"/>
    <x v="11"/>
    <x v="11"/>
  </r>
  <r>
    <x v="0"/>
    <x v="0"/>
    <x v="6"/>
    <x v="71"/>
    <x v="0"/>
    <x v="530"/>
    <x v="530"/>
    <x v="1"/>
    <x v="1"/>
    <x v="0"/>
    <x v="0"/>
    <x v="23"/>
    <x v="23"/>
    <x v="0"/>
    <n v="183384.49"/>
    <n v="290000"/>
    <n v="290000"/>
    <n v="312511.82"/>
    <n v="22511.82"/>
    <n v="7.7626965517241384"/>
    <x v="22"/>
    <x v="0"/>
    <x v="12"/>
    <x v="12"/>
  </r>
  <r>
    <x v="0"/>
    <x v="0"/>
    <x v="11"/>
    <x v="72"/>
    <x v="0"/>
    <x v="531"/>
    <x v="531"/>
    <x v="1"/>
    <x v="1"/>
    <x v="0"/>
    <x v="0"/>
    <x v="23"/>
    <x v="23"/>
    <x v="0"/>
    <n v="375269.86"/>
    <n v="550000"/>
    <n v="550000"/>
    <n v="620963.29999999993"/>
    <n v="70963.3"/>
    <n v="12.902418181818181"/>
    <x v="22"/>
    <x v="0"/>
    <x v="11"/>
    <x v="11"/>
  </r>
  <r>
    <x v="0"/>
    <x v="0"/>
    <x v="11"/>
    <x v="72"/>
    <x v="0"/>
    <x v="532"/>
    <x v="532"/>
    <x v="1"/>
    <x v="1"/>
    <x v="0"/>
    <x v="0"/>
    <x v="23"/>
    <x v="23"/>
    <x v="0"/>
    <n v="4056.04"/>
    <n v="6914"/>
    <n v="6914"/>
    <n v="135621.43"/>
    <n v="128707.43"/>
    <n v="1861.5480185131614"/>
    <x v="22"/>
    <x v="0"/>
    <x v="6"/>
    <x v="6"/>
  </r>
  <r>
    <x v="0"/>
    <x v="0"/>
    <x v="11"/>
    <x v="72"/>
    <x v="0"/>
    <x v="533"/>
    <x v="533"/>
    <x v="1"/>
    <x v="1"/>
    <x v="0"/>
    <x v="0"/>
    <x v="23"/>
    <x v="23"/>
    <x v="0"/>
    <n v="3321826.93"/>
    <n v="2920000"/>
    <n v="2920000"/>
    <n v="448788.57000000007"/>
    <n v="-2471211.4300000002"/>
    <n v="-84.630528424657527"/>
    <x v="22"/>
    <x v="1"/>
    <x v="1"/>
    <x v="1"/>
  </r>
  <r>
    <x v="0"/>
    <x v="0"/>
    <x v="11"/>
    <x v="72"/>
    <x v="0"/>
    <x v="534"/>
    <x v="53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2"/>
    <x v="0"/>
    <x v="535"/>
    <x v="535"/>
    <x v="1"/>
    <x v="1"/>
    <x v="0"/>
    <x v="0"/>
    <x v="23"/>
    <x v="23"/>
    <x v="0"/>
    <n v="0"/>
    <n v="0"/>
    <n v="0"/>
    <n v="16640.240000000002"/>
    <n v="16640.240000000002"/>
    <m/>
    <x v="22"/>
    <x v="0"/>
    <x v="7"/>
    <x v="7"/>
  </r>
  <r>
    <x v="0"/>
    <x v="0"/>
    <x v="11"/>
    <x v="72"/>
    <x v="0"/>
    <x v="536"/>
    <x v="536"/>
    <x v="1"/>
    <x v="1"/>
    <x v="0"/>
    <x v="0"/>
    <x v="23"/>
    <x v="23"/>
    <x v="0"/>
    <n v="18917.34"/>
    <n v="21000"/>
    <n v="21000"/>
    <n v="28357.65"/>
    <n v="7357.65"/>
    <n v="35.036428571428573"/>
    <x v="22"/>
    <x v="0"/>
    <x v="11"/>
    <x v="11"/>
  </r>
  <r>
    <x v="0"/>
    <x v="0"/>
    <x v="11"/>
    <x v="72"/>
    <x v="0"/>
    <x v="537"/>
    <x v="537"/>
    <x v="1"/>
    <x v="1"/>
    <x v="0"/>
    <x v="0"/>
    <x v="23"/>
    <x v="23"/>
    <x v="0"/>
    <n v="42295.17"/>
    <n v="142000"/>
    <n v="142000"/>
    <n v="32060.420000000002"/>
    <n v="-109939.58"/>
    <n v="-77.422239436619719"/>
    <x v="22"/>
    <x v="1"/>
    <x v="0"/>
    <x v="0"/>
  </r>
  <r>
    <x v="0"/>
    <x v="0"/>
    <x v="11"/>
    <x v="72"/>
    <x v="0"/>
    <x v="538"/>
    <x v="538"/>
    <x v="1"/>
    <x v="1"/>
    <x v="0"/>
    <x v="0"/>
    <x v="23"/>
    <x v="23"/>
    <x v="0"/>
    <n v="168028.97"/>
    <n v="119029.87"/>
    <n v="119029.87"/>
    <n v="19473.719999999998"/>
    <n v="-99556.15"/>
    <n v="-83.639636000610594"/>
    <x v="22"/>
    <x v="1"/>
    <x v="12"/>
    <x v="12"/>
  </r>
  <r>
    <x v="0"/>
    <x v="0"/>
    <x v="11"/>
    <x v="72"/>
    <x v="0"/>
    <x v="539"/>
    <x v="539"/>
    <x v="1"/>
    <x v="1"/>
    <x v="0"/>
    <x v="0"/>
    <x v="23"/>
    <x v="23"/>
    <x v="0"/>
    <n v="52002.44"/>
    <n v="118200"/>
    <n v="118200"/>
    <n v="12282.390000000001"/>
    <n v="-105917.61"/>
    <n v="-89.608807106598988"/>
    <x v="22"/>
    <x v="1"/>
    <x v="11"/>
    <x v="11"/>
  </r>
  <r>
    <x v="0"/>
    <x v="0"/>
    <x v="1"/>
    <x v="1"/>
    <x v="0"/>
    <x v="540"/>
    <x v="540"/>
    <x v="1"/>
    <x v="1"/>
    <x v="0"/>
    <x v="0"/>
    <x v="23"/>
    <x v="23"/>
    <x v="0"/>
    <n v="0"/>
    <n v="0"/>
    <n v="0"/>
    <n v="35058.78"/>
    <n v="35058.78"/>
    <m/>
    <x v="22"/>
    <x v="0"/>
    <x v="12"/>
    <x v="12"/>
  </r>
  <r>
    <x v="0"/>
    <x v="0"/>
    <x v="1"/>
    <x v="1"/>
    <x v="0"/>
    <x v="541"/>
    <x v="541"/>
    <x v="1"/>
    <x v="1"/>
    <x v="0"/>
    <x v="0"/>
    <x v="23"/>
    <x v="23"/>
    <x v="0"/>
    <n v="0"/>
    <n v="215000"/>
    <n v="215000"/>
    <n v="30355.68"/>
    <n v="-184644.32"/>
    <n v="-85.881079069767438"/>
    <x v="22"/>
    <x v="1"/>
    <x v="12"/>
    <x v="12"/>
  </r>
  <r>
    <x v="0"/>
    <x v="0"/>
    <x v="1"/>
    <x v="1"/>
    <x v="0"/>
    <x v="542"/>
    <x v="542"/>
    <x v="1"/>
    <x v="1"/>
    <x v="0"/>
    <x v="0"/>
    <x v="23"/>
    <x v="23"/>
    <x v="0"/>
    <n v="10275.450000000001"/>
    <n v="19880"/>
    <n v="19880"/>
    <n v="117278.21"/>
    <n v="97398.21"/>
    <n v="489.93063380281683"/>
    <x v="22"/>
    <x v="0"/>
    <x v="12"/>
    <x v="12"/>
  </r>
  <r>
    <x v="0"/>
    <x v="0"/>
    <x v="1"/>
    <x v="1"/>
    <x v="0"/>
    <x v="543"/>
    <x v="54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1"/>
    <x v="0"/>
    <x v="544"/>
    <x v="5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5"/>
    <x v="545"/>
    <x v="1"/>
    <x v="1"/>
    <x v="0"/>
    <x v="0"/>
    <x v="23"/>
    <x v="23"/>
    <x v="0"/>
    <n v="0"/>
    <n v="0"/>
    <n v="0"/>
    <n v="730546"/>
    <n v="730546"/>
    <m/>
    <x v="22"/>
    <x v="0"/>
    <x v="12"/>
    <x v="12"/>
  </r>
  <r>
    <x v="0"/>
    <x v="0"/>
    <x v="1"/>
    <x v="2"/>
    <x v="0"/>
    <x v="546"/>
    <x v="54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7"/>
    <x v="547"/>
    <x v="1"/>
    <x v="1"/>
    <x v="0"/>
    <x v="0"/>
    <x v="23"/>
    <x v="23"/>
    <x v="0"/>
    <n v="26854.78"/>
    <n v="0"/>
    <n v="0"/>
    <n v="507830.22"/>
    <n v="507830.22"/>
    <m/>
    <x v="22"/>
    <x v="0"/>
    <x v="9"/>
    <x v="9"/>
  </r>
  <r>
    <x v="0"/>
    <x v="0"/>
    <x v="1"/>
    <x v="2"/>
    <x v="0"/>
    <x v="548"/>
    <x v="54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9"/>
    <x v="549"/>
    <x v="1"/>
    <x v="1"/>
    <x v="0"/>
    <x v="0"/>
    <x v="23"/>
    <x v="23"/>
    <x v="0"/>
    <n v="588210.18999999994"/>
    <n v="1420000"/>
    <n v="1420000"/>
    <n v="159944.97"/>
    <n v="-1260055.03"/>
    <n v="-88.736269718309856"/>
    <x v="22"/>
    <x v="1"/>
    <x v="6"/>
    <x v="6"/>
  </r>
  <r>
    <x v="0"/>
    <x v="0"/>
    <x v="1"/>
    <x v="2"/>
    <x v="0"/>
    <x v="550"/>
    <x v="550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1"/>
    <x v="2"/>
    <x v="0"/>
    <x v="551"/>
    <x v="55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2"/>
    <x v="55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2"/>
    <x v="0"/>
    <x v="553"/>
    <x v="553"/>
    <x v="1"/>
    <x v="1"/>
    <x v="0"/>
    <x v="0"/>
    <x v="23"/>
    <x v="23"/>
    <x v="0"/>
    <n v="60997.74"/>
    <n v="85000"/>
    <n v="85000"/>
    <n v="0"/>
    <n v="-85000"/>
    <n v="-100"/>
    <x v="22"/>
    <x v="1"/>
    <x v="11"/>
    <x v="11"/>
  </r>
  <r>
    <x v="0"/>
    <x v="0"/>
    <x v="1"/>
    <x v="2"/>
    <x v="0"/>
    <x v="554"/>
    <x v="55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5"/>
    <x v="555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3"/>
    <x v="0"/>
    <x v="556"/>
    <x v="556"/>
    <x v="1"/>
    <x v="1"/>
    <x v="0"/>
    <x v="0"/>
    <x v="23"/>
    <x v="23"/>
    <x v="0"/>
    <n v="442126.96"/>
    <n v="40000"/>
    <n v="40000"/>
    <n v="20065.66"/>
    <n v="-19934.34"/>
    <n v="-49.835850000000001"/>
    <x v="22"/>
    <x v="1"/>
    <x v="7"/>
    <x v="7"/>
  </r>
  <r>
    <x v="0"/>
    <x v="0"/>
    <x v="1"/>
    <x v="3"/>
    <x v="0"/>
    <x v="557"/>
    <x v="557"/>
    <x v="1"/>
    <x v="1"/>
    <x v="0"/>
    <x v="0"/>
    <x v="23"/>
    <x v="23"/>
    <x v="0"/>
    <n v="189346.4"/>
    <n v="600000"/>
    <n v="600000"/>
    <n v="737399.11"/>
    <n v="137399.10999999999"/>
    <n v="22.899851666666663"/>
    <x v="22"/>
    <x v="0"/>
    <x v="7"/>
    <x v="7"/>
  </r>
  <r>
    <x v="0"/>
    <x v="0"/>
    <x v="1"/>
    <x v="3"/>
    <x v="0"/>
    <x v="558"/>
    <x v="558"/>
    <x v="1"/>
    <x v="1"/>
    <x v="0"/>
    <x v="0"/>
    <x v="23"/>
    <x v="23"/>
    <x v="0"/>
    <n v="0"/>
    <n v="100000"/>
    <n v="100000"/>
    <n v="24747"/>
    <n v="-75253"/>
    <n v="-75.253"/>
    <x v="22"/>
    <x v="1"/>
    <x v="11"/>
    <x v="11"/>
  </r>
  <r>
    <x v="0"/>
    <x v="0"/>
    <x v="1"/>
    <x v="3"/>
    <x v="0"/>
    <x v="559"/>
    <x v="55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3"/>
    <x v="0"/>
    <x v="560"/>
    <x v="560"/>
    <x v="1"/>
    <x v="1"/>
    <x v="0"/>
    <x v="0"/>
    <x v="23"/>
    <x v="23"/>
    <x v="0"/>
    <n v="0"/>
    <n v="0"/>
    <n v="0"/>
    <n v="54639.12"/>
    <n v="54639.12"/>
    <m/>
    <x v="22"/>
    <x v="0"/>
    <x v="11"/>
    <x v="11"/>
  </r>
  <r>
    <x v="0"/>
    <x v="0"/>
    <x v="1"/>
    <x v="3"/>
    <x v="0"/>
    <x v="561"/>
    <x v="561"/>
    <x v="1"/>
    <x v="1"/>
    <x v="0"/>
    <x v="0"/>
    <x v="23"/>
    <x v="23"/>
    <x v="0"/>
    <n v="0"/>
    <n v="50000"/>
    <n v="50000"/>
    <n v="58149.58"/>
    <n v="8149.58"/>
    <n v="16.299160000000001"/>
    <x v="22"/>
    <x v="0"/>
    <x v="11"/>
    <x v="11"/>
  </r>
  <r>
    <x v="0"/>
    <x v="0"/>
    <x v="1"/>
    <x v="3"/>
    <x v="0"/>
    <x v="562"/>
    <x v="562"/>
    <x v="1"/>
    <x v="1"/>
    <x v="0"/>
    <x v="0"/>
    <x v="23"/>
    <x v="23"/>
    <x v="0"/>
    <n v="0"/>
    <n v="0"/>
    <n v="0"/>
    <n v="302929.64"/>
    <n v="302929.64"/>
    <m/>
    <x v="22"/>
    <x v="0"/>
    <x v="6"/>
    <x v="6"/>
  </r>
  <r>
    <x v="0"/>
    <x v="0"/>
    <x v="1"/>
    <x v="3"/>
    <x v="0"/>
    <x v="563"/>
    <x v="56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3"/>
    <x v="0"/>
    <x v="564"/>
    <x v="564"/>
    <x v="1"/>
    <x v="1"/>
    <x v="0"/>
    <x v="0"/>
    <x v="23"/>
    <x v="23"/>
    <x v="0"/>
    <n v="0"/>
    <n v="0"/>
    <n v="0"/>
    <n v="2853.03"/>
    <n v="2853.03"/>
    <m/>
    <x v="22"/>
    <x v="0"/>
    <x v="7"/>
    <x v="7"/>
  </r>
  <r>
    <x v="0"/>
    <x v="0"/>
    <x v="1"/>
    <x v="73"/>
    <x v="0"/>
    <x v="565"/>
    <x v="56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73"/>
    <x v="0"/>
    <x v="566"/>
    <x v="566"/>
    <x v="1"/>
    <x v="1"/>
    <x v="0"/>
    <x v="0"/>
    <x v="23"/>
    <x v="23"/>
    <x v="0"/>
    <n v="0"/>
    <n v="300"/>
    <n v="300"/>
    <n v="23619.4"/>
    <n v="23319.4"/>
    <n v="7773.1333333333323"/>
    <x v="22"/>
    <x v="0"/>
    <x v="11"/>
    <x v="11"/>
  </r>
  <r>
    <x v="0"/>
    <x v="0"/>
    <x v="1"/>
    <x v="73"/>
    <x v="0"/>
    <x v="567"/>
    <x v="567"/>
    <x v="1"/>
    <x v="1"/>
    <x v="0"/>
    <x v="0"/>
    <x v="23"/>
    <x v="23"/>
    <x v="0"/>
    <n v="13331.65"/>
    <n v="0"/>
    <n v="0"/>
    <n v="9522.4500000000007"/>
    <n v="9522.4500000000007"/>
    <m/>
    <x v="22"/>
    <x v="0"/>
    <x v="11"/>
    <x v="11"/>
  </r>
  <r>
    <x v="0"/>
    <x v="0"/>
    <x v="1"/>
    <x v="73"/>
    <x v="0"/>
    <x v="568"/>
    <x v="568"/>
    <x v="1"/>
    <x v="1"/>
    <x v="0"/>
    <x v="0"/>
    <x v="23"/>
    <x v="23"/>
    <x v="0"/>
    <n v="0"/>
    <n v="0"/>
    <n v="0"/>
    <n v="145705.34"/>
    <n v="145705.34"/>
    <m/>
    <x v="22"/>
    <x v="0"/>
    <x v="9"/>
    <x v="9"/>
  </r>
  <r>
    <x v="0"/>
    <x v="0"/>
    <x v="1"/>
    <x v="73"/>
    <x v="0"/>
    <x v="569"/>
    <x v="569"/>
    <x v="1"/>
    <x v="1"/>
    <x v="0"/>
    <x v="0"/>
    <x v="23"/>
    <x v="23"/>
    <x v="0"/>
    <n v="5187.37"/>
    <n v="28900.43"/>
    <n v="28900.43"/>
    <n v="8718.9699999999993"/>
    <n v="-20181.46"/>
    <n v="-69.831002514495452"/>
    <x v="22"/>
    <x v="1"/>
    <x v="6"/>
    <x v="6"/>
  </r>
  <r>
    <x v="0"/>
    <x v="0"/>
    <x v="1"/>
    <x v="73"/>
    <x v="0"/>
    <x v="570"/>
    <x v="570"/>
    <x v="1"/>
    <x v="1"/>
    <x v="0"/>
    <x v="0"/>
    <x v="23"/>
    <x v="23"/>
    <x v="0"/>
    <n v="0"/>
    <n v="0"/>
    <n v="0"/>
    <n v="203010.82"/>
    <n v="203010.82"/>
    <m/>
    <x v="22"/>
    <x v="0"/>
    <x v="12"/>
    <x v="12"/>
  </r>
  <r>
    <x v="0"/>
    <x v="0"/>
    <x v="1"/>
    <x v="4"/>
    <x v="1"/>
    <x v="571"/>
    <x v="571"/>
    <x v="1"/>
    <x v="1"/>
    <x v="0"/>
    <x v="0"/>
    <x v="23"/>
    <x v="23"/>
    <x v="0"/>
    <n v="4459239.28"/>
    <n v="7650000"/>
    <n v="7650000"/>
    <n v="1876518.2400000002"/>
    <n v="-5773481.7599999998"/>
    <n v="-75.470349803921579"/>
    <x v="22"/>
    <x v="1"/>
    <x v="1"/>
    <x v="1"/>
  </r>
  <r>
    <x v="0"/>
    <x v="0"/>
    <x v="1"/>
    <x v="5"/>
    <x v="0"/>
    <x v="572"/>
    <x v="572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1"/>
    <x v="5"/>
    <x v="0"/>
    <x v="573"/>
    <x v="57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4"/>
    <x v="5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6"/>
    <x v="0"/>
    <x v="575"/>
    <x v="575"/>
    <x v="1"/>
    <x v="1"/>
    <x v="0"/>
    <x v="0"/>
    <x v="23"/>
    <x v="23"/>
    <x v="0"/>
    <n v="6011.56"/>
    <n v="11973"/>
    <n v="11973"/>
    <n v="18106"/>
    <n v="6133"/>
    <n v="51.2235864027395"/>
    <x v="22"/>
    <x v="0"/>
    <x v="12"/>
    <x v="12"/>
  </r>
  <r>
    <x v="0"/>
    <x v="0"/>
    <x v="1"/>
    <x v="6"/>
    <x v="0"/>
    <x v="576"/>
    <x v="576"/>
    <x v="1"/>
    <x v="1"/>
    <x v="0"/>
    <x v="0"/>
    <x v="23"/>
    <x v="23"/>
    <x v="0"/>
    <n v="0"/>
    <m/>
    <m/>
    <n v="1691715.3499999999"/>
    <m/>
    <m/>
    <x v="22"/>
    <x v="2"/>
    <x v="6"/>
    <x v="6"/>
  </r>
  <r>
    <x v="0"/>
    <x v="0"/>
    <x v="1"/>
    <x v="6"/>
    <x v="0"/>
    <x v="577"/>
    <x v="577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1"/>
    <x v="6"/>
    <x v="0"/>
    <x v="578"/>
    <x v="57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9"/>
    <x v="57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80"/>
    <x v="58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"/>
    <x v="0"/>
    <x v="581"/>
    <x v="581"/>
    <x v="1"/>
    <x v="1"/>
    <x v="0"/>
    <x v="0"/>
    <x v="23"/>
    <x v="23"/>
    <x v="0"/>
    <n v="145066.51"/>
    <n v="220000"/>
    <n v="220000"/>
    <n v="21037.809999999998"/>
    <n v="-198962.19"/>
    <n v="-90.437359090909084"/>
    <x v="22"/>
    <x v="1"/>
    <x v="11"/>
    <x v="11"/>
  </r>
  <r>
    <x v="0"/>
    <x v="0"/>
    <x v="1"/>
    <x v="7"/>
    <x v="0"/>
    <x v="582"/>
    <x v="582"/>
    <x v="1"/>
    <x v="1"/>
    <x v="0"/>
    <x v="0"/>
    <x v="23"/>
    <x v="23"/>
    <x v="0"/>
    <n v="0"/>
    <n v="0"/>
    <n v="0"/>
    <n v="68829.38"/>
    <n v="68829.38"/>
    <m/>
    <x v="22"/>
    <x v="0"/>
    <x v="11"/>
    <x v="11"/>
  </r>
  <r>
    <x v="0"/>
    <x v="0"/>
    <x v="1"/>
    <x v="7"/>
    <x v="0"/>
    <x v="583"/>
    <x v="583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1"/>
    <x v="7"/>
    <x v="0"/>
    <x v="584"/>
    <x v="584"/>
    <x v="1"/>
    <x v="1"/>
    <x v="0"/>
    <x v="0"/>
    <x v="23"/>
    <x v="23"/>
    <x v="0"/>
    <n v="0"/>
    <n v="0"/>
    <n v="0"/>
    <n v="12315.2"/>
    <n v="12315.2"/>
    <m/>
    <x v="22"/>
    <x v="0"/>
    <x v="12"/>
    <x v="12"/>
  </r>
  <r>
    <x v="0"/>
    <x v="0"/>
    <x v="1"/>
    <x v="7"/>
    <x v="0"/>
    <x v="585"/>
    <x v="585"/>
    <x v="1"/>
    <x v="1"/>
    <x v="0"/>
    <x v="0"/>
    <x v="23"/>
    <x v="23"/>
    <x v="0"/>
    <n v="92052.13"/>
    <n v="600000"/>
    <n v="600000"/>
    <n v="390555.04000000004"/>
    <n v="-209444.96"/>
    <n v="-34.907493333333335"/>
    <x v="22"/>
    <x v="1"/>
    <x v="11"/>
    <x v="11"/>
  </r>
  <r>
    <x v="0"/>
    <x v="0"/>
    <x v="1"/>
    <x v="7"/>
    <x v="1"/>
    <x v="586"/>
    <x v="586"/>
    <x v="1"/>
    <x v="1"/>
    <x v="0"/>
    <x v="0"/>
    <x v="23"/>
    <x v="23"/>
    <x v="0"/>
    <n v="5096097.3600000003"/>
    <n v="4899663.0999999996"/>
    <n v="4899663.0999999996"/>
    <n v="619768.52"/>
    <n v="-4279894.58"/>
    <n v="-87.350793159635799"/>
    <x v="22"/>
    <x v="1"/>
    <x v="2"/>
    <x v="2"/>
  </r>
  <r>
    <x v="0"/>
    <x v="0"/>
    <x v="1"/>
    <x v="7"/>
    <x v="0"/>
    <x v="587"/>
    <x v="587"/>
    <x v="1"/>
    <x v="1"/>
    <x v="0"/>
    <x v="0"/>
    <x v="23"/>
    <x v="23"/>
    <x v="0"/>
    <n v="0"/>
    <n v="350000"/>
    <n v="350000"/>
    <n v="455410.05"/>
    <n v="105410.05"/>
    <n v="30.117157142857142"/>
    <x v="22"/>
    <x v="0"/>
    <x v="11"/>
    <x v="11"/>
  </r>
  <r>
    <x v="0"/>
    <x v="0"/>
    <x v="2"/>
    <x v="74"/>
    <x v="0"/>
    <x v="588"/>
    <x v="588"/>
    <x v="1"/>
    <x v="1"/>
    <x v="0"/>
    <x v="0"/>
    <x v="23"/>
    <x v="23"/>
    <x v="0"/>
    <n v="0"/>
    <m/>
    <m/>
    <n v="38873.050000000003"/>
    <m/>
    <m/>
    <x v="22"/>
    <x v="2"/>
    <x v="11"/>
    <x v="11"/>
  </r>
  <r>
    <x v="0"/>
    <x v="0"/>
    <x v="2"/>
    <x v="12"/>
    <x v="0"/>
    <x v="589"/>
    <x v="589"/>
    <x v="1"/>
    <x v="1"/>
    <x v="0"/>
    <x v="0"/>
    <x v="23"/>
    <x v="23"/>
    <x v="0"/>
    <n v="2024.66"/>
    <n v="9000"/>
    <n v="9000"/>
    <n v="144845.97"/>
    <n v="135845.97"/>
    <n v="1509.3996666666665"/>
    <x v="22"/>
    <x v="0"/>
    <x v="0"/>
    <x v="0"/>
  </r>
  <r>
    <x v="0"/>
    <x v="0"/>
    <x v="2"/>
    <x v="74"/>
    <x v="0"/>
    <x v="590"/>
    <x v="590"/>
    <x v="1"/>
    <x v="1"/>
    <x v="0"/>
    <x v="0"/>
    <x v="23"/>
    <x v="23"/>
    <x v="0"/>
    <n v="33092.1"/>
    <n v="35000"/>
    <n v="35000"/>
    <n v="1454.56"/>
    <n v="-33545.440000000002"/>
    <n v="-95.844114285714284"/>
    <x v="22"/>
    <x v="1"/>
    <x v="11"/>
    <x v="11"/>
  </r>
  <r>
    <x v="0"/>
    <x v="0"/>
    <x v="2"/>
    <x v="74"/>
    <x v="0"/>
    <x v="591"/>
    <x v="591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74"/>
    <x v="0"/>
    <x v="592"/>
    <x v="592"/>
    <x v="1"/>
    <x v="1"/>
    <x v="0"/>
    <x v="0"/>
    <x v="23"/>
    <x v="23"/>
    <x v="0"/>
    <n v="4755.49"/>
    <n v="0"/>
    <n v="0"/>
    <n v="0"/>
    <n v="0"/>
    <m/>
    <x v="22"/>
    <x v="0"/>
    <x v="12"/>
    <x v="12"/>
  </r>
  <r>
    <x v="0"/>
    <x v="0"/>
    <x v="2"/>
    <x v="74"/>
    <x v="0"/>
    <x v="593"/>
    <x v="593"/>
    <x v="1"/>
    <x v="1"/>
    <x v="0"/>
    <x v="0"/>
    <x v="23"/>
    <x v="23"/>
    <x v="0"/>
    <n v="0"/>
    <m/>
    <m/>
    <n v="59347.5"/>
    <m/>
    <m/>
    <x v="22"/>
    <x v="2"/>
    <x v="9"/>
    <x v="9"/>
  </r>
  <r>
    <x v="0"/>
    <x v="0"/>
    <x v="2"/>
    <x v="74"/>
    <x v="0"/>
    <x v="594"/>
    <x v="594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5"/>
    <x v="595"/>
    <x v="1"/>
    <x v="1"/>
    <x v="0"/>
    <x v="0"/>
    <x v="23"/>
    <x v="23"/>
    <x v="0"/>
    <n v="862165.03"/>
    <n v="688273.56"/>
    <n v="688273.56"/>
    <n v="777892.29999999993"/>
    <n v="89618.74"/>
    <n v="13.020802368174653"/>
    <x v="22"/>
    <x v="0"/>
    <x v="6"/>
    <x v="6"/>
  </r>
  <r>
    <x v="0"/>
    <x v="0"/>
    <x v="2"/>
    <x v="74"/>
    <x v="1"/>
    <x v="596"/>
    <x v="596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597"/>
    <x v="597"/>
    <x v="1"/>
    <x v="1"/>
    <x v="0"/>
    <x v="0"/>
    <x v="23"/>
    <x v="23"/>
    <x v="0"/>
    <n v="0"/>
    <m/>
    <m/>
    <n v="0"/>
    <m/>
    <m/>
    <x v="22"/>
    <x v="2"/>
    <x v="12"/>
    <x v="12"/>
  </r>
  <r>
    <x v="0"/>
    <x v="0"/>
    <x v="2"/>
    <x v="74"/>
    <x v="0"/>
    <x v="598"/>
    <x v="598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9"/>
    <x v="599"/>
    <x v="1"/>
    <x v="1"/>
    <x v="0"/>
    <x v="0"/>
    <x v="23"/>
    <x v="23"/>
    <x v="0"/>
    <n v="1501420.02"/>
    <n v="2071584.56"/>
    <n v="2071584.56"/>
    <n v="1635981.6800000002"/>
    <n v="-435602.88"/>
    <n v="-21.027521077874805"/>
    <x v="22"/>
    <x v="1"/>
    <x v="10"/>
    <x v="10"/>
  </r>
  <r>
    <x v="0"/>
    <x v="0"/>
    <x v="2"/>
    <x v="74"/>
    <x v="0"/>
    <x v="600"/>
    <x v="600"/>
    <x v="1"/>
    <x v="1"/>
    <x v="0"/>
    <x v="0"/>
    <x v="23"/>
    <x v="23"/>
    <x v="0"/>
    <n v="27942.51"/>
    <n v="0"/>
    <n v="0"/>
    <n v="-609856.47"/>
    <n v="-609856.47"/>
    <m/>
    <x v="22"/>
    <x v="1"/>
    <x v="7"/>
    <x v="7"/>
  </r>
  <r>
    <x v="0"/>
    <x v="0"/>
    <x v="2"/>
    <x v="74"/>
    <x v="1"/>
    <x v="601"/>
    <x v="601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602"/>
    <x v="602"/>
    <x v="1"/>
    <x v="1"/>
    <x v="0"/>
    <x v="0"/>
    <x v="23"/>
    <x v="23"/>
    <x v="0"/>
    <n v="4558.34"/>
    <m/>
    <m/>
    <n v="27919"/>
    <m/>
    <m/>
    <x v="22"/>
    <x v="2"/>
    <x v="12"/>
    <x v="12"/>
  </r>
  <r>
    <x v="0"/>
    <x v="0"/>
    <x v="2"/>
    <x v="74"/>
    <x v="0"/>
    <x v="603"/>
    <x v="603"/>
    <x v="1"/>
    <x v="1"/>
    <x v="0"/>
    <x v="0"/>
    <x v="23"/>
    <x v="23"/>
    <x v="0"/>
    <n v="250708.31"/>
    <n v="87289"/>
    <n v="87289"/>
    <n v="333484.79999999999"/>
    <n v="246195.8"/>
    <n v="282.04676419709244"/>
    <x v="22"/>
    <x v="0"/>
    <x v="11"/>
    <x v="11"/>
  </r>
  <r>
    <x v="0"/>
    <x v="0"/>
    <x v="2"/>
    <x v="74"/>
    <x v="0"/>
    <x v="604"/>
    <x v="60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74"/>
    <x v="0"/>
    <x v="605"/>
    <x v="605"/>
    <x v="1"/>
    <x v="1"/>
    <x v="0"/>
    <x v="0"/>
    <x v="23"/>
    <x v="23"/>
    <x v="0"/>
    <n v="0"/>
    <n v="70408.3"/>
    <n v="70408.3"/>
    <n v="113589.9"/>
    <n v="43181.599999999999"/>
    <n v="61.330269300636424"/>
    <x v="22"/>
    <x v="0"/>
    <x v="13"/>
    <x v="13"/>
  </r>
  <r>
    <x v="0"/>
    <x v="0"/>
    <x v="2"/>
    <x v="8"/>
    <x v="0"/>
    <x v="606"/>
    <x v="606"/>
    <x v="1"/>
    <x v="1"/>
    <x v="0"/>
    <x v="0"/>
    <x v="23"/>
    <x v="23"/>
    <x v="0"/>
    <n v="134757.78"/>
    <n v="0"/>
    <n v="0"/>
    <n v="140862.26"/>
    <n v="140862.26"/>
    <m/>
    <x v="22"/>
    <x v="0"/>
    <x v="11"/>
    <x v="11"/>
  </r>
  <r>
    <x v="0"/>
    <x v="0"/>
    <x v="2"/>
    <x v="8"/>
    <x v="0"/>
    <x v="607"/>
    <x v="607"/>
    <x v="1"/>
    <x v="1"/>
    <x v="0"/>
    <x v="0"/>
    <x v="23"/>
    <x v="23"/>
    <x v="0"/>
    <n v="0"/>
    <n v="0"/>
    <n v="0"/>
    <n v="319106.2"/>
    <n v="319106.2"/>
    <m/>
    <x v="22"/>
    <x v="0"/>
    <x v="12"/>
    <x v="12"/>
  </r>
  <r>
    <x v="0"/>
    <x v="0"/>
    <x v="2"/>
    <x v="8"/>
    <x v="0"/>
    <x v="608"/>
    <x v="608"/>
    <x v="1"/>
    <x v="1"/>
    <x v="0"/>
    <x v="0"/>
    <x v="23"/>
    <x v="23"/>
    <x v="0"/>
    <n v="2970.62"/>
    <n v="0"/>
    <n v="0"/>
    <n v="124568.56"/>
    <n v="124568.56"/>
    <m/>
    <x v="22"/>
    <x v="0"/>
    <x v="8"/>
    <x v="8"/>
  </r>
  <r>
    <x v="0"/>
    <x v="0"/>
    <x v="2"/>
    <x v="8"/>
    <x v="0"/>
    <x v="609"/>
    <x v="60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8"/>
    <x v="0"/>
    <x v="610"/>
    <x v="610"/>
    <x v="1"/>
    <x v="1"/>
    <x v="0"/>
    <x v="0"/>
    <x v="23"/>
    <x v="23"/>
    <x v="0"/>
    <n v="0"/>
    <n v="65213"/>
    <n v="65213"/>
    <n v="0"/>
    <n v="-65213"/>
    <n v="-100"/>
    <x v="22"/>
    <x v="1"/>
    <x v="12"/>
    <x v="12"/>
  </r>
  <r>
    <x v="0"/>
    <x v="0"/>
    <x v="2"/>
    <x v="8"/>
    <x v="0"/>
    <x v="611"/>
    <x v="611"/>
    <x v="1"/>
    <x v="1"/>
    <x v="0"/>
    <x v="0"/>
    <x v="23"/>
    <x v="23"/>
    <x v="0"/>
    <n v="10954.87"/>
    <m/>
    <m/>
    <n v="0"/>
    <m/>
    <m/>
    <x v="22"/>
    <x v="2"/>
    <x v="12"/>
    <x v="12"/>
  </r>
  <r>
    <x v="0"/>
    <x v="0"/>
    <x v="2"/>
    <x v="8"/>
    <x v="0"/>
    <x v="612"/>
    <x v="61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3"/>
    <x v="613"/>
    <x v="1"/>
    <x v="1"/>
    <x v="0"/>
    <x v="0"/>
    <x v="23"/>
    <x v="23"/>
    <x v="0"/>
    <n v="0"/>
    <n v="0"/>
    <n v="0"/>
    <n v="5865.52"/>
    <n v="5865.52"/>
    <m/>
    <x v="22"/>
    <x v="0"/>
    <x v="12"/>
    <x v="12"/>
  </r>
  <r>
    <x v="0"/>
    <x v="0"/>
    <x v="2"/>
    <x v="9"/>
    <x v="0"/>
    <x v="614"/>
    <x v="614"/>
    <x v="1"/>
    <x v="1"/>
    <x v="0"/>
    <x v="0"/>
    <x v="23"/>
    <x v="23"/>
    <x v="0"/>
    <n v="96479.53"/>
    <n v="200000"/>
    <n v="200000"/>
    <n v="210919.15"/>
    <n v="10919.15"/>
    <n v="5.4595750000000001"/>
    <x v="22"/>
    <x v="0"/>
    <x v="12"/>
    <x v="12"/>
  </r>
  <r>
    <x v="0"/>
    <x v="0"/>
    <x v="2"/>
    <x v="9"/>
    <x v="0"/>
    <x v="615"/>
    <x v="61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6"/>
    <x v="43"/>
    <x v="1"/>
    <x v="1"/>
    <x v="0"/>
    <x v="0"/>
    <x v="23"/>
    <x v="23"/>
    <x v="0"/>
    <n v="0"/>
    <n v="0"/>
    <n v="0"/>
    <n v="720429.78"/>
    <n v="720429.78"/>
    <m/>
    <x v="22"/>
    <x v="0"/>
    <x v="0"/>
    <x v="0"/>
  </r>
  <r>
    <x v="0"/>
    <x v="0"/>
    <x v="2"/>
    <x v="9"/>
    <x v="0"/>
    <x v="617"/>
    <x v="616"/>
    <x v="1"/>
    <x v="1"/>
    <x v="0"/>
    <x v="0"/>
    <x v="23"/>
    <x v="23"/>
    <x v="0"/>
    <n v="163836.51"/>
    <n v="364944.22"/>
    <n v="364944.22"/>
    <n v="65490.770000000004"/>
    <n v="-299453.45"/>
    <n v="-82.054580834298449"/>
    <x v="22"/>
    <x v="1"/>
    <x v="12"/>
    <x v="12"/>
  </r>
  <r>
    <x v="0"/>
    <x v="0"/>
    <x v="2"/>
    <x v="9"/>
    <x v="0"/>
    <x v="618"/>
    <x v="617"/>
    <x v="1"/>
    <x v="1"/>
    <x v="0"/>
    <x v="0"/>
    <x v="23"/>
    <x v="23"/>
    <x v="0"/>
    <n v="31855.43"/>
    <n v="32000"/>
    <n v="32000"/>
    <n v="143667.01"/>
    <n v="111667.01"/>
    <n v="348.95940624999997"/>
    <x v="22"/>
    <x v="0"/>
    <x v="12"/>
    <x v="12"/>
  </r>
  <r>
    <x v="0"/>
    <x v="0"/>
    <x v="2"/>
    <x v="9"/>
    <x v="0"/>
    <x v="619"/>
    <x v="618"/>
    <x v="1"/>
    <x v="1"/>
    <x v="0"/>
    <x v="0"/>
    <x v="23"/>
    <x v="23"/>
    <x v="0"/>
    <n v="0"/>
    <n v="0"/>
    <n v="0"/>
    <n v="183419.94"/>
    <n v="183419.94"/>
    <m/>
    <x v="22"/>
    <x v="0"/>
    <x v="11"/>
    <x v="11"/>
  </r>
  <r>
    <x v="0"/>
    <x v="0"/>
    <x v="2"/>
    <x v="10"/>
    <x v="0"/>
    <x v="620"/>
    <x v="619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10"/>
    <x v="0"/>
    <x v="621"/>
    <x v="620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11"/>
    <x v="0"/>
    <x v="622"/>
    <x v="621"/>
    <x v="1"/>
    <x v="1"/>
    <x v="0"/>
    <x v="0"/>
    <x v="23"/>
    <x v="23"/>
    <x v="0"/>
    <n v="1086656.53"/>
    <n v="1425163.8"/>
    <n v="1425163.8"/>
    <n v="125894.34"/>
    <n v="-1299269.46"/>
    <n v="-91.166324881392569"/>
    <x v="22"/>
    <x v="1"/>
    <x v="6"/>
    <x v="6"/>
  </r>
  <r>
    <x v="0"/>
    <x v="0"/>
    <x v="2"/>
    <x v="11"/>
    <x v="0"/>
    <x v="623"/>
    <x v="622"/>
    <x v="1"/>
    <x v="1"/>
    <x v="0"/>
    <x v="0"/>
    <x v="23"/>
    <x v="23"/>
    <x v="0"/>
    <n v="110667.49"/>
    <n v="141500"/>
    <n v="141500"/>
    <n v="172580.33"/>
    <n v="31080.33"/>
    <n v="21.964897526501765"/>
    <x v="22"/>
    <x v="0"/>
    <x v="12"/>
    <x v="12"/>
  </r>
  <r>
    <x v="0"/>
    <x v="0"/>
    <x v="2"/>
    <x v="11"/>
    <x v="0"/>
    <x v="624"/>
    <x v="623"/>
    <x v="1"/>
    <x v="1"/>
    <x v="0"/>
    <x v="0"/>
    <x v="23"/>
    <x v="23"/>
    <x v="0"/>
    <n v="1042098.56"/>
    <n v="320775.25"/>
    <n v="320775.25"/>
    <n v="403170.89"/>
    <n v="82395.64"/>
    <n v="25.686408162724526"/>
    <x v="22"/>
    <x v="0"/>
    <x v="12"/>
    <x v="12"/>
  </r>
  <r>
    <x v="0"/>
    <x v="0"/>
    <x v="2"/>
    <x v="11"/>
    <x v="0"/>
    <x v="625"/>
    <x v="624"/>
    <x v="1"/>
    <x v="1"/>
    <x v="0"/>
    <x v="0"/>
    <x v="23"/>
    <x v="23"/>
    <x v="0"/>
    <n v="35335.21"/>
    <n v="0"/>
    <n v="0"/>
    <n v="57383.5"/>
    <n v="57383.5"/>
    <m/>
    <x v="22"/>
    <x v="0"/>
    <x v="10"/>
    <x v="10"/>
  </r>
  <r>
    <x v="0"/>
    <x v="0"/>
    <x v="2"/>
    <x v="11"/>
    <x v="0"/>
    <x v="626"/>
    <x v="625"/>
    <x v="1"/>
    <x v="1"/>
    <x v="0"/>
    <x v="0"/>
    <x v="23"/>
    <x v="23"/>
    <x v="0"/>
    <n v="328985.59999999998"/>
    <n v="85143.3"/>
    <n v="85143.3"/>
    <n v="111055.26999999999"/>
    <n v="25911.97"/>
    <n v="30.433363517740091"/>
    <x v="22"/>
    <x v="0"/>
    <x v="11"/>
    <x v="11"/>
  </r>
  <r>
    <x v="0"/>
    <x v="0"/>
    <x v="2"/>
    <x v="11"/>
    <x v="0"/>
    <x v="627"/>
    <x v="626"/>
    <x v="1"/>
    <x v="1"/>
    <x v="0"/>
    <x v="0"/>
    <x v="23"/>
    <x v="23"/>
    <x v="0"/>
    <n v="143421.69"/>
    <n v="84351.45"/>
    <n v="84351.45"/>
    <n v="99473.040000000008"/>
    <n v="15121.59"/>
    <n v="17.926888038083518"/>
    <x v="22"/>
    <x v="0"/>
    <x v="11"/>
    <x v="11"/>
  </r>
  <r>
    <x v="0"/>
    <x v="0"/>
    <x v="2"/>
    <x v="11"/>
    <x v="0"/>
    <x v="628"/>
    <x v="627"/>
    <x v="1"/>
    <x v="1"/>
    <x v="0"/>
    <x v="0"/>
    <x v="23"/>
    <x v="23"/>
    <x v="0"/>
    <n v="50147.35"/>
    <n v="40000"/>
    <n v="40000"/>
    <n v="147353.26"/>
    <n v="107353.26"/>
    <n v="268.38315"/>
    <x v="22"/>
    <x v="0"/>
    <x v="0"/>
    <x v="0"/>
  </r>
  <r>
    <x v="0"/>
    <x v="0"/>
    <x v="2"/>
    <x v="11"/>
    <x v="0"/>
    <x v="629"/>
    <x v="628"/>
    <x v="1"/>
    <x v="1"/>
    <x v="0"/>
    <x v="0"/>
    <x v="23"/>
    <x v="23"/>
    <x v="0"/>
    <n v="0"/>
    <n v="427488"/>
    <n v="427488"/>
    <n v="29247.739999999998"/>
    <n v="-398240.26"/>
    <n v="-93.158231342166317"/>
    <x v="22"/>
    <x v="1"/>
    <x v="11"/>
    <x v="11"/>
  </r>
  <r>
    <x v="0"/>
    <x v="0"/>
    <x v="2"/>
    <x v="11"/>
    <x v="0"/>
    <x v="630"/>
    <x v="629"/>
    <x v="1"/>
    <x v="1"/>
    <x v="0"/>
    <x v="0"/>
    <x v="23"/>
    <x v="23"/>
    <x v="0"/>
    <n v="0"/>
    <n v="127880"/>
    <n v="127880"/>
    <n v="1125053.26"/>
    <n v="997173.26"/>
    <n v="779.77264623084136"/>
    <x v="22"/>
    <x v="0"/>
    <x v="12"/>
    <x v="12"/>
  </r>
  <r>
    <x v="0"/>
    <x v="0"/>
    <x v="2"/>
    <x v="11"/>
    <x v="0"/>
    <x v="631"/>
    <x v="630"/>
    <x v="1"/>
    <x v="1"/>
    <x v="0"/>
    <x v="0"/>
    <x v="23"/>
    <x v="23"/>
    <x v="0"/>
    <n v="57067.81"/>
    <n v="106000"/>
    <n v="106000"/>
    <n v="4061941.4"/>
    <n v="3955941.4"/>
    <n v="3732.0201886792452"/>
    <x v="22"/>
    <x v="0"/>
    <x v="10"/>
    <x v="10"/>
  </r>
  <r>
    <x v="0"/>
    <x v="0"/>
    <x v="2"/>
    <x v="11"/>
    <x v="0"/>
    <x v="632"/>
    <x v="631"/>
    <x v="1"/>
    <x v="1"/>
    <x v="0"/>
    <x v="0"/>
    <x v="23"/>
    <x v="23"/>
    <x v="0"/>
    <n v="11065.25"/>
    <n v="120000"/>
    <n v="120000"/>
    <n v="0"/>
    <n v="-120000"/>
    <n v="-100"/>
    <x v="22"/>
    <x v="1"/>
    <x v="12"/>
    <x v="12"/>
  </r>
  <r>
    <x v="0"/>
    <x v="0"/>
    <x v="2"/>
    <x v="11"/>
    <x v="0"/>
    <x v="633"/>
    <x v="632"/>
    <x v="1"/>
    <x v="1"/>
    <x v="0"/>
    <x v="0"/>
    <x v="23"/>
    <x v="23"/>
    <x v="0"/>
    <n v="0"/>
    <n v="1027778.75"/>
    <n v="1027778.75"/>
    <n v="258937.84999999998"/>
    <n v="-768840.9"/>
    <n v="-74.806070859122158"/>
    <x v="22"/>
    <x v="1"/>
    <x v="11"/>
    <x v="11"/>
  </r>
  <r>
    <x v="0"/>
    <x v="0"/>
    <x v="2"/>
    <x v="11"/>
    <x v="0"/>
    <x v="634"/>
    <x v="633"/>
    <x v="1"/>
    <x v="1"/>
    <x v="0"/>
    <x v="0"/>
    <x v="23"/>
    <x v="23"/>
    <x v="0"/>
    <n v="206069.86"/>
    <n v="422000"/>
    <n v="422000"/>
    <n v="68860.679999999993"/>
    <n v="-353139.32"/>
    <n v="-83.682303317535542"/>
    <x v="22"/>
    <x v="1"/>
    <x v="11"/>
    <x v="11"/>
  </r>
  <r>
    <x v="0"/>
    <x v="0"/>
    <x v="2"/>
    <x v="11"/>
    <x v="0"/>
    <x v="635"/>
    <x v="634"/>
    <x v="1"/>
    <x v="1"/>
    <x v="0"/>
    <x v="0"/>
    <x v="23"/>
    <x v="23"/>
    <x v="0"/>
    <n v="211493.61"/>
    <n v="350000"/>
    <n v="350000"/>
    <n v="373397.18"/>
    <n v="23397.18"/>
    <n v="6.6849085714285712"/>
    <x v="22"/>
    <x v="0"/>
    <x v="11"/>
    <x v="11"/>
  </r>
  <r>
    <x v="0"/>
    <x v="0"/>
    <x v="2"/>
    <x v="11"/>
    <x v="0"/>
    <x v="636"/>
    <x v="635"/>
    <x v="1"/>
    <x v="1"/>
    <x v="0"/>
    <x v="0"/>
    <x v="23"/>
    <x v="23"/>
    <x v="0"/>
    <n v="80326.69"/>
    <n v="234841.14"/>
    <n v="234841.14"/>
    <n v="251397.08"/>
    <n v="16555.939999999999"/>
    <n v="7.0498465473298246"/>
    <x v="22"/>
    <x v="0"/>
    <x v="12"/>
    <x v="12"/>
  </r>
  <r>
    <x v="0"/>
    <x v="0"/>
    <x v="2"/>
    <x v="12"/>
    <x v="0"/>
    <x v="637"/>
    <x v="63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12"/>
    <x v="0"/>
    <x v="638"/>
    <x v="637"/>
    <x v="1"/>
    <x v="1"/>
    <x v="0"/>
    <x v="0"/>
    <x v="23"/>
    <x v="23"/>
    <x v="0"/>
    <n v="236492.89"/>
    <n v="3230000"/>
    <n v="3230000"/>
    <n v="4690148.9499999993"/>
    <n v="1460148.95"/>
    <n v="45.205849845201236"/>
    <x v="22"/>
    <x v="0"/>
    <x v="11"/>
    <x v="11"/>
  </r>
  <r>
    <x v="0"/>
    <x v="0"/>
    <x v="2"/>
    <x v="12"/>
    <x v="0"/>
    <x v="639"/>
    <x v="638"/>
    <x v="1"/>
    <x v="1"/>
    <x v="0"/>
    <x v="0"/>
    <x v="23"/>
    <x v="23"/>
    <x v="0"/>
    <n v="0"/>
    <n v="100000"/>
    <n v="100000"/>
    <n v="0"/>
    <n v="-100000"/>
    <n v="-100"/>
    <x v="22"/>
    <x v="1"/>
    <x v="0"/>
    <x v="0"/>
  </r>
  <r>
    <x v="0"/>
    <x v="0"/>
    <x v="2"/>
    <x v="13"/>
    <x v="0"/>
    <x v="640"/>
    <x v="639"/>
    <x v="1"/>
    <x v="1"/>
    <x v="0"/>
    <x v="0"/>
    <x v="23"/>
    <x v="23"/>
    <x v="0"/>
    <n v="41632.720000000001"/>
    <n v="100000"/>
    <n v="100000"/>
    <n v="614092.84"/>
    <n v="514092.84"/>
    <n v="514.09284000000002"/>
    <x v="22"/>
    <x v="0"/>
    <x v="0"/>
    <x v="0"/>
  </r>
  <r>
    <x v="0"/>
    <x v="0"/>
    <x v="2"/>
    <x v="13"/>
    <x v="0"/>
    <x v="641"/>
    <x v="640"/>
    <x v="1"/>
    <x v="1"/>
    <x v="0"/>
    <x v="0"/>
    <x v="23"/>
    <x v="23"/>
    <x v="0"/>
    <n v="760233.48"/>
    <n v="1690000"/>
    <n v="1690000"/>
    <n v="277516.39"/>
    <n v="-1412483.61"/>
    <n v="-83.578911834319527"/>
    <x v="22"/>
    <x v="1"/>
    <x v="7"/>
    <x v="7"/>
  </r>
  <r>
    <x v="0"/>
    <x v="0"/>
    <x v="2"/>
    <x v="13"/>
    <x v="0"/>
    <x v="642"/>
    <x v="641"/>
    <x v="1"/>
    <x v="1"/>
    <x v="0"/>
    <x v="0"/>
    <x v="23"/>
    <x v="23"/>
    <x v="0"/>
    <n v="93734.74"/>
    <n v="220000"/>
    <n v="220000"/>
    <n v="919262"/>
    <n v="699262"/>
    <n v="317.84636363636361"/>
    <x v="22"/>
    <x v="0"/>
    <x v="12"/>
    <x v="12"/>
  </r>
  <r>
    <x v="0"/>
    <x v="0"/>
    <x v="2"/>
    <x v="13"/>
    <x v="0"/>
    <x v="643"/>
    <x v="642"/>
    <x v="1"/>
    <x v="1"/>
    <x v="0"/>
    <x v="0"/>
    <x v="23"/>
    <x v="23"/>
    <x v="0"/>
    <n v="102803.59"/>
    <n v="180000"/>
    <n v="180000"/>
    <n v="80457.8"/>
    <n v="-99542.2"/>
    <n v="-55.301222222222222"/>
    <x v="22"/>
    <x v="1"/>
    <x v="12"/>
    <x v="12"/>
  </r>
  <r>
    <x v="0"/>
    <x v="0"/>
    <x v="2"/>
    <x v="13"/>
    <x v="0"/>
    <x v="644"/>
    <x v="643"/>
    <x v="1"/>
    <x v="1"/>
    <x v="0"/>
    <x v="0"/>
    <x v="23"/>
    <x v="23"/>
    <x v="0"/>
    <n v="1050510.6100000001"/>
    <n v="2070000"/>
    <n v="2070000"/>
    <n v="297230.88"/>
    <n v="-1772769.12"/>
    <n v="-85.641020289855078"/>
    <x v="22"/>
    <x v="1"/>
    <x v="6"/>
    <x v="6"/>
  </r>
  <r>
    <x v="0"/>
    <x v="0"/>
    <x v="2"/>
    <x v="13"/>
    <x v="0"/>
    <x v="645"/>
    <x v="644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13"/>
    <x v="0"/>
    <x v="646"/>
    <x v="645"/>
    <x v="1"/>
    <x v="1"/>
    <x v="0"/>
    <x v="0"/>
    <x v="23"/>
    <x v="23"/>
    <x v="0"/>
    <n v="241745.23"/>
    <n v="600000"/>
    <n v="600000"/>
    <n v="169615.96000000002"/>
    <n v="-430384.04"/>
    <n v="-71.730673333333328"/>
    <x v="22"/>
    <x v="1"/>
    <x v="12"/>
    <x v="12"/>
  </r>
  <r>
    <x v="0"/>
    <x v="0"/>
    <x v="2"/>
    <x v="13"/>
    <x v="0"/>
    <x v="647"/>
    <x v="646"/>
    <x v="1"/>
    <x v="1"/>
    <x v="0"/>
    <x v="0"/>
    <x v="23"/>
    <x v="23"/>
    <x v="0"/>
    <n v="36584.85"/>
    <n v="130000"/>
    <n v="130000"/>
    <n v="57273.240000000005"/>
    <n v="-72726.759999999995"/>
    <n v="-55.943661538461534"/>
    <x v="22"/>
    <x v="1"/>
    <x v="12"/>
    <x v="12"/>
  </r>
  <r>
    <x v="0"/>
    <x v="0"/>
    <x v="2"/>
    <x v="13"/>
    <x v="0"/>
    <x v="648"/>
    <x v="647"/>
    <x v="1"/>
    <x v="1"/>
    <x v="0"/>
    <x v="0"/>
    <x v="23"/>
    <x v="23"/>
    <x v="0"/>
    <n v="628309.46"/>
    <n v="900000"/>
    <n v="900000"/>
    <n v="3245232.54"/>
    <n v="2345232.54"/>
    <n v="260.58139333333332"/>
    <x v="22"/>
    <x v="0"/>
    <x v="11"/>
    <x v="11"/>
  </r>
  <r>
    <x v="0"/>
    <x v="0"/>
    <x v="2"/>
    <x v="13"/>
    <x v="0"/>
    <x v="649"/>
    <x v="648"/>
    <x v="1"/>
    <x v="1"/>
    <x v="0"/>
    <x v="0"/>
    <x v="23"/>
    <x v="23"/>
    <x v="0"/>
    <n v="129106.5"/>
    <n v="320000"/>
    <n v="320000"/>
    <n v="365780.76"/>
    <n v="45780.76"/>
    <n v="14.306487499999999"/>
    <x v="22"/>
    <x v="0"/>
    <x v="13"/>
    <x v="13"/>
  </r>
  <r>
    <x v="0"/>
    <x v="0"/>
    <x v="3"/>
    <x v="14"/>
    <x v="0"/>
    <x v="650"/>
    <x v="649"/>
    <x v="1"/>
    <x v="1"/>
    <x v="0"/>
    <x v="0"/>
    <x v="23"/>
    <x v="23"/>
    <x v="0"/>
    <n v="99158.53"/>
    <n v="224194.28"/>
    <n v="224194.28"/>
    <n v="80883"/>
    <n v="-143311.28"/>
    <n v="-63.922808378518837"/>
    <x v="22"/>
    <x v="1"/>
    <x v="11"/>
    <x v="11"/>
  </r>
  <r>
    <x v="0"/>
    <x v="0"/>
    <x v="3"/>
    <x v="14"/>
    <x v="0"/>
    <x v="651"/>
    <x v="650"/>
    <x v="1"/>
    <x v="1"/>
    <x v="0"/>
    <x v="0"/>
    <x v="23"/>
    <x v="23"/>
    <x v="0"/>
    <n v="146527.37"/>
    <n v="350000"/>
    <n v="350000"/>
    <n v="71111.53"/>
    <n v="-278888.46999999997"/>
    <n v="-79.682419999999993"/>
    <x v="22"/>
    <x v="1"/>
    <x v="8"/>
    <x v="8"/>
  </r>
  <r>
    <x v="0"/>
    <x v="0"/>
    <x v="3"/>
    <x v="14"/>
    <x v="0"/>
    <x v="652"/>
    <x v="651"/>
    <x v="1"/>
    <x v="1"/>
    <x v="0"/>
    <x v="0"/>
    <x v="23"/>
    <x v="23"/>
    <x v="0"/>
    <n v="978944.77"/>
    <n v="2600000"/>
    <n v="2600000"/>
    <n v="2315506.35"/>
    <n v="-284493.65000000002"/>
    <n v="-10.942063461538462"/>
    <x v="22"/>
    <x v="1"/>
    <x v="6"/>
    <x v="6"/>
  </r>
  <r>
    <x v="0"/>
    <x v="0"/>
    <x v="3"/>
    <x v="14"/>
    <x v="0"/>
    <x v="653"/>
    <x v="652"/>
    <x v="1"/>
    <x v="1"/>
    <x v="0"/>
    <x v="0"/>
    <x v="23"/>
    <x v="23"/>
    <x v="0"/>
    <n v="41178.86"/>
    <n v="171989.9"/>
    <n v="171989.9"/>
    <n v="97458.2"/>
    <n v="-74531.7"/>
    <n v="-43.334928388236747"/>
    <x v="22"/>
    <x v="1"/>
    <x v="8"/>
    <x v="8"/>
  </r>
  <r>
    <x v="0"/>
    <x v="0"/>
    <x v="3"/>
    <x v="14"/>
    <x v="0"/>
    <x v="654"/>
    <x v="653"/>
    <x v="1"/>
    <x v="1"/>
    <x v="0"/>
    <x v="0"/>
    <x v="23"/>
    <x v="23"/>
    <x v="0"/>
    <n v="0"/>
    <n v="0"/>
    <n v="0"/>
    <n v="77467.19"/>
    <n v="77467.19"/>
    <m/>
    <x v="22"/>
    <x v="0"/>
    <x v="8"/>
    <x v="8"/>
  </r>
  <r>
    <x v="0"/>
    <x v="0"/>
    <x v="3"/>
    <x v="14"/>
    <x v="0"/>
    <x v="655"/>
    <x v="654"/>
    <x v="1"/>
    <x v="1"/>
    <x v="0"/>
    <x v="0"/>
    <x v="23"/>
    <x v="23"/>
    <x v="0"/>
    <n v="206880.12"/>
    <n v="350000"/>
    <n v="350000"/>
    <n v="87887.540000000008"/>
    <n v="-262112.46"/>
    <n v="-74.889274285714279"/>
    <x v="22"/>
    <x v="1"/>
    <x v="9"/>
    <x v="9"/>
  </r>
  <r>
    <x v="0"/>
    <x v="0"/>
    <x v="3"/>
    <x v="14"/>
    <x v="0"/>
    <x v="656"/>
    <x v="655"/>
    <x v="1"/>
    <x v="1"/>
    <x v="0"/>
    <x v="0"/>
    <x v="23"/>
    <x v="23"/>
    <x v="0"/>
    <n v="30680.18"/>
    <n v="92000"/>
    <n v="92000"/>
    <n v="109337.55"/>
    <n v="17337.55"/>
    <n v="18.845163043478262"/>
    <x v="22"/>
    <x v="0"/>
    <x v="12"/>
    <x v="12"/>
  </r>
  <r>
    <x v="0"/>
    <x v="0"/>
    <x v="3"/>
    <x v="14"/>
    <x v="0"/>
    <x v="657"/>
    <x v="656"/>
    <x v="1"/>
    <x v="1"/>
    <x v="0"/>
    <x v="0"/>
    <x v="23"/>
    <x v="23"/>
    <x v="0"/>
    <n v="288659.65999999997"/>
    <n v="547007.15"/>
    <n v="547007.15"/>
    <n v="18321.79"/>
    <n v="-528685.36"/>
    <n v="-96.650539211416159"/>
    <x v="22"/>
    <x v="1"/>
    <x v="11"/>
    <x v="11"/>
  </r>
  <r>
    <x v="0"/>
    <x v="0"/>
    <x v="3"/>
    <x v="14"/>
    <x v="0"/>
    <x v="658"/>
    <x v="657"/>
    <x v="1"/>
    <x v="1"/>
    <x v="0"/>
    <x v="0"/>
    <x v="23"/>
    <x v="23"/>
    <x v="0"/>
    <n v="151734.75"/>
    <n v="237887.6"/>
    <n v="237887.6"/>
    <n v="122733.18999999999"/>
    <n v="-115154.41"/>
    <n v="-48.407067035019899"/>
    <x v="22"/>
    <x v="1"/>
    <x v="11"/>
    <x v="11"/>
  </r>
  <r>
    <x v="0"/>
    <x v="0"/>
    <x v="3"/>
    <x v="14"/>
    <x v="0"/>
    <x v="659"/>
    <x v="658"/>
    <x v="1"/>
    <x v="1"/>
    <x v="0"/>
    <x v="0"/>
    <x v="23"/>
    <x v="23"/>
    <x v="0"/>
    <n v="165009.85"/>
    <n v="330000"/>
    <n v="330000"/>
    <n v="316277.15000000002"/>
    <n v="-13722.85"/>
    <n v="-4.1584393939393944"/>
    <x v="22"/>
    <x v="1"/>
    <x v="12"/>
    <x v="12"/>
  </r>
  <r>
    <x v="0"/>
    <x v="0"/>
    <x v="3"/>
    <x v="14"/>
    <x v="0"/>
    <x v="660"/>
    <x v="659"/>
    <x v="1"/>
    <x v="1"/>
    <x v="0"/>
    <x v="0"/>
    <x v="23"/>
    <x v="23"/>
    <x v="0"/>
    <n v="69168.350000000006"/>
    <n v="167000"/>
    <n v="167000"/>
    <n v="131512.29999999999"/>
    <n v="-35487.699999999997"/>
    <n v="-21.250119760479041"/>
    <x v="22"/>
    <x v="1"/>
    <x v="12"/>
    <x v="12"/>
  </r>
  <r>
    <x v="0"/>
    <x v="0"/>
    <x v="3"/>
    <x v="14"/>
    <x v="0"/>
    <x v="661"/>
    <x v="660"/>
    <x v="1"/>
    <x v="1"/>
    <x v="0"/>
    <x v="0"/>
    <x v="23"/>
    <x v="23"/>
    <x v="0"/>
    <n v="86483.99"/>
    <n v="200000"/>
    <n v="200000"/>
    <n v="166535.70000000001"/>
    <n v="-33464.300000000003"/>
    <n v="-16.732150000000001"/>
    <x v="22"/>
    <x v="1"/>
    <x v="11"/>
    <x v="11"/>
  </r>
  <r>
    <x v="0"/>
    <x v="0"/>
    <x v="3"/>
    <x v="14"/>
    <x v="0"/>
    <x v="662"/>
    <x v="661"/>
    <x v="1"/>
    <x v="1"/>
    <x v="0"/>
    <x v="0"/>
    <x v="23"/>
    <x v="23"/>
    <x v="0"/>
    <n v="19813.16"/>
    <n v="82000"/>
    <n v="82000"/>
    <n v="46099.97"/>
    <n v="-35900.03"/>
    <n v="-43.780524390243897"/>
    <x v="22"/>
    <x v="1"/>
    <x v="12"/>
    <x v="12"/>
  </r>
  <r>
    <x v="0"/>
    <x v="0"/>
    <x v="3"/>
    <x v="14"/>
    <x v="0"/>
    <x v="663"/>
    <x v="662"/>
    <x v="1"/>
    <x v="1"/>
    <x v="0"/>
    <x v="0"/>
    <x v="23"/>
    <x v="23"/>
    <x v="0"/>
    <n v="164550.10999999999"/>
    <n v="250712"/>
    <n v="250712"/>
    <n v="2962978.22"/>
    <n v="2712266.22"/>
    <n v="1081.8254491209036"/>
    <x v="22"/>
    <x v="0"/>
    <x v="11"/>
    <x v="11"/>
  </r>
  <r>
    <x v="0"/>
    <x v="0"/>
    <x v="3"/>
    <x v="14"/>
    <x v="0"/>
    <x v="664"/>
    <x v="663"/>
    <x v="1"/>
    <x v="1"/>
    <x v="0"/>
    <x v="0"/>
    <x v="23"/>
    <x v="23"/>
    <x v="0"/>
    <n v="163497.1"/>
    <n v="400000"/>
    <n v="400000"/>
    <n v="238976.87000000002"/>
    <n v="-161023.13"/>
    <n v="-40.255782500000002"/>
    <x v="22"/>
    <x v="1"/>
    <x v="12"/>
    <x v="12"/>
  </r>
  <r>
    <x v="0"/>
    <x v="0"/>
    <x v="3"/>
    <x v="15"/>
    <x v="0"/>
    <x v="665"/>
    <x v="664"/>
    <x v="1"/>
    <x v="1"/>
    <x v="0"/>
    <x v="0"/>
    <x v="23"/>
    <x v="23"/>
    <x v="0"/>
    <n v="29046.86"/>
    <n v="40000"/>
    <n v="40000"/>
    <n v="34412.89"/>
    <n v="-5587.11"/>
    <n v="-13.967775"/>
    <x v="22"/>
    <x v="1"/>
    <x v="12"/>
    <x v="12"/>
  </r>
  <r>
    <x v="0"/>
    <x v="0"/>
    <x v="3"/>
    <x v="15"/>
    <x v="0"/>
    <x v="666"/>
    <x v="665"/>
    <x v="1"/>
    <x v="1"/>
    <x v="0"/>
    <x v="0"/>
    <x v="23"/>
    <x v="23"/>
    <x v="0"/>
    <n v="67919.399999999994"/>
    <n v="30000"/>
    <n v="30000"/>
    <n v="47875.479999999996"/>
    <n v="17875.48"/>
    <n v="59.584933333333332"/>
    <x v="22"/>
    <x v="0"/>
    <x v="12"/>
    <x v="12"/>
  </r>
  <r>
    <x v="0"/>
    <x v="0"/>
    <x v="3"/>
    <x v="15"/>
    <x v="0"/>
    <x v="667"/>
    <x v="666"/>
    <x v="1"/>
    <x v="1"/>
    <x v="0"/>
    <x v="0"/>
    <x v="23"/>
    <x v="23"/>
    <x v="0"/>
    <n v="-108201.71"/>
    <n v="146000"/>
    <n v="146000"/>
    <n v="29665.86"/>
    <n v="-116334.14"/>
    <n v="-79.680917808219178"/>
    <x v="22"/>
    <x v="1"/>
    <x v="12"/>
    <x v="12"/>
  </r>
  <r>
    <x v="0"/>
    <x v="0"/>
    <x v="3"/>
    <x v="15"/>
    <x v="0"/>
    <x v="668"/>
    <x v="667"/>
    <x v="1"/>
    <x v="1"/>
    <x v="0"/>
    <x v="0"/>
    <x v="23"/>
    <x v="23"/>
    <x v="0"/>
    <n v="268034.96999999997"/>
    <n v="449000"/>
    <n v="449000"/>
    <n v="232118.2"/>
    <n v="-216881.8"/>
    <n v="-48.303296213808466"/>
    <x v="22"/>
    <x v="1"/>
    <x v="7"/>
    <x v="7"/>
  </r>
  <r>
    <x v="0"/>
    <x v="0"/>
    <x v="3"/>
    <x v="15"/>
    <x v="0"/>
    <x v="669"/>
    <x v="668"/>
    <x v="1"/>
    <x v="1"/>
    <x v="0"/>
    <x v="0"/>
    <x v="23"/>
    <x v="23"/>
    <x v="0"/>
    <n v="146596.31"/>
    <n v="304735.64"/>
    <n v="304735.64"/>
    <n v="11716.43"/>
    <n v="-293019.21000000002"/>
    <n v="-96.155215057877697"/>
    <x v="22"/>
    <x v="1"/>
    <x v="12"/>
    <x v="12"/>
  </r>
  <r>
    <x v="0"/>
    <x v="0"/>
    <x v="3"/>
    <x v="75"/>
    <x v="0"/>
    <x v="670"/>
    <x v="669"/>
    <x v="1"/>
    <x v="1"/>
    <x v="0"/>
    <x v="0"/>
    <x v="23"/>
    <x v="23"/>
    <x v="0"/>
    <n v="0"/>
    <n v="380000"/>
    <n v="380000"/>
    <n v="1957.65"/>
    <n v="-378042.35"/>
    <n v="-99.484828947368413"/>
    <x v="22"/>
    <x v="1"/>
    <x v="7"/>
    <x v="7"/>
  </r>
  <r>
    <x v="0"/>
    <x v="0"/>
    <x v="3"/>
    <x v="75"/>
    <x v="0"/>
    <x v="671"/>
    <x v="670"/>
    <x v="1"/>
    <x v="1"/>
    <x v="0"/>
    <x v="0"/>
    <x v="23"/>
    <x v="23"/>
    <x v="0"/>
    <n v="479309.17"/>
    <n v="922800"/>
    <n v="922800"/>
    <n v="78461.69"/>
    <n v="-844338.31"/>
    <n v="-91.497432813177284"/>
    <x v="22"/>
    <x v="1"/>
    <x v="9"/>
    <x v="9"/>
  </r>
  <r>
    <x v="0"/>
    <x v="0"/>
    <x v="3"/>
    <x v="75"/>
    <x v="0"/>
    <x v="672"/>
    <x v="671"/>
    <x v="1"/>
    <x v="1"/>
    <x v="0"/>
    <x v="0"/>
    <x v="23"/>
    <x v="23"/>
    <x v="0"/>
    <n v="40871.11"/>
    <n v="87800"/>
    <n v="87800"/>
    <n v="7849.3099999999995"/>
    <n v="-79950.69"/>
    <n v="-91.060011389521634"/>
    <x v="22"/>
    <x v="1"/>
    <x v="11"/>
    <x v="11"/>
  </r>
  <r>
    <x v="0"/>
    <x v="0"/>
    <x v="3"/>
    <x v="75"/>
    <x v="0"/>
    <x v="673"/>
    <x v="672"/>
    <x v="1"/>
    <x v="1"/>
    <x v="0"/>
    <x v="0"/>
    <x v="23"/>
    <x v="23"/>
    <x v="0"/>
    <n v="51039.94"/>
    <n v="108108.6"/>
    <n v="108108.6"/>
    <n v="11223.8"/>
    <n v="-96884.800000000003"/>
    <n v="-89.618032237953315"/>
    <x v="22"/>
    <x v="1"/>
    <x v="11"/>
    <x v="11"/>
  </r>
  <r>
    <x v="0"/>
    <x v="0"/>
    <x v="3"/>
    <x v="75"/>
    <x v="0"/>
    <x v="674"/>
    <x v="673"/>
    <x v="1"/>
    <x v="1"/>
    <x v="0"/>
    <x v="0"/>
    <x v="23"/>
    <x v="23"/>
    <x v="0"/>
    <n v="375031.07"/>
    <n v="1000000"/>
    <n v="1000000"/>
    <n v="322640.42000000004"/>
    <n v="-677359.58"/>
    <n v="-67.735957999999997"/>
    <x v="22"/>
    <x v="1"/>
    <x v="10"/>
    <x v="10"/>
  </r>
  <r>
    <x v="0"/>
    <x v="0"/>
    <x v="3"/>
    <x v="75"/>
    <x v="0"/>
    <x v="675"/>
    <x v="674"/>
    <x v="1"/>
    <x v="1"/>
    <x v="0"/>
    <x v="0"/>
    <x v="23"/>
    <x v="23"/>
    <x v="0"/>
    <n v="12684.22"/>
    <n v="25000"/>
    <n v="25000"/>
    <n v="11372.29"/>
    <n v="-13627.71"/>
    <n v="-54.510840000000002"/>
    <x v="22"/>
    <x v="1"/>
    <x v="11"/>
    <x v="11"/>
  </r>
  <r>
    <x v="0"/>
    <x v="0"/>
    <x v="3"/>
    <x v="75"/>
    <x v="0"/>
    <x v="676"/>
    <x v="675"/>
    <x v="1"/>
    <x v="1"/>
    <x v="0"/>
    <x v="0"/>
    <x v="23"/>
    <x v="23"/>
    <x v="0"/>
    <n v="0"/>
    <n v="0"/>
    <n v="0"/>
    <n v="25567.040000000001"/>
    <n v="25567.040000000001"/>
    <m/>
    <x v="22"/>
    <x v="0"/>
    <x v="11"/>
    <x v="11"/>
  </r>
  <r>
    <x v="0"/>
    <x v="0"/>
    <x v="3"/>
    <x v="16"/>
    <x v="0"/>
    <x v="677"/>
    <x v="676"/>
    <x v="1"/>
    <x v="1"/>
    <x v="0"/>
    <x v="0"/>
    <x v="23"/>
    <x v="23"/>
    <x v="0"/>
    <n v="12404.36"/>
    <n v="240000"/>
    <n v="240000"/>
    <n v="501169.86"/>
    <n v="261169.86"/>
    <n v="108.820775"/>
    <x v="22"/>
    <x v="0"/>
    <x v="12"/>
    <x v="12"/>
  </r>
  <r>
    <x v="0"/>
    <x v="0"/>
    <x v="3"/>
    <x v="16"/>
    <x v="0"/>
    <x v="678"/>
    <x v="677"/>
    <x v="1"/>
    <x v="1"/>
    <x v="0"/>
    <x v="0"/>
    <x v="23"/>
    <x v="23"/>
    <x v="0"/>
    <n v="4124.42"/>
    <n v="46600.959999999999"/>
    <n v="46600.959999999999"/>
    <n v="21518.499999999996"/>
    <n v="-25082.46"/>
    <n v="-53.823912640426293"/>
    <x v="22"/>
    <x v="1"/>
    <x v="11"/>
    <x v="11"/>
  </r>
  <r>
    <x v="0"/>
    <x v="0"/>
    <x v="3"/>
    <x v="16"/>
    <x v="0"/>
    <x v="679"/>
    <x v="678"/>
    <x v="1"/>
    <x v="1"/>
    <x v="0"/>
    <x v="0"/>
    <x v="23"/>
    <x v="23"/>
    <x v="0"/>
    <n v="97281.63"/>
    <n v="357507.84000000003"/>
    <n v="357507.84000000003"/>
    <n v="223454.65"/>
    <n v="-134053.19"/>
    <n v="-37.496573501716775"/>
    <x v="22"/>
    <x v="1"/>
    <x v="9"/>
    <x v="9"/>
  </r>
  <r>
    <x v="0"/>
    <x v="0"/>
    <x v="3"/>
    <x v="16"/>
    <x v="0"/>
    <x v="680"/>
    <x v="679"/>
    <x v="1"/>
    <x v="1"/>
    <x v="0"/>
    <x v="0"/>
    <x v="23"/>
    <x v="23"/>
    <x v="0"/>
    <n v="589874.98"/>
    <n v="1210000"/>
    <n v="1210000"/>
    <n v="110133.15000000001"/>
    <n v="-1099866.8500000001"/>
    <n v="-90.8980867768595"/>
    <x v="22"/>
    <x v="1"/>
    <x v="10"/>
    <x v="10"/>
  </r>
  <r>
    <x v="0"/>
    <x v="0"/>
    <x v="3"/>
    <x v="16"/>
    <x v="0"/>
    <x v="681"/>
    <x v="680"/>
    <x v="1"/>
    <x v="1"/>
    <x v="0"/>
    <x v="0"/>
    <x v="23"/>
    <x v="23"/>
    <x v="0"/>
    <n v="50143.49"/>
    <n v="106000"/>
    <n v="106000"/>
    <n v="2198.0100000000002"/>
    <n v="-103801.99"/>
    <n v="-97.926405660377355"/>
    <x v="22"/>
    <x v="1"/>
    <x v="11"/>
    <x v="11"/>
  </r>
  <r>
    <x v="0"/>
    <x v="0"/>
    <x v="3"/>
    <x v="16"/>
    <x v="0"/>
    <x v="682"/>
    <x v="681"/>
    <x v="1"/>
    <x v="1"/>
    <x v="0"/>
    <x v="0"/>
    <x v="23"/>
    <x v="23"/>
    <x v="0"/>
    <n v="22378.22"/>
    <n v="33000"/>
    <n v="33000"/>
    <n v="4631.58"/>
    <n v="-28368.42"/>
    <n v="-85.964909090909089"/>
    <x v="22"/>
    <x v="1"/>
    <x v="12"/>
    <x v="12"/>
  </r>
  <r>
    <x v="0"/>
    <x v="0"/>
    <x v="3"/>
    <x v="16"/>
    <x v="0"/>
    <x v="683"/>
    <x v="682"/>
    <x v="1"/>
    <x v="1"/>
    <x v="0"/>
    <x v="0"/>
    <x v="23"/>
    <x v="23"/>
    <x v="0"/>
    <n v="48734.64"/>
    <n v="570000"/>
    <n v="570000"/>
    <n v="14713.22"/>
    <n v="-555286.78"/>
    <n v="-97.418733333333321"/>
    <x v="22"/>
    <x v="1"/>
    <x v="11"/>
    <x v="11"/>
  </r>
  <r>
    <x v="0"/>
    <x v="0"/>
    <x v="3"/>
    <x v="16"/>
    <x v="0"/>
    <x v="684"/>
    <x v="683"/>
    <x v="1"/>
    <x v="1"/>
    <x v="0"/>
    <x v="0"/>
    <x v="23"/>
    <x v="23"/>
    <x v="0"/>
    <n v="52574.37"/>
    <n v="109401.05"/>
    <n v="109401.05"/>
    <n v="-95524.43"/>
    <n v="-204925.48"/>
    <n v="-187.3158255793706"/>
    <x v="22"/>
    <x v="1"/>
    <x v="12"/>
    <x v="12"/>
  </r>
  <r>
    <x v="0"/>
    <x v="0"/>
    <x v="3"/>
    <x v="16"/>
    <x v="0"/>
    <x v="685"/>
    <x v="684"/>
    <x v="1"/>
    <x v="1"/>
    <x v="0"/>
    <x v="0"/>
    <x v="23"/>
    <x v="23"/>
    <x v="0"/>
    <n v="98161.67"/>
    <n v="50000"/>
    <n v="50000"/>
    <n v="17838.660000000003"/>
    <n v="-32161.34"/>
    <n v="-64.322680000000005"/>
    <x v="22"/>
    <x v="1"/>
    <x v="12"/>
    <x v="12"/>
  </r>
  <r>
    <x v="0"/>
    <x v="0"/>
    <x v="3"/>
    <x v="17"/>
    <x v="0"/>
    <x v="686"/>
    <x v="685"/>
    <x v="1"/>
    <x v="1"/>
    <x v="0"/>
    <x v="0"/>
    <x v="23"/>
    <x v="23"/>
    <x v="0"/>
    <n v="0"/>
    <n v="0"/>
    <n v="0"/>
    <n v="19807.5"/>
    <n v="19807.5"/>
    <m/>
    <x v="22"/>
    <x v="0"/>
    <x v="7"/>
    <x v="7"/>
  </r>
  <r>
    <x v="0"/>
    <x v="0"/>
    <x v="3"/>
    <x v="17"/>
    <x v="0"/>
    <x v="687"/>
    <x v="686"/>
    <x v="1"/>
    <x v="1"/>
    <x v="0"/>
    <x v="0"/>
    <x v="23"/>
    <x v="23"/>
    <x v="0"/>
    <n v="0"/>
    <n v="0"/>
    <n v="0"/>
    <n v="19354.68"/>
    <n v="19354.68"/>
    <m/>
    <x v="22"/>
    <x v="0"/>
    <x v="8"/>
    <x v="8"/>
  </r>
  <r>
    <x v="0"/>
    <x v="0"/>
    <x v="3"/>
    <x v="17"/>
    <x v="0"/>
    <x v="688"/>
    <x v="687"/>
    <x v="1"/>
    <x v="1"/>
    <x v="0"/>
    <x v="0"/>
    <x v="23"/>
    <x v="23"/>
    <x v="0"/>
    <n v="0"/>
    <n v="0"/>
    <n v="0"/>
    <n v="36948.129999999997"/>
    <n v="36948.129999999997"/>
    <m/>
    <x v="22"/>
    <x v="0"/>
    <x v="11"/>
    <x v="11"/>
  </r>
  <r>
    <x v="0"/>
    <x v="0"/>
    <x v="3"/>
    <x v="17"/>
    <x v="0"/>
    <x v="689"/>
    <x v="688"/>
    <x v="1"/>
    <x v="1"/>
    <x v="0"/>
    <x v="0"/>
    <x v="23"/>
    <x v="23"/>
    <x v="0"/>
    <n v="0"/>
    <n v="0"/>
    <n v="0"/>
    <n v="35281.08"/>
    <n v="35281.08"/>
    <m/>
    <x v="22"/>
    <x v="0"/>
    <x v="11"/>
    <x v="11"/>
  </r>
  <r>
    <x v="0"/>
    <x v="0"/>
    <x v="3"/>
    <x v="17"/>
    <x v="0"/>
    <x v="690"/>
    <x v="689"/>
    <x v="1"/>
    <x v="1"/>
    <x v="0"/>
    <x v="0"/>
    <x v="23"/>
    <x v="23"/>
    <x v="0"/>
    <n v="0"/>
    <n v="0"/>
    <n v="0"/>
    <n v="21228.99"/>
    <n v="21228.99"/>
    <m/>
    <x v="22"/>
    <x v="0"/>
    <x v="12"/>
    <x v="12"/>
  </r>
  <r>
    <x v="0"/>
    <x v="0"/>
    <x v="3"/>
    <x v="17"/>
    <x v="0"/>
    <x v="691"/>
    <x v="69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7"/>
    <x v="0"/>
    <x v="692"/>
    <x v="691"/>
    <x v="1"/>
    <x v="1"/>
    <x v="0"/>
    <x v="0"/>
    <x v="23"/>
    <x v="23"/>
    <x v="0"/>
    <n v="658.86"/>
    <n v="3000"/>
    <n v="3000"/>
    <n v="31974.420000000002"/>
    <n v="28974.42"/>
    <n v="965.81399999999996"/>
    <x v="22"/>
    <x v="0"/>
    <x v="8"/>
    <x v="8"/>
  </r>
  <r>
    <x v="0"/>
    <x v="0"/>
    <x v="3"/>
    <x v="17"/>
    <x v="0"/>
    <x v="693"/>
    <x v="692"/>
    <x v="1"/>
    <x v="1"/>
    <x v="0"/>
    <x v="0"/>
    <x v="23"/>
    <x v="23"/>
    <x v="0"/>
    <n v="0"/>
    <n v="0"/>
    <n v="0"/>
    <n v="24666.17"/>
    <n v="24666.17"/>
    <m/>
    <x v="22"/>
    <x v="0"/>
    <x v="8"/>
    <x v="8"/>
  </r>
  <r>
    <x v="0"/>
    <x v="0"/>
    <x v="3"/>
    <x v="17"/>
    <x v="0"/>
    <x v="694"/>
    <x v="693"/>
    <x v="1"/>
    <x v="1"/>
    <x v="0"/>
    <x v="0"/>
    <x v="23"/>
    <x v="23"/>
    <x v="0"/>
    <n v="0"/>
    <n v="0"/>
    <n v="0"/>
    <n v="5956.11"/>
    <n v="5956.11"/>
    <m/>
    <x v="22"/>
    <x v="0"/>
    <x v="12"/>
    <x v="12"/>
  </r>
  <r>
    <x v="0"/>
    <x v="0"/>
    <x v="3"/>
    <x v="18"/>
    <x v="0"/>
    <x v="695"/>
    <x v="694"/>
    <x v="1"/>
    <x v="1"/>
    <x v="0"/>
    <x v="0"/>
    <x v="23"/>
    <x v="23"/>
    <x v="0"/>
    <n v="0"/>
    <n v="0"/>
    <n v="0"/>
    <n v="1866.54"/>
    <n v="1866.54"/>
    <m/>
    <x v="22"/>
    <x v="0"/>
    <x v="11"/>
    <x v="11"/>
  </r>
  <r>
    <x v="0"/>
    <x v="0"/>
    <x v="3"/>
    <x v="18"/>
    <x v="0"/>
    <x v="696"/>
    <x v="695"/>
    <x v="1"/>
    <x v="1"/>
    <x v="0"/>
    <x v="0"/>
    <x v="23"/>
    <x v="23"/>
    <x v="0"/>
    <n v="0"/>
    <n v="0"/>
    <n v="0"/>
    <n v="2478.81"/>
    <n v="2478.81"/>
    <m/>
    <x v="22"/>
    <x v="0"/>
    <x v="12"/>
    <x v="12"/>
  </r>
  <r>
    <x v="0"/>
    <x v="0"/>
    <x v="3"/>
    <x v="18"/>
    <x v="0"/>
    <x v="697"/>
    <x v="696"/>
    <x v="1"/>
    <x v="1"/>
    <x v="0"/>
    <x v="0"/>
    <x v="23"/>
    <x v="23"/>
    <x v="0"/>
    <n v="0"/>
    <n v="0"/>
    <n v="0"/>
    <n v="2123.1"/>
    <n v="2123.1"/>
    <m/>
    <x v="22"/>
    <x v="0"/>
    <x v="7"/>
    <x v="7"/>
  </r>
  <r>
    <x v="0"/>
    <x v="0"/>
    <x v="3"/>
    <x v="19"/>
    <x v="0"/>
    <x v="698"/>
    <x v="697"/>
    <x v="1"/>
    <x v="1"/>
    <x v="0"/>
    <x v="0"/>
    <x v="23"/>
    <x v="23"/>
    <x v="0"/>
    <n v="0"/>
    <n v="0"/>
    <n v="0"/>
    <n v="16489.03"/>
    <n v="16489.03"/>
    <m/>
    <x v="22"/>
    <x v="0"/>
    <x v="7"/>
    <x v="7"/>
  </r>
  <r>
    <x v="0"/>
    <x v="0"/>
    <x v="3"/>
    <x v="19"/>
    <x v="0"/>
    <x v="699"/>
    <x v="698"/>
    <x v="1"/>
    <x v="1"/>
    <x v="0"/>
    <x v="0"/>
    <x v="23"/>
    <x v="23"/>
    <x v="0"/>
    <n v="0"/>
    <n v="0"/>
    <n v="0"/>
    <n v="14357.95"/>
    <n v="14357.95"/>
    <m/>
    <x v="22"/>
    <x v="0"/>
    <x v="11"/>
    <x v="11"/>
  </r>
  <r>
    <x v="0"/>
    <x v="0"/>
    <x v="3"/>
    <x v="19"/>
    <x v="0"/>
    <x v="700"/>
    <x v="699"/>
    <x v="1"/>
    <x v="1"/>
    <x v="0"/>
    <x v="0"/>
    <x v="23"/>
    <x v="23"/>
    <x v="0"/>
    <n v="0"/>
    <m/>
    <m/>
    <n v="5838.9"/>
    <m/>
    <m/>
    <x v="22"/>
    <x v="2"/>
    <x v="7"/>
    <x v="7"/>
  </r>
  <r>
    <x v="0"/>
    <x v="0"/>
    <x v="3"/>
    <x v="19"/>
    <x v="0"/>
    <x v="701"/>
    <x v="700"/>
    <x v="1"/>
    <x v="1"/>
    <x v="0"/>
    <x v="0"/>
    <x v="23"/>
    <x v="23"/>
    <x v="0"/>
    <n v="0"/>
    <n v="0"/>
    <n v="0"/>
    <n v="4331.6099999999997"/>
    <n v="4331.6099999999997"/>
    <m/>
    <x v="22"/>
    <x v="0"/>
    <x v="8"/>
    <x v="8"/>
  </r>
  <r>
    <x v="0"/>
    <x v="0"/>
    <x v="3"/>
    <x v="19"/>
    <x v="0"/>
    <x v="702"/>
    <x v="701"/>
    <x v="1"/>
    <x v="1"/>
    <x v="0"/>
    <x v="0"/>
    <x v="23"/>
    <x v="23"/>
    <x v="0"/>
    <n v="0"/>
    <n v="0"/>
    <n v="0"/>
    <n v="1809.54"/>
    <n v="1809.54"/>
    <m/>
    <x v="22"/>
    <x v="0"/>
    <x v="11"/>
    <x v="11"/>
  </r>
  <r>
    <x v="0"/>
    <x v="0"/>
    <x v="3"/>
    <x v="19"/>
    <x v="0"/>
    <x v="703"/>
    <x v="702"/>
    <x v="1"/>
    <x v="1"/>
    <x v="0"/>
    <x v="0"/>
    <x v="23"/>
    <x v="23"/>
    <x v="0"/>
    <n v="0"/>
    <n v="0"/>
    <n v="0"/>
    <n v="2168.61"/>
    <n v="2168.61"/>
    <m/>
    <x v="22"/>
    <x v="0"/>
    <x v="11"/>
    <x v="11"/>
  </r>
  <r>
    <x v="0"/>
    <x v="0"/>
    <x v="3"/>
    <x v="19"/>
    <x v="0"/>
    <x v="704"/>
    <x v="70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9"/>
    <x v="0"/>
    <x v="705"/>
    <x v="704"/>
    <x v="1"/>
    <x v="1"/>
    <x v="0"/>
    <x v="0"/>
    <x v="23"/>
    <x v="23"/>
    <x v="0"/>
    <n v="0"/>
    <n v="0"/>
    <n v="0"/>
    <n v="21239.41"/>
    <n v="21239.41"/>
    <m/>
    <x v="22"/>
    <x v="0"/>
    <x v="11"/>
    <x v="11"/>
  </r>
  <r>
    <x v="0"/>
    <x v="0"/>
    <x v="7"/>
    <x v="41"/>
    <x v="1"/>
    <x v="706"/>
    <x v="705"/>
    <x v="1"/>
    <x v="1"/>
    <x v="0"/>
    <x v="0"/>
    <x v="23"/>
    <x v="23"/>
    <x v="0"/>
    <n v="1833176.88"/>
    <n v="0"/>
    <n v="0"/>
    <n v="818902.40000000014"/>
    <n v="818902.4"/>
    <m/>
    <x v="22"/>
    <x v="0"/>
    <x v="1"/>
    <x v="1"/>
  </r>
  <r>
    <x v="0"/>
    <x v="0"/>
    <x v="7"/>
    <x v="42"/>
    <x v="0"/>
    <x v="707"/>
    <x v="706"/>
    <x v="1"/>
    <x v="1"/>
    <x v="0"/>
    <x v="0"/>
    <x v="23"/>
    <x v="23"/>
    <x v="0"/>
    <n v="0"/>
    <n v="1500000"/>
    <n v="1500000"/>
    <n v="2735438.0300000003"/>
    <n v="1235438.03"/>
    <n v="82.362535333333327"/>
    <x v="22"/>
    <x v="0"/>
    <x v="6"/>
    <x v="6"/>
  </r>
  <r>
    <x v="0"/>
    <x v="0"/>
    <x v="9"/>
    <x v="45"/>
    <x v="0"/>
    <x v="708"/>
    <x v="707"/>
    <x v="1"/>
    <x v="1"/>
    <x v="0"/>
    <x v="0"/>
    <x v="23"/>
    <x v="23"/>
    <x v="0"/>
    <n v="443507.82"/>
    <n v="639875.91"/>
    <n v="639875.91"/>
    <n v="2269934.36"/>
    <n v="1630058.45"/>
    <n v="254.74602567863511"/>
    <x v="22"/>
    <x v="0"/>
    <x v="6"/>
    <x v="6"/>
  </r>
  <r>
    <x v="0"/>
    <x v="0"/>
    <x v="8"/>
    <x v="46"/>
    <x v="0"/>
    <x v="709"/>
    <x v="708"/>
    <x v="1"/>
    <x v="1"/>
    <x v="0"/>
    <x v="0"/>
    <x v="23"/>
    <x v="23"/>
    <x v="0"/>
    <n v="2032147.88"/>
    <n v="7472703.7999999998"/>
    <n v="7472703.7999999998"/>
    <n v="435063.33"/>
    <n v="-7037640.4699999997"/>
    <n v="-94.177966347334674"/>
    <x v="22"/>
    <x v="1"/>
    <x v="6"/>
    <x v="6"/>
  </r>
  <r>
    <x v="0"/>
    <x v="0"/>
    <x v="8"/>
    <x v="47"/>
    <x v="0"/>
    <x v="710"/>
    <x v="709"/>
    <x v="1"/>
    <x v="1"/>
    <x v="0"/>
    <x v="0"/>
    <x v="23"/>
    <x v="23"/>
    <x v="0"/>
    <n v="436935.45"/>
    <n v="943248.4"/>
    <n v="943248.4"/>
    <n v="10128.84"/>
    <n v="-933119.56"/>
    <n v="-98.926174695870145"/>
    <x v="22"/>
    <x v="1"/>
    <x v="10"/>
    <x v="10"/>
  </r>
  <r>
    <x v="0"/>
    <x v="0"/>
    <x v="8"/>
    <x v="49"/>
    <x v="0"/>
    <x v="711"/>
    <x v="710"/>
    <x v="1"/>
    <x v="1"/>
    <x v="0"/>
    <x v="0"/>
    <x v="23"/>
    <x v="23"/>
    <x v="0"/>
    <n v="22138552.82"/>
    <n v="44373160"/>
    <n v="44373160"/>
    <n v="28976061.470000003"/>
    <n v="-15397098.529999999"/>
    <n v="-34.69912562008205"/>
    <x v="22"/>
    <x v="1"/>
    <x v="6"/>
    <x v="6"/>
  </r>
  <r>
    <x v="0"/>
    <x v="0"/>
    <x v="9"/>
    <x v="52"/>
    <x v="0"/>
    <x v="712"/>
    <x v="711"/>
    <x v="1"/>
    <x v="1"/>
    <x v="0"/>
    <x v="0"/>
    <x v="23"/>
    <x v="23"/>
    <x v="0"/>
    <n v="1254815.3"/>
    <n v="2021671.32"/>
    <n v="2021671.32"/>
    <n v="3054455.21"/>
    <n v="1032783.89"/>
    <n v="51.08564778967137"/>
    <x v="22"/>
    <x v="0"/>
    <x v="6"/>
    <x v="6"/>
  </r>
  <r>
    <x v="0"/>
    <x v="0"/>
    <x v="8"/>
    <x v="53"/>
    <x v="1"/>
    <x v="713"/>
    <x v="712"/>
    <x v="1"/>
    <x v="1"/>
    <x v="0"/>
    <x v="0"/>
    <x v="23"/>
    <x v="23"/>
    <x v="0"/>
    <n v="6200114.9800000004"/>
    <n v="10332101.789999999"/>
    <n v="10332101.789999999"/>
    <n v="936745.33000000007"/>
    <n v="-9395356.4600000009"/>
    <n v="-90.933642069741936"/>
    <x v="22"/>
    <x v="1"/>
    <x v="1"/>
    <x v="1"/>
  </r>
  <r>
    <x v="0"/>
    <x v="0"/>
    <x v="8"/>
    <x v="54"/>
    <x v="0"/>
    <x v="714"/>
    <x v="713"/>
    <x v="1"/>
    <x v="1"/>
    <x v="0"/>
    <x v="0"/>
    <x v="23"/>
    <x v="23"/>
    <x v="0"/>
    <n v="1370435.4"/>
    <n v="2500000"/>
    <n v="2500000"/>
    <n v="193183.91"/>
    <n v="-2306816.09"/>
    <n v="-92.272643599999995"/>
    <x v="22"/>
    <x v="1"/>
    <x v="6"/>
    <x v="6"/>
  </r>
  <r>
    <x v="0"/>
    <x v="0"/>
    <x v="10"/>
    <x v="60"/>
    <x v="0"/>
    <x v="715"/>
    <x v="714"/>
    <x v="1"/>
    <x v="1"/>
    <x v="0"/>
    <x v="0"/>
    <x v="23"/>
    <x v="23"/>
    <x v="0"/>
    <n v="761.27"/>
    <n v="1000"/>
    <n v="1000"/>
    <n v="5025.66"/>
    <n v="4025.66"/>
    <n v="402.56599999999997"/>
    <x v="22"/>
    <x v="0"/>
    <x v="9"/>
    <x v="9"/>
  </r>
  <r>
    <x v="0"/>
    <x v="0"/>
    <x v="10"/>
    <x v="61"/>
    <x v="0"/>
    <x v="716"/>
    <x v="715"/>
    <x v="1"/>
    <x v="1"/>
    <x v="0"/>
    <x v="0"/>
    <x v="23"/>
    <x v="23"/>
    <x v="0"/>
    <n v="3826222.13"/>
    <n v="4700400"/>
    <n v="4700400"/>
    <n v="726547.87"/>
    <n v="-3973852.13"/>
    <n v="-84.54285018296315"/>
    <x v="22"/>
    <x v="1"/>
    <x v="6"/>
    <x v="6"/>
  </r>
  <r>
    <x v="0"/>
    <x v="0"/>
    <x v="10"/>
    <x v="63"/>
    <x v="0"/>
    <x v="717"/>
    <x v="716"/>
    <x v="1"/>
    <x v="1"/>
    <x v="0"/>
    <x v="0"/>
    <x v="23"/>
    <x v="23"/>
    <x v="0"/>
    <n v="247852.01"/>
    <n v="676129"/>
    <n v="676129"/>
    <n v="22854.95"/>
    <n v="-653274.05000000005"/>
    <n v="-96.619735287201109"/>
    <x v="22"/>
    <x v="1"/>
    <x v="9"/>
    <x v="9"/>
  </r>
  <r>
    <x v="0"/>
    <x v="0"/>
    <x v="11"/>
    <x v="70"/>
    <x v="0"/>
    <x v="718"/>
    <x v="717"/>
    <x v="1"/>
    <x v="1"/>
    <x v="0"/>
    <x v="0"/>
    <x v="23"/>
    <x v="23"/>
    <x v="0"/>
    <n v="408154.96"/>
    <n v="735351.63"/>
    <n v="735351.63"/>
    <n v="548076.32999999996"/>
    <n v="-187275.3"/>
    <n v="-25.467448817649316"/>
    <x v="22"/>
    <x v="1"/>
    <x v="10"/>
    <x v="10"/>
  </r>
  <r>
    <x v="0"/>
    <x v="0"/>
    <x v="6"/>
    <x v="71"/>
    <x v="0"/>
    <x v="719"/>
    <x v="718"/>
    <x v="1"/>
    <x v="1"/>
    <x v="0"/>
    <x v="0"/>
    <x v="23"/>
    <x v="23"/>
    <x v="0"/>
    <n v="0"/>
    <n v="0"/>
    <n v="0"/>
    <n v="3179.16"/>
    <n v="3179.16"/>
    <m/>
    <x v="22"/>
    <x v="0"/>
    <x v="10"/>
    <x v="10"/>
  </r>
  <r>
    <x v="0"/>
    <x v="0"/>
    <x v="11"/>
    <x v="72"/>
    <x v="0"/>
    <x v="720"/>
    <x v="719"/>
    <x v="1"/>
    <x v="1"/>
    <x v="0"/>
    <x v="0"/>
    <x v="23"/>
    <x v="23"/>
    <x v="0"/>
    <n v="450943.28"/>
    <n v="230000"/>
    <n v="230000"/>
    <n v="160750.08000000002"/>
    <n v="-69249.919999999998"/>
    <n v="-30.108660869565217"/>
    <x v="22"/>
    <x v="1"/>
    <x v="9"/>
    <x v="9"/>
  </r>
  <r>
    <x v="0"/>
    <x v="0"/>
    <x v="1"/>
    <x v="1"/>
    <x v="0"/>
    <x v="721"/>
    <x v="720"/>
    <x v="1"/>
    <x v="1"/>
    <x v="0"/>
    <x v="0"/>
    <x v="23"/>
    <x v="23"/>
    <x v="0"/>
    <n v="0"/>
    <n v="10000"/>
    <n v="10000"/>
    <n v="134034.54999999999"/>
    <n v="124034.55"/>
    <n v="1240.3454999999999"/>
    <x v="22"/>
    <x v="0"/>
    <x v="9"/>
    <x v="9"/>
  </r>
  <r>
    <x v="0"/>
    <x v="0"/>
    <x v="2"/>
    <x v="11"/>
    <x v="0"/>
    <x v="722"/>
    <x v="721"/>
    <x v="1"/>
    <x v="1"/>
    <x v="0"/>
    <x v="0"/>
    <x v="23"/>
    <x v="23"/>
    <x v="0"/>
    <n v="1186957.73"/>
    <n v="550000"/>
    <n v="550000"/>
    <n v="342011.1"/>
    <n v="-207988.9"/>
    <n v="-37.81616363636364"/>
    <x v="22"/>
    <x v="1"/>
    <x v="6"/>
    <x v="6"/>
  </r>
  <r>
    <x v="0"/>
    <x v="0"/>
    <x v="3"/>
    <x v="17"/>
    <x v="0"/>
    <x v="723"/>
    <x v="722"/>
    <x v="1"/>
    <x v="1"/>
    <x v="0"/>
    <x v="0"/>
    <x v="23"/>
    <x v="23"/>
    <x v="0"/>
    <n v="0"/>
    <n v="0"/>
    <n v="0"/>
    <n v="75600.45"/>
    <n v="75600.45"/>
    <m/>
    <x v="22"/>
    <x v="0"/>
    <x v="6"/>
    <x v="6"/>
  </r>
  <r>
    <x v="0"/>
    <x v="0"/>
    <x v="3"/>
    <x v="18"/>
    <x v="0"/>
    <x v="724"/>
    <x v="723"/>
    <x v="1"/>
    <x v="1"/>
    <x v="0"/>
    <x v="0"/>
    <x v="23"/>
    <x v="23"/>
    <x v="0"/>
    <n v="0"/>
    <n v="0"/>
    <n v="0"/>
    <n v="3529.8"/>
    <n v="3529.8"/>
    <m/>
    <x v="22"/>
    <x v="0"/>
    <x v="7"/>
    <x v="7"/>
  </r>
  <r>
    <x v="0"/>
    <x v="0"/>
    <x v="3"/>
    <x v="17"/>
    <x v="0"/>
    <x v="725"/>
    <x v="724"/>
    <x v="1"/>
    <x v="1"/>
    <x v="0"/>
    <x v="0"/>
    <x v="23"/>
    <x v="23"/>
    <x v="0"/>
    <n v="0"/>
    <n v="0"/>
    <n v="0"/>
    <n v="35698.32"/>
    <n v="35698.32"/>
    <m/>
    <x v="22"/>
    <x v="0"/>
    <x v="12"/>
    <x v="12"/>
  </r>
  <r>
    <x v="0"/>
    <x v="0"/>
    <x v="0"/>
    <x v="37"/>
    <x v="0"/>
    <x v="726"/>
    <x v="725"/>
    <x v="1"/>
    <x v="1"/>
    <x v="0"/>
    <x v="0"/>
    <x v="23"/>
    <x v="23"/>
    <x v="0"/>
    <n v="624319.71"/>
    <n v="154000"/>
    <n v="154000"/>
    <n v="49323.240000000005"/>
    <n v="-104676.76"/>
    <n v="-67.971922077922073"/>
    <x v="22"/>
    <x v="1"/>
    <x v="12"/>
    <x v="12"/>
  </r>
  <r>
    <x v="0"/>
    <x v="0"/>
    <x v="0"/>
    <x v="37"/>
    <x v="0"/>
    <x v="727"/>
    <x v="726"/>
    <x v="1"/>
    <x v="1"/>
    <x v="0"/>
    <x v="0"/>
    <x v="23"/>
    <x v="23"/>
    <x v="0"/>
    <n v="6292.63"/>
    <n v="9354.2800000000007"/>
    <n v="9354.2800000000007"/>
    <n v="75283.710000000006"/>
    <n v="65929.429999999993"/>
    <n v="704.80496628281389"/>
    <x v="22"/>
    <x v="0"/>
    <x v="12"/>
    <x v="12"/>
  </r>
  <r>
    <x v="0"/>
    <x v="0"/>
    <x v="0"/>
    <x v="38"/>
    <x v="0"/>
    <x v="728"/>
    <x v="727"/>
    <x v="1"/>
    <x v="1"/>
    <x v="0"/>
    <x v="0"/>
    <x v="23"/>
    <x v="23"/>
    <x v="0"/>
    <n v="42892.28"/>
    <n v="87715.4"/>
    <n v="87715.4"/>
    <n v="28826.16"/>
    <n v="-58889.24"/>
    <n v="-67.1367171557104"/>
    <x v="22"/>
    <x v="1"/>
    <x v="12"/>
    <x v="12"/>
  </r>
  <r>
    <x v="0"/>
    <x v="0"/>
    <x v="10"/>
    <x v="61"/>
    <x v="0"/>
    <x v="729"/>
    <x v="728"/>
    <x v="1"/>
    <x v="1"/>
    <x v="0"/>
    <x v="0"/>
    <x v="23"/>
    <x v="23"/>
    <x v="0"/>
    <n v="56347.38"/>
    <n v="31921.15"/>
    <n v="31921.15"/>
    <n v="8938.18"/>
    <n v="-22982.97"/>
    <n v="-71.999191758442294"/>
    <x v="22"/>
    <x v="1"/>
    <x v="12"/>
    <x v="12"/>
  </r>
  <r>
    <x v="0"/>
    <x v="0"/>
    <x v="6"/>
    <x v="71"/>
    <x v="0"/>
    <x v="730"/>
    <x v="729"/>
    <x v="1"/>
    <x v="1"/>
    <x v="0"/>
    <x v="0"/>
    <x v="23"/>
    <x v="23"/>
    <x v="0"/>
    <n v="13889.95"/>
    <n v="6000"/>
    <n v="6000"/>
    <n v="6813"/>
    <n v="813"/>
    <n v="13.55"/>
    <x v="22"/>
    <x v="0"/>
    <x v="12"/>
    <x v="12"/>
  </r>
  <r>
    <x v="0"/>
    <x v="0"/>
    <x v="10"/>
    <x v="56"/>
    <x v="0"/>
    <x v="731"/>
    <x v="730"/>
    <x v="1"/>
    <x v="1"/>
    <x v="0"/>
    <x v="0"/>
    <x v="23"/>
    <x v="23"/>
    <x v="0"/>
    <n v="13638.99"/>
    <n v="94000"/>
    <n v="94000"/>
    <n v="14739.71"/>
    <n v="-79260.289999999994"/>
    <n v="-84.319457446808514"/>
    <x v="22"/>
    <x v="1"/>
    <x v="12"/>
    <x v="12"/>
  </r>
  <r>
    <x v="0"/>
    <x v="0"/>
    <x v="2"/>
    <x v="11"/>
    <x v="0"/>
    <x v="732"/>
    <x v="73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74"/>
    <x v="0"/>
    <x v="733"/>
    <x v="732"/>
    <x v="1"/>
    <x v="1"/>
    <x v="0"/>
    <x v="0"/>
    <x v="23"/>
    <x v="23"/>
    <x v="0"/>
    <n v="0"/>
    <n v="0"/>
    <n v="0"/>
    <n v="46594.65"/>
    <n v="46594.65"/>
    <m/>
    <x v="22"/>
    <x v="0"/>
    <x v="12"/>
    <x v="12"/>
  </r>
  <r>
    <x v="0"/>
    <x v="0"/>
    <x v="9"/>
    <x v="45"/>
    <x v="1"/>
    <x v="734"/>
    <x v="733"/>
    <x v="1"/>
    <x v="1"/>
    <x v="0"/>
    <x v="0"/>
    <x v="23"/>
    <x v="23"/>
    <x v="0"/>
    <n v="582946.62"/>
    <n v="1000000"/>
    <n v="1000000"/>
    <n v="213488.12"/>
    <n v="-786511.88"/>
    <n v="-78.651188000000005"/>
    <x v="22"/>
    <x v="1"/>
    <x v="5"/>
    <x v="5"/>
  </r>
  <r>
    <x v="0"/>
    <x v="0"/>
    <x v="4"/>
    <x v="31"/>
    <x v="0"/>
    <x v="735"/>
    <x v="734"/>
    <x v="1"/>
    <x v="1"/>
    <x v="0"/>
    <x v="0"/>
    <x v="23"/>
    <x v="23"/>
    <x v="0"/>
    <n v="54411.77"/>
    <n v="123000"/>
    <n v="123000"/>
    <n v="93928.92"/>
    <n v="-29071.08"/>
    <n v="-23.635024390243903"/>
    <x v="22"/>
    <x v="1"/>
    <x v="12"/>
    <x v="12"/>
  </r>
  <r>
    <x v="0"/>
    <x v="0"/>
    <x v="3"/>
    <x v="18"/>
    <x v="0"/>
    <x v="736"/>
    <x v="735"/>
    <x v="1"/>
    <x v="1"/>
    <x v="0"/>
    <x v="0"/>
    <x v="23"/>
    <x v="23"/>
    <x v="0"/>
    <n v="0"/>
    <n v="0"/>
    <n v="0"/>
    <n v="1089.33"/>
    <n v="1089.33"/>
    <m/>
    <x v="22"/>
    <x v="0"/>
    <x v="12"/>
    <x v="12"/>
  </r>
  <r>
    <x v="0"/>
    <x v="0"/>
    <x v="4"/>
    <x v="33"/>
    <x v="0"/>
    <x v="737"/>
    <x v="736"/>
    <x v="1"/>
    <x v="1"/>
    <x v="0"/>
    <x v="0"/>
    <x v="23"/>
    <x v="23"/>
    <x v="0"/>
    <n v="382454.21"/>
    <n v="830000"/>
    <n v="830000"/>
    <n v="18224.560000000001"/>
    <n v="-811775.44"/>
    <n v="-97.804269879518074"/>
    <x v="22"/>
    <x v="1"/>
    <x v="12"/>
    <x v="12"/>
  </r>
  <r>
    <x v="0"/>
    <x v="0"/>
    <x v="4"/>
    <x v="36"/>
    <x v="0"/>
    <x v="738"/>
    <x v="737"/>
    <x v="1"/>
    <x v="1"/>
    <x v="0"/>
    <x v="0"/>
    <x v="23"/>
    <x v="23"/>
    <x v="0"/>
    <n v="346719.66"/>
    <n v="600000"/>
    <n v="600000"/>
    <n v="41289.949999999997"/>
    <n v="-558710.05000000005"/>
    <n v="-93.118341666666666"/>
    <x v="22"/>
    <x v="1"/>
    <x v="11"/>
    <x v="11"/>
  </r>
  <r>
    <x v="0"/>
    <x v="0"/>
    <x v="3"/>
    <x v="19"/>
    <x v="0"/>
    <x v="739"/>
    <x v="738"/>
    <x v="1"/>
    <x v="1"/>
    <x v="0"/>
    <x v="0"/>
    <x v="23"/>
    <x v="23"/>
    <x v="0"/>
    <n v="79454.75"/>
    <n v="200458.08"/>
    <n v="200458.08"/>
    <n v="0"/>
    <n v="-200458.08"/>
    <n v="-100"/>
    <x v="22"/>
    <x v="1"/>
    <x v="11"/>
    <x v="11"/>
  </r>
  <r>
    <x v="0"/>
    <x v="0"/>
    <x v="1"/>
    <x v="73"/>
    <x v="0"/>
    <x v="740"/>
    <x v="739"/>
    <x v="1"/>
    <x v="1"/>
    <x v="0"/>
    <x v="0"/>
    <x v="23"/>
    <x v="23"/>
    <x v="0"/>
    <n v="1264.23"/>
    <n v="2500"/>
    <n v="2500"/>
    <n v="17572.25"/>
    <n v="15072.25"/>
    <n v="602.89"/>
    <x v="22"/>
    <x v="0"/>
    <x v="12"/>
    <x v="12"/>
  </r>
  <r>
    <x v="0"/>
    <x v="0"/>
    <x v="9"/>
    <x v="45"/>
    <x v="0"/>
    <x v="741"/>
    <x v="740"/>
    <x v="1"/>
    <x v="1"/>
    <x v="0"/>
    <x v="0"/>
    <x v="23"/>
    <x v="23"/>
    <x v="0"/>
    <n v="94040.36"/>
    <n v="500000"/>
    <n v="500000"/>
    <n v="32114.29"/>
    <n v="-467885.71"/>
    <n v="-93.577141999999995"/>
    <x v="22"/>
    <x v="1"/>
    <x v="12"/>
    <x v="12"/>
  </r>
  <r>
    <x v="0"/>
    <x v="0"/>
    <x v="8"/>
    <x v="47"/>
    <x v="0"/>
    <x v="742"/>
    <x v="741"/>
    <x v="1"/>
    <x v="1"/>
    <x v="0"/>
    <x v="0"/>
    <x v="23"/>
    <x v="23"/>
    <x v="0"/>
    <n v="628921.34"/>
    <n v="819349.25"/>
    <n v="819349.25"/>
    <n v="28670.48"/>
    <n v="-790678.77"/>
    <n v="-96.500823061716346"/>
    <x v="22"/>
    <x v="1"/>
    <x v="11"/>
    <x v="11"/>
  </r>
  <r>
    <x v="0"/>
    <x v="0"/>
    <x v="6"/>
    <x v="67"/>
    <x v="0"/>
    <x v="743"/>
    <x v="742"/>
    <x v="1"/>
    <x v="1"/>
    <x v="0"/>
    <x v="0"/>
    <x v="23"/>
    <x v="23"/>
    <x v="0"/>
    <n v="64814.54"/>
    <n v="150000"/>
    <n v="150000"/>
    <n v="12525.920000000002"/>
    <n v="-137474.07999999999"/>
    <n v="-91.649386666666672"/>
    <x v="22"/>
    <x v="1"/>
    <x v="12"/>
    <x v="12"/>
  </r>
  <r>
    <x v="0"/>
    <x v="0"/>
    <x v="1"/>
    <x v="2"/>
    <x v="0"/>
    <x v="744"/>
    <x v="743"/>
    <x v="1"/>
    <x v="1"/>
    <x v="0"/>
    <x v="0"/>
    <x v="23"/>
    <x v="23"/>
    <x v="0"/>
    <n v="75817.36"/>
    <n v="172911.4"/>
    <n v="172911.4"/>
    <n v="326258.03000000003"/>
    <n v="153346.63"/>
    <n v="88.685089589234707"/>
    <x v="22"/>
    <x v="0"/>
    <x v="0"/>
    <x v="0"/>
  </r>
  <r>
    <x v="0"/>
    <x v="0"/>
    <x v="2"/>
    <x v="11"/>
    <x v="0"/>
    <x v="745"/>
    <x v="744"/>
    <x v="1"/>
    <x v="1"/>
    <x v="0"/>
    <x v="0"/>
    <x v="23"/>
    <x v="23"/>
    <x v="0"/>
    <n v="388093.52"/>
    <n v="620000"/>
    <n v="620000"/>
    <n v="629835.17999999993"/>
    <n v="9835.18"/>
    <n v="1.5863193548387098"/>
    <x v="22"/>
    <x v="0"/>
    <x v="10"/>
    <x v="10"/>
  </r>
  <r>
    <x v="0"/>
    <x v="0"/>
    <x v="3"/>
    <x v="75"/>
    <x v="0"/>
    <x v="746"/>
    <x v="745"/>
    <x v="1"/>
    <x v="1"/>
    <x v="0"/>
    <x v="0"/>
    <x v="23"/>
    <x v="23"/>
    <x v="0"/>
    <n v="121796.49"/>
    <n v="255297.82"/>
    <n v="255297.82"/>
    <n v="24648.2"/>
    <n v="-230649.62"/>
    <n v="-90.345315130383796"/>
    <x v="22"/>
    <x v="1"/>
    <x v="12"/>
    <x v="12"/>
  </r>
  <r>
    <x v="0"/>
    <x v="0"/>
    <x v="3"/>
    <x v="19"/>
    <x v="0"/>
    <x v="747"/>
    <x v="746"/>
    <x v="1"/>
    <x v="1"/>
    <x v="0"/>
    <x v="0"/>
    <x v="23"/>
    <x v="23"/>
    <x v="0"/>
    <n v="0"/>
    <n v="0"/>
    <n v="0"/>
    <n v="3166.14"/>
    <n v="3166.14"/>
    <m/>
    <x v="22"/>
    <x v="0"/>
    <x v="11"/>
    <x v="11"/>
  </r>
  <r>
    <x v="0"/>
    <x v="0"/>
    <x v="10"/>
    <x v="63"/>
    <x v="0"/>
    <x v="748"/>
    <x v="747"/>
    <x v="1"/>
    <x v="1"/>
    <x v="0"/>
    <x v="0"/>
    <x v="23"/>
    <x v="23"/>
    <x v="0"/>
    <n v="25301.7"/>
    <n v="33346.47"/>
    <n v="33346.47"/>
    <n v="48860.639999999999"/>
    <n v="15514.17"/>
    <n v="46.524174822702371"/>
    <x v="22"/>
    <x v="0"/>
    <x v="11"/>
    <x v="11"/>
  </r>
  <r>
    <x v="0"/>
    <x v="0"/>
    <x v="8"/>
    <x v="53"/>
    <x v="0"/>
    <x v="749"/>
    <x v="748"/>
    <x v="1"/>
    <x v="1"/>
    <x v="0"/>
    <x v="0"/>
    <x v="23"/>
    <x v="23"/>
    <x v="0"/>
    <n v="72499.009999999995"/>
    <n v="210418.6"/>
    <n v="210418.6"/>
    <n v="19599.440000000002"/>
    <n v="-190819.16"/>
    <n v="-90.68550023619585"/>
    <x v="22"/>
    <x v="1"/>
    <x v="12"/>
    <x v="12"/>
  </r>
  <r>
    <x v="0"/>
    <x v="0"/>
    <x v="8"/>
    <x v="49"/>
    <x v="0"/>
    <x v="750"/>
    <x v="749"/>
    <x v="1"/>
    <x v="1"/>
    <x v="0"/>
    <x v="0"/>
    <x v="23"/>
    <x v="23"/>
    <x v="0"/>
    <n v="24578.03"/>
    <n v="156375.70000000001"/>
    <n v="156375.70000000001"/>
    <n v="13681.38"/>
    <n v="-142694.32"/>
    <n v="-91.250955231535329"/>
    <x v="22"/>
    <x v="1"/>
    <x v="13"/>
    <x v="13"/>
  </r>
  <r>
    <x v="0"/>
    <x v="0"/>
    <x v="1"/>
    <x v="2"/>
    <x v="0"/>
    <x v="751"/>
    <x v="75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7"/>
    <x v="41"/>
    <x v="1"/>
    <x v="752"/>
    <x v="751"/>
    <x v="1"/>
    <x v="1"/>
    <x v="0"/>
    <x v="0"/>
    <x v="23"/>
    <x v="23"/>
    <x v="0"/>
    <n v="316019.09999999998"/>
    <n v="0"/>
    <n v="0"/>
    <n v="186403.21999999997"/>
    <n v="186403.22"/>
    <m/>
    <x v="22"/>
    <x v="0"/>
    <x v="2"/>
    <x v="2"/>
  </r>
  <r>
    <x v="0"/>
    <x v="0"/>
    <x v="0"/>
    <x v="39"/>
    <x v="0"/>
    <x v="753"/>
    <x v="752"/>
    <x v="1"/>
    <x v="1"/>
    <x v="0"/>
    <x v="0"/>
    <x v="23"/>
    <x v="23"/>
    <x v="0"/>
    <n v="214156.6"/>
    <n v="375500"/>
    <n v="375500"/>
    <n v="115642.59"/>
    <n v="-259857.41"/>
    <n v="-69.203038615179764"/>
    <x v="22"/>
    <x v="1"/>
    <x v="12"/>
    <x v="12"/>
  </r>
  <r>
    <x v="0"/>
    <x v="0"/>
    <x v="0"/>
    <x v="37"/>
    <x v="0"/>
    <x v="754"/>
    <x v="753"/>
    <x v="1"/>
    <x v="1"/>
    <x v="0"/>
    <x v="0"/>
    <x v="23"/>
    <x v="23"/>
    <x v="0"/>
    <n v="43641.49"/>
    <n v="10000"/>
    <n v="10000"/>
    <n v="13974.77"/>
    <n v="3974.77"/>
    <n v="39.747700000000002"/>
    <x v="22"/>
    <x v="0"/>
    <x v="11"/>
    <x v="11"/>
  </r>
  <r>
    <x v="0"/>
    <x v="0"/>
    <x v="4"/>
    <x v="30"/>
    <x v="0"/>
    <x v="755"/>
    <x v="754"/>
    <x v="1"/>
    <x v="1"/>
    <x v="0"/>
    <x v="0"/>
    <x v="23"/>
    <x v="23"/>
    <x v="0"/>
    <n v="0"/>
    <n v="582511.5"/>
    <n v="582511.5"/>
    <n v="56057.599999999999"/>
    <n v="-526453.9"/>
    <n v="-90.376567672912884"/>
    <x v="22"/>
    <x v="1"/>
    <x v="12"/>
    <x v="12"/>
  </r>
  <r>
    <x v="0"/>
    <x v="0"/>
    <x v="7"/>
    <x v="40"/>
    <x v="0"/>
    <x v="756"/>
    <x v="755"/>
    <x v="1"/>
    <x v="1"/>
    <x v="0"/>
    <x v="0"/>
    <x v="23"/>
    <x v="23"/>
    <x v="0"/>
    <n v="268454.76"/>
    <n v="109935.97"/>
    <n v="109935.97"/>
    <n v="898.71"/>
    <n v="-109037.26"/>
    <n v="-99.182515058538172"/>
    <x v="22"/>
    <x v="1"/>
    <x v="12"/>
    <x v="12"/>
  </r>
  <r>
    <x v="0"/>
    <x v="0"/>
    <x v="8"/>
    <x v="44"/>
    <x v="0"/>
    <x v="757"/>
    <x v="756"/>
    <x v="1"/>
    <x v="1"/>
    <x v="0"/>
    <x v="0"/>
    <x v="23"/>
    <x v="23"/>
    <x v="0"/>
    <n v="600949.44999999995"/>
    <n v="1128134.5"/>
    <n v="1128134.5"/>
    <n v="804348.35"/>
    <n v="-323786.15000000002"/>
    <n v="-28.70102368113022"/>
    <x v="22"/>
    <x v="1"/>
    <x v="12"/>
    <x v="12"/>
  </r>
  <r>
    <x v="0"/>
    <x v="0"/>
    <x v="0"/>
    <x v="38"/>
    <x v="0"/>
    <x v="758"/>
    <x v="757"/>
    <x v="1"/>
    <x v="1"/>
    <x v="0"/>
    <x v="0"/>
    <x v="23"/>
    <x v="23"/>
    <x v="0"/>
    <n v="39006.85"/>
    <n v="70096.7"/>
    <n v="70096.7"/>
    <n v="11762.509999999998"/>
    <n v="-58334.19"/>
    <n v="-83.219595216322588"/>
    <x v="22"/>
    <x v="1"/>
    <x v="13"/>
    <x v="13"/>
  </r>
  <r>
    <x v="0"/>
    <x v="0"/>
    <x v="10"/>
    <x v="56"/>
    <x v="0"/>
    <x v="759"/>
    <x v="758"/>
    <x v="1"/>
    <x v="1"/>
    <x v="0"/>
    <x v="0"/>
    <x v="23"/>
    <x v="23"/>
    <x v="0"/>
    <n v="42107.49"/>
    <n v="146183.16"/>
    <n v="146183.16"/>
    <n v="33340.44"/>
    <n v="-112842.72"/>
    <n v="-77.19269442526759"/>
    <x v="22"/>
    <x v="1"/>
    <x v="0"/>
    <x v="0"/>
  </r>
  <r>
    <x v="0"/>
    <x v="0"/>
    <x v="3"/>
    <x v="19"/>
    <x v="0"/>
    <x v="760"/>
    <x v="759"/>
    <x v="1"/>
    <x v="1"/>
    <x v="0"/>
    <x v="0"/>
    <x v="23"/>
    <x v="23"/>
    <x v="0"/>
    <n v="0"/>
    <n v="0"/>
    <n v="0"/>
    <n v="3973.2999999999997"/>
    <n v="3973.3"/>
    <m/>
    <x v="22"/>
    <x v="0"/>
    <x v="11"/>
    <x v="11"/>
  </r>
  <r>
    <x v="0"/>
    <x v="0"/>
    <x v="0"/>
    <x v="37"/>
    <x v="1"/>
    <x v="761"/>
    <x v="760"/>
    <x v="1"/>
    <x v="1"/>
    <x v="0"/>
    <x v="0"/>
    <x v="23"/>
    <x v="23"/>
    <x v="0"/>
    <n v="3300711.82"/>
    <n v="1000000"/>
    <n v="1000000"/>
    <n v="769792.76"/>
    <n v="-230207.24"/>
    <n v="-23.020724000000001"/>
    <x v="22"/>
    <x v="1"/>
    <x v="1"/>
    <x v="1"/>
  </r>
  <r>
    <x v="0"/>
    <x v="0"/>
    <x v="4"/>
    <x v="30"/>
    <x v="0"/>
    <x v="762"/>
    <x v="761"/>
    <x v="1"/>
    <x v="1"/>
    <x v="0"/>
    <x v="0"/>
    <x v="23"/>
    <x v="23"/>
    <x v="0"/>
    <n v="0"/>
    <n v="400000"/>
    <n v="400000"/>
    <n v="428347.04"/>
    <n v="28347.040000000001"/>
    <n v="7.0867599999999999"/>
    <x v="22"/>
    <x v="0"/>
    <x v="12"/>
    <x v="12"/>
  </r>
  <r>
    <x v="0"/>
    <x v="0"/>
    <x v="7"/>
    <x v="41"/>
    <x v="0"/>
    <x v="763"/>
    <x v="762"/>
    <x v="1"/>
    <x v="1"/>
    <x v="0"/>
    <x v="0"/>
    <x v="23"/>
    <x v="23"/>
    <x v="0"/>
    <n v="844677.54"/>
    <n v="0"/>
    <n v="0"/>
    <n v="93346.58"/>
    <n v="93346.58"/>
    <m/>
    <x v="22"/>
    <x v="0"/>
    <x v="12"/>
    <x v="12"/>
  </r>
  <r>
    <x v="0"/>
    <x v="0"/>
    <x v="3"/>
    <x v="16"/>
    <x v="0"/>
    <x v="764"/>
    <x v="763"/>
    <x v="1"/>
    <x v="1"/>
    <x v="0"/>
    <x v="0"/>
    <x v="23"/>
    <x v="23"/>
    <x v="0"/>
    <n v="42726.06"/>
    <n v="86203.95"/>
    <n v="86203.95"/>
    <n v="7313.28"/>
    <n v="-78890.67"/>
    <n v="-91.516305227312671"/>
    <x v="22"/>
    <x v="1"/>
    <x v="13"/>
    <x v="13"/>
  </r>
  <r>
    <x v="0"/>
    <x v="0"/>
    <x v="3"/>
    <x v="18"/>
    <x v="0"/>
    <x v="765"/>
    <x v="764"/>
    <x v="1"/>
    <x v="1"/>
    <x v="0"/>
    <x v="0"/>
    <x v="23"/>
    <x v="23"/>
    <x v="0"/>
    <n v="0"/>
    <n v="0"/>
    <n v="0"/>
    <n v="1273.92"/>
    <n v="1273.92"/>
    <m/>
    <x v="22"/>
    <x v="0"/>
    <x v="12"/>
    <x v="12"/>
  </r>
  <r>
    <x v="0"/>
    <x v="0"/>
    <x v="0"/>
    <x v="37"/>
    <x v="0"/>
    <x v="766"/>
    <x v="765"/>
    <x v="1"/>
    <x v="1"/>
    <x v="0"/>
    <x v="0"/>
    <x v="23"/>
    <x v="23"/>
    <x v="0"/>
    <n v="114503.21"/>
    <n v="170400.66"/>
    <n v="170400.66"/>
    <n v="43027.89"/>
    <n v="-127372.77"/>
    <n v="-74.748988648283401"/>
    <x v="22"/>
    <x v="1"/>
    <x v="14"/>
    <x v="14"/>
  </r>
  <r>
    <x v="0"/>
    <x v="0"/>
    <x v="9"/>
    <x v="50"/>
    <x v="0"/>
    <x v="767"/>
    <x v="766"/>
    <x v="1"/>
    <x v="1"/>
    <x v="0"/>
    <x v="0"/>
    <x v="23"/>
    <x v="23"/>
    <x v="0"/>
    <n v="47613.79"/>
    <n v="180000"/>
    <n v="180000"/>
    <n v="15755.95"/>
    <n v="-164244.04999999999"/>
    <n v="-91.246694444444444"/>
    <x v="22"/>
    <x v="1"/>
    <x v="14"/>
    <x v="14"/>
  </r>
  <r>
    <x v="0"/>
    <x v="0"/>
    <x v="7"/>
    <x v="41"/>
    <x v="0"/>
    <x v="768"/>
    <x v="767"/>
    <x v="1"/>
    <x v="1"/>
    <x v="0"/>
    <x v="0"/>
    <x v="23"/>
    <x v="23"/>
    <x v="0"/>
    <n v="451792.97"/>
    <n v="0"/>
    <n v="0"/>
    <n v="112891.48000000001"/>
    <n v="112891.48"/>
    <m/>
    <x v="22"/>
    <x v="0"/>
    <x v="13"/>
    <x v="13"/>
  </r>
  <r>
    <x v="0"/>
    <x v="0"/>
    <x v="10"/>
    <x v="57"/>
    <x v="0"/>
    <x v="769"/>
    <x v="768"/>
    <x v="1"/>
    <x v="1"/>
    <x v="0"/>
    <x v="0"/>
    <x v="23"/>
    <x v="23"/>
    <x v="0"/>
    <n v="65108.05"/>
    <n v="100000"/>
    <n v="100000"/>
    <n v="7846.62"/>
    <n v="-92153.38"/>
    <n v="-92.153379999999999"/>
    <x v="22"/>
    <x v="1"/>
    <x v="0"/>
    <x v="0"/>
  </r>
  <r>
    <x v="0"/>
    <x v="0"/>
    <x v="10"/>
    <x v="61"/>
    <x v="0"/>
    <x v="770"/>
    <x v="769"/>
    <x v="1"/>
    <x v="1"/>
    <x v="0"/>
    <x v="0"/>
    <x v="23"/>
    <x v="23"/>
    <x v="0"/>
    <n v="236874.04"/>
    <n v="392359.53"/>
    <n v="392359.53"/>
    <n v="496135.3"/>
    <n v="103775.77"/>
    <n v="26.44915238837196"/>
    <x v="22"/>
    <x v="0"/>
    <x v="13"/>
    <x v="13"/>
  </r>
  <r>
    <x v="0"/>
    <x v="0"/>
    <x v="8"/>
    <x v="46"/>
    <x v="0"/>
    <x v="771"/>
    <x v="770"/>
    <x v="1"/>
    <x v="1"/>
    <x v="0"/>
    <x v="0"/>
    <x v="23"/>
    <x v="23"/>
    <x v="0"/>
    <n v="109377.76"/>
    <n v="770250.15"/>
    <n v="770250.15"/>
    <n v="72357.59"/>
    <n v="-697892.56"/>
    <n v="-90.605962231880113"/>
    <x v="22"/>
    <x v="1"/>
    <x v="13"/>
    <x v="13"/>
  </r>
  <r>
    <x v="0"/>
    <x v="0"/>
    <x v="8"/>
    <x v="46"/>
    <x v="0"/>
    <x v="772"/>
    <x v="771"/>
    <x v="1"/>
    <x v="1"/>
    <x v="0"/>
    <x v="0"/>
    <x v="23"/>
    <x v="23"/>
    <x v="0"/>
    <n v="101087.25"/>
    <n v="190000"/>
    <n v="190000"/>
    <n v="50902.13"/>
    <n v="-139097.87"/>
    <n v="-73.20940526315789"/>
    <x v="22"/>
    <x v="1"/>
    <x v="13"/>
    <x v="13"/>
  </r>
  <r>
    <x v="0"/>
    <x v="0"/>
    <x v="11"/>
    <x v="68"/>
    <x v="0"/>
    <x v="773"/>
    <x v="772"/>
    <x v="1"/>
    <x v="1"/>
    <x v="0"/>
    <x v="0"/>
    <x v="23"/>
    <x v="23"/>
    <x v="0"/>
    <n v="106476.33"/>
    <n v="310000"/>
    <n v="310000"/>
    <n v="26535.219999999998"/>
    <n v="-283464.78000000003"/>
    <n v="-91.440251612903225"/>
    <x v="22"/>
    <x v="1"/>
    <x v="14"/>
    <x v="14"/>
  </r>
  <r>
    <x v="0"/>
    <x v="0"/>
    <x v="0"/>
    <x v="37"/>
    <x v="0"/>
    <x v="774"/>
    <x v="773"/>
    <x v="1"/>
    <x v="1"/>
    <x v="0"/>
    <x v="0"/>
    <x v="23"/>
    <x v="23"/>
    <x v="0"/>
    <n v="0"/>
    <n v="1368.95"/>
    <n v="1368.95"/>
    <n v="1716.68"/>
    <n v="347.73"/>
    <n v="25.401219913072062"/>
    <x v="22"/>
    <x v="0"/>
    <x v="13"/>
    <x v="13"/>
  </r>
  <r>
    <x v="0"/>
    <x v="0"/>
    <x v="0"/>
    <x v="37"/>
    <x v="0"/>
    <x v="775"/>
    <x v="774"/>
    <x v="1"/>
    <x v="1"/>
    <x v="0"/>
    <x v="0"/>
    <x v="23"/>
    <x v="23"/>
    <x v="0"/>
    <n v="142.44"/>
    <n v="1500"/>
    <n v="1500"/>
    <n v="2756"/>
    <n v="1256"/>
    <n v="83.733333333333334"/>
    <x v="22"/>
    <x v="0"/>
    <x v="13"/>
    <x v="13"/>
  </r>
  <r>
    <x v="0"/>
    <x v="0"/>
    <x v="0"/>
    <x v="37"/>
    <x v="0"/>
    <x v="776"/>
    <x v="775"/>
    <x v="1"/>
    <x v="1"/>
    <x v="0"/>
    <x v="0"/>
    <x v="23"/>
    <x v="23"/>
    <x v="0"/>
    <n v="0"/>
    <n v="43622.59"/>
    <n v="43622.59"/>
    <n v="29706.16"/>
    <n v="-13916.43"/>
    <n v="-31.901888448164126"/>
    <x v="22"/>
    <x v="1"/>
    <x v="13"/>
    <x v="13"/>
  </r>
  <r>
    <x v="0"/>
    <x v="0"/>
    <x v="0"/>
    <x v="39"/>
    <x v="0"/>
    <x v="777"/>
    <x v="776"/>
    <x v="1"/>
    <x v="1"/>
    <x v="0"/>
    <x v="0"/>
    <x v="23"/>
    <x v="23"/>
    <x v="0"/>
    <n v="121771.53"/>
    <n v="180000"/>
    <n v="180000"/>
    <n v="69708.52"/>
    <n v="-110291.48"/>
    <n v="-61.273044444444444"/>
    <x v="22"/>
    <x v="1"/>
    <x v="13"/>
    <x v="13"/>
  </r>
  <r>
    <x v="0"/>
    <x v="0"/>
    <x v="0"/>
    <x v="39"/>
    <x v="0"/>
    <x v="778"/>
    <x v="777"/>
    <x v="1"/>
    <x v="1"/>
    <x v="0"/>
    <x v="0"/>
    <x v="23"/>
    <x v="23"/>
    <x v="0"/>
    <n v="577502.25"/>
    <n v="946273"/>
    <n v="946273"/>
    <n v="96087.700000000012"/>
    <n v="-850185.3"/>
    <n v="-89.845668216254708"/>
    <x v="22"/>
    <x v="1"/>
    <x v="11"/>
    <x v="11"/>
  </r>
  <r>
    <x v="0"/>
    <x v="0"/>
    <x v="0"/>
    <x v="39"/>
    <x v="0"/>
    <x v="779"/>
    <x v="778"/>
    <x v="1"/>
    <x v="1"/>
    <x v="0"/>
    <x v="0"/>
    <x v="23"/>
    <x v="23"/>
    <x v="0"/>
    <n v="99891.57"/>
    <n v="55000"/>
    <n v="55000"/>
    <n v="22443.87"/>
    <n v="-32556.13"/>
    <n v="-59.192963636363629"/>
    <x v="22"/>
    <x v="1"/>
    <x v="13"/>
    <x v="13"/>
  </r>
  <r>
    <x v="0"/>
    <x v="0"/>
    <x v="7"/>
    <x v="41"/>
    <x v="0"/>
    <x v="780"/>
    <x v="779"/>
    <x v="1"/>
    <x v="1"/>
    <x v="0"/>
    <x v="0"/>
    <x v="23"/>
    <x v="23"/>
    <x v="0"/>
    <n v="85872.24"/>
    <n v="0"/>
    <n v="0"/>
    <n v="14526.68"/>
    <n v="14526.68"/>
    <m/>
    <x v="22"/>
    <x v="0"/>
    <x v="13"/>
    <x v="13"/>
  </r>
  <r>
    <x v="0"/>
    <x v="0"/>
    <x v="7"/>
    <x v="41"/>
    <x v="0"/>
    <x v="781"/>
    <x v="780"/>
    <x v="1"/>
    <x v="1"/>
    <x v="0"/>
    <x v="0"/>
    <x v="23"/>
    <x v="23"/>
    <x v="0"/>
    <n v="326878.53999999998"/>
    <n v="0"/>
    <n v="0"/>
    <n v="35075.020000000004"/>
    <n v="35075.019999999997"/>
    <m/>
    <x v="22"/>
    <x v="0"/>
    <x v="13"/>
    <x v="13"/>
  </r>
  <r>
    <x v="0"/>
    <x v="0"/>
    <x v="6"/>
    <x v="27"/>
    <x v="0"/>
    <x v="782"/>
    <x v="781"/>
    <x v="1"/>
    <x v="1"/>
    <x v="0"/>
    <x v="0"/>
    <x v="23"/>
    <x v="23"/>
    <x v="0"/>
    <n v="22116.59"/>
    <n v="26300.26"/>
    <n v="26300.26"/>
    <n v="4144.1400000000003"/>
    <n v="-22156.12"/>
    <n v="-84.242969461138401"/>
    <x v="22"/>
    <x v="1"/>
    <x v="0"/>
    <x v="0"/>
  </r>
  <r>
    <x v="0"/>
    <x v="0"/>
    <x v="6"/>
    <x v="27"/>
    <x v="0"/>
    <x v="783"/>
    <x v="782"/>
    <x v="1"/>
    <x v="1"/>
    <x v="0"/>
    <x v="0"/>
    <x v="23"/>
    <x v="23"/>
    <x v="0"/>
    <n v="3642.22"/>
    <n v="7189"/>
    <n v="7189"/>
    <n v="6681.3799999999992"/>
    <n v="-507.62"/>
    <n v="-7.0610655167617198"/>
    <x v="22"/>
    <x v="1"/>
    <x v="0"/>
    <x v="0"/>
  </r>
  <r>
    <x v="0"/>
    <x v="0"/>
    <x v="7"/>
    <x v="41"/>
    <x v="0"/>
    <x v="784"/>
    <x v="783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6"/>
    <x v="71"/>
    <x v="0"/>
    <x v="785"/>
    <x v="784"/>
    <x v="1"/>
    <x v="1"/>
    <x v="0"/>
    <x v="0"/>
    <x v="23"/>
    <x v="23"/>
    <x v="0"/>
    <n v="7458.81"/>
    <n v="19000"/>
    <n v="19000"/>
    <n v="12078.44"/>
    <n v="-6921.56"/>
    <n v="-36.429263157894738"/>
    <x v="22"/>
    <x v="1"/>
    <x v="13"/>
    <x v="13"/>
  </r>
  <r>
    <x v="0"/>
    <x v="0"/>
    <x v="6"/>
    <x v="71"/>
    <x v="0"/>
    <x v="786"/>
    <x v="785"/>
    <x v="1"/>
    <x v="1"/>
    <x v="0"/>
    <x v="0"/>
    <x v="23"/>
    <x v="23"/>
    <x v="0"/>
    <n v="49763.79"/>
    <n v="60000"/>
    <n v="60000"/>
    <n v="-75199.31"/>
    <n v="-135199.31"/>
    <n v="-225.33218333333332"/>
    <x v="22"/>
    <x v="1"/>
    <x v="0"/>
    <x v="0"/>
  </r>
  <r>
    <x v="0"/>
    <x v="0"/>
    <x v="6"/>
    <x v="71"/>
    <x v="0"/>
    <x v="787"/>
    <x v="786"/>
    <x v="1"/>
    <x v="1"/>
    <x v="0"/>
    <x v="0"/>
    <x v="23"/>
    <x v="23"/>
    <x v="0"/>
    <n v="22722.32"/>
    <n v="15000"/>
    <n v="15000"/>
    <n v="2812.58"/>
    <n v="-12187.42"/>
    <n v="-81.249466666666663"/>
    <x v="22"/>
    <x v="1"/>
    <x v="0"/>
    <x v="0"/>
  </r>
  <r>
    <x v="0"/>
    <x v="0"/>
    <x v="9"/>
    <x v="51"/>
    <x v="0"/>
    <x v="788"/>
    <x v="787"/>
    <x v="1"/>
    <x v="1"/>
    <x v="0"/>
    <x v="0"/>
    <x v="23"/>
    <x v="23"/>
    <x v="0"/>
    <n v="0"/>
    <n v="163526.79999999999"/>
    <n v="163526.79999999999"/>
    <n v="11164.84"/>
    <n v="-152361.96"/>
    <n v="-93.172470812123763"/>
    <x v="22"/>
    <x v="1"/>
    <x v="13"/>
    <x v="13"/>
  </r>
  <r>
    <x v="0"/>
    <x v="0"/>
    <x v="9"/>
    <x v="51"/>
    <x v="0"/>
    <x v="789"/>
    <x v="788"/>
    <x v="1"/>
    <x v="1"/>
    <x v="0"/>
    <x v="0"/>
    <x v="23"/>
    <x v="23"/>
    <x v="0"/>
    <n v="12287.57"/>
    <n v="41733.949999999997"/>
    <n v="41733.949999999997"/>
    <n v="485185.10000000003"/>
    <n v="443451.15"/>
    <n v="1062.5669269263992"/>
    <x v="22"/>
    <x v="0"/>
    <x v="13"/>
    <x v="13"/>
  </r>
  <r>
    <x v="0"/>
    <x v="0"/>
    <x v="9"/>
    <x v="51"/>
    <x v="0"/>
    <x v="790"/>
    <x v="789"/>
    <x v="1"/>
    <x v="1"/>
    <x v="0"/>
    <x v="0"/>
    <x v="23"/>
    <x v="23"/>
    <x v="0"/>
    <n v="5309.03"/>
    <n v="10000"/>
    <n v="10000"/>
    <n v="2764.7"/>
    <n v="-7235.3"/>
    <n v="-72.352999999999994"/>
    <x v="22"/>
    <x v="1"/>
    <x v="13"/>
    <x v="13"/>
  </r>
  <r>
    <x v="0"/>
    <x v="0"/>
    <x v="4"/>
    <x v="29"/>
    <x v="0"/>
    <x v="791"/>
    <x v="790"/>
    <x v="1"/>
    <x v="1"/>
    <x v="0"/>
    <x v="0"/>
    <x v="23"/>
    <x v="23"/>
    <x v="0"/>
    <n v="437366.17"/>
    <n v="807309.04"/>
    <n v="807309.04"/>
    <n v="69597"/>
    <n v="-737712.04"/>
    <n v="-91.379137783468892"/>
    <x v="22"/>
    <x v="1"/>
    <x v="12"/>
    <x v="12"/>
  </r>
  <r>
    <x v="0"/>
    <x v="0"/>
    <x v="6"/>
    <x v="67"/>
    <x v="0"/>
    <x v="792"/>
    <x v="791"/>
    <x v="1"/>
    <x v="1"/>
    <x v="0"/>
    <x v="0"/>
    <x v="23"/>
    <x v="23"/>
    <x v="0"/>
    <n v="209353.37"/>
    <n v="498828.19"/>
    <n v="498828.19"/>
    <n v="304732.64999999997"/>
    <n v="-194095.54"/>
    <n v="-38.910298954836534"/>
    <x v="22"/>
    <x v="1"/>
    <x v="13"/>
    <x v="13"/>
  </r>
  <r>
    <x v="0"/>
    <x v="0"/>
    <x v="7"/>
    <x v="40"/>
    <x v="0"/>
    <x v="793"/>
    <x v="792"/>
    <x v="1"/>
    <x v="1"/>
    <x v="0"/>
    <x v="0"/>
    <x v="23"/>
    <x v="23"/>
    <x v="0"/>
    <n v="608866.79"/>
    <n v="1228636.8600000001"/>
    <n v="1228636.8600000001"/>
    <n v="52104.94"/>
    <n v="-1176531.92"/>
    <n v="-95.759126093612394"/>
    <x v="22"/>
    <x v="1"/>
    <x v="12"/>
    <x v="12"/>
  </r>
  <r>
    <x v="0"/>
    <x v="0"/>
    <x v="7"/>
    <x v="40"/>
    <x v="0"/>
    <x v="794"/>
    <x v="793"/>
    <x v="1"/>
    <x v="1"/>
    <x v="0"/>
    <x v="0"/>
    <x v="23"/>
    <x v="23"/>
    <x v="0"/>
    <n v="15230.08"/>
    <n v="86745.93"/>
    <n v="86745.93"/>
    <n v="15623.86"/>
    <n v="-71122.070000000007"/>
    <n v="-81.988941729024063"/>
    <x v="22"/>
    <x v="1"/>
    <x v="12"/>
    <x v="12"/>
  </r>
  <r>
    <x v="0"/>
    <x v="0"/>
    <x v="7"/>
    <x v="40"/>
    <x v="0"/>
    <x v="795"/>
    <x v="794"/>
    <x v="1"/>
    <x v="1"/>
    <x v="0"/>
    <x v="0"/>
    <x v="23"/>
    <x v="23"/>
    <x v="0"/>
    <n v="67437.100000000006"/>
    <n v="18221.95"/>
    <n v="18221.95"/>
    <n v="7808.51"/>
    <n v="-10413.44"/>
    <n v="-57.147780561355951"/>
    <x v="22"/>
    <x v="1"/>
    <x v="0"/>
    <x v="0"/>
  </r>
  <r>
    <x v="0"/>
    <x v="0"/>
    <x v="9"/>
    <x v="52"/>
    <x v="0"/>
    <x v="796"/>
    <x v="795"/>
    <x v="1"/>
    <x v="1"/>
    <x v="0"/>
    <x v="0"/>
    <x v="23"/>
    <x v="23"/>
    <x v="0"/>
    <n v="216471.22"/>
    <n v="286000"/>
    <n v="286000"/>
    <n v="5915.57"/>
    <n v="-280084.43"/>
    <n v="-97.931618881118865"/>
    <x v="22"/>
    <x v="1"/>
    <x v="13"/>
    <x v="13"/>
  </r>
  <r>
    <x v="0"/>
    <x v="0"/>
    <x v="0"/>
    <x v="38"/>
    <x v="0"/>
    <x v="797"/>
    <x v="796"/>
    <x v="1"/>
    <x v="1"/>
    <x v="0"/>
    <x v="0"/>
    <x v="23"/>
    <x v="23"/>
    <x v="0"/>
    <n v="38379.85"/>
    <n v="71443.8"/>
    <n v="71443.8"/>
    <n v="10107.4"/>
    <n v="-61336.4"/>
    <n v="-85.852656213695241"/>
    <x v="22"/>
    <x v="1"/>
    <x v="12"/>
    <x v="12"/>
  </r>
  <r>
    <x v="0"/>
    <x v="0"/>
    <x v="8"/>
    <x v="49"/>
    <x v="0"/>
    <x v="798"/>
    <x v="797"/>
    <x v="1"/>
    <x v="1"/>
    <x v="0"/>
    <x v="0"/>
    <x v="23"/>
    <x v="23"/>
    <x v="0"/>
    <n v="45844.94"/>
    <n v="167207.6"/>
    <n v="167207.6"/>
    <n v="11252.74"/>
    <n v="-155954.85999999999"/>
    <n v="-93.270198244577401"/>
    <x v="22"/>
    <x v="1"/>
    <x v="0"/>
    <x v="0"/>
  </r>
  <r>
    <x v="0"/>
    <x v="0"/>
    <x v="4"/>
    <x v="20"/>
    <x v="0"/>
    <x v="799"/>
    <x v="798"/>
    <x v="1"/>
    <x v="1"/>
    <x v="0"/>
    <x v="0"/>
    <x v="23"/>
    <x v="23"/>
    <x v="0"/>
    <n v="0"/>
    <m/>
    <m/>
    <n v="176332.43"/>
    <m/>
    <m/>
    <x v="22"/>
    <x v="2"/>
    <x v="14"/>
    <x v="14"/>
  </r>
  <r>
    <x v="0"/>
    <x v="0"/>
    <x v="3"/>
    <x v="15"/>
    <x v="0"/>
    <x v="800"/>
    <x v="799"/>
    <x v="1"/>
    <x v="1"/>
    <x v="0"/>
    <x v="0"/>
    <x v="23"/>
    <x v="23"/>
    <x v="0"/>
    <n v="15898.95"/>
    <n v="85000"/>
    <n v="85000"/>
    <n v="14851.480000000001"/>
    <n v="-70148.52"/>
    <n v="-82.527670588235296"/>
    <x v="22"/>
    <x v="1"/>
    <x v="13"/>
    <x v="13"/>
  </r>
  <r>
    <x v="0"/>
    <x v="0"/>
    <x v="9"/>
    <x v="52"/>
    <x v="0"/>
    <x v="801"/>
    <x v="800"/>
    <x v="1"/>
    <x v="1"/>
    <x v="0"/>
    <x v="0"/>
    <x v="23"/>
    <x v="23"/>
    <x v="0"/>
    <n v="5841.29"/>
    <n v="27842"/>
    <n v="27842"/>
    <n v="19702.669999999998"/>
    <n v="-8139.33"/>
    <n v="-29.23399899432512"/>
    <x v="22"/>
    <x v="1"/>
    <x v="13"/>
    <x v="13"/>
  </r>
  <r>
    <x v="0"/>
    <x v="0"/>
    <x v="9"/>
    <x v="52"/>
    <x v="0"/>
    <x v="802"/>
    <x v="801"/>
    <x v="1"/>
    <x v="1"/>
    <x v="0"/>
    <x v="0"/>
    <x v="23"/>
    <x v="23"/>
    <x v="0"/>
    <n v="6154.7"/>
    <n v="50000"/>
    <n v="50000"/>
    <n v="80090.7"/>
    <n v="30090.7"/>
    <n v="60.181399999999996"/>
    <x v="22"/>
    <x v="0"/>
    <x v="13"/>
    <x v="13"/>
  </r>
  <r>
    <x v="0"/>
    <x v="0"/>
    <x v="9"/>
    <x v="52"/>
    <x v="0"/>
    <x v="803"/>
    <x v="802"/>
    <x v="1"/>
    <x v="1"/>
    <x v="0"/>
    <x v="0"/>
    <x v="23"/>
    <x v="23"/>
    <x v="0"/>
    <n v="30627.82"/>
    <n v="42292.67"/>
    <n v="42292.67"/>
    <n v="130533.33"/>
    <n v="88240.66"/>
    <n v="208.64291613653145"/>
    <x v="22"/>
    <x v="0"/>
    <x v="12"/>
    <x v="12"/>
  </r>
  <r>
    <x v="0"/>
    <x v="0"/>
    <x v="8"/>
    <x v="49"/>
    <x v="0"/>
    <x v="804"/>
    <x v="803"/>
    <x v="1"/>
    <x v="1"/>
    <x v="0"/>
    <x v="0"/>
    <x v="23"/>
    <x v="23"/>
    <x v="0"/>
    <n v="549713.91"/>
    <n v="773000"/>
    <n v="773000"/>
    <n v="126935.37"/>
    <n v="-646064.63"/>
    <n v="-83.57886545924967"/>
    <x v="22"/>
    <x v="1"/>
    <x v="11"/>
    <x v="11"/>
  </r>
  <r>
    <x v="0"/>
    <x v="0"/>
    <x v="8"/>
    <x v="49"/>
    <x v="0"/>
    <x v="805"/>
    <x v="804"/>
    <x v="1"/>
    <x v="1"/>
    <x v="0"/>
    <x v="0"/>
    <x v="23"/>
    <x v="23"/>
    <x v="0"/>
    <n v="1143397.1299999999"/>
    <n v="1352355.63"/>
    <n v="1352355.63"/>
    <n v="432389.39"/>
    <n v="-919966.24"/>
    <n v="-68.026946432721985"/>
    <x v="22"/>
    <x v="1"/>
    <x v="14"/>
    <x v="14"/>
  </r>
  <r>
    <x v="0"/>
    <x v="0"/>
    <x v="3"/>
    <x v="75"/>
    <x v="0"/>
    <x v="806"/>
    <x v="805"/>
    <x v="1"/>
    <x v="1"/>
    <x v="0"/>
    <x v="0"/>
    <x v="23"/>
    <x v="23"/>
    <x v="0"/>
    <n v="89754.43"/>
    <n v="200000"/>
    <n v="200000"/>
    <n v="14367.32"/>
    <n v="-185632.68"/>
    <n v="-92.816339999999997"/>
    <x v="22"/>
    <x v="1"/>
    <x v="0"/>
    <x v="0"/>
  </r>
  <r>
    <x v="0"/>
    <x v="0"/>
    <x v="10"/>
    <x v="63"/>
    <x v="0"/>
    <x v="807"/>
    <x v="806"/>
    <x v="1"/>
    <x v="1"/>
    <x v="0"/>
    <x v="0"/>
    <x v="23"/>
    <x v="23"/>
    <x v="0"/>
    <n v="27024.35"/>
    <n v="224800"/>
    <n v="224800"/>
    <n v="25012.94"/>
    <n v="-199787.06"/>
    <n v="-88.873247330960851"/>
    <x v="22"/>
    <x v="1"/>
    <x v="0"/>
    <x v="0"/>
  </r>
  <r>
    <x v="0"/>
    <x v="0"/>
    <x v="9"/>
    <x v="50"/>
    <x v="0"/>
    <x v="808"/>
    <x v="807"/>
    <x v="1"/>
    <x v="1"/>
    <x v="0"/>
    <x v="0"/>
    <x v="23"/>
    <x v="23"/>
    <x v="0"/>
    <n v="30243.14"/>
    <n v="140000"/>
    <n v="140000"/>
    <n v="16200.62"/>
    <n v="-123799.38"/>
    <n v="-88.428128571428559"/>
    <x v="22"/>
    <x v="1"/>
    <x v="13"/>
    <x v="13"/>
  </r>
  <r>
    <x v="0"/>
    <x v="0"/>
    <x v="4"/>
    <x v="36"/>
    <x v="0"/>
    <x v="809"/>
    <x v="808"/>
    <x v="1"/>
    <x v="1"/>
    <x v="0"/>
    <x v="0"/>
    <x v="23"/>
    <x v="23"/>
    <x v="0"/>
    <n v="132229.13"/>
    <n v="699650.3"/>
    <n v="699650.3"/>
    <n v="43777.3"/>
    <n v="-655873"/>
    <n v="-93.742974168666834"/>
    <x v="22"/>
    <x v="1"/>
    <x v="14"/>
    <x v="14"/>
  </r>
  <r>
    <x v="0"/>
    <x v="0"/>
    <x v="4"/>
    <x v="36"/>
    <x v="0"/>
    <x v="810"/>
    <x v="809"/>
    <x v="1"/>
    <x v="1"/>
    <x v="0"/>
    <x v="0"/>
    <x v="23"/>
    <x v="23"/>
    <x v="0"/>
    <n v="63501.61"/>
    <n v="519871.91"/>
    <n v="519871.91"/>
    <n v="23747.329999999998"/>
    <n v="-496124.58"/>
    <n v="-95.43208056769214"/>
    <x v="22"/>
    <x v="1"/>
    <x v="13"/>
    <x v="13"/>
  </r>
  <r>
    <x v="0"/>
    <x v="0"/>
    <x v="1"/>
    <x v="1"/>
    <x v="0"/>
    <x v="811"/>
    <x v="810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8"/>
    <x v="47"/>
    <x v="0"/>
    <x v="812"/>
    <x v="811"/>
    <x v="1"/>
    <x v="1"/>
    <x v="0"/>
    <x v="0"/>
    <x v="23"/>
    <x v="23"/>
    <x v="0"/>
    <n v="193048.4"/>
    <n v="322300"/>
    <n v="322300"/>
    <n v="73206.179999999993"/>
    <n v="-249093.82"/>
    <n v="-77.286323301272105"/>
    <x v="22"/>
    <x v="1"/>
    <x v="12"/>
    <x v="12"/>
  </r>
  <r>
    <x v="0"/>
    <x v="0"/>
    <x v="5"/>
    <x v="21"/>
    <x v="0"/>
    <x v="813"/>
    <x v="812"/>
    <x v="1"/>
    <x v="1"/>
    <x v="0"/>
    <x v="0"/>
    <x v="23"/>
    <x v="23"/>
    <x v="0"/>
    <n v="18834.419999999998"/>
    <n v="78500"/>
    <n v="78500"/>
    <n v="182992.72999999998"/>
    <n v="104492.73"/>
    <n v="133.11175796178344"/>
    <x v="22"/>
    <x v="0"/>
    <x v="0"/>
    <x v="0"/>
  </r>
  <r>
    <x v="0"/>
    <x v="0"/>
    <x v="4"/>
    <x v="31"/>
    <x v="0"/>
    <x v="814"/>
    <x v="813"/>
    <x v="1"/>
    <x v="1"/>
    <x v="0"/>
    <x v="0"/>
    <x v="23"/>
    <x v="23"/>
    <x v="0"/>
    <n v="35845.410000000003"/>
    <n v="91450.8"/>
    <n v="91450.8"/>
    <n v="165913.42000000001"/>
    <n v="74462.62"/>
    <n v="81.423694489277281"/>
    <x v="22"/>
    <x v="0"/>
    <x v="0"/>
    <x v="0"/>
  </r>
  <r>
    <x v="0"/>
    <x v="0"/>
    <x v="2"/>
    <x v="74"/>
    <x v="0"/>
    <x v="815"/>
    <x v="765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74"/>
    <x v="0"/>
    <x v="816"/>
    <x v="814"/>
    <x v="1"/>
    <x v="1"/>
    <x v="0"/>
    <x v="0"/>
    <x v="23"/>
    <x v="23"/>
    <x v="0"/>
    <n v="0"/>
    <m/>
    <m/>
    <n v="45"/>
    <m/>
    <m/>
    <x v="22"/>
    <x v="2"/>
    <x v="13"/>
    <x v="13"/>
  </r>
  <r>
    <x v="0"/>
    <x v="0"/>
    <x v="2"/>
    <x v="74"/>
    <x v="0"/>
    <x v="817"/>
    <x v="815"/>
    <x v="1"/>
    <x v="1"/>
    <x v="0"/>
    <x v="0"/>
    <x v="23"/>
    <x v="23"/>
    <x v="0"/>
    <n v="46349.46"/>
    <n v="110000"/>
    <n v="110000"/>
    <n v="17223.5"/>
    <n v="-92776.5"/>
    <n v="-84.342272727272729"/>
    <x v="22"/>
    <x v="1"/>
    <x v="13"/>
    <x v="13"/>
  </r>
  <r>
    <x v="0"/>
    <x v="0"/>
    <x v="2"/>
    <x v="74"/>
    <x v="0"/>
    <x v="818"/>
    <x v="816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0"/>
    <x v="62"/>
    <x v="0"/>
    <x v="819"/>
    <x v="817"/>
    <x v="1"/>
    <x v="1"/>
    <x v="0"/>
    <x v="0"/>
    <x v="23"/>
    <x v="23"/>
    <x v="0"/>
    <n v="0"/>
    <n v="0"/>
    <n v="0"/>
    <n v="198.9"/>
    <n v="198.9"/>
    <m/>
    <x v="22"/>
    <x v="0"/>
    <x v="13"/>
    <x v="13"/>
  </r>
  <r>
    <x v="0"/>
    <x v="0"/>
    <x v="10"/>
    <x v="62"/>
    <x v="0"/>
    <x v="820"/>
    <x v="818"/>
    <x v="1"/>
    <x v="1"/>
    <x v="0"/>
    <x v="0"/>
    <x v="23"/>
    <x v="23"/>
    <x v="0"/>
    <n v="0"/>
    <n v="0"/>
    <n v="0"/>
    <n v="19.5"/>
    <n v="19.5"/>
    <m/>
    <x v="22"/>
    <x v="0"/>
    <x v="13"/>
    <x v="13"/>
  </r>
  <r>
    <x v="0"/>
    <x v="0"/>
    <x v="6"/>
    <x v="65"/>
    <x v="0"/>
    <x v="821"/>
    <x v="819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8"/>
    <x v="54"/>
    <x v="0"/>
    <x v="822"/>
    <x v="820"/>
    <x v="1"/>
    <x v="1"/>
    <x v="0"/>
    <x v="0"/>
    <x v="23"/>
    <x v="23"/>
    <x v="0"/>
    <n v="244337.44"/>
    <n v="334528.93"/>
    <n v="334528.93"/>
    <n v="47007.91"/>
    <n v="-287521.02"/>
    <n v="-85.948028470960651"/>
    <x v="22"/>
    <x v="1"/>
    <x v="0"/>
    <x v="0"/>
  </r>
  <r>
    <x v="0"/>
    <x v="0"/>
    <x v="2"/>
    <x v="10"/>
    <x v="0"/>
    <x v="823"/>
    <x v="821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"/>
    <x v="2"/>
    <x v="0"/>
    <x v="824"/>
    <x v="822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9"/>
    <x v="45"/>
    <x v="0"/>
    <x v="825"/>
    <x v="823"/>
    <x v="1"/>
    <x v="1"/>
    <x v="0"/>
    <x v="0"/>
    <x v="23"/>
    <x v="23"/>
    <x v="0"/>
    <n v="0"/>
    <n v="120000"/>
    <n v="120000"/>
    <n v="96201.58"/>
    <n v="-23798.42"/>
    <n v="-19.832016666666668"/>
    <x v="22"/>
    <x v="1"/>
    <x v="13"/>
    <x v="13"/>
  </r>
  <r>
    <x v="0"/>
    <x v="0"/>
    <x v="9"/>
    <x v="45"/>
    <x v="0"/>
    <x v="826"/>
    <x v="824"/>
    <x v="1"/>
    <x v="1"/>
    <x v="0"/>
    <x v="0"/>
    <x v="23"/>
    <x v="23"/>
    <x v="0"/>
    <n v="0"/>
    <n v="50000"/>
    <n v="50000"/>
    <n v="11177.79"/>
    <n v="-38822.21"/>
    <n v="-77.644419999999997"/>
    <x v="22"/>
    <x v="1"/>
    <x v="0"/>
    <x v="0"/>
  </r>
  <r>
    <x v="0"/>
    <x v="0"/>
    <x v="9"/>
    <x v="45"/>
    <x v="0"/>
    <x v="827"/>
    <x v="825"/>
    <x v="1"/>
    <x v="1"/>
    <x v="0"/>
    <x v="0"/>
    <x v="23"/>
    <x v="23"/>
    <x v="0"/>
    <n v="73241.58"/>
    <n v="0"/>
    <n v="0"/>
    <n v="0"/>
    <n v="0"/>
    <m/>
    <x v="22"/>
    <x v="0"/>
    <x v="13"/>
    <x v="13"/>
  </r>
  <r>
    <x v="0"/>
    <x v="0"/>
    <x v="9"/>
    <x v="45"/>
    <x v="0"/>
    <x v="828"/>
    <x v="826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8"/>
    <x v="0"/>
    <x v="829"/>
    <x v="827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0"/>
    <x v="0"/>
    <x v="0"/>
    <x v="0"/>
    <x v="0"/>
    <x v="1"/>
    <x v="1"/>
    <x v="0"/>
    <x v="0"/>
    <x v="24"/>
    <x v="24"/>
    <x v="0"/>
    <n v="1318095.04"/>
    <n v="3025000"/>
    <n v="3025000"/>
    <n v="2212965.6399999997"/>
    <n v="-812034.36"/>
    <n v="-26.844111074380166"/>
    <x v="23"/>
    <x v="1"/>
    <x v="0"/>
    <x v="0"/>
  </r>
  <r>
    <x v="0"/>
    <x v="0"/>
    <x v="2"/>
    <x v="11"/>
    <x v="0"/>
    <x v="830"/>
    <x v="828"/>
    <x v="1"/>
    <x v="1"/>
    <x v="0"/>
    <x v="0"/>
    <x v="24"/>
    <x v="24"/>
    <x v="0"/>
    <n v="0"/>
    <n v="0"/>
    <n v="0"/>
    <n v="46702"/>
    <n v="46702"/>
    <m/>
    <x v="23"/>
    <x v="0"/>
    <x v="0"/>
    <x v="0"/>
  </r>
  <r>
    <x v="0"/>
    <x v="0"/>
    <x v="5"/>
    <x v="23"/>
    <x v="2"/>
    <x v="831"/>
    <x v="829"/>
    <x v="1"/>
    <x v="1"/>
    <x v="0"/>
    <x v="0"/>
    <x v="24"/>
    <x v="24"/>
    <x v="0"/>
    <n v="33778055.25"/>
    <n v="42784060"/>
    <n v="42784060"/>
    <n v="56901814.719999999"/>
    <n v="14117754.720000001"/>
    <n v="32.997697553715099"/>
    <x v="23"/>
    <x v="0"/>
    <x v="4"/>
    <x v="4"/>
  </r>
  <r>
    <x v="0"/>
    <x v="0"/>
    <x v="5"/>
    <x v="28"/>
    <x v="2"/>
    <x v="832"/>
    <x v="830"/>
    <x v="1"/>
    <x v="1"/>
    <x v="0"/>
    <x v="0"/>
    <x v="24"/>
    <x v="24"/>
    <x v="0"/>
    <n v="11361646.25"/>
    <n v="32574000"/>
    <n v="32574000"/>
    <n v="28053805.579999998"/>
    <n v="-4520194.42"/>
    <n v="-13.876694357463007"/>
    <x v="23"/>
    <x v="1"/>
    <x v="4"/>
    <x v="4"/>
  </r>
  <r>
    <x v="0"/>
    <x v="0"/>
    <x v="4"/>
    <x v="29"/>
    <x v="2"/>
    <x v="833"/>
    <x v="831"/>
    <x v="1"/>
    <x v="1"/>
    <x v="0"/>
    <x v="0"/>
    <x v="24"/>
    <x v="24"/>
    <x v="0"/>
    <n v="51418967.420000002"/>
    <n v="31400000"/>
    <n v="31400000"/>
    <n v="80458326.840000004"/>
    <n v="49058326.840000004"/>
    <n v="156.23670968152865"/>
    <x v="23"/>
    <x v="0"/>
    <x v="15"/>
    <x v="15"/>
  </r>
  <r>
    <x v="0"/>
    <x v="0"/>
    <x v="4"/>
    <x v="30"/>
    <x v="2"/>
    <x v="834"/>
    <x v="832"/>
    <x v="1"/>
    <x v="1"/>
    <x v="0"/>
    <x v="0"/>
    <x v="24"/>
    <x v="24"/>
    <x v="0"/>
    <n v="50789704.600000001"/>
    <n v="58360000"/>
    <n v="58360000"/>
    <n v="51611697.889999993"/>
    <n v="-6748302.1100000003"/>
    <n v="-11.563231854009596"/>
    <x v="23"/>
    <x v="1"/>
    <x v="4"/>
    <x v="4"/>
  </r>
  <r>
    <x v="0"/>
    <x v="0"/>
    <x v="4"/>
    <x v="32"/>
    <x v="2"/>
    <x v="835"/>
    <x v="833"/>
    <x v="1"/>
    <x v="1"/>
    <x v="0"/>
    <x v="0"/>
    <x v="24"/>
    <x v="24"/>
    <x v="0"/>
    <n v="33062005.66"/>
    <n v="52950000"/>
    <n v="52950000"/>
    <n v="44420461.059999987"/>
    <n v="-8529538.9399999995"/>
    <n v="-16.108666553352219"/>
    <x v="23"/>
    <x v="1"/>
    <x v="15"/>
    <x v="15"/>
  </r>
  <r>
    <x v="0"/>
    <x v="0"/>
    <x v="4"/>
    <x v="34"/>
    <x v="2"/>
    <x v="836"/>
    <x v="834"/>
    <x v="1"/>
    <x v="1"/>
    <x v="0"/>
    <x v="0"/>
    <x v="24"/>
    <x v="24"/>
    <x v="0"/>
    <n v="14248494.35"/>
    <n v="31197500"/>
    <n v="31197500"/>
    <n v="175945641.70999998"/>
    <n v="144748141.71000001"/>
    <n v="463.97352900072116"/>
    <x v="23"/>
    <x v="0"/>
    <x v="4"/>
    <x v="4"/>
  </r>
  <r>
    <x v="0"/>
    <x v="0"/>
    <x v="0"/>
    <x v="37"/>
    <x v="2"/>
    <x v="837"/>
    <x v="835"/>
    <x v="1"/>
    <x v="1"/>
    <x v="0"/>
    <x v="0"/>
    <x v="24"/>
    <x v="24"/>
    <x v="0"/>
    <n v="72822358.299999997"/>
    <n v="76867733.890000001"/>
    <n v="76867733.890000001"/>
    <n v="70016147.719999999"/>
    <n v="-6851586.1699999999"/>
    <n v="-8.9134749045741639"/>
    <x v="23"/>
    <x v="1"/>
    <x v="16"/>
    <x v="16"/>
  </r>
  <r>
    <x v="0"/>
    <x v="0"/>
    <x v="0"/>
    <x v="38"/>
    <x v="2"/>
    <x v="838"/>
    <x v="836"/>
    <x v="1"/>
    <x v="1"/>
    <x v="0"/>
    <x v="0"/>
    <x v="24"/>
    <x v="24"/>
    <x v="0"/>
    <n v="40476647.140000001"/>
    <n v="27798700"/>
    <n v="27798700"/>
    <n v="29698437.459999997"/>
    <n v="1899737.46"/>
    <n v="6.8339075568281968"/>
    <x v="23"/>
    <x v="0"/>
    <x v="15"/>
    <x v="15"/>
  </r>
  <r>
    <x v="0"/>
    <x v="0"/>
    <x v="0"/>
    <x v="39"/>
    <x v="2"/>
    <x v="839"/>
    <x v="837"/>
    <x v="1"/>
    <x v="1"/>
    <x v="0"/>
    <x v="0"/>
    <x v="24"/>
    <x v="24"/>
    <x v="0"/>
    <n v="58176402.729999997"/>
    <n v="70000000"/>
    <n v="70000000"/>
    <n v="107405603.42999999"/>
    <n v="37405603.43"/>
    <n v="53.436576328571427"/>
    <x v="23"/>
    <x v="0"/>
    <x v="15"/>
    <x v="15"/>
  </r>
  <r>
    <x v="0"/>
    <x v="0"/>
    <x v="7"/>
    <x v="41"/>
    <x v="2"/>
    <x v="840"/>
    <x v="838"/>
    <x v="1"/>
    <x v="1"/>
    <x v="0"/>
    <x v="0"/>
    <x v="24"/>
    <x v="24"/>
    <x v="0"/>
    <n v="23533988.949999999"/>
    <n v="18586782.960000001"/>
    <n v="18586782.960000001"/>
    <n v="37914711.090000004"/>
    <n v="19327928.129999999"/>
    <n v="103.98748493268035"/>
    <x v="23"/>
    <x v="0"/>
    <x v="16"/>
    <x v="16"/>
  </r>
  <r>
    <x v="0"/>
    <x v="0"/>
    <x v="9"/>
    <x v="45"/>
    <x v="2"/>
    <x v="841"/>
    <x v="839"/>
    <x v="1"/>
    <x v="1"/>
    <x v="0"/>
    <x v="0"/>
    <x v="24"/>
    <x v="24"/>
    <x v="0"/>
    <n v="50413722.350000001"/>
    <n v="28473077.129999999"/>
    <n v="28473077.129999999"/>
    <n v="36991750.219999999"/>
    <n v="8518673.0899999999"/>
    <n v="29.918343743130233"/>
    <x v="23"/>
    <x v="0"/>
    <x v="15"/>
    <x v="15"/>
  </r>
  <r>
    <x v="0"/>
    <x v="0"/>
    <x v="8"/>
    <x v="46"/>
    <x v="2"/>
    <x v="842"/>
    <x v="840"/>
    <x v="1"/>
    <x v="1"/>
    <x v="0"/>
    <x v="0"/>
    <x v="24"/>
    <x v="24"/>
    <x v="0"/>
    <n v="68120848.140000001"/>
    <n v="199425185"/>
    <n v="199425185"/>
    <n v="60382438.790000007"/>
    <n v="-139042746.21000001"/>
    <n v="-69.721758668545291"/>
    <x v="23"/>
    <x v="1"/>
    <x v="16"/>
    <x v="16"/>
  </r>
  <r>
    <x v="0"/>
    <x v="0"/>
    <x v="10"/>
    <x v="58"/>
    <x v="2"/>
    <x v="843"/>
    <x v="841"/>
    <x v="1"/>
    <x v="1"/>
    <x v="0"/>
    <x v="0"/>
    <x v="24"/>
    <x v="24"/>
    <x v="0"/>
    <n v="29762442.379999999"/>
    <n v="104265000"/>
    <n v="104265000"/>
    <n v="107157402.42"/>
    <n v="2892402.42"/>
    <n v="2.7740875845202133"/>
    <x v="23"/>
    <x v="0"/>
    <x v="15"/>
    <x v="15"/>
  </r>
  <r>
    <x v="0"/>
    <x v="0"/>
    <x v="11"/>
    <x v="59"/>
    <x v="2"/>
    <x v="844"/>
    <x v="842"/>
    <x v="1"/>
    <x v="1"/>
    <x v="0"/>
    <x v="0"/>
    <x v="24"/>
    <x v="24"/>
    <x v="0"/>
    <n v="14484127.24"/>
    <n v="25030678.829999998"/>
    <n v="25030678.829999998"/>
    <n v="32185747.019999996"/>
    <n v="7155068.1900000004"/>
    <n v="28.585194347284109"/>
    <x v="23"/>
    <x v="0"/>
    <x v="4"/>
    <x v="4"/>
  </r>
  <r>
    <x v="0"/>
    <x v="0"/>
    <x v="10"/>
    <x v="63"/>
    <x v="2"/>
    <x v="845"/>
    <x v="843"/>
    <x v="1"/>
    <x v="1"/>
    <x v="0"/>
    <x v="0"/>
    <x v="24"/>
    <x v="24"/>
    <x v="0"/>
    <n v="58456697.420000002"/>
    <n v="181226000"/>
    <n v="181226000"/>
    <n v="72666268.189999983"/>
    <n v="-108559731.81"/>
    <n v="-59.902956424574839"/>
    <x v="23"/>
    <x v="1"/>
    <x v="15"/>
    <x v="15"/>
  </r>
  <r>
    <x v="0"/>
    <x v="0"/>
    <x v="6"/>
    <x v="65"/>
    <x v="2"/>
    <x v="846"/>
    <x v="844"/>
    <x v="1"/>
    <x v="1"/>
    <x v="0"/>
    <x v="0"/>
    <x v="24"/>
    <x v="24"/>
    <x v="0"/>
    <n v="64223741.640000001"/>
    <n v="59404305"/>
    <n v="59404305"/>
    <n v="63130494.210000001"/>
    <n v="3726189.21"/>
    <n v="6.2725912036173135"/>
    <x v="23"/>
    <x v="0"/>
    <x v="4"/>
    <x v="4"/>
  </r>
  <r>
    <x v="0"/>
    <x v="0"/>
    <x v="11"/>
    <x v="70"/>
    <x v="2"/>
    <x v="847"/>
    <x v="845"/>
    <x v="1"/>
    <x v="1"/>
    <x v="0"/>
    <x v="0"/>
    <x v="24"/>
    <x v="24"/>
    <x v="0"/>
    <n v="75679302.769999996"/>
    <n v="115597030.56"/>
    <n v="115597030.56"/>
    <n v="142669667.27000001"/>
    <n v="27072636.710000001"/>
    <n v="23.419837498289453"/>
    <x v="23"/>
    <x v="0"/>
    <x v="15"/>
    <x v="15"/>
  </r>
  <r>
    <x v="0"/>
    <x v="0"/>
    <x v="1"/>
    <x v="1"/>
    <x v="2"/>
    <x v="848"/>
    <x v="846"/>
    <x v="1"/>
    <x v="1"/>
    <x v="0"/>
    <x v="0"/>
    <x v="24"/>
    <x v="24"/>
    <x v="0"/>
    <n v="73252352"/>
    <n v="39315467.479999997"/>
    <n v="39315467.479999997"/>
    <n v="127476136.41"/>
    <n v="88160668.930000007"/>
    <n v="224.23914703506406"/>
    <x v="23"/>
    <x v="0"/>
    <x v="15"/>
    <x v="15"/>
  </r>
  <r>
    <x v="0"/>
    <x v="0"/>
    <x v="1"/>
    <x v="3"/>
    <x v="2"/>
    <x v="849"/>
    <x v="847"/>
    <x v="1"/>
    <x v="1"/>
    <x v="0"/>
    <x v="0"/>
    <x v="24"/>
    <x v="24"/>
    <x v="0"/>
    <n v="10452668.49"/>
    <n v="19700000"/>
    <n v="19700000"/>
    <n v="23554721.770000003"/>
    <n v="3854721.77"/>
    <n v="19.567115583756344"/>
    <x v="23"/>
    <x v="0"/>
    <x v="4"/>
    <x v="4"/>
  </r>
  <r>
    <x v="0"/>
    <x v="0"/>
    <x v="1"/>
    <x v="73"/>
    <x v="2"/>
    <x v="850"/>
    <x v="848"/>
    <x v="1"/>
    <x v="1"/>
    <x v="0"/>
    <x v="0"/>
    <x v="24"/>
    <x v="24"/>
    <x v="0"/>
    <n v="53454996.960000001"/>
    <n v="54377088.789999999"/>
    <n v="54377088.789999999"/>
    <n v="64231807.200000003"/>
    <n v="9854718.4100000001"/>
    <n v="18.122923880787624"/>
    <x v="23"/>
    <x v="0"/>
    <x v="15"/>
    <x v="15"/>
  </r>
  <r>
    <x v="0"/>
    <x v="0"/>
    <x v="2"/>
    <x v="74"/>
    <x v="2"/>
    <x v="851"/>
    <x v="849"/>
    <x v="1"/>
    <x v="1"/>
    <x v="0"/>
    <x v="0"/>
    <x v="24"/>
    <x v="24"/>
    <x v="0"/>
    <n v="49691162.759999998"/>
    <n v="47293480.649999999"/>
    <n v="47293480.649999999"/>
    <n v="49248801.07"/>
    <n v="1955320.42"/>
    <n v="4.1344396587566452"/>
    <x v="23"/>
    <x v="0"/>
    <x v="15"/>
    <x v="15"/>
  </r>
  <r>
    <x v="0"/>
    <x v="0"/>
    <x v="2"/>
    <x v="11"/>
    <x v="2"/>
    <x v="852"/>
    <x v="850"/>
    <x v="1"/>
    <x v="1"/>
    <x v="0"/>
    <x v="0"/>
    <x v="24"/>
    <x v="24"/>
    <x v="0"/>
    <n v="40974146.810000002"/>
    <n v="48000000"/>
    <n v="48000000"/>
    <n v="89980303.790000007"/>
    <n v="41980303.789999999"/>
    <n v="87.458966229166663"/>
    <x v="23"/>
    <x v="0"/>
    <x v="15"/>
    <x v="15"/>
  </r>
  <r>
    <x v="0"/>
    <x v="0"/>
    <x v="3"/>
    <x v="14"/>
    <x v="2"/>
    <x v="853"/>
    <x v="851"/>
    <x v="1"/>
    <x v="1"/>
    <x v="0"/>
    <x v="0"/>
    <x v="24"/>
    <x v="24"/>
    <x v="0"/>
    <n v="76189744.530000001"/>
    <n v="80000000"/>
    <n v="80000000"/>
    <n v="66373654.520000003"/>
    <n v="-13626345.48"/>
    <n v="-17.032931850000001"/>
    <x v="23"/>
    <x v="1"/>
    <x v="4"/>
    <x v="4"/>
  </r>
  <r>
    <x v="0"/>
    <x v="0"/>
    <x v="3"/>
    <x v="75"/>
    <x v="2"/>
    <x v="854"/>
    <x v="852"/>
    <x v="1"/>
    <x v="1"/>
    <x v="0"/>
    <x v="0"/>
    <x v="24"/>
    <x v="24"/>
    <x v="0"/>
    <n v="41522908.920000002"/>
    <n v="33350639.079999998"/>
    <n v="33350639.079999998"/>
    <n v="37939957.369999997"/>
    <n v="4589318.29"/>
    <n v="13.760810636915688"/>
    <x v="23"/>
    <x v="0"/>
    <x v="4"/>
    <x v="4"/>
  </r>
  <r>
    <x v="0"/>
    <x v="0"/>
    <x v="3"/>
    <x v="18"/>
    <x v="2"/>
    <x v="855"/>
    <x v="853"/>
    <x v="1"/>
    <x v="1"/>
    <x v="0"/>
    <x v="0"/>
    <x v="24"/>
    <x v="24"/>
    <x v="0"/>
    <n v="24324649.469999999"/>
    <n v="32000000"/>
    <n v="32000000"/>
    <n v="33535841.619999997"/>
    <n v="1535841.62"/>
    <n v="4.7995050624999998"/>
    <x v="23"/>
    <x v="0"/>
    <x v="4"/>
    <x v="4"/>
  </r>
  <r>
    <x v="0"/>
    <x v="0"/>
    <x v="4"/>
    <x v="20"/>
    <x v="2"/>
    <x v="856"/>
    <x v="854"/>
    <x v="1"/>
    <x v="1"/>
    <x v="0"/>
    <x v="0"/>
    <x v="24"/>
    <x v="24"/>
    <x v="0"/>
    <n v="79559487.069999993"/>
    <n v="105000000"/>
    <n v="105000000"/>
    <n v="84850384.659999996"/>
    <n v="-20149615.34"/>
    <n v="-19.190109847619048"/>
    <x v="23"/>
    <x v="1"/>
    <x v="4"/>
    <x v="4"/>
  </r>
  <r>
    <x v="0"/>
    <x v="0"/>
    <x v="5"/>
    <x v="21"/>
    <x v="2"/>
    <x v="857"/>
    <x v="855"/>
    <x v="1"/>
    <x v="1"/>
    <x v="0"/>
    <x v="0"/>
    <x v="24"/>
    <x v="24"/>
    <x v="0"/>
    <n v="31894831.920000002"/>
    <n v="27900000"/>
    <n v="27900000"/>
    <n v="28175979.02"/>
    <n v="275979.02"/>
    <n v="0.9891721146953405"/>
    <x v="23"/>
    <x v="0"/>
    <x v="4"/>
    <x v="4"/>
  </r>
  <r>
    <x v="0"/>
    <x v="0"/>
    <x v="5"/>
    <x v="22"/>
    <x v="1"/>
    <x v="858"/>
    <x v="856"/>
    <x v="1"/>
    <x v="1"/>
    <x v="0"/>
    <x v="0"/>
    <x v="24"/>
    <x v="24"/>
    <x v="0"/>
    <n v="36510900.219999999"/>
    <n v="25000000"/>
    <n v="25000000"/>
    <n v="24486954.66"/>
    <n v="-513045.34"/>
    <n v="-2.0521813600000001"/>
    <x v="23"/>
    <x v="1"/>
    <x v="3"/>
    <x v="3"/>
  </r>
  <r>
    <x v="0"/>
    <x v="0"/>
    <x v="5"/>
    <x v="23"/>
    <x v="1"/>
    <x v="859"/>
    <x v="857"/>
    <x v="1"/>
    <x v="1"/>
    <x v="0"/>
    <x v="0"/>
    <x v="24"/>
    <x v="24"/>
    <x v="0"/>
    <n v="11097355.27"/>
    <n v="12000000"/>
    <n v="12000000"/>
    <n v="11713756.220000001"/>
    <n v="-286243.78000000003"/>
    <n v="-2.3853648333333335"/>
    <x v="23"/>
    <x v="1"/>
    <x v="1"/>
    <x v="1"/>
  </r>
  <r>
    <x v="0"/>
    <x v="0"/>
    <x v="5"/>
    <x v="24"/>
    <x v="1"/>
    <x v="860"/>
    <x v="858"/>
    <x v="1"/>
    <x v="1"/>
    <x v="0"/>
    <x v="0"/>
    <x v="24"/>
    <x v="24"/>
    <x v="0"/>
    <n v="7775523.0800000001"/>
    <n v="16055000"/>
    <n v="16055000"/>
    <n v="12416213.120000001"/>
    <n v="-3638786.88"/>
    <n v="-22.664508751167862"/>
    <x v="23"/>
    <x v="1"/>
    <x v="2"/>
    <x v="2"/>
  </r>
  <r>
    <x v="0"/>
    <x v="0"/>
    <x v="5"/>
    <x v="25"/>
    <x v="1"/>
    <x v="861"/>
    <x v="859"/>
    <x v="1"/>
    <x v="1"/>
    <x v="0"/>
    <x v="0"/>
    <x v="24"/>
    <x v="24"/>
    <x v="0"/>
    <n v="11868667.24"/>
    <n v="16000000"/>
    <n v="16000000"/>
    <n v="13620379.899999999"/>
    <n v="-2379620.1"/>
    <n v="-14.872625625"/>
    <x v="23"/>
    <x v="1"/>
    <x v="3"/>
    <x v="3"/>
  </r>
  <r>
    <x v="0"/>
    <x v="0"/>
    <x v="5"/>
    <x v="25"/>
    <x v="1"/>
    <x v="862"/>
    <x v="860"/>
    <x v="1"/>
    <x v="1"/>
    <x v="0"/>
    <x v="0"/>
    <x v="24"/>
    <x v="24"/>
    <x v="0"/>
    <n v="5694208.1799999997"/>
    <n v="6600000"/>
    <n v="6600000"/>
    <n v="4780421.6099999994"/>
    <n v="-1819578.39"/>
    <n v="-27.569369545454546"/>
    <x v="23"/>
    <x v="1"/>
    <x v="1"/>
    <x v="1"/>
  </r>
  <r>
    <x v="0"/>
    <x v="0"/>
    <x v="5"/>
    <x v="26"/>
    <x v="1"/>
    <x v="863"/>
    <x v="861"/>
    <x v="1"/>
    <x v="1"/>
    <x v="0"/>
    <x v="0"/>
    <x v="24"/>
    <x v="24"/>
    <x v="0"/>
    <n v="5616929.3099999996"/>
    <n v="11180400"/>
    <n v="11180400"/>
    <n v="10806414.300000001"/>
    <n v="-373985.7"/>
    <n v="-3.3450118063754428"/>
    <x v="23"/>
    <x v="1"/>
    <x v="2"/>
    <x v="2"/>
  </r>
  <r>
    <x v="0"/>
    <x v="0"/>
    <x v="5"/>
    <x v="26"/>
    <x v="1"/>
    <x v="864"/>
    <x v="862"/>
    <x v="1"/>
    <x v="1"/>
    <x v="0"/>
    <x v="0"/>
    <x v="24"/>
    <x v="24"/>
    <x v="0"/>
    <n v="5270366.0599999996"/>
    <n v="8095000"/>
    <n v="8095000"/>
    <n v="6675786.75"/>
    <n v="-1419213.25"/>
    <n v="-17.531973440395305"/>
    <x v="23"/>
    <x v="1"/>
    <x v="5"/>
    <x v="5"/>
  </r>
  <r>
    <x v="0"/>
    <x v="0"/>
    <x v="6"/>
    <x v="27"/>
    <x v="1"/>
    <x v="865"/>
    <x v="863"/>
    <x v="1"/>
    <x v="1"/>
    <x v="0"/>
    <x v="0"/>
    <x v="24"/>
    <x v="24"/>
    <x v="0"/>
    <n v="4294603.25"/>
    <n v="3381000"/>
    <n v="3381000"/>
    <n v="3569254.92"/>
    <n v="188254.92"/>
    <n v="5.5680248447204965"/>
    <x v="23"/>
    <x v="0"/>
    <x v="2"/>
    <x v="2"/>
  </r>
  <r>
    <x v="0"/>
    <x v="0"/>
    <x v="5"/>
    <x v="28"/>
    <x v="1"/>
    <x v="866"/>
    <x v="864"/>
    <x v="1"/>
    <x v="1"/>
    <x v="0"/>
    <x v="0"/>
    <x v="24"/>
    <x v="24"/>
    <x v="0"/>
    <n v="5702246.5800000001"/>
    <n v="7500000"/>
    <n v="7500000"/>
    <n v="6281878.75"/>
    <n v="-1218121.25"/>
    <n v="-16.241616666666665"/>
    <x v="23"/>
    <x v="1"/>
    <x v="1"/>
    <x v="1"/>
  </r>
  <r>
    <x v="0"/>
    <x v="0"/>
    <x v="4"/>
    <x v="33"/>
    <x v="1"/>
    <x v="867"/>
    <x v="865"/>
    <x v="1"/>
    <x v="1"/>
    <x v="0"/>
    <x v="0"/>
    <x v="24"/>
    <x v="24"/>
    <x v="0"/>
    <n v="9253702.9800000004"/>
    <n v="16397444.869999999"/>
    <n v="16397444.869999999"/>
    <n v="13636308.040000001"/>
    <n v="-2761136.83"/>
    <n v="-16.838823681924048"/>
    <x v="23"/>
    <x v="1"/>
    <x v="2"/>
    <x v="2"/>
  </r>
  <r>
    <x v="0"/>
    <x v="0"/>
    <x v="4"/>
    <x v="31"/>
    <x v="2"/>
    <x v="868"/>
    <x v="866"/>
    <x v="1"/>
    <x v="1"/>
    <x v="0"/>
    <x v="0"/>
    <x v="24"/>
    <x v="24"/>
    <x v="0"/>
    <n v="30697781"/>
    <n v="93258000"/>
    <n v="93258000"/>
    <n v="76745477.00999999"/>
    <n v="-16512522.99"/>
    <n v="-17.70628041562118"/>
    <x v="23"/>
    <x v="1"/>
    <x v="4"/>
    <x v="4"/>
  </r>
  <r>
    <x v="0"/>
    <x v="0"/>
    <x v="5"/>
    <x v="35"/>
    <x v="1"/>
    <x v="869"/>
    <x v="867"/>
    <x v="1"/>
    <x v="1"/>
    <x v="0"/>
    <x v="0"/>
    <x v="24"/>
    <x v="24"/>
    <x v="0"/>
    <n v="8387546.79"/>
    <n v="8300000"/>
    <n v="8300000"/>
    <n v="11581517.91"/>
    <n v="3281517.91"/>
    <n v="39.53636036144578"/>
    <x v="23"/>
    <x v="0"/>
    <x v="2"/>
    <x v="2"/>
  </r>
  <r>
    <x v="0"/>
    <x v="0"/>
    <x v="4"/>
    <x v="36"/>
    <x v="1"/>
    <x v="870"/>
    <x v="868"/>
    <x v="1"/>
    <x v="1"/>
    <x v="0"/>
    <x v="0"/>
    <x v="24"/>
    <x v="24"/>
    <x v="0"/>
    <n v="45777515.460000001"/>
    <n v="16520000"/>
    <n v="16520000"/>
    <n v="16434008.459999999"/>
    <n v="-85991.54"/>
    <n v="-0.52052990314769976"/>
    <x v="23"/>
    <x v="1"/>
    <x v="3"/>
    <x v="3"/>
  </r>
  <r>
    <x v="0"/>
    <x v="0"/>
    <x v="7"/>
    <x v="40"/>
    <x v="2"/>
    <x v="871"/>
    <x v="869"/>
    <x v="1"/>
    <x v="1"/>
    <x v="0"/>
    <x v="0"/>
    <x v="24"/>
    <x v="24"/>
    <x v="0"/>
    <n v="28690197.300000001"/>
    <n v="54000000"/>
    <n v="54000000"/>
    <n v="51549897.849999994"/>
    <n v="-2450102.15"/>
    <n v="-4.5372262037037041"/>
    <x v="23"/>
    <x v="1"/>
    <x v="15"/>
    <x v="15"/>
  </r>
  <r>
    <x v="0"/>
    <x v="0"/>
    <x v="7"/>
    <x v="42"/>
    <x v="1"/>
    <x v="872"/>
    <x v="870"/>
    <x v="1"/>
    <x v="1"/>
    <x v="0"/>
    <x v="0"/>
    <x v="24"/>
    <x v="24"/>
    <x v="0"/>
    <n v="14134568.5"/>
    <n v="13869822.15"/>
    <n v="13869822.15"/>
    <n v="47709415.329999998"/>
    <n v="33839593.18"/>
    <n v="243.98000791956801"/>
    <x v="23"/>
    <x v="0"/>
    <x v="2"/>
    <x v="2"/>
  </r>
  <r>
    <x v="0"/>
    <x v="0"/>
    <x v="0"/>
    <x v="0"/>
    <x v="1"/>
    <x v="873"/>
    <x v="871"/>
    <x v="1"/>
    <x v="1"/>
    <x v="0"/>
    <x v="0"/>
    <x v="24"/>
    <x v="24"/>
    <x v="0"/>
    <n v="23425147.109999999"/>
    <n v="45549000"/>
    <n v="45549000"/>
    <n v="23534550.490000002"/>
    <n v="-22014449.510000002"/>
    <n v="-48.331356363476694"/>
    <x v="23"/>
    <x v="1"/>
    <x v="3"/>
    <x v="3"/>
  </r>
  <r>
    <x v="0"/>
    <x v="0"/>
    <x v="7"/>
    <x v="43"/>
    <x v="1"/>
    <x v="874"/>
    <x v="872"/>
    <x v="1"/>
    <x v="1"/>
    <x v="0"/>
    <x v="0"/>
    <x v="24"/>
    <x v="24"/>
    <x v="0"/>
    <n v="10514039.16"/>
    <n v="24000000"/>
    <n v="24000000"/>
    <n v="33125645.309999995"/>
    <n v="9125645.3100000005"/>
    <n v="38.023522125"/>
    <x v="23"/>
    <x v="0"/>
    <x v="3"/>
    <x v="3"/>
  </r>
  <r>
    <x v="0"/>
    <x v="0"/>
    <x v="8"/>
    <x v="44"/>
    <x v="1"/>
    <x v="875"/>
    <x v="873"/>
    <x v="1"/>
    <x v="1"/>
    <x v="0"/>
    <x v="0"/>
    <x v="24"/>
    <x v="24"/>
    <x v="0"/>
    <n v="7578998.5499999998"/>
    <n v="22900000"/>
    <n v="22900000"/>
    <n v="49970574.780000001"/>
    <n v="27070574.780000001"/>
    <n v="118.21211694323144"/>
    <x v="23"/>
    <x v="0"/>
    <x v="2"/>
    <x v="2"/>
  </r>
  <r>
    <x v="0"/>
    <x v="0"/>
    <x v="8"/>
    <x v="47"/>
    <x v="1"/>
    <x v="876"/>
    <x v="874"/>
    <x v="1"/>
    <x v="1"/>
    <x v="0"/>
    <x v="0"/>
    <x v="24"/>
    <x v="24"/>
    <x v="0"/>
    <n v="10968243.48"/>
    <n v="14000000"/>
    <n v="14000000"/>
    <n v="13872964.389999999"/>
    <n v="-127035.61"/>
    <n v="-0.9073972142857144"/>
    <x v="23"/>
    <x v="1"/>
    <x v="3"/>
    <x v="3"/>
  </r>
  <r>
    <x v="0"/>
    <x v="0"/>
    <x v="8"/>
    <x v="49"/>
    <x v="1"/>
    <x v="877"/>
    <x v="875"/>
    <x v="1"/>
    <x v="1"/>
    <x v="0"/>
    <x v="0"/>
    <x v="24"/>
    <x v="24"/>
    <x v="0"/>
    <n v="7973373.4000000004"/>
    <n v="9000000"/>
    <n v="9000000"/>
    <n v="12020249.1"/>
    <n v="3020249.1"/>
    <n v="33.558323333333334"/>
    <x v="23"/>
    <x v="0"/>
    <x v="2"/>
    <x v="2"/>
  </r>
  <r>
    <x v="0"/>
    <x v="0"/>
    <x v="9"/>
    <x v="50"/>
    <x v="1"/>
    <x v="878"/>
    <x v="876"/>
    <x v="1"/>
    <x v="1"/>
    <x v="0"/>
    <x v="0"/>
    <x v="24"/>
    <x v="24"/>
    <x v="0"/>
    <n v="31598047.350000001"/>
    <n v="69000000"/>
    <n v="69000000"/>
    <n v="38042193.390000001"/>
    <n v="-30957806.609999999"/>
    <n v="-44.866386391304346"/>
    <x v="23"/>
    <x v="1"/>
    <x v="3"/>
    <x v="3"/>
  </r>
  <r>
    <x v="0"/>
    <x v="0"/>
    <x v="9"/>
    <x v="51"/>
    <x v="2"/>
    <x v="879"/>
    <x v="877"/>
    <x v="1"/>
    <x v="1"/>
    <x v="0"/>
    <x v="0"/>
    <x v="24"/>
    <x v="24"/>
    <x v="0"/>
    <n v="19685353.859999999"/>
    <n v="28000000"/>
    <n v="28000000"/>
    <n v="29991860.840000004"/>
    <n v="1991860.84"/>
    <n v="7.1137887142857146"/>
    <x v="23"/>
    <x v="0"/>
    <x v="15"/>
    <x v="15"/>
  </r>
  <r>
    <x v="0"/>
    <x v="0"/>
    <x v="9"/>
    <x v="52"/>
    <x v="1"/>
    <x v="880"/>
    <x v="878"/>
    <x v="1"/>
    <x v="1"/>
    <x v="0"/>
    <x v="0"/>
    <x v="24"/>
    <x v="24"/>
    <x v="0"/>
    <n v="25243077.109999999"/>
    <n v="30355500"/>
    <n v="30355500"/>
    <n v="58938324.600000001"/>
    <n v="28582824.600000001"/>
    <n v="94.160282650590503"/>
    <x v="23"/>
    <x v="0"/>
    <x v="3"/>
    <x v="3"/>
  </r>
  <r>
    <x v="0"/>
    <x v="0"/>
    <x v="8"/>
    <x v="53"/>
    <x v="2"/>
    <x v="881"/>
    <x v="879"/>
    <x v="1"/>
    <x v="1"/>
    <x v="0"/>
    <x v="0"/>
    <x v="24"/>
    <x v="24"/>
    <x v="0"/>
    <n v="53136003.270000003"/>
    <n v="52633923.240000002"/>
    <n v="52633923.240000002"/>
    <n v="103227951.21000001"/>
    <n v="50594027.969999999"/>
    <n v="96.124371613534308"/>
    <x v="23"/>
    <x v="0"/>
    <x v="15"/>
    <x v="15"/>
  </r>
  <r>
    <x v="0"/>
    <x v="0"/>
    <x v="8"/>
    <x v="54"/>
    <x v="1"/>
    <x v="882"/>
    <x v="880"/>
    <x v="1"/>
    <x v="1"/>
    <x v="0"/>
    <x v="0"/>
    <x v="24"/>
    <x v="24"/>
    <x v="0"/>
    <n v="7921728.9900000002"/>
    <n v="4500000"/>
    <n v="4500000"/>
    <n v="4048200.1"/>
    <n v="-451799.9"/>
    <n v="-10.039997777777778"/>
    <x v="23"/>
    <x v="1"/>
    <x v="2"/>
    <x v="2"/>
  </r>
  <r>
    <x v="0"/>
    <x v="0"/>
    <x v="7"/>
    <x v="55"/>
    <x v="1"/>
    <x v="883"/>
    <x v="881"/>
    <x v="1"/>
    <x v="1"/>
    <x v="0"/>
    <x v="0"/>
    <x v="24"/>
    <x v="24"/>
    <x v="0"/>
    <n v="4464035.18"/>
    <n v="6010545.4500000002"/>
    <n v="6010545.4500000002"/>
    <n v="7537382.2599999998"/>
    <n v="1526836.81"/>
    <n v="25.402633133736639"/>
    <x v="23"/>
    <x v="0"/>
    <x v="3"/>
    <x v="3"/>
  </r>
  <r>
    <x v="0"/>
    <x v="0"/>
    <x v="10"/>
    <x v="56"/>
    <x v="2"/>
    <x v="884"/>
    <x v="882"/>
    <x v="1"/>
    <x v="1"/>
    <x v="0"/>
    <x v="0"/>
    <x v="24"/>
    <x v="24"/>
    <x v="0"/>
    <n v="67510863.310000002"/>
    <n v="84430000"/>
    <n v="84430000"/>
    <n v="86114311.819999993"/>
    <n v="1684311.82"/>
    <n v="1.9949210233329384"/>
    <x v="23"/>
    <x v="0"/>
    <x v="15"/>
    <x v="15"/>
  </r>
  <r>
    <x v="0"/>
    <x v="0"/>
    <x v="10"/>
    <x v="57"/>
    <x v="1"/>
    <x v="885"/>
    <x v="883"/>
    <x v="1"/>
    <x v="1"/>
    <x v="0"/>
    <x v="0"/>
    <x v="24"/>
    <x v="24"/>
    <x v="0"/>
    <n v="15516818.98"/>
    <n v="15500000"/>
    <n v="15500000"/>
    <n v="19087542.509999998"/>
    <n v="3587542.51"/>
    <n v="23.145435548387098"/>
    <x v="23"/>
    <x v="0"/>
    <x v="3"/>
    <x v="3"/>
  </r>
  <r>
    <x v="0"/>
    <x v="0"/>
    <x v="10"/>
    <x v="60"/>
    <x v="1"/>
    <x v="886"/>
    <x v="884"/>
    <x v="1"/>
    <x v="1"/>
    <x v="0"/>
    <x v="0"/>
    <x v="24"/>
    <x v="24"/>
    <x v="0"/>
    <n v="11368145.300000001"/>
    <n v="20571000"/>
    <n v="20571000"/>
    <n v="25956943.09"/>
    <n v="5385943.0899999999"/>
    <n v="26.182213261387389"/>
    <x v="23"/>
    <x v="0"/>
    <x v="3"/>
    <x v="3"/>
  </r>
  <r>
    <x v="0"/>
    <x v="0"/>
    <x v="10"/>
    <x v="61"/>
    <x v="1"/>
    <x v="887"/>
    <x v="885"/>
    <x v="1"/>
    <x v="1"/>
    <x v="0"/>
    <x v="0"/>
    <x v="24"/>
    <x v="24"/>
    <x v="0"/>
    <n v="6108705.4000000004"/>
    <n v="10733738.029999999"/>
    <n v="10733738.029999999"/>
    <n v="10726688.77"/>
    <n v="-7049.26"/>
    <n v="-6.5673859193301001E-2"/>
    <x v="23"/>
    <x v="1"/>
    <x v="3"/>
    <x v="3"/>
  </r>
  <r>
    <x v="0"/>
    <x v="0"/>
    <x v="10"/>
    <x v="62"/>
    <x v="1"/>
    <x v="888"/>
    <x v="886"/>
    <x v="1"/>
    <x v="1"/>
    <x v="0"/>
    <x v="0"/>
    <x v="24"/>
    <x v="24"/>
    <x v="0"/>
    <n v="19283887.690000001"/>
    <n v="24258522.559999999"/>
    <n v="24258522.559999999"/>
    <n v="24068574.07"/>
    <n v="-189948.49"/>
    <n v="-0.78301755405832929"/>
    <x v="23"/>
    <x v="1"/>
    <x v="2"/>
    <x v="2"/>
  </r>
  <r>
    <x v="0"/>
    <x v="0"/>
    <x v="10"/>
    <x v="62"/>
    <x v="1"/>
    <x v="889"/>
    <x v="887"/>
    <x v="1"/>
    <x v="1"/>
    <x v="0"/>
    <x v="0"/>
    <x v="24"/>
    <x v="24"/>
    <x v="0"/>
    <n v="2248998.7599999998"/>
    <n v="6000000"/>
    <n v="6000000"/>
    <n v="8664325.620000001"/>
    <n v="2664325.62"/>
    <n v="44.405427000000003"/>
    <x v="23"/>
    <x v="0"/>
    <x v="1"/>
    <x v="1"/>
  </r>
  <r>
    <x v="0"/>
    <x v="0"/>
    <x v="10"/>
    <x v="64"/>
    <x v="1"/>
    <x v="890"/>
    <x v="888"/>
    <x v="1"/>
    <x v="1"/>
    <x v="0"/>
    <x v="0"/>
    <x v="24"/>
    <x v="24"/>
    <x v="0"/>
    <n v="10992110.869999999"/>
    <n v="9599854.0600000005"/>
    <n v="9599854.0600000005"/>
    <n v="10658608.779999999"/>
    <n v="1058754.72"/>
    <n v="11.028862661689255"/>
    <x v="23"/>
    <x v="0"/>
    <x v="2"/>
    <x v="2"/>
  </r>
  <r>
    <x v="0"/>
    <x v="0"/>
    <x v="6"/>
    <x v="66"/>
    <x v="1"/>
    <x v="891"/>
    <x v="889"/>
    <x v="1"/>
    <x v="1"/>
    <x v="0"/>
    <x v="0"/>
    <x v="24"/>
    <x v="24"/>
    <x v="0"/>
    <n v="6913505.6200000001"/>
    <n v="4752000"/>
    <n v="4752000"/>
    <n v="6544986.9000000004"/>
    <n v="1792986.9"/>
    <n v="37.731205808080809"/>
    <x v="23"/>
    <x v="0"/>
    <x v="2"/>
    <x v="2"/>
  </r>
  <r>
    <x v="0"/>
    <x v="0"/>
    <x v="6"/>
    <x v="67"/>
    <x v="1"/>
    <x v="892"/>
    <x v="890"/>
    <x v="1"/>
    <x v="1"/>
    <x v="0"/>
    <x v="0"/>
    <x v="24"/>
    <x v="24"/>
    <x v="0"/>
    <n v="32093309.300000001"/>
    <n v="34815000"/>
    <n v="34815000"/>
    <n v="30582467.629999999"/>
    <n v="-4232532.37"/>
    <n v="-12.157209162717219"/>
    <x v="23"/>
    <x v="1"/>
    <x v="3"/>
    <x v="3"/>
  </r>
  <r>
    <x v="0"/>
    <x v="0"/>
    <x v="11"/>
    <x v="68"/>
    <x v="1"/>
    <x v="893"/>
    <x v="891"/>
    <x v="1"/>
    <x v="1"/>
    <x v="0"/>
    <x v="0"/>
    <x v="24"/>
    <x v="24"/>
    <x v="0"/>
    <n v="32973467.890000001"/>
    <n v="40000000"/>
    <n v="40000000"/>
    <n v="33782895.659999996"/>
    <n v="-6217104.3399999999"/>
    <n v="-15.542760850000001"/>
    <x v="23"/>
    <x v="1"/>
    <x v="2"/>
    <x v="2"/>
  </r>
  <r>
    <x v="0"/>
    <x v="0"/>
    <x v="11"/>
    <x v="68"/>
    <x v="1"/>
    <x v="894"/>
    <x v="892"/>
    <x v="1"/>
    <x v="1"/>
    <x v="0"/>
    <x v="0"/>
    <x v="24"/>
    <x v="24"/>
    <x v="0"/>
    <n v="46752730.460000001"/>
    <n v="71410517.5"/>
    <n v="71410517.5"/>
    <n v="73036008.920000002"/>
    <n v="1625491.42"/>
    <n v="2.2762633249366941"/>
    <x v="23"/>
    <x v="0"/>
    <x v="3"/>
    <x v="3"/>
  </r>
  <r>
    <x v="0"/>
    <x v="0"/>
    <x v="11"/>
    <x v="69"/>
    <x v="1"/>
    <x v="895"/>
    <x v="893"/>
    <x v="1"/>
    <x v="1"/>
    <x v="0"/>
    <x v="0"/>
    <x v="24"/>
    <x v="24"/>
    <x v="0"/>
    <n v="5999484.2000000002"/>
    <n v="6000000"/>
    <n v="6000000"/>
    <n v="6452125.1200000001"/>
    <n v="452125.12"/>
    <n v="7.5354186666666676"/>
    <x v="23"/>
    <x v="0"/>
    <x v="2"/>
    <x v="2"/>
  </r>
  <r>
    <x v="0"/>
    <x v="0"/>
    <x v="11"/>
    <x v="69"/>
    <x v="1"/>
    <x v="896"/>
    <x v="894"/>
    <x v="1"/>
    <x v="1"/>
    <x v="0"/>
    <x v="0"/>
    <x v="24"/>
    <x v="24"/>
    <x v="0"/>
    <n v="7398452.9900000002"/>
    <n v="11300000"/>
    <n v="11300000"/>
    <n v="22270059.370000001"/>
    <n v="10970059.369999999"/>
    <n v="97.0801714159292"/>
    <x v="23"/>
    <x v="0"/>
    <x v="1"/>
    <x v="1"/>
  </r>
  <r>
    <x v="0"/>
    <x v="0"/>
    <x v="6"/>
    <x v="71"/>
    <x v="1"/>
    <x v="897"/>
    <x v="895"/>
    <x v="1"/>
    <x v="1"/>
    <x v="0"/>
    <x v="0"/>
    <x v="24"/>
    <x v="24"/>
    <x v="0"/>
    <n v="15686531.550000001"/>
    <n v="27735234.780000001"/>
    <n v="27735234.780000001"/>
    <n v="33117471.680000003"/>
    <n v="5382236.9000000004"/>
    <n v="19.405773712365161"/>
    <x v="23"/>
    <x v="0"/>
    <x v="3"/>
    <x v="3"/>
  </r>
  <r>
    <x v="0"/>
    <x v="0"/>
    <x v="11"/>
    <x v="72"/>
    <x v="1"/>
    <x v="898"/>
    <x v="896"/>
    <x v="1"/>
    <x v="1"/>
    <x v="0"/>
    <x v="0"/>
    <x v="24"/>
    <x v="24"/>
    <x v="0"/>
    <n v="40190028.229999997"/>
    <n v="30170104.199999999"/>
    <n v="30170104.199999999"/>
    <n v="23890579.600000001"/>
    <n v="-6279524.5999999996"/>
    <n v="-20.813731892911392"/>
    <x v="23"/>
    <x v="1"/>
    <x v="3"/>
    <x v="3"/>
  </r>
  <r>
    <x v="0"/>
    <x v="0"/>
    <x v="1"/>
    <x v="1"/>
    <x v="1"/>
    <x v="1"/>
    <x v="1"/>
    <x v="1"/>
    <x v="1"/>
    <x v="0"/>
    <x v="0"/>
    <x v="24"/>
    <x v="24"/>
    <x v="0"/>
    <n v="14774720.039999999"/>
    <n v="16352000"/>
    <n v="16352000"/>
    <n v="37437696.890000001"/>
    <n v="21085696.890000001"/>
    <n v="128.94873342710372"/>
    <x v="23"/>
    <x v="0"/>
    <x v="1"/>
    <x v="1"/>
  </r>
  <r>
    <x v="0"/>
    <x v="0"/>
    <x v="1"/>
    <x v="1"/>
    <x v="1"/>
    <x v="2"/>
    <x v="2"/>
    <x v="1"/>
    <x v="1"/>
    <x v="0"/>
    <x v="0"/>
    <x v="24"/>
    <x v="24"/>
    <x v="0"/>
    <n v="12666883.699999999"/>
    <n v="16482000"/>
    <n v="16482000"/>
    <n v="16326285.069999998"/>
    <n v="-155714.93"/>
    <n v="-0.94475749302269152"/>
    <x v="23"/>
    <x v="1"/>
    <x v="2"/>
    <x v="2"/>
  </r>
  <r>
    <x v="0"/>
    <x v="0"/>
    <x v="1"/>
    <x v="1"/>
    <x v="1"/>
    <x v="3"/>
    <x v="3"/>
    <x v="1"/>
    <x v="1"/>
    <x v="0"/>
    <x v="0"/>
    <x v="24"/>
    <x v="24"/>
    <x v="0"/>
    <n v="25158819.170000002"/>
    <n v="29000000"/>
    <n v="29000000"/>
    <n v="32024319.210000005"/>
    <n v="3024319.21"/>
    <n v="10.428686931034484"/>
    <x v="23"/>
    <x v="0"/>
    <x v="1"/>
    <x v="1"/>
  </r>
  <r>
    <x v="0"/>
    <x v="0"/>
    <x v="1"/>
    <x v="2"/>
    <x v="1"/>
    <x v="4"/>
    <x v="4"/>
    <x v="1"/>
    <x v="1"/>
    <x v="0"/>
    <x v="0"/>
    <x v="24"/>
    <x v="24"/>
    <x v="0"/>
    <n v="46677795.450000003"/>
    <n v="25000000"/>
    <n v="25000000"/>
    <n v="33979491.290000007"/>
    <n v="8979491.2899999991"/>
    <n v="35.917965160000001"/>
    <x v="23"/>
    <x v="0"/>
    <x v="3"/>
    <x v="3"/>
  </r>
  <r>
    <x v="0"/>
    <x v="0"/>
    <x v="1"/>
    <x v="2"/>
    <x v="1"/>
    <x v="5"/>
    <x v="5"/>
    <x v="1"/>
    <x v="1"/>
    <x v="0"/>
    <x v="0"/>
    <x v="24"/>
    <x v="24"/>
    <x v="0"/>
    <n v="18092278.050000001"/>
    <n v="16996542.140000001"/>
    <n v="16996542.140000001"/>
    <n v="35984739.409999996"/>
    <n v="18988197.27"/>
    <n v="111.71800189470775"/>
    <x v="23"/>
    <x v="0"/>
    <x v="1"/>
    <x v="1"/>
  </r>
  <r>
    <x v="0"/>
    <x v="0"/>
    <x v="1"/>
    <x v="3"/>
    <x v="1"/>
    <x v="6"/>
    <x v="6"/>
    <x v="1"/>
    <x v="1"/>
    <x v="0"/>
    <x v="0"/>
    <x v="24"/>
    <x v="24"/>
    <x v="0"/>
    <n v="11885004.310000001"/>
    <n v="33202000"/>
    <n v="33202000"/>
    <n v="33329134.82"/>
    <n v="127134.82"/>
    <n v="0.38291313776278535"/>
    <x v="23"/>
    <x v="0"/>
    <x v="1"/>
    <x v="1"/>
  </r>
  <r>
    <x v="0"/>
    <x v="0"/>
    <x v="1"/>
    <x v="4"/>
    <x v="2"/>
    <x v="7"/>
    <x v="7"/>
    <x v="1"/>
    <x v="1"/>
    <x v="0"/>
    <x v="0"/>
    <x v="24"/>
    <x v="24"/>
    <x v="0"/>
    <n v="44261035.630000003"/>
    <n v="24284000"/>
    <n v="24284000"/>
    <n v="21021262.98"/>
    <n v="-3262737.02"/>
    <n v="-13.435747899851753"/>
    <x v="23"/>
    <x v="1"/>
    <x v="4"/>
    <x v="4"/>
  </r>
  <r>
    <x v="0"/>
    <x v="0"/>
    <x v="1"/>
    <x v="5"/>
    <x v="1"/>
    <x v="8"/>
    <x v="8"/>
    <x v="1"/>
    <x v="1"/>
    <x v="0"/>
    <x v="0"/>
    <x v="24"/>
    <x v="24"/>
    <x v="0"/>
    <n v="10920190.66"/>
    <n v="17005000"/>
    <n v="17005000"/>
    <n v="16784946.629999999"/>
    <n v="-220053.37"/>
    <n v="-1.2940509850044106"/>
    <x v="23"/>
    <x v="1"/>
    <x v="2"/>
    <x v="2"/>
  </r>
  <r>
    <x v="0"/>
    <x v="0"/>
    <x v="1"/>
    <x v="6"/>
    <x v="1"/>
    <x v="9"/>
    <x v="9"/>
    <x v="1"/>
    <x v="1"/>
    <x v="0"/>
    <x v="0"/>
    <x v="24"/>
    <x v="24"/>
    <x v="0"/>
    <n v="10568252.32"/>
    <n v="13367000"/>
    <n v="13367000"/>
    <n v="15925437.060000002"/>
    <n v="2558437.06"/>
    <n v="19.139949577317275"/>
    <x v="23"/>
    <x v="0"/>
    <x v="3"/>
    <x v="3"/>
  </r>
  <r>
    <x v="0"/>
    <x v="0"/>
    <x v="1"/>
    <x v="7"/>
    <x v="1"/>
    <x v="10"/>
    <x v="10"/>
    <x v="1"/>
    <x v="1"/>
    <x v="0"/>
    <x v="0"/>
    <x v="24"/>
    <x v="24"/>
    <x v="0"/>
    <n v="16353808.65"/>
    <n v="22000000"/>
    <n v="22000000"/>
    <n v="17174411.27"/>
    <n v="-4825588.7300000004"/>
    <n v="-21.934494227272726"/>
    <x v="23"/>
    <x v="1"/>
    <x v="2"/>
    <x v="2"/>
  </r>
  <r>
    <x v="0"/>
    <x v="0"/>
    <x v="2"/>
    <x v="8"/>
    <x v="1"/>
    <x v="11"/>
    <x v="11"/>
    <x v="1"/>
    <x v="1"/>
    <x v="0"/>
    <x v="0"/>
    <x v="24"/>
    <x v="24"/>
    <x v="0"/>
    <n v="30148401.399999999"/>
    <n v="26714154.68"/>
    <n v="26714154.68"/>
    <n v="25029352.610000003"/>
    <n v="-1684802.07"/>
    <n v="-6.3067766514856469"/>
    <x v="23"/>
    <x v="1"/>
    <x v="2"/>
    <x v="2"/>
  </r>
  <r>
    <x v="0"/>
    <x v="0"/>
    <x v="2"/>
    <x v="9"/>
    <x v="1"/>
    <x v="12"/>
    <x v="12"/>
    <x v="1"/>
    <x v="1"/>
    <x v="0"/>
    <x v="0"/>
    <x v="24"/>
    <x v="24"/>
    <x v="0"/>
    <n v="7093950.1799999997"/>
    <n v="11737858.16"/>
    <n v="11737858.16"/>
    <n v="6836194.3100000005"/>
    <n v="-4901663.8499999996"/>
    <n v="-41.759440122592174"/>
    <x v="23"/>
    <x v="1"/>
    <x v="2"/>
    <x v="2"/>
  </r>
  <r>
    <x v="0"/>
    <x v="0"/>
    <x v="2"/>
    <x v="9"/>
    <x v="1"/>
    <x v="13"/>
    <x v="13"/>
    <x v="1"/>
    <x v="1"/>
    <x v="0"/>
    <x v="0"/>
    <x v="24"/>
    <x v="24"/>
    <x v="0"/>
    <n v="6609875.3499999996"/>
    <n v="5524000"/>
    <n v="5524000"/>
    <n v="5232506.83"/>
    <n v="-291493.17"/>
    <n v="-5.2768495655322232"/>
    <x v="23"/>
    <x v="1"/>
    <x v="1"/>
    <x v="1"/>
  </r>
  <r>
    <x v="0"/>
    <x v="0"/>
    <x v="2"/>
    <x v="10"/>
    <x v="2"/>
    <x v="14"/>
    <x v="14"/>
    <x v="1"/>
    <x v="1"/>
    <x v="0"/>
    <x v="0"/>
    <x v="24"/>
    <x v="24"/>
    <x v="0"/>
    <n v="62301697.399999999"/>
    <n v="176839833.40000001"/>
    <n v="176839833.40000001"/>
    <n v="174270239.03000003"/>
    <n v="-2569594.37"/>
    <n v="-1.4530631026934682"/>
    <x v="23"/>
    <x v="1"/>
    <x v="4"/>
    <x v="4"/>
  </r>
  <r>
    <x v="0"/>
    <x v="0"/>
    <x v="2"/>
    <x v="11"/>
    <x v="1"/>
    <x v="15"/>
    <x v="15"/>
    <x v="1"/>
    <x v="1"/>
    <x v="0"/>
    <x v="0"/>
    <x v="24"/>
    <x v="24"/>
    <x v="0"/>
    <n v="6943190.3499999996"/>
    <n v="4000000"/>
    <n v="4000000"/>
    <n v="4310480.82"/>
    <n v="310480.82"/>
    <n v="7.7620205000000002"/>
    <x v="23"/>
    <x v="0"/>
    <x v="5"/>
    <x v="5"/>
  </r>
  <r>
    <x v="0"/>
    <x v="0"/>
    <x v="2"/>
    <x v="12"/>
    <x v="1"/>
    <x v="16"/>
    <x v="16"/>
    <x v="1"/>
    <x v="1"/>
    <x v="0"/>
    <x v="0"/>
    <x v="24"/>
    <x v="24"/>
    <x v="0"/>
    <n v="16109092.92"/>
    <n v="20070200"/>
    <n v="20070200"/>
    <n v="17905470.509999998"/>
    <n v="-2164729.4900000002"/>
    <n v="-10.785789329453618"/>
    <x v="23"/>
    <x v="1"/>
    <x v="2"/>
    <x v="2"/>
  </r>
  <r>
    <x v="0"/>
    <x v="0"/>
    <x v="2"/>
    <x v="13"/>
    <x v="1"/>
    <x v="17"/>
    <x v="17"/>
    <x v="1"/>
    <x v="1"/>
    <x v="0"/>
    <x v="0"/>
    <x v="24"/>
    <x v="24"/>
    <x v="0"/>
    <n v="36122530.700000003"/>
    <n v="48900000"/>
    <n v="48900000"/>
    <n v="44696145.539999999"/>
    <n v="-4203854.46"/>
    <n v="-8.596839386503067"/>
    <x v="23"/>
    <x v="1"/>
    <x v="3"/>
    <x v="3"/>
  </r>
  <r>
    <x v="0"/>
    <x v="0"/>
    <x v="3"/>
    <x v="14"/>
    <x v="1"/>
    <x v="18"/>
    <x v="18"/>
    <x v="1"/>
    <x v="1"/>
    <x v="0"/>
    <x v="0"/>
    <x v="24"/>
    <x v="24"/>
    <x v="0"/>
    <n v="18557027.07"/>
    <n v="34447029.640000001"/>
    <n v="34447029.640000001"/>
    <n v="18452555.390000001"/>
    <n v="-15994474.25"/>
    <n v="-46.432085486486081"/>
    <x v="23"/>
    <x v="1"/>
    <x v="3"/>
    <x v="3"/>
  </r>
  <r>
    <x v="0"/>
    <x v="0"/>
    <x v="3"/>
    <x v="15"/>
    <x v="1"/>
    <x v="19"/>
    <x v="19"/>
    <x v="1"/>
    <x v="1"/>
    <x v="0"/>
    <x v="0"/>
    <x v="24"/>
    <x v="24"/>
    <x v="0"/>
    <n v="3645445.14"/>
    <n v="8790000"/>
    <n v="8790000"/>
    <n v="18586611.18"/>
    <n v="9796611.1799999997"/>
    <n v="111.45177679180887"/>
    <x v="23"/>
    <x v="0"/>
    <x v="2"/>
    <x v="2"/>
  </r>
  <r>
    <x v="0"/>
    <x v="0"/>
    <x v="3"/>
    <x v="16"/>
    <x v="1"/>
    <x v="20"/>
    <x v="20"/>
    <x v="1"/>
    <x v="1"/>
    <x v="0"/>
    <x v="0"/>
    <x v="24"/>
    <x v="24"/>
    <x v="0"/>
    <n v="95889047.519999996"/>
    <n v="189000000"/>
    <n v="189000000"/>
    <n v="126975409.70999999"/>
    <n v="-62024590.289999999"/>
    <n v="-32.817243539682543"/>
    <x v="23"/>
    <x v="1"/>
    <x v="3"/>
    <x v="3"/>
  </r>
  <r>
    <x v="0"/>
    <x v="0"/>
    <x v="3"/>
    <x v="17"/>
    <x v="1"/>
    <x v="21"/>
    <x v="21"/>
    <x v="1"/>
    <x v="1"/>
    <x v="0"/>
    <x v="0"/>
    <x v="24"/>
    <x v="24"/>
    <x v="0"/>
    <n v="4618036.82"/>
    <n v="5754000"/>
    <n v="5754000"/>
    <n v="7581820.4800000004"/>
    <n v="1827820.48"/>
    <n v="31.766084115397984"/>
    <x v="23"/>
    <x v="0"/>
    <x v="3"/>
    <x v="3"/>
  </r>
  <r>
    <x v="0"/>
    <x v="0"/>
    <x v="3"/>
    <x v="18"/>
    <x v="1"/>
    <x v="22"/>
    <x v="22"/>
    <x v="1"/>
    <x v="1"/>
    <x v="0"/>
    <x v="0"/>
    <x v="24"/>
    <x v="24"/>
    <x v="0"/>
    <n v="4479205.93"/>
    <n v="8207000"/>
    <n v="8207000"/>
    <n v="7585836.0899999999"/>
    <n v="-621163.91"/>
    <n v="-7.5687085414889728"/>
    <x v="23"/>
    <x v="1"/>
    <x v="5"/>
    <x v="5"/>
  </r>
  <r>
    <x v="0"/>
    <x v="0"/>
    <x v="3"/>
    <x v="19"/>
    <x v="1"/>
    <x v="23"/>
    <x v="23"/>
    <x v="1"/>
    <x v="1"/>
    <x v="0"/>
    <x v="0"/>
    <x v="24"/>
    <x v="24"/>
    <x v="0"/>
    <n v="7981835.6299999999"/>
    <n v="18002010.98"/>
    <n v="18002010.98"/>
    <n v="16138525.969999999"/>
    <n v="-1863485.01"/>
    <n v="-10.351538014671291"/>
    <x v="23"/>
    <x v="1"/>
    <x v="3"/>
    <x v="3"/>
  </r>
  <r>
    <x v="0"/>
    <x v="0"/>
    <x v="3"/>
    <x v="19"/>
    <x v="1"/>
    <x v="24"/>
    <x v="24"/>
    <x v="1"/>
    <x v="1"/>
    <x v="0"/>
    <x v="0"/>
    <x v="24"/>
    <x v="24"/>
    <x v="0"/>
    <n v="5106712.71"/>
    <n v="8840047.2599999998"/>
    <n v="8840047.2599999998"/>
    <n v="7301426.1200000001"/>
    <n v="-1538621.14"/>
    <n v="-17.405123465369346"/>
    <x v="23"/>
    <x v="1"/>
    <x v="1"/>
    <x v="1"/>
  </r>
  <r>
    <x v="0"/>
    <x v="0"/>
    <x v="4"/>
    <x v="20"/>
    <x v="0"/>
    <x v="25"/>
    <x v="25"/>
    <x v="1"/>
    <x v="1"/>
    <x v="0"/>
    <x v="0"/>
    <x v="24"/>
    <x v="24"/>
    <x v="0"/>
    <n v="8217966.4299999997"/>
    <n v="8667260.6199999992"/>
    <n v="8667260.6199999992"/>
    <n v="11314630.34"/>
    <n v="2647369.7200000002"/>
    <n v="30.544480385083883"/>
    <x v="23"/>
    <x v="0"/>
    <x v="6"/>
    <x v="6"/>
  </r>
  <r>
    <x v="0"/>
    <x v="0"/>
    <x v="4"/>
    <x v="20"/>
    <x v="1"/>
    <x v="26"/>
    <x v="26"/>
    <x v="1"/>
    <x v="1"/>
    <x v="0"/>
    <x v="0"/>
    <x v="24"/>
    <x v="24"/>
    <x v="0"/>
    <n v="33208162.789999999"/>
    <n v="40000000"/>
    <n v="40000000"/>
    <n v="56795793.079999998"/>
    <n v="16795793.079999998"/>
    <n v="41.989482700000003"/>
    <x v="23"/>
    <x v="0"/>
    <x v="1"/>
    <x v="1"/>
  </r>
  <r>
    <x v="0"/>
    <x v="0"/>
    <x v="4"/>
    <x v="20"/>
    <x v="0"/>
    <x v="27"/>
    <x v="27"/>
    <x v="1"/>
    <x v="1"/>
    <x v="0"/>
    <x v="0"/>
    <x v="24"/>
    <x v="24"/>
    <x v="0"/>
    <n v="12411558.34"/>
    <n v="25243000"/>
    <n v="25243000"/>
    <n v="20513953.059999999"/>
    <n v="-4729046.9400000004"/>
    <n v="-18.734092382046509"/>
    <x v="23"/>
    <x v="1"/>
    <x v="7"/>
    <x v="7"/>
  </r>
  <r>
    <x v="0"/>
    <x v="0"/>
    <x v="4"/>
    <x v="20"/>
    <x v="0"/>
    <x v="28"/>
    <x v="28"/>
    <x v="1"/>
    <x v="1"/>
    <x v="0"/>
    <x v="0"/>
    <x v="24"/>
    <x v="24"/>
    <x v="0"/>
    <n v="12842326.699999999"/>
    <n v="20918294"/>
    <n v="20918294"/>
    <n v="19779287.390000001"/>
    <n v="-1139006.6100000001"/>
    <n v="-5.4450263009019766"/>
    <x v="23"/>
    <x v="1"/>
    <x v="8"/>
    <x v="8"/>
  </r>
  <r>
    <x v="0"/>
    <x v="0"/>
    <x v="5"/>
    <x v="21"/>
    <x v="0"/>
    <x v="29"/>
    <x v="29"/>
    <x v="1"/>
    <x v="1"/>
    <x v="0"/>
    <x v="0"/>
    <x v="24"/>
    <x v="24"/>
    <x v="0"/>
    <n v="5884243.4400000004"/>
    <n v="11300000"/>
    <n v="11300000"/>
    <n v="13412403.4"/>
    <n v="2112403.4"/>
    <n v="18.693835398230089"/>
    <x v="23"/>
    <x v="0"/>
    <x v="9"/>
    <x v="9"/>
  </r>
  <r>
    <x v="0"/>
    <x v="0"/>
    <x v="5"/>
    <x v="21"/>
    <x v="0"/>
    <x v="30"/>
    <x v="30"/>
    <x v="1"/>
    <x v="1"/>
    <x v="0"/>
    <x v="0"/>
    <x v="24"/>
    <x v="24"/>
    <x v="0"/>
    <n v="15952018.9"/>
    <n v="21758307.239999998"/>
    <n v="21758307.239999998"/>
    <n v="32958175.75"/>
    <n v="11199868.51"/>
    <n v="51.473988240272682"/>
    <x v="23"/>
    <x v="0"/>
    <x v="6"/>
    <x v="6"/>
  </r>
  <r>
    <x v="0"/>
    <x v="0"/>
    <x v="5"/>
    <x v="21"/>
    <x v="0"/>
    <x v="31"/>
    <x v="31"/>
    <x v="1"/>
    <x v="1"/>
    <x v="0"/>
    <x v="0"/>
    <x v="24"/>
    <x v="24"/>
    <x v="0"/>
    <n v="17031138.100000001"/>
    <n v="29621489"/>
    <n v="29621489"/>
    <n v="30244382.419999998"/>
    <n v="622893.42000000004"/>
    <n v="2.1028430407397822"/>
    <x v="23"/>
    <x v="0"/>
    <x v="10"/>
    <x v="10"/>
  </r>
  <r>
    <x v="0"/>
    <x v="0"/>
    <x v="5"/>
    <x v="21"/>
    <x v="0"/>
    <x v="32"/>
    <x v="32"/>
    <x v="1"/>
    <x v="1"/>
    <x v="0"/>
    <x v="0"/>
    <x v="24"/>
    <x v="24"/>
    <x v="0"/>
    <n v="18835415.420000002"/>
    <n v="30285869"/>
    <n v="30285869"/>
    <n v="32816931.379999999"/>
    <n v="2531062.38"/>
    <n v="8.3572387505209118"/>
    <x v="23"/>
    <x v="0"/>
    <x v="11"/>
    <x v="11"/>
  </r>
  <r>
    <x v="0"/>
    <x v="0"/>
    <x v="5"/>
    <x v="21"/>
    <x v="0"/>
    <x v="33"/>
    <x v="33"/>
    <x v="1"/>
    <x v="1"/>
    <x v="0"/>
    <x v="0"/>
    <x v="24"/>
    <x v="24"/>
    <x v="0"/>
    <n v="14724597.74"/>
    <n v="21045000"/>
    <n v="21045000"/>
    <n v="25219465.440000001"/>
    <n v="4174465.44"/>
    <n v="19.83590135424091"/>
    <x v="23"/>
    <x v="0"/>
    <x v="7"/>
    <x v="7"/>
  </r>
  <r>
    <x v="0"/>
    <x v="0"/>
    <x v="5"/>
    <x v="22"/>
    <x v="0"/>
    <x v="34"/>
    <x v="34"/>
    <x v="1"/>
    <x v="1"/>
    <x v="0"/>
    <x v="0"/>
    <x v="24"/>
    <x v="24"/>
    <x v="0"/>
    <n v="22130972.449999999"/>
    <n v="42000000"/>
    <n v="42000000"/>
    <n v="43368650.82"/>
    <n v="1368650.82"/>
    <n v="3.2586924285714289"/>
    <x v="23"/>
    <x v="0"/>
    <x v="8"/>
    <x v="8"/>
  </r>
  <r>
    <x v="0"/>
    <x v="0"/>
    <x v="5"/>
    <x v="22"/>
    <x v="0"/>
    <x v="35"/>
    <x v="35"/>
    <x v="1"/>
    <x v="1"/>
    <x v="0"/>
    <x v="0"/>
    <x v="24"/>
    <x v="24"/>
    <x v="0"/>
    <n v="5062197.92"/>
    <n v="8000000"/>
    <n v="8000000"/>
    <n v="10906295.82"/>
    <n v="2906295.82"/>
    <n v="36.328697750000003"/>
    <x v="23"/>
    <x v="0"/>
    <x v="10"/>
    <x v="10"/>
  </r>
  <r>
    <x v="0"/>
    <x v="0"/>
    <x v="5"/>
    <x v="22"/>
    <x v="0"/>
    <x v="36"/>
    <x v="36"/>
    <x v="1"/>
    <x v="1"/>
    <x v="0"/>
    <x v="0"/>
    <x v="24"/>
    <x v="24"/>
    <x v="0"/>
    <n v="3775868.26"/>
    <n v="11000000"/>
    <n v="11000000"/>
    <n v="8651016.3599999994"/>
    <n v="-2348983.64"/>
    <n v="-21.354396727272729"/>
    <x v="23"/>
    <x v="1"/>
    <x v="11"/>
    <x v="11"/>
  </r>
  <r>
    <x v="0"/>
    <x v="0"/>
    <x v="5"/>
    <x v="22"/>
    <x v="0"/>
    <x v="37"/>
    <x v="37"/>
    <x v="1"/>
    <x v="1"/>
    <x v="0"/>
    <x v="0"/>
    <x v="24"/>
    <x v="24"/>
    <x v="0"/>
    <n v="2363069.88"/>
    <n v="5000000"/>
    <n v="5000000"/>
    <n v="6026759.5800000001"/>
    <n v="1026759.58"/>
    <n v="20.535191600000001"/>
    <x v="23"/>
    <x v="0"/>
    <x v="11"/>
    <x v="11"/>
  </r>
  <r>
    <x v="0"/>
    <x v="0"/>
    <x v="5"/>
    <x v="22"/>
    <x v="0"/>
    <x v="38"/>
    <x v="38"/>
    <x v="1"/>
    <x v="1"/>
    <x v="0"/>
    <x v="0"/>
    <x v="24"/>
    <x v="24"/>
    <x v="0"/>
    <n v="2798757.35"/>
    <n v="17560000"/>
    <n v="17560000"/>
    <n v="6842915.4399999995"/>
    <n v="-10717084.560000001"/>
    <n v="-61.031233257403194"/>
    <x v="23"/>
    <x v="1"/>
    <x v="12"/>
    <x v="12"/>
  </r>
  <r>
    <x v="0"/>
    <x v="0"/>
    <x v="5"/>
    <x v="22"/>
    <x v="0"/>
    <x v="39"/>
    <x v="39"/>
    <x v="1"/>
    <x v="1"/>
    <x v="0"/>
    <x v="0"/>
    <x v="24"/>
    <x v="24"/>
    <x v="0"/>
    <n v="4830805.54"/>
    <n v="7511600"/>
    <n v="7511600"/>
    <n v="11720849.24"/>
    <n v="4209249.24"/>
    <n v="56.036653176420465"/>
    <x v="23"/>
    <x v="0"/>
    <x v="11"/>
    <x v="11"/>
  </r>
  <r>
    <x v="0"/>
    <x v="0"/>
    <x v="5"/>
    <x v="22"/>
    <x v="0"/>
    <x v="40"/>
    <x v="40"/>
    <x v="1"/>
    <x v="1"/>
    <x v="0"/>
    <x v="0"/>
    <x v="24"/>
    <x v="24"/>
    <x v="0"/>
    <n v="3877769.48"/>
    <n v="6450000"/>
    <n v="6450000"/>
    <n v="5454286.6999999993"/>
    <n v="-995713.3"/>
    <n v="-15.43741550387597"/>
    <x v="23"/>
    <x v="1"/>
    <x v="12"/>
    <x v="12"/>
  </r>
  <r>
    <x v="0"/>
    <x v="0"/>
    <x v="5"/>
    <x v="23"/>
    <x v="0"/>
    <x v="41"/>
    <x v="41"/>
    <x v="1"/>
    <x v="1"/>
    <x v="0"/>
    <x v="0"/>
    <x v="24"/>
    <x v="24"/>
    <x v="0"/>
    <n v="4885278.09"/>
    <n v="7065691.8799999999"/>
    <n v="7065691.8799999999"/>
    <n v="7846642.0099999998"/>
    <n v="780950.13"/>
    <n v="11.052705711814877"/>
    <x v="23"/>
    <x v="0"/>
    <x v="12"/>
    <x v="12"/>
  </r>
  <r>
    <x v="0"/>
    <x v="0"/>
    <x v="5"/>
    <x v="23"/>
    <x v="0"/>
    <x v="42"/>
    <x v="42"/>
    <x v="1"/>
    <x v="1"/>
    <x v="0"/>
    <x v="0"/>
    <x v="24"/>
    <x v="24"/>
    <x v="0"/>
    <n v="2564808.92"/>
    <n v="4530000"/>
    <n v="4530000"/>
    <n v="6547034.6900000004"/>
    <n v="2017034.69"/>
    <n v="44.526152097130243"/>
    <x v="23"/>
    <x v="0"/>
    <x v="12"/>
    <x v="12"/>
  </r>
  <r>
    <x v="0"/>
    <x v="0"/>
    <x v="5"/>
    <x v="23"/>
    <x v="0"/>
    <x v="43"/>
    <x v="43"/>
    <x v="1"/>
    <x v="1"/>
    <x v="0"/>
    <x v="0"/>
    <x v="24"/>
    <x v="24"/>
    <x v="0"/>
    <n v="3135086.46"/>
    <n v="5288427.6500000004"/>
    <n v="5288427.6500000004"/>
    <n v="5874132.3400000008"/>
    <n v="585704.68999999994"/>
    <n v="11.075214199063497"/>
    <x v="23"/>
    <x v="0"/>
    <x v="12"/>
    <x v="12"/>
  </r>
  <r>
    <x v="0"/>
    <x v="0"/>
    <x v="5"/>
    <x v="23"/>
    <x v="0"/>
    <x v="44"/>
    <x v="44"/>
    <x v="1"/>
    <x v="1"/>
    <x v="0"/>
    <x v="0"/>
    <x v="24"/>
    <x v="24"/>
    <x v="0"/>
    <n v="3056173.91"/>
    <n v="7580000"/>
    <n v="7580000"/>
    <n v="6754656.54"/>
    <n v="-825343.46"/>
    <n v="-10.888436147757258"/>
    <x v="23"/>
    <x v="1"/>
    <x v="12"/>
    <x v="12"/>
  </r>
  <r>
    <x v="0"/>
    <x v="0"/>
    <x v="5"/>
    <x v="23"/>
    <x v="0"/>
    <x v="45"/>
    <x v="45"/>
    <x v="1"/>
    <x v="1"/>
    <x v="0"/>
    <x v="0"/>
    <x v="24"/>
    <x v="24"/>
    <x v="0"/>
    <n v="12451570.08"/>
    <n v="22000000"/>
    <n v="22000000"/>
    <n v="18805412.669999998"/>
    <n v="-3194587.33"/>
    <n v="-14.520851499999999"/>
    <x v="23"/>
    <x v="1"/>
    <x v="10"/>
    <x v="10"/>
  </r>
  <r>
    <x v="0"/>
    <x v="0"/>
    <x v="5"/>
    <x v="23"/>
    <x v="0"/>
    <x v="46"/>
    <x v="46"/>
    <x v="1"/>
    <x v="1"/>
    <x v="0"/>
    <x v="0"/>
    <x v="24"/>
    <x v="24"/>
    <x v="0"/>
    <n v="4822466.3899999997"/>
    <n v="6290454.9000000004"/>
    <n v="6290454.9000000004"/>
    <n v="6721748.8199999994"/>
    <n v="431293.92"/>
    <n v="6.8563232207578508"/>
    <x v="23"/>
    <x v="0"/>
    <x v="12"/>
    <x v="12"/>
  </r>
  <r>
    <x v="0"/>
    <x v="0"/>
    <x v="5"/>
    <x v="23"/>
    <x v="0"/>
    <x v="47"/>
    <x v="47"/>
    <x v="1"/>
    <x v="1"/>
    <x v="0"/>
    <x v="0"/>
    <x v="24"/>
    <x v="24"/>
    <x v="0"/>
    <n v="6216595.2199999997"/>
    <n v="10281496"/>
    <n v="10281496"/>
    <n v="9754197.9799999986"/>
    <n v="-527298.02"/>
    <n v="-5.1286118284732103"/>
    <x v="23"/>
    <x v="1"/>
    <x v="12"/>
    <x v="12"/>
  </r>
  <r>
    <x v="0"/>
    <x v="0"/>
    <x v="5"/>
    <x v="23"/>
    <x v="0"/>
    <x v="48"/>
    <x v="48"/>
    <x v="1"/>
    <x v="1"/>
    <x v="0"/>
    <x v="0"/>
    <x v="24"/>
    <x v="24"/>
    <x v="0"/>
    <n v="7699076.6500000004"/>
    <n v="10000000"/>
    <n v="10000000"/>
    <n v="9801153.5999999978"/>
    <n v="-198846.4"/>
    <n v="-1.988464"/>
    <x v="23"/>
    <x v="1"/>
    <x v="12"/>
    <x v="12"/>
  </r>
  <r>
    <x v="0"/>
    <x v="0"/>
    <x v="5"/>
    <x v="23"/>
    <x v="0"/>
    <x v="49"/>
    <x v="49"/>
    <x v="1"/>
    <x v="1"/>
    <x v="0"/>
    <x v="0"/>
    <x v="24"/>
    <x v="24"/>
    <x v="0"/>
    <n v="4736065.79"/>
    <n v="9542250"/>
    <n v="9542250"/>
    <n v="9809753.1799999997"/>
    <n v="267503.18"/>
    <n v="2.8033553931200714"/>
    <x v="23"/>
    <x v="0"/>
    <x v="12"/>
    <x v="12"/>
  </r>
  <r>
    <x v="0"/>
    <x v="0"/>
    <x v="5"/>
    <x v="23"/>
    <x v="0"/>
    <x v="50"/>
    <x v="50"/>
    <x v="1"/>
    <x v="1"/>
    <x v="0"/>
    <x v="0"/>
    <x v="24"/>
    <x v="24"/>
    <x v="0"/>
    <n v="8277856.1699999999"/>
    <n v="16915645.879999999"/>
    <n v="16915645.879999999"/>
    <n v="14845288.84"/>
    <n v="-2070357.04"/>
    <n v="-12.239302328076402"/>
    <x v="23"/>
    <x v="1"/>
    <x v="9"/>
    <x v="9"/>
  </r>
  <r>
    <x v="0"/>
    <x v="0"/>
    <x v="5"/>
    <x v="23"/>
    <x v="0"/>
    <x v="51"/>
    <x v="51"/>
    <x v="1"/>
    <x v="1"/>
    <x v="0"/>
    <x v="0"/>
    <x v="24"/>
    <x v="24"/>
    <x v="0"/>
    <n v="1593595.71"/>
    <n v="4600000"/>
    <n v="4600000"/>
    <n v="4295406.2699999996"/>
    <n v="-304593.73"/>
    <n v="-6.6216028260869564"/>
    <x v="23"/>
    <x v="1"/>
    <x v="0"/>
    <x v="0"/>
  </r>
  <r>
    <x v="0"/>
    <x v="0"/>
    <x v="5"/>
    <x v="23"/>
    <x v="0"/>
    <x v="52"/>
    <x v="52"/>
    <x v="1"/>
    <x v="1"/>
    <x v="0"/>
    <x v="0"/>
    <x v="24"/>
    <x v="24"/>
    <x v="0"/>
    <n v="9226298.8499999996"/>
    <n v="14130000"/>
    <n v="14130000"/>
    <n v="13349221.200000001"/>
    <n v="-780778.8"/>
    <n v="-5.5256815286624201"/>
    <x v="23"/>
    <x v="1"/>
    <x v="12"/>
    <x v="12"/>
  </r>
  <r>
    <x v="0"/>
    <x v="0"/>
    <x v="5"/>
    <x v="23"/>
    <x v="0"/>
    <x v="53"/>
    <x v="53"/>
    <x v="1"/>
    <x v="1"/>
    <x v="0"/>
    <x v="0"/>
    <x v="24"/>
    <x v="24"/>
    <x v="0"/>
    <n v="1030473.07"/>
    <n v="1570000"/>
    <n v="1570000"/>
    <n v="418818.75"/>
    <n v="-1151181.25"/>
    <n v="-73.323646496815286"/>
    <x v="23"/>
    <x v="1"/>
    <x v="0"/>
    <x v="0"/>
  </r>
  <r>
    <x v="0"/>
    <x v="0"/>
    <x v="5"/>
    <x v="23"/>
    <x v="0"/>
    <x v="54"/>
    <x v="54"/>
    <x v="1"/>
    <x v="1"/>
    <x v="0"/>
    <x v="0"/>
    <x v="24"/>
    <x v="24"/>
    <x v="0"/>
    <n v="1128979.3799999999"/>
    <n v="3000000"/>
    <n v="3000000"/>
    <n v="2850275.6"/>
    <n v="-149724.4"/>
    <n v="-4.9908133333333335"/>
    <x v="23"/>
    <x v="1"/>
    <x v="0"/>
    <x v="0"/>
  </r>
  <r>
    <x v="0"/>
    <x v="0"/>
    <x v="5"/>
    <x v="24"/>
    <x v="0"/>
    <x v="55"/>
    <x v="55"/>
    <x v="1"/>
    <x v="1"/>
    <x v="0"/>
    <x v="0"/>
    <x v="24"/>
    <x v="24"/>
    <x v="0"/>
    <n v="4131741.29"/>
    <n v="7407789"/>
    <n v="7407789"/>
    <n v="6490083.1099999994"/>
    <n v="-917705.89"/>
    <n v="-12.388391327020788"/>
    <x v="23"/>
    <x v="1"/>
    <x v="12"/>
    <x v="12"/>
  </r>
  <r>
    <x v="0"/>
    <x v="0"/>
    <x v="5"/>
    <x v="24"/>
    <x v="0"/>
    <x v="56"/>
    <x v="56"/>
    <x v="1"/>
    <x v="1"/>
    <x v="0"/>
    <x v="0"/>
    <x v="24"/>
    <x v="24"/>
    <x v="0"/>
    <n v="4576178.7300000004"/>
    <n v="6428840"/>
    <n v="6428840"/>
    <n v="3787310.2"/>
    <n v="-2641529.7999999998"/>
    <n v="-41.088746959015936"/>
    <x v="23"/>
    <x v="1"/>
    <x v="12"/>
    <x v="12"/>
  </r>
  <r>
    <x v="0"/>
    <x v="0"/>
    <x v="5"/>
    <x v="24"/>
    <x v="0"/>
    <x v="57"/>
    <x v="57"/>
    <x v="1"/>
    <x v="1"/>
    <x v="0"/>
    <x v="0"/>
    <x v="24"/>
    <x v="24"/>
    <x v="0"/>
    <n v="12202234.640000001"/>
    <n v="19971986"/>
    <n v="19971986"/>
    <n v="18385766.18"/>
    <n v="-1586219.82"/>
    <n v="-7.9422237728386147"/>
    <x v="23"/>
    <x v="1"/>
    <x v="11"/>
    <x v="11"/>
  </r>
  <r>
    <x v="0"/>
    <x v="0"/>
    <x v="5"/>
    <x v="24"/>
    <x v="0"/>
    <x v="58"/>
    <x v="58"/>
    <x v="1"/>
    <x v="1"/>
    <x v="0"/>
    <x v="0"/>
    <x v="24"/>
    <x v="24"/>
    <x v="0"/>
    <n v="5753273.6500000004"/>
    <n v="6176000"/>
    <n v="6176000"/>
    <n v="10259188.799999999"/>
    <n v="4083188.8"/>
    <n v="66.113808290155433"/>
    <x v="23"/>
    <x v="0"/>
    <x v="12"/>
    <x v="12"/>
  </r>
  <r>
    <x v="0"/>
    <x v="0"/>
    <x v="5"/>
    <x v="24"/>
    <x v="0"/>
    <x v="59"/>
    <x v="59"/>
    <x v="1"/>
    <x v="1"/>
    <x v="0"/>
    <x v="0"/>
    <x v="24"/>
    <x v="24"/>
    <x v="0"/>
    <n v="7143343.3300000001"/>
    <n v="8390633"/>
    <n v="8390633"/>
    <n v="8650310.3699999992"/>
    <n v="259677.37"/>
    <n v="3.0948483862898066"/>
    <x v="23"/>
    <x v="0"/>
    <x v="9"/>
    <x v="9"/>
  </r>
  <r>
    <x v="0"/>
    <x v="0"/>
    <x v="5"/>
    <x v="24"/>
    <x v="0"/>
    <x v="60"/>
    <x v="60"/>
    <x v="1"/>
    <x v="1"/>
    <x v="0"/>
    <x v="0"/>
    <x v="24"/>
    <x v="24"/>
    <x v="0"/>
    <n v="3072108.17"/>
    <n v="6275000"/>
    <n v="6275000"/>
    <n v="4056156.36"/>
    <n v="-2218843.64"/>
    <n v="-35.360058007968128"/>
    <x v="23"/>
    <x v="1"/>
    <x v="0"/>
    <x v="0"/>
  </r>
  <r>
    <x v="0"/>
    <x v="0"/>
    <x v="5"/>
    <x v="25"/>
    <x v="0"/>
    <x v="61"/>
    <x v="61"/>
    <x v="1"/>
    <x v="1"/>
    <x v="0"/>
    <x v="0"/>
    <x v="24"/>
    <x v="24"/>
    <x v="0"/>
    <n v="6309619.8899999997"/>
    <n v="9796770"/>
    <n v="9796770"/>
    <n v="12463498.539999999"/>
    <n v="2666728.54"/>
    <n v="27.220487364713062"/>
    <x v="23"/>
    <x v="0"/>
    <x v="11"/>
    <x v="11"/>
  </r>
  <r>
    <x v="0"/>
    <x v="0"/>
    <x v="5"/>
    <x v="25"/>
    <x v="0"/>
    <x v="62"/>
    <x v="62"/>
    <x v="1"/>
    <x v="1"/>
    <x v="0"/>
    <x v="0"/>
    <x v="24"/>
    <x v="24"/>
    <x v="0"/>
    <n v="11208039.699999999"/>
    <n v="13373360.98"/>
    <n v="13373360.98"/>
    <n v="11348862.98"/>
    <n v="-2024498"/>
    <n v="-15.138288744524715"/>
    <x v="23"/>
    <x v="1"/>
    <x v="6"/>
    <x v="6"/>
  </r>
  <r>
    <x v="0"/>
    <x v="0"/>
    <x v="5"/>
    <x v="25"/>
    <x v="0"/>
    <x v="63"/>
    <x v="63"/>
    <x v="1"/>
    <x v="1"/>
    <x v="0"/>
    <x v="0"/>
    <x v="24"/>
    <x v="24"/>
    <x v="0"/>
    <n v="7576618.4199999999"/>
    <n v="11679300"/>
    <n v="11679300"/>
    <n v="8091870.79"/>
    <n v="-3587429.21"/>
    <n v="-30.716132045584924"/>
    <x v="23"/>
    <x v="1"/>
    <x v="6"/>
    <x v="6"/>
  </r>
  <r>
    <x v="0"/>
    <x v="0"/>
    <x v="5"/>
    <x v="25"/>
    <x v="0"/>
    <x v="64"/>
    <x v="64"/>
    <x v="1"/>
    <x v="1"/>
    <x v="0"/>
    <x v="0"/>
    <x v="24"/>
    <x v="24"/>
    <x v="0"/>
    <n v="4478931.58"/>
    <n v="7873000"/>
    <n v="7873000"/>
    <n v="6347196.0600000005"/>
    <n v="-1525803.94"/>
    <n v="-19.380210085100977"/>
    <x v="23"/>
    <x v="1"/>
    <x v="11"/>
    <x v="11"/>
  </r>
  <r>
    <x v="0"/>
    <x v="0"/>
    <x v="5"/>
    <x v="25"/>
    <x v="0"/>
    <x v="65"/>
    <x v="65"/>
    <x v="1"/>
    <x v="1"/>
    <x v="0"/>
    <x v="0"/>
    <x v="24"/>
    <x v="24"/>
    <x v="0"/>
    <n v="3920293.57"/>
    <n v="7070400"/>
    <n v="7070400"/>
    <n v="6712516.7800000003"/>
    <n v="-357883.22"/>
    <n v="-5.0617110771667804"/>
    <x v="23"/>
    <x v="1"/>
    <x v="12"/>
    <x v="12"/>
  </r>
  <r>
    <x v="0"/>
    <x v="0"/>
    <x v="5"/>
    <x v="25"/>
    <x v="0"/>
    <x v="66"/>
    <x v="66"/>
    <x v="1"/>
    <x v="1"/>
    <x v="0"/>
    <x v="0"/>
    <x v="24"/>
    <x v="24"/>
    <x v="0"/>
    <n v="2340524.96"/>
    <n v="4131600"/>
    <n v="4131600"/>
    <n v="3703405.49"/>
    <n v="-428194.51"/>
    <n v="-10.36389074450576"/>
    <x v="23"/>
    <x v="1"/>
    <x v="0"/>
    <x v="0"/>
  </r>
  <r>
    <x v="0"/>
    <x v="0"/>
    <x v="5"/>
    <x v="25"/>
    <x v="0"/>
    <x v="67"/>
    <x v="67"/>
    <x v="1"/>
    <x v="1"/>
    <x v="0"/>
    <x v="0"/>
    <x v="24"/>
    <x v="24"/>
    <x v="0"/>
    <n v="3100711.83"/>
    <n v="6203000"/>
    <n v="6203000"/>
    <n v="3364003.2800000003"/>
    <n v="-2838996.72"/>
    <n v="-45.768123811059162"/>
    <x v="23"/>
    <x v="1"/>
    <x v="12"/>
    <x v="12"/>
  </r>
  <r>
    <x v="0"/>
    <x v="0"/>
    <x v="5"/>
    <x v="25"/>
    <x v="0"/>
    <x v="68"/>
    <x v="68"/>
    <x v="1"/>
    <x v="1"/>
    <x v="0"/>
    <x v="0"/>
    <x v="24"/>
    <x v="24"/>
    <x v="0"/>
    <n v="1886657.76"/>
    <n v="3490000"/>
    <n v="3490000"/>
    <n v="3161708.56"/>
    <n v="-328291.44"/>
    <n v="-9.4066315186246428"/>
    <x v="23"/>
    <x v="1"/>
    <x v="12"/>
    <x v="12"/>
  </r>
  <r>
    <x v="0"/>
    <x v="0"/>
    <x v="5"/>
    <x v="25"/>
    <x v="0"/>
    <x v="69"/>
    <x v="69"/>
    <x v="1"/>
    <x v="1"/>
    <x v="0"/>
    <x v="0"/>
    <x v="24"/>
    <x v="24"/>
    <x v="0"/>
    <n v="2728402.95"/>
    <n v="6007000"/>
    <n v="6007000"/>
    <n v="4284713.59"/>
    <n v="-1722286.41"/>
    <n v="-28.671323622440486"/>
    <x v="23"/>
    <x v="1"/>
    <x v="12"/>
    <x v="12"/>
  </r>
  <r>
    <x v="0"/>
    <x v="0"/>
    <x v="5"/>
    <x v="26"/>
    <x v="0"/>
    <x v="70"/>
    <x v="70"/>
    <x v="1"/>
    <x v="1"/>
    <x v="0"/>
    <x v="0"/>
    <x v="24"/>
    <x v="24"/>
    <x v="0"/>
    <n v="7148869.5499999998"/>
    <n v="9595000"/>
    <n v="9595000"/>
    <n v="11695097.310000001"/>
    <n v="2100097.31"/>
    <n v="21.887413340281398"/>
    <x v="23"/>
    <x v="0"/>
    <x v="12"/>
    <x v="12"/>
  </r>
  <r>
    <x v="0"/>
    <x v="0"/>
    <x v="5"/>
    <x v="26"/>
    <x v="0"/>
    <x v="71"/>
    <x v="71"/>
    <x v="1"/>
    <x v="1"/>
    <x v="0"/>
    <x v="0"/>
    <x v="24"/>
    <x v="24"/>
    <x v="0"/>
    <n v="3761539.31"/>
    <n v="7546770"/>
    <n v="7546770"/>
    <n v="6930173.79"/>
    <n v="-616596.21"/>
    <n v="-8.1703326058697954"/>
    <x v="23"/>
    <x v="1"/>
    <x v="12"/>
    <x v="12"/>
  </r>
  <r>
    <x v="0"/>
    <x v="0"/>
    <x v="5"/>
    <x v="26"/>
    <x v="0"/>
    <x v="72"/>
    <x v="72"/>
    <x v="1"/>
    <x v="1"/>
    <x v="0"/>
    <x v="0"/>
    <x v="24"/>
    <x v="24"/>
    <x v="0"/>
    <n v="2416128.1"/>
    <n v="2800000"/>
    <n v="2800000"/>
    <n v="5197320.54"/>
    <n v="2397320.54"/>
    <n v="85.618590714285716"/>
    <x v="23"/>
    <x v="0"/>
    <x v="0"/>
    <x v="0"/>
  </r>
  <r>
    <x v="0"/>
    <x v="0"/>
    <x v="5"/>
    <x v="26"/>
    <x v="0"/>
    <x v="73"/>
    <x v="73"/>
    <x v="1"/>
    <x v="1"/>
    <x v="0"/>
    <x v="0"/>
    <x v="24"/>
    <x v="24"/>
    <x v="0"/>
    <n v="1110083.71"/>
    <n v="1447030"/>
    <n v="1447030"/>
    <n v="2455812.25"/>
    <n v="1008782.25"/>
    <n v="69.713983124054096"/>
    <x v="23"/>
    <x v="0"/>
    <x v="12"/>
    <x v="12"/>
  </r>
  <r>
    <x v="0"/>
    <x v="0"/>
    <x v="6"/>
    <x v="27"/>
    <x v="0"/>
    <x v="74"/>
    <x v="74"/>
    <x v="1"/>
    <x v="1"/>
    <x v="0"/>
    <x v="0"/>
    <x v="24"/>
    <x v="24"/>
    <x v="0"/>
    <n v="4564588.93"/>
    <n v="6020293"/>
    <n v="6020293"/>
    <n v="9351598.620000001"/>
    <n v="3331305.62"/>
    <n v="55.334609461698953"/>
    <x v="23"/>
    <x v="0"/>
    <x v="12"/>
    <x v="12"/>
  </r>
  <r>
    <x v="0"/>
    <x v="0"/>
    <x v="6"/>
    <x v="27"/>
    <x v="0"/>
    <x v="75"/>
    <x v="75"/>
    <x v="1"/>
    <x v="1"/>
    <x v="0"/>
    <x v="0"/>
    <x v="24"/>
    <x v="24"/>
    <x v="0"/>
    <n v="3013425.62"/>
    <n v="5071949.1900000004"/>
    <n v="5071949.1900000004"/>
    <n v="6133642.0700000003"/>
    <n v="1061692.8799999999"/>
    <n v="20.932640297210867"/>
    <x v="23"/>
    <x v="0"/>
    <x v="12"/>
    <x v="12"/>
  </r>
  <r>
    <x v="0"/>
    <x v="0"/>
    <x v="6"/>
    <x v="27"/>
    <x v="0"/>
    <x v="76"/>
    <x v="76"/>
    <x v="1"/>
    <x v="1"/>
    <x v="0"/>
    <x v="0"/>
    <x v="24"/>
    <x v="24"/>
    <x v="0"/>
    <n v="6024862.3399999999"/>
    <n v="7869896"/>
    <n v="7869896"/>
    <n v="8994952.8499999996"/>
    <n v="1125056.8500000001"/>
    <n v="14.295701620453436"/>
    <x v="23"/>
    <x v="0"/>
    <x v="12"/>
    <x v="12"/>
  </r>
  <r>
    <x v="0"/>
    <x v="0"/>
    <x v="6"/>
    <x v="27"/>
    <x v="0"/>
    <x v="77"/>
    <x v="77"/>
    <x v="1"/>
    <x v="1"/>
    <x v="0"/>
    <x v="0"/>
    <x v="24"/>
    <x v="24"/>
    <x v="0"/>
    <n v="8475153.9600000009"/>
    <n v="7761407.9800000004"/>
    <n v="7761407.9800000004"/>
    <n v="12464021.089999998"/>
    <n v="4702613.1100000003"/>
    <n v="60.589690969962383"/>
    <x v="23"/>
    <x v="0"/>
    <x v="11"/>
    <x v="11"/>
  </r>
  <r>
    <x v="0"/>
    <x v="0"/>
    <x v="6"/>
    <x v="27"/>
    <x v="0"/>
    <x v="78"/>
    <x v="78"/>
    <x v="1"/>
    <x v="1"/>
    <x v="0"/>
    <x v="0"/>
    <x v="24"/>
    <x v="24"/>
    <x v="0"/>
    <n v="7978829.8200000003"/>
    <n v="13561802.52"/>
    <n v="13561802.52"/>
    <n v="15922226.68"/>
    <n v="2360424.16"/>
    <n v="17.404944191740082"/>
    <x v="23"/>
    <x v="0"/>
    <x v="11"/>
    <x v="11"/>
  </r>
  <r>
    <x v="0"/>
    <x v="0"/>
    <x v="5"/>
    <x v="28"/>
    <x v="0"/>
    <x v="79"/>
    <x v="79"/>
    <x v="1"/>
    <x v="1"/>
    <x v="0"/>
    <x v="0"/>
    <x v="24"/>
    <x v="24"/>
    <x v="0"/>
    <n v="6943085.6399999997"/>
    <n v="8500000"/>
    <n v="8500000"/>
    <n v="5996723.0700000003"/>
    <n v="-2503276.9300000002"/>
    <n v="-29.450316823529409"/>
    <x v="23"/>
    <x v="1"/>
    <x v="7"/>
    <x v="7"/>
  </r>
  <r>
    <x v="0"/>
    <x v="0"/>
    <x v="5"/>
    <x v="28"/>
    <x v="0"/>
    <x v="80"/>
    <x v="80"/>
    <x v="1"/>
    <x v="1"/>
    <x v="0"/>
    <x v="0"/>
    <x v="24"/>
    <x v="24"/>
    <x v="0"/>
    <n v="2706864.77"/>
    <n v="10500000"/>
    <n v="10500000"/>
    <n v="11017719.85"/>
    <n v="517719.85"/>
    <n v="4.930665238095238"/>
    <x v="23"/>
    <x v="0"/>
    <x v="11"/>
    <x v="11"/>
  </r>
  <r>
    <x v="0"/>
    <x v="0"/>
    <x v="5"/>
    <x v="28"/>
    <x v="0"/>
    <x v="81"/>
    <x v="81"/>
    <x v="1"/>
    <x v="1"/>
    <x v="0"/>
    <x v="0"/>
    <x v="24"/>
    <x v="24"/>
    <x v="0"/>
    <n v="4088371.95"/>
    <n v="6955000"/>
    <n v="6955000"/>
    <n v="1281094.6800000002"/>
    <n v="-5673905.3200000003"/>
    <n v="-81.580234651329974"/>
    <x v="23"/>
    <x v="1"/>
    <x v="12"/>
    <x v="12"/>
  </r>
  <r>
    <x v="0"/>
    <x v="0"/>
    <x v="5"/>
    <x v="28"/>
    <x v="0"/>
    <x v="82"/>
    <x v="82"/>
    <x v="1"/>
    <x v="1"/>
    <x v="0"/>
    <x v="0"/>
    <x v="24"/>
    <x v="24"/>
    <x v="0"/>
    <n v="1359463.36"/>
    <n v="519000"/>
    <n v="519000"/>
    <n v="850326.91"/>
    <n v="331326.90999999997"/>
    <n v="63.839481695568402"/>
    <x v="23"/>
    <x v="0"/>
    <x v="12"/>
    <x v="12"/>
  </r>
  <r>
    <x v="0"/>
    <x v="0"/>
    <x v="5"/>
    <x v="28"/>
    <x v="0"/>
    <x v="83"/>
    <x v="83"/>
    <x v="1"/>
    <x v="1"/>
    <x v="0"/>
    <x v="0"/>
    <x v="24"/>
    <x v="24"/>
    <x v="0"/>
    <n v="2767249.97"/>
    <n v="8669700"/>
    <n v="8669700"/>
    <n v="7278008.5699999994"/>
    <n v="-1391691.43"/>
    <n v="-16.052359712562144"/>
    <x v="23"/>
    <x v="1"/>
    <x v="12"/>
    <x v="12"/>
  </r>
  <r>
    <x v="0"/>
    <x v="0"/>
    <x v="5"/>
    <x v="28"/>
    <x v="0"/>
    <x v="84"/>
    <x v="84"/>
    <x v="1"/>
    <x v="1"/>
    <x v="0"/>
    <x v="0"/>
    <x v="24"/>
    <x v="24"/>
    <x v="0"/>
    <n v="444827.68"/>
    <n v="1728900"/>
    <n v="1728900"/>
    <n v="1526060.43"/>
    <n v="-202839.57"/>
    <n v="-11.732290473711608"/>
    <x v="23"/>
    <x v="1"/>
    <x v="0"/>
    <x v="0"/>
  </r>
  <r>
    <x v="0"/>
    <x v="0"/>
    <x v="5"/>
    <x v="28"/>
    <x v="0"/>
    <x v="85"/>
    <x v="85"/>
    <x v="1"/>
    <x v="1"/>
    <x v="0"/>
    <x v="0"/>
    <x v="24"/>
    <x v="24"/>
    <x v="0"/>
    <n v="1458959.08"/>
    <n v="2508000"/>
    <n v="2508000"/>
    <n v="2580790.38"/>
    <n v="72790.38"/>
    <n v="2.902327751196172"/>
    <x v="23"/>
    <x v="0"/>
    <x v="0"/>
    <x v="0"/>
  </r>
  <r>
    <x v="0"/>
    <x v="0"/>
    <x v="5"/>
    <x v="28"/>
    <x v="0"/>
    <x v="86"/>
    <x v="86"/>
    <x v="1"/>
    <x v="1"/>
    <x v="0"/>
    <x v="0"/>
    <x v="24"/>
    <x v="24"/>
    <x v="0"/>
    <n v="2751013.21"/>
    <n v="5353716"/>
    <n v="5353716"/>
    <n v="6497634.1799999997"/>
    <n v="1143918.18"/>
    <n v="21.366807279280408"/>
    <x v="23"/>
    <x v="0"/>
    <x v="12"/>
    <x v="12"/>
  </r>
  <r>
    <x v="0"/>
    <x v="0"/>
    <x v="5"/>
    <x v="28"/>
    <x v="0"/>
    <x v="87"/>
    <x v="87"/>
    <x v="1"/>
    <x v="1"/>
    <x v="0"/>
    <x v="0"/>
    <x v="24"/>
    <x v="24"/>
    <x v="0"/>
    <n v="4084800.52"/>
    <n v="9211600"/>
    <n v="9211600"/>
    <n v="4445726.3900000006"/>
    <n v="-4765873.6100000003"/>
    <n v="-51.737739480654824"/>
    <x v="23"/>
    <x v="1"/>
    <x v="11"/>
    <x v="11"/>
  </r>
  <r>
    <x v="0"/>
    <x v="0"/>
    <x v="5"/>
    <x v="28"/>
    <x v="0"/>
    <x v="88"/>
    <x v="88"/>
    <x v="1"/>
    <x v="1"/>
    <x v="0"/>
    <x v="0"/>
    <x v="24"/>
    <x v="24"/>
    <x v="0"/>
    <n v="2050828.88"/>
    <n v="4192000"/>
    <n v="4192000"/>
    <n v="3674909"/>
    <n v="-517091"/>
    <n v="-12.33518606870229"/>
    <x v="23"/>
    <x v="1"/>
    <x v="12"/>
    <x v="12"/>
  </r>
  <r>
    <x v="0"/>
    <x v="0"/>
    <x v="4"/>
    <x v="29"/>
    <x v="0"/>
    <x v="89"/>
    <x v="89"/>
    <x v="1"/>
    <x v="1"/>
    <x v="0"/>
    <x v="0"/>
    <x v="24"/>
    <x v="24"/>
    <x v="0"/>
    <n v="16440705.460000001"/>
    <n v="27965563.800000001"/>
    <n v="27965563.800000001"/>
    <n v="23705088.52"/>
    <n v="-4260475.28"/>
    <n v="-15.234719780618191"/>
    <x v="23"/>
    <x v="1"/>
    <x v="6"/>
    <x v="6"/>
  </r>
  <r>
    <x v="0"/>
    <x v="0"/>
    <x v="4"/>
    <x v="29"/>
    <x v="0"/>
    <x v="90"/>
    <x v="90"/>
    <x v="1"/>
    <x v="1"/>
    <x v="0"/>
    <x v="0"/>
    <x v="24"/>
    <x v="24"/>
    <x v="0"/>
    <n v="588090.24"/>
    <n v="4200000"/>
    <n v="4200000"/>
    <n v="2398338.5"/>
    <n v="-1801661.5"/>
    <n v="-42.896702380952377"/>
    <x v="23"/>
    <x v="1"/>
    <x v="12"/>
    <x v="12"/>
  </r>
  <r>
    <x v="0"/>
    <x v="0"/>
    <x v="4"/>
    <x v="29"/>
    <x v="1"/>
    <x v="91"/>
    <x v="91"/>
    <x v="1"/>
    <x v="1"/>
    <x v="0"/>
    <x v="0"/>
    <x v="24"/>
    <x v="24"/>
    <x v="0"/>
    <n v="35301913.920000002"/>
    <n v="59072191.340000004"/>
    <n v="59072191.340000004"/>
    <n v="41333287.560000002"/>
    <n v="-17738903.780000001"/>
    <n v="-30.029195426153628"/>
    <x v="23"/>
    <x v="1"/>
    <x v="2"/>
    <x v="2"/>
  </r>
  <r>
    <x v="0"/>
    <x v="0"/>
    <x v="4"/>
    <x v="29"/>
    <x v="0"/>
    <x v="92"/>
    <x v="92"/>
    <x v="1"/>
    <x v="1"/>
    <x v="0"/>
    <x v="0"/>
    <x v="24"/>
    <x v="24"/>
    <x v="0"/>
    <n v="2592653.81"/>
    <n v="4201454"/>
    <n v="4201454"/>
    <n v="5095349.75"/>
    <n v="893895.75"/>
    <n v="21.275866640453522"/>
    <x v="23"/>
    <x v="0"/>
    <x v="12"/>
    <x v="12"/>
  </r>
  <r>
    <x v="0"/>
    <x v="0"/>
    <x v="4"/>
    <x v="29"/>
    <x v="0"/>
    <x v="93"/>
    <x v="93"/>
    <x v="1"/>
    <x v="1"/>
    <x v="0"/>
    <x v="0"/>
    <x v="24"/>
    <x v="24"/>
    <x v="0"/>
    <n v="11117319.810000001"/>
    <n v="20610000"/>
    <n v="20610000"/>
    <n v="18992008.799999997"/>
    <n v="-1617991.2"/>
    <n v="-7.8505152838427952"/>
    <x v="23"/>
    <x v="1"/>
    <x v="9"/>
    <x v="9"/>
  </r>
  <r>
    <x v="0"/>
    <x v="0"/>
    <x v="4"/>
    <x v="29"/>
    <x v="0"/>
    <x v="94"/>
    <x v="94"/>
    <x v="1"/>
    <x v="1"/>
    <x v="0"/>
    <x v="0"/>
    <x v="24"/>
    <x v="24"/>
    <x v="0"/>
    <n v="25892494.109999999"/>
    <n v="30726000"/>
    <n v="30726000"/>
    <n v="22904178"/>
    <n v="-7821822"/>
    <n v="-25.456688146846322"/>
    <x v="23"/>
    <x v="1"/>
    <x v="6"/>
    <x v="6"/>
  </r>
  <r>
    <x v="0"/>
    <x v="0"/>
    <x v="4"/>
    <x v="29"/>
    <x v="0"/>
    <x v="95"/>
    <x v="95"/>
    <x v="1"/>
    <x v="1"/>
    <x v="0"/>
    <x v="0"/>
    <x v="24"/>
    <x v="24"/>
    <x v="0"/>
    <n v="15434557.640000001"/>
    <n v="28820946"/>
    <n v="28820946"/>
    <n v="25421584.849999998"/>
    <n v="-3399361.15"/>
    <n v="-11.794759096387745"/>
    <x v="23"/>
    <x v="1"/>
    <x v="6"/>
    <x v="6"/>
  </r>
  <r>
    <x v="0"/>
    <x v="0"/>
    <x v="4"/>
    <x v="29"/>
    <x v="0"/>
    <x v="96"/>
    <x v="96"/>
    <x v="1"/>
    <x v="1"/>
    <x v="0"/>
    <x v="0"/>
    <x v="24"/>
    <x v="24"/>
    <x v="0"/>
    <n v="480127.33"/>
    <n v="1400000"/>
    <n v="1400000"/>
    <n v="944348.45"/>
    <n v="-455651.55"/>
    <n v="-32.546539285714289"/>
    <x v="23"/>
    <x v="1"/>
    <x v="12"/>
    <x v="12"/>
  </r>
  <r>
    <x v="0"/>
    <x v="0"/>
    <x v="4"/>
    <x v="29"/>
    <x v="0"/>
    <x v="97"/>
    <x v="97"/>
    <x v="1"/>
    <x v="1"/>
    <x v="0"/>
    <x v="0"/>
    <x v="24"/>
    <x v="24"/>
    <x v="0"/>
    <n v="9828954.6300000008"/>
    <n v="16575000"/>
    <n v="16575000"/>
    <n v="14009653.890000001"/>
    <n v="-2565346.11"/>
    <n v="-15.477201266968326"/>
    <x v="23"/>
    <x v="1"/>
    <x v="7"/>
    <x v="7"/>
  </r>
  <r>
    <x v="0"/>
    <x v="0"/>
    <x v="4"/>
    <x v="29"/>
    <x v="0"/>
    <x v="98"/>
    <x v="98"/>
    <x v="1"/>
    <x v="1"/>
    <x v="0"/>
    <x v="0"/>
    <x v="24"/>
    <x v="24"/>
    <x v="0"/>
    <n v="10238609.289999999"/>
    <n v="9160499.5"/>
    <n v="9160499.5"/>
    <n v="10898734.039999999"/>
    <n v="1738234.54"/>
    <n v="18.975324871749624"/>
    <x v="23"/>
    <x v="0"/>
    <x v="11"/>
    <x v="11"/>
  </r>
  <r>
    <x v="0"/>
    <x v="0"/>
    <x v="4"/>
    <x v="30"/>
    <x v="1"/>
    <x v="99"/>
    <x v="99"/>
    <x v="1"/>
    <x v="1"/>
    <x v="0"/>
    <x v="0"/>
    <x v="24"/>
    <x v="24"/>
    <x v="0"/>
    <n v="5662090.9800000004"/>
    <n v="7890000"/>
    <n v="7890000"/>
    <n v="4757033.75"/>
    <n v="-3132966.25"/>
    <n v="-39.708064005069708"/>
    <x v="23"/>
    <x v="1"/>
    <x v="5"/>
    <x v="5"/>
  </r>
  <r>
    <x v="0"/>
    <x v="0"/>
    <x v="4"/>
    <x v="30"/>
    <x v="0"/>
    <x v="100"/>
    <x v="100"/>
    <x v="1"/>
    <x v="1"/>
    <x v="0"/>
    <x v="0"/>
    <x v="24"/>
    <x v="24"/>
    <x v="0"/>
    <n v="4949969.7699999996"/>
    <n v="9707000"/>
    <n v="9707000"/>
    <n v="7905367.6099999994"/>
    <n v="-1801632.39"/>
    <n v="-18.560135881322758"/>
    <x v="23"/>
    <x v="1"/>
    <x v="9"/>
    <x v="9"/>
  </r>
  <r>
    <x v="0"/>
    <x v="0"/>
    <x v="4"/>
    <x v="30"/>
    <x v="1"/>
    <x v="101"/>
    <x v="101"/>
    <x v="1"/>
    <x v="1"/>
    <x v="0"/>
    <x v="0"/>
    <x v="24"/>
    <x v="24"/>
    <x v="0"/>
    <n v="6701667.3799999999"/>
    <n v="12134027.75"/>
    <n v="12134027.75"/>
    <n v="9255495.4499999993"/>
    <n v="-2878532.3"/>
    <n v="-23.722809600464281"/>
    <x v="23"/>
    <x v="1"/>
    <x v="1"/>
    <x v="1"/>
  </r>
  <r>
    <x v="0"/>
    <x v="0"/>
    <x v="4"/>
    <x v="30"/>
    <x v="0"/>
    <x v="102"/>
    <x v="102"/>
    <x v="1"/>
    <x v="1"/>
    <x v="0"/>
    <x v="0"/>
    <x v="24"/>
    <x v="24"/>
    <x v="0"/>
    <n v="5098188.29"/>
    <n v="10404000"/>
    <n v="10404000"/>
    <n v="10146897.719999999"/>
    <n v="-257102.28"/>
    <n v="-2.4711868512110726"/>
    <x v="23"/>
    <x v="1"/>
    <x v="12"/>
    <x v="12"/>
  </r>
  <r>
    <x v="0"/>
    <x v="0"/>
    <x v="4"/>
    <x v="30"/>
    <x v="0"/>
    <x v="103"/>
    <x v="103"/>
    <x v="1"/>
    <x v="1"/>
    <x v="0"/>
    <x v="0"/>
    <x v="24"/>
    <x v="24"/>
    <x v="0"/>
    <n v="10353710.369999999"/>
    <n v="16201000"/>
    <n v="16201000"/>
    <n v="14435349.27"/>
    <n v="-1765650.73"/>
    <n v="-10.898405839145733"/>
    <x v="23"/>
    <x v="1"/>
    <x v="11"/>
    <x v="11"/>
  </r>
  <r>
    <x v="0"/>
    <x v="0"/>
    <x v="4"/>
    <x v="30"/>
    <x v="0"/>
    <x v="104"/>
    <x v="104"/>
    <x v="1"/>
    <x v="1"/>
    <x v="0"/>
    <x v="0"/>
    <x v="24"/>
    <x v="24"/>
    <x v="0"/>
    <n v="6434358.8099999996"/>
    <n v="10378132.26"/>
    <n v="10378132.26"/>
    <n v="5830032.7300000004"/>
    <n v="-4548099.53"/>
    <n v="-43.823873275633126"/>
    <x v="23"/>
    <x v="1"/>
    <x v="9"/>
    <x v="9"/>
  </r>
  <r>
    <x v="0"/>
    <x v="0"/>
    <x v="4"/>
    <x v="31"/>
    <x v="0"/>
    <x v="105"/>
    <x v="105"/>
    <x v="1"/>
    <x v="1"/>
    <x v="0"/>
    <x v="0"/>
    <x v="24"/>
    <x v="24"/>
    <x v="0"/>
    <n v="6829369.79"/>
    <n v="13870000"/>
    <n v="13870000"/>
    <n v="6814566.4100000001"/>
    <n v="-7055433.5899999999"/>
    <n v="-50.868302739726026"/>
    <x v="23"/>
    <x v="1"/>
    <x v="11"/>
    <x v="11"/>
  </r>
  <r>
    <x v="0"/>
    <x v="0"/>
    <x v="4"/>
    <x v="32"/>
    <x v="0"/>
    <x v="106"/>
    <x v="106"/>
    <x v="1"/>
    <x v="1"/>
    <x v="0"/>
    <x v="0"/>
    <x v="24"/>
    <x v="24"/>
    <x v="0"/>
    <n v="11454908.970000001"/>
    <n v="14000000"/>
    <n v="14000000"/>
    <n v="32321285.960000001"/>
    <n v="18321285.960000001"/>
    <n v="130.86632828571427"/>
    <x v="23"/>
    <x v="0"/>
    <x v="9"/>
    <x v="9"/>
  </r>
  <r>
    <x v="0"/>
    <x v="0"/>
    <x v="4"/>
    <x v="32"/>
    <x v="0"/>
    <x v="107"/>
    <x v="107"/>
    <x v="1"/>
    <x v="1"/>
    <x v="0"/>
    <x v="0"/>
    <x v="24"/>
    <x v="24"/>
    <x v="0"/>
    <n v="9675934.8399999999"/>
    <n v="18317500"/>
    <n v="18317500"/>
    <n v="22876608.5"/>
    <n v="4559108.5"/>
    <n v="24.889359901733314"/>
    <x v="23"/>
    <x v="0"/>
    <x v="12"/>
    <x v="12"/>
  </r>
  <r>
    <x v="0"/>
    <x v="0"/>
    <x v="4"/>
    <x v="32"/>
    <x v="0"/>
    <x v="108"/>
    <x v="108"/>
    <x v="1"/>
    <x v="1"/>
    <x v="0"/>
    <x v="0"/>
    <x v="24"/>
    <x v="24"/>
    <x v="0"/>
    <n v="5435304.25"/>
    <n v="12462452"/>
    <n v="12462452"/>
    <n v="11722868.75"/>
    <n v="-739583.25"/>
    <n v="-5.9344922652460372"/>
    <x v="23"/>
    <x v="1"/>
    <x v="12"/>
    <x v="12"/>
  </r>
  <r>
    <x v="0"/>
    <x v="0"/>
    <x v="4"/>
    <x v="32"/>
    <x v="0"/>
    <x v="109"/>
    <x v="109"/>
    <x v="1"/>
    <x v="1"/>
    <x v="0"/>
    <x v="0"/>
    <x v="24"/>
    <x v="24"/>
    <x v="0"/>
    <n v="5994151.04"/>
    <n v="12500000"/>
    <n v="12500000"/>
    <n v="15293832.57"/>
    <n v="2793832.57"/>
    <n v="22.350660560000001"/>
    <x v="23"/>
    <x v="0"/>
    <x v="12"/>
    <x v="12"/>
  </r>
  <r>
    <x v="0"/>
    <x v="0"/>
    <x v="4"/>
    <x v="32"/>
    <x v="0"/>
    <x v="110"/>
    <x v="110"/>
    <x v="1"/>
    <x v="1"/>
    <x v="0"/>
    <x v="0"/>
    <x v="24"/>
    <x v="24"/>
    <x v="0"/>
    <n v="9331733.1799999997"/>
    <n v="20246264"/>
    <n v="20246264"/>
    <n v="22233296.350000001"/>
    <n v="1987032.35"/>
    <n v="9.8143161128393857"/>
    <x v="23"/>
    <x v="0"/>
    <x v="11"/>
    <x v="11"/>
  </r>
  <r>
    <x v="0"/>
    <x v="0"/>
    <x v="4"/>
    <x v="32"/>
    <x v="0"/>
    <x v="111"/>
    <x v="111"/>
    <x v="1"/>
    <x v="1"/>
    <x v="0"/>
    <x v="0"/>
    <x v="24"/>
    <x v="24"/>
    <x v="0"/>
    <n v="9638578.4499999993"/>
    <n v="14000000"/>
    <n v="14000000"/>
    <n v="18727096.100000001"/>
    <n v="4727096.0999999996"/>
    <n v="33.764972142857147"/>
    <x v="23"/>
    <x v="0"/>
    <x v="9"/>
    <x v="9"/>
  </r>
  <r>
    <x v="0"/>
    <x v="0"/>
    <x v="4"/>
    <x v="32"/>
    <x v="0"/>
    <x v="112"/>
    <x v="112"/>
    <x v="1"/>
    <x v="1"/>
    <x v="0"/>
    <x v="0"/>
    <x v="24"/>
    <x v="24"/>
    <x v="0"/>
    <n v="7460641.1799999997"/>
    <n v="19819800"/>
    <n v="19819800"/>
    <n v="17505480.949999999"/>
    <n v="-2314319.0499999998"/>
    <n v="-11.676803247257793"/>
    <x v="23"/>
    <x v="1"/>
    <x v="12"/>
    <x v="12"/>
  </r>
  <r>
    <x v="0"/>
    <x v="0"/>
    <x v="4"/>
    <x v="32"/>
    <x v="0"/>
    <x v="113"/>
    <x v="113"/>
    <x v="1"/>
    <x v="1"/>
    <x v="0"/>
    <x v="0"/>
    <x v="24"/>
    <x v="24"/>
    <x v="0"/>
    <n v="10849566.1"/>
    <n v="22943800"/>
    <n v="22943800"/>
    <n v="26903370.449999999"/>
    <n v="3959570.45"/>
    <n v="17.257692492089365"/>
    <x v="23"/>
    <x v="0"/>
    <x v="7"/>
    <x v="7"/>
  </r>
  <r>
    <x v="0"/>
    <x v="0"/>
    <x v="4"/>
    <x v="32"/>
    <x v="0"/>
    <x v="114"/>
    <x v="114"/>
    <x v="1"/>
    <x v="1"/>
    <x v="0"/>
    <x v="0"/>
    <x v="24"/>
    <x v="24"/>
    <x v="0"/>
    <n v="9158351.6699999999"/>
    <n v="21090790"/>
    <n v="21090790"/>
    <n v="21777742.079999998"/>
    <n v="686952.08"/>
    <n v="3.2571187707999556"/>
    <x v="23"/>
    <x v="0"/>
    <x v="11"/>
    <x v="11"/>
  </r>
  <r>
    <x v="0"/>
    <x v="0"/>
    <x v="4"/>
    <x v="32"/>
    <x v="0"/>
    <x v="115"/>
    <x v="115"/>
    <x v="1"/>
    <x v="1"/>
    <x v="0"/>
    <x v="0"/>
    <x v="24"/>
    <x v="24"/>
    <x v="0"/>
    <n v="11002398.6"/>
    <n v="18000000"/>
    <n v="18000000"/>
    <n v="22000201.25"/>
    <n v="4000201.25"/>
    <n v="22.223340277777776"/>
    <x v="23"/>
    <x v="0"/>
    <x v="9"/>
    <x v="9"/>
  </r>
  <r>
    <x v="0"/>
    <x v="0"/>
    <x v="4"/>
    <x v="32"/>
    <x v="0"/>
    <x v="116"/>
    <x v="116"/>
    <x v="1"/>
    <x v="1"/>
    <x v="0"/>
    <x v="0"/>
    <x v="24"/>
    <x v="24"/>
    <x v="0"/>
    <n v="8949058.3900000006"/>
    <n v="18000000"/>
    <n v="18000000"/>
    <n v="18918894"/>
    <n v="918894"/>
    <n v="5.1049666666666669"/>
    <x v="23"/>
    <x v="0"/>
    <x v="12"/>
    <x v="12"/>
  </r>
  <r>
    <x v="0"/>
    <x v="0"/>
    <x v="4"/>
    <x v="33"/>
    <x v="0"/>
    <x v="117"/>
    <x v="117"/>
    <x v="1"/>
    <x v="1"/>
    <x v="0"/>
    <x v="0"/>
    <x v="24"/>
    <x v="24"/>
    <x v="0"/>
    <n v="4138567.13"/>
    <n v="7833965"/>
    <n v="7833965"/>
    <n v="7717008.6800000006"/>
    <n v="-116956.32"/>
    <n v="-1.492939016194226"/>
    <x v="23"/>
    <x v="1"/>
    <x v="12"/>
    <x v="12"/>
  </r>
  <r>
    <x v="0"/>
    <x v="0"/>
    <x v="4"/>
    <x v="33"/>
    <x v="0"/>
    <x v="118"/>
    <x v="118"/>
    <x v="1"/>
    <x v="1"/>
    <x v="0"/>
    <x v="0"/>
    <x v="24"/>
    <x v="24"/>
    <x v="0"/>
    <n v="7873870.7000000002"/>
    <n v="18868812"/>
    <n v="18868812"/>
    <n v="19070856.66"/>
    <n v="202044.66"/>
    <n v="1.0707863324940647"/>
    <x v="23"/>
    <x v="0"/>
    <x v="11"/>
    <x v="11"/>
  </r>
  <r>
    <x v="0"/>
    <x v="0"/>
    <x v="4"/>
    <x v="33"/>
    <x v="0"/>
    <x v="119"/>
    <x v="119"/>
    <x v="1"/>
    <x v="1"/>
    <x v="0"/>
    <x v="0"/>
    <x v="24"/>
    <x v="24"/>
    <x v="0"/>
    <n v="5043734.59"/>
    <n v="10561015.91"/>
    <n v="10561015.91"/>
    <n v="11266909.569999998"/>
    <n v="705893.66"/>
    <n v="6.6839560324078704"/>
    <x v="23"/>
    <x v="0"/>
    <x v="12"/>
    <x v="12"/>
  </r>
  <r>
    <x v="0"/>
    <x v="0"/>
    <x v="4"/>
    <x v="33"/>
    <x v="0"/>
    <x v="120"/>
    <x v="120"/>
    <x v="1"/>
    <x v="1"/>
    <x v="0"/>
    <x v="0"/>
    <x v="24"/>
    <x v="24"/>
    <x v="0"/>
    <n v="6213124.1200000001"/>
    <n v="10813700"/>
    <n v="10813700"/>
    <n v="9873153"/>
    <n v="-940547"/>
    <n v="-8.6977352802463539"/>
    <x v="23"/>
    <x v="1"/>
    <x v="12"/>
    <x v="12"/>
  </r>
  <r>
    <x v="0"/>
    <x v="0"/>
    <x v="4"/>
    <x v="33"/>
    <x v="0"/>
    <x v="121"/>
    <x v="121"/>
    <x v="1"/>
    <x v="1"/>
    <x v="0"/>
    <x v="0"/>
    <x v="24"/>
    <x v="24"/>
    <x v="0"/>
    <n v="205146.15"/>
    <n v="1191935"/>
    <n v="1191935"/>
    <n v="1159077.1499999999"/>
    <n v="-32857.85"/>
    <n v="-2.756681362658199"/>
    <x v="23"/>
    <x v="1"/>
    <x v="0"/>
    <x v="0"/>
  </r>
  <r>
    <x v="0"/>
    <x v="0"/>
    <x v="4"/>
    <x v="31"/>
    <x v="0"/>
    <x v="122"/>
    <x v="122"/>
    <x v="1"/>
    <x v="1"/>
    <x v="0"/>
    <x v="0"/>
    <x v="24"/>
    <x v="24"/>
    <x v="0"/>
    <n v="8891723.0600000005"/>
    <n v="13114395.93"/>
    <n v="13114395.93"/>
    <n v="11715823.199999999"/>
    <n v="-1398572.73"/>
    <n v="-10.664408314840317"/>
    <x v="23"/>
    <x v="1"/>
    <x v="12"/>
    <x v="12"/>
  </r>
  <r>
    <x v="0"/>
    <x v="0"/>
    <x v="4"/>
    <x v="31"/>
    <x v="0"/>
    <x v="123"/>
    <x v="123"/>
    <x v="1"/>
    <x v="1"/>
    <x v="0"/>
    <x v="0"/>
    <x v="24"/>
    <x v="24"/>
    <x v="0"/>
    <n v="9985774.1500000004"/>
    <n v="16692144.99"/>
    <n v="16692144.99"/>
    <n v="20346895.390000001"/>
    <n v="3654750.4"/>
    <n v="21.895031478515815"/>
    <x v="23"/>
    <x v="0"/>
    <x v="7"/>
    <x v="7"/>
  </r>
  <r>
    <x v="0"/>
    <x v="0"/>
    <x v="4"/>
    <x v="31"/>
    <x v="0"/>
    <x v="124"/>
    <x v="124"/>
    <x v="1"/>
    <x v="1"/>
    <x v="0"/>
    <x v="0"/>
    <x v="24"/>
    <x v="24"/>
    <x v="0"/>
    <n v="12817286.84"/>
    <n v="18248871.870000001"/>
    <n v="18248871.870000001"/>
    <n v="23497498.670000002"/>
    <n v="5248626.8"/>
    <n v="28.76137679846617"/>
    <x v="23"/>
    <x v="0"/>
    <x v="7"/>
    <x v="7"/>
  </r>
  <r>
    <x v="0"/>
    <x v="0"/>
    <x v="4"/>
    <x v="31"/>
    <x v="0"/>
    <x v="125"/>
    <x v="125"/>
    <x v="1"/>
    <x v="1"/>
    <x v="0"/>
    <x v="0"/>
    <x v="24"/>
    <x v="24"/>
    <x v="0"/>
    <n v="4951659.55"/>
    <n v="9962327.5299999993"/>
    <n v="9962327.5299999993"/>
    <n v="8485159"/>
    <n v="-1477168.53"/>
    <n v="-14.827544321863909"/>
    <x v="23"/>
    <x v="1"/>
    <x v="11"/>
    <x v="11"/>
  </r>
  <r>
    <x v="0"/>
    <x v="0"/>
    <x v="4"/>
    <x v="31"/>
    <x v="0"/>
    <x v="126"/>
    <x v="126"/>
    <x v="1"/>
    <x v="1"/>
    <x v="0"/>
    <x v="0"/>
    <x v="24"/>
    <x v="24"/>
    <x v="0"/>
    <n v="13833821.74"/>
    <n v="26295756.829999998"/>
    <n v="26295756.829999998"/>
    <n v="18956187.5"/>
    <n v="-7339569.3300000001"/>
    <n v="-27.911610901522018"/>
    <x v="23"/>
    <x v="1"/>
    <x v="6"/>
    <x v="6"/>
  </r>
  <r>
    <x v="0"/>
    <x v="0"/>
    <x v="4"/>
    <x v="31"/>
    <x v="0"/>
    <x v="127"/>
    <x v="127"/>
    <x v="1"/>
    <x v="1"/>
    <x v="0"/>
    <x v="0"/>
    <x v="24"/>
    <x v="24"/>
    <x v="0"/>
    <n v="7284823.9199999999"/>
    <n v="11500000"/>
    <n v="11500000"/>
    <n v="10941824"/>
    <n v="-558176"/>
    <n v="-4.8537043478260866"/>
    <x v="23"/>
    <x v="1"/>
    <x v="6"/>
    <x v="6"/>
  </r>
  <r>
    <x v="0"/>
    <x v="0"/>
    <x v="4"/>
    <x v="31"/>
    <x v="0"/>
    <x v="128"/>
    <x v="128"/>
    <x v="1"/>
    <x v="1"/>
    <x v="0"/>
    <x v="0"/>
    <x v="24"/>
    <x v="24"/>
    <x v="0"/>
    <n v="5072198.84"/>
    <n v="9452460"/>
    <n v="9452460"/>
    <n v="5509946.2999999998"/>
    <n v="-3942513.7"/>
    <n v="-41.708864147534079"/>
    <x v="23"/>
    <x v="1"/>
    <x v="12"/>
    <x v="12"/>
  </r>
  <r>
    <x v="0"/>
    <x v="0"/>
    <x v="4"/>
    <x v="34"/>
    <x v="1"/>
    <x v="129"/>
    <x v="129"/>
    <x v="1"/>
    <x v="1"/>
    <x v="0"/>
    <x v="0"/>
    <x v="24"/>
    <x v="24"/>
    <x v="0"/>
    <n v="16624213.289999999"/>
    <n v="23000000"/>
    <n v="23000000"/>
    <n v="16998780.850000001"/>
    <n v="-6001219.1500000004"/>
    <n v="-26.092257173913044"/>
    <x v="23"/>
    <x v="1"/>
    <x v="1"/>
    <x v="1"/>
  </r>
  <r>
    <x v="0"/>
    <x v="0"/>
    <x v="4"/>
    <x v="34"/>
    <x v="0"/>
    <x v="130"/>
    <x v="130"/>
    <x v="1"/>
    <x v="1"/>
    <x v="0"/>
    <x v="0"/>
    <x v="24"/>
    <x v="24"/>
    <x v="0"/>
    <n v="6021344.0700000003"/>
    <n v="11039700"/>
    <n v="11039700"/>
    <n v="12415629.320000002"/>
    <n v="1375929.32"/>
    <n v="12.463466579707783"/>
    <x v="23"/>
    <x v="0"/>
    <x v="11"/>
    <x v="11"/>
  </r>
  <r>
    <x v="0"/>
    <x v="0"/>
    <x v="4"/>
    <x v="34"/>
    <x v="0"/>
    <x v="131"/>
    <x v="131"/>
    <x v="1"/>
    <x v="1"/>
    <x v="0"/>
    <x v="0"/>
    <x v="24"/>
    <x v="24"/>
    <x v="0"/>
    <n v="5014168.99"/>
    <n v="13171000"/>
    <n v="13171000"/>
    <n v="12013695.220000001"/>
    <n v="-1157304.78"/>
    <n v="-8.7867647103484927"/>
    <x v="23"/>
    <x v="1"/>
    <x v="12"/>
    <x v="12"/>
  </r>
  <r>
    <x v="0"/>
    <x v="0"/>
    <x v="4"/>
    <x v="34"/>
    <x v="0"/>
    <x v="132"/>
    <x v="132"/>
    <x v="1"/>
    <x v="1"/>
    <x v="0"/>
    <x v="0"/>
    <x v="24"/>
    <x v="24"/>
    <x v="0"/>
    <n v="6765179.1699999999"/>
    <n v="19913849"/>
    <n v="19913849"/>
    <n v="21513051.5"/>
    <n v="1599202.5"/>
    <n v="8.0306047314107882"/>
    <x v="23"/>
    <x v="0"/>
    <x v="11"/>
    <x v="11"/>
  </r>
  <r>
    <x v="0"/>
    <x v="0"/>
    <x v="4"/>
    <x v="34"/>
    <x v="0"/>
    <x v="133"/>
    <x v="133"/>
    <x v="1"/>
    <x v="1"/>
    <x v="0"/>
    <x v="0"/>
    <x v="24"/>
    <x v="24"/>
    <x v="0"/>
    <n v="7702743.2800000003"/>
    <n v="20798237.050000001"/>
    <n v="20798237.050000001"/>
    <n v="25314976.469999999"/>
    <n v="4516739.42"/>
    <n v="21.716934032156345"/>
    <x v="23"/>
    <x v="0"/>
    <x v="11"/>
    <x v="11"/>
  </r>
  <r>
    <x v="0"/>
    <x v="0"/>
    <x v="4"/>
    <x v="34"/>
    <x v="0"/>
    <x v="134"/>
    <x v="134"/>
    <x v="1"/>
    <x v="1"/>
    <x v="0"/>
    <x v="0"/>
    <x v="24"/>
    <x v="24"/>
    <x v="0"/>
    <n v="2898487.51"/>
    <n v="6100000"/>
    <n v="6100000"/>
    <n v="7939186.7000000002"/>
    <n v="1839186.7"/>
    <n v="30.150601639344263"/>
    <x v="23"/>
    <x v="0"/>
    <x v="12"/>
    <x v="12"/>
  </r>
  <r>
    <x v="0"/>
    <x v="0"/>
    <x v="5"/>
    <x v="35"/>
    <x v="0"/>
    <x v="135"/>
    <x v="135"/>
    <x v="1"/>
    <x v="1"/>
    <x v="0"/>
    <x v="0"/>
    <x v="24"/>
    <x v="24"/>
    <x v="0"/>
    <n v="3751432.94"/>
    <n v="7400000"/>
    <n v="7400000"/>
    <n v="6153733.1799999997"/>
    <n v="-1246266.82"/>
    <n v="-16.841443513513514"/>
    <x v="23"/>
    <x v="1"/>
    <x v="0"/>
    <x v="0"/>
  </r>
  <r>
    <x v="0"/>
    <x v="0"/>
    <x v="5"/>
    <x v="35"/>
    <x v="0"/>
    <x v="136"/>
    <x v="136"/>
    <x v="1"/>
    <x v="1"/>
    <x v="0"/>
    <x v="0"/>
    <x v="24"/>
    <x v="24"/>
    <x v="0"/>
    <n v="8293891.3499999996"/>
    <n v="11295868.5"/>
    <n v="11295868.5"/>
    <n v="13542999.25"/>
    <n v="2247130.75"/>
    <n v="19.893386241173044"/>
    <x v="23"/>
    <x v="0"/>
    <x v="11"/>
    <x v="11"/>
  </r>
  <r>
    <x v="0"/>
    <x v="0"/>
    <x v="5"/>
    <x v="35"/>
    <x v="0"/>
    <x v="137"/>
    <x v="137"/>
    <x v="1"/>
    <x v="1"/>
    <x v="0"/>
    <x v="0"/>
    <x v="24"/>
    <x v="24"/>
    <x v="0"/>
    <n v="5484747.8600000003"/>
    <n v="11470590"/>
    <n v="11470590"/>
    <n v="12345277.34"/>
    <n v="874687.34"/>
    <n v="7.6254782012084812"/>
    <x v="23"/>
    <x v="0"/>
    <x v="12"/>
    <x v="12"/>
  </r>
  <r>
    <x v="0"/>
    <x v="0"/>
    <x v="4"/>
    <x v="36"/>
    <x v="0"/>
    <x v="138"/>
    <x v="138"/>
    <x v="1"/>
    <x v="1"/>
    <x v="0"/>
    <x v="0"/>
    <x v="24"/>
    <x v="24"/>
    <x v="0"/>
    <n v="6387631.6500000004"/>
    <n v="6593369.4199999999"/>
    <n v="6593369.4199999999"/>
    <n v="6165380.0599999996"/>
    <n v="-427989.36"/>
    <n v="-6.4912085572174725"/>
    <x v="23"/>
    <x v="1"/>
    <x v="12"/>
    <x v="12"/>
  </r>
  <r>
    <x v="0"/>
    <x v="0"/>
    <x v="4"/>
    <x v="36"/>
    <x v="0"/>
    <x v="139"/>
    <x v="139"/>
    <x v="1"/>
    <x v="1"/>
    <x v="0"/>
    <x v="0"/>
    <x v="24"/>
    <x v="24"/>
    <x v="0"/>
    <n v="6793775.8099999996"/>
    <n v="11767260"/>
    <n v="11767260"/>
    <n v="9559337.8699999992"/>
    <n v="-2207922.13"/>
    <n v="-18.763264600255283"/>
    <x v="23"/>
    <x v="1"/>
    <x v="11"/>
    <x v="11"/>
  </r>
  <r>
    <x v="0"/>
    <x v="0"/>
    <x v="4"/>
    <x v="36"/>
    <x v="0"/>
    <x v="140"/>
    <x v="140"/>
    <x v="1"/>
    <x v="1"/>
    <x v="0"/>
    <x v="0"/>
    <x v="24"/>
    <x v="24"/>
    <x v="0"/>
    <n v="6428828.2300000004"/>
    <n v="11091766.32"/>
    <n v="11091766.32"/>
    <n v="10347880.07"/>
    <n v="-743886.25"/>
    <n v="-6.7066527416708146"/>
    <x v="23"/>
    <x v="1"/>
    <x v="11"/>
    <x v="11"/>
  </r>
  <r>
    <x v="0"/>
    <x v="0"/>
    <x v="4"/>
    <x v="36"/>
    <x v="0"/>
    <x v="141"/>
    <x v="141"/>
    <x v="1"/>
    <x v="1"/>
    <x v="0"/>
    <x v="0"/>
    <x v="24"/>
    <x v="24"/>
    <x v="0"/>
    <n v="25424809.48"/>
    <n v="29462254.379999999"/>
    <n v="29462254.379999999"/>
    <n v="30125921"/>
    <n v="663666.62"/>
    <n v="2.2525995853546088"/>
    <x v="23"/>
    <x v="0"/>
    <x v="11"/>
    <x v="11"/>
  </r>
  <r>
    <x v="0"/>
    <x v="0"/>
    <x v="4"/>
    <x v="36"/>
    <x v="1"/>
    <x v="142"/>
    <x v="142"/>
    <x v="1"/>
    <x v="1"/>
    <x v="0"/>
    <x v="0"/>
    <x v="24"/>
    <x v="24"/>
    <x v="0"/>
    <n v="8733225.8800000008"/>
    <n v="12875522"/>
    <n v="12875522"/>
    <n v="11336267.75"/>
    <n v="-1539254.25"/>
    <n v="-11.954888120264172"/>
    <x v="23"/>
    <x v="1"/>
    <x v="5"/>
    <x v="5"/>
  </r>
  <r>
    <x v="0"/>
    <x v="0"/>
    <x v="0"/>
    <x v="37"/>
    <x v="0"/>
    <x v="143"/>
    <x v="143"/>
    <x v="1"/>
    <x v="1"/>
    <x v="0"/>
    <x v="0"/>
    <x v="24"/>
    <x v="24"/>
    <x v="0"/>
    <n v="6802180.6399999997"/>
    <n v="9428271.1699999999"/>
    <n v="9428271.1699999999"/>
    <n v="9392904.9199999999"/>
    <n v="-35366.25"/>
    <n v="-0.37510853646777326"/>
    <x v="23"/>
    <x v="1"/>
    <x v="6"/>
    <x v="6"/>
  </r>
  <r>
    <x v="0"/>
    <x v="0"/>
    <x v="0"/>
    <x v="37"/>
    <x v="0"/>
    <x v="144"/>
    <x v="144"/>
    <x v="1"/>
    <x v="1"/>
    <x v="0"/>
    <x v="0"/>
    <x v="24"/>
    <x v="24"/>
    <x v="0"/>
    <n v="5184624.83"/>
    <n v="9862510.3200000003"/>
    <n v="9862510.3200000003"/>
    <n v="8200588"/>
    <n v="-1661922.32"/>
    <n v="-16.850905764121926"/>
    <x v="23"/>
    <x v="1"/>
    <x v="11"/>
    <x v="11"/>
  </r>
  <r>
    <x v="0"/>
    <x v="0"/>
    <x v="0"/>
    <x v="37"/>
    <x v="0"/>
    <x v="145"/>
    <x v="145"/>
    <x v="1"/>
    <x v="1"/>
    <x v="0"/>
    <x v="0"/>
    <x v="24"/>
    <x v="24"/>
    <x v="0"/>
    <n v="5290565.54"/>
    <n v="10951916.66"/>
    <n v="10951916.66"/>
    <n v="13849130.739999998"/>
    <n v="2897214.08"/>
    <n v="26.453945642058969"/>
    <x v="23"/>
    <x v="0"/>
    <x v="11"/>
    <x v="11"/>
  </r>
  <r>
    <x v="0"/>
    <x v="0"/>
    <x v="0"/>
    <x v="37"/>
    <x v="0"/>
    <x v="146"/>
    <x v="146"/>
    <x v="1"/>
    <x v="1"/>
    <x v="0"/>
    <x v="0"/>
    <x v="24"/>
    <x v="24"/>
    <x v="0"/>
    <n v="916089.07"/>
    <n v="1181396"/>
    <n v="1181396"/>
    <n v="7312009.6200000001"/>
    <n v="6130613.6200000001"/>
    <n v="518.92960700730316"/>
    <x v="23"/>
    <x v="0"/>
    <x v="12"/>
    <x v="12"/>
  </r>
  <r>
    <x v="0"/>
    <x v="0"/>
    <x v="0"/>
    <x v="37"/>
    <x v="0"/>
    <x v="147"/>
    <x v="147"/>
    <x v="1"/>
    <x v="1"/>
    <x v="0"/>
    <x v="0"/>
    <x v="24"/>
    <x v="24"/>
    <x v="0"/>
    <n v="2418304.09"/>
    <n v="5000000"/>
    <n v="5000000"/>
    <n v="5515585.1500000004"/>
    <n v="515585.15"/>
    <n v="10.311703"/>
    <x v="23"/>
    <x v="0"/>
    <x v="7"/>
    <x v="7"/>
  </r>
  <r>
    <x v="0"/>
    <x v="0"/>
    <x v="0"/>
    <x v="37"/>
    <x v="0"/>
    <x v="148"/>
    <x v="148"/>
    <x v="1"/>
    <x v="1"/>
    <x v="0"/>
    <x v="0"/>
    <x v="24"/>
    <x v="24"/>
    <x v="0"/>
    <n v="4769364.01"/>
    <n v="6466453.1299999999"/>
    <n v="6466453.1299999999"/>
    <n v="9250363.3200000003"/>
    <n v="2783910.19"/>
    <n v="43.051579189285796"/>
    <x v="23"/>
    <x v="0"/>
    <x v="10"/>
    <x v="10"/>
  </r>
  <r>
    <x v="0"/>
    <x v="0"/>
    <x v="0"/>
    <x v="37"/>
    <x v="0"/>
    <x v="149"/>
    <x v="149"/>
    <x v="1"/>
    <x v="1"/>
    <x v="0"/>
    <x v="0"/>
    <x v="24"/>
    <x v="24"/>
    <x v="0"/>
    <n v="11378664.65"/>
    <n v="12909341.33"/>
    <n v="12909341.33"/>
    <n v="14637018.6"/>
    <n v="1727677.27"/>
    <n v="13.383155854629493"/>
    <x v="23"/>
    <x v="0"/>
    <x v="6"/>
    <x v="6"/>
  </r>
  <r>
    <x v="0"/>
    <x v="0"/>
    <x v="0"/>
    <x v="37"/>
    <x v="0"/>
    <x v="150"/>
    <x v="150"/>
    <x v="1"/>
    <x v="1"/>
    <x v="0"/>
    <x v="0"/>
    <x v="24"/>
    <x v="24"/>
    <x v="0"/>
    <n v="6140706.04"/>
    <n v="12988300.460000001"/>
    <n v="12988300.460000001"/>
    <n v="9905233.6500000004"/>
    <n v="-3083066.81"/>
    <n v="-23.737261233637952"/>
    <x v="23"/>
    <x v="1"/>
    <x v="11"/>
    <x v="11"/>
  </r>
  <r>
    <x v="0"/>
    <x v="0"/>
    <x v="0"/>
    <x v="37"/>
    <x v="0"/>
    <x v="151"/>
    <x v="151"/>
    <x v="1"/>
    <x v="1"/>
    <x v="0"/>
    <x v="0"/>
    <x v="24"/>
    <x v="24"/>
    <x v="0"/>
    <n v="5339958.57"/>
    <n v="17893276.02"/>
    <n v="17893276.02"/>
    <n v="17477183.02"/>
    <n v="-416093"/>
    <n v="-2.3254154216081893"/>
    <x v="23"/>
    <x v="1"/>
    <x v="8"/>
    <x v="8"/>
  </r>
  <r>
    <x v="0"/>
    <x v="0"/>
    <x v="0"/>
    <x v="37"/>
    <x v="0"/>
    <x v="152"/>
    <x v="152"/>
    <x v="1"/>
    <x v="1"/>
    <x v="0"/>
    <x v="0"/>
    <x v="24"/>
    <x v="24"/>
    <x v="0"/>
    <n v="1808551.23"/>
    <n v="4875965.42"/>
    <n v="4875965.42"/>
    <n v="4140910.92"/>
    <n v="-735054.5"/>
    <n v="-15.075055638930269"/>
    <x v="23"/>
    <x v="1"/>
    <x v="11"/>
    <x v="11"/>
  </r>
  <r>
    <x v="0"/>
    <x v="0"/>
    <x v="0"/>
    <x v="37"/>
    <x v="0"/>
    <x v="153"/>
    <x v="153"/>
    <x v="1"/>
    <x v="1"/>
    <x v="0"/>
    <x v="0"/>
    <x v="24"/>
    <x v="24"/>
    <x v="0"/>
    <n v="8086547.25"/>
    <n v="9980442.3100000005"/>
    <n v="9980442.3100000005"/>
    <n v="8517930.120000001"/>
    <n v="-1462512.19"/>
    <n v="-14.653781311221264"/>
    <x v="23"/>
    <x v="1"/>
    <x v="6"/>
    <x v="6"/>
  </r>
  <r>
    <x v="0"/>
    <x v="0"/>
    <x v="0"/>
    <x v="37"/>
    <x v="0"/>
    <x v="154"/>
    <x v="154"/>
    <x v="1"/>
    <x v="1"/>
    <x v="0"/>
    <x v="0"/>
    <x v="24"/>
    <x v="24"/>
    <x v="0"/>
    <n v="4566293.95"/>
    <n v="7472832.5199999996"/>
    <n v="7472832.5199999996"/>
    <n v="12829563.370000001"/>
    <n v="5356730.8499999996"/>
    <n v="71.682736574966086"/>
    <x v="23"/>
    <x v="0"/>
    <x v="7"/>
    <x v="7"/>
  </r>
  <r>
    <x v="0"/>
    <x v="0"/>
    <x v="0"/>
    <x v="37"/>
    <x v="0"/>
    <x v="155"/>
    <x v="155"/>
    <x v="1"/>
    <x v="1"/>
    <x v="0"/>
    <x v="0"/>
    <x v="24"/>
    <x v="24"/>
    <x v="0"/>
    <n v="7965035.7699999996"/>
    <n v="5059498"/>
    <n v="5059498"/>
    <n v="10548678.460000001"/>
    <n v="5489180.46"/>
    <n v="108.49259076691007"/>
    <x v="23"/>
    <x v="0"/>
    <x v="7"/>
    <x v="7"/>
  </r>
  <r>
    <x v="0"/>
    <x v="0"/>
    <x v="0"/>
    <x v="37"/>
    <x v="0"/>
    <x v="156"/>
    <x v="156"/>
    <x v="1"/>
    <x v="1"/>
    <x v="0"/>
    <x v="0"/>
    <x v="24"/>
    <x v="24"/>
    <x v="0"/>
    <n v="12851067.09"/>
    <n v="11306935"/>
    <n v="11306935"/>
    <n v="9372256.1799999997"/>
    <n v="-1934678.82"/>
    <n v="-17.110550471900652"/>
    <x v="23"/>
    <x v="1"/>
    <x v="1"/>
    <x v="1"/>
  </r>
  <r>
    <x v="0"/>
    <x v="0"/>
    <x v="0"/>
    <x v="37"/>
    <x v="0"/>
    <x v="157"/>
    <x v="157"/>
    <x v="1"/>
    <x v="1"/>
    <x v="0"/>
    <x v="0"/>
    <x v="24"/>
    <x v="24"/>
    <x v="0"/>
    <n v="9952651.4900000002"/>
    <n v="10601037.619999999"/>
    <n v="10601037.619999999"/>
    <n v="8696163.6799999997"/>
    <n v="-1904873.94"/>
    <n v="-17.968749930726119"/>
    <x v="23"/>
    <x v="1"/>
    <x v="11"/>
    <x v="11"/>
  </r>
  <r>
    <x v="0"/>
    <x v="0"/>
    <x v="0"/>
    <x v="37"/>
    <x v="0"/>
    <x v="158"/>
    <x v="158"/>
    <x v="1"/>
    <x v="1"/>
    <x v="0"/>
    <x v="0"/>
    <x v="24"/>
    <x v="24"/>
    <x v="0"/>
    <n v="8891276.2599999998"/>
    <n v="13944170.640000001"/>
    <n v="13944170.640000001"/>
    <n v="15897432.5"/>
    <n v="1953261.86"/>
    <n v="14.007730616813507"/>
    <x v="23"/>
    <x v="0"/>
    <x v="7"/>
    <x v="7"/>
  </r>
  <r>
    <x v="0"/>
    <x v="0"/>
    <x v="0"/>
    <x v="37"/>
    <x v="0"/>
    <x v="159"/>
    <x v="159"/>
    <x v="1"/>
    <x v="1"/>
    <x v="0"/>
    <x v="0"/>
    <x v="24"/>
    <x v="24"/>
    <x v="0"/>
    <n v="6589939.8099999996"/>
    <n v="8000000"/>
    <n v="8000000"/>
    <n v="9997195.9499999993"/>
    <n v="1997195.95"/>
    <n v="24.964949375"/>
    <x v="23"/>
    <x v="0"/>
    <x v="7"/>
    <x v="7"/>
  </r>
  <r>
    <x v="0"/>
    <x v="0"/>
    <x v="0"/>
    <x v="37"/>
    <x v="0"/>
    <x v="160"/>
    <x v="160"/>
    <x v="1"/>
    <x v="1"/>
    <x v="0"/>
    <x v="0"/>
    <x v="24"/>
    <x v="24"/>
    <x v="0"/>
    <n v="2264276.04"/>
    <n v="5469361.4400000004"/>
    <n v="5469361.4400000004"/>
    <n v="5800814.6000000006"/>
    <n v="331453.15999999997"/>
    <n v="6.0601802173088783"/>
    <x v="23"/>
    <x v="0"/>
    <x v="12"/>
    <x v="12"/>
  </r>
  <r>
    <x v="0"/>
    <x v="0"/>
    <x v="0"/>
    <x v="37"/>
    <x v="0"/>
    <x v="161"/>
    <x v="161"/>
    <x v="1"/>
    <x v="1"/>
    <x v="0"/>
    <x v="0"/>
    <x v="24"/>
    <x v="24"/>
    <x v="0"/>
    <n v="11070645.27"/>
    <n v="15673463.01"/>
    <n v="15673463.01"/>
    <n v="14113668.350000001"/>
    <n v="-1559794.66"/>
    <n v="-9.9518189375559061"/>
    <x v="23"/>
    <x v="1"/>
    <x v="7"/>
    <x v="7"/>
  </r>
  <r>
    <x v="0"/>
    <x v="0"/>
    <x v="0"/>
    <x v="37"/>
    <x v="1"/>
    <x v="162"/>
    <x v="162"/>
    <x v="1"/>
    <x v="1"/>
    <x v="0"/>
    <x v="0"/>
    <x v="24"/>
    <x v="24"/>
    <x v="0"/>
    <n v="20147843.329999998"/>
    <n v="22278125.100000001"/>
    <n v="22278125.100000001"/>
    <n v="27378372.800000001"/>
    <n v="5100247.7"/>
    <n v="22.893523028111556"/>
    <x v="23"/>
    <x v="0"/>
    <x v="1"/>
    <x v="1"/>
  </r>
  <r>
    <x v="0"/>
    <x v="0"/>
    <x v="0"/>
    <x v="37"/>
    <x v="0"/>
    <x v="163"/>
    <x v="163"/>
    <x v="1"/>
    <x v="1"/>
    <x v="0"/>
    <x v="0"/>
    <x v="24"/>
    <x v="24"/>
    <x v="0"/>
    <n v="1305462.43"/>
    <n v="4823174.72"/>
    <n v="4823174.72"/>
    <n v="3568585.92"/>
    <n v="-1254588.8"/>
    <n v="-26.011680538912756"/>
    <x v="23"/>
    <x v="1"/>
    <x v="11"/>
    <x v="11"/>
  </r>
  <r>
    <x v="0"/>
    <x v="0"/>
    <x v="0"/>
    <x v="37"/>
    <x v="0"/>
    <x v="164"/>
    <x v="164"/>
    <x v="1"/>
    <x v="1"/>
    <x v="0"/>
    <x v="0"/>
    <x v="24"/>
    <x v="24"/>
    <x v="0"/>
    <n v="3232954.81"/>
    <n v="6958211"/>
    <n v="6958211"/>
    <n v="8835552.5"/>
    <n v="1877341.5"/>
    <n v="26.980232418936417"/>
    <x v="23"/>
    <x v="0"/>
    <x v="12"/>
    <x v="12"/>
  </r>
  <r>
    <x v="0"/>
    <x v="0"/>
    <x v="0"/>
    <x v="37"/>
    <x v="0"/>
    <x v="165"/>
    <x v="165"/>
    <x v="1"/>
    <x v="1"/>
    <x v="0"/>
    <x v="0"/>
    <x v="24"/>
    <x v="24"/>
    <x v="0"/>
    <n v="540229.86"/>
    <n v="2303321.19"/>
    <n v="2303321.19"/>
    <n v="987580.42999999993"/>
    <n v="-1315740.76"/>
    <n v="-57.12363372127011"/>
    <x v="23"/>
    <x v="1"/>
    <x v="12"/>
    <x v="12"/>
  </r>
  <r>
    <x v="0"/>
    <x v="0"/>
    <x v="0"/>
    <x v="37"/>
    <x v="0"/>
    <x v="166"/>
    <x v="166"/>
    <x v="1"/>
    <x v="1"/>
    <x v="0"/>
    <x v="0"/>
    <x v="24"/>
    <x v="24"/>
    <x v="0"/>
    <n v="2217930.5299999998"/>
    <n v="6003000"/>
    <n v="6003000"/>
    <n v="4628587.59"/>
    <n v="-1374412.41"/>
    <n v="-22.895425787106447"/>
    <x v="23"/>
    <x v="1"/>
    <x v="11"/>
    <x v="11"/>
  </r>
  <r>
    <x v="0"/>
    <x v="0"/>
    <x v="0"/>
    <x v="38"/>
    <x v="0"/>
    <x v="167"/>
    <x v="167"/>
    <x v="1"/>
    <x v="1"/>
    <x v="0"/>
    <x v="0"/>
    <x v="24"/>
    <x v="24"/>
    <x v="0"/>
    <n v="10198744.869999999"/>
    <n v="10131803.17"/>
    <n v="10131803.17"/>
    <n v="26110198.789999999"/>
    <n v="15978395.619999999"/>
    <n v="157.70534969837948"/>
    <x v="23"/>
    <x v="0"/>
    <x v="9"/>
    <x v="9"/>
  </r>
  <r>
    <x v="0"/>
    <x v="0"/>
    <x v="0"/>
    <x v="38"/>
    <x v="0"/>
    <x v="168"/>
    <x v="168"/>
    <x v="1"/>
    <x v="1"/>
    <x v="0"/>
    <x v="0"/>
    <x v="24"/>
    <x v="24"/>
    <x v="0"/>
    <n v="19657551.199999999"/>
    <n v="26610915"/>
    <n v="26610915"/>
    <n v="40083766.140000001"/>
    <n v="13472851.140000001"/>
    <n v="50.629041278738448"/>
    <x v="23"/>
    <x v="0"/>
    <x v="8"/>
    <x v="8"/>
  </r>
  <r>
    <x v="0"/>
    <x v="0"/>
    <x v="0"/>
    <x v="38"/>
    <x v="1"/>
    <x v="169"/>
    <x v="169"/>
    <x v="1"/>
    <x v="1"/>
    <x v="0"/>
    <x v="0"/>
    <x v="24"/>
    <x v="24"/>
    <x v="0"/>
    <n v="20207784.059999999"/>
    <n v="26166056.600000001"/>
    <n v="26166056.600000001"/>
    <n v="31372886.280000001"/>
    <n v="5206829.68"/>
    <n v="19.899176095185851"/>
    <x v="23"/>
    <x v="0"/>
    <x v="2"/>
    <x v="2"/>
  </r>
  <r>
    <x v="0"/>
    <x v="0"/>
    <x v="0"/>
    <x v="38"/>
    <x v="0"/>
    <x v="170"/>
    <x v="170"/>
    <x v="1"/>
    <x v="1"/>
    <x v="0"/>
    <x v="0"/>
    <x v="24"/>
    <x v="24"/>
    <x v="0"/>
    <n v="11872663.83"/>
    <n v="17669451.940000001"/>
    <n v="17669451.940000001"/>
    <n v="19871328.359999999"/>
    <n v="2201876.42"/>
    <n v="12.461486793573972"/>
    <x v="23"/>
    <x v="0"/>
    <x v="11"/>
    <x v="11"/>
  </r>
  <r>
    <x v="0"/>
    <x v="0"/>
    <x v="0"/>
    <x v="38"/>
    <x v="0"/>
    <x v="171"/>
    <x v="171"/>
    <x v="1"/>
    <x v="1"/>
    <x v="0"/>
    <x v="0"/>
    <x v="24"/>
    <x v="24"/>
    <x v="0"/>
    <n v="12118993.16"/>
    <n v="21729946.399999999"/>
    <n v="21729946.399999999"/>
    <n v="24460274.189999998"/>
    <n v="2730327.79"/>
    <n v="12.564816036545768"/>
    <x v="23"/>
    <x v="0"/>
    <x v="7"/>
    <x v="7"/>
  </r>
  <r>
    <x v="0"/>
    <x v="0"/>
    <x v="0"/>
    <x v="38"/>
    <x v="0"/>
    <x v="172"/>
    <x v="172"/>
    <x v="1"/>
    <x v="1"/>
    <x v="0"/>
    <x v="0"/>
    <x v="24"/>
    <x v="24"/>
    <x v="0"/>
    <n v="29562798.280000001"/>
    <n v="49611233.399999999"/>
    <n v="49611233.399999999"/>
    <n v="49574908.150000006"/>
    <n v="-36325.25"/>
    <n v="-7.3219808318653906E-2"/>
    <x v="23"/>
    <x v="1"/>
    <x v="6"/>
    <x v="6"/>
  </r>
  <r>
    <x v="0"/>
    <x v="0"/>
    <x v="0"/>
    <x v="38"/>
    <x v="0"/>
    <x v="173"/>
    <x v="173"/>
    <x v="1"/>
    <x v="1"/>
    <x v="0"/>
    <x v="0"/>
    <x v="24"/>
    <x v="24"/>
    <x v="0"/>
    <n v="13217942.99"/>
    <n v="29301200"/>
    <n v="29301200"/>
    <n v="40117412.269999996"/>
    <n v="10816212.27"/>
    <n v="36.913888407300725"/>
    <x v="23"/>
    <x v="0"/>
    <x v="11"/>
    <x v="11"/>
  </r>
  <r>
    <x v="0"/>
    <x v="0"/>
    <x v="0"/>
    <x v="38"/>
    <x v="0"/>
    <x v="174"/>
    <x v="174"/>
    <x v="1"/>
    <x v="1"/>
    <x v="0"/>
    <x v="0"/>
    <x v="24"/>
    <x v="24"/>
    <x v="0"/>
    <n v="9507882.4000000004"/>
    <n v="15632086.93"/>
    <n v="15632086.93"/>
    <n v="17043206.07"/>
    <n v="1411119.14"/>
    <n v="9.0270681471958785"/>
    <x v="23"/>
    <x v="0"/>
    <x v="9"/>
    <x v="9"/>
  </r>
  <r>
    <x v="0"/>
    <x v="0"/>
    <x v="0"/>
    <x v="38"/>
    <x v="0"/>
    <x v="175"/>
    <x v="175"/>
    <x v="1"/>
    <x v="1"/>
    <x v="0"/>
    <x v="0"/>
    <x v="24"/>
    <x v="24"/>
    <x v="0"/>
    <n v="22794329.739999998"/>
    <n v="40838161"/>
    <n v="40838161"/>
    <n v="42645382.130000003"/>
    <n v="1807221.13"/>
    <n v="4.4253244655164572"/>
    <x v="23"/>
    <x v="0"/>
    <x v="6"/>
    <x v="6"/>
  </r>
  <r>
    <x v="0"/>
    <x v="0"/>
    <x v="0"/>
    <x v="38"/>
    <x v="0"/>
    <x v="176"/>
    <x v="176"/>
    <x v="1"/>
    <x v="1"/>
    <x v="0"/>
    <x v="0"/>
    <x v="24"/>
    <x v="24"/>
    <x v="0"/>
    <n v="26214658.640000001"/>
    <n v="31720000"/>
    <n v="31720000"/>
    <n v="51059108.189999998"/>
    <n v="19339108.190000001"/>
    <n v="60.968184709962173"/>
    <x v="23"/>
    <x v="0"/>
    <x v="6"/>
    <x v="6"/>
  </r>
  <r>
    <x v="0"/>
    <x v="0"/>
    <x v="0"/>
    <x v="38"/>
    <x v="0"/>
    <x v="177"/>
    <x v="177"/>
    <x v="1"/>
    <x v="1"/>
    <x v="0"/>
    <x v="0"/>
    <x v="24"/>
    <x v="24"/>
    <x v="0"/>
    <n v="7171137.1600000001"/>
    <n v="11860611.51"/>
    <n v="11860611.51"/>
    <n v="15361156.040000001"/>
    <n v="3500544.53"/>
    <n v="29.514030765181008"/>
    <x v="23"/>
    <x v="0"/>
    <x v="11"/>
    <x v="11"/>
  </r>
  <r>
    <x v="0"/>
    <x v="0"/>
    <x v="0"/>
    <x v="38"/>
    <x v="0"/>
    <x v="178"/>
    <x v="178"/>
    <x v="1"/>
    <x v="1"/>
    <x v="0"/>
    <x v="0"/>
    <x v="24"/>
    <x v="24"/>
    <x v="0"/>
    <n v="4564972.09"/>
    <n v="6937800"/>
    <n v="6937800"/>
    <n v="8950496.25"/>
    <n v="2012696.25"/>
    <n v="29.010583326126437"/>
    <x v="23"/>
    <x v="0"/>
    <x v="12"/>
    <x v="12"/>
  </r>
  <r>
    <x v="0"/>
    <x v="0"/>
    <x v="0"/>
    <x v="38"/>
    <x v="0"/>
    <x v="179"/>
    <x v="179"/>
    <x v="1"/>
    <x v="1"/>
    <x v="0"/>
    <x v="0"/>
    <x v="24"/>
    <x v="24"/>
    <x v="0"/>
    <n v="9381612.3699999992"/>
    <n v="14252874.57"/>
    <n v="14252874.57"/>
    <n v="17395520.600000001"/>
    <n v="3142646.03"/>
    <n v="22.049208491701474"/>
    <x v="23"/>
    <x v="0"/>
    <x v="11"/>
    <x v="11"/>
  </r>
  <r>
    <x v="0"/>
    <x v="0"/>
    <x v="0"/>
    <x v="38"/>
    <x v="0"/>
    <x v="180"/>
    <x v="180"/>
    <x v="1"/>
    <x v="1"/>
    <x v="0"/>
    <x v="0"/>
    <x v="24"/>
    <x v="24"/>
    <x v="0"/>
    <n v="6796884.9699999997"/>
    <n v="14757475"/>
    <n v="14757475"/>
    <n v="18441233.849999998"/>
    <n v="3683758.85"/>
    <n v="24.961986044360568"/>
    <x v="23"/>
    <x v="0"/>
    <x v="11"/>
    <x v="11"/>
  </r>
  <r>
    <x v="0"/>
    <x v="0"/>
    <x v="0"/>
    <x v="38"/>
    <x v="0"/>
    <x v="181"/>
    <x v="181"/>
    <x v="1"/>
    <x v="1"/>
    <x v="0"/>
    <x v="0"/>
    <x v="24"/>
    <x v="24"/>
    <x v="0"/>
    <n v="5633231.9199999999"/>
    <n v="9499526.4000000004"/>
    <n v="9499526.4000000004"/>
    <n v="16226158.949999999"/>
    <n v="6726632.5499999998"/>
    <n v="70.810188495291712"/>
    <x v="23"/>
    <x v="0"/>
    <x v="12"/>
    <x v="12"/>
  </r>
  <r>
    <x v="0"/>
    <x v="0"/>
    <x v="0"/>
    <x v="38"/>
    <x v="0"/>
    <x v="182"/>
    <x v="182"/>
    <x v="1"/>
    <x v="1"/>
    <x v="0"/>
    <x v="0"/>
    <x v="24"/>
    <x v="24"/>
    <x v="0"/>
    <n v="3502339.37"/>
    <n v="7313307.5999999996"/>
    <n v="7313307.5999999996"/>
    <n v="7561180"/>
    <n v="247872.4"/>
    <n v="3.3893337126965641"/>
    <x v="23"/>
    <x v="0"/>
    <x v="12"/>
    <x v="12"/>
  </r>
  <r>
    <x v="0"/>
    <x v="0"/>
    <x v="0"/>
    <x v="38"/>
    <x v="0"/>
    <x v="183"/>
    <x v="183"/>
    <x v="1"/>
    <x v="1"/>
    <x v="0"/>
    <x v="0"/>
    <x v="24"/>
    <x v="24"/>
    <x v="0"/>
    <n v="6617069.9299999997"/>
    <n v="12037202"/>
    <n v="12037202"/>
    <n v="13731581.190000001"/>
    <n v="1694379.19"/>
    <n v="14.076188054333558"/>
    <x v="23"/>
    <x v="0"/>
    <x v="12"/>
    <x v="12"/>
  </r>
  <r>
    <x v="0"/>
    <x v="0"/>
    <x v="0"/>
    <x v="38"/>
    <x v="0"/>
    <x v="184"/>
    <x v="184"/>
    <x v="1"/>
    <x v="1"/>
    <x v="0"/>
    <x v="0"/>
    <x v="24"/>
    <x v="24"/>
    <x v="0"/>
    <n v="4739805.93"/>
    <n v="3592616.76"/>
    <n v="3592616.76"/>
    <n v="10518014.139999999"/>
    <n v="6925397.3799999999"/>
    <n v="192.76749630261145"/>
    <x v="23"/>
    <x v="0"/>
    <x v="12"/>
    <x v="12"/>
  </r>
  <r>
    <x v="0"/>
    <x v="0"/>
    <x v="0"/>
    <x v="38"/>
    <x v="0"/>
    <x v="185"/>
    <x v="185"/>
    <x v="1"/>
    <x v="1"/>
    <x v="0"/>
    <x v="0"/>
    <x v="24"/>
    <x v="24"/>
    <x v="0"/>
    <n v="4564086.9800000004"/>
    <n v="7281792.3200000003"/>
    <n v="7281792.3200000003"/>
    <n v="8510425.3200000003"/>
    <n v="1228633"/>
    <n v="16.872672908089747"/>
    <x v="23"/>
    <x v="0"/>
    <x v="12"/>
    <x v="12"/>
  </r>
  <r>
    <x v="0"/>
    <x v="0"/>
    <x v="0"/>
    <x v="39"/>
    <x v="0"/>
    <x v="186"/>
    <x v="186"/>
    <x v="1"/>
    <x v="1"/>
    <x v="0"/>
    <x v="0"/>
    <x v="24"/>
    <x v="24"/>
    <x v="0"/>
    <n v="4752084.99"/>
    <n v="9325824.3900000006"/>
    <n v="9325824.3900000006"/>
    <n v="10101226.549999999"/>
    <n v="775402.16"/>
    <n v="8.3145696034278433"/>
    <x v="23"/>
    <x v="0"/>
    <x v="11"/>
    <x v="11"/>
  </r>
  <r>
    <x v="0"/>
    <x v="0"/>
    <x v="0"/>
    <x v="39"/>
    <x v="0"/>
    <x v="187"/>
    <x v="187"/>
    <x v="1"/>
    <x v="1"/>
    <x v="0"/>
    <x v="0"/>
    <x v="24"/>
    <x v="24"/>
    <x v="0"/>
    <n v="17428764.199999999"/>
    <n v="13499347"/>
    <n v="13499347"/>
    <n v="11933100.860000001"/>
    <n v="-1566246.14"/>
    <n v="-11.602384470893297"/>
    <x v="23"/>
    <x v="1"/>
    <x v="6"/>
    <x v="6"/>
  </r>
  <r>
    <x v="0"/>
    <x v="0"/>
    <x v="0"/>
    <x v="39"/>
    <x v="0"/>
    <x v="188"/>
    <x v="188"/>
    <x v="1"/>
    <x v="1"/>
    <x v="0"/>
    <x v="0"/>
    <x v="24"/>
    <x v="24"/>
    <x v="0"/>
    <n v="7125564.3300000001"/>
    <n v="10830000"/>
    <n v="10830000"/>
    <n v="7434095.25"/>
    <n v="-3395904.75"/>
    <n v="-31.356461218836564"/>
    <x v="23"/>
    <x v="1"/>
    <x v="11"/>
    <x v="11"/>
  </r>
  <r>
    <x v="0"/>
    <x v="0"/>
    <x v="0"/>
    <x v="39"/>
    <x v="1"/>
    <x v="189"/>
    <x v="189"/>
    <x v="1"/>
    <x v="1"/>
    <x v="0"/>
    <x v="0"/>
    <x v="24"/>
    <x v="24"/>
    <x v="0"/>
    <n v="13476808.300000001"/>
    <n v="17702750"/>
    <n v="17702750"/>
    <n v="1138207.5"/>
    <n v="-16564542.5"/>
    <n v="-93.570448094222641"/>
    <x v="23"/>
    <x v="1"/>
    <x v="1"/>
    <x v="1"/>
  </r>
  <r>
    <x v="0"/>
    <x v="0"/>
    <x v="0"/>
    <x v="39"/>
    <x v="0"/>
    <x v="190"/>
    <x v="190"/>
    <x v="1"/>
    <x v="1"/>
    <x v="0"/>
    <x v="0"/>
    <x v="24"/>
    <x v="24"/>
    <x v="0"/>
    <n v="8815767.8200000003"/>
    <n v="10811250"/>
    <n v="10811250"/>
    <n v="14311826.939999999"/>
    <n v="3500576.94"/>
    <n v="32.379021297259797"/>
    <x v="23"/>
    <x v="0"/>
    <x v="11"/>
    <x v="11"/>
  </r>
  <r>
    <x v="0"/>
    <x v="0"/>
    <x v="0"/>
    <x v="39"/>
    <x v="0"/>
    <x v="191"/>
    <x v="191"/>
    <x v="1"/>
    <x v="1"/>
    <x v="0"/>
    <x v="0"/>
    <x v="24"/>
    <x v="24"/>
    <x v="0"/>
    <n v="13525326.460000001"/>
    <n v="16860000"/>
    <n v="16860000"/>
    <n v="10577258.85"/>
    <n v="-6282741.1500000004"/>
    <n v="-37.264182384341638"/>
    <x v="23"/>
    <x v="1"/>
    <x v="6"/>
    <x v="6"/>
  </r>
  <r>
    <x v="0"/>
    <x v="0"/>
    <x v="0"/>
    <x v="39"/>
    <x v="0"/>
    <x v="192"/>
    <x v="192"/>
    <x v="1"/>
    <x v="1"/>
    <x v="0"/>
    <x v="0"/>
    <x v="24"/>
    <x v="24"/>
    <x v="0"/>
    <n v="4967524.4000000004"/>
    <n v="6155711"/>
    <n v="6155711"/>
    <n v="9084154.5600000005"/>
    <n v="2928443.56"/>
    <n v="47.572791510192729"/>
    <x v="23"/>
    <x v="0"/>
    <x v="12"/>
    <x v="12"/>
  </r>
  <r>
    <x v="0"/>
    <x v="0"/>
    <x v="0"/>
    <x v="39"/>
    <x v="0"/>
    <x v="193"/>
    <x v="193"/>
    <x v="1"/>
    <x v="1"/>
    <x v="0"/>
    <x v="0"/>
    <x v="24"/>
    <x v="24"/>
    <x v="0"/>
    <n v="14112296.09"/>
    <n v="13487526.68"/>
    <n v="13487526.68"/>
    <n v="16076270.560000001"/>
    <n v="2588743.88"/>
    <n v="19.193614525624795"/>
    <x v="23"/>
    <x v="0"/>
    <x v="6"/>
    <x v="6"/>
  </r>
  <r>
    <x v="0"/>
    <x v="0"/>
    <x v="0"/>
    <x v="39"/>
    <x v="0"/>
    <x v="194"/>
    <x v="194"/>
    <x v="1"/>
    <x v="1"/>
    <x v="0"/>
    <x v="0"/>
    <x v="24"/>
    <x v="24"/>
    <x v="0"/>
    <n v="11309922.77"/>
    <n v="18582230"/>
    <n v="18582230"/>
    <n v="18415705.719999999"/>
    <n v="-166524.28"/>
    <n v="-0.89614798654413386"/>
    <x v="23"/>
    <x v="1"/>
    <x v="6"/>
    <x v="6"/>
  </r>
  <r>
    <x v="0"/>
    <x v="0"/>
    <x v="0"/>
    <x v="39"/>
    <x v="0"/>
    <x v="195"/>
    <x v="195"/>
    <x v="1"/>
    <x v="1"/>
    <x v="0"/>
    <x v="0"/>
    <x v="24"/>
    <x v="24"/>
    <x v="0"/>
    <n v="9115314.5600000005"/>
    <n v="12303400"/>
    <n v="12303400"/>
    <n v="10998121.51"/>
    <n v="-1305278.49"/>
    <n v="-10.609087650568135"/>
    <x v="23"/>
    <x v="1"/>
    <x v="11"/>
    <x v="11"/>
  </r>
  <r>
    <x v="0"/>
    <x v="0"/>
    <x v="0"/>
    <x v="39"/>
    <x v="0"/>
    <x v="196"/>
    <x v="196"/>
    <x v="1"/>
    <x v="1"/>
    <x v="0"/>
    <x v="0"/>
    <x v="24"/>
    <x v="24"/>
    <x v="0"/>
    <n v="7681451.5300000003"/>
    <n v="15000563"/>
    <n v="15000563"/>
    <n v="14532558.42"/>
    <n v="-468004.58"/>
    <n v="-3.1199134325824973"/>
    <x v="23"/>
    <x v="1"/>
    <x v="11"/>
    <x v="11"/>
  </r>
  <r>
    <x v="0"/>
    <x v="0"/>
    <x v="0"/>
    <x v="39"/>
    <x v="0"/>
    <x v="197"/>
    <x v="197"/>
    <x v="1"/>
    <x v="1"/>
    <x v="0"/>
    <x v="0"/>
    <x v="24"/>
    <x v="24"/>
    <x v="0"/>
    <n v="4759882.87"/>
    <n v="8785313.6999999993"/>
    <n v="8785313.6999999993"/>
    <n v="8012462.1600000001"/>
    <n v="-772851.54"/>
    <n v="-8.7970852992989883"/>
    <x v="23"/>
    <x v="1"/>
    <x v="11"/>
    <x v="11"/>
  </r>
  <r>
    <x v="0"/>
    <x v="0"/>
    <x v="7"/>
    <x v="40"/>
    <x v="0"/>
    <x v="198"/>
    <x v="198"/>
    <x v="1"/>
    <x v="1"/>
    <x v="0"/>
    <x v="0"/>
    <x v="24"/>
    <x v="24"/>
    <x v="0"/>
    <n v="3498983.15"/>
    <n v="5600000"/>
    <n v="5600000"/>
    <n v="4876112.93"/>
    <n v="-723887.07"/>
    <n v="-12.926554821428571"/>
    <x v="23"/>
    <x v="1"/>
    <x v="12"/>
    <x v="12"/>
  </r>
  <r>
    <x v="0"/>
    <x v="0"/>
    <x v="7"/>
    <x v="40"/>
    <x v="0"/>
    <x v="199"/>
    <x v="199"/>
    <x v="1"/>
    <x v="1"/>
    <x v="0"/>
    <x v="0"/>
    <x v="24"/>
    <x v="24"/>
    <x v="0"/>
    <n v="4559696.55"/>
    <n v="7199951.2800000003"/>
    <n v="7199951.2800000003"/>
    <n v="8806219.5600000005"/>
    <n v="1606268.28"/>
    <n v="22.309432627160774"/>
    <x v="23"/>
    <x v="0"/>
    <x v="7"/>
    <x v="7"/>
  </r>
  <r>
    <x v="0"/>
    <x v="0"/>
    <x v="7"/>
    <x v="40"/>
    <x v="0"/>
    <x v="200"/>
    <x v="200"/>
    <x v="1"/>
    <x v="1"/>
    <x v="0"/>
    <x v="0"/>
    <x v="24"/>
    <x v="24"/>
    <x v="0"/>
    <n v="21399462.16"/>
    <n v="26226771.620000001"/>
    <n v="26226771.620000001"/>
    <n v="28089643.359999999"/>
    <n v="1862871.74"/>
    <n v="7.1029395725526978"/>
    <x v="23"/>
    <x v="0"/>
    <x v="1"/>
    <x v="1"/>
  </r>
  <r>
    <x v="0"/>
    <x v="0"/>
    <x v="7"/>
    <x v="40"/>
    <x v="0"/>
    <x v="201"/>
    <x v="201"/>
    <x v="1"/>
    <x v="1"/>
    <x v="0"/>
    <x v="0"/>
    <x v="24"/>
    <x v="24"/>
    <x v="0"/>
    <n v="11955948.15"/>
    <n v="15733008.26"/>
    <n v="15733008.26"/>
    <n v="17607324.599999998"/>
    <n v="1874316.34"/>
    <n v="11.913273730144217"/>
    <x v="23"/>
    <x v="0"/>
    <x v="6"/>
    <x v="6"/>
  </r>
  <r>
    <x v="0"/>
    <x v="0"/>
    <x v="7"/>
    <x v="40"/>
    <x v="0"/>
    <x v="202"/>
    <x v="202"/>
    <x v="1"/>
    <x v="1"/>
    <x v="0"/>
    <x v="0"/>
    <x v="24"/>
    <x v="24"/>
    <x v="0"/>
    <n v="2573410.5"/>
    <n v="6902190.4500000002"/>
    <n v="6902190.4500000002"/>
    <n v="6191654.29"/>
    <n v="-710536.16"/>
    <n v="-10.294357496322055"/>
    <x v="23"/>
    <x v="1"/>
    <x v="11"/>
    <x v="11"/>
  </r>
  <r>
    <x v="0"/>
    <x v="0"/>
    <x v="7"/>
    <x v="40"/>
    <x v="0"/>
    <x v="203"/>
    <x v="203"/>
    <x v="1"/>
    <x v="1"/>
    <x v="0"/>
    <x v="0"/>
    <x v="24"/>
    <x v="24"/>
    <x v="0"/>
    <n v="7748604.9800000004"/>
    <n v="9341887.9199999999"/>
    <n v="9341887.9199999999"/>
    <n v="7824514.4699999997"/>
    <n v="-1517373.45"/>
    <n v="-16.242685236583313"/>
    <x v="23"/>
    <x v="1"/>
    <x v="11"/>
    <x v="11"/>
  </r>
  <r>
    <x v="0"/>
    <x v="0"/>
    <x v="7"/>
    <x v="40"/>
    <x v="0"/>
    <x v="204"/>
    <x v="204"/>
    <x v="1"/>
    <x v="1"/>
    <x v="0"/>
    <x v="0"/>
    <x v="24"/>
    <x v="24"/>
    <x v="0"/>
    <n v="9479854.0299999993"/>
    <n v="10726866.640000001"/>
    <n v="10726866.640000001"/>
    <n v="14828325.880000001"/>
    <n v="4101459.24"/>
    <n v="38.235389491147806"/>
    <x v="23"/>
    <x v="0"/>
    <x v="7"/>
    <x v="7"/>
  </r>
  <r>
    <x v="0"/>
    <x v="0"/>
    <x v="7"/>
    <x v="40"/>
    <x v="0"/>
    <x v="205"/>
    <x v="205"/>
    <x v="1"/>
    <x v="1"/>
    <x v="0"/>
    <x v="0"/>
    <x v="24"/>
    <x v="24"/>
    <x v="0"/>
    <n v="7483356.3899999997"/>
    <n v="10486077"/>
    <n v="10486077"/>
    <n v="8440659.3399999999"/>
    <n v="-2045417.66"/>
    <n v="-19.506033190486775"/>
    <x v="23"/>
    <x v="1"/>
    <x v="6"/>
    <x v="6"/>
  </r>
  <r>
    <x v="0"/>
    <x v="0"/>
    <x v="7"/>
    <x v="40"/>
    <x v="0"/>
    <x v="206"/>
    <x v="206"/>
    <x v="1"/>
    <x v="1"/>
    <x v="0"/>
    <x v="0"/>
    <x v="24"/>
    <x v="24"/>
    <x v="0"/>
    <n v="10186773.529999999"/>
    <n v="16895015.510000002"/>
    <n v="16895015.510000002"/>
    <n v="23194405.449999999"/>
    <n v="6299389.9400000004"/>
    <n v="37.285493678721103"/>
    <x v="23"/>
    <x v="0"/>
    <x v="6"/>
    <x v="6"/>
  </r>
  <r>
    <x v="0"/>
    <x v="0"/>
    <x v="7"/>
    <x v="40"/>
    <x v="0"/>
    <x v="207"/>
    <x v="207"/>
    <x v="1"/>
    <x v="1"/>
    <x v="0"/>
    <x v="0"/>
    <x v="24"/>
    <x v="24"/>
    <x v="0"/>
    <n v="694914.13"/>
    <n v="4979444.5999999996"/>
    <n v="4979444.5999999996"/>
    <n v="5221759.5500000007"/>
    <n v="242314.95"/>
    <n v="4.8663047682064784"/>
    <x v="23"/>
    <x v="0"/>
    <x v="12"/>
    <x v="12"/>
  </r>
  <r>
    <x v="0"/>
    <x v="0"/>
    <x v="7"/>
    <x v="40"/>
    <x v="0"/>
    <x v="208"/>
    <x v="208"/>
    <x v="1"/>
    <x v="1"/>
    <x v="0"/>
    <x v="0"/>
    <x v="24"/>
    <x v="24"/>
    <x v="0"/>
    <n v="2920239.36"/>
    <n v="7631268.3200000003"/>
    <n v="7631268.3200000003"/>
    <n v="8270281.0499999998"/>
    <n v="639012.73"/>
    <n v="8.3736110853981867"/>
    <x v="23"/>
    <x v="0"/>
    <x v="11"/>
    <x v="11"/>
  </r>
  <r>
    <x v="0"/>
    <x v="0"/>
    <x v="7"/>
    <x v="40"/>
    <x v="0"/>
    <x v="209"/>
    <x v="209"/>
    <x v="1"/>
    <x v="1"/>
    <x v="0"/>
    <x v="0"/>
    <x v="24"/>
    <x v="24"/>
    <x v="0"/>
    <n v="3246249.68"/>
    <n v="5219700"/>
    <n v="5219700"/>
    <n v="6298370.1399999997"/>
    <n v="1078670.1399999999"/>
    <n v="20.665366591949727"/>
    <x v="23"/>
    <x v="0"/>
    <x v="12"/>
    <x v="12"/>
  </r>
  <r>
    <x v="0"/>
    <x v="0"/>
    <x v="7"/>
    <x v="40"/>
    <x v="0"/>
    <x v="210"/>
    <x v="210"/>
    <x v="1"/>
    <x v="1"/>
    <x v="0"/>
    <x v="0"/>
    <x v="24"/>
    <x v="24"/>
    <x v="0"/>
    <n v="5798710.4000000004"/>
    <n v="6527667"/>
    <n v="6527667"/>
    <n v="9137839.8900000006"/>
    <n v="2610172.89"/>
    <n v="39.98630582718144"/>
    <x v="23"/>
    <x v="0"/>
    <x v="11"/>
    <x v="11"/>
  </r>
  <r>
    <x v="0"/>
    <x v="0"/>
    <x v="7"/>
    <x v="40"/>
    <x v="0"/>
    <x v="211"/>
    <x v="211"/>
    <x v="1"/>
    <x v="1"/>
    <x v="0"/>
    <x v="0"/>
    <x v="24"/>
    <x v="24"/>
    <x v="0"/>
    <n v="4267585.67"/>
    <n v="8221500"/>
    <n v="8221500"/>
    <n v="8945166.120000001"/>
    <n v="723666.12"/>
    <n v="8.802117861704069"/>
    <x v="23"/>
    <x v="0"/>
    <x v="11"/>
    <x v="11"/>
  </r>
  <r>
    <x v="0"/>
    <x v="0"/>
    <x v="7"/>
    <x v="40"/>
    <x v="0"/>
    <x v="212"/>
    <x v="212"/>
    <x v="1"/>
    <x v="1"/>
    <x v="0"/>
    <x v="0"/>
    <x v="24"/>
    <x v="24"/>
    <x v="0"/>
    <n v="3474174.32"/>
    <n v="7120436"/>
    <n v="7120436"/>
    <n v="7993023.8000000007"/>
    <n v="872587.8"/>
    <n v="12.254696201187681"/>
    <x v="23"/>
    <x v="0"/>
    <x v="11"/>
    <x v="11"/>
  </r>
  <r>
    <x v="0"/>
    <x v="0"/>
    <x v="7"/>
    <x v="40"/>
    <x v="0"/>
    <x v="213"/>
    <x v="213"/>
    <x v="1"/>
    <x v="1"/>
    <x v="0"/>
    <x v="0"/>
    <x v="24"/>
    <x v="24"/>
    <x v="0"/>
    <n v="7195683.6799999997"/>
    <n v="13991431.119999999"/>
    <n v="13991431.119999999"/>
    <n v="9876386.1999999993"/>
    <n v="-4115044.92"/>
    <n v="-29.411179490550929"/>
    <x v="23"/>
    <x v="1"/>
    <x v="11"/>
    <x v="11"/>
  </r>
  <r>
    <x v="0"/>
    <x v="0"/>
    <x v="7"/>
    <x v="40"/>
    <x v="0"/>
    <x v="214"/>
    <x v="214"/>
    <x v="1"/>
    <x v="1"/>
    <x v="0"/>
    <x v="0"/>
    <x v="24"/>
    <x v="24"/>
    <x v="0"/>
    <n v="3803105.11"/>
    <n v="4237159.2"/>
    <n v="4237159.2"/>
    <n v="7561654.4500000002"/>
    <n v="3324495.25"/>
    <n v="78.460475358112575"/>
    <x v="23"/>
    <x v="0"/>
    <x v="12"/>
    <x v="12"/>
  </r>
  <r>
    <x v="0"/>
    <x v="0"/>
    <x v="7"/>
    <x v="41"/>
    <x v="0"/>
    <x v="215"/>
    <x v="215"/>
    <x v="1"/>
    <x v="1"/>
    <x v="0"/>
    <x v="0"/>
    <x v="24"/>
    <x v="24"/>
    <x v="0"/>
    <n v="915293.51"/>
    <n v="10557082.6"/>
    <n v="10557082.6"/>
    <n v="6146690.5"/>
    <n v="-4410392.0999999996"/>
    <n v="-41.776618286570944"/>
    <x v="23"/>
    <x v="1"/>
    <x v="11"/>
    <x v="11"/>
  </r>
  <r>
    <x v="0"/>
    <x v="0"/>
    <x v="7"/>
    <x v="41"/>
    <x v="0"/>
    <x v="216"/>
    <x v="216"/>
    <x v="1"/>
    <x v="1"/>
    <x v="0"/>
    <x v="0"/>
    <x v="24"/>
    <x v="24"/>
    <x v="0"/>
    <n v="2311430.85"/>
    <n v="6804985"/>
    <n v="6804985"/>
    <n v="3951689.76"/>
    <n v="-2853295.24"/>
    <n v="-41.929486104671795"/>
    <x v="23"/>
    <x v="1"/>
    <x v="12"/>
    <x v="12"/>
  </r>
  <r>
    <x v="0"/>
    <x v="0"/>
    <x v="7"/>
    <x v="41"/>
    <x v="0"/>
    <x v="217"/>
    <x v="217"/>
    <x v="1"/>
    <x v="1"/>
    <x v="0"/>
    <x v="0"/>
    <x v="24"/>
    <x v="24"/>
    <x v="0"/>
    <n v="9260827.1600000001"/>
    <n v="25822750"/>
    <n v="25822750"/>
    <n v="18777475.129999999"/>
    <n v="-7045274.8700000001"/>
    <n v="-27.283209069522027"/>
    <x v="23"/>
    <x v="1"/>
    <x v="8"/>
    <x v="8"/>
  </r>
  <r>
    <x v="0"/>
    <x v="0"/>
    <x v="7"/>
    <x v="41"/>
    <x v="0"/>
    <x v="218"/>
    <x v="218"/>
    <x v="1"/>
    <x v="1"/>
    <x v="0"/>
    <x v="0"/>
    <x v="24"/>
    <x v="24"/>
    <x v="0"/>
    <n v="4267301.54"/>
    <n v="23323674"/>
    <n v="23323674"/>
    <n v="8430634.2800000012"/>
    <n v="-14893039.720000001"/>
    <n v="-63.853746712460485"/>
    <x v="23"/>
    <x v="1"/>
    <x v="8"/>
    <x v="8"/>
  </r>
  <r>
    <x v="0"/>
    <x v="0"/>
    <x v="7"/>
    <x v="41"/>
    <x v="0"/>
    <x v="219"/>
    <x v="219"/>
    <x v="1"/>
    <x v="1"/>
    <x v="0"/>
    <x v="0"/>
    <x v="24"/>
    <x v="24"/>
    <x v="0"/>
    <n v="3242829.23"/>
    <n v="11134950"/>
    <n v="11134950"/>
    <n v="6311357.5099999998"/>
    <n v="-4823592.49"/>
    <n v="-43.31939065734467"/>
    <x v="23"/>
    <x v="1"/>
    <x v="11"/>
    <x v="11"/>
  </r>
  <r>
    <x v="0"/>
    <x v="0"/>
    <x v="7"/>
    <x v="41"/>
    <x v="0"/>
    <x v="220"/>
    <x v="220"/>
    <x v="1"/>
    <x v="1"/>
    <x v="0"/>
    <x v="0"/>
    <x v="24"/>
    <x v="24"/>
    <x v="0"/>
    <n v="4213138.8899999997"/>
    <n v="14907730.84"/>
    <n v="14907730.84"/>
    <n v="13269930.470000001"/>
    <n v="-1637800.37"/>
    <n v="-10.986248595295942"/>
    <x v="23"/>
    <x v="1"/>
    <x v="11"/>
    <x v="11"/>
  </r>
  <r>
    <x v="0"/>
    <x v="0"/>
    <x v="7"/>
    <x v="41"/>
    <x v="0"/>
    <x v="221"/>
    <x v="221"/>
    <x v="1"/>
    <x v="1"/>
    <x v="0"/>
    <x v="0"/>
    <x v="24"/>
    <x v="24"/>
    <x v="0"/>
    <n v="1199732.45"/>
    <n v="21173713.289999999"/>
    <n v="21173713.289999999"/>
    <n v="6527030.25"/>
    <n v="-14646683.039999999"/>
    <n v="-69.173898972729503"/>
    <x v="23"/>
    <x v="1"/>
    <x v="8"/>
    <x v="8"/>
  </r>
  <r>
    <x v="0"/>
    <x v="0"/>
    <x v="7"/>
    <x v="41"/>
    <x v="0"/>
    <x v="222"/>
    <x v="222"/>
    <x v="1"/>
    <x v="1"/>
    <x v="0"/>
    <x v="0"/>
    <x v="24"/>
    <x v="24"/>
    <x v="0"/>
    <n v="15684115.710000001"/>
    <n v="17666895"/>
    <n v="17666895"/>
    <n v="17225048.170000002"/>
    <n v="-441846.83"/>
    <n v="-2.5009874683695128"/>
    <x v="23"/>
    <x v="1"/>
    <x v="6"/>
    <x v="6"/>
  </r>
  <r>
    <x v="0"/>
    <x v="0"/>
    <x v="7"/>
    <x v="41"/>
    <x v="0"/>
    <x v="223"/>
    <x v="223"/>
    <x v="1"/>
    <x v="1"/>
    <x v="0"/>
    <x v="0"/>
    <x v="24"/>
    <x v="24"/>
    <x v="0"/>
    <n v="2801511.37"/>
    <n v="9801257.7799999993"/>
    <n v="9801257.7799999993"/>
    <n v="4913219"/>
    <n v="-4888038.78"/>
    <n v="-49.871545976214492"/>
    <x v="23"/>
    <x v="1"/>
    <x v="11"/>
    <x v="11"/>
  </r>
  <r>
    <x v="0"/>
    <x v="0"/>
    <x v="7"/>
    <x v="41"/>
    <x v="0"/>
    <x v="224"/>
    <x v="224"/>
    <x v="1"/>
    <x v="1"/>
    <x v="0"/>
    <x v="0"/>
    <x v="24"/>
    <x v="24"/>
    <x v="0"/>
    <n v="4855641.32"/>
    <n v="11669572.560000001"/>
    <n v="11669572.560000001"/>
    <n v="14401194.870000001"/>
    <n v="2731622.31"/>
    <n v="23.408075111193273"/>
    <x v="23"/>
    <x v="0"/>
    <x v="8"/>
    <x v="8"/>
  </r>
  <r>
    <x v="0"/>
    <x v="0"/>
    <x v="7"/>
    <x v="41"/>
    <x v="1"/>
    <x v="225"/>
    <x v="225"/>
    <x v="1"/>
    <x v="1"/>
    <x v="0"/>
    <x v="0"/>
    <x v="24"/>
    <x v="24"/>
    <x v="0"/>
    <n v="11009547.119999999"/>
    <n v="34125505"/>
    <n v="34125505"/>
    <n v="10702149.25"/>
    <n v="-23423355.75"/>
    <n v="-68.638854575192354"/>
    <x v="23"/>
    <x v="1"/>
    <x v="1"/>
    <x v="1"/>
  </r>
  <r>
    <x v="0"/>
    <x v="0"/>
    <x v="7"/>
    <x v="41"/>
    <x v="0"/>
    <x v="226"/>
    <x v="226"/>
    <x v="1"/>
    <x v="1"/>
    <x v="0"/>
    <x v="0"/>
    <x v="24"/>
    <x v="24"/>
    <x v="0"/>
    <n v="11321267.83"/>
    <n v="18395236"/>
    <n v="18395236"/>
    <n v="24646873.68"/>
    <n v="6251637.6799999997"/>
    <n v="33.985090922454056"/>
    <x v="23"/>
    <x v="0"/>
    <x v="6"/>
    <x v="6"/>
  </r>
  <r>
    <x v="0"/>
    <x v="0"/>
    <x v="7"/>
    <x v="41"/>
    <x v="0"/>
    <x v="227"/>
    <x v="227"/>
    <x v="1"/>
    <x v="1"/>
    <x v="0"/>
    <x v="0"/>
    <x v="24"/>
    <x v="24"/>
    <x v="0"/>
    <n v="2171649.34"/>
    <n v="7876863.0999999996"/>
    <n v="7876863.0999999996"/>
    <n v="5929122.2600000007"/>
    <n v="-1947740.84"/>
    <n v="-24.727366913359202"/>
    <x v="23"/>
    <x v="1"/>
    <x v="12"/>
    <x v="12"/>
  </r>
  <r>
    <x v="0"/>
    <x v="0"/>
    <x v="7"/>
    <x v="41"/>
    <x v="0"/>
    <x v="228"/>
    <x v="228"/>
    <x v="1"/>
    <x v="1"/>
    <x v="0"/>
    <x v="0"/>
    <x v="24"/>
    <x v="24"/>
    <x v="0"/>
    <n v="2162733.48"/>
    <n v="8724665.5"/>
    <n v="8724665.5"/>
    <n v="6589547.4100000001"/>
    <n v="-2135118.09"/>
    <n v="-24.472205725251012"/>
    <x v="23"/>
    <x v="1"/>
    <x v="11"/>
    <x v="11"/>
  </r>
  <r>
    <x v="0"/>
    <x v="0"/>
    <x v="7"/>
    <x v="41"/>
    <x v="0"/>
    <x v="229"/>
    <x v="229"/>
    <x v="1"/>
    <x v="1"/>
    <x v="0"/>
    <x v="0"/>
    <x v="24"/>
    <x v="24"/>
    <x v="0"/>
    <n v="2435190.2599999998"/>
    <n v="9404117.75"/>
    <n v="9404117.75"/>
    <n v="5314535.6000000006"/>
    <n v="-4089582.15"/>
    <n v="-43.487143171936566"/>
    <x v="23"/>
    <x v="1"/>
    <x v="11"/>
    <x v="11"/>
  </r>
  <r>
    <x v="0"/>
    <x v="0"/>
    <x v="7"/>
    <x v="41"/>
    <x v="0"/>
    <x v="230"/>
    <x v="230"/>
    <x v="1"/>
    <x v="1"/>
    <x v="0"/>
    <x v="0"/>
    <x v="24"/>
    <x v="24"/>
    <x v="0"/>
    <n v="1067561.21"/>
    <n v="6995350"/>
    <n v="6995350"/>
    <n v="922152.99"/>
    <n v="-6073197.0099999998"/>
    <n v="-86.81762899640475"/>
    <x v="23"/>
    <x v="1"/>
    <x v="12"/>
    <x v="12"/>
  </r>
  <r>
    <x v="0"/>
    <x v="0"/>
    <x v="7"/>
    <x v="41"/>
    <x v="0"/>
    <x v="231"/>
    <x v="231"/>
    <x v="1"/>
    <x v="1"/>
    <x v="0"/>
    <x v="0"/>
    <x v="24"/>
    <x v="24"/>
    <x v="0"/>
    <n v="2590148.4700000002"/>
    <n v="13895043.050000001"/>
    <n v="13895043.050000001"/>
    <n v="6101078.4000000004"/>
    <n v="-7793964.6500000004"/>
    <n v="-56.091691274033153"/>
    <x v="23"/>
    <x v="1"/>
    <x v="11"/>
    <x v="11"/>
  </r>
  <r>
    <x v="0"/>
    <x v="0"/>
    <x v="7"/>
    <x v="41"/>
    <x v="0"/>
    <x v="232"/>
    <x v="232"/>
    <x v="1"/>
    <x v="1"/>
    <x v="0"/>
    <x v="0"/>
    <x v="24"/>
    <x v="24"/>
    <x v="0"/>
    <n v="1936155.11"/>
    <n v="8303889.6699999999"/>
    <n v="8303889.6699999999"/>
    <n v="5949363.6500000004"/>
    <n v="-2354526.02"/>
    <n v="-28.354495466219266"/>
    <x v="23"/>
    <x v="1"/>
    <x v="12"/>
    <x v="12"/>
  </r>
  <r>
    <x v="0"/>
    <x v="0"/>
    <x v="7"/>
    <x v="42"/>
    <x v="0"/>
    <x v="233"/>
    <x v="233"/>
    <x v="1"/>
    <x v="1"/>
    <x v="0"/>
    <x v="0"/>
    <x v="24"/>
    <x v="24"/>
    <x v="0"/>
    <n v="307500.26"/>
    <n v="1100000"/>
    <n v="1100000"/>
    <n v="1721260"/>
    <n v="621260"/>
    <n v="56.478181818181817"/>
    <x v="23"/>
    <x v="0"/>
    <x v="12"/>
    <x v="12"/>
  </r>
  <r>
    <x v="0"/>
    <x v="0"/>
    <x v="7"/>
    <x v="42"/>
    <x v="0"/>
    <x v="234"/>
    <x v="234"/>
    <x v="1"/>
    <x v="1"/>
    <x v="0"/>
    <x v="0"/>
    <x v="24"/>
    <x v="24"/>
    <x v="0"/>
    <n v="3830156.84"/>
    <n v="4816000"/>
    <n v="4816000"/>
    <n v="7425426.8200000003"/>
    <n v="2609426.8199999998"/>
    <n v="54.182450581395344"/>
    <x v="23"/>
    <x v="0"/>
    <x v="11"/>
    <x v="11"/>
  </r>
  <r>
    <x v="0"/>
    <x v="0"/>
    <x v="7"/>
    <x v="42"/>
    <x v="0"/>
    <x v="235"/>
    <x v="235"/>
    <x v="1"/>
    <x v="1"/>
    <x v="0"/>
    <x v="0"/>
    <x v="24"/>
    <x v="24"/>
    <x v="0"/>
    <n v="3971681.85"/>
    <n v="3430000"/>
    <n v="3430000"/>
    <n v="4835895"/>
    <n v="1405895"/>
    <n v="40.988192419825069"/>
    <x v="23"/>
    <x v="0"/>
    <x v="11"/>
    <x v="11"/>
  </r>
  <r>
    <x v="0"/>
    <x v="0"/>
    <x v="7"/>
    <x v="42"/>
    <x v="0"/>
    <x v="236"/>
    <x v="236"/>
    <x v="1"/>
    <x v="1"/>
    <x v="0"/>
    <x v="0"/>
    <x v="24"/>
    <x v="24"/>
    <x v="0"/>
    <n v="1212618.08"/>
    <n v="3100000"/>
    <n v="3100000"/>
    <n v="5845907.2300000004"/>
    <n v="2745907.23"/>
    <n v="88.577652580645164"/>
    <x v="23"/>
    <x v="0"/>
    <x v="12"/>
    <x v="12"/>
  </r>
  <r>
    <x v="0"/>
    <x v="0"/>
    <x v="7"/>
    <x v="42"/>
    <x v="0"/>
    <x v="237"/>
    <x v="237"/>
    <x v="1"/>
    <x v="1"/>
    <x v="0"/>
    <x v="0"/>
    <x v="24"/>
    <x v="24"/>
    <x v="0"/>
    <n v="875826.45"/>
    <n v="8119350"/>
    <n v="8119350"/>
    <n v="6253383.75"/>
    <n v="-1865966.25"/>
    <n v="-22.981719595780447"/>
    <x v="23"/>
    <x v="1"/>
    <x v="11"/>
    <x v="11"/>
  </r>
  <r>
    <x v="0"/>
    <x v="0"/>
    <x v="7"/>
    <x v="42"/>
    <x v="0"/>
    <x v="238"/>
    <x v="238"/>
    <x v="1"/>
    <x v="1"/>
    <x v="0"/>
    <x v="0"/>
    <x v="24"/>
    <x v="24"/>
    <x v="0"/>
    <n v="632359.42000000004"/>
    <n v="1317500"/>
    <n v="1317500"/>
    <n v="2027647.93"/>
    <n v="710147.93"/>
    <n v="53.901171157495256"/>
    <x v="23"/>
    <x v="0"/>
    <x v="12"/>
    <x v="12"/>
  </r>
  <r>
    <x v="0"/>
    <x v="0"/>
    <x v="7"/>
    <x v="42"/>
    <x v="0"/>
    <x v="239"/>
    <x v="239"/>
    <x v="1"/>
    <x v="1"/>
    <x v="0"/>
    <x v="0"/>
    <x v="24"/>
    <x v="24"/>
    <x v="0"/>
    <n v="612635.81999999995"/>
    <n v="2789119"/>
    <n v="2789119"/>
    <n v="2358194.4699999997"/>
    <n v="-430924.53"/>
    <n v="-15.450202375732266"/>
    <x v="23"/>
    <x v="1"/>
    <x v="12"/>
    <x v="12"/>
  </r>
  <r>
    <x v="0"/>
    <x v="0"/>
    <x v="0"/>
    <x v="0"/>
    <x v="0"/>
    <x v="240"/>
    <x v="240"/>
    <x v="1"/>
    <x v="1"/>
    <x v="0"/>
    <x v="0"/>
    <x v="24"/>
    <x v="24"/>
    <x v="0"/>
    <n v="5488586.6399999997"/>
    <n v="5900000"/>
    <n v="5900000"/>
    <n v="4922816.33"/>
    <n v="-977183.67"/>
    <n v="-16.562435084745761"/>
    <x v="23"/>
    <x v="1"/>
    <x v="11"/>
    <x v="11"/>
  </r>
  <r>
    <x v="0"/>
    <x v="0"/>
    <x v="0"/>
    <x v="0"/>
    <x v="0"/>
    <x v="241"/>
    <x v="241"/>
    <x v="1"/>
    <x v="1"/>
    <x v="0"/>
    <x v="0"/>
    <x v="24"/>
    <x v="24"/>
    <x v="0"/>
    <n v="6968674.5499999998"/>
    <n v="11442000"/>
    <n v="11442000"/>
    <n v="10322170.210000001"/>
    <n v="-1119829.79"/>
    <n v="-9.7870109246635195"/>
    <x v="23"/>
    <x v="1"/>
    <x v="11"/>
    <x v="11"/>
  </r>
  <r>
    <x v="0"/>
    <x v="0"/>
    <x v="0"/>
    <x v="0"/>
    <x v="0"/>
    <x v="242"/>
    <x v="242"/>
    <x v="1"/>
    <x v="1"/>
    <x v="0"/>
    <x v="0"/>
    <x v="24"/>
    <x v="24"/>
    <x v="0"/>
    <n v="14696241.16"/>
    <n v="21011080"/>
    <n v="21011080"/>
    <n v="21940249.02"/>
    <n v="929169.02"/>
    <n v="4.4222811012094576"/>
    <x v="23"/>
    <x v="0"/>
    <x v="8"/>
    <x v="8"/>
  </r>
  <r>
    <x v="0"/>
    <x v="0"/>
    <x v="0"/>
    <x v="0"/>
    <x v="0"/>
    <x v="243"/>
    <x v="243"/>
    <x v="1"/>
    <x v="1"/>
    <x v="0"/>
    <x v="0"/>
    <x v="24"/>
    <x v="24"/>
    <x v="0"/>
    <n v="10464034.289999999"/>
    <n v="6180000"/>
    <n v="6180000"/>
    <n v="5578041.8700000001"/>
    <n v="-601958.13"/>
    <n v="-9.7404228155339805"/>
    <x v="23"/>
    <x v="1"/>
    <x v="6"/>
    <x v="6"/>
  </r>
  <r>
    <x v="0"/>
    <x v="0"/>
    <x v="0"/>
    <x v="0"/>
    <x v="0"/>
    <x v="244"/>
    <x v="244"/>
    <x v="1"/>
    <x v="1"/>
    <x v="0"/>
    <x v="0"/>
    <x v="24"/>
    <x v="24"/>
    <x v="0"/>
    <n v="11223694.02"/>
    <n v="10550000"/>
    <n v="10550000"/>
    <n v="10664735.010000002"/>
    <n v="114735.01"/>
    <n v="1.0875356398104266"/>
    <x v="23"/>
    <x v="0"/>
    <x v="7"/>
    <x v="7"/>
  </r>
  <r>
    <x v="0"/>
    <x v="0"/>
    <x v="0"/>
    <x v="0"/>
    <x v="0"/>
    <x v="245"/>
    <x v="245"/>
    <x v="1"/>
    <x v="1"/>
    <x v="0"/>
    <x v="0"/>
    <x v="24"/>
    <x v="24"/>
    <x v="0"/>
    <n v="3834336.05"/>
    <n v="6151004"/>
    <n v="6151004"/>
    <n v="12713248.740000002"/>
    <n v="6562244.7400000002"/>
    <n v="106.68574983856293"/>
    <x v="23"/>
    <x v="0"/>
    <x v="9"/>
    <x v="9"/>
  </r>
  <r>
    <x v="0"/>
    <x v="0"/>
    <x v="0"/>
    <x v="0"/>
    <x v="0"/>
    <x v="246"/>
    <x v="246"/>
    <x v="1"/>
    <x v="1"/>
    <x v="0"/>
    <x v="0"/>
    <x v="24"/>
    <x v="24"/>
    <x v="0"/>
    <n v="4008589.13"/>
    <n v="5300000"/>
    <n v="5300000"/>
    <n v="6771259.6200000001"/>
    <n v="1471259.62"/>
    <n v="27.759615471698112"/>
    <x v="23"/>
    <x v="0"/>
    <x v="12"/>
    <x v="12"/>
  </r>
  <r>
    <x v="0"/>
    <x v="0"/>
    <x v="0"/>
    <x v="0"/>
    <x v="0"/>
    <x v="247"/>
    <x v="247"/>
    <x v="1"/>
    <x v="1"/>
    <x v="0"/>
    <x v="0"/>
    <x v="24"/>
    <x v="24"/>
    <x v="0"/>
    <n v="6373325.7400000002"/>
    <n v="10760000"/>
    <n v="10760000"/>
    <n v="9418216.0299999993"/>
    <n v="-1341783.97"/>
    <n v="-12.470111245353159"/>
    <x v="23"/>
    <x v="1"/>
    <x v="11"/>
    <x v="11"/>
  </r>
  <r>
    <x v="0"/>
    <x v="0"/>
    <x v="0"/>
    <x v="0"/>
    <x v="0"/>
    <x v="248"/>
    <x v="248"/>
    <x v="1"/>
    <x v="1"/>
    <x v="0"/>
    <x v="0"/>
    <x v="24"/>
    <x v="24"/>
    <x v="0"/>
    <n v="18969880.899999999"/>
    <n v="20698400"/>
    <n v="20698400"/>
    <n v="17384029.350000001"/>
    <n v="-3314370.65"/>
    <n v="-16.012690111312953"/>
    <x v="23"/>
    <x v="1"/>
    <x v="1"/>
    <x v="1"/>
  </r>
  <r>
    <x v="0"/>
    <x v="0"/>
    <x v="0"/>
    <x v="0"/>
    <x v="0"/>
    <x v="249"/>
    <x v="249"/>
    <x v="1"/>
    <x v="1"/>
    <x v="0"/>
    <x v="0"/>
    <x v="24"/>
    <x v="24"/>
    <x v="0"/>
    <n v="4633984.0599999996"/>
    <n v="6651000"/>
    <n v="6651000"/>
    <n v="10002175.550000001"/>
    <n v="3351175.55"/>
    <n v="50.386040445045857"/>
    <x v="23"/>
    <x v="0"/>
    <x v="11"/>
    <x v="11"/>
  </r>
  <r>
    <x v="0"/>
    <x v="0"/>
    <x v="0"/>
    <x v="0"/>
    <x v="0"/>
    <x v="250"/>
    <x v="250"/>
    <x v="1"/>
    <x v="1"/>
    <x v="0"/>
    <x v="0"/>
    <x v="24"/>
    <x v="24"/>
    <x v="0"/>
    <n v="15729527.65"/>
    <n v="9600000"/>
    <n v="9600000"/>
    <n v="9920923.4000000004"/>
    <n v="320923.40000000002"/>
    <n v="3.3429520833333335"/>
    <x v="23"/>
    <x v="0"/>
    <x v="6"/>
    <x v="6"/>
  </r>
  <r>
    <x v="0"/>
    <x v="0"/>
    <x v="0"/>
    <x v="0"/>
    <x v="0"/>
    <x v="251"/>
    <x v="251"/>
    <x v="1"/>
    <x v="1"/>
    <x v="0"/>
    <x v="0"/>
    <x v="24"/>
    <x v="24"/>
    <x v="0"/>
    <n v="8157488.3099999996"/>
    <n v="12430000"/>
    <n v="12430000"/>
    <n v="14788767.57"/>
    <n v="2358767.5699999998"/>
    <n v="18.976408447304909"/>
    <x v="23"/>
    <x v="0"/>
    <x v="11"/>
    <x v="11"/>
  </r>
  <r>
    <x v="0"/>
    <x v="0"/>
    <x v="0"/>
    <x v="0"/>
    <x v="0"/>
    <x v="252"/>
    <x v="252"/>
    <x v="1"/>
    <x v="1"/>
    <x v="0"/>
    <x v="0"/>
    <x v="24"/>
    <x v="24"/>
    <x v="0"/>
    <n v="3584686.05"/>
    <n v="6079000"/>
    <n v="6079000"/>
    <n v="4891536.6100000003"/>
    <n v="-1187463.3899999999"/>
    <n v="-19.533860667873004"/>
    <x v="23"/>
    <x v="1"/>
    <x v="12"/>
    <x v="12"/>
  </r>
  <r>
    <x v="0"/>
    <x v="0"/>
    <x v="0"/>
    <x v="0"/>
    <x v="0"/>
    <x v="253"/>
    <x v="253"/>
    <x v="1"/>
    <x v="1"/>
    <x v="0"/>
    <x v="0"/>
    <x v="24"/>
    <x v="24"/>
    <x v="0"/>
    <n v="2105540.7999999998"/>
    <n v="2460988.9"/>
    <n v="2460988.9"/>
    <n v="3463828.4899999998"/>
    <n v="1002839.59"/>
    <n v="40.74945604183749"/>
    <x v="23"/>
    <x v="0"/>
    <x v="12"/>
    <x v="12"/>
  </r>
  <r>
    <x v="0"/>
    <x v="0"/>
    <x v="7"/>
    <x v="43"/>
    <x v="0"/>
    <x v="254"/>
    <x v="254"/>
    <x v="1"/>
    <x v="1"/>
    <x v="0"/>
    <x v="0"/>
    <x v="24"/>
    <x v="24"/>
    <x v="0"/>
    <n v="2181987.25"/>
    <n v="3711300"/>
    <n v="3711300"/>
    <n v="4049800.75"/>
    <n v="338500.75"/>
    <n v="9.1208134615902772"/>
    <x v="23"/>
    <x v="0"/>
    <x v="11"/>
    <x v="11"/>
  </r>
  <r>
    <x v="0"/>
    <x v="0"/>
    <x v="7"/>
    <x v="43"/>
    <x v="0"/>
    <x v="255"/>
    <x v="255"/>
    <x v="1"/>
    <x v="1"/>
    <x v="0"/>
    <x v="0"/>
    <x v="24"/>
    <x v="24"/>
    <x v="0"/>
    <n v="1518212.43"/>
    <n v="1352600"/>
    <n v="1352600"/>
    <n v="1672441.1600000001"/>
    <n v="319841.15999999997"/>
    <n v="23.646396569569717"/>
    <x v="23"/>
    <x v="0"/>
    <x v="11"/>
    <x v="11"/>
  </r>
  <r>
    <x v="0"/>
    <x v="0"/>
    <x v="7"/>
    <x v="43"/>
    <x v="0"/>
    <x v="256"/>
    <x v="256"/>
    <x v="1"/>
    <x v="1"/>
    <x v="0"/>
    <x v="0"/>
    <x v="24"/>
    <x v="24"/>
    <x v="0"/>
    <n v="1870354.63"/>
    <n v="3055000"/>
    <n v="3055000"/>
    <n v="2045059.5499999998"/>
    <n v="-1009940.45"/>
    <n v="-33.058607201309329"/>
    <x v="23"/>
    <x v="1"/>
    <x v="12"/>
    <x v="12"/>
  </r>
  <r>
    <x v="0"/>
    <x v="0"/>
    <x v="7"/>
    <x v="43"/>
    <x v="0"/>
    <x v="257"/>
    <x v="257"/>
    <x v="1"/>
    <x v="1"/>
    <x v="0"/>
    <x v="0"/>
    <x v="24"/>
    <x v="24"/>
    <x v="0"/>
    <n v="2237839.19"/>
    <n v="3800000"/>
    <n v="3800000"/>
    <n v="3907379.8"/>
    <n v="107379.8"/>
    <n v="2.825784210526316"/>
    <x v="23"/>
    <x v="0"/>
    <x v="12"/>
    <x v="12"/>
  </r>
  <r>
    <x v="0"/>
    <x v="0"/>
    <x v="7"/>
    <x v="43"/>
    <x v="0"/>
    <x v="258"/>
    <x v="258"/>
    <x v="1"/>
    <x v="1"/>
    <x v="0"/>
    <x v="0"/>
    <x v="24"/>
    <x v="24"/>
    <x v="0"/>
    <n v="3266541.4"/>
    <n v="7500000"/>
    <n v="7500000"/>
    <n v="9781381.5"/>
    <n v="2281381.5"/>
    <n v="30.418420000000001"/>
    <x v="23"/>
    <x v="0"/>
    <x v="11"/>
    <x v="11"/>
  </r>
  <r>
    <x v="0"/>
    <x v="0"/>
    <x v="7"/>
    <x v="43"/>
    <x v="0"/>
    <x v="259"/>
    <x v="259"/>
    <x v="1"/>
    <x v="1"/>
    <x v="0"/>
    <x v="0"/>
    <x v="24"/>
    <x v="24"/>
    <x v="0"/>
    <n v="5693416.3399999999"/>
    <n v="8134006.2800000003"/>
    <n v="8134006.2800000003"/>
    <n v="6662826.3899999997"/>
    <n v="-1471179.89"/>
    <n v="-18.086780847678423"/>
    <x v="23"/>
    <x v="1"/>
    <x v="12"/>
    <x v="12"/>
  </r>
  <r>
    <x v="0"/>
    <x v="0"/>
    <x v="8"/>
    <x v="44"/>
    <x v="0"/>
    <x v="260"/>
    <x v="260"/>
    <x v="1"/>
    <x v="1"/>
    <x v="0"/>
    <x v="0"/>
    <x v="24"/>
    <x v="24"/>
    <x v="0"/>
    <n v="6044130.3200000003"/>
    <n v="9706783.3000000007"/>
    <n v="9706783.3000000007"/>
    <n v="11017245.989999998"/>
    <n v="1310462.69"/>
    <n v="13.500483625713576"/>
    <x v="23"/>
    <x v="0"/>
    <x v="7"/>
    <x v="7"/>
  </r>
  <r>
    <x v="0"/>
    <x v="0"/>
    <x v="8"/>
    <x v="44"/>
    <x v="0"/>
    <x v="261"/>
    <x v="261"/>
    <x v="1"/>
    <x v="1"/>
    <x v="0"/>
    <x v="0"/>
    <x v="24"/>
    <x v="24"/>
    <x v="0"/>
    <n v="5029093.9400000004"/>
    <n v="10055670"/>
    <n v="10055670"/>
    <n v="8915111.2399999984"/>
    <n v="-1140558.76"/>
    <n v="-11.342444213065862"/>
    <x v="23"/>
    <x v="1"/>
    <x v="11"/>
    <x v="11"/>
  </r>
  <r>
    <x v="0"/>
    <x v="0"/>
    <x v="8"/>
    <x v="44"/>
    <x v="0"/>
    <x v="262"/>
    <x v="262"/>
    <x v="1"/>
    <x v="1"/>
    <x v="0"/>
    <x v="0"/>
    <x v="24"/>
    <x v="24"/>
    <x v="0"/>
    <n v="6292807.7999999998"/>
    <n v="10635037.5"/>
    <n v="10635037.5"/>
    <n v="9520574.5199999996"/>
    <n v="-1114462.98"/>
    <n v="-10.479163613668499"/>
    <x v="23"/>
    <x v="1"/>
    <x v="7"/>
    <x v="7"/>
  </r>
  <r>
    <x v="0"/>
    <x v="0"/>
    <x v="8"/>
    <x v="44"/>
    <x v="0"/>
    <x v="263"/>
    <x v="263"/>
    <x v="1"/>
    <x v="1"/>
    <x v="0"/>
    <x v="0"/>
    <x v="24"/>
    <x v="24"/>
    <x v="0"/>
    <n v="5198682.32"/>
    <n v="8385891.5599999996"/>
    <n v="8385891.5599999996"/>
    <n v="8078536.1600000001"/>
    <n v="-307355.40000000002"/>
    <n v="-3.6651487537241656"/>
    <x v="23"/>
    <x v="1"/>
    <x v="11"/>
    <x v="11"/>
  </r>
  <r>
    <x v="0"/>
    <x v="0"/>
    <x v="9"/>
    <x v="45"/>
    <x v="0"/>
    <x v="264"/>
    <x v="264"/>
    <x v="1"/>
    <x v="1"/>
    <x v="0"/>
    <x v="0"/>
    <x v="24"/>
    <x v="24"/>
    <x v="0"/>
    <n v="851348.61"/>
    <n v="30800"/>
    <n v="30800"/>
    <n v="2262611.16"/>
    <n v="2231811.16"/>
    <n v="7246.1401298701294"/>
    <x v="23"/>
    <x v="0"/>
    <x v="11"/>
    <x v="11"/>
  </r>
  <r>
    <x v="0"/>
    <x v="0"/>
    <x v="9"/>
    <x v="45"/>
    <x v="0"/>
    <x v="265"/>
    <x v="265"/>
    <x v="1"/>
    <x v="1"/>
    <x v="0"/>
    <x v="0"/>
    <x v="24"/>
    <x v="24"/>
    <x v="0"/>
    <n v="461003.91"/>
    <n v="1004399.35"/>
    <n v="1004399.35"/>
    <n v="1210089"/>
    <n v="205689.65"/>
    <n v="20.478871277644696"/>
    <x v="23"/>
    <x v="0"/>
    <x v="12"/>
    <x v="12"/>
  </r>
  <r>
    <x v="0"/>
    <x v="0"/>
    <x v="9"/>
    <x v="45"/>
    <x v="0"/>
    <x v="266"/>
    <x v="266"/>
    <x v="1"/>
    <x v="1"/>
    <x v="0"/>
    <x v="0"/>
    <x v="24"/>
    <x v="24"/>
    <x v="0"/>
    <n v="1856812.89"/>
    <n v="7936334.5499999998"/>
    <n v="7936334.5499999998"/>
    <n v="8130196.8000000007"/>
    <n v="193862.25"/>
    <n v="2.4427177153211113"/>
    <x v="23"/>
    <x v="0"/>
    <x v="7"/>
    <x v="7"/>
  </r>
  <r>
    <x v="0"/>
    <x v="0"/>
    <x v="9"/>
    <x v="45"/>
    <x v="1"/>
    <x v="267"/>
    <x v="267"/>
    <x v="1"/>
    <x v="1"/>
    <x v="0"/>
    <x v="0"/>
    <x v="24"/>
    <x v="24"/>
    <x v="0"/>
    <n v="4271449.3600000003"/>
    <n v="1600000"/>
    <n v="1600000"/>
    <n v="2234221.4"/>
    <n v="634221.4"/>
    <n v="39.638837500000001"/>
    <x v="23"/>
    <x v="0"/>
    <x v="1"/>
    <x v="1"/>
  </r>
  <r>
    <x v="0"/>
    <x v="0"/>
    <x v="9"/>
    <x v="45"/>
    <x v="0"/>
    <x v="268"/>
    <x v="268"/>
    <x v="1"/>
    <x v="1"/>
    <x v="0"/>
    <x v="0"/>
    <x v="24"/>
    <x v="24"/>
    <x v="0"/>
    <n v="2815844.6"/>
    <n v="4953490.0999999996"/>
    <n v="4953490.0999999996"/>
    <n v="12243784.07"/>
    <n v="7290293.9699999997"/>
    <n v="147.17489735166725"/>
    <x v="23"/>
    <x v="0"/>
    <x v="11"/>
    <x v="11"/>
  </r>
  <r>
    <x v="0"/>
    <x v="0"/>
    <x v="9"/>
    <x v="45"/>
    <x v="0"/>
    <x v="269"/>
    <x v="269"/>
    <x v="1"/>
    <x v="1"/>
    <x v="0"/>
    <x v="0"/>
    <x v="24"/>
    <x v="24"/>
    <x v="0"/>
    <n v="8002455.8300000001"/>
    <n v="10950846.029999999"/>
    <n v="10950846.029999999"/>
    <n v="271130"/>
    <n v="-10679716.029999999"/>
    <n v="-97.524118234726004"/>
    <x v="23"/>
    <x v="1"/>
    <x v="6"/>
    <x v="6"/>
  </r>
  <r>
    <x v="0"/>
    <x v="0"/>
    <x v="9"/>
    <x v="45"/>
    <x v="0"/>
    <x v="270"/>
    <x v="270"/>
    <x v="1"/>
    <x v="1"/>
    <x v="0"/>
    <x v="0"/>
    <x v="24"/>
    <x v="24"/>
    <x v="0"/>
    <n v="1773956.09"/>
    <n v="2927715.1"/>
    <n v="2927715.1"/>
    <n v="4872769.76"/>
    <n v="1945054.66"/>
    <n v="66.435926774432389"/>
    <x v="23"/>
    <x v="0"/>
    <x v="11"/>
    <x v="11"/>
  </r>
  <r>
    <x v="0"/>
    <x v="0"/>
    <x v="9"/>
    <x v="45"/>
    <x v="0"/>
    <x v="271"/>
    <x v="271"/>
    <x v="1"/>
    <x v="1"/>
    <x v="0"/>
    <x v="0"/>
    <x v="24"/>
    <x v="24"/>
    <x v="0"/>
    <n v="13321411.41"/>
    <n v="19625860.969999999"/>
    <n v="19625860.969999999"/>
    <n v="22916915.98"/>
    <n v="3291055.01"/>
    <n v="16.768971384392721"/>
    <x v="23"/>
    <x v="0"/>
    <x v="6"/>
    <x v="6"/>
  </r>
  <r>
    <x v="0"/>
    <x v="0"/>
    <x v="9"/>
    <x v="45"/>
    <x v="0"/>
    <x v="272"/>
    <x v="272"/>
    <x v="1"/>
    <x v="1"/>
    <x v="0"/>
    <x v="0"/>
    <x v="24"/>
    <x v="24"/>
    <x v="0"/>
    <n v="546321.48"/>
    <n v="1272938"/>
    <n v="1272938"/>
    <n v="3248800.23"/>
    <n v="1975862.23"/>
    <n v="155.22061797196719"/>
    <x v="23"/>
    <x v="0"/>
    <x v="12"/>
    <x v="12"/>
  </r>
  <r>
    <x v="0"/>
    <x v="0"/>
    <x v="9"/>
    <x v="45"/>
    <x v="0"/>
    <x v="273"/>
    <x v="273"/>
    <x v="1"/>
    <x v="1"/>
    <x v="0"/>
    <x v="0"/>
    <x v="24"/>
    <x v="24"/>
    <x v="0"/>
    <n v="7039137.3200000003"/>
    <n v="12595552.359999999"/>
    <n v="12595552.359999999"/>
    <n v="14528117.289999999"/>
    <n v="1932564.93"/>
    <n v="15.343232871130711"/>
    <x v="23"/>
    <x v="0"/>
    <x v="10"/>
    <x v="10"/>
  </r>
  <r>
    <x v="0"/>
    <x v="0"/>
    <x v="9"/>
    <x v="45"/>
    <x v="0"/>
    <x v="274"/>
    <x v="274"/>
    <x v="1"/>
    <x v="1"/>
    <x v="0"/>
    <x v="0"/>
    <x v="24"/>
    <x v="24"/>
    <x v="0"/>
    <n v="3791570.96"/>
    <n v="4495000"/>
    <n v="4495000"/>
    <n v="7923375.0800000001"/>
    <n v="3428375.08"/>
    <n v="76.270858286985543"/>
    <x v="23"/>
    <x v="0"/>
    <x v="12"/>
    <x v="12"/>
  </r>
  <r>
    <x v="0"/>
    <x v="0"/>
    <x v="9"/>
    <x v="45"/>
    <x v="0"/>
    <x v="275"/>
    <x v="275"/>
    <x v="1"/>
    <x v="1"/>
    <x v="0"/>
    <x v="0"/>
    <x v="24"/>
    <x v="24"/>
    <x v="0"/>
    <n v="4222687.59"/>
    <n v="5755596.7999999998"/>
    <n v="5755596.7999999998"/>
    <n v="6476517.8599999994"/>
    <n v="720921.06"/>
    <n v="12.525565724131337"/>
    <x v="23"/>
    <x v="0"/>
    <x v="12"/>
    <x v="12"/>
  </r>
  <r>
    <x v="0"/>
    <x v="0"/>
    <x v="9"/>
    <x v="45"/>
    <x v="0"/>
    <x v="276"/>
    <x v="276"/>
    <x v="1"/>
    <x v="1"/>
    <x v="0"/>
    <x v="0"/>
    <x v="24"/>
    <x v="24"/>
    <x v="0"/>
    <n v="11854135.98"/>
    <n v="8000000"/>
    <n v="8000000"/>
    <n v="15447295.740000002"/>
    <n v="7447295.7400000002"/>
    <n v="93.091196749999995"/>
    <x v="23"/>
    <x v="0"/>
    <x v="7"/>
    <x v="7"/>
  </r>
  <r>
    <x v="0"/>
    <x v="0"/>
    <x v="9"/>
    <x v="45"/>
    <x v="0"/>
    <x v="277"/>
    <x v="277"/>
    <x v="1"/>
    <x v="1"/>
    <x v="0"/>
    <x v="0"/>
    <x v="24"/>
    <x v="24"/>
    <x v="0"/>
    <n v="942953.53"/>
    <n v="7918972.25"/>
    <n v="7918972.25"/>
    <n v="3827282.5"/>
    <n v="-4091689.75"/>
    <n v="-51.669454328495718"/>
    <x v="23"/>
    <x v="1"/>
    <x v="7"/>
    <x v="7"/>
  </r>
  <r>
    <x v="0"/>
    <x v="0"/>
    <x v="9"/>
    <x v="45"/>
    <x v="0"/>
    <x v="278"/>
    <x v="278"/>
    <x v="1"/>
    <x v="1"/>
    <x v="0"/>
    <x v="0"/>
    <x v="24"/>
    <x v="24"/>
    <x v="0"/>
    <n v="8060439.2599999998"/>
    <n v="16418919.939999999"/>
    <n v="16418919.939999999"/>
    <n v="10010651.210000001"/>
    <n v="-6408268.7300000004"/>
    <n v="-39.029782430378305"/>
    <x v="23"/>
    <x v="1"/>
    <x v="7"/>
    <x v="7"/>
  </r>
  <r>
    <x v="0"/>
    <x v="0"/>
    <x v="9"/>
    <x v="45"/>
    <x v="0"/>
    <x v="279"/>
    <x v="279"/>
    <x v="1"/>
    <x v="1"/>
    <x v="0"/>
    <x v="0"/>
    <x v="24"/>
    <x v="24"/>
    <x v="0"/>
    <n v="929782.66"/>
    <n v="2442616.5"/>
    <n v="2442616.5"/>
    <n v="1470476.76"/>
    <n v="-972139.74"/>
    <n v="-39.799114596990563"/>
    <x v="23"/>
    <x v="1"/>
    <x v="11"/>
    <x v="11"/>
  </r>
  <r>
    <x v="0"/>
    <x v="0"/>
    <x v="9"/>
    <x v="45"/>
    <x v="0"/>
    <x v="280"/>
    <x v="280"/>
    <x v="1"/>
    <x v="1"/>
    <x v="0"/>
    <x v="0"/>
    <x v="24"/>
    <x v="24"/>
    <x v="0"/>
    <n v="3275430.98"/>
    <n v="5021400"/>
    <n v="5021400"/>
    <n v="9529970.1300000008"/>
    <n v="4508570.13"/>
    <n v="89.787113753136566"/>
    <x v="23"/>
    <x v="0"/>
    <x v="12"/>
    <x v="12"/>
  </r>
  <r>
    <x v="0"/>
    <x v="0"/>
    <x v="9"/>
    <x v="45"/>
    <x v="0"/>
    <x v="281"/>
    <x v="281"/>
    <x v="1"/>
    <x v="1"/>
    <x v="0"/>
    <x v="0"/>
    <x v="24"/>
    <x v="24"/>
    <x v="0"/>
    <n v="1561100.21"/>
    <n v="3168532.3"/>
    <n v="3168532.3"/>
    <n v="2831023.51"/>
    <n v="-337508.79"/>
    <n v="-10.651896778833532"/>
    <x v="23"/>
    <x v="1"/>
    <x v="12"/>
    <x v="12"/>
  </r>
  <r>
    <x v="0"/>
    <x v="0"/>
    <x v="8"/>
    <x v="46"/>
    <x v="0"/>
    <x v="282"/>
    <x v="282"/>
    <x v="1"/>
    <x v="1"/>
    <x v="0"/>
    <x v="0"/>
    <x v="24"/>
    <x v="24"/>
    <x v="0"/>
    <n v="12341345.52"/>
    <n v="18322277.629999999"/>
    <n v="18322277.629999999"/>
    <n v="21556503.57"/>
    <n v="3234225.94"/>
    <n v="17.651877159117142"/>
    <x v="23"/>
    <x v="0"/>
    <x v="11"/>
    <x v="11"/>
  </r>
  <r>
    <x v="0"/>
    <x v="0"/>
    <x v="8"/>
    <x v="46"/>
    <x v="0"/>
    <x v="283"/>
    <x v="283"/>
    <x v="1"/>
    <x v="1"/>
    <x v="0"/>
    <x v="0"/>
    <x v="24"/>
    <x v="24"/>
    <x v="0"/>
    <n v="9766965.9199999999"/>
    <n v="19227335.949999999"/>
    <n v="19227335.949999999"/>
    <n v="21020413.650000002"/>
    <n v="1793077.7"/>
    <n v="9.3256689572743436"/>
    <x v="23"/>
    <x v="0"/>
    <x v="11"/>
    <x v="11"/>
  </r>
  <r>
    <x v="0"/>
    <x v="0"/>
    <x v="8"/>
    <x v="46"/>
    <x v="1"/>
    <x v="284"/>
    <x v="284"/>
    <x v="1"/>
    <x v="1"/>
    <x v="0"/>
    <x v="0"/>
    <x v="24"/>
    <x v="24"/>
    <x v="0"/>
    <n v="28530400.710000001"/>
    <n v="25563689.539999999"/>
    <n v="25563689.539999999"/>
    <n v="26666074.43"/>
    <n v="1102384.8899999999"/>
    <n v="4.3123074557570309"/>
    <x v="23"/>
    <x v="0"/>
    <x v="5"/>
    <x v="5"/>
  </r>
  <r>
    <x v="0"/>
    <x v="0"/>
    <x v="8"/>
    <x v="46"/>
    <x v="0"/>
    <x v="285"/>
    <x v="285"/>
    <x v="1"/>
    <x v="1"/>
    <x v="0"/>
    <x v="0"/>
    <x v="24"/>
    <x v="24"/>
    <x v="0"/>
    <n v="563658.23"/>
    <n v="2486946.5"/>
    <n v="2486946.5"/>
    <n v="2235925"/>
    <n v="-251021.5"/>
    <n v="-10.093562527380465"/>
    <x v="23"/>
    <x v="1"/>
    <x v="0"/>
    <x v="0"/>
  </r>
  <r>
    <x v="0"/>
    <x v="0"/>
    <x v="8"/>
    <x v="46"/>
    <x v="0"/>
    <x v="286"/>
    <x v="286"/>
    <x v="1"/>
    <x v="1"/>
    <x v="0"/>
    <x v="0"/>
    <x v="24"/>
    <x v="24"/>
    <x v="0"/>
    <n v="5764168.1600000001"/>
    <n v="9930000"/>
    <n v="9930000"/>
    <n v="10048809.33"/>
    <n v="118809.33"/>
    <n v="1.1964685800604229"/>
    <x v="23"/>
    <x v="0"/>
    <x v="11"/>
    <x v="11"/>
  </r>
  <r>
    <x v="0"/>
    <x v="0"/>
    <x v="8"/>
    <x v="46"/>
    <x v="0"/>
    <x v="287"/>
    <x v="287"/>
    <x v="1"/>
    <x v="1"/>
    <x v="0"/>
    <x v="0"/>
    <x v="24"/>
    <x v="24"/>
    <x v="0"/>
    <n v="11730051.949999999"/>
    <n v="22500000"/>
    <n v="22500000"/>
    <n v="19366428.550000001"/>
    <n v="-3133571.45"/>
    <n v="-13.92698422222222"/>
    <x v="23"/>
    <x v="1"/>
    <x v="6"/>
    <x v="6"/>
  </r>
  <r>
    <x v="0"/>
    <x v="0"/>
    <x v="8"/>
    <x v="46"/>
    <x v="0"/>
    <x v="288"/>
    <x v="288"/>
    <x v="1"/>
    <x v="1"/>
    <x v="0"/>
    <x v="0"/>
    <x v="24"/>
    <x v="24"/>
    <x v="0"/>
    <n v="3827896.14"/>
    <n v="8512718.3499999996"/>
    <n v="8512718.3499999996"/>
    <n v="7790698.75"/>
    <n v="-722019.6"/>
    <n v="-8.4816573309981536"/>
    <x v="23"/>
    <x v="1"/>
    <x v="12"/>
    <x v="12"/>
  </r>
  <r>
    <x v="0"/>
    <x v="0"/>
    <x v="8"/>
    <x v="46"/>
    <x v="0"/>
    <x v="289"/>
    <x v="289"/>
    <x v="1"/>
    <x v="1"/>
    <x v="0"/>
    <x v="0"/>
    <x v="24"/>
    <x v="24"/>
    <x v="0"/>
    <n v="5915045.0599999996"/>
    <n v="8215549.5"/>
    <n v="8215549.5"/>
    <n v="8243307.4800000004"/>
    <n v="27757.98"/>
    <n v="0.33787125255590023"/>
    <x v="23"/>
    <x v="0"/>
    <x v="12"/>
    <x v="12"/>
  </r>
  <r>
    <x v="0"/>
    <x v="0"/>
    <x v="8"/>
    <x v="46"/>
    <x v="0"/>
    <x v="290"/>
    <x v="290"/>
    <x v="1"/>
    <x v="1"/>
    <x v="0"/>
    <x v="0"/>
    <x v="24"/>
    <x v="24"/>
    <x v="0"/>
    <n v="7861652.6900000004"/>
    <n v="18473700"/>
    <n v="18473700"/>
    <n v="15597315.620000001"/>
    <n v="-2876384.38"/>
    <n v="-15.570158549722036"/>
    <x v="23"/>
    <x v="1"/>
    <x v="11"/>
    <x v="11"/>
  </r>
  <r>
    <x v="0"/>
    <x v="0"/>
    <x v="8"/>
    <x v="46"/>
    <x v="0"/>
    <x v="291"/>
    <x v="291"/>
    <x v="1"/>
    <x v="1"/>
    <x v="0"/>
    <x v="0"/>
    <x v="24"/>
    <x v="24"/>
    <x v="0"/>
    <n v="8786363.0800000001"/>
    <n v="11941877.609999999"/>
    <n v="11941877.609999999"/>
    <n v="13752638.26"/>
    <n v="1810760.65"/>
    <n v="15.163115124238825"/>
    <x v="23"/>
    <x v="0"/>
    <x v="11"/>
    <x v="11"/>
  </r>
  <r>
    <x v="0"/>
    <x v="0"/>
    <x v="8"/>
    <x v="46"/>
    <x v="0"/>
    <x v="292"/>
    <x v="292"/>
    <x v="1"/>
    <x v="1"/>
    <x v="0"/>
    <x v="0"/>
    <x v="24"/>
    <x v="24"/>
    <x v="0"/>
    <n v="14117226.07"/>
    <n v="21281053.120000001"/>
    <n v="21281053.120000001"/>
    <n v="26317742.68"/>
    <n v="5036689.5599999996"/>
    <n v="23.667482673902562"/>
    <x v="23"/>
    <x v="0"/>
    <x v="6"/>
    <x v="6"/>
  </r>
  <r>
    <x v="0"/>
    <x v="0"/>
    <x v="8"/>
    <x v="46"/>
    <x v="0"/>
    <x v="293"/>
    <x v="293"/>
    <x v="1"/>
    <x v="1"/>
    <x v="0"/>
    <x v="0"/>
    <x v="24"/>
    <x v="24"/>
    <x v="0"/>
    <n v="6158576.0300000003"/>
    <n v="10739675.560000001"/>
    <n v="10739675.560000001"/>
    <n v="11674949.58"/>
    <n v="935274.02"/>
    <n v="8.7085872825007389"/>
    <x v="23"/>
    <x v="0"/>
    <x v="11"/>
    <x v="11"/>
  </r>
  <r>
    <x v="0"/>
    <x v="0"/>
    <x v="8"/>
    <x v="46"/>
    <x v="0"/>
    <x v="294"/>
    <x v="294"/>
    <x v="1"/>
    <x v="1"/>
    <x v="0"/>
    <x v="0"/>
    <x v="24"/>
    <x v="24"/>
    <x v="0"/>
    <n v="14596979.949999999"/>
    <n v="20380934.440000001"/>
    <n v="20380934.440000001"/>
    <n v="19606774.82"/>
    <n v="-774159.62"/>
    <n v="-3.798450077345914"/>
    <x v="23"/>
    <x v="1"/>
    <x v="7"/>
    <x v="7"/>
  </r>
  <r>
    <x v="0"/>
    <x v="0"/>
    <x v="8"/>
    <x v="46"/>
    <x v="0"/>
    <x v="295"/>
    <x v="295"/>
    <x v="1"/>
    <x v="1"/>
    <x v="0"/>
    <x v="0"/>
    <x v="24"/>
    <x v="24"/>
    <x v="0"/>
    <n v="3994467.11"/>
    <n v="8718961"/>
    <n v="8718961"/>
    <n v="8778866.6400000006"/>
    <n v="59905.64"/>
    <n v="0.68707315011501946"/>
    <x v="23"/>
    <x v="0"/>
    <x v="12"/>
    <x v="12"/>
  </r>
  <r>
    <x v="0"/>
    <x v="0"/>
    <x v="8"/>
    <x v="46"/>
    <x v="0"/>
    <x v="296"/>
    <x v="296"/>
    <x v="1"/>
    <x v="1"/>
    <x v="0"/>
    <x v="0"/>
    <x v="24"/>
    <x v="24"/>
    <x v="0"/>
    <n v="3156871.23"/>
    <n v="7422269.71"/>
    <n v="7422269.71"/>
    <n v="6581988.3399999999"/>
    <n v="-840281.37"/>
    <n v="-11.321083749730782"/>
    <x v="23"/>
    <x v="1"/>
    <x v="12"/>
    <x v="12"/>
  </r>
  <r>
    <x v="0"/>
    <x v="0"/>
    <x v="8"/>
    <x v="46"/>
    <x v="0"/>
    <x v="297"/>
    <x v="297"/>
    <x v="1"/>
    <x v="1"/>
    <x v="0"/>
    <x v="0"/>
    <x v="24"/>
    <x v="24"/>
    <x v="0"/>
    <n v="2443859.52"/>
    <n v="4769333.5599999996"/>
    <n v="4769333.5599999996"/>
    <n v="3428264.23"/>
    <n v="-1341069.33"/>
    <n v="-28.118589591791942"/>
    <x v="23"/>
    <x v="1"/>
    <x v="12"/>
    <x v="12"/>
  </r>
  <r>
    <x v="0"/>
    <x v="0"/>
    <x v="8"/>
    <x v="46"/>
    <x v="0"/>
    <x v="298"/>
    <x v="298"/>
    <x v="1"/>
    <x v="1"/>
    <x v="0"/>
    <x v="0"/>
    <x v="24"/>
    <x v="24"/>
    <x v="0"/>
    <n v="3700759.06"/>
    <n v="6146375.6500000004"/>
    <n v="6146375.6500000004"/>
    <n v="5611303.5"/>
    <n v="-535072.15"/>
    <n v="-8.7054905275761971"/>
    <x v="23"/>
    <x v="1"/>
    <x v="12"/>
    <x v="12"/>
  </r>
  <r>
    <x v="0"/>
    <x v="0"/>
    <x v="8"/>
    <x v="47"/>
    <x v="0"/>
    <x v="299"/>
    <x v="299"/>
    <x v="1"/>
    <x v="1"/>
    <x v="0"/>
    <x v="0"/>
    <x v="24"/>
    <x v="24"/>
    <x v="0"/>
    <n v="4419616.66"/>
    <n v="6950000"/>
    <n v="6950000"/>
    <n v="6635825.9699999997"/>
    <n v="-314174.03000000003"/>
    <n v="-4.5204896402877699"/>
    <x v="23"/>
    <x v="1"/>
    <x v="12"/>
    <x v="12"/>
  </r>
  <r>
    <x v="0"/>
    <x v="0"/>
    <x v="8"/>
    <x v="47"/>
    <x v="0"/>
    <x v="300"/>
    <x v="300"/>
    <x v="1"/>
    <x v="1"/>
    <x v="0"/>
    <x v="0"/>
    <x v="24"/>
    <x v="24"/>
    <x v="0"/>
    <n v="7583001.79"/>
    <n v="10530835.93"/>
    <n v="10530835.93"/>
    <n v="10928243.68"/>
    <n v="397407.75"/>
    <n v="3.7737531250285086"/>
    <x v="23"/>
    <x v="0"/>
    <x v="11"/>
    <x v="11"/>
  </r>
  <r>
    <x v="0"/>
    <x v="0"/>
    <x v="8"/>
    <x v="47"/>
    <x v="0"/>
    <x v="301"/>
    <x v="301"/>
    <x v="1"/>
    <x v="1"/>
    <x v="0"/>
    <x v="0"/>
    <x v="24"/>
    <x v="24"/>
    <x v="0"/>
    <n v="11704416.4"/>
    <n v="11869903.82"/>
    <n v="11869903.82"/>
    <n v="11843611.34"/>
    <n v="-26292.48"/>
    <n v="-0.22150541738761959"/>
    <x v="23"/>
    <x v="1"/>
    <x v="11"/>
    <x v="11"/>
  </r>
  <r>
    <x v="0"/>
    <x v="0"/>
    <x v="8"/>
    <x v="47"/>
    <x v="0"/>
    <x v="302"/>
    <x v="302"/>
    <x v="1"/>
    <x v="1"/>
    <x v="0"/>
    <x v="0"/>
    <x v="24"/>
    <x v="24"/>
    <x v="0"/>
    <n v="1050497.76"/>
    <n v="2590000"/>
    <n v="2590000"/>
    <n v="3002283.42"/>
    <n v="412283.42"/>
    <n v="15.918278764478764"/>
    <x v="23"/>
    <x v="0"/>
    <x v="0"/>
    <x v="0"/>
  </r>
  <r>
    <x v="0"/>
    <x v="0"/>
    <x v="8"/>
    <x v="47"/>
    <x v="0"/>
    <x v="303"/>
    <x v="303"/>
    <x v="1"/>
    <x v="1"/>
    <x v="0"/>
    <x v="0"/>
    <x v="24"/>
    <x v="24"/>
    <x v="0"/>
    <n v="3717674.24"/>
    <n v="3347899.98"/>
    <n v="3347899.98"/>
    <n v="8984379.2200000007"/>
    <n v="5636479.2400000002"/>
    <n v="168.35865090569402"/>
    <x v="23"/>
    <x v="0"/>
    <x v="12"/>
    <x v="12"/>
  </r>
  <r>
    <x v="0"/>
    <x v="0"/>
    <x v="8"/>
    <x v="47"/>
    <x v="0"/>
    <x v="304"/>
    <x v="304"/>
    <x v="1"/>
    <x v="1"/>
    <x v="0"/>
    <x v="0"/>
    <x v="24"/>
    <x v="24"/>
    <x v="0"/>
    <n v="1463448.43"/>
    <n v="2000000"/>
    <n v="2000000"/>
    <n v="2127148"/>
    <n v="127148"/>
    <n v="6.3574000000000002"/>
    <x v="23"/>
    <x v="0"/>
    <x v="12"/>
    <x v="12"/>
  </r>
  <r>
    <x v="0"/>
    <x v="0"/>
    <x v="8"/>
    <x v="47"/>
    <x v="0"/>
    <x v="305"/>
    <x v="305"/>
    <x v="1"/>
    <x v="1"/>
    <x v="0"/>
    <x v="0"/>
    <x v="24"/>
    <x v="24"/>
    <x v="0"/>
    <n v="13289773.83"/>
    <n v="20000000"/>
    <n v="20000000"/>
    <n v="18942215.82"/>
    <n v="-1057784.18"/>
    <n v="-5.2889208999999999"/>
    <x v="23"/>
    <x v="1"/>
    <x v="7"/>
    <x v="7"/>
  </r>
  <r>
    <x v="0"/>
    <x v="0"/>
    <x v="8"/>
    <x v="47"/>
    <x v="0"/>
    <x v="306"/>
    <x v="306"/>
    <x v="1"/>
    <x v="1"/>
    <x v="0"/>
    <x v="0"/>
    <x v="24"/>
    <x v="24"/>
    <x v="0"/>
    <n v="1730854.88"/>
    <n v="3000000"/>
    <n v="3000000"/>
    <n v="4125142.43"/>
    <n v="1125142.43"/>
    <n v="37.504747666666667"/>
    <x v="23"/>
    <x v="0"/>
    <x v="12"/>
    <x v="12"/>
  </r>
  <r>
    <x v="0"/>
    <x v="0"/>
    <x v="8"/>
    <x v="47"/>
    <x v="0"/>
    <x v="307"/>
    <x v="307"/>
    <x v="1"/>
    <x v="1"/>
    <x v="0"/>
    <x v="0"/>
    <x v="24"/>
    <x v="24"/>
    <x v="0"/>
    <n v="3404421.22"/>
    <n v="6769993.7800000003"/>
    <n v="6769993.7800000003"/>
    <n v="6968664.75"/>
    <n v="198670.97"/>
    <n v="2.9345812781529617"/>
    <x v="23"/>
    <x v="0"/>
    <x v="12"/>
    <x v="12"/>
  </r>
  <r>
    <x v="0"/>
    <x v="0"/>
    <x v="8"/>
    <x v="47"/>
    <x v="0"/>
    <x v="308"/>
    <x v="308"/>
    <x v="1"/>
    <x v="1"/>
    <x v="0"/>
    <x v="0"/>
    <x v="24"/>
    <x v="24"/>
    <x v="0"/>
    <n v="3963671.69"/>
    <n v="5530000"/>
    <n v="5530000"/>
    <n v="10327699.5"/>
    <n v="4797699.5"/>
    <n v="86.75767631103075"/>
    <x v="23"/>
    <x v="0"/>
    <x v="11"/>
    <x v="11"/>
  </r>
  <r>
    <x v="0"/>
    <x v="0"/>
    <x v="8"/>
    <x v="48"/>
    <x v="1"/>
    <x v="309"/>
    <x v="309"/>
    <x v="1"/>
    <x v="1"/>
    <x v="0"/>
    <x v="0"/>
    <x v="24"/>
    <x v="24"/>
    <x v="0"/>
    <n v="12753318.289999999"/>
    <n v="12876405.800000001"/>
    <n v="12876405.800000001"/>
    <n v="30984354.93"/>
    <n v="18107949.129999999"/>
    <n v="140.62891004879637"/>
    <x v="23"/>
    <x v="0"/>
    <x v="2"/>
    <x v="2"/>
  </r>
  <r>
    <x v="0"/>
    <x v="0"/>
    <x v="8"/>
    <x v="48"/>
    <x v="0"/>
    <x v="310"/>
    <x v="310"/>
    <x v="1"/>
    <x v="1"/>
    <x v="0"/>
    <x v="0"/>
    <x v="24"/>
    <x v="24"/>
    <x v="0"/>
    <n v="8499105.9000000004"/>
    <n v="10907683.220000001"/>
    <n v="10907683.220000001"/>
    <n v="14955011.649999999"/>
    <n v="4047328.43"/>
    <n v="37.105298608039334"/>
    <x v="23"/>
    <x v="0"/>
    <x v="11"/>
    <x v="11"/>
  </r>
  <r>
    <x v="0"/>
    <x v="0"/>
    <x v="8"/>
    <x v="49"/>
    <x v="0"/>
    <x v="311"/>
    <x v="311"/>
    <x v="1"/>
    <x v="1"/>
    <x v="0"/>
    <x v="0"/>
    <x v="24"/>
    <x v="24"/>
    <x v="0"/>
    <n v="15062809.539999999"/>
    <n v="19023462.739999998"/>
    <n v="19023462.739999998"/>
    <n v="20175448.050000001"/>
    <n v="1151985.31"/>
    <n v="6.0556026299973187"/>
    <x v="23"/>
    <x v="0"/>
    <x v="7"/>
    <x v="7"/>
  </r>
  <r>
    <x v="0"/>
    <x v="0"/>
    <x v="8"/>
    <x v="48"/>
    <x v="0"/>
    <x v="312"/>
    <x v="312"/>
    <x v="1"/>
    <x v="1"/>
    <x v="0"/>
    <x v="0"/>
    <x v="24"/>
    <x v="24"/>
    <x v="0"/>
    <n v="11465588.859999999"/>
    <n v="13950000"/>
    <n v="13950000"/>
    <n v="22098721.340000004"/>
    <n v="8148721.3399999999"/>
    <n v="58.413773046594983"/>
    <x v="23"/>
    <x v="0"/>
    <x v="11"/>
    <x v="11"/>
  </r>
  <r>
    <x v="0"/>
    <x v="0"/>
    <x v="8"/>
    <x v="49"/>
    <x v="0"/>
    <x v="313"/>
    <x v="313"/>
    <x v="1"/>
    <x v="1"/>
    <x v="0"/>
    <x v="0"/>
    <x v="24"/>
    <x v="24"/>
    <x v="0"/>
    <n v="3580545.26"/>
    <n v="8495527.5"/>
    <n v="8495527.5"/>
    <n v="9743674.8900000006"/>
    <n v="1248147.3899999999"/>
    <n v="14.691817429818219"/>
    <x v="23"/>
    <x v="0"/>
    <x v="12"/>
    <x v="12"/>
  </r>
  <r>
    <x v="0"/>
    <x v="0"/>
    <x v="8"/>
    <x v="49"/>
    <x v="0"/>
    <x v="314"/>
    <x v="314"/>
    <x v="1"/>
    <x v="1"/>
    <x v="0"/>
    <x v="0"/>
    <x v="24"/>
    <x v="24"/>
    <x v="0"/>
    <n v="3327527.62"/>
    <n v="5855000"/>
    <n v="5855000"/>
    <n v="6687647.2999999998"/>
    <n v="832647.3"/>
    <n v="14.221132365499573"/>
    <x v="23"/>
    <x v="0"/>
    <x v="12"/>
    <x v="12"/>
  </r>
  <r>
    <x v="0"/>
    <x v="0"/>
    <x v="8"/>
    <x v="48"/>
    <x v="0"/>
    <x v="315"/>
    <x v="315"/>
    <x v="1"/>
    <x v="1"/>
    <x v="0"/>
    <x v="0"/>
    <x v="24"/>
    <x v="24"/>
    <x v="0"/>
    <n v="4826020.5199999996"/>
    <n v="3844243"/>
    <n v="3844243"/>
    <n v="10583574.050000001"/>
    <n v="6739331.0499999998"/>
    <n v="175.30970466747289"/>
    <x v="23"/>
    <x v="0"/>
    <x v="6"/>
    <x v="6"/>
  </r>
  <r>
    <x v="0"/>
    <x v="0"/>
    <x v="8"/>
    <x v="48"/>
    <x v="0"/>
    <x v="316"/>
    <x v="316"/>
    <x v="1"/>
    <x v="1"/>
    <x v="0"/>
    <x v="0"/>
    <x v="24"/>
    <x v="24"/>
    <x v="0"/>
    <n v="3517010.97"/>
    <n v="9703818.7599999998"/>
    <n v="9703818.7599999998"/>
    <n v="8480087.1300000008"/>
    <n v="-1223731.6299999999"/>
    <n v="-12.610825287095532"/>
    <x v="23"/>
    <x v="1"/>
    <x v="11"/>
    <x v="11"/>
  </r>
  <r>
    <x v="0"/>
    <x v="0"/>
    <x v="8"/>
    <x v="48"/>
    <x v="0"/>
    <x v="317"/>
    <x v="317"/>
    <x v="1"/>
    <x v="1"/>
    <x v="0"/>
    <x v="0"/>
    <x v="24"/>
    <x v="24"/>
    <x v="0"/>
    <n v="3567916.41"/>
    <n v="6972220.0999999996"/>
    <n v="6972220.0999999996"/>
    <n v="8786474.6099999994"/>
    <n v="1814254.51"/>
    <n v="26.021188143501092"/>
    <x v="23"/>
    <x v="0"/>
    <x v="11"/>
    <x v="11"/>
  </r>
  <r>
    <x v="0"/>
    <x v="0"/>
    <x v="8"/>
    <x v="48"/>
    <x v="0"/>
    <x v="318"/>
    <x v="318"/>
    <x v="1"/>
    <x v="1"/>
    <x v="0"/>
    <x v="0"/>
    <x v="24"/>
    <x v="24"/>
    <x v="0"/>
    <n v="4025201.09"/>
    <n v="6635179.5300000003"/>
    <n v="6635179.5300000003"/>
    <n v="6667259.5899999999"/>
    <n v="32080.06"/>
    <n v="0.48348443105351818"/>
    <x v="23"/>
    <x v="0"/>
    <x v="11"/>
    <x v="11"/>
  </r>
  <r>
    <x v="0"/>
    <x v="0"/>
    <x v="8"/>
    <x v="48"/>
    <x v="0"/>
    <x v="319"/>
    <x v="319"/>
    <x v="1"/>
    <x v="1"/>
    <x v="0"/>
    <x v="0"/>
    <x v="24"/>
    <x v="24"/>
    <x v="0"/>
    <n v="1599256.58"/>
    <n v="3318560"/>
    <n v="3318560"/>
    <n v="3957510.3599999994"/>
    <n v="638950.36"/>
    <n v="19.253843835880623"/>
    <x v="23"/>
    <x v="0"/>
    <x v="0"/>
    <x v="0"/>
  </r>
  <r>
    <x v="0"/>
    <x v="0"/>
    <x v="9"/>
    <x v="50"/>
    <x v="0"/>
    <x v="320"/>
    <x v="320"/>
    <x v="1"/>
    <x v="1"/>
    <x v="0"/>
    <x v="0"/>
    <x v="24"/>
    <x v="24"/>
    <x v="0"/>
    <n v="1732075.37"/>
    <n v="5000000"/>
    <n v="5000000"/>
    <n v="4597346.42"/>
    <n v="-402653.58"/>
    <n v="-8.0530716000000009"/>
    <x v="23"/>
    <x v="1"/>
    <x v="12"/>
    <x v="12"/>
  </r>
  <r>
    <x v="0"/>
    <x v="0"/>
    <x v="9"/>
    <x v="50"/>
    <x v="0"/>
    <x v="321"/>
    <x v="321"/>
    <x v="1"/>
    <x v="1"/>
    <x v="0"/>
    <x v="0"/>
    <x v="24"/>
    <x v="24"/>
    <x v="0"/>
    <n v="5046824.33"/>
    <n v="8000000"/>
    <n v="8000000"/>
    <n v="6896987.4399999995"/>
    <n v="-1103012.56"/>
    <n v="-13.787656999999999"/>
    <x v="23"/>
    <x v="1"/>
    <x v="7"/>
    <x v="7"/>
  </r>
  <r>
    <x v="0"/>
    <x v="0"/>
    <x v="9"/>
    <x v="50"/>
    <x v="0"/>
    <x v="322"/>
    <x v="322"/>
    <x v="1"/>
    <x v="1"/>
    <x v="0"/>
    <x v="0"/>
    <x v="24"/>
    <x v="24"/>
    <x v="0"/>
    <n v="3728270.78"/>
    <n v="6000000"/>
    <n v="6000000"/>
    <n v="7635386.4500000002"/>
    <n v="1635386.45"/>
    <n v="27.256440833333333"/>
    <x v="23"/>
    <x v="0"/>
    <x v="11"/>
    <x v="11"/>
  </r>
  <r>
    <x v="0"/>
    <x v="0"/>
    <x v="9"/>
    <x v="50"/>
    <x v="0"/>
    <x v="323"/>
    <x v="323"/>
    <x v="1"/>
    <x v="1"/>
    <x v="0"/>
    <x v="0"/>
    <x v="24"/>
    <x v="24"/>
    <x v="0"/>
    <n v="4713680.24"/>
    <n v="6500000"/>
    <n v="6500000"/>
    <n v="4997242.4800000004"/>
    <n v="-1502757.52"/>
    <n v="-23.119346461538463"/>
    <x v="23"/>
    <x v="1"/>
    <x v="11"/>
    <x v="11"/>
  </r>
  <r>
    <x v="0"/>
    <x v="0"/>
    <x v="9"/>
    <x v="50"/>
    <x v="0"/>
    <x v="324"/>
    <x v="324"/>
    <x v="1"/>
    <x v="1"/>
    <x v="0"/>
    <x v="0"/>
    <x v="24"/>
    <x v="24"/>
    <x v="0"/>
    <n v="11269446.609999999"/>
    <n v="12000000"/>
    <n v="12000000"/>
    <n v="11835233.41"/>
    <n v="-164766.59"/>
    <n v="-1.3730549166666668"/>
    <x v="23"/>
    <x v="1"/>
    <x v="6"/>
    <x v="6"/>
  </r>
  <r>
    <x v="0"/>
    <x v="0"/>
    <x v="9"/>
    <x v="50"/>
    <x v="0"/>
    <x v="325"/>
    <x v="325"/>
    <x v="1"/>
    <x v="1"/>
    <x v="0"/>
    <x v="0"/>
    <x v="24"/>
    <x v="24"/>
    <x v="0"/>
    <n v="3065461.72"/>
    <n v="5412000"/>
    <n v="5412000"/>
    <n v="4952283.04"/>
    <n v="-459716.96"/>
    <n v="-8.4944005912786391"/>
    <x v="23"/>
    <x v="1"/>
    <x v="11"/>
    <x v="11"/>
  </r>
  <r>
    <x v="0"/>
    <x v="0"/>
    <x v="9"/>
    <x v="50"/>
    <x v="0"/>
    <x v="326"/>
    <x v="326"/>
    <x v="1"/>
    <x v="1"/>
    <x v="0"/>
    <x v="0"/>
    <x v="24"/>
    <x v="24"/>
    <x v="0"/>
    <n v="1467768.36"/>
    <n v="2500000"/>
    <n v="2500000"/>
    <n v="1632750"/>
    <n v="-867250"/>
    <n v="-34.69"/>
    <x v="23"/>
    <x v="1"/>
    <x v="10"/>
    <x v="10"/>
  </r>
  <r>
    <x v="0"/>
    <x v="0"/>
    <x v="9"/>
    <x v="50"/>
    <x v="0"/>
    <x v="327"/>
    <x v="327"/>
    <x v="1"/>
    <x v="1"/>
    <x v="0"/>
    <x v="0"/>
    <x v="24"/>
    <x v="24"/>
    <x v="0"/>
    <n v="7555269.9299999997"/>
    <n v="15000000"/>
    <n v="15000000"/>
    <n v="7392819.8599999994"/>
    <n v="-7607180.1399999997"/>
    <n v="-50.714534266666668"/>
    <x v="23"/>
    <x v="1"/>
    <x v="6"/>
    <x v="6"/>
  </r>
  <r>
    <x v="0"/>
    <x v="0"/>
    <x v="9"/>
    <x v="50"/>
    <x v="0"/>
    <x v="328"/>
    <x v="328"/>
    <x v="1"/>
    <x v="1"/>
    <x v="0"/>
    <x v="0"/>
    <x v="24"/>
    <x v="24"/>
    <x v="0"/>
    <n v="1592421.59"/>
    <n v="3485900"/>
    <n v="3485900"/>
    <n v="6293350.1500000004"/>
    <n v="2807450.15"/>
    <n v="80.53731174158753"/>
    <x v="23"/>
    <x v="0"/>
    <x v="12"/>
    <x v="12"/>
  </r>
  <r>
    <x v="0"/>
    <x v="0"/>
    <x v="9"/>
    <x v="50"/>
    <x v="0"/>
    <x v="329"/>
    <x v="329"/>
    <x v="1"/>
    <x v="1"/>
    <x v="0"/>
    <x v="0"/>
    <x v="24"/>
    <x v="24"/>
    <x v="0"/>
    <n v="1106766.67"/>
    <n v="3500000"/>
    <n v="3500000"/>
    <n v="5140859.25"/>
    <n v="1640859.25"/>
    <n v="46.881692857142852"/>
    <x v="23"/>
    <x v="0"/>
    <x v="12"/>
    <x v="12"/>
  </r>
  <r>
    <x v="0"/>
    <x v="0"/>
    <x v="9"/>
    <x v="51"/>
    <x v="0"/>
    <x v="330"/>
    <x v="330"/>
    <x v="1"/>
    <x v="1"/>
    <x v="0"/>
    <x v="0"/>
    <x v="24"/>
    <x v="24"/>
    <x v="0"/>
    <n v="6990835.4900000002"/>
    <n v="9067008.8300000001"/>
    <n v="9067008.8300000001"/>
    <n v="7598335.71"/>
    <n v="-1468673.12"/>
    <n v="-16.197989298748702"/>
    <x v="23"/>
    <x v="1"/>
    <x v="10"/>
    <x v="10"/>
  </r>
  <r>
    <x v="0"/>
    <x v="0"/>
    <x v="9"/>
    <x v="51"/>
    <x v="0"/>
    <x v="331"/>
    <x v="331"/>
    <x v="1"/>
    <x v="1"/>
    <x v="0"/>
    <x v="0"/>
    <x v="24"/>
    <x v="24"/>
    <x v="0"/>
    <n v="3650711.77"/>
    <n v="7766136.1200000001"/>
    <n v="7766136.1200000001"/>
    <n v="7474274.9500000002"/>
    <n v="-291861.17"/>
    <n v="-3.7581258619505116"/>
    <x v="23"/>
    <x v="1"/>
    <x v="11"/>
    <x v="11"/>
  </r>
  <r>
    <x v="0"/>
    <x v="0"/>
    <x v="9"/>
    <x v="51"/>
    <x v="0"/>
    <x v="332"/>
    <x v="332"/>
    <x v="1"/>
    <x v="1"/>
    <x v="0"/>
    <x v="0"/>
    <x v="24"/>
    <x v="24"/>
    <x v="0"/>
    <n v="7205075.2999999998"/>
    <n v="9453199.0600000005"/>
    <n v="9453199.0600000005"/>
    <n v="10778361.810000001"/>
    <n v="1325162.75"/>
    <n v="14.018140754141699"/>
    <x v="23"/>
    <x v="0"/>
    <x v="11"/>
    <x v="11"/>
  </r>
  <r>
    <x v="0"/>
    <x v="0"/>
    <x v="9"/>
    <x v="51"/>
    <x v="0"/>
    <x v="333"/>
    <x v="333"/>
    <x v="1"/>
    <x v="1"/>
    <x v="0"/>
    <x v="0"/>
    <x v="24"/>
    <x v="24"/>
    <x v="0"/>
    <n v="6883095.6399999997"/>
    <n v="14823462.92"/>
    <n v="14823462.92"/>
    <n v="16471120.57"/>
    <n v="1647657.65"/>
    <n v="11.115200671342187"/>
    <x v="23"/>
    <x v="0"/>
    <x v="11"/>
    <x v="11"/>
  </r>
  <r>
    <x v="0"/>
    <x v="0"/>
    <x v="9"/>
    <x v="51"/>
    <x v="0"/>
    <x v="334"/>
    <x v="334"/>
    <x v="1"/>
    <x v="1"/>
    <x v="0"/>
    <x v="0"/>
    <x v="24"/>
    <x v="24"/>
    <x v="0"/>
    <n v="6367913.8799999999"/>
    <n v="3461930"/>
    <n v="3461930"/>
    <n v="8550089.25"/>
    <n v="5088159.25"/>
    <n v="146.9746427570748"/>
    <x v="23"/>
    <x v="0"/>
    <x v="9"/>
    <x v="9"/>
  </r>
  <r>
    <x v="0"/>
    <x v="0"/>
    <x v="9"/>
    <x v="51"/>
    <x v="0"/>
    <x v="335"/>
    <x v="335"/>
    <x v="1"/>
    <x v="1"/>
    <x v="0"/>
    <x v="0"/>
    <x v="24"/>
    <x v="24"/>
    <x v="0"/>
    <n v="7802899.8200000003"/>
    <n v="22249795.510000002"/>
    <n v="22249795.510000002"/>
    <n v="12895835.710000001"/>
    <n v="-9353959.8000000007"/>
    <n v="-42.040655141284034"/>
    <x v="23"/>
    <x v="1"/>
    <x v="6"/>
    <x v="6"/>
  </r>
  <r>
    <x v="0"/>
    <x v="0"/>
    <x v="9"/>
    <x v="51"/>
    <x v="0"/>
    <x v="336"/>
    <x v="336"/>
    <x v="1"/>
    <x v="1"/>
    <x v="0"/>
    <x v="0"/>
    <x v="24"/>
    <x v="24"/>
    <x v="0"/>
    <n v="6525302.4000000004"/>
    <n v="8447006.5"/>
    <n v="8447006.5"/>
    <n v="8279781.5"/>
    <n v="-167225"/>
    <n v="-1.9796954104391893"/>
    <x v="23"/>
    <x v="1"/>
    <x v="11"/>
    <x v="11"/>
  </r>
  <r>
    <x v="0"/>
    <x v="0"/>
    <x v="9"/>
    <x v="51"/>
    <x v="0"/>
    <x v="337"/>
    <x v="337"/>
    <x v="1"/>
    <x v="1"/>
    <x v="0"/>
    <x v="0"/>
    <x v="24"/>
    <x v="24"/>
    <x v="0"/>
    <n v="4308414.37"/>
    <n v="8656227"/>
    <n v="8656227"/>
    <n v="7965533"/>
    <n v="-690694"/>
    <n v="-7.9791576630326357"/>
    <x v="23"/>
    <x v="1"/>
    <x v="11"/>
    <x v="11"/>
  </r>
  <r>
    <x v="0"/>
    <x v="0"/>
    <x v="9"/>
    <x v="51"/>
    <x v="0"/>
    <x v="338"/>
    <x v="338"/>
    <x v="1"/>
    <x v="1"/>
    <x v="0"/>
    <x v="0"/>
    <x v="24"/>
    <x v="24"/>
    <x v="0"/>
    <n v="9687136.7599999998"/>
    <n v="14393633.75"/>
    <n v="14393633.75"/>
    <n v="15000604.33"/>
    <n v="606970.57999999996"/>
    <n v="4.216937783344668"/>
    <x v="23"/>
    <x v="0"/>
    <x v="10"/>
    <x v="10"/>
  </r>
  <r>
    <x v="0"/>
    <x v="0"/>
    <x v="9"/>
    <x v="51"/>
    <x v="0"/>
    <x v="339"/>
    <x v="339"/>
    <x v="1"/>
    <x v="1"/>
    <x v="0"/>
    <x v="0"/>
    <x v="24"/>
    <x v="24"/>
    <x v="0"/>
    <n v="5334956.24"/>
    <n v="6581604.5"/>
    <n v="6581604.5"/>
    <n v="6215990.25"/>
    <n v="-365614.25"/>
    <n v="-5.5550929868241097"/>
    <x v="23"/>
    <x v="1"/>
    <x v="6"/>
    <x v="6"/>
  </r>
  <r>
    <x v="0"/>
    <x v="0"/>
    <x v="9"/>
    <x v="51"/>
    <x v="0"/>
    <x v="340"/>
    <x v="340"/>
    <x v="1"/>
    <x v="1"/>
    <x v="0"/>
    <x v="0"/>
    <x v="24"/>
    <x v="24"/>
    <x v="0"/>
    <n v="798719.19"/>
    <n v="1836900"/>
    <n v="1836900"/>
    <n v="912158.8"/>
    <n v="-924741.2"/>
    <n v="-50.342490064783057"/>
    <x v="23"/>
    <x v="1"/>
    <x v="12"/>
    <x v="12"/>
  </r>
  <r>
    <x v="0"/>
    <x v="0"/>
    <x v="9"/>
    <x v="51"/>
    <x v="0"/>
    <x v="341"/>
    <x v="341"/>
    <x v="1"/>
    <x v="1"/>
    <x v="0"/>
    <x v="0"/>
    <x v="24"/>
    <x v="24"/>
    <x v="0"/>
    <n v="2252402.5699999998"/>
    <n v="6620312.75"/>
    <n v="6620312.75"/>
    <n v="4398851.16"/>
    <n v="-2221461.59"/>
    <n v="-33.55523634438569"/>
    <x v="23"/>
    <x v="1"/>
    <x v="12"/>
    <x v="12"/>
  </r>
  <r>
    <x v="0"/>
    <x v="0"/>
    <x v="9"/>
    <x v="51"/>
    <x v="0"/>
    <x v="342"/>
    <x v="342"/>
    <x v="1"/>
    <x v="1"/>
    <x v="0"/>
    <x v="0"/>
    <x v="24"/>
    <x v="24"/>
    <x v="0"/>
    <n v="4233903.53"/>
    <n v="12691544.18"/>
    <n v="12691544.18"/>
    <n v="18921302.469999999"/>
    <n v="6229758.29"/>
    <n v="49.085896890444424"/>
    <x v="23"/>
    <x v="0"/>
    <x v="11"/>
    <x v="11"/>
  </r>
  <r>
    <x v="0"/>
    <x v="0"/>
    <x v="9"/>
    <x v="51"/>
    <x v="0"/>
    <x v="343"/>
    <x v="343"/>
    <x v="1"/>
    <x v="1"/>
    <x v="0"/>
    <x v="0"/>
    <x v="24"/>
    <x v="24"/>
    <x v="0"/>
    <n v="1351847.78"/>
    <n v="3479000"/>
    <n v="3479000"/>
    <n v="4267985.1899999995"/>
    <n v="788985.19"/>
    <n v="22.678505030181086"/>
    <x v="23"/>
    <x v="0"/>
    <x v="12"/>
    <x v="12"/>
  </r>
  <r>
    <x v="0"/>
    <x v="0"/>
    <x v="9"/>
    <x v="51"/>
    <x v="0"/>
    <x v="344"/>
    <x v="344"/>
    <x v="1"/>
    <x v="1"/>
    <x v="0"/>
    <x v="0"/>
    <x v="24"/>
    <x v="24"/>
    <x v="0"/>
    <n v="3071915.59"/>
    <n v="10119325"/>
    <n v="10119325"/>
    <n v="7976662.8599999994"/>
    <n v="-2142662.14"/>
    <n v="-21.17396308548248"/>
    <x v="23"/>
    <x v="1"/>
    <x v="12"/>
    <x v="12"/>
  </r>
  <r>
    <x v="0"/>
    <x v="0"/>
    <x v="9"/>
    <x v="51"/>
    <x v="0"/>
    <x v="345"/>
    <x v="345"/>
    <x v="1"/>
    <x v="1"/>
    <x v="0"/>
    <x v="0"/>
    <x v="24"/>
    <x v="24"/>
    <x v="0"/>
    <n v="3883915.5"/>
    <n v="7633765.5199999996"/>
    <n v="7633765.5199999996"/>
    <n v="6773617.2699999996"/>
    <n v="-860148.25"/>
    <n v="-11.267679728260765"/>
    <x v="23"/>
    <x v="1"/>
    <x v="11"/>
    <x v="11"/>
  </r>
  <r>
    <x v="0"/>
    <x v="0"/>
    <x v="9"/>
    <x v="52"/>
    <x v="0"/>
    <x v="346"/>
    <x v="346"/>
    <x v="1"/>
    <x v="1"/>
    <x v="0"/>
    <x v="0"/>
    <x v="24"/>
    <x v="24"/>
    <x v="0"/>
    <n v="946307.34"/>
    <n v="1716338"/>
    <n v="1716338"/>
    <n v="2999326.3000000003"/>
    <n v="1282988.3"/>
    <n v="74.751494169563344"/>
    <x v="23"/>
    <x v="0"/>
    <x v="12"/>
    <x v="12"/>
  </r>
  <r>
    <x v="0"/>
    <x v="0"/>
    <x v="9"/>
    <x v="52"/>
    <x v="0"/>
    <x v="347"/>
    <x v="347"/>
    <x v="1"/>
    <x v="1"/>
    <x v="0"/>
    <x v="0"/>
    <x v="24"/>
    <x v="24"/>
    <x v="0"/>
    <n v="556811.99"/>
    <n v="2592045"/>
    <n v="2592045"/>
    <n v="2686125.25"/>
    <n v="94080.25"/>
    <n v="3.6295762612146008"/>
    <x v="23"/>
    <x v="0"/>
    <x v="9"/>
    <x v="9"/>
  </r>
  <r>
    <x v="0"/>
    <x v="0"/>
    <x v="9"/>
    <x v="52"/>
    <x v="0"/>
    <x v="348"/>
    <x v="348"/>
    <x v="1"/>
    <x v="1"/>
    <x v="0"/>
    <x v="0"/>
    <x v="24"/>
    <x v="24"/>
    <x v="0"/>
    <n v="594317.1"/>
    <n v="1906552"/>
    <n v="1906552"/>
    <n v="1058375.3400000001"/>
    <n v="-848176.66"/>
    <n v="-44.487465330082784"/>
    <x v="23"/>
    <x v="1"/>
    <x v="12"/>
    <x v="12"/>
  </r>
  <r>
    <x v="0"/>
    <x v="0"/>
    <x v="9"/>
    <x v="52"/>
    <x v="0"/>
    <x v="349"/>
    <x v="349"/>
    <x v="1"/>
    <x v="1"/>
    <x v="0"/>
    <x v="0"/>
    <x v="24"/>
    <x v="24"/>
    <x v="0"/>
    <n v="311451.86"/>
    <n v="1400000"/>
    <n v="1400000"/>
    <n v="2422137.0699999998"/>
    <n v="1022137.07"/>
    <n v="73.009790714285714"/>
    <x v="23"/>
    <x v="0"/>
    <x v="12"/>
    <x v="12"/>
  </r>
  <r>
    <x v="0"/>
    <x v="0"/>
    <x v="9"/>
    <x v="52"/>
    <x v="0"/>
    <x v="350"/>
    <x v="350"/>
    <x v="1"/>
    <x v="1"/>
    <x v="0"/>
    <x v="0"/>
    <x v="24"/>
    <x v="24"/>
    <x v="0"/>
    <n v="863688.01"/>
    <n v="7118709.0999999996"/>
    <n v="7118709.0999999996"/>
    <n v="7790931.7999999998"/>
    <n v="672222.7"/>
    <n v="9.4430421380752865"/>
    <x v="23"/>
    <x v="0"/>
    <x v="6"/>
    <x v="6"/>
  </r>
  <r>
    <x v="0"/>
    <x v="0"/>
    <x v="9"/>
    <x v="52"/>
    <x v="0"/>
    <x v="351"/>
    <x v="351"/>
    <x v="1"/>
    <x v="1"/>
    <x v="0"/>
    <x v="0"/>
    <x v="24"/>
    <x v="24"/>
    <x v="0"/>
    <n v="2194427.91"/>
    <n v="5048279.0599999996"/>
    <n v="5048279.0599999996"/>
    <n v="4203433.8899999997"/>
    <n v="-844845.17"/>
    <n v="-16.735310389121"/>
    <x v="23"/>
    <x v="1"/>
    <x v="11"/>
    <x v="11"/>
  </r>
  <r>
    <x v="0"/>
    <x v="0"/>
    <x v="9"/>
    <x v="52"/>
    <x v="0"/>
    <x v="352"/>
    <x v="352"/>
    <x v="1"/>
    <x v="1"/>
    <x v="0"/>
    <x v="0"/>
    <x v="24"/>
    <x v="24"/>
    <x v="0"/>
    <n v="583967.19999999995"/>
    <n v="1296000"/>
    <n v="1296000"/>
    <n v="1127268.44"/>
    <n v="-168731.56"/>
    <n v="-13.019410493827161"/>
    <x v="23"/>
    <x v="1"/>
    <x v="12"/>
    <x v="12"/>
  </r>
  <r>
    <x v="0"/>
    <x v="0"/>
    <x v="9"/>
    <x v="52"/>
    <x v="0"/>
    <x v="353"/>
    <x v="353"/>
    <x v="1"/>
    <x v="1"/>
    <x v="0"/>
    <x v="0"/>
    <x v="24"/>
    <x v="24"/>
    <x v="0"/>
    <n v="4284856.93"/>
    <n v="6181776"/>
    <n v="6181776"/>
    <n v="6055018.1799999997"/>
    <n v="-126757.82"/>
    <n v="-2.0505081387614177"/>
    <x v="23"/>
    <x v="1"/>
    <x v="11"/>
    <x v="11"/>
  </r>
  <r>
    <x v="0"/>
    <x v="0"/>
    <x v="9"/>
    <x v="52"/>
    <x v="0"/>
    <x v="354"/>
    <x v="354"/>
    <x v="1"/>
    <x v="1"/>
    <x v="0"/>
    <x v="0"/>
    <x v="24"/>
    <x v="24"/>
    <x v="0"/>
    <n v="874713.99"/>
    <n v="2191456"/>
    <n v="2191456"/>
    <n v="1257524.3799999999"/>
    <n v="-933931.62"/>
    <n v="-42.616945993896302"/>
    <x v="23"/>
    <x v="1"/>
    <x v="12"/>
    <x v="12"/>
  </r>
  <r>
    <x v="0"/>
    <x v="0"/>
    <x v="9"/>
    <x v="52"/>
    <x v="0"/>
    <x v="355"/>
    <x v="355"/>
    <x v="1"/>
    <x v="1"/>
    <x v="0"/>
    <x v="0"/>
    <x v="24"/>
    <x v="24"/>
    <x v="0"/>
    <n v="1069016.83"/>
    <n v="4776622"/>
    <n v="4776622"/>
    <n v="6738775.2599999998"/>
    <n v="1962153.26"/>
    <n v="41.078261164479834"/>
    <x v="23"/>
    <x v="0"/>
    <x v="11"/>
    <x v="11"/>
  </r>
  <r>
    <x v="0"/>
    <x v="0"/>
    <x v="9"/>
    <x v="52"/>
    <x v="0"/>
    <x v="356"/>
    <x v="356"/>
    <x v="1"/>
    <x v="1"/>
    <x v="0"/>
    <x v="0"/>
    <x v="24"/>
    <x v="24"/>
    <x v="0"/>
    <n v="2828571.87"/>
    <n v="5880050"/>
    <n v="5880050"/>
    <n v="3337462.63"/>
    <n v="-2542587.37"/>
    <n v="-43.24091410787323"/>
    <x v="23"/>
    <x v="1"/>
    <x v="6"/>
    <x v="6"/>
  </r>
  <r>
    <x v="0"/>
    <x v="0"/>
    <x v="9"/>
    <x v="52"/>
    <x v="0"/>
    <x v="357"/>
    <x v="357"/>
    <x v="1"/>
    <x v="1"/>
    <x v="0"/>
    <x v="0"/>
    <x v="24"/>
    <x v="24"/>
    <x v="0"/>
    <n v="1279995.31"/>
    <n v="3551161.6"/>
    <n v="3551161.6"/>
    <n v="1634310.6"/>
    <n v="-1916851"/>
    <n v="-53.978140561105413"/>
    <x v="23"/>
    <x v="1"/>
    <x v="12"/>
    <x v="12"/>
  </r>
  <r>
    <x v="0"/>
    <x v="0"/>
    <x v="8"/>
    <x v="53"/>
    <x v="0"/>
    <x v="358"/>
    <x v="358"/>
    <x v="1"/>
    <x v="1"/>
    <x v="0"/>
    <x v="0"/>
    <x v="24"/>
    <x v="24"/>
    <x v="0"/>
    <n v="3294442.28"/>
    <n v="5850000"/>
    <n v="5850000"/>
    <n v="6134351.8700000001"/>
    <n v="284351.87"/>
    <n v="4.8607157264957266"/>
    <x v="23"/>
    <x v="0"/>
    <x v="11"/>
    <x v="11"/>
  </r>
  <r>
    <x v="0"/>
    <x v="0"/>
    <x v="8"/>
    <x v="53"/>
    <x v="0"/>
    <x v="359"/>
    <x v="359"/>
    <x v="1"/>
    <x v="1"/>
    <x v="0"/>
    <x v="0"/>
    <x v="24"/>
    <x v="24"/>
    <x v="0"/>
    <n v="514880.21"/>
    <n v="816964.7"/>
    <n v="816964.7"/>
    <n v="1589336.3"/>
    <n v="772371.6"/>
    <n v="94.541612385455579"/>
    <x v="23"/>
    <x v="0"/>
    <x v="12"/>
    <x v="12"/>
  </r>
  <r>
    <x v="0"/>
    <x v="0"/>
    <x v="8"/>
    <x v="53"/>
    <x v="0"/>
    <x v="360"/>
    <x v="360"/>
    <x v="1"/>
    <x v="1"/>
    <x v="0"/>
    <x v="0"/>
    <x v="24"/>
    <x v="24"/>
    <x v="0"/>
    <n v="9562801.9900000002"/>
    <n v="13300000"/>
    <n v="13300000"/>
    <n v="23353629.069999997"/>
    <n v="10053629.07"/>
    <n v="75.591196015037596"/>
    <x v="23"/>
    <x v="0"/>
    <x v="11"/>
    <x v="11"/>
  </r>
  <r>
    <x v="0"/>
    <x v="0"/>
    <x v="8"/>
    <x v="53"/>
    <x v="0"/>
    <x v="361"/>
    <x v="361"/>
    <x v="1"/>
    <x v="1"/>
    <x v="0"/>
    <x v="0"/>
    <x v="24"/>
    <x v="24"/>
    <x v="0"/>
    <n v="4033777.97"/>
    <n v="7029907.0599999996"/>
    <n v="7029907.0599999996"/>
    <n v="6936975.2800000003"/>
    <n v="-92931.78"/>
    <n v="-1.3219489135038438"/>
    <x v="23"/>
    <x v="1"/>
    <x v="9"/>
    <x v="9"/>
  </r>
  <r>
    <x v="0"/>
    <x v="0"/>
    <x v="8"/>
    <x v="53"/>
    <x v="0"/>
    <x v="362"/>
    <x v="362"/>
    <x v="1"/>
    <x v="1"/>
    <x v="0"/>
    <x v="0"/>
    <x v="24"/>
    <x v="24"/>
    <x v="0"/>
    <n v="2202133.9900000002"/>
    <n v="5157049.6100000003"/>
    <n v="5157049.6100000003"/>
    <n v="6345288.3099999996"/>
    <n v="1188238.7"/>
    <n v="23.041056221291615"/>
    <x v="23"/>
    <x v="0"/>
    <x v="11"/>
    <x v="11"/>
  </r>
  <r>
    <x v="0"/>
    <x v="0"/>
    <x v="8"/>
    <x v="53"/>
    <x v="0"/>
    <x v="363"/>
    <x v="363"/>
    <x v="1"/>
    <x v="1"/>
    <x v="0"/>
    <x v="0"/>
    <x v="24"/>
    <x v="24"/>
    <x v="0"/>
    <n v="128297.82"/>
    <n v="655922.5"/>
    <n v="655922.5"/>
    <n v="1180220.01"/>
    <n v="524297.51"/>
    <n v="79.93284420034378"/>
    <x v="23"/>
    <x v="0"/>
    <x v="0"/>
    <x v="0"/>
  </r>
  <r>
    <x v="0"/>
    <x v="0"/>
    <x v="8"/>
    <x v="53"/>
    <x v="0"/>
    <x v="364"/>
    <x v="364"/>
    <x v="1"/>
    <x v="1"/>
    <x v="0"/>
    <x v="0"/>
    <x v="24"/>
    <x v="24"/>
    <x v="0"/>
    <n v="12538083.289999999"/>
    <n v="13076242.27"/>
    <n v="13076242.27"/>
    <n v="15336579.449999999"/>
    <n v="2260337.1800000002"/>
    <n v="17.285831306335989"/>
    <x v="23"/>
    <x v="0"/>
    <x v="1"/>
    <x v="1"/>
  </r>
  <r>
    <x v="0"/>
    <x v="0"/>
    <x v="8"/>
    <x v="53"/>
    <x v="0"/>
    <x v="365"/>
    <x v="365"/>
    <x v="1"/>
    <x v="1"/>
    <x v="0"/>
    <x v="0"/>
    <x v="24"/>
    <x v="24"/>
    <x v="0"/>
    <n v="2804933.46"/>
    <n v="2800000"/>
    <n v="2800000"/>
    <n v="3947671.01"/>
    <n v="1147671.01"/>
    <n v="40.988250357142853"/>
    <x v="23"/>
    <x v="0"/>
    <x v="11"/>
    <x v="11"/>
  </r>
  <r>
    <x v="0"/>
    <x v="0"/>
    <x v="8"/>
    <x v="53"/>
    <x v="0"/>
    <x v="366"/>
    <x v="366"/>
    <x v="1"/>
    <x v="1"/>
    <x v="0"/>
    <x v="0"/>
    <x v="24"/>
    <x v="24"/>
    <x v="0"/>
    <n v="4135025.45"/>
    <n v="3700398.37"/>
    <n v="3700398.37"/>
    <n v="5584473.6600000001"/>
    <n v="1884075.29"/>
    <n v="50.915471838779354"/>
    <x v="23"/>
    <x v="0"/>
    <x v="7"/>
    <x v="7"/>
  </r>
  <r>
    <x v="0"/>
    <x v="0"/>
    <x v="8"/>
    <x v="53"/>
    <x v="0"/>
    <x v="367"/>
    <x v="367"/>
    <x v="1"/>
    <x v="1"/>
    <x v="0"/>
    <x v="0"/>
    <x v="24"/>
    <x v="24"/>
    <x v="0"/>
    <n v="6684312.9400000004"/>
    <n v="7685373.3099999996"/>
    <n v="7685373.3099999996"/>
    <n v="9059840.7400000021"/>
    <n v="1374467.43"/>
    <n v="17.884198653194634"/>
    <x v="23"/>
    <x v="0"/>
    <x v="7"/>
    <x v="7"/>
  </r>
  <r>
    <x v="0"/>
    <x v="0"/>
    <x v="8"/>
    <x v="53"/>
    <x v="0"/>
    <x v="368"/>
    <x v="368"/>
    <x v="1"/>
    <x v="1"/>
    <x v="0"/>
    <x v="0"/>
    <x v="24"/>
    <x v="24"/>
    <x v="0"/>
    <n v="1101223.43"/>
    <n v="2840967.49"/>
    <n v="2840967.49"/>
    <n v="2435418.15"/>
    <n v="-405549.34"/>
    <n v="-14.275043323357423"/>
    <x v="23"/>
    <x v="1"/>
    <x v="12"/>
    <x v="12"/>
  </r>
  <r>
    <x v="0"/>
    <x v="0"/>
    <x v="8"/>
    <x v="53"/>
    <x v="0"/>
    <x v="369"/>
    <x v="369"/>
    <x v="1"/>
    <x v="1"/>
    <x v="0"/>
    <x v="0"/>
    <x v="24"/>
    <x v="24"/>
    <x v="0"/>
    <n v="834890.27"/>
    <n v="2184490"/>
    <n v="2184490"/>
    <n v="2187527.75"/>
    <n v="3037.75"/>
    <n v="0.13905991787556821"/>
    <x v="23"/>
    <x v="0"/>
    <x v="12"/>
    <x v="12"/>
  </r>
  <r>
    <x v="0"/>
    <x v="0"/>
    <x v="8"/>
    <x v="53"/>
    <x v="0"/>
    <x v="370"/>
    <x v="370"/>
    <x v="1"/>
    <x v="1"/>
    <x v="0"/>
    <x v="0"/>
    <x v="24"/>
    <x v="24"/>
    <x v="0"/>
    <n v="1377340.56"/>
    <n v="3013609.65"/>
    <n v="3013609.65"/>
    <n v="2645454.16"/>
    <n v="-368155.49"/>
    <n v="-12.2164292246675"/>
    <x v="23"/>
    <x v="1"/>
    <x v="12"/>
    <x v="12"/>
  </r>
  <r>
    <x v="0"/>
    <x v="0"/>
    <x v="8"/>
    <x v="53"/>
    <x v="0"/>
    <x v="371"/>
    <x v="371"/>
    <x v="1"/>
    <x v="1"/>
    <x v="0"/>
    <x v="0"/>
    <x v="24"/>
    <x v="24"/>
    <x v="0"/>
    <n v="2176996.16"/>
    <n v="2282800.11"/>
    <n v="2282800.11"/>
    <n v="2290281.25"/>
    <n v="7481.14"/>
    <n v="0.32771769929518707"/>
    <x v="23"/>
    <x v="0"/>
    <x v="11"/>
    <x v="11"/>
  </r>
  <r>
    <x v="0"/>
    <x v="0"/>
    <x v="8"/>
    <x v="53"/>
    <x v="0"/>
    <x v="372"/>
    <x v="372"/>
    <x v="1"/>
    <x v="1"/>
    <x v="0"/>
    <x v="0"/>
    <x v="24"/>
    <x v="24"/>
    <x v="0"/>
    <n v="1227543.3400000001"/>
    <n v="2100000"/>
    <n v="2100000"/>
    <n v="2730637.51"/>
    <n v="630637.51"/>
    <n v="30.030357619047617"/>
    <x v="23"/>
    <x v="0"/>
    <x v="12"/>
    <x v="12"/>
  </r>
  <r>
    <x v="0"/>
    <x v="0"/>
    <x v="8"/>
    <x v="54"/>
    <x v="0"/>
    <x v="373"/>
    <x v="373"/>
    <x v="1"/>
    <x v="1"/>
    <x v="0"/>
    <x v="0"/>
    <x v="24"/>
    <x v="24"/>
    <x v="0"/>
    <n v="4450992.68"/>
    <n v="10055215"/>
    <n v="10055215"/>
    <n v="7408155.8499999996"/>
    <n v="-2647059.15"/>
    <n v="-26.325236705530415"/>
    <x v="23"/>
    <x v="1"/>
    <x v="11"/>
    <x v="11"/>
  </r>
  <r>
    <x v="0"/>
    <x v="0"/>
    <x v="8"/>
    <x v="54"/>
    <x v="0"/>
    <x v="374"/>
    <x v="374"/>
    <x v="1"/>
    <x v="1"/>
    <x v="0"/>
    <x v="0"/>
    <x v="24"/>
    <x v="24"/>
    <x v="0"/>
    <n v="4862743"/>
    <n v="10960100"/>
    <n v="10960100"/>
    <n v="10018740.399999999"/>
    <n v="-941359.6"/>
    <n v="-8.5889690787492814"/>
    <x v="23"/>
    <x v="1"/>
    <x v="11"/>
    <x v="11"/>
  </r>
  <r>
    <x v="0"/>
    <x v="0"/>
    <x v="8"/>
    <x v="54"/>
    <x v="0"/>
    <x v="375"/>
    <x v="375"/>
    <x v="1"/>
    <x v="1"/>
    <x v="0"/>
    <x v="0"/>
    <x v="24"/>
    <x v="24"/>
    <x v="0"/>
    <n v="3145743.25"/>
    <n v="5528850"/>
    <n v="5528850"/>
    <n v="7007462.25"/>
    <n v="1478612.25"/>
    <n v="26.743576874033479"/>
    <x v="23"/>
    <x v="0"/>
    <x v="12"/>
    <x v="12"/>
  </r>
  <r>
    <x v="0"/>
    <x v="0"/>
    <x v="8"/>
    <x v="54"/>
    <x v="0"/>
    <x v="376"/>
    <x v="376"/>
    <x v="1"/>
    <x v="1"/>
    <x v="0"/>
    <x v="0"/>
    <x v="24"/>
    <x v="24"/>
    <x v="0"/>
    <n v="1469063.21"/>
    <n v="2666000"/>
    <n v="2666000"/>
    <n v="3778543"/>
    <n v="1112543"/>
    <n v="41.730795198799704"/>
    <x v="23"/>
    <x v="0"/>
    <x v="12"/>
    <x v="12"/>
  </r>
  <r>
    <x v="0"/>
    <x v="0"/>
    <x v="8"/>
    <x v="54"/>
    <x v="0"/>
    <x v="377"/>
    <x v="377"/>
    <x v="1"/>
    <x v="1"/>
    <x v="0"/>
    <x v="0"/>
    <x v="24"/>
    <x v="24"/>
    <x v="0"/>
    <n v="6910506.9400000004"/>
    <n v="5300000"/>
    <n v="5300000"/>
    <n v="14774395.710000001"/>
    <n v="9474395.7100000009"/>
    <n v="178.76218320754717"/>
    <x v="23"/>
    <x v="0"/>
    <x v="11"/>
    <x v="11"/>
  </r>
  <r>
    <x v="0"/>
    <x v="0"/>
    <x v="8"/>
    <x v="54"/>
    <x v="0"/>
    <x v="378"/>
    <x v="378"/>
    <x v="1"/>
    <x v="1"/>
    <x v="0"/>
    <x v="0"/>
    <x v="24"/>
    <x v="24"/>
    <x v="0"/>
    <n v="7985794.0899999999"/>
    <n v="10935964.59"/>
    <n v="10935964.59"/>
    <n v="16312403.950000001"/>
    <n v="5376439.3600000003"/>
    <n v="49.162918513071006"/>
    <x v="23"/>
    <x v="0"/>
    <x v="11"/>
    <x v="11"/>
  </r>
  <r>
    <x v="0"/>
    <x v="0"/>
    <x v="8"/>
    <x v="54"/>
    <x v="0"/>
    <x v="379"/>
    <x v="379"/>
    <x v="1"/>
    <x v="1"/>
    <x v="0"/>
    <x v="0"/>
    <x v="24"/>
    <x v="24"/>
    <x v="0"/>
    <n v="11173536.52"/>
    <n v="12835288.9"/>
    <n v="12835288.9"/>
    <n v="15152103.73"/>
    <n v="2316814.83"/>
    <n v="18.050352025968031"/>
    <x v="23"/>
    <x v="0"/>
    <x v="7"/>
    <x v="7"/>
  </r>
  <r>
    <x v="0"/>
    <x v="0"/>
    <x v="8"/>
    <x v="54"/>
    <x v="0"/>
    <x v="380"/>
    <x v="380"/>
    <x v="1"/>
    <x v="1"/>
    <x v="0"/>
    <x v="0"/>
    <x v="24"/>
    <x v="24"/>
    <x v="0"/>
    <n v="4908104.29"/>
    <n v="7037520"/>
    <n v="7037520"/>
    <n v="8032972.7800000003"/>
    <n v="995452.78"/>
    <n v="14.14493713694597"/>
    <x v="23"/>
    <x v="0"/>
    <x v="11"/>
    <x v="11"/>
  </r>
  <r>
    <x v="0"/>
    <x v="0"/>
    <x v="8"/>
    <x v="54"/>
    <x v="0"/>
    <x v="381"/>
    <x v="381"/>
    <x v="1"/>
    <x v="1"/>
    <x v="0"/>
    <x v="0"/>
    <x v="24"/>
    <x v="24"/>
    <x v="0"/>
    <n v="3500919.89"/>
    <n v="3500000"/>
    <n v="3500000"/>
    <n v="10156702.67"/>
    <n v="6656702.6699999999"/>
    <n v="190.19150485714286"/>
    <x v="23"/>
    <x v="0"/>
    <x v="11"/>
    <x v="11"/>
  </r>
  <r>
    <x v="0"/>
    <x v="0"/>
    <x v="7"/>
    <x v="55"/>
    <x v="0"/>
    <x v="382"/>
    <x v="382"/>
    <x v="1"/>
    <x v="1"/>
    <x v="0"/>
    <x v="0"/>
    <x v="24"/>
    <x v="24"/>
    <x v="0"/>
    <n v="4333535.92"/>
    <n v="28148501.600000001"/>
    <n v="28148501.600000001"/>
    <n v="14005689.530000001"/>
    <n v="-14142812.07"/>
    <n v="-50.243569874426285"/>
    <x v="23"/>
    <x v="1"/>
    <x v="11"/>
    <x v="11"/>
  </r>
  <r>
    <x v="0"/>
    <x v="0"/>
    <x v="7"/>
    <x v="55"/>
    <x v="0"/>
    <x v="383"/>
    <x v="383"/>
    <x v="1"/>
    <x v="1"/>
    <x v="0"/>
    <x v="0"/>
    <x v="24"/>
    <x v="24"/>
    <x v="0"/>
    <n v="4643520.75"/>
    <n v="9780000"/>
    <n v="9780000"/>
    <n v="13076948"/>
    <n v="3296948"/>
    <n v="33.711124744376278"/>
    <x v="23"/>
    <x v="0"/>
    <x v="11"/>
    <x v="11"/>
  </r>
  <r>
    <x v="0"/>
    <x v="0"/>
    <x v="7"/>
    <x v="55"/>
    <x v="0"/>
    <x v="384"/>
    <x v="384"/>
    <x v="1"/>
    <x v="1"/>
    <x v="0"/>
    <x v="0"/>
    <x v="24"/>
    <x v="24"/>
    <x v="0"/>
    <n v="2465683.34"/>
    <n v="6870808"/>
    <n v="6870808"/>
    <n v="7865260.25"/>
    <n v="994452.25"/>
    <n v="14.473585202788376"/>
    <x v="23"/>
    <x v="0"/>
    <x v="11"/>
    <x v="11"/>
  </r>
  <r>
    <x v="0"/>
    <x v="0"/>
    <x v="7"/>
    <x v="55"/>
    <x v="0"/>
    <x v="385"/>
    <x v="385"/>
    <x v="1"/>
    <x v="1"/>
    <x v="0"/>
    <x v="0"/>
    <x v="24"/>
    <x v="24"/>
    <x v="0"/>
    <n v="6300556.4400000004"/>
    <n v="10800000"/>
    <n v="10800000"/>
    <n v="11736351.23"/>
    <n v="936351.23"/>
    <n v="8.6699187962962956"/>
    <x v="23"/>
    <x v="0"/>
    <x v="11"/>
    <x v="11"/>
  </r>
  <r>
    <x v="0"/>
    <x v="0"/>
    <x v="7"/>
    <x v="55"/>
    <x v="0"/>
    <x v="386"/>
    <x v="386"/>
    <x v="1"/>
    <x v="1"/>
    <x v="0"/>
    <x v="0"/>
    <x v="24"/>
    <x v="24"/>
    <x v="0"/>
    <n v="1160828.68"/>
    <n v="3100000"/>
    <n v="3100000"/>
    <n v="4687973"/>
    <n v="1587973"/>
    <n v="51.224935483870965"/>
    <x v="23"/>
    <x v="0"/>
    <x v="12"/>
    <x v="12"/>
  </r>
  <r>
    <x v="0"/>
    <x v="0"/>
    <x v="7"/>
    <x v="55"/>
    <x v="0"/>
    <x v="387"/>
    <x v="387"/>
    <x v="1"/>
    <x v="1"/>
    <x v="0"/>
    <x v="0"/>
    <x v="24"/>
    <x v="24"/>
    <x v="0"/>
    <n v="2562615.1"/>
    <n v="3809970"/>
    <n v="3809970"/>
    <n v="6393201.7199999997"/>
    <n v="2583231.7200000002"/>
    <n v="67.801891353475227"/>
    <x v="23"/>
    <x v="0"/>
    <x v="12"/>
    <x v="12"/>
  </r>
  <r>
    <x v="0"/>
    <x v="0"/>
    <x v="10"/>
    <x v="56"/>
    <x v="1"/>
    <x v="388"/>
    <x v="388"/>
    <x v="1"/>
    <x v="1"/>
    <x v="0"/>
    <x v="0"/>
    <x v="24"/>
    <x v="24"/>
    <x v="0"/>
    <n v="16716900.140000001"/>
    <n v="21168157"/>
    <n v="21168157"/>
    <n v="22561662.91"/>
    <n v="1393505.91"/>
    <n v="6.5830289807468834"/>
    <x v="23"/>
    <x v="0"/>
    <x v="1"/>
    <x v="1"/>
  </r>
  <r>
    <x v="0"/>
    <x v="0"/>
    <x v="10"/>
    <x v="56"/>
    <x v="0"/>
    <x v="389"/>
    <x v="389"/>
    <x v="1"/>
    <x v="1"/>
    <x v="0"/>
    <x v="0"/>
    <x v="24"/>
    <x v="24"/>
    <x v="0"/>
    <n v="6362502.6100000003"/>
    <n v="14469776.539999999"/>
    <n v="14469776.539999999"/>
    <n v="14234381.33"/>
    <n v="-235395.21"/>
    <n v="-1.6268061179056743"/>
    <x v="23"/>
    <x v="1"/>
    <x v="11"/>
    <x v="11"/>
  </r>
  <r>
    <x v="0"/>
    <x v="0"/>
    <x v="10"/>
    <x v="56"/>
    <x v="0"/>
    <x v="390"/>
    <x v="390"/>
    <x v="1"/>
    <x v="1"/>
    <x v="0"/>
    <x v="0"/>
    <x v="24"/>
    <x v="24"/>
    <x v="0"/>
    <n v="19900093.079999998"/>
    <n v="36078684"/>
    <n v="36078684"/>
    <n v="41857501.289999992"/>
    <n v="5778817.29"/>
    <n v="16.01726185467297"/>
    <x v="23"/>
    <x v="0"/>
    <x v="7"/>
    <x v="7"/>
  </r>
  <r>
    <x v="0"/>
    <x v="0"/>
    <x v="10"/>
    <x v="56"/>
    <x v="0"/>
    <x v="391"/>
    <x v="391"/>
    <x v="1"/>
    <x v="1"/>
    <x v="0"/>
    <x v="0"/>
    <x v="24"/>
    <x v="24"/>
    <x v="0"/>
    <n v="9313594.7300000004"/>
    <n v="17000000"/>
    <n v="17000000"/>
    <n v="23266740.130000003"/>
    <n v="6266740.1299999999"/>
    <n v="36.863177235294117"/>
    <x v="23"/>
    <x v="0"/>
    <x v="11"/>
    <x v="11"/>
  </r>
  <r>
    <x v="0"/>
    <x v="0"/>
    <x v="10"/>
    <x v="56"/>
    <x v="0"/>
    <x v="392"/>
    <x v="392"/>
    <x v="1"/>
    <x v="1"/>
    <x v="0"/>
    <x v="0"/>
    <x v="24"/>
    <x v="24"/>
    <x v="0"/>
    <n v="16534708.289999999"/>
    <n v="20819377.030000001"/>
    <n v="20819377.030000001"/>
    <n v="32587024.5"/>
    <n v="11767647.470000001"/>
    <n v="56.522572471996774"/>
    <x v="23"/>
    <x v="0"/>
    <x v="11"/>
    <x v="11"/>
  </r>
  <r>
    <x v="0"/>
    <x v="0"/>
    <x v="10"/>
    <x v="56"/>
    <x v="0"/>
    <x v="393"/>
    <x v="393"/>
    <x v="1"/>
    <x v="1"/>
    <x v="0"/>
    <x v="0"/>
    <x v="24"/>
    <x v="24"/>
    <x v="0"/>
    <n v="2986377.12"/>
    <n v="6477917.6699999999"/>
    <n v="6477917.6699999999"/>
    <n v="6378518.5"/>
    <n v="-99399.17"/>
    <n v="-1.5344308937473732"/>
    <x v="23"/>
    <x v="1"/>
    <x v="12"/>
    <x v="12"/>
  </r>
  <r>
    <x v="0"/>
    <x v="0"/>
    <x v="10"/>
    <x v="56"/>
    <x v="1"/>
    <x v="394"/>
    <x v="394"/>
    <x v="1"/>
    <x v="1"/>
    <x v="0"/>
    <x v="0"/>
    <x v="24"/>
    <x v="24"/>
    <x v="0"/>
    <n v="17744604.289999999"/>
    <n v="19423595"/>
    <n v="19423595"/>
    <n v="21816067.5"/>
    <n v="2392472.5"/>
    <n v="12.317351654006377"/>
    <x v="23"/>
    <x v="0"/>
    <x v="1"/>
    <x v="1"/>
  </r>
  <r>
    <x v="0"/>
    <x v="0"/>
    <x v="10"/>
    <x v="56"/>
    <x v="0"/>
    <x v="395"/>
    <x v="395"/>
    <x v="1"/>
    <x v="1"/>
    <x v="0"/>
    <x v="0"/>
    <x v="24"/>
    <x v="24"/>
    <x v="0"/>
    <n v="19642728.489999998"/>
    <n v="49037700"/>
    <n v="49037700"/>
    <n v="50753435.189999998"/>
    <n v="1715735.19"/>
    <n v="3.4988084473782419"/>
    <x v="23"/>
    <x v="0"/>
    <x v="11"/>
    <x v="11"/>
  </r>
  <r>
    <x v="0"/>
    <x v="0"/>
    <x v="10"/>
    <x v="56"/>
    <x v="0"/>
    <x v="396"/>
    <x v="396"/>
    <x v="1"/>
    <x v="1"/>
    <x v="0"/>
    <x v="0"/>
    <x v="24"/>
    <x v="24"/>
    <x v="0"/>
    <n v="7783909.1799999997"/>
    <n v="13692500"/>
    <n v="13692500"/>
    <n v="12073032.630000001"/>
    <n v="-1619467.37"/>
    <n v="-11.827404564542633"/>
    <x v="23"/>
    <x v="1"/>
    <x v="11"/>
    <x v="11"/>
  </r>
  <r>
    <x v="0"/>
    <x v="0"/>
    <x v="10"/>
    <x v="56"/>
    <x v="0"/>
    <x v="397"/>
    <x v="397"/>
    <x v="1"/>
    <x v="1"/>
    <x v="0"/>
    <x v="0"/>
    <x v="24"/>
    <x v="24"/>
    <x v="0"/>
    <n v="15786899.939999999"/>
    <n v="20490656.890000001"/>
    <n v="20490656.890000001"/>
    <n v="24930389.960000001"/>
    <n v="4439733.07"/>
    <n v="21.667109521348294"/>
    <x v="23"/>
    <x v="0"/>
    <x v="6"/>
    <x v="6"/>
  </r>
  <r>
    <x v="0"/>
    <x v="0"/>
    <x v="10"/>
    <x v="56"/>
    <x v="0"/>
    <x v="398"/>
    <x v="398"/>
    <x v="1"/>
    <x v="1"/>
    <x v="0"/>
    <x v="0"/>
    <x v="24"/>
    <x v="24"/>
    <x v="0"/>
    <n v="10362002.869999999"/>
    <n v="23070000"/>
    <n v="23070000"/>
    <n v="30282354.960000001"/>
    <n v="7212354.96"/>
    <n v="31.262917035110533"/>
    <x v="23"/>
    <x v="0"/>
    <x v="11"/>
    <x v="11"/>
  </r>
  <r>
    <x v="0"/>
    <x v="0"/>
    <x v="10"/>
    <x v="56"/>
    <x v="0"/>
    <x v="399"/>
    <x v="399"/>
    <x v="1"/>
    <x v="1"/>
    <x v="0"/>
    <x v="0"/>
    <x v="24"/>
    <x v="24"/>
    <x v="0"/>
    <n v="24416566.48"/>
    <n v="42311367.909999996"/>
    <n v="42311367.909999996"/>
    <n v="62695764.32"/>
    <n v="20384396.41"/>
    <n v="48.17711508018224"/>
    <x v="23"/>
    <x v="0"/>
    <x v="6"/>
    <x v="6"/>
  </r>
  <r>
    <x v="0"/>
    <x v="0"/>
    <x v="10"/>
    <x v="56"/>
    <x v="0"/>
    <x v="400"/>
    <x v="400"/>
    <x v="1"/>
    <x v="1"/>
    <x v="0"/>
    <x v="0"/>
    <x v="24"/>
    <x v="24"/>
    <x v="0"/>
    <n v="17953196.309999999"/>
    <n v="18126848"/>
    <n v="18126848"/>
    <n v="22905547.460000001"/>
    <n v="4778699.46"/>
    <n v="26.362550510712065"/>
    <x v="23"/>
    <x v="0"/>
    <x v="9"/>
    <x v="9"/>
  </r>
  <r>
    <x v="0"/>
    <x v="0"/>
    <x v="10"/>
    <x v="56"/>
    <x v="0"/>
    <x v="401"/>
    <x v="401"/>
    <x v="1"/>
    <x v="1"/>
    <x v="0"/>
    <x v="0"/>
    <x v="24"/>
    <x v="24"/>
    <x v="0"/>
    <n v="7445368.8799999999"/>
    <n v="15014824"/>
    <n v="15014824"/>
    <n v="15652493.52"/>
    <n v="637669.52"/>
    <n v="4.2469330309832474"/>
    <x v="23"/>
    <x v="0"/>
    <x v="11"/>
    <x v="11"/>
  </r>
  <r>
    <x v="0"/>
    <x v="0"/>
    <x v="10"/>
    <x v="56"/>
    <x v="0"/>
    <x v="402"/>
    <x v="402"/>
    <x v="1"/>
    <x v="1"/>
    <x v="0"/>
    <x v="0"/>
    <x v="24"/>
    <x v="24"/>
    <x v="0"/>
    <n v="2559474.62"/>
    <n v="11068241.59"/>
    <n v="11068241.59"/>
    <n v="5889409.0599999996"/>
    <n v="-5178832.53"/>
    <n v="-46.79002069017902"/>
    <x v="23"/>
    <x v="1"/>
    <x v="12"/>
    <x v="12"/>
  </r>
  <r>
    <x v="0"/>
    <x v="0"/>
    <x v="10"/>
    <x v="56"/>
    <x v="0"/>
    <x v="403"/>
    <x v="403"/>
    <x v="1"/>
    <x v="1"/>
    <x v="0"/>
    <x v="0"/>
    <x v="24"/>
    <x v="24"/>
    <x v="0"/>
    <n v="7635113.5099999998"/>
    <n v="18883149.09"/>
    <n v="18883149.09"/>
    <n v="20188152.66"/>
    <n v="1305003.57"/>
    <n v="6.9109424692891626"/>
    <x v="23"/>
    <x v="0"/>
    <x v="11"/>
    <x v="11"/>
  </r>
  <r>
    <x v="0"/>
    <x v="0"/>
    <x v="10"/>
    <x v="56"/>
    <x v="0"/>
    <x v="404"/>
    <x v="404"/>
    <x v="1"/>
    <x v="1"/>
    <x v="0"/>
    <x v="0"/>
    <x v="24"/>
    <x v="24"/>
    <x v="0"/>
    <n v="9831581.3399999999"/>
    <n v="17772291.510000002"/>
    <n v="17772291.510000002"/>
    <n v="21496522.829999998"/>
    <n v="3724231.32"/>
    <n v="20.955268024410206"/>
    <x v="23"/>
    <x v="0"/>
    <x v="11"/>
    <x v="11"/>
  </r>
  <r>
    <x v="0"/>
    <x v="0"/>
    <x v="10"/>
    <x v="56"/>
    <x v="0"/>
    <x v="405"/>
    <x v="405"/>
    <x v="1"/>
    <x v="1"/>
    <x v="0"/>
    <x v="0"/>
    <x v="24"/>
    <x v="24"/>
    <x v="0"/>
    <n v="2487771.96"/>
    <n v="14789557.99"/>
    <n v="14789557.99"/>
    <n v="21767335.949999999"/>
    <n v="6977777.96"/>
    <n v="47.180436120660559"/>
    <x v="23"/>
    <x v="0"/>
    <x v="12"/>
    <x v="12"/>
  </r>
  <r>
    <x v="0"/>
    <x v="0"/>
    <x v="10"/>
    <x v="56"/>
    <x v="0"/>
    <x v="406"/>
    <x v="406"/>
    <x v="1"/>
    <x v="1"/>
    <x v="0"/>
    <x v="0"/>
    <x v="24"/>
    <x v="24"/>
    <x v="0"/>
    <n v="9147527.4299999997"/>
    <n v="13097754"/>
    <n v="13097754"/>
    <n v="14644013.950000001"/>
    <n v="1546259.95"/>
    <n v="11.805535132206636"/>
    <x v="23"/>
    <x v="0"/>
    <x v="11"/>
    <x v="11"/>
  </r>
  <r>
    <x v="0"/>
    <x v="0"/>
    <x v="10"/>
    <x v="56"/>
    <x v="0"/>
    <x v="407"/>
    <x v="407"/>
    <x v="1"/>
    <x v="1"/>
    <x v="0"/>
    <x v="0"/>
    <x v="24"/>
    <x v="24"/>
    <x v="0"/>
    <n v="6700719.1500000004"/>
    <n v="10479850"/>
    <n v="10479850"/>
    <n v="14066368.039999999"/>
    <n v="3586518.04"/>
    <n v="34.222990214554599"/>
    <x v="23"/>
    <x v="0"/>
    <x v="12"/>
    <x v="12"/>
  </r>
  <r>
    <x v="0"/>
    <x v="0"/>
    <x v="10"/>
    <x v="56"/>
    <x v="0"/>
    <x v="408"/>
    <x v="408"/>
    <x v="1"/>
    <x v="1"/>
    <x v="0"/>
    <x v="0"/>
    <x v="24"/>
    <x v="24"/>
    <x v="0"/>
    <n v="5075959.26"/>
    <n v="11340000"/>
    <n v="11340000"/>
    <n v="10739503.67"/>
    <n v="-600496.32999999996"/>
    <n v="-5.2953820987654314"/>
    <x v="23"/>
    <x v="1"/>
    <x v="12"/>
    <x v="12"/>
  </r>
  <r>
    <x v="0"/>
    <x v="0"/>
    <x v="10"/>
    <x v="57"/>
    <x v="0"/>
    <x v="409"/>
    <x v="409"/>
    <x v="1"/>
    <x v="1"/>
    <x v="0"/>
    <x v="0"/>
    <x v="24"/>
    <x v="24"/>
    <x v="0"/>
    <n v="5695679.1200000001"/>
    <n v="13966680"/>
    <n v="13966680"/>
    <n v="15877219.23"/>
    <n v="1910539.23"/>
    <n v="13.679265437455429"/>
    <x v="23"/>
    <x v="0"/>
    <x v="12"/>
    <x v="12"/>
  </r>
  <r>
    <x v="0"/>
    <x v="0"/>
    <x v="10"/>
    <x v="57"/>
    <x v="0"/>
    <x v="410"/>
    <x v="410"/>
    <x v="1"/>
    <x v="1"/>
    <x v="0"/>
    <x v="0"/>
    <x v="24"/>
    <x v="24"/>
    <x v="0"/>
    <n v="9864479.3900000006"/>
    <n v="21000000"/>
    <n v="21000000"/>
    <n v="21378841.539999999"/>
    <n v="378841.54"/>
    <n v="1.8040073333333335"/>
    <x v="23"/>
    <x v="0"/>
    <x v="12"/>
    <x v="12"/>
  </r>
  <r>
    <x v="0"/>
    <x v="0"/>
    <x v="10"/>
    <x v="57"/>
    <x v="0"/>
    <x v="411"/>
    <x v="411"/>
    <x v="1"/>
    <x v="1"/>
    <x v="0"/>
    <x v="0"/>
    <x v="24"/>
    <x v="24"/>
    <x v="0"/>
    <n v="15124338.65"/>
    <n v="22580000"/>
    <n v="22580000"/>
    <n v="27364804.009999998"/>
    <n v="4784804.01"/>
    <n v="21.190451771479182"/>
    <x v="23"/>
    <x v="0"/>
    <x v="7"/>
    <x v="7"/>
  </r>
  <r>
    <x v="0"/>
    <x v="0"/>
    <x v="10"/>
    <x v="57"/>
    <x v="0"/>
    <x v="412"/>
    <x v="412"/>
    <x v="1"/>
    <x v="1"/>
    <x v="0"/>
    <x v="0"/>
    <x v="24"/>
    <x v="24"/>
    <x v="0"/>
    <n v="2089632.17"/>
    <n v="6380465.5800000001"/>
    <n v="6380465.5800000001"/>
    <n v="6849573.0499999998"/>
    <n v="469107.47"/>
    <n v="7.3522451319296991"/>
    <x v="23"/>
    <x v="0"/>
    <x v="12"/>
    <x v="12"/>
  </r>
  <r>
    <x v="0"/>
    <x v="0"/>
    <x v="10"/>
    <x v="57"/>
    <x v="0"/>
    <x v="413"/>
    <x v="413"/>
    <x v="1"/>
    <x v="1"/>
    <x v="0"/>
    <x v="0"/>
    <x v="24"/>
    <x v="24"/>
    <x v="0"/>
    <n v="18115657.550000001"/>
    <n v="31620003"/>
    <n v="31620003"/>
    <n v="31114290.700000003"/>
    <n v="-505712.3"/>
    <n v="-1.5993429855145807"/>
    <x v="23"/>
    <x v="1"/>
    <x v="9"/>
    <x v="9"/>
  </r>
  <r>
    <x v="0"/>
    <x v="0"/>
    <x v="10"/>
    <x v="57"/>
    <x v="0"/>
    <x v="414"/>
    <x v="414"/>
    <x v="1"/>
    <x v="1"/>
    <x v="0"/>
    <x v="0"/>
    <x v="24"/>
    <x v="24"/>
    <x v="0"/>
    <n v="3532361.2"/>
    <n v="8610000"/>
    <n v="8610000"/>
    <n v="9223047.6999999993"/>
    <n v="613047.69999999995"/>
    <n v="7.1201823461091758"/>
    <x v="23"/>
    <x v="0"/>
    <x v="12"/>
    <x v="12"/>
  </r>
  <r>
    <x v="0"/>
    <x v="0"/>
    <x v="10"/>
    <x v="58"/>
    <x v="0"/>
    <x v="415"/>
    <x v="415"/>
    <x v="1"/>
    <x v="1"/>
    <x v="0"/>
    <x v="0"/>
    <x v="24"/>
    <x v="24"/>
    <x v="0"/>
    <n v="6642330.9500000002"/>
    <n v="14568000"/>
    <n v="14568000"/>
    <n v="9612688.0799999982"/>
    <n v="-4955311.92"/>
    <n v="-34.015046128500821"/>
    <x v="23"/>
    <x v="1"/>
    <x v="12"/>
    <x v="12"/>
  </r>
  <r>
    <x v="0"/>
    <x v="0"/>
    <x v="10"/>
    <x v="58"/>
    <x v="0"/>
    <x v="416"/>
    <x v="416"/>
    <x v="1"/>
    <x v="1"/>
    <x v="0"/>
    <x v="0"/>
    <x v="24"/>
    <x v="24"/>
    <x v="0"/>
    <n v="12151416.76"/>
    <n v="23900000"/>
    <n v="23900000"/>
    <n v="15126934.609999999"/>
    <n v="-8773065.3900000006"/>
    <n v="-36.707386569037659"/>
    <x v="23"/>
    <x v="1"/>
    <x v="6"/>
    <x v="6"/>
  </r>
  <r>
    <x v="0"/>
    <x v="0"/>
    <x v="10"/>
    <x v="58"/>
    <x v="0"/>
    <x v="417"/>
    <x v="417"/>
    <x v="1"/>
    <x v="1"/>
    <x v="0"/>
    <x v="0"/>
    <x v="24"/>
    <x v="24"/>
    <x v="0"/>
    <n v="6881899.1799999997"/>
    <n v="13666000"/>
    <n v="13666000"/>
    <n v="9578990.2899999991"/>
    <n v="-4087009.71"/>
    <n v="-29.906407946729107"/>
    <x v="23"/>
    <x v="1"/>
    <x v="12"/>
    <x v="12"/>
  </r>
  <r>
    <x v="0"/>
    <x v="0"/>
    <x v="10"/>
    <x v="58"/>
    <x v="0"/>
    <x v="418"/>
    <x v="418"/>
    <x v="1"/>
    <x v="1"/>
    <x v="0"/>
    <x v="0"/>
    <x v="24"/>
    <x v="24"/>
    <x v="0"/>
    <n v="8816309.8699999992"/>
    <n v="17819280"/>
    <n v="17819280"/>
    <n v="14712558.23"/>
    <n v="-3106721.77"/>
    <n v="-17.434608861861982"/>
    <x v="23"/>
    <x v="1"/>
    <x v="11"/>
    <x v="11"/>
  </r>
  <r>
    <x v="0"/>
    <x v="0"/>
    <x v="10"/>
    <x v="58"/>
    <x v="0"/>
    <x v="419"/>
    <x v="419"/>
    <x v="1"/>
    <x v="1"/>
    <x v="0"/>
    <x v="0"/>
    <x v="24"/>
    <x v="24"/>
    <x v="0"/>
    <n v="8685318.25"/>
    <n v="14112000"/>
    <n v="14112000"/>
    <n v="15700681.98"/>
    <n v="1588681.98"/>
    <n v="11.257667091836735"/>
    <x v="23"/>
    <x v="0"/>
    <x v="12"/>
    <x v="12"/>
  </r>
  <r>
    <x v="0"/>
    <x v="0"/>
    <x v="10"/>
    <x v="58"/>
    <x v="0"/>
    <x v="420"/>
    <x v="420"/>
    <x v="1"/>
    <x v="1"/>
    <x v="0"/>
    <x v="0"/>
    <x v="24"/>
    <x v="24"/>
    <x v="0"/>
    <n v="8801480.8699999992"/>
    <n v="21455655"/>
    <n v="21455655"/>
    <n v="13049337.489999998"/>
    <n v="-8406317.5099999998"/>
    <n v="-39.179962159160368"/>
    <x v="23"/>
    <x v="1"/>
    <x v="11"/>
    <x v="11"/>
  </r>
  <r>
    <x v="0"/>
    <x v="0"/>
    <x v="10"/>
    <x v="58"/>
    <x v="0"/>
    <x v="421"/>
    <x v="421"/>
    <x v="1"/>
    <x v="1"/>
    <x v="0"/>
    <x v="0"/>
    <x v="24"/>
    <x v="24"/>
    <x v="0"/>
    <n v="11605979.609999999"/>
    <n v="23170040"/>
    <n v="23170040"/>
    <n v="16820942.149999999"/>
    <n v="-6349097.8499999996"/>
    <n v="-27.40218769583479"/>
    <x v="23"/>
    <x v="1"/>
    <x v="10"/>
    <x v="10"/>
  </r>
  <r>
    <x v="0"/>
    <x v="0"/>
    <x v="10"/>
    <x v="58"/>
    <x v="0"/>
    <x v="422"/>
    <x v="422"/>
    <x v="1"/>
    <x v="1"/>
    <x v="0"/>
    <x v="0"/>
    <x v="24"/>
    <x v="24"/>
    <x v="0"/>
    <n v="2604426.7200000002"/>
    <n v="3949200"/>
    <n v="3949200"/>
    <n v="4845256.03"/>
    <n v="896056.03"/>
    <n v="22.689558138357135"/>
    <x v="23"/>
    <x v="0"/>
    <x v="12"/>
    <x v="12"/>
  </r>
  <r>
    <x v="0"/>
    <x v="0"/>
    <x v="10"/>
    <x v="58"/>
    <x v="0"/>
    <x v="423"/>
    <x v="423"/>
    <x v="1"/>
    <x v="1"/>
    <x v="0"/>
    <x v="0"/>
    <x v="24"/>
    <x v="24"/>
    <x v="0"/>
    <n v="10484756.98"/>
    <n v="23960710"/>
    <n v="23960710"/>
    <n v="26365689.850000001"/>
    <n v="2404979.85"/>
    <n v="10.037181076854568"/>
    <x v="23"/>
    <x v="0"/>
    <x v="11"/>
    <x v="11"/>
  </r>
  <r>
    <x v="0"/>
    <x v="0"/>
    <x v="10"/>
    <x v="58"/>
    <x v="0"/>
    <x v="424"/>
    <x v="424"/>
    <x v="1"/>
    <x v="1"/>
    <x v="0"/>
    <x v="0"/>
    <x v="24"/>
    <x v="24"/>
    <x v="0"/>
    <n v="5352990.83"/>
    <n v="12245000"/>
    <n v="12245000"/>
    <n v="9633592.25"/>
    <n v="-2611407.75"/>
    <n v="-21.326318905675784"/>
    <x v="23"/>
    <x v="1"/>
    <x v="12"/>
    <x v="12"/>
  </r>
  <r>
    <x v="0"/>
    <x v="0"/>
    <x v="10"/>
    <x v="58"/>
    <x v="0"/>
    <x v="425"/>
    <x v="425"/>
    <x v="1"/>
    <x v="1"/>
    <x v="0"/>
    <x v="0"/>
    <x v="24"/>
    <x v="24"/>
    <x v="0"/>
    <n v="10648122.16"/>
    <n v="20201000"/>
    <n v="20201000"/>
    <n v="18284596.699999999"/>
    <n v="-1916403.3"/>
    <n v="-9.4866754121083119"/>
    <x v="23"/>
    <x v="1"/>
    <x v="11"/>
    <x v="11"/>
  </r>
  <r>
    <x v="0"/>
    <x v="0"/>
    <x v="10"/>
    <x v="58"/>
    <x v="0"/>
    <x v="426"/>
    <x v="426"/>
    <x v="1"/>
    <x v="1"/>
    <x v="0"/>
    <x v="0"/>
    <x v="24"/>
    <x v="24"/>
    <x v="0"/>
    <n v="8129159.7599999998"/>
    <n v="13953450"/>
    <n v="13953450"/>
    <n v="11917903.82"/>
    <n v="-2035546.18"/>
    <n v="-14.58812107399962"/>
    <x v="23"/>
    <x v="1"/>
    <x v="12"/>
    <x v="12"/>
  </r>
  <r>
    <x v="0"/>
    <x v="0"/>
    <x v="11"/>
    <x v="59"/>
    <x v="0"/>
    <x v="427"/>
    <x v="427"/>
    <x v="1"/>
    <x v="1"/>
    <x v="0"/>
    <x v="0"/>
    <x v="24"/>
    <x v="24"/>
    <x v="0"/>
    <n v="10194996.289999999"/>
    <n v="19863048"/>
    <n v="19863048"/>
    <n v="23414135.220000003"/>
    <n v="3551087.22"/>
    <n v="17.877856510239514"/>
    <x v="23"/>
    <x v="0"/>
    <x v="12"/>
    <x v="12"/>
  </r>
  <r>
    <x v="0"/>
    <x v="0"/>
    <x v="11"/>
    <x v="59"/>
    <x v="0"/>
    <x v="428"/>
    <x v="428"/>
    <x v="1"/>
    <x v="1"/>
    <x v="0"/>
    <x v="0"/>
    <x v="24"/>
    <x v="24"/>
    <x v="0"/>
    <n v="9097281.25"/>
    <n v="23278747.550000001"/>
    <n v="23278747.550000001"/>
    <n v="21815200.91"/>
    <n v="-1463546.64"/>
    <n v="-6.2870506106760029"/>
    <x v="23"/>
    <x v="1"/>
    <x v="12"/>
    <x v="12"/>
  </r>
  <r>
    <x v="0"/>
    <x v="0"/>
    <x v="11"/>
    <x v="59"/>
    <x v="0"/>
    <x v="429"/>
    <x v="429"/>
    <x v="1"/>
    <x v="1"/>
    <x v="0"/>
    <x v="0"/>
    <x v="24"/>
    <x v="24"/>
    <x v="0"/>
    <n v="11859783.66"/>
    <n v="18730000"/>
    <n v="18730000"/>
    <n v="18605186.719999999"/>
    <n v="-124813.28"/>
    <n v="-0.66638163374265891"/>
    <x v="23"/>
    <x v="1"/>
    <x v="9"/>
    <x v="9"/>
  </r>
  <r>
    <x v="0"/>
    <x v="0"/>
    <x v="11"/>
    <x v="59"/>
    <x v="0"/>
    <x v="430"/>
    <x v="430"/>
    <x v="1"/>
    <x v="1"/>
    <x v="0"/>
    <x v="0"/>
    <x v="24"/>
    <x v="24"/>
    <x v="0"/>
    <n v="2229305.5499999998"/>
    <n v="7812737.1200000001"/>
    <n v="7812737.1200000001"/>
    <n v="7974521.7000000002"/>
    <n v="161784.57999999999"/>
    <n v="2.0707797730176285"/>
    <x v="23"/>
    <x v="0"/>
    <x v="12"/>
    <x v="12"/>
  </r>
  <r>
    <x v="0"/>
    <x v="0"/>
    <x v="11"/>
    <x v="59"/>
    <x v="0"/>
    <x v="431"/>
    <x v="431"/>
    <x v="1"/>
    <x v="1"/>
    <x v="0"/>
    <x v="0"/>
    <x v="24"/>
    <x v="24"/>
    <x v="0"/>
    <n v="3242310.2"/>
    <n v="7693777.2000000002"/>
    <n v="7693777.2000000002"/>
    <n v="6905970.3600000003"/>
    <n v="-787806.84"/>
    <n v="-10.239532800611901"/>
    <x v="23"/>
    <x v="1"/>
    <x v="12"/>
    <x v="12"/>
  </r>
  <r>
    <x v="0"/>
    <x v="0"/>
    <x v="11"/>
    <x v="59"/>
    <x v="0"/>
    <x v="432"/>
    <x v="432"/>
    <x v="1"/>
    <x v="1"/>
    <x v="0"/>
    <x v="0"/>
    <x v="24"/>
    <x v="24"/>
    <x v="0"/>
    <n v="17534406.260000002"/>
    <n v="37491647.460000001"/>
    <n v="37491647.460000001"/>
    <n v="38157392.019999996"/>
    <n v="665744.56000000006"/>
    <n v="1.7757143393346098"/>
    <x v="23"/>
    <x v="0"/>
    <x v="11"/>
    <x v="11"/>
  </r>
  <r>
    <x v="0"/>
    <x v="0"/>
    <x v="11"/>
    <x v="59"/>
    <x v="0"/>
    <x v="433"/>
    <x v="433"/>
    <x v="1"/>
    <x v="1"/>
    <x v="0"/>
    <x v="0"/>
    <x v="24"/>
    <x v="24"/>
    <x v="0"/>
    <n v="17393658.309999999"/>
    <n v="36724234.670000002"/>
    <n v="36724234.670000002"/>
    <n v="35109643.960000001"/>
    <n v="-1614590.71"/>
    <n v="-4.396526502209066"/>
    <x v="23"/>
    <x v="1"/>
    <x v="11"/>
    <x v="11"/>
  </r>
  <r>
    <x v="0"/>
    <x v="0"/>
    <x v="11"/>
    <x v="59"/>
    <x v="0"/>
    <x v="434"/>
    <x v="434"/>
    <x v="1"/>
    <x v="1"/>
    <x v="0"/>
    <x v="0"/>
    <x v="24"/>
    <x v="24"/>
    <x v="0"/>
    <n v="7770692.7400000002"/>
    <n v="19647766.219999999"/>
    <n v="19647766.219999999"/>
    <n v="18594972.960000001"/>
    <n v="-1052793.26"/>
    <n v="-5.3583356408645209"/>
    <x v="23"/>
    <x v="1"/>
    <x v="12"/>
    <x v="12"/>
  </r>
  <r>
    <x v="0"/>
    <x v="0"/>
    <x v="10"/>
    <x v="60"/>
    <x v="0"/>
    <x v="435"/>
    <x v="435"/>
    <x v="1"/>
    <x v="1"/>
    <x v="0"/>
    <x v="0"/>
    <x v="24"/>
    <x v="24"/>
    <x v="0"/>
    <n v="8648380.3800000008"/>
    <n v="17580800.82"/>
    <n v="17580800.82"/>
    <n v="20649930.009999998"/>
    <n v="3069129.19"/>
    <n v="17.457277523493381"/>
    <x v="23"/>
    <x v="0"/>
    <x v="11"/>
    <x v="11"/>
  </r>
  <r>
    <x v="0"/>
    <x v="0"/>
    <x v="10"/>
    <x v="60"/>
    <x v="0"/>
    <x v="436"/>
    <x v="436"/>
    <x v="1"/>
    <x v="1"/>
    <x v="0"/>
    <x v="0"/>
    <x v="24"/>
    <x v="24"/>
    <x v="0"/>
    <n v="12873373.710000001"/>
    <n v="27160000"/>
    <n v="27160000"/>
    <n v="26679824.050000001"/>
    <n v="-480175.95"/>
    <n v="-1.7679526877761413"/>
    <x v="23"/>
    <x v="1"/>
    <x v="11"/>
    <x v="11"/>
  </r>
  <r>
    <x v="0"/>
    <x v="0"/>
    <x v="10"/>
    <x v="60"/>
    <x v="0"/>
    <x v="437"/>
    <x v="437"/>
    <x v="1"/>
    <x v="1"/>
    <x v="0"/>
    <x v="0"/>
    <x v="24"/>
    <x v="24"/>
    <x v="0"/>
    <n v="16550946.779999999"/>
    <n v="36790000"/>
    <n v="36790000"/>
    <n v="41097123.469999999"/>
    <n v="4307123.47"/>
    <n v="11.707321201413428"/>
    <x v="23"/>
    <x v="0"/>
    <x v="11"/>
    <x v="11"/>
  </r>
  <r>
    <x v="0"/>
    <x v="0"/>
    <x v="10"/>
    <x v="60"/>
    <x v="0"/>
    <x v="438"/>
    <x v="438"/>
    <x v="1"/>
    <x v="1"/>
    <x v="0"/>
    <x v="0"/>
    <x v="24"/>
    <x v="24"/>
    <x v="0"/>
    <n v="13268935.039999999"/>
    <n v="31303250.190000001"/>
    <n v="31303250.190000001"/>
    <n v="29935007.030000001"/>
    <n v="-1368243.16"/>
    <n v="-4.3709300206695243"/>
    <x v="23"/>
    <x v="1"/>
    <x v="11"/>
    <x v="11"/>
  </r>
  <r>
    <x v="0"/>
    <x v="0"/>
    <x v="10"/>
    <x v="60"/>
    <x v="0"/>
    <x v="439"/>
    <x v="439"/>
    <x v="1"/>
    <x v="1"/>
    <x v="0"/>
    <x v="0"/>
    <x v="24"/>
    <x v="24"/>
    <x v="0"/>
    <n v="10098361.6"/>
    <n v="14374980"/>
    <n v="14374980"/>
    <n v="22876975.650000002"/>
    <n v="8501995.6500000004"/>
    <n v="59.144399853078056"/>
    <x v="23"/>
    <x v="0"/>
    <x v="11"/>
    <x v="11"/>
  </r>
  <r>
    <x v="0"/>
    <x v="0"/>
    <x v="10"/>
    <x v="60"/>
    <x v="0"/>
    <x v="440"/>
    <x v="440"/>
    <x v="1"/>
    <x v="1"/>
    <x v="0"/>
    <x v="0"/>
    <x v="24"/>
    <x v="24"/>
    <x v="0"/>
    <n v="1343001.67"/>
    <n v="2720845"/>
    <n v="2720845"/>
    <n v="3894872.91"/>
    <n v="1174027.9099999999"/>
    <n v="43.149385944440056"/>
    <x v="23"/>
    <x v="0"/>
    <x v="12"/>
    <x v="12"/>
  </r>
  <r>
    <x v="0"/>
    <x v="0"/>
    <x v="10"/>
    <x v="61"/>
    <x v="0"/>
    <x v="441"/>
    <x v="441"/>
    <x v="1"/>
    <x v="1"/>
    <x v="0"/>
    <x v="0"/>
    <x v="24"/>
    <x v="24"/>
    <x v="0"/>
    <n v="1323295.31"/>
    <n v="4393942.7"/>
    <n v="4393942.7"/>
    <n v="6782609.1499999994"/>
    <n v="2388666.4500000002"/>
    <n v="54.362712786400238"/>
    <x v="23"/>
    <x v="0"/>
    <x v="12"/>
    <x v="12"/>
  </r>
  <r>
    <x v="0"/>
    <x v="0"/>
    <x v="10"/>
    <x v="61"/>
    <x v="0"/>
    <x v="442"/>
    <x v="442"/>
    <x v="1"/>
    <x v="1"/>
    <x v="0"/>
    <x v="0"/>
    <x v="24"/>
    <x v="24"/>
    <x v="0"/>
    <n v="2467691.39"/>
    <n v="7755913.3899999997"/>
    <n v="7755913.3899999997"/>
    <n v="5504549.7999999998"/>
    <n v="-2251363.59"/>
    <n v="-29.027704111584978"/>
    <x v="23"/>
    <x v="1"/>
    <x v="12"/>
    <x v="12"/>
  </r>
  <r>
    <x v="0"/>
    <x v="0"/>
    <x v="10"/>
    <x v="61"/>
    <x v="0"/>
    <x v="443"/>
    <x v="443"/>
    <x v="1"/>
    <x v="1"/>
    <x v="0"/>
    <x v="0"/>
    <x v="24"/>
    <x v="24"/>
    <x v="0"/>
    <n v="1246649.69"/>
    <n v="4240120"/>
    <n v="4240120"/>
    <n v="3042462.63"/>
    <n v="-1197657.3700000001"/>
    <n v="-28.245836674433743"/>
    <x v="23"/>
    <x v="1"/>
    <x v="12"/>
    <x v="12"/>
  </r>
  <r>
    <x v="0"/>
    <x v="0"/>
    <x v="10"/>
    <x v="61"/>
    <x v="0"/>
    <x v="444"/>
    <x v="444"/>
    <x v="1"/>
    <x v="1"/>
    <x v="0"/>
    <x v="0"/>
    <x v="24"/>
    <x v="24"/>
    <x v="0"/>
    <n v="14862483.93"/>
    <n v="24227417.800000001"/>
    <n v="24227417.800000001"/>
    <n v="24960676.370000001"/>
    <n v="733258.57"/>
    <n v="3.0265650927107881"/>
    <x v="23"/>
    <x v="0"/>
    <x v="11"/>
    <x v="11"/>
  </r>
  <r>
    <x v="0"/>
    <x v="0"/>
    <x v="10"/>
    <x v="61"/>
    <x v="0"/>
    <x v="445"/>
    <x v="445"/>
    <x v="1"/>
    <x v="1"/>
    <x v="0"/>
    <x v="0"/>
    <x v="24"/>
    <x v="24"/>
    <x v="0"/>
    <n v="18769276.879999999"/>
    <n v="47068920"/>
    <n v="47068920"/>
    <n v="45828889.729999997"/>
    <n v="-1240030.27"/>
    <n v="-2.6344990919698179"/>
    <x v="23"/>
    <x v="1"/>
    <x v="11"/>
    <x v="11"/>
  </r>
  <r>
    <x v="0"/>
    <x v="0"/>
    <x v="10"/>
    <x v="61"/>
    <x v="0"/>
    <x v="446"/>
    <x v="446"/>
    <x v="1"/>
    <x v="1"/>
    <x v="0"/>
    <x v="0"/>
    <x v="24"/>
    <x v="24"/>
    <x v="0"/>
    <n v="2523489.7999999998"/>
    <n v="5670195.75"/>
    <n v="5670195.75"/>
    <n v="5483272.2699999996"/>
    <n v="-186923.48"/>
    <n v="-3.2965965945708313"/>
    <x v="23"/>
    <x v="1"/>
    <x v="12"/>
    <x v="12"/>
  </r>
  <r>
    <x v="0"/>
    <x v="0"/>
    <x v="10"/>
    <x v="61"/>
    <x v="0"/>
    <x v="447"/>
    <x v="447"/>
    <x v="1"/>
    <x v="1"/>
    <x v="0"/>
    <x v="0"/>
    <x v="24"/>
    <x v="24"/>
    <x v="0"/>
    <n v="4476429.68"/>
    <n v="9335606"/>
    <n v="9335606"/>
    <n v="9996405.1899999995"/>
    <n v="660799.18999999994"/>
    <n v="7.0782677632282258"/>
    <x v="23"/>
    <x v="0"/>
    <x v="12"/>
    <x v="12"/>
  </r>
  <r>
    <x v="0"/>
    <x v="0"/>
    <x v="10"/>
    <x v="61"/>
    <x v="0"/>
    <x v="448"/>
    <x v="448"/>
    <x v="1"/>
    <x v="1"/>
    <x v="0"/>
    <x v="0"/>
    <x v="24"/>
    <x v="24"/>
    <x v="0"/>
    <n v="2973553.56"/>
    <n v="2614389"/>
    <n v="2614389"/>
    <n v="8838214.8300000001"/>
    <n v="6223825.8300000001"/>
    <n v="238.06043515329966"/>
    <x v="23"/>
    <x v="0"/>
    <x v="12"/>
    <x v="12"/>
  </r>
  <r>
    <x v="0"/>
    <x v="0"/>
    <x v="10"/>
    <x v="61"/>
    <x v="0"/>
    <x v="449"/>
    <x v="449"/>
    <x v="1"/>
    <x v="1"/>
    <x v="0"/>
    <x v="0"/>
    <x v="24"/>
    <x v="24"/>
    <x v="0"/>
    <n v="939567.22"/>
    <n v="3369952.04"/>
    <n v="3369952.04"/>
    <n v="3824972.76"/>
    <n v="455020.72"/>
    <n v="13.502290673549169"/>
    <x v="23"/>
    <x v="0"/>
    <x v="12"/>
    <x v="12"/>
  </r>
  <r>
    <x v="0"/>
    <x v="0"/>
    <x v="10"/>
    <x v="61"/>
    <x v="0"/>
    <x v="450"/>
    <x v="450"/>
    <x v="1"/>
    <x v="1"/>
    <x v="0"/>
    <x v="0"/>
    <x v="24"/>
    <x v="24"/>
    <x v="0"/>
    <n v="1993327.68"/>
    <n v="3183932.75"/>
    <n v="3183932.75"/>
    <n v="2885733.71"/>
    <n v="-298199.03999999998"/>
    <n v="-9.3657455547702746"/>
    <x v="23"/>
    <x v="1"/>
    <x v="12"/>
    <x v="12"/>
  </r>
  <r>
    <x v="0"/>
    <x v="0"/>
    <x v="10"/>
    <x v="61"/>
    <x v="0"/>
    <x v="451"/>
    <x v="451"/>
    <x v="1"/>
    <x v="1"/>
    <x v="0"/>
    <x v="0"/>
    <x v="24"/>
    <x v="24"/>
    <x v="0"/>
    <n v="1019315.34"/>
    <n v="4252670"/>
    <n v="4252670"/>
    <n v="4978309.93"/>
    <n v="725639.93"/>
    <n v="17.063161025896672"/>
    <x v="23"/>
    <x v="0"/>
    <x v="12"/>
    <x v="12"/>
  </r>
  <r>
    <x v="0"/>
    <x v="0"/>
    <x v="10"/>
    <x v="62"/>
    <x v="0"/>
    <x v="452"/>
    <x v="452"/>
    <x v="1"/>
    <x v="1"/>
    <x v="0"/>
    <x v="0"/>
    <x v="24"/>
    <x v="24"/>
    <x v="0"/>
    <n v="14308355.689999999"/>
    <n v="20418138"/>
    <n v="20418138"/>
    <n v="24510110.550000001"/>
    <n v="4091972.55"/>
    <n v="20.040870279160618"/>
    <x v="23"/>
    <x v="0"/>
    <x v="11"/>
    <x v="11"/>
  </r>
  <r>
    <x v="0"/>
    <x v="0"/>
    <x v="10"/>
    <x v="62"/>
    <x v="0"/>
    <x v="453"/>
    <x v="453"/>
    <x v="1"/>
    <x v="1"/>
    <x v="0"/>
    <x v="0"/>
    <x v="24"/>
    <x v="24"/>
    <x v="0"/>
    <n v="2447097.39"/>
    <n v="4530000"/>
    <n v="4530000"/>
    <n v="5621582.25"/>
    <n v="1091582.25"/>
    <n v="24.096738410596025"/>
    <x v="23"/>
    <x v="0"/>
    <x v="12"/>
    <x v="12"/>
  </r>
  <r>
    <x v="0"/>
    <x v="0"/>
    <x v="10"/>
    <x v="62"/>
    <x v="0"/>
    <x v="454"/>
    <x v="454"/>
    <x v="1"/>
    <x v="1"/>
    <x v="0"/>
    <x v="0"/>
    <x v="24"/>
    <x v="24"/>
    <x v="0"/>
    <n v="15267046.75"/>
    <n v="24404902"/>
    <n v="24404902"/>
    <n v="24699268.380000003"/>
    <n v="294366.38"/>
    <n v="1.2061772671736195"/>
    <x v="23"/>
    <x v="0"/>
    <x v="11"/>
    <x v="11"/>
  </r>
  <r>
    <x v="0"/>
    <x v="0"/>
    <x v="10"/>
    <x v="62"/>
    <x v="0"/>
    <x v="455"/>
    <x v="455"/>
    <x v="1"/>
    <x v="1"/>
    <x v="0"/>
    <x v="0"/>
    <x v="24"/>
    <x v="24"/>
    <x v="0"/>
    <n v="11000087.289999999"/>
    <n v="20485000"/>
    <n v="20485000"/>
    <n v="20830456.699999999"/>
    <n v="345456.7"/>
    <n v="1.6863885770075666"/>
    <x v="23"/>
    <x v="0"/>
    <x v="11"/>
    <x v="11"/>
  </r>
  <r>
    <x v="0"/>
    <x v="0"/>
    <x v="10"/>
    <x v="62"/>
    <x v="0"/>
    <x v="456"/>
    <x v="456"/>
    <x v="1"/>
    <x v="1"/>
    <x v="0"/>
    <x v="0"/>
    <x v="24"/>
    <x v="24"/>
    <x v="0"/>
    <n v="3519772.74"/>
    <n v="9658000"/>
    <n v="9658000"/>
    <n v="9727614.9100000001"/>
    <n v="69614.91"/>
    <n v="0.72080047628908683"/>
    <x v="23"/>
    <x v="0"/>
    <x v="12"/>
    <x v="12"/>
  </r>
  <r>
    <x v="0"/>
    <x v="0"/>
    <x v="10"/>
    <x v="63"/>
    <x v="0"/>
    <x v="457"/>
    <x v="457"/>
    <x v="1"/>
    <x v="1"/>
    <x v="0"/>
    <x v="0"/>
    <x v="24"/>
    <x v="24"/>
    <x v="0"/>
    <n v="25836383.789999999"/>
    <n v="43257257.649999999"/>
    <n v="43257257.649999999"/>
    <n v="44162873.130000003"/>
    <n v="905615.48"/>
    <n v="2.0935573108389129"/>
    <x v="23"/>
    <x v="0"/>
    <x v="7"/>
    <x v="7"/>
  </r>
  <r>
    <x v="0"/>
    <x v="0"/>
    <x v="10"/>
    <x v="63"/>
    <x v="0"/>
    <x v="458"/>
    <x v="458"/>
    <x v="1"/>
    <x v="1"/>
    <x v="0"/>
    <x v="0"/>
    <x v="24"/>
    <x v="24"/>
    <x v="0"/>
    <n v="29599490.850000001"/>
    <n v="33800000"/>
    <n v="33800000"/>
    <n v="35313913.730000004"/>
    <n v="1513913.73"/>
    <n v="4.4790347041420127"/>
    <x v="23"/>
    <x v="0"/>
    <x v="7"/>
    <x v="7"/>
  </r>
  <r>
    <x v="0"/>
    <x v="0"/>
    <x v="10"/>
    <x v="63"/>
    <x v="0"/>
    <x v="459"/>
    <x v="459"/>
    <x v="1"/>
    <x v="1"/>
    <x v="0"/>
    <x v="0"/>
    <x v="24"/>
    <x v="24"/>
    <x v="0"/>
    <n v="6992188.8700000001"/>
    <n v="10129545"/>
    <n v="10129545"/>
    <n v="15041948.640000001"/>
    <n v="4912403.6399999997"/>
    <n v="48.495797590118805"/>
    <x v="23"/>
    <x v="0"/>
    <x v="12"/>
    <x v="12"/>
  </r>
  <r>
    <x v="0"/>
    <x v="0"/>
    <x v="10"/>
    <x v="63"/>
    <x v="0"/>
    <x v="460"/>
    <x v="460"/>
    <x v="1"/>
    <x v="1"/>
    <x v="0"/>
    <x v="0"/>
    <x v="24"/>
    <x v="24"/>
    <x v="0"/>
    <n v="22357864.620000001"/>
    <n v="37060685"/>
    <n v="37060685"/>
    <n v="33562206.890000001"/>
    <n v="-3498478.11"/>
    <n v="-9.4398635912962749"/>
    <x v="23"/>
    <x v="1"/>
    <x v="6"/>
    <x v="6"/>
  </r>
  <r>
    <x v="0"/>
    <x v="0"/>
    <x v="10"/>
    <x v="63"/>
    <x v="0"/>
    <x v="461"/>
    <x v="461"/>
    <x v="1"/>
    <x v="1"/>
    <x v="0"/>
    <x v="0"/>
    <x v="24"/>
    <x v="24"/>
    <x v="0"/>
    <n v="6517983.7000000002"/>
    <n v="17621232.239999998"/>
    <n v="17621232.239999998"/>
    <n v="18673031.329999998"/>
    <n v="1051799.0900000001"/>
    <n v="5.9689304111912662"/>
    <x v="23"/>
    <x v="0"/>
    <x v="11"/>
    <x v="11"/>
  </r>
  <r>
    <x v="0"/>
    <x v="0"/>
    <x v="10"/>
    <x v="63"/>
    <x v="0"/>
    <x v="462"/>
    <x v="462"/>
    <x v="1"/>
    <x v="1"/>
    <x v="0"/>
    <x v="0"/>
    <x v="24"/>
    <x v="24"/>
    <x v="0"/>
    <n v="19027808.280000001"/>
    <n v="44000000"/>
    <n v="44000000"/>
    <n v="49870903.75"/>
    <n v="5870903.75"/>
    <n v="13.342963068181819"/>
    <x v="23"/>
    <x v="0"/>
    <x v="6"/>
    <x v="6"/>
  </r>
  <r>
    <x v="0"/>
    <x v="0"/>
    <x v="10"/>
    <x v="63"/>
    <x v="0"/>
    <x v="463"/>
    <x v="463"/>
    <x v="1"/>
    <x v="1"/>
    <x v="0"/>
    <x v="0"/>
    <x v="24"/>
    <x v="24"/>
    <x v="0"/>
    <n v="14525058.029999999"/>
    <n v="33533000"/>
    <n v="33533000"/>
    <n v="37399539.439999998"/>
    <n v="3866539.44"/>
    <n v="11.530550323561865"/>
    <x v="23"/>
    <x v="0"/>
    <x v="8"/>
    <x v="8"/>
  </r>
  <r>
    <x v="0"/>
    <x v="0"/>
    <x v="10"/>
    <x v="63"/>
    <x v="0"/>
    <x v="464"/>
    <x v="464"/>
    <x v="1"/>
    <x v="1"/>
    <x v="0"/>
    <x v="0"/>
    <x v="24"/>
    <x v="24"/>
    <x v="0"/>
    <n v="14715446.199999999"/>
    <n v="29630000"/>
    <n v="29630000"/>
    <n v="26500378.290000003"/>
    <n v="-3129621.71"/>
    <n v="-10.562341241984475"/>
    <x v="23"/>
    <x v="1"/>
    <x v="7"/>
    <x v="7"/>
  </r>
  <r>
    <x v="0"/>
    <x v="0"/>
    <x v="10"/>
    <x v="63"/>
    <x v="0"/>
    <x v="465"/>
    <x v="465"/>
    <x v="1"/>
    <x v="1"/>
    <x v="0"/>
    <x v="0"/>
    <x v="24"/>
    <x v="24"/>
    <x v="0"/>
    <n v="11620138.550000001"/>
    <n v="21267584.890000001"/>
    <n v="21267584.890000001"/>
    <n v="23484897.199999999"/>
    <n v="2217312.31"/>
    <n v="10.425783282250249"/>
    <x v="23"/>
    <x v="0"/>
    <x v="11"/>
    <x v="11"/>
  </r>
  <r>
    <x v="0"/>
    <x v="0"/>
    <x v="10"/>
    <x v="63"/>
    <x v="0"/>
    <x v="466"/>
    <x v="466"/>
    <x v="1"/>
    <x v="1"/>
    <x v="0"/>
    <x v="0"/>
    <x v="24"/>
    <x v="24"/>
    <x v="0"/>
    <n v="7872505.29"/>
    <n v="13594917.890000001"/>
    <n v="13594917.890000001"/>
    <n v="9818013.2599999998"/>
    <n v="-3776904.63"/>
    <n v="-27.781739180478418"/>
    <x v="23"/>
    <x v="1"/>
    <x v="12"/>
    <x v="12"/>
  </r>
  <r>
    <x v="0"/>
    <x v="0"/>
    <x v="10"/>
    <x v="63"/>
    <x v="0"/>
    <x v="467"/>
    <x v="467"/>
    <x v="1"/>
    <x v="1"/>
    <x v="0"/>
    <x v="0"/>
    <x v="24"/>
    <x v="24"/>
    <x v="0"/>
    <n v="13881978.08"/>
    <n v="18104235.57"/>
    <n v="18104235.57"/>
    <n v="12744164.77"/>
    <n v="-5360070.8"/>
    <n v="-29.60672257757194"/>
    <x v="23"/>
    <x v="1"/>
    <x v="12"/>
    <x v="12"/>
  </r>
  <r>
    <x v="0"/>
    <x v="0"/>
    <x v="10"/>
    <x v="63"/>
    <x v="0"/>
    <x v="468"/>
    <x v="468"/>
    <x v="1"/>
    <x v="1"/>
    <x v="0"/>
    <x v="0"/>
    <x v="24"/>
    <x v="24"/>
    <x v="0"/>
    <n v="18224205.219999999"/>
    <n v="39823000"/>
    <n v="39823000"/>
    <n v="38256967.810000002"/>
    <n v="-1566032.19"/>
    <n v="-3.9324817065514903"/>
    <x v="23"/>
    <x v="1"/>
    <x v="11"/>
    <x v="11"/>
  </r>
  <r>
    <x v="0"/>
    <x v="0"/>
    <x v="10"/>
    <x v="63"/>
    <x v="0"/>
    <x v="469"/>
    <x v="469"/>
    <x v="1"/>
    <x v="1"/>
    <x v="0"/>
    <x v="0"/>
    <x v="24"/>
    <x v="24"/>
    <x v="0"/>
    <n v="7087447.4400000004"/>
    <n v="15858850"/>
    <n v="15858850"/>
    <n v="13921867.300000001"/>
    <n v="-1936982.7"/>
    <n v="-12.213891297288265"/>
    <x v="23"/>
    <x v="1"/>
    <x v="12"/>
    <x v="12"/>
  </r>
  <r>
    <x v="0"/>
    <x v="0"/>
    <x v="10"/>
    <x v="63"/>
    <x v="0"/>
    <x v="470"/>
    <x v="470"/>
    <x v="1"/>
    <x v="1"/>
    <x v="0"/>
    <x v="0"/>
    <x v="24"/>
    <x v="24"/>
    <x v="0"/>
    <n v="7758211.9400000004"/>
    <n v="11028286"/>
    <n v="11028286"/>
    <n v="13115679.93"/>
    <n v="2087393.93"/>
    <n v="18.927636896612945"/>
    <x v="23"/>
    <x v="0"/>
    <x v="12"/>
    <x v="12"/>
  </r>
  <r>
    <x v="0"/>
    <x v="0"/>
    <x v="10"/>
    <x v="64"/>
    <x v="0"/>
    <x v="471"/>
    <x v="471"/>
    <x v="1"/>
    <x v="1"/>
    <x v="0"/>
    <x v="0"/>
    <x v="24"/>
    <x v="24"/>
    <x v="0"/>
    <n v="3912816.36"/>
    <n v="5773377.75"/>
    <n v="5773377.75"/>
    <n v="5197300.4099999992"/>
    <n v="-576077.34"/>
    <n v="-9.9781681529499782"/>
    <x v="23"/>
    <x v="1"/>
    <x v="12"/>
    <x v="12"/>
  </r>
  <r>
    <x v="0"/>
    <x v="0"/>
    <x v="10"/>
    <x v="64"/>
    <x v="0"/>
    <x v="472"/>
    <x v="472"/>
    <x v="1"/>
    <x v="1"/>
    <x v="0"/>
    <x v="0"/>
    <x v="24"/>
    <x v="24"/>
    <x v="0"/>
    <n v="4665594.7"/>
    <n v="9853823.9600000009"/>
    <n v="9853823.9600000009"/>
    <n v="10731359.040000001"/>
    <n v="877535.08"/>
    <n v="8.9055282858939968"/>
    <x v="23"/>
    <x v="0"/>
    <x v="9"/>
    <x v="9"/>
  </r>
  <r>
    <x v="0"/>
    <x v="0"/>
    <x v="10"/>
    <x v="64"/>
    <x v="0"/>
    <x v="473"/>
    <x v="473"/>
    <x v="1"/>
    <x v="1"/>
    <x v="0"/>
    <x v="0"/>
    <x v="24"/>
    <x v="24"/>
    <x v="0"/>
    <n v="9587126.9100000001"/>
    <n v="13420000"/>
    <n v="13420000"/>
    <n v="15976909.32"/>
    <n v="2556909.3199999998"/>
    <n v="19.052975558867363"/>
    <x v="23"/>
    <x v="0"/>
    <x v="6"/>
    <x v="6"/>
  </r>
  <r>
    <x v="0"/>
    <x v="0"/>
    <x v="10"/>
    <x v="64"/>
    <x v="0"/>
    <x v="474"/>
    <x v="474"/>
    <x v="1"/>
    <x v="1"/>
    <x v="0"/>
    <x v="0"/>
    <x v="24"/>
    <x v="24"/>
    <x v="0"/>
    <n v="2597917.5499999998"/>
    <n v="5999000"/>
    <n v="5999000"/>
    <n v="5658641.4199999999"/>
    <n v="-340358.58"/>
    <n v="-5.6735885980996841"/>
    <x v="23"/>
    <x v="1"/>
    <x v="12"/>
    <x v="12"/>
  </r>
  <r>
    <x v="0"/>
    <x v="0"/>
    <x v="10"/>
    <x v="64"/>
    <x v="0"/>
    <x v="475"/>
    <x v="475"/>
    <x v="1"/>
    <x v="1"/>
    <x v="0"/>
    <x v="0"/>
    <x v="24"/>
    <x v="24"/>
    <x v="0"/>
    <n v="4232279.62"/>
    <n v="9705000"/>
    <n v="9705000"/>
    <n v="9802639.4400000013"/>
    <n v="97639.44"/>
    <n v="1.0060735703245749"/>
    <x v="23"/>
    <x v="0"/>
    <x v="11"/>
    <x v="11"/>
  </r>
  <r>
    <x v="0"/>
    <x v="0"/>
    <x v="10"/>
    <x v="64"/>
    <x v="0"/>
    <x v="476"/>
    <x v="476"/>
    <x v="1"/>
    <x v="1"/>
    <x v="0"/>
    <x v="0"/>
    <x v="24"/>
    <x v="24"/>
    <x v="0"/>
    <n v="2062873.17"/>
    <n v="7476715"/>
    <n v="7476715"/>
    <n v="5521622.8600000003"/>
    <n v="-1955092.14"/>
    <n v="-26.149079375099895"/>
    <x v="23"/>
    <x v="1"/>
    <x v="12"/>
    <x v="12"/>
  </r>
  <r>
    <x v="0"/>
    <x v="0"/>
    <x v="6"/>
    <x v="65"/>
    <x v="0"/>
    <x v="477"/>
    <x v="477"/>
    <x v="1"/>
    <x v="1"/>
    <x v="0"/>
    <x v="0"/>
    <x v="24"/>
    <x v="24"/>
    <x v="0"/>
    <n v="4830843.18"/>
    <n v="8672256.3300000001"/>
    <n v="8672256.3300000001"/>
    <n v="14212258.98"/>
    <n v="5540002.6500000004"/>
    <n v="63.881906152098253"/>
    <x v="23"/>
    <x v="0"/>
    <x v="12"/>
    <x v="12"/>
  </r>
  <r>
    <x v="0"/>
    <x v="0"/>
    <x v="6"/>
    <x v="65"/>
    <x v="0"/>
    <x v="478"/>
    <x v="478"/>
    <x v="1"/>
    <x v="1"/>
    <x v="0"/>
    <x v="0"/>
    <x v="24"/>
    <x v="24"/>
    <x v="0"/>
    <n v="12448386.960000001"/>
    <n v="20395140"/>
    <n v="20395140"/>
    <n v="20967266.539999999"/>
    <n v="572126.54"/>
    <n v="2.8052101628132977"/>
    <x v="23"/>
    <x v="0"/>
    <x v="9"/>
    <x v="9"/>
  </r>
  <r>
    <x v="0"/>
    <x v="0"/>
    <x v="6"/>
    <x v="65"/>
    <x v="0"/>
    <x v="479"/>
    <x v="479"/>
    <x v="1"/>
    <x v="1"/>
    <x v="0"/>
    <x v="0"/>
    <x v="24"/>
    <x v="24"/>
    <x v="0"/>
    <n v="10749945.310000001"/>
    <n v="19708530.859999999"/>
    <n v="19708530.859999999"/>
    <n v="17158999.710000001"/>
    <n v="-2549531.15"/>
    <n v="-12.936180622039526"/>
    <x v="23"/>
    <x v="1"/>
    <x v="11"/>
    <x v="11"/>
  </r>
  <r>
    <x v="0"/>
    <x v="0"/>
    <x v="6"/>
    <x v="65"/>
    <x v="0"/>
    <x v="480"/>
    <x v="480"/>
    <x v="1"/>
    <x v="1"/>
    <x v="0"/>
    <x v="0"/>
    <x v="24"/>
    <x v="24"/>
    <x v="0"/>
    <n v="11375355.529999999"/>
    <n v="23844076.48"/>
    <n v="23844076.48"/>
    <n v="26516168.449999999"/>
    <n v="2672091.9700000002"/>
    <n v="11.206523231215538"/>
    <x v="23"/>
    <x v="0"/>
    <x v="7"/>
    <x v="7"/>
  </r>
  <r>
    <x v="0"/>
    <x v="0"/>
    <x v="6"/>
    <x v="65"/>
    <x v="0"/>
    <x v="481"/>
    <x v="481"/>
    <x v="1"/>
    <x v="1"/>
    <x v="0"/>
    <x v="0"/>
    <x v="24"/>
    <x v="24"/>
    <x v="0"/>
    <n v="7146194.0499999998"/>
    <n v="10096000"/>
    <n v="10096000"/>
    <n v="10301811.43"/>
    <n v="205811.43"/>
    <n v="2.0385442749603802"/>
    <x v="23"/>
    <x v="0"/>
    <x v="12"/>
    <x v="12"/>
  </r>
  <r>
    <x v="0"/>
    <x v="0"/>
    <x v="6"/>
    <x v="65"/>
    <x v="0"/>
    <x v="482"/>
    <x v="482"/>
    <x v="1"/>
    <x v="1"/>
    <x v="0"/>
    <x v="0"/>
    <x v="24"/>
    <x v="24"/>
    <x v="0"/>
    <n v="15001066.550000001"/>
    <n v="17382101"/>
    <n v="17382101"/>
    <n v="20744039.369999997"/>
    <n v="3361938.37"/>
    <n v="19.341380941233744"/>
    <x v="23"/>
    <x v="0"/>
    <x v="6"/>
    <x v="6"/>
  </r>
  <r>
    <x v="0"/>
    <x v="0"/>
    <x v="6"/>
    <x v="65"/>
    <x v="0"/>
    <x v="483"/>
    <x v="483"/>
    <x v="1"/>
    <x v="1"/>
    <x v="0"/>
    <x v="0"/>
    <x v="24"/>
    <x v="24"/>
    <x v="0"/>
    <n v="13454057.82"/>
    <n v="23326000"/>
    <n v="23326000"/>
    <n v="27516575.830000002"/>
    <n v="4190575.83"/>
    <n v="17.96525692360456"/>
    <x v="23"/>
    <x v="0"/>
    <x v="9"/>
    <x v="9"/>
  </r>
  <r>
    <x v="0"/>
    <x v="0"/>
    <x v="6"/>
    <x v="65"/>
    <x v="0"/>
    <x v="484"/>
    <x v="484"/>
    <x v="1"/>
    <x v="1"/>
    <x v="0"/>
    <x v="0"/>
    <x v="24"/>
    <x v="24"/>
    <x v="0"/>
    <n v="10192051.949999999"/>
    <n v="24440000"/>
    <n v="24440000"/>
    <n v="28425304.66"/>
    <n v="3985304.66"/>
    <n v="16.306483878887072"/>
    <x v="23"/>
    <x v="0"/>
    <x v="11"/>
    <x v="11"/>
  </r>
  <r>
    <x v="0"/>
    <x v="0"/>
    <x v="6"/>
    <x v="65"/>
    <x v="0"/>
    <x v="485"/>
    <x v="485"/>
    <x v="1"/>
    <x v="1"/>
    <x v="0"/>
    <x v="0"/>
    <x v="24"/>
    <x v="24"/>
    <x v="0"/>
    <n v="6895841.4500000002"/>
    <n v="13425119.75"/>
    <n v="13425119.75"/>
    <n v="21779548.57"/>
    <n v="8354428.8200000003"/>
    <n v="62.229827186457683"/>
    <x v="23"/>
    <x v="0"/>
    <x v="11"/>
    <x v="11"/>
  </r>
  <r>
    <x v="0"/>
    <x v="0"/>
    <x v="6"/>
    <x v="65"/>
    <x v="0"/>
    <x v="486"/>
    <x v="486"/>
    <x v="1"/>
    <x v="1"/>
    <x v="0"/>
    <x v="0"/>
    <x v="24"/>
    <x v="24"/>
    <x v="0"/>
    <n v="16272275.720000001"/>
    <n v="25332023"/>
    <n v="25332023"/>
    <n v="29062884.550000001"/>
    <n v="3730861.55"/>
    <n v="14.727846844288749"/>
    <x v="23"/>
    <x v="0"/>
    <x v="6"/>
    <x v="6"/>
  </r>
  <r>
    <x v="0"/>
    <x v="0"/>
    <x v="6"/>
    <x v="65"/>
    <x v="0"/>
    <x v="487"/>
    <x v="487"/>
    <x v="1"/>
    <x v="1"/>
    <x v="0"/>
    <x v="0"/>
    <x v="24"/>
    <x v="24"/>
    <x v="0"/>
    <n v="4842986.4400000004"/>
    <n v="9300000"/>
    <n v="9300000"/>
    <n v="13453591.659999998"/>
    <n v="4153591.66"/>
    <n v="44.66227591397849"/>
    <x v="23"/>
    <x v="0"/>
    <x v="12"/>
    <x v="12"/>
  </r>
  <r>
    <x v="0"/>
    <x v="0"/>
    <x v="6"/>
    <x v="65"/>
    <x v="0"/>
    <x v="488"/>
    <x v="488"/>
    <x v="1"/>
    <x v="1"/>
    <x v="0"/>
    <x v="0"/>
    <x v="24"/>
    <x v="24"/>
    <x v="0"/>
    <n v="6440586.7300000004"/>
    <n v="14605545"/>
    <n v="14605545"/>
    <n v="13524880.569999998"/>
    <n v="-1080664.43"/>
    <n v="-7.399001064321804"/>
    <x v="23"/>
    <x v="1"/>
    <x v="11"/>
    <x v="11"/>
  </r>
  <r>
    <x v="0"/>
    <x v="0"/>
    <x v="6"/>
    <x v="66"/>
    <x v="0"/>
    <x v="489"/>
    <x v="489"/>
    <x v="1"/>
    <x v="1"/>
    <x v="0"/>
    <x v="0"/>
    <x v="24"/>
    <x v="24"/>
    <x v="0"/>
    <n v="6583324.5899999999"/>
    <n v="5948853.7999999998"/>
    <n v="5948853.7999999998"/>
    <n v="6645485.6600000001"/>
    <n v="696631.86"/>
    <n v="11.710354354312759"/>
    <x v="23"/>
    <x v="0"/>
    <x v="11"/>
    <x v="11"/>
  </r>
  <r>
    <x v="0"/>
    <x v="0"/>
    <x v="6"/>
    <x v="66"/>
    <x v="0"/>
    <x v="490"/>
    <x v="490"/>
    <x v="1"/>
    <x v="1"/>
    <x v="0"/>
    <x v="0"/>
    <x v="24"/>
    <x v="24"/>
    <x v="0"/>
    <n v="2697375.15"/>
    <n v="2995455"/>
    <n v="2995455"/>
    <n v="4170665.4799999995"/>
    <n v="1175210.48"/>
    <n v="39.233120844746452"/>
    <x v="23"/>
    <x v="0"/>
    <x v="12"/>
    <x v="12"/>
  </r>
  <r>
    <x v="0"/>
    <x v="0"/>
    <x v="6"/>
    <x v="66"/>
    <x v="0"/>
    <x v="491"/>
    <x v="491"/>
    <x v="1"/>
    <x v="1"/>
    <x v="0"/>
    <x v="0"/>
    <x v="24"/>
    <x v="24"/>
    <x v="0"/>
    <n v="8668902.8599999994"/>
    <n v="8546080.5299999993"/>
    <n v="8546080.5299999993"/>
    <n v="13105786.67"/>
    <n v="4559706.1399999997"/>
    <n v="53.354354946617846"/>
    <x v="23"/>
    <x v="0"/>
    <x v="9"/>
    <x v="9"/>
  </r>
  <r>
    <x v="0"/>
    <x v="0"/>
    <x v="6"/>
    <x v="66"/>
    <x v="0"/>
    <x v="492"/>
    <x v="492"/>
    <x v="1"/>
    <x v="1"/>
    <x v="0"/>
    <x v="0"/>
    <x v="24"/>
    <x v="24"/>
    <x v="0"/>
    <n v="989563.65"/>
    <n v="2595507"/>
    <n v="2595507"/>
    <n v="3362925.17"/>
    <n v="767418.17"/>
    <n v="29.56717781920835"/>
    <x v="23"/>
    <x v="0"/>
    <x v="0"/>
    <x v="0"/>
  </r>
  <r>
    <x v="0"/>
    <x v="0"/>
    <x v="6"/>
    <x v="66"/>
    <x v="0"/>
    <x v="493"/>
    <x v="493"/>
    <x v="1"/>
    <x v="1"/>
    <x v="0"/>
    <x v="0"/>
    <x v="24"/>
    <x v="24"/>
    <x v="0"/>
    <n v="5200392.9800000004"/>
    <n v="6877303"/>
    <n v="6877303"/>
    <n v="10068870.74"/>
    <n v="3191567.74"/>
    <n v="46.40725790327982"/>
    <x v="23"/>
    <x v="0"/>
    <x v="11"/>
    <x v="11"/>
  </r>
  <r>
    <x v="0"/>
    <x v="0"/>
    <x v="6"/>
    <x v="66"/>
    <x v="0"/>
    <x v="494"/>
    <x v="494"/>
    <x v="1"/>
    <x v="1"/>
    <x v="0"/>
    <x v="0"/>
    <x v="24"/>
    <x v="24"/>
    <x v="0"/>
    <n v="4324365.26"/>
    <n v="6872013.1799999997"/>
    <n v="6872013.1799999997"/>
    <n v="6871651.4100000001"/>
    <n v="-361.77"/>
    <n v="-5.2643961896475869E-3"/>
    <x v="23"/>
    <x v="1"/>
    <x v="11"/>
    <x v="11"/>
  </r>
  <r>
    <x v="0"/>
    <x v="0"/>
    <x v="6"/>
    <x v="66"/>
    <x v="0"/>
    <x v="495"/>
    <x v="495"/>
    <x v="1"/>
    <x v="1"/>
    <x v="0"/>
    <x v="0"/>
    <x v="24"/>
    <x v="24"/>
    <x v="0"/>
    <n v="1709086.87"/>
    <n v="3068129.92"/>
    <n v="3068129.92"/>
    <n v="4274668.17"/>
    <n v="1206538.25"/>
    <n v="39.324874808430536"/>
    <x v="23"/>
    <x v="0"/>
    <x v="12"/>
    <x v="12"/>
  </r>
  <r>
    <x v="0"/>
    <x v="0"/>
    <x v="6"/>
    <x v="67"/>
    <x v="0"/>
    <x v="496"/>
    <x v="496"/>
    <x v="1"/>
    <x v="1"/>
    <x v="0"/>
    <x v="0"/>
    <x v="24"/>
    <x v="24"/>
    <x v="0"/>
    <n v="2762928.28"/>
    <n v="4868203"/>
    <n v="4868203"/>
    <n v="5426826.8699999992"/>
    <n v="558623.87"/>
    <n v="11.4749502023642"/>
    <x v="23"/>
    <x v="0"/>
    <x v="0"/>
    <x v="0"/>
  </r>
  <r>
    <x v="0"/>
    <x v="0"/>
    <x v="6"/>
    <x v="67"/>
    <x v="0"/>
    <x v="497"/>
    <x v="497"/>
    <x v="1"/>
    <x v="1"/>
    <x v="0"/>
    <x v="0"/>
    <x v="24"/>
    <x v="24"/>
    <x v="0"/>
    <n v="7844777.46"/>
    <n v="12421536.710000001"/>
    <n v="12421536.710000001"/>
    <n v="14798544.939999998"/>
    <n v="2377008.23"/>
    <n v="19.136184881910637"/>
    <x v="23"/>
    <x v="0"/>
    <x v="11"/>
    <x v="11"/>
  </r>
  <r>
    <x v="0"/>
    <x v="0"/>
    <x v="6"/>
    <x v="67"/>
    <x v="0"/>
    <x v="498"/>
    <x v="498"/>
    <x v="1"/>
    <x v="1"/>
    <x v="0"/>
    <x v="0"/>
    <x v="24"/>
    <x v="24"/>
    <x v="0"/>
    <n v="11323491.33"/>
    <n v="11618636.52"/>
    <n v="11618636.52"/>
    <n v="23266785.210000001"/>
    <n v="11648148.689999999"/>
    <n v="100.25400717157471"/>
    <x v="23"/>
    <x v="0"/>
    <x v="11"/>
    <x v="11"/>
  </r>
  <r>
    <x v="0"/>
    <x v="0"/>
    <x v="6"/>
    <x v="67"/>
    <x v="0"/>
    <x v="499"/>
    <x v="499"/>
    <x v="1"/>
    <x v="1"/>
    <x v="0"/>
    <x v="0"/>
    <x v="24"/>
    <x v="24"/>
    <x v="0"/>
    <n v="15652123.43"/>
    <n v="28322876.75"/>
    <n v="28322876.75"/>
    <n v="29165894.450000003"/>
    <n v="843017.7"/>
    <n v="2.9764550664861402"/>
    <x v="23"/>
    <x v="0"/>
    <x v="10"/>
    <x v="10"/>
  </r>
  <r>
    <x v="0"/>
    <x v="0"/>
    <x v="6"/>
    <x v="67"/>
    <x v="0"/>
    <x v="500"/>
    <x v="500"/>
    <x v="1"/>
    <x v="1"/>
    <x v="0"/>
    <x v="0"/>
    <x v="24"/>
    <x v="24"/>
    <x v="0"/>
    <n v="15020166.75"/>
    <n v="14299458.210000001"/>
    <n v="14299458.210000001"/>
    <n v="21184672.640000001"/>
    <n v="6885214.4299999997"/>
    <n v="48.150176942962652"/>
    <x v="23"/>
    <x v="0"/>
    <x v="7"/>
    <x v="7"/>
  </r>
  <r>
    <x v="0"/>
    <x v="0"/>
    <x v="6"/>
    <x v="67"/>
    <x v="0"/>
    <x v="501"/>
    <x v="501"/>
    <x v="1"/>
    <x v="1"/>
    <x v="0"/>
    <x v="0"/>
    <x v="24"/>
    <x v="24"/>
    <x v="0"/>
    <n v="11897904.869999999"/>
    <n v="10933892.74"/>
    <n v="10933892.74"/>
    <n v="21886984.149999999"/>
    <n v="10953091.41"/>
    <n v="100.17558860742949"/>
    <x v="23"/>
    <x v="0"/>
    <x v="11"/>
    <x v="11"/>
  </r>
  <r>
    <x v="0"/>
    <x v="0"/>
    <x v="6"/>
    <x v="67"/>
    <x v="0"/>
    <x v="502"/>
    <x v="502"/>
    <x v="1"/>
    <x v="1"/>
    <x v="0"/>
    <x v="0"/>
    <x v="24"/>
    <x v="24"/>
    <x v="0"/>
    <n v="7485338.5499999998"/>
    <n v="11313380.57"/>
    <n v="11313380.57"/>
    <n v="12202999.500000002"/>
    <n v="889618.93"/>
    <n v="7.8634226480370231"/>
    <x v="23"/>
    <x v="0"/>
    <x v="12"/>
    <x v="12"/>
  </r>
  <r>
    <x v="0"/>
    <x v="0"/>
    <x v="6"/>
    <x v="67"/>
    <x v="0"/>
    <x v="503"/>
    <x v="503"/>
    <x v="1"/>
    <x v="1"/>
    <x v="0"/>
    <x v="0"/>
    <x v="24"/>
    <x v="24"/>
    <x v="0"/>
    <n v="4490692.0599999996"/>
    <n v="9552876"/>
    <n v="9552876"/>
    <n v="9381796.6199999992"/>
    <n v="-171079.38"/>
    <n v="-1.790867797299996"/>
    <x v="23"/>
    <x v="1"/>
    <x v="12"/>
    <x v="12"/>
  </r>
  <r>
    <x v="0"/>
    <x v="0"/>
    <x v="6"/>
    <x v="67"/>
    <x v="0"/>
    <x v="504"/>
    <x v="504"/>
    <x v="1"/>
    <x v="1"/>
    <x v="0"/>
    <x v="0"/>
    <x v="24"/>
    <x v="24"/>
    <x v="0"/>
    <n v="5749178.5199999996"/>
    <n v="9326200"/>
    <n v="9326200"/>
    <n v="9313801.9100000001"/>
    <n v="-12398.09"/>
    <n v="-0.13293828140078487"/>
    <x v="23"/>
    <x v="1"/>
    <x v="12"/>
    <x v="12"/>
  </r>
  <r>
    <x v="0"/>
    <x v="0"/>
    <x v="11"/>
    <x v="68"/>
    <x v="0"/>
    <x v="505"/>
    <x v="505"/>
    <x v="1"/>
    <x v="1"/>
    <x v="0"/>
    <x v="0"/>
    <x v="24"/>
    <x v="24"/>
    <x v="0"/>
    <n v="6570524.7800000003"/>
    <n v="9529718.8900000006"/>
    <n v="9529718.8900000006"/>
    <n v="12405682.17"/>
    <n v="2875963.28"/>
    <n v="30.178888938874042"/>
    <x v="23"/>
    <x v="0"/>
    <x v="11"/>
    <x v="11"/>
  </r>
  <r>
    <x v="0"/>
    <x v="0"/>
    <x v="11"/>
    <x v="68"/>
    <x v="0"/>
    <x v="506"/>
    <x v="506"/>
    <x v="1"/>
    <x v="1"/>
    <x v="0"/>
    <x v="0"/>
    <x v="24"/>
    <x v="24"/>
    <x v="0"/>
    <n v="5236596.8099999996"/>
    <n v="6961213"/>
    <n v="6961213"/>
    <n v="8274388.3399999999"/>
    <n v="1313175.3400000001"/>
    <n v="18.864174102990386"/>
    <x v="23"/>
    <x v="0"/>
    <x v="12"/>
    <x v="12"/>
  </r>
  <r>
    <x v="0"/>
    <x v="0"/>
    <x v="11"/>
    <x v="68"/>
    <x v="0"/>
    <x v="507"/>
    <x v="507"/>
    <x v="1"/>
    <x v="1"/>
    <x v="0"/>
    <x v="0"/>
    <x v="24"/>
    <x v="24"/>
    <x v="0"/>
    <n v="9381158.2699999996"/>
    <n v="16577333.51"/>
    <n v="16577333.51"/>
    <n v="16721010.550000001"/>
    <n v="143677.04"/>
    <n v="0.86670778453802133"/>
    <x v="23"/>
    <x v="0"/>
    <x v="9"/>
    <x v="9"/>
  </r>
  <r>
    <x v="0"/>
    <x v="0"/>
    <x v="11"/>
    <x v="68"/>
    <x v="0"/>
    <x v="508"/>
    <x v="508"/>
    <x v="1"/>
    <x v="1"/>
    <x v="0"/>
    <x v="0"/>
    <x v="24"/>
    <x v="24"/>
    <x v="0"/>
    <n v="12235027.01"/>
    <n v="21773112"/>
    <n v="21773112"/>
    <n v="22313357.75"/>
    <n v="540245.75"/>
    <n v="2.4812518761672653"/>
    <x v="23"/>
    <x v="0"/>
    <x v="10"/>
    <x v="10"/>
  </r>
  <r>
    <x v="0"/>
    <x v="0"/>
    <x v="11"/>
    <x v="68"/>
    <x v="0"/>
    <x v="509"/>
    <x v="509"/>
    <x v="1"/>
    <x v="1"/>
    <x v="0"/>
    <x v="0"/>
    <x v="24"/>
    <x v="24"/>
    <x v="0"/>
    <n v="10951327.42"/>
    <n v="23111621.800000001"/>
    <n v="23111621.800000001"/>
    <n v="27405997.539999999"/>
    <n v="4294375.74"/>
    <n v="18.581022903377555"/>
    <x v="23"/>
    <x v="0"/>
    <x v="9"/>
    <x v="9"/>
  </r>
  <r>
    <x v="0"/>
    <x v="0"/>
    <x v="11"/>
    <x v="68"/>
    <x v="0"/>
    <x v="510"/>
    <x v="510"/>
    <x v="1"/>
    <x v="1"/>
    <x v="0"/>
    <x v="0"/>
    <x v="24"/>
    <x v="24"/>
    <x v="0"/>
    <n v="12203421.880000001"/>
    <n v="4467050.9400000004"/>
    <n v="4467050.9400000004"/>
    <n v="48479664.730000004"/>
    <n v="44012613.789999999"/>
    <n v="985.27226085315237"/>
    <x v="23"/>
    <x v="0"/>
    <x v="10"/>
    <x v="10"/>
  </r>
  <r>
    <x v="0"/>
    <x v="0"/>
    <x v="11"/>
    <x v="69"/>
    <x v="0"/>
    <x v="511"/>
    <x v="511"/>
    <x v="1"/>
    <x v="1"/>
    <x v="0"/>
    <x v="0"/>
    <x v="24"/>
    <x v="24"/>
    <x v="0"/>
    <n v="5920461.3499999996"/>
    <n v="4711498.03"/>
    <n v="4711498.03"/>
    <n v="11021905.84"/>
    <n v="6310407.8099999996"/>
    <n v="133.93633553105826"/>
    <x v="23"/>
    <x v="0"/>
    <x v="11"/>
    <x v="11"/>
  </r>
  <r>
    <x v="0"/>
    <x v="0"/>
    <x v="11"/>
    <x v="69"/>
    <x v="0"/>
    <x v="512"/>
    <x v="512"/>
    <x v="1"/>
    <x v="1"/>
    <x v="0"/>
    <x v="0"/>
    <x v="24"/>
    <x v="24"/>
    <x v="0"/>
    <n v="7456450.29"/>
    <n v="8445944.5600000005"/>
    <n v="8445944.5600000005"/>
    <n v="14927477.01"/>
    <n v="6481532.4500000002"/>
    <n v="76.741356800949688"/>
    <x v="23"/>
    <x v="0"/>
    <x v="11"/>
    <x v="11"/>
  </r>
  <r>
    <x v="0"/>
    <x v="0"/>
    <x v="11"/>
    <x v="69"/>
    <x v="0"/>
    <x v="513"/>
    <x v="513"/>
    <x v="1"/>
    <x v="1"/>
    <x v="0"/>
    <x v="0"/>
    <x v="24"/>
    <x v="24"/>
    <x v="0"/>
    <n v="10089563.1"/>
    <n v="13998641.67"/>
    <n v="13998641.67"/>
    <n v="14762593.76"/>
    <n v="763952.09"/>
    <n v="5.4573301325170647"/>
    <x v="23"/>
    <x v="0"/>
    <x v="11"/>
    <x v="11"/>
  </r>
  <r>
    <x v="0"/>
    <x v="0"/>
    <x v="11"/>
    <x v="69"/>
    <x v="0"/>
    <x v="514"/>
    <x v="514"/>
    <x v="1"/>
    <x v="1"/>
    <x v="0"/>
    <x v="0"/>
    <x v="24"/>
    <x v="24"/>
    <x v="0"/>
    <n v="5382489.9299999997"/>
    <n v="11763251"/>
    <n v="11763251"/>
    <n v="13364122.600000001"/>
    <n v="1600871.6"/>
    <n v="13.609091568308795"/>
    <x v="23"/>
    <x v="0"/>
    <x v="7"/>
    <x v="7"/>
  </r>
  <r>
    <x v="0"/>
    <x v="0"/>
    <x v="11"/>
    <x v="69"/>
    <x v="0"/>
    <x v="515"/>
    <x v="515"/>
    <x v="1"/>
    <x v="1"/>
    <x v="0"/>
    <x v="0"/>
    <x v="24"/>
    <x v="24"/>
    <x v="0"/>
    <n v="13111005.539999999"/>
    <n v="14995000"/>
    <n v="14995000"/>
    <n v="16995861.530000001"/>
    <n v="2000861.53"/>
    <n v="13.343524708236078"/>
    <x v="23"/>
    <x v="0"/>
    <x v="6"/>
    <x v="6"/>
  </r>
  <r>
    <x v="0"/>
    <x v="0"/>
    <x v="11"/>
    <x v="69"/>
    <x v="0"/>
    <x v="516"/>
    <x v="516"/>
    <x v="1"/>
    <x v="1"/>
    <x v="0"/>
    <x v="0"/>
    <x v="24"/>
    <x v="24"/>
    <x v="0"/>
    <n v="3024728.03"/>
    <n v="4662062.54"/>
    <n v="4662062.54"/>
    <n v="4918104.6500000004"/>
    <n v="256042.11"/>
    <n v="5.4920350768181674"/>
    <x v="23"/>
    <x v="0"/>
    <x v="12"/>
    <x v="12"/>
  </r>
  <r>
    <x v="0"/>
    <x v="0"/>
    <x v="11"/>
    <x v="69"/>
    <x v="0"/>
    <x v="517"/>
    <x v="517"/>
    <x v="1"/>
    <x v="1"/>
    <x v="0"/>
    <x v="0"/>
    <x v="24"/>
    <x v="24"/>
    <x v="0"/>
    <n v="7506107.8899999997"/>
    <n v="10000000"/>
    <n v="10000000"/>
    <n v="8009614.7199999997"/>
    <n v="-1990385.28"/>
    <n v="-19.903852799999999"/>
    <x v="23"/>
    <x v="1"/>
    <x v="11"/>
    <x v="11"/>
  </r>
  <r>
    <x v="0"/>
    <x v="0"/>
    <x v="11"/>
    <x v="70"/>
    <x v="0"/>
    <x v="518"/>
    <x v="518"/>
    <x v="1"/>
    <x v="1"/>
    <x v="0"/>
    <x v="0"/>
    <x v="24"/>
    <x v="24"/>
    <x v="0"/>
    <n v="6243218.54"/>
    <n v="12678004.880000001"/>
    <n v="12678004.880000001"/>
    <n v="20008180.48"/>
    <n v="7330175.5999999996"/>
    <n v="57.818053150962349"/>
    <x v="23"/>
    <x v="0"/>
    <x v="11"/>
    <x v="11"/>
  </r>
  <r>
    <x v="0"/>
    <x v="0"/>
    <x v="11"/>
    <x v="70"/>
    <x v="0"/>
    <x v="519"/>
    <x v="519"/>
    <x v="1"/>
    <x v="1"/>
    <x v="0"/>
    <x v="0"/>
    <x v="24"/>
    <x v="24"/>
    <x v="0"/>
    <n v="26578078.530000001"/>
    <n v="46607080.490000002"/>
    <n v="46607080.490000002"/>
    <n v="54539234.950000003"/>
    <n v="7932154.46"/>
    <n v="17.019204757315617"/>
    <x v="23"/>
    <x v="0"/>
    <x v="8"/>
    <x v="8"/>
  </r>
  <r>
    <x v="0"/>
    <x v="0"/>
    <x v="11"/>
    <x v="70"/>
    <x v="0"/>
    <x v="520"/>
    <x v="520"/>
    <x v="1"/>
    <x v="1"/>
    <x v="0"/>
    <x v="0"/>
    <x v="24"/>
    <x v="24"/>
    <x v="0"/>
    <n v="14613612.960000001"/>
    <n v="25745825"/>
    <n v="25745825"/>
    <n v="28791255.690000001"/>
    <n v="3045430.69"/>
    <n v="11.82883317974856"/>
    <x v="23"/>
    <x v="0"/>
    <x v="11"/>
    <x v="11"/>
  </r>
  <r>
    <x v="0"/>
    <x v="0"/>
    <x v="11"/>
    <x v="70"/>
    <x v="0"/>
    <x v="521"/>
    <x v="521"/>
    <x v="1"/>
    <x v="1"/>
    <x v="0"/>
    <x v="0"/>
    <x v="24"/>
    <x v="24"/>
    <x v="0"/>
    <n v="22454061.57"/>
    <n v="43313387.149999999"/>
    <n v="43313387.149999999"/>
    <n v="52941857.969999999"/>
    <n v="9628470.8200000003"/>
    <n v="22.229780337093771"/>
    <x v="23"/>
    <x v="0"/>
    <x v="8"/>
    <x v="8"/>
  </r>
  <r>
    <x v="0"/>
    <x v="0"/>
    <x v="11"/>
    <x v="70"/>
    <x v="0"/>
    <x v="522"/>
    <x v="522"/>
    <x v="1"/>
    <x v="1"/>
    <x v="0"/>
    <x v="0"/>
    <x v="24"/>
    <x v="24"/>
    <x v="0"/>
    <n v="9830659.9199999999"/>
    <n v="18619988"/>
    <n v="18619988"/>
    <n v="20552709.57"/>
    <n v="1932721.57"/>
    <n v="10.379821780765916"/>
    <x v="23"/>
    <x v="0"/>
    <x v="12"/>
    <x v="12"/>
  </r>
  <r>
    <x v="0"/>
    <x v="0"/>
    <x v="11"/>
    <x v="70"/>
    <x v="0"/>
    <x v="523"/>
    <x v="523"/>
    <x v="1"/>
    <x v="1"/>
    <x v="0"/>
    <x v="0"/>
    <x v="24"/>
    <x v="24"/>
    <x v="0"/>
    <n v="37721598.719999999"/>
    <n v="68797028.200000003"/>
    <n v="68797028.200000003"/>
    <n v="62476799.189999998"/>
    <n v="-6320229.0099999998"/>
    <n v="-9.1867761956613112"/>
    <x v="23"/>
    <x v="1"/>
    <x v="7"/>
    <x v="7"/>
  </r>
  <r>
    <x v="0"/>
    <x v="0"/>
    <x v="11"/>
    <x v="70"/>
    <x v="0"/>
    <x v="524"/>
    <x v="524"/>
    <x v="1"/>
    <x v="1"/>
    <x v="0"/>
    <x v="0"/>
    <x v="24"/>
    <x v="24"/>
    <x v="0"/>
    <n v="9995252.5600000005"/>
    <n v="21229052.140000001"/>
    <n v="21229052.140000001"/>
    <n v="24663611.949999999"/>
    <n v="3434559.81"/>
    <n v="16.178582950147675"/>
    <x v="23"/>
    <x v="0"/>
    <x v="11"/>
    <x v="11"/>
  </r>
  <r>
    <x v="0"/>
    <x v="0"/>
    <x v="6"/>
    <x v="71"/>
    <x v="0"/>
    <x v="525"/>
    <x v="525"/>
    <x v="1"/>
    <x v="1"/>
    <x v="0"/>
    <x v="0"/>
    <x v="24"/>
    <x v="24"/>
    <x v="0"/>
    <n v="2801297.32"/>
    <n v="4511600"/>
    <n v="4511600"/>
    <n v="5190657.66"/>
    <n v="679057.66"/>
    <n v="15.051371132192569"/>
    <x v="23"/>
    <x v="0"/>
    <x v="12"/>
    <x v="12"/>
  </r>
  <r>
    <x v="0"/>
    <x v="0"/>
    <x v="6"/>
    <x v="71"/>
    <x v="0"/>
    <x v="526"/>
    <x v="526"/>
    <x v="1"/>
    <x v="1"/>
    <x v="0"/>
    <x v="0"/>
    <x v="24"/>
    <x v="24"/>
    <x v="0"/>
    <n v="4029404.81"/>
    <n v="9051929"/>
    <n v="9051929"/>
    <n v="7994963.7699999996"/>
    <n v="-1056965.23"/>
    <n v="-11.676684936437304"/>
    <x v="23"/>
    <x v="1"/>
    <x v="11"/>
    <x v="11"/>
  </r>
  <r>
    <x v="0"/>
    <x v="0"/>
    <x v="6"/>
    <x v="71"/>
    <x v="0"/>
    <x v="527"/>
    <x v="527"/>
    <x v="1"/>
    <x v="1"/>
    <x v="0"/>
    <x v="0"/>
    <x v="24"/>
    <x v="24"/>
    <x v="0"/>
    <n v="7427773.6500000004"/>
    <n v="8486000"/>
    <n v="8486000"/>
    <n v="9966609.8000000007"/>
    <n v="1480609.8"/>
    <n v="17.447676172519444"/>
    <x v="23"/>
    <x v="0"/>
    <x v="10"/>
    <x v="10"/>
  </r>
  <r>
    <x v="0"/>
    <x v="0"/>
    <x v="6"/>
    <x v="71"/>
    <x v="0"/>
    <x v="528"/>
    <x v="528"/>
    <x v="1"/>
    <x v="1"/>
    <x v="0"/>
    <x v="0"/>
    <x v="24"/>
    <x v="24"/>
    <x v="0"/>
    <n v="5186582.29"/>
    <n v="7299736.9900000002"/>
    <n v="7299736.9900000002"/>
    <n v="7280842.0999999996"/>
    <n v="-18894.89"/>
    <n v="-0.25884343539889648"/>
    <x v="23"/>
    <x v="1"/>
    <x v="11"/>
    <x v="11"/>
  </r>
  <r>
    <x v="0"/>
    <x v="0"/>
    <x v="6"/>
    <x v="71"/>
    <x v="0"/>
    <x v="529"/>
    <x v="529"/>
    <x v="1"/>
    <x v="1"/>
    <x v="0"/>
    <x v="0"/>
    <x v="24"/>
    <x v="24"/>
    <x v="0"/>
    <n v="2451284.81"/>
    <n v="6353485"/>
    <n v="6353485"/>
    <n v="5836467.8599999994"/>
    <n v="-517017.14"/>
    <n v="-8.1375361710935028"/>
    <x v="23"/>
    <x v="1"/>
    <x v="11"/>
    <x v="11"/>
  </r>
  <r>
    <x v="0"/>
    <x v="0"/>
    <x v="6"/>
    <x v="71"/>
    <x v="0"/>
    <x v="530"/>
    <x v="530"/>
    <x v="1"/>
    <x v="1"/>
    <x v="0"/>
    <x v="0"/>
    <x v="24"/>
    <x v="24"/>
    <x v="0"/>
    <n v="2375281.58"/>
    <n v="4440390"/>
    <n v="4440390"/>
    <n v="4458781.57"/>
    <n v="18391.57"/>
    <n v="0.41418816815640069"/>
    <x v="23"/>
    <x v="0"/>
    <x v="12"/>
    <x v="12"/>
  </r>
  <r>
    <x v="0"/>
    <x v="0"/>
    <x v="11"/>
    <x v="72"/>
    <x v="0"/>
    <x v="531"/>
    <x v="531"/>
    <x v="1"/>
    <x v="1"/>
    <x v="0"/>
    <x v="0"/>
    <x v="24"/>
    <x v="24"/>
    <x v="0"/>
    <n v="8754915.8399999999"/>
    <n v="7191486"/>
    <n v="7191486"/>
    <n v="6236779.9399999995"/>
    <n v="-954706.06"/>
    <n v="-13.275504673164907"/>
    <x v="23"/>
    <x v="1"/>
    <x v="11"/>
    <x v="11"/>
  </r>
  <r>
    <x v="0"/>
    <x v="0"/>
    <x v="11"/>
    <x v="72"/>
    <x v="0"/>
    <x v="532"/>
    <x v="532"/>
    <x v="1"/>
    <x v="1"/>
    <x v="0"/>
    <x v="0"/>
    <x v="24"/>
    <x v="24"/>
    <x v="0"/>
    <n v="36530025.520000003"/>
    <n v="47130084.75"/>
    <n v="47130084.75"/>
    <n v="22508739.840000004"/>
    <n v="-24621344.91"/>
    <n v="-52.24124896147147"/>
    <x v="23"/>
    <x v="1"/>
    <x v="6"/>
    <x v="6"/>
  </r>
  <r>
    <x v="0"/>
    <x v="0"/>
    <x v="11"/>
    <x v="72"/>
    <x v="0"/>
    <x v="533"/>
    <x v="533"/>
    <x v="1"/>
    <x v="1"/>
    <x v="0"/>
    <x v="0"/>
    <x v="24"/>
    <x v="24"/>
    <x v="0"/>
    <n v="11028861.939999999"/>
    <n v="10958834.02"/>
    <n v="10958834.02"/>
    <n v="10367301.34"/>
    <n v="-591532.68000000005"/>
    <n v="-5.3977702273840986"/>
    <x v="23"/>
    <x v="1"/>
    <x v="1"/>
    <x v="1"/>
  </r>
  <r>
    <x v="0"/>
    <x v="0"/>
    <x v="11"/>
    <x v="72"/>
    <x v="0"/>
    <x v="534"/>
    <x v="534"/>
    <x v="1"/>
    <x v="1"/>
    <x v="0"/>
    <x v="0"/>
    <x v="24"/>
    <x v="24"/>
    <x v="0"/>
    <n v="6007265.5199999996"/>
    <n v="7973226"/>
    <n v="7973226"/>
    <n v="4989390.12"/>
    <n v="-2983835.88"/>
    <n v="-37.423194576448729"/>
    <x v="23"/>
    <x v="1"/>
    <x v="11"/>
    <x v="11"/>
  </r>
  <r>
    <x v="0"/>
    <x v="0"/>
    <x v="11"/>
    <x v="72"/>
    <x v="0"/>
    <x v="535"/>
    <x v="535"/>
    <x v="1"/>
    <x v="1"/>
    <x v="0"/>
    <x v="0"/>
    <x v="24"/>
    <x v="24"/>
    <x v="0"/>
    <n v="5620591.9299999997"/>
    <n v="5751000"/>
    <n v="5751000"/>
    <n v="8358862.75"/>
    <n v="2607862.75"/>
    <n v="45.346248478525467"/>
    <x v="23"/>
    <x v="0"/>
    <x v="7"/>
    <x v="7"/>
  </r>
  <r>
    <x v="0"/>
    <x v="0"/>
    <x v="11"/>
    <x v="72"/>
    <x v="0"/>
    <x v="536"/>
    <x v="536"/>
    <x v="1"/>
    <x v="1"/>
    <x v="0"/>
    <x v="0"/>
    <x v="24"/>
    <x v="24"/>
    <x v="0"/>
    <n v="7196384.0199999996"/>
    <n v="9258000"/>
    <n v="9258000"/>
    <n v="9258111.9900000002"/>
    <n v="111.99"/>
    <n v="1.2096565132858068E-3"/>
    <x v="23"/>
    <x v="0"/>
    <x v="11"/>
    <x v="11"/>
  </r>
  <r>
    <x v="0"/>
    <x v="0"/>
    <x v="11"/>
    <x v="72"/>
    <x v="0"/>
    <x v="537"/>
    <x v="537"/>
    <x v="1"/>
    <x v="1"/>
    <x v="0"/>
    <x v="0"/>
    <x v="24"/>
    <x v="24"/>
    <x v="0"/>
    <n v="3066755.64"/>
    <n v="8589321.6199999992"/>
    <n v="8589321.6199999992"/>
    <n v="7583150.7299999995"/>
    <n v="-1006170.89"/>
    <n v="-11.714206715198074"/>
    <x v="23"/>
    <x v="1"/>
    <x v="0"/>
    <x v="0"/>
  </r>
  <r>
    <x v="0"/>
    <x v="0"/>
    <x v="11"/>
    <x v="72"/>
    <x v="0"/>
    <x v="538"/>
    <x v="538"/>
    <x v="1"/>
    <x v="1"/>
    <x v="0"/>
    <x v="0"/>
    <x v="24"/>
    <x v="24"/>
    <x v="0"/>
    <n v="4605225.93"/>
    <n v="8298796.5999999996"/>
    <n v="8298796.5999999996"/>
    <n v="6115729.25"/>
    <n v="-2183067.35"/>
    <n v="-26.305830293515086"/>
    <x v="23"/>
    <x v="1"/>
    <x v="12"/>
    <x v="12"/>
  </r>
  <r>
    <x v="0"/>
    <x v="0"/>
    <x v="11"/>
    <x v="72"/>
    <x v="0"/>
    <x v="539"/>
    <x v="539"/>
    <x v="1"/>
    <x v="1"/>
    <x v="0"/>
    <x v="0"/>
    <x v="24"/>
    <x v="24"/>
    <x v="0"/>
    <n v="2481800.0099999998"/>
    <n v="6549661"/>
    <n v="6549661"/>
    <n v="3573387.0400000005"/>
    <n v="-2976273.96"/>
    <n v="-45.441648964732678"/>
    <x v="23"/>
    <x v="1"/>
    <x v="11"/>
    <x v="11"/>
  </r>
  <r>
    <x v="0"/>
    <x v="0"/>
    <x v="1"/>
    <x v="1"/>
    <x v="0"/>
    <x v="540"/>
    <x v="540"/>
    <x v="1"/>
    <x v="1"/>
    <x v="0"/>
    <x v="0"/>
    <x v="24"/>
    <x v="24"/>
    <x v="0"/>
    <n v="6762672.7999999998"/>
    <n v="13495182.550000001"/>
    <n v="13495182.550000001"/>
    <n v="25705879.850000001"/>
    <n v="12210697.300000001"/>
    <n v="90.481897927345926"/>
    <x v="23"/>
    <x v="0"/>
    <x v="12"/>
    <x v="12"/>
  </r>
  <r>
    <x v="0"/>
    <x v="0"/>
    <x v="1"/>
    <x v="1"/>
    <x v="0"/>
    <x v="541"/>
    <x v="541"/>
    <x v="1"/>
    <x v="1"/>
    <x v="0"/>
    <x v="0"/>
    <x v="24"/>
    <x v="24"/>
    <x v="0"/>
    <n v="5941629.3200000003"/>
    <n v="10750000"/>
    <n v="10750000"/>
    <n v="9295343.2999999989"/>
    <n v="-1454656.7"/>
    <n v="-13.531690232558141"/>
    <x v="23"/>
    <x v="1"/>
    <x v="12"/>
    <x v="12"/>
  </r>
  <r>
    <x v="0"/>
    <x v="0"/>
    <x v="1"/>
    <x v="1"/>
    <x v="0"/>
    <x v="542"/>
    <x v="542"/>
    <x v="1"/>
    <x v="1"/>
    <x v="0"/>
    <x v="0"/>
    <x v="24"/>
    <x v="24"/>
    <x v="0"/>
    <n v="1507250.74"/>
    <n v="4110810"/>
    <n v="4110810"/>
    <n v="4849089.08"/>
    <n v="738279.08"/>
    <n v="17.959455192528967"/>
    <x v="23"/>
    <x v="0"/>
    <x v="12"/>
    <x v="12"/>
  </r>
  <r>
    <x v="0"/>
    <x v="0"/>
    <x v="1"/>
    <x v="1"/>
    <x v="0"/>
    <x v="543"/>
    <x v="543"/>
    <x v="1"/>
    <x v="1"/>
    <x v="0"/>
    <x v="0"/>
    <x v="24"/>
    <x v="24"/>
    <x v="0"/>
    <n v="12873484.92"/>
    <n v="25096000"/>
    <n v="25096000"/>
    <n v="21780019.510000002"/>
    <n v="-3315980.49"/>
    <n v="-13.2131833359898"/>
    <x v="23"/>
    <x v="1"/>
    <x v="11"/>
    <x v="11"/>
  </r>
  <r>
    <x v="0"/>
    <x v="0"/>
    <x v="1"/>
    <x v="1"/>
    <x v="0"/>
    <x v="544"/>
    <x v="544"/>
    <x v="1"/>
    <x v="1"/>
    <x v="0"/>
    <x v="0"/>
    <x v="24"/>
    <x v="24"/>
    <x v="0"/>
    <n v="3037225.41"/>
    <n v="6300000"/>
    <n v="6300000"/>
    <n v="6362914.0899999999"/>
    <n v="62914.09"/>
    <n v="0.99863634920634925"/>
    <x v="23"/>
    <x v="0"/>
    <x v="12"/>
    <x v="12"/>
  </r>
  <r>
    <x v="0"/>
    <x v="0"/>
    <x v="1"/>
    <x v="2"/>
    <x v="0"/>
    <x v="545"/>
    <x v="545"/>
    <x v="1"/>
    <x v="1"/>
    <x v="0"/>
    <x v="0"/>
    <x v="24"/>
    <x v="24"/>
    <x v="0"/>
    <n v="2381557.73"/>
    <n v="7399030"/>
    <n v="7399030"/>
    <n v="2217684"/>
    <n v="-5181346"/>
    <n v="-70.027368452351183"/>
    <x v="23"/>
    <x v="1"/>
    <x v="12"/>
    <x v="12"/>
  </r>
  <r>
    <x v="0"/>
    <x v="0"/>
    <x v="1"/>
    <x v="2"/>
    <x v="0"/>
    <x v="546"/>
    <x v="546"/>
    <x v="1"/>
    <x v="1"/>
    <x v="0"/>
    <x v="0"/>
    <x v="24"/>
    <x v="24"/>
    <x v="0"/>
    <n v="208863.78"/>
    <n v="843592"/>
    <n v="843592"/>
    <n v="1334295.6299999999"/>
    <n v="490703.63"/>
    <n v="58.168359823232088"/>
    <x v="23"/>
    <x v="0"/>
    <x v="12"/>
    <x v="12"/>
  </r>
  <r>
    <x v="0"/>
    <x v="0"/>
    <x v="1"/>
    <x v="2"/>
    <x v="0"/>
    <x v="547"/>
    <x v="547"/>
    <x v="1"/>
    <x v="1"/>
    <x v="0"/>
    <x v="0"/>
    <x v="24"/>
    <x v="24"/>
    <x v="0"/>
    <n v="8601037.5500000007"/>
    <n v="12584000"/>
    <n v="12584000"/>
    <n v="13745545.710000001"/>
    <n v="1161545.71"/>
    <n v="9.230337809917355"/>
    <x v="23"/>
    <x v="0"/>
    <x v="9"/>
    <x v="9"/>
  </r>
  <r>
    <x v="0"/>
    <x v="0"/>
    <x v="1"/>
    <x v="2"/>
    <x v="0"/>
    <x v="548"/>
    <x v="548"/>
    <x v="1"/>
    <x v="1"/>
    <x v="0"/>
    <x v="0"/>
    <x v="24"/>
    <x v="24"/>
    <x v="0"/>
    <n v="726298.25"/>
    <n v="2032694"/>
    <n v="2032694"/>
    <n v="1778644"/>
    <n v="-254050"/>
    <n v="-12.498192054485328"/>
    <x v="23"/>
    <x v="1"/>
    <x v="12"/>
    <x v="12"/>
  </r>
  <r>
    <x v="0"/>
    <x v="0"/>
    <x v="1"/>
    <x v="2"/>
    <x v="0"/>
    <x v="549"/>
    <x v="549"/>
    <x v="1"/>
    <x v="1"/>
    <x v="0"/>
    <x v="0"/>
    <x v="24"/>
    <x v="24"/>
    <x v="0"/>
    <n v="12981573.67"/>
    <n v="16909050"/>
    <n v="16909050"/>
    <n v="26151873.859999999"/>
    <n v="9242823.8599999994"/>
    <n v="54.661993784393559"/>
    <x v="23"/>
    <x v="0"/>
    <x v="6"/>
    <x v="6"/>
  </r>
  <r>
    <x v="0"/>
    <x v="0"/>
    <x v="1"/>
    <x v="2"/>
    <x v="0"/>
    <x v="550"/>
    <x v="550"/>
    <x v="1"/>
    <x v="1"/>
    <x v="0"/>
    <x v="0"/>
    <x v="24"/>
    <x v="24"/>
    <x v="0"/>
    <n v="1216155.97"/>
    <n v="7394259"/>
    <n v="7394259"/>
    <n v="3549096.05"/>
    <n v="-3845162.95"/>
    <n v="-52.002005204307828"/>
    <x v="23"/>
    <x v="1"/>
    <x v="10"/>
    <x v="10"/>
  </r>
  <r>
    <x v="0"/>
    <x v="0"/>
    <x v="1"/>
    <x v="2"/>
    <x v="0"/>
    <x v="551"/>
    <x v="551"/>
    <x v="1"/>
    <x v="1"/>
    <x v="0"/>
    <x v="0"/>
    <x v="24"/>
    <x v="24"/>
    <x v="0"/>
    <n v="7889324.8300000001"/>
    <n v="10128297.24"/>
    <n v="10128297.24"/>
    <n v="27959288.449999999"/>
    <n v="17830991.210000001"/>
    <n v="176.051223492726"/>
    <x v="23"/>
    <x v="0"/>
    <x v="12"/>
    <x v="12"/>
  </r>
  <r>
    <x v="0"/>
    <x v="0"/>
    <x v="1"/>
    <x v="2"/>
    <x v="0"/>
    <x v="552"/>
    <x v="552"/>
    <x v="1"/>
    <x v="1"/>
    <x v="0"/>
    <x v="0"/>
    <x v="24"/>
    <x v="24"/>
    <x v="0"/>
    <n v="7344414.0499999998"/>
    <n v="7686625"/>
    <n v="7686625"/>
    <n v="7242380.8499999996"/>
    <n v="-444244.15"/>
    <n v="-5.7794435138958908"/>
    <x v="23"/>
    <x v="1"/>
    <x v="11"/>
    <x v="11"/>
  </r>
  <r>
    <x v="0"/>
    <x v="0"/>
    <x v="1"/>
    <x v="2"/>
    <x v="0"/>
    <x v="553"/>
    <x v="553"/>
    <x v="1"/>
    <x v="1"/>
    <x v="0"/>
    <x v="0"/>
    <x v="24"/>
    <x v="24"/>
    <x v="0"/>
    <n v="4381736.8600000003"/>
    <n v="7672712"/>
    <n v="7672712"/>
    <n v="7054235.8899999997"/>
    <n v="-618476.11"/>
    <n v="-8.060723639829046"/>
    <x v="23"/>
    <x v="1"/>
    <x v="11"/>
    <x v="11"/>
  </r>
  <r>
    <x v="0"/>
    <x v="0"/>
    <x v="1"/>
    <x v="2"/>
    <x v="0"/>
    <x v="554"/>
    <x v="554"/>
    <x v="1"/>
    <x v="1"/>
    <x v="0"/>
    <x v="0"/>
    <x v="24"/>
    <x v="24"/>
    <x v="0"/>
    <n v="2077121.42"/>
    <n v="5061717.82"/>
    <n v="5061717.82"/>
    <n v="4452580.37"/>
    <n v="-609137.44999999995"/>
    <n v="-12.034204032337779"/>
    <x v="23"/>
    <x v="1"/>
    <x v="12"/>
    <x v="12"/>
  </r>
  <r>
    <x v="0"/>
    <x v="0"/>
    <x v="1"/>
    <x v="2"/>
    <x v="0"/>
    <x v="555"/>
    <x v="555"/>
    <x v="1"/>
    <x v="1"/>
    <x v="0"/>
    <x v="0"/>
    <x v="24"/>
    <x v="24"/>
    <x v="0"/>
    <n v="1588394.94"/>
    <n v="459951.86"/>
    <n v="459951.86"/>
    <n v="67519053.349999994"/>
    <n v="67059101.490000002"/>
    <n v="14579.591327231507"/>
    <x v="23"/>
    <x v="0"/>
    <x v="12"/>
    <x v="12"/>
  </r>
  <r>
    <x v="0"/>
    <x v="0"/>
    <x v="1"/>
    <x v="3"/>
    <x v="0"/>
    <x v="556"/>
    <x v="556"/>
    <x v="1"/>
    <x v="1"/>
    <x v="0"/>
    <x v="0"/>
    <x v="24"/>
    <x v="24"/>
    <x v="0"/>
    <n v="9188884.25"/>
    <n v="13500000"/>
    <n v="13500000"/>
    <n v="12816430.08"/>
    <n v="-683569.92"/>
    <n v="-5.0634808888888889"/>
    <x v="23"/>
    <x v="1"/>
    <x v="7"/>
    <x v="7"/>
  </r>
  <r>
    <x v="0"/>
    <x v="0"/>
    <x v="1"/>
    <x v="3"/>
    <x v="0"/>
    <x v="557"/>
    <x v="557"/>
    <x v="1"/>
    <x v="1"/>
    <x v="0"/>
    <x v="0"/>
    <x v="24"/>
    <x v="24"/>
    <x v="0"/>
    <n v="10044088.27"/>
    <n v="16000000"/>
    <n v="16000000"/>
    <n v="13803687.5"/>
    <n v="-2196312.5"/>
    <n v="-13.726953125"/>
    <x v="23"/>
    <x v="1"/>
    <x v="7"/>
    <x v="7"/>
  </r>
  <r>
    <x v="0"/>
    <x v="0"/>
    <x v="1"/>
    <x v="3"/>
    <x v="0"/>
    <x v="558"/>
    <x v="558"/>
    <x v="1"/>
    <x v="1"/>
    <x v="0"/>
    <x v="0"/>
    <x v="24"/>
    <x v="24"/>
    <x v="0"/>
    <n v="11822186.35"/>
    <n v="17680000"/>
    <n v="17680000"/>
    <n v="17680649.050000001"/>
    <n v="649.04999999999995"/>
    <n v="3.6710972850678737E-3"/>
    <x v="23"/>
    <x v="0"/>
    <x v="11"/>
    <x v="11"/>
  </r>
  <r>
    <x v="0"/>
    <x v="0"/>
    <x v="1"/>
    <x v="3"/>
    <x v="0"/>
    <x v="559"/>
    <x v="559"/>
    <x v="1"/>
    <x v="1"/>
    <x v="0"/>
    <x v="0"/>
    <x v="24"/>
    <x v="24"/>
    <x v="0"/>
    <n v="6100706.8300000001"/>
    <n v="9000000"/>
    <n v="9000000"/>
    <n v="9045444.7599999998"/>
    <n v="45444.76"/>
    <n v="0.50494177777777782"/>
    <x v="23"/>
    <x v="0"/>
    <x v="11"/>
    <x v="11"/>
  </r>
  <r>
    <x v="0"/>
    <x v="0"/>
    <x v="1"/>
    <x v="3"/>
    <x v="0"/>
    <x v="560"/>
    <x v="560"/>
    <x v="1"/>
    <x v="1"/>
    <x v="0"/>
    <x v="0"/>
    <x v="24"/>
    <x v="24"/>
    <x v="0"/>
    <n v="9356086.8000000007"/>
    <n v="15000000"/>
    <n v="15000000"/>
    <n v="14893909.1"/>
    <n v="-106090.9"/>
    <n v="-0.70727266666666666"/>
    <x v="23"/>
    <x v="1"/>
    <x v="11"/>
    <x v="11"/>
  </r>
  <r>
    <x v="0"/>
    <x v="0"/>
    <x v="1"/>
    <x v="3"/>
    <x v="0"/>
    <x v="561"/>
    <x v="561"/>
    <x v="1"/>
    <x v="1"/>
    <x v="0"/>
    <x v="0"/>
    <x v="24"/>
    <x v="24"/>
    <x v="0"/>
    <n v="8330351.1699999999"/>
    <n v="11000000"/>
    <n v="11000000"/>
    <n v="10504717.15"/>
    <n v="-495282.85"/>
    <n v="-4.5025713636363642"/>
    <x v="23"/>
    <x v="1"/>
    <x v="11"/>
    <x v="11"/>
  </r>
  <r>
    <x v="0"/>
    <x v="0"/>
    <x v="1"/>
    <x v="3"/>
    <x v="0"/>
    <x v="562"/>
    <x v="562"/>
    <x v="1"/>
    <x v="1"/>
    <x v="0"/>
    <x v="0"/>
    <x v="24"/>
    <x v="24"/>
    <x v="0"/>
    <n v="18004037.57"/>
    <n v="19899000"/>
    <n v="19899000"/>
    <n v="21510917.57"/>
    <n v="1611917.57"/>
    <n v="8.1004953515252023"/>
    <x v="23"/>
    <x v="0"/>
    <x v="6"/>
    <x v="6"/>
  </r>
  <r>
    <x v="0"/>
    <x v="0"/>
    <x v="1"/>
    <x v="3"/>
    <x v="0"/>
    <x v="563"/>
    <x v="563"/>
    <x v="1"/>
    <x v="1"/>
    <x v="0"/>
    <x v="0"/>
    <x v="24"/>
    <x v="24"/>
    <x v="0"/>
    <n v="4460205.26"/>
    <n v="9998000"/>
    <n v="9998000"/>
    <n v="10006841.810000001"/>
    <n v="8841.81"/>
    <n v="8.84357871574315E-2"/>
    <x v="23"/>
    <x v="0"/>
    <x v="12"/>
    <x v="12"/>
  </r>
  <r>
    <x v="0"/>
    <x v="0"/>
    <x v="1"/>
    <x v="73"/>
    <x v="0"/>
    <x v="564"/>
    <x v="564"/>
    <x v="1"/>
    <x v="1"/>
    <x v="0"/>
    <x v="0"/>
    <x v="24"/>
    <x v="24"/>
    <x v="0"/>
    <n v="24261462.09"/>
    <n v="29461000"/>
    <n v="29461000"/>
    <n v="35674259.979999997"/>
    <n v="6213259.9800000004"/>
    <n v="21.089779640881165"/>
    <x v="23"/>
    <x v="0"/>
    <x v="7"/>
    <x v="7"/>
  </r>
  <r>
    <x v="0"/>
    <x v="0"/>
    <x v="1"/>
    <x v="73"/>
    <x v="0"/>
    <x v="565"/>
    <x v="565"/>
    <x v="1"/>
    <x v="1"/>
    <x v="0"/>
    <x v="0"/>
    <x v="24"/>
    <x v="24"/>
    <x v="0"/>
    <n v="7176013.1399999997"/>
    <n v="13592800"/>
    <n v="13592800"/>
    <n v="13345942.800000001"/>
    <n v="-246857.2"/>
    <n v="-1.8160879289035372"/>
    <x v="23"/>
    <x v="1"/>
    <x v="11"/>
    <x v="11"/>
  </r>
  <r>
    <x v="0"/>
    <x v="0"/>
    <x v="1"/>
    <x v="73"/>
    <x v="0"/>
    <x v="566"/>
    <x v="566"/>
    <x v="1"/>
    <x v="1"/>
    <x v="0"/>
    <x v="0"/>
    <x v="24"/>
    <x v="24"/>
    <x v="0"/>
    <n v="26488074.609999999"/>
    <n v="20704600"/>
    <n v="20704600"/>
    <n v="25283541.559999999"/>
    <n v="4578941.5599999996"/>
    <n v="22.115576055562531"/>
    <x v="23"/>
    <x v="0"/>
    <x v="11"/>
    <x v="11"/>
  </r>
  <r>
    <x v="0"/>
    <x v="0"/>
    <x v="1"/>
    <x v="73"/>
    <x v="0"/>
    <x v="567"/>
    <x v="567"/>
    <x v="1"/>
    <x v="1"/>
    <x v="0"/>
    <x v="0"/>
    <x v="24"/>
    <x v="24"/>
    <x v="0"/>
    <n v="12905383.939999999"/>
    <n v="15750000"/>
    <n v="15750000"/>
    <n v="17416861.18"/>
    <n v="1666861.18"/>
    <n v="10.583245587301587"/>
    <x v="23"/>
    <x v="0"/>
    <x v="11"/>
    <x v="11"/>
  </r>
  <r>
    <x v="0"/>
    <x v="0"/>
    <x v="1"/>
    <x v="73"/>
    <x v="0"/>
    <x v="568"/>
    <x v="568"/>
    <x v="1"/>
    <x v="1"/>
    <x v="0"/>
    <x v="0"/>
    <x v="24"/>
    <x v="24"/>
    <x v="0"/>
    <n v="9625407.6999999993"/>
    <n v="16935602"/>
    <n v="16935602"/>
    <n v="17936055.940000001"/>
    <n v="1000453.94"/>
    <n v="5.9074011068517072"/>
    <x v="23"/>
    <x v="0"/>
    <x v="9"/>
    <x v="9"/>
  </r>
  <r>
    <x v="0"/>
    <x v="0"/>
    <x v="1"/>
    <x v="73"/>
    <x v="0"/>
    <x v="569"/>
    <x v="569"/>
    <x v="1"/>
    <x v="1"/>
    <x v="0"/>
    <x v="0"/>
    <x v="24"/>
    <x v="24"/>
    <x v="0"/>
    <n v="41957822.159999996"/>
    <n v="52774475.729999997"/>
    <n v="52774475.729999997"/>
    <n v="48268446.649999999"/>
    <n v="-4506029.08"/>
    <n v="-8.5382735075443268"/>
    <x v="23"/>
    <x v="1"/>
    <x v="6"/>
    <x v="6"/>
  </r>
  <r>
    <x v="0"/>
    <x v="0"/>
    <x v="1"/>
    <x v="73"/>
    <x v="0"/>
    <x v="570"/>
    <x v="570"/>
    <x v="1"/>
    <x v="1"/>
    <x v="0"/>
    <x v="0"/>
    <x v="24"/>
    <x v="24"/>
    <x v="0"/>
    <n v="8266029.3499999996"/>
    <n v="11722500"/>
    <n v="11722500"/>
    <n v="13542725.66"/>
    <n v="1820225.66"/>
    <n v="15.527623459159736"/>
    <x v="23"/>
    <x v="0"/>
    <x v="12"/>
    <x v="12"/>
  </r>
  <r>
    <x v="0"/>
    <x v="0"/>
    <x v="1"/>
    <x v="4"/>
    <x v="1"/>
    <x v="571"/>
    <x v="571"/>
    <x v="1"/>
    <x v="1"/>
    <x v="0"/>
    <x v="0"/>
    <x v="24"/>
    <x v="24"/>
    <x v="0"/>
    <n v="18487685.949999999"/>
    <n v="19200000"/>
    <n v="19200000"/>
    <n v="15330180.42"/>
    <n v="-3869819.58"/>
    <n v="-20.155310312499999"/>
    <x v="23"/>
    <x v="1"/>
    <x v="1"/>
    <x v="1"/>
  </r>
  <r>
    <x v="0"/>
    <x v="0"/>
    <x v="1"/>
    <x v="5"/>
    <x v="0"/>
    <x v="572"/>
    <x v="572"/>
    <x v="1"/>
    <x v="1"/>
    <x v="0"/>
    <x v="0"/>
    <x v="24"/>
    <x v="24"/>
    <x v="0"/>
    <n v="816727.04000000004"/>
    <n v="3119100"/>
    <n v="3119100"/>
    <n v="2011334.45"/>
    <n v="-1107765.55"/>
    <n v="-35.515550960212884"/>
    <x v="23"/>
    <x v="1"/>
    <x v="9"/>
    <x v="9"/>
  </r>
  <r>
    <x v="0"/>
    <x v="0"/>
    <x v="1"/>
    <x v="5"/>
    <x v="0"/>
    <x v="573"/>
    <x v="573"/>
    <x v="1"/>
    <x v="1"/>
    <x v="0"/>
    <x v="0"/>
    <x v="24"/>
    <x v="24"/>
    <x v="0"/>
    <n v="3461301.12"/>
    <n v="6515000"/>
    <n v="6515000"/>
    <n v="5280178.43"/>
    <n v="-1234821.57"/>
    <n v="-18.953516039907903"/>
    <x v="23"/>
    <x v="1"/>
    <x v="11"/>
    <x v="11"/>
  </r>
  <r>
    <x v="0"/>
    <x v="0"/>
    <x v="1"/>
    <x v="6"/>
    <x v="0"/>
    <x v="574"/>
    <x v="574"/>
    <x v="1"/>
    <x v="1"/>
    <x v="0"/>
    <x v="0"/>
    <x v="24"/>
    <x v="24"/>
    <x v="0"/>
    <n v="4718369.37"/>
    <n v="5994728.1399999997"/>
    <n v="5994728.1399999997"/>
    <n v="7944540.4800000004"/>
    <n v="1949812.34"/>
    <n v="32.52545060366991"/>
    <x v="23"/>
    <x v="0"/>
    <x v="12"/>
    <x v="12"/>
  </r>
  <r>
    <x v="0"/>
    <x v="0"/>
    <x v="1"/>
    <x v="6"/>
    <x v="0"/>
    <x v="575"/>
    <x v="575"/>
    <x v="1"/>
    <x v="1"/>
    <x v="0"/>
    <x v="0"/>
    <x v="24"/>
    <x v="24"/>
    <x v="0"/>
    <n v="1275406.3799999999"/>
    <n v="3728810.2"/>
    <n v="3728810.2"/>
    <n v="4092823"/>
    <n v="364012.79999999999"/>
    <n v="9.7621702493733782"/>
    <x v="23"/>
    <x v="0"/>
    <x v="12"/>
    <x v="12"/>
  </r>
  <r>
    <x v="0"/>
    <x v="0"/>
    <x v="1"/>
    <x v="6"/>
    <x v="0"/>
    <x v="576"/>
    <x v="576"/>
    <x v="1"/>
    <x v="1"/>
    <x v="0"/>
    <x v="0"/>
    <x v="24"/>
    <x v="24"/>
    <x v="0"/>
    <n v="9015606.3399999999"/>
    <n v="14425876.49"/>
    <n v="14425876.49"/>
    <n v="13140807.299999999"/>
    <n v="-1285069.19"/>
    <n v="-8.9080839621135564"/>
    <x v="23"/>
    <x v="1"/>
    <x v="6"/>
    <x v="6"/>
  </r>
  <r>
    <x v="0"/>
    <x v="0"/>
    <x v="1"/>
    <x v="6"/>
    <x v="0"/>
    <x v="577"/>
    <x v="577"/>
    <x v="1"/>
    <x v="1"/>
    <x v="0"/>
    <x v="0"/>
    <x v="24"/>
    <x v="24"/>
    <x v="0"/>
    <n v="12568354.16"/>
    <n v="25934927.66"/>
    <n v="25934927.66"/>
    <n v="26831599.66"/>
    <n v="896672"/>
    <n v="3.4573915599655081"/>
    <x v="23"/>
    <x v="0"/>
    <x v="7"/>
    <x v="7"/>
  </r>
  <r>
    <x v="0"/>
    <x v="0"/>
    <x v="1"/>
    <x v="6"/>
    <x v="0"/>
    <x v="578"/>
    <x v="578"/>
    <x v="1"/>
    <x v="1"/>
    <x v="0"/>
    <x v="0"/>
    <x v="24"/>
    <x v="24"/>
    <x v="0"/>
    <n v="8738467.6600000001"/>
    <n v="18987700.629999999"/>
    <n v="18987700.629999999"/>
    <n v="19084654.350000001"/>
    <n v="96953.72"/>
    <n v="0.51061327482073327"/>
    <x v="23"/>
    <x v="0"/>
    <x v="11"/>
    <x v="11"/>
  </r>
  <r>
    <x v="0"/>
    <x v="0"/>
    <x v="1"/>
    <x v="6"/>
    <x v="0"/>
    <x v="579"/>
    <x v="579"/>
    <x v="1"/>
    <x v="1"/>
    <x v="0"/>
    <x v="0"/>
    <x v="24"/>
    <x v="24"/>
    <x v="0"/>
    <n v="12341168.779999999"/>
    <n v="31175556.5"/>
    <n v="31175556.5"/>
    <n v="34259698.549999997"/>
    <n v="3084142.05"/>
    <n v="9.8928211594234092"/>
    <x v="23"/>
    <x v="0"/>
    <x v="11"/>
    <x v="11"/>
  </r>
  <r>
    <x v="0"/>
    <x v="0"/>
    <x v="1"/>
    <x v="6"/>
    <x v="0"/>
    <x v="580"/>
    <x v="580"/>
    <x v="1"/>
    <x v="1"/>
    <x v="0"/>
    <x v="0"/>
    <x v="24"/>
    <x v="24"/>
    <x v="0"/>
    <n v="2715633.77"/>
    <n v="3314731"/>
    <n v="3314731"/>
    <n v="4478434.78"/>
    <n v="1163703.78"/>
    <n v="35.10703523151652"/>
    <x v="23"/>
    <x v="0"/>
    <x v="12"/>
    <x v="12"/>
  </r>
  <r>
    <x v="0"/>
    <x v="0"/>
    <x v="1"/>
    <x v="7"/>
    <x v="0"/>
    <x v="581"/>
    <x v="581"/>
    <x v="1"/>
    <x v="1"/>
    <x v="0"/>
    <x v="0"/>
    <x v="24"/>
    <x v="24"/>
    <x v="0"/>
    <n v="9503460.1799999997"/>
    <n v="18340000"/>
    <n v="18340000"/>
    <n v="19093031.079999998"/>
    <n v="753031.08"/>
    <n v="4.1059491821155945"/>
    <x v="23"/>
    <x v="0"/>
    <x v="11"/>
    <x v="11"/>
  </r>
  <r>
    <x v="0"/>
    <x v="0"/>
    <x v="1"/>
    <x v="7"/>
    <x v="0"/>
    <x v="582"/>
    <x v="582"/>
    <x v="1"/>
    <x v="1"/>
    <x v="0"/>
    <x v="0"/>
    <x v="24"/>
    <x v="24"/>
    <x v="0"/>
    <n v="12416812.390000001"/>
    <n v="15653452"/>
    <n v="15653452"/>
    <n v="14509043.680000002"/>
    <n v="-1144408.32"/>
    <n v="-7.3109006243479078"/>
    <x v="23"/>
    <x v="1"/>
    <x v="11"/>
    <x v="11"/>
  </r>
  <r>
    <x v="0"/>
    <x v="0"/>
    <x v="1"/>
    <x v="7"/>
    <x v="0"/>
    <x v="583"/>
    <x v="583"/>
    <x v="1"/>
    <x v="1"/>
    <x v="0"/>
    <x v="0"/>
    <x v="24"/>
    <x v="24"/>
    <x v="0"/>
    <n v="12562512.869999999"/>
    <n v="16544520"/>
    <n v="16544520"/>
    <n v="16999334.050000001"/>
    <n v="454814.05"/>
    <n v="2.7490314013340975"/>
    <x v="23"/>
    <x v="0"/>
    <x v="6"/>
    <x v="6"/>
  </r>
  <r>
    <x v="0"/>
    <x v="0"/>
    <x v="1"/>
    <x v="7"/>
    <x v="0"/>
    <x v="584"/>
    <x v="584"/>
    <x v="1"/>
    <x v="1"/>
    <x v="0"/>
    <x v="0"/>
    <x v="24"/>
    <x v="24"/>
    <x v="0"/>
    <n v="3977190.96"/>
    <n v="8035000"/>
    <n v="8035000"/>
    <n v="7527962.5700000003"/>
    <n v="-507037.43"/>
    <n v="-6.3103600497822026"/>
    <x v="23"/>
    <x v="1"/>
    <x v="12"/>
    <x v="12"/>
  </r>
  <r>
    <x v="0"/>
    <x v="0"/>
    <x v="1"/>
    <x v="7"/>
    <x v="0"/>
    <x v="585"/>
    <x v="585"/>
    <x v="1"/>
    <x v="1"/>
    <x v="0"/>
    <x v="0"/>
    <x v="24"/>
    <x v="24"/>
    <x v="0"/>
    <n v="10891267.18"/>
    <n v="11552989"/>
    <n v="11552989"/>
    <n v="13877362.140000001"/>
    <n v="2324373.14"/>
    <n v="20.119236156115097"/>
    <x v="23"/>
    <x v="0"/>
    <x v="11"/>
    <x v="11"/>
  </r>
  <r>
    <x v="0"/>
    <x v="0"/>
    <x v="1"/>
    <x v="7"/>
    <x v="1"/>
    <x v="586"/>
    <x v="586"/>
    <x v="1"/>
    <x v="1"/>
    <x v="0"/>
    <x v="0"/>
    <x v="24"/>
    <x v="24"/>
    <x v="0"/>
    <n v="17614590.289999999"/>
    <n v="29510481.559999999"/>
    <n v="29510481.559999999"/>
    <n v="17862828.27"/>
    <n v="-11647653.289999999"/>
    <n v="-39.469546663677015"/>
    <x v="23"/>
    <x v="1"/>
    <x v="2"/>
    <x v="2"/>
  </r>
  <r>
    <x v="0"/>
    <x v="0"/>
    <x v="1"/>
    <x v="7"/>
    <x v="0"/>
    <x v="587"/>
    <x v="587"/>
    <x v="1"/>
    <x v="1"/>
    <x v="0"/>
    <x v="0"/>
    <x v="24"/>
    <x v="24"/>
    <x v="0"/>
    <n v="7935038.6299999999"/>
    <n v="10849086"/>
    <n v="10849086"/>
    <n v="7878952.7599999998"/>
    <n v="-2970133.24"/>
    <n v="-27.376806119888808"/>
    <x v="23"/>
    <x v="1"/>
    <x v="11"/>
    <x v="11"/>
  </r>
  <r>
    <x v="0"/>
    <x v="0"/>
    <x v="2"/>
    <x v="74"/>
    <x v="0"/>
    <x v="588"/>
    <x v="588"/>
    <x v="1"/>
    <x v="1"/>
    <x v="0"/>
    <x v="0"/>
    <x v="24"/>
    <x v="24"/>
    <x v="0"/>
    <n v="3742473.04"/>
    <n v="9851734.2200000007"/>
    <n v="9851734.2200000007"/>
    <n v="1730746.7"/>
    <n v="-8120987.5199999996"/>
    <n v="-82.432060575828231"/>
    <x v="23"/>
    <x v="1"/>
    <x v="11"/>
    <x v="11"/>
  </r>
  <r>
    <x v="0"/>
    <x v="0"/>
    <x v="2"/>
    <x v="12"/>
    <x v="0"/>
    <x v="589"/>
    <x v="589"/>
    <x v="1"/>
    <x v="1"/>
    <x v="0"/>
    <x v="0"/>
    <x v="24"/>
    <x v="24"/>
    <x v="0"/>
    <n v="398719.08"/>
    <n v="1548957.1"/>
    <n v="1548957.1"/>
    <n v="999364.53"/>
    <n v="-549592.56999999995"/>
    <n v="-35.481458460018032"/>
    <x v="23"/>
    <x v="1"/>
    <x v="0"/>
    <x v="0"/>
  </r>
  <r>
    <x v="0"/>
    <x v="0"/>
    <x v="2"/>
    <x v="74"/>
    <x v="0"/>
    <x v="590"/>
    <x v="590"/>
    <x v="1"/>
    <x v="1"/>
    <x v="0"/>
    <x v="0"/>
    <x v="24"/>
    <x v="24"/>
    <x v="0"/>
    <n v="1895521.84"/>
    <n v="3950000"/>
    <n v="3950000"/>
    <n v="3380364.66"/>
    <n v="-569635.34"/>
    <n v="-14.421147848101265"/>
    <x v="23"/>
    <x v="1"/>
    <x v="11"/>
    <x v="11"/>
  </r>
  <r>
    <x v="0"/>
    <x v="0"/>
    <x v="2"/>
    <x v="74"/>
    <x v="0"/>
    <x v="591"/>
    <x v="591"/>
    <x v="1"/>
    <x v="1"/>
    <x v="0"/>
    <x v="0"/>
    <x v="24"/>
    <x v="24"/>
    <x v="0"/>
    <n v="4320180.91"/>
    <n v="5093810"/>
    <n v="5093810"/>
    <n v="3489437.65"/>
    <n v="-1604372.35"/>
    <n v="-31.496509488967984"/>
    <x v="23"/>
    <x v="1"/>
    <x v="10"/>
    <x v="10"/>
  </r>
  <r>
    <x v="0"/>
    <x v="0"/>
    <x v="2"/>
    <x v="74"/>
    <x v="0"/>
    <x v="592"/>
    <x v="592"/>
    <x v="1"/>
    <x v="1"/>
    <x v="0"/>
    <x v="0"/>
    <x v="24"/>
    <x v="24"/>
    <x v="0"/>
    <n v="539606.13"/>
    <n v="1127518.72"/>
    <n v="1127518.72"/>
    <n v="605471.94999999995"/>
    <n v="-522046.77"/>
    <n v="-46.300496899953906"/>
    <x v="23"/>
    <x v="1"/>
    <x v="12"/>
    <x v="12"/>
  </r>
  <r>
    <x v="0"/>
    <x v="0"/>
    <x v="2"/>
    <x v="74"/>
    <x v="0"/>
    <x v="593"/>
    <x v="593"/>
    <x v="1"/>
    <x v="1"/>
    <x v="0"/>
    <x v="0"/>
    <x v="24"/>
    <x v="24"/>
    <x v="0"/>
    <n v="730525.91"/>
    <n v="662349"/>
    <n v="662349"/>
    <n v="1747101.5"/>
    <n v="1084752.5"/>
    <n v="163.77355442523501"/>
    <x v="23"/>
    <x v="0"/>
    <x v="9"/>
    <x v="9"/>
  </r>
  <r>
    <x v="0"/>
    <x v="0"/>
    <x v="2"/>
    <x v="74"/>
    <x v="0"/>
    <x v="594"/>
    <x v="594"/>
    <x v="1"/>
    <x v="1"/>
    <x v="0"/>
    <x v="0"/>
    <x v="24"/>
    <x v="24"/>
    <x v="0"/>
    <n v="1711049.2"/>
    <n v="2140000"/>
    <n v="2140000"/>
    <n v="4777398.9000000004"/>
    <n v="2637398.9"/>
    <n v="123.24293925233643"/>
    <x v="23"/>
    <x v="0"/>
    <x v="7"/>
    <x v="7"/>
  </r>
  <r>
    <x v="0"/>
    <x v="0"/>
    <x v="2"/>
    <x v="74"/>
    <x v="0"/>
    <x v="595"/>
    <x v="595"/>
    <x v="1"/>
    <x v="1"/>
    <x v="0"/>
    <x v="0"/>
    <x v="24"/>
    <x v="24"/>
    <x v="0"/>
    <n v="34806402.859999999"/>
    <n v="12787661.66"/>
    <n v="12787661.66"/>
    <n v="20767105.949999999"/>
    <n v="7979444.29"/>
    <n v="62.399557496581437"/>
    <x v="23"/>
    <x v="0"/>
    <x v="6"/>
    <x v="6"/>
  </r>
  <r>
    <x v="0"/>
    <x v="0"/>
    <x v="2"/>
    <x v="74"/>
    <x v="1"/>
    <x v="596"/>
    <x v="596"/>
    <x v="1"/>
    <x v="1"/>
    <x v="0"/>
    <x v="0"/>
    <x v="24"/>
    <x v="24"/>
    <x v="0"/>
    <n v="23624915.350000001"/>
    <n v="25500000"/>
    <n v="25500000"/>
    <n v="24707677.440000001"/>
    <n v="-792322.56000000006"/>
    <n v="-3.1071472941176475"/>
    <x v="23"/>
    <x v="1"/>
    <x v="1"/>
    <x v="1"/>
  </r>
  <r>
    <x v="0"/>
    <x v="0"/>
    <x v="2"/>
    <x v="74"/>
    <x v="0"/>
    <x v="597"/>
    <x v="597"/>
    <x v="1"/>
    <x v="1"/>
    <x v="0"/>
    <x v="0"/>
    <x v="24"/>
    <x v="24"/>
    <x v="0"/>
    <n v="1350964.73"/>
    <n v="540604"/>
    <n v="540604"/>
    <n v="389872"/>
    <n v="-150732"/>
    <n v="-27.882146635984935"/>
    <x v="23"/>
    <x v="1"/>
    <x v="12"/>
    <x v="12"/>
  </r>
  <r>
    <x v="0"/>
    <x v="0"/>
    <x v="2"/>
    <x v="74"/>
    <x v="0"/>
    <x v="598"/>
    <x v="598"/>
    <x v="1"/>
    <x v="1"/>
    <x v="0"/>
    <x v="0"/>
    <x v="24"/>
    <x v="24"/>
    <x v="0"/>
    <n v="355062.7"/>
    <n v="1210000"/>
    <n v="1210000"/>
    <n v="1938762.54"/>
    <n v="728762.54"/>
    <n v="60.228309090909086"/>
    <x v="23"/>
    <x v="0"/>
    <x v="7"/>
    <x v="7"/>
  </r>
  <r>
    <x v="0"/>
    <x v="0"/>
    <x v="2"/>
    <x v="74"/>
    <x v="0"/>
    <x v="599"/>
    <x v="599"/>
    <x v="1"/>
    <x v="1"/>
    <x v="0"/>
    <x v="0"/>
    <x v="24"/>
    <x v="24"/>
    <x v="0"/>
    <n v="2772713.46"/>
    <n v="3766424.57"/>
    <n v="3766424.57"/>
    <n v="4205086.13"/>
    <n v="438661.56"/>
    <n v="11.646630693044784"/>
    <x v="23"/>
    <x v="0"/>
    <x v="10"/>
    <x v="10"/>
  </r>
  <r>
    <x v="0"/>
    <x v="0"/>
    <x v="2"/>
    <x v="74"/>
    <x v="0"/>
    <x v="600"/>
    <x v="600"/>
    <x v="1"/>
    <x v="1"/>
    <x v="0"/>
    <x v="0"/>
    <x v="24"/>
    <x v="24"/>
    <x v="0"/>
    <n v="456511.25"/>
    <n v="510000"/>
    <n v="510000"/>
    <n v="1216409"/>
    <n v="706409"/>
    <n v="138.51156862745097"/>
    <x v="23"/>
    <x v="0"/>
    <x v="7"/>
    <x v="7"/>
  </r>
  <r>
    <x v="0"/>
    <x v="0"/>
    <x v="2"/>
    <x v="74"/>
    <x v="1"/>
    <x v="601"/>
    <x v="601"/>
    <x v="1"/>
    <x v="1"/>
    <x v="0"/>
    <x v="0"/>
    <x v="24"/>
    <x v="24"/>
    <x v="0"/>
    <n v="13133449.449999999"/>
    <n v="12262000"/>
    <n v="12262000"/>
    <n v="15344752.129999999"/>
    <n v="3082752.13"/>
    <n v="25.140695889740662"/>
    <x v="23"/>
    <x v="0"/>
    <x v="1"/>
    <x v="1"/>
  </r>
  <r>
    <x v="0"/>
    <x v="0"/>
    <x v="2"/>
    <x v="74"/>
    <x v="0"/>
    <x v="602"/>
    <x v="602"/>
    <x v="1"/>
    <x v="1"/>
    <x v="0"/>
    <x v="0"/>
    <x v="24"/>
    <x v="24"/>
    <x v="0"/>
    <n v="1038328.7"/>
    <n v="2443500"/>
    <n v="2443500"/>
    <n v="2796461"/>
    <n v="352961"/>
    <n v="14.444894618375281"/>
    <x v="23"/>
    <x v="0"/>
    <x v="12"/>
    <x v="12"/>
  </r>
  <r>
    <x v="0"/>
    <x v="0"/>
    <x v="2"/>
    <x v="74"/>
    <x v="0"/>
    <x v="603"/>
    <x v="603"/>
    <x v="1"/>
    <x v="1"/>
    <x v="0"/>
    <x v="0"/>
    <x v="24"/>
    <x v="24"/>
    <x v="0"/>
    <n v="2338988.37"/>
    <n v="4850000"/>
    <n v="4850000"/>
    <n v="6251520.6600000001"/>
    <n v="1401520.66"/>
    <n v="28.897333195876289"/>
    <x v="23"/>
    <x v="0"/>
    <x v="11"/>
    <x v="11"/>
  </r>
  <r>
    <x v="0"/>
    <x v="0"/>
    <x v="2"/>
    <x v="74"/>
    <x v="0"/>
    <x v="604"/>
    <x v="604"/>
    <x v="1"/>
    <x v="1"/>
    <x v="0"/>
    <x v="0"/>
    <x v="24"/>
    <x v="24"/>
    <x v="0"/>
    <n v="1552339.65"/>
    <n v="4230000"/>
    <n v="4230000"/>
    <n v="2049770.1300000001"/>
    <n v="-2180229.87"/>
    <n v="-51.542077304964536"/>
    <x v="23"/>
    <x v="1"/>
    <x v="11"/>
    <x v="11"/>
  </r>
  <r>
    <x v="0"/>
    <x v="0"/>
    <x v="2"/>
    <x v="74"/>
    <x v="0"/>
    <x v="605"/>
    <x v="605"/>
    <x v="1"/>
    <x v="1"/>
    <x v="0"/>
    <x v="0"/>
    <x v="24"/>
    <x v="24"/>
    <x v="0"/>
    <n v="835232.07"/>
    <n v="2061931.33"/>
    <n v="2061931.33"/>
    <n v="1509706.26"/>
    <n v="-552225.06999999995"/>
    <n v="-26.781933130624676"/>
    <x v="23"/>
    <x v="1"/>
    <x v="13"/>
    <x v="13"/>
  </r>
  <r>
    <x v="0"/>
    <x v="0"/>
    <x v="2"/>
    <x v="8"/>
    <x v="0"/>
    <x v="606"/>
    <x v="606"/>
    <x v="1"/>
    <x v="1"/>
    <x v="0"/>
    <x v="0"/>
    <x v="24"/>
    <x v="24"/>
    <x v="0"/>
    <n v="9336149.6999999993"/>
    <n v="12320207.630000001"/>
    <n v="12320207.630000001"/>
    <n v="18281185.25"/>
    <n v="5960977.6200000001"/>
    <n v="48.383743188587808"/>
    <x v="23"/>
    <x v="0"/>
    <x v="11"/>
    <x v="11"/>
  </r>
  <r>
    <x v="0"/>
    <x v="0"/>
    <x v="2"/>
    <x v="8"/>
    <x v="0"/>
    <x v="607"/>
    <x v="607"/>
    <x v="1"/>
    <x v="1"/>
    <x v="0"/>
    <x v="0"/>
    <x v="24"/>
    <x v="24"/>
    <x v="0"/>
    <n v="3029681.04"/>
    <n v="3748902"/>
    <n v="3748902"/>
    <n v="3392761.56"/>
    <n v="-356140.44"/>
    <n v="-9.4998599589959944"/>
    <x v="23"/>
    <x v="1"/>
    <x v="12"/>
    <x v="12"/>
  </r>
  <r>
    <x v="0"/>
    <x v="0"/>
    <x v="2"/>
    <x v="8"/>
    <x v="0"/>
    <x v="608"/>
    <x v="608"/>
    <x v="1"/>
    <x v="1"/>
    <x v="0"/>
    <x v="0"/>
    <x v="24"/>
    <x v="24"/>
    <x v="0"/>
    <n v="15830572.52"/>
    <n v="9524564"/>
    <n v="9524564"/>
    <n v="33938437.649999999"/>
    <n v="24413873.649999999"/>
    <n v="256.32536722940807"/>
    <x v="23"/>
    <x v="0"/>
    <x v="8"/>
    <x v="8"/>
  </r>
  <r>
    <x v="0"/>
    <x v="0"/>
    <x v="2"/>
    <x v="8"/>
    <x v="0"/>
    <x v="609"/>
    <x v="609"/>
    <x v="1"/>
    <x v="1"/>
    <x v="0"/>
    <x v="0"/>
    <x v="24"/>
    <x v="24"/>
    <x v="0"/>
    <n v="10600024.630000001"/>
    <n v="20948675.120000001"/>
    <n v="20948675.120000001"/>
    <n v="23417256.870000001"/>
    <n v="2468581.75"/>
    <n v="11.783951662142153"/>
    <x v="23"/>
    <x v="0"/>
    <x v="11"/>
    <x v="11"/>
  </r>
  <r>
    <x v="0"/>
    <x v="0"/>
    <x v="2"/>
    <x v="8"/>
    <x v="0"/>
    <x v="610"/>
    <x v="610"/>
    <x v="1"/>
    <x v="1"/>
    <x v="0"/>
    <x v="0"/>
    <x v="24"/>
    <x v="24"/>
    <x v="0"/>
    <n v="5217846.3899999997"/>
    <n v="10536459.220000001"/>
    <n v="10536459.220000001"/>
    <n v="14134969.91"/>
    <n v="3598510.69"/>
    <n v="34.152940896590877"/>
    <x v="23"/>
    <x v="0"/>
    <x v="12"/>
    <x v="12"/>
  </r>
  <r>
    <x v="0"/>
    <x v="0"/>
    <x v="2"/>
    <x v="8"/>
    <x v="0"/>
    <x v="611"/>
    <x v="611"/>
    <x v="1"/>
    <x v="1"/>
    <x v="0"/>
    <x v="0"/>
    <x v="24"/>
    <x v="24"/>
    <x v="0"/>
    <n v="3027079.07"/>
    <n v="1358898.27"/>
    <n v="1358898.27"/>
    <n v="8314055.1899999995"/>
    <n v="6955156.9199999999"/>
    <n v="511.82322279356498"/>
    <x v="23"/>
    <x v="0"/>
    <x v="12"/>
    <x v="12"/>
  </r>
  <r>
    <x v="0"/>
    <x v="0"/>
    <x v="2"/>
    <x v="8"/>
    <x v="0"/>
    <x v="612"/>
    <x v="612"/>
    <x v="1"/>
    <x v="1"/>
    <x v="0"/>
    <x v="0"/>
    <x v="24"/>
    <x v="24"/>
    <x v="0"/>
    <n v="10104106.289999999"/>
    <n v="17911259"/>
    <n v="17911259"/>
    <n v="21742540.280000001"/>
    <n v="3831281.28"/>
    <n v="21.390351621848581"/>
    <x v="23"/>
    <x v="0"/>
    <x v="11"/>
    <x v="11"/>
  </r>
  <r>
    <x v="0"/>
    <x v="0"/>
    <x v="2"/>
    <x v="9"/>
    <x v="0"/>
    <x v="613"/>
    <x v="613"/>
    <x v="1"/>
    <x v="1"/>
    <x v="0"/>
    <x v="0"/>
    <x v="24"/>
    <x v="24"/>
    <x v="0"/>
    <n v="525778.42000000004"/>
    <n v="5218360"/>
    <n v="5218360"/>
    <n v="4811840.38"/>
    <n v="-406519.62"/>
    <n v="-7.790179673307323"/>
    <x v="23"/>
    <x v="1"/>
    <x v="12"/>
    <x v="12"/>
  </r>
  <r>
    <x v="0"/>
    <x v="0"/>
    <x v="2"/>
    <x v="9"/>
    <x v="0"/>
    <x v="614"/>
    <x v="614"/>
    <x v="1"/>
    <x v="1"/>
    <x v="0"/>
    <x v="0"/>
    <x v="24"/>
    <x v="24"/>
    <x v="0"/>
    <n v="487085.88"/>
    <n v="1165000"/>
    <n v="1165000"/>
    <n v="1254905.78"/>
    <n v="89905.78"/>
    <n v="7.7172343347639485"/>
    <x v="23"/>
    <x v="0"/>
    <x v="12"/>
    <x v="12"/>
  </r>
  <r>
    <x v="0"/>
    <x v="0"/>
    <x v="2"/>
    <x v="9"/>
    <x v="0"/>
    <x v="615"/>
    <x v="615"/>
    <x v="1"/>
    <x v="1"/>
    <x v="0"/>
    <x v="0"/>
    <x v="24"/>
    <x v="24"/>
    <x v="0"/>
    <n v="1934691.56"/>
    <n v="3226755.52"/>
    <n v="3226755.52"/>
    <n v="1895342.18"/>
    <n v="-1331413.3400000001"/>
    <n v="-41.261673893409814"/>
    <x v="23"/>
    <x v="1"/>
    <x v="11"/>
    <x v="11"/>
  </r>
  <r>
    <x v="0"/>
    <x v="0"/>
    <x v="2"/>
    <x v="9"/>
    <x v="0"/>
    <x v="616"/>
    <x v="43"/>
    <x v="1"/>
    <x v="1"/>
    <x v="0"/>
    <x v="0"/>
    <x v="24"/>
    <x v="24"/>
    <x v="0"/>
    <n v="2693949.28"/>
    <n v="1732000"/>
    <n v="1732000"/>
    <n v="1789118"/>
    <n v="57118"/>
    <n v="3.2978060046189377"/>
    <x v="23"/>
    <x v="0"/>
    <x v="0"/>
    <x v="0"/>
  </r>
  <r>
    <x v="0"/>
    <x v="0"/>
    <x v="2"/>
    <x v="9"/>
    <x v="0"/>
    <x v="617"/>
    <x v="616"/>
    <x v="1"/>
    <x v="1"/>
    <x v="0"/>
    <x v="0"/>
    <x v="24"/>
    <x v="24"/>
    <x v="0"/>
    <n v="4775084.95"/>
    <n v="8844228.0199999996"/>
    <n v="8844228.0199999996"/>
    <n v="4532053.6100000003"/>
    <n v="-4312174.41"/>
    <n v="-48.756933903655728"/>
    <x v="23"/>
    <x v="1"/>
    <x v="12"/>
    <x v="12"/>
  </r>
  <r>
    <x v="0"/>
    <x v="0"/>
    <x v="2"/>
    <x v="9"/>
    <x v="0"/>
    <x v="618"/>
    <x v="617"/>
    <x v="1"/>
    <x v="1"/>
    <x v="0"/>
    <x v="0"/>
    <x v="24"/>
    <x v="24"/>
    <x v="0"/>
    <n v="4609132.17"/>
    <n v="2166000"/>
    <n v="2166000"/>
    <n v="2907258.57"/>
    <n v="741258.57"/>
    <n v="34.222463988919664"/>
    <x v="23"/>
    <x v="0"/>
    <x v="12"/>
    <x v="12"/>
  </r>
  <r>
    <x v="0"/>
    <x v="0"/>
    <x v="2"/>
    <x v="9"/>
    <x v="0"/>
    <x v="619"/>
    <x v="618"/>
    <x v="1"/>
    <x v="1"/>
    <x v="0"/>
    <x v="0"/>
    <x v="24"/>
    <x v="24"/>
    <x v="0"/>
    <n v="5758367.3099999996"/>
    <n v="10433634.619999999"/>
    <n v="10433634.619999999"/>
    <n v="6617266.4699999997"/>
    <n v="-3816368.15"/>
    <n v="-36.577552204909395"/>
    <x v="23"/>
    <x v="1"/>
    <x v="11"/>
    <x v="11"/>
  </r>
  <r>
    <x v="0"/>
    <x v="0"/>
    <x v="2"/>
    <x v="10"/>
    <x v="0"/>
    <x v="620"/>
    <x v="619"/>
    <x v="1"/>
    <x v="1"/>
    <x v="0"/>
    <x v="0"/>
    <x v="24"/>
    <x v="24"/>
    <x v="0"/>
    <n v="723363.16"/>
    <n v="2900000"/>
    <n v="2900000"/>
    <n v="4810380.4800000004"/>
    <n v="1910380.48"/>
    <n v="65.875188965517239"/>
    <x v="23"/>
    <x v="0"/>
    <x v="10"/>
    <x v="10"/>
  </r>
  <r>
    <x v="0"/>
    <x v="0"/>
    <x v="2"/>
    <x v="10"/>
    <x v="0"/>
    <x v="621"/>
    <x v="620"/>
    <x v="1"/>
    <x v="1"/>
    <x v="0"/>
    <x v="0"/>
    <x v="24"/>
    <x v="24"/>
    <x v="0"/>
    <n v="792374.82"/>
    <n v="8010000"/>
    <n v="8010000"/>
    <n v="5805834.1100000003"/>
    <n v="-2204165.89"/>
    <n v="-27.517676529338328"/>
    <x v="23"/>
    <x v="1"/>
    <x v="7"/>
    <x v="7"/>
  </r>
  <r>
    <x v="0"/>
    <x v="0"/>
    <x v="2"/>
    <x v="11"/>
    <x v="0"/>
    <x v="622"/>
    <x v="621"/>
    <x v="1"/>
    <x v="1"/>
    <x v="0"/>
    <x v="0"/>
    <x v="24"/>
    <x v="24"/>
    <x v="0"/>
    <n v="13958389.1"/>
    <n v="13895390.880000001"/>
    <n v="13895390.880000001"/>
    <n v="17125538.939999998"/>
    <n v="3230148.06"/>
    <n v="23.246183485555896"/>
    <x v="23"/>
    <x v="0"/>
    <x v="6"/>
    <x v="6"/>
  </r>
  <r>
    <x v="0"/>
    <x v="0"/>
    <x v="2"/>
    <x v="11"/>
    <x v="0"/>
    <x v="623"/>
    <x v="622"/>
    <x v="1"/>
    <x v="1"/>
    <x v="0"/>
    <x v="0"/>
    <x v="24"/>
    <x v="24"/>
    <x v="0"/>
    <n v="1571239.1"/>
    <n v="2641212"/>
    <n v="2641212"/>
    <n v="2684023.4500000002"/>
    <n v="42811.45"/>
    <n v="1.6209016921019594"/>
    <x v="23"/>
    <x v="0"/>
    <x v="12"/>
    <x v="12"/>
  </r>
  <r>
    <x v="0"/>
    <x v="0"/>
    <x v="2"/>
    <x v="11"/>
    <x v="0"/>
    <x v="624"/>
    <x v="623"/>
    <x v="1"/>
    <x v="1"/>
    <x v="0"/>
    <x v="0"/>
    <x v="24"/>
    <x v="24"/>
    <x v="0"/>
    <n v="951380.26"/>
    <n v="940000"/>
    <n v="940000"/>
    <n v="3020091.37"/>
    <n v="2080091.37"/>
    <n v="221.28631595744679"/>
    <x v="23"/>
    <x v="0"/>
    <x v="12"/>
    <x v="12"/>
  </r>
  <r>
    <x v="0"/>
    <x v="0"/>
    <x v="2"/>
    <x v="11"/>
    <x v="0"/>
    <x v="625"/>
    <x v="624"/>
    <x v="1"/>
    <x v="1"/>
    <x v="0"/>
    <x v="0"/>
    <x v="24"/>
    <x v="24"/>
    <x v="0"/>
    <n v="3603371.35"/>
    <n v="7205645.6799999997"/>
    <n v="7205645.6799999997"/>
    <n v="10839991.51"/>
    <n v="3634345.83"/>
    <n v="50.437476270690013"/>
    <x v="23"/>
    <x v="0"/>
    <x v="10"/>
    <x v="10"/>
  </r>
  <r>
    <x v="0"/>
    <x v="0"/>
    <x v="2"/>
    <x v="11"/>
    <x v="0"/>
    <x v="626"/>
    <x v="625"/>
    <x v="1"/>
    <x v="1"/>
    <x v="0"/>
    <x v="0"/>
    <x v="24"/>
    <x v="24"/>
    <x v="0"/>
    <n v="1262010.82"/>
    <n v="3273903"/>
    <n v="3273903"/>
    <n v="4199774.91"/>
    <n v="925871.91"/>
    <n v="28.280370860101844"/>
    <x v="23"/>
    <x v="0"/>
    <x v="11"/>
    <x v="11"/>
  </r>
  <r>
    <x v="0"/>
    <x v="0"/>
    <x v="2"/>
    <x v="11"/>
    <x v="0"/>
    <x v="627"/>
    <x v="626"/>
    <x v="1"/>
    <x v="1"/>
    <x v="0"/>
    <x v="0"/>
    <x v="24"/>
    <x v="24"/>
    <x v="0"/>
    <n v="3127298.81"/>
    <n v="2182398.2000000002"/>
    <n v="2182398.2000000002"/>
    <n v="3734305.13"/>
    <n v="1551906.93"/>
    <n v="71.11016358059679"/>
    <x v="23"/>
    <x v="0"/>
    <x v="11"/>
    <x v="11"/>
  </r>
  <r>
    <x v="0"/>
    <x v="0"/>
    <x v="2"/>
    <x v="11"/>
    <x v="0"/>
    <x v="628"/>
    <x v="627"/>
    <x v="1"/>
    <x v="1"/>
    <x v="0"/>
    <x v="0"/>
    <x v="24"/>
    <x v="24"/>
    <x v="0"/>
    <n v="785643.71"/>
    <n v="1512008"/>
    <n v="1512008"/>
    <n v="2769817.32"/>
    <n v="1257809.32"/>
    <n v="83.188006941762211"/>
    <x v="23"/>
    <x v="0"/>
    <x v="0"/>
    <x v="0"/>
  </r>
  <r>
    <x v="0"/>
    <x v="0"/>
    <x v="2"/>
    <x v="11"/>
    <x v="0"/>
    <x v="629"/>
    <x v="628"/>
    <x v="1"/>
    <x v="1"/>
    <x v="0"/>
    <x v="0"/>
    <x v="24"/>
    <x v="24"/>
    <x v="0"/>
    <n v="1600960.33"/>
    <n v="1625432"/>
    <n v="1625432"/>
    <n v="2990165.82"/>
    <n v="1364733.82"/>
    <n v="83.961298903922156"/>
    <x v="23"/>
    <x v="0"/>
    <x v="11"/>
    <x v="11"/>
  </r>
  <r>
    <x v="0"/>
    <x v="0"/>
    <x v="2"/>
    <x v="11"/>
    <x v="0"/>
    <x v="630"/>
    <x v="629"/>
    <x v="1"/>
    <x v="1"/>
    <x v="0"/>
    <x v="0"/>
    <x v="24"/>
    <x v="24"/>
    <x v="0"/>
    <n v="2764628.71"/>
    <n v="5182910"/>
    <n v="5182910"/>
    <n v="2969260.44"/>
    <n v="-2213649.56"/>
    <n v="-42.710553723680327"/>
    <x v="23"/>
    <x v="1"/>
    <x v="12"/>
    <x v="12"/>
  </r>
  <r>
    <x v="0"/>
    <x v="0"/>
    <x v="2"/>
    <x v="11"/>
    <x v="0"/>
    <x v="631"/>
    <x v="630"/>
    <x v="1"/>
    <x v="1"/>
    <x v="0"/>
    <x v="0"/>
    <x v="24"/>
    <x v="24"/>
    <x v="0"/>
    <n v="12170915.119999999"/>
    <n v="12568500"/>
    <n v="12568500"/>
    <n v="16623300.800000001"/>
    <n v="4054800.8"/>
    <n v="32.261612762063891"/>
    <x v="23"/>
    <x v="0"/>
    <x v="10"/>
    <x v="10"/>
  </r>
  <r>
    <x v="0"/>
    <x v="0"/>
    <x v="2"/>
    <x v="11"/>
    <x v="0"/>
    <x v="632"/>
    <x v="631"/>
    <x v="1"/>
    <x v="1"/>
    <x v="0"/>
    <x v="0"/>
    <x v="24"/>
    <x v="24"/>
    <x v="0"/>
    <n v="635171.77"/>
    <n v="2632581"/>
    <n v="2632581"/>
    <n v="3125931.52"/>
    <n v="493350.52"/>
    <n v="18.740183872784922"/>
    <x v="23"/>
    <x v="0"/>
    <x v="12"/>
    <x v="12"/>
  </r>
  <r>
    <x v="0"/>
    <x v="0"/>
    <x v="2"/>
    <x v="11"/>
    <x v="0"/>
    <x v="633"/>
    <x v="632"/>
    <x v="1"/>
    <x v="1"/>
    <x v="0"/>
    <x v="0"/>
    <x v="24"/>
    <x v="24"/>
    <x v="0"/>
    <n v="3003800.34"/>
    <n v="5345607.72"/>
    <n v="5345607.72"/>
    <n v="6705875.1699999999"/>
    <n v="1360267.45"/>
    <n v="25.446451016424376"/>
    <x v="23"/>
    <x v="0"/>
    <x v="11"/>
    <x v="11"/>
  </r>
  <r>
    <x v="0"/>
    <x v="0"/>
    <x v="2"/>
    <x v="11"/>
    <x v="0"/>
    <x v="634"/>
    <x v="633"/>
    <x v="1"/>
    <x v="1"/>
    <x v="0"/>
    <x v="0"/>
    <x v="24"/>
    <x v="24"/>
    <x v="0"/>
    <n v="2751370.12"/>
    <n v="5780050"/>
    <n v="5780050"/>
    <n v="6856142.3899999997"/>
    <n v="1076092.3899999999"/>
    <n v="18.617354348145778"/>
    <x v="23"/>
    <x v="0"/>
    <x v="11"/>
    <x v="11"/>
  </r>
  <r>
    <x v="0"/>
    <x v="0"/>
    <x v="2"/>
    <x v="11"/>
    <x v="0"/>
    <x v="635"/>
    <x v="634"/>
    <x v="1"/>
    <x v="1"/>
    <x v="0"/>
    <x v="0"/>
    <x v="24"/>
    <x v="24"/>
    <x v="0"/>
    <n v="1220324.5900000001"/>
    <n v="4695925"/>
    <n v="4695925"/>
    <n v="2867612.92"/>
    <n v="-1828312.08"/>
    <n v="-38.934013639485293"/>
    <x v="23"/>
    <x v="1"/>
    <x v="11"/>
    <x v="11"/>
  </r>
  <r>
    <x v="0"/>
    <x v="0"/>
    <x v="2"/>
    <x v="11"/>
    <x v="0"/>
    <x v="636"/>
    <x v="635"/>
    <x v="1"/>
    <x v="1"/>
    <x v="0"/>
    <x v="0"/>
    <x v="24"/>
    <x v="24"/>
    <x v="0"/>
    <n v="787230.96"/>
    <n v="3257118.14"/>
    <n v="3257118.14"/>
    <n v="3228790.45"/>
    <n v="-28327.69"/>
    <n v="-0.86971638062842882"/>
    <x v="23"/>
    <x v="1"/>
    <x v="12"/>
    <x v="12"/>
  </r>
  <r>
    <x v="0"/>
    <x v="0"/>
    <x v="2"/>
    <x v="12"/>
    <x v="0"/>
    <x v="637"/>
    <x v="636"/>
    <x v="1"/>
    <x v="1"/>
    <x v="0"/>
    <x v="0"/>
    <x v="24"/>
    <x v="24"/>
    <x v="0"/>
    <n v="1568844.26"/>
    <n v="8519894.5099999998"/>
    <n v="8519894.5099999998"/>
    <n v="3492293.6899999995"/>
    <n v="-5027600.82"/>
    <n v="-59.01012992706643"/>
    <x v="23"/>
    <x v="1"/>
    <x v="12"/>
    <x v="12"/>
  </r>
  <r>
    <x v="0"/>
    <x v="0"/>
    <x v="2"/>
    <x v="12"/>
    <x v="0"/>
    <x v="638"/>
    <x v="637"/>
    <x v="1"/>
    <x v="1"/>
    <x v="0"/>
    <x v="0"/>
    <x v="24"/>
    <x v="24"/>
    <x v="0"/>
    <n v="3761299.47"/>
    <n v="4784840"/>
    <n v="4784840"/>
    <n v="8760021.1999999993"/>
    <n v="3975181.2"/>
    <n v="83.078665117328896"/>
    <x v="23"/>
    <x v="0"/>
    <x v="11"/>
    <x v="11"/>
  </r>
  <r>
    <x v="0"/>
    <x v="0"/>
    <x v="2"/>
    <x v="12"/>
    <x v="0"/>
    <x v="639"/>
    <x v="638"/>
    <x v="1"/>
    <x v="1"/>
    <x v="0"/>
    <x v="0"/>
    <x v="24"/>
    <x v="24"/>
    <x v="0"/>
    <n v="792427.67"/>
    <n v="920000"/>
    <n v="920000"/>
    <n v="1188013.56"/>
    <n v="268013.56"/>
    <n v="29.131908695652172"/>
    <x v="23"/>
    <x v="0"/>
    <x v="0"/>
    <x v="0"/>
  </r>
  <r>
    <x v="0"/>
    <x v="0"/>
    <x v="2"/>
    <x v="13"/>
    <x v="0"/>
    <x v="640"/>
    <x v="639"/>
    <x v="1"/>
    <x v="1"/>
    <x v="0"/>
    <x v="0"/>
    <x v="24"/>
    <x v="24"/>
    <x v="0"/>
    <n v="2317269.37"/>
    <n v="2088450"/>
    <n v="2088450"/>
    <n v="2185392.2800000003"/>
    <n v="96942.28"/>
    <n v="4.6418291077114615"/>
    <x v="23"/>
    <x v="0"/>
    <x v="0"/>
    <x v="0"/>
  </r>
  <r>
    <x v="0"/>
    <x v="0"/>
    <x v="2"/>
    <x v="13"/>
    <x v="0"/>
    <x v="641"/>
    <x v="640"/>
    <x v="1"/>
    <x v="1"/>
    <x v="0"/>
    <x v="0"/>
    <x v="24"/>
    <x v="24"/>
    <x v="0"/>
    <n v="7063365.4299999997"/>
    <n v="13053000"/>
    <n v="13053000"/>
    <n v="16738191.199999999"/>
    <n v="3685191.2"/>
    <n v="28.232522791695395"/>
    <x v="23"/>
    <x v="0"/>
    <x v="7"/>
    <x v="7"/>
  </r>
  <r>
    <x v="0"/>
    <x v="0"/>
    <x v="2"/>
    <x v="13"/>
    <x v="0"/>
    <x v="642"/>
    <x v="641"/>
    <x v="1"/>
    <x v="1"/>
    <x v="0"/>
    <x v="0"/>
    <x v="24"/>
    <x v="24"/>
    <x v="0"/>
    <n v="1291225"/>
    <n v="4114480"/>
    <n v="4114480"/>
    <n v="1721981.92"/>
    <n v="-2392498.08"/>
    <n v="-58.148249110458671"/>
    <x v="23"/>
    <x v="1"/>
    <x v="12"/>
    <x v="12"/>
  </r>
  <r>
    <x v="0"/>
    <x v="0"/>
    <x v="2"/>
    <x v="13"/>
    <x v="0"/>
    <x v="643"/>
    <x v="642"/>
    <x v="1"/>
    <x v="1"/>
    <x v="0"/>
    <x v="0"/>
    <x v="24"/>
    <x v="24"/>
    <x v="0"/>
    <n v="418303.63"/>
    <n v="7860900"/>
    <n v="7860900"/>
    <n v="2490878.38"/>
    <n v="-5370021.6200000001"/>
    <n v="-68.313063644111992"/>
    <x v="23"/>
    <x v="1"/>
    <x v="12"/>
    <x v="12"/>
  </r>
  <r>
    <x v="0"/>
    <x v="0"/>
    <x v="2"/>
    <x v="13"/>
    <x v="0"/>
    <x v="644"/>
    <x v="643"/>
    <x v="1"/>
    <x v="1"/>
    <x v="0"/>
    <x v="0"/>
    <x v="24"/>
    <x v="24"/>
    <x v="0"/>
    <n v="5488253.9500000002"/>
    <n v="7560000"/>
    <n v="7560000"/>
    <n v="10891664.890000001"/>
    <n v="3331664.89"/>
    <n v="44.069641402116403"/>
    <x v="23"/>
    <x v="0"/>
    <x v="6"/>
    <x v="6"/>
  </r>
  <r>
    <x v="0"/>
    <x v="0"/>
    <x v="2"/>
    <x v="13"/>
    <x v="0"/>
    <x v="645"/>
    <x v="644"/>
    <x v="1"/>
    <x v="1"/>
    <x v="0"/>
    <x v="0"/>
    <x v="24"/>
    <x v="24"/>
    <x v="0"/>
    <n v="1385327.76"/>
    <n v="5080138.68"/>
    <n v="5080138.68"/>
    <n v="2977280.86"/>
    <n v="-2102857.8199999998"/>
    <n v="-41.393708960716801"/>
    <x v="23"/>
    <x v="1"/>
    <x v="13"/>
    <x v="13"/>
  </r>
  <r>
    <x v="0"/>
    <x v="0"/>
    <x v="2"/>
    <x v="13"/>
    <x v="0"/>
    <x v="646"/>
    <x v="645"/>
    <x v="1"/>
    <x v="1"/>
    <x v="0"/>
    <x v="0"/>
    <x v="24"/>
    <x v="24"/>
    <x v="0"/>
    <n v="2208638.11"/>
    <n v="4529458"/>
    <n v="4529458"/>
    <n v="3441608.2"/>
    <n v="-1087849.8"/>
    <n v="-24.01721795411283"/>
    <x v="23"/>
    <x v="1"/>
    <x v="12"/>
    <x v="12"/>
  </r>
  <r>
    <x v="0"/>
    <x v="0"/>
    <x v="2"/>
    <x v="13"/>
    <x v="0"/>
    <x v="647"/>
    <x v="646"/>
    <x v="1"/>
    <x v="1"/>
    <x v="0"/>
    <x v="0"/>
    <x v="24"/>
    <x v="24"/>
    <x v="0"/>
    <n v="3295227.72"/>
    <n v="6736971.5999999996"/>
    <n v="6736971.5999999996"/>
    <n v="7494151.4900000002"/>
    <n v="757179.89"/>
    <n v="11.239172954209872"/>
    <x v="23"/>
    <x v="0"/>
    <x v="12"/>
    <x v="12"/>
  </r>
  <r>
    <x v="0"/>
    <x v="0"/>
    <x v="2"/>
    <x v="13"/>
    <x v="0"/>
    <x v="648"/>
    <x v="647"/>
    <x v="1"/>
    <x v="1"/>
    <x v="0"/>
    <x v="0"/>
    <x v="24"/>
    <x v="24"/>
    <x v="0"/>
    <n v="10639635.57"/>
    <n v="5550420"/>
    <n v="5550420"/>
    <n v="11700563.029999999"/>
    <n v="6150143.0300000003"/>
    <n v="110.80500268448152"/>
    <x v="23"/>
    <x v="0"/>
    <x v="11"/>
    <x v="11"/>
  </r>
  <r>
    <x v="0"/>
    <x v="0"/>
    <x v="2"/>
    <x v="13"/>
    <x v="0"/>
    <x v="649"/>
    <x v="648"/>
    <x v="1"/>
    <x v="1"/>
    <x v="0"/>
    <x v="0"/>
    <x v="24"/>
    <x v="24"/>
    <x v="0"/>
    <n v="2619627.9900000002"/>
    <n v="3004560"/>
    <n v="3004560"/>
    <n v="4205420.8499999996"/>
    <n v="1200860.8500000001"/>
    <n v="39.967943725537182"/>
    <x v="23"/>
    <x v="0"/>
    <x v="13"/>
    <x v="13"/>
  </r>
  <r>
    <x v="0"/>
    <x v="0"/>
    <x v="3"/>
    <x v="14"/>
    <x v="0"/>
    <x v="650"/>
    <x v="649"/>
    <x v="1"/>
    <x v="1"/>
    <x v="0"/>
    <x v="0"/>
    <x v="24"/>
    <x v="24"/>
    <x v="0"/>
    <n v="4563213.6100000003"/>
    <n v="6762306.9000000004"/>
    <n v="6762306.9000000004"/>
    <n v="6349887.7599999998"/>
    <n v="-412419.14"/>
    <n v="-6.0987935936477538"/>
    <x v="23"/>
    <x v="1"/>
    <x v="11"/>
    <x v="11"/>
  </r>
  <r>
    <x v="0"/>
    <x v="0"/>
    <x v="3"/>
    <x v="14"/>
    <x v="0"/>
    <x v="651"/>
    <x v="650"/>
    <x v="1"/>
    <x v="1"/>
    <x v="0"/>
    <x v="0"/>
    <x v="24"/>
    <x v="24"/>
    <x v="0"/>
    <n v="12081259.91"/>
    <n v="28411238.960000001"/>
    <n v="28411238.960000001"/>
    <n v="28240526.850000001"/>
    <n v="-170712.11"/>
    <n v="-0.60086119524862858"/>
    <x v="23"/>
    <x v="1"/>
    <x v="8"/>
    <x v="8"/>
  </r>
  <r>
    <x v="0"/>
    <x v="0"/>
    <x v="3"/>
    <x v="14"/>
    <x v="0"/>
    <x v="652"/>
    <x v="651"/>
    <x v="1"/>
    <x v="1"/>
    <x v="0"/>
    <x v="0"/>
    <x v="24"/>
    <x v="24"/>
    <x v="0"/>
    <n v="11006065.33"/>
    <n v="17868892"/>
    <n v="17868892"/>
    <n v="10067754.600000001"/>
    <n v="-7801137.4000000004"/>
    <n v="-43.657644805285074"/>
    <x v="23"/>
    <x v="1"/>
    <x v="6"/>
    <x v="6"/>
  </r>
  <r>
    <x v="0"/>
    <x v="0"/>
    <x v="3"/>
    <x v="14"/>
    <x v="0"/>
    <x v="653"/>
    <x v="652"/>
    <x v="1"/>
    <x v="1"/>
    <x v="0"/>
    <x v="0"/>
    <x v="24"/>
    <x v="24"/>
    <x v="0"/>
    <n v="7158262.9800000004"/>
    <n v="11701345"/>
    <n v="11701345"/>
    <n v="9900577.6799999978"/>
    <n v="-1800767.32"/>
    <n v="-15.38940455135713"/>
    <x v="23"/>
    <x v="1"/>
    <x v="8"/>
    <x v="8"/>
  </r>
  <r>
    <x v="0"/>
    <x v="0"/>
    <x v="3"/>
    <x v="14"/>
    <x v="0"/>
    <x v="654"/>
    <x v="653"/>
    <x v="1"/>
    <x v="1"/>
    <x v="0"/>
    <x v="0"/>
    <x v="24"/>
    <x v="24"/>
    <x v="0"/>
    <n v="6268873.6399999997"/>
    <n v="10100000"/>
    <n v="10100000"/>
    <n v="8838281.0099999998"/>
    <n v="-1261718.99"/>
    <n v="-12.492267227722772"/>
    <x v="23"/>
    <x v="1"/>
    <x v="8"/>
    <x v="8"/>
  </r>
  <r>
    <x v="0"/>
    <x v="0"/>
    <x v="3"/>
    <x v="14"/>
    <x v="0"/>
    <x v="655"/>
    <x v="654"/>
    <x v="1"/>
    <x v="1"/>
    <x v="0"/>
    <x v="0"/>
    <x v="24"/>
    <x v="24"/>
    <x v="0"/>
    <n v="13375326.970000001"/>
    <n v="22580123"/>
    <n v="22580123"/>
    <n v="19076877.510000002"/>
    <n v="-3503245.49"/>
    <n v="-15.5147316513732"/>
    <x v="23"/>
    <x v="1"/>
    <x v="9"/>
    <x v="9"/>
  </r>
  <r>
    <x v="0"/>
    <x v="0"/>
    <x v="3"/>
    <x v="14"/>
    <x v="0"/>
    <x v="656"/>
    <x v="655"/>
    <x v="1"/>
    <x v="1"/>
    <x v="0"/>
    <x v="0"/>
    <x v="24"/>
    <x v="24"/>
    <x v="0"/>
    <n v="1814788.13"/>
    <n v="5130000"/>
    <n v="5130000"/>
    <n v="4686573.1500000004"/>
    <n v="-443426.85"/>
    <n v="-8.6437982456140343"/>
    <x v="23"/>
    <x v="1"/>
    <x v="12"/>
    <x v="12"/>
  </r>
  <r>
    <x v="0"/>
    <x v="0"/>
    <x v="3"/>
    <x v="14"/>
    <x v="0"/>
    <x v="657"/>
    <x v="656"/>
    <x v="1"/>
    <x v="1"/>
    <x v="0"/>
    <x v="0"/>
    <x v="24"/>
    <x v="24"/>
    <x v="0"/>
    <n v="12129622.09"/>
    <n v="15164568"/>
    <n v="15164568"/>
    <n v="7547542.1399999997"/>
    <n v="-7617025.8600000003"/>
    <n v="-50.229098910038189"/>
    <x v="23"/>
    <x v="1"/>
    <x v="11"/>
    <x v="11"/>
  </r>
  <r>
    <x v="0"/>
    <x v="0"/>
    <x v="3"/>
    <x v="14"/>
    <x v="0"/>
    <x v="658"/>
    <x v="657"/>
    <x v="1"/>
    <x v="1"/>
    <x v="0"/>
    <x v="0"/>
    <x v="24"/>
    <x v="24"/>
    <x v="0"/>
    <n v="10254460.560000001"/>
    <n v="11931455"/>
    <n v="11931455"/>
    <n v="15341107.109999999"/>
    <n v="3409652.11"/>
    <n v="28.577001799026188"/>
    <x v="23"/>
    <x v="0"/>
    <x v="11"/>
    <x v="11"/>
  </r>
  <r>
    <x v="0"/>
    <x v="0"/>
    <x v="3"/>
    <x v="14"/>
    <x v="0"/>
    <x v="659"/>
    <x v="658"/>
    <x v="1"/>
    <x v="1"/>
    <x v="0"/>
    <x v="0"/>
    <x v="24"/>
    <x v="24"/>
    <x v="0"/>
    <n v="2061954.71"/>
    <n v="5090455"/>
    <n v="5090455"/>
    <n v="2251746.15"/>
    <n v="-2838708.85"/>
    <n v="-55.765326478674304"/>
    <x v="23"/>
    <x v="1"/>
    <x v="12"/>
    <x v="12"/>
  </r>
  <r>
    <x v="0"/>
    <x v="0"/>
    <x v="3"/>
    <x v="14"/>
    <x v="0"/>
    <x v="660"/>
    <x v="659"/>
    <x v="1"/>
    <x v="1"/>
    <x v="0"/>
    <x v="0"/>
    <x v="24"/>
    <x v="24"/>
    <x v="0"/>
    <n v="3188783.28"/>
    <n v="9952450"/>
    <n v="9952450"/>
    <n v="5958939.1100000003"/>
    <n v="-3993510.89"/>
    <n v="-40.125907590593272"/>
    <x v="23"/>
    <x v="1"/>
    <x v="12"/>
    <x v="12"/>
  </r>
  <r>
    <x v="0"/>
    <x v="0"/>
    <x v="3"/>
    <x v="14"/>
    <x v="0"/>
    <x v="661"/>
    <x v="660"/>
    <x v="1"/>
    <x v="1"/>
    <x v="0"/>
    <x v="0"/>
    <x v="24"/>
    <x v="24"/>
    <x v="0"/>
    <n v="4915465.26"/>
    <n v="9619765"/>
    <n v="9619765"/>
    <n v="10567091.879999999"/>
    <n v="947326.88"/>
    <n v="9.8477133277164253"/>
    <x v="23"/>
    <x v="0"/>
    <x v="11"/>
    <x v="11"/>
  </r>
  <r>
    <x v="0"/>
    <x v="0"/>
    <x v="3"/>
    <x v="14"/>
    <x v="0"/>
    <x v="662"/>
    <x v="661"/>
    <x v="1"/>
    <x v="1"/>
    <x v="0"/>
    <x v="0"/>
    <x v="24"/>
    <x v="24"/>
    <x v="0"/>
    <n v="3210436.32"/>
    <n v="12068250"/>
    <n v="12068250"/>
    <n v="9328428.040000001"/>
    <n v="-2739821.96"/>
    <n v="-22.702727901725602"/>
    <x v="23"/>
    <x v="1"/>
    <x v="12"/>
    <x v="12"/>
  </r>
  <r>
    <x v="0"/>
    <x v="0"/>
    <x v="3"/>
    <x v="14"/>
    <x v="0"/>
    <x v="663"/>
    <x v="662"/>
    <x v="1"/>
    <x v="1"/>
    <x v="0"/>
    <x v="0"/>
    <x v="24"/>
    <x v="24"/>
    <x v="0"/>
    <n v="2466674.62"/>
    <n v="8589059"/>
    <n v="8589059"/>
    <n v="8495365.0300000012"/>
    <n v="-93693.97"/>
    <n v="-1.0908525602164336"/>
    <x v="23"/>
    <x v="1"/>
    <x v="11"/>
    <x v="11"/>
  </r>
  <r>
    <x v="0"/>
    <x v="0"/>
    <x v="3"/>
    <x v="14"/>
    <x v="0"/>
    <x v="664"/>
    <x v="663"/>
    <x v="1"/>
    <x v="1"/>
    <x v="0"/>
    <x v="0"/>
    <x v="24"/>
    <x v="24"/>
    <x v="0"/>
    <n v="3189247.42"/>
    <n v="8334300"/>
    <n v="8334300"/>
    <n v="9277840.2699999996"/>
    <n v="943540.27"/>
    <n v="11.321169984281823"/>
    <x v="23"/>
    <x v="0"/>
    <x v="12"/>
    <x v="12"/>
  </r>
  <r>
    <x v="0"/>
    <x v="0"/>
    <x v="3"/>
    <x v="15"/>
    <x v="0"/>
    <x v="665"/>
    <x v="664"/>
    <x v="1"/>
    <x v="1"/>
    <x v="0"/>
    <x v="0"/>
    <x v="24"/>
    <x v="24"/>
    <x v="0"/>
    <n v="1893788.32"/>
    <n v="7712000"/>
    <n v="7712000"/>
    <n v="9672031.6599999983"/>
    <n v="1960031.66"/>
    <n v="25.415348288381743"/>
    <x v="23"/>
    <x v="0"/>
    <x v="12"/>
    <x v="12"/>
  </r>
  <r>
    <x v="0"/>
    <x v="0"/>
    <x v="3"/>
    <x v="15"/>
    <x v="0"/>
    <x v="666"/>
    <x v="665"/>
    <x v="1"/>
    <x v="1"/>
    <x v="0"/>
    <x v="0"/>
    <x v="24"/>
    <x v="24"/>
    <x v="0"/>
    <n v="2202569.4300000002"/>
    <n v="9820000"/>
    <n v="9820000"/>
    <n v="8632899.3100000005"/>
    <n v="-1187100.69"/>
    <n v="-12.088601731160896"/>
    <x v="23"/>
    <x v="1"/>
    <x v="12"/>
    <x v="12"/>
  </r>
  <r>
    <x v="0"/>
    <x v="0"/>
    <x v="3"/>
    <x v="15"/>
    <x v="0"/>
    <x v="667"/>
    <x v="666"/>
    <x v="1"/>
    <x v="1"/>
    <x v="0"/>
    <x v="0"/>
    <x v="24"/>
    <x v="24"/>
    <x v="0"/>
    <n v="2032782.88"/>
    <n v="5270000"/>
    <n v="5270000"/>
    <n v="5874998.1000000006"/>
    <n v="604998.1"/>
    <n v="11.480039848197345"/>
    <x v="23"/>
    <x v="0"/>
    <x v="12"/>
    <x v="12"/>
  </r>
  <r>
    <x v="0"/>
    <x v="0"/>
    <x v="3"/>
    <x v="15"/>
    <x v="0"/>
    <x v="668"/>
    <x v="667"/>
    <x v="1"/>
    <x v="1"/>
    <x v="0"/>
    <x v="0"/>
    <x v="24"/>
    <x v="24"/>
    <x v="0"/>
    <n v="7483249.21"/>
    <n v="20729100"/>
    <n v="20729100"/>
    <n v="16931025.270000003"/>
    <n v="-3798074.73"/>
    <n v="-18.322429483190298"/>
    <x v="23"/>
    <x v="1"/>
    <x v="7"/>
    <x v="7"/>
  </r>
  <r>
    <x v="0"/>
    <x v="0"/>
    <x v="3"/>
    <x v="15"/>
    <x v="0"/>
    <x v="669"/>
    <x v="668"/>
    <x v="1"/>
    <x v="1"/>
    <x v="0"/>
    <x v="0"/>
    <x v="24"/>
    <x v="24"/>
    <x v="0"/>
    <n v="2205995.06"/>
    <n v="7453789.46"/>
    <n v="7453789.46"/>
    <n v="7403731.3700000001"/>
    <n v="-50058.09"/>
    <n v="-0.67157907086900737"/>
    <x v="23"/>
    <x v="1"/>
    <x v="12"/>
    <x v="12"/>
  </r>
  <r>
    <x v="0"/>
    <x v="0"/>
    <x v="3"/>
    <x v="75"/>
    <x v="0"/>
    <x v="670"/>
    <x v="669"/>
    <x v="1"/>
    <x v="1"/>
    <x v="0"/>
    <x v="0"/>
    <x v="24"/>
    <x v="24"/>
    <x v="0"/>
    <n v="16716852.84"/>
    <n v="36997382"/>
    <n v="36997382"/>
    <n v="23512937.940000001"/>
    <n v="-13484444.060000001"/>
    <n v="-36.447022278495268"/>
    <x v="23"/>
    <x v="1"/>
    <x v="7"/>
    <x v="7"/>
  </r>
  <r>
    <x v="0"/>
    <x v="0"/>
    <x v="3"/>
    <x v="75"/>
    <x v="0"/>
    <x v="671"/>
    <x v="670"/>
    <x v="1"/>
    <x v="1"/>
    <x v="0"/>
    <x v="0"/>
    <x v="24"/>
    <x v="24"/>
    <x v="0"/>
    <n v="11896679.189999999"/>
    <n v="19811606"/>
    <n v="19811606"/>
    <n v="18513720.990000002"/>
    <n v="-1297885.01"/>
    <n v="-6.5511347742328416"/>
    <x v="23"/>
    <x v="1"/>
    <x v="9"/>
    <x v="9"/>
  </r>
  <r>
    <x v="0"/>
    <x v="0"/>
    <x v="3"/>
    <x v="75"/>
    <x v="0"/>
    <x v="672"/>
    <x v="671"/>
    <x v="1"/>
    <x v="1"/>
    <x v="0"/>
    <x v="0"/>
    <x v="24"/>
    <x v="24"/>
    <x v="0"/>
    <n v="8816153.0600000005"/>
    <n v="26528425"/>
    <n v="26528425"/>
    <n v="23075486.140000001"/>
    <n v="-3452938.86"/>
    <n v="-13.015996464170037"/>
    <x v="23"/>
    <x v="1"/>
    <x v="11"/>
    <x v="11"/>
  </r>
  <r>
    <x v="0"/>
    <x v="0"/>
    <x v="3"/>
    <x v="75"/>
    <x v="0"/>
    <x v="673"/>
    <x v="672"/>
    <x v="1"/>
    <x v="1"/>
    <x v="0"/>
    <x v="0"/>
    <x v="24"/>
    <x v="24"/>
    <x v="0"/>
    <n v="6977503.5199999996"/>
    <n v="11880606"/>
    <n v="11880606"/>
    <n v="11949468.709999999"/>
    <n v="68862.710000000006"/>
    <n v="0.57962287445606731"/>
    <x v="23"/>
    <x v="0"/>
    <x v="11"/>
    <x v="11"/>
  </r>
  <r>
    <x v="0"/>
    <x v="0"/>
    <x v="3"/>
    <x v="75"/>
    <x v="0"/>
    <x v="674"/>
    <x v="673"/>
    <x v="1"/>
    <x v="1"/>
    <x v="0"/>
    <x v="0"/>
    <x v="24"/>
    <x v="24"/>
    <x v="0"/>
    <n v="18161953.34"/>
    <n v="29991350"/>
    <n v="29991350"/>
    <n v="45012624.569999993"/>
    <n v="15021274.57"/>
    <n v="50.08535651112738"/>
    <x v="23"/>
    <x v="0"/>
    <x v="10"/>
    <x v="10"/>
  </r>
  <r>
    <x v="0"/>
    <x v="0"/>
    <x v="3"/>
    <x v="75"/>
    <x v="0"/>
    <x v="675"/>
    <x v="674"/>
    <x v="1"/>
    <x v="1"/>
    <x v="0"/>
    <x v="0"/>
    <x v="24"/>
    <x v="24"/>
    <x v="0"/>
    <n v="5657889.8700000001"/>
    <n v="18219500"/>
    <n v="18219500"/>
    <n v="18518886.690000001"/>
    <n v="299386.69"/>
    <n v="1.6432212190235738"/>
    <x v="23"/>
    <x v="0"/>
    <x v="11"/>
    <x v="11"/>
  </r>
  <r>
    <x v="0"/>
    <x v="0"/>
    <x v="3"/>
    <x v="75"/>
    <x v="0"/>
    <x v="676"/>
    <x v="675"/>
    <x v="1"/>
    <x v="1"/>
    <x v="0"/>
    <x v="0"/>
    <x v="24"/>
    <x v="24"/>
    <x v="0"/>
    <n v="7554017.1100000003"/>
    <n v="16691100"/>
    <n v="16691100"/>
    <n v="16391354.73"/>
    <n v="-299745.27"/>
    <n v="-1.7958389201430704"/>
    <x v="23"/>
    <x v="1"/>
    <x v="11"/>
    <x v="11"/>
  </r>
  <r>
    <x v="0"/>
    <x v="0"/>
    <x v="3"/>
    <x v="16"/>
    <x v="0"/>
    <x v="677"/>
    <x v="676"/>
    <x v="1"/>
    <x v="1"/>
    <x v="0"/>
    <x v="0"/>
    <x v="24"/>
    <x v="24"/>
    <x v="0"/>
    <n v="3258119.15"/>
    <n v="10640000"/>
    <n v="10640000"/>
    <n v="16119062.250000002"/>
    <n v="5479062.25"/>
    <n v="51.494945958646618"/>
    <x v="23"/>
    <x v="0"/>
    <x v="12"/>
    <x v="12"/>
  </r>
  <r>
    <x v="0"/>
    <x v="0"/>
    <x v="3"/>
    <x v="16"/>
    <x v="0"/>
    <x v="678"/>
    <x v="677"/>
    <x v="1"/>
    <x v="1"/>
    <x v="0"/>
    <x v="0"/>
    <x v="24"/>
    <x v="24"/>
    <x v="0"/>
    <n v="9851278.2400000002"/>
    <n v="12480140"/>
    <n v="12480140"/>
    <n v="21308738.559999999"/>
    <n v="8828598.5600000005"/>
    <n v="70.741182070072938"/>
    <x v="23"/>
    <x v="0"/>
    <x v="11"/>
    <x v="11"/>
  </r>
  <r>
    <x v="0"/>
    <x v="0"/>
    <x v="3"/>
    <x v="16"/>
    <x v="0"/>
    <x v="679"/>
    <x v="678"/>
    <x v="1"/>
    <x v="1"/>
    <x v="0"/>
    <x v="0"/>
    <x v="24"/>
    <x v="24"/>
    <x v="0"/>
    <n v="5592191.5800000001"/>
    <n v="14538265.26"/>
    <n v="14538265.26"/>
    <n v="13993927.92"/>
    <n v="-544337.34"/>
    <n v="-3.7441698185110703"/>
    <x v="23"/>
    <x v="1"/>
    <x v="9"/>
    <x v="9"/>
  </r>
  <r>
    <x v="0"/>
    <x v="0"/>
    <x v="3"/>
    <x v="16"/>
    <x v="0"/>
    <x v="680"/>
    <x v="679"/>
    <x v="1"/>
    <x v="1"/>
    <x v="0"/>
    <x v="0"/>
    <x v="24"/>
    <x v="24"/>
    <x v="0"/>
    <n v="25140287.399999999"/>
    <n v="32395095"/>
    <n v="32395095"/>
    <n v="38309078.350000001"/>
    <n v="5913983.3499999996"/>
    <n v="18.255798755953638"/>
    <x v="23"/>
    <x v="0"/>
    <x v="10"/>
    <x v="10"/>
  </r>
  <r>
    <x v="0"/>
    <x v="0"/>
    <x v="3"/>
    <x v="16"/>
    <x v="0"/>
    <x v="681"/>
    <x v="680"/>
    <x v="1"/>
    <x v="1"/>
    <x v="0"/>
    <x v="0"/>
    <x v="24"/>
    <x v="24"/>
    <x v="0"/>
    <n v="7670665.2400000002"/>
    <n v="20591810"/>
    <n v="20591810"/>
    <n v="17570410.23"/>
    <n v="-3021399.77"/>
    <n v="-14.672822690186049"/>
    <x v="23"/>
    <x v="1"/>
    <x v="11"/>
    <x v="11"/>
  </r>
  <r>
    <x v="0"/>
    <x v="0"/>
    <x v="3"/>
    <x v="16"/>
    <x v="0"/>
    <x v="682"/>
    <x v="681"/>
    <x v="1"/>
    <x v="1"/>
    <x v="0"/>
    <x v="0"/>
    <x v="24"/>
    <x v="24"/>
    <x v="0"/>
    <n v="3117412.17"/>
    <n v="6410560"/>
    <n v="6410560"/>
    <n v="7103656.29"/>
    <n v="693096.29"/>
    <n v="10.811790077621923"/>
    <x v="23"/>
    <x v="0"/>
    <x v="12"/>
    <x v="12"/>
  </r>
  <r>
    <x v="0"/>
    <x v="0"/>
    <x v="3"/>
    <x v="16"/>
    <x v="0"/>
    <x v="683"/>
    <x v="682"/>
    <x v="1"/>
    <x v="1"/>
    <x v="0"/>
    <x v="0"/>
    <x v="24"/>
    <x v="24"/>
    <x v="0"/>
    <n v="6224084.6500000004"/>
    <n v="17536860"/>
    <n v="17536860"/>
    <n v="17761404.550000001"/>
    <n v="224544.55"/>
    <n v="1.2804147948948672"/>
    <x v="23"/>
    <x v="0"/>
    <x v="11"/>
    <x v="11"/>
  </r>
  <r>
    <x v="0"/>
    <x v="0"/>
    <x v="3"/>
    <x v="16"/>
    <x v="0"/>
    <x v="684"/>
    <x v="683"/>
    <x v="1"/>
    <x v="1"/>
    <x v="0"/>
    <x v="0"/>
    <x v="24"/>
    <x v="24"/>
    <x v="0"/>
    <n v="3233931.94"/>
    <n v="10147720"/>
    <n v="10147720"/>
    <n v="9325258.7200000007"/>
    <n v="-822461.28"/>
    <n v="-8.1048874032787666"/>
    <x v="23"/>
    <x v="1"/>
    <x v="12"/>
    <x v="12"/>
  </r>
  <r>
    <x v="0"/>
    <x v="0"/>
    <x v="3"/>
    <x v="16"/>
    <x v="0"/>
    <x v="685"/>
    <x v="684"/>
    <x v="1"/>
    <x v="1"/>
    <x v="0"/>
    <x v="0"/>
    <x v="24"/>
    <x v="24"/>
    <x v="0"/>
    <n v="7327839.3799999999"/>
    <n v="15476000"/>
    <n v="15476000"/>
    <n v="18449222.699999999"/>
    <n v="2973222.7"/>
    <n v="19.211829284052726"/>
    <x v="23"/>
    <x v="0"/>
    <x v="12"/>
    <x v="12"/>
  </r>
  <r>
    <x v="0"/>
    <x v="0"/>
    <x v="3"/>
    <x v="17"/>
    <x v="0"/>
    <x v="686"/>
    <x v="685"/>
    <x v="1"/>
    <x v="1"/>
    <x v="0"/>
    <x v="0"/>
    <x v="24"/>
    <x v="24"/>
    <x v="0"/>
    <n v="3261525.06"/>
    <n v="8658919.3300000001"/>
    <n v="8658919.3300000001"/>
    <n v="7561358.79"/>
    <n v="-1097560.54"/>
    <n v="-12.675490995710662"/>
    <x v="23"/>
    <x v="1"/>
    <x v="7"/>
    <x v="7"/>
  </r>
  <r>
    <x v="0"/>
    <x v="0"/>
    <x v="3"/>
    <x v="17"/>
    <x v="0"/>
    <x v="687"/>
    <x v="686"/>
    <x v="1"/>
    <x v="1"/>
    <x v="0"/>
    <x v="0"/>
    <x v="24"/>
    <x v="24"/>
    <x v="0"/>
    <n v="2418530.31"/>
    <n v="9016447.3599999994"/>
    <n v="9016447.3599999994"/>
    <n v="11857272.91"/>
    <n v="2840825.55"/>
    <n v="31.507149507719191"/>
    <x v="23"/>
    <x v="0"/>
    <x v="8"/>
    <x v="8"/>
  </r>
  <r>
    <x v="0"/>
    <x v="0"/>
    <x v="3"/>
    <x v="17"/>
    <x v="0"/>
    <x v="688"/>
    <x v="687"/>
    <x v="1"/>
    <x v="1"/>
    <x v="0"/>
    <x v="0"/>
    <x v="24"/>
    <x v="24"/>
    <x v="0"/>
    <n v="2349698.0299999998"/>
    <n v="5918390.0899999999"/>
    <n v="5918390.0899999999"/>
    <n v="5828066.5899999999"/>
    <n v="-90323.5"/>
    <n v="-1.5261498249771501"/>
    <x v="23"/>
    <x v="1"/>
    <x v="11"/>
    <x v="11"/>
  </r>
  <r>
    <x v="0"/>
    <x v="0"/>
    <x v="3"/>
    <x v="17"/>
    <x v="0"/>
    <x v="689"/>
    <x v="688"/>
    <x v="1"/>
    <x v="1"/>
    <x v="0"/>
    <x v="0"/>
    <x v="24"/>
    <x v="24"/>
    <x v="0"/>
    <n v="3825567.8"/>
    <n v="8160687.7000000002"/>
    <n v="8160687.7000000002"/>
    <n v="7651088.3500000006"/>
    <n v="-509599.35"/>
    <n v="-6.2445638006708677"/>
    <x v="23"/>
    <x v="1"/>
    <x v="11"/>
    <x v="11"/>
  </r>
  <r>
    <x v="0"/>
    <x v="0"/>
    <x v="3"/>
    <x v="17"/>
    <x v="0"/>
    <x v="690"/>
    <x v="689"/>
    <x v="1"/>
    <x v="1"/>
    <x v="0"/>
    <x v="0"/>
    <x v="24"/>
    <x v="24"/>
    <x v="0"/>
    <n v="1501698.82"/>
    <n v="7719996.1600000001"/>
    <n v="7719996.1600000001"/>
    <n v="4352458.71"/>
    <n v="-3367537.45"/>
    <n v="-43.620973122349319"/>
    <x v="23"/>
    <x v="1"/>
    <x v="12"/>
    <x v="12"/>
  </r>
  <r>
    <x v="0"/>
    <x v="0"/>
    <x v="3"/>
    <x v="17"/>
    <x v="0"/>
    <x v="691"/>
    <x v="690"/>
    <x v="1"/>
    <x v="1"/>
    <x v="0"/>
    <x v="0"/>
    <x v="24"/>
    <x v="24"/>
    <x v="0"/>
    <n v="340120.12"/>
    <n v="3631273"/>
    <n v="3631273"/>
    <n v="2771205.12"/>
    <n v="-860067.88"/>
    <n v="-23.685023957163235"/>
    <x v="23"/>
    <x v="1"/>
    <x v="12"/>
    <x v="12"/>
  </r>
  <r>
    <x v="0"/>
    <x v="0"/>
    <x v="3"/>
    <x v="17"/>
    <x v="0"/>
    <x v="692"/>
    <x v="691"/>
    <x v="1"/>
    <x v="1"/>
    <x v="0"/>
    <x v="0"/>
    <x v="24"/>
    <x v="24"/>
    <x v="0"/>
    <n v="3835548"/>
    <n v="11980000"/>
    <n v="11980000"/>
    <n v="13548575.880000001"/>
    <n v="1568575.88"/>
    <n v="13.093287813021703"/>
    <x v="23"/>
    <x v="0"/>
    <x v="8"/>
    <x v="8"/>
  </r>
  <r>
    <x v="0"/>
    <x v="0"/>
    <x v="3"/>
    <x v="17"/>
    <x v="0"/>
    <x v="693"/>
    <x v="692"/>
    <x v="1"/>
    <x v="1"/>
    <x v="0"/>
    <x v="0"/>
    <x v="24"/>
    <x v="24"/>
    <x v="0"/>
    <n v="4116683.31"/>
    <n v="17628911.780000001"/>
    <n v="17628911.780000001"/>
    <n v="14986511.010000002"/>
    <n v="-2642400.77"/>
    <n v="-14.989018057245051"/>
    <x v="23"/>
    <x v="1"/>
    <x v="8"/>
    <x v="8"/>
  </r>
  <r>
    <x v="0"/>
    <x v="0"/>
    <x v="3"/>
    <x v="17"/>
    <x v="0"/>
    <x v="694"/>
    <x v="693"/>
    <x v="1"/>
    <x v="1"/>
    <x v="0"/>
    <x v="0"/>
    <x v="24"/>
    <x v="24"/>
    <x v="0"/>
    <n v="583487.61"/>
    <n v="1689691"/>
    <n v="1689691"/>
    <n v="3863506.75"/>
    <n v="2173815.75"/>
    <n v="128.65167359002325"/>
    <x v="23"/>
    <x v="0"/>
    <x v="12"/>
    <x v="12"/>
  </r>
  <r>
    <x v="0"/>
    <x v="0"/>
    <x v="3"/>
    <x v="18"/>
    <x v="0"/>
    <x v="695"/>
    <x v="694"/>
    <x v="1"/>
    <x v="1"/>
    <x v="0"/>
    <x v="0"/>
    <x v="24"/>
    <x v="24"/>
    <x v="0"/>
    <n v="5230945.28"/>
    <n v="12187967.210000001"/>
    <n v="12187967.210000001"/>
    <n v="15532775.550000001"/>
    <n v="3344808.34"/>
    <n v="27.443529198664457"/>
    <x v="23"/>
    <x v="0"/>
    <x v="11"/>
    <x v="11"/>
  </r>
  <r>
    <x v="0"/>
    <x v="0"/>
    <x v="3"/>
    <x v="18"/>
    <x v="0"/>
    <x v="696"/>
    <x v="695"/>
    <x v="1"/>
    <x v="1"/>
    <x v="0"/>
    <x v="0"/>
    <x v="24"/>
    <x v="24"/>
    <x v="0"/>
    <n v="4181779.3"/>
    <n v="5477903"/>
    <n v="5477903"/>
    <n v="6166324.2999999998"/>
    <n v="688421.3"/>
    <n v="12.567241515594562"/>
    <x v="23"/>
    <x v="0"/>
    <x v="12"/>
    <x v="12"/>
  </r>
  <r>
    <x v="0"/>
    <x v="0"/>
    <x v="3"/>
    <x v="18"/>
    <x v="0"/>
    <x v="697"/>
    <x v="696"/>
    <x v="1"/>
    <x v="1"/>
    <x v="0"/>
    <x v="0"/>
    <x v="24"/>
    <x v="24"/>
    <x v="0"/>
    <n v="8392699"/>
    <n v="14660000"/>
    <n v="14660000"/>
    <n v="15903633.279999999"/>
    <n v="1243633.28"/>
    <n v="8.4831738062755804"/>
    <x v="23"/>
    <x v="0"/>
    <x v="7"/>
    <x v="7"/>
  </r>
  <r>
    <x v="0"/>
    <x v="0"/>
    <x v="3"/>
    <x v="19"/>
    <x v="0"/>
    <x v="698"/>
    <x v="697"/>
    <x v="1"/>
    <x v="1"/>
    <x v="0"/>
    <x v="0"/>
    <x v="24"/>
    <x v="24"/>
    <x v="0"/>
    <n v="5147393.84"/>
    <n v="6049850"/>
    <n v="6049850"/>
    <n v="7365731.04"/>
    <n v="1315881.04"/>
    <n v="21.750639106754711"/>
    <x v="23"/>
    <x v="0"/>
    <x v="7"/>
    <x v="7"/>
  </r>
  <r>
    <x v="0"/>
    <x v="0"/>
    <x v="3"/>
    <x v="19"/>
    <x v="0"/>
    <x v="699"/>
    <x v="698"/>
    <x v="1"/>
    <x v="1"/>
    <x v="0"/>
    <x v="0"/>
    <x v="24"/>
    <x v="24"/>
    <x v="0"/>
    <n v="2411862.87"/>
    <n v="6849252.0199999996"/>
    <n v="6849252.0199999996"/>
    <n v="6147973.6100000003"/>
    <n v="-701278.41"/>
    <n v="-10.238759034596013"/>
    <x v="23"/>
    <x v="1"/>
    <x v="11"/>
    <x v="11"/>
  </r>
  <r>
    <x v="0"/>
    <x v="0"/>
    <x v="3"/>
    <x v="19"/>
    <x v="0"/>
    <x v="700"/>
    <x v="699"/>
    <x v="1"/>
    <x v="1"/>
    <x v="0"/>
    <x v="0"/>
    <x v="24"/>
    <x v="24"/>
    <x v="0"/>
    <n v="4591928.92"/>
    <n v="11000000"/>
    <n v="11000000"/>
    <n v="9390914.0299999993"/>
    <n v="-1609085.97"/>
    <n v="-14.628054272727272"/>
    <x v="23"/>
    <x v="1"/>
    <x v="7"/>
    <x v="7"/>
  </r>
  <r>
    <x v="0"/>
    <x v="0"/>
    <x v="3"/>
    <x v="19"/>
    <x v="0"/>
    <x v="701"/>
    <x v="700"/>
    <x v="1"/>
    <x v="1"/>
    <x v="0"/>
    <x v="0"/>
    <x v="24"/>
    <x v="24"/>
    <x v="0"/>
    <n v="6104663.7999999998"/>
    <n v="5206590.96"/>
    <n v="5206590.96"/>
    <n v="6024035.5099999998"/>
    <n v="817444.55"/>
    <n v="15.700187632945916"/>
    <x v="23"/>
    <x v="0"/>
    <x v="8"/>
    <x v="8"/>
  </r>
  <r>
    <x v="0"/>
    <x v="0"/>
    <x v="3"/>
    <x v="19"/>
    <x v="0"/>
    <x v="702"/>
    <x v="701"/>
    <x v="1"/>
    <x v="1"/>
    <x v="0"/>
    <x v="0"/>
    <x v="24"/>
    <x v="24"/>
    <x v="0"/>
    <n v="1336205.04"/>
    <n v="4146664"/>
    <n v="4146664"/>
    <n v="4510972.54"/>
    <n v="364308.54"/>
    <n v="8.7855813733642272"/>
    <x v="23"/>
    <x v="0"/>
    <x v="11"/>
    <x v="11"/>
  </r>
  <r>
    <x v="0"/>
    <x v="0"/>
    <x v="3"/>
    <x v="19"/>
    <x v="0"/>
    <x v="703"/>
    <x v="702"/>
    <x v="1"/>
    <x v="1"/>
    <x v="0"/>
    <x v="0"/>
    <x v="24"/>
    <x v="24"/>
    <x v="0"/>
    <n v="3485513.81"/>
    <n v="7337412.1799999997"/>
    <n v="7337412.1799999997"/>
    <n v="9022703.9199999999"/>
    <n v="1685291.74"/>
    <n v="22.968475787603907"/>
    <x v="23"/>
    <x v="0"/>
    <x v="11"/>
    <x v="11"/>
  </r>
  <r>
    <x v="0"/>
    <x v="0"/>
    <x v="3"/>
    <x v="19"/>
    <x v="0"/>
    <x v="704"/>
    <x v="703"/>
    <x v="1"/>
    <x v="1"/>
    <x v="0"/>
    <x v="0"/>
    <x v="24"/>
    <x v="24"/>
    <x v="0"/>
    <n v="1345843.49"/>
    <n v="2586984.42"/>
    <n v="2586984.42"/>
    <n v="3954394.01"/>
    <n v="1367409.59"/>
    <n v="52.857279673914697"/>
    <x v="23"/>
    <x v="0"/>
    <x v="12"/>
    <x v="12"/>
  </r>
  <r>
    <x v="0"/>
    <x v="0"/>
    <x v="3"/>
    <x v="19"/>
    <x v="0"/>
    <x v="705"/>
    <x v="704"/>
    <x v="1"/>
    <x v="1"/>
    <x v="0"/>
    <x v="0"/>
    <x v="24"/>
    <x v="24"/>
    <x v="0"/>
    <n v="2277302.4300000002"/>
    <n v="6730577"/>
    <n v="6730577"/>
    <n v="6267993.04"/>
    <n v="-462583.96"/>
    <n v="-6.8728722663747845"/>
    <x v="23"/>
    <x v="1"/>
    <x v="11"/>
    <x v="11"/>
  </r>
  <r>
    <x v="0"/>
    <x v="0"/>
    <x v="7"/>
    <x v="41"/>
    <x v="1"/>
    <x v="706"/>
    <x v="705"/>
    <x v="1"/>
    <x v="1"/>
    <x v="0"/>
    <x v="0"/>
    <x v="24"/>
    <x v="24"/>
    <x v="0"/>
    <n v="10840489.710000001"/>
    <n v="36243366"/>
    <n v="36243366"/>
    <n v="13232577.699999999"/>
    <n v="-23010788.300000001"/>
    <n v="-63.489655734514287"/>
    <x v="23"/>
    <x v="1"/>
    <x v="1"/>
    <x v="1"/>
  </r>
  <r>
    <x v="0"/>
    <x v="0"/>
    <x v="7"/>
    <x v="42"/>
    <x v="0"/>
    <x v="707"/>
    <x v="706"/>
    <x v="1"/>
    <x v="1"/>
    <x v="0"/>
    <x v="0"/>
    <x v="24"/>
    <x v="24"/>
    <x v="0"/>
    <n v="3882682.32"/>
    <n v="5000000"/>
    <n v="5000000"/>
    <n v="2802042.35"/>
    <n v="-2197957.65"/>
    <n v="-43.959153000000001"/>
    <x v="23"/>
    <x v="1"/>
    <x v="6"/>
    <x v="6"/>
  </r>
  <r>
    <x v="0"/>
    <x v="0"/>
    <x v="9"/>
    <x v="45"/>
    <x v="0"/>
    <x v="708"/>
    <x v="707"/>
    <x v="1"/>
    <x v="1"/>
    <x v="0"/>
    <x v="0"/>
    <x v="24"/>
    <x v="24"/>
    <x v="0"/>
    <n v="2943821.7"/>
    <n v="11518387.08"/>
    <n v="11518387.08"/>
    <n v="8466605.4499999993"/>
    <n v="-3051781.63"/>
    <n v="-26.494869540362764"/>
    <x v="23"/>
    <x v="1"/>
    <x v="6"/>
    <x v="6"/>
  </r>
  <r>
    <x v="0"/>
    <x v="0"/>
    <x v="8"/>
    <x v="46"/>
    <x v="0"/>
    <x v="709"/>
    <x v="708"/>
    <x v="1"/>
    <x v="1"/>
    <x v="0"/>
    <x v="0"/>
    <x v="24"/>
    <x v="24"/>
    <x v="0"/>
    <n v="20164104.539999999"/>
    <n v="21403370.010000002"/>
    <n v="21403370.010000002"/>
    <n v="21560868.430000003"/>
    <n v="157498.42000000001"/>
    <n v="0.73585804444073155"/>
    <x v="23"/>
    <x v="0"/>
    <x v="6"/>
    <x v="6"/>
  </r>
  <r>
    <x v="0"/>
    <x v="0"/>
    <x v="8"/>
    <x v="47"/>
    <x v="0"/>
    <x v="710"/>
    <x v="709"/>
    <x v="1"/>
    <x v="1"/>
    <x v="0"/>
    <x v="0"/>
    <x v="24"/>
    <x v="24"/>
    <x v="0"/>
    <n v="7367959.5099999998"/>
    <n v="11054052.960000001"/>
    <n v="11054052.960000001"/>
    <n v="13736212.920000002"/>
    <n v="2682159.96"/>
    <n v="24.264041159433706"/>
    <x v="23"/>
    <x v="0"/>
    <x v="10"/>
    <x v="10"/>
  </r>
  <r>
    <x v="0"/>
    <x v="0"/>
    <x v="8"/>
    <x v="49"/>
    <x v="0"/>
    <x v="711"/>
    <x v="710"/>
    <x v="1"/>
    <x v="1"/>
    <x v="0"/>
    <x v="0"/>
    <x v="24"/>
    <x v="24"/>
    <x v="0"/>
    <n v="13354571.27"/>
    <n v="19959470"/>
    <n v="19959470"/>
    <n v="33893090.530000001"/>
    <n v="13933620.529999999"/>
    <n v="69.809571747145597"/>
    <x v="23"/>
    <x v="0"/>
    <x v="6"/>
    <x v="6"/>
  </r>
  <r>
    <x v="0"/>
    <x v="0"/>
    <x v="9"/>
    <x v="52"/>
    <x v="0"/>
    <x v="712"/>
    <x v="711"/>
    <x v="1"/>
    <x v="1"/>
    <x v="0"/>
    <x v="0"/>
    <x v="24"/>
    <x v="24"/>
    <x v="0"/>
    <n v="5336429.5"/>
    <n v="9297720.5500000007"/>
    <n v="9297720.5500000007"/>
    <n v="10524898.100000001"/>
    <n v="1227177.55"/>
    <n v="13.19869255481119"/>
    <x v="23"/>
    <x v="0"/>
    <x v="6"/>
    <x v="6"/>
  </r>
  <r>
    <x v="0"/>
    <x v="0"/>
    <x v="8"/>
    <x v="53"/>
    <x v="1"/>
    <x v="713"/>
    <x v="712"/>
    <x v="1"/>
    <x v="1"/>
    <x v="0"/>
    <x v="0"/>
    <x v="24"/>
    <x v="24"/>
    <x v="0"/>
    <n v="6536486.7000000002"/>
    <n v="9546247.4199999999"/>
    <n v="9546247.4199999999"/>
    <n v="11432093.220000001"/>
    <n v="1885845.8"/>
    <n v="19.754838912398522"/>
    <x v="23"/>
    <x v="0"/>
    <x v="1"/>
    <x v="1"/>
  </r>
  <r>
    <x v="0"/>
    <x v="0"/>
    <x v="8"/>
    <x v="54"/>
    <x v="0"/>
    <x v="714"/>
    <x v="713"/>
    <x v="1"/>
    <x v="1"/>
    <x v="0"/>
    <x v="0"/>
    <x v="24"/>
    <x v="24"/>
    <x v="0"/>
    <n v="12155282.130000001"/>
    <n v="18049100"/>
    <n v="18049100"/>
    <n v="19755584.829999998"/>
    <n v="1706484.83"/>
    <n v="9.4546810090253803"/>
    <x v="23"/>
    <x v="0"/>
    <x v="6"/>
    <x v="6"/>
  </r>
  <r>
    <x v="0"/>
    <x v="0"/>
    <x v="10"/>
    <x v="60"/>
    <x v="0"/>
    <x v="715"/>
    <x v="714"/>
    <x v="1"/>
    <x v="1"/>
    <x v="0"/>
    <x v="0"/>
    <x v="24"/>
    <x v="24"/>
    <x v="0"/>
    <n v="6061681.5700000003"/>
    <n v="15334085"/>
    <n v="15334085"/>
    <n v="14325812.880000001"/>
    <n v="-1008272.12"/>
    <n v="-6.5753654032829481"/>
    <x v="23"/>
    <x v="1"/>
    <x v="9"/>
    <x v="9"/>
  </r>
  <r>
    <x v="0"/>
    <x v="0"/>
    <x v="10"/>
    <x v="61"/>
    <x v="0"/>
    <x v="716"/>
    <x v="715"/>
    <x v="1"/>
    <x v="1"/>
    <x v="0"/>
    <x v="0"/>
    <x v="24"/>
    <x v="24"/>
    <x v="0"/>
    <n v="8278162.4900000002"/>
    <n v="11080908.5"/>
    <n v="11080908.5"/>
    <n v="13537647.640000001"/>
    <n v="2456739.14"/>
    <n v="22.170918025358663"/>
    <x v="23"/>
    <x v="0"/>
    <x v="6"/>
    <x v="6"/>
  </r>
  <r>
    <x v="0"/>
    <x v="0"/>
    <x v="10"/>
    <x v="63"/>
    <x v="0"/>
    <x v="717"/>
    <x v="716"/>
    <x v="1"/>
    <x v="1"/>
    <x v="0"/>
    <x v="0"/>
    <x v="24"/>
    <x v="24"/>
    <x v="0"/>
    <n v="23199824.780000001"/>
    <n v="24655338"/>
    <n v="24655338"/>
    <n v="32277103.609999999"/>
    <n v="7621765.6100000003"/>
    <n v="30.913247305715299"/>
    <x v="23"/>
    <x v="0"/>
    <x v="9"/>
    <x v="9"/>
  </r>
  <r>
    <x v="0"/>
    <x v="0"/>
    <x v="11"/>
    <x v="70"/>
    <x v="0"/>
    <x v="718"/>
    <x v="717"/>
    <x v="1"/>
    <x v="1"/>
    <x v="0"/>
    <x v="0"/>
    <x v="24"/>
    <x v="24"/>
    <x v="0"/>
    <n v="18991744.559999999"/>
    <n v="35352340.82"/>
    <n v="35352340.82"/>
    <n v="34728387.920000002"/>
    <n v="-623952.9"/>
    <n v="-1.7649549804266682"/>
    <x v="23"/>
    <x v="1"/>
    <x v="10"/>
    <x v="10"/>
  </r>
  <r>
    <x v="0"/>
    <x v="0"/>
    <x v="6"/>
    <x v="71"/>
    <x v="0"/>
    <x v="719"/>
    <x v="718"/>
    <x v="1"/>
    <x v="1"/>
    <x v="0"/>
    <x v="0"/>
    <x v="24"/>
    <x v="24"/>
    <x v="0"/>
    <n v="7553888.9500000002"/>
    <n v="9912541"/>
    <n v="9912541"/>
    <n v="15224353.790000001"/>
    <n v="5311812.79"/>
    <n v="53.58679262965974"/>
    <x v="23"/>
    <x v="0"/>
    <x v="10"/>
    <x v="10"/>
  </r>
  <r>
    <x v="0"/>
    <x v="0"/>
    <x v="11"/>
    <x v="72"/>
    <x v="0"/>
    <x v="720"/>
    <x v="719"/>
    <x v="1"/>
    <x v="1"/>
    <x v="0"/>
    <x v="0"/>
    <x v="24"/>
    <x v="24"/>
    <x v="0"/>
    <n v="6951810.3099999996"/>
    <n v="10380000"/>
    <n v="10380000"/>
    <n v="6164194.5899999999"/>
    <n v="-4215805.41"/>
    <n v="-40.614695664739884"/>
    <x v="23"/>
    <x v="1"/>
    <x v="9"/>
    <x v="9"/>
  </r>
  <r>
    <x v="0"/>
    <x v="0"/>
    <x v="1"/>
    <x v="1"/>
    <x v="0"/>
    <x v="721"/>
    <x v="720"/>
    <x v="1"/>
    <x v="1"/>
    <x v="0"/>
    <x v="0"/>
    <x v="24"/>
    <x v="24"/>
    <x v="0"/>
    <n v="12011988.16"/>
    <n v="19000000"/>
    <n v="19000000"/>
    <n v="20406922.759999998"/>
    <n v="1406922.76"/>
    <n v="7.4048566315789479"/>
    <x v="23"/>
    <x v="0"/>
    <x v="9"/>
    <x v="9"/>
  </r>
  <r>
    <x v="0"/>
    <x v="0"/>
    <x v="2"/>
    <x v="11"/>
    <x v="0"/>
    <x v="722"/>
    <x v="721"/>
    <x v="1"/>
    <x v="1"/>
    <x v="0"/>
    <x v="0"/>
    <x v="24"/>
    <x v="24"/>
    <x v="0"/>
    <n v="1750229.1"/>
    <n v="4700000"/>
    <n v="4700000"/>
    <n v="6338428.2000000002"/>
    <n v="1638428.2"/>
    <n v="34.860174468085106"/>
    <x v="23"/>
    <x v="0"/>
    <x v="6"/>
    <x v="6"/>
  </r>
  <r>
    <x v="0"/>
    <x v="0"/>
    <x v="3"/>
    <x v="17"/>
    <x v="0"/>
    <x v="723"/>
    <x v="722"/>
    <x v="1"/>
    <x v="1"/>
    <x v="0"/>
    <x v="0"/>
    <x v="24"/>
    <x v="24"/>
    <x v="0"/>
    <n v="3825346.98"/>
    <n v="7818285.5700000003"/>
    <n v="7818285.5700000003"/>
    <n v="7604748.1600000001"/>
    <n v="-213537.41"/>
    <n v="-2.7312562081305507"/>
    <x v="23"/>
    <x v="1"/>
    <x v="6"/>
    <x v="6"/>
  </r>
  <r>
    <x v="0"/>
    <x v="0"/>
    <x v="3"/>
    <x v="18"/>
    <x v="0"/>
    <x v="724"/>
    <x v="723"/>
    <x v="1"/>
    <x v="1"/>
    <x v="0"/>
    <x v="0"/>
    <x v="24"/>
    <x v="24"/>
    <x v="0"/>
    <n v="7228842.3099999996"/>
    <n v="17461000"/>
    <n v="17461000"/>
    <n v="14392819"/>
    <n v="-3068181"/>
    <n v="-17.571622472939694"/>
    <x v="23"/>
    <x v="1"/>
    <x v="7"/>
    <x v="7"/>
  </r>
  <r>
    <x v="0"/>
    <x v="0"/>
    <x v="3"/>
    <x v="17"/>
    <x v="0"/>
    <x v="725"/>
    <x v="724"/>
    <x v="1"/>
    <x v="1"/>
    <x v="0"/>
    <x v="0"/>
    <x v="24"/>
    <x v="24"/>
    <x v="0"/>
    <n v="710277.83"/>
    <n v="4053308.83"/>
    <n v="4053308.83"/>
    <n v="3880493.6399999997"/>
    <n v="-172815.19"/>
    <n v="-4.2635584222187184"/>
    <x v="23"/>
    <x v="1"/>
    <x v="12"/>
    <x v="12"/>
  </r>
  <r>
    <x v="0"/>
    <x v="0"/>
    <x v="0"/>
    <x v="37"/>
    <x v="0"/>
    <x v="726"/>
    <x v="725"/>
    <x v="1"/>
    <x v="1"/>
    <x v="0"/>
    <x v="0"/>
    <x v="24"/>
    <x v="24"/>
    <x v="0"/>
    <n v="2824748.52"/>
    <n v="3072473"/>
    <n v="3072473"/>
    <n v="2897200.2"/>
    <n v="-175272.8"/>
    <n v="-5.70461644414776"/>
    <x v="23"/>
    <x v="1"/>
    <x v="12"/>
    <x v="12"/>
  </r>
  <r>
    <x v="0"/>
    <x v="0"/>
    <x v="0"/>
    <x v="37"/>
    <x v="0"/>
    <x v="727"/>
    <x v="726"/>
    <x v="1"/>
    <x v="1"/>
    <x v="0"/>
    <x v="0"/>
    <x v="24"/>
    <x v="24"/>
    <x v="0"/>
    <n v="2408870.75"/>
    <n v="4049531.53"/>
    <n v="4049531.53"/>
    <n v="3409650.13"/>
    <n v="-639881.4"/>
    <n v="-15.801368510396559"/>
    <x v="23"/>
    <x v="1"/>
    <x v="12"/>
    <x v="12"/>
  </r>
  <r>
    <x v="0"/>
    <x v="0"/>
    <x v="0"/>
    <x v="38"/>
    <x v="0"/>
    <x v="728"/>
    <x v="727"/>
    <x v="1"/>
    <x v="1"/>
    <x v="0"/>
    <x v="0"/>
    <x v="24"/>
    <x v="24"/>
    <x v="0"/>
    <n v="6296150.3099999996"/>
    <n v="11434345"/>
    <n v="11434345"/>
    <n v="15059744.279999999"/>
    <n v="3625399.28"/>
    <n v="31.706226110896601"/>
    <x v="23"/>
    <x v="0"/>
    <x v="12"/>
    <x v="12"/>
  </r>
  <r>
    <x v="0"/>
    <x v="0"/>
    <x v="10"/>
    <x v="61"/>
    <x v="0"/>
    <x v="729"/>
    <x v="728"/>
    <x v="1"/>
    <x v="1"/>
    <x v="0"/>
    <x v="0"/>
    <x v="24"/>
    <x v="24"/>
    <x v="0"/>
    <n v="1124419.95"/>
    <n v="3276885"/>
    <n v="3276885"/>
    <n v="4555050"/>
    <n v="1278165"/>
    <n v="39.005488444055864"/>
    <x v="23"/>
    <x v="0"/>
    <x v="12"/>
    <x v="12"/>
  </r>
  <r>
    <x v="0"/>
    <x v="0"/>
    <x v="6"/>
    <x v="71"/>
    <x v="0"/>
    <x v="730"/>
    <x v="729"/>
    <x v="1"/>
    <x v="1"/>
    <x v="0"/>
    <x v="0"/>
    <x v="24"/>
    <x v="24"/>
    <x v="0"/>
    <n v="3592852.32"/>
    <n v="7110229"/>
    <n v="7110229"/>
    <n v="5640709.4900000002"/>
    <n v="-1469519.51"/>
    <n v="-20.667681870724557"/>
    <x v="23"/>
    <x v="1"/>
    <x v="12"/>
    <x v="12"/>
  </r>
  <r>
    <x v="0"/>
    <x v="0"/>
    <x v="10"/>
    <x v="56"/>
    <x v="0"/>
    <x v="731"/>
    <x v="730"/>
    <x v="1"/>
    <x v="1"/>
    <x v="0"/>
    <x v="0"/>
    <x v="24"/>
    <x v="24"/>
    <x v="0"/>
    <n v="3718821.39"/>
    <n v="11343400"/>
    <n v="11343400"/>
    <n v="11684960.890000001"/>
    <n v="341560.89"/>
    <n v="3.0110979953100485"/>
    <x v="23"/>
    <x v="0"/>
    <x v="12"/>
    <x v="12"/>
  </r>
  <r>
    <x v="0"/>
    <x v="0"/>
    <x v="2"/>
    <x v="11"/>
    <x v="0"/>
    <x v="732"/>
    <x v="731"/>
    <x v="1"/>
    <x v="1"/>
    <x v="0"/>
    <x v="0"/>
    <x v="24"/>
    <x v="24"/>
    <x v="0"/>
    <n v="541343.30000000005"/>
    <n v="234251"/>
    <n v="234251"/>
    <n v="3083854.3299999996"/>
    <n v="2849603.33"/>
    <n v="1216.4743501628593"/>
    <x v="23"/>
    <x v="0"/>
    <x v="12"/>
    <x v="12"/>
  </r>
  <r>
    <x v="0"/>
    <x v="0"/>
    <x v="2"/>
    <x v="74"/>
    <x v="0"/>
    <x v="733"/>
    <x v="732"/>
    <x v="1"/>
    <x v="1"/>
    <x v="0"/>
    <x v="0"/>
    <x v="24"/>
    <x v="24"/>
    <x v="0"/>
    <n v="1365451.88"/>
    <n v="1026000"/>
    <n v="1026000"/>
    <n v="2333380.86"/>
    <n v="1307380.8600000001"/>
    <n v="127.42503508771929"/>
    <x v="23"/>
    <x v="0"/>
    <x v="12"/>
    <x v="12"/>
  </r>
  <r>
    <x v="0"/>
    <x v="0"/>
    <x v="9"/>
    <x v="45"/>
    <x v="1"/>
    <x v="734"/>
    <x v="733"/>
    <x v="1"/>
    <x v="1"/>
    <x v="0"/>
    <x v="0"/>
    <x v="24"/>
    <x v="24"/>
    <x v="0"/>
    <n v="7050885.29"/>
    <n v="10061884"/>
    <n v="10061884"/>
    <n v="5214542.1400000006"/>
    <n v="-4847341.8600000003"/>
    <n v="-48.175290631456299"/>
    <x v="23"/>
    <x v="1"/>
    <x v="5"/>
    <x v="5"/>
  </r>
  <r>
    <x v="0"/>
    <x v="0"/>
    <x v="4"/>
    <x v="31"/>
    <x v="0"/>
    <x v="735"/>
    <x v="734"/>
    <x v="1"/>
    <x v="1"/>
    <x v="0"/>
    <x v="0"/>
    <x v="24"/>
    <x v="24"/>
    <x v="0"/>
    <n v="1658971.87"/>
    <n v="3349330"/>
    <n v="3349330"/>
    <n v="3476148.55"/>
    <n v="126818.55"/>
    <n v="3.7863856353360226"/>
    <x v="23"/>
    <x v="0"/>
    <x v="12"/>
    <x v="12"/>
  </r>
  <r>
    <x v="0"/>
    <x v="0"/>
    <x v="3"/>
    <x v="18"/>
    <x v="0"/>
    <x v="736"/>
    <x v="735"/>
    <x v="1"/>
    <x v="1"/>
    <x v="0"/>
    <x v="0"/>
    <x v="24"/>
    <x v="24"/>
    <x v="0"/>
    <n v="1627700.52"/>
    <n v="4707233.5"/>
    <n v="4707233.5"/>
    <n v="4214975.2"/>
    <n v="-492258.3"/>
    <n v="-10.457486334595469"/>
    <x v="23"/>
    <x v="1"/>
    <x v="12"/>
    <x v="12"/>
  </r>
  <r>
    <x v="0"/>
    <x v="0"/>
    <x v="4"/>
    <x v="33"/>
    <x v="0"/>
    <x v="737"/>
    <x v="736"/>
    <x v="1"/>
    <x v="1"/>
    <x v="0"/>
    <x v="0"/>
    <x v="24"/>
    <x v="24"/>
    <x v="0"/>
    <n v="1533585.69"/>
    <n v="3358500"/>
    <n v="3358500"/>
    <n v="4401041.96"/>
    <n v="1042541.96"/>
    <n v="31.041892511537888"/>
    <x v="23"/>
    <x v="0"/>
    <x v="12"/>
    <x v="12"/>
  </r>
  <r>
    <x v="0"/>
    <x v="0"/>
    <x v="4"/>
    <x v="36"/>
    <x v="0"/>
    <x v="738"/>
    <x v="737"/>
    <x v="1"/>
    <x v="1"/>
    <x v="0"/>
    <x v="0"/>
    <x v="24"/>
    <x v="24"/>
    <x v="0"/>
    <n v="4747849.91"/>
    <n v="8430000"/>
    <n v="8430000"/>
    <n v="10370448.41"/>
    <n v="1940448.41"/>
    <n v="23.018367852906287"/>
    <x v="23"/>
    <x v="0"/>
    <x v="11"/>
    <x v="11"/>
  </r>
  <r>
    <x v="0"/>
    <x v="0"/>
    <x v="3"/>
    <x v="19"/>
    <x v="0"/>
    <x v="739"/>
    <x v="738"/>
    <x v="1"/>
    <x v="1"/>
    <x v="0"/>
    <x v="0"/>
    <x v="24"/>
    <x v="24"/>
    <x v="0"/>
    <n v="1132943.95"/>
    <n v="2712704.46"/>
    <n v="2712704.46"/>
    <n v="3229362.87"/>
    <n v="516658.41"/>
    <n v="19.045879033943859"/>
    <x v="23"/>
    <x v="0"/>
    <x v="11"/>
    <x v="11"/>
  </r>
  <r>
    <x v="0"/>
    <x v="0"/>
    <x v="1"/>
    <x v="73"/>
    <x v="0"/>
    <x v="740"/>
    <x v="739"/>
    <x v="1"/>
    <x v="1"/>
    <x v="0"/>
    <x v="0"/>
    <x v="24"/>
    <x v="24"/>
    <x v="0"/>
    <n v="5222366.38"/>
    <n v="8893000"/>
    <n v="8893000"/>
    <n v="7533560.0300000003"/>
    <n v="-1359439.97"/>
    <n v="-15.286629596311707"/>
    <x v="23"/>
    <x v="1"/>
    <x v="12"/>
    <x v="12"/>
  </r>
  <r>
    <x v="0"/>
    <x v="0"/>
    <x v="9"/>
    <x v="45"/>
    <x v="0"/>
    <x v="741"/>
    <x v="740"/>
    <x v="1"/>
    <x v="1"/>
    <x v="0"/>
    <x v="0"/>
    <x v="24"/>
    <x v="24"/>
    <x v="0"/>
    <n v="503915.92"/>
    <n v="1040000"/>
    <n v="1040000"/>
    <n v="674010"/>
    <n v="-365990"/>
    <n v="-35.191346153846155"/>
    <x v="23"/>
    <x v="1"/>
    <x v="12"/>
    <x v="12"/>
  </r>
  <r>
    <x v="0"/>
    <x v="0"/>
    <x v="8"/>
    <x v="47"/>
    <x v="0"/>
    <x v="742"/>
    <x v="741"/>
    <x v="1"/>
    <x v="1"/>
    <x v="0"/>
    <x v="0"/>
    <x v="24"/>
    <x v="24"/>
    <x v="0"/>
    <n v="1599875.98"/>
    <n v="5210809"/>
    <n v="5210809"/>
    <n v="10426102.369999999"/>
    <n v="5215293.37"/>
    <n v="100.08605899774872"/>
    <x v="23"/>
    <x v="0"/>
    <x v="11"/>
    <x v="11"/>
  </r>
  <r>
    <x v="0"/>
    <x v="0"/>
    <x v="6"/>
    <x v="67"/>
    <x v="0"/>
    <x v="743"/>
    <x v="742"/>
    <x v="1"/>
    <x v="1"/>
    <x v="0"/>
    <x v="0"/>
    <x v="24"/>
    <x v="24"/>
    <x v="0"/>
    <n v="5261627"/>
    <n v="4289717"/>
    <n v="4289717"/>
    <n v="8090593.5600000005"/>
    <n v="3800876.56"/>
    <n v="88.6043662087732"/>
    <x v="23"/>
    <x v="0"/>
    <x v="12"/>
    <x v="12"/>
  </r>
  <r>
    <x v="0"/>
    <x v="0"/>
    <x v="1"/>
    <x v="2"/>
    <x v="0"/>
    <x v="744"/>
    <x v="743"/>
    <x v="1"/>
    <x v="1"/>
    <x v="0"/>
    <x v="0"/>
    <x v="24"/>
    <x v="24"/>
    <x v="0"/>
    <n v="465531.19"/>
    <n v="1259398.3500000001"/>
    <n v="1259398.3500000001"/>
    <n v="1070563.75"/>
    <n v="-188834.6"/>
    <n v="-14.994032666471254"/>
    <x v="23"/>
    <x v="1"/>
    <x v="0"/>
    <x v="0"/>
  </r>
  <r>
    <x v="0"/>
    <x v="0"/>
    <x v="2"/>
    <x v="11"/>
    <x v="0"/>
    <x v="745"/>
    <x v="744"/>
    <x v="1"/>
    <x v="1"/>
    <x v="0"/>
    <x v="0"/>
    <x v="24"/>
    <x v="24"/>
    <x v="0"/>
    <n v="1568432.84"/>
    <n v="2428490"/>
    <n v="2428490"/>
    <n v="3609826.0500000003"/>
    <n v="1181336.05"/>
    <n v="48.644880151863909"/>
    <x v="23"/>
    <x v="0"/>
    <x v="10"/>
    <x v="10"/>
  </r>
  <r>
    <x v="0"/>
    <x v="0"/>
    <x v="3"/>
    <x v="75"/>
    <x v="0"/>
    <x v="746"/>
    <x v="745"/>
    <x v="1"/>
    <x v="1"/>
    <x v="0"/>
    <x v="0"/>
    <x v="24"/>
    <x v="24"/>
    <x v="0"/>
    <n v="4179040.1"/>
    <n v="12184778.92"/>
    <n v="12184778.92"/>
    <n v="17477332.359999999"/>
    <n v="5292553.4400000004"/>
    <n v="43.435777331280462"/>
    <x v="23"/>
    <x v="0"/>
    <x v="12"/>
    <x v="12"/>
  </r>
  <r>
    <x v="0"/>
    <x v="0"/>
    <x v="3"/>
    <x v="19"/>
    <x v="0"/>
    <x v="747"/>
    <x v="746"/>
    <x v="1"/>
    <x v="1"/>
    <x v="0"/>
    <x v="0"/>
    <x v="24"/>
    <x v="24"/>
    <x v="0"/>
    <n v="1080850.3999999999"/>
    <n v="4209100"/>
    <n v="4209100"/>
    <n v="3283215.91"/>
    <n v="-925884.09"/>
    <n v="-21.997198688555748"/>
    <x v="23"/>
    <x v="1"/>
    <x v="11"/>
    <x v="11"/>
  </r>
  <r>
    <x v="0"/>
    <x v="0"/>
    <x v="10"/>
    <x v="63"/>
    <x v="0"/>
    <x v="748"/>
    <x v="747"/>
    <x v="1"/>
    <x v="1"/>
    <x v="0"/>
    <x v="0"/>
    <x v="24"/>
    <x v="24"/>
    <x v="0"/>
    <n v="17439610.43"/>
    <n v="23512721.719999999"/>
    <n v="23512721.719999999"/>
    <n v="21251638.469999999"/>
    <n v="-2261083.25"/>
    <n v="-9.6164250014353509"/>
    <x v="23"/>
    <x v="1"/>
    <x v="11"/>
    <x v="11"/>
  </r>
  <r>
    <x v="0"/>
    <x v="0"/>
    <x v="8"/>
    <x v="53"/>
    <x v="0"/>
    <x v="749"/>
    <x v="748"/>
    <x v="1"/>
    <x v="1"/>
    <x v="0"/>
    <x v="0"/>
    <x v="24"/>
    <x v="24"/>
    <x v="0"/>
    <n v="2254696.77"/>
    <n v="4264715.4800000004"/>
    <n v="4264715.4800000004"/>
    <n v="2950767.49"/>
    <n v="-1313947.99"/>
    <n v="-30.809745601129762"/>
    <x v="23"/>
    <x v="1"/>
    <x v="12"/>
    <x v="12"/>
  </r>
  <r>
    <x v="0"/>
    <x v="0"/>
    <x v="8"/>
    <x v="49"/>
    <x v="0"/>
    <x v="750"/>
    <x v="749"/>
    <x v="1"/>
    <x v="1"/>
    <x v="0"/>
    <x v="0"/>
    <x v="24"/>
    <x v="24"/>
    <x v="0"/>
    <n v="1922726.87"/>
    <n v="2815680.5"/>
    <n v="2815680.5"/>
    <n v="3275346.75"/>
    <n v="459666.25"/>
    <n v="16.325227595957706"/>
    <x v="23"/>
    <x v="0"/>
    <x v="13"/>
    <x v="13"/>
  </r>
  <r>
    <x v="0"/>
    <x v="0"/>
    <x v="1"/>
    <x v="2"/>
    <x v="0"/>
    <x v="751"/>
    <x v="750"/>
    <x v="1"/>
    <x v="1"/>
    <x v="0"/>
    <x v="0"/>
    <x v="24"/>
    <x v="24"/>
    <x v="0"/>
    <n v="2510658"/>
    <n v="3397470"/>
    <n v="3397470"/>
    <n v="4124757.27"/>
    <n v="727287.27"/>
    <n v="21.406731185264331"/>
    <x v="23"/>
    <x v="0"/>
    <x v="12"/>
    <x v="12"/>
  </r>
  <r>
    <x v="0"/>
    <x v="0"/>
    <x v="7"/>
    <x v="41"/>
    <x v="1"/>
    <x v="752"/>
    <x v="751"/>
    <x v="1"/>
    <x v="1"/>
    <x v="0"/>
    <x v="0"/>
    <x v="24"/>
    <x v="24"/>
    <x v="0"/>
    <n v="12145336.02"/>
    <n v="41799231.109999999"/>
    <n v="41799231.109999999"/>
    <n v="34461433.420000002"/>
    <n v="-7337797.6900000004"/>
    <n v="-17.554862841112197"/>
    <x v="23"/>
    <x v="1"/>
    <x v="2"/>
    <x v="2"/>
  </r>
  <r>
    <x v="0"/>
    <x v="0"/>
    <x v="0"/>
    <x v="39"/>
    <x v="0"/>
    <x v="753"/>
    <x v="752"/>
    <x v="1"/>
    <x v="1"/>
    <x v="0"/>
    <x v="0"/>
    <x v="24"/>
    <x v="24"/>
    <x v="0"/>
    <n v="4064201"/>
    <n v="4166787"/>
    <n v="4166787"/>
    <n v="2992338.16"/>
    <n v="-1174448.8400000001"/>
    <n v="-28.185958149528641"/>
    <x v="23"/>
    <x v="1"/>
    <x v="12"/>
    <x v="12"/>
  </r>
  <r>
    <x v="0"/>
    <x v="0"/>
    <x v="0"/>
    <x v="37"/>
    <x v="0"/>
    <x v="754"/>
    <x v="753"/>
    <x v="1"/>
    <x v="1"/>
    <x v="0"/>
    <x v="0"/>
    <x v="24"/>
    <x v="24"/>
    <x v="0"/>
    <n v="2711669.19"/>
    <n v="5423466.8499999996"/>
    <n v="5423466.8499999996"/>
    <n v="5051094.8100000005"/>
    <n v="-372372.04"/>
    <n v="-6.8659411092371672"/>
    <x v="23"/>
    <x v="1"/>
    <x v="11"/>
    <x v="11"/>
  </r>
  <r>
    <x v="0"/>
    <x v="0"/>
    <x v="4"/>
    <x v="30"/>
    <x v="0"/>
    <x v="755"/>
    <x v="754"/>
    <x v="1"/>
    <x v="1"/>
    <x v="0"/>
    <x v="0"/>
    <x v="24"/>
    <x v="24"/>
    <x v="0"/>
    <n v="1071754.93"/>
    <n v="1052388.08"/>
    <n v="1052388.08"/>
    <n v="1523301.03"/>
    <n v="470912.95"/>
    <n v="44.747081323840156"/>
    <x v="23"/>
    <x v="0"/>
    <x v="12"/>
    <x v="12"/>
  </r>
  <r>
    <x v="0"/>
    <x v="0"/>
    <x v="7"/>
    <x v="40"/>
    <x v="0"/>
    <x v="756"/>
    <x v="755"/>
    <x v="1"/>
    <x v="1"/>
    <x v="0"/>
    <x v="0"/>
    <x v="24"/>
    <x v="24"/>
    <x v="0"/>
    <n v="4291938.04"/>
    <n v="7926215"/>
    <n v="7926215"/>
    <n v="7131182.0999999996"/>
    <n v="-795032.9"/>
    <n v="-10.030423096017456"/>
    <x v="23"/>
    <x v="1"/>
    <x v="12"/>
    <x v="12"/>
  </r>
  <r>
    <x v="0"/>
    <x v="0"/>
    <x v="8"/>
    <x v="44"/>
    <x v="0"/>
    <x v="757"/>
    <x v="756"/>
    <x v="1"/>
    <x v="1"/>
    <x v="0"/>
    <x v="0"/>
    <x v="24"/>
    <x v="24"/>
    <x v="0"/>
    <n v="4263855.2300000004"/>
    <n v="7219356"/>
    <n v="7219356"/>
    <n v="4801418.6400000006"/>
    <n v="-2417937.36"/>
    <n v="-33.492424532049675"/>
    <x v="23"/>
    <x v="1"/>
    <x v="12"/>
    <x v="12"/>
  </r>
  <r>
    <x v="0"/>
    <x v="0"/>
    <x v="0"/>
    <x v="38"/>
    <x v="0"/>
    <x v="758"/>
    <x v="757"/>
    <x v="1"/>
    <x v="1"/>
    <x v="0"/>
    <x v="0"/>
    <x v="24"/>
    <x v="24"/>
    <x v="0"/>
    <n v="6969218.1100000003"/>
    <n v="11810560"/>
    <n v="11810560"/>
    <n v="15086121.189999999"/>
    <n v="3275561.19"/>
    <n v="27.734173400753225"/>
    <x v="23"/>
    <x v="0"/>
    <x v="13"/>
    <x v="13"/>
  </r>
  <r>
    <x v="0"/>
    <x v="0"/>
    <x v="10"/>
    <x v="56"/>
    <x v="0"/>
    <x v="759"/>
    <x v="758"/>
    <x v="1"/>
    <x v="1"/>
    <x v="0"/>
    <x v="0"/>
    <x v="24"/>
    <x v="24"/>
    <x v="0"/>
    <n v="1186546.99"/>
    <n v="5622350"/>
    <n v="5622350"/>
    <n v="4251356.1099999994"/>
    <n v="-1370993.89"/>
    <n v="-24.384712620167726"/>
    <x v="23"/>
    <x v="1"/>
    <x v="0"/>
    <x v="0"/>
  </r>
  <r>
    <x v="0"/>
    <x v="0"/>
    <x v="3"/>
    <x v="19"/>
    <x v="0"/>
    <x v="760"/>
    <x v="759"/>
    <x v="1"/>
    <x v="1"/>
    <x v="0"/>
    <x v="0"/>
    <x v="24"/>
    <x v="24"/>
    <x v="0"/>
    <n v="1810873.37"/>
    <n v="1732548.25"/>
    <n v="1732548.25"/>
    <n v="4798038.8100000005"/>
    <n v="3065490.56"/>
    <n v="176.93536442635869"/>
    <x v="23"/>
    <x v="0"/>
    <x v="11"/>
    <x v="11"/>
  </r>
  <r>
    <x v="0"/>
    <x v="0"/>
    <x v="0"/>
    <x v="37"/>
    <x v="1"/>
    <x v="761"/>
    <x v="760"/>
    <x v="1"/>
    <x v="1"/>
    <x v="0"/>
    <x v="0"/>
    <x v="24"/>
    <x v="24"/>
    <x v="0"/>
    <n v="6216396.9199999999"/>
    <n v="24851982.469999999"/>
    <n v="24851982.469999999"/>
    <n v="16425134.84"/>
    <n v="-8426847.6300000008"/>
    <n v="-33.908150547637177"/>
    <x v="23"/>
    <x v="1"/>
    <x v="1"/>
    <x v="1"/>
  </r>
  <r>
    <x v="0"/>
    <x v="0"/>
    <x v="4"/>
    <x v="30"/>
    <x v="0"/>
    <x v="762"/>
    <x v="761"/>
    <x v="1"/>
    <x v="1"/>
    <x v="0"/>
    <x v="0"/>
    <x v="24"/>
    <x v="24"/>
    <x v="0"/>
    <n v="3947430.58"/>
    <n v="11946000"/>
    <n v="11946000"/>
    <n v="7862214.8499999996"/>
    <n v="-4083785.15"/>
    <n v="-34.185377113678214"/>
    <x v="23"/>
    <x v="1"/>
    <x v="12"/>
    <x v="12"/>
  </r>
  <r>
    <x v="0"/>
    <x v="0"/>
    <x v="7"/>
    <x v="41"/>
    <x v="0"/>
    <x v="763"/>
    <x v="762"/>
    <x v="1"/>
    <x v="1"/>
    <x v="0"/>
    <x v="0"/>
    <x v="24"/>
    <x v="24"/>
    <x v="0"/>
    <n v="1744105.33"/>
    <n v="15544755.75"/>
    <n v="15544755.75"/>
    <n v="4597399.25"/>
    <n v="-10947356.5"/>
    <n v="-70.424757236857829"/>
    <x v="23"/>
    <x v="1"/>
    <x v="12"/>
    <x v="12"/>
  </r>
  <r>
    <x v="0"/>
    <x v="0"/>
    <x v="3"/>
    <x v="16"/>
    <x v="0"/>
    <x v="764"/>
    <x v="763"/>
    <x v="1"/>
    <x v="1"/>
    <x v="0"/>
    <x v="0"/>
    <x v="24"/>
    <x v="24"/>
    <x v="0"/>
    <n v="4671239.08"/>
    <n v="10673403.35"/>
    <n v="10673403.35"/>
    <n v="13316657.25"/>
    <n v="2643253.9"/>
    <n v="24.764864713934003"/>
    <x v="23"/>
    <x v="0"/>
    <x v="13"/>
    <x v="13"/>
  </r>
  <r>
    <x v="0"/>
    <x v="0"/>
    <x v="3"/>
    <x v="18"/>
    <x v="0"/>
    <x v="765"/>
    <x v="764"/>
    <x v="1"/>
    <x v="1"/>
    <x v="0"/>
    <x v="0"/>
    <x v="24"/>
    <x v="24"/>
    <x v="0"/>
    <n v="2763070.73"/>
    <n v="10944773"/>
    <n v="10944773"/>
    <n v="7890431.1799999997"/>
    <n v="-3054341.82"/>
    <n v="-27.906853984089025"/>
    <x v="23"/>
    <x v="1"/>
    <x v="12"/>
    <x v="12"/>
  </r>
  <r>
    <x v="0"/>
    <x v="0"/>
    <x v="0"/>
    <x v="37"/>
    <x v="0"/>
    <x v="766"/>
    <x v="765"/>
    <x v="1"/>
    <x v="1"/>
    <x v="0"/>
    <x v="0"/>
    <x v="24"/>
    <x v="24"/>
    <x v="0"/>
    <n v="3358917.11"/>
    <n v="5848893.2199999997"/>
    <n v="5848893.2199999997"/>
    <n v="3973138.82"/>
    <n v="-1875754.4"/>
    <n v="-32.070245248895141"/>
    <x v="23"/>
    <x v="1"/>
    <x v="14"/>
    <x v="14"/>
  </r>
  <r>
    <x v="0"/>
    <x v="0"/>
    <x v="9"/>
    <x v="50"/>
    <x v="0"/>
    <x v="767"/>
    <x v="766"/>
    <x v="1"/>
    <x v="1"/>
    <x v="0"/>
    <x v="0"/>
    <x v="24"/>
    <x v="24"/>
    <x v="0"/>
    <n v="2733729.89"/>
    <n v="2330300"/>
    <n v="2330300"/>
    <n v="2203047"/>
    <n v="-127253"/>
    <n v="-5.4607990387503751"/>
    <x v="23"/>
    <x v="1"/>
    <x v="14"/>
    <x v="14"/>
  </r>
  <r>
    <x v="0"/>
    <x v="0"/>
    <x v="7"/>
    <x v="41"/>
    <x v="0"/>
    <x v="768"/>
    <x v="767"/>
    <x v="1"/>
    <x v="1"/>
    <x v="0"/>
    <x v="0"/>
    <x v="24"/>
    <x v="24"/>
    <x v="0"/>
    <n v="2686907.36"/>
    <n v="11330460"/>
    <n v="11330460"/>
    <n v="6705929.1900000004"/>
    <n v="-4624530.8099999996"/>
    <n v="-40.815031428556296"/>
    <x v="23"/>
    <x v="1"/>
    <x v="13"/>
    <x v="13"/>
  </r>
  <r>
    <x v="0"/>
    <x v="0"/>
    <x v="10"/>
    <x v="57"/>
    <x v="0"/>
    <x v="769"/>
    <x v="768"/>
    <x v="1"/>
    <x v="1"/>
    <x v="0"/>
    <x v="0"/>
    <x v="24"/>
    <x v="24"/>
    <x v="0"/>
    <n v="4184371.72"/>
    <n v="9981600"/>
    <n v="9981600"/>
    <n v="9840497.7100000009"/>
    <n v="-141102.29"/>
    <n v="-1.4136239681013063"/>
    <x v="23"/>
    <x v="1"/>
    <x v="0"/>
    <x v="0"/>
  </r>
  <r>
    <x v="0"/>
    <x v="0"/>
    <x v="10"/>
    <x v="61"/>
    <x v="0"/>
    <x v="770"/>
    <x v="769"/>
    <x v="1"/>
    <x v="1"/>
    <x v="0"/>
    <x v="0"/>
    <x v="24"/>
    <x v="24"/>
    <x v="0"/>
    <n v="3484956.94"/>
    <n v="7842900"/>
    <n v="7842900"/>
    <n v="10477920.75"/>
    <n v="2635020.75"/>
    <n v="33.597530887809356"/>
    <x v="23"/>
    <x v="0"/>
    <x v="13"/>
    <x v="13"/>
  </r>
  <r>
    <x v="0"/>
    <x v="0"/>
    <x v="8"/>
    <x v="46"/>
    <x v="0"/>
    <x v="771"/>
    <x v="770"/>
    <x v="1"/>
    <x v="1"/>
    <x v="0"/>
    <x v="0"/>
    <x v="24"/>
    <x v="24"/>
    <x v="0"/>
    <n v="5740807.7999999998"/>
    <n v="7741275.6500000004"/>
    <n v="7741275.6500000004"/>
    <n v="8752102.0299999993"/>
    <n v="1010826.38"/>
    <n v="13.057620290268311"/>
    <x v="23"/>
    <x v="0"/>
    <x v="13"/>
    <x v="13"/>
  </r>
  <r>
    <x v="0"/>
    <x v="0"/>
    <x v="8"/>
    <x v="46"/>
    <x v="0"/>
    <x v="772"/>
    <x v="771"/>
    <x v="1"/>
    <x v="1"/>
    <x v="0"/>
    <x v="0"/>
    <x v="24"/>
    <x v="24"/>
    <x v="0"/>
    <n v="4224558.04"/>
    <n v="9450000"/>
    <n v="9450000"/>
    <n v="8015980.4400000004"/>
    <n v="-1434019.56"/>
    <n v="-15.174810158730159"/>
    <x v="23"/>
    <x v="1"/>
    <x v="13"/>
    <x v="13"/>
  </r>
  <r>
    <x v="0"/>
    <x v="0"/>
    <x v="11"/>
    <x v="68"/>
    <x v="0"/>
    <x v="773"/>
    <x v="772"/>
    <x v="1"/>
    <x v="1"/>
    <x v="0"/>
    <x v="0"/>
    <x v="24"/>
    <x v="24"/>
    <x v="0"/>
    <n v="4092061.99"/>
    <n v="6200000"/>
    <n v="6200000"/>
    <n v="5968024.0899999999"/>
    <n v="-231975.91"/>
    <n v="-3.7415469354838713"/>
    <x v="23"/>
    <x v="1"/>
    <x v="14"/>
    <x v="14"/>
  </r>
  <r>
    <x v="0"/>
    <x v="0"/>
    <x v="0"/>
    <x v="37"/>
    <x v="0"/>
    <x v="774"/>
    <x v="773"/>
    <x v="1"/>
    <x v="1"/>
    <x v="0"/>
    <x v="0"/>
    <x v="24"/>
    <x v="24"/>
    <x v="0"/>
    <n v="3524813.43"/>
    <n v="5054222.3"/>
    <n v="5054222.3"/>
    <n v="6245275.1699999999"/>
    <n v="1191052.8700000001"/>
    <n v="23.565502253432737"/>
    <x v="23"/>
    <x v="0"/>
    <x v="13"/>
    <x v="13"/>
  </r>
  <r>
    <x v="0"/>
    <x v="0"/>
    <x v="0"/>
    <x v="37"/>
    <x v="0"/>
    <x v="775"/>
    <x v="774"/>
    <x v="1"/>
    <x v="1"/>
    <x v="0"/>
    <x v="0"/>
    <x v="24"/>
    <x v="24"/>
    <x v="0"/>
    <n v="1428307.63"/>
    <n v="2973890"/>
    <n v="2973890"/>
    <n v="4365140.9400000004"/>
    <n v="1391250.94"/>
    <n v="46.782192347396844"/>
    <x v="23"/>
    <x v="0"/>
    <x v="13"/>
    <x v="13"/>
  </r>
  <r>
    <x v="0"/>
    <x v="0"/>
    <x v="0"/>
    <x v="37"/>
    <x v="0"/>
    <x v="776"/>
    <x v="775"/>
    <x v="1"/>
    <x v="1"/>
    <x v="0"/>
    <x v="0"/>
    <x v="24"/>
    <x v="24"/>
    <x v="0"/>
    <n v="674722.75"/>
    <n v="3013304"/>
    <n v="3013304"/>
    <n v="2178796"/>
    <n v="-834508"/>
    <n v="-27.694119146292575"/>
    <x v="23"/>
    <x v="1"/>
    <x v="13"/>
    <x v="13"/>
  </r>
  <r>
    <x v="0"/>
    <x v="0"/>
    <x v="0"/>
    <x v="39"/>
    <x v="0"/>
    <x v="777"/>
    <x v="776"/>
    <x v="1"/>
    <x v="1"/>
    <x v="0"/>
    <x v="0"/>
    <x v="24"/>
    <x v="24"/>
    <x v="0"/>
    <n v="5423630.2400000002"/>
    <n v="8284027.9900000002"/>
    <n v="8284027.9900000002"/>
    <n v="10637974.560000001"/>
    <n v="2353946.5699999998"/>
    <n v="28.41548305777755"/>
    <x v="23"/>
    <x v="0"/>
    <x v="13"/>
    <x v="13"/>
  </r>
  <r>
    <x v="0"/>
    <x v="0"/>
    <x v="0"/>
    <x v="39"/>
    <x v="0"/>
    <x v="778"/>
    <x v="777"/>
    <x v="1"/>
    <x v="1"/>
    <x v="0"/>
    <x v="0"/>
    <x v="24"/>
    <x v="24"/>
    <x v="0"/>
    <n v="5586392.1399999997"/>
    <n v="7012300"/>
    <n v="7012300"/>
    <n v="7634287.25"/>
    <n v="621987.25"/>
    <n v="8.8699463799324043"/>
    <x v="23"/>
    <x v="0"/>
    <x v="11"/>
    <x v="11"/>
  </r>
  <r>
    <x v="0"/>
    <x v="0"/>
    <x v="0"/>
    <x v="39"/>
    <x v="0"/>
    <x v="779"/>
    <x v="778"/>
    <x v="1"/>
    <x v="1"/>
    <x v="0"/>
    <x v="0"/>
    <x v="24"/>
    <x v="24"/>
    <x v="0"/>
    <n v="4965677.75"/>
    <n v="7437350"/>
    <n v="7437350"/>
    <n v="5838541.1299999999"/>
    <n v="-1598808.87"/>
    <n v="-21.497023402152649"/>
    <x v="23"/>
    <x v="1"/>
    <x v="13"/>
    <x v="13"/>
  </r>
  <r>
    <x v="0"/>
    <x v="0"/>
    <x v="7"/>
    <x v="41"/>
    <x v="0"/>
    <x v="780"/>
    <x v="779"/>
    <x v="1"/>
    <x v="1"/>
    <x v="0"/>
    <x v="0"/>
    <x v="24"/>
    <x v="24"/>
    <x v="0"/>
    <n v="1479199.19"/>
    <n v="11248124.16"/>
    <n v="11248124.16"/>
    <n v="5420530.1899999995"/>
    <n v="-5827593.9699999997"/>
    <n v="-51.809474069674565"/>
    <x v="23"/>
    <x v="1"/>
    <x v="13"/>
    <x v="13"/>
  </r>
  <r>
    <x v="0"/>
    <x v="0"/>
    <x v="7"/>
    <x v="41"/>
    <x v="0"/>
    <x v="781"/>
    <x v="780"/>
    <x v="1"/>
    <x v="1"/>
    <x v="0"/>
    <x v="0"/>
    <x v="24"/>
    <x v="24"/>
    <x v="0"/>
    <n v="2737656.05"/>
    <n v="16298464"/>
    <n v="16298464"/>
    <n v="7510004.7999999998"/>
    <n v="-8788459.1999999993"/>
    <n v="-53.922008846968644"/>
    <x v="23"/>
    <x v="1"/>
    <x v="13"/>
    <x v="13"/>
  </r>
  <r>
    <x v="0"/>
    <x v="0"/>
    <x v="6"/>
    <x v="27"/>
    <x v="0"/>
    <x v="782"/>
    <x v="781"/>
    <x v="1"/>
    <x v="1"/>
    <x v="0"/>
    <x v="0"/>
    <x v="24"/>
    <x v="24"/>
    <x v="0"/>
    <n v="3094967.57"/>
    <n v="3712161.56"/>
    <n v="3712161.56"/>
    <n v="5180006.96"/>
    <n v="1467845.4"/>
    <n v="39.541527928541989"/>
    <x v="23"/>
    <x v="0"/>
    <x v="0"/>
    <x v="0"/>
  </r>
  <r>
    <x v="0"/>
    <x v="0"/>
    <x v="6"/>
    <x v="27"/>
    <x v="0"/>
    <x v="783"/>
    <x v="782"/>
    <x v="1"/>
    <x v="1"/>
    <x v="0"/>
    <x v="0"/>
    <x v="24"/>
    <x v="24"/>
    <x v="0"/>
    <n v="3405504.32"/>
    <n v="5156930"/>
    <n v="5156930"/>
    <n v="5792336.25"/>
    <n v="635406.25"/>
    <n v="12.321405371025008"/>
    <x v="23"/>
    <x v="0"/>
    <x v="0"/>
    <x v="0"/>
  </r>
  <r>
    <x v="0"/>
    <x v="0"/>
    <x v="7"/>
    <x v="41"/>
    <x v="0"/>
    <x v="784"/>
    <x v="783"/>
    <x v="1"/>
    <x v="1"/>
    <x v="0"/>
    <x v="0"/>
    <x v="24"/>
    <x v="24"/>
    <x v="0"/>
    <n v="1438227.9"/>
    <n v="5257600"/>
    <n v="5257600"/>
    <n v="3033567"/>
    <n v="-2224033"/>
    <n v="-42.30129716981132"/>
    <x v="23"/>
    <x v="1"/>
    <x v="13"/>
    <x v="13"/>
  </r>
  <r>
    <x v="0"/>
    <x v="0"/>
    <x v="6"/>
    <x v="71"/>
    <x v="0"/>
    <x v="785"/>
    <x v="784"/>
    <x v="1"/>
    <x v="1"/>
    <x v="0"/>
    <x v="0"/>
    <x v="24"/>
    <x v="24"/>
    <x v="0"/>
    <n v="4629238.49"/>
    <n v="7473283.5"/>
    <n v="7473283.5"/>
    <n v="7365225.1600000001"/>
    <n v="-108058.34"/>
    <n v="-1.4459285533594437"/>
    <x v="23"/>
    <x v="1"/>
    <x v="13"/>
    <x v="13"/>
  </r>
  <r>
    <x v="0"/>
    <x v="0"/>
    <x v="6"/>
    <x v="71"/>
    <x v="0"/>
    <x v="786"/>
    <x v="785"/>
    <x v="1"/>
    <x v="1"/>
    <x v="0"/>
    <x v="0"/>
    <x v="24"/>
    <x v="24"/>
    <x v="0"/>
    <n v="1371568.95"/>
    <n v="2961932.68"/>
    <n v="2961932.68"/>
    <n v="2549010"/>
    <n v="-412922.68"/>
    <n v="-13.940988017323878"/>
    <x v="23"/>
    <x v="1"/>
    <x v="0"/>
    <x v="0"/>
  </r>
  <r>
    <x v="0"/>
    <x v="0"/>
    <x v="6"/>
    <x v="71"/>
    <x v="0"/>
    <x v="787"/>
    <x v="786"/>
    <x v="1"/>
    <x v="1"/>
    <x v="0"/>
    <x v="0"/>
    <x v="24"/>
    <x v="24"/>
    <x v="0"/>
    <n v="2279061.2000000002"/>
    <n v="5226247"/>
    <n v="5226247"/>
    <n v="5421571.5899999999"/>
    <n v="195324.59"/>
    <n v="3.7373777014366141"/>
    <x v="23"/>
    <x v="0"/>
    <x v="0"/>
    <x v="0"/>
  </r>
  <r>
    <x v="0"/>
    <x v="0"/>
    <x v="9"/>
    <x v="51"/>
    <x v="0"/>
    <x v="788"/>
    <x v="787"/>
    <x v="1"/>
    <x v="1"/>
    <x v="0"/>
    <x v="0"/>
    <x v="24"/>
    <x v="24"/>
    <x v="0"/>
    <n v="2968955.01"/>
    <n v="4749586.5"/>
    <n v="4749586.5"/>
    <n v="4023163.29"/>
    <n v="-726423.21"/>
    <n v="-15.294451632789507"/>
    <x v="23"/>
    <x v="1"/>
    <x v="13"/>
    <x v="13"/>
  </r>
  <r>
    <x v="0"/>
    <x v="0"/>
    <x v="9"/>
    <x v="51"/>
    <x v="0"/>
    <x v="789"/>
    <x v="788"/>
    <x v="1"/>
    <x v="1"/>
    <x v="0"/>
    <x v="0"/>
    <x v="24"/>
    <x v="24"/>
    <x v="0"/>
    <n v="1460244.03"/>
    <n v="3372103.14"/>
    <n v="3372103.14"/>
    <n v="7904372.3899999997"/>
    <n v="4532269.25"/>
    <n v="134.40482280147575"/>
    <x v="23"/>
    <x v="0"/>
    <x v="13"/>
    <x v="13"/>
  </r>
  <r>
    <x v="0"/>
    <x v="0"/>
    <x v="9"/>
    <x v="51"/>
    <x v="0"/>
    <x v="790"/>
    <x v="789"/>
    <x v="1"/>
    <x v="1"/>
    <x v="0"/>
    <x v="0"/>
    <x v="24"/>
    <x v="24"/>
    <x v="0"/>
    <n v="2469377"/>
    <n v="3600000"/>
    <n v="3600000"/>
    <n v="3335770.4"/>
    <n v="-264229.59999999998"/>
    <n v="-7.3397111111111117"/>
    <x v="23"/>
    <x v="1"/>
    <x v="13"/>
    <x v="13"/>
  </r>
  <r>
    <x v="0"/>
    <x v="0"/>
    <x v="4"/>
    <x v="29"/>
    <x v="0"/>
    <x v="791"/>
    <x v="790"/>
    <x v="1"/>
    <x v="1"/>
    <x v="0"/>
    <x v="0"/>
    <x v="24"/>
    <x v="24"/>
    <x v="0"/>
    <n v="2857920.28"/>
    <n v="5821407.5999999996"/>
    <n v="5821407.5999999996"/>
    <n v="3992760.6500000004"/>
    <n v="-1828646.95"/>
    <n v="-31.412453407316811"/>
    <x v="23"/>
    <x v="1"/>
    <x v="12"/>
    <x v="12"/>
  </r>
  <r>
    <x v="0"/>
    <x v="0"/>
    <x v="6"/>
    <x v="67"/>
    <x v="0"/>
    <x v="792"/>
    <x v="791"/>
    <x v="1"/>
    <x v="1"/>
    <x v="0"/>
    <x v="0"/>
    <x v="24"/>
    <x v="24"/>
    <x v="0"/>
    <n v="5039903.9800000004"/>
    <n v="10399754.77"/>
    <n v="10399754.77"/>
    <n v="10731241.029999999"/>
    <n v="331486.26"/>
    <n v="3.1874430439093904"/>
    <x v="23"/>
    <x v="0"/>
    <x v="13"/>
    <x v="13"/>
  </r>
  <r>
    <x v="0"/>
    <x v="0"/>
    <x v="7"/>
    <x v="40"/>
    <x v="0"/>
    <x v="793"/>
    <x v="792"/>
    <x v="1"/>
    <x v="1"/>
    <x v="0"/>
    <x v="0"/>
    <x v="24"/>
    <x v="24"/>
    <x v="0"/>
    <n v="6861623.6900000004"/>
    <n v="6828286.9000000004"/>
    <n v="6828286.9000000004"/>
    <n v="7724012.79"/>
    <n v="895725.89"/>
    <n v="13.117871336074058"/>
    <x v="23"/>
    <x v="0"/>
    <x v="12"/>
    <x v="12"/>
  </r>
  <r>
    <x v="0"/>
    <x v="0"/>
    <x v="7"/>
    <x v="40"/>
    <x v="0"/>
    <x v="794"/>
    <x v="793"/>
    <x v="1"/>
    <x v="1"/>
    <x v="0"/>
    <x v="0"/>
    <x v="24"/>
    <x v="24"/>
    <x v="0"/>
    <n v="3024659.84"/>
    <n v="7854856.5"/>
    <n v="7854856.5"/>
    <n v="7623318.3499999996"/>
    <n v="-231538.15"/>
    <n v="-2.9477069377397283"/>
    <x v="23"/>
    <x v="1"/>
    <x v="12"/>
    <x v="12"/>
  </r>
  <r>
    <x v="0"/>
    <x v="0"/>
    <x v="7"/>
    <x v="40"/>
    <x v="0"/>
    <x v="795"/>
    <x v="794"/>
    <x v="1"/>
    <x v="1"/>
    <x v="0"/>
    <x v="0"/>
    <x v="24"/>
    <x v="24"/>
    <x v="0"/>
    <n v="2586610.2200000002"/>
    <n v="3686083.92"/>
    <n v="3686083.92"/>
    <n v="8612477.0700000003"/>
    <n v="4926393.1500000004"/>
    <n v="133.64842626805955"/>
    <x v="23"/>
    <x v="0"/>
    <x v="0"/>
    <x v="0"/>
  </r>
  <r>
    <x v="0"/>
    <x v="0"/>
    <x v="9"/>
    <x v="52"/>
    <x v="0"/>
    <x v="796"/>
    <x v="795"/>
    <x v="1"/>
    <x v="1"/>
    <x v="0"/>
    <x v="0"/>
    <x v="24"/>
    <x v="24"/>
    <x v="0"/>
    <n v="1016317.98"/>
    <n v="2541948.13"/>
    <n v="2541948.13"/>
    <n v="724376.39"/>
    <n v="-1817571.74"/>
    <n v="-71.50310104872203"/>
    <x v="23"/>
    <x v="1"/>
    <x v="13"/>
    <x v="13"/>
  </r>
  <r>
    <x v="0"/>
    <x v="0"/>
    <x v="0"/>
    <x v="38"/>
    <x v="0"/>
    <x v="797"/>
    <x v="796"/>
    <x v="1"/>
    <x v="1"/>
    <x v="0"/>
    <x v="0"/>
    <x v="24"/>
    <x v="24"/>
    <x v="0"/>
    <n v="11526620.449999999"/>
    <n v="20569101"/>
    <n v="20569101"/>
    <n v="23716608.48"/>
    <n v="3147507.48"/>
    <n v="15.302114953881553"/>
    <x v="23"/>
    <x v="0"/>
    <x v="12"/>
    <x v="12"/>
  </r>
  <r>
    <x v="0"/>
    <x v="0"/>
    <x v="8"/>
    <x v="49"/>
    <x v="0"/>
    <x v="798"/>
    <x v="797"/>
    <x v="1"/>
    <x v="1"/>
    <x v="0"/>
    <x v="0"/>
    <x v="24"/>
    <x v="24"/>
    <x v="0"/>
    <n v="1421740.3"/>
    <n v="3835190"/>
    <n v="3835190"/>
    <n v="3347369.88"/>
    <n v="-487820.12"/>
    <n v="-12.719581559192633"/>
    <x v="23"/>
    <x v="1"/>
    <x v="0"/>
    <x v="0"/>
  </r>
  <r>
    <x v="0"/>
    <x v="0"/>
    <x v="4"/>
    <x v="20"/>
    <x v="0"/>
    <x v="799"/>
    <x v="798"/>
    <x v="1"/>
    <x v="1"/>
    <x v="0"/>
    <x v="0"/>
    <x v="24"/>
    <x v="24"/>
    <x v="0"/>
    <n v="3459187.99"/>
    <n v="17650000"/>
    <n v="17650000"/>
    <n v="18039921.25"/>
    <n v="389921.25"/>
    <n v="2.2091855524079325"/>
    <x v="23"/>
    <x v="0"/>
    <x v="14"/>
    <x v="14"/>
  </r>
  <r>
    <x v="0"/>
    <x v="0"/>
    <x v="3"/>
    <x v="15"/>
    <x v="0"/>
    <x v="800"/>
    <x v="799"/>
    <x v="1"/>
    <x v="1"/>
    <x v="0"/>
    <x v="0"/>
    <x v="24"/>
    <x v="24"/>
    <x v="0"/>
    <n v="2829176.62"/>
    <n v="5410000"/>
    <n v="5410000"/>
    <n v="5937884.3200000003"/>
    <n v="527884.31999999995"/>
    <n v="9.7575659889094268"/>
    <x v="23"/>
    <x v="0"/>
    <x v="13"/>
    <x v="13"/>
  </r>
  <r>
    <x v="0"/>
    <x v="0"/>
    <x v="9"/>
    <x v="52"/>
    <x v="0"/>
    <x v="801"/>
    <x v="800"/>
    <x v="1"/>
    <x v="1"/>
    <x v="0"/>
    <x v="0"/>
    <x v="24"/>
    <x v="24"/>
    <x v="0"/>
    <n v="580593.51"/>
    <n v="2178355.2999999998"/>
    <n v="2178355.2999999998"/>
    <n v="3303994.23"/>
    <n v="1125638.93"/>
    <n v="51.673798576384662"/>
    <x v="23"/>
    <x v="0"/>
    <x v="13"/>
    <x v="13"/>
  </r>
  <r>
    <x v="0"/>
    <x v="0"/>
    <x v="9"/>
    <x v="52"/>
    <x v="0"/>
    <x v="802"/>
    <x v="801"/>
    <x v="1"/>
    <x v="1"/>
    <x v="0"/>
    <x v="0"/>
    <x v="24"/>
    <x v="24"/>
    <x v="0"/>
    <n v="157748.92000000001"/>
    <n v="990000"/>
    <n v="990000"/>
    <n v="448272.5"/>
    <n v="-541727.5"/>
    <n v="-54.719949494949489"/>
    <x v="23"/>
    <x v="1"/>
    <x v="13"/>
    <x v="13"/>
  </r>
  <r>
    <x v="0"/>
    <x v="0"/>
    <x v="9"/>
    <x v="52"/>
    <x v="0"/>
    <x v="803"/>
    <x v="802"/>
    <x v="1"/>
    <x v="1"/>
    <x v="0"/>
    <x v="0"/>
    <x v="24"/>
    <x v="24"/>
    <x v="0"/>
    <n v="774977.09"/>
    <n v="1000000"/>
    <n v="1000000"/>
    <n v="567527.5"/>
    <n v="-432472.5"/>
    <n v="-43.247250000000001"/>
    <x v="23"/>
    <x v="1"/>
    <x v="12"/>
    <x v="12"/>
  </r>
  <r>
    <x v="0"/>
    <x v="0"/>
    <x v="8"/>
    <x v="49"/>
    <x v="0"/>
    <x v="804"/>
    <x v="803"/>
    <x v="1"/>
    <x v="1"/>
    <x v="0"/>
    <x v="0"/>
    <x v="24"/>
    <x v="24"/>
    <x v="0"/>
    <n v="5554452.2400000002"/>
    <n v="11275000"/>
    <n v="11275000"/>
    <n v="9753470.75"/>
    <n v="-1521529.25"/>
    <n v="-13.494716186252772"/>
    <x v="23"/>
    <x v="1"/>
    <x v="11"/>
    <x v="11"/>
  </r>
  <r>
    <x v="0"/>
    <x v="0"/>
    <x v="8"/>
    <x v="49"/>
    <x v="0"/>
    <x v="805"/>
    <x v="804"/>
    <x v="1"/>
    <x v="1"/>
    <x v="0"/>
    <x v="0"/>
    <x v="24"/>
    <x v="24"/>
    <x v="0"/>
    <n v="5425171.2800000003"/>
    <n v="2909760"/>
    <n v="2909760"/>
    <n v="11283082.5"/>
    <n v="8373322.5"/>
    <n v="287.76677457934676"/>
    <x v="23"/>
    <x v="0"/>
    <x v="14"/>
    <x v="14"/>
  </r>
  <r>
    <x v="0"/>
    <x v="0"/>
    <x v="3"/>
    <x v="75"/>
    <x v="0"/>
    <x v="806"/>
    <x v="805"/>
    <x v="1"/>
    <x v="1"/>
    <x v="0"/>
    <x v="0"/>
    <x v="24"/>
    <x v="24"/>
    <x v="0"/>
    <n v="2694048.91"/>
    <n v="5463150"/>
    <n v="5463150"/>
    <n v="7692390.79"/>
    <n v="2229240.79"/>
    <n v="40.805044525594205"/>
    <x v="23"/>
    <x v="0"/>
    <x v="0"/>
    <x v="0"/>
  </r>
  <r>
    <x v="0"/>
    <x v="0"/>
    <x v="10"/>
    <x v="63"/>
    <x v="0"/>
    <x v="807"/>
    <x v="806"/>
    <x v="1"/>
    <x v="1"/>
    <x v="0"/>
    <x v="0"/>
    <x v="24"/>
    <x v="24"/>
    <x v="0"/>
    <n v="4306657.07"/>
    <n v="11209744.939999999"/>
    <n v="11209744.939999999"/>
    <n v="12045381.690000001"/>
    <n v="835636.75"/>
    <n v="7.4545563210646968"/>
    <x v="23"/>
    <x v="0"/>
    <x v="0"/>
    <x v="0"/>
  </r>
  <r>
    <x v="0"/>
    <x v="0"/>
    <x v="9"/>
    <x v="50"/>
    <x v="0"/>
    <x v="808"/>
    <x v="807"/>
    <x v="1"/>
    <x v="1"/>
    <x v="0"/>
    <x v="0"/>
    <x v="24"/>
    <x v="24"/>
    <x v="0"/>
    <n v="908446.98"/>
    <n v="3210000"/>
    <n v="3210000"/>
    <n v="2876779.75"/>
    <n v="-333220.25"/>
    <n v="-10.380693146417444"/>
    <x v="23"/>
    <x v="1"/>
    <x v="13"/>
    <x v="13"/>
  </r>
  <r>
    <x v="0"/>
    <x v="0"/>
    <x v="4"/>
    <x v="36"/>
    <x v="0"/>
    <x v="809"/>
    <x v="808"/>
    <x v="1"/>
    <x v="1"/>
    <x v="0"/>
    <x v="0"/>
    <x v="24"/>
    <x v="24"/>
    <x v="0"/>
    <n v="1327169.8400000001"/>
    <n v="6221633"/>
    <n v="6221633"/>
    <n v="5930127.1399999997"/>
    <n v="-291505.86"/>
    <n v="-4.6853592939345665"/>
    <x v="23"/>
    <x v="1"/>
    <x v="14"/>
    <x v="14"/>
  </r>
  <r>
    <x v="0"/>
    <x v="0"/>
    <x v="4"/>
    <x v="36"/>
    <x v="0"/>
    <x v="810"/>
    <x v="809"/>
    <x v="1"/>
    <x v="1"/>
    <x v="0"/>
    <x v="0"/>
    <x v="24"/>
    <x v="24"/>
    <x v="0"/>
    <n v="808220.21"/>
    <n v="4503857"/>
    <n v="4503857"/>
    <n v="3736458.5"/>
    <n v="-767398.5"/>
    <n v="-17.038695944387221"/>
    <x v="23"/>
    <x v="1"/>
    <x v="13"/>
    <x v="13"/>
  </r>
  <r>
    <x v="0"/>
    <x v="0"/>
    <x v="1"/>
    <x v="1"/>
    <x v="0"/>
    <x v="811"/>
    <x v="810"/>
    <x v="1"/>
    <x v="1"/>
    <x v="0"/>
    <x v="0"/>
    <x v="24"/>
    <x v="24"/>
    <x v="0"/>
    <n v="1192948.2"/>
    <n v="11360638.640000001"/>
    <n v="11360638.640000001"/>
    <n v="12212243.1"/>
    <n v="851604.46"/>
    <n v="7.4960967159149074"/>
    <x v="23"/>
    <x v="0"/>
    <x v="13"/>
    <x v="13"/>
  </r>
  <r>
    <x v="0"/>
    <x v="0"/>
    <x v="8"/>
    <x v="47"/>
    <x v="0"/>
    <x v="812"/>
    <x v="811"/>
    <x v="1"/>
    <x v="1"/>
    <x v="0"/>
    <x v="0"/>
    <x v="24"/>
    <x v="24"/>
    <x v="0"/>
    <n v="2799496.97"/>
    <n v="6173500"/>
    <n v="6173500"/>
    <n v="3748752.5"/>
    <n v="-2424747.5"/>
    <n v="-39.276706892362519"/>
    <x v="23"/>
    <x v="1"/>
    <x v="12"/>
    <x v="12"/>
  </r>
  <r>
    <x v="0"/>
    <x v="0"/>
    <x v="5"/>
    <x v="21"/>
    <x v="0"/>
    <x v="813"/>
    <x v="812"/>
    <x v="1"/>
    <x v="1"/>
    <x v="0"/>
    <x v="0"/>
    <x v="24"/>
    <x v="24"/>
    <x v="0"/>
    <n v="2747901.98"/>
    <n v="9893000"/>
    <n v="9893000"/>
    <n v="9920557.9000000004"/>
    <n v="27557.9"/>
    <n v="0.27855958758718286"/>
    <x v="23"/>
    <x v="0"/>
    <x v="0"/>
    <x v="0"/>
  </r>
  <r>
    <x v="0"/>
    <x v="0"/>
    <x v="4"/>
    <x v="31"/>
    <x v="0"/>
    <x v="814"/>
    <x v="813"/>
    <x v="1"/>
    <x v="1"/>
    <x v="0"/>
    <x v="0"/>
    <x v="24"/>
    <x v="24"/>
    <x v="0"/>
    <n v="1451399.96"/>
    <n v="3969714.25"/>
    <n v="3969714.25"/>
    <n v="3987015.85"/>
    <n v="17301.599999999999"/>
    <n v="0.43583993482654326"/>
    <x v="23"/>
    <x v="0"/>
    <x v="0"/>
    <x v="0"/>
  </r>
  <r>
    <x v="0"/>
    <x v="0"/>
    <x v="2"/>
    <x v="74"/>
    <x v="0"/>
    <x v="815"/>
    <x v="765"/>
    <x v="1"/>
    <x v="1"/>
    <x v="0"/>
    <x v="0"/>
    <x v="24"/>
    <x v="24"/>
    <x v="0"/>
    <n v="162652.54999999999"/>
    <n v="898000"/>
    <n v="898000"/>
    <n v="145192"/>
    <n v="-752808"/>
    <n v="-83.831625835189314"/>
    <x v="23"/>
    <x v="1"/>
    <x v="13"/>
    <x v="13"/>
  </r>
  <r>
    <x v="0"/>
    <x v="0"/>
    <x v="2"/>
    <x v="74"/>
    <x v="0"/>
    <x v="816"/>
    <x v="814"/>
    <x v="1"/>
    <x v="1"/>
    <x v="0"/>
    <x v="0"/>
    <x v="24"/>
    <x v="24"/>
    <x v="0"/>
    <n v="756129.86"/>
    <n v="1505283.55"/>
    <n v="1505283.55"/>
    <n v="1129930.9700000002"/>
    <n v="-375352.58"/>
    <n v="-24.935672750824921"/>
    <x v="23"/>
    <x v="1"/>
    <x v="13"/>
    <x v="13"/>
  </r>
  <r>
    <x v="0"/>
    <x v="0"/>
    <x v="2"/>
    <x v="74"/>
    <x v="0"/>
    <x v="817"/>
    <x v="815"/>
    <x v="1"/>
    <x v="1"/>
    <x v="0"/>
    <x v="0"/>
    <x v="24"/>
    <x v="24"/>
    <x v="0"/>
    <n v="1499800.08"/>
    <n v="2960000"/>
    <n v="2960000"/>
    <n v="4994548.1899999995"/>
    <n v="2034548.19"/>
    <n v="68.734736148648651"/>
    <x v="23"/>
    <x v="0"/>
    <x v="13"/>
    <x v="13"/>
  </r>
  <r>
    <x v="0"/>
    <x v="0"/>
    <x v="2"/>
    <x v="74"/>
    <x v="0"/>
    <x v="818"/>
    <x v="816"/>
    <x v="1"/>
    <x v="1"/>
    <x v="0"/>
    <x v="0"/>
    <x v="24"/>
    <x v="24"/>
    <x v="0"/>
    <n v="2940992.66"/>
    <n v="3989736"/>
    <n v="3989736"/>
    <n v="3075513"/>
    <n v="-914223"/>
    <n v="-22.914373281841204"/>
    <x v="23"/>
    <x v="1"/>
    <x v="14"/>
    <x v="14"/>
  </r>
  <r>
    <x v="0"/>
    <x v="0"/>
    <x v="10"/>
    <x v="62"/>
    <x v="0"/>
    <x v="819"/>
    <x v="817"/>
    <x v="1"/>
    <x v="1"/>
    <x v="0"/>
    <x v="0"/>
    <x v="24"/>
    <x v="24"/>
    <x v="0"/>
    <n v="14423.84"/>
    <n v="15170000"/>
    <n v="15170000"/>
    <n v="12987618.640000001"/>
    <n v="-2182381.36"/>
    <n v="-14.386165853658536"/>
    <x v="23"/>
    <x v="1"/>
    <x v="13"/>
    <x v="13"/>
  </r>
  <r>
    <x v="0"/>
    <x v="0"/>
    <x v="10"/>
    <x v="62"/>
    <x v="0"/>
    <x v="820"/>
    <x v="818"/>
    <x v="1"/>
    <x v="1"/>
    <x v="0"/>
    <x v="0"/>
    <x v="24"/>
    <x v="24"/>
    <x v="0"/>
    <n v="0"/>
    <n v="10882100"/>
    <n v="10882100"/>
    <n v="7061969.9900000002"/>
    <n v="-3820130.01"/>
    <n v="-35.104713336580254"/>
    <x v="23"/>
    <x v="1"/>
    <x v="13"/>
    <x v="13"/>
  </r>
  <r>
    <x v="0"/>
    <x v="0"/>
    <x v="6"/>
    <x v="65"/>
    <x v="0"/>
    <x v="821"/>
    <x v="819"/>
    <x v="1"/>
    <x v="1"/>
    <x v="0"/>
    <x v="0"/>
    <x v="24"/>
    <x v="24"/>
    <x v="0"/>
    <n v="4493548.43"/>
    <n v="9657503"/>
    <n v="9657503"/>
    <n v="10133964.640000001"/>
    <n v="476461.64"/>
    <n v="4.9335903908080594"/>
    <x v="23"/>
    <x v="0"/>
    <x v="14"/>
    <x v="14"/>
  </r>
  <r>
    <x v="0"/>
    <x v="0"/>
    <x v="8"/>
    <x v="54"/>
    <x v="0"/>
    <x v="822"/>
    <x v="820"/>
    <x v="1"/>
    <x v="1"/>
    <x v="0"/>
    <x v="0"/>
    <x v="24"/>
    <x v="24"/>
    <x v="0"/>
    <n v="1761715.78"/>
    <n v="2272777.2000000002"/>
    <n v="2272777.2000000002"/>
    <n v="4246687.3499999996"/>
    <n v="1973910.15"/>
    <n v="86.850138676153549"/>
    <x v="23"/>
    <x v="0"/>
    <x v="0"/>
    <x v="0"/>
  </r>
  <r>
    <x v="0"/>
    <x v="0"/>
    <x v="2"/>
    <x v="10"/>
    <x v="0"/>
    <x v="823"/>
    <x v="821"/>
    <x v="1"/>
    <x v="1"/>
    <x v="0"/>
    <x v="0"/>
    <x v="24"/>
    <x v="24"/>
    <x v="0"/>
    <n v="0"/>
    <n v="5550000"/>
    <n v="5550000"/>
    <n v="490320.2"/>
    <n v="-5059679.8"/>
    <n v="-91.165401801801792"/>
    <x v="23"/>
    <x v="1"/>
    <x v="14"/>
    <x v="14"/>
  </r>
  <r>
    <x v="0"/>
    <x v="0"/>
    <x v="1"/>
    <x v="2"/>
    <x v="0"/>
    <x v="824"/>
    <x v="822"/>
    <x v="1"/>
    <x v="1"/>
    <x v="0"/>
    <x v="0"/>
    <x v="24"/>
    <x v="24"/>
    <x v="0"/>
    <n v="0"/>
    <n v="486802"/>
    <n v="486802"/>
    <n v="1393694.56"/>
    <n v="906892.56"/>
    <n v="186.29598070673498"/>
    <x v="23"/>
    <x v="0"/>
    <x v="13"/>
    <x v="13"/>
  </r>
  <r>
    <x v="0"/>
    <x v="0"/>
    <x v="9"/>
    <x v="45"/>
    <x v="0"/>
    <x v="825"/>
    <x v="823"/>
    <x v="1"/>
    <x v="1"/>
    <x v="0"/>
    <x v="0"/>
    <x v="24"/>
    <x v="24"/>
    <x v="0"/>
    <n v="145611.47"/>
    <n v="317000"/>
    <n v="317000"/>
    <n v="236625"/>
    <n v="-80375"/>
    <n v="-25.354889589905362"/>
    <x v="23"/>
    <x v="1"/>
    <x v="13"/>
    <x v="13"/>
  </r>
  <r>
    <x v="0"/>
    <x v="0"/>
    <x v="9"/>
    <x v="45"/>
    <x v="0"/>
    <x v="826"/>
    <x v="824"/>
    <x v="1"/>
    <x v="1"/>
    <x v="0"/>
    <x v="0"/>
    <x v="24"/>
    <x v="24"/>
    <x v="0"/>
    <n v="945603.37"/>
    <n v="1408000"/>
    <n v="1408000"/>
    <n v="565714.4"/>
    <n v="-842285.6"/>
    <n v="-59.821420454545454"/>
    <x v="23"/>
    <x v="1"/>
    <x v="0"/>
    <x v="0"/>
  </r>
  <r>
    <x v="0"/>
    <x v="0"/>
    <x v="9"/>
    <x v="45"/>
    <x v="0"/>
    <x v="827"/>
    <x v="825"/>
    <x v="1"/>
    <x v="1"/>
    <x v="0"/>
    <x v="0"/>
    <x v="24"/>
    <x v="24"/>
    <x v="0"/>
    <n v="966470.82"/>
    <n v="5907925.7300000004"/>
    <n v="5907925.7300000004"/>
    <n v="3771458.7800000003"/>
    <n v="-2136466.9500000002"/>
    <n v="-36.162725254841689"/>
    <x v="23"/>
    <x v="1"/>
    <x v="13"/>
    <x v="13"/>
  </r>
  <r>
    <x v="0"/>
    <x v="0"/>
    <x v="9"/>
    <x v="45"/>
    <x v="0"/>
    <x v="828"/>
    <x v="826"/>
    <x v="1"/>
    <x v="1"/>
    <x v="0"/>
    <x v="0"/>
    <x v="24"/>
    <x v="24"/>
    <x v="0"/>
    <n v="210597.65"/>
    <n v="439660"/>
    <n v="439660"/>
    <n v="65292"/>
    <n v="-374368"/>
    <n v="-85.149433653277526"/>
    <x v="23"/>
    <x v="1"/>
    <x v="13"/>
    <x v="13"/>
  </r>
  <r>
    <x v="0"/>
    <x v="0"/>
    <x v="2"/>
    <x v="8"/>
    <x v="0"/>
    <x v="829"/>
    <x v="827"/>
    <x v="1"/>
    <x v="1"/>
    <x v="0"/>
    <x v="0"/>
    <x v="24"/>
    <x v="24"/>
    <x v="0"/>
    <n v="352768.43"/>
    <n v="1300000"/>
    <n v="1300000"/>
    <n v="930354"/>
    <n v="-369646"/>
    <n v="-28.434307692307691"/>
    <x v="23"/>
    <x v="1"/>
    <x v="0"/>
    <x v="0"/>
  </r>
  <r>
    <x v="0"/>
    <x v="0"/>
    <x v="0"/>
    <x v="0"/>
    <x v="0"/>
    <x v="0"/>
    <x v="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830"/>
    <x v="82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2"/>
    <x v="831"/>
    <x v="829"/>
    <x v="1"/>
    <x v="1"/>
    <x v="0"/>
    <x v="0"/>
    <x v="25"/>
    <x v="25"/>
    <x v="0"/>
    <n v="519688.13"/>
    <n v="0"/>
    <n v="0"/>
    <n v="106325.74"/>
    <n v="106325.74"/>
    <m/>
    <x v="23"/>
    <x v="0"/>
    <x v="4"/>
    <x v="4"/>
  </r>
  <r>
    <x v="0"/>
    <x v="0"/>
    <x v="5"/>
    <x v="28"/>
    <x v="2"/>
    <x v="832"/>
    <x v="830"/>
    <x v="1"/>
    <x v="1"/>
    <x v="0"/>
    <x v="0"/>
    <x v="25"/>
    <x v="25"/>
    <x v="0"/>
    <n v="106282.9"/>
    <n v="90000"/>
    <n v="90000"/>
    <n v="191511.22"/>
    <n v="101511.22"/>
    <n v="112.79024444444444"/>
    <x v="23"/>
    <x v="0"/>
    <x v="4"/>
    <x v="4"/>
  </r>
  <r>
    <x v="0"/>
    <x v="0"/>
    <x v="4"/>
    <x v="29"/>
    <x v="2"/>
    <x v="833"/>
    <x v="831"/>
    <x v="1"/>
    <x v="1"/>
    <x v="0"/>
    <x v="0"/>
    <x v="25"/>
    <x v="25"/>
    <x v="0"/>
    <n v="598348855.70000005"/>
    <n v="1175000000"/>
    <n v="1175000000"/>
    <n v="1165129750.0999999"/>
    <n v="-9870249.9000000004"/>
    <n v="-0.84002126808510647"/>
    <x v="23"/>
    <x v="1"/>
    <x v="15"/>
    <x v="15"/>
  </r>
  <r>
    <x v="0"/>
    <x v="0"/>
    <x v="4"/>
    <x v="30"/>
    <x v="2"/>
    <x v="834"/>
    <x v="832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4"/>
    <x v="32"/>
    <x v="2"/>
    <x v="835"/>
    <x v="833"/>
    <x v="1"/>
    <x v="1"/>
    <x v="0"/>
    <x v="0"/>
    <x v="25"/>
    <x v="25"/>
    <x v="0"/>
    <n v="167986507.88999999"/>
    <n v="198700000"/>
    <n v="198700000"/>
    <n v="224261857.72"/>
    <n v="25561857.719999999"/>
    <n v="12.864548424760946"/>
    <x v="23"/>
    <x v="0"/>
    <x v="15"/>
    <x v="15"/>
  </r>
  <r>
    <x v="0"/>
    <x v="0"/>
    <x v="4"/>
    <x v="34"/>
    <x v="2"/>
    <x v="836"/>
    <x v="834"/>
    <x v="1"/>
    <x v="1"/>
    <x v="0"/>
    <x v="0"/>
    <x v="25"/>
    <x v="25"/>
    <x v="0"/>
    <n v="457321296.27999997"/>
    <n v="1056749500"/>
    <n v="1056749500"/>
    <n v="1083218341"/>
    <n v="26468841"/>
    <n v="2.5047412844765957"/>
    <x v="23"/>
    <x v="0"/>
    <x v="4"/>
    <x v="4"/>
  </r>
  <r>
    <x v="0"/>
    <x v="0"/>
    <x v="0"/>
    <x v="37"/>
    <x v="2"/>
    <x v="837"/>
    <x v="835"/>
    <x v="1"/>
    <x v="1"/>
    <x v="0"/>
    <x v="0"/>
    <x v="25"/>
    <x v="25"/>
    <x v="0"/>
    <n v="26994442.059999999"/>
    <n v="35930300"/>
    <n v="35930300"/>
    <n v="42742876.030000001"/>
    <n v="6812576.0300000003"/>
    <n v="18.960532002237667"/>
    <x v="23"/>
    <x v="0"/>
    <x v="16"/>
    <x v="16"/>
  </r>
  <r>
    <x v="0"/>
    <x v="0"/>
    <x v="0"/>
    <x v="38"/>
    <x v="2"/>
    <x v="838"/>
    <x v="836"/>
    <x v="1"/>
    <x v="1"/>
    <x v="0"/>
    <x v="0"/>
    <x v="25"/>
    <x v="25"/>
    <x v="0"/>
    <n v="248917.21"/>
    <n v="28500000"/>
    <n v="28500000"/>
    <n v="39263931.899999999"/>
    <n v="10763931.9"/>
    <n v="37.768182105263158"/>
    <x v="23"/>
    <x v="0"/>
    <x v="15"/>
    <x v="15"/>
  </r>
  <r>
    <x v="0"/>
    <x v="0"/>
    <x v="0"/>
    <x v="39"/>
    <x v="2"/>
    <x v="839"/>
    <x v="837"/>
    <x v="1"/>
    <x v="1"/>
    <x v="0"/>
    <x v="0"/>
    <x v="25"/>
    <x v="25"/>
    <x v="0"/>
    <n v="0"/>
    <n v="0"/>
    <n v="0"/>
    <n v="421605.75"/>
    <n v="421605.75"/>
    <m/>
    <x v="23"/>
    <x v="0"/>
    <x v="15"/>
    <x v="15"/>
  </r>
  <r>
    <x v="0"/>
    <x v="0"/>
    <x v="7"/>
    <x v="41"/>
    <x v="2"/>
    <x v="840"/>
    <x v="838"/>
    <x v="1"/>
    <x v="1"/>
    <x v="0"/>
    <x v="0"/>
    <x v="25"/>
    <x v="25"/>
    <x v="0"/>
    <n v="28694551.289999999"/>
    <n v="50952845.689999998"/>
    <n v="50952845.689999998"/>
    <n v="46408462.159999996"/>
    <n v="-4544383.53"/>
    <n v="-8.9188022149896931"/>
    <x v="23"/>
    <x v="1"/>
    <x v="16"/>
    <x v="16"/>
  </r>
  <r>
    <x v="0"/>
    <x v="0"/>
    <x v="9"/>
    <x v="45"/>
    <x v="2"/>
    <x v="841"/>
    <x v="839"/>
    <x v="1"/>
    <x v="1"/>
    <x v="0"/>
    <x v="0"/>
    <x v="25"/>
    <x v="25"/>
    <x v="0"/>
    <n v="982453.84"/>
    <n v="2131546.62"/>
    <n v="2131546.62"/>
    <n v="3877043.5"/>
    <n v="1745496.88"/>
    <n v="81.888749869331974"/>
    <x v="23"/>
    <x v="0"/>
    <x v="15"/>
    <x v="15"/>
  </r>
  <r>
    <x v="0"/>
    <x v="0"/>
    <x v="8"/>
    <x v="46"/>
    <x v="2"/>
    <x v="842"/>
    <x v="840"/>
    <x v="1"/>
    <x v="1"/>
    <x v="0"/>
    <x v="0"/>
    <x v="25"/>
    <x v="25"/>
    <x v="0"/>
    <n v="17317723.390000001"/>
    <n v="19040000"/>
    <n v="19040000"/>
    <n v="8577133"/>
    <n v="-10462867"/>
    <n v="-54.952032563025213"/>
    <x v="23"/>
    <x v="1"/>
    <x v="16"/>
    <x v="16"/>
  </r>
  <r>
    <x v="0"/>
    <x v="0"/>
    <x v="10"/>
    <x v="58"/>
    <x v="2"/>
    <x v="843"/>
    <x v="841"/>
    <x v="1"/>
    <x v="1"/>
    <x v="0"/>
    <x v="0"/>
    <x v="25"/>
    <x v="25"/>
    <x v="0"/>
    <n v="817016584.63"/>
    <n v="1380000000"/>
    <n v="1380000000"/>
    <n v="1520342104.4400001"/>
    <n v="140342104.44"/>
    <n v="10.169717713043479"/>
    <x v="23"/>
    <x v="0"/>
    <x v="15"/>
    <x v="15"/>
  </r>
  <r>
    <x v="0"/>
    <x v="0"/>
    <x v="11"/>
    <x v="59"/>
    <x v="2"/>
    <x v="844"/>
    <x v="842"/>
    <x v="1"/>
    <x v="1"/>
    <x v="0"/>
    <x v="0"/>
    <x v="25"/>
    <x v="25"/>
    <x v="0"/>
    <n v="416095661.69"/>
    <n v="673711384.05999994"/>
    <n v="673711384.05999994"/>
    <n v="769665092.02999997"/>
    <n v="95953707.969999999"/>
    <n v="14.242554043209468"/>
    <x v="23"/>
    <x v="0"/>
    <x v="4"/>
    <x v="4"/>
  </r>
  <r>
    <x v="0"/>
    <x v="0"/>
    <x v="10"/>
    <x v="63"/>
    <x v="2"/>
    <x v="845"/>
    <x v="843"/>
    <x v="1"/>
    <x v="1"/>
    <x v="0"/>
    <x v="0"/>
    <x v="25"/>
    <x v="25"/>
    <x v="0"/>
    <n v="1660889652.1800001"/>
    <n v="3046500000"/>
    <n v="3046500000"/>
    <n v="3240564188.3299999"/>
    <n v="194064188.33000001"/>
    <n v="6.3700701897259151"/>
    <x v="23"/>
    <x v="0"/>
    <x v="15"/>
    <x v="15"/>
  </r>
  <r>
    <x v="0"/>
    <x v="0"/>
    <x v="6"/>
    <x v="65"/>
    <x v="2"/>
    <x v="846"/>
    <x v="844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11"/>
    <x v="70"/>
    <x v="2"/>
    <x v="847"/>
    <x v="845"/>
    <x v="1"/>
    <x v="1"/>
    <x v="0"/>
    <x v="0"/>
    <x v="25"/>
    <x v="25"/>
    <x v="0"/>
    <n v="452102390.06"/>
    <n v="500000000"/>
    <n v="500000000"/>
    <n v="892519468.25999999"/>
    <n v="392519468.25999999"/>
    <n v="78.503893652000002"/>
    <x v="23"/>
    <x v="0"/>
    <x v="15"/>
    <x v="15"/>
  </r>
  <r>
    <x v="0"/>
    <x v="0"/>
    <x v="1"/>
    <x v="1"/>
    <x v="2"/>
    <x v="848"/>
    <x v="846"/>
    <x v="1"/>
    <x v="1"/>
    <x v="0"/>
    <x v="0"/>
    <x v="25"/>
    <x v="25"/>
    <x v="0"/>
    <n v="5157358.57"/>
    <n v="0"/>
    <n v="0"/>
    <n v="1293299.96"/>
    <n v="1293299.96"/>
    <m/>
    <x v="23"/>
    <x v="0"/>
    <x v="15"/>
    <x v="15"/>
  </r>
  <r>
    <x v="0"/>
    <x v="0"/>
    <x v="1"/>
    <x v="3"/>
    <x v="2"/>
    <x v="849"/>
    <x v="847"/>
    <x v="1"/>
    <x v="1"/>
    <x v="0"/>
    <x v="0"/>
    <x v="25"/>
    <x v="25"/>
    <x v="0"/>
    <n v="252334.07"/>
    <n v="45000"/>
    <n v="45000"/>
    <n v="97360.82"/>
    <n v="52360.82"/>
    <n v="116.35737777777777"/>
    <x v="23"/>
    <x v="0"/>
    <x v="4"/>
    <x v="4"/>
  </r>
  <r>
    <x v="0"/>
    <x v="0"/>
    <x v="1"/>
    <x v="73"/>
    <x v="2"/>
    <x v="850"/>
    <x v="848"/>
    <x v="1"/>
    <x v="1"/>
    <x v="0"/>
    <x v="0"/>
    <x v="25"/>
    <x v="25"/>
    <x v="0"/>
    <n v="337589.18"/>
    <n v="320854.96000000002"/>
    <n v="320854.96000000002"/>
    <n v="367756.93"/>
    <n v="46901.97"/>
    <n v="14.617810489823814"/>
    <x v="23"/>
    <x v="0"/>
    <x v="15"/>
    <x v="15"/>
  </r>
  <r>
    <x v="0"/>
    <x v="0"/>
    <x v="2"/>
    <x v="74"/>
    <x v="2"/>
    <x v="851"/>
    <x v="849"/>
    <x v="1"/>
    <x v="1"/>
    <x v="0"/>
    <x v="0"/>
    <x v="25"/>
    <x v="25"/>
    <x v="0"/>
    <n v="16539330.119999999"/>
    <n v="25706519.359999999"/>
    <n v="25706519.359999999"/>
    <n v="27482800"/>
    <n v="1776280.64"/>
    <n v="6.9098449896096703"/>
    <x v="23"/>
    <x v="0"/>
    <x v="15"/>
    <x v="15"/>
  </r>
  <r>
    <x v="0"/>
    <x v="0"/>
    <x v="2"/>
    <x v="11"/>
    <x v="2"/>
    <x v="852"/>
    <x v="850"/>
    <x v="1"/>
    <x v="1"/>
    <x v="0"/>
    <x v="0"/>
    <x v="25"/>
    <x v="25"/>
    <x v="0"/>
    <n v="94463152.400000006"/>
    <n v="110500000"/>
    <n v="110500000"/>
    <n v="2190071.9900000002"/>
    <n v="-108309928.01000001"/>
    <n v="-98.018034398190039"/>
    <x v="23"/>
    <x v="1"/>
    <x v="15"/>
    <x v="15"/>
  </r>
  <r>
    <x v="0"/>
    <x v="0"/>
    <x v="3"/>
    <x v="14"/>
    <x v="2"/>
    <x v="853"/>
    <x v="851"/>
    <x v="1"/>
    <x v="1"/>
    <x v="0"/>
    <x v="0"/>
    <x v="25"/>
    <x v="25"/>
    <x v="0"/>
    <n v="25777345.109999999"/>
    <n v="37000000"/>
    <n v="37000000"/>
    <n v="34545000"/>
    <n v="-2455000"/>
    <n v="-6.635135135135136"/>
    <x v="23"/>
    <x v="1"/>
    <x v="4"/>
    <x v="4"/>
  </r>
  <r>
    <x v="0"/>
    <x v="0"/>
    <x v="3"/>
    <x v="75"/>
    <x v="2"/>
    <x v="854"/>
    <x v="852"/>
    <x v="1"/>
    <x v="1"/>
    <x v="0"/>
    <x v="0"/>
    <x v="25"/>
    <x v="25"/>
    <x v="0"/>
    <n v="13985870.380000001"/>
    <n v="363104320.01999998"/>
    <n v="363104320.01999998"/>
    <n v="471680989"/>
    <n v="108576668.98"/>
    <n v="29.902334671760318"/>
    <x v="23"/>
    <x v="0"/>
    <x v="4"/>
    <x v="4"/>
  </r>
  <r>
    <x v="0"/>
    <x v="0"/>
    <x v="3"/>
    <x v="18"/>
    <x v="2"/>
    <x v="855"/>
    <x v="853"/>
    <x v="1"/>
    <x v="1"/>
    <x v="0"/>
    <x v="0"/>
    <x v="25"/>
    <x v="25"/>
    <x v="0"/>
    <n v="10862414.16"/>
    <n v="20000000"/>
    <n v="20000000"/>
    <n v="21876715.649999999"/>
    <n v="1876715.65"/>
    <n v="9.3835782499999993"/>
    <x v="23"/>
    <x v="0"/>
    <x v="4"/>
    <x v="4"/>
  </r>
  <r>
    <x v="0"/>
    <x v="0"/>
    <x v="4"/>
    <x v="20"/>
    <x v="2"/>
    <x v="856"/>
    <x v="854"/>
    <x v="1"/>
    <x v="1"/>
    <x v="0"/>
    <x v="0"/>
    <x v="25"/>
    <x v="25"/>
    <x v="0"/>
    <n v="2687707.37"/>
    <n v="2000000"/>
    <n v="2000000"/>
    <n v="292185.45"/>
    <n v="-1707814.55"/>
    <n v="-85.390727499999997"/>
    <x v="23"/>
    <x v="1"/>
    <x v="4"/>
    <x v="4"/>
  </r>
  <r>
    <x v="0"/>
    <x v="0"/>
    <x v="5"/>
    <x v="21"/>
    <x v="2"/>
    <x v="857"/>
    <x v="855"/>
    <x v="1"/>
    <x v="1"/>
    <x v="0"/>
    <x v="0"/>
    <x v="25"/>
    <x v="25"/>
    <x v="0"/>
    <n v="1434207.04"/>
    <n v="2100000"/>
    <n v="2100000"/>
    <n v="2127303.84"/>
    <n v="27303.84"/>
    <n v="1.3001828571428571"/>
    <x v="23"/>
    <x v="0"/>
    <x v="4"/>
    <x v="4"/>
  </r>
  <r>
    <x v="0"/>
    <x v="0"/>
    <x v="5"/>
    <x v="22"/>
    <x v="1"/>
    <x v="858"/>
    <x v="856"/>
    <x v="1"/>
    <x v="1"/>
    <x v="0"/>
    <x v="0"/>
    <x v="25"/>
    <x v="25"/>
    <x v="0"/>
    <n v="0"/>
    <n v="0"/>
    <n v="0"/>
    <n v="6482.42"/>
    <n v="6482.42"/>
    <m/>
    <x v="23"/>
    <x v="0"/>
    <x v="3"/>
    <x v="3"/>
  </r>
  <r>
    <x v="0"/>
    <x v="0"/>
    <x v="5"/>
    <x v="23"/>
    <x v="1"/>
    <x v="859"/>
    <x v="857"/>
    <x v="1"/>
    <x v="1"/>
    <x v="0"/>
    <x v="0"/>
    <x v="25"/>
    <x v="25"/>
    <x v="0"/>
    <n v="36664.86"/>
    <n v="50000"/>
    <n v="50000"/>
    <n v="5585.57"/>
    <n v="-44414.43"/>
    <n v="-88.828860000000006"/>
    <x v="23"/>
    <x v="1"/>
    <x v="1"/>
    <x v="1"/>
  </r>
  <r>
    <x v="0"/>
    <x v="0"/>
    <x v="5"/>
    <x v="24"/>
    <x v="1"/>
    <x v="860"/>
    <x v="858"/>
    <x v="1"/>
    <x v="1"/>
    <x v="0"/>
    <x v="0"/>
    <x v="25"/>
    <x v="25"/>
    <x v="0"/>
    <n v="21854491.48"/>
    <n v="96650000"/>
    <n v="96650000"/>
    <n v="116515722.89"/>
    <n v="19865722.890000001"/>
    <n v="20.554291660631144"/>
    <x v="23"/>
    <x v="0"/>
    <x v="2"/>
    <x v="2"/>
  </r>
  <r>
    <x v="0"/>
    <x v="0"/>
    <x v="5"/>
    <x v="25"/>
    <x v="1"/>
    <x v="861"/>
    <x v="859"/>
    <x v="1"/>
    <x v="1"/>
    <x v="0"/>
    <x v="0"/>
    <x v="25"/>
    <x v="25"/>
    <x v="0"/>
    <n v="583093.06999999995"/>
    <n v="100000"/>
    <n v="100000"/>
    <n v="98676.28"/>
    <n v="-1323.72"/>
    <n v="-1.32372"/>
    <x v="23"/>
    <x v="1"/>
    <x v="3"/>
    <x v="3"/>
  </r>
  <r>
    <x v="0"/>
    <x v="0"/>
    <x v="5"/>
    <x v="25"/>
    <x v="1"/>
    <x v="862"/>
    <x v="860"/>
    <x v="1"/>
    <x v="1"/>
    <x v="0"/>
    <x v="0"/>
    <x v="25"/>
    <x v="25"/>
    <x v="0"/>
    <n v="84740464.489999995"/>
    <n v="86000000"/>
    <n v="86000000"/>
    <n v="132856868.77"/>
    <n v="46856868.770000003"/>
    <n v="54.484731127906976"/>
    <x v="23"/>
    <x v="0"/>
    <x v="1"/>
    <x v="1"/>
  </r>
  <r>
    <x v="0"/>
    <x v="0"/>
    <x v="5"/>
    <x v="26"/>
    <x v="1"/>
    <x v="863"/>
    <x v="861"/>
    <x v="1"/>
    <x v="1"/>
    <x v="0"/>
    <x v="0"/>
    <x v="25"/>
    <x v="25"/>
    <x v="0"/>
    <n v="196894522.28"/>
    <n v="421000000"/>
    <n v="421000000"/>
    <n v="438030252.59000003"/>
    <n v="17030252.59"/>
    <n v="4.0451906389548693"/>
    <x v="23"/>
    <x v="0"/>
    <x v="2"/>
    <x v="2"/>
  </r>
  <r>
    <x v="0"/>
    <x v="0"/>
    <x v="5"/>
    <x v="26"/>
    <x v="1"/>
    <x v="864"/>
    <x v="862"/>
    <x v="1"/>
    <x v="1"/>
    <x v="0"/>
    <x v="0"/>
    <x v="25"/>
    <x v="25"/>
    <x v="0"/>
    <n v="0"/>
    <n v="0"/>
    <n v="0"/>
    <n v="0"/>
    <n v="0"/>
    <m/>
    <x v="23"/>
    <x v="0"/>
    <x v="5"/>
    <x v="5"/>
  </r>
  <r>
    <x v="0"/>
    <x v="0"/>
    <x v="6"/>
    <x v="27"/>
    <x v="1"/>
    <x v="865"/>
    <x v="863"/>
    <x v="1"/>
    <x v="1"/>
    <x v="0"/>
    <x v="0"/>
    <x v="25"/>
    <x v="25"/>
    <x v="0"/>
    <n v="199582793.43000001"/>
    <n v="240000000"/>
    <n v="240000000"/>
    <n v="345635112.67000002"/>
    <n v="105635112.67"/>
    <n v="44.014630279166667"/>
    <x v="23"/>
    <x v="0"/>
    <x v="2"/>
    <x v="2"/>
  </r>
  <r>
    <x v="0"/>
    <x v="0"/>
    <x v="5"/>
    <x v="28"/>
    <x v="1"/>
    <x v="866"/>
    <x v="864"/>
    <x v="1"/>
    <x v="1"/>
    <x v="0"/>
    <x v="0"/>
    <x v="25"/>
    <x v="25"/>
    <x v="0"/>
    <n v="22182.58"/>
    <n v="0"/>
    <n v="0"/>
    <n v="124843.55"/>
    <n v="124843.55"/>
    <m/>
    <x v="23"/>
    <x v="0"/>
    <x v="1"/>
    <x v="1"/>
  </r>
  <r>
    <x v="0"/>
    <x v="0"/>
    <x v="4"/>
    <x v="33"/>
    <x v="1"/>
    <x v="867"/>
    <x v="865"/>
    <x v="1"/>
    <x v="1"/>
    <x v="0"/>
    <x v="0"/>
    <x v="25"/>
    <x v="25"/>
    <x v="0"/>
    <n v="19645835.620000001"/>
    <n v="48797507.899999999"/>
    <n v="48797507.899999999"/>
    <n v="92315226.879999995"/>
    <n v="43517718.979999997"/>
    <n v="89.180207868771092"/>
    <x v="23"/>
    <x v="0"/>
    <x v="2"/>
    <x v="2"/>
  </r>
  <r>
    <x v="0"/>
    <x v="0"/>
    <x v="4"/>
    <x v="31"/>
    <x v="2"/>
    <x v="868"/>
    <x v="866"/>
    <x v="1"/>
    <x v="1"/>
    <x v="0"/>
    <x v="0"/>
    <x v="25"/>
    <x v="25"/>
    <x v="0"/>
    <n v="374722247.32999998"/>
    <n v="701415000"/>
    <n v="701415000"/>
    <n v="1166817282.3200002"/>
    <n v="465402282.31999999"/>
    <n v="66.351914675334854"/>
    <x v="23"/>
    <x v="0"/>
    <x v="4"/>
    <x v="4"/>
  </r>
  <r>
    <x v="0"/>
    <x v="0"/>
    <x v="5"/>
    <x v="35"/>
    <x v="1"/>
    <x v="869"/>
    <x v="867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4"/>
    <x v="36"/>
    <x v="1"/>
    <x v="870"/>
    <x v="868"/>
    <x v="1"/>
    <x v="1"/>
    <x v="0"/>
    <x v="0"/>
    <x v="25"/>
    <x v="25"/>
    <x v="0"/>
    <n v="380110.35"/>
    <n v="0"/>
    <n v="0"/>
    <n v="538492.23"/>
    <n v="538492.23"/>
    <m/>
    <x v="23"/>
    <x v="0"/>
    <x v="3"/>
    <x v="3"/>
  </r>
  <r>
    <x v="0"/>
    <x v="0"/>
    <x v="7"/>
    <x v="40"/>
    <x v="2"/>
    <x v="871"/>
    <x v="869"/>
    <x v="1"/>
    <x v="1"/>
    <x v="0"/>
    <x v="0"/>
    <x v="25"/>
    <x v="25"/>
    <x v="0"/>
    <n v="18876012.149999999"/>
    <n v="25000000"/>
    <n v="25000000"/>
    <n v="20550287.440000001"/>
    <n v="-4449712.5599999996"/>
    <n v="-17.79885024"/>
    <x v="23"/>
    <x v="1"/>
    <x v="15"/>
    <x v="15"/>
  </r>
  <r>
    <x v="0"/>
    <x v="0"/>
    <x v="7"/>
    <x v="42"/>
    <x v="1"/>
    <x v="872"/>
    <x v="870"/>
    <x v="1"/>
    <x v="1"/>
    <x v="0"/>
    <x v="0"/>
    <x v="25"/>
    <x v="25"/>
    <x v="0"/>
    <n v="668819.68999999994"/>
    <n v="577013.41"/>
    <n v="577013.41"/>
    <n v="804401.58"/>
    <n v="227388.17"/>
    <n v="39.407779101702332"/>
    <x v="23"/>
    <x v="0"/>
    <x v="2"/>
    <x v="2"/>
  </r>
  <r>
    <x v="0"/>
    <x v="0"/>
    <x v="0"/>
    <x v="0"/>
    <x v="1"/>
    <x v="873"/>
    <x v="871"/>
    <x v="1"/>
    <x v="1"/>
    <x v="0"/>
    <x v="0"/>
    <x v="25"/>
    <x v="25"/>
    <x v="0"/>
    <n v="22497260.170000002"/>
    <n v="17199000"/>
    <n v="17199000"/>
    <n v="17669358.390000001"/>
    <n v="470358.39"/>
    <n v="2.7348008023722312"/>
    <x v="23"/>
    <x v="0"/>
    <x v="3"/>
    <x v="3"/>
  </r>
  <r>
    <x v="0"/>
    <x v="0"/>
    <x v="7"/>
    <x v="43"/>
    <x v="1"/>
    <x v="874"/>
    <x v="872"/>
    <x v="1"/>
    <x v="1"/>
    <x v="0"/>
    <x v="0"/>
    <x v="25"/>
    <x v="25"/>
    <x v="0"/>
    <n v="318744.40999999997"/>
    <m/>
    <m/>
    <n v="61398.66"/>
    <m/>
    <m/>
    <x v="23"/>
    <x v="2"/>
    <x v="3"/>
    <x v="3"/>
  </r>
  <r>
    <x v="0"/>
    <x v="0"/>
    <x v="8"/>
    <x v="44"/>
    <x v="1"/>
    <x v="875"/>
    <x v="873"/>
    <x v="1"/>
    <x v="1"/>
    <x v="0"/>
    <x v="0"/>
    <x v="25"/>
    <x v="25"/>
    <x v="0"/>
    <n v="3783704.33"/>
    <n v="3100000"/>
    <n v="3100000"/>
    <n v="3855934.3100000005"/>
    <n v="755934.31"/>
    <n v="24.384977741935483"/>
    <x v="23"/>
    <x v="0"/>
    <x v="2"/>
    <x v="2"/>
  </r>
  <r>
    <x v="0"/>
    <x v="0"/>
    <x v="8"/>
    <x v="47"/>
    <x v="1"/>
    <x v="876"/>
    <x v="874"/>
    <x v="1"/>
    <x v="1"/>
    <x v="0"/>
    <x v="0"/>
    <x v="25"/>
    <x v="25"/>
    <x v="0"/>
    <n v="97624.78"/>
    <n v="100000"/>
    <n v="100000"/>
    <n v="2384956.87"/>
    <n v="2284956.87"/>
    <n v="2284.95687"/>
    <x v="23"/>
    <x v="0"/>
    <x v="3"/>
    <x v="3"/>
  </r>
  <r>
    <x v="0"/>
    <x v="0"/>
    <x v="8"/>
    <x v="49"/>
    <x v="1"/>
    <x v="877"/>
    <x v="875"/>
    <x v="1"/>
    <x v="1"/>
    <x v="0"/>
    <x v="0"/>
    <x v="25"/>
    <x v="25"/>
    <x v="0"/>
    <n v="57888.86"/>
    <n v="3000000"/>
    <n v="3000000"/>
    <n v="3357028.24"/>
    <n v="357028.24"/>
    <n v="11.900941333333332"/>
    <x v="23"/>
    <x v="0"/>
    <x v="2"/>
    <x v="2"/>
  </r>
  <r>
    <x v="0"/>
    <x v="0"/>
    <x v="9"/>
    <x v="50"/>
    <x v="1"/>
    <x v="878"/>
    <x v="876"/>
    <x v="1"/>
    <x v="1"/>
    <x v="0"/>
    <x v="0"/>
    <x v="25"/>
    <x v="25"/>
    <x v="0"/>
    <n v="1427729.22"/>
    <n v="320000"/>
    <n v="320000"/>
    <n v="2531478.7999999998"/>
    <n v="2211478.7999999998"/>
    <n v="691.08712500000001"/>
    <x v="23"/>
    <x v="0"/>
    <x v="3"/>
    <x v="3"/>
  </r>
  <r>
    <x v="0"/>
    <x v="0"/>
    <x v="9"/>
    <x v="51"/>
    <x v="2"/>
    <x v="879"/>
    <x v="877"/>
    <x v="1"/>
    <x v="1"/>
    <x v="0"/>
    <x v="0"/>
    <x v="25"/>
    <x v="25"/>
    <x v="0"/>
    <n v="172418.29"/>
    <n v="0"/>
    <n v="0"/>
    <n v="804229.27"/>
    <n v="804229.27"/>
    <m/>
    <x v="23"/>
    <x v="0"/>
    <x v="15"/>
    <x v="15"/>
  </r>
  <r>
    <x v="0"/>
    <x v="0"/>
    <x v="9"/>
    <x v="52"/>
    <x v="1"/>
    <x v="880"/>
    <x v="878"/>
    <x v="1"/>
    <x v="1"/>
    <x v="0"/>
    <x v="0"/>
    <x v="25"/>
    <x v="25"/>
    <x v="0"/>
    <n v="21348436.239999998"/>
    <m/>
    <m/>
    <n v="2459953.6800000002"/>
    <m/>
    <m/>
    <x v="23"/>
    <x v="2"/>
    <x v="3"/>
    <x v="3"/>
  </r>
  <r>
    <x v="0"/>
    <x v="0"/>
    <x v="8"/>
    <x v="53"/>
    <x v="2"/>
    <x v="881"/>
    <x v="879"/>
    <x v="1"/>
    <x v="1"/>
    <x v="0"/>
    <x v="0"/>
    <x v="25"/>
    <x v="25"/>
    <x v="0"/>
    <n v="0"/>
    <n v="0"/>
    <n v="0"/>
    <n v="36396.67"/>
    <n v="36396.67"/>
    <m/>
    <x v="23"/>
    <x v="0"/>
    <x v="15"/>
    <x v="15"/>
  </r>
  <r>
    <x v="0"/>
    <x v="0"/>
    <x v="8"/>
    <x v="54"/>
    <x v="1"/>
    <x v="882"/>
    <x v="880"/>
    <x v="1"/>
    <x v="1"/>
    <x v="0"/>
    <x v="0"/>
    <x v="25"/>
    <x v="25"/>
    <x v="0"/>
    <n v="117094.68"/>
    <n v="1143252"/>
    <n v="1143252"/>
    <n v="3171909.48"/>
    <n v="2028657.48"/>
    <n v="177.44622183035759"/>
    <x v="23"/>
    <x v="0"/>
    <x v="2"/>
    <x v="2"/>
  </r>
  <r>
    <x v="0"/>
    <x v="0"/>
    <x v="7"/>
    <x v="55"/>
    <x v="1"/>
    <x v="883"/>
    <x v="881"/>
    <x v="1"/>
    <x v="1"/>
    <x v="0"/>
    <x v="0"/>
    <x v="25"/>
    <x v="25"/>
    <x v="0"/>
    <n v="115476759.7"/>
    <n v="171600000"/>
    <n v="171600000"/>
    <n v="175018100.37"/>
    <n v="3418100.37"/>
    <n v="1.9918999825174826"/>
    <x v="23"/>
    <x v="0"/>
    <x v="3"/>
    <x v="3"/>
  </r>
  <r>
    <x v="0"/>
    <x v="0"/>
    <x v="10"/>
    <x v="56"/>
    <x v="2"/>
    <x v="884"/>
    <x v="882"/>
    <x v="1"/>
    <x v="1"/>
    <x v="0"/>
    <x v="0"/>
    <x v="25"/>
    <x v="25"/>
    <x v="0"/>
    <n v="831546628.86000001"/>
    <n v="2328400000"/>
    <n v="2328400000"/>
    <n v="2391644459.3499999"/>
    <n v="63244459.350000001"/>
    <n v="2.7162196937811376"/>
    <x v="23"/>
    <x v="0"/>
    <x v="15"/>
    <x v="15"/>
  </r>
  <r>
    <x v="0"/>
    <x v="0"/>
    <x v="10"/>
    <x v="57"/>
    <x v="1"/>
    <x v="885"/>
    <x v="883"/>
    <x v="1"/>
    <x v="1"/>
    <x v="0"/>
    <x v="0"/>
    <x v="25"/>
    <x v="25"/>
    <x v="0"/>
    <n v="37757.43"/>
    <n v="0"/>
    <n v="0"/>
    <n v="0"/>
    <n v="0"/>
    <m/>
    <x v="23"/>
    <x v="0"/>
    <x v="3"/>
    <x v="3"/>
  </r>
  <r>
    <x v="0"/>
    <x v="0"/>
    <x v="10"/>
    <x v="60"/>
    <x v="1"/>
    <x v="886"/>
    <x v="884"/>
    <x v="1"/>
    <x v="1"/>
    <x v="0"/>
    <x v="0"/>
    <x v="25"/>
    <x v="25"/>
    <x v="0"/>
    <n v="607394273.48000002"/>
    <n v="1337000000"/>
    <n v="1337000000"/>
    <n v="1232685318.2600002"/>
    <n v="-104314681.73999999"/>
    <n v="-7.8021452311144355"/>
    <x v="23"/>
    <x v="1"/>
    <x v="3"/>
    <x v="3"/>
  </r>
  <r>
    <x v="0"/>
    <x v="0"/>
    <x v="10"/>
    <x v="61"/>
    <x v="1"/>
    <x v="887"/>
    <x v="885"/>
    <x v="1"/>
    <x v="1"/>
    <x v="0"/>
    <x v="0"/>
    <x v="25"/>
    <x v="25"/>
    <x v="0"/>
    <n v="0"/>
    <n v="0"/>
    <n v="0"/>
    <n v="0"/>
    <n v="0"/>
    <m/>
    <x v="23"/>
    <x v="0"/>
    <x v="3"/>
    <x v="3"/>
  </r>
  <r>
    <x v="0"/>
    <x v="0"/>
    <x v="10"/>
    <x v="62"/>
    <x v="1"/>
    <x v="888"/>
    <x v="886"/>
    <x v="1"/>
    <x v="1"/>
    <x v="0"/>
    <x v="0"/>
    <x v="25"/>
    <x v="25"/>
    <x v="0"/>
    <n v="108500282.48999999"/>
    <n v="104320000"/>
    <n v="104320000"/>
    <n v="296714987.22999996"/>
    <n v="192394987.22999999"/>
    <n v="184.42771015145703"/>
    <x v="23"/>
    <x v="0"/>
    <x v="2"/>
    <x v="2"/>
  </r>
  <r>
    <x v="0"/>
    <x v="0"/>
    <x v="10"/>
    <x v="62"/>
    <x v="1"/>
    <x v="889"/>
    <x v="887"/>
    <x v="1"/>
    <x v="1"/>
    <x v="0"/>
    <x v="0"/>
    <x v="25"/>
    <x v="25"/>
    <x v="0"/>
    <n v="215305122.22999999"/>
    <n v="420000000"/>
    <n v="420000000"/>
    <n v="342066084.75"/>
    <n v="-77933915.25"/>
    <n v="-18.555694107142855"/>
    <x v="23"/>
    <x v="1"/>
    <x v="1"/>
    <x v="1"/>
  </r>
  <r>
    <x v="0"/>
    <x v="0"/>
    <x v="10"/>
    <x v="64"/>
    <x v="1"/>
    <x v="890"/>
    <x v="888"/>
    <x v="1"/>
    <x v="1"/>
    <x v="0"/>
    <x v="0"/>
    <x v="25"/>
    <x v="25"/>
    <x v="0"/>
    <n v="315323.68"/>
    <n v="1172880.8"/>
    <n v="1172880.8"/>
    <n v="1598800.8"/>
    <n v="425920"/>
    <n v="36.314005651725218"/>
    <x v="23"/>
    <x v="0"/>
    <x v="2"/>
    <x v="2"/>
  </r>
  <r>
    <x v="0"/>
    <x v="0"/>
    <x v="6"/>
    <x v="66"/>
    <x v="1"/>
    <x v="891"/>
    <x v="889"/>
    <x v="1"/>
    <x v="1"/>
    <x v="0"/>
    <x v="0"/>
    <x v="25"/>
    <x v="25"/>
    <x v="0"/>
    <n v="0"/>
    <n v="444054.41"/>
    <n v="444054.41"/>
    <n v="1111886.7"/>
    <n v="667832.29"/>
    <n v="150.39424785804965"/>
    <x v="23"/>
    <x v="0"/>
    <x v="2"/>
    <x v="2"/>
  </r>
  <r>
    <x v="0"/>
    <x v="0"/>
    <x v="6"/>
    <x v="67"/>
    <x v="1"/>
    <x v="892"/>
    <x v="890"/>
    <x v="1"/>
    <x v="1"/>
    <x v="0"/>
    <x v="0"/>
    <x v="25"/>
    <x v="25"/>
    <x v="0"/>
    <n v="157459.74"/>
    <n v="130000"/>
    <n v="130000"/>
    <n v="186591.18"/>
    <n v="56591.18"/>
    <n v="43.53167692307693"/>
    <x v="23"/>
    <x v="0"/>
    <x v="3"/>
    <x v="3"/>
  </r>
  <r>
    <x v="0"/>
    <x v="0"/>
    <x v="11"/>
    <x v="68"/>
    <x v="1"/>
    <x v="893"/>
    <x v="891"/>
    <x v="1"/>
    <x v="1"/>
    <x v="0"/>
    <x v="0"/>
    <x v="25"/>
    <x v="25"/>
    <x v="0"/>
    <n v="64039516.939999998"/>
    <n v="65000000"/>
    <n v="65000000"/>
    <n v="39358187.939999998"/>
    <n v="-25641812.059999999"/>
    <n v="-39.448941630769234"/>
    <x v="23"/>
    <x v="1"/>
    <x v="2"/>
    <x v="2"/>
  </r>
  <r>
    <x v="0"/>
    <x v="0"/>
    <x v="11"/>
    <x v="68"/>
    <x v="1"/>
    <x v="894"/>
    <x v="892"/>
    <x v="1"/>
    <x v="1"/>
    <x v="0"/>
    <x v="0"/>
    <x v="25"/>
    <x v="25"/>
    <x v="0"/>
    <n v="18140649.280000001"/>
    <n v="34080000"/>
    <n v="34080000"/>
    <n v="25149912.800000001"/>
    <n v="-8930087.1999999993"/>
    <n v="-26.203307511737091"/>
    <x v="23"/>
    <x v="1"/>
    <x v="3"/>
    <x v="3"/>
  </r>
  <r>
    <x v="0"/>
    <x v="0"/>
    <x v="11"/>
    <x v="69"/>
    <x v="1"/>
    <x v="895"/>
    <x v="893"/>
    <x v="1"/>
    <x v="1"/>
    <x v="0"/>
    <x v="0"/>
    <x v="25"/>
    <x v="25"/>
    <x v="0"/>
    <n v="52666539.57"/>
    <n v="86150000"/>
    <n v="86150000"/>
    <n v="137507776.21000001"/>
    <n v="51357776.210000001"/>
    <n v="59.614365885084155"/>
    <x v="23"/>
    <x v="0"/>
    <x v="2"/>
    <x v="2"/>
  </r>
  <r>
    <x v="0"/>
    <x v="0"/>
    <x v="11"/>
    <x v="69"/>
    <x v="1"/>
    <x v="896"/>
    <x v="894"/>
    <x v="1"/>
    <x v="1"/>
    <x v="0"/>
    <x v="0"/>
    <x v="25"/>
    <x v="25"/>
    <x v="0"/>
    <n v="102670274.65000001"/>
    <n v="200000000"/>
    <n v="200000000"/>
    <n v="228074354.49000001"/>
    <n v="28074354.489999998"/>
    <n v="14.037177245000001"/>
    <x v="23"/>
    <x v="0"/>
    <x v="1"/>
    <x v="1"/>
  </r>
  <r>
    <x v="0"/>
    <x v="0"/>
    <x v="6"/>
    <x v="71"/>
    <x v="1"/>
    <x v="897"/>
    <x v="895"/>
    <x v="1"/>
    <x v="1"/>
    <x v="0"/>
    <x v="0"/>
    <x v="25"/>
    <x v="25"/>
    <x v="0"/>
    <n v="6955307.2300000004"/>
    <n v="15815000"/>
    <n v="15815000"/>
    <n v="15656826.65"/>
    <n v="-158173.35"/>
    <n v="-1.0001476446411635"/>
    <x v="23"/>
    <x v="1"/>
    <x v="3"/>
    <x v="3"/>
  </r>
  <r>
    <x v="0"/>
    <x v="0"/>
    <x v="11"/>
    <x v="72"/>
    <x v="1"/>
    <x v="898"/>
    <x v="896"/>
    <x v="1"/>
    <x v="1"/>
    <x v="0"/>
    <x v="0"/>
    <x v="25"/>
    <x v="25"/>
    <x v="0"/>
    <n v="177075.48"/>
    <n v="234000"/>
    <n v="234000"/>
    <n v="211368.25"/>
    <n v="-22631.75"/>
    <n v="-9.6716880341880351"/>
    <x v="23"/>
    <x v="1"/>
    <x v="3"/>
    <x v="3"/>
  </r>
  <r>
    <x v="0"/>
    <x v="0"/>
    <x v="1"/>
    <x v="1"/>
    <x v="1"/>
    <x v="1"/>
    <x v="1"/>
    <x v="1"/>
    <x v="1"/>
    <x v="0"/>
    <x v="0"/>
    <x v="25"/>
    <x v="25"/>
    <x v="0"/>
    <n v="50778.62"/>
    <n v="0"/>
    <n v="0"/>
    <n v="1025422.35"/>
    <n v="1025422.35"/>
    <m/>
    <x v="23"/>
    <x v="0"/>
    <x v="1"/>
    <x v="1"/>
  </r>
  <r>
    <x v="0"/>
    <x v="0"/>
    <x v="1"/>
    <x v="1"/>
    <x v="1"/>
    <x v="2"/>
    <x v="2"/>
    <x v="1"/>
    <x v="1"/>
    <x v="0"/>
    <x v="0"/>
    <x v="25"/>
    <x v="25"/>
    <x v="0"/>
    <n v="416588.88"/>
    <n v="0"/>
    <n v="0"/>
    <n v="0"/>
    <n v="0"/>
    <m/>
    <x v="23"/>
    <x v="0"/>
    <x v="2"/>
    <x v="2"/>
  </r>
  <r>
    <x v="0"/>
    <x v="0"/>
    <x v="1"/>
    <x v="1"/>
    <x v="1"/>
    <x v="3"/>
    <x v="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2"/>
    <x v="1"/>
    <x v="4"/>
    <x v="4"/>
    <x v="1"/>
    <x v="1"/>
    <x v="0"/>
    <x v="0"/>
    <x v="25"/>
    <x v="25"/>
    <x v="0"/>
    <n v="200369393.25"/>
    <n v="350000000"/>
    <n v="350000000"/>
    <n v="408368314.41999996"/>
    <n v="58368314.420000002"/>
    <n v="16.676661262857142"/>
    <x v="23"/>
    <x v="0"/>
    <x v="3"/>
    <x v="3"/>
  </r>
  <r>
    <x v="0"/>
    <x v="0"/>
    <x v="1"/>
    <x v="2"/>
    <x v="1"/>
    <x v="5"/>
    <x v="5"/>
    <x v="1"/>
    <x v="1"/>
    <x v="0"/>
    <x v="0"/>
    <x v="25"/>
    <x v="25"/>
    <x v="0"/>
    <n v="45930.97"/>
    <n v="5000"/>
    <n v="5000"/>
    <n v="59658"/>
    <n v="54658"/>
    <n v="1093.1600000000001"/>
    <x v="23"/>
    <x v="0"/>
    <x v="1"/>
    <x v="1"/>
  </r>
  <r>
    <x v="0"/>
    <x v="0"/>
    <x v="1"/>
    <x v="3"/>
    <x v="1"/>
    <x v="6"/>
    <x v="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4"/>
    <x v="2"/>
    <x v="7"/>
    <x v="7"/>
    <x v="1"/>
    <x v="1"/>
    <x v="0"/>
    <x v="0"/>
    <x v="25"/>
    <x v="25"/>
    <x v="0"/>
    <n v="684663.97"/>
    <n v="656000"/>
    <n v="656000"/>
    <n v="956080.9"/>
    <n v="300080.90000000002"/>
    <n v="45.74403963414634"/>
    <x v="23"/>
    <x v="0"/>
    <x v="4"/>
    <x v="4"/>
  </r>
  <r>
    <x v="0"/>
    <x v="0"/>
    <x v="1"/>
    <x v="5"/>
    <x v="1"/>
    <x v="8"/>
    <x v="8"/>
    <x v="1"/>
    <x v="1"/>
    <x v="0"/>
    <x v="0"/>
    <x v="25"/>
    <x v="25"/>
    <x v="0"/>
    <n v="898287.22"/>
    <n v="155100.57999999999"/>
    <n v="155100.57999999999"/>
    <n v="319876.62"/>
    <n v="164776.04"/>
    <n v="106.23818428016195"/>
    <x v="23"/>
    <x v="0"/>
    <x v="2"/>
    <x v="2"/>
  </r>
  <r>
    <x v="0"/>
    <x v="0"/>
    <x v="1"/>
    <x v="6"/>
    <x v="1"/>
    <x v="9"/>
    <x v="9"/>
    <x v="1"/>
    <x v="1"/>
    <x v="0"/>
    <x v="0"/>
    <x v="25"/>
    <x v="25"/>
    <x v="0"/>
    <n v="347189.01"/>
    <n v="400000"/>
    <n v="400000"/>
    <n v="11251580.52"/>
    <n v="10851580.52"/>
    <n v="2712.8951299999999"/>
    <x v="23"/>
    <x v="0"/>
    <x v="3"/>
    <x v="3"/>
  </r>
  <r>
    <x v="0"/>
    <x v="0"/>
    <x v="1"/>
    <x v="7"/>
    <x v="1"/>
    <x v="10"/>
    <x v="10"/>
    <x v="1"/>
    <x v="1"/>
    <x v="0"/>
    <x v="0"/>
    <x v="25"/>
    <x v="25"/>
    <x v="0"/>
    <n v="89515542.849999994"/>
    <n v="90000000"/>
    <n v="90000000"/>
    <n v="97797503.459999993"/>
    <n v="7797503.46"/>
    <n v="8.6638927333333324"/>
    <x v="23"/>
    <x v="0"/>
    <x v="2"/>
    <x v="2"/>
  </r>
  <r>
    <x v="0"/>
    <x v="0"/>
    <x v="2"/>
    <x v="8"/>
    <x v="1"/>
    <x v="11"/>
    <x v="11"/>
    <x v="1"/>
    <x v="1"/>
    <x v="0"/>
    <x v="0"/>
    <x v="25"/>
    <x v="25"/>
    <x v="0"/>
    <n v="199529.36"/>
    <n v="146774.19"/>
    <n v="146774.19"/>
    <n v="3300092.08"/>
    <n v="3153317.89"/>
    <n v="2148.414438533096"/>
    <x v="23"/>
    <x v="0"/>
    <x v="2"/>
    <x v="2"/>
  </r>
  <r>
    <x v="0"/>
    <x v="0"/>
    <x v="2"/>
    <x v="9"/>
    <x v="1"/>
    <x v="12"/>
    <x v="12"/>
    <x v="1"/>
    <x v="1"/>
    <x v="0"/>
    <x v="0"/>
    <x v="25"/>
    <x v="25"/>
    <x v="0"/>
    <n v="15127.2"/>
    <n v="4014997.4"/>
    <n v="4014997.4"/>
    <n v="6978170.1200000001"/>
    <n v="2963172.72"/>
    <n v="73.802606198449851"/>
    <x v="23"/>
    <x v="0"/>
    <x v="2"/>
    <x v="2"/>
  </r>
  <r>
    <x v="0"/>
    <x v="0"/>
    <x v="2"/>
    <x v="9"/>
    <x v="1"/>
    <x v="13"/>
    <x v="13"/>
    <x v="1"/>
    <x v="1"/>
    <x v="0"/>
    <x v="0"/>
    <x v="25"/>
    <x v="25"/>
    <x v="0"/>
    <n v="28588132.739999998"/>
    <n v="54058200"/>
    <n v="54058200"/>
    <n v="86013649.190000013"/>
    <n v="31955449.190000001"/>
    <n v="59.113047030792735"/>
    <x v="23"/>
    <x v="0"/>
    <x v="1"/>
    <x v="1"/>
  </r>
  <r>
    <x v="0"/>
    <x v="0"/>
    <x v="2"/>
    <x v="10"/>
    <x v="2"/>
    <x v="14"/>
    <x v="14"/>
    <x v="1"/>
    <x v="1"/>
    <x v="0"/>
    <x v="0"/>
    <x v="25"/>
    <x v="25"/>
    <x v="0"/>
    <n v="50881413.549999997"/>
    <n v="75160000"/>
    <n v="75160000"/>
    <n v="120023858.09999999"/>
    <n v="44863858.100000001"/>
    <n v="59.691136375731773"/>
    <x v="23"/>
    <x v="0"/>
    <x v="4"/>
    <x v="4"/>
  </r>
  <r>
    <x v="0"/>
    <x v="0"/>
    <x v="2"/>
    <x v="11"/>
    <x v="1"/>
    <x v="15"/>
    <x v="15"/>
    <x v="1"/>
    <x v="1"/>
    <x v="0"/>
    <x v="0"/>
    <x v="25"/>
    <x v="25"/>
    <x v="0"/>
    <n v="12768.28"/>
    <m/>
    <m/>
    <n v="0"/>
    <m/>
    <m/>
    <x v="23"/>
    <x v="2"/>
    <x v="5"/>
    <x v="5"/>
  </r>
  <r>
    <x v="0"/>
    <x v="0"/>
    <x v="2"/>
    <x v="12"/>
    <x v="1"/>
    <x v="16"/>
    <x v="16"/>
    <x v="1"/>
    <x v="1"/>
    <x v="0"/>
    <x v="0"/>
    <x v="25"/>
    <x v="25"/>
    <x v="0"/>
    <n v="20700520.120000001"/>
    <n v="45569654.170000002"/>
    <n v="45569654.170000002"/>
    <n v="79178016.050000012"/>
    <n v="33608361.880000003"/>
    <n v="73.751628122131962"/>
    <x v="23"/>
    <x v="0"/>
    <x v="2"/>
    <x v="2"/>
  </r>
  <r>
    <x v="0"/>
    <x v="0"/>
    <x v="2"/>
    <x v="13"/>
    <x v="1"/>
    <x v="17"/>
    <x v="17"/>
    <x v="1"/>
    <x v="1"/>
    <x v="0"/>
    <x v="0"/>
    <x v="25"/>
    <x v="25"/>
    <x v="0"/>
    <n v="31542.1"/>
    <n v="0"/>
    <n v="0"/>
    <n v="59920.27"/>
    <n v="59920.27"/>
    <m/>
    <x v="23"/>
    <x v="0"/>
    <x v="3"/>
    <x v="3"/>
  </r>
  <r>
    <x v="0"/>
    <x v="0"/>
    <x v="3"/>
    <x v="14"/>
    <x v="1"/>
    <x v="18"/>
    <x v="18"/>
    <x v="1"/>
    <x v="1"/>
    <x v="0"/>
    <x v="0"/>
    <x v="25"/>
    <x v="25"/>
    <x v="0"/>
    <n v="9586558.3800000008"/>
    <n v="21168000"/>
    <n v="21168000"/>
    <n v="21462000"/>
    <n v="294000"/>
    <n v="1.3888888888888888"/>
    <x v="23"/>
    <x v="0"/>
    <x v="3"/>
    <x v="3"/>
  </r>
  <r>
    <x v="0"/>
    <x v="0"/>
    <x v="3"/>
    <x v="15"/>
    <x v="1"/>
    <x v="19"/>
    <x v="19"/>
    <x v="1"/>
    <x v="1"/>
    <x v="0"/>
    <x v="0"/>
    <x v="25"/>
    <x v="25"/>
    <x v="0"/>
    <n v="2451388.36"/>
    <n v="25834000"/>
    <n v="25834000"/>
    <n v="1369072.72"/>
    <n v="-24464927.280000001"/>
    <n v="-94.700500425795454"/>
    <x v="23"/>
    <x v="1"/>
    <x v="2"/>
    <x v="2"/>
  </r>
  <r>
    <x v="0"/>
    <x v="0"/>
    <x v="3"/>
    <x v="16"/>
    <x v="1"/>
    <x v="20"/>
    <x v="20"/>
    <x v="1"/>
    <x v="1"/>
    <x v="0"/>
    <x v="0"/>
    <x v="25"/>
    <x v="25"/>
    <x v="0"/>
    <n v="5814582.5"/>
    <n v="50050000"/>
    <n v="50050000"/>
    <n v="126444428.56999999"/>
    <n v="76394428.569999993"/>
    <n v="152.63622091908093"/>
    <x v="23"/>
    <x v="0"/>
    <x v="3"/>
    <x v="3"/>
  </r>
  <r>
    <x v="0"/>
    <x v="0"/>
    <x v="3"/>
    <x v="17"/>
    <x v="1"/>
    <x v="21"/>
    <x v="21"/>
    <x v="1"/>
    <x v="1"/>
    <x v="0"/>
    <x v="0"/>
    <x v="25"/>
    <x v="25"/>
    <x v="0"/>
    <n v="0"/>
    <n v="0"/>
    <n v="0"/>
    <n v="96387"/>
    <n v="96387"/>
    <m/>
    <x v="23"/>
    <x v="0"/>
    <x v="3"/>
    <x v="3"/>
  </r>
  <r>
    <x v="0"/>
    <x v="0"/>
    <x v="3"/>
    <x v="18"/>
    <x v="1"/>
    <x v="22"/>
    <x v="22"/>
    <x v="1"/>
    <x v="1"/>
    <x v="0"/>
    <x v="0"/>
    <x v="25"/>
    <x v="25"/>
    <x v="0"/>
    <n v="70681.58"/>
    <n v="100000"/>
    <n v="100000"/>
    <n v="75137"/>
    <n v="-24863"/>
    <n v="-24.863"/>
    <x v="23"/>
    <x v="1"/>
    <x v="5"/>
    <x v="5"/>
  </r>
  <r>
    <x v="0"/>
    <x v="0"/>
    <x v="3"/>
    <x v="19"/>
    <x v="1"/>
    <x v="23"/>
    <x v="23"/>
    <x v="1"/>
    <x v="1"/>
    <x v="0"/>
    <x v="0"/>
    <x v="25"/>
    <x v="25"/>
    <x v="0"/>
    <n v="2344995.7999999998"/>
    <n v="1232999.58"/>
    <n v="1232999.58"/>
    <n v="8447697.8599999994"/>
    <n v="7214698.2800000003"/>
    <n v="585.13387976985359"/>
    <x v="23"/>
    <x v="0"/>
    <x v="3"/>
    <x v="3"/>
  </r>
  <r>
    <x v="0"/>
    <x v="0"/>
    <x v="3"/>
    <x v="19"/>
    <x v="1"/>
    <x v="24"/>
    <x v="24"/>
    <x v="1"/>
    <x v="1"/>
    <x v="0"/>
    <x v="0"/>
    <x v="25"/>
    <x v="25"/>
    <x v="0"/>
    <n v="4158409.33"/>
    <n v="3555722.34"/>
    <n v="3555722.34"/>
    <n v="1791429.77"/>
    <n v="-1764292.57"/>
    <n v="-49.618401025092417"/>
    <x v="23"/>
    <x v="1"/>
    <x v="1"/>
    <x v="1"/>
  </r>
  <r>
    <x v="0"/>
    <x v="0"/>
    <x v="4"/>
    <x v="20"/>
    <x v="0"/>
    <x v="25"/>
    <x v="2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0"/>
    <x v="1"/>
    <x v="26"/>
    <x v="26"/>
    <x v="1"/>
    <x v="1"/>
    <x v="0"/>
    <x v="0"/>
    <x v="25"/>
    <x v="25"/>
    <x v="0"/>
    <n v="0"/>
    <m/>
    <m/>
    <n v="0"/>
    <m/>
    <m/>
    <x v="23"/>
    <x v="2"/>
    <x v="1"/>
    <x v="1"/>
  </r>
  <r>
    <x v="0"/>
    <x v="0"/>
    <x v="4"/>
    <x v="20"/>
    <x v="0"/>
    <x v="27"/>
    <x v="2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20"/>
    <x v="0"/>
    <x v="28"/>
    <x v="2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1"/>
    <x v="0"/>
    <x v="29"/>
    <x v="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1"/>
    <x v="0"/>
    <x v="30"/>
    <x v="3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1"/>
    <x v="0"/>
    <x v="31"/>
    <x v="3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1"/>
    <x v="0"/>
    <x v="32"/>
    <x v="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1"/>
    <x v="0"/>
    <x v="33"/>
    <x v="3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2"/>
    <x v="0"/>
    <x v="34"/>
    <x v="3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2"/>
    <x v="0"/>
    <x v="35"/>
    <x v="35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2"/>
    <x v="0"/>
    <x v="36"/>
    <x v="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37"/>
    <x v="37"/>
    <x v="1"/>
    <x v="1"/>
    <x v="0"/>
    <x v="0"/>
    <x v="25"/>
    <x v="25"/>
    <x v="0"/>
    <n v="0"/>
    <n v="0"/>
    <n v="0"/>
    <n v="823.23"/>
    <n v="823.23"/>
    <m/>
    <x v="23"/>
    <x v="0"/>
    <x v="11"/>
    <x v="11"/>
  </r>
  <r>
    <x v="0"/>
    <x v="0"/>
    <x v="5"/>
    <x v="22"/>
    <x v="0"/>
    <x v="38"/>
    <x v="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2"/>
    <x v="0"/>
    <x v="39"/>
    <x v="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40"/>
    <x v="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1"/>
    <x v="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2"/>
    <x v="4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3"/>
    <x v="4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4"/>
    <x v="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5"/>
    <x v="45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5"/>
    <x v="23"/>
    <x v="0"/>
    <x v="46"/>
    <x v="4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7"/>
    <x v="4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8"/>
    <x v="4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9"/>
    <x v="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0"/>
    <x v="50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5"/>
    <x v="23"/>
    <x v="0"/>
    <x v="51"/>
    <x v="5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2"/>
    <x v="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3"/>
    <x v="5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4"/>
    <x v="54"/>
    <x v="1"/>
    <x v="1"/>
    <x v="0"/>
    <x v="0"/>
    <x v="25"/>
    <x v="25"/>
    <x v="0"/>
    <n v="0"/>
    <m/>
    <m/>
    <n v="0"/>
    <m/>
    <m/>
    <x v="23"/>
    <x v="2"/>
    <x v="0"/>
    <x v="0"/>
  </r>
  <r>
    <x v="0"/>
    <x v="0"/>
    <x v="5"/>
    <x v="24"/>
    <x v="0"/>
    <x v="55"/>
    <x v="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6"/>
    <x v="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7"/>
    <x v="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4"/>
    <x v="0"/>
    <x v="58"/>
    <x v="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9"/>
    <x v="5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4"/>
    <x v="0"/>
    <x v="60"/>
    <x v="6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1"/>
    <x v="61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5"/>
    <x v="0"/>
    <x v="62"/>
    <x v="6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5"/>
    <x v="25"/>
    <x v="0"/>
    <x v="63"/>
    <x v="6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5"/>
    <x v="0"/>
    <x v="64"/>
    <x v="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5"/>
    <x v="0"/>
    <x v="65"/>
    <x v="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5"/>
    <x v="0"/>
    <x v="66"/>
    <x v="6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7"/>
    <x v="6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8"/>
    <x v="6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9"/>
    <x v="69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6"/>
    <x v="0"/>
    <x v="70"/>
    <x v="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1"/>
    <x v="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2"/>
    <x v="7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6"/>
    <x v="0"/>
    <x v="73"/>
    <x v="7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6"/>
    <x v="27"/>
    <x v="0"/>
    <x v="74"/>
    <x v="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5"/>
    <x v="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6"/>
    <x v="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7"/>
    <x v="77"/>
    <x v="1"/>
    <x v="1"/>
    <x v="0"/>
    <x v="0"/>
    <x v="25"/>
    <x v="25"/>
    <x v="0"/>
    <n v="0"/>
    <n v="0"/>
    <n v="0"/>
    <n v="439000"/>
    <n v="439000"/>
    <m/>
    <x v="23"/>
    <x v="0"/>
    <x v="11"/>
    <x v="11"/>
  </r>
  <r>
    <x v="0"/>
    <x v="0"/>
    <x v="6"/>
    <x v="27"/>
    <x v="0"/>
    <x v="78"/>
    <x v="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79"/>
    <x v="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8"/>
    <x v="0"/>
    <x v="80"/>
    <x v="8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8"/>
    <x v="0"/>
    <x v="81"/>
    <x v="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2"/>
    <x v="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3"/>
    <x v="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4"/>
    <x v="8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5"/>
    <x v="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6"/>
    <x v="8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7"/>
    <x v="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88"/>
    <x v="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0"/>
    <x v="89"/>
    <x v="89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29"/>
    <x v="0"/>
    <x v="90"/>
    <x v="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1"/>
    <x v="91"/>
    <x v="91"/>
    <x v="1"/>
    <x v="1"/>
    <x v="0"/>
    <x v="0"/>
    <x v="25"/>
    <x v="25"/>
    <x v="0"/>
    <n v="0"/>
    <n v="0"/>
    <n v="0"/>
    <n v="45464.95"/>
    <n v="45464.95"/>
    <m/>
    <x v="23"/>
    <x v="0"/>
    <x v="2"/>
    <x v="2"/>
  </r>
  <r>
    <x v="0"/>
    <x v="0"/>
    <x v="4"/>
    <x v="29"/>
    <x v="0"/>
    <x v="92"/>
    <x v="9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3"/>
    <x v="9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29"/>
    <x v="0"/>
    <x v="94"/>
    <x v="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5"/>
    <x v="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6"/>
    <x v="9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7"/>
    <x v="97"/>
    <x v="1"/>
    <x v="1"/>
    <x v="0"/>
    <x v="0"/>
    <x v="25"/>
    <x v="25"/>
    <x v="0"/>
    <n v="0"/>
    <n v="0"/>
    <n v="0"/>
    <n v="570"/>
    <n v="570"/>
    <m/>
    <x v="23"/>
    <x v="0"/>
    <x v="7"/>
    <x v="7"/>
  </r>
  <r>
    <x v="0"/>
    <x v="0"/>
    <x v="4"/>
    <x v="29"/>
    <x v="0"/>
    <x v="98"/>
    <x v="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1"/>
    <x v="99"/>
    <x v="99"/>
    <x v="1"/>
    <x v="1"/>
    <x v="0"/>
    <x v="0"/>
    <x v="25"/>
    <x v="25"/>
    <x v="0"/>
    <n v="49974.71"/>
    <n v="670000"/>
    <n v="670000"/>
    <n v="582527.10000000009"/>
    <n v="-87472.9"/>
    <n v="-13.055656716417909"/>
    <x v="23"/>
    <x v="1"/>
    <x v="5"/>
    <x v="5"/>
  </r>
  <r>
    <x v="0"/>
    <x v="0"/>
    <x v="4"/>
    <x v="30"/>
    <x v="0"/>
    <x v="100"/>
    <x v="1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0"/>
    <x v="1"/>
    <x v="101"/>
    <x v="101"/>
    <x v="1"/>
    <x v="1"/>
    <x v="0"/>
    <x v="0"/>
    <x v="25"/>
    <x v="25"/>
    <x v="0"/>
    <n v="509930.1"/>
    <n v="1190547"/>
    <n v="1190547"/>
    <n v="2085256.6"/>
    <n v="894709.6"/>
    <n v="75.151136410406309"/>
    <x v="23"/>
    <x v="0"/>
    <x v="1"/>
    <x v="1"/>
  </r>
  <r>
    <x v="0"/>
    <x v="0"/>
    <x v="4"/>
    <x v="30"/>
    <x v="0"/>
    <x v="102"/>
    <x v="1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0"/>
    <x v="0"/>
    <x v="103"/>
    <x v="1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104"/>
    <x v="10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4"/>
    <x v="31"/>
    <x v="0"/>
    <x v="105"/>
    <x v="1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06"/>
    <x v="10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07"/>
    <x v="1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8"/>
    <x v="1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9"/>
    <x v="1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0"/>
    <x v="1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1"/>
    <x v="11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2"/>
    <x v="1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3"/>
    <x v="11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32"/>
    <x v="0"/>
    <x v="114"/>
    <x v="11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5"/>
    <x v="11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6"/>
    <x v="1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17"/>
    <x v="11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3"/>
    <x v="0"/>
    <x v="118"/>
    <x v="1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3"/>
    <x v="0"/>
    <x v="119"/>
    <x v="1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0"/>
    <x v="1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1"/>
    <x v="12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122"/>
    <x v="1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1"/>
    <x v="0"/>
    <x v="123"/>
    <x v="123"/>
    <x v="1"/>
    <x v="1"/>
    <x v="0"/>
    <x v="0"/>
    <x v="25"/>
    <x v="25"/>
    <x v="0"/>
    <n v="0"/>
    <n v="0"/>
    <n v="0"/>
    <n v="30000"/>
    <n v="30000"/>
    <m/>
    <x v="23"/>
    <x v="0"/>
    <x v="7"/>
    <x v="7"/>
  </r>
  <r>
    <x v="0"/>
    <x v="0"/>
    <x v="4"/>
    <x v="31"/>
    <x v="0"/>
    <x v="124"/>
    <x v="124"/>
    <x v="1"/>
    <x v="1"/>
    <x v="0"/>
    <x v="0"/>
    <x v="25"/>
    <x v="25"/>
    <x v="0"/>
    <n v="0"/>
    <m/>
    <m/>
    <n v="8120.92"/>
    <m/>
    <m/>
    <x v="23"/>
    <x v="2"/>
    <x v="7"/>
    <x v="7"/>
  </r>
  <r>
    <x v="0"/>
    <x v="0"/>
    <x v="4"/>
    <x v="31"/>
    <x v="0"/>
    <x v="125"/>
    <x v="12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4"/>
    <x v="31"/>
    <x v="0"/>
    <x v="126"/>
    <x v="12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31"/>
    <x v="0"/>
    <x v="127"/>
    <x v="127"/>
    <x v="1"/>
    <x v="1"/>
    <x v="0"/>
    <x v="0"/>
    <x v="25"/>
    <x v="25"/>
    <x v="0"/>
    <n v="0"/>
    <n v="2374.2199999999998"/>
    <n v="2374.2199999999998"/>
    <n v="2374.2199999999998"/>
    <n v="0"/>
    <n v="0"/>
    <x v="23"/>
    <x v="0"/>
    <x v="6"/>
    <x v="6"/>
  </r>
  <r>
    <x v="0"/>
    <x v="0"/>
    <x v="4"/>
    <x v="31"/>
    <x v="0"/>
    <x v="128"/>
    <x v="1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4"/>
    <x v="1"/>
    <x v="129"/>
    <x v="129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4"/>
    <x v="0"/>
    <x v="130"/>
    <x v="13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1"/>
    <x v="13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4"/>
    <x v="0"/>
    <x v="132"/>
    <x v="1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3"/>
    <x v="1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4"/>
    <x v="1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35"/>
    <x v="0"/>
    <x v="135"/>
    <x v="13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35"/>
    <x v="0"/>
    <x v="136"/>
    <x v="1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35"/>
    <x v="0"/>
    <x v="137"/>
    <x v="13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138"/>
    <x v="13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6"/>
    <x v="0"/>
    <x v="139"/>
    <x v="1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0"/>
    <x v="1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1"/>
    <x v="1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1"/>
    <x v="142"/>
    <x v="142"/>
    <x v="1"/>
    <x v="1"/>
    <x v="0"/>
    <x v="0"/>
    <x v="25"/>
    <x v="25"/>
    <x v="0"/>
    <n v="0"/>
    <m/>
    <m/>
    <n v="0"/>
    <m/>
    <m/>
    <x v="23"/>
    <x v="2"/>
    <x v="5"/>
    <x v="5"/>
  </r>
  <r>
    <x v="0"/>
    <x v="0"/>
    <x v="0"/>
    <x v="37"/>
    <x v="0"/>
    <x v="143"/>
    <x v="1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44"/>
    <x v="1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5"/>
    <x v="1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6"/>
    <x v="1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47"/>
    <x v="14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48"/>
    <x v="14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0"/>
    <x v="37"/>
    <x v="0"/>
    <x v="149"/>
    <x v="1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0"/>
    <x v="15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0"/>
    <x v="37"/>
    <x v="0"/>
    <x v="151"/>
    <x v="15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0"/>
    <x v="37"/>
    <x v="0"/>
    <x v="152"/>
    <x v="1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3"/>
    <x v="15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4"/>
    <x v="15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5"/>
    <x v="15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6"/>
    <x v="15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37"/>
    <x v="0"/>
    <x v="157"/>
    <x v="1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8"/>
    <x v="158"/>
    <x v="1"/>
    <x v="1"/>
    <x v="0"/>
    <x v="0"/>
    <x v="25"/>
    <x v="25"/>
    <x v="0"/>
    <n v="0"/>
    <n v="707280"/>
    <n v="707280"/>
    <n v="353640"/>
    <n v="-353640"/>
    <n v="-50"/>
    <x v="23"/>
    <x v="1"/>
    <x v="7"/>
    <x v="7"/>
  </r>
  <r>
    <x v="0"/>
    <x v="0"/>
    <x v="0"/>
    <x v="37"/>
    <x v="0"/>
    <x v="159"/>
    <x v="15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0"/>
    <x v="37"/>
    <x v="0"/>
    <x v="160"/>
    <x v="16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1"/>
    <x v="16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1"/>
    <x v="162"/>
    <x v="162"/>
    <x v="1"/>
    <x v="1"/>
    <x v="0"/>
    <x v="0"/>
    <x v="25"/>
    <x v="25"/>
    <x v="0"/>
    <n v="3040.19"/>
    <n v="0"/>
    <n v="0"/>
    <n v="6111"/>
    <n v="6111"/>
    <m/>
    <x v="23"/>
    <x v="0"/>
    <x v="1"/>
    <x v="1"/>
  </r>
  <r>
    <x v="0"/>
    <x v="0"/>
    <x v="0"/>
    <x v="37"/>
    <x v="0"/>
    <x v="163"/>
    <x v="1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64"/>
    <x v="1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5"/>
    <x v="1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6"/>
    <x v="1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67"/>
    <x v="16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68"/>
    <x v="16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38"/>
    <x v="1"/>
    <x v="169"/>
    <x v="169"/>
    <x v="1"/>
    <x v="1"/>
    <x v="0"/>
    <x v="0"/>
    <x v="25"/>
    <x v="25"/>
    <x v="0"/>
    <n v="40059.47"/>
    <n v="0"/>
    <n v="0"/>
    <n v="87573.92"/>
    <n v="87573.92"/>
    <m/>
    <x v="23"/>
    <x v="0"/>
    <x v="2"/>
    <x v="2"/>
  </r>
  <r>
    <x v="0"/>
    <x v="0"/>
    <x v="0"/>
    <x v="38"/>
    <x v="0"/>
    <x v="170"/>
    <x v="1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1"/>
    <x v="17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8"/>
    <x v="0"/>
    <x v="172"/>
    <x v="17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3"/>
    <x v="1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4"/>
    <x v="17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75"/>
    <x v="17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6"/>
    <x v="17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7"/>
    <x v="1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8"/>
    <x v="17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79"/>
    <x v="1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0"/>
    <x v="1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1"/>
    <x v="18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0"/>
    <x v="38"/>
    <x v="0"/>
    <x v="182"/>
    <x v="1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3"/>
    <x v="1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4"/>
    <x v="1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5"/>
    <x v="18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86"/>
    <x v="1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87"/>
    <x v="1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88"/>
    <x v="1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1"/>
    <x v="189"/>
    <x v="189"/>
    <x v="1"/>
    <x v="1"/>
    <x v="0"/>
    <x v="0"/>
    <x v="25"/>
    <x v="25"/>
    <x v="0"/>
    <n v="0"/>
    <n v="0"/>
    <n v="0"/>
    <n v="9082932.5"/>
    <n v="9082932.5"/>
    <m/>
    <x v="23"/>
    <x v="0"/>
    <x v="1"/>
    <x v="1"/>
  </r>
  <r>
    <x v="0"/>
    <x v="0"/>
    <x v="0"/>
    <x v="39"/>
    <x v="0"/>
    <x v="190"/>
    <x v="1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1"/>
    <x v="19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2"/>
    <x v="1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93"/>
    <x v="19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4"/>
    <x v="1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5"/>
    <x v="1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6"/>
    <x v="1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7"/>
    <x v="1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198"/>
    <x v="1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199"/>
    <x v="19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0"/>
    <x v="20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0"/>
    <x v="0"/>
    <x v="201"/>
    <x v="20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2"/>
    <x v="2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3"/>
    <x v="2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4"/>
    <x v="20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5"/>
    <x v="20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6"/>
    <x v="2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7"/>
    <x v="2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08"/>
    <x v="2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9"/>
    <x v="2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10"/>
    <x v="2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1"/>
    <x v="2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2"/>
    <x v="2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3"/>
    <x v="21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4"/>
    <x v="2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5"/>
    <x v="2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16"/>
    <x v="2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7"/>
    <x v="217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8"/>
    <x v="21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9"/>
    <x v="21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0"/>
    <x v="2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1"/>
    <x v="22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22"/>
    <x v="2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3"/>
    <x v="2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4"/>
    <x v="22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1"/>
    <x v="225"/>
    <x v="22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1"/>
    <x v="0"/>
    <x v="226"/>
    <x v="22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7"/>
    <x v="2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28"/>
    <x v="2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9"/>
    <x v="2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0"/>
    <x v="2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31"/>
    <x v="2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2"/>
    <x v="2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3"/>
    <x v="23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4"/>
    <x v="2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5"/>
    <x v="2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6"/>
    <x v="2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7"/>
    <x v="2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8"/>
    <x v="2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9"/>
    <x v="2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0"/>
    <x v="2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1"/>
    <x v="2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2"/>
    <x v="24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0"/>
    <x v="0"/>
    <x v="243"/>
    <x v="2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44"/>
    <x v="24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0"/>
    <x v="0"/>
    <x v="245"/>
    <x v="24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0"/>
    <x v="0"/>
    <x v="246"/>
    <x v="2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7"/>
    <x v="2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8"/>
    <x v="248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0"/>
    <x v="0"/>
    <x v="249"/>
    <x v="2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0"/>
    <x v="2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51"/>
    <x v="2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2"/>
    <x v="2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53"/>
    <x v="2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4"/>
    <x v="2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5"/>
    <x v="2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6"/>
    <x v="25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43"/>
    <x v="0"/>
    <x v="257"/>
    <x v="2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8"/>
    <x v="2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9"/>
    <x v="2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260"/>
    <x v="26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1"/>
    <x v="2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4"/>
    <x v="0"/>
    <x v="262"/>
    <x v="262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3"/>
    <x v="2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4"/>
    <x v="2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5"/>
    <x v="2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66"/>
    <x v="2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1"/>
    <x v="267"/>
    <x v="267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9"/>
    <x v="45"/>
    <x v="0"/>
    <x v="268"/>
    <x v="2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9"/>
    <x v="2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0"/>
    <x v="2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71"/>
    <x v="27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2"/>
    <x v="2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3"/>
    <x v="2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45"/>
    <x v="0"/>
    <x v="274"/>
    <x v="2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5"/>
    <x v="2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6"/>
    <x v="27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7"/>
    <x v="27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8"/>
    <x v="27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9"/>
    <x v="2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80"/>
    <x v="2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81"/>
    <x v="2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2"/>
    <x v="2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3"/>
    <x v="2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1"/>
    <x v="284"/>
    <x v="284"/>
    <x v="1"/>
    <x v="1"/>
    <x v="0"/>
    <x v="0"/>
    <x v="25"/>
    <x v="25"/>
    <x v="0"/>
    <n v="0"/>
    <n v="0"/>
    <n v="0"/>
    <n v="36212.57"/>
    <n v="36212.57"/>
    <m/>
    <x v="23"/>
    <x v="0"/>
    <x v="5"/>
    <x v="5"/>
  </r>
  <r>
    <x v="0"/>
    <x v="0"/>
    <x v="8"/>
    <x v="46"/>
    <x v="0"/>
    <x v="285"/>
    <x v="2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6"/>
    <x v="0"/>
    <x v="286"/>
    <x v="2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7"/>
    <x v="2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88"/>
    <x v="2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9"/>
    <x v="2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0"/>
    <x v="2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1"/>
    <x v="2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2"/>
    <x v="29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93"/>
    <x v="2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4"/>
    <x v="2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6"/>
    <x v="0"/>
    <x v="295"/>
    <x v="2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6"/>
    <x v="2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7"/>
    <x v="29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8"/>
    <x v="2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299"/>
    <x v="29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0"/>
    <x v="30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1"/>
    <x v="3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2"/>
    <x v="30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7"/>
    <x v="0"/>
    <x v="303"/>
    <x v="3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4"/>
    <x v="3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5"/>
    <x v="30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7"/>
    <x v="0"/>
    <x v="306"/>
    <x v="3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7"/>
    <x v="3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8"/>
    <x v="3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1"/>
    <x v="309"/>
    <x v="309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8"/>
    <x v="48"/>
    <x v="0"/>
    <x v="310"/>
    <x v="3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1"/>
    <x v="3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8"/>
    <x v="0"/>
    <x v="312"/>
    <x v="3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3"/>
    <x v="3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314"/>
    <x v="3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8"/>
    <x v="0"/>
    <x v="315"/>
    <x v="3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48"/>
    <x v="0"/>
    <x v="316"/>
    <x v="31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7"/>
    <x v="3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8"/>
    <x v="3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9"/>
    <x v="31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320"/>
    <x v="3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1"/>
    <x v="32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50"/>
    <x v="0"/>
    <x v="322"/>
    <x v="32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3"/>
    <x v="3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4"/>
    <x v="32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5"/>
    <x v="3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6"/>
    <x v="326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0"/>
    <x v="0"/>
    <x v="327"/>
    <x v="32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8"/>
    <x v="3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9"/>
    <x v="3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30"/>
    <x v="3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1"/>
    <x v="3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2"/>
    <x v="3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3"/>
    <x v="3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4"/>
    <x v="33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1"/>
    <x v="0"/>
    <x v="335"/>
    <x v="33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36"/>
    <x v="3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7"/>
    <x v="3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8"/>
    <x v="33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9"/>
    <x v="33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40"/>
    <x v="3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1"/>
    <x v="3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2"/>
    <x v="34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43"/>
    <x v="3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4"/>
    <x v="3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5"/>
    <x v="3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46"/>
    <x v="3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7"/>
    <x v="3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2"/>
    <x v="0"/>
    <x v="348"/>
    <x v="3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9"/>
    <x v="3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0"/>
    <x v="3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1"/>
    <x v="3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2"/>
    <x v="3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3"/>
    <x v="3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4"/>
    <x v="3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5"/>
    <x v="3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6"/>
    <x v="35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7"/>
    <x v="3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58"/>
    <x v="3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59"/>
    <x v="3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0"/>
    <x v="36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8"/>
    <x v="53"/>
    <x v="0"/>
    <x v="361"/>
    <x v="36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8"/>
    <x v="53"/>
    <x v="0"/>
    <x v="362"/>
    <x v="3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3"/>
    <x v="36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53"/>
    <x v="0"/>
    <x v="364"/>
    <x v="364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8"/>
    <x v="53"/>
    <x v="0"/>
    <x v="365"/>
    <x v="3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6"/>
    <x v="3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7"/>
    <x v="3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8"/>
    <x v="3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9"/>
    <x v="3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0"/>
    <x v="3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1"/>
    <x v="3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72"/>
    <x v="3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3"/>
    <x v="3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4"/>
    <x v="3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5"/>
    <x v="375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8"/>
    <x v="54"/>
    <x v="0"/>
    <x v="376"/>
    <x v="3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7"/>
    <x v="3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8"/>
    <x v="3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9"/>
    <x v="3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4"/>
    <x v="0"/>
    <x v="380"/>
    <x v="3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81"/>
    <x v="3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2"/>
    <x v="3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3"/>
    <x v="3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4"/>
    <x v="3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5"/>
    <x v="3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6"/>
    <x v="38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55"/>
    <x v="0"/>
    <x v="387"/>
    <x v="3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88"/>
    <x v="388"/>
    <x v="1"/>
    <x v="1"/>
    <x v="0"/>
    <x v="0"/>
    <x v="25"/>
    <x v="25"/>
    <x v="0"/>
    <n v="571.44000000000005"/>
    <n v="411600"/>
    <n v="411600"/>
    <n v="453906.45"/>
    <n v="42306.45"/>
    <n v="10.278534985422739"/>
    <x v="23"/>
    <x v="0"/>
    <x v="1"/>
    <x v="1"/>
  </r>
  <r>
    <x v="0"/>
    <x v="0"/>
    <x v="10"/>
    <x v="56"/>
    <x v="0"/>
    <x v="389"/>
    <x v="3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0"/>
    <x v="39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6"/>
    <x v="0"/>
    <x v="391"/>
    <x v="3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2"/>
    <x v="39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3"/>
    <x v="3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94"/>
    <x v="394"/>
    <x v="1"/>
    <x v="1"/>
    <x v="0"/>
    <x v="0"/>
    <x v="25"/>
    <x v="25"/>
    <x v="0"/>
    <n v="36053.51"/>
    <n v="988500"/>
    <n v="988500"/>
    <n v="783697.23"/>
    <n v="-204802.77"/>
    <n v="-20.718540212443099"/>
    <x v="23"/>
    <x v="1"/>
    <x v="1"/>
    <x v="1"/>
  </r>
  <r>
    <x v="0"/>
    <x v="0"/>
    <x v="10"/>
    <x v="56"/>
    <x v="0"/>
    <x v="395"/>
    <x v="3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6"/>
    <x v="3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7"/>
    <x v="39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6"/>
    <x v="0"/>
    <x v="398"/>
    <x v="3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9"/>
    <x v="399"/>
    <x v="1"/>
    <x v="1"/>
    <x v="0"/>
    <x v="0"/>
    <x v="25"/>
    <x v="25"/>
    <x v="0"/>
    <n v="421.75"/>
    <n v="0"/>
    <n v="0"/>
    <n v="0"/>
    <n v="0"/>
    <m/>
    <x v="23"/>
    <x v="0"/>
    <x v="6"/>
    <x v="6"/>
  </r>
  <r>
    <x v="0"/>
    <x v="0"/>
    <x v="10"/>
    <x v="56"/>
    <x v="0"/>
    <x v="400"/>
    <x v="4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6"/>
    <x v="0"/>
    <x v="401"/>
    <x v="4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2"/>
    <x v="4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3"/>
    <x v="4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4"/>
    <x v="4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5"/>
    <x v="40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6"/>
    <x v="4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7"/>
    <x v="4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8"/>
    <x v="4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09"/>
    <x v="4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0"/>
    <x v="41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1"/>
    <x v="4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7"/>
    <x v="0"/>
    <x v="412"/>
    <x v="4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3"/>
    <x v="41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7"/>
    <x v="0"/>
    <x v="414"/>
    <x v="4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5"/>
    <x v="41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6"/>
    <x v="41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8"/>
    <x v="0"/>
    <x v="417"/>
    <x v="4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8"/>
    <x v="4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19"/>
    <x v="4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0"/>
    <x v="4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1"/>
    <x v="42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0"/>
    <x v="58"/>
    <x v="0"/>
    <x v="422"/>
    <x v="4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3"/>
    <x v="4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4"/>
    <x v="424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10"/>
    <x v="58"/>
    <x v="0"/>
    <x v="425"/>
    <x v="4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6"/>
    <x v="4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7"/>
    <x v="4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8"/>
    <x v="4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9"/>
    <x v="4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59"/>
    <x v="0"/>
    <x v="430"/>
    <x v="4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1"/>
    <x v="4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2"/>
    <x v="4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3"/>
    <x v="4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4"/>
    <x v="4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0"/>
    <x v="0"/>
    <x v="435"/>
    <x v="4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6"/>
    <x v="4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7"/>
    <x v="4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8"/>
    <x v="4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9"/>
    <x v="4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40"/>
    <x v="4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1"/>
    <x v="4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2"/>
    <x v="4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3"/>
    <x v="4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4"/>
    <x v="4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5"/>
    <x v="4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6"/>
    <x v="4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7"/>
    <x v="44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8"/>
    <x v="4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9"/>
    <x v="4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0"/>
    <x v="4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1"/>
    <x v="4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2"/>
    <x v="4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3"/>
    <x v="4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4"/>
    <x v="4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5"/>
    <x v="45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0"/>
    <x v="62"/>
    <x v="0"/>
    <x v="456"/>
    <x v="4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57"/>
    <x v="4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8"/>
    <x v="45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9"/>
    <x v="4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0"/>
    <x v="46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1"/>
    <x v="4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2"/>
    <x v="4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3"/>
    <x v="46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0"/>
    <x v="63"/>
    <x v="0"/>
    <x v="464"/>
    <x v="4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65"/>
    <x v="4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6"/>
    <x v="4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7"/>
    <x v="46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8"/>
    <x v="4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9"/>
    <x v="4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70"/>
    <x v="4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1"/>
    <x v="4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2"/>
    <x v="4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64"/>
    <x v="0"/>
    <x v="473"/>
    <x v="47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4"/>
    <x v="0"/>
    <x v="474"/>
    <x v="4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5"/>
    <x v="4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4"/>
    <x v="0"/>
    <x v="476"/>
    <x v="4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7"/>
    <x v="47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8"/>
    <x v="478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6"/>
    <x v="65"/>
    <x v="0"/>
    <x v="479"/>
    <x v="479"/>
    <x v="1"/>
    <x v="1"/>
    <x v="0"/>
    <x v="0"/>
    <x v="25"/>
    <x v="25"/>
    <x v="0"/>
    <n v="8833.4599999999991"/>
    <n v="0"/>
    <n v="0"/>
    <n v="0"/>
    <n v="0"/>
    <m/>
    <x v="23"/>
    <x v="0"/>
    <x v="11"/>
    <x v="11"/>
  </r>
  <r>
    <x v="0"/>
    <x v="0"/>
    <x v="6"/>
    <x v="65"/>
    <x v="0"/>
    <x v="480"/>
    <x v="48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5"/>
    <x v="0"/>
    <x v="481"/>
    <x v="4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2"/>
    <x v="48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6"/>
    <x v="65"/>
    <x v="0"/>
    <x v="483"/>
    <x v="48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5"/>
    <x v="0"/>
    <x v="484"/>
    <x v="4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5"/>
    <x v="4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6"/>
    <x v="48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6"/>
    <x v="65"/>
    <x v="0"/>
    <x v="487"/>
    <x v="4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8"/>
    <x v="488"/>
    <x v="1"/>
    <x v="1"/>
    <x v="0"/>
    <x v="0"/>
    <x v="25"/>
    <x v="25"/>
    <x v="0"/>
    <n v="0"/>
    <n v="0"/>
    <n v="0"/>
    <n v="279575"/>
    <n v="279575"/>
    <m/>
    <x v="23"/>
    <x v="0"/>
    <x v="11"/>
    <x v="11"/>
  </r>
  <r>
    <x v="0"/>
    <x v="0"/>
    <x v="6"/>
    <x v="66"/>
    <x v="0"/>
    <x v="489"/>
    <x v="4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0"/>
    <x v="4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6"/>
    <x v="0"/>
    <x v="491"/>
    <x v="49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6"/>
    <x v="0"/>
    <x v="492"/>
    <x v="49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6"/>
    <x v="0"/>
    <x v="493"/>
    <x v="4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4"/>
    <x v="4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5"/>
    <x v="4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496"/>
    <x v="49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7"/>
    <x v="0"/>
    <x v="497"/>
    <x v="4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8"/>
    <x v="4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9"/>
    <x v="4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67"/>
    <x v="0"/>
    <x v="500"/>
    <x v="5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7"/>
    <x v="0"/>
    <x v="501"/>
    <x v="5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502"/>
    <x v="5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3"/>
    <x v="5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4"/>
    <x v="5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5"/>
    <x v="5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8"/>
    <x v="0"/>
    <x v="506"/>
    <x v="5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7"/>
    <x v="507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1"/>
    <x v="68"/>
    <x v="0"/>
    <x v="508"/>
    <x v="508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11"/>
    <x v="68"/>
    <x v="0"/>
    <x v="509"/>
    <x v="50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68"/>
    <x v="0"/>
    <x v="510"/>
    <x v="51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69"/>
    <x v="0"/>
    <x v="511"/>
    <x v="5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2"/>
    <x v="5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3"/>
    <x v="513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1"/>
    <x v="69"/>
    <x v="0"/>
    <x v="514"/>
    <x v="51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69"/>
    <x v="0"/>
    <x v="515"/>
    <x v="5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1"/>
    <x v="69"/>
    <x v="0"/>
    <x v="516"/>
    <x v="5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9"/>
    <x v="0"/>
    <x v="517"/>
    <x v="5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8"/>
    <x v="5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9"/>
    <x v="519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1"/>
    <x v="70"/>
    <x v="0"/>
    <x v="520"/>
    <x v="5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21"/>
    <x v="52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11"/>
    <x v="70"/>
    <x v="0"/>
    <x v="522"/>
    <x v="5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0"/>
    <x v="0"/>
    <x v="523"/>
    <x v="5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0"/>
    <x v="0"/>
    <x v="524"/>
    <x v="52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5"/>
    <x v="5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526"/>
    <x v="5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7"/>
    <x v="527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71"/>
    <x v="0"/>
    <x v="528"/>
    <x v="5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9"/>
    <x v="5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30"/>
    <x v="5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1"/>
    <x v="5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2"/>
    <x v="53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1"/>
    <x v="72"/>
    <x v="0"/>
    <x v="533"/>
    <x v="53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1"/>
    <x v="72"/>
    <x v="0"/>
    <x v="534"/>
    <x v="5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5"/>
    <x v="53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2"/>
    <x v="0"/>
    <x v="536"/>
    <x v="5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7"/>
    <x v="53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1"/>
    <x v="72"/>
    <x v="0"/>
    <x v="538"/>
    <x v="5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9"/>
    <x v="5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0"/>
    <x v="5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1"/>
    <x v="5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2"/>
    <x v="5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3"/>
    <x v="54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4"/>
    <x v="5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5"/>
    <x v="5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6"/>
    <x v="5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7"/>
    <x v="5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2"/>
    <x v="0"/>
    <x v="548"/>
    <x v="548"/>
    <x v="1"/>
    <x v="1"/>
    <x v="0"/>
    <x v="0"/>
    <x v="25"/>
    <x v="25"/>
    <x v="0"/>
    <n v="3421.64"/>
    <n v="0"/>
    <n v="0"/>
    <n v="0"/>
    <n v="0"/>
    <m/>
    <x v="23"/>
    <x v="0"/>
    <x v="12"/>
    <x v="12"/>
  </r>
  <r>
    <x v="0"/>
    <x v="0"/>
    <x v="1"/>
    <x v="2"/>
    <x v="0"/>
    <x v="549"/>
    <x v="5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2"/>
    <x v="0"/>
    <x v="550"/>
    <x v="55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"/>
    <x v="2"/>
    <x v="0"/>
    <x v="551"/>
    <x v="5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2"/>
    <x v="5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3"/>
    <x v="5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4"/>
    <x v="5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5"/>
    <x v="5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3"/>
    <x v="0"/>
    <x v="556"/>
    <x v="55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7"/>
    <x v="5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8"/>
    <x v="5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59"/>
    <x v="5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0"/>
    <x v="5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1"/>
    <x v="5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2"/>
    <x v="5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3"/>
    <x v="0"/>
    <x v="563"/>
    <x v="5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3"/>
    <x v="0"/>
    <x v="564"/>
    <x v="5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73"/>
    <x v="0"/>
    <x v="565"/>
    <x v="5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6"/>
    <x v="5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7"/>
    <x v="56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8"/>
    <x v="56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73"/>
    <x v="0"/>
    <x v="569"/>
    <x v="5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3"/>
    <x v="0"/>
    <x v="570"/>
    <x v="5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4"/>
    <x v="1"/>
    <x v="571"/>
    <x v="571"/>
    <x v="1"/>
    <x v="1"/>
    <x v="0"/>
    <x v="0"/>
    <x v="25"/>
    <x v="25"/>
    <x v="0"/>
    <n v="50131403.509999998"/>
    <n v="0"/>
    <n v="0"/>
    <n v="128391852.81"/>
    <n v="128391852.81"/>
    <m/>
    <x v="23"/>
    <x v="0"/>
    <x v="1"/>
    <x v="1"/>
  </r>
  <r>
    <x v="0"/>
    <x v="0"/>
    <x v="1"/>
    <x v="5"/>
    <x v="0"/>
    <x v="572"/>
    <x v="5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5"/>
    <x v="0"/>
    <x v="573"/>
    <x v="5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4"/>
    <x v="5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5"/>
    <x v="5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6"/>
    <x v="57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"/>
    <x v="6"/>
    <x v="0"/>
    <x v="577"/>
    <x v="577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1"/>
    <x v="6"/>
    <x v="0"/>
    <x v="578"/>
    <x v="5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9"/>
    <x v="5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80"/>
    <x v="5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1"/>
    <x v="5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2"/>
    <x v="5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3"/>
    <x v="58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"/>
    <x v="0"/>
    <x v="584"/>
    <x v="5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5"/>
    <x v="5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1"/>
    <x v="586"/>
    <x v="586"/>
    <x v="1"/>
    <x v="1"/>
    <x v="0"/>
    <x v="0"/>
    <x v="25"/>
    <x v="25"/>
    <x v="0"/>
    <n v="6533697.21"/>
    <n v="0"/>
    <n v="0"/>
    <n v="1611893.57"/>
    <n v="1611893.57"/>
    <m/>
    <x v="23"/>
    <x v="0"/>
    <x v="2"/>
    <x v="2"/>
  </r>
  <r>
    <x v="0"/>
    <x v="0"/>
    <x v="1"/>
    <x v="7"/>
    <x v="0"/>
    <x v="587"/>
    <x v="5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88"/>
    <x v="588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2"/>
    <x v="0"/>
    <x v="589"/>
    <x v="58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590"/>
    <x v="5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91"/>
    <x v="59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592"/>
    <x v="5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593"/>
    <x v="593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2"/>
    <x v="74"/>
    <x v="0"/>
    <x v="594"/>
    <x v="5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5"/>
    <x v="5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74"/>
    <x v="1"/>
    <x v="596"/>
    <x v="59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597"/>
    <x v="59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598"/>
    <x v="59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9"/>
    <x v="5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600"/>
    <x v="6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1"/>
    <x v="601"/>
    <x v="601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602"/>
    <x v="60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603"/>
    <x v="6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4"/>
    <x v="6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5"/>
    <x v="60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606"/>
    <x v="6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07"/>
    <x v="6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8"/>
    <x v="0"/>
    <x v="608"/>
    <x v="60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2"/>
    <x v="8"/>
    <x v="0"/>
    <x v="609"/>
    <x v="60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10"/>
    <x v="610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1"/>
    <x v="61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2"/>
    <x v="6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3"/>
    <x v="6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4"/>
    <x v="6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5"/>
    <x v="6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6"/>
    <x v="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9"/>
    <x v="0"/>
    <x v="617"/>
    <x v="6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8"/>
    <x v="6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9"/>
    <x v="6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0"/>
    <x v="0"/>
    <x v="620"/>
    <x v="61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0"/>
    <x v="0"/>
    <x v="621"/>
    <x v="62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11"/>
    <x v="0"/>
    <x v="622"/>
    <x v="6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1"/>
    <x v="0"/>
    <x v="623"/>
    <x v="6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4"/>
    <x v="62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5"/>
    <x v="62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26"/>
    <x v="6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7"/>
    <x v="6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8"/>
    <x v="6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629"/>
    <x v="6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0"/>
    <x v="6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1"/>
    <x v="6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32"/>
    <x v="6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3"/>
    <x v="6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4"/>
    <x v="6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5"/>
    <x v="634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1"/>
    <x v="0"/>
    <x v="636"/>
    <x v="6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7"/>
    <x v="6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8"/>
    <x v="6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2"/>
    <x v="0"/>
    <x v="639"/>
    <x v="63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0"/>
    <x v="63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1"/>
    <x v="640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2"/>
    <x v="13"/>
    <x v="0"/>
    <x v="642"/>
    <x v="6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3"/>
    <x v="6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4"/>
    <x v="6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3"/>
    <x v="0"/>
    <x v="645"/>
    <x v="64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13"/>
    <x v="0"/>
    <x v="646"/>
    <x v="6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7"/>
    <x v="6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8"/>
    <x v="6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3"/>
    <x v="0"/>
    <x v="649"/>
    <x v="64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4"/>
    <x v="0"/>
    <x v="650"/>
    <x v="6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1"/>
    <x v="65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2"/>
    <x v="65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4"/>
    <x v="0"/>
    <x v="653"/>
    <x v="65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4"/>
    <x v="65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5"/>
    <x v="65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4"/>
    <x v="0"/>
    <x v="656"/>
    <x v="6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57"/>
    <x v="65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8"/>
    <x v="6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9"/>
    <x v="6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0"/>
    <x v="6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1"/>
    <x v="6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2"/>
    <x v="6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3"/>
    <x v="6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4"/>
    <x v="6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5"/>
    <x v="6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6"/>
    <x v="6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7"/>
    <x v="6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8"/>
    <x v="6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5"/>
    <x v="0"/>
    <x v="669"/>
    <x v="6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75"/>
    <x v="0"/>
    <x v="670"/>
    <x v="66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75"/>
    <x v="0"/>
    <x v="671"/>
    <x v="67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75"/>
    <x v="0"/>
    <x v="672"/>
    <x v="6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3"/>
    <x v="67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4"/>
    <x v="6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675"/>
    <x v="6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6"/>
    <x v="6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77"/>
    <x v="6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78"/>
    <x v="677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3"/>
    <x v="16"/>
    <x v="0"/>
    <x v="679"/>
    <x v="67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6"/>
    <x v="0"/>
    <x v="680"/>
    <x v="67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16"/>
    <x v="0"/>
    <x v="681"/>
    <x v="6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2"/>
    <x v="6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3"/>
    <x v="6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4"/>
    <x v="6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5"/>
    <x v="6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86"/>
    <x v="68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687"/>
    <x v="686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88"/>
    <x v="6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89"/>
    <x v="6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90"/>
    <x v="6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1"/>
    <x v="6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2"/>
    <x v="69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3"/>
    <x v="69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4"/>
    <x v="6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5"/>
    <x v="6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8"/>
    <x v="0"/>
    <x v="696"/>
    <x v="6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7"/>
    <x v="69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8"/>
    <x v="69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9"/>
    <x v="6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0"/>
    <x v="69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3"/>
    <x v="19"/>
    <x v="0"/>
    <x v="701"/>
    <x v="70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9"/>
    <x v="0"/>
    <x v="702"/>
    <x v="7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3"/>
    <x v="7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4"/>
    <x v="7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05"/>
    <x v="7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1"/>
    <x v="706"/>
    <x v="70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2"/>
    <x v="0"/>
    <x v="707"/>
    <x v="7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708"/>
    <x v="70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709"/>
    <x v="708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7"/>
    <x v="0"/>
    <x v="710"/>
    <x v="70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8"/>
    <x v="49"/>
    <x v="0"/>
    <x v="711"/>
    <x v="710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9"/>
    <x v="52"/>
    <x v="0"/>
    <x v="712"/>
    <x v="711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53"/>
    <x v="1"/>
    <x v="713"/>
    <x v="712"/>
    <x v="1"/>
    <x v="1"/>
    <x v="0"/>
    <x v="0"/>
    <x v="25"/>
    <x v="25"/>
    <x v="0"/>
    <n v="0"/>
    <n v="0"/>
    <n v="0"/>
    <n v="666.87"/>
    <n v="666.87"/>
    <m/>
    <x v="23"/>
    <x v="0"/>
    <x v="1"/>
    <x v="1"/>
  </r>
  <r>
    <x v="0"/>
    <x v="0"/>
    <x v="8"/>
    <x v="54"/>
    <x v="0"/>
    <x v="714"/>
    <x v="71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0"/>
    <x v="0"/>
    <x v="715"/>
    <x v="71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0"/>
    <x v="61"/>
    <x v="0"/>
    <x v="716"/>
    <x v="71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717"/>
    <x v="71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70"/>
    <x v="0"/>
    <x v="718"/>
    <x v="717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6"/>
    <x v="71"/>
    <x v="0"/>
    <x v="719"/>
    <x v="71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72"/>
    <x v="0"/>
    <x v="720"/>
    <x v="71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1"/>
    <x v="0"/>
    <x v="721"/>
    <x v="72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2"/>
    <x v="11"/>
    <x v="0"/>
    <x v="722"/>
    <x v="7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7"/>
    <x v="0"/>
    <x v="723"/>
    <x v="7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8"/>
    <x v="0"/>
    <x v="724"/>
    <x v="7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725"/>
    <x v="72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6"/>
    <x v="7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7"/>
    <x v="7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28"/>
    <x v="7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729"/>
    <x v="7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730"/>
    <x v="7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731"/>
    <x v="7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732"/>
    <x v="7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733"/>
    <x v="7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1"/>
    <x v="734"/>
    <x v="733"/>
    <x v="1"/>
    <x v="1"/>
    <x v="0"/>
    <x v="0"/>
    <x v="25"/>
    <x v="25"/>
    <x v="0"/>
    <n v="846167.46"/>
    <n v="0"/>
    <n v="0"/>
    <n v="8793945.8900000006"/>
    <n v="8793945.8900000006"/>
    <m/>
    <x v="23"/>
    <x v="0"/>
    <x v="5"/>
    <x v="5"/>
  </r>
  <r>
    <x v="0"/>
    <x v="0"/>
    <x v="4"/>
    <x v="31"/>
    <x v="0"/>
    <x v="735"/>
    <x v="7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736"/>
    <x v="7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737"/>
    <x v="7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738"/>
    <x v="7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39"/>
    <x v="7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740"/>
    <x v="7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741"/>
    <x v="7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742"/>
    <x v="7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743"/>
    <x v="7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744"/>
    <x v="7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745"/>
    <x v="74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746"/>
    <x v="7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47"/>
    <x v="74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748"/>
    <x v="7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749"/>
    <x v="7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50"/>
    <x v="74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2"/>
    <x v="0"/>
    <x v="751"/>
    <x v="7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1"/>
    <x v="752"/>
    <x v="751"/>
    <x v="1"/>
    <x v="1"/>
    <x v="0"/>
    <x v="0"/>
    <x v="25"/>
    <x v="25"/>
    <x v="0"/>
    <n v="0"/>
    <n v="0"/>
    <n v="0"/>
    <n v="2529"/>
    <n v="2529"/>
    <m/>
    <x v="23"/>
    <x v="0"/>
    <x v="2"/>
    <x v="2"/>
  </r>
  <r>
    <x v="0"/>
    <x v="0"/>
    <x v="0"/>
    <x v="39"/>
    <x v="0"/>
    <x v="753"/>
    <x v="7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54"/>
    <x v="7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755"/>
    <x v="7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56"/>
    <x v="7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757"/>
    <x v="7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58"/>
    <x v="75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6"/>
    <x v="0"/>
    <x v="759"/>
    <x v="75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3"/>
    <x v="19"/>
    <x v="0"/>
    <x v="760"/>
    <x v="7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1"/>
    <x v="761"/>
    <x v="76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0"/>
    <x v="0"/>
    <x v="762"/>
    <x v="7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763"/>
    <x v="76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764"/>
    <x v="76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8"/>
    <x v="0"/>
    <x v="765"/>
    <x v="7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66"/>
    <x v="765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9"/>
    <x v="50"/>
    <x v="0"/>
    <x v="767"/>
    <x v="76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7"/>
    <x v="41"/>
    <x v="0"/>
    <x v="768"/>
    <x v="76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7"/>
    <x v="0"/>
    <x v="769"/>
    <x v="76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1"/>
    <x v="0"/>
    <x v="770"/>
    <x v="769"/>
    <x v="1"/>
    <x v="1"/>
    <x v="0"/>
    <x v="0"/>
    <x v="25"/>
    <x v="25"/>
    <x v="0"/>
    <n v="421.94"/>
    <n v="4000"/>
    <n v="4000"/>
    <n v="0"/>
    <n v="-4000"/>
    <n v="-100"/>
    <x v="23"/>
    <x v="1"/>
    <x v="13"/>
    <x v="13"/>
  </r>
  <r>
    <x v="0"/>
    <x v="0"/>
    <x v="8"/>
    <x v="46"/>
    <x v="0"/>
    <x v="771"/>
    <x v="77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6"/>
    <x v="0"/>
    <x v="772"/>
    <x v="77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1"/>
    <x v="68"/>
    <x v="0"/>
    <x v="773"/>
    <x v="772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0"/>
    <x v="37"/>
    <x v="0"/>
    <x v="774"/>
    <x v="77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5"/>
    <x v="77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6"/>
    <x v="77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7"/>
    <x v="77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8"/>
    <x v="7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779"/>
    <x v="77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0"/>
    <x v="77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1"/>
    <x v="78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27"/>
    <x v="0"/>
    <x v="782"/>
    <x v="78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27"/>
    <x v="0"/>
    <x v="783"/>
    <x v="78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7"/>
    <x v="41"/>
    <x v="0"/>
    <x v="784"/>
    <x v="78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5"/>
    <x v="78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6"/>
    <x v="7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71"/>
    <x v="0"/>
    <x v="787"/>
    <x v="78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1"/>
    <x v="0"/>
    <x v="788"/>
    <x v="78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89"/>
    <x v="78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90"/>
    <x v="78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29"/>
    <x v="0"/>
    <x v="791"/>
    <x v="7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792"/>
    <x v="79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0"/>
    <x v="0"/>
    <x v="793"/>
    <x v="7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4"/>
    <x v="7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5"/>
    <x v="79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2"/>
    <x v="0"/>
    <x v="796"/>
    <x v="79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8"/>
    <x v="0"/>
    <x v="797"/>
    <x v="7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98"/>
    <x v="79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20"/>
    <x v="0"/>
    <x v="799"/>
    <x v="798"/>
    <x v="1"/>
    <x v="1"/>
    <x v="0"/>
    <x v="0"/>
    <x v="25"/>
    <x v="25"/>
    <x v="0"/>
    <n v="0"/>
    <m/>
    <m/>
    <n v="0"/>
    <m/>
    <m/>
    <x v="23"/>
    <x v="2"/>
    <x v="14"/>
    <x v="14"/>
  </r>
  <r>
    <x v="0"/>
    <x v="0"/>
    <x v="3"/>
    <x v="15"/>
    <x v="0"/>
    <x v="800"/>
    <x v="79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1"/>
    <x v="80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2"/>
    <x v="80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3"/>
    <x v="8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804"/>
    <x v="8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805"/>
    <x v="804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3"/>
    <x v="75"/>
    <x v="0"/>
    <x v="806"/>
    <x v="80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3"/>
    <x v="0"/>
    <x v="807"/>
    <x v="80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808"/>
    <x v="80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36"/>
    <x v="0"/>
    <x v="809"/>
    <x v="808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4"/>
    <x v="36"/>
    <x v="0"/>
    <x v="810"/>
    <x v="80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1"/>
    <x v="0"/>
    <x v="811"/>
    <x v="81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7"/>
    <x v="0"/>
    <x v="812"/>
    <x v="81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1"/>
    <x v="0"/>
    <x v="813"/>
    <x v="81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814"/>
    <x v="81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815"/>
    <x v="76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6"/>
    <x v="814"/>
    <x v="1"/>
    <x v="1"/>
    <x v="0"/>
    <x v="0"/>
    <x v="25"/>
    <x v="25"/>
    <x v="0"/>
    <n v="0"/>
    <m/>
    <m/>
    <n v="0"/>
    <m/>
    <m/>
    <x v="23"/>
    <x v="2"/>
    <x v="13"/>
    <x v="13"/>
  </r>
  <r>
    <x v="0"/>
    <x v="0"/>
    <x v="2"/>
    <x v="74"/>
    <x v="0"/>
    <x v="817"/>
    <x v="81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8"/>
    <x v="81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0"/>
    <x v="62"/>
    <x v="0"/>
    <x v="819"/>
    <x v="81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62"/>
    <x v="0"/>
    <x v="820"/>
    <x v="81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65"/>
    <x v="0"/>
    <x v="821"/>
    <x v="819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8"/>
    <x v="54"/>
    <x v="0"/>
    <x v="822"/>
    <x v="82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0"/>
    <x v="0"/>
    <x v="823"/>
    <x v="821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"/>
    <x v="2"/>
    <x v="0"/>
    <x v="824"/>
    <x v="822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5"/>
    <x v="82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6"/>
    <x v="82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45"/>
    <x v="0"/>
    <x v="827"/>
    <x v="82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8"/>
    <x v="82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829"/>
    <x v="8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0"/>
    <x v="0"/>
    <x v="0"/>
    <x v="0"/>
    <x v="0"/>
    <x v="2"/>
    <x v="2"/>
    <x v="1"/>
    <x v="1"/>
    <x v="26"/>
    <x v="26"/>
    <x v="0"/>
    <n v="26503653.129999999"/>
    <n v="26503653.129999999"/>
    <n v="26503653.129999999"/>
    <n v="32395487.130000006"/>
    <n v="5891834"/>
    <n v="22.2302713180732"/>
    <x v="24"/>
    <x v="1"/>
    <x v="0"/>
    <x v="0"/>
  </r>
  <r>
    <x v="0"/>
    <x v="0"/>
    <x v="2"/>
    <x v="11"/>
    <x v="0"/>
    <x v="830"/>
    <x v="828"/>
    <x v="2"/>
    <x v="2"/>
    <x v="1"/>
    <x v="1"/>
    <x v="26"/>
    <x v="26"/>
    <x v="0"/>
    <n v="0"/>
    <n v="0"/>
    <n v="0"/>
    <n v="14112923.479999997"/>
    <n v="14112923.48"/>
    <m/>
    <x v="24"/>
    <x v="1"/>
    <x v="0"/>
    <x v="0"/>
  </r>
  <r>
    <x v="0"/>
    <x v="0"/>
    <x v="5"/>
    <x v="23"/>
    <x v="2"/>
    <x v="831"/>
    <x v="829"/>
    <x v="2"/>
    <x v="2"/>
    <x v="1"/>
    <x v="1"/>
    <x v="26"/>
    <x v="26"/>
    <x v="0"/>
    <n v="369844126.69999999"/>
    <n v="369844126.69999999"/>
    <n v="369844126.69999999"/>
    <n v="372786722.56499964"/>
    <n v="2942595.8650000002"/>
    <n v="0.79563136266508683"/>
    <x v="24"/>
    <x v="1"/>
    <x v="4"/>
    <x v="4"/>
  </r>
  <r>
    <x v="0"/>
    <x v="0"/>
    <x v="5"/>
    <x v="28"/>
    <x v="2"/>
    <x v="832"/>
    <x v="830"/>
    <x v="2"/>
    <x v="2"/>
    <x v="1"/>
    <x v="1"/>
    <x v="26"/>
    <x v="26"/>
    <x v="0"/>
    <n v="0"/>
    <n v="0"/>
    <n v="0"/>
    <n v="729134218.48000014"/>
    <n v="729134218.48000002"/>
    <m/>
    <x v="24"/>
    <x v="1"/>
    <x v="4"/>
    <x v="4"/>
  </r>
  <r>
    <x v="0"/>
    <x v="0"/>
    <x v="4"/>
    <x v="29"/>
    <x v="2"/>
    <x v="833"/>
    <x v="831"/>
    <x v="2"/>
    <x v="2"/>
    <x v="1"/>
    <x v="1"/>
    <x v="26"/>
    <x v="26"/>
    <x v="0"/>
    <n v="1206127484"/>
    <n v="1206127484"/>
    <n v="1206127484"/>
    <n v="2205719543.2999992"/>
    <n v="999592059.29999995"/>
    <n v="82.876153023638423"/>
    <x v="24"/>
    <x v="1"/>
    <x v="15"/>
    <x v="15"/>
  </r>
  <r>
    <x v="0"/>
    <x v="0"/>
    <x v="4"/>
    <x v="30"/>
    <x v="2"/>
    <x v="834"/>
    <x v="832"/>
    <x v="2"/>
    <x v="2"/>
    <x v="1"/>
    <x v="1"/>
    <x v="26"/>
    <x v="26"/>
    <x v="0"/>
    <n v="810012212.89999998"/>
    <n v="810012212.89999998"/>
    <n v="810012212.89999998"/>
    <n v="998499542.24000013"/>
    <n v="188487329.34"/>
    <n v="23.269689806920191"/>
    <x v="24"/>
    <x v="1"/>
    <x v="4"/>
    <x v="4"/>
  </r>
  <r>
    <x v="0"/>
    <x v="0"/>
    <x v="4"/>
    <x v="32"/>
    <x v="2"/>
    <x v="835"/>
    <x v="833"/>
    <x v="2"/>
    <x v="2"/>
    <x v="1"/>
    <x v="1"/>
    <x v="26"/>
    <x v="26"/>
    <x v="0"/>
    <n v="225450996.96000001"/>
    <n v="225450996.96000001"/>
    <n v="225450996.96000001"/>
    <n v="493263984.53000039"/>
    <n v="267812987.56999999"/>
    <n v="118.78988834878203"/>
    <x v="24"/>
    <x v="1"/>
    <x v="15"/>
    <x v="15"/>
  </r>
  <r>
    <x v="0"/>
    <x v="0"/>
    <x v="4"/>
    <x v="34"/>
    <x v="2"/>
    <x v="836"/>
    <x v="834"/>
    <x v="2"/>
    <x v="2"/>
    <x v="1"/>
    <x v="1"/>
    <x v="26"/>
    <x v="26"/>
    <x v="0"/>
    <n v="191020025.28999999"/>
    <n v="191020025.28999999"/>
    <n v="191020025.28999999"/>
    <n v="480276240.39000046"/>
    <n v="289256215.10000002"/>
    <n v="151.42716825676325"/>
    <x v="24"/>
    <x v="1"/>
    <x v="4"/>
    <x v="4"/>
  </r>
  <r>
    <x v="0"/>
    <x v="0"/>
    <x v="0"/>
    <x v="37"/>
    <x v="2"/>
    <x v="837"/>
    <x v="835"/>
    <x v="2"/>
    <x v="2"/>
    <x v="1"/>
    <x v="1"/>
    <x v="26"/>
    <x v="26"/>
    <x v="0"/>
    <n v="2700168799.8099999"/>
    <n v="2700168799.8099999"/>
    <n v="2700168799.8099999"/>
    <n v="2195857698.6900005"/>
    <n v="-504311101.12"/>
    <n v="-18.677021271984415"/>
    <x v="24"/>
    <x v="0"/>
    <x v="16"/>
    <x v="16"/>
  </r>
  <r>
    <x v="0"/>
    <x v="0"/>
    <x v="0"/>
    <x v="38"/>
    <x v="2"/>
    <x v="838"/>
    <x v="836"/>
    <x v="2"/>
    <x v="2"/>
    <x v="1"/>
    <x v="1"/>
    <x v="26"/>
    <x v="26"/>
    <x v="0"/>
    <n v="888494917.02999997"/>
    <n v="888494917.02999997"/>
    <n v="888494917.02999997"/>
    <n v="1442482503.5800011"/>
    <n v="553987586.54999995"/>
    <n v="62.351238699466258"/>
    <x v="24"/>
    <x v="1"/>
    <x v="15"/>
    <x v="15"/>
  </r>
  <r>
    <x v="0"/>
    <x v="0"/>
    <x v="0"/>
    <x v="39"/>
    <x v="2"/>
    <x v="839"/>
    <x v="837"/>
    <x v="2"/>
    <x v="2"/>
    <x v="1"/>
    <x v="1"/>
    <x v="26"/>
    <x v="26"/>
    <x v="0"/>
    <n v="744351579.11000001"/>
    <n v="744351579.11000001"/>
    <n v="744351579.11000001"/>
    <n v="1032154523.36"/>
    <n v="287802944.25"/>
    <n v="38.664920224138946"/>
    <x v="24"/>
    <x v="1"/>
    <x v="15"/>
    <x v="15"/>
  </r>
  <r>
    <x v="0"/>
    <x v="0"/>
    <x v="7"/>
    <x v="41"/>
    <x v="2"/>
    <x v="840"/>
    <x v="838"/>
    <x v="2"/>
    <x v="2"/>
    <x v="1"/>
    <x v="1"/>
    <x v="26"/>
    <x v="26"/>
    <x v="0"/>
    <n v="1087482337.77"/>
    <n v="1087482337.77"/>
    <n v="1087482337.77"/>
    <n v="1525584173.9299986"/>
    <n v="438101836.16000003"/>
    <n v="40.285880601828914"/>
    <x v="24"/>
    <x v="1"/>
    <x v="16"/>
    <x v="16"/>
  </r>
  <r>
    <x v="0"/>
    <x v="0"/>
    <x v="9"/>
    <x v="45"/>
    <x v="2"/>
    <x v="841"/>
    <x v="839"/>
    <x v="2"/>
    <x v="2"/>
    <x v="1"/>
    <x v="1"/>
    <x v="26"/>
    <x v="26"/>
    <x v="0"/>
    <n v="567472141.86000001"/>
    <n v="567472141.86000001"/>
    <n v="567472141.86000001"/>
    <n v="671227064.14000022"/>
    <n v="103754922.28"/>
    <n v="18.283703221082028"/>
    <x v="24"/>
    <x v="1"/>
    <x v="15"/>
    <x v="15"/>
  </r>
  <r>
    <x v="0"/>
    <x v="0"/>
    <x v="8"/>
    <x v="46"/>
    <x v="2"/>
    <x v="842"/>
    <x v="840"/>
    <x v="2"/>
    <x v="2"/>
    <x v="1"/>
    <x v="1"/>
    <x v="26"/>
    <x v="26"/>
    <x v="0"/>
    <n v="1009522717.1"/>
    <n v="1009522717.1"/>
    <n v="1009522717.1"/>
    <n v="1326786732.0700004"/>
    <n v="317264014.97000003"/>
    <n v="31.427129830360503"/>
    <x v="24"/>
    <x v="1"/>
    <x v="16"/>
    <x v="16"/>
  </r>
  <r>
    <x v="0"/>
    <x v="0"/>
    <x v="10"/>
    <x v="58"/>
    <x v="2"/>
    <x v="843"/>
    <x v="841"/>
    <x v="2"/>
    <x v="2"/>
    <x v="1"/>
    <x v="1"/>
    <x v="26"/>
    <x v="26"/>
    <x v="0"/>
    <n v="1717099918.9100001"/>
    <n v="1717099918.9100001"/>
    <n v="1717099918.9100001"/>
    <n v="1944681934.6199996"/>
    <n v="227582015.71000001"/>
    <n v="13.253859790201787"/>
    <x v="24"/>
    <x v="1"/>
    <x v="15"/>
    <x v="15"/>
  </r>
  <r>
    <x v="0"/>
    <x v="0"/>
    <x v="11"/>
    <x v="59"/>
    <x v="2"/>
    <x v="844"/>
    <x v="842"/>
    <x v="2"/>
    <x v="2"/>
    <x v="1"/>
    <x v="1"/>
    <x v="26"/>
    <x v="26"/>
    <x v="0"/>
    <n v="131175184.2"/>
    <n v="131175184.2"/>
    <n v="131175184.2"/>
    <n v="302022319.07000029"/>
    <n v="170847134.87"/>
    <n v="130.24348767790789"/>
    <x v="24"/>
    <x v="1"/>
    <x v="4"/>
    <x v="4"/>
  </r>
  <r>
    <x v="0"/>
    <x v="0"/>
    <x v="10"/>
    <x v="63"/>
    <x v="2"/>
    <x v="845"/>
    <x v="843"/>
    <x v="2"/>
    <x v="2"/>
    <x v="1"/>
    <x v="1"/>
    <x v="26"/>
    <x v="26"/>
    <x v="0"/>
    <n v="511504974.56"/>
    <n v="511504974.56"/>
    <n v="511504974.56"/>
    <n v="828390546.56000018"/>
    <n v="316885572"/>
    <n v="61.951610983370614"/>
    <x v="24"/>
    <x v="1"/>
    <x v="15"/>
    <x v="15"/>
  </r>
  <r>
    <x v="0"/>
    <x v="0"/>
    <x v="6"/>
    <x v="65"/>
    <x v="2"/>
    <x v="846"/>
    <x v="844"/>
    <x v="2"/>
    <x v="2"/>
    <x v="1"/>
    <x v="1"/>
    <x v="26"/>
    <x v="26"/>
    <x v="0"/>
    <n v="1156198000.45"/>
    <n v="1156198000.45"/>
    <n v="1156198000.45"/>
    <n v="1030865607.1699992"/>
    <n v="-125332393.28"/>
    <n v="-10.840045842599606"/>
    <x v="24"/>
    <x v="0"/>
    <x v="4"/>
    <x v="4"/>
  </r>
  <r>
    <x v="0"/>
    <x v="0"/>
    <x v="11"/>
    <x v="70"/>
    <x v="2"/>
    <x v="847"/>
    <x v="845"/>
    <x v="2"/>
    <x v="2"/>
    <x v="1"/>
    <x v="1"/>
    <x v="26"/>
    <x v="26"/>
    <x v="0"/>
    <n v="1006515662.83"/>
    <n v="1006515662.83"/>
    <n v="1006515662.83"/>
    <n v="1022117654.79"/>
    <n v="15601991.960000001"/>
    <n v="1.550099271791975"/>
    <x v="24"/>
    <x v="1"/>
    <x v="15"/>
    <x v="15"/>
  </r>
  <r>
    <x v="0"/>
    <x v="0"/>
    <x v="1"/>
    <x v="1"/>
    <x v="2"/>
    <x v="848"/>
    <x v="846"/>
    <x v="2"/>
    <x v="2"/>
    <x v="1"/>
    <x v="1"/>
    <x v="26"/>
    <x v="26"/>
    <x v="0"/>
    <n v="893970473.92999995"/>
    <n v="893970473.92999995"/>
    <n v="893970473.92999995"/>
    <n v="893635547.29000044"/>
    <n v="-334926.64"/>
    <n v="-3.7465067333557769E-2"/>
    <x v="24"/>
    <x v="0"/>
    <x v="15"/>
    <x v="15"/>
  </r>
  <r>
    <x v="0"/>
    <x v="0"/>
    <x v="1"/>
    <x v="3"/>
    <x v="2"/>
    <x v="849"/>
    <x v="847"/>
    <x v="2"/>
    <x v="2"/>
    <x v="1"/>
    <x v="1"/>
    <x v="26"/>
    <x v="26"/>
    <x v="0"/>
    <n v="95261089.120000005"/>
    <n v="95261089.120000005"/>
    <n v="95261089.120000005"/>
    <n v="795411919.20000029"/>
    <n v="700150830.08000004"/>
    <n v="734.9809209067754"/>
    <x v="24"/>
    <x v="1"/>
    <x v="4"/>
    <x v="4"/>
  </r>
  <r>
    <x v="0"/>
    <x v="0"/>
    <x v="1"/>
    <x v="73"/>
    <x v="2"/>
    <x v="850"/>
    <x v="848"/>
    <x v="2"/>
    <x v="2"/>
    <x v="1"/>
    <x v="1"/>
    <x v="26"/>
    <x v="26"/>
    <x v="0"/>
    <n v="642774727.26999998"/>
    <n v="642774727.26999998"/>
    <n v="642774727.26999998"/>
    <n v="1215671446.1100011"/>
    <n v="572896718.84000003"/>
    <n v="89.128693854099296"/>
    <x v="24"/>
    <x v="1"/>
    <x v="15"/>
    <x v="15"/>
  </r>
  <r>
    <x v="0"/>
    <x v="0"/>
    <x v="2"/>
    <x v="74"/>
    <x v="2"/>
    <x v="851"/>
    <x v="849"/>
    <x v="2"/>
    <x v="2"/>
    <x v="1"/>
    <x v="1"/>
    <x v="26"/>
    <x v="26"/>
    <x v="0"/>
    <n v="657198737.25999999"/>
    <n v="657198737.25999999"/>
    <n v="657198737.25999999"/>
    <n v="1126922082.1499999"/>
    <n v="469723344.88999999"/>
    <n v="71.473561688261242"/>
    <x v="24"/>
    <x v="1"/>
    <x v="15"/>
    <x v="15"/>
  </r>
  <r>
    <x v="0"/>
    <x v="0"/>
    <x v="2"/>
    <x v="11"/>
    <x v="2"/>
    <x v="852"/>
    <x v="850"/>
    <x v="2"/>
    <x v="2"/>
    <x v="1"/>
    <x v="1"/>
    <x v="26"/>
    <x v="26"/>
    <x v="0"/>
    <n v="291787022.08999997"/>
    <n v="291787022.08999997"/>
    <n v="291787022.08999997"/>
    <n v="329724651.38999981"/>
    <n v="37937629.299999997"/>
    <n v="13.001822023564284"/>
    <x v="24"/>
    <x v="1"/>
    <x v="15"/>
    <x v="15"/>
  </r>
  <r>
    <x v="0"/>
    <x v="0"/>
    <x v="3"/>
    <x v="14"/>
    <x v="2"/>
    <x v="853"/>
    <x v="851"/>
    <x v="2"/>
    <x v="2"/>
    <x v="1"/>
    <x v="1"/>
    <x v="26"/>
    <x v="26"/>
    <x v="0"/>
    <n v="329092544.23000002"/>
    <n v="329092544.23000002"/>
    <n v="329092544.23000002"/>
    <n v="547961176.76999974"/>
    <n v="218868632.53999999"/>
    <n v="66.506712588126746"/>
    <x v="24"/>
    <x v="1"/>
    <x v="4"/>
    <x v="4"/>
  </r>
  <r>
    <x v="0"/>
    <x v="0"/>
    <x v="3"/>
    <x v="75"/>
    <x v="2"/>
    <x v="854"/>
    <x v="852"/>
    <x v="2"/>
    <x v="2"/>
    <x v="1"/>
    <x v="1"/>
    <x v="26"/>
    <x v="26"/>
    <x v="0"/>
    <n v="501078748.62"/>
    <n v="501078748.62"/>
    <n v="501078748.62"/>
    <n v="564223702.24999988"/>
    <n v="63144953.630000003"/>
    <n v="12.601802372163034"/>
    <x v="24"/>
    <x v="1"/>
    <x v="4"/>
    <x v="4"/>
  </r>
  <r>
    <x v="0"/>
    <x v="0"/>
    <x v="3"/>
    <x v="18"/>
    <x v="2"/>
    <x v="855"/>
    <x v="853"/>
    <x v="2"/>
    <x v="2"/>
    <x v="1"/>
    <x v="1"/>
    <x v="26"/>
    <x v="26"/>
    <x v="0"/>
    <n v="565741098.41999996"/>
    <n v="565741098.41999996"/>
    <n v="565741098.41999996"/>
    <n v="900365661.01999974"/>
    <n v="334624562.60000002"/>
    <n v="59.148003129795313"/>
    <x v="24"/>
    <x v="1"/>
    <x v="4"/>
    <x v="4"/>
  </r>
  <r>
    <x v="0"/>
    <x v="0"/>
    <x v="4"/>
    <x v="20"/>
    <x v="2"/>
    <x v="856"/>
    <x v="854"/>
    <x v="2"/>
    <x v="2"/>
    <x v="1"/>
    <x v="1"/>
    <x v="26"/>
    <x v="26"/>
    <x v="0"/>
    <n v="-57570932.509999998"/>
    <n v="-57570932.509999998"/>
    <n v="-57570932.509999998"/>
    <n v="1046479982.9599998"/>
    <n v="1104050915.47"/>
    <n v="-1917.7228287525613"/>
    <x v="24"/>
    <x v="1"/>
    <x v="4"/>
    <x v="4"/>
  </r>
  <r>
    <x v="0"/>
    <x v="0"/>
    <x v="5"/>
    <x v="21"/>
    <x v="2"/>
    <x v="857"/>
    <x v="855"/>
    <x v="2"/>
    <x v="2"/>
    <x v="1"/>
    <x v="1"/>
    <x v="26"/>
    <x v="26"/>
    <x v="0"/>
    <n v="-6111973.3600000003"/>
    <n v="-6111973.3600000003"/>
    <n v="-6111973.3600000003"/>
    <n v="598290192.31000054"/>
    <n v="604402165.66999996"/>
    <n v="-9888.8219903824975"/>
    <x v="24"/>
    <x v="1"/>
    <x v="4"/>
    <x v="4"/>
  </r>
  <r>
    <x v="0"/>
    <x v="0"/>
    <x v="5"/>
    <x v="22"/>
    <x v="1"/>
    <x v="858"/>
    <x v="856"/>
    <x v="2"/>
    <x v="2"/>
    <x v="1"/>
    <x v="1"/>
    <x v="26"/>
    <x v="26"/>
    <x v="0"/>
    <n v="804703076.11000001"/>
    <n v="804703076.11000001"/>
    <n v="804703076.11000001"/>
    <n v="848167746.62999976"/>
    <n v="43464670.520000003"/>
    <n v="5.4013302310352467"/>
    <x v="24"/>
    <x v="1"/>
    <x v="3"/>
    <x v="3"/>
  </r>
  <r>
    <x v="0"/>
    <x v="0"/>
    <x v="5"/>
    <x v="23"/>
    <x v="1"/>
    <x v="859"/>
    <x v="857"/>
    <x v="2"/>
    <x v="2"/>
    <x v="1"/>
    <x v="1"/>
    <x v="26"/>
    <x v="26"/>
    <x v="0"/>
    <n v="-38544130.100000001"/>
    <n v="-38544130.100000001"/>
    <n v="-38544130.100000001"/>
    <n v="70068472.349999934"/>
    <n v="108612602.4499999"/>
    <n v="-281.78766045105243"/>
    <x v="24"/>
    <x v="1"/>
    <x v="1"/>
    <x v="1"/>
  </r>
  <r>
    <x v="0"/>
    <x v="0"/>
    <x v="5"/>
    <x v="24"/>
    <x v="1"/>
    <x v="860"/>
    <x v="858"/>
    <x v="2"/>
    <x v="2"/>
    <x v="1"/>
    <x v="1"/>
    <x v="26"/>
    <x v="26"/>
    <x v="0"/>
    <n v="48327634.840000004"/>
    <n v="48327634.840000004"/>
    <n v="48327634.840000004"/>
    <n v="296882947.85999995"/>
    <n v="248555313.02000001"/>
    <n v="514.3130091983619"/>
    <x v="24"/>
    <x v="1"/>
    <x v="2"/>
    <x v="2"/>
  </r>
  <r>
    <x v="0"/>
    <x v="0"/>
    <x v="5"/>
    <x v="25"/>
    <x v="1"/>
    <x v="861"/>
    <x v="859"/>
    <x v="2"/>
    <x v="2"/>
    <x v="1"/>
    <x v="1"/>
    <x v="26"/>
    <x v="26"/>
    <x v="0"/>
    <n v="230711002.88999999"/>
    <n v="230711002.88999999"/>
    <n v="230711002.88999999"/>
    <n v="321307987.46999985"/>
    <n v="90596984.579999998"/>
    <n v="39.268601603364125"/>
    <x v="24"/>
    <x v="1"/>
    <x v="3"/>
    <x v="3"/>
  </r>
  <r>
    <x v="0"/>
    <x v="0"/>
    <x v="5"/>
    <x v="25"/>
    <x v="1"/>
    <x v="862"/>
    <x v="860"/>
    <x v="2"/>
    <x v="2"/>
    <x v="1"/>
    <x v="1"/>
    <x v="26"/>
    <x v="26"/>
    <x v="0"/>
    <n v="22724660.91"/>
    <n v="22724660.91"/>
    <n v="22724660.91"/>
    <n v="15966653.99999998"/>
    <n v="-6758006.9100000001"/>
    <n v="-29.738647968234961"/>
    <x v="24"/>
    <x v="0"/>
    <x v="1"/>
    <x v="1"/>
  </r>
  <r>
    <x v="0"/>
    <x v="0"/>
    <x v="5"/>
    <x v="26"/>
    <x v="1"/>
    <x v="863"/>
    <x v="861"/>
    <x v="2"/>
    <x v="2"/>
    <x v="1"/>
    <x v="1"/>
    <x v="26"/>
    <x v="26"/>
    <x v="0"/>
    <n v="133660999.90000001"/>
    <n v="133660999.90000001"/>
    <n v="133660999.90000001"/>
    <n v="218703473.80000001"/>
    <n v="85042473.900000006"/>
    <n v="63.625495816749456"/>
    <x v="24"/>
    <x v="1"/>
    <x v="2"/>
    <x v="2"/>
  </r>
  <r>
    <x v="0"/>
    <x v="0"/>
    <x v="5"/>
    <x v="26"/>
    <x v="1"/>
    <x v="864"/>
    <x v="862"/>
    <x v="2"/>
    <x v="2"/>
    <x v="1"/>
    <x v="1"/>
    <x v="26"/>
    <x v="26"/>
    <x v="0"/>
    <n v="4899152.33"/>
    <n v="4899152.33"/>
    <n v="4899152.33"/>
    <n v="44573884.740000032"/>
    <n v="39674732.409999996"/>
    <n v="809.828511905038"/>
    <x v="24"/>
    <x v="1"/>
    <x v="5"/>
    <x v="5"/>
  </r>
  <r>
    <x v="0"/>
    <x v="0"/>
    <x v="6"/>
    <x v="27"/>
    <x v="1"/>
    <x v="865"/>
    <x v="863"/>
    <x v="2"/>
    <x v="2"/>
    <x v="1"/>
    <x v="1"/>
    <x v="26"/>
    <x v="26"/>
    <x v="0"/>
    <n v="100374931.01000001"/>
    <n v="100374931.01000001"/>
    <n v="100374931.01000001"/>
    <n v="124521719.45999998"/>
    <n v="24146788.449999999"/>
    <n v="24.056592823555057"/>
    <x v="24"/>
    <x v="1"/>
    <x v="2"/>
    <x v="2"/>
  </r>
  <r>
    <x v="0"/>
    <x v="0"/>
    <x v="5"/>
    <x v="28"/>
    <x v="1"/>
    <x v="866"/>
    <x v="864"/>
    <x v="2"/>
    <x v="2"/>
    <x v="1"/>
    <x v="1"/>
    <x v="26"/>
    <x v="26"/>
    <x v="0"/>
    <n v="-20926390.739999998"/>
    <n v="-20926390.739999998"/>
    <n v="-20926390.739999998"/>
    <n v="42526535.669999957"/>
    <n v="63452926.409999996"/>
    <n v="-303.21963877273947"/>
    <x v="24"/>
    <x v="1"/>
    <x v="1"/>
    <x v="1"/>
  </r>
  <r>
    <x v="0"/>
    <x v="0"/>
    <x v="4"/>
    <x v="33"/>
    <x v="1"/>
    <x v="867"/>
    <x v="865"/>
    <x v="2"/>
    <x v="2"/>
    <x v="1"/>
    <x v="1"/>
    <x v="26"/>
    <x v="26"/>
    <x v="0"/>
    <n v="157433487.44999999"/>
    <n v="157433487.44999999"/>
    <n v="157433487.44999999"/>
    <n v="266890230.12999988"/>
    <n v="109456742.68000001"/>
    <n v="69.525705396549029"/>
    <x v="24"/>
    <x v="1"/>
    <x v="2"/>
    <x v="2"/>
  </r>
  <r>
    <x v="0"/>
    <x v="0"/>
    <x v="4"/>
    <x v="31"/>
    <x v="2"/>
    <x v="868"/>
    <x v="866"/>
    <x v="2"/>
    <x v="2"/>
    <x v="1"/>
    <x v="1"/>
    <x v="26"/>
    <x v="26"/>
    <x v="0"/>
    <n v="256831838.03"/>
    <n v="256831838.03"/>
    <n v="256831838.03"/>
    <n v="653188500.3900001"/>
    <n v="396356662.36000001"/>
    <n v="154.32536145059333"/>
    <x v="24"/>
    <x v="1"/>
    <x v="4"/>
    <x v="4"/>
  </r>
  <r>
    <x v="0"/>
    <x v="0"/>
    <x v="5"/>
    <x v="35"/>
    <x v="1"/>
    <x v="869"/>
    <x v="867"/>
    <x v="2"/>
    <x v="2"/>
    <x v="1"/>
    <x v="1"/>
    <x v="26"/>
    <x v="26"/>
    <x v="0"/>
    <n v="67248855.349999994"/>
    <n v="67248855.349999994"/>
    <n v="67248855.349999994"/>
    <n v="253439446.85999995"/>
    <n v="186190591.50999999"/>
    <n v="276.86804562094301"/>
    <x v="24"/>
    <x v="1"/>
    <x v="2"/>
    <x v="2"/>
  </r>
  <r>
    <x v="0"/>
    <x v="0"/>
    <x v="4"/>
    <x v="36"/>
    <x v="1"/>
    <x v="870"/>
    <x v="868"/>
    <x v="2"/>
    <x v="2"/>
    <x v="1"/>
    <x v="1"/>
    <x v="26"/>
    <x v="26"/>
    <x v="0"/>
    <n v="348461476.99000001"/>
    <n v="348461476.99000001"/>
    <n v="348461476.99000001"/>
    <n v="646645281.59000027"/>
    <n v="298183804.60000002"/>
    <n v="85.571526349398198"/>
    <x v="24"/>
    <x v="1"/>
    <x v="3"/>
    <x v="3"/>
  </r>
  <r>
    <x v="0"/>
    <x v="0"/>
    <x v="7"/>
    <x v="40"/>
    <x v="2"/>
    <x v="871"/>
    <x v="869"/>
    <x v="2"/>
    <x v="2"/>
    <x v="1"/>
    <x v="1"/>
    <x v="26"/>
    <x v="26"/>
    <x v="0"/>
    <n v="407655588.43000001"/>
    <n v="407655588.43000001"/>
    <n v="407655588.43000001"/>
    <n v="355436589.45000005"/>
    <n v="-52218998.979999997"/>
    <n v="-12.809587421850518"/>
    <x v="24"/>
    <x v="0"/>
    <x v="15"/>
    <x v="15"/>
  </r>
  <r>
    <x v="0"/>
    <x v="0"/>
    <x v="7"/>
    <x v="42"/>
    <x v="1"/>
    <x v="872"/>
    <x v="870"/>
    <x v="2"/>
    <x v="2"/>
    <x v="1"/>
    <x v="1"/>
    <x v="26"/>
    <x v="26"/>
    <x v="0"/>
    <n v="180623692.59"/>
    <n v="180623692.59"/>
    <n v="180623692.59"/>
    <n v="359371406.00000006"/>
    <n v="178747713.41"/>
    <n v="98.961388091949644"/>
    <x v="24"/>
    <x v="1"/>
    <x v="2"/>
    <x v="2"/>
  </r>
  <r>
    <x v="0"/>
    <x v="0"/>
    <x v="0"/>
    <x v="0"/>
    <x v="1"/>
    <x v="873"/>
    <x v="871"/>
    <x v="2"/>
    <x v="2"/>
    <x v="1"/>
    <x v="1"/>
    <x v="26"/>
    <x v="26"/>
    <x v="0"/>
    <n v="240475297.50999999"/>
    <n v="240475297.50999999"/>
    <n v="240475297.50999999"/>
    <n v="503919397.59000063"/>
    <n v="263444100.080001"/>
    <n v="109.55141871445065"/>
    <x v="24"/>
    <x v="1"/>
    <x v="3"/>
    <x v="3"/>
  </r>
  <r>
    <x v="0"/>
    <x v="0"/>
    <x v="7"/>
    <x v="43"/>
    <x v="1"/>
    <x v="874"/>
    <x v="872"/>
    <x v="2"/>
    <x v="2"/>
    <x v="1"/>
    <x v="1"/>
    <x v="26"/>
    <x v="26"/>
    <x v="0"/>
    <n v="87220123.650000006"/>
    <n v="87220123.650000006"/>
    <n v="87220123.650000006"/>
    <n v="155414124.43999994"/>
    <n v="68194000.790000007"/>
    <n v="78.186085889595049"/>
    <x v="24"/>
    <x v="1"/>
    <x v="3"/>
    <x v="3"/>
  </r>
  <r>
    <x v="0"/>
    <x v="0"/>
    <x v="8"/>
    <x v="44"/>
    <x v="1"/>
    <x v="875"/>
    <x v="873"/>
    <x v="2"/>
    <x v="2"/>
    <x v="1"/>
    <x v="1"/>
    <x v="26"/>
    <x v="26"/>
    <x v="0"/>
    <n v="80246791.939999998"/>
    <n v="80246791.939999998"/>
    <n v="80246791.939999998"/>
    <n v="235665652.75999996"/>
    <n v="155418860.81999999"/>
    <n v="193.67610475469931"/>
    <x v="24"/>
    <x v="1"/>
    <x v="2"/>
    <x v="2"/>
  </r>
  <r>
    <x v="0"/>
    <x v="0"/>
    <x v="8"/>
    <x v="47"/>
    <x v="1"/>
    <x v="876"/>
    <x v="874"/>
    <x v="2"/>
    <x v="2"/>
    <x v="1"/>
    <x v="1"/>
    <x v="26"/>
    <x v="26"/>
    <x v="0"/>
    <n v="107543098.78"/>
    <n v="107543098.78"/>
    <n v="107543098.78"/>
    <n v="100629103.65000015"/>
    <n v="-6913995.1299999999"/>
    <n v="-6.4290458508582695"/>
    <x v="24"/>
    <x v="0"/>
    <x v="3"/>
    <x v="3"/>
  </r>
  <r>
    <x v="0"/>
    <x v="0"/>
    <x v="8"/>
    <x v="49"/>
    <x v="1"/>
    <x v="877"/>
    <x v="875"/>
    <x v="2"/>
    <x v="2"/>
    <x v="1"/>
    <x v="1"/>
    <x v="26"/>
    <x v="26"/>
    <x v="0"/>
    <n v="358427072.60000002"/>
    <n v="358427072.60000002"/>
    <n v="358427072.60000002"/>
    <n v="467613306.42000008"/>
    <n v="109186233.81999999"/>
    <n v="30.462607924109133"/>
    <x v="24"/>
    <x v="1"/>
    <x v="2"/>
    <x v="2"/>
  </r>
  <r>
    <x v="0"/>
    <x v="0"/>
    <x v="9"/>
    <x v="50"/>
    <x v="1"/>
    <x v="878"/>
    <x v="876"/>
    <x v="2"/>
    <x v="2"/>
    <x v="1"/>
    <x v="1"/>
    <x v="26"/>
    <x v="26"/>
    <x v="0"/>
    <n v="398756621.62"/>
    <n v="398756621.62"/>
    <n v="398756621.62"/>
    <n v="730117159.88999987"/>
    <n v="331360538.26999998"/>
    <n v="83.098441581685904"/>
    <x v="24"/>
    <x v="1"/>
    <x v="3"/>
    <x v="3"/>
  </r>
  <r>
    <x v="0"/>
    <x v="0"/>
    <x v="9"/>
    <x v="51"/>
    <x v="2"/>
    <x v="879"/>
    <x v="877"/>
    <x v="2"/>
    <x v="2"/>
    <x v="1"/>
    <x v="1"/>
    <x v="26"/>
    <x v="26"/>
    <x v="0"/>
    <n v="524570022.73000002"/>
    <n v="524570022.73000002"/>
    <n v="524570022.73000002"/>
    <n v="982984463.28999996"/>
    <n v="458414440.56"/>
    <n v="87.388607944901423"/>
    <x v="24"/>
    <x v="1"/>
    <x v="15"/>
    <x v="15"/>
  </r>
  <r>
    <x v="0"/>
    <x v="0"/>
    <x v="9"/>
    <x v="52"/>
    <x v="1"/>
    <x v="880"/>
    <x v="878"/>
    <x v="2"/>
    <x v="2"/>
    <x v="1"/>
    <x v="1"/>
    <x v="26"/>
    <x v="26"/>
    <x v="0"/>
    <n v="113729722.78"/>
    <n v="113729722.78"/>
    <n v="113729722.78"/>
    <n v="357200427.10000002"/>
    <n v="243470704.31999999"/>
    <n v="214.07834150002489"/>
    <x v="24"/>
    <x v="1"/>
    <x v="3"/>
    <x v="3"/>
  </r>
  <r>
    <x v="0"/>
    <x v="0"/>
    <x v="8"/>
    <x v="53"/>
    <x v="2"/>
    <x v="881"/>
    <x v="879"/>
    <x v="2"/>
    <x v="2"/>
    <x v="1"/>
    <x v="1"/>
    <x v="26"/>
    <x v="26"/>
    <x v="0"/>
    <n v="182163998.02000001"/>
    <n v="182163998.02000001"/>
    <n v="182163998.02000001"/>
    <n v="207617142.30000019"/>
    <n v="25453144.280000001"/>
    <n v="13.972653519168738"/>
    <x v="24"/>
    <x v="1"/>
    <x v="15"/>
    <x v="15"/>
  </r>
  <r>
    <x v="0"/>
    <x v="0"/>
    <x v="8"/>
    <x v="54"/>
    <x v="1"/>
    <x v="882"/>
    <x v="880"/>
    <x v="2"/>
    <x v="2"/>
    <x v="1"/>
    <x v="1"/>
    <x v="26"/>
    <x v="26"/>
    <x v="0"/>
    <n v="224469288.34"/>
    <n v="224469288.34"/>
    <n v="224469288.34"/>
    <n v="219967012.38999996"/>
    <n v="-4502275.95"/>
    <n v="-2.0057425152880941"/>
    <x v="24"/>
    <x v="0"/>
    <x v="2"/>
    <x v="2"/>
  </r>
  <r>
    <x v="0"/>
    <x v="0"/>
    <x v="7"/>
    <x v="55"/>
    <x v="1"/>
    <x v="883"/>
    <x v="881"/>
    <x v="2"/>
    <x v="2"/>
    <x v="1"/>
    <x v="1"/>
    <x v="26"/>
    <x v="26"/>
    <x v="0"/>
    <n v="165395035.12"/>
    <n v="165395035.12"/>
    <n v="165395035.12"/>
    <n v="227213573.59999999"/>
    <n v="61818538.479999997"/>
    <n v="37.376296353242068"/>
    <x v="24"/>
    <x v="1"/>
    <x v="3"/>
    <x v="3"/>
  </r>
  <r>
    <x v="0"/>
    <x v="0"/>
    <x v="10"/>
    <x v="56"/>
    <x v="2"/>
    <x v="884"/>
    <x v="882"/>
    <x v="2"/>
    <x v="2"/>
    <x v="1"/>
    <x v="1"/>
    <x v="26"/>
    <x v="26"/>
    <x v="0"/>
    <n v="834672381.75999999"/>
    <n v="834672381.75999999"/>
    <n v="834672381.75999999"/>
    <n v="1149089206.9600003"/>
    <n v="314416825.19999999"/>
    <n v="37.669489499223275"/>
    <x v="24"/>
    <x v="1"/>
    <x v="15"/>
    <x v="15"/>
  </r>
  <r>
    <x v="0"/>
    <x v="0"/>
    <x v="10"/>
    <x v="57"/>
    <x v="1"/>
    <x v="885"/>
    <x v="883"/>
    <x v="2"/>
    <x v="2"/>
    <x v="1"/>
    <x v="1"/>
    <x v="26"/>
    <x v="26"/>
    <x v="0"/>
    <n v="184480857.87"/>
    <n v="184480857.87"/>
    <n v="184480857.87"/>
    <n v="321804173.89999998"/>
    <n v="137323316.03"/>
    <n v="74.437704602809802"/>
    <x v="24"/>
    <x v="1"/>
    <x v="3"/>
    <x v="3"/>
  </r>
  <r>
    <x v="0"/>
    <x v="0"/>
    <x v="10"/>
    <x v="60"/>
    <x v="1"/>
    <x v="886"/>
    <x v="884"/>
    <x v="2"/>
    <x v="2"/>
    <x v="1"/>
    <x v="1"/>
    <x v="26"/>
    <x v="26"/>
    <x v="0"/>
    <n v="248608334.84"/>
    <n v="248608334.84"/>
    <n v="248608334.84"/>
    <n v="334885425.87000006"/>
    <n v="86277091.030000001"/>
    <n v="34.704021924899031"/>
    <x v="24"/>
    <x v="1"/>
    <x v="3"/>
    <x v="3"/>
  </r>
  <r>
    <x v="0"/>
    <x v="0"/>
    <x v="10"/>
    <x v="61"/>
    <x v="1"/>
    <x v="887"/>
    <x v="885"/>
    <x v="2"/>
    <x v="2"/>
    <x v="1"/>
    <x v="1"/>
    <x v="26"/>
    <x v="26"/>
    <x v="0"/>
    <n v="141375517.58000001"/>
    <n v="141375517.58000001"/>
    <n v="141375517.58000001"/>
    <n v="298477887.20999998"/>
    <n v="157102369.63"/>
    <n v="111.12416938887644"/>
    <x v="24"/>
    <x v="1"/>
    <x v="3"/>
    <x v="3"/>
  </r>
  <r>
    <x v="0"/>
    <x v="0"/>
    <x v="10"/>
    <x v="62"/>
    <x v="1"/>
    <x v="888"/>
    <x v="886"/>
    <x v="2"/>
    <x v="2"/>
    <x v="1"/>
    <x v="1"/>
    <x v="26"/>
    <x v="26"/>
    <x v="0"/>
    <n v="36342490.399999999"/>
    <n v="36342490.399999999"/>
    <n v="36342490.399999999"/>
    <n v="181495510.00000009"/>
    <n v="145153019.59999999"/>
    <n v="399.40306237241242"/>
    <x v="24"/>
    <x v="1"/>
    <x v="2"/>
    <x v="2"/>
  </r>
  <r>
    <x v="0"/>
    <x v="0"/>
    <x v="10"/>
    <x v="62"/>
    <x v="1"/>
    <x v="889"/>
    <x v="887"/>
    <x v="2"/>
    <x v="2"/>
    <x v="1"/>
    <x v="1"/>
    <x v="26"/>
    <x v="26"/>
    <x v="0"/>
    <n v="64564618.18"/>
    <n v="64564618.18"/>
    <n v="64564618.18"/>
    <n v="75958418.709999949"/>
    <n v="11393800.529999999"/>
    <n v="17.64712756177876"/>
    <x v="24"/>
    <x v="1"/>
    <x v="1"/>
    <x v="1"/>
  </r>
  <r>
    <x v="0"/>
    <x v="0"/>
    <x v="10"/>
    <x v="64"/>
    <x v="1"/>
    <x v="890"/>
    <x v="888"/>
    <x v="2"/>
    <x v="2"/>
    <x v="1"/>
    <x v="1"/>
    <x v="26"/>
    <x v="26"/>
    <x v="0"/>
    <n v="75829239.560000002"/>
    <n v="75829239.560000002"/>
    <n v="75829239.560000002"/>
    <n v="90465431.789999962"/>
    <n v="14636192.23"/>
    <n v="19.301515239934709"/>
    <x v="24"/>
    <x v="1"/>
    <x v="2"/>
    <x v="2"/>
  </r>
  <r>
    <x v="0"/>
    <x v="0"/>
    <x v="6"/>
    <x v="66"/>
    <x v="1"/>
    <x v="891"/>
    <x v="889"/>
    <x v="2"/>
    <x v="2"/>
    <x v="1"/>
    <x v="1"/>
    <x v="26"/>
    <x v="26"/>
    <x v="0"/>
    <n v="123782468.47"/>
    <n v="123782468.47"/>
    <n v="123782468.47"/>
    <n v="419330033"/>
    <n v="295547564.52999997"/>
    <n v="238.76366999550433"/>
    <x v="24"/>
    <x v="1"/>
    <x v="2"/>
    <x v="2"/>
  </r>
  <r>
    <x v="0"/>
    <x v="0"/>
    <x v="6"/>
    <x v="67"/>
    <x v="1"/>
    <x v="892"/>
    <x v="890"/>
    <x v="2"/>
    <x v="2"/>
    <x v="1"/>
    <x v="1"/>
    <x v="26"/>
    <x v="26"/>
    <x v="0"/>
    <n v="254940214.68000001"/>
    <n v="254940214.68000001"/>
    <n v="254940214.68000001"/>
    <n v="214191206.41000003"/>
    <n v="-40749008.270000003"/>
    <n v="-15.983750669210034"/>
    <x v="24"/>
    <x v="0"/>
    <x v="3"/>
    <x v="3"/>
  </r>
  <r>
    <x v="0"/>
    <x v="0"/>
    <x v="11"/>
    <x v="68"/>
    <x v="1"/>
    <x v="893"/>
    <x v="891"/>
    <x v="2"/>
    <x v="2"/>
    <x v="1"/>
    <x v="1"/>
    <x v="26"/>
    <x v="26"/>
    <x v="0"/>
    <n v="38454031.590000004"/>
    <n v="38454031.590000004"/>
    <n v="38454031.590000004"/>
    <n v="142404373.16999993"/>
    <n v="103950341.58"/>
    <n v="270.32364951567877"/>
    <x v="24"/>
    <x v="1"/>
    <x v="2"/>
    <x v="2"/>
  </r>
  <r>
    <x v="0"/>
    <x v="0"/>
    <x v="11"/>
    <x v="68"/>
    <x v="1"/>
    <x v="894"/>
    <x v="892"/>
    <x v="2"/>
    <x v="2"/>
    <x v="1"/>
    <x v="1"/>
    <x v="26"/>
    <x v="26"/>
    <x v="0"/>
    <n v="135259536.90000001"/>
    <n v="135259536.90000001"/>
    <n v="135259536.90000001"/>
    <n v="390967516.33999985"/>
    <n v="255707979.44"/>
    <n v="189.04987056775883"/>
    <x v="24"/>
    <x v="1"/>
    <x v="3"/>
    <x v="3"/>
  </r>
  <r>
    <x v="0"/>
    <x v="0"/>
    <x v="11"/>
    <x v="69"/>
    <x v="1"/>
    <x v="895"/>
    <x v="893"/>
    <x v="2"/>
    <x v="2"/>
    <x v="1"/>
    <x v="1"/>
    <x v="26"/>
    <x v="26"/>
    <x v="0"/>
    <n v="106785565.54000001"/>
    <n v="106785565.54000001"/>
    <n v="106785565.54000001"/>
    <n v="274480433.81999999"/>
    <n v="167694868.28"/>
    <n v="157.03889138198591"/>
    <x v="24"/>
    <x v="1"/>
    <x v="2"/>
    <x v="2"/>
  </r>
  <r>
    <x v="0"/>
    <x v="0"/>
    <x v="11"/>
    <x v="69"/>
    <x v="1"/>
    <x v="896"/>
    <x v="894"/>
    <x v="2"/>
    <x v="2"/>
    <x v="1"/>
    <x v="1"/>
    <x v="26"/>
    <x v="26"/>
    <x v="0"/>
    <n v="167650478.09999999"/>
    <n v="167650478.09999999"/>
    <n v="167650478.09999999"/>
    <n v="304223998.61999995"/>
    <n v="136573520.52000001"/>
    <n v="81.463245478212556"/>
    <x v="24"/>
    <x v="1"/>
    <x v="1"/>
    <x v="1"/>
  </r>
  <r>
    <x v="0"/>
    <x v="0"/>
    <x v="6"/>
    <x v="71"/>
    <x v="1"/>
    <x v="897"/>
    <x v="895"/>
    <x v="2"/>
    <x v="2"/>
    <x v="1"/>
    <x v="1"/>
    <x v="26"/>
    <x v="26"/>
    <x v="0"/>
    <n v="125765625.06"/>
    <n v="125765625.06"/>
    <n v="125765625.06"/>
    <n v="153427643.04000008"/>
    <n v="27662017.98"/>
    <n v="21.99489563766177"/>
    <x v="24"/>
    <x v="1"/>
    <x v="3"/>
    <x v="3"/>
  </r>
  <r>
    <x v="0"/>
    <x v="0"/>
    <x v="11"/>
    <x v="72"/>
    <x v="1"/>
    <x v="898"/>
    <x v="896"/>
    <x v="2"/>
    <x v="2"/>
    <x v="1"/>
    <x v="1"/>
    <x v="26"/>
    <x v="26"/>
    <x v="0"/>
    <n v="200832198.38999999"/>
    <n v="200832198.38999999"/>
    <n v="200832198.38999999"/>
    <n v="251611438.92999995"/>
    <n v="50779240.539999999"/>
    <n v="25.284412035061628"/>
    <x v="24"/>
    <x v="1"/>
    <x v="3"/>
    <x v="3"/>
  </r>
  <r>
    <x v="0"/>
    <x v="0"/>
    <x v="1"/>
    <x v="1"/>
    <x v="1"/>
    <x v="1"/>
    <x v="1"/>
    <x v="2"/>
    <x v="2"/>
    <x v="1"/>
    <x v="1"/>
    <x v="26"/>
    <x v="26"/>
    <x v="0"/>
    <n v="-5279087.8899999997"/>
    <n v="-5279087.8899999997"/>
    <n v="-5279087.8899999997"/>
    <n v="107092465.38000003"/>
    <n v="112371553.27"/>
    <n v="-2128.616829487944"/>
    <x v="24"/>
    <x v="1"/>
    <x v="1"/>
    <x v="1"/>
  </r>
  <r>
    <x v="0"/>
    <x v="0"/>
    <x v="1"/>
    <x v="1"/>
    <x v="1"/>
    <x v="2"/>
    <x v="2"/>
    <x v="2"/>
    <x v="2"/>
    <x v="1"/>
    <x v="1"/>
    <x v="26"/>
    <x v="26"/>
    <x v="0"/>
    <n v="117638893.04000001"/>
    <n v="117638893.04000001"/>
    <n v="117638893.04000001"/>
    <n v="323475773.59000003"/>
    <n v="205836880.55000001"/>
    <n v="174.97349323068741"/>
    <x v="24"/>
    <x v="1"/>
    <x v="2"/>
    <x v="2"/>
  </r>
  <r>
    <x v="0"/>
    <x v="0"/>
    <x v="1"/>
    <x v="1"/>
    <x v="1"/>
    <x v="3"/>
    <x v="3"/>
    <x v="2"/>
    <x v="2"/>
    <x v="1"/>
    <x v="1"/>
    <x v="26"/>
    <x v="26"/>
    <x v="0"/>
    <n v="78890702.890000001"/>
    <n v="78890702.890000001"/>
    <n v="78890702.890000001"/>
    <n v="222300212.20999995"/>
    <n v="143409509.31999999"/>
    <n v="181.78252197849062"/>
    <x v="24"/>
    <x v="1"/>
    <x v="1"/>
    <x v="1"/>
  </r>
  <r>
    <x v="0"/>
    <x v="0"/>
    <x v="1"/>
    <x v="2"/>
    <x v="1"/>
    <x v="4"/>
    <x v="4"/>
    <x v="2"/>
    <x v="2"/>
    <x v="1"/>
    <x v="1"/>
    <x v="26"/>
    <x v="26"/>
    <x v="0"/>
    <n v="206564161.22999999"/>
    <n v="206564161.22999999"/>
    <n v="206564161.22999999"/>
    <n v="540219398.04999995"/>
    <n v="333655236.81999999"/>
    <n v="161.52619836530585"/>
    <x v="24"/>
    <x v="1"/>
    <x v="3"/>
    <x v="3"/>
  </r>
  <r>
    <x v="0"/>
    <x v="0"/>
    <x v="1"/>
    <x v="2"/>
    <x v="1"/>
    <x v="5"/>
    <x v="5"/>
    <x v="2"/>
    <x v="2"/>
    <x v="1"/>
    <x v="1"/>
    <x v="26"/>
    <x v="26"/>
    <x v="0"/>
    <n v="67830672.209999993"/>
    <n v="67830672.209999993"/>
    <n v="67830672.209999993"/>
    <n v="490354482.26000005"/>
    <n v="422523810.05000001"/>
    <n v="622.909660605883"/>
    <x v="24"/>
    <x v="1"/>
    <x v="1"/>
    <x v="1"/>
  </r>
  <r>
    <x v="0"/>
    <x v="0"/>
    <x v="1"/>
    <x v="3"/>
    <x v="1"/>
    <x v="6"/>
    <x v="6"/>
    <x v="2"/>
    <x v="2"/>
    <x v="1"/>
    <x v="1"/>
    <x v="26"/>
    <x v="26"/>
    <x v="0"/>
    <n v="72788778.079999998"/>
    <n v="72788778.079999998"/>
    <n v="72788778.079999998"/>
    <n v="203361096.76999995"/>
    <n v="130572318.69"/>
    <n v="179.38523235888343"/>
    <x v="24"/>
    <x v="1"/>
    <x v="1"/>
    <x v="1"/>
  </r>
  <r>
    <x v="0"/>
    <x v="0"/>
    <x v="1"/>
    <x v="4"/>
    <x v="2"/>
    <x v="7"/>
    <x v="7"/>
    <x v="2"/>
    <x v="2"/>
    <x v="1"/>
    <x v="1"/>
    <x v="26"/>
    <x v="26"/>
    <x v="0"/>
    <n v="512084712.98000002"/>
    <n v="512084712.98000002"/>
    <n v="512084712.98000002"/>
    <n v="1041124301.2500001"/>
    <n v="529039588.26999998"/>
    <n v="103.31095126650699"/>
    <x v="24"/>
    <x v="1"/>
    <x v="4"/>
    <x v="4"/>
  </r>
  <r>
    <x v="0"/>
    <x v="0"/>
    <x v="1"/>
    <x v="5"/>
    <x v="1"/>
    <x v="8"/>
    <x v="8"/>
    <x v="2"/>
    <x v="2"/>
    <x v="1"/>
    <x v="1"/>
    <x v="26"/>
    <x v="26"/>
    <x v="0"/>
    <n v="1902162.7"/>
    <n v="1902162.7"/>
    <n v="1902162.7"/>
    <n v="102022721.98999999"/>
    <n v="100120559.29000001"/>
    <n v="5263.5118588961914"/>
    <x v="24"/>
    <x v="1"/>
    <x v="2"/>
    <x v="2"/>
  </r>
  <r>
    <x v="0"/>
    <x v="0"/>
    <x v="1"/>
    <x v="6"/>
    <x v="1"/>
    <x v="9"/>
    <x v="9"/>
    <x v="2"/>
    <x v="2"/>
    <x v="1"/>
    <x v="1"/>
    <x v="26"/>
    <x v="26"/>
    <x v="0"/>
    <n v="183237114.11000001"/>
    <n v="183237114.11000001"/>
    <n v="183237114.11000001"/>
    <n v="491264392.01999956"/>
    <n v="308027277.91000003"/>
    <n v="168.10310477007761"/>
    <x v="24"/>
    <x v="1"/>
    <x v="3"/>
    <x v="3"/>
  </r>
  <r>
    <x v="0"/>
    <x v="0"/>
    <x v="1"/>
    <x v="7"/>
    <x v="1"/>
    <x v="10"/>
    <x v="10"/>
    <x v="2"/>
    <x v="2"/>
    <x v="1"/>
    <x v="1"/>
    <x v="26"/>
    <x v="26"/>
    <x v="0"/>
    <n v="46949082.789999999"/>
    <n v="46949082.789999999"/>
    <n v="46949082.789999999"/>
    <n v="109585984.34000006"/>
    <n v="62636901.549999997"/>
    <n v="133.4145372555424"/>
    <x v="24"/>
    <x v="1"/>
    <x v="2"/>
    <x v="2"/>
  </r>
  <r>
    <x v="0"/>
    <x v="0"/>
    <x v="2"/>
    <x v="8"/>
    <x v="1"/>
    <x v="11"/>
    <x v="11"/>
    <x v="2"/>
    <x v="2"/>
    <x v="1"/>
    <x v="1"/>
    <x v="26"/>
    <x v="26"/>
    <x v="0"/>
    <n v="132334672.84"/>
    <n v="132334672.84"/>
    <n v="132334672.84"/>
    <n v="211485926.45000008"/>
    <n v="79151253.609999999"/>
    <n v="59.811425011567664"/>
    <x v="24"/>
    <x v="1"/>
    <x v="2"/>
    <x v="2"/>
  </r>
  <r>
    <x v="0"/>
    <x v="0"/>
    <x v="2"/>
    <x v="9"/>
    <x v="1"/>
    <x v="12"/>
    <x v="12"/>
    <x v="2"/>
    <x v="2"/>
    <x v="1"/>
    <x v="1"/>
    <x v="26"/>
    <x v="26"/>
    <x v="0"/>
    <n v="16840176.440000001"/>
    <n v="16840176.440000001"/>
    <n v="16840176.440000001"/>
    <n v="52773710.770000003"/>
    <n v="35933534.329999998"/>
    <n v="213.37979716559312"/>
    <x v="24"/>
    <x v="1"/>
    <x v="2"/>
    <x v="2"/>
  </r>
  <r>
    <x v="0"/>
    <x v="0"/>
    <x v="2"/>
    <x v="9"/>
    <x v="1"/>
    <x v="13"/>
    <x v="13"/>
    <x v="2"/>
    <x v="2"/>
    <x v="1"/>
    <x v="1"/>
    <x v="26"/>
    <x v="26"/>
    <x v="0"/>
    <n v="47594581.409999996"/>
    <n v="47594581.409999996"/>
    <n v="47594581.409999996"/>
    <n v="43361836.250000015"/>
    <n v="-4232745.16"/>
    <n v="-8.8933341456190789"/>
    <x v="24"/>
    <x v="0"/>
    <x v="1"/>
    <x v="1"/>
  </r>
  <r>
    <x v="0"/>
    <x v="0"/>
    <x v="2"/>
    <x v="10"/>
    <x v="2"/>
    <x v="14"/>
    <x v="14"/>
    <x v="2"/>
    <x v="2"/>
    <x v="1"/>
    <x v="1"/>
    <x v="26"/>
    <x v="26"/>
    <x v="0"/>
    <n v="93915217.579999998"/>
    <n v="93915217.579999998"/>
    <n v="93915217.579999998"/>
    <n v="142343009.37999982"/>
    <n v="48427791.799999997"/>
    <n v="51.565436409437744"/>
    <x v="24"/>
    <x v="1"/>
    <x v="4"/>
    <x v="4"/>
  </r>
  <r>
    <x v="0"/>
    <x v="0"/>
    <x v="2"/>
    <x v="11"/>
    <x v="1"/>
    <x v="15"/>
    <x v="15"/>
    <x v="2"/>
    <x v="2"/>
    <x v="1"/>
    <x v="1"/>
    <x v="26"/>
    <x v="26"/>
    <x v="0"/>
    <n v="55350365.700000003"/>
    <n v="55350365.700000003"/>
    <n v="55350365.700000003"/>
    <n v="115705628.71999992"/>
    <n v="60355263.020000003"/>
    <n v="109.04221183853893"/>
    <x v="24"/>
    <x v="1"/>
    <x v="5"/>
    <x v="5"/>
  </r>
  <r>
    <x v="0"/>
    <x v="0"/>
    <x v="2"/>
    <x v="12"/>
    <x v="1"/>
    <x v="16"/>
    <x v="16"/>
    <x v="2"/>
    <x v="2"/>
    <x v="1"/>
    <x v="1"/>
    <x v="26"/>
    <x v="26"/>
    <x v="0"/>
    <n v="5943756.9699999997"/>
    <n v="5943756.9699999997"/>
    <n v="5943756.9699999997"/>
    <n v="123780861.21000004"/>
    <n v="117837104.23999999"/>
    <n v="1982.5357065364667"/>
    <x v="24"/>
    <x v="1"/>
    <x v="2"/>
    <x v="2"/>
  </r>
  <r>
    <x v="0"/>
    <x v="0"/>
    <x v="2"/>
    <x v="13"/>
    <x v="1"/>
    <x v="17"/>
    <x v="17"/>
    <x v="2"/>
    <x v="2"/>
    <x v="1"/>
    <x v="1"/>
    <x v="26"/>
    <x v="26"/>
    <x v="0"/>
    <n v="46512012.789999999"/>
    <n v="46512012.789999999"/>
    <n v="46512012.789999999"/>
    <n v="135705176.72000009"/>
    <n v="89193163.930000007"/>
    <n v="191.76371560762979"/>
    <x v="24"/>
    <x v="1"/>
    <x v="3"/>
    <x v="3"/>
  </r>
  <r>
    <x v="0"/>
    <x v="0"/>
    <x v="3"/>
    <x v="14"/>
    <x v="1"/>
    <x v="18"/>
    <x v="18"/>
    <x v="2"/>
    <x v="2"/>
    <x v="1"/>
    <x v="1"/>
    <x v="26"/>
    <x v="26"/>
    <x v="0"/>
    <n v="37112097.899999999"/>
    <n v="37112097.899999999"/>
    <n v="37112097.899999999"/>
    <n v="444677381.90000063"/>
    <n v="407565284.00000101"/>
    <n v="1098.2006058999996"/>
    <x v="24"/>
    <x v="1"/>
    <x v="3"/>
    <x v="3"/>
  </r>
  <r>
    <x v="0"/>
    <x v="0"/>
    <x v="3"/>
    <x v="15"/>
    <x v="1"/>
    <x v="19"/>
    <x v="19"/>
    <x v="2"/>
    <x v="2"/>
    <x v="1"/>
    <x v="1"/>
    <x v="26"/>
    <x v="26"/>
    <x v="0"/>
    <n v="22842141.27"/>
    <n v="22842141.27"/>
    <n v="22842141.27"/>
    <n v="91805307.800000012"/>
    <n v="68963166.530000001"/>
    <n v="301.91200428557721"/>
    <x v="24"/>
    <x v="1"/>
    <x v="2"/>
    <x v="2"/>
  </r>
  <r>
    <x v="0"/>
    <x v="0"/>
    <x v="3"/>
    <x v="16"/>
    <x v="1"/>
    <x v="20"/>
    <x v="20"/>
    <x v="2"/>
    <x v="2"/>
    <x v="1"/>
    <x v="1"/>
    <x v="26"/>
    <x v="26"/>
    <x v="0"/>
    <n v="282617324.58999997"/>
    <n v="282617324.58999997"/>
    <n v="282617324.58999997"/>
    <n v="410541003.94999993"/>
    <n v="127923679.36"/>
    <n v="45.263919876667885"/>
    <x v="24"/>
    <x v="1"/>
    <x v="3"/>
    <x v="3"/>
  </r>
  <r>
    <x v="0"/>
    <x v="0"/>
    <x v="3"/>
    <x v="17"/>
    <x v="1"/>
    <x v="21"/>
    <x v="21"/>
    <x v="2"/>
    <x v="2"/>
    <x v="1"/>
    <x v="1"/>
    <x v="26"/>
    <x v="26"/>
    <x v="0"/>
    <n v="132503308.01000001"/>
    <n v="132503308.01000001"/>
    <n v="132503308.01000001"/>
    <n v="574928968.88000023"/>
    <n v="442425660.87"/>
    <n v="333.89782301632061"/>
    <x v="24"/>
    <x v="1"/>
    <x v="3"/>
    <x v="3"/>
  </r>
  <r>
    <x v="0"/>
    <x v="0"/>
    <x v="3"/>
    <x v="18"/>
    <x v="1"/>
    <x v="22"/>
    <x v="22"/>
    <x v="2"/>
    <x v="2"/>
    <x v="1"/>
    <x v="1"/>
    <x v="26"/>
    <x v="26"/>
    <x v="0"/>
    <n v="22246827.039999999"/>
    <n v="22246827.039999999"/>
    <n v="22246827.039999999"/>
    <n v="126668269.77999997"/>
    <n v="104421442.73999999"/>
    <n v="469.37679046207029"/>
    <x v="24"/>
    <x v="1"/>
    <x v="5"/>
    <x v="5"/>
  </r>
  <r>
    <x v="0"/>
    <x v="0"/>
    <x v="3"/>
    <x v="19"/>
    <x v="1"/>
    <x v="23"/>
    <x v="23"/>
    <x v="2"/>
    <x v="2"/>
    <x v="1"/>
    <x v="1"/>
    <x v="26"/>
    <x v="26"/>
    <x v="0"/>
    <n v="193735030.81999999"/>
    <n v="193735030.81999999"/>
    <n v="193735030.81999999"/>
    <n v="273930121.77999979"/>
    <n v="80195090.959999993"/>
    <n v="41.394212817665164"/>
    <x v="24"/>
    <x v="1"/>
    <x v="3"/>
    <x v="3"/>
  </r>
  <r>
    <x v="0"/>
    <x v="0"/>
    <x v="3"/>
    <x v="19"/>
    <x v="1"/>
    <x v="24"/>
    <x v="24"/>
    <x v="2"/>
    <x v="2"/>
    <x v="1"/>
    <x v="1"/>
    <x v="26"/>
    <x v="26"/>
    <x v="0"/>
    <n v="131741373.04000001"/>
    <n v="131741373.04000001"/>
    <n v="131741373.04000001"/>
    <n v="219178690.48000008"/>
    <n v="87437317.439999998"/>
    <n v="66.370431264179885"/>
    <x v="24"/>
    <x v="1"/>
    <x v="1"/>
    <x v="1"/>
  </r>
  <r>
    <x v="0"/>
    <x v="0"/>
    <x v="4"/>
    <x v="20"/>
    <x v="0"/>
    <x v="25"/>
    <x v="25"/>
    <x v="2"/>
    <x v="2"/>
    <x v="1"/>
    <x v="1"/>
    <x v="26"/>
    <x v="26"/>
    <x v="0"/>
    <n v="209800987.16"/>
    <n v="209800987.16"/>
    <n v="209800987.16"/>
    <n v="140967732.01999998"/>
    <n v="-68833255.140000001"/>
    <n v="-32.808832823796898"/>
    <x v="24"/>
    <x v="0"/>
    <x v="6"/>
    <x v="6"/>
  </r>
  <r>
    <x v="0"/>
    <x v="0"/>
    <x v="4"/>
    <x v="20"/>
    <x v="1"/>
    <x v="26"/>
    <x v="26"/>
    <x v="2"/>
    <x v="2"/>
    <x v="1"/>
    <x v="1"/>
    <x v="26"/>
    <x v="26"/>
    <x v="0"/>
    <n v="497185798.27999997"/>
    <n v="497185798.27999997"/>
    <n v="497185798.27999997"/>
    <n v="657204728.08999991"/>
    <n v="160018929.81"/>
    <n v="32.184935765176895"/>
    <x v="24"/>
    <x v="1"/>
    <x v="1"/>
    <x v="1"/>
  </r>
  <r>
    <x v="0"/>
    <x v="0"/>
    <x v="4"/>
    <x v="20"/>
    <x v="0"/>
    <x v="27"/>
    <x v="27"/>
    <x v="2"/>
    <x v="2"/>
    <x v="1"/>
    <x v="1"/>
    <x v="26"/>
    <x v="26"/>
    <x v="0"/>
    <n v="39488827.740000002"/>
    <n v="39488827.740000002"/>
    <n v="39488827.740000002"/>
    <n v="46621947.73999998"/>
    <n v="7133120"/>
    <n v="18.063640802318737"/>
    <x v="24"/>
    <x v="1"/>
    <x v="7"/>
    <x v="7"/>
  </r>
  <r>
    <x v="0"/>
    <x v="0"/>
    <x v="4"/>
    <x v="20"/>
    <x v="0"/>
    <x v="28"/>
    <x v="28"/>
    <x v="2"/>
    <x v="2"/>
    <x v="1"/>
    <x v="1"/>
    <x v="26"/>
    <x v="26"/>
    <x v="0"/>
    <n v="10841998.24"/>
    <n v="10841998.24"/>
    <n v="10841998.24"/>
    <n v="32474443.769999988"/>
    <n v="21632445.530000001"/>
    <n v="199.52452537937324"/>
    <x v="24"/>
    <x v="1"/>
    <x v="8"/>
    <x v="8"/>
  </r>
  <r>
    <x v="0"/>
    <x v="0"/>
    <x v="5"/>
    <x v="21"/>
    <x v="0"/>
    <x v="29"/>
    <x v="29"/>
    <x v="2"/>
    <x v="2"/>
    <x v="1"/>
    <x v="1"/>
    <x v="26"/>
    <x v="26"/>
    <x v="0"/>
    <n v="140918697.91"/>
    <n v="140918697.91"/>
    <n v="140918697.91"/>
    <n v="103881626.54000007"/>
    <n v="-37037071.369999997"/>
    <n v="-26.282581317671784"/>
    <x v="24"/>
    <x v="0"/>
    <x v="9"/>
    <x v="9"/>
  </r>
  <r>
    <x v="0"/>
    <x v="0"/>
    <x v="5"/>
    <x v="21"/>
    <x v="0"/>
    <x v="30"/>
    <x v="30"/>
    <x v="2"/>
    <x v="2"/>
    <x v="1"/>
    <x v="1"/>
    <x v="26"/>
    <x v="26"/>
    <x v="0"/>
    <n v="47233401.609999999"/>
    <n v="47233401.609999999"/>
    <n v="47233401.609999999"/>
    <n v="10140005.669999974"/>
    <n v="-37093395.939999998"/>
    <n v="-78.532129119717652"/>
    <x v="24"/>
    <x v="0"/>
    <x v="6"/>
    <x v="6"/>
  </r>
  <r>
    <x v="0"/>
    <x v="0"/>
    <x v="5"/>
    <x v="21"/>
    <x v="0"/>
    <x v="31"/>
    <x v="31"/>
    <x v="2"/>
    <x v="2"/>
    <x v="1"/>
    <x v="1"/>
    <x v="26"/>
    <x v="26"/>
    <x v="0"/>
    <n v="15839815.32"/>
    <n v="15839815.32"/>
    <n v="15839815.32"/>
    <n v="120324673.31999996"/>
    <n v="104484858"/>
    <n v="659.63431952437679"/>
    <x v="24"/>
    <x v="1"/>
    <x v="10"/>
    <x v="10"/>
  </r>
  <r>
    <x v="0"/>
    <x v="0"/>
    <x v="5"/>
    <x v="21"/>
    <x v="0"/>
    <x v="32"/>
    <x v="32"/>
    <x v="2"/>
    <x v="2"/>
    <x v="1"/>
    <x v="1"/>
    <x v="26"/>
    <x v="26"/>
    <x v="0"/>
    <n v="30200014.73"/>
    <n v="30200014.73"/>
    <n v="30200014.73"/>
    <n v="60721552.799999997"/>
    <n v="30521538.07"/>
    <n v="101.06464630191257"/>
    <x v="24"/>
    <x v="1"/>
    <x v="11"/>
    <x v="11"/>
  </r>
  <r>
    <x v="0"/>
    <x v="0"/>
    <x v="5"/>
    <x v="21"/>
    <x v="0"/>
    <x v="33"/>
    <x v="33"/>
    <x v="2"/>
    <x v="2"/>
    <x v="1"/>
    <x v="1"/>
    <x v="26"/>
    <x v="26"/>
    <x v="0"/>
    <n v="85675541.680000007"/>
    <n v="85675541.680000007"/>
    <n v="85675541.680000007"/>
    <n v="127463753.70999998"/>
    <n v="41788212.030000001"/>
    <n v="48.774960987209013"/>
    <x v="24"/>
    <x v="1"/>
    <x v="7"/>
    <x v="7"/>
  </r>
  <r>
    <x v="0"/>
    <x v="0"/>
    <x v="5"/>
    <x v="22"/>
    <x v="0"/>
    <x v="34"/>
    <x v="34"/>
    <x v="2"/>
    <x v="2"/>
    <x v="1"/>
    <x v="1"/>
    <x v="26"/>
    <x v="26"/>
    <x v="0"/>
    <n v="1299343.58"/>
    <n v="1299343.58"/>
    <n v="1299343.58"/>
    <n v="10586153.559999984"/>
    <n v="9286809.9800000004"/>
    <n v="714.73089357935635"/>
    <x v="24"/>
    <x v="1"/>
    <x v="8"/>
    <x v="8"/>
  </r>
  <r>
    <x v="0"/>
    <x v="0"/>
    <x v="5"/>
    <x v="22"/>
    <x v="0"/>
    <x v="35"/>
    <x v="35"/>
    <x v="2"/>
    <x v="2"/>
    <x v="1"/>
    <x v="1"/>
    <x v="26"/>
    <x v="26"/>
    <x v="0"/>
    <n v="44749995.359999999"/>
    <n v="44749995.359999999"/>
    <n v="44749995.359999999"/>
    <n v="147749926.19000003"/>
    <n v="102999930.83"/>
    <n v="230.1674670609396"/>
    <x v="24"/>
    <x v="1"/>
    <x v="10"/>
    <x v="10"/>
  </r>
  <r>
    <x v="0"/>
    <x v="0"/>
    <x v="5"/>
    <x v="22"/>
    <x v="0"/>
    <x v="36"/>
    <x v="36"/>
    <x v="2"/>
    <x v="2"/>
    <x v="1"/>
    <x v="1"/>
    <x v="26"/>
    <x v="26"/>
    <x v="0"/>
    <n v="89504445.079999998"/>
    <n v="89504445.079999998"/>
    <n v="89504445.079999998"/>
    <n v="104219386.33000001"/>
    <n v="14714941.25"/>
    <n v="16.440458612807031"/>
    <x v="24"/>
    <x v="1"/>
    <x v="11"/>
    <x v="11"/>
  </r>
  <r>
    <x v="0"/>
    <x v="0"/>
    <x v="5"/>
    <x v="22"/>
    <x v="0"/>
    <x v="37"/>
    <x v="37"/>
    <x v="2"/>
    <x v="2"/>
    <x v="1"/>
    <x v="1"/>
    <x v="26"/>
    <x v="26"/>
    <x v="0"/>
    <n v="68483.34"/>
    <n v="68483.34"/>
    <n v="68483.34"/>
    <n v="23952841.220000003"/>
    <n v="23884357.879999999"/>
    <n v="34876.158026171033"/>
    <x v="24"/>
    <x v="1"/>
    <x v="11"/>
    <x v="11"/>
  </r>
  <r>
    <x v="0"/>
    <x v="0"/>
    <x v="5"/>
    <x v="22"/>
    <x v="0"/>
    <x v="38"/>
    <x v="38"/>
    <x v="2"/>
    <x v="2"/>
    <x v="1"/>
    <x v="1"/>
    <x v="26"/>
    <x v="26"/>
    <x v="0"/>
    <n v="9226962.3699999992"/>
    <n v="9226962.3699999992"/>
    <n v="9226962.3699999992"/>
    <n v="144789395.81999987"/>
    <n v="135562433.44999999"/>
    <n v="1469.1989412545961"/>
    <x v="24"/>
    <x v="1"/>
    <x v="12"/>
    <x v="12"/>
  </r>
  <r>
    <x v="0"/>
    <x v="0"/>
    <x v="5"/>
    <x v="22"/>
    <x v="0"/>
    <x v="39"/>
    <x v="39"/>
    <x v="2"/>
    <x v="2"/>
    <x v="1"/>
    <x v="1"/>
    <x v="26"/>
    <x v="26"/>
    <x v="0"/>
    <n v="39585476.18"/>
    <n v="39585476.18"/>
    <n v="39585476.18"/>
    <n v="57485920.440000027"/>
    <n v="17900444.260000002"/>
    <n v="45.219726999378487"/>
    <x v="24"/>
    <x v="1"/>
    <x v="11"/>
    <x v="11"/>
  </r>
  <r>
    <x v="0"/>
    <x v="0"/>
    <x v="5"/>
    <x v="22"/>
    <x v="0"/>
    <x v="40"/>
    <x v="40"/>
    <x v="2"/>
    <x v="2"/>
    <x v="1"/>
    <x v="1"/>
    <x v="26"/>
    <x v="26"/>
    <x v="0"/>
    <n v="7107195.5700000003"/>
    <n v="7107195.5700000003"/>
    <n v="7107195.5700000003"/>
    <n v="51738801.430000022"/>
    <n v="44631605.859999999"/>
    <n v="627.97773637175987"/>
    <x v="24"/>
    <x v="1"/>
    <x v="12"/>
    <x v="12"/>
  </r>
  <r>
    <x v="0"/>
    <x v="0"/>
    <x v="5"/>
    <x v="23"/>
    <x v="0"/>
    <x v="41"/>
    <x v="41"/>
    <x v="2"/>
    <x v="2"/>
    <x v="1"/>
    <x v="1"/>
    <x v="26"/>
    <x v="26"/>
    <x v="0"/>
    <n v="5708565.1600000001"/>
    <n v="5708565.1600000001"/>
    <n v="5708565.1600000001"/>
    <n v="50134801.199999966"/>
    <n v="44426236.039999999"/>
    <n v="778.23822264998023"/>
    <x v="24"/>
    <x v="1"/>
    <x v="12"/>
    <x v="12"/>
  </r>
  <r>
    <x v="0"/>
    <x v="0"/>
    <x v="5"/>
    <x v="23"/>
    <x v="0"/>
    <x v="42"/>
    <x v="42"/>
    <x v="2"/>
    <x v="2"/>
    <x v="1"/>
    <x v="1"/>
    <x v="26"/>
    <x v="26"/>
    <x v="0"/>
    <n v="11697254.869999999"/>
    <n v="11697254.869999999"/>
    <n v="11697254.869999999"/>
    <n v="44452169.819999993"/>
    <n v="32754914.949999999"/>
    <n v="280.02223867077282"/>
    <x v="24"/>
    <x v="1"/>
    <x v="12"/>
    <x v="12"/>
  </r>
  <r>
    <x v="0"/>
    <x v="0"/>
    <x v="5"/>
    <x v="23"/>
    <x v="0"/>
    <x v="43"/>
    <x v="43"/>
    <x v="2"/>
    <x v="2"/>
    <x v="1"/>
    <x v="1"/>
    <x v="26"/>
    <x v="26"/>
    <x v="0"/>
    <n v="15303642.99"/>
    <n v="15303642.99"/>
    <n v="15303642.99"/>
    <n v="39235933.13000001"/>
    <n v="23932290.140000001"/>
    <n v="156.38296159704126"/>
    <x v="24"/>
    <x v="1"/>
    <x v="12"/>
    <x v="12"/>
  </r>
  <r>
    <x v="0"/>
    <x v="0"/>
    <x v="5"/>
    <x v="23"/>
    <x v="0"/>
    <x v="44"/>
    <x v="44"/>
    <x v="2"/>
    <x v="2"/>
    <x v="1"/>
    <x v="1"/>
    <x v="26"/>
    <x v="26"/>
    <x v="0"/>
    <n v="5321137.82"/>
    <n v="5321137.82"/>
    <n v="5321137.82"/>
    <n v="9169951.8300000019"/>
    <n v="3848814.01"/>
    <n v="72.33065822001204"/>
    <x v="24"/>
    <x v="1"/>
    <x v="12"/>
    <x v="12"/>
  </r>
  <r>
    <x v="0"/>
    <x v="0"/>
    <x v="5"/>
    <x v="23"/>
    <x v="0"/>
    <x v="45"/>
    <x v="45"/>
    <x v="2"/>
    <x v="2"/>
    <x v="1"/>
    <x v="1"/>
    <x v="26"/>
    <x v="26"/>
    <x v="0"/>
    <n v="6288244.4800000004"/>
    <n v="6288244.4800000004"/>
    <n v="6288244.4800000004"/>
    <n v="115698141.75000001"/>
    <n v="109409897.27"/>
    <n v="1739.9116338110314"/>
    <x v="24"/>
    <x v="1"/>
    <x v="10"/>
    <x v="10"/>
  </r>
  <r>
    <x v="0"/>
    <x v="0"/>
    <x v="5"/>
    <x v="23"/>
    <x v="0"/>
    <x v="46"/>
    <x v="46"/>
    <x v="2"/>
    <x v="2"/>
    <x v="1"/>
    <x v="1"/>
    <x v="26"/>
    <x v="26"/>
    <x v="0"/>
    <n v="8394598.0399999991"/>
    <n v="8394598.0399999991"/>
    <n v="8394598.0399999991"/>
    <n v="22936633.119999994"/>
    <n v="14542035.08"/>
    <n v="173.23086835971955"/>
    <x v="24"/>
    <x v="1"/>
    <x v="12"/>
    <x v="12"/>
  </r>
  <r>
    <x v="0"/>
    <x v="0"/>
    <x v="5"/>
    <x v="23"/>
    <x v="0"/>
    <x v="47"/>
    <x v="47"/>
    <x v="2"/>
    <x v="2"/>
    <x v="1"/>
    <x v="1"/>
    <x v="26"/>
    <x v="26"/>
    <x v="0"/>
    <n v="5159522.47"/>
    <n v="5159522.47"/>
    <n v="5159522.47"/>
    <n v="60634197.219999984"/>
    <n v="55474674.75"/>
    <n v="1075.1900989395244"/>
    <x v="24"/>
    <x v="1"/>
    <x v="12"/>
    <x v="12"/>
  </r>
  <r>
    <x v="0"/>
    <x v="0"/>
    <x v="5"/>
    <x v="23"/>
    <x v="0"/>
    <x v="48"/>
    <x v="48"/>
    <x v="2"/>
    <x v="2"/>
    <x v="1"/>
    <x v="1"/>
    <x v="26"/>
    <x v="26"/>
    <x v="0"/>
    <n v="12313110.73"/>
    <n v="12313110.73"/>
    <n v="12313110.73"/>
    <n v="22000435.630000014"/>
    <n v="9687324.9000000004"/>
    <n v="78.674878448039422"/>
    <x v="24"/>
    <x v="1"/>
    <x v="12"/>
    <x v="12"/>
  </r>
  <r>
    <x v="0"/>
    <x v="0"/>
    <x v="5"/>
    <x v="23"/>
    <x v="0"/>
    <x v="49"/>
    <x v="49"/>
    <x v="2"/>
    <x v="2"/>
    <x v="1"/>
    <x v="1"/>
    <x v="26"/>
    <x v="26"/>
    <x v="0"/>
    <n v="16620492.65"/>
    <n v="16620492.65"/>
    <n v="16620492.65"/>
    <n v="57558041.37000002"/>
    <n v="40937548.719999999"/>
    <n v="246.30767319643803"/>
    <x v="24"/>
    <x v="1"/>
    <x v="12"/>
    <x v="12"/>
  </r>
  <r>
    <x v="0"/>
    <x v="0"/>
    <x v="5"/>
    <x v="23"/>
    <x v="0"/>
    <x v="50"/>
    <x v="50"/>
    <x v="2"/>
    <x v="2"/>
    <x v="1"/>
    <x v="1"/>
    <x v="26"/>
    <x v="26"/>
    <x v="0"/>
    <n v="52372967.990000002"/>
    <n v="52372967.990000002"/>
    <n v="52372967.990000002"/>
    <n v="165281886.74999997"/>
    <n v="112908918.76000001"/>
    <n v="215.5862520175649"/>
    <x v="24"/>
    <x v="1"/>
    <x v="9"/>
    <x v="9"/>
  </r>
  <r>
    <x v="0"/>
    <x v="0"/>
    <x v="5"/>
    <x v="23"/>
    <x v="0"/>
    <x v="51"/>
    <x v="51"/>
    <x v="2"/>
    <x v="2"/>
    <x v="1"/>
    <x v="1"/>
    <x v="26"/>
    <x v="26"/>
    <x v="0"/>
    <n v="3819531.09"/>
    <n v="3819531.09"/>
    <n v="3819531.09"/>
    <n v="6224585.6399999941"/>
    <n v="2405054.54999999"/>
    <n v="62.967272508835372"/>
    <x v="24"/>
    <x v="1"/>
    <x v="0"/>
    <x v="0"/>
  </r>
  <r>
    <x v="0"/>
    <x v="0"/>
    <x v="5"/>
    <x v="23"/>
    <x v="0"/>
    <x v="52"/>
    <x v="52"/>
    <x v="2"/>
    <x v="2"/>
    <x v="1"/>
    <x v="1"/>
    <x v="26"/>
    <x v="26"/>
    <x v="0"/>
    <n v="5066470.7699999996"/>
    <n v="5066470.7699999996"/>
    <n v="5066470.7699999996"/>
    <n v="182406799.69000006"/>
    <n v="177340328.91999999"/>
    <n v="3500.2734047156059"/>
    <x v="24"/>
    <x v="1"/>
    <x v="12"/>
    <x v="12"/>
  </r>
  <r>
    <x v="0"/>
    <x v="0"/>
    <x v="5"/>
    <x v="23"/>
    <x v="0"/>
    <x v="53"/>
    <x v="53"/>
    <x v="2"/>
    <x v="2"/>
    <x v="1"/>
    <x v="1"/>
    <x v="26"/>
    <x v="26"/>
    <x v="0"/>
    <n v="-5238119.3"/>
    <n v="-5238119.3"/>
    <n v="-5238119.3"/>
    <n v="34789984.469999999"/>
    <n v="40028103.770000003"/>
    <n v="-764.16937983829428"/>
    <x v="24"/>
    <x v="1"/>
    <x v="0"/>
    <x v="0"/>
  </r>
  <r>
    <x v="0"/>
    <x v="0"/>
    <x v="5"/>
    <x v="23"/>
    <x v="0"/>
    <x v="54"/>
    <x v="54"/>
    <x v="2"/>
    <x v="2"/>
    <x v="1"/>
    <x v="1"/>
    <x v="26"/>
    <x v="26"/>
    <x v="0"/>
    <n v="4577492.82"/>
    <n v="4577492.82"/>
    <n v="4577492.82"/>
    <n v="7197146.9399999958"/>
    <n v="2619654.12"/>
    <n v="57.22901647282103"/>
    <x v="24"/>
    <x v="1"/>
    <x v="0"/>
    <x v="0"/>
  </r>
  <r>
    <x v="0"/>
    <x v="0"/>
    <x v="5"/>
    <x v="24"/>
    <x v="0"/>
    <x v="55"/>
    <x v="55"/>
    <x v="2"/>
    <x v="2"/>
    <x v="1"/>
    <x v="1"/>
    <x v="26"/>
    <x v="26"/>
    <x v="0"/>
    <n v="984200.95"/>
    <n v="984200.95"/>
    <n v="984200.95"/>
    <n v="162306046.10999995"/>
    <n v="161321845.16"/>
    <n v="16391.149100191378"/>
    <x v="24"/>
    <x v="1"/>
    <x v="12"/>
    <x v="12"/>
  </r>
  <r>
    <x v="0"/>
    <x v="0"/>
    <x v="5"/>
    <x v="24"/>
    <x v="0"/>
    <x v="56"/>
    <x v="56"/>
    <x v="2"/>
    <x v="2"/>
    <x v="1"/>
    <x v="1"/>
    <x v="26"/>
    <x v="26"/>
    <x v="0"/>
    <n v="3792432.35"/>
    <n v="3792432.35"/>
    <n v="3792432.35"/>
    <n v="80745973.569999963"/>
    <n v="76953541.219999999"/>
    <n v="2029.1341840283583"/>
    <x v="24"/>
    <x v="1"/>
    <x v="12"/>
    <x v="12"/>
  </r>
  <r>
    <x v="0"/>
    <x v="0"/>
    <x v="5"/>
    <x v="24"/>
    <x v="0"/>
    <x v="57"/>
    <x v="57"/>
    <x v="2"/>
    <x v="2"/>
    <x v="1"/>
    <x v="1"/>
    <x v="26"/>
    <x v="26"/>
    <x v="0"/>
    <n v="36799776.229999997"/>
    <n v="36799776.229999997"/>
    <n v="36799776.229999997"/>
    <n v="101852438.91000003"/>
    <n v="65052662.68"/>
    <n v="176.77461480585745"/>
    <x v="24"/>
    <x v="1"/>
    <x v="11"/>
    <x v="11"/>
  </r>
  <r>
    <x v="0"/>
    <x v="0"/>
    <x v="5"/>
    <x v="24"/>
    <x v="0"/>
    <x v="58"/>
    <x v="58"/>
    <x v="2"/>
    <x v="2"/>
    <x v="1"/>
    <x v="1"/>
    <x v="26"/>
    <x v="26"/>
    <x v="0"/>
    <n v="1414231.95"/>
    <n v="1414231.95"/>
    <n v="1414231.95"/>
    <n v="25721669.670000009"/>
    <n v="24307437.719999999"/>
    <n v="1718.7730569939392"/>
    <x v="24"/>
    <x v="1"/>
    <x v="12"/>
    <x v="12"/>
  </r>
  <r>
    <x v="0"/>
    <x v="0"/>
    <x v="5"/>
    <x v="24"/>
    <x v="0"/>
    <x v="59"/>
    <x v="59"/>
    <x v="2"/>
    <x v="2"/>
    <x v="1"/>
    <x v="1"/>
    <x v="26"/>
    <x v="26"/>
    <x v="0"/>
    <n v="-7457267"/>
    <n v="-7457267"/>
    <n v="-7457267"/>
    <n v="111701723.92000003"/>
    <n v="119158990.92"/>
    <n v="-1597.8909018545264"/>
    <x v="24"/>
    <x v="1"/>
    <x v="9"/>
    <x v="9"/>
  </r>
  <r>
    <x v="0"/>
    <x v="0"/>
    <x v="5"/>
    <x v="24"/>
    <x v="0"/>
    <x v="60"/>
    <x v="60"/>
    <x v="2"/>
    <x v="2"/>
    <x v="1"/>
    <x v="1"/>
    <x v="26"/>
    <x v="26"/>
    <x v="0"/>
    <n v="4362139.09"/>
    <n v="4362139.09"/>
    <n v="4362139.09"/>
    <n v="15150065.010000005"/>
    <n v="10787925.92"/>
    <n v="247.30815999725493"/>
    <x v="24"/>
    <x v="1"/>
    <x v="0"/>
    <x v="0"/>
  </r>
  <r>
    <x v="0"/>
    <x v="0"/>
    <x v="5"/>
    <x v="25"/>
    <x v="0"/>
    <x v="61"/>
    <x v="61"/>
    <x v="2"/>
    <x v="2"/>
    <x v="1"/>
    <x v="1"/>
    <x v="26"/>
    <x v="26"/>
    <x v="0"/>
    <n v="15040009.380000001"/>
    <n v="15040009.380000001"/>
    <n v="15040009.380000001"/>
    <n v="32856251.480000004"/>
    <n v="17816242.100000001"/>
    <n v="118.45898263661853"/>
    <x v="24"/>
    <x v="1"/>
    <x v="11"/>
    <x v="11"/>
  </r>
  <r>
    <x v="0"/>
    <x v="0"/>
    <x v="5"/>
    <x v="25"/>
    <x v="0"/>
    <x v="62"/>
    <x v="62"/>
    <x v="2"/>
    <x v="2"/>
    <x v="1"/>
    <x v="1"/>
    <x v="26"/>
    <x v="26"/>
    <x v="0"/>
    <n v="10026260.529999999"/>
    <n v="10026260.529999999"/>
    <n v="10026260.529999999"/>
    <n v="29992405.920000002"/>
    <n v="19966145.390000001"/>
    <n v="199.13850562987514"/>
    <x v="24"/>
    <x v="1"/>
    <x v="6"/>
    <x v="6"/>
  </r>
  <r>
    <x v="0"/>
    <x v="0"/>
    <x v="5"/>
    <x v="25"/>
    <x v="0"/>
    <x v="63"/>
    <x v="63"/>
    <x v="2"/>
    <x v="2"/>
    <x v="1"/>
    <x v="1"/>
    <x v="26"/>
    <x v="26"/>
    <x v="0"/>
    <n v="-15235687.439999999"/>
    <n v="-15235687.439999999"/>
    <n v="-15235687.439999999"/>
    <n v="8426381.160000002"/>
    <n v="23662068.600000001"/>
    <n v="-155.30686549710421"/>
    <x v="24"/>
    <x v="1"/>
    <x v="6"/>
    <x v="6"/>
  </r>
  <r>
    <x v="0"/>
    <x v="0"/>
    <x v="5"/>
    <x v="25"/>
    <x v="0"/>
    <x v="64"/>
    <x v="64"/>
    <x v="2"/>
    <x v="2"/>
    <x v="1"/>
    <x v="1"/>
    <x v="26"/>
    <x v="26"/>
    <x v="0"/>
    <n v="5600948.2300000004"/>
    <n v="5600948.2300000004"/>
    <n v="5600948.2300000004"/>
    <n v="63027876.940000042"/>
    <n v="57426928.710000001"/>
    <n v="1025.3072578390891"/>
    <x v="24"/>
    <x v="1"/>
    <x v="11"/>
    <x v="11"/>
  </r>
  <r>
    <x v="0"/>
    <x v="0"/>
    <x v="5"/>
    <x v="25"/>
    <x v="0"/>
    <x v="65"/>
    <x v="65"/>
    <x v="2"/>
    <x v="2"/>
    <x v="1"/>
    <x v="1"/>
    <x v="26"/>
    <x v="26"/>
    <x v="0"/>
    <n v="4979366.04"/>
    <n v="4979366.04"/>
    <n v="4979366.04"/>
    <n v="10027747.539999999"/>
    <n v="5048381.5"/>
    <n v="101.38602905361022"/>
    <x v="24"/>
    <x v="1"/>
    <x v="12"/>
    <x v="12"/>
  </r>
  <r>
    <x v="0"/>
    <x v="0"/>
    <x v="5"/>
    <x v="25"/>
    <x v="0"/>
    <x v="66"/>
    <x v="66"/>
    <x v="2"/>
    <x v="2"/>
    <x v="1"/>
    <x v="1"/>
    <x v="26"/>
    <x v="26"/>
    <x v="0"/>
    <n v="-221938.01"/>
    <n v="-221938.01"/>
    <n v="-221938.01"/>
    <n v="7163666.6800000025"/>
    <n v="7385604.6900000004"/>
    <n v="-3327.7781890537808"/>
    <x v="24"/>
    <x v="1"/>
    <x v="0"/>
    <x v="0"/>
  </r>
  <r>
    <x v="0"/>
    <x v="0"/>
    <x v="5"/>
    <x v="25"/>
    <x v="0"/>
    <x v="67"/>
    <x v="67"/>
    <x v="2"/>
    <x v="2"/>
    <x v="1"/>
    <x v="1"/>
    <x v="26"/>
    <x v="26"/>
    <x v="0"/>
    <n v="10904788.130000001"/>
    <n v="10904788.130000001"/>
    <n v="10904788.130000001"/>
    <n v="22837900.599999987"/>
    <n v="11933112.470000001"/>
    <n v="109.4300258541566"/>
    <x v="24"/>
    <x v="1"/>
    <x v="12"/>
    <x v="12"/>
  </r>
  <r>
    <x v="0"/>
    <x v="0"/>
    <x v="5"/>
    <x v="25"/>
    <x v="0"/>
    <x v="68"/>
    <x v="68"/>
    <x v="2"/>
    <x v="2"/>
    <x v="1"/>
    <x v="1"/>
    <x v="26"/>
    <x v="26"/>
    <x v="0"/>
    <n v="-5378304.7000000002"/>
    <n v="-5378304.7000000002"/>
    <n v="-5378304.7000000002"/>
    <n v="3456137.85"/>
    <n v="8834442.5500000007"/>
    <n v="-164.26072977977614"/>
    <x v="24"/>
    <x v="1"/>
    <x v="12"/>
    <x v="12"/>
  </r>
  <r>
    <x v="0"/>
    <x v="0"/>
    <x v="5"/>
    <x v="25"/>
    <x v="0"/>
    <x v="69"/>
    <x v="69"/>
    <x v="2"/>
    <x v="2"/>
    <x v="1"/>
    <x v="1"/>
    <x v="26"/>
    <x v="26"/>
    <x v="0"/>
    <n v="44572579.340000004"/>
    <n v="44572579.340000004"/>
    <n v="44572579.340000004"/>
    <n v="57228785.970000014"/>
    <n v="12656206.630000001"/>
    <n v="28.394602281053452"/>
    <x v="24"/>
    <x v="1"/>
    <x v="12"/>
    <x v="12"/>
  </r>
  <r>
    <x v="0"/>
    <x v="0"/>
    <x v="5"/>
    <x v="26"/>
    <x v="0"/>
    <x v="70"/>
    <x v="70"/>
    <x v="2"/>
    <x v="2"/>
    <x v="1"/>
    <x v="1"/>
    <x v="26"/>
    <x v="26"/>
    <x v="0"/>
    <n v="7406364.7999999998"/>
    <n v="7406364.7999999998"/>
    <n v="7406364.7999999998"/>
    <n v="4415608.0000000056"/>
    <n v="-2990756.79999999"/>
    <n v="-40.380900492505987"/>
    <x v="24"/>
    <x v="0"/>
    <x v="12"/>
    <x v="12"/>
  </r>
  <r>
    <x v="0"/>
    <x v="0"/>
    <x v="5"/>
    <x v="26"/>
    <x v="0"/>
    <x v="71"/>
    <x v="71"/>
    <x v="2"/>
    <x v="2"/>
    <x v="1"/>
    <x v="1"/>
    <x v="26"/>
    <x v="26"/>
    <x v="0"/>
    <n v="1137349.48"/>
    <n v="1137349.48"/>
    <n v="1137349.48"/>
    <n v="264445.41999999993"/>
    <n v="-872904.06"/>
    <n v="-76.748974290646359"/>
    <x v="24"/>
    <x v="0"/>
    <x v="12"/>
    <x v="12"/>
  </r>
  <r>
    <x v="0"/>
    <x v="0"/>
    <x v="5"/>
    <x v="26"/>
    <x v="0"/>
    <x v="72"/>
    <x v="72"/>
    <x v="2"/>
    <x v="2"/>
    <x v="1"/>
    <x v="1"/>
    <x v="26"/>
    <x v="26"/>
    <x v="0"/>
    <n v="-1937565.01"/>
    <n v="-1937565.01"/>
    <n v="-1937565.01"/>
    <n v="8182890.5500000026"/>
    <n v="10120455.560000001"/>
    <n v="-522.32856744249318"/>
    <x v="24"/>
    <x v="1"/>
    <x v="0"/>
    <x v="0"/>
  </r>
  <r>
    <x v="0"/>
    <x v="0"/>
    <x v="5"/>
    <x v="26"/>
    <x v="0"/>
    <x v="73"/>
    <x v="73"/>
    <x v="2"/>
    <x v="2"/>
    <x v="1"/>
    <x v="1"/>
    <x v="26"/>
    <x v="26"/>
    <x v="0"/>
    <n v="4195269.79"/>
    <n v="4195269.79"/>
    <n v="4195269.79"/>
    <n v="23905646.460000001"/>
    <n v="19710376.670000002"/>
    <n v="469.82381721867756"/>
    <x v="24"/>
    <x v="1"/>
    <x v="12"/>
    <x v="12"/>
  </r>
  <r>
    <x v="0"/>
    <x v="0"/>
    <x v="6"/>
    <x v="27"/>
    <x v="0"/>
    <x v="74"/>
    <x v="74"/>
    <x v="2"/>
    <x v="2"/>
    <x v="1"/>
    <x v="1"/>
    <x v="26"/>
    <x v="26"/>
    <x v="0"/>
    <n v="13496293.939999999"/>
    <n v="13496293.939999999"/>
    <n v="13496293.939999999"/>
    <n v="13919911.980000004"/>
    <n v="423618.04"/>
    <n v="3.1387730726913912"/>
    <x v="24"/>
    <x v="1"/>
    <x v="12"/>
    <x v="12"/>
  </r>
  <r>
    <x v="0"/>
    <x v="0"/>
    <x v="6"/>
    <x v="27"/>
    <x v="0"/>
    <x v="75"/>
    <x v="75"/>
    <x v="2"/>
    <x v="2"/>
    <x v="1"/>
    <x v="1"/>
    <x v="26"/>
    <x v="26"/>
    <x v="0"/>
    <n v="6665115.8099999996"/>
    <n v="6665115.8099999996"/>
    <n v="6665115.8099999996"/>
    <n v="19736216.179999996"/>
    <n v="13071100.369999999"/>
    <n v="196.11212681989392"/>
    <x v="24"/>
    <x v="1"/>
    <x v="12"/>
    <x v="12"/>
  </r>
  <r>
    <x v="0"/>
    <x v="0"/>
    <x v="6"/>
    <x v="27"/>
    <x v="0"/>
    <x v="76"/>
    <x v="76"/>
    <x v="2"/>
    <x v="2"/>
    <x v="1"/>
    <x v="1"/>
    <x v="26"/>
    <x v="26"/>
    <x v="0"/>
    <n v="13486886.07"/>
    <n v="13486886.07"/>
    <n v="13486886.07"/>
    <n v="24671598.229999997"/>
    <n v="11184712.16"/>
    <n v="82.930278360392492"/>
    <x v="24"/>
    <x v="1"/>
    <x v="12"/>
    <x v="12"/>
  </r>
  <r>
    <x v="0"/>
    <x v="0"/>
    <x v="6"/>
    <x v="27"/>
    <x v="0"/>
    <x v="77"/>
    <x v="77"/>
    <x v="2"/>
    <x v="2"/>
    <x v="1"/>
    <x v="1"/>
    <x v="26"/>
    <x v="26"/>
    <x v="0"/>
    <n v="10623091.82"/>
    <n v="10623091.82"/>
    <n v="10623091.82"/>
    <n v="22869502.880000003"/>
    <n v="12246411.060000001"/>
    <n v="115.28104310407814"/>
    <x v="24"/>
    <x v="1"/>
    <x v="11"/>
    <x v="11"/>
  </r>
  <r>
    <x v="0"/>
    <x v="0"/>
    <x v="6"/>
    <x v="27"/>
    <x v="0"/>
    <x v="78"/>
    <x v="78"/>
    <x v="2"/>
    <x v="2"/>
    <x v="1"/>
    <x v="1"/>
    <x v="26"/>
    <x v="26"/>
    <x v="0"/>
    <n v="29432578.920000002"/>
    <n v="29432578.920000002"/>
    <n v="29432578.920000002"/>
    <n v="30504916.609999999"/>
    <n v="1072337.69"/>
    <n v="3.6433697941138488"/>
    <x v="24"/>
    <x v="1"/>
    <x v="11"/>
    <x v="11"/>
  </r>
  <r>
    <x v="0"/>
    <x v="0"/>
    <x v="5"/>
    <x v="28"/>
    <x v="0"/>
    <x v="79"/>
    <x v="79"/>
    <x v="2"/>
    <x v="2"/>
    <x v="1"/>
    <x v="1"/>
    <x v="26"/>
    <x v="26"/>
    <x v="0"/>
    <n v="21133823.460000001"/>
    <n v="21133823.460000001"/>
    <n v="21133823.460000001"/>
    <n v="82390979.60999997"/>
    <n v="61257156.149999999"/>
    <n v="289.85363801274036"/>
    <x v="24"/>
    <x v="1"/>
    <x v="7"/>
    <x v="7"/>
  </r>
  <r>
    <x v="0"/>
    <x v="0"/>
    <x v="5"/>
    <x v="28"/>
    <x v="0"/>
    <x v="80"/>
    <x v="80"/>
    <x v="2"/>
    <x v="2"/>
    <x v="1"/>
    <x v="1"/>
    <x v="26"/>
    <x v="26"/>
    <x v="0"/>
    <n v="19169411.399999999"/>
    <n v="19169411.399999999"/>
    <n v="19169411.399999999"/>
    <n v="14070553.370000003"/>
    <n v="-5098858.03"/>
    <n v="-26.598928488748484"/>
    <x v="24"/>
    <x v="0"/>
    <x v="11"/>
    <x v="11"/>
  </r>
  <r>
    <x v="0"/>
    <x v="0"/>
    <x v="5"/>
    <x v="28"/>
    <x v="0"/>
    <x v="81"/>
    <x v="81"/>
    <x v="2"/>
    <x v="2"/>
    <x v="1"/>
    <x v="1"/>
    <x v="26"/>
    <x v="26"/>
    <x v="0"/>
    <n v="58908725.07"/>
    <n v="58908725.07"/>
    <n v="58908725.07"/>
    <n v="105017499.93000002"/>
    <n v="46108774.859999999"/>
    <n v="78.271554519657172"/>
    <x v="24"/>
    <x v="1"/>
    <x v="12"/>
    <x v="12"/>
  </r>
  <r>
    <x v="0"/>
    <x v="0"/>
    <x v="5"/>
    <x v="28"/>
    <x v="0"/>
    <x v="82"/>
    <x v="82"/>
    <x v="2"/>
    <x v="2"/>
    <x v="1"/>
    <x v="1"/>
    <x v="26"/>
    <x v="26"/>
    <x v="0"/>
    <n v="12565276.66"/>
    <n v="12565276.66"/>
    <n v="12565276.66"/>
    <n v="45094949.38000001"/>
    <n v="32529672.719999999"/>
    <n v="258.88544757278748"/>
    <x v="24"/>
    <x v="1"/>
    <x v="12"/>
    <x v="12"/>
  </r>
  <r>
    <x v="0"/>
    <x v="0"/>
    <x v="5"/>
    <x v="28"/>
    <x v="0"/>
    <x v="83"/>
    <x v="83"/>
    <x v="2"/>
    <x v="2"/>
    <x v="1"/>
    <x v="1"/>
    <x v="26"/>
    <x v="26"/>
    <x v="0"/>
    <n v="7163300.8399999999"/>
    <n v="7163300.8399999999"/>
    <n v="7163300.8399999999"/>
    <n v="10548082.306399999"/>
    <n v="3384781.4663999998"/>
    <n v="47.251700605666592"/>
    <x v="24"/>
    <x v="1"/>
    <x v="12"/>
    <x v="12"/>
  </r>
  <r>
    <x v="0"/>
    <x v="0"/>
    <x v="5"/>
    <x v="28"/>
    <x v="0"/>
    <x v="84"/>
    <x v="84"/>
    <x v="2"/>
    <x v="2"/>
    <x v="1"/>
    <x v="1"/>
    <x v="26"/>
    <x v="26"/>
    <x v="0"/>
    <n v="11809080.359999999"/>
    <n v="11809080.359999999"/>
    <n v="11809080.359999999"/>
    <n v="24603663.059999999"/>
    <n v="12794582.699999999"/>
    <n v="108.34529285902835"/>
    <x v="24"/>
    <x v="1"/>
    <x v="0"/>
    <x v="0"/>
  </r>
  <r>
    <x v="0"/>
    <x v="0"/>
    <x v="5"/>
    <x v="28"/>
    <x v="0"/>
    <x v="85"/>
    <x v="85"/>
    <x v="2"/>
    <x v="2"/>
    <x v="1"/>
    <x v="1"/>
    <x v="26"/>
    <x v="26"/>
    <x v="0"/>
    <n v="4288384.92"/>
    <n v="4288384.92"/>
    <n v="4288384.92"/>
    <n v="17947721.179999996"/>
    <n v="13659336.26"/>
    <n v="318.51936136367158"/>
    <x v="24"/>
    <x v="1"/>
    <x v="0"/>
    <x v="0"/>
  </r>
  <r>
    <x v="0"/>
    <x v="0"/>
    <x v="5"/>
    <x v="28"/>
    <x v="0"/>
    <x v="86"/>
    <x v="86"/>
    <x v="2"/>
    <x v="2"/>
    <x v="1"/>
    <x v="1"/>
    <x v="26"/>
    <x v="26"/>
    <x v="0"/>
    <n v="-16327509.449999999"/>
    <n v="-16327509.449999999"/>
    <n v="-16327509.449999999"/>
    <n v="25307125.899999991"/>
    <n v="41634635.350000001"/>
    <n v="-254.99685348520802"/>
    <x v="24"/>
    <x v="1"/>
    <x v="12"/>
    <x v="12"/>
  </r>
  <r>
    <x v="0"/>
    <x v="0"/>
    <x v="5"/>
    <x v="28"/>
    <x v="0"/>
    <x v="87"/>
    <x v="87"/>
    <x v="2"/>
    <x v="2"/>
    <x v="1"/>
    <x v="1"/>
    <x v="26"/>
    <x v="26"/>
    <x v="0"/>
    <n v="20196365.949999999"/>
    <n v="20196365.949999999"/>
    <n v="20196365.949999999"/>
    <n v="77323531.220000014"/>
    <n v="57127165.270000003"/>
    <n v="282.85863611022558"/>
    <x v="24"/>
    <x v="1"/>
    <x v="11"/>
    <x v="11"/>
  </r>
  <r>
    <x v="0"/>
    <x v="0"/>
    <x v="5"/>
    <x v="28"/>
    <x v="0"/>
    <x v="88"/>
    <x v="88"/>
    <x v="2"/>
    <x v="2"/>
    <x v="1"/>
    <x v="1"/>
    <x v="26"/>
    <x v="26"/>
    <x v="0"/>
    <n v="7883192.0999999996"/>
    <n v="7883192.0999999996"/>
    <n v="7883192.0999999996"/>
    <n v="14011229.409999987"/>
    <n v="6128037.3099999996"/>
    <n v="77.735481163778815"/>
    <x v="24"/>
    <x v="1"/>
    <x v="12"/>
    <x v="12"/>
  </r>
  <r>
    <x v="0"/>
    <x v="0"/>
    <x v="4"/>
    <x v="29"/>
    <x v="0"/>
    <x v="89"/>
    <x v="89"/>
    <x v="2"/>
    <x v="2"/>
    <x v="1"/>
    <x v="1"/>
    <x v="26"/>
    <x v="26"/>
    <x v="0"/>
    <n v="163552022.87"/>
    <n v="163552022.87"/>
    <n v="163552022.87"/>
    <n v="421481534.07999998"/>
    <n v="257929511.21000001"/>
    <n v="157.7048737666891"/>
    <x v="24"/>
    <x v="1"/>
    <x v="6"/>
    <x v="6"/>
  </r>
  <r>
    <x v="0"/>
    <x v="0"/>
    <x v="4"/>
    <x v="29"/>
    <x v="0"/>
    <x v="90"/>
    <x v="90"/>
    <x v="2"/>
    <x v="2"/>
    <x v="1"/>
    <x v="1"/>
    <x v="26"/>
    <x v="26"/>
    <x v="0"/>
    <n v="22111984.350000001"/>
    <n v="22111984.350000001"/>
    <n v="22111984.350000001"/>
    <n v="45453931.579999991"/>
    <n v="23341947.23"/>
    <n v="105.56242651284256"/>
    <x v="24"/>
    <x v="1"/>
    <x v="12"/>
    <x v="12"/>
  </r>
  <r>
    <x v="0"/>
    <x v="0"/>
    <x v="4"/>
    <x v="29"/>
    <x v="1"/>
    <x v="91"/>
    <x v="91"/>
    <x v="2"/>
    <x v="2"/>
    <x v="1"/>
    <x v="1"/>
    <x v="26"/>
    <x v="26"/>
    <x v="0"/>
    <n v="387321172.50999999"/>
    <n v="387321172.50999999"/>
    <n v="387321172.50999999"/>
    <n v="466960414.87000024"/>
    <n v="79639242.359999999"/>
    <n v="20.561551501020471"/>
    <x v="24"/>
    <x v="1"/>
    <x v="2"/>
    <x v="2"/>
  </r>
  <r>
    <x v="0"/>
    <x v="0"/>
    <x v="4"/>
    <x v="29"/>
    <x v="0"/>
    <x v="92"/>
    <x v="92"/>
    <x v="2"/>
    <x v="2"/>
    <x v="1"/>
    <x v="1"/>
    <x v="26"/>
    <x v="26"/>
    <x v="0"/>
    <n v="18590185.710000001"/>
    <n v="18590185.710000001"/>
    <n v="18590185.710000001"/>
    <n v="22278078.610000014"/>
    <n v="3687892.9"/>
    <n v="19.837848623621955"/>
    <x v="24"/>
    <x v="1"/>
    <x v="12"/>
    <x v="12"/>
  </r>
  <r>
    <x v="0"/>
    <x v="0"/>
    <x v="4"/>
    <x v="29"/>
    <x v="0"/>
    <x v="93"/>
    <x v="93"/>
    <x v="2"/>
    <x v="2"/>
    <x v="1"/>
    <x v="1"/>
    <x v="26"/>
    <x v="26"/>
    <x v="0"/>
    <n v="57817011.740000002"/>
    <n v="57817011.740000002"/>
    <n v="57817011.740000002"/>
    <n v="107290849.00999989"/>
    <n v="49473837.270000003"/>
    <n v="85.569689233475415"/>
    <x v="24"/>
    <x v="1"/>
    <x v="9"/>
    <x v="9"/>
  </r>
  <r>
    <x v="0"/>
    <x v="0"/>
    <x v="4"/>
    <x v="29"/>
    <x v="0"/>
    <x v="94"/>
    <x v="94"/>
    <x v="2"/>
    <x v="2"/>
    <x v="1"/>
    <x v="1"/>
    <x v="26"/>
    <x v="26"/>
    <x v="0"/>
    <n v="213978028.24000001"/>
    <n v="213978028.24000001"/>
    <n v="213978028.24000001"/>
    <n v="330268553.76999992"/>
    <n v="116290525.53"/>
    <n v="54.346946967642552"/>
    <x v="24"/>
    <x v="1"/>
    <x v="6"/>
    <x v="6"/>
  </r>
  <r>
    <x v="0"/>
    <x v="0"/>
    <x v="4"/>
    <x v="29"/>
    <x v="0"/>
    <x v="95"/>
    <x v="95"/>
    <x v="2"/>
    <x v="2"/>
    <x v="1"/>
    <x v="1"/>
    <x v="26"/>
    <x v="26"/>
    <x v="0"/>
    <n v="166765693.74000001"/>
    <n v="166765693.74000001"/>
    <n v="166765693.74000001"/>
    <n v="253049626.42999968"/>
    <n v="86283932.689999998"/>
    <n v="51.739617876397894"/>
    <x v="24"/>
    <x v="1"/>
    <x v="6"/>
    <x v="6"/>
  </r>
  <r>
    <x v="0"/>
    <x v="0"/>
    <x v="4"/>
    <x v="29"/>
    <x v="0"/>
    <x v="96"/>
    <x v="96"/>
    <x v="2"/>
    <x v="2"/>
    <x v="1"/>
    <x v="1"/>
    <x v="26"/>
    <x v="26"/>
    <x v="0"/>
    <n v="24631766.109999999"/>
    <n v="24631766.109999999"/>
    <n v="24631766.109999999"/>
    <n v="30399675.799999997"/>
    <n v="5767909.6900000004"/>
    <n v="23.41654944368096"/>
    <x v="24"/>
    <x v="1"/>
    <x v="12"/>
    <x v="12"/>
  </r>
  <r>
    <x v="0"/>
    <x v="0"/>
    <x v="4"/>
    <x v="29"/>
    <x v="0"/>
    <x v="97"/>
    <x v="97"/>
    <x v="2"/>
    <x v="2"/>
    <x v="1"/>
    <x v="1"/>
    <x v="26"/>
    <x v="26"/>
    <x v="0"/>
    <n v="142864767.19"/>
    <n v="142864767.19"/>
    <n v="142864767.19"/>
    <n v="240712365.15000001"/>
    <n v="97847597.959999993"/>
    <n v="68.489663256070443"/>
    <x v="24"/>
    <x v="1"/>
    <x v="7"/>
    <x v="7"/>
  </r>
  <r>
    <x v="0"/>
    <x v="0"/>
    <x v="4"/>
    <x v="29"/>
    <x v="0"/>
    <x v="98"/>
    <x v="98"/>
    <x v="2"/>
    <x v="2"/>
    <x v="1"/>
    <x v="1"/>
    <x v="26"/>
    <x v="26"/>
    <x v="0"/>
    <n v="79148483.109999999"/>
    <n v="79148483.109999999"/>
    <n v="79148483.109999999"/>
    <n v="104315590.97999999"/>
    <n v="25167107.870000001"/>
    <n v="31.797334429041339"/>
    <x v="24"/>
    <x v="1"/>
    <x v="11"/>
    <x v="11"/>
  </r>
  <r>
    <x v="0"/>
    <x v="0"/>
    <x v="4"/>
    <x v="30"/>
    <x v="1"/>
    <x v="99"/>
    <x v="99"/>
    <x v="2"/>
    <x v="2"/>
    <x v="1"/>
    <x v="1"/>
    <x v="26"/>
    <x v="26"/>
    <x v="0"/>
    <n v="-43113953.219999999"/>
    <n v="-43113953.219999999"/>
    <n v="-43113953.219999999"/>
    <n v="45027905.299999952"/>
    <n v="88141858.519999996"/>
    <n v="-204.43928690610571"/>
    <x v="24"/>
    <x v="1"/>
    <x v="5"/>
    <x v="5"/>
  </r>
  <r>
    <x v="0"/>
    <x v="0"/>
    <x v="4"/>
    <x v="30"/>
    <x v="0"/>
    <x v="100"/>
    <x v="100"/>
    <x v="2"/>
    <x v="2"/>
    <x v="1"/>
    <x v="1"/>
    <x v="26"/>
    <x v="26"/>
    <x v="0"/>
    <n v="41373390"/>
    <n v="41373390"/>
    <n v="41373390"/>
    <n v="57371913.919999979"/>
    <n v="15998523.92"/>
    <n v="38.668631987854994"/>
    <x v="24"/>
    <x v="1"/>
    <x v="9"/>
    <x v="9"/>
  </r>
  <r>
    <x v="0"/>
    <x v="0"/>
    <x v="4"/>
    <x v="30"/>
    <x v="1"/>
    <x v="101"/>
    <x v="101"/>
    <x v="2"/>
    <x v="2"/>
    <x v="1"/>
    <x v="1"/>
    <x v="26"/>
    <x v="26"/>
    <x v="0"/>
    <n v="91769460.530000001"/>
    <n v="91769460.530000001"/>
    <n v="91769460.530000001"/>
    <n v="197080891.32999998"/>
    <n v="105311430.8"/>
    <n v="114.75651070823614"/>
    <x v="24"/>
    <x v="1"/>
    <x v="1"/>
    <x v="1"/>
  </r>
  <r>
    <x v="0"/>
    <x v="0"/>
    <x v="4"/>
    <x v="30"/>
    <x v="0"/>
    <x v="102"/>
    <x v="102"/>
    <x v="2"/>
    <x v="2"/>
    <x v="1"/>
    <x v="1"/>
    <x v="26"/>
    <x v="26"/>
    <x v="0"/>
    <n v="5406282.3399999999"/>
    <n v="5406282.3399999999"/>
    <n v="5406282.3399999999"/>
    <n v="31910712.569999997"/>
    <n v="26504430.23"/>
    <n v="490.2524241824928"/>
    <x v="24"/>
    <x v="1"/>
    <x v="12"/>
    <x v="12"/>
  </r>
  <r>
    <x v="0"/>
    <x v="0"/>
    <x v="4"/>
    <x v="30"/>
    <x v="0"/>
    <x v="103"/>
    <x v="103"/>
    <x v="2"/>
    <x v="2"/>
    <x v="1"/>
    <x v="1"/>
    <x v="26"/>
    <x v="26"/>
    <x v="0"/>
    <n v="69705190.819999993"/>
    <n v="69705190.819999993"/>
    <n v="69705190.819999993"/>
    <n v="150439378.2599999"/>
    <n v="80734187.439999998"/>
    <n v="115.82234621303915"/>
    <x v="24"/>
    <x v="1"/>
    <x v="11"/>
    <x v="11"/>
  </r>
  <r>
    <x v="0"/>
    <x v="0"/>
    <x v="4"/>
    <x v="30"/>
    <x v="0"/>
    <x v="104"/>
    <x v="104"/>
    <x v="2"/>
    <x v="2"/>
    <x v="1"/>
    <x v="1"/>
    <x v="26"/>
    <x v="26"/>
    <x v="0"/>
    <n v="14419532.93"/>
    <n v="14419532.93"/>
    <n v="14419532.93"/>
    <n v="162892666.98999998"/>
    <n v="148473134.06"/>
    <n v="1029.666735953007"/>
    <x v="24"/>
    <x v="1"/>
    <x v="9"/>
    <x v="9"/>
  </r>
  <r>
    <x v="0"/>
    <x v="0"/>
    <x v="4"/>
    <x v="31"/>
    <x v="0"/>
    <x v="105"/>
    <x v="105"/>
    <x v="2"/>
    <x v="2"/>
    <x v="1"/>
    <x v="1"/>
    <x v="26"/>
    <x v="26"/>
    <x v="0"/>
    <n v="15773597.76"/>
    <n v="15773597.76"/>
    <n v="15773597.76"/>
    <n v="24574264.919999998"/>
    <n v="8800667.1600000001"/>
    <n v="55.793657819254548"/>
    <x v="24"/>
    <x v="1"/>
    <x v="11"/>
    <x v="11"/>
  </r>
  <r>
    <x v="0"/>
    <x v="0"/>
    <x v="4"/>
    <x v="32"/>
    <x v="0"/>
    <x v="106"/>
    <x v="106"/>
    <x v="2"/>
    <x v="2"/>
    <x v="1"/>
    <x v="1"/>
    <x v="26"/>
    <x v="26"/>
    <x v="0"/>
    <n v="19668848.129999999"/>
    <n v="19668848.129999999"/>
    <n v="19668848.129999999"/>
    <n v="39075657.079999991"/>
    <n v="19406808.949999999"/>
    <n v="98.667745166020552"/>
    <x v="24"/>
    <x v="1"/>
    <x v="9"/>
    <x v="9"/>
  </r>
  <r>
    <x v="0"/>
    <x v="0"/>
    <x v="4"/>
    <x v="32"/>
    <x v="0"/>
    <x v="107"/>
    <x v="107"/>
    <x v="2"/>
    <x v="2"/>
    <x v="1"/>
    <x v="1"/>
    <x v="26"/>
    <x v="26"/>
    <x v="0"/>
    <n v="23787903.84"/>
    <n v="23787903.84"/>
    <n v="23787903.84"/>
    <n v="40039177.61999999"/>
    <n v="16251273.779999999"/>
    <n v="68.317384706562692"/>
    <x v="24"/>
    <x v="1"/>
    <x v="12"/>
    <x v="12"/>
  </r>
  <r>
    <x v="0"/>
    <x v="0"/>
    <x v="4"/>
    <x v="32"/>
    <x v="0"/>
    <x v="108"/>
    <x v="108"/>
    <x v="2"/>
    <x v="2"/>
    <x v="1"/>
    <x v="1"/>
    <x v="26"/>
    <x v="26"/>
    <x v="0"/>
    <n v="18188803.41"/>
    <n v="18188803.41"/>
    <n v="18188803.41"/>
    <n v="31012235.379999992"/>
    <n v="12823431.970000001"/>
    <n v="70.501789925058077"/>
    <x v="24"/>
    <x v="1"/>
    <x v="12"/>
    <x v="12"/>
  </r>
  <r>
    <x v="0"/>
    <x v="0"/>
    <x v="4"/>
    <x v="32"/>
    <x v="0"/>
    <x v="109"/>
    <x v="109"/>
    <x v="2"/>
    <x v="2"/>
    <x v="1"/>
    <x v="1"/>
    <x v="26"/>
    <x v="26"/>
    <x v="0"/>
    <n v="28057449.34"/>
    <n v="28057449.34"/>
    <n v="28057449.34"/>
    <n v="40355286.979999997"/>
    <n v="12297837.640000001"/>
    <n v="43.830918095849981"/>
    <x v="24"/>
    <x v="1"/>
    <x v="12"/>
    <x v="12"/>
  </r>
  <r>
    <x v="0"/>
    <x v="0"/>
    <x v="4"/>
    <x v="32"/>
    <x v="0"/>
    <x v="110"/>
    <x v="110"/>
    <x v="2"/>
    <x v="2"/>
    <x v="1"/>
    <x v="1"/>
    <x v="26"/>
    <x v="26"/>
    <x v="0"/>
    <n v="15728968.02"/>
    <n v="15728968.02"/>
    <n v="15728968.02"/>
    <n v="34823069.539999999"/>
    <n v="19094101.52"/>
    <n v="121.39449642036973"/>
    <x v="24"/>
    <x v="1"/>
    <x v="11"/>
    <x v="11"/>
  </r>
  <r>
    <x v="0"/>
    <x v="0"/>
    <x v="4"/>
    <x v="32"/>
    <x v="0"/>
    <x v="111"/>
    <x v="111"/>
    <x v="2"/>
    <x v="2"/>
    <x v="1"/>
    <x v="1"/>
    <x v="26"/>
    <x v="26"/>
    <x v="0"/>
    <n v="-317207.92"/>
    <n v="-317207.92"/>
    <n v="-317207.92"/>
    <n v="4340390.3399999971"/>
    <n v="4657598.26"/>
    <n v="-1468.3108353662794"/>
    <x v="24"/>
    <x v="1"/>
    <x v="9"/>
    <x v="9"/>
  </r>
  <r>
    <x v="0"/>
    <x v="0"/>
    <x v="4"/>
    <x v="32"/>
    <x v="0"/>
    <x v="112"/>
    <x v="112"/>
    <x v="2"/>
    <x v="2"/>
    <x v="1"/>
    <x v="1"/>
    <x v="26"/>
    <x v="26"/>
    <x v="0"/>
    <n v="14993576.66"/>
    <n v="14993576.66"/>
    <n v="14993576.66"/>
    <n v="24362180.449999999"/>
    <n v="9368603.7899999991"/>
    <n v="62.484115714655644"/>
    <x v="24"/>
    <x v="1"/>
    <x v="12"/>
    <x v="12"/>
  </r>
  <r>
    <x v="0"/>
    <x v="0"/>
    <x v="4"/>
    <x v="32"/>
    <x v="0"/>
    <x v="113"/>
    <x v="113"/>
    <x v="2"/>
    <x v="2"/>
    <x v="1"/>
    <x v="1"/>
    <x v="26"/>
    <x v="26"/>
    <x v="0"/>
    <n v="7482840.3600000003"/>
    <n v="7482840.3600000003"/>
    <n v="7482840.3600000003"/>
    <n v="26220373.100000005"/>
    <n v="18737532.739999998"/>
    <n v="250.40668835009063"/>
    <x v="24"/>
    <x v="1"/>
    <x v="7"/>
    <x v="7"/>
  </r>
  <r>
    <x v="0"/>
    <x v="0"/>
    <x v="4"/>
    <x v="32"/>
    <x v="0"/>
    <x v="114"/>
    <x v="114"/>
    <x v="2"/>
    <x v="2"/>
    <x v="1"/>
    <x v="1"/>
    <x v="26"/>
    <x v="26"/>
    <x v="0"/>
    <n v="17099796.440000001"/>
    <n v="17099796.440000001"/>
    <n v="17099796.440000001"/>
    <n v="27817684.46999998"/>
    <n v="10717888.029999999"/>
    <n v="62.678453907957753"/>
    <x v="24"/>
    <x v="1"/>
    <x v="11"/>
    <x v="11"/>
  </r>
  <r>
    <x v="0"/>
    <x v="0"/>
    <x v="4"/>
    <x v="32"/>
    <x v="0"/>
    <x v="115"/>
    <x v="115"/>
    <x v="2"/>
    <x v="2"/>
    <x v="1"/>
    <x v="1"/>
    <x v="26"/>
    <x v="26"/>
    <x v="0"/>
    <n v="9496934.2599999998"/>
    <n v="9496934.2599999998"/>
    <n v="9496934.2599999998"/>
    <n v="15081179.959999997"/>
    <n v="5584245.7000000002"/>
    <n v="58.800509165575711"/>
    <x v="24"/>
    <x v="1"/>
    <x v="9"/>
    <x v="9"/>
  </r>
  <r>
    <x v="0"/>
    <x v="0"/>
    <x v="4"/>
    <x v="32"/>
    <x v="0"/>
    <x v="116"/>
    <x v="116"/>
    <x v="2"/>
    <x v="2"/>
    <x v="1"/>
    <x v="1"/>
    <x v="26"/>
    <x v="26"/>
    <x v="0"/>
    <n v="27253957.260000002"/>
    <n v="27253957.260000002"/>
    <n v="27253957.260000002"/>
    <n v="40086398.656999983"/>
    <n v="12832441.397"/>
    <n v="47.084690397727577"/>
    <x v="24"/>
    <x v="1"/>
    <x v="12"/>
    <x v="12"/>
  </r>
  <r>
    <x v="0"/>
    <x v="0"/>
    <x v="4"/>
    <x v="33"/>
    <x v="0"/>
    <x v="117"/>
    <x v="117"/>
    <x v="2"/>
    <x v="2"/>
    <x v="1"/>
    <x v="1"/>
    <x v="26"/>
    <x v="26"/>
    <x v="0"/>
    <n v="17659227.48"/>
    <n v="17659227.48"/>
    <n v="17659227.48"/>
    <n v="28709927.770000003"/>
    <n v="11050700.289999999"/>
    <n v="62.577484221863592"/>
    <x v="24"/>
    <x v="1"/>
    <x v="12"/>
    <x v="12"/>
  </r>
  <r>
    <x v="0"/>
    <x v="0"/>
    <x v="4"/>
    <x v="33"/>
    <x v="0"/>
    <x v="118"/>
    <x v="118"/>
    <x v="2"/>
    <x v="2"/>
    <x v="1"/>
    <x v="1"/>
    <x v="26"/>
    <x v="26"/>
    <x v="0"/>
    <n v="8329541.9400000004"/>
    <n v="8329541.9400000004"/>
    <n v="8329541.9400000004"/>
    <n v="13637462.09"/>
    <n v="5307920.1500000004"/>
    <n v="63.724034145387826"/>
    <x v="24"/>
    <x v="1"/>
    <x v="11"/>
    <x v="11"/>
  </r>
  <r>
    <x v="0"/>
    <x v="0"/>
    <x v="4"/>
    <x v="33"/>
    <x v="0"/>
    <x v="119"/>
    <x v="119"/>
    <x v="2"/>
    <x v="2"/>
    <x v="1"/>
    <x v="1"/>
    <x v="26"/>
    <x v="26"/>
    <x v="0"/>
    <n v="16982808.359999999"/>
    <n v="16982808.359999999"/>
    <n v="16982808.359999999"/>
    <n v="35384898.01570002"/>
    <n v="18402089.655699998"/>
    <n v="108.35716487882456"/>
    <x v="24"/>
    <x v="1"/>
    <x v="12"/>
    <x v="12"/>
  </r>
  <r>
    <x v="0"/>
    <x v="0"/>
    <x v="4"/>
    <x v="33"/>
    <x v="0"/>
    <x v="120"/>
    <x v="120"/>
    <x v="2"/>
    <x v="2"/>
    <x v="1"/>
    <x v="1"/>
    <x v="26"/>
    <x v="26"/>
    <x v="0"/>
    <n v="12633630.710000001"/>
    <n v="12633630.710000001"/>
    <n v="12633630.710000001"/>
    <n v="31052665.870000005"/>
    <n v="18419035.16"/>
    <n v="145.79368023968462"/>
    <x v="24"/>
    <x v="1"/>
    <x v="12"/>
    <x v="12"/>
  </r>
  <r>
    <x v="0"/>
    <x v="0"/>
    <x v="4"/>
    <x v="33"/>
    <x v="0"/>
    <x v="121"/>
    <x v="121"/>
    <x v="2"/>
    <x v="2"/>
    <x v="1"/>
    <x v="1"/>
    <x v="26"/>
    <x v="26"/>
    <x v="0"/>
    <n v="11600034.49"/>
    <n v="11600034.49"/>
    <n v="11600034.49"/>
    <n v="9406138.8699999992"/>
    <n v="-2193895.62"/>
    <n v="-18.912837042780207"/>
    <x v="24"/>
    <x v="0"/>
    <x v="0"/>
    <x v="0"/>
  </r>
  <r>
    <x v="0"/>
    <x v="0"/>
    <x v="4"/>
    <x v="31"/>
    <x v="0"/>
    <x v="122"/>
    <x v="122"/>
    <x v="2"/>
    <x v="2"/>
    <x v="1"/>
    <x v="1"/>
    <x v="26"/>
    <x v="26"/>
    <x v="0"/>
    <n v="80815959.730000004"/>
    <n v="80815959.730000004"/>
    <n v="80815959.730000004"/>
    <n v="193973882.78"/>
    <n v="113157923.05"/>
    <n v="140.01927766254593"/>
    <x v="24"/>
    <x v="1"/>
    <x v="12"/>
    <x v="12"/>
  </r>
  <r>
    <x v="0"/>
    <x v="0"/>
    <x v="4"/>
    <x v="31"/>
    <x v="0"/>
    <x v="123"/>
    <x v="123"/>
    <x v="2"/>
    <x v="2"/>
    <x v="1"/>
    <x v="1"/>
    <x v="26"/>
    <x v="26"/>
    <x v="0"/>
    <n v="4466816.47"/>
    <n v="4466816.47"/>
    <n v="4466816.47"/>
    <n v="70384979.499999985"/>
    <n v="65918163.030000001"/>
    <n v="1475.7302761982517"/>
    <x v="24"/>
    <x v="1"/>
    <x v="7"/>
    <x v="7"/>
  </r>
  <r>
    <x v="0"/>
    <x v="0"/>
    <x v="4"/>
    <x v="31"/>
    <x v="0"/>
    <x v="124"/>
    <x v="124"/>
    <x v="2"/>
    <x v="2"/>
    <x v="1"/>
    <x v="1"/>
    <x v="26"/>
    <x v="26"/>
    <x v="0"/>
    <n v="42581664.670000002"/>
    <n v="42581664.670000002"/>
    <n v="42581664.670000002"/>
    <n v="66982765.439999983"/>
    <n v="24401100.77"/>
    <n v="57.304243408762908"/>
    <x v="24"/>
    <x v="1"/>
    <x v="7"/>
    <x v="7"/>
  </r>
  <r>
    <x v="0"/>
    <x v="0"/>
    <x v="4"/>
    <x v="31"/>
    <x v="0"/>
    <x v="125"/>
    <x v="125"/>
    <x v="2"/>
    <x v="2"/>
    <x v="1"/>
    <x v="1"/>
    <x v="26"/>
    <x v="26"/>
    <x v="0"/>
    <n v="44358878.619999997"/>
    <n v="44358878.619999997"/>
    <n v="44358878.619999997"/>
    <n v="89580177.169999987"/>
    <n v="45221298.549999997"/>
    <n v="101.94418785332225"/>
    <x v="24"/>
    <x v="1"/>
    <x v="11"/>
    <x v="11"/>
  </r>
  <r>
    <x v="0"/>
    <x v="0"/>
    <x v="4"/>
    <x v="31"/>
    <x v="0"/>
    <x v="126"/>
    <x v="126"/>
    <x v="2"/>
    <x v="2"/>
    <x v="1"/>
    <x v="1"/>
    <x v="26"/>
    <x v="26"/>
    <x v="0"/>
    <n v="65812406.119999997"/>
    <n v="65812406.119999997"/>
    <n v="65812406.119999997"/>
    <n v="287771386.91860014"/>
    <n v="221958980.79859999"/>
    <n v="337.26009104406228"/>
    <x v="24"/>
    <x v="1"/>
    <x v="6"/>
    <x v="6"/>
  </r>
  <r>
    <x v="0"/>
    <x v="0"/>
    <x v="4"/>
    <x v="31"/>
    <x v="0"/>
    <x v="127"/>
    <x v="127"/>
    <x v="2"/>
    <x v="2"/>
    <x v="1"/>
    <x v="1"/>
    <x v="26"/>
    <x v="26"/>
    <x v="0"/>
    <n v="1699297.78"/>
    <n v="1699297.78"/>
    <n v="1699297.78"/>
    <n v="57216120.300000004"/>
    <n v="55516822.520000003"/>
    <n v="3267.0449625374076"/>
    <x v="24"/>
    <x v="1"/>
    <x v="6"/>
    <x v="6"/>
  </r>
  <r>
    <x v="0"/>
    <x v="0"/>
    <x v="4"/>
    <x v="31"/>
    <x v="0"/>
    <x v="128"/>
    <x v="128"/>
    <x v="2"/>
    <x v="2"/>
    <x v="1"/>
    <x v="1"/>
    <x v="26"/>
    <x v="26"/>
    <x v="0"/>
    <n v="9010612.8800000008"/>
    <n v="9010612.8800000008"/>
    <n v="9010612.8800000008"/>
    <n v="68641652.189999983"/>
    <n v="59631039.310000002"/>
    <n v="661.78671866324805"/>
    <x v="24"/>
    <x v="1"/>
    <x v="12"/>
    <x v="12"/>
  </r>
  <r>
    <x v="0"/>
    <x v="0"/>
    <x v="4"/>
    <x v="34"/>
    <x v="1"/>
    <x v="129"/>
    <x v="129"/>
    <x v="2"/>
    <x v="2"/>
    <x v="1"/>
    <x v="1"/>
    <x v="26"/>
    <x v="26"/>
    <x v="0"/>
    <n v="147632855.68000001"/>
    <n v="147632855.68000001"/>
    <n v="147632855.68000001"/>
    <n v="236642645.30999973"/>
    <n v="89009789.629999995"/>
    <n v="60.291314707704494"/>
    <x v="24"/>
    <x v="1"/>
    <x v="1"/>
    <x v="1"/>
  </r>
  <r>
    <x v="0"/>
    <x v="0"/>
    <x v="4"/>
    <x v="34"/>
    <x v="0"/>
    <x v="130"/>
    <x v="130"/>
    <x v="2"/>
    <x v="2"/>
    <x v="1"/>
    <x v="1"/>
    <x v="26"/>
    <x v="26"/>
    <x v="0"/>
    <n v="22436467.309999999"/>
    <n v="22436467.309999999"/>
    <n v="22436467.309999999"/>
    <n v="24969980.739999995"/>
    <n v="2533513.4300000002"/>
    <n v="11.291944471448966"/>
    <x v="24"/>
    <x v="1"/>
    <x v="11"/>
    <x v="11"/>
  </r>
  <r>
    <x v="0"/>
    <x v="0"/>
    <x v="4"/>
    <x v="34"/>
    <x v="0"/>
    <x v="131"/>
    <x v="131"/>
    <x v="2"/>
    <x v="2"/>
    <x v="1"/>
    <x v="1"/>
    <x v="26"/>
    <x v="26"/>
    <x v="0"/>
    <n v="10595275.51"/>
    <n v="10595275.51"/>
    <n v="10595275.51"/>
    <n v="20706327.850000031"/>
    <n v="10111052.34"/>
    <n v="95.429819927353634"/>
    <x v="24"/>
    <x v="1"/>
    <x v="12"/>
    <x v="12"/>
  </r>
  <r>
    <x v="0"/>
    <x v="0"/>
    <x v="4"/>
    <x v="34"/>
    <x v="0"/>
    <x v="132"/>
    <x v="132"/>
    <x v="2"/>
    <x v="2"/>
    <x v="1"/>
    <x v="1"/>
    <x v="26"/>
    <x v="26"/>
    <x v="0"/>
    <n v="18213385.23"/>
    <n v="18213385.23"/>
    <n v="18213385.23"/>
    <n v="34726683.370000005"/>
    <n v="16513298.140000001"/>
    <n v="90.665727054409857"/>
    <x v="24"/>
    <x v="1"/>
    <x v="11"/>
    <x v="11"/>
  </r>
  <r>
    <x v="0"/>
    <x v="0"/>
    <x v="4"/>
    <x v="34"/>
    <x v="0"/>
    <x v="133"/>
    <x v="133"/>
    <x v="2"/>
    <x v="2"/>
    <x v="1"/>
    <x v="1"/>
    <x v="26"/>
    <x v="26"/>
    <x v="0"/>
    <n v="4633347.0999999996"/>
    <n v="4633347.0999999996"/>
    <n v="4633347.0999999996"/>
    <n v="25610206.269999992"/>
    <n v="20976859.170000002"/>
    <n v="452.7366225163662"/>
    <x v="24"/>
    <x v="1"/>
    <x v="11"/>
    <x v="11"/>
  </r>
  <r>
    <x v="0"/>
    <x v="0"/>
    <x v="4"/>
    <x v="34"/>
    <x v="0"/>
    <x v="134"/>
    <x v="134"/>
    <x v="2"/>
    <x v="2"/>
    <x v="1"/>
    <x v="1"/>
    <x v="26"/>
    <x v="26"/>
    <x v="0"/>
    <n v="6351251.8099999996"/>
    <n v="6351251.8099999996"/>
    <n v="6351251.8099999996"/>
    <n v="11580580.959999992"/>
    <n v="5229329.1500000004"/>
    <n v="82.335408930983633"/>
    <x v="24"/>
    <x v="1"/>
    <x v="12"/>
    <x v="12"/>
  </r>
  <r>
    <x v="0"/>
    <x v="0"/>
    <x v="5"/>
    <x v="35"/>
    <x v="0"/>
    <x v="135"/>
    <x v="135"/>
    <x v="2"/>
    <x v="2"/>
    <x v="1"/>
    <x v="1"/>
    <x v="26"/>
    <x v="26"/>
    <x v="0"/>
    <n v="14165165.49"/>
    <n v="14165165.49"/>
    <n v="14165165.49"/>
    <n v="24174681.119999997"/>
    <n v="10009515.630000001"/>
    <n v="70.662892269534652"/>
    <x v="24"/>
    <x v="1"/>
    <x v="0"/>
    <x v="0"/>
  </r>
  <r>
    <x v="0"/>
    <x v="0"/>
    <x v="5"/>
    <x v="35"/>
    <x v="0"/>
    <x v="136"/>
    <x v="136"/>
    <x v="2"/>
    <x v="2"/>
    <x v="1"/>
    <x v="1"/>
    <x v="26"/>
    <x v="26"/>
    <x v="0"/>
    <n v="-930804.49"/>
    <n v="-930804.49"/>
    <n v="-930804.49"/>
    <n v="37117478.570000008"/>
    <n v="38048283.060000002"/>
    <n v="-4087.6772156524512"/>
    <x v="24"/>
    <x v="1"/>
    <x v="11"/>
    <x v="11"/>
  </r>
  <r>
    <x v="0"/>
    <x v="0"/>
    <x v="5"/>
    <x v="35"/>
    <x v="0"/>
    <x v="137"/>
    <x v="137"/>
    <x v="2"/>
    <x v="2"/>
    <x v="1"/>
    <x v="1"/>
    <x v="26"/>
    <x v="26"/>
    <x v="0"/>
    <n v="-828596.08"/>
    <n v="-828596.08"/>
    <n v="-828596.08"/>
    <n v="49316771.579999976"/>
    <n v="50145367.659999996"/>
    <n v="-6051.8470784945057"/>
    <x v="24"/>
    <x v="1"/>
    <x v="12"/>
    <x v="12"/>
  </r>
  <r>
    <x v="0"/>
    <x v="0"/>
    <x v="4"/>
    <x v="36"/>
    <x v="0"/>
    <x v="138"/>
    <x v="138"/>
    <x v="2"/>
    <x v="2"/>
    <x v="1"/>
    <x v="1"/>
    <x v="26"/>
    <x v="26"/>
    <x v="0"/>
    <n v="15726681.25"/>
    <n v="15726681.25"/>
    <n v="15726681.25"/>
    <n v="26823315.219999999"/>
    <n v="11096633.970000001"/>
    <n v="70.559285799729679"/>
    <x v="24"/>
    <x v="1"/>
    <x v="12"/>
    <x v="12"/>
  </r>
  <r>
    <x v="0"/>
    <x v="0"/>
    <x v="4"/>
    <x v="36"/>
    <x v="0"/>
    <x v="139"/>
    <x v="139"/>
    <x v="2"/>
    <x v="2"/>
    <x v="1"/>
    <x v="1"/>
    <x v="26"/>
    <x v="26"/>
    <x v="0"/>
    <n v="57095606.68"/>
    <n v="57095606.68"/>
    <n v="57095606.68"/>
    <n v="92494432.650000021"/>
    <n v="35398825.969999999"/>
    <n v="61.999211547742156"/>
    <x v="24"/>
    <x v="1"/>
    <x v="11"/>
    <x v="11"/>
  </r>
  <r>
    <x v="0"/>
    <x v="0"/>
    <x v="4"/>
    <x v="36"/>
    <x v="0"/>
    <x v="140"/>
    <x v="140"/>
    <x v="2"/>
    <x v="2"/>
    <x v="1"/>
    <x v="1"/>
    <x v="26"/>
    <x v="26"/>
    <x v="0"/>
    <n v="7042313.71"/>
    <n v="7042313.71"/>
    <n v="7042313.71"/>
    <n v="69599320.12000002"/>
    <n v="62557006.409999996"/>
    <n v="888.30189886556468"/>
    <x v="24"/>
    <x v="1"/>
    <x v="11"/>
    <x v="11"/>
  </r>
  <r>
    <x v="0"/>
    <x v="0"/>
    <x v="4"/>
    <x v="36"/>
    <x v="0"/>
    <x v="141"/>
    <x v="141"/>
    <x v="2"/>
    <x v="2"/>
    <x v="1"/>
    <x v="1"/>
    <x v="26"/>
    <x v="26"/>
    <x v="0"/>
    <n v="35609332.350000001"/>
    <n v="35609332.350000001"/>
    <n v="35609332.350000001"/>
    <n v="67344497.110000044"/>
    <n v="31735164.760000002"/>
    <n v="89.120358809535503"/>
    <x v="24"/>
    <x v="1"/>
    <x v="11"/>
    <x v="11"/>
  </r>
  <r>
    <x v="0"/>
    <x v="0"/>
    <x v="4"/>
    <x v="36"/>
    <x v="1"/>
    <x v="142"/>
    <x v="142"/>
    <x v="2"/>
    <x v="2"/>
    <x v="1"/>
    <x v="1"/>
    <x v="26"/>
    <x v="26"/>
    <x v="0"/>
    <n v="76266605.810000002"/>
    <n v="76266605.810000002"/>
    <n v="76266605.810000002"/>
    <n v="339458151.62000006"/>
    <n v="263191545.81"/>
    <n v="345.09408543193695"/>
    <x v="24"/>
    <x v="1"/>
    <x v="5"/>
    <x v="5"/>
  </r>
  <r>
    <x v="0"/>
    <x v="0"/>
    <x v="0"/>
    <x v="37"/>
    <x v="0"/>
    <x v="143"/>
    <x v="143"/>
    <x v="2"/>
    <x v="2"/>
    <x v="1"/>
    <x v="1"/>
    <x v="26"/>
    <x v="26"/>
    <x v="0"/>
    <n v="39462360.090000004"/>
    <n v="39462360.090000004"/>
    <n v="39462360.090000004"/>
    <n v="53915204.980000012"/>
    <n v="14452844.890000001"/>
    <n v="36.624380440090398"/>
    <x v="24"/>
    <x v="1"/>
    <x v="6"/>
    <x v="6"/>
  </r>
  <r>
    <x v="0"/>
    <x v="0"/>
    <x v="0"/>
    <x v="37"/>
    <x v="0"/>
    <x v="144"/>
    <x v="144"/>
    <x v="2"/>
    <x v="2"/>
    <x v="1"/>
    <x v="1"/>
    <x v="26"/>
    <x v="26"/>
    <x v="0"/>
    <n v="70886759.680000007"/>
    <n v="70886759.680000007"/>
    <n v="70886759.680000007"/>
    <n v="82104711.950000018"/>
    <n v="11217952.27"/>
    <n v="15.825172882271037"/>
    <x v="24"/>
    <x v="1"/>
    <x v="11"/>
    <x v="11"/>
  </r>
  <r>
    <x v="0"/>
    <x v="0"/>
    <x v="0"/>
    <x v="37"/>
    <x v="0"/>
    <x v="145"/>
    <x v="145"/>
    <x v="2"/>
    <x v="2"/>
    <x v="1"/>
    <x v="1"/>
    <x v="26"/>
    <x v="26"/>
    <x v="0"/>
    <n v="31118192.899999999"/>
    <n v="31118192.899999999"/>
    <n v="31118192.899999999"/>
    <n v="63128088.839999959"/>
    <n v="32009895.940000001"/>
    <n v="102.86553606395312"/>
    <x v="24"/>
    <x v="1"/>
    <x v="11"/>
    <x v="11"/>
  </r>
  <r>
    <x v="0"/>
    <x v="0"/>
    <x v="0"/>
    <x v="37"/>
    <x v="0"/>
    <x v="146"/>
    <x v="146"/>
    <x v="2"/>
    <x v="2"/>
    <x v="1"/>
    <x v="1"/>
    <x v="26"/>
    <x v="26"/>
    <x v="0"/>
    <n v="16806457.800000001"/>
    <n v="16806457.800000001"/>
    <n v="16806457.800000001"/>
    <n v="31986233.28999998"/>
    <n v="15179775.49"/>
    <n v="90.321087707131227"/>
    <x v="24"/>
    <x v="1"/>
    <x v="12"/>
    <x v="12"/>
  </r>
  <r>
    <x v="0"/>
    <x v="0"/>
    <x v="0"/>
    <x v="37"/>
    <x v="0"/>
    <x v="147"/>
    <x v="147"/>
    <x v="2"/>
    <x v="2"/>
    <x v="1"/>
    <x v="1"/>
    <x v="26"/>
    <x v="26"/>
    <x v="0"/>
    <n v="11121120.800000001"/>
    <n v="11121120.800000001"/>
    <n v="11121120.800000001"/>
    <n v="14190348.129999997"/>
    <n v="3069227.33"/>
    <n v="27.598183539198676"/>
    <x v="24"/>
    <x v="1"/>
    <x v="7"/>
    <x v="7"/>
  </r>
  <r>
    <x v="0"/>
    <x v="0"/>
    <x v="0"/>
    <x v="37"/>
    <x v="0"/>
    <x v="148"/>
    <x v="148"/>
    <x v="2"/>
    <x v="2"/>
    <x v="1"/>
    <x v="1"/>
    <x v="26"/>
    <x v="26"/>
    <x v="0"/>
    <n v="29105049.219999999"/>
    <n v="29105049.219999999"/>
    <n v="29105049.219999999"/>
    <n v="45210391.870000035"/>
    <n v="16105342.65"/>
    <n v="55.335218739066612"/>
    <x v="24"/>
    <x v="1"/>
    <x v="10"/>
    <x v="10"/>
  </r>
  <r>
    <x v="0"/>
    <x v="0"/>
    <x v="0"/>
    <x v="37"/>
    <x v="0"/>
    <x v="149"/>
    <x v="149"/>
    <x v="2"/>
    <x v="2"/>
    <x v="1"/>
    <x v="1"/>
    <x v="26"/>
    <x v="26"/>
    <x v="0"/>
    <n v="27601009.870000001"/>
    <n v="27601009.870000001"/>
    <n v="27601009.870000001"/>
    <n v="66562092.409999989"/>
    <n v="38961082.539999999"/>
    <n v="141.15817763011435"/>
    <x v="24"/>
    <x v="1"/>
    <x v="6"/>
    <x v="6"/>
  </r>
  <r>
    <x v="0"/>
    <x v="0"/>
    <x v="0"/>
    <x v="37"/>
    <x v="0"/>
    <x v="150"/>
    <x v="150"/>
    <x v="2"/>
    <x v="2"/>
    <x v="1"/>
    <x v="1"/>
    <x v="26"/>
    <x v="26"/>
    <x v="0"/>
    <n v="43944013.200000003"/>
    <n v="43944013.200000003"/>
    <n v="43944013.200000003"/>
    <n v="74895849.780000001"/>
    <n v="30951836.579999998"/>
    <n v="70.434706177450352"/>
    <x v="24"/>
    <x v="1"/>
    <x v="11"/>
    <x v="11"/>
  </r>
  <r>
    <x v="0"/>
    <x v="0"/>
    <x v="0"/>
    <x v="37"/>
    <x v="0"/>
    <x v="151"/>
    <x v="151"/>
    <x v="2"/>
    <x v="2"/>
    <x v="1"/>
    <x v="1"/>
    <x v="26"/>
    <x v="26"/>
    <x v="0"/>
    <n v="22239788.239999998"/>
    <n v="22239788.239999998"/>
    <n v="22239788.239999998"/>
    <n v="40904101.23999998"/>
    <n v="18664313"/>
    <n v="83.923069763905261"/>
    <x v="24"/>
    <x v="1"/>
    <x v="8"/>
    <x v="8"/>
  </r>
  <r>
    <x v="0"/>
    <x v="0"/>
    <x v="0"/>
    <x v="37"/>
    <x v="0"/>
    <x v="152"/>
    <x v="152"/>
    <x v="2"/>
    <x v="2"/>
    <x v="1"/>
    <x v="1"/>
    <x v="26"/>
    <x v="26"/>
    <x v="0"/>
    <n v="15052438.41"/>
    <n v="15052438.41"/>
    <n v="15052438.41"/>
    <n v="24264275.480000008"/>
    <n v="9211837.0700000003"/>
    <n v="61.198304348351755"/>
    <x v="24"/>
    <x v="1"/>
    <x v="11"/>
    <x v="11"/>
  </r>
  <r>
    <x v="0"/>
    <x v="0"/>
    <x v="0"/>
    <x v="37"/>
    <x v="0"/>
    <x v="153"/>
    <x v="153"/>
    <x v="2"/>
    <x v="2"/>
    <x v="1"/>
    <x v="1"/>
    <x v="26"/>
    <x v="26"/>
    <x v="0"/>
    <n v="26492868.949999999"/>
    <n v="26492868.949999999"/>
    <n v="26492868.949999999"/>
    <n v="44871094.010999978"/>
    <n v="18378225.061000001"/>
    <n v="69.37046001203278"/>
    <x v="24"/>
    <x v="1"/>
    <x v="6"/>
    <x v="6"/>
  </r>
  <r>
    <x v="0"/>
    <x v="0"/>
    <x v="0"/>
    <x v="37"/>
    <x v="0"/>
    <x v="154"/>
    <x v="154"/>
    <x v="2"/>
    <x v="2"/>
    <x v="1"/>
    <x v="1"/>
    <x v="26"/>
    <x v="26"/>
    <x v="0"/>
    <n v="29982164.640000001"/>
    <n v="29982164.640000001"/>
    <n v="29982164.640000001"/>
    <n v="62184259.669999979"/>
    <n v="32202095.030000001"/>
    <n v="107.40416983448328"/>
    <x v="24"/>
    <x v="1"/>
    <x v="7"/>
    <x v="7"/>
  </r>
  <r>
    <x v="0"/>
    <x v="0"/>
    <x v="0"/>
    <x v="37"/>
    <x v="0"/>
    <x v="155"/>
    <x v="155"/>
    <x v="2"/>
    <x v="2"/>
    <x v="1"/>
    <x v="1"/>
    <x v="26"/>
    <x v="26"/>
    <x v="0"/>
    <n v="31483048.440000001"/>
    <n v="31483048.440000001"/>
    <n v="31483048.440000001"/>
    <n v="61249027.119999982"/>
    <n v="29765978.68"/>
    <n v="94.546049874196996"/>
    <x v="24"/>
    <x v="1"/>
    <x v="7"/>
    <x v="7"/>
  </r>
  <r>
    <x v="0"/>
    <x v="0"/>
    <x v="0"/>
    <x v="37"/>
    <x v="0"/>
    <x v="156"/>
    <x v="156"/>
    <x v="2"/>
    <x v="2"/>
    <x v="1"/>
    <x v="1"/>
    <x v="26"/>
    <x v="26"/>
    <x v="0"/>
    <n v="80507059.859999999"/>
    <n v="80507059.859999999"/>
    <n v="80507059.859999999"/>
    <n v="139281256.08000007"/>
    <n v="58774196.219999999"/>
    <n v="73.005021326337129"/>
    <x v="24"/>
    <x v="1"/>
    <x v="1"/>
    <x v="1"/>
  </r>
  <r>
    <x v="0"/>
    <x v="0"/>
    <x v="0"/>
    <x v="37"/>
    <x v="0"/>
    <x v="157"/>
    <x v="157"/>
    <x v="2"/>
    <x v="2"/>
    <x v="1"/>
    <x v="1"/>
    <x v="26"/>
    <x v="26"/>
    <x v="0"/>
    <n v="46224231.960000001"/>
    <n v="46224231.960000001"/>
    <n v="46224231.960000001"/>
    <n v="73755124.389999971"/>
    <n v="27530892.43"/>
    <n v="59.559437253222015"/>
    <x v="24"/>
    <x v="1"/>
    <x v="11"/>
    <x v="11"/>
  </r>
  <r>
    <x v="0"/>
    <x v="0"/>
    <x v="0"/>
    <x v="37"/>
    <x v="0"/>
    <x v="158"/>
    <x v="158"/>
    <x v="2"/>
    <x v="2"/>
    <x v="1"/>
    <x v="1"/>
    <x v="26"/>
    <x v="26"/>
    <x v="0"/>
    <n v="30285319.260000002"/>
    <n v="30285319.260000002"/>
    <n v="30285319.260000002"/>
    <n v="56445442.909999967"/>
    <n v="26160123.649999999"/>
    <n v="86.378893434851634"/>
    <x v="24"/>
    <x v="1"/>
    <x v="7"/>
    <x v="7"/>
  </r>
  <r>
    <x v="0"/>
    <x v="0"/>
    <x v="0"/>
    <x v="37"/>
    <x v="0"/>
    <x v="159"/>
    <x v="159"/>
    <x v="2"/>
    <x v="2"/>
    <x v="1"/>
    <x v="1"/>
    <x v="26"/>
    <x v="26"/>
    <x v="0"/>
    <n v="28129481.210000001"/>
    <n v="28129481.210000001"/>
    <n v="28129481.210000001"/>
    <n v="53007538.100000031"/>
    <n v="24878056.890000001"/>
    <n v="88.44122187776388"/>
    <x v="24"/>
    <x v="1"/>
    <x v="7"/>
    <x v="7"/>
  </r>
  <r>
    <x v="0"/>
    <x v="0"/>
    <x v="0"/>
    <x v="37"/>
    <x v="0"/>
    <x v="160"/>
    <x v="160"/>
    <x v="2"/>
    <x v="2"/>
    <x v="1"/>
    <x v="1"/>
    <x v="26"/>
    <x v="26"/>
    <x v="0"/>
    <n v="15098482.35"/>
    <n v="15098482.35"/>
    <n v="15098482.35"/>
    <n v="19675463.540000007"/>
    <n v="4576981.1900000004"/>
    <n v="30.314180484504124"/>
    <x v="24"/>
    <x v="1"/>
    <x v="12"/>
    <x v="12"/>
  </r>
  <r>
    <x v="0"/>
    <x v="0"/>
    <x v="0"/>
    <x v="37"/>
    <x v="0"/>
    <x v="161"/>
    <x v="161"/>
    <x v="2"/>
    <x v="2"/>
    <x v="1"/>
    <x v="1"/>
    <x v="26"/>
    <x v="26"/>
    <x v="0"/>
    <n v="41811843.640000001"/>
    <n v="41811843.640000001"/>
    <n v="41811843.640000001"/>
    <n v="66101323.669999942"/>
    <n v="24289480.029999901"/>
    <n v="58.092343975865631"/>
    <x v="24"/>
    <x v="1"/>
    <x v="7"/>
    <x v="7"/>
  </r>
  <r>
    <x v="0"/>
    <x v="0"/>
    <x v="0"/>
    <x v="37"/>
    <x v="1"/>
    <x v="162"/>
    <x v="162"/>
    <x v="2"/>
    <x v="2"/>
    <x v="1"/>
    <x v="1"/>
    <x v="26"/>
    <x v="26"/>
    <x v="0"/>
    <n v="104623752.45999999"/>
    <n v="104623752.45999999"/>
    <n v="104623752.45999999"/>
    <n v="116859502.54999985"/>
    <n v="12235750.09"/>
    <n v="11.695002140816925"/>
    <x v="24"/>
    <x v="1"/>
    <x v="1"/>
    <x v="1"/>
  </r>
  <r>
    <x v="0"/>
    <x v="0"/>
    <x v="0"/>
    <x v="37"/>
    <x v="0"/>
    <x v="163"/>
    <x v="163"/>
    <x v="2"/>
    <x v="2"/>
    <x v="1"/>
    <x v="1"/>
    <x v="26"/>
    <x v="26"/>
    <x v="0"/>
    <n v="11318778.289999999"/>
    <n v="11318778.289999999"/>
    <n v="11318778.289999999"/>
    <n v="20913536.449999988"/>
    <n v="9594758.1600000001"/>
    <n v="84.768496335658853"/>
    <x v="24"/>
    <x v="1"/>
    <x v="11"/>
    <x v="11"/>
  </r>
  <r>
    <x v="0"/>
    <x v="0"/>
    <x v="0"/>
    <x v="37"/>
    <x v="0"/>
    <x v="164"/>
    <x v="164"/>
    <x v="2"/>
    <x v="2"/>
    <x v="1"/>
    <x v="1"/>
    <x v="26"/>
    <x v="26"/>
    <x v="0"/>
    <n v="29531575.289999999"/>
    <n v="29531575.289999999"/>
    <n v="29531575.289999999"/>
    <n v="25783397.579999994"/>
    <n v="-3748177.71"/>
    <n v="-12.692102176036677"/>
    <x v="24"/>
    <x v="0"/>
    <x v="12"/>
    <x v="12"/>
  </r>
  <r>
    <x v="0"/>
    <x v="0"/>
    <x v="0"/>
    <x v="37"/>
    <x v="0"/>
    <x v="165"/>
    <x v="165"/>
    <x v="2"/>
    <x v="2"/>
    <x v="1"/>
    <x v="1"/>
    <x v="26"/>
    <x v="26"/>
    <x v="0"/>
    <n v="42059506.710000001"/>
    <n v="42059506.710000001"/>
    <n v="42059506.710000001"/>
    <n v="57139728.319999985"/>
    <n v="15080221.609999999"/>
    <n v="35.854489958662668"/>
    <x v="24"/>
    <x v="1"/>
    <x v="12"/>
    <x v="12"/>
  </r>
  <r>
    <x v="0"/>
    <x v="0"/>
    <x v="0"/>
    <x v="37"/>
    <x v="0"/>
    <x v="166"/>
    <x v="166"/>
    <x v="2"/>
    <x v="2"/>
    <x v="1"/>
    <x v="1"/>
    <x v="26"/>
    <x v="26"/>
    <x v="0"/>
    <n v="19676437.23"/>
    <n v="19676437.23"/>
    <n v="19676437.23"/>
    <n v="42683391.799999997"/>
    <n v="23006954.57"/>
    <n v="116.92642474381526"/>
    <x v="24"/>
    <x v="1"/>
    <x v="11"/>
    <x v="11"/>
  </r>
  <r>
    <x v="0"/>
    <x v="0"/>
    <x v="0"/>
    <x v="38"/>
    <x v="0"/>
    <x v="167"/>
    <x v="167"/>
    <x v="2"/>
    <x v="2"/>
    <x v="1"/>
    <x v="1"/>
    <x v="26"/>
    <x v="26"/>
    <x v="0"/>
    <n v="25659896.050000001"/>
    <n v="25659896.050000001"/>
    <n v="25659896.050000001"/>
    <n v="90659836.649999976"/>
    <n v="64999940.600000001"/>
    <n v="253.31334341083581"/>
    <x v="24"/>
    <x v="1"/>
    <x v="9"/>
    <x v="9"/>
  </r>
  <r>
    <x v="0"/>
    <x v="0"/>
    <x v="0"/>
    <x v="38"/>
    <x v="0"/>
    <x v="168"/>
    <x v="168"/>
    <x v="2"/>
    <x v="2"/>
    <x v="1"/>
    <x v="1"/>
    <x v="26"/>
    <x v="26"/>
    <x v="0"/>
    <n v="94155880.650000006"/>
    <n v="94155880.650000006"/>
    <n v="94155880.650000006"/>
    <n v="116561870.01999997"/>
    <n v="22405989.370000001"/>
    <n v="23.796696728150671"/>
    <x v="24"/>
    <x v="1"/>
    <x v="8"/>
    <x v="8"/>
  </r>
  <r>
    <x v="0"/>
    <x v="0"/>
    <x v="0"/>
    <x v="38"/>
    <x v="1"/>
    <x v="169"/>
    <x v="169"/>
    <x v="2"/>
    <x v="2"/>
    <x v="1"/>
    <x v="1"/>
    <x v="26"/>
    <x v="26"/>
    <x v="0"/>
    <n v="135628879.59"/>
    <n v="135628879.59"/>
    <n v="135628879.59"/>
    <n v="144507546.38"/>
    <n v="8878666.7899999991"/>
    <n v="6.5462951672533238"/>
    <x v="24"/>
    <x v="1"/>
    <x v="2"/>
    <x v="2"/>
  </r>
  <r>
    <x v="0"/>
    <x v="0"/>
    <x v="0"/>
    <x v="38"/>
    <x v="0"/>
    <x v="170"/>
    <x v="170"/>
    <x v="2"/>
    <x v="2"/>
    <x v="1"/>
    <x v="1"/>
    <x v="26"/>
    <x v="26"/>
    <x v="0"/>
    <n v="20558977.640000001"/>
    <n v="20558977.640000001"/>
    <n v="20558977.640000001"/>
    <n v="57041969.45000001"/>
    <n v="36482991.810000002"/>
    <n v="177.45528230459223"/>
    <x v="24"/>
    <x v="1"/>
    <x v="11"/>
    <x v="11"/>
  </r>
  <r>
    <x v="0"/>
    <x v="0"/>
    <x v="0"/>
    <x v="38"/>
    <x v="0"/>
    <x v="171"/>
    <x v="171"/>
    <x v="2"/>
    <x v="2"/>
    <x v="1"/>
    <x v="1"/>
    <x v="26"/>
    <x v="26"/>
    <x v="0"/>
    <n v="25208198.010000002"/>
    <n v="25208198.010000002"/>
    <n v="25208198.010000002"/>
    <n v="73699827.129999965"/>
    <n v="48491629.119999997"/>
    <n v="192.3645200690805"/>
    <x v="24"/>
    <x v="1"/>
    <x v="7"/>
    <x v="7"/>
  </r>
  <r>
    <x v="0"/>
    <x v="0"/>
    <x v="0"/>
    <x v="38"/>
    <x v="0"/>
    <x v="172"/>
    <x v="172"/>
    <x v="2"/>
    <x v="2"/>
    <x v="1"/>
    <x v="1"/>
    <x v="26"/>
    <x v="26"/>
    <x v="0"/>
    <n v="33216250.460000001"/>
    <n v="33216250.460000001"/>
    <n v="33216250.460000001"/>
    <n v="127941921.86999996"/>
    <n v="94725671.409999996"/>
    <n v="285.17870047996985"/>
    <x v="24"/>
    <x v="1"/>
    <x v="6"/>
    <x v="6"/>
  </r>
  <r>
    <x v="0"/>
    <x v="0"/>
    <x v="0"/>
    <x v="38"/>
    <x v="0"/>
    <x v="173"/>
    <x v="173"/>
    <x v="2"/>
    <x v="2"/>
    <x v="1"/>
    <x v="1"/>
    <x v="26"/>
    <x v="26"/>
    <x v="0"/>
    <n v="68240224.099999994"/>
    <n v="68240224.099999994"/>
    <n v="68240224.099999994"/>
    <n v="116499862.75"/>
    <n v="48259638.649999999"/>
    <n v="70.72022298648929"/>
    <x v="24"/>
    <x v="1"/>
    <x v="11"/>
    <x v="11"/>
  </r>
  <r>
    <x v="0"/>
    <x v="0"/>
    <x v="0"/>
    <x v="38"/>
    <x v="0"/>
    <x v="174"/>
    <x v="174"/>
    <x v="2"/>
    <x v="2"/>
    <x v="1"/>
    <x v="1"/>
    <x v="26"/>
    <x v="26"/>
    <x v="0"/>
    <n v="14966910.189999999"/>
    <n v="14966910.189999999"/>
    <n v="14966910.189999999"/>
    <n v="40815918.940000005"/>
    <n v="25849008.75"/>
    <n v="172.70771603393979"/>
    <x v="24"/>
    <x v="1"/>
    <x v="9"/>
    <x v="9"/>
  </r>
  <r>
    <x v="0"/>
    <x v="0"/>
    <x v="0"/>
    <x v="38"/>
    <x v="0"/>
    <x v="175"/>
    <x v="175"/>
    <x v="2"/>
    <x v="2"/>
    <x v="1"/>
    <x v="1"/>
    <x v="26"/>
    <x v="26"/>
    <x v="0"/>
    <n v="17116921.850000001"/>
    <n v="17116921.850000001"/>
    <n v="17116921.850000001"/>
    <n v="125028100.93999995"/>
    <n v="107911179.09"/>
    <n v="630.43565914276815"/>
    <x v="24"/>
    <x v="1"/>
    <x v="6"/>
    <x v="6"/>
  </r>
  <r>
    <x v="0"/>
    <x v="0"/>
    <x v="0"/>
    <x v="38"/>
    <x v="0"/>
    <x v="176"/>
    <x v="176"/>
    <x v="2"/>
    <x v="2"/>
    <x v="1"/>
    <x v="1"/>
    <x v="26"/>
    <x v="26"/>
    <x v="0"/>
    <n v="43506510.020000003"/>
    <n v="43506510.020000003"/>
    <n v="43506510.020000003"/>
    <n v="122805902.41000003"/>
    <n v="79299392.390000001"/>
    <n v="182.27017601169564"/>
    <x v="24"/>
    <x v="1"/>
    <x v="6"/>
    <x v="6"/>
  </r>
  <r>
    <x v="0"/>
    <x v="0"/>
    <x v="0"/>
    <x v="38"/>
    <x v="0"/>
    <x v="177"/>
    <x v="177"/>
    <x v="2"/>
    <x v="2"/>
    <x v="1"/>
    <x v="1"/>
    <x v="26"/>
    <x v="26"/>
    <x v="0"/>
    <n v="14146823.199999999"/>
    <n v="14146823.199999999"/>
    <n v="14146823.199999999"/>
    <n v="26851133.929999992"/>
    <n v="12704310.73"/>
    <n v="89.803276328497546"/>
    <x v="24"/>
    <x v="1"/>
    <x v="11"/>
    <x v="11"/>
  </r>
  <r>
    <x v="0"/>
    <x v="0"/>
    <x v="0"/>
    <x v="38"/>
    <x v="0"/>
    <x v="178"/>
    <x v="178"/>
    <x v="2"/>
    <x v="2"/>
    <x v="1"/>
    <x v="1"/>
    <x v="26"/>
    <x v="26"/>
    <x v="0"/>
    <n v="16963366.98"/>
    <n v="16963366.98"/>
    <n v="16963366.98"/>
    <n v="32724374.250000004"/>
    <n v="15761007.27"/>
    <n v="92.912022056602353"/>
    <x v="24"/>
    <x v="1"/>
    <x v="12"/>
    <x v="12"/>
  </r>
  <r>
    <x v="0"/>
    <x v="0"/>
    <x v="0"/>
    <x v="38"/>
    <x v="0"/>
    <x v="179"/>
    <x v="179"/>
    <x v="2"/>
    <x v="2"/>
    <x v="1"/>
    <x v="1"/>
    <x v="26"/>
    <x v="26"/>
    <x v="0"/>
    <n v="17943302.350000001"/>
    <n v="17943302.350000001"/>
    <n v="17943302.350000001"/>
    <n v="59431869.600000016"/>
    <n v="41488567.25"/>
    <n v="231.22035420642621"/>
    <x v="24"/>
    <x v="1"/>
    <x v="11"/>
    <x v="11"/>
  </r>
  <r>
    <x v="0"/>
    <x v="0"/>
    <x v="0"/>
    <x v="38"/>
    <x v="0"/>
    <x v="180"/>
    <x v="180"/>
    <x v="2"/>
    <x v="2"/>
    <x v="1"/>
    <x v="1"/>
    <x v="26"/>
    <x v="26"/>
    <x v="0"/>
    <n v="50301038.039999999"/>
    <n v="50301038.039999999"/>
    <n v="50301038.039999999"/>
    <n v="70813338.909999982"/>
    <n v="20512300.870000001"/>
    <n v="40.779080649763863"/>
    <x v="24"/>
    <x v="1"/>
    <x v="11"/>
    <x v="11"/>
  </r>
  <r>
    <x v="0"/>
    <x v="0"/>
    <x v="0"/>
    <x v="38"/>
    <x v="0"/>
    <x v="181"/>
    <x v="181"/>
    <x v="2"/>
    <x v="2"/>
    <x v="1"/>
    <x v="1"/>
    <x v="26"/>
    <x v="26"/>
    <x v="0"/>
    <n v="10437772.550000001"/>
    <n v="10437772.550000001"/>
    <n v="10437772.550000001"/>
    <n v="15451981.91"/>
    <n v="5014209.3600000003"/>
    <n v="48.039074773669029"/>
    <x v="24"/>
    <x v="1"/>
    <x v="12"/>
    <x v="12"/>
  </r>
  <r>
    <x v="0"/>
    <x v="0"/>
    <x v="0"/>
    <x v="38"/>
    <x v="0"/>
    <x v="182"/>
    <x v="182"/>
    <x v="2"/>
    <x v="2"/>
    <x v="1"/>
    <x v="1"/>
    <x v="26"/>
    <x v="26"/>
    <x v="0"/>
    <n v="20989151.969999999"/>
    <n v="20989151.969999999"/>
    <n v="20989151.969999999"/>
    <n v="34128231.569999985"/>
    <n v="13139079.6"/>
    <n v="62.59938285634319"/>
    <x v="24"/>
    <x v="1"/>
    <x v="12"/>
    <x v="12"/>
  </r>
  <r>
    <x v="0"/>
    <x v="0"/>
    <x v="0"/>
    <x v="38"/>
    <x v="0"/>
    <x v="183"/>
    <x v="183"/>
    <x v="2"/>
    <x v="2"/>
    <x v="1"/>
    <x v="1"/>
    <x v="26"/>
    <x v="26"/>
    <x v="0"/>
    <n v="18477866.100000001"/>
    <n v="18477866.100000001"/>
    <n v="18477866.100000001"/>
    <n v="29586019.38000001"/>
    <n v="11108153.279999999"/>
    <n v="60.115996186377814"/>
    <x v="24"/>
    <x v="1"/>
    <x v="12"/>
    <x v="12"/>
  </r>
  <r>
    <x v="0"/>
    <x v="0"/>
    <x v="0"/>
    <x v="38"/>
    <x v="0"/>
    <x v="184"/>
    <x v="184"/>
    <x v="2"/>
    <x v="2"/>
    <x v="1"/>
    <x v="1"/>
    <x v="26"/>
    <x v="26"/>
    <x v="0"/>
    <n v="9198430.5700000003"/>
    <n v="9198430.5700000003"/>
    <n v="9198430.5700000003"/>
    <n v="19581575.359999999"/>
    <n v="10383144.789999999"/>
    <n v="112.87952559933275"/>
    <x v="24"/>
    <x v="1"/>
    <x v="12"/>
    <x v="12"/>
  </r>
  <r>
    <x v="0"/>
    <x v="0"/>
    <x v="0"/>
    <x v="38"/>
    <x v="0"/>
    <x v="185"/>
    <x v="185"/>
    <x v="2"/>
    <x v="2"/>
    <x v="1"/>
    <x v="1"/>
    <x v="26"/>
    <x v="26"/>
    <x v="0"/>
    <n v="16255645.26"/>
    <n v="16255645.26"/>
    <n v="16255645.26"/>
    <n v="33727003.50999999"/>
    <n v="17471358.25"/>
    <n v="107.47871259833335"/>
    <x v="24"/>
    <x v="1"/>
    <x v="12"/>
    <x v="12"/>
  </r>
  <r>
    <x v="0"/>
    <x v="0"/>
    <x v="0"/>
    <x v="39"/>
    <x v="0"/>
    <x v="186"/>
    <x v="186"/>
    <x v="2"/>
    <x v="2"/>
    <x v="1"/>
    <x v="1"/>
    <x v="26"/>
    <x v="26"/>
    <x v="0"/>
    <n v="24011192.329999998"/>
    <n v="24011192.329999998"/>
    <n v="24011192.329999998"/>
    <n v="50966531.270000011"/>
    <n v="26955338.940000001"/>
    <n v="112.26155939920372"/>
    <x v="24"/>
    <x v="1"/>
    <x v="11"/>
    <x v="11"/>
  </r>
  <r>
    <x v="0"/>
    <x v="0"/>
    <x v="0"/>
    <x v="39"/>
    <x v="0"/>
    <x v="187"/>
    <x v="187"/>
    <x v="2"/>
    <x v="2"/>
    <x v="1"/>
    <x v="1"/>
    <x v="26"/>
    <x v="26"/>
    <x v="0"/>
    <n v="52333773.009999998"/>
    <n v="52333773.009999998"/>
    <n v="52333773.009999998"/>
    <n v="157966657.21000004"/>
    <n v="105632884.2"/>
    <n v="201.8445797512355"/>
    <x v="24"/>
    <x v="1"/>
    <x v="6"/>
    <x v="6"/>
  </r>
  <r>
    <x v="0"/>
    <x v="0"/>
    <x v="0"/>
    <x v="39"/>
    <x v="0"/>
    <x v="188"/>
    <x v="188"/>
    <x v="2"/>
    <x v="2"/>
    <x v="1"/>
    <x v="1"/>
    <x v="26"/>
    <x v="26"/>
    <x v="0"/>
    <n v="62429728.539999999"/>
    <n v="62429728.539999999"/>
    <n v="62429728.539999999"/>
    <n v="94743414.870000005"/>
    <n v="32313686.329999998"/>
    <n v="51.760094246278776"/>
    <x v="24"/>
    <x v="1"/>
    <x v="11"/>
    <x v="11"/>
  </r>
  <r>
    <x v="0"/>
    <x v="0"/>
    <x v="0"/>
    <x v="39"/>
    <x v="1"/>
    <x v="189"/>
    <x v="189"/>
    <x v="2"/>
    <x v="2"/>
    <x v="1"/>
    <x v="1"/>
    <x v="26"/>
    <x v="26"/>
    <x v="0"/>
    <n v="139162425.62"/>
    <n v="139162425.62"/>
    <n v="139162425.62"/>
    <n v="301550038.15000004"/>
    <n v="162387612.53"/>
    <n v="116.68926565955324"/>
    <x v="24"/>
    <x v="1"/>
    <x v="1"/>
    <x v="1"/>
  </r>
  <r>
    <x v="0"/>
    <x v="0"/>
    <x v="0"/>
    <x v="39"/>
    <x v="0"/>
    <x v="190"/>
    <x v="190"/>
    <x v="2"/>
    <x v="2"/>
    <x v="1"/>
    <x v="1"/>
    <x v="26"/>
    <x v="26"/>
    <x v="0"/>
    <n v="42894630.390000001"/>
    <n v="42894630.390000001"/>
    <n v="42894630.390000001"/>
    <n v="116905222.74999999"/>
    <n v="74010592.359999999"/>
    <n v="172.54045946332258"/>
    <x v="24"/>
    <x v="1"/>
    <x v="11"/>
    <x v="11"/>
  </r>
  <r>
    <x v="0"/>
    <x v="0"/>
    <x v="0"/>
    <x v="39"/>
    <x v="0"/>
    <x v="191"/>
    <x v="191"/>
    <x v="2"/>
    <x v="2"/>
    <x v="1"/>
    <x v="1"/>
    <x v="26"/>
    <x v="26"/>
    <x v="0"/>
    <n v="58446227.68"/>
    <n v="58446227.68"/>
    <n v="58446227.68"/>
    <n v="156610068.83000001"/>
    <n v="98163841.150000006"/>
    <n v="167.95582032677731"/>
    <x v="24"/>
    <x v="1"/>
    <x v="6"/>
    <x v="6"/>
  </r>
  <r>
    <x v="0"/>
    <x v="0"/>
    <x v="0"/>
    <x v="39"/>
    <x v="0"/>
    <x v="192"/>
    <x v="192"/>
    <x v="2"/>
    <x v="2"/>
    <x v="1"/>
    <x v="1"/>
    <x v="26"/>
    <x v="26"/>
    <x v="0"/>
    <n v="34739162"/>
    <n v="34739162"/>
    <n v="34739162"/>
    <n v="57998314.675199986"/>
    <n v="23259152.6752"/>
    <n v="66.953695299846331"/>
    <x v="24"/>
    <x v="1"/>
    <x v="12"/>
    <x v="12"/>
  </r>
  <r>
    <x v="0"/>
    <x v="0"/>
    <x v="0"/>
    <x v="39"/>
    <x v="0"/>
    <x v="193"/>
    <x v="193"/>
    <x v="2"/>
    <x v="2"/>
    <x v="1"/>
    <x v="1"/>
    <x v="26"/>
    <x v="26"/>
    <x v="0"/>
    <n v="67488232.540000007"/>
    <n v="67488232.540000007"/>
    <n v="67488232.540000007"/>
    <n v="204156982.07000002"/>
    <n v="136668749.53"/>
    <n v="202.50752521781777"/>
    <x v="24"/>
    <x v="1"/>
    <x v="6"/>
    <x v="6"/>
  </r>
  <r>
    <x v="0"/>
    <x v="0"/>
    <x v="0"/>
    <x v="39"/>
    <x v="0"/>
    <x v="194"/>
    <x v="194"/>
    <x v="2"/>
    <x v="2"/>
    <x v="1"/>
    <x v="1"/>
    <x v="26"/>
    <x v="26"/>
    <x v="0"/>
    <n v="47739747.159999996"/>
    <n v="47739747.159999996"/>
    <n v="47739747.159999996"/>
    <n v="119293682.94"/>
    <n v="71553935.780000001"/>
    <n v="149.88335723728622"/>
    <x v="24"/>
    <x v="1"/>
    <x v="6"/>
    <x v="6"/>
  </r>
  <r>
    <x v="0"/>
    <x v="0"/>
    <x v="0"/>
    <x v="39"/>
    <x v="0"/>
    <x v="195"/>
    <x v="195"/>
    <x v="2"/>
    <x v="2"/>
    <x v="1"/>
    <x v="1"/>
    <x v="26"/>
    <x v="26"/>
    <x v="0"/>
    <n v="62796549.590000004"/>
    <n v="62796549.590000004"/>
    <n v="62796549.590000004"/>
    <n v="84793419.929999977"/>
    <n v="21996870.34"/>
    <n v="35.028788179634127"/>
    <x v="24"/>
    <x v="1"/>
    <x v="11"/>
    <x v="11"/>
  </r>
  <r>
    <x v="0"/>
    <x v="0"/>
    <x v="0"/>
    <x v="39"/>
    <x v="0"/>
    <x v="196"/>
    <x v="196"/>
    <x v="2"/>
    <x v="2"/>
    <x v="1"/>
    <x v="1"/>
    <x v="26"/>
    <x v="26"/>
    <x v="0"/>
    <n v="20397402.760000002"/>
    <n v="20397402.760000002"/>
    <n v="20397402.760000002"/>
    <n v="56182157.830000013"/>
    <n v="35784755.07"/>
    <n v="175.43780201357359"/>
    <x v="24"/>
    <x v="1"/>
    <x v="11"/>
    <x v="11"/>
  </r>
  <r>
    <x v="0"/>
    <x v="0"/>
    <x v="0"/>
    <x v="39"/>
    <x v="0"/>
    <x v="197"/>
    <x v="197"/>
    <x v="2"/>
    <x v="2"/>
    <x v="1"/>
    <x v="1"/>
    <x v="26"/>
    <x v="26"/>
    <x v="0"/>
    <n v="30940432.449999999"/>
    <n v="30940432.449999999"/>
    <n v="30940432.449999999"/>
    <n v="42197500.700000003"/>
    <n v="11257068.25"/>
    <n v="36.383034620448555"/>
    <x v="24"/>
    <x v="1"/>
    <x v="11"/>
    <x v="11"/>
  </r>
  <r>
    <x v="0"/>
    <x v="0"/>
    <x v="7"/>
    <x v="40"/>
    <x v="0"/>
    <x v="198"/>
    <x v="198"/>
    <x v="2"/>
    <x v="2"/>
    <x v="1"/>
    <x v="1"/>
    <x v="26"/>
    <x v="26"/>
    <x v="0"/>
    <n v="23773063.25"/>
    <n v="23773063.25"/>
    <n v="23773063.25"/>
    <n v="38991548.079999991"/>
    <n v="15218484.83"/>
    <n v="64.015666260426073"/>
    <x v="24"/>
    <x v="1"/>
    <x v="12"/>
    <x v="12"/>
  </r>
  <r>
    <x v="0"/>
    <x v="0"/>
    <x v="7"/>
    <x v="40"/>
    <x v="0"/>
    <x v="199"/>
    <x v="199"/>
    <x v="2"/>
    <x v="2"/>
    <x v="1"/>
    <x v="1"/>
    <x v="26"/>
    <x v="26"/>
    <x v="0"/>
    <n v="52498681.859999999"/>
    <n v="52498681.859999999"/>
    <n v="52498681.859999999"/>
    <n v="72662703.209999979"/>
    <n v="20164021.350000001"/>
    <n v="38.408624056070728"/>
    <x v="24"/>
    <x v="1"/>
    <x v="7"/>
    <x v="7"/>
  </r>
  <r>
    <x v="0"/>
    <x v="0"/>
    <x v="7"/>
    <x v="40"/>
    <x v="0"/>
    <x v="200"/>
    <x v="200"/>
    <x v="2"/>
    <x v="2"/>
    <x v="1"/>
    <x v="1"/>
    <x v="26"/>
    <x v="26"/>
    <x v="0"/>
    <n v="257782536.99000001"/>
    <n v="257782536.99000001"/>
    <n v="257782536.99000001"/>
    <n v="311617011.75999987"/>
    <n v="53834474.770000003"/>
    <n v="20.883677924268536"/>
    <x v="24"/>
    <x v="1"/>
    <x v="1"/>
    <x v="1"/>
  </r>
  <r>
    <x v="0"/>
    <x v="0"/>
    <x v="7"/>
    <x v="40"/>
    <x v="0"/>
    <x v="201"/>
    <x v="201"/>
    <x v="2"/>
    <x v="2"/>
    <x v="1"/>
    <x v="1"/>
    <x v="26"/>
    <x v="26"/>
    <x v="0"/>
    <n v="91386605.870000005"/>
    <n v="91386605.870000005"/>
    <n v="91386605.870000005"/>
    <n v="116075833.52"/>
    <n v="24689227.649999999"/>
    <n v="27.016243151782131"/>
    <x v="24"/>
    <x v="1"/>
    <x v="6"/>
    <x v="6"/>
  </r>
  <r>
    <x v="0"/>
    <x v="0"/>
    <x v="7"/>
    <x v="40"/>
    <x v="0"/>
    <x v="202"/>
    <x v="202"/>
    <x v="2"/>
    <x v="2"/>
    <x v="1"/>
    <x v="1"/>
    <x v="26"/>
    <x v="26"/>
    <x v="0"/>
    <n v="45131043.75"/>
    <n v="45131043.75"/>
    <n v="45131043.75"/>
    <n v="45274960.26000002"/>
    <n v="143916.51"/>
    <n v="0.31888584451362262"/>
    <x v="24"/>
    <x v="1"/>
    <x v="11"/>
    <x v="11"/>
  </r>
  <r>
    <x v="0"/>
    <x v="0"/>
    <x v="7"/>
    <x v="40"/>
    <x v="0"/>
    <x v="203"/>
    <x v="203"/>
    <x v="2"/>
    <x v="2"/>
    <x v="1"/>
    <x v="1"/>
    <x v="26"/>
    <x v="26"/>
    <x v="0"/>
    <n v="47915034.43"/>
    <n v="47915034.43"/>
    <n v="47915034.43"/>
    <n v="42955640.539999999"/>
    <n v="-4959393.8899999997"/>
    <n v="-10.350391999081779"/>
    <x v="24"/>
    <x v="0"/>
    <x v="11"/>
    <x v="11"/>
  </r>
  <r>
    <x v="0"/>
    <x v="0"/>
    <x v="7"/>
    <x v="40"/>
    <x v="0"/>
    <x v="204"/>
    <x v="204"/>
    <x v="2"/>
    <x v="2"/>
    <x v="1"/>
    <x v="1"/>
    <x v="26"/>
    <x v="26"/>
    <x v="0"/>
    <n v="132957227.73"/>
    <n v="132957227.73"/>
    <n v="132957227.73"/>
    <n v="151557499.95000002"/>
    <n v="18600272.219999999"/>
    <n v="13.989666103577385"/>
    <x v="24"/>
    <x v="1"/>
    <x v="7"/>
    <x v="7"/>
  </r>
  <r>
    <x v="0"/>
    <x v="0"/>
    <x v="7"/>
    <x v="40"/>
    <x v="0"/>
    <x v="205"/>
    <x v="205"/>
    <x v="2"/>
    <x v="2"/>
    <x v="1"/>
    <x v="1"/>
    <x v="26"/>
    <x v="26"/>
    <x v="0"/>
    <n v="317885880.94999999"/>
    <n v="317885880.94999999"/>
    <n v="317885880.94999999"/>
    <n v="363291824.02999979"/>
    <n v="45405943.079999998"/>
    <n v="14.283724380681715"/>
    <x v="24"/>
    <x v="1"/>
    <x v="6"/>
    <x v="6"/>
  </r>
  <r>
    <x v="0"/>
    <x v="0"/>
    <x v="7"/>
    <x v="40"/>
    <x v="0"/>
    <x v="206"/>
    <x v="206"/>
    <x v="2"/>
    <x v="2"/>
    <x v="1"/>
    <x v="1"/>
    <x v="26"/>
    <x v="26"/>
    <x v="0"/>
    <n v="46234671.700000003"/>
    <n v="46234671.700000003"/>
    <n v="46234671.700000003"/>
    <n v="29083831.639999978"/>
    <n v="-17150840.059999999"/>
    <n v="-37.095191615689572"/>
    <x v="24"/>
    <x v="0"/>
    <x v="6"/>
    <x v="6"/>
  </r>
  <r>
    <x v="0"/>
    <x v="0"/>
    <x v="7"/>
    <x v="40"/>
    <x v="0"/>
    <x v="207"/>
    <x v="207"/>
    <x v="2"/>
    <x v="2"/>
    <x v="1"/>
    <x v="1"/>
    <x v="26"/>
    <x v="26"/>
    <x v="0"/>
    <n v="34227021.969999999"/>
    <n v="34227021.969999999"/>
    <n v="34227021.969999999"/>
    <n v="45494033.749999978"/>
    <n v="11267011.779999999"/>
    <n v="32.918469476764706"/>
    <x v="24"/>
    <x v="1"/>
    <x v="12"/>
    <x v="12"/>
  </r>
  <r>
    <x v="0"/>
    <x v="0"/>
    <x v="7"/>
    <x v="40"/>
    <x v="0"/>
    <x v="208"/>
    <x v="208"/>
    <x v="2"/>
    <x v="2"/>
    <x v="1"/>
    <x v="1"/>
    <x v="26"/>
    <x v="26"/>
    <x v="0"/>
    <n v="49476498.689999998"/>
    <n v="49476498.689999998"/>
    <n v="49476498.689999998"/>
    <n v="79131704.590000018"/>
    <n v="29655205.899999999"/>
    <n v="59.937963851904087"/>
    <x v="24"/>
    <x v="1"/>
    <x v="11"/>
    <x v="11"/>
  </r>
  <r>
    <x v="0"/>
    <x v="0"/>
    <x v="7"/>
    <x v="40"/>
    <x v="0"/>
    <x v="209"/>
    <x v="209"/>
    <x v="2"/>
    <x v="2"/>
    <x v="1"/>
    <x v="1"/>
    <x v="26"/>
    <x v="26"/>
    <x v="0"/>
    <n v="20544205.609999999"/>
    <n v="20544205.609999999"/>
    <n v="20544205.609999999"/>
    <n v="30824343.709999997"/>
    <n v="10280138.1"/>
    <n v="50.039112220508969"/>
    <x v="24"/>
    <x v="1"/>
    <x v="12"/>
    <x v="12"/>
  </r>
  <r>
    <x v="0"/>
    <x v="0"/>
    <x v="7"/>
    <x v="40"/>
    <x v="0"/>
    <x v="210"/>
    <x v="210"/>
    <x v="2"/>
    <x v="2"/>
    <x v="1"/>
    <x v="1"/>
    <x v="26"/>
    <x v="26"/>
    <x v="0"/>
    <n v="25921592.039999999"/>
    <n v="25921592.039999999"/>
    <n v="25921592.039999999"/>
    <n v="29826301.310000002"/>
    <n v="3904709.27"/>
    <n v="15.063539554108344"/>
    <x v="24"/>
    <x v="1"/>
    <x v="11"/>
    <x v="11"/>
  </r>
  <r>
    <x v="0"/>
    <x v="0"/>
    <x v="7"/>
    <x v="40"/>
    <x v="0"/>
    <x v="211"/>
    <x v="211"/>
    <x v="2"/>
    <x v="2"/>
    <x v="1"/>
    <x v="1"/>
    <x v="26"/>
    <x v="26"/>
    <x v="0"/>
    <n v="12608990.99"/>
    <n v="12608990.99"/>
    <n v="12608990.99"/>
    <n v="23094775.790000003"/>
    <n v="10485784.800000001"/>
    <n v="83.161172914756747"/>
    <x v="24"/>
    <x v="1"/>
    <x v="11"/>
    <x v="11"/>
  </r>
  <r>
    <x v="0"/>
    <x v="0"/>
    <x v="7"/>
    <x v="40"/>
    <x v="0"/>
    <x v="212"/>
    <x v="212"/>
    <x v="2"/>
    <x v="2"/>
    <x v="1"/>
    <x v="1"/>
    <x v="26"/>
    <x v="26"/>
    <x v="0"/>
    <n v="21951627.23"/>
    <n v="21951627.23"/>
    <n v="21951627.23"/>
    <n v="26766135.127999995"/>
    <n v="4814507.898"/>
    <n v="21.932350834658376"/>
    <x v="24"/>
    <x v="1"/>
    <x v="11"/>
    <x v="11"/>
  </r>
  <r>
    <x v="0"/>
    <x v="0"/>
    <x v="7"/>
    <x v="40"/>
    <x v="0"/>
    <x v="213"/>
    <x v="213"/>
    <x v="2"/>
    <x v="2"/>
    <x v="1"/>
    <x v="1"/>
    <x v="26"/>
    <x v="26"/>
    <x v="0"/>
    <n v="24819224.879999999"/>
    <n v="24819224.879999999"/>
    <n v="24819224.879999999"/>
    <n v="43745627.75999999"/>
    <n v="18926402.879999999"/>
    <n v="76.257026444252105"/>
    <x v="24"/>
    <x v="1"/>
    <x v="11"/>
    <x v="11"/>
  </r>
  <r>
    <x v="0"/>
    <x v="0"/>
    <x v="7"/>
    <x v="40"/>
    <x v="0"/>
    <x v="214"/>
    <x v="214"/>
    <x v="2"/>
    <x v="2"/>
    <x v="1"/>
    <x v="1"/>
    <x v="26"/>
    <x v="26"/>
    <x v="0"/>
    <n v="22750102.309999999"/>
    <n v="22750102.309999999"/>
    <n v="22750102.309999999"/>
    <n v="32141078.060000002"/>
    <n v="9390975.75"/>
    <n v="41.278828648924872"/>
    <x v="24"/>
    <x v="1"/>
    <x v="12"/>
    <x v="12"/>
  </r>
  <r>
    <x v="0"/>
    <x v="0"/>
    <x v="7"/>
    <x v="41"/>
    <x v="0"/>
    <x v="215"/>
    <x v="215"/>
    <x v="2"/>
    <x v="2"/>
    <x v="1"/>
    <x v="1"/>
    <x v="26"/>
    <x v="26"/>
    <x v="0"/>
    <n v="6691301.7699999996"/>
    <n v="6691301.7699999996"/>
    <n v="6691301.7699999996"/>
    <n v="8929253.4100000076"/>
    <n v="2237951.6400000099"/>
    <n v="33.445683918093714"/>
    <x v="24"/>
    <x v="1"/>
    <x v="11"/>
    <x v="11"/>
  </r>
  <r>
    <x v="0"/>
    <x v="0"/>
    <x v="7"/>
    <x v="41"/>
    <x v="0"/>
    <x v="216"/>
    <x v="216"/>
    <x v="2"/>
    <x v="2"/>
    <x v="1"/>
    <x v="1"/>
    <x v="26"/>
    <x v="26"/>
    <x v="0"/>
    <n v="10771760.539999999"/>
    <n v="10771760.539999999"/>
    <n v="10771760.539999999"/>
    <n v="51827816.500000007"/>
    <n v="41056055.960000001"/>
    <n v="381.14527154165643"/>
    <x v="24"/>
    <x v="1"/>
    <x v="12"/>
    <x v="12"/>
  </r>
  <r>
    <x v="0"/>
    <x v="0"/>
    <x v="7"/>
    <x v="41"/>
    <x v="0"/>
    <x v="217"/>
    <x v="217"/>
    <x v="2"/>
    <x v="2"/>
    <x v="1"/>
    <x v="1"/>
    <x v="26"/>
    <x v="26"/>
    <x v="0"/>
    <n v="56222789.460000001"/>
    <n v="56222789.460000001"/>
    <n v="56222789.460000001"/>
    <n v="127282392.31999998"/>
    <n v="71059602.859999999"/>
    <n v="126.38932280397744"/>
    <x v="24"/>
    <x v="1"/>
    <x v="8"/>
    <x v="8"/>
  </r>
  <r>
    <x v="0"/>
    <x v="0"/>
    <x v="7"/>
    <x v="41"/>
    <x v="0"/>
    <x v="218"/>
    <x v="218"/>
    <x v="2"/>
    <x v="2"/>
    <x v="1"/>
    <x v="1"/>
    <x v="26"/>
    <x v="26"/>
    <x v="0"/>
    <n v="12356715.789999999"/>
    <n v="12356715.789999999"/>
    <n v="12356715.789999999"/>
    <n v="18465148.750000004"/>
    <n v="6108432.96"/>
    <n v="49.434113916769142"/>
    <x v="24"/>
    <x v="1"/>
    <x v="8"/>
    <x v="8"/>
  </r>
  <r>
    <x v="0"/>
    <x v="0"/>
    <x v="7"/>
    <x v="41"/>
    <x v="0"/>
    <x v="219"/>
    <x v="219"/>
    <x v="2"/>
    <x v="2"/>
    <x v="1"/>
    <x v="1"/>
    <x v="26"/>
    <x v="26"/>
    <x v="0"/>
    <n v="53947207.75"/>
    <n v="53947207.75"/>
    <n v="53947207.75"/>
    <n v="70221728.769999981"/>
    <n v="16274521.02"/>
    <n v="30.167494665189601"/>
    <x v="24"/>
    <x v="1"/>
    <x v="11"/>
    <x v="11"/>
  </r>
  <r>
    <x v="0"/>
    <x v="0"/>
    <x v="7"/>
    <x v="41"/>
    <x v="0"/>
    <x v="220"/>
    <x v="220"/>
    <x v="2"/>
    <x v="2"/>
    <x v="1"/>
    <x v="1"/>
    <x v="26"/>
    <x v="26"/>
    <x v="0"/>
    <n v="29734209.920000002"/>
    <n v="29734209.920000002"/>
    <n v="29734209.920000002"/>
    <n v="34034133.140000001"/>
    <n v="4299923.22"/>
    <n v="14.461198839884965"/>
    <x v="24"/>
    <x v="1"/>
    <x v="11"/>
    <x v="11"/>
  </r>
  <r>
    <x v="0"/>
    <x v="0"/>
    <x v="7"/>
    <x v="41"/>
    <x v="0"/>
    <x v="221"/>
    <x v="221"/>
    <x v="2"/>
    <x v="2"/>
    <x v="1"/>
    <x v="1"/>
    <x v="26"/>
    <x v="26"/>
    <x v="0"/>
    <n v="38005933.939999998"/>
    <n v="38005933.939999998"/>
    <n v="38005933.939999998"/>
    <n v="38543173.080000013"/>
    <n v="537239.14"/>
    <n v="1.4135664731937383"/>
    <x v="24"/>
    <x v="1"/>
    <x v="8"/>
    <x v="8"/>
  </r>
  <r>
    <x v="0"/>
    <x v="0"/>
    <x v="7"/>
    <x v="41"/>
    <x v="0"/>
    <x v="222"/>
    <x v="222"/>
    <x v="2"/>
    <x v="2"/>
    <x v="1"/>
    <x v="1"/>
    <x v="26"/>
    <x v="26"/>
    <x v="0"/>
    <n v="38690053.450000003"/>
    <n v="38690053.450000003"/>
    <n v="38690053.450000003"/>
    <n v="51824685.589999966"/>
    <n v="13134632.140000001"/>
    <n v="33.948343227217748"/>
    <x v="24"/>
    <x v="1"/>
    <x v="6"/>
    <x v="6"/>
  </r>
  <r>
    <x v="0"/>
    <x v="0"/>
    <x v="7"/>
    <x v="41"/>
    <x v="0"/>
    <x v="223"/>
    <x v="223"/>
    <x v="2"/>
    <x v="2"/>
    <x v="1"/>
    <x v="1"/>
    <x v="26"/>
    <x v="26"/>
    <x v="0"/>
    <n v="14050575.42"/>
    <n v="14050575.42"/>
    <n v="14050575.42"/>
    <n v="16755729.050000001"/>
    <n v="2705153.63"/>
    <n v="19.252973982470536"/>
    <x v="24"/>
    <x v="1"/>
    <x v="11"/>
    <x v="11"/>
  </r>
  <r>
    <x v="0"/>
    <x v="0"/>
    <x v="7"/>
    <x v="41"/>
    <x v="0"/>
    <x v="224"/>
    <x v="224"/>
    <x v="2"/>
    <x v="2"/>
    <x v="1"/>
    <x v="1"/>
    <x v="26"/>
    <x v="26"/>
    <x v="0"/>
    <n v="9647871.3000000007"/>
    <n v="9647871.3000000007"/>
    <n v="9647871.3000000007"/>
    <n v="29247734.529999997"/>
    <n v="19599863.23"/>
    <n v="203.15220446607739"/>
    <x v="24"/>
    <x v="1"/>
    <x v="8"/>
    <x v="8"/>
  </r>
  <r>
    <x v="0"/>
    <x v="0"/>
    <x v="7"/>
    <x v="41"/>
    <x v="1"/>
    <x v="225"/>
    <x v="225"/>
    <x v="2"/>
    <x v="2"/>
    <x v="1"/>
    <x v="1"/>
    <x v="26"/>
    <x v="26"/>
    <x v="0"/>
    <n v="-21949344.5"/>
    <n v="-21949344.5"/>
    <n v="-21949344.5"/>
    <n v="81369358.329999864"/>
    <n v="103318702.82999989"/>
    <n v="-470.71429777777604"/>
    <x v="24"/>
    <x v="1"/>
    <x v="1"/>
    <x v="1"/>
  </r>
  <r>
    <x v="0"/>
    <x v="0"/>
    <x v="7"/>
    <x v="41"/>
    <x v="0"/>
    <x v="226"/>
    <x v="226"/>
    <x v="2"/>
    <x v="2"/>
    <x v="1"/>
    <x v="1"/>
    <x v="26"/>
    <x v="26"/>
    <x v="0"/>
    <n v="22965201.48"/>
    <n v="22965201.48"/>
    <n v="22965201.48"/>
    <n v="44059998.850000016"/>
    <n v="21094797.370000001"/>
    <n v="91.855485737284283"/>
    <x v="24"/>
    <x v="1"/>
    <x v="6"/>
    <x v="6"/>
  </r>
  <r>
    <x v="0"/>
    <x v="0"/>
    <x v="7"/>
    <x v="41"/>
    <x v="0"/>
    <x v="227"/>
    <x v="227"/>
    <x v="2"/>
    <x v="2"/>
    <x v="1"/>
    <x v="1"/>
    <x v="26"/>
    <x v="26"/>
    <x v="0"/>
    <n v="-760244.77"/>
    <n v="-760244.77"/>
    <n v="-760244.77"/>
    <n v="9496513.879999999"/>
    <n v="10256758.65"/>
    <n v="-1349.1389950633925"/>
    <x v="24"/>
    <x v="1"/>
    <x v="12"/>
    <x v="12"/>
  </r>
  <r>
    <x v="0"/>
    <x v="0"/>
    <x v="7"/>
    <x v="41"/>
    <x v="0"/>
    <x v="228"/>
    <x v="228"/>
    <x v="2"/>
    <x v="2"/>
    <x v="1"/>
    <x v="1"/>
    <x v="26"/>
    <x v="26"/>
    <x v="0"/>
    <n v="5441273.1399999997"/>
    <n v="5441273.1399999997"/>
    <n v="5441273.1399999997"/>
    <n v="6952983.0099999961"/>
    <n v="1511709.87"/>
    <n v="27.782282401651315"/>
    <x v="24"/>
    <x v="1"/>
    <x v="11"/>
    <x v="11"/>
  </r>
  <r>
    <x v="0"/>
    <x v="0"/>
    <x v="7"/>
    <x v="41"/>
    <x v="0"/>
    <x v="229"/>
    <x v="229"/>
    <x v="2"/>
    <x v="2"/>
    <x v="1"/>
    <x v="1"/>
    <x v="26"/>
    <x v="26"/>
    <x v="0"/>
    <n v="6725008.9400000004"/>
    <n v="6725008.9400000004"/>
    <n v="6725008.9400000004"/>
    <n v="19360330.420000009"/>
    <n v="12635321.48"/>
    <n v="187.88557149486851"/>
    <x v="24"/>
    <x v="1"/>
    <x v="11"/>
    <x v="11"/>
  </r>
  <r>
    <x v="0"/>
    <x v="0"/>
    <x v="7"/>
    <x v="41"/>
    <x v="0"/>
    <x v="230"/>
    <x v="230"/>
    <x v="2"/>
    <x v="2"/>
    <x v="1"/>
    <x v="1"/>
    <x v="26"/>
    <x v="26"/>
    <x v="0"/>
    <n v="20490313.609999999"/>
    <n v="20490313.609999999"/>
    <n v="20490313.609999999"/>
    <n v="36481506.479999982"/>
    <n v="15991192.869999999"/>
    <n v="78.042694584214317"/>
    <x v="24"/>
    <x v="1"/>
    <x v="12"/>
    <x v="12"/>
  </r>
  <r>
    <x v="0"/>
    <x v="0"/>
    <x v="7"/>
    <x v="41"/>
    <x v="0"/>
    <x v="231"/>
    <x v="231"/>
    <x v="2"/>
    <x v="2"/>
    <x v="1"/>
    <x v="1"/>
    <x v="26"/>
    <x v="26"/>
    <x v="0"/>
    <n v="33725498.729999997"/>
    <n v="33725498.729999997"/>
    <n v="33725498.729999997"/>
    <n v="53801728.669999979"/>
    <n v="20076229.940000001"/>
    <n v="59.528341154348887"/>
    <x v="24"/>
    <x v="1"/>
    <x v="11"/>
    <x v="11"/>
  </r>
  <r>
    <x v="0"/>
    <x v="0"/>
    <x v="7"/>
    <x v="41"/>
    <x v="0"/>
    <x v="232"/>
    <x v="232"/>
    <x v="2"/>
    <x v="2"/>
    <x v="1"/>
    <x v="1"/>
    <x v="26"/>
    <x v="26"/>
    <x v="0"/>
    <n v="7812616.5599999996"/>
    <n v="7812616.5599999996"/>
    <n v="7812616.5599999996"/>
    <n v="6921730.5899999933"/>
    <n v="-890885.97000000998"/>
    <n v="-11.4031702843485"/>
    <x v="24"/>
    <x v="0"/>
    <x v="12"/>
    <x v="12"/>
  </r>
  <r>
    <x v="0"/>
    <x v="0"/>
    <x v="7"/>
    <x v="42"/>
    <x v="0"/>
    <x v="233"/>
    <x v="233"/>
    <x v="2"/>
    <x v="2"/>
    <x v="1"/>
    <x v="1"/>
    <x v="26"/>
    <x v="26"/>
    <x v="0"/>
    <n v="7419831.7699999996"/>
    <n v="7419831.7699999996"/>
    <n v="7419831.7699999996"/>
    <n v="22900847.249999996"/>
    <n v="15481015.48"/>
    <n v="208.64375311840794"/>
    <x v="24"/>
    <x v="1"/>
    <x v="12"/>
    <x v="12"/>
  </r>
  <r>
    <x v="0"/>
    <x v="0"/>
    <x v="7"/>
    <x v="42"/>
    <x v="0"/>
    <x v="234"/>
    <x v="234"/>
    <x v="2"/>
    <x v="2"/>
    <x v="1"/>
    <x v="1"/>
    <x v="26"/>
    <x v="26"/>
    <x v="0"/>
    <n v="42282704.689999998"/>
    <n v="42282704.689999998"/>
    <n v="42282704.689999998"/>
    <n v="52060065.370000005"/>
    <n v="9777360.6799999997"/>
    <n v="23.123782529248604"/>
    <x v="24"/>
    <x v="1"/>
    <x v="11"/>
    <x v="11"/>
  </r>
  <r>
    <x v="0"/>
    <x v="0"/>
    <x v="7"/>
    <x v="42"/>
    <x v="0"/>
    <x v="235"/>
    <x v="235"/>
    <x v="2"/>
    <x v="2"/>
    <x v="1"/>
    <x v="1"/>
    <x v="26"/>
    <x v="26"/>
    <x v="0"/>
    <n v="-486150.58"/>
    <n v="-486150.58"/>
    <n v="-486150.58"/>
    <n v="34162435.890000001"/>
    <n v="34648586.469999999"/>
    <n v="-7127.1305425574101"/>
    <x v="24"/>
    <x v="1"/>
    <x v="11"/>
    <x v="11"/>
  </r>
  <r>
    <x v="0"/>
    <x v="0"/>
    <x v="7"/>
    <x v="42"/>
    <x v="0"/>
    <x v="236"/>
    <x v="236"/>
    <x v="2"/>
    <x v="2"/>
    <x v="1"/>
    <x v="1"/>
    <x v="26"/>
    <x v="26"/>
    <x v="0"/>
    <n v="31014526.030000001"/>
    <n v="31014526.030000001"/>
    <n v="31014526.030000001"/>
    <n v="45399860.080000006"/>
    <n v="14385334.050000001"/>
    <n v="46.382569367931751"/>
    <x v="24"/>
    <x v="1"/>
    <x v="12"/>
    <x v="12"/>
  </r>
  <r>
    <x v="0"/>
    <x v="0"/>
    <x v="7"/>
    <x v="42"/>
    <x v="0"/>
    <x v="237"/>
    <x v="237"/>
    <x v="2"/>
    <x v="2"/>
    <x v="1"/>
    <x v="1"/>
    <x v="26"/>
    <x v="26"/>
    <x v="0"/>
    <n v="3869113.09"/>
    <n v="3869113.09"/>
    <n v="3869113.09"/>
    <n v="33328262.75000003"/>
    <n v="29459149.66"/>
    <n v="761.39283021060521"/>
    <x v="24"/>
    <x v="1"/>
    <x v="11"/>
    <x v="11"/>
  </r>
  <r>
    <x v="0"/>
    <x v="0"/>
    <x v="7"/>
    <x v="42"/>
    <x v="0"/>
    <x v="238"/>
    <x v="238"/>
    <x v="2"/>
    <x v="2"/>
    <x v="1"/>
    <x v="1"/>
    <x v="26"/>
    <x v="26"/>
    <x v="0"/>
    <n v="2381942.2599999998"/>
    <n v="2381942.2599999998"/>
    <n v="2381942.2599999998"/>
    <n v="19314978.440000005"/>
    <n v="16933036.18"/>
    <n v="710.89196679351915"/>
    <x v="24"/>
    <x v="1"/>
    <x v="12"/>
    <x v="12"/>
  </r>
  <r>
    <x v="0"/>
    <x v="0"/>
    <x v="7"/>
    <x v="42"/>
    <x v="0"/>
    <x v="239"/>
    <x v="239"/>
    <x v="2"/>
    <x v="2"/>
    <x v="1"/>
    <x v="1"/>
    <x v="26"/>
    <x v="26"/>
    <x v="0"/>
    <n v="8827450.5700000003"/>
    <n v="8827450.5700000003"/>
    <n v="8827450.5700000003"/>
    <n v="22009483.840000004"/>
    <n v="13182033.27"/>
    <n v="149.3300151099005"/>
    <x v="24"/>
    <x v="1"/>
    <x v="12"/>
    <x v="12"/>
  </r>
  <r>
    <x v="0"/>
    <x v="0"/>
    <x v="0"/>
    <x v="0"/>
    <x v="0"/>
    <x v="240"/>
    <x v="240"/>
    <x v="2"/>
    <x v="2"/>
    <x v="1"/>
    <x v="1"/>
    <x v="26"/>
    <x v="26"/>
    <x v="0"/>
    <n v="17249653.489999998"/>
    <n v="17249653.489999998"/>
    <n v="17249653.489999998"/>
    <n v="21643542.859999996"/>
    <n v="4393889.37"/>
    <n v="25.472334111216977"/>
    <x v="24"/>
    <x v="1"/>
    <x v="11"/>
    <x v="11"/>
  </r>
  <r>
    <x v="0"/>
    <x v="0"/>
    <x v="0"/>
    <x v="0"/>
    <x v="0"/>
    <x v="241"/>
    <x v="241"/>
    <x v="2"/>
    <x v="2"/>
    <x v="1"/>
    <x v="1"/>
    <x v="26"/>
    <x v="26"/>
    <x v="0"/>
    <n v="32342277.690000001"/>
    <n v="32342277.690000001"/>
    <n v="32342277.690000001"/>
    <n v="39666963.960000001"/>
    <n v="7324686.2699999996"/>
    <n v="22.647403934277456"/>
    <x v="24"/>
    <x v="1"/>
    <x v="11"/>
    <x v="11"/>
  </r>
  <r>
    <x v="0"/>
    <x v="0"/>
    <x v="0"/>
    <x v="0"/>
    <x v="0"/>
    <x v="242"/>
    <x v="242"/>
    <x v="2"/>
    <x v="2"/>
    <x v="1"/>
    <x v="1"/>
    <x v="26"/>
    <x v="26"/>
    <x v="0"/>
    <n v="15169925.92"/>
    <n v="15169925.92"/>
    <n v="15169925.92"/>
    <n v="8822531.1499999929"/>
    <n v="-6347394.7700000098"/>
    <n v="-41.84196286437772"/>
    <x v="24"/>
    <x v="0"/>
    <x v="8"/>
    <x v="8"/>
  </r>
  <r>
    <x v="0"/>
    <x v="0"/>
    <x v="0"/>
    <x v="0"/>
    <x v="0"/>
    <x v="243"/>
    <x v="243"/>
    <x v="2"/>
    <x v="2"/>
    <x v="1"/>
    <x v="1"/>
    <x v="26"/>
    <x v="26"/>
    <x v="0"/>
    <n v="44648226.380000003"/>
    <n v="44648226.380000003"/>
    <n v="44648226.380000003"/>
    <n v="34768303.650000006"/>
    <n v="-9879922.7300000004"/>
    <n v="-22.128365516498263"/>
    <x v="24"/>
    <x v="0"/>
    <x v="6"/>
    <x v="6"/>
  </r>
  <r>
    <x v="0"/>
    <x v="0"/>
    <x v="0"/>
    <x v="0"/>
    <x v="0"/>
    <x v="244"/>
    <x v="244"/>
    <x v="2"/>
    <x v="2"/>
    <x v="1"/>
    <x v="1"/>
    <x v="26"/>
    <x v="26"/>
    <x v="0"/>
    <n v="33542481.760000002"/>
    <n v="33542481.760000002"/>
    <n v="33542481.760000002"/>
    <n v="33713868.61999999"/>
    <n v="171386.86"/>
    <n v="0.51095461935789688"/>
    <x v="24"/>
    <x v="1"/>
    <x v="7"/>
    <x v="7"/>
  </r>
  <r>
    <x v="0"/>
    <x v="0"/>
    <x v="0"/>
    <x v="0"/>
    <x v="0"/>
    <x v="245"/>
    <x v="245"/>
    <x v="2"/>
    <x v="2"/>
    <x v="1"/>
    <x v="1"/>
    <x v="26"/>
    <x v="26"/>
    <x v="0"/>
    <n v="6038580.3600000003"/>
    <n v="6038580.3600000003"/>
    <n v="6038580.3600000003"/>
    <n v="16738933.990000006"/>
    <n v="10700353.630000001"/>
    <n v="177.1998216812668"/>
    <x v="24"/>
    <x v="1"/>
    <x v="9"/>
    <x v="9"/>
  </r>
  <r>
    <x v="0"/>
    <x v="0"/>
    <x v="0"/>
    <x v="0"/>
    <x v="0"/>
    <x v="246"/>
    <x v="246"/>
    <x v="2"/>
    <x v="2"/>
    <x v="1"/>
    <x v="1"/>
    <x v="26"/>
    <x v="26"/>
    <x v="0"/>
    <n v="6545168.6699999999"/>
    <n v="6545168.6699999999"/>
    <n v="6545168.6699999999"/>
    <n v="15295359.820000006"/>
    <n v="8750191.1500000004"/>
    <n v="133.68931483930726"/>
    <x v="24"/>
    <x v="1"/>
    <x v="12"/>
    <x v="12"/>
  </r>
  <r>
    <x v="0"/>
    <x v="0"/>
    <x v="0"/>
    <x v="0"/>
    <x v="0"/>
    <x v="247"/>
    <x v="247"/>
    <x v="2"/>
    <x v="2"/>
    <x v="1"/>
    <x v="1"/>
    <x v="26"/>
    <x v="26"/>
    <x v="0"/>
    <n v="32295172.600000001"/>
    <n v="32295172.600000001"/>
    <n v="32295172.600000001"/>
    <n v="45996778.270000018"/>
    <n v="13701605.67"/>
    <n v="42.426172603889405"/>
    <x v="24"/>
    <x v="1"/>
    <x v="11"/>
    <x v="11"/>
  </r>
  <r>
    <x v="0"/>
    <x v="0"/>
    <x v="0"/>
    <x v="0"/>
    <x v="0"/>
    <x v="248"/>
    <x v="248"/>
    <x v="2"/>
    <x v="2"/>
    <x v="1"/>
    <x v="1"/>
    <x v="26"/>
    <x v="26"/>
    <x v="0"/>
    <n v="48501420.479999997"/>
    <n v="48501420.479999997"/>
    <n v="48501420.479999997"/>
    <n v="167213974.75000003"/>
    <n v="118712554.27"/>
    <n v="244.76098451374673"/>
    <x v="24"/>
    <x v="1"/>
    <x v="1"/>
    <x v="1"/>
  </r>
  <r>
    <x v="0"/>
    <x v="0"/>
    <x v="0"/>
    <x v="0"/>
    <x v="0"/>
    <x v="249"/>
    <x v="249"/>
    <x v="2"/>
    <x v="2"/>
    <x v="1"/>
    <x v="1"/>
    <x v="26"/>
    <x v="26"/>
    <x v="0"/>
    <n v="13979395.75"/>
    <n v="13979395.75"/>
    <n v="13979395.75"/>
    <n v="13494326.239999989"/>
    <n v="-485069.51"/>
    <n v="-3.4698889614023556"/>
    <x v="24"/>
    <x v="0"/>
    <x v="11"/>
    <x v="11"/>
  </r>
  <r>
    <x v="0"/>
    <x v="0"/>
    <x v="0"/>
    <x v="0"/>
    <x v="0"/>
    <x v="250"/>
    <x v="250"/>
    <x v="2"/>
    <x v="2"/>
    <x v="1"/>
    <x v="1"/>
    <x v="26"/>
    <x v="26"/>
    <x v="0"/>
    <n v="109453101.79000001"/>
    <n v="109453101.79000001"/>
    <n v="109453101.79000001"/>
    <n v="259297908.37500015"/>
    <n v="149844806.58500001"/>
    <n v="136.90320706716631"/>
    <x v="24"/>
    <x v="1"/>
    <x v="6"/>
    <x v="6"/>
  </r>
  <r>
    <x v="0"/>
    <x v="0"/>
    <x v="0"/>
    <x v="0"/>
    <x v="0"/>
    <x v="251"/>
    <x v="251"/>
    <x v="2"/>
    <x v="2"/>
    <x v="1"/>
    <x v="1"/>
    <x v="26"/>
    <x v="26"/>
    <x v="0"/>
    <n v="12322126.630000001"/>
    <n v="12322126.630000001"/>
    <n v="12322126.630000001"/>
    <n v="23900392.440000001"/>
    <n v="11578265.810000001"/>
    <n v="93.963210715681456"/>
    <x v="24"/>
    <x v="1"/>
    <x v="11"/>
    <x v="11"/>
  </r>
  <r>
    <x v="0"/>
    <x v="0"/>
    <x v="0"/>
    <x v="0"/>
    <x v="0"/>
    <x v="252"/>
    <x v="252"/>
    <x v="2"/>
    <x v="2"/>
    <x v="1"/>
    <x v="1"/>
    <x v="26"/>
    <x v="26"/>
    <x v="0"/>
    <n v="39125189.700000003"/>
    <n v="39125189.700000003"/>
    <n v="39125189.700000003"/>
    <n v="56852397.570000015"/>
    <n v="17727207.870000001"/>
    <n v="45.308937811999925"/>
    <x v="24"/>
    <x v="1"/>
    <x v="12"/>
    <x v="12"/>
  </r>
  <r>
    <x v="0"/>
    <x v="0"/>
    <x v="0"/>
    <x v="0"/>
    <x v="0"/>
    <x v="253"/>
    <x v="253"/>
    <x v="2"/>
    <x v="2"/>
    <x v="1"/>
    <x v="1"/>
    <x v="26"/>
    <x v="26"/>
    <x v="0"/>
    <n v="8391351.0199999996"/>
    <n v="8391351.0199999996"/>
    <n v="8391351.0199999996"/>
    <n v="13257260.349999998"/>
    <n v="4865909.33"/>
    <n v="57.987197989960855"/>
    <x v="24"/>
    <x v="1"/>
    <x v="12"/>
    <x v="12"/>
  </r>
  <r>
    <x v="0"/>
    <x v="0"/>
    <x v="7"/>
    <x v="43"/>
    <x v="0"/>
    <x v="254"/>
    <x v="254"/>
    <x v="2"/>
    <x v="2"/>
    <x v="1"/>
    <x v="1"/>
    <x v="26"/>
    <x v="26"/>
    <x v="0"/>
    <n v="7111103.29"/>
    <n v="7111103.29"/>
    <n v="7111103.29"/>
    <n v="6861433.0399999972"/>
    <n v="-249670.25"/>
    <n v="-3.5109917521673353"/>
    <x v="24"/>
    <x v="0"/>
    <x v="11"/>
    <x v="11"/>
  </r>
  <r>
    <x v="0"/>
    <x v="0"/>
    <x v="7"/>
    <x v="43"/>
    <x v="0"/>
    <x v="255"/>
    <x v="255"/>
    <x v="2"/>
    <x v="2"/>
    <x v="1"/>
    <x v="1"/>
    <x v="26"/>
    <x v="26"/>
    <x v="0"/>
    <n v="17907258.91"/>
    <n v="17907258.91"/>
    <n v="17907258.91"/>
    <n v="18918513.069999997"/>
    <n v="1011254.16"/>
    <n v="5.6471745066202326"/>
    <x v="24"/>
    <x v="1"/>
    <x v="11"/>
    <x v="11"/>
  </r>
  <r>
    <x v="0"/>
    <x v="0"/>
    <x v="7"/>
    <x v="43"/>
    <x v="0"/>
    <x v="256"/>
    <x v="256"/>
    <x v="2"/>
    <x v="2"/>
    <x v="1"/>
    <x v="1"/>
    <x v="26"/>
    <x v="26"/>
    <x v="0"/>
    <n v="5690154.7800000003"/>
    <n v="5690154.7800000003"/>
    <n v="5690154.7800000003"/>
    <n v="6847480.1999999965"/>
    <n v="1157325.42"/>
    <n v="20.339085046821872"/>
    <x v="24"/>
    <x v="1"/>
    <x v="12"/>
    <x v="12"/>
  </r>
  <r>
    <x v="0"/>
    <x v="0"/>
    <x v="7"/>
    <x v="43"/>
    <x v="0"/>
    <x v="257"/>
    <x v="257"/>
    <x v="2"/>
    <x v="2"/>
    <x v="1"/>
    <x v="1"/>
    <x v="26"/>
    <x v="26"/>
    <x v="0"/>
    <n v="15652043.220000001"/>
    <n v="15652043.220000001"/>
    <n v="15652043.220000001"/>
    <n v="16408960.539999999"/>
    <n v="756917.32"/>
    <n v="4.8359010345232107"/>
    <x v="24"/>
    <x v="1"/>
    <x v="12"/>
    <x v="12"/>
  </r>
  <r>
    <x v="0"/>
    <x v="0"/>
    <x v="7"/>
    <x v="43"/>
    <x v="0"/>
    <x v="258"/>
    <x v="258"/>
    <x v="2"/>
    <x v="2"/>
    <x v="1"/>
    <x v="1"/>
    <x v="26"/>
    <x v="26"/>
    <x v="0"/>
    <n v="-4645194.24"/>
    <n v="-4645194.24"/>
    <n v="-4645194.24"/>
    <n v="4302106.5899999905"/>
    <n v="8947300.8299999908"/>
    <n v="-192.614137702883"/>
    <x v="24"/>
    <x v="1"/>
    <x v="11"/>
    <x v="11"/>
  </r>
  <r>
    <x v="0"/>
    <x v="0"/>
    <x v="7"/>
    <x v="43"/>
    <x v="0"/>
    <x v="259"/>
    <x v="259"/>
    <x v="2"/>
    <x v="2"/>
    <x v="1"/>
    <x v="1"/>
    <x v="26"/>
    <x v="26"/>
    <x v="0"/>
    <n v="9798485.0199999996"/>
    <n v="9798485.0199999996"/>
    <n v="9798485.0199999996"/>
    <n v="14475519.480000004"/>
    <n v="4677034.46"/>
    <n v="47.732220342772948"/>
    <x v="24"/>
    <x v="1"/>
    <x v="12"/>
    <x v="12"/>
  </r>
  <r>
    <x v="0"/>
    <x v="0"/>
    <x v="8"/>
    <x v="44"/>
    <x v="0"/>
    <x v="260"/>
    <x v="260"/>
    <x v="2"/>
    <x v="2"/>
    <x v="1"/>
    <x v="1"/>
    <x v="26"/>
    <x v="26"/>
    <x v="0"/>
    <n v="-347167.56"/>
    <n v="-347167.56"/>
    <n v="-347167.56"/>
    <n v="22401572.500000004"/>
    <n v="22748740.059999999"/>
    <n v="-6552.6687055668444"/>
    <x v="24"/>
    <x v="1"/>
    <x v="7"/>
    <x v="7"/>
  </r>
  <r>
    <x v="0"/>
    <x v="0"/>
    <x v="8"/>
    <x v="44"/>
    <x v="0"/>
    <x v="261"/>
    <x v="261"/>
    <x v="2"/>
    <x v="2"/>
    <x v="1"/>
    <x v="1"/>
    <x v="26"/>
    <x v="26"/>
    <x v="0"/>
    <n v="965403.22"/>
    <n v="965403.22"/>
    <n v="965403.22"/>
    <n v="27798739.520000007"/>
    <n v="26833336.300000001"/>
    <n v="2779.4952144452136"/>
    <x v="24"/>
    <x v="1"/>
    <x v="11"/>
    <x v="11"/>
  </r>
  <r>
    <x v="0"/>
    <x v="0"/>
    <x v="8"/>
    <x v="44"/>
    <x v="0"/>
    <x v="262"/>
    <x v="262"/>
    <x v="2"/>
    <x v="2"/>
    <x v="1"/>
    <x v="1"/>
    <x v="26"/>
    <x v="26"/>
    <x v="0"/>
    <n v="4524642.72"/>
    <n v="4524642.72"/>
    <n v="4524642.72"/>
    <n v="13986837.209999997"/>
    <n v="9462194.4900000002"/>
    <n v="209.12578242199862"/>
    <x v="24"/>
    <x v="1"/>
    <x v="7"/>
    <x v="7"/>
  </r>
  <r>
    <x v="0"/>
    <x v="0"/>
    <x v="8"/>
    <x v="44"/>
    <x v="0"/>
    <x v="263"/>
    <x v="263"/>
    <x v="2"/>
    <x v="2"/>
    <x v="1"/>
    <x v="1"/>
    <x v="26"/>
    <x v="26"/>
    <x v="0"/>
    <n v="6980337.2400000002"/>
    <n v="6980337.2400000002"/>
    <n v="6980337.2400000002"/>
    <n v="35942357.659999989"/>
    <n v="28962020.420000002"/>
    <n v="414.90861292541211"/>
    <x v="24"/>
    <x v="1"/>
    <x v="11"/>
    <x v="11"/>
  </r>
  <r>
    <x v="0"/>
    <x v="0"/>
    <x v="9"/>
    <x v="45"/>
    <x v="0"/>
    <x v="264"/>
    <x v="264"/>
    <x v="2"/>
    <x v="2"/>
    <x v="1"/>
    <x v="1"/>
    <x v="26"/>
    <x v="26"/>
    <x v="0"/>
    <n v="39200568.68"/>
    <n v="39200568.68"/>
    <n v="39200568.68"/>
    <n v="41319203.099999987"/>
    <n v="2118634.42"/>
    <n v="5.4046012375349042"/>
    <x v="24"/>
    <x v="1"/>
    <x v="11"/>
    <x v="11"/>
  </r>
  <r>
    <x v="0"/>
    <x v="0"/>
    <x v="9"/>
    <x v="45"/>
    <x v="0"/>
    <x v="265"/>
    <x v="265"/>
    <x v="2"/>
    <x v="2"/>
    <x v="1"/>
    <x v="1"/>
    <x v="26"/>
    <x v="26"/>
    <x v="0"/>
    <n v="13388.16"/>
    <n v="13388.16"/>
    <n v="13388.16"/>
    <n v="2049257.3600000022"/>
    <n v="2035869.2"/>
    <n v="15206.489913475787"/>
    <x v="24"/>
    <x v="1"/>
    <x v="12"/>
    <x v="12"/>
  </r>
  <r>
    <x v="0"/>
    <x v="0"/>
    <x v="9"/>
    <x v="45"/>
    <x v="0"/>
    <x v="266"/>
    <x v="266"/>
    <x v="2"/>
    <x v="2"/>
    <x v="1"/>
    <x v="1"/>
    <x v="26"/>
    <x v="26"/>
    <x v="0"/>
    <n v="37842126.170000002"/>
    <n v="37842126.170000002"/>
    <n v="37842126.170000002"/>
    <n v="36371055.830000006"/>
    <n v="-1471070.34"/>
    <n v="-3.8873881805463051"/>
    <x v="24"/>
    <x v="0"/>
    <x v="7"/>
    <x v="7"/>
  </r>
  <r>
    <x v="0"/>
    <x v="0"/>
    <x v="9"/>
    <x v="45"/>
    <x v="1"/>
    <x v="267"/>
    <x v="267"/>
    <x v="2"/>
    <x v="2"/>
    <x v="1"/>
    <x v="1"/>
    <x v="26"/>
    <x v="26"/>
    <x v="0"/>
    <n v="-26098987.440000001"/>
    <n v="-26098987.440000001"/>
    <n v="-26098987.440000001"/>
    <n v="174505103.03000015"/>
    <n v="200604090.47"/>
    <n v="-768.62786700509639"/>
    <x v="24"/>
    <x v="1"/>
    <x v="1"/>
    <x v="1"/>
  </r>
  <r>
    <x v="0"/>
    <x v="0"/>
    <x v="9"/>
    <x v="45"/>
    <x v="0"/>
    <x v="268"/>
    <x v="268"/>
    <x v="2"/>
    <x v="2"/>
    <x v="1"/>
    <x v="1"/>
    <x v="26"/>
    <x v="26"/>
    <x v="0"/>
    <n v="3421253.22"/>
    <n v="3421253.22"/>
    <n v="3421253.22"/>
    <n v="4643914.3299999991"/>
    <n v="1222661.1100000001"/>
    <n v="35.737229353634341"/>
    <x v="24"/>
    <x v="1"/>
    <x v="11"/>
    <x v="11"/>
  </r>
  <r>
    <x v="0"/>
    <x v="0"/>
    <x v="9"/>
    <x v="45"/>
    <x v="0"/>
    <x v="269"/>
    <x v="269"/>
    <x v="2"/>
    <x v="2"/>
    <x v="1"/>
    <x v="1"/>
    <x v="26"/>
    <x v="26"/>
    <x v="0"/>
    <n v="12730291.16"/>
    <n v="12730291.16"/>
    <n v="12730291.16"/>
    <n v="21058990.770000011"/>
    <n v="8328699.6100000003"/>
    <n v="65.424266462731865"/>
    <x v="24"/>
    <x v="1"/>
    <x v="6"/>
    <x v="6"/>
  </r>
  <r>
    <x v="0"/>
    <x v="0"/>
    <x v="9"/>
    <x v="45"/>
    <x v="0"/>
    <x v="270"/>
    <x v="270"/>
    <x v="2"/>
    <x v="2"/>
    <x v="1"/>
    <x v="1"/>
    <x v="26"/>
    <x v="26"/>
    <x v="0"/>
    <n v="23582689.239999998"/>
    <n v="23582689.239999998"/>
    <n v="23582689.239999998"/>
    <n v="21936719.25999999"/>
    <n v="-1645969.98"/>
    <n v="-6.9795686287048753"/>
    <x v="24"/>
    <x v="0"/>
    <x v="11"/>
    <x v="11"/>
  </r>
  <r>
    <x v="0"/>
    <x v="0"/>
    <x v="9"/>
    <x v="45"/>
    <x v="0"/>
    <x v="271"/>
    <x v="271"/>
    <x v="2"/>
    <x v="2"/>
    <x v="1"/>
    <x v="1"/>
    <x v="26"/>
    <x v="26"/>
    <x v="0"/>
    <n v="25987714.899999999"/>
    <n v="25987714.899999999"/>
    <n v="25987714.899999999"/>
    <n v="70506267.400000006"/>
    <n v="44518552.5"/>
    <n v="171.30614473533416"/>
    <x v="24"/>
    <x v="1"/>
    <x v="6"/>
    <x v="6"/>
  </r>
  <r>
    <x v="0"/>
    <x v="0"/>
    <x v="9"/>
    <x v="45"/>
    <x v="0"/>
    <x v="272"/>
    <x v="272"/>
    <x v="2"/>
    <x v="2"/>
    <x v="1"/>
    <x v="1"/>
    <x v="26"/>
    <x v="26"/>
    <x v="0"/>
    <n v="9218017.8800000008"/>
    <n v="9218017.8800000008"/>
    <n v="9218017.8800000008"/>
    <n v="11908336.019999996"/>
    <n v="2690318.14"/>
    <n v="29.18542982908599"/>
    <x v="24"/>
    <x v="1"/>
    <x v="12"/>
    <x v="12"/>
  </r>
  <r>
    <x v="0"/>
    <x v="0"/>
    <x v="9"/>
    <x v="45"/>
    <x v="0"/>
    <x v="273"/>
    <x v="273"/>
    <x v="2"/>
    <x v="2"/>
    <x v="1"/>
    <x v="1"/>
    <x v="26"/>
    <x v="26"/>
    <x v="0"/>
    <n v="44471951.43"/>
    <n v="44471951.43"/>
    <n v="44471951.43"/>
    <n v="130971005.59999993"/>
    <n v="86499054.170000002"/>
    <n v="194.50249289409246"/>
    <x v="24"/>
    <x v="1"/>
    <x v="10"/>
    <x v="10"/>
  </r>
  <r>
    <x v="0"/>
    <x v="0"/>
    <x v="9"/>
    <x v="45"/>
    <x v="0"/>
    <x v="274"/>
    <x v="274"/>
    <x v="2"/>
    <x v="2"/>
    <x v="1"/>
    <x v="1"/>
    <x v="26"/>
    <x v="26"/>
    <x v="0"/>
    <n v="3184142.61"/>
    <n v="3184142.61"/>
    <n v="3184142.61"/>
    <n v="2556319.1699999939"/>
    <n v="-627823.44000000996"/>
    <n v="-19.717189739815392"/>
    <x v="24"/>
    <x v="0"/>
    <x v="12"/>
    <x v="12"/>
  </r>
  <r>
    <x v="0"/>
    <x v="0"/>
    <x v="9"/>
    <x v="45"/>
    <x v="0"/>
    <x v="275"/>
    <x v="275"/>
    <x v="2"/>
    <x v="2"/>
    <x v="1"/>
    <x v="1"/>
    <x v="26"/>
    <x v="26"/>
    <x v="0"/>
    <n v="20930776.98"/>
    <n v="20930776.98"/>
    <n v="20930776.98"/>
    <n v="13442203.119999995"/>
    <n v="-7488573.8600000003"/>
    <n v="-35.777811149369001"/>
    <x v="24"/>
    <x v="0"/>
    <x v="12"/>
    <x v="12"/>
  </r>
  <r>
    <x v="0"/>
    <x v="0"/>
    <x v="9"/>
    <x v="45"/>
    <x v="0"/>
    <x v="276"/>
    <x v="276"/>
    <x v="2"/>
    <x v="2"/>
    <x v="1"/>
    <x v="1"/>
    <x v="26"/>
    <x v="26"/>
    <x v="0"/>
    <n v="43238696.530000001"/>
    <n v="43238696.530000001"/>
    <n v="43238696.530000001"/>
    <n v="45708049.379999995"/>
    <n v="2469352.85"/>
    <n v="5.7109789336195798"/>
    <x v="24"/>
    <x v="1"/>
    <x v="7"/>
    <x v="7"/>
  </r>
  <r>
    <x v="0"/>
    <x v="0"/>
    <x v="9"/>
    <x v="45"/>
    <x v="0"/>
    <x v="277"/>
    <x v="277"/>
    <x v="2"/>
    <x v="2"/>
    <x v="1"/>
    <x v="1"/>
    <x v="26"/>
    <x v="26"/>
    <x v="0"/>
    <n v="9326542.8100000005"/>
    <n v="9326542.8100000005"/>
    <n v="9326542.8100000005"/>
    <n v="26349315.79999999"/>
    <n v="17022772.989999998"/>
    <n v="182.51964674142744"/>
    <x v="24"/>
    <x v="1"/>
    <x v="7"/>
    <x v="7"/>
  </r>
  <r>
    <x v="0"/>
    <x v="0"/>
    <x v="9"/>
    <x v="45"/>
    <x v="0"/>
    <x v="278"/>
    <x v="278"/>
    <x v="2"/>
    <x v="2"/>
    <x v="1"/>
    <x v="1"/>
    <x v="26"/>
    <x v="26"/>
    <x v="0"/>
    <n v="41326408.219999999"/>
    <n v="41326408.219999999"/>
    <n v="41326408.219999999"/>
    <n v="53957748.949999958"/>
    <n v="12631340.73"/>
    <n v="30.564816237494931"/>
    <x v="24"/>
    <x v="1"/>
    <x v="7"/>
    <x v="7"/>
  </r>
  <r>
    <x v="0"/>
    <x v="0"/>
    <x v="9"/>
    <x v="45"/>
    <x v="0"/>
    <x v="279"/>
    <x v="279"/>
    <x v="2"/>
    <x v="2"/>
    <x v="1"/>
    <x v="1"/>
    <x v="26"/>
    <x v="26"/>
    <x v="0"/>
    <n v="1357073.78"/>
    <n v="1357073.78"/>
    <n v="1357073.78"/>
    <n v="1355377.4100000085"/>
    <n v="-1696.36999999"/>
    <n v="-0.12500204668238452"/>
    <x v="24"/>
    <x v="0"/>
    <x v="11"/>
    <x v="11"/>
  </r>
  <r>
    <x v="0"/>
    <x v="0"/>
    <x v="9"/>
    <x v="45"/>
    <x v="0"/>
    <x v="280"/>
    <x v="280"/>
    <x v="2"/>
    <x v="2"/>
    <x v="1"/>
    <x v="1"/>
    <x v="26"/>
    <x v="26"/>
    <x v="0"/>
    <n v="-526659.47"/>
    <n v="-526659.47"/>
    <n v="-526659.47"/>
    <n v="3609805.3800000036"/>
    <n v="4136464.85"/>
    <n v="-785.41545070859536"/>
    <x v="24"/>
    <x v="1"/>
    <x v="12"/>
    <x v="12"/>
  </r>
  <r>
    <x v="0"/>
    <x v="0"/>
    <x v="9"/>
    <x v="45"/>
    <x v="0"/>
    <x v="281"/>
    <x v="281"/>
    <x v="2"/>
    <x v="2"/>
    <x v="1"/>
    <x v="1"/>
    <x v="26"/>
    <x v="26"/>
    <x v="0"/>
    <n v="140027.76999999999"/>
    <n v="140027.76999999999"/>
    <n v="140027.76999999999"/>
    <n v="457176.0299999984"/>
    <n v="317148.25999999797"/>
    <n v="226.4895456094159"/>
    <x v="24"/>
    <x v="1"/>
    <x v="12"/>
    <x v="12"/>
  </r>
  <r>
    <x v="0"/>
    <x v="0"/>
    <x v="8"/>
    <x v="46"/>
    <x v="0"/>
    <x v="282"/>
    <x v="282"/>
    <x v="2"/>
    <x v="2"/>
    <x v="1"/>
    <x v="1"/>
    <x v="26"/>
    <x v="26"/>
    <x v="0"/>
    <n v="2950359.11"/>
    <n v="2950359.11"/>
    <n v="2950359.11"/>
    <n v="13769318.900000006"/>
    <n v="10818959.789999999"/>
    <n v="366.69976049118981"/>
    <x v="24"/>
    <x v="1"/>
    <x v="11"/>
    <x v="11"/>
  </r>
  <r>
    <x v="0"/>
    <x v="0"/>
    <x v="8"/>
    <x v="46"/>
    <x v="0"/>
    <x v="283"/>
    <x v="283"/>
    <x v="2"/>
    <x v="2"/>
    <x v="1"/>
    <x v="1"/>
    <x v="26"/>
    <x v="26"/>
    <x v="0"/>
    <n v="5207002.5999999996"/>
    <n v="5207002.5999999996"/>
    <n v="5207002.5999999996"/>
    <n v="16249996.890000002"/>
    <n v="11042994.289999999"/>
    <n v="212.07967689511042"/>
    <x v="24"/>
    <x v="1"/>
    <x v="11"/>
    <x v="11"/>
  </r>
  <r>
    <x v="0"/>
    <x v="0"/>
    <x v="8"/>
    <x v="46"/>
    <x v="1"/>
    <x v="284"/>
    <x v="284"/>
    <x v="2"/>
    <x v="2"/>
    <x v="1"/>
    <x v="1"/>
    <x v="26"/>
    <x v="26"/>
    <x v="0"/>
    <n v="2405873.6"/>
    <n v="2405873.6"/>
    <n v="2405873.6"/>
    <n v="79539909.10999991"/>
    <n v="77134035.509999901"/>
    <n v="3206.0718198162986"/>
    <x v="24"/>
    <x v="1"/>
    <x v="5"/>
    <x v="5"/>
  </r>
  <r>
    <x v="0"/>
    <x v="0"/>
    <x v="8"/>
    <x v="46"/>
    <x v="0"/>
    <x v="285"/>
    <x v="285"/>
    <x v="2"/>
    <x v="2"/>
    <x v="1"/>
    <x v="1"/>
    <x v="26"/>
    <x v="26"/>
    <x v="0"/>
    <n v="4192672.98"/>
    <n v="4192672.98"/>
    <n v="4192672.98"/>
    <n v="24499053.990000002"/>
    <n v="20306381.010000002"/>
    <n v="484.33018999731286"/>
    <x v="24"/>
    <x v="1"/>
    <x v="0"/>
    <x v="0"/>
  </r>
  <r>
    <x v="0"/>
    <x v="0"/>
    <x v="8"/>
    <x v="46"/>
    <x v="0"/>
    <x v="286"/>
    <x v="286"/>
    <x v="2"/>
    <x v="2"/>
    <x v="1"/>
    <x v="1"/>
    <x v="26"/>
    <x v="26"/>
    <x v="0"/>
    <n v="9991592.1099999994"/>
    <n v="9991592.1099999994"/>
    <n v="9991592.1099999994"/>
    <n v="11362642.519999994"/>
    <n v="1371050.41"/>
    <n v="13.722041441501558"/>
    <x v="24"/>
    <x v="1"/>
    <x v="11"/>
    <x v="11"/>
  </r>
  <r>
    <x v="0"/>
    <x v="0"/>
    <x v="8"/>
    <x v="46"/>
    <x v="0"/>
    <x v="287"/>
    <x v="287"/>
    <x v="2"/>
    <x v="2"/>
    <x v="1"/>
    <x v="1"/>
    <x v="26"/>
    <x v="26"/>
    <x v="0"/>
    <n v="-6246302.1600000001"/>
    <n v="-6246302.1600000001"/>
    <n v="-6246302.1600000001"/>
    <n v="20827254.530000009"/>
    <n v="27073556.690000001"/>
    <n v="-433.43334978850908"/>
    <x v="24"/>
    <x v="1"/>
    <x v="6"/>
    <x v="6"/>
  </r>
  <r>
    <x v="0"/>
    <x v="0"/>
    <x v="8"/>
    <x v="46"/>
    <x v="0"/>
    <x v="288"/>
    <x v="288"/>
    <x v="2"/>
    <x v="2"/>
    <x v="1"/>
    <x v="1"/>
    <x v="26"/>
    <x v="26"/>
    <x v="0"/>
    <n v="6722280.8799999999"/>
    <n v="6722280.8799999999"/>
    <n v="6722280.8799999999"/>
    <n v="9701551.3699999973"/>
    <n v="2979270.49"/>
    <n v="44.31933956916123"/>
    <x v="24"/>
    <x v="1"/>
    <x v="12"/>
    <x v="12"/>
  </r>
  <r>
    <x v="0"/>
    <x v="0"/>
    <x v="8"/>
    <x v="46"/>
    <x v="0"/>
    <x v="289"/>
    <x v="289"/>
    <x v="2"/>
    <x v="2"/>
    <x v="1"/>
    <x v="1"/>
    <x v="26"/>
    <x v="26"/>
    <x v="0"/>
    <n v="2612804.7999999998"/>
    <n v="2612804.7999999998"/>
    <n v="2612804.7999999998"/>
    <n v="713696.44999999902"/>
    <n v="-1899108.350000001"/>
    <n v="-72.68466247459439"/>
    <x v="24"/>
    <x v="0"/>
    <x v="12"/>
    <x v="12"/>
  </r>
  <r>
    <x v="0"/>
    <x v="0"/>
    <x v="8"/>
    <x v="46"/>
    <x v="0"/>
    <x v="290"/>
    <x v="290"/>
    <x v="2"/>
    <x v="2"/>
    <x v="1"/>
    <x v="1"/>
    <x v="26"/>
    <x v="26"/>
    <x v="0"/>
    <n v="18781664.989999998"/>
    <n v="18781664.989999998"/>
    <n v="18781664.989999998"/>
    <n v="26534626.450000003"/>
    <n v="7752961.46"/>
    <n v="41.279415132406747"/>
    <x v="24"/>
    <x v="1"/>
    <x v="11"/>
    <x v="11"/>
  </r>
  <r>
    <x v="0"/>
    <x v="0"/>
    <x v="8"/>
    <x v="46"/>
    <x v="0"/>
    <x v="291"/>
    <x v="291"/>
    <x v="2"/>
    <x v="2"/>
    <x v="1"/>
    <x v="1"/>
    <x v="26"/>
    <x v="26"/>
    <x v="0"/>
    <n v="18872808.219999999"/>
    <n v="18872808.219999999"/>
    <n v="18872808.219999999"/>
    <n v="29718609.18"/>
    <n v="10845800.960000001"/>
    <n v="57.467870353848163"/>
    <x v="24"/>
    <x v="1"/>
    <x v="11"/>
    <x v="11"/>
  </r>
  <r>
    <x v="0"/>
    <x v="0"/>
    <x v="8"/>
    <x v="46"/>
    <x v="0"/>
    <x v="292"/>
    <x v="292"/>
    <x v="2"/>
    <x v="2"/>
    <x v="1"/>
    <x v="1"/>
    <x v="26"/>
    <x v="26"/>
    <x v="0"/>
    <n v="16442214.51"/>
    <n v="16442214.51"/>
    <n v="16442214.51"/>
    <n v="36894081.179999977"/>
    <n v="20451866.670000002"/>
    <n v="124.38632677831424"/>
    <x v="24"/>
    <x v="1"/>
    <x v="6"/>
    <x v="6"/>
  </r>
  <r>
    <x v="0"/>
    <x v="0"/>
    <x v="8"/>
    <x v="46"/>
    <x v="0"/>
    <x v="293"/>
    <x v="293"/>
    <x v="2"/>
    <x v="2"/>
    <x v="1"/>
    <x v="1"/>
    <x v="26"/>
    <x v="26"/>
    <x v="0"/>
    <n v="30249707.66"/>
    <n v="30249707.66"/>
    <n v="30249707.66"/>
    <n v="50192636.680000022"/>
    <n v="19942929.02"/>
    <n v="65.927675216415636"/>
    <x v="24"/>
    <x v="1"/>
    <x v="11"/>
    <x v="11"/>
  </r>
  <r>
    <x v="0"/>
    <x v="0"/>
    <x v="8"/>
    <x v="46"/>
    <x v="0"/>
    <x v="294"/>
    <x v="294"/>
    <x v="2"/>
    <x v="2"/>
    <x v="1"/>
    <x v="1"/>
    <x v="26"/>
    <x v="26"/>
    <x v="0"/>
    <n v="47094466.960000001"/>
    <n v="47094466.960000001"/>
    <n v="47094466.960000001"/>
    <n v="56122590.489999987"/>
    <n v="9028123.5299999993"/>
    <n v="19.170242520566369"/>
    <x v="24"/>
    <x v="1"/>
    <x v="7"/>
    <x v="7"/>
  </r>
  <r>
    <x v="0"/>
    <x v="0"/>
    <x v="8"/>
    <x v="46"/>
    <x v="0"/>
    <x v="295"/>
    <x v="295"/>
    <x v="2"/>
    <x v="2"/>
    <x v="1"/>
    <x v="1"/>
    <x v="26"/>
    <x v="26"/>
    <x v="0"/>
    <n v="9710103.75"/>
    <n v="9710103.75"/>
    <n v="9710103.75"/>
    <n v="6850635.0300000003"/>
    <n v="-2859468.72"/>
    <n v="-29.448384833169264"/>
    <x v="24"/>
    <x v="0"/>
    <x v="12"/>
    <x v="12"/>
  </r>
  <r>
    <x v="0"/>
    <x v="0"/>
    <x v="8"/>
    <x v="46"/>
    <x v="0"/>
    <x v="296"/>
    <x v="296"/>
    <x v="2"/>
    <x v="2"/>
    <x v="1"/>
    <x v="1"/>
    <x v="26"/>
    <x v="26"/>
    <x v="0"/>
    <n v="8469752.9600000009"/>
    <n v="8469752.9600000009"/>
    <n v="8469752.9600000009"/>
    <n v="8668913.5100000035"/>
    <n v="199160.55"/>
    <n v="2.351432809676659"/>
    <x v="24"/>
    <x v="1"/>
    <x v="12"/>
    <x v="12"/>
  </r>
  <r>
    <x v="0"/>
    <x v="0"/>
    <x v="8"/>
    <x v="46"/>
    <x v="0"/>
    <x v="297"/>
    <x v="297"/>
    <x v="2"/>
    <x v="2"/>
    <x v="1"/>
    <x v="1"/>
    <x v="26"/>
    <x v="26"/>
    <x v="0"/>
    <n v="4009377.23"/>
    <n v="4009377.23"/>
    <n v="4009377.23"/>
    <n v="11991214.379999986"/>
    <n v="7981837.1500000004"/>
    <n v="199.0792258277977"/>
    <x v="24"/>
    <x v="1"/>
    <x v="12"/>
    <x v="12"/>
  </r>
  <r>
    <x v="0"/>
    <x v="0"/>
    <x v="8"/>
    <x v="46"/>
    <x v="0"/>
    <x v="298"/>
    <x v="298"/>
    <x v="2"/>
    <x v="2"/>
    <x v="1"/>
    <x v="1"/>
    <x v="26"/>
    <x v="26"/>
    <x v="0"/>
    <n v="4357774.75"/>
    <n v="4357774.75"/>
    <n v="4357774.75"/>
    <n v="11112419.140000002"/>
    <n v="6754644.3899999997"/>
    <n v="155.002146221532"/>
    <x v="24"/>
    <x v="1"/>
    <x v="12"/>
    <x v="12"/>
  </r>
  <r>
    <x v="0"/>
    <x v="0"/>
    <x v="8"/>
    <x v="47"/>
    <x v="0"/>
    <x v="299"/>
    <x v="299"/>
    <x v="2"/>
    <x v="2"/>
    <x v="1"/>
    <x v="1"/>
    <x v="26"/>
    <x v="26"/>
    <x v="0"/>
    <n v="20988389.07"/>
    <n v="20988389.07"/>
    <n v="20988389.07"/>
    <n v="31183802.020000018"/>
    <n v="10195412.949999999"/>
    <n v="48.576443461175074"/>
    <x v="24"/>
    <x v="1"/>
    <x v="12"/>
    <x v="12"/>
  </r>
  <r>
    <x v="0"/>
    <x v="0"/>
    <x v="8"/>
    <x v="47"/>
    <x v="0"/>
    <x v="300"/>
    <x v="300"/>
    <x v="2"/>
    <x v="2"/>
    <x v="1"/>
    <x v="1"/>
    <x v="26"/>
    <x v="26"/>
    <x v="0"/>
    <n v="38940340.409999996"/>
    <n v="38940340.409999996"/>
    <n v="38940340.409999996"/>
    <n v="45406540.310000002"/>
    <n v="6466199.9000000004"/>
    <n v="16.605401575635582"/>
    <x v="24"/>
    <x v="1"/>
    <x v="11"/>
    <x v="11"/>
  </r>
  <r>
    <x v="0"/>
    <x v="0"/>
    <x v="8"/>
    <x v="47"/>
    <x v="0"/>
    <x v="301"/>
    <x v="301"/>
    <x v="2"/>
    <x v="2"/>
    <x v="1"/>
    <x v="1"/>
    <x v="26"/>
    <x v="26"/>
    <x v="0"/>
    <n v="20430570.449999999"/>
    <n v="20430570.449999999"/>
    <n v="20430570.449999999"/>
    <n v="18547203.690000016"/>
    <n v="-1883366.76"/>
    <n v="-9.2183757894043534"/>
    <x v="24"/>
    <x v="0"/>
    <x v="11"/>
    <x v="11"/>
  </r>
  <r>
    <x v="0"/>
    <x v="0"/>
    <x v="8"/>
    <x v="47"/>
    <x v="0"/>
    <x v="302"/>
    <x v="302"/>
    <x v="2"/>
    <x v="2"/>
    <x v="1"/>
    <x v="1"/>
    <x v="26"/>
    <x v="26"/>
    <x v="0"/>
    <n v="10532485.949999999"/>
    <n v="10532485.949999999"/>
    <n v="10532485.949999999"/>
    <n v="8193176.5600000005"/>
    <n v="-2339309.39"/>
    <n v="-22.21042022847417"/>
    <x v="24"/>
    <x v="0"/>
    <x v="0"/>
    <x v="0"/>
  </r>
  <r>
    <x v="0"/>
    <x v="0"/>
    <x v="8"/>
    <x v="47"/>
    <x v="0"/>
    <x v="303"/>
    <x v="303"/>
    <x v="2"/>
    <x v="2"/>
    <x v="1"/>
    <x v="1"/>
    <x v="26"/>
    <x v="26"/>
    <x v="0"/>
    <n v="13170531.390000001"/>
    <n v="13170531.390000001"/>
    <n v="13170531.390000001"/>
    <n v="17662506.319999997"/>
    <n v="4491974.93"/>
    <n v="34.106254311125412"/>
    <x v="24"/>
    <x v="1"/>
    <x v="12"/>
    <x v="12"/>
  </r>
  <r>
    <x v="0"/>
    <x v="0"/>
    <x v="8"/>
    <x v="47"/>
    <x v="0"/>
    <x v="304"/>
    <x v="304"/>
    <x v="2"/>
    <x v="2"/>
    <x v="1"/>
    <x v="1"/>
    <x v="26"/>
    <x v="26"/>
    <x v="0"/>
    <n v="23007606.649999999"/>
    <n v="23007606.649999999"/>
    <n v="23007606.649999999"/>
    <n v="18536037.910000004"/>
    <n v="-4471568.74"/>
    <n v="-19.435175540086"/>
    <x v="24"/>
    <x v="0"/>
    <x v="12"/>
    <x v="12"/>
  </r>
  <r>
    <x v="0"/>
    <x v="0"/>
    <x v="8"/>
    <x v="47"/>
    <x v="0"/>
    <x v="305"/>
    <x v="305"/>
    <x v="2"/>
    <x v="2"/>
    <x v="1"/>
    <x v="1"/>
    <x v="26"/>
    <x v="26"/>
    <x v="0"/>
    <n v="7443753.0099999998"/>
    <n v="7443753.0099999998"/>
    <n v="7443753.0099999998"/>
    <n v="17560238.199999992"/>
    <n v="10116485.189999999"/>
    <n v="135.90570746247798"/>
    <x v="24"/>
    <x v="1"/>
    <x v="7"/>
    <x v="7"/>
  </r>
  <r>
    <x v="0"/>
    <x v="0"/>
    <x v="8"/>
    <x v="47"/>
    <x v="0"/>
    <x v="306"/>
    <x v="306"/>
    <x v="2"/>
    <x v="2"/>
    <x v="1"/>
    <x v="1"/>
    <x v="26"/>
    <x v="26"/>
    <x v="0"/>
    <n v="8120409.1600000001"/>
    <n v="8120409.1600000001"/>
    <n v="8120409.1600000001"/>
    <n v="7388826.2600000026"/>
    <n v="-731582.9"/>
    <n v="-9.0091876601942058"/>
    <x v="24"/>
    <x v="0"/>
    <x v="12"/>
    <x v="12"/>
  </r>
  <r>
    <x v="0"/>
    <x v="0"/>
    <x v="8"/>
    <x v="47"/>
    <x v="0"/>
    <x v="307"/>
    <x v="307"/>
    <x v="2"/>
    <x v="2"/>
    <x v="1"/>
    <x v="1"/>
    <x v="26"/>
    <x v="26"/>
    <x v="0"/>
    <n v="9454170.2799999993"/>
    <n v="9454170.2799999993"/>
    <n v="9454170.2799999993"/>
    <n v="15384709.939999994"/>
    <n v="5930539.6600000001"/>
    <n v="62.72935100974297"/>
    <x v="24"/>
    <x v="1"/>
    <x v="12"/>
    <x v="12"/>
  </r>
  <r>
    <x v="0"/>
    <x v="0"/>
    <x v="8"/>
    <x v="47"/>
    <x v="0"/>
    <x v="308"/>
    <x v="308"/>
    <x v="2"/>
    <x v="2"/>
    <x v="1"/>
    <x v="1"/>
    <x v="26"/>
    <x v="26"/>
    <x v="0"/>
    <n v="35903271.649999999"/>
    <n v="35903271.649999999"/>
    <n v="35903271.649999999"/>
    <n v="35522288.769999981"/>
    <n v="-380982.88"/>
    <n v="-1.0611369451619321"/>
    <x v="24"/>
    <x v="0"/>
    <x v="11"/>
    <x v="11"/>
  </r>
  <r>
    <x v="0"/>
    <x v="0"/>
    <x v="8"/>
    <x v="48"/>
    <x v="1"/>
    <x v="309"/>
    <x v="309"/>
    <x v="2"/>
    <x v="2"/>
    <x v="1"/>
    <x v="1"/>
    <x v="26"/>
    <x v="26"/>
    <x v="0"/>
    <n v="58566529.689999998"/>
    <n v="58566529.689999998"/>
    <n v="58566529.689999998"/>
    <n v="196280184.90000001"/>
    <n v="137713655.21000001"/>
    <n v="235.14054177178616"/>
    <x v="24"/>
    <x v="1"/>
    <x v="2"/>
    <x v="2"/>
  </r>
  <r>
    <x v="0"/>
    <x v="0"/>
    <x v="8"/>
    <x v="48"/>
    <x v="0"/>
    <x v="310"/>
    <x v="310"/>
    <x v="2"/>
    <x v="2"/>
    <x v="1"/>
    <x v="1"/>
    <x v="26"/>
    <x v="26"/>
    <x v="0"/>
    <n v="30227832.68"/>
    <n v="30227832.68"/>
    <n v="30227832.68"/>
    <n v="36084688.50999999"/>
    <n v="5856855.8300000001"/>
    <n v="19.375705469863675"/>
    <x v="24"/>
    <x v="1"/>
    <x v="11"/>
    <x v="11"/>
  </r>
  <r>
    <x v="0"/>
    <x v="0"/>
    <x v="8"/>
    <x v="49"/>
    <x v="0"/>
    <x v="311"/>
    <x v="311"/>
    <x v="2"/>
    <x v="2"/>
    <x v="1"/>
    <x v="1"/>
    <x v="26"/>
    <x v="26"/>
    <x v="0"/>
    <n v="20720923.34"/>
    <n v="20720923.34"/>
    <n v="20720923.34"/>
    <n v="44894809.029999979"/>
    <n v="24173885.690000001"/>
    <n v="116.66413360708857"/>
    <x v="24"/>
    <x v="1"/>
    <x v="7"/>
    <x v="7"/>
  </r>
  <r>
    <x v="0"/>
    <x v="0"/>
    <x v="8"/>
    <x v="48"/>
    <x v="0"/>
    <x v="312"/>
    <x v="312"/>
    <x v="2"/>
    <x v="2"/>
    <x v="1"/>
    <x v="1"/>
    <x v="26"/>
    <x v="26"/>
    <x v="0"/>
    <n v="18316348.32"/>
    <n v="18316348.32"/>
    <n v="18316348.32"/>
    <n v="24538188.049999997"/>
    <n v="6221839.7300000004"/>
    <n v="33.968778171827211"/>
    <x v="24"/>
    <x v="1"/>
    <x v="11"/>
    <x v="11"/>
  </r>
  <r>
    <x v="0"/>
    <x v="0"/>
    <x v="8"/>
    <x v="49"/>
    <x v="0"/>
    <x v="313"/>
    <x v="313"/>
    <x v="2"/>
    <x v="2"/>
    <x v="1"/>
    <x v="1"/>
    <x v="26"/>
    <x v="26"/>
    <x v="0"/>
    <n v="525614.73"/>
    <n v="525614.73"/>
    <n v="525614.73"/>
    <n v="-1955705.9100000025"/>
    <n v="-2481320.64"/>
    <n v="-472.07973794798329"/>
    <x v="24"/>
    <x v="0"/>
    <x v="12"/>
    <x v="12"/>
  </r>
  <r>
    <x v="0"/>
    <x v="0"/>
    <x v="8"/>
    <x v="49"/>
    <x v="0"/>
    <x v="314"/>
    <x v="314"/>
    <x v="2"/>
    <x v="2"/>
    <x v="1"/>
    <x v="1"/>
    <x v="26"/>
    <x v="26"/>
    <x v="0"/>
    <n v="1416021.72"/>
    <n v="1416021.72"/>
    <n v="1416021.72"/>
    <n v="8154412.5899999971"/>
    <n v="6738390.8700000001"/>
    <n v="475.86776211314043"/>
    <x v="24"/>
    <x v="1"/>
    <x v="12"/>
    <x v="12"/>
  </r>
  <r>
    <x v="0"/>
    <x v="0"/>
    <x v="8"/>
    <x v="48"/>
    <x v="0"/>
    <x v="315"/>
    <x v="315"/>
    <x v="2"/>
    <x v="2"/>
    <x v="1"/>
    <x v="1"/>
    <x v="26"/>
    <x v="26"/>
    <x v="0"/>
    <n v="51994951.109999999"/>
    <n v="51994951.109999999"/>
    <n v="51994951.109999999"/>
    <n v="60557963.88000004"/>
    <n v="8563012.7699999996"/>
    <n v="16.46893128504761"/>
    <x v="24"/>
    <x v="1"/>
    <x v="6"/>
    <x v="6"/>
  </r>
  <r>
    <x v="0"/>
    <x v="0"/>
    <x v="8"/>
    <x v="48"/>
    <x v="0"/>
    <x v="316"/>
    <x v="316"/>
    <x v="2"/>
    <x v="2"/>
    <x v="1"/>
    <x v="1"/>
    <x v="26"/>
    <x v="26"/>
    <x v="0"/>
    <n v="36965234.390000001"/>
    <n v="36965234.390000001"/>
    <n v="36965234.390000001"/>
    <n v="42325495.160000004"/>
    <n v="5360260.7699999996"/>
    <n v="14.500816398042593"/>
    <x v="24"/>
    <x v="1"/>
    <x v="11"/>
    <x v="11"/>
  </r>
  <r>
    <x v="0"/>
    <x v="0"/>
    <x v="8"/>
    <x v="48"/>
    <x v="0"/>
    <x v="317"/>
    <x v="317"/>
    <x v="2"/>
    <x v="2"/>
    <x v="1"/>
    <x v="1"/>
    <x v="26"/>
    <x v="26"/>
    <x v="0"/>
    <n v="27819342.640000001"/>
    <n v="27819342.640000001"/>
    <n v="27819342.640000001"/>
    <n v="35659631.219999999"/>
    <n v="7840288.5800000001"/>
    <n v="28.182867875270539"/>
    <x v="24"/>
    <x v="1"/>
    <x v="11"/>
    <x v="11"/>
  </r>
  <r>
    <x v="0"/>
    <x v="0"/>
    <x v="8"/>
    <x v="48"/>
    <x v="0"/>
    <x v="318"/>
    <x v="318"/>
    <x v="2"/>
    <x v="2"/>
    <x v="1"/>
    <x v="1"/>
    <x v="26"/>
    <x v="26"/>
    <x v="0"/>
    <n v="17213945.050000001"/>
    <n v="17213945.050000001"/>
    <n v="17213945.050000001"/>
    <n v="51145987.870000005"/>
    <n v="33932042.82"/>
    <n v="197.11950236532212"/>
    <x v="24"/>
    <x v="1"/>
    <x v="11"/>
    <x v="11"/>
  </r>
  <r>
    <x v="0"/>
    <x v="0"/>
    <x v="8"/>
    <x v="48"/>
    <x v="0"/>
    <x v="319"/>
    <x v="319"/>
    <x v="2"/>
    <x v="2"/>
    <x v="1"/>
    <x v="1"/>
    <x v="26"/>
    <x v="26"/>
    <x v="0"/>
    <n v="9362811.6300000008"/>
    <n v="9362811.6300000008"/>
    <n v="9362811.6300000008"/>
    <n v="12257555.100000003"/>
    <n v="2894743.47"/>
    <n v="30.917459246160224"/>
    <x v="24"/>
    <x v="1"/>
    <x v="0"/>
    <x v="0"/>
  </r>
  <r>
    <x v="0"/>
    <x v="0"/>
    <x v="9"/>
    <x v="50"/>
    <x v="0"/>
    <x v="320"/>
    <x v="320"/>
    <x v="2"/>
    <x v="2"/>
    <x v="1"/>
    <x v="1"/>
    <x v="26"/>
    <x v="26"/>
    <x v="0"/>
    <n v="5042425.29"/>
    <n v="5042425.29"/>
    <n v="5042425.29"/>
    <n v="18792446.399999991"/>
    <n v="13750021.109999999"/>
    <n v="272.68666007345047"/>
    <x v="24"/>
    <x v="1"/>
    <x v="12"/>
    <x v="12"/>
  </r>
  <r>
    <x v="0"/>
    <x v="0"/>
    <x v="9"/>
    <x v="50"/>
    <x v="0"/>
    <x v="321"/>
    <x v="321"/>
    <x v="2"/>
    <x v="2"/>
    <x v="1"/>
    <x v="1"/>
    <x v="26"/>
    <x v="26"/>
    <x v="0"/>
    <n v="34369153.840000004"/>
    <n v="34369153.840000004"/>
    <n v="34369153.840000004"/>
    <n v="115817511.38999999"/>
    <n v="81448357.549999997"/>
    <n v="236.98097989019331"/>
    <x v="24"/>
    <x v="1"/>
    <x v="7"/>
    <x v="7"/>
  </r>
  <r>
    <x v="0"/>
    <x v="0"/>
    <x v="9"/>
    <x v="50"/>
    <x v="0"/>
    <x v="322"/>
    <x v="322"/>
    <x v="2"/>
    <x v="2"/>
    <x v="1"/>
    <x v="1"/>
    <x v="26"/>
    <x v="26"/>
    <x v="0"/>
    <n v="34774339.369999997"/>
    <n v="34774339.369999997"/>
    <n v="34774339.369999997"/>
    <n v="29973058.519999981"/>
    <n v="-4801280.8499999996"/>
    <n v="-13.806964954572479"/>
    <x v="24"/>
    <x v="0"/>
    <x v="11"/>
    <x v="11"/>
  </r>
  <r>
    <x v="0"/>
    <x v="0"/>
    <x v="9"/>
    <x v="50"/>
    <x v="0"/>
    <x v="323"/>
    <x v="323"/>
    <x v="2"/>
    <x v="2"/>
    <x v="1"/>
    <x v="1"/>
    <x v="26"/>
    <x v="26"/>
    <x v="0"/>
    <n v="20509402.559999999"/>
    <n v="20509402.559999999"/>
    <n v="20509402.559999999"/>
    <n v="23707554.559999995"/>
    <n v="3198152"/>
    <n v="15.593589284933321"/>
    <x v="24"/>
    <x v="1"/>
    <x v="11"/>
    <x v="11"/>
  </r>
  <r>
    <x v="0"/>
    <x v="0"/>
    <x v="9"/>
    <x v="50"/>
    <x v="0"/>
    <x v="324"/>
    <x v="324"/>
    <x v="2"/>
    <x v="2"/>
    <x v="1"/>
    <x v="1"/>
    <x v="26"/>
    <x v="26"/>
    <x v="0"/>
    <n v="130278210.65000001"/>
    <n v="130278210.65000001"/>
    <n v="130278210.65000001"/>
    <n v="170129057.28"/>
    <n v="39850846.630000003"/>
    <n v="30.589034368196554"/>
    <x v="24"/>
    <x v="1"/>
    <x v="6"/>
    <x v="6"/>
  </r>
  <r>
    <x v="0"/>
    <x v="0"/>
    <x v="9"/>
    <x v="50"/>
    <x v="0"/>
    <x v="325"/>
    <x v="325"/>
    <x v="2"/>
    <x v="2"/>
    <x v="1"/>
    <x v="1"/>
    <x v="26"/>
    <x v="26"/>
    <x v="0"/>
    <n v="9736415.7899999991"/>
    <n v="9736415.7899999991"/>
    <n v="9736415.7899999991"/>
    <n v="22112350.190000005"/>
    <n v="12375934.4"/>
    <n v="127.1097564743586"/>
    <x v="24"/>
    <x v="1"/>
    <x v="11"/>
    <x v="11"/>
  </r>
  <r>
    <x v="0"/>
    <x v="0"/>
    <x v="9"/>
    <x v="50"/>
    <x v="0"/>
    <x v="326"/>
    <x v="326"/>
    <x v="2"/>
    <x v="2"/>
    <x v="1"/>
    <x v="1"/>
    <x v="26"/>
    <x v="26"/>
    <x v="0"/>
    <n v="18175003.91"/>
    <n v="18175003.91"/>
    <n v="18175003.91"/>
    <n v="95012179.820000052"/>
    <n v="76837175.909999996"/>
    <n v="422.76291268209138"/>
    <x v="24"/>
    <x v="1"/>
    <x v="10"/>
    <x v="10"/>
  </r>
  <r>
    <x v="0"/>
    <x v="0"/>
    <x v="9"/>
    <x v="50"/>
    <x v="0"/>
    <x v="327"/>
    <x v="327"/>
    <x v="2"/>
    <x v="2"/>
    <x v="1"/>
    <x v="1"/>
    <x v="26"/>
    <x v="26"/>
    <x v="0"/>
    <n v="88764003.760000005"/>
    <n v="88764003.760000005"/>
    <n v="88764003.760000005"/>
    <n v="121759579.92000003"/>
    <n v="32995576.16"/>
    <n v="37.172248616920655"/>
    <x v="24"/>
    <x v="1"/>
    <x v="6"/>
    <x v="6"/>
  </r>
  <r>
    <x v="0"/>
    <x v="0"/>
    <x v="9"/>
    <x v="50"/>
    <x v="0"/>
    <x v="328"/>
    <x v="328"/>
    <x v="2"/>
    <x v="2"/>
    <x v="1"/>
    <x v="1"/>
    <x v="26"/>
    <x v="26"/>
    <x v="0"/>
    <n v="11897048.51"/>
    <n v="11897048.51"/>
    <n v="11897048.51"/>
    <n v="20712095.040000003"/>
    <n v="8815046.5299999993"/>
    <n v="74.094398476988303"/>
    <x v="24"/>
    <x v="1"/>
    <x v="12"/>
    <x v="12"/>
  </r>
  <r>
    <x v="0"/>
    <x v="0"/>
    <x v="9"/>
    <x v="50"/>
    <x v="0"/>
    <x v="329"/>
    <x v="329"/>
    <x v="2"/>
    <x v="2"/>
    <x v="1"/>
    <x v="1"/>
    <x v="26"/>
    <x v="26"/>
    <x v="0"/>
    <n v="11679201.539999999"/>
    <n v="11679201.539999999"/>
    <n v="11679201.539999999"/>
    <n v="20551391.429999996"/>
    <n v="8872189.8900000006"/>
    <n v="75.965722995820485"/>
    <x v="24"/>
    <x v="1"/>
    <x v="12"/>
    <x v="12"/>
  </r>
  <r>
    <x v="0"/>
    <x v="0"/>
    <x v="9"/>
    <x v="51"/>
    <x v="0"/>
    <x v="330"/>
    <x v="330"/>
    <x v="2"/>
    <x v="2"/>
    <x v="1"/>
    <x v="1"/>
    <x v="26"/>
    <x v="26"/>
    <x v="0"/>
    <n v="4439937.25"/>
    <n v="4439937.25"/>
    <n v="4439937.25"/>
    <n v="90224414.789999992"/>
    <n v="85784477.540000007"/>
    <n v="1932.1101337637144"/>
    <x v="24"/>
    <x v="1"/>
    <x v="10"/>
    <x v="10"/>
  </r>
  <r>
    <x v="0"/>
    <x v="0"/>
    <x v="9"/>
    <x v="51"/>
    <x v="0"/>
    <x v="331"/>
    <x v="331"/>
    <x v="2"/>
    <x v="2"/>
    <x v="1"/>
    <x v="1"/>
    <x v="26"/>
    <x v="26"/>
    <x v="0"/>
    <n v="19768700.699999999"/>
    <n v="19768700.699999999"/>
    <n v="19768700.699999999"/>
    <n v="41170350.669999987"/>
    <n v="21401649.969999999"/>
    <n v="108.26027615461848"/>
    <x v="24"/>
    <x v="1"/>
    <x v="11"/>
    <x v="11"/>
  </r>
  <r>
    <x v="0"/>
    <x v="0"/>
    <x v="9"/>
    <x v="51"/>
    <x v="0"/>
    <x v="332"/>
    <x v="332"/>
    <x v="2"/>
    <x v="2"/>
    <x v="1"/>
    <x v="1"/>
    <x v="26"/>
    <x v="26"/>
    <x v="0"/>
    <n v="55833621.460000001"/>
    <n v="55833621.460000001"/>
    <n v="55833621.460000001"/>
    <n v="78517024.549999967"/>
    <n v="22683403.09"/>
    <n v="40.62678095536166"/>
    <x v="24"/>
    <x v="1"/>
    <x v="11"/>
    <x v="11"/>
  </r>
  <r>
    <x v="0"/>
    <x v="0"/>
    <x v="9"/>
    <x v="51"/>
    <x v="0"/>
    <x v="333"/>
    <x v="333"/>
    <x v="2"/>
    <x v="2"/>
    <x v="1"/>
    <x v="1"/>
    <x v="26"/>
    <x v="26"/>
    <x v="0"/>
    <n v="-5650809.5499999998"/>
    <n v="-5650809.5499999998"/>
    <n v="-5650809.5499999998"/>
    <n v="44331045.109999985"/>
    <n v="49981854.659999996"/>
    <n v="-884.50786064803754"/>
    <x v="24"/>
    <x v="1"/>
    <x v="11"/>
    <x v="11"/>
  </r>
  <r>
    <x v="0"/>
    <x v="0"/>
    <x v="9"/>
    <x v="51"/>
    <x v="0"/>
    <x v="334"/>
    <x v="334"/>
    <x v="2"/>
    <x v="2"/>
    <x v="1"/>
    <x v="1"/>
    <x v="26"/>
    <x v="26"/>
    <x v="0"/>
    <n v="817302.98"/>
    <n v="817302.98"/>
    <n v="817302.98"/>
    <n v="46386140.320000008"/>
    <n v="45568837.340000004"/>
    <n v="5575.5134209837333"/>
    <x v="24"/>
    <x v="1"/>
    <x v="9"/>
    <x v="9"/>
  </r>
  <r>
    <x v="0"/>
    <x v="0"/>
    <x v="9"/>
    <x v="51"/>
    <x v="0"/>
    <x v="335"/>
    <x v="335"/>
    <x v="2"/>
    <x v="2"/>
    <x v="1"/>
    <x v="1"/>
    <x v="26"/>
    <x v="26"/>
    <x v="0"/>
    <n v="-21957644.539999999"/>
    <n v="-21957644.539999999"/>
    <n v="-21957644.539999999"/>
    <n v="34569994.339999966"/>
    <n v="56527638.880000003"/>
    <n v="-257.43944791994522"/>
    <x v="24"/>
    <x v="1"/>
    <x v="6"/>
    <x v="6"/>
  </r>
  <r>
    <x v="0"/>
    <x v="0"/>
    <x v="9"/>
    <x v="51"/>
    <x v="0"/>
    <x v="336"/>
    <x v="336"/>
    <x v="2"/>
    <x v="2"/>
    <x v="1"/>
    <x v="1"/>
    <x v="26"/>
    <x v="26"/>
    <x v="0"/>
    <n v="20992337.219999999"/>
    <n v="20992337.219999999"/>
    <n v="20992337.219999999"/>
    <n v="33132327.979999989"/>
    <n v="12139990.76"/>
    <n v="57.830581858383468"/>
    <x v="24"/>
    <x v="1"/>
    <x v="11"/>
    <x v="11"/>
  </r>
  <r>
    <x v="0"/>
    <x v="0"/>
    <x v="9"/>
    <x v="51"/>
    <x v="0"/>
    <x v="337"/>
    <x v="337"/>
    <x v="2"/>
    <x v="2"/>
    <x v="1"/>
    <x v="1"/>
    <x v="26"/>
    <x v="26"/>
    <x v="0"/>
    <n v="26845757.48"/>
    <n v="26845757.48"/>
    <n v="26845757.48"/>
    <n v="45919106.329999991"/>
    <n v="19073348.850000001"/>
    <n v="71.047907157060408"/>
    <x v="24"/>
    <x v="1"/>
    <x v="11"/>
    <x v="11"/>
  </r>
  <r>
    <x v="0"/>
    <x v="0"/>
    <x v="9"/>
    <x v="51"/>
    <x v="0"/>
    <x v="338"/>
    <x v="338"/>
    <x v="2"/>
    <x v="2"/>
    <x v="1"/>
    <x v="1"/>
    <x v="26"/>
    <x v="26"/>
    <x v="0"/>
    <n v="-4744752.8099999996"/>
    <n v="-4744752.8099999996"/>
    <n v="-4744752.8099999996"/>
    <n v="35476134.200000003"/>
    <n v="40220887.009999998"/>
    <n v="-847.69193719071734"/>
    <x v="24"/>
    <x v="1"/>
    <x v="10"/>
    <x v="10"/>
  </r>
  <r>
    <x v="0"/>
    <x v="0"/>
    <x v="9"/>
    <x v="51"/>
    <x v="0"/>
    <x v="339"/>
    <x v="339"/>
    <x v="2"/>
    <x v="2"/>
    <x v="1"/>
    <x v="1"/>
    <x v="26"/>
    <x v="26"/>
    <x v="0"/>
    <n v="7619542.0899999999"/>
    <n v="7619542.0899999999"/>
    <n v="7619542.0899999999"/>
    <n v="135823184.15000001"/>
    <n v="128203642.06"/>
    <n v="1682.5636048163096"/>
    <x v="24"/>
    <x v="1"/>
    <x v="6"/>
    <x v="6"/>
  </r>
  <r>
    <x v="0"/>
    <x v="0"/>
    <x v="9"/>
    <x v="51"/>
    <x v="0"/>
    <x v="340"/>
    <x v="340"/>
    <x v="2"/>
    <x v="2"/>
    <x v="1"/>
    <x v="1"/>
    <x v="26"/>
    <x v="26"/>
    <x v="0"/>
    <n v="16071626.33"/>
    <n v="16071626.33"/>
    <n v="16071626.33"/>
    <n v="30850729.090000011"/>
    <n v="14779102.76"/>
    <n v="91.957730079952654"/>
    <x v="24"/>
    <x v="1"/>
    <x v="12"/>
    <x v="12"/>
  </r>
  <r>
    <x v="0"/>
    <x v="0"/>
    <x v="9"/>
    <x v="51"/>
    <x v="0"/>
    <x v="341"/>
    <x v="341"/>
    <x v="2"/>
    <x v="2"/>
    <x v="1"/>
    <x v="1"/>
    <x v="26"/>
    <x v="26"/>
    <x v="0"/>
    <n v="7871502.8600000003"/>
    <n v="7871502.8600000003"/>
    <n v="7871502.8600000003"/>
    <n v="23331933.460000016"/>
    <n v="15460430.6"/>
    <n v="196.41015032293336"/>
    <x v="24"/>
    <x v="1"/>
    <x v="12"/>
    <x v="12"/>
  </r>
  <r>
    <x v="0"/>
    <x v="0"/>
    <x v="9"/>
    <x v="51"/>
    <x v="0"/>
    <x v="342"/>
    <x v="342"/>
    <x v="2"/>
    <x v="2"/>
    <x v="1"/>
    <x v="1"/>
    <x v="26"/>
    <x v="26"/>
    <x v="0"/>
    <n v="2194820.8199999998"/>
    <n v="2194820.8199999998"/>
    <n v="2194820.8199999998"/>
    <n v="13625523.709999984"/>
    <n v="11430702.890000001"/>
    <n v="520.80346540543576"/>
    <x v="24"/>
    <x v="1"/>
    <x v="11"/>
    <x v="11"/>
  </r>
  <r>
    <x v="0"/>
    <x v="0"/>
    <x v="9"/>
    <x v="51"/>
    <x v="0"/>
    <x v="343"/>
    <x v="343"/>
    <x v="2"/>
    <x v="2"/>
    <x v="1"/>
    <x v="1"/>
    <x v="26"/>
    <x v="26"/>
    <x v="0"/>
    <n v="942917.08"/>
    <n v="942917.08"/>
    <n v="942917.08"/>
    <n v="7072813.6299999971"/>
    <n v="6129896.5499999998"/>
    <n v="650.09921657162045"/>
    <x v="24"/>
    <x v="1"/>
    <x v="12"/>
    <x v="12"/>
  </r>
  <r>
    <x v="0"/>
    <x v="0"/>
    <x v="9"/>
    <x v="51"/>
    <x v="0"/>
    <x v="344"/>
    <x v="344"/>
    <x v="2"/>
    <x v="2"/>
    <x v="1"/>
    <x v="1"/>
    <x v="26"/>
    <x v="26"/>
    <x v="0"/>
    <n v="9711748.4600000009"/>
    <n v="9711748.4600000009"/>
    <n v="9711748.4600000009"/>
    <n v="18131043.139999993"/>
    <n v="8419294.6799999997"/>
    <n v="86.691852807728097"/>
    <x v="24"/>
    <x v="1"/>
    <x v="12"/>
    <x v="12"/>
  </r>
  <r>
    <x v="0"/>
    <x v="0"/>
    <x v="9"/>
    <x v="51"/>
    <x v="0"/>
    <x v="345"/>
    <x v="345"/>
    <x v="2"/>
    <x v="2"/>
    <x v="1"/>
    <x v="1"/>
    <x v="26"/>
    <x v="26"/>
    <x v="0"/>
    <n v="7561308.6600000001"/>
    <n v="7561308.6600000001"/>
    <n v="7561308.6600000001"/>
    <n v="19844806.309999987"/>
    <n v="12283497.65"/>
    <n v="162.45200668742439"/>
    <x v="24"/>
    <x v="1"/>
    <x v="11"/>
    <x v="11"/>
  </r>
  <r>
    <x v="0"/>
    <x v="0"/>
    <x v="9"/>
    <x v="52"/>
    <x v="0"/>
    <x v="346"/>
    <x v="346"/>
    <x v="2"/>
    <x v="2"/>
    <x v="1"/>
    <x v="1"/>
    <x v="26"/>
    <x v="26"/>
    <x v="0"/>
    <n v="15745449.050000001"/>
    <n v="15745449.050000001"/>
    <n v="15745449.050000001"/>
    <n v="18260965.459999997"/>
    <n v="2515516.41"/>
    <n v="15.976149057495443"/>
    <x v="24"/>
    <x v="1"/>
    <x v="12"/>
    <x v="12"/>
  </r>
  <r>
    <x v="0"/>
    <x v="0"/>
    <x v="9"/>
    <x v="52"/>
    <x v="0"/>
    <x v="347"/>
    <x v="347"/>
    <x v="2"/>
    <x v="2"/>
    <x v="1"/>
    <x v="1"/>
    <x v="26"/>
    <x v="26"/>
    <x v="0"/>
    <n v="11717154.720000001"/>
    <n v="11717154.720000001"/>
    <n v="11717154.720000001"/>
    <n v="5938812.6600000206"/>
    <n v="-5778342.05999998"/>
    <n v="-49.315232222178764"/>
    <x v="24"/>
    <x v="0"/>
    <x v="9"/>
    <x v="9"/>
  </r>
  <r>
    <x v="0"/>
    <x v="0"/>
    <x v="9"/>
    <x v="52"/>
    <x v="0"/>
    <x v="348"/>
    <x v="348"/>
    <x v="2"/>
    <x v="2"/>
    <x v="1"/>
    <x v="1"/>
    <x v="26"/>
    <x v="26"/>
    <x v="0"/>
    <n v="206134.63"/>
    <n v="206134.63"/>
    <n v="206134.63"/>
    <n v="12770876.560000008"/>
    <n v="12564741.93"/>
    <n v="6095.4056724966586"/>
    <x v="24"/>
    <x v="1"/>
    <x v="12"/>
    <x v="12"/>
  </r>
  <r>
    <x v="0"/>
    <x v="0"/>
    <x v="9"/>
    <x v="52"/>
    <x v="0"/>
    <x v="349"/>
    <x v="349"/>
    <x v="2"/>
    <x v="2"/>
    <x v="1"/>
    <x v="1"/>
    <x v="26"/>
    <x v="26"/>
    <x v="0"/>
    <n v="25309946.120000001"/>
    <n v="25309946.120000001"/>
    <n v="25309946.120000001"/>
    <n v="43522696.659999996"/>
    <n v="18212750.539999999"/>
    <n v="71.958867291338194"/>
    <x v="24"/>
    <x v="1"/>
    <x v="12"/>
    <x v="12"/>
  </r>
  <r>
    <x v="0"/>
    <x v="0"/>
    <x v="9"/>
    <x v="52"/>
    <x v="0"/>
    <x v="350"/>
    <x v="350"/>
    <x v="2"/>
    <x v="2"/>
    <x v="1"/>
    <x v="1"/>
    <x v="26"/>
    <x v="26"/>
    <x v="0"/>
    <n v="18845513.600000001"/>
    <n v="18845513.600000001"/>
    <n v="18845513.600000001"/>
    <n v="133337236.36999995"/>
    <n v="114491722.77"/>
    <n v="607.52773949339326"/>
    <x v="24"/>
    <x v="1"/>
    <x v="6"/>
    <x v="6"/>
  </r>
  <r>
    <x v="0"/>
    <x v="0"/>
    <x v="9"/>
    <x v="52"/>
    <x v="0"/>
    <x v="351"/>
    <x v="351"/>
    <x v="2"/>
    <x v="2"/>
    <x v="1"/>
    <x v="1"/>
    <x v="26"/>
    <x v="26"/>
    <x v="0"/>
    <n v="14175219.789999999"/>
    <n v="14175219.789999999"/>
    <n v="14175219.789999999"/>
    <n v="16476942.779999992"/>
    <n v="2301722.9900000002"/>
    <n v="16.237652918960489"/>
    <x v="24"/>
    <x v="1"/>
    <x v="11"/>
    <x v="11"/>
  </r>
  <r>
    <x v="0"/>
    <x v="0"/>
    <x v="9"/>
    <x v="52"/>
    <x v="0"/>
    <x v="352"/>
    <x v="352"/>
    <x v="2"/>
    <x v="2"/>
    <x v="1"/>
    <x v="1"/>
    <x v="26"/>
    <x v="26"/>
    <x v="0"/>
    <n v="7828852.8399999999"/>
    <n v="7828852.8399999999"/>
    <n v="7828852.8399999999"/>
    <n v="33863862.88000001"/>
    <n v="26035010.039999999"/>
    <n v="332.55204270770275"/>
    <x v="24"/>
    <x v="1"/>
    <x v="12"/>
    <x v="12"/>
  </r>
  <r>
    <x v="0"/>
    <x v="0"/>
    <x v="9"/>
    <x v="52"/>
    <x v="0"/>
    <x v="353"/>
    <x v="353"/>
    <x v="2"/>
    <x v="2"/>
    <x v="1"/>
    <x v="1"/>
    <x v="26"/>
    <x v="26"/>
    <x v="0"/>
    <n v="6600423.4699999997"/>
    <n v="6600423.4699999997"/>
    <n v="6600423.4699999997"/>
    <n v="20420896.269999996"/>
    <n v="13820472.800000001"/>
    <n v="209.38766827335095"/>
    <x v="24"/>
    <x v="1"/>
    <x v="11"/>
    <x v="11"/>
  </r>
  <r>
    <x v="0"/>
    <x v="0"/>
    <x v="9"/>
    <x v="52"/>
    <x v="0"/>
    <x v="354"/>
    <x v="354"/>
    <x v="2"/>
    <x v="2"/>
    <x v="1"/>
    <x v="1"/>
    <x v="26"/>
    <x v="26"/>
    <x v="0"/>
    <n v="5371538.5999999996"/>
    <n v="5371538.5999999996"/>
    <n v="5371538.5999999996"/>
    <n v="18505634.649999995"/>
    <n v="13134096.050000001"/>
    <n v="244.51273700239258"/>
    <x v="24"/>
    <x v="1"/>
    <x v="12"/>
    <x v="12"/>
  </r>
  <r>
    <x v="0"/>
    <x v="0"/>
    <x v="9"/>
    <x v="52"/>
    <x v="0"/>
    <x v="355"/>
    <x v="355"/>
    <x v="2"/>
    <x v="2"/>
    <x v="1"/>
    <x v="1"/>
    <x v="26"/>
    <x v="26"/>
    <x v="0"/>
    <n v="34229705.020000003"/>
    <n v="34229705.020000003"/>
    <n v="34229705.020000003"/>
    <n v="65118796.030000001"/>
    <n v="30889091.010000002"/>
    <n v="90.240599479171323"/>
    <x v="24"/>
    <x v="1"/>
    <x v="11"/>
    <x v="11"/>
  </r>
  <r>
    <x v="0"/>
    <x v="0"/>
    <x v="9"/>
    <x v="52"/>
    <x v="0"/>
    <x v="356"/>
    <x v="356"/>
    <x v="2"/>
    <x v="2"/>
    <x v="1"/>
    <x v="1"/>
    <x v="26"/>
    <x v="26"/>
    <x v="0"/>
    <n v="41754471.859999999"/>
    <n v="41754471.859999999"/>
    <n v="41754471.859999999"/>
    <n v="74482362.949999973"/>
    <n v="32727891.09"/>
    <n v="78.381762795933497"/>
    <x v="24"/>
    <x v="1"/>
    <x v="6"/>
    <x v="6"/>
  </r>
  <r>
    <x v="0"/>
    <x v="0"/>
    <x v="9"/>
    <x v="52"/>
    <x v="0"/>
    <x v="357"/>
    <x v="357"/>
    <x v="2"/>
    <x v="2"/>
    <x v="1"/>
    <x v="1"/>
    <x v="26"/>
    <x v="26"/>
    <x v="0"/>
    <n v="3184912.4"/>
    <n v="3184912.4"/>
    <n v="3184912.4"/>
    <n v="10015191.92999999"/>
    <n v="6830279.5300000003"/>
    <n v="214.4573750285879"/>
    <x v="24"/>
    <x v="1"/>
    <x v="12"/>
    <x v="12"/>
  </r>
  <r>
    <x v="0"/>
    <x v="0"/>
    <x v="8"/>
    <x v="53"/>
    <x v="0"/>
    <x v="358"/>
    <x v="358"/>
    <x v="2"/>
    <x v="2"/>
    <x v="1"/>
    <x v="1"/>
    <x v="26"/>
    <x v="26"/>
    <x v="0"/>
    <n v="12419695.609999999"/>
    <n v="12419695.609999999"/>
    <n v="12419695.609999999"/>
    <n v="64115397.770000018"/>
    <n v="51695702.159999996"/>
    <n v="416.23968721404111"/>
    <x v="24"/>
    <x v="1"/>
    <x v="11"/>
    <x v="11"/>
  </r>
  <r>
    <x v="0"/>
    <x v="0"/>
    <x v="8"/>
    <x v="53"/>
    <x v="0"/>
    <x v="359"/>
    <x v="359"/>
    <x v="2"/>
    <x v="2"/>
    <x v="1"/>
    <x v="1"/>
    <x v="26"/>
    <x v="26"/>
    <x v="0"/>
    <n v="17912582.82"/>
    <n v="17912582.82"/>
    <n v="17912582.82"/>
    <n v="23803526.269999996"/>
    <n v="5890943.4500000002"/>
    <n v="32.887180532237728"/>
    <x v="24"/>
    <x v="1"/>
    <x v="12"/>
    <x v="12"/>
  </r>
  <r>
    <x v="0"/>
    <x v="0"/>
    <x v="8"/>
    <x v="53"/>
    <x v="0"/>
    <x v="360"/>
    <x v="360"/>
    <x v="2"/>
    <x v="2"/>
    <x v="1"/>
    <x v="1"/>
    <x v="26"/>
    <x v="26"/>
    <x v="0"/>
    <n v="12073214.17"/>
    <n v="12073214.17"/>
    <n v="12073214.17"/>
    <n v="51511834.240000039"/>
    <n v="39438620.07"/>
    <n v="326.66214244752354"/>
    <x v="24"/>
    <x v="1"/>
    <x v="11"/>
    <x v="11"/>
  </r>
  <r>
    <x v="0"/>
    <x v="0"/>
    <x v="8"/>
    <x v="53"/>
    <x v="0"/>
    <x v="361"/>
    <x v="361"/>
    <x v="2"/>
    <x v="2"/>
    <x v="1"/>
    <x v="1"/>
    <x v="26"/>
    <x v="26"/>
    <x v="0"/>
    <n v="-1439834.34"/>
    <n v="-1439834.34"/>
    <n v="-1439834.34"/>
    <n v="21715561.049999997"/>
    <n v="23155395.390000001"/>
    <n v="-1608.1985785948123"/>
    <x v="24"/>
    <x v="1"/>
    <x v="9"/>
    <x v="9"/>
  </r>
  <r>
    <x v="0"/>
    <x v="0"/>
    <x v="8"/>
    <x v="53"/>
    <x v="0"/>
    <x v="362"/>
    <x v="362"/>
    <x v="2"/>
    <x v="2"/>
    <x v="1"/>
    <x v="1"/>
    <x v="26"/>
    <x v="26"/>
    <x v="0"/>
    <n v="6578018.5800000001"/>
    <n v="6578018.5800000001"/>
    <n v="6578018.5800000001"/>
    <n v="21406336.809999999"/>
    <n v="14828318.23"/>
    <n v="225.42226127308993"/>
    <x v="24"/>
    <x v="1"/>
    <x v="11"/>
    <x v="11"/>
  </r>
  <r>
    <x v="0"/>
    <x v="0"/>
    <x v="8"/>
    <x v="53"/>
    <x v="0"/>
    <x v="363"/>
    <x v="363"/>
    <x v="2"/>
    <x v="2"/>
    <x v="1"/>
    <x v="1"/>
    <x v="26"/>
    <x v="26"/>
    <x v="0"/>
    <n v="5282583.34"/>
    <n v="5282583.34"/>
    <n v="5282583.34"/>
    <n v="9449720.8100000024"/>
    <n v="4167137.47"/>
    <n v="78.884462426673238"/>
    <x v="24"/>
    <x v="1"/>
    <x v="0"/>
    <x v="0"/>
  </r>
  <r>
    <x v="0"/>
    <x v="0"/>
    <x v="8"/>
    <x v="53"/>
    <x v="0"/>
    <x v="364"/>
    <x v="364"/>
    <x v="2"/>
    <x v="2"/>
    <x v="1"/>
    <x v="1"/>
    <x v="26"/>
    <x v="26"/>
    <x v="0"/>
    <n v="39754875.140000001"/>
    <n v="39754875.140000001"/>
    <n v="39754875.140000001"/>
    <n v="186030182.21000001"/>
    <n v="146275307.06999999"/>
    <n v="367.94306749770868"/>
    <x v="24"/>
    <x v="1"/>
    <x v="1"/>
    <x v="1"/>
  </r>
  <r>
    <x v="0"/>
    <x v="0"/>
    <x v="8"/>
    <x v="53"/>
    <x v="0"/>
    <x v="365"/>
    <x v="365"/>
    <x v="2"/>
    <x v="2"/>
    <x v="1"/>
    <x v="1"/>
    <x v="26"/>
    <x v="26"/>
    <x v="0"/>
    <n v="11224863.640000001"/>
    <n v="11224863.640000001"/>
    <n v="11224863.640000001"/>
    <n v="49058747.829999991"/>
    <n v="37833884.189999998"/>
    <n v="337.05428772585071"/>
    <x v="24"/>
    <x v="1"/>
    <x v="11"/>
    <x v="11"/>
  </r>
  <r>
    <x v="0"/>
    <x v="0"/>
    <x v="8"/>
    <x v="53"/>
    <x v="0"/>
    <x v="366"/>
    <x v="366"/>
    <x v="2"/>
    <x v="2"/>
    <x v="1"/>
    <x v="1"/>
    <x v="26"/>
    <x v="26"/>
    <x v="0"/>
    <n v="2693715.63"/>
    <n v="2693715.63"/>
    <n v="2693715.63"/>
    <n v="36509225.63000001"/>
    <n v="33815510"/>
    <n v="1255.3481749667835"/>
    <x v="24"/>
    <x v="1"/>
    <x v="7"/>
    <x v="7"/>
  </r>
  <r>
    <x v="0"/>
    <x v="0"/>
    <x v="8"/>
    <x v="53"/>
    <x v="0"/>
    <x v="367"/>
    <x v="367"/>
    <x v="2"/>
    <x v="2"/>
    <x v="1"/>
    <x v="1"/>
    <x v="26"/>
    <x v="26"/>
    <x v="0"/>
    <n v="-15012865.789999999"/>
    <n v="-15012865.789999999"/>
    <n v="-15012865.789999999"/>
    <n v="36448361.650000013"/>
    <n v="51461227.439999998"/>
    <n v="-342.78083984656735"/>
    <x v="24"/>
    <x v="1"/>
    <x v="7"/>
    <x v="7"/>
  </r>
  <r>
    <x v="0"/>
    <x v="0"/>
    <x v="8"/>
    <x v="53"/>
    <x v="0"/>
    <x v="368"/>
    <x v="368"/>
    <x v="2"/>
    <x v="2"/>
    <x v="1"/>
    <x v="1"/>
    <x v="26"/>
    <x v="26"/>
    <x v="0"/>
    <n v="13421569.369999999"/>
    <n v="13421569.369999999"/>
    <n v="13421569.369999999"/>
    <n v="33761901.619999997"/>
    <n v="20340332.25"/>
    <n v="151.54958179082152"/>
    <x v="24"/>
    <x v="1"/>
    <x v="12"/>
    <x v="12"/>
  </r>
  <r>
    <x v="0"/>
    <x v="0"/>
    <x v="8"/>
    <x v="53"/>
    <x v="0"/>
    <x v="369"/>
    <x v="369"/>
    <x v="2"/>
    <x v="2"/>
    <x v="1"/>
    <x v="1"/>
    <x v="26"/>
    <x v="26"/>
    <x v="0"/>
    <n v="2517155.1800000002"/>
    <n v="2517155.1800000002"/>
    <n v="2517155.1800000002"/>
    <n v="12453488.219999995"/>
    <n v="9936333.0399999991"/>
    <n v="394.74455603488059"/>
    <x v="24"/>
    <x v="1"/>
    <x v="12"/>
    <x v="12"/>
  </r>
  <r>
    <x v="0"/>
    <x v="0"/>
    <x v="8"/>
    <x v="53"/>
    <x v="0"/>
    <x v="370"/>
    <x v="370"/>
    <x v="2"/>
    <x v="2"/>
    <x v="1"/>
    <x v="1"/>
    <x v="26"/>
    <x v="26"/>
    <x v="0"/>
    <n v="-470907.07"/>
    <n v="-470907.07"/>
    <n v="-470907.07"/>
    <n v="21373808.769999988"/>
    <n v="21844715.84"/>
    <n v="-4638.8591787335017"/>
    <x v="24"/>
    <x v="1"/>
    <x v="12"/>
    <x v="12"/>
  </r>
  <r>
    <x v="0"/>
    <x v="0"/>
    <x v="8"/>
    <x v="53"/>
    <x v="0"/>
    <x v="371"/>
    <x v="371"/>
    <x v="2"/>
    <x v="2"/>
    <x v="1"/>
    <x v="1"/>
    <x v="26"/>
    <x v="26"/>
    <x v="0"/>
    <n v="10017733.1"/>
    <n v="10017733.1"/>
    <n v="10017733.1"/>
    <n v="17353215.750000004"/>
    <n v="7335482.6500000004"/>
    <n v="73.224975917954936"/>
    <x v="24"/>
    <x v="1"/>
    <x v="11"/>
    <x v="11"/>
  </r>
  <r>
    <x v="0"/>
    <x v="0"/>
    <x v="8"/>
    <x v="53"/>
    <x v="0"/>
    <x v="372"/>
    <x v="372"/>
    <x v="2"/>
    <x v="2"/>
    <x v="1"/>
    <x v="1"/>
    <x v="26"/>
    <x v="26"/>
    <x v="0"/>
    <n v="17168334.510000002"/>
    <n v="17168334.510000002"/>
    <n v="17168334.510000002"/>
    <n v="63408708.879999995"/>
    <n v="46240374.369999997"/>
    <n v="269.33523658376112"/>
    <x v="24"/>
    <x v="1"/>
    <x v="12"/>
    <x v="12"/>
  </r>
  <r>
    <x v="0"/>
    <x v="0"/>
    <x v="8"/>
    <x v="54"/>
    <x v="0"/>
    <x v="373"/>
    <x v="373"/>
    <x v="2"/>
    <x v="2"/>
    <x v="1"/>
    <x v="1"/>
    <x v="26"/>
    <x v="26"/>
    <x v="0"/>
    <n v="41110891.109999999"/>
    <n v="41110891.109999999"/>
    <n v="41110891.109999999"/>
    <n v="64141127.809999995"/>
    <n v="23030236.699999999"/>
    <n v="56.019794458792504"/>
    <x v="24"/>
    <x v="1"/>
    <x v="11"/>
    <x v="11"/>
  </r>
  <r>
    <x v="0"/>
    <x v="0"/>
    <x v="8"/>
    <x v="54"/>
    <x v="0"/>
    <x v="374"/>
    <x v="374"/>
    <x v="2"/>
    <x v="2"/>
    <x v="1"/>
    <x v="1"/>
    <x v="26"/>
    <x v="26"/>
    <x v="0"/>
    <n v="19700766.579999998"/>
    <n v="19700766.579999998"/>
    <n v="19700766.579999998"/>
    <n v="37578639.110000007"/>
    <n v="17877872.530000001"/>
    <n v="90.747090766251802"/>
    <x v="24"/>
    <x v="1"/>
    <x v="11"/>
    <x v="11"/>
  </r>
  <r>
    <x v="0"/>
    <x v="0"/>
    <x v="8"/>
    <x v="54"/>
    <x v="0"/>
    <x v="375"/>
    <x v="375"/>
    <x v="2"/>
    <x v="2"/>
    <x v="1"/>
    <x v="1"/>
    <x v="26"/>
    <x v="26"/>
    <x v="0"/>
    <n v="21143151.309999999"/>
    <n v="21143151.309999999"/>
    <n v="21143151.309999999"/>
    <n v="23752789.790000014"/>
    <n v="2609638.48"/>
    <n v="12.342712974700838"/>
    <x v="24"/>
    <x v="1"/>
    <x v="12"/>
    <x v="12"/>
  </r>
  <r>
    <x v="0"/>
    <x v="0"/>
    <x v="8"/>
    <x v="54"/>
    <x v="0"/>
    <x v="376"/>
    <x v="376"/>
    <x v="2"/>
    <x v="2"/>
    <x v="1"/>
    <x v="1"/>
    <x v="26"/>
    <x v="26"/>
    <x v="0"/>
    <n v="17461844.940000001"/>
    <n v="17461844.940000001"/>
    <n v="17461844.940000001"/>
    <n v="21672245.870000001"/>
    <n v="4210400.93"/>
    <n v="24.112005028490419"/>
    <x v="24"/>
    <x v="1"/>
    <x v="12"/>
    <x v="12"/>
  </r>
  <r>
    <x v="0"/>
    <x v="0"/>
    <x v="8"/>
    <x v="54"/>
    <x v="0"/>
    <x v="377"/>
    <x v="377"/>
    <x v="2"/>
    <x v="2"/>
    <x v="1"/>
    <x v="1"/>
    <x v="26"/>
    <x v="26"/>
    <x v="0"/>
    <n v="15307297.289999999"/>
    <n v="15307297.289999999"/>
    <n v="15307297.289999999"/>
    <n v="14865949.22000001"/>
    <n v="-441348.07"/>
    <n v="-2.8832527495779758"/>
    <x v="24"/>
    <x v="0"/>
    <x v="11"/>
    <x v="11"/>
  </r>
  <r>
    <x v="0"/>
    <x v="0"/>
    <x v="8"/>
    <x v="54"/>
    <x v="0"/>
    <x v="378"/>
    <x v="378"/>
    <x v="2"/>
    <x v="2"/>
    <x v="1"/>
    <x v="1"/>
    <x v="26"/>
    <x v="26"/>
    <x v="0"/>
    <n v="24579501.600000001"/>
    <n v="24579501.600000001"/>
    <n v="24579501.600000001"/>
    <n v="33095511.20000001"/>
    <n v="8516009.5999999996"/>
    <n v="34.646795279201271"/>
    <x v="24"/>
    <x v="1"/>
    <x v="11"/>
    <x v="11"/>
  </r>
  <r>
    <x v="0"/>
    <x v="0"/>
    <x v="8"/>
    <x v="54"/>
    <x v="0"/>
    <x v="379"/>
    <x v="379"/>
    <x v="2"/>
    <x v="2"/>
    <x v="1"/>
    <x v="1"/>
    <x v="26"/>
    <x v="26"/>
    <x v="0"/>
    <n v="49179343.350000001"/>
    <n v="49179343.350000001"/>
    <n v="49179343.350000001"/>
    <n v="80261258.38000004"/>
    <n v="31081915.030000001"/>
    <n v="63.201159089896628"/>
    <x v="24"/>
    <x v="1"/>
    <x v="7"/>
    <x v="7"/>
  </r>
  <r>
    <x v="0"/>
    <x v="0"/>
    <x v="8"/>
    <x v="54"/>
    <x v="0"/>
    <x v="380"/>
    <x v="380"/>
    <x v="2"/>
    <x v="2"/>
    <x v="1"/>
    <x v="1"/>
    <x v="26"/>
    <x v="26"/>
    <x v="0"/>
    <n v="29140164.100000001"/>
    <n v="29140164.100000001"/>
    <n v="29140164.100000001"/>
    <n v="37632474.57"/>
    <n v="8492310.4700000007"/>
    <n v="29.142974078172745"/>
    <x v="24"/>
    <x v="1"/>
    <x v="11"/>
    <x v="11"/>
  </r>
  <r>
    <x v="0"/>
    <x v="0"/>
    <x v="8"/>
    <x v="54"/>
    <x v="0"/>
    <x v="381"/>
    <x v="381"/>
    <x v="2"/>
    <x v="2"/>
    <x v="1"/>
    <x v="1"/>
    <x v="26"/>
    <x v="26"/>
    <x v="0"/>
    <n v="35149009.020000003"/>
    <n v="35149009.020000003"/>
    <n v="35149009.020000003"/>
    <n v="69459144.220000014"/>
    <n v="34310135.200000003"/>
    <n v="97.61337846104658"/>
    <x v="24"/>
    <x v="1"/>
    <x v="11"/>
    <x v="11"/>
  </r>
  <r>
    <x v="0"/>
    <x v="0"/>
    <x v="7"/>
    <x v="55"/>
    <x v="0"/>
    <x v="382"/>
    <x v="382"/>
    <x v="2"/>
    <x v="2"/>
    <x v="1"/>
    <x v="1"/>
    <x v="26"/>
    <x v="26"/>
    <x v="0"/>
    <n v="11502658.41"/>
    <n v="11502658.41"/>
    <n v="11502658.41"/>
    <n v="25537192.620000005"/>
    <n v="14034534.210000001"/>
    <n v="122.01122305604483"/>
    <x v="24"/>
    <x v="1"/>
    <x v="11"/>
    <x v="11"/>
  </r>
  <r>
    <x v="0"/>
    <x v="0"/>
    <x v="7"/>
    <x v="55"/>
    <x v="0"/>
    <x v="383"/>
    <x v="383"/>
    <x v="2"/>
    <x v="2"/>
    <x v="1"/>
    <x v="1"/>
    <x v="26"/>
    <x v="26"/>
    <x v="0"/>
    <n v="22942456.550000001"/>
    <n v="22942456.550000001"/>
    <n v="22942456.550000001"/>
    <n v="42608212.120000005"/>
    <n v="19665755.57"/>
    <n v="85.717741372381496"/>
    <x v="24"/>
    <x v="1"/>
    <x v="11"/>
    <x v="11"/>
  </r>
  <r>
    <x v="0"/>
    <x v="0"/>
    <x v="7"/>
    <x v="55"/>
    <x v="0"/>
    <x v="384"/>
    <x v="384"/>
    <x v="2"/>
    <x v="2"/>
    <x v="1"/>
    <x v="1"/>
    <x v="26"/>
    <x v="26"/>
    <x v="0"/>
    <n v="8328546.2999999998"/>
    <n v="8328546.2999999998"/>
    <n v="8328546.2999999998"/>
    <n v="22180532.159999993"/>
    <n v="13851985.859999999"/>
    <n v="166.31937148503334"/>
    <x v="24"/>
    <x v="1"/>
    <x v="11"/>
    <x v="11"/>
  </r>
  <r>
    <x v="0"/>
    <x v="0"/>
    <x v="7"/>
    <x v="55"/>
    <x v="0"/>
    <x v="385"/>
    <x v="385"/>
    <x v="2"/>
    <x v="2"/>
    <x v="1"/>
    <x v="1"/>
    <x v="26"/>
    <x v="26"/>
    <x v="0"/>
    <n v="18815384.27"/>
    <n v="18815384.27"/>
    <n v="18815384.27"/>
    <n v="29208383.629999992"/>
    <n v="10392999.359999999"/>
    <n v="55.236710613298577"/>
    <x v="24"/>
    <x v="1"/>
    <x v="11"/>
    <x v="11"/>
  </r>
  <r>
    <x v="0"/>
    <x v="0"/>
    <x v="7"/>
    <x v="55"/>
    <x v="0"/>
    <x v="386"/>
    <x v="386"/>
    <x v="2"/>
    <x v="2"/>
    <x v="1"/>
    <x v="1"/>
    <x v="26"/>
    <x v="26"/>
    <x v="0"/>
    <n v="11925709.560000001"/>
    <n v="11925709.560000001"/>
    <n v="11925709.560000001"/>
    <n v="17471023.260000005"/>
    <n v="5545313.7000000002"/>
    <n v="46.498815622673945"/>
    <x v="24"/>
    <x v="1"/>
    <x v="12"/>
    <x v="12"/>
  </r>
  <r>
    <x v="0"/>
    <x v="0"/>
    <x v="7"/>
    <x v="55"/>
    <x v="0"/>
    <x v="387"/>
    <x v="387"/>
    <x v="2"/>
    <x v="2"/>
    <x v="1"/>
    <x v="1"/>
    <x v="26"/>
    <x v="26"/>
    <x v="0"/>
    <n v="29069722.789999999"/>
    <n v="29069722.789999999"/>
    <n v="29069722.789999999"/>
    <n v="26984775.239999998"/>
    <n v="-2084947.55"/>
    <n v="-7.1722305887183184"/>
    <x v="24"/>
    <x v="0"/>
    <x v="12"/>
    <x v="12"/>
  </r>
  <r>
    <x v="0"/>
    <x v="0"/>
    <x v="10"/>
    <x v="56"/>
    <x v="1"/>
    <x v="388"/>
    <x v="388"/>
    <x v="2"/>
    <x v="2"/>
    <x v="1"/>
    <x v="1"/>
    <x v="26"/>
    <x v="26"/>
    <x v="0"/>
    <n v="6839024.1799999997"/>
    <n v="6839024.1799999997"/>
    <n v="6839024.1799999997"/>
    <n v="61524217.61999999"/>
    <n v="54685193.439999998"/>
    <n v="799.60520683522418"/>
    <x v="24"/>
    <x v="1"/>
    <x v="1"/>
    <x v="1"/>
  </r>
  <r>
    <x v="0"/>
    <x v="0"/>
    <x v="10"/>
    <x v="56"/>
    <x v="0"/>
    <x v="389"/>
    <x v="389"/>
    <x v="2"/>
    <x v="2"/>
    <x v="1"/>
    <x v="1"/>
    <x v="26"/>
    <x v="26"/>
    <x v="0"/>
    <n v="27493087.579999998"/>
    <n v="27493087.579999998"/>
    <n v="27493087.579999998"/>
    <n v="25251961.949999992"/>
    <n v="-2241125.63"/>
    <n v="-8.1515967367387265"/>
    <x v="24"/>
    <x v="0"/>
    <x v="11"/>
    <x v="11"/>
  </r>
  <r>
    <x v="0"/>
    <x v="0"/>
    <x v="10"/>
    <x v="56"/>
    <x v="0"/>
    <x v="390"/>
    <x v="390"/>
    <x v="2"/>
    <x v="2"/>
    <x v="1"/>
    <x v="1"/>
    <x v="26"/>
    <x v="26"/>
    <x v="0"/>
    <n v="115325275.72"/>
    <n v="115325275.72"/>
    <n v="115325275.72"/>
    <n v="117718269.58000003"/>
    <n v="2392993.86"/>
    <n v="2.0749951344664344"/>
    <x v="24"/>
    <x v="1"/>
    <x v="7"/>
    <x v="7"/>
  </r>
  <r>
    <x v="0"/>
    <x v="0"/>
    <x v="10"/>
    <x v="56"/>
    <x v="0"/>
    <x v="391"/>
    <x v="391"/>
    <x v="2"/>
    <x v="2"/>
    <x v="1"/>
    <x v="1"/>
    <x v="26"/>
    <x v="26"/>
    <x v="0"/>
    <n v="6389644"/>
    <n v="6389644"/>
    <n v="6389644"/>
    <n v="8816973.9100000076"/>
    <n v="2427329.9100000099"/>
    <n v="37.988499985288847"/>
    <x v="24"/>
    <x v="1"/>
    <x v="11"/>
    <x v="11"/>
  </r>
  <r>
    <x v="0"/>
    <x v="0"/>
    <x v="10"/>
    <x v="56"/>
    <x v="0"/>
    <x v="392"/>
    <x v="392"/>
    <x v="2"/>
    <x v="2"/>
    <x v="1"/>
    <x v="1"/>
    <x v="26"/>
    <x v="26"/>
    <x v="0"/>
    <n v="-9092319.2699999996"/>
    <n v="-9092319.2699999996"/>
    <n v="-9092319.2699999996"/>
    <n v="15379601.230000002"/>
    <n v="24471920.5"/>
    <n v="-269.1493751296747"/>
    <x v="24"/>
    <x v="1"/>
    <x v="11"/>
    <x v="11"/>
  </r>
  <r>
    <x v="0"/>
    <x v="0"/>
    <x v="10"/>
    <x v="56"/>
    <x v="0"/>
    <x v="393"/>
    <x v="393"/>
    <x v="2"/>
    <x v="2"/>
    <x v="1"/>
    <x v="1"/>
    <x v="26"/>
    <x v="26"/>
    <x v="0"/>
    <n v="6572019.5599999996"/>
    <n v="6572019.5599999996"/>
    <n v="6572019.5599999996"/>
    <n v="2005120.0299999854"/>
    <n v="-4566899.5300000096"/>
    <n v="-69.490047744167242"/>
    <x v="24"/>
    <x v="0"/>
    <x v="12"/>
    <x v="12"/>
  </r>
  <r>
    <x v="0"/>
    <x v="0"/>
    <x v="10"/>
    <x v="56"/>
    <x v="1"/>
    <x v="394"/>
    <x v="394"/>
    <x v="2"/>
    <x v="2"/>
    <x v="1"/>
    <x v="1"/>
    <x v="26"/>
    <x v="26"/>
    <x v="0"/>
    <n v="-271448.83"/>
    <n v="-271448.83"/>
    <n v="-271448.83"/>
    <n v="-6480720.7599999765"/>
    <n v="-6209271.9299999801"/>
    <n v="2287.4557720510265"/>
    <x v="24"/>
    <x v="0"/>
    <x v="1"/>
    <x v="1"/>
  </r>
  <r>
    <x v="0"/>
    <x v="0"/>
    <x v="10"/>
    <x v="56"/>
    <x v="0"/>
    <x v="395"/>
    <x v="395"/>
    <x v="2"/>
    <x v="2"/>
    <x v="1"/>
    <x v="1"/>
    <x v="26"/>
    <x v="26"/>
    <x v="0"/>
    <n v="4312089.38"/>
    <n v="4312089.38"/>
    <n v="4312089.38"/>
    <n v="26107965.709999997"/>
    <n v="21795876.329999998"/>
    <n v="505.45975301652948"/>
    <x v="24"/>
    <x v="1"/>
    <x v="11"/>
    <x v="11"/>
  </r>
  <r>
    <x v="0"/>
    <x v="0"/>
    <x v="10"/>
    <x v="56"/>
    <x v="0"/>
    <x v="396"/>
    <x v="396"/>
    <x v="2"/>
    <x v="2"/>
    <x v="1"/>
    <x v="1"/>
    <x v="26"/>
    <x v="26"/>
    <x v="0"/>
    <n v="-5239576.4400000004"/>
    <n v="-5239576.4400000004"/>
    <n v="-5239576.4400000004"/>
    <n v="-20127261.379999999"/>
    <n v="-14887684.939999999"/>
    <n v="284.13909235762577"/>
    <x v="24"/>
    <x v="0"/>
    <x v="11"/>
    <x v="11"/>
  </r>
  <r>
    <x v="0"/>
    <x v="0"/>
    <x v="10"/>
    <x v="56"/>
    <x v="0"/>
    <x v="397"/>
    <x v="397"/>
    <x v="2"/>
    <x v="2"/>
    <x v="1"/>
    <x v="1"/>
    <x v="26"/>
    <x v="26"/>
    <x v="0"/>
    <n v="-26374527.039999999"/>
    <n v="-26374527.039999999"/>
    <n v="-26374527.039999999"/>
    <n v="-8103600.5599999996"/>
    <n v="18270926.48"/>
    <n v="-69.274897147122459"/>
    <x v="24"/>
    <x v="1"/>
    <x v="6"/>
    <x v="6"/>
  </r>
  <r>
    <x v="0"/>
    <x v="0"/>
    <x v="10"/>
    <x v="56"/>
    <x v="0"/>
    <x v="398"/>
    <x v="398"/>
    <x v="2"/>
    <x v="2"/>
    <x v="1"/>
    <x v="1"/>
    <x v="26"/>
    <x v="26"/>
    <x v="0"/>
    <n v="2256246.19"/>
    <n v="2256246.19"/>
    <n v="2256246.19"/>
    <n v="-2108747.4300000155"/>
    <n v="-4364993.6200000197"/>
    <n v="-193.46264779731416"/>
    <x v="24"/>
    <x v="0"/>
    <x v="11"/>
    <x v="11"/>
  </r>
  <r>
    <x v="0"/>
    <x v="0"/>
    <x v="10"/>
    <x v="56"/>
    <x v="0"/>
    <x v="399"/>
    <x v="399"/>
    <x v="2"/>
    <x v="2"/>
    <x v="1"/>
    <x v="1"/>
    <x v="26"/>
    <x v="26"/>
    <x v="0"/>
    <n v="-44481200.299999997"/>
    <n v="-44481200.299999997"/>
    <n v="-44481200.299999997"/>
    <n v="87459828.509999976"/>
    <n v="131941028.81"/>
    <n v="-296.62200642099128"/>
    <x v="24"/>
    <x v="1"/>
    <x v="6"/>
    <x v="6"/>
  </r>
  <r>
    <x v="0"/>
    <x v="0"/>
    <x v="10"/>
    <x v="56"/>
    <x v="0"/>
    <x v="400"/>
    <x v="400"/>
    <x v="2"/>
    <x v="2"/>
    <x v="1"/>
    <x v="1"/>
    <x v="26"/>
    <x v="26"/>
    <x v="0"/>
    <n v="-6169717.71"/>
    <n v="-6169717.71"/>
    <n v="-6169717.71"/>
    <n v="-22449316.360000003"/>
    <n v="-16279598.65"/>
    <n v="263.86294179413926"/>
    <x v="24"/>
    <x v="0"/>
    <x v="9"/>
    <x v="9"/>
  </r>
  <r>
    <x v="0"/>
    <x v="0"/>
    <x v="10"/>
    <x v="56"/>
    <x v="0"/>
    <x v="401"/>
    <x v="401"/>
    <x v="2"/>
    <x v="2"/>
    <x v="1"/>
    <x v="1"/>
    <x v="26"/>
    <x v="26"/>
    <x v="0"/>
    <n v="3165750.47"/>
    <n v="3165750.47"/>
    <n v="3165750.47"/>
    <n v="2128773.5400000047"/>
    <n v="-1036976.93"/>
    <n v="-32.75611706692726"/>
    <x v="24"/>
    <x v="0"/>
    <x v="11"/>
    <x v="11"/>
  </r>
  <r>
    <x v="0"/>
    <x v="0"/>
    <x v="10"/>
    <x v="56"/>
    <x v="0"/>
    <x v="402"/>
    <x v="402"/>
    <x v="2"/>
    <x v="2"/>
    <x v="1"/>
    <x v="1"/>
    <x v="26"/>
    <x v="26"/>
    <x v="0"/>
    <n v="2943765.87"/>
    <n v="2943765.87"/>
    <n v="2943765.87"/>
    <n v="3750512.8499999898"/>
    <n v="806746.97999998997"/>
    <n v="27.405269835538586"/>
    <x v="24"/>
    <x v="1"/>
    <x v="12"/>
    <x v="12"/>
  </r>
  <r>
    <x v="0"/>
    <x v="0"/>
    <x v="10"/>
    <x v="56"/>
    <x v="0"/>
    <x v="403"/>
    <x v="403"/>
    <x v="2"/>
    <x v="2"/>
    <x v="1"/>
    <x v="1"/>
    <x v="26"/>
    <x v="26"/>
    <x v="0"/>
    <n v="74874740.790000007"/>
    <n v="74874740.790000007"/>
    <n v="74874740.790000007"/>
    <n v="60464987.549999975"/>
    <n v="-14409753.24"/>
    <n v="-19.245146077252951"/>
    <x v="24"/>
    <x v="0"/>
    <x v="11"/>
    <x v="11"/>
  </r>
  <r>
    <x v="0"/>
    <x v="0"/>
    <x v="10"/>
    <x v="56"/>
    <x v="0"/>
    <x v="404"/>
    <x v="404"/>
    <x v="2"/>
    <x v="2"/>
    <x v="1"/>
    <x v="1"/>
    <x v="26"/>
    <x v="26"/>
    <x v="0"/>
    <n v="1809079.75"/>
    <n v="1809079.75"/>
    <n v="1809079.75"/>
    <n v="-142077.73999997473"/>
    <n v="-1951157.4899999751"/>
    <n v="-107.85359186072229"/>
    <x v="24"/>
    <x v="0"/>
    <x v="11"/>
    <x v="11"/>
  </r>
  <r>
    <x v="0"/>
    <x v="0"/>
    <x v="10"/>
    <x v="56"/>
    <x v="0"/>
    <x v="405"/>
    <x v="405"/>
    <x v="2"/>
    <x v="2"/>
    <x v="1"/>
    <x v="1"/>
    <x v="26"/>
    <x v="26"/>
    <x v="0"/>
    <n v="61039711.409999996"/>
    <n v="61039711.409999996"/>
    <n v="61039711.409999996"/>
    <n v="51475988.440000027"/>
    <n v="-9563722.9700000007"/>
    <n v="-15.668034381357177"/>
    <x v="24"/>
    <x v="0"/>
    <x v="12"/>
    <x v="12"/>
  </r>
  <r>
    <x v="0"/>
    <x v="0"/>
    <x v="10"/>
    <x v="56"/>
    <x v="0"/>
    <x v="406"/>
    <x v="406"/>
    <x v="2"/>
    <x v="2"/>
    <x v="1"/>
    <x v="1"/>
    <x v="26"/>
    <x v="26"/>
    <x v="0"/>
    <n v="6128030.3099999996"/>
    <n v="6128030.3099999996"/>
    <n v="6128030.3099999996"/>
    <n v="9475128.9099999908"/>
    <n v="3347098.5999999898"/>
    <n v="54.619485065830062"/>
    <x v="24"/>
    <x v="1"/>
    <x v="11"/>
    <x v="11"/>
  </r>
  <r>
    <x v="0"/>
    <x v="0"/>
    <x v="10"/>
    <x v="56"/>
    <x v="0"/>
    <x v="407"/>
    <x v="407"/>
    <x v="2"/>
    <x v="2"/>
    <x v="1"/>
    <x v="1"/>
    <x v="26"/>
    <x v="26"/>
    <x v="0"/>
    <n v="4653065.21"/>
    <n v="4653065.21"/>
    <n v="4653065.21"/>
    <n v="584941.05000000517"/>
    <n v="-4068124.159999995"/>
    <n v="-87.428909254422308"/>
    <x v="24"/>
    <x v="0"/>
    <x v="12"/>
    <x v="12"/>
  </r>
  <r>
    <x v="0"/>
    <x v="0"/>
    <x v="10"/>
    <x v="56"/>
    <x v="0"/>
    <x v="408"/>
    <x v="408"/>
    <x v="2"/>
    <x v="2"/>
    <x v="1"/>
    <x v="1"/>
    <x v="26"/>
    <x v="26"/>
    <x v="0"/>
    <n v="3859958.07"/>
    <n v="3859958.07"/>
    <n v="3859958.07"/>
    <n v="1409589.0900000019"/>
    <n v="-2450368.98"/>
    <n v="-63.481751240888485"/>
    <x v="24"/>
    <x v="0"/>
    <x v="12"/>
    <x v="12"/>
  </r>
  <r>
    <x v="0"/>
    <x v="0"/>
    <x v="10"/>
    <x v="57"/>
    <x v="0"/>
    <x v="409"/>
    <x v="409"/>
    <x v="2"/>
    <x v="2"/>
    <x v="1"/>
    <x v="1"/>
    <x v="26"/>
    <x v="26"/>
    <x v="0"/>
    <n v="18365555.170000002"/>
    <n v="18365555.170000002"/>
    <n v="18365555.170000002"/>
    <n v="24724763.569999993"/>
    <n v="6359208.4000000004"/>
    <n v="34.62573464910944"/>
    <x v="24"/>
    <x v="1"/>
    <x v="12"/>
    <x v="12"/>
  </r>
  <r>
    <x v="0"/>
    <x v="0"/>
    <x v="10"/>
    <x v="57"/>
    <x v="0"/>
    <x v="410"/>
    <x v="410"/>
    <x v="2"/>
    <x v="2"/>
    <x v="1"/>
    <x v="1"/>
    <x v="26"/>
    <x v="26"/>
    <x v="0"/>
    <n v="14849963.43"/>
    <n v="14849963.43"/>
    <n v="14849963.43"/>
    <n v="18113928.050000004"/>
    <n v="3263964.62"/>
    <n v="21.979613858214059"/>
    <x v="24"/>
    <x v="1"/>
    <x v="12"/>
    <x v="12"/>
  </r>
  <r>
    <x v="0"/>
    <x v="0"/>
    <x v="10"/>
    <x v="57"/>
    <x v="0"/>
    <x v="411"/>
    <x v="411"/>
    <x v="2"/>
    <x v="2"/>
    <x v="1"/>
    <x v="1"/>
    <x v="26"/>
    <x v="26"/>
    <x v="0"/>
    <n v="3630693.67"/>
    <n v="3630693.67"/>
    <n v="3630693.67"/>
    <n v="4726744.9199999887"/>
    <n v="1096051.24999999"/>
    <n v="30.188480483950883"/>
    <x v="24"/>
    <x v="1"/>
    <x v="7"/>
    <x v="7"/>
  </r>
  <r>
    <x v="0"/>
    <x v="0"/>
    <x v="10"/>
    <x v="57"/>
    <x v="0"/>
    <x v="412"/>
    <x v="412"/>
    <x v="2"/>
    <x v="2"/>
    <x v="1"/>
    <x v="1"/>
    <x v="26"/>
    <x v="26"/>
    <x v="0"/>
    <n v="12205711.42"/>
    <n v="12205711.42"/>
    <n v="12205711.42"/>
    <n v="20497244.140000001"/>
    <n v="8291532.7199999997"/>
    <n v="67.931580836932483"/>
    <x v="24"/>
    <x v="1"/>
    <x v="12"/>
    <x v="12"/>
  </r>
  <r>
    <x v="0"/>
    <x v="0"/>
    <x v="10"/>
    <x v="57"/>
    <x v="0"/>
    <x v="413"/>
    <x v="413"/>
    <x v="2"/>
    <x v="2"/>
    <x v="1"/>
    <x v="1"/>
    <x v="26"/>
    <x v="26"/>
    <x v="0"/>
    <n v="6751890.7599999998"/>
    <n v="6751890.7599999998"/>
    <n v="6751890.7599999998"/>
    <n v="6241993.1099999938"/>
    <n v="-509897.65000000998"/>
    <n v="-7.55192387028504"/>
    <x v="24"/>
    <x v="0"/>
    <x v="9"/>
    <x v="9"/>
  </r>
  <r>
    <x v="0"/>
    <x v="0"/>
    <x v="10"/>
    <x v="57"/>
    <x v="0"/>
    <x v="414"/>
    <x v="414"/>
    <x v="2"/>
    <x v="2"/>
    <x v="1"/>
    <x v="1"/>
    <x v="26"/>
    <x v="26"/>
    <x v="0"/>
    <n v="7680575.25"/>
    <n v="7680575.25"/>
    <n v="7680575.25"/>
    <n v="3468968.8500000015"/>
    <n v="-4211606.4000000004"/>
    <n v="-54.834517766100916"/>
    <x v="24"/>
    <x v="0"/>
    <x v="12"/>
    <x v="12"/>
  </r>
  <r>
    <x v="0"/>
    <x v="0"/>
    <x v="10"/>
    <x v="58"/>
    <x v="0"/>
    <x v="415"/>
    <x v="415"/>
    <x v="2"/>
    <x v="2"/>
    <x v="1"/>
    <x v="1"/>
    <x v="26"/>
    <x v="26"/>
    <x v="0"/>
    <n v="30886561.18"/>
    <n v="30886561.18"/>
    <n v="30886561.18"/>
    <n v="14441982.990000008"/>
    <n v="-16444578.189999999"/>
    <n v="-53.241855233299233"/>
    <x v="24"/>
    <x v="0"/>
    <x v="12"/>
    <x v="12"/>
  </r>
  <r>
    <x v="0"/>
    <x v="0"/>
    <x v="10"/>
    <x v="58"/>
    <x v="0"/>
    <x v="416"/>
    <x v="416"/>
    <x v="2"/>
    <x v="2"/>
    <x v="1"/>
    <x v="1"/>
    <x v="26"/>
    <x v="26"/>
    <x v="0"/>
    <n v="12510047.09"/>
    <n v="12510047.09"/>
    <n v="12510047.09"/>
    <n v="61875547.340000011"/>
    <n v="49365500.25"/>
    <n v="394.60682997317156"/>
    <x v="24"/>
    <x v="1"/>
    <x v="6"/>
    <x v="6"/>
  </r>
  <r>
    <x v="0"/>
    <x v="0"/>
    <x v="10"/>
    <x v="58"/>
    <x v="0"/>
    <x v="417"/>
    <x v="417"/>
    <x v="2"/>
    <x v="2"/>
    <x v="1"/>
    <x v="1"/>
    <x v="26"/>
    <x v="26"/>
    <x v="0"/>
    <n v="11422425.08"/>
    <n v="11422425.08"/>
    <n v="11422425.08"/>
    <n v="11064951.009999996"/>
    <n v="-357474.07"/>
    <n v="-3.1295812184920018"/>
    <x v="24"/>
    <x v="0"/>
    <x v="12"/>
    <x v="12"/>
  </r>
  <r>
    <x v="0"/>
    <x v="0"/>
    <x v="10"/>
    <x v="58"/>
    <x v="0"/>
    <x v="418"/>
    <x v="418"/>
    <x v="2"/>
    <x v="2"/>
    <x v="1"/>
    <x v="1"/>
    <x v="26"/>
    <x v="26"/>
    <x v="0"/>
    <n v="36204927.130000003"/>
    <n v="36204927.130000003"/>
    <n v="36204927.130000003"/>
    <n v="31240125.20000001"/>
    <n v="-4964801.93"/>
    <n v="-13.713055994210476"/>
    <x v="24"/>
    <x v="0"/>
    <x v="11"/>
    <x v="11"/>
  </r>
  <r>
    <x v="0"/>
    <x v="0"/>
    <x v="10"/>
    <x v="58"/>
    <x v="0"/>
    <x v="419"/>
    <x v="419"/>
    <x v="2"/>
    <x v="2"/>
    <x v="1"/>
    <x v="1"/>
    <x v="26"/>
    <x v="26"/>
    <x v="0"/>
    <n v="11948393.890000001"/>
    <n v="11948393.890000001"/>
    <n v="11948393.890000001"/>
    <n v="12731738.219999997"/>
    <n v="783344.33"/>
    <n v="6.5560638292616584"/>
    <x v="24"/>
    <x v="1"/>
    <x v="12"/>
    <x v="12"/>
  </r>
  <r>
    <x v="0"/>
    <x v="0"/>
    <x v="10"/>
    <x v="58"/>
    <x v="0"/>
    <x v="420"/>
    <x v="420"/>
    <x v="2"/>
    <x v="2"/>
    <x v="1"/>
    <x v="1"/>
    <x v="26"/>
    <x v="26"/>
    <x v="0"/>
    <n v="19730576.5"/>
    <n v="19730576.5"/>
    <n v="19730576.5"/>
    <n v="18804854.179999992"/>
    <n v="-925722.32"/>
    <n v="-4.6918158726887684"/>
    <x v="24"/>
    <x v="0"/>
    <x v="11"/>
    <x v="11"/>
  </r>
  <r>
    <x v="0"/>
    <x v="0"/>
    <x v="10"/>
    <x v="58"/>
    <x v="0"/>
    <x v="421"/>
    <x v="421"/>
    <x v="2"/>
    <x v="2"/>
    <x v="1"/>
    <x v="1"/>
    <x v="26"/>
    <x v="26"/>
    <x v="0"/>
    <n v="19580335.629999999"/>
    <n v="19580335.629999999"/>
    <n v="19580335.629999999"/>
    <n v="29498119.710000001"/>
    <n v="9917784.0800000001"/>
    <n v="50.651757290638429"/>
    <x v="24"/>
    <x v="1"/>
    <x v="10"/>
    <x v="10"/>
  </r>
  <r>
    <x v="0"/>
    <x v="0"/>
    <x v="10"/>
    <x v="58"/>
    <x v="0"/>
    <x v="422"/>
    <x v="422"/>
    <x v="2"/>
    <x v="2"/>
    <x v="1"/>
    <x v="1"/>
    <x v="26"/>
    <x v="26"/>
    <x v="0"/>
    <n v="13202761.52"/>
    <n v="13202761.52"/>
    <n v="13202761.52"/>
    <n v="12439508.309999999"/>
    <n v="-763253.21"/>
    <n v="-5.7810118651601607"/>
    <x v="24"/>
    <x v="0"/>
    <x v="12"/>
    <x v="12"/>
  </r>
  <r>
    <x v="0"/>
    <x v="0"/>
    <x v="10"/>
    <x v="58"/>
    <x v="0"/>
    <x v="423"/>
    <x v="423"/>
    <x v="2"/>
    <x v="2"/>
    <x v="1"/>
    <x v="1"/>
    <x v="26"/>
    <x v="26"/>
    <x v="0"/>
    <n v="3651530.26"/>
    <n v="3651530.26"/>
    <n v="3651530.26"/>
    <n v="9295989.0200000051"/>
    <n v="5644458.7599999998"/>
    <n v="154.5778990751127"/>
    <x v="24"/>
    <x v="1"/>
    <x v="11"/>
    <x v="11"/>
  </r>
  <r>
    <x v="0"/>
    <x v="0"/>
    <x v="10"/>
    <x v="58"/>
    <x v="0"/>
    <x v="424"/>
    <x v="424"/>
    <x v="2"/>
    <x v="2"/>
    <x v="1"/>
    <x v="1"/>
    <x v="26"/>
    <x v="26"/>
    <x v="0"/>
    <n v="11824969.51"/>
    <n v="11824969.51"/>
    <n v="11824969.51"/>
    <n v="6897288.8200000031"/>
    <n v="-4927680.6900000004"/>
    <n v="-41.671825756783704"/>
    <x v="24"/>
    <x v="0"/>
    <x v="12"/>
    <x v="12"/>
  </r>
  <r>
    <x v="0"/>
    <x v="0"/>
    <x v="10"/>
    <x v="58"/>
    <x v="0"/>
    <x v="425"/>
    <x v="425"/>
    <x v="2"/>
    <x v="2"/>
    <x v="1"/>
    <x v="1"/>
    <x v="26"/>
    <x v="26"/>
    <x v="0"/>
    <n v="10321902.550000001"/>
    <n v="10321902.550000001"/>
    <n v="10321902.550000001"/>
    <n v="14765393.499999989"/>
    <n v="4443490.95"/>
    <n v="43.049146496737656"/>
    <x v="24"/>
    <x v="1"/>
    <x v="11"/>
    <x v="11"/>
  </r>
  <r>
    <x v="0"/>
    <x v="0"/>
    <x v="10"/>
    <x v="58"/>
    <x v="0"/>
    <x v="426"/>
    <x v="426"/>
    <x v="2"/>
    <x v="2"/>
    <x v="1"/>
    <x v="1"/>
    <x v="26"/>
    <x v="26"/>
    <x v="0"/>
    <n v="16668218.9"/>
    <n v="16668218.9"/>
    <n v="16668218.9"/>
    <n v="16846213.199999999"/>
    <n v="177994.3"/>
    <n v="1.0678663453357937"/>
    <x v="24"/>
    <x v="1"/>
    <x v="12"/>
    <x v="12"/>
  </r>
  <r>
    <x v="0"/>
    <x v="0"/>
    <x v="11"/>
    <x v="59"/>
    <x v="0"/>
    <x v="427"/>
    <x v="427"/>
    <x v="2"/>
    <x v="2"/>
    <x v="1"/>
    <x v="1"/>
    <x v="26"/>
    <x v="26"/>
    <x v="0"/>
    <n v="1877211.05"/>
    <n v="1877211.05"/>
    <n v="1877211.05"/>
    <n v="17885514.289999999"/>
    <n v="16008303.24"/>
    <n v="852.77056301154846"/>
    <x v="24"/>
    <x v="1"/>
    <x v="12"/>
    <x v="12"/>
  </r>
  <r>
    <x v="0"/>
    <x v="0"/>
    <x v="11"/>
    <x v="59"/>
    <x v="0"/>
    <x v="428"/>
    <x v="428"/>
    <x v="2"/>
    <x v="2"/>
    <x v="1"/>
    <x v="1"/>
    <x v="26"/>
    <x v="26"/>
    <x v="0"/>
    <n v="-10055577.720000001"/>
    <n v="-10055577.720000001"/>
    <n v="-10055577.720000001"/>
    <n v="4343909.7100000065"/>
    <n v="14399487.430000011"/>
    <n v="-143.19900686919468"/>
    <x v="24"/>
    <x v="1"/>
    <x v="12"/>
    <x v="12"/>
  </r>
  <r>
    <x v="0"/>
    <x v="0"/>
    <x v="11"/>
    <x v="59"/>
    <x v="0"/>
    <x v="429"/>
    <x v="429"/>
    <x v="2"/>
    <x v="2"/>
    <x v="1"/>
    <x v="1"/>
    <x v="26"/>
    <x v="26"/>
    <x v="0"/>
    <n v="7116624.6699999999"/>
    <n v="7116624.6699999999"/>
    <n v="7116624.6699999999"/>
    <n v="16032167.590000005"/>
    <n v="8915542.9199999999"/>
    <n v="125.27768898061051"/>
    <x v="24"/>
    <x v="1"/>
    <x v="9"/>
    <x v="9"/>
  </r>
  <r>
    <x v="0"/>
    <x v="0"/>
    <x v="11"/>
    <x v="59"/>
    <x v="0"/>
    <x v="430"/>
    <x v="430"/>
    <x v="2"/>
    <x v="2"/>
    <x v="1"/>
    <x v="1"/>
    <x v="26"/>
    <x v="26"/>
    <x v="0"/>
    <n v="2367293.4300000002"/>
    <n v="2367293.4300000002"/>
    <n v="2367293.4300000002"/>
    <n v="7217803.5600000005"/>
    <n v="4850510.13"/>
    <n v="204.89686950214701"/>
    <x v="24"/>
    <x v="1"/>
    <x v="12"/>
    <x v="12"/>
  </r>
  <r>
    <x v="0"/>
    <x v="0"/>
    <x v="11"/>
    <x v="59"/>
    <x v="0"/>
    <x v="431"/>
    <x v="431"/>
    <x v="2"/>
    <x v="2"/>
    <x v="1"/>
    <x v="1"/>
    <x v="26"/>
    <x v="26"/>
    <x v="0"/>
    <n v="9726617.9700000007"/>
    <n v="9726617.9700000007"/>
    <n v="9726617.9700000007"/>
    <n v="16694106.510000002"/>
    <n v="6967488.54"/>
    <n v="71.633208598198905"/>
    <x v="24"/>
    <x v="1"/>
    <x v="12"/>
    <x v="12"/>
  </r>
  <r>
    <x v="0"/>
    <x v="0"/>
    <x v="11"/>
    <x v="59"/>
    <x v="0"/>
    <x v="432"/>
    <x v="432"/>
    <x v="2"/>
    <x v="2"/>
    <x v="1"/>
    <x v="1"/>
    <x v="26"/>
    <x v="26"/>
    <x v="0"/>
    <n v="-2023613.67"/>
    <n v="-2023613.67"/>
    <n v="-2023613.67"/>
    <n v="9353310.3400000148"/>
    <n v="11376924.010000009"/>
    <n v="-562.20829986783053"/>
    <x v="24"/>
    <x v="1"/>
    <x v="11"/>
    <x v="11"/>
  </r>
  <r>
    <x v="0"/>
    <x v="0"/>
    <x v="11"/>
    <x v="59"/>
    <x v="0"/>
    <x v="433"/>
    <x v="433"/>
    <x v="2"/>
    <x v="2"/>
    <x v="1"/>
    <x v="1"/>
    <x v="26"/>
    <x v="26"/>
    <x v="0"/>
    <n v="4440919.47"/>
    <n v="4440919.47"/>
    <n v="4440919.47"/>
    <n v="26049434.849999998"/>
    <n v="21608515.379999999"/>
    <n v="486.57751003982963"/>
    <x v="24"/>
    <x v="1"/>
    <x v="11"/>
    <x v="11"/>
  </r>
  <r>
    <x v="0"/>
    <x v="0"/>
    <x v="11"/>
    <x v="59"/>
    <x v="0"/>
    <x v="434"/>
    <x v="434"/>
    <x v="2"/>
    <x v="2"/>
    <x v="1"/>
    <x v="1"/>
    <x v="26"/>
    <x v="26"/>
    <x v="0"/>
    <n v="-238514.83"/>
    <n v="-238514.83"/>
    <n v="-238514.83"/>
    <n v="21636931.599999987"/>
    <n v="21875446.43"/>
    <n v="-9171.5246511086953"/>
    <x v="24"/>
    <x v="1"/>
    <x v="12"/>
    <x v="12"/>
  </r>
  <r>
    <x v="0"/>
    <x v="0"/>
    <x v="10"/>
    <x v="60"/>
    <x v="0"/>
    <x v="435"/>
    <x v="435"/>
    <x v="2"/>
    <x v="2"/>
    <x v="1"/>
    <x v="1"/>
    <x v="26"/>
    <x v="26"/>
    <x v="0"/>
    <n v="13199870.689999999"/>
    <n v="13199870.689999999"/>
    <n v="13199870.689999999"/>
    <n v="17922162.699999999"/>
    <n v="4722292.01"/>
    <n v="35.775289932025842"/>
    <x v="24"/>
    <x v="1"/>
    <x v="11"/>
    <x v="11"/>
  </r>
  <r>
    <x v="0"/>
    <x v="0"/>
    <x v="10"/>
    <x v="60"/>
    <x v="0"/>
    <x v="436"/>
    <x v="436"/>
    <x v="2"/>
    <x v="2"/>
    <x v="1"/>
    <x v="1"/>
    <x v="26"/>
    <x v="26"/>
    <x v="0"/>
    <n v="9665266.8200000003"/>
    <n v="9665266.8200000003"/>
    <n v="9665266.8200000003"/>
    <n v="11438014.579999998"/>
    <n v="1772747.76"/>
    <n v="18.341425984554455"/>
    <x v="24"/>
    <x v="1"/>
    <x v="11"/>
    <x v="11"/>
  </r>
  <r>
    <x v="0"/>
    <x v="0"/>
    <x v="10"/>
    <x v="60"/>
    <x v="0"/>
    <x v="437"/>
    <x v="437"/>
    <x v="2"/>
    <x v="2"/>
    <x v="1"/>
    <x v="1"/>
    <x v="26"/>
    <x v="26"/>
    <x v="0"/>
    <n v="3010510.59"/>
    <n v="3010510.59"/>
    <n v="3010510.59"/>
    <n v="5653900.0400000084"/>
    <n v="2643389.45000001"/>
    <n v="87.805352978346761"/>
    <x v="24"/>
    <x v="1"/>
    <x v="11"/>
    <x v="11"/>
  </r>
  <r>
    <x v="0"/>
    <x v="0"/>
    <x v="10"/>
    <x v="60"/>
    <x v="0"/>
    <x v="438"/>
    <x v="438"/>
    <x v="2"/>
    <x v="2"/>
    <x v="1"/>
    <x v="1"/>
    <x v="26"/>
    <x v="26"/>
    <x v="0"/>
    <n v="7300969.0199999996"/>
    <n v="7300969.0199999996"/>
    <n v="7300969.0199999996"/>
    <n v="3611008.4700000035"/>
    <n v="-3689960.55"/>
    <n v="-50.540695897926163"/>
    <x v="24"/>
    <x v="0"/>
    <x v="11"/>
    <x v="11"/>
  </r>
  <r>
    <x v="0"/>
    <x v="0"/>
    <x v="10"/>
    <x v="60"/>
    <x v="0"/>
    <x v="439"/>
    <x v="439"/>
    <x v="2"/>
    <x v="2"/>
    <x v="1"/>
    <x v="1"/>
    <x v="26"/>
    <x v="26"/>
    <x v="0"/>
    <n v="4217402.58"/>
    <n v="4217402.58"/>
    <n v="4217402.58"/>
    <n v="4756561.4899999984"/>
    <n v="539158.91"/>
    <n v="12.784146160407573"/>
    <x v="24"/>
    <x v="1"/>
    <x v="11"/>
    <x v="11"/>
  </r>
  <r>
    <x v="0"/>
    <x v="0"/>
    <x v="10"/>
    <x v="60"/>
    <x v="0"/>
    <x v="440"/>
    <x v="440"/>
    <x v="2"/>
    <x v="2"/>
    <x v="1"/>
    <x v="1"/>
    <x v="26"/>
    <x v="26"/>
    <x v="0"/>
    <n v="7975051.7400000002"/>
    <n v="7975051.7400000002"/>
    <n v="7975051.7400000002"/>
    <n v="5022252.5000000009"/>
    <n v="-2952799.24"/>
    <n v="-37.02545558657404"/>
    <x v="24"/>
    <x v="0"/>
    <x v="12"/>
    <x v="12"/>
  </r>
  <r>
    <x v="0"/>
    <x v="0"/>
    <x v="10"/>
    <x v="61"/>
    <x v="0"/>
    <x v="441"/>
    <x v="441"/>
    <x v="2"/>
    <x v="2"/>
    <x v="1"/>
    <x v="1"/>
    <x v="26"/>
    <x v="26"/>
    <x v="0"/>
    <n v="7818351.5700000003"/>
    <n v="7818351.5700000003"/>
    <n v="7818351.5700000003"/>
    <n v="7327597.0699999966"/>
    <n v="-490754.5"/>
    <n v="-6.2769561538149148"/>
    <x v="24"/>
    <x v="0"/>
    <x v="12"/>
    <x v="12"/>
  </r>
  <r>
    <x v="0"/>
    <x v="0"/>
    <x v="10"/>
    <x v="61"/>
    <x v="0"/>
    <x v="442"/>
    <x v="442"/>
    <x v="2"/>
    <x v="2"/>
    <x v="1"/>
    <x v="1"/>
    <x v="26"/>
    <x v="26"/>
    <x v="0"/>
    <n v="10933517.42"/>
    <n v="10933517.42"/>
    <n v="10933517.42"/>
    <n v="9495818.2399999984"/>
    <n v="-1437699.18"/>
    <n v="-13.149466221822694"/>
    <x v="24"/>
    <x v="0"/>
    <x v="12"/>
    <x v="12"/>
  </r>
  <r>
    <x v="0"/>
    <x v="0"/>
    <x v="10"/>
    <x v="61"/>
    <x v="0"/>
    <x v="443"/>
    <x v="443"/>
    <x v="2"/>
    <x v="2"/>
    <x v="1"/>
    <x v="1"/>
    <x v="26"/>
    <x v="26"/>
    <x v="0"/>
    <n v="13006111.57"/>
    <n v="13006111.57"/>
    <n v="13006111.57"/>
    <n v="13968420.379999999"/>
    <n v="962308.81"/>
    <n v="7.398897086348768"/>
    <x v="24"/>
    <x v="1"/>
    <x v="12"/>
    <x v="12"/>
  </r>
  <r>
    <x v="0"/>
    <x v="0"/>
    <x v="10"/>
    <x v="61"/>
    <x v="0"/>
    <x v="444"/>
    <x v="444"/>
    <x v="2"/>
    <x v="2"/>
    <x v="1"/>
    <x v="1"/>
    <x v="26"/>
    <x v="26"/>
    <x v="0"/>
    <n v="1462206.1"/>
    <n v="1462206.1"/>
    <n v="1462206.1"/>
    <n v="4094558.7599999951"/>
    <n v="2632352.66"/>
    <n v="180.02610302336996"/>
    <x v="24"/>
    <x v="1"/>
    <x v="11"/>
    <x v="11"/>
  </r>
  <r>
    <x v="0"/>
    <x v="0"/>
    <x v="10"/>
    <x v="61"/>
    <x v="0"/>
    <x v="445"/>
    <x v="445"/>
    <x v="2"/>
    <x v="2"/>
    <x v="1"/>
    <x v="1"/>
    <x v="26"/>
    <x v="26"/>
    <x v="0"/>
    <n v="-1678729.18"/>
    <n v="-1678729.18"/>
    <n v="-1678729.18"/>
    <n v="1439214.4499999979"/>
    <n v="3117943.63"/>
    <n v="-185.73237822672505"/>
    <x v="24"/>
    <x v="1"/>
    <x v="11"/>
    <x v="11"/>
  </r>
  <r>
    <x v="0"/>
    <x v="0"/>
    <x v="10"/>
    <x v="61"/>
    <x v="0"/>
    <x v="446"/>
    <x v="446"/>
    <x v="2"/>
    <x v="2"/>
    <x v="1"/>
    <x v="1"/>
    <x v="26"/>
    <x v="26"/>
    <x v="0"/>
    <n v="20363811.129999999"/>
    <n v="20363811.129999999"/>
    <n v="20363811.129999999"/>
    <n v="15236807.049999997"/>
    <n v="-5127004.08"/>
    <n v="-25.177036102278954"/>
    <x v="24"/>
    <x v="0"/>
    <x v="12"/>
    <x v="12"/>
  </r>
  <r>
    <x v="0"/>
    <x v="0"/>
    <x v="10"/>
    <x v="61"/>
    <x v="0"/>
    <x v="447"/>
    <x v="447"/>
    <x v="2"/>
    <x v="2"/>
    <x v="1"/>
    <x v="1"/>
    <x v="26"/>
    <x v="26"/>
    <x v="0"/>
    <n v="8466827.5099999998"/>
    <n v="8466827.5099999998"/>
    <n v="8466827.5099999998"/>
    <n v="5905852.9299999969"/>
    <n v="-2560974.58"/>
    <n v="-30.247156647224529"/>
    <x v="24"/>
    <x v="0"/>
    <x v="12"/>
    <x v="12"/>
  </r>
  <r>
    <x v="0"/>
    <x v="0"/>
    <x v="10"/>
    <x v="61"/>
    <x v="0"/>
    <x v="448"/>
    <x v="448"/>
    <x v="2"/>
    <x v="2"/>
    <x v="1"/>
    <x v="1"/>
    <x v="26"/>
    <x v="26"/>
    <x v="0"/>
    <n v="10081085.18"/>
    <n v="10081085.18"/>
    <n v="10081085.18"/>
    <n v="9182598.2300000023"/>
    <n v="-898486.95"/>
    <n v="-8.9126015102274927"/>
    <x v="24"/>
    <x v="0"/>
    <x v="12"/>
    <x v="12"/>
  </r>
  <r>
    <x v="0"/>
    <x v="0"/>
    <x v="10"/>
    <x v="61"/>
    <x v="0"/>
    <x v="449"/>
    <x v="449"/>
    <x v="2"/>
    <x v="2"/>
    <x v="1"/>
    <x v="1"/>
    <x v="26"/>
    <x v="26"/>
    <x v="0"/>
    <n v="9621403.2100000009"/>
    <n v="9621403.2100000009"/>
    <n v="9621403.2100000009"/>
    <n v="9551594.2100000046"/>
    <n v="-69809"/>
    <n v="-0.72555944778869741"/>
    <x v="24"/>
    <x v="0"/>
    <x v="12"/>
    <x v="12"/>
  </r>
  <r>
    <x v="0"/>
    <x v="0"/>
    <x v="10"/>
    <x v="61"/>
    <x v="0"/>
    <x v="450"/>
    <x v="450"/>
    <x v="2"/>
    <x v="2"/>
    <x v="1"/>
    <x v="1"/>
    <x v="26"/>
    <x v="26"/>
    <x v="0"/>
    <n v="10957850.34"/>
    <n v="10957850.34"/>
    <n v="10957850.34"/>
    <n v="12136259.560000002"/>
    <n v="1178409.22"/>
    <n v="10.754018200982292"/>
    <x v="24"/>
    <x v="1"/>
    <x v="12"/>
    <x v="12"/>
  </r>
  <r>
    <x v="0"/>
    <x v="0"/>
    <x v="10"/>
    <x v="61"/>
    <x v="0"/>
    <x v="451"/>
    <x v="451"/>
    <x v="2"/>
    <x v="2"/>
    <x v="1"/>
    <x v="1"/>
    <x v="26"/>
    <x v="26"/>
    <x v="0"/>
    <n v="908541.05"/>
    <n v="908541.05"/>
    <n v="908541.05"/>
    <n v="1506321.0100000002"/>
    <n v="597779.96"/>
    <n v="65.795591734682759"/>
    <x v="24"/>
    <x v="1"/>
    <x v="12"/>
    <x v="12"/>
  </r>
  <r>
    <x v="0"/>
    <x v="0"/>
    <x v="10"/>
    <x v="62"/>
    <x v="0"/>
    <x v="452"/>
    <x v="452"/>
    <x v="2"/>
    <x v="2"/>
    <x v="1"/>
    <x v="1"/>
    <x v="26"/>
    <x v="26"/>
    <x v="0"/>
    <n v="4169514.87"/>
    <n v="4169514.87"/>
    <n v="4169514.87"/>
    <n v="14459720.590000002"/>
    <n v="10290205.720000001"/>
    <n v="246.79623507374612"/>
    <x v="24"/>
    <x v="1"/>
    <x v="11"/>
    <x v="11"/>
  </r>
  <r>
    <x v="0"/>
    <x v="0"/>
    <x v="10"/>
    <x v="62"/>
    <x v="0"/>
    <x v="453"/>
    <x v="453"/>
    <x v="2"/>
    <x v="2"/>
    <x v="1"/>
    <x v="1"/>
    <x v="26"/>
    <x v="26"/>
    <x v="0"/>
    <n v="686485.29"/>
    <n v="686485.29"/>
    <n v="686485.29"/>
    <n v="6464996.1899999995"/>
    <n v="5778510.9000000004"/>
    <n v="841.75305489794243"/>
    <x v="24"/>
    <x v="1"/>
    <x v="12"/>
    <x v="12"/>
  </r>
  <r>
    <x v="0"/>
    <x v="0"/>
    <x v="10"/>
    <x v="62"/>
    <x v="0"/>
    <x v="454"/>
    <x v="454"/>
    <x v="2"/>
    <x v="2"/>
    <x v="1"/>
    <x v="1"/>
    <x v="26"/>
    <x v="26"/>
    <x v="0"/>
    <n v="146119.21"/>
    <n v="146119.21"/>
    <n v="146119.21"/>
    <n v="622151.96000000124"/>
    <n v="476032.75000000099"/>
    <n v="325.78382404339646"/>
    <x v="24"/>
    <x v="1"/>
    <x v="11"/>
    <x v="11"/>
  </r>
  <r>
    <x v="0"/>
    <x v="0"/>
    <x v="10"/>
    <x v="62"/>
    <x v="0"/>
    <x v="455"/>
    <x v="455"/>
    <x v="2"/>
    <x v="2"/>
    <x v="1"/>
    <x v="1"/>
    <x v="26"/>
    <x v="26"/>
    <x v="0"/>
    <n v="6536033.6799999997"/>
    <n v="6536033.6799999997"/>
    <n v="6536033.6799999997"/>
    <n v="14435887.279999992"/>
    <n v="7899853.5999999996"/>
    <n v="120.8661703224271"/>
    <x v="24"/>
    <x v="1"/>
    <x v="11"/>
    <x v="11"/>
  </r>
  <r>
    <x v="0"/>
    <x v="0"/>
    <x v="10"/>
    <x v="62"/>
    <x v="0"/>
    <x v="456"/>
    <x v="456"/>
    <x v="2"/>
    <x v="2"/>
    <x v="1"/>
    <x v="1"/>
    <x v="26"/>
    <x v="26"/>
    <x v="0"/>
    <n v="2646658.38"/>
    <n v="2646658.38"/>
    <n v="2646658.38"/>
    <n v="4299505.5100000054"/>
    <n v="1652847.1300000099"/>
    <n v="62.450338981792207"/>
    <x v="24"/>
    <x v="1"/>
    <x v="12"/>
    <x v="12"/>
  </r>
  <r>
    <x v="0"/>
    <x v="0"/>
    <x v="10"/>
    <x v="63"/>
    <x v="0"/>
    <x v="457"/>
    <x v="457"/>
    <x v="2"/>
    <x v="2"/>
    <x v="1"/>
    <x v="1"/>
    <x v="26"/>
    <x v="26"/>
    <x v="0"/>
    <n v="5577988.5"/>
    <n v="5577988.5"/>
    <n v="5577988.5"/>
    <n v="9004534.9199999981"/>
    <n v="3426546.42"/>
    <n v="61.429786382671814"/>
    <x v="24"/>
    <x v="1"/>
    <x v="7"/>
    <x v="7"/>
  </r>
  <r>
    <x v="0"/>
    <x v="0"/>
    <x v="10"/>
    <x v="63"/>
    <x v="0"/>
    <x v="458"/>
    <x v="458"/>
    <x v="2"/>
    <x v="2"/>
    <x v="1"/>
    <x v="1"/>
    <x v="26"/>
    <x v="26"/>
    <x v="0"/>
    <n v="10918572.52"/>
    <n v="10918572.52"/>
    <n v="10918572.52"/>
    <n v="22721199.680000011"/>
    <n v="11802627.16"/>
    <n v="108.09679688787742"/>
    <x v="24"/>
    <x v="1"/>
    <x v="7"/>
    <x v="7"/>
  </r>
  <r>
    <x v="0"/>
    <x v="0"/>
    <x v="10"/>
    <x v="63"/>
    <x v="0"/>
    <x v="459"/>
    <x v="459"/>
    <x v="2"/>
    <x v="2"/>
    <x v="1"/>
    <x v="1"/>
    <x v="26"/>
    <x v="26"/>
    <x v="0"/>
    <n v="5753202.5"/>
    <n v="5753202.5"/>
    <n v="5753202.5"/>
    <n v="1321451.5499999975"/>
    <n v="-4431750.95"/>
    <n v="-77.031026632558124"/>
    <x v="24"/>
    <x v="0"/>
    <x v="12"/>
    <x v="12"/>
  </r>
  <r>
    <x v="0"/>
    <x v="0"/>
    <x v="10"/>
    <x v="63"/>
    <x v="0"/>
    <x v="460"/>
    <x v="460"/>
    <x v="2"/>
    <x v="2"/>
    <x v="1"/>
    <x v="1"/>
    <x v="26"/>
    <x v="26"/>
    <x v="0"/>
    <n v="40563533.100000001"/>
    <n v="40563533.100000001"/>
    <n v="40563533.100000001"/>
    <n v="50015209.019999996"/>
    <n v="9451675.9199999999"/>
    <n v="23.300918824548837"/>
    <x v="24"/>
    <x v="1"/>
    <x v="6"/>
    <x v="6"/>
  </r>
  <r>
    <x v="0"/>
    <x v="0"/>
    <x v="10"/>
    <x v="63"/>
    <x v="0"/>
    <x v="461"/>
    <x v="461"/>
    <x v="2"/>
    <x v="2"/>
    <x v="1"/>
    <x v="1"/>
    <x v="26"/>
    <x v="26"/>
    <x v="0"/>
    <n v="-1546511.24"/>
    <n v="-1546511.24"/>
    <n v="-1546511.24"/>
    <n v="15456026.680000003"/>
    <n v="17002537.920000002"/>
    <n v="-1099.412502168429"/>
    <x v="24"/>
    <x v="1"/>
    <x v="11"/>
    <x v="11"/>
  </r>
  <r>
    <x v="0"/>
    <x v="0"/>
    <x v="10"/>
    <x v="63"/>
    <x v="0"/>
    <x v="462"/>
    <x v="462"/>
    <x v="2"/>
    <x v="2"/>
    <x v="1"/>
    <x v="1"/>
    <x v="26"/>
    <x v="26"/>
    <x v="0"/>
    <n v="302356780.26999998"/>
    <n v="302356780.26999998"/>
    <n v="302356780.26999998"/>
    <n v="342040891.88999993"/>
    <n v="39684111.619999997"/>
    <n v="13.124928630528045"/>
    <x v="24"/>
    <x v="1"/>
    <x v="6"/>
    <x v="6"/>
  </r>
  <r>
    <x v="0"/>
    <x v="0"/>
    <x v="10"/>
    <x v="63"/>
    <x v="0"/>
    <x v="463"/>
    <x v="463"/>
    <x v="2"/>
    <x v="2"/>
    <x v="1"/>
    <x v="1"/>
    <x v="26"/>
    <x v="26"/>
    <x v="0"/>
    <n v="92855180.359999999"/>
    <n v="92855180.359999999"/>
    <n v="92855180.359999999"/>
    <n v="77102451.560000017"/>
    <n v="-15752728.800000001"/>
    <n v="-16.964835713986652"/>
    <x v="24"/>
    <x v="0"/>
    <x v="8"/>
    <x v="8"/>
  </r>
  <r>
    <x v="0"/>
    <x v="0"/>
    <x v="10"/>
    <x v="63"/>
    <x v="0"/>
    <x v="464"/>
    <x v="464"/>
    <x v="2"/>
    <x v="2"/>
    <x v="1"/>
    <x v="1"/>
    <x v="26"/>
    <x v="26"/>
    <x v="0"/>
    <n v="17859342.329999998"/>
    <n v="17859342.329999998"/>
    <n v="17859342.329999998"/>
    <n v="3435458.7500000061"/>
    <n v="-14423883.579999991"/>
    <n v="-80.763800331946427"/>
    <x v="24"/>
    <x v="0"/>
    <x v="7"/>
    <x v="7"/>
  </r>
  <r>
    <x v="0"/>
    <x v="0"/>
    <x v="10"/>
    <x v="63"/>
    <x v="0"/>
    <x v="465"/>
    <x v="465"/>
    <x v="2"/>
    <x v="2"/>
    <x v="1"/>
    <x v="1"/>
    <x v="26"/>
    <x v="26"/>
    <x v="0"/>
    <n v="12369816.16"/>
    <n v="12369816.16"/>
    <n v="12369816.16"/>
    <n v="10741264.090000004"/>
    <n v="-1628552.07"/>
    <n v="-13.165531717975021"/>
    <x v="24"/>
    <x v="0"/>
    <x v="11"/>
    <x v="11"/>
  </r>
  <r>
    <x v="0"/>
    <x v="0"/>
    <x v="10"/>
    <x v="63"/>
    <x v="0"/>
    <x v="466"/>
    <x v="466"/>
    <x v="2"/>
    <x v="2"/>
    <x v="1"/>
    <x v="1"/>
    <x v="26"/>
    <x v="26"/>
    <x v="0"/>
    <n v="-344308.46"/>
    <n v="-344308.46"/>
    <n v="-344308.46"/>
    <n v="-86484.01999999526"/>
    <n v="257824.44000000469"/>
    <n v="-74.88181963347769"/>
    <x v="24"/>
    <x v="1"/>
    <x v="12"/>
    <x v="12"/>
  </r>
  <r>
    <x v="0"/>
    <x v="0"/>
    <x v="10"/>
    <x v="63"/>
    <x v="0"/>
    <x v="467"/>
    <x v="467"/>
    <x v="2"/>
    <x v="2"/>
    <x v="1"/>
    <x v="1"/>
    <x v="26"/>
    <x v="26"/>
    <x v="0"/>
    <n v="3795200.28"/>
    <n v="3795200.28"/>
    <n v="3795200.28"/>
    <n v="5452747.4499999974"/>
    <n v="1657547.17"/>
    <n v="43.674827353248403"/>
    <x v="24"/>
    <x v="1"/>
    <x v="12"/>
    <x v="12"/>
  </r>
  <r>
    <x v="0"/>
    <x v="0"/>
    <x v="10"/>
    <x v="63"/>
    <x v="0"/>
    <x v="468"/>
    <x v="468"/>
    <x v="2"/>
    <x v="2"/>
    <x v="1"/>
    <x v="1"/>
    <x v="26"/>
    <x v="26"/>
    <x v="0"/>
    <n v="114311685.68000001"/>
    <n v="114311685.68000001"/>
    <n v="114311685.68000001"/>
    <n v="82560986.989999965"/>
    <n v="-31750698.690000001"/>
    <n v="-27.775549368488672"/>
    <x v="24"/>
    <x v="0"/>
    <x v="11"/>
    <x v="11"/>
  </r>
  <r>
    <x v="0"/>
    <x v="0"/>
    <x v="10"/>
    <x v="63"/>
    <x v="0"/>
    <x v="469"/>
    <x v="469"/>
    <x v="2"/>
    <x v="2"/>
    <x v="1"/>
    <x v="1"/>
    <x v="26"/>
    <x v="26"/>
    <x v="0"/>
    <n v="10174801.560000001"/>
    <n v="10174801.560000001"/>
    <n v="10174801.560000001"/>
    <n v="1374425.8900000015"/>
    <n v="-8800375.6699999999"/>
    <n v="-86.491865400075682"/>
    <x v="24"/>
    <x v="0"/>
    <x v="12"/>
    <x v="12"/>
  </r>
  <r>
    <x v="0"/>
    <x v="0"/>
    <x v="10"/>
    <x v="63"/>
    <x v="0"/>
    <x v="470"/>
    <x v="470"/>
    <x v="2"/>
    <x v="2"/>
    <x v="1"/>
    <x v="1"/>
    <x v="26"/>
    <x v="26"/>
    <x v="0"/>
    <n v="1491485.29"/>
    <n v="1491485.29"/>
    <n v="1491485.29"/>
    <n v="1461914.0100000016"/>
    <n v="-29571.279999999999"/>
    <n v="-1.9826732585475249"/>
    <x v="24"/>
    <x v="0"/>
    <x v="12"/>
    <x v="12"/>
  </r>
  <r>
    <x v="0"/>
    <x v="0"/>
    <x v="10"/>
    <x v="64"/>
    <x v="0"/>
    <x v="471"/>
    <x v="471"/>
    <x v="2"/>
    <x v="2"/>
    <x v="1"/>
    <x v="1"/>
    <x v="26"/>
    <x v="26"/>
    <x v="0"/>
    <n v="4513432.74"/>
    <n v="4513432.74"/>
    <n v="4513432.74"/>
    <n v="614464.67999999563"/>
    <n v="-3898968.0600000038"/>
    <n v="-86.385868242715944"/>
    <x v="24"/>
    <x v="0"/>
    <x v="12"/>
    <x v="12"/>
  </r>
  <r>
    <x v="0"/>
    <x v="0"/>
    <x v="10"/>
    <x v="64"/>
    <x v="0"/>
    <x v="472"/>
    <x v="472"/>
    <x v="2"/>
    <x v="2"/>
    <x v="1"/>
    <x v="1"/>
    <x v="26"/>
    <x v="26"/>
    <x v="0"/>
    <n v="-506799.1"/>
    <n v="-506799.1"/>
    <n v="-506799.1"/>
    <n v="-485551.1899999911"/>
    <n v="21247.910000009"/>
    <n v="-4.1925705866504099"/>
    <x v="24"/>
    <x v="1"/>
    <x v="9"/>
    <x v="9"/>
  </r>
  <r>
    <x v="0"/>
    <x v="0"/>
    <x v="10"/>
    <x v="64"/>
    <x v="0"/>
    <x v="473"/>
    <x v="473"/>
    <x v="2"/>
    <x v="2"/>
    <x v="1"/>
    <x v="1"/>
    <x v="26"/>
    <x v="26"/>
    <x v="0"/>
    <n v="6231785.6699999999"/>
    <n v="6231785.6699999999"/>
    <n v="6231785.6699999999"/>
    <n v="318899.06000000972"/>
    <n v="-5912886.6099999901"/>
    <n v="-94.882701734509268"/>
    <x v="24"/>
    <x v="0"/>
    <x v="6"/>
    <x v="6"/>
  </r>
  <r>
    <x v="0"/>
    <x v="0"/>
    <x v="10"/>
    <x v="64"/>
    <x v="0"/>
    <x v="474"/>
    <x v="474"/>
    <x v="2"/>
    <x v="2"/>
    <x v="1"/>
    <x v="1"/>
    <x v="26"/>
    <x v="26"/>
    <x v="0"/>
    <n v="5497257.5899999999"/>
    <n v="5497257.5899999999"/>
    <n v="5497257.5899999999"/>
    <n v="4830770.0299999965"/>
    <n v="-666487.56000000006"/>
    <n v="-12.124000905695233"/>
    <x v="24"/>
    <x v="0"/>
    <x v="12"/>
    <x v="12"/>
  </r>
  <r>
    <x v="0"/>
    <x v="0"/>
    <x v="10"/>
    <x v="64"/>
    <x v="0"/>
    <x v="475"/>
    <x v="475"/>
    <x v="2"/>
    <x v="2"/>
    <x v="1"/>
    <x v="1"/>
    <x v="26"/>
    <x v="26"/>
    <x v="0"/>
    <n v="9430677.1999999993"/>
    <n v="9430677.1999999993"/>
    <n v="9430677.1999999993"/>
    <n v="8079800.4700000109"/>
    <n v="-1350876.72999999"/>
    <n v="-14.324281293394179"/>
    <x v="24"/>
    <x v="0"/>
    <x v="11"/>
    <x v="11"/>
  </r>
  <r>
    <x v="0"/>
    <x v="0"/>
    <x v="10"/>
    <x v="64"/>
    <x v="0"/>
    <x v="476"/>
    <x v="476"/>
    <x v="2"/>
    <x v="2"/>
    <x v="1"/>
    <x v="1"/>
    <x v="26"/>
    <x v="26"/>
    <x v="0"/>
    <n v="3876359.32"/>
    <n v="3876359.32"/>
    <n v="3876359.32"/>
    <n v="55143.789999999295"/>
    <n v="-3821215.5300000007"/>
    <n v="-98.577433476935781"/>
    <x v="24"/>
    <x v="0"/>
    <x v="12"/>
    <x v="12"/>
  </r>
  <r>
    <x v="0"/>
    <x v="0"/>
    <x v="6"/>
    <x v="65"/>
    <x v="0"/>
    <x v="477"/>
    <x v="477"/>
    <x v="2"/>
    <x v="2"/>
    <x v="1"/>
    <x v="1"/>
    <x v="26"/>
    <x v="26"/>
    <x v="0"/>
    <n v="11447608.859999999"/>
    <n v="11447608.859999999"/>
    <n v="11447608.859999999"/>
    <n v="19172465.52"/>
    <n v="7724856.6600000001"/>
    <n v="67.48008911268829"/>
    <x v="24"/>
    <x v="1"/>
    <x v="12"/>
    <x v="12"/>
  </r>
  <r>
    <x v="0"/>
    <x v="0"/>
    <x v="6"/>
    <x v="65"/>
    <x v="0"/>
    <x v="478"/>
    <x v="478"/>
    <x v="2"/>
    <x v="2"/>
    <x v="1"/>
    <x v="1"/>
    <x v="26"/>
    <x v="26"/>
    <x v="0"/>
    <n v="24896538.579999998"/>
    <n v="24896538.579999998"/>
    <n v="24896538.579999998"/>
    <n v="44487606.340000004"/>
    <n v="19591067.760000002"/>
    <n v="78.68992589892791"/>
    <x v="24"/>
    <x v="1"/>
    <x v="9"/>
    <x v="9"/>
  </r>
  <r>
    <x v="0"/>
    <x v="0"/>
    <x v="6"/>
    <x v="65"/>
    <x v="0"/>
    <x v="479"/>
    <x v="479"/>
    <x v="2"/>
    <x v="2"/>
    <x v="1"/>
    <x v="1"/>
    <x v="26"/>
    <x v="26"/>
    <x v="0"/>
    <n v="13019114.880000001"/>
    <n v="13019114.880000001"/>
    <n v="13019114.880000001"/>
    <n v="23158039.219999991"/>
    <n v="10138924.34"/>
    <n v="77.877216949482815"/>
    <x v="24"/>
    <x v="1"/>
    <x v="11"/>
    <x v="11"/>
  </r>
  <r>
    <x v="0"/>
    <x v="0"/>
    <x v="6"/>
    <x v="65"/>
    <x v="0"/>
    <x v="480"/>
    <x v="480"/>
    <x v="2"/>
    <x v="2"/>
    <x v="1"/>
    <x v="1"/>
    <x v="26"/>
    <x v="26"/>
    <x v="0"/>
    <n v="20432721.739999998"/>
    <n v="20432721.739999998"/>
    <n v="20432721.739999998"/>
    <n v="26508789.129999999"/>
    <n v="6076067.3899999997"/>
    <n v="29.736945803481586"/>
    <x v="24"/>
    <x v="1"/>
    <x v="7"/>
    <x v="7"/>
  </r>
  <r>
    <x v="0"/>
    <x v="0"/>
    <x v="6"/>
    <x v="65"/>
    <x v="0"/>
    <x v="481"/>
    <x v="481"/>
    <x v="2"/>
    <x v="2"/>
    <x v="1"/>
    <x v="1"/>
    <x v="26"/>
    <x v="26"/>
    <x v="0"/>
    <n v="16155470.35"/>
    <n v="16155470.35"/>
    <n v="16155470.35"/>
    <n v="22474673.140000012"/>
    <n v="6319202.79"/>
    <n v="39.114941583858005"/>
    <x v="24"/>
    <x v="1"/>
    <x v="12"/>
    <x v="12"/>
  </r>
  <r>
    <x v="0"/>
    <x v="0"/>
    <x v="6"/>
    <x v="65"/>
    <x v="0"/>
    <x v="482"/>
    <x v="482"/>
    <x v="2"/>
    <x v="2"/>
    <x v="1"/>
    <x v="1"/>
    <x v="26"/>
    <x v="26"/>
    <x v="0"/>
    <n v="293440.23"/>
    <n v="293440.23"/>
    <n v="293440.23"/>
    <n v="20788652.609999999"/>
    <n v="20495212.379999999"/>
    <n v="6984.4589407526018"/>
    <x v="24"/>
    <x v="1"/>
    <x v="6"/>
    <x v="6"/>
  </r>
  <r>
    <x v="0"/>
    <x v="0"/>
    <x v="6"/>
    <x v="65"/>
    <x v="0"/>
    <x v="483"/>
    <x v="483"/>
    <x v="2"/>
    <x v="2"/>
    <x v="1"/>
    <x v="1"/>
    <x v="26"/>
    <x v="26"/>
    <x v="0"/>
    <n v="-3115334.41"/>
    <n v="-3115334.41"/>
    <n v="-3115334.41"/>
    <n v="-2282956.9200000023"/>
    <n v="832377.49"/>
    <n v="-26.718720382894624"/>
    <x v="24"/>
    <x v="1"/>
    <x v="9"/>
    <x v="9"/>
  </r>
  <r>
    <x v="0"/>
    <x v="0"/>
    <x v="6"/>
    <x v="65"/>
    <x v="0"/>
    <x v="484"/>
    <x v="484"/>
    <x v="2"/>
    <x v="2"/>
    <x v="1"/>
    <x v="1"/>
    <x v="26"/>
    <x v="26"/>
    <x v="0"/>
    <n v="19640343.120000001"/>
    <n v="19640343.120000001"/>
    <n v="19640343.120000001"/>
    <n v="52756124.169999979"/>
    <n v="33115781.050000001"/>
    <n v="168.6110107530545"/>
    <x v="24"/>
    <x v="1"/>
    <x v="11"/>
    <x v="11"/>
  </r>
  <r>
    <x v="0"/>
    <x v="0"/>
    <x v="6"/>
    <x v="65"/>
    <x v="0"/>
    <x v="485"/>
    <x v="485"/>
    <x v="2"/>
    <x v="2"/>
    <x v="1"/>
    <x v="1"/>
    <x v="26"/>
    <x v="26"/>
    <x v="0"/>
    <n v="40380443.600000001"/>
    <n v="40380443.600000001"/>
    <n v="40380443.600000001"/>
    <n v="53041569.359999992"/>
    <n v="12661125.76"/>
    <n v="31.354597996541077"/>
    <x v="24"/>
    <x v="1"/>
    <x v="11"/>
    <x v="11"/>
  </r>
  <r>
    <x v="0"/>
    <x v="0"/>
    <x v="6"/>
    <x v="65"/>
    <x v="0"/>
    <x v="486"/>
    <x v="486"/>
    <x v="2"/>
    <x v="2"/>
    <x v="1"/>
    <x v="1"/>
    <x v="26"/>
    <x v="26"/>
    <x v="0"/>
    <n v="1812479.28"/>
    <n v="1812479.28"/>
    <n v="1812479.28"/>
    <n v="47031848.160000063"/>
    <n v="45219368.8800001"/>
    <n v="2494.8902522074677"/>
    <x v="24"/>
    <x v="1"/>
    <x v="6"/>
    <x v="6"/>
  </r>
  <r>
    <x v="0"/>
    <x v="0"/>
    <x v="6"/>
    <x v="65"/>
    <x v="0"/>
    <x v="487"/>
    <x v="487"/>
    <x v="2"/>
    <x v="2"/>
    <x v="1"/>
    <x v="1"/>
    <x v="26"/>
    <x v="26"/>
    <x v="0"/>
    <n v="6716349.3099999996"/>
    <n v="6716349.3099999996"/>
    <n v="6716349.3099999996"/>
    <n v="13282994.859999999"/>
    <n v="6566645.5499999998"/>
    <n v="97.771054585009367"/>
    <x v="24"/>
    <x v="1"/>
    <x v="12"/>
    <x v="12"/>
  </r>
  <r>
    <x v="0"/>
    <x v="0"/>
    <x v="6"/>
    <x v="65"/>
    <x v="0"/>
    <x v="488"/>
    <x v="488"/>
    <x v="2"/>
    <x v="2"/>
    <x v="1"/>
    <x v="1"/>
    <x v="26"/>
    <x v="26"/>
    <x v="0"/>
    <n v="20098949.66"/>
    <n v="20098949.66"/>
    <n v="20098949.66"/>
    <n v="25603344"/>
    <n v="5504394.3399999999"/>
    <n v="27.386477567803411"/>
    <x v="24"/>
    <x v="1"/>
    <x v="11"/>
    <x v="11"/>
  </r>
  <r>
    <x v="0"/>
    <x v="0"/>
    <x v="6"/>
    <x v="66"/>
    <x v="0"/>
    <x v="489"/>
    <x v="489"/>
    <x v="2"/>
    <x v="2"/>
    <x v="1"/>
    <x v="1"/>
    <x v="26"/>
    <x v="26"/>
    <x v="0"/>
    <n v="70646406.159999996"/>
    <n v="70646406.159999996"/>
    <n v="70646406.159999996"/>
    <n v="86700897.489999995"/>
    <n v="16054491.33"/>
    <n v="22.725135222929502"/>
    <x v="24"/>
    <x v="1"/>
    <x v="11"/>
    <x v="11"/>
  </r>
  <r>
    <x v="0"/>
    <x v="0"/>
    <x v="6"/>
    <x v="66"/>
    <x v="0"/>
    <x v="490"/>
    <x v="490"/>
    <x v="2"/>
    <x v="2"/>
    <x v="1"/>
    <x v="1"/>
    <x v="26"/>
    <x v="26"/>
    <x v="0"/>
    <n v="13424754.609999999"/>
    <n v="13424754.609999999"/>
    <n v="13424754.609999999"/>
    <n v="20389694.329999994"/>
    <n v="6964939.7199999997"/>
    <n v="51.881318670896732"/>
    <x v="24"/>
    <x v="1"/>
    <x v="12"/>
    <x v="12"/>
  </r>
  <r>
    <x v="0"/>
    <x v="0"/>
    <x v="6"/>
    <x v="66"/>
    <x v="0"/>
    <x v="491"/>
    <x v="491"/>
    <x v="2"/>
    <x v="2"/>
    <x v="1"/>
    <x v="1"/>
    <x v="26"/>
    <x v="26"/>
    <x v="0"/>
    <n v="27223228.149999999"/>
    <n v="27223228.149999999"/>
    <n v="27223228.149999999"/>
    <n v="53991209.840000011"/>
    <n v="26767981.690000001"/>
    <n v="98.327727859857063"/>
    <x v="24"/>
    <x v="1"/>
    <x v="9"/>
    <x v="9"/>
  </r>
  <r>
    <x v="0"/>
    <x v="0"/>
    <x v="6"/>
    <x v="66"/>
    <x v="0"/>
    <x v="492"/>
    <x v="492"/>
    <x v="2"/>
    <x v="2"/>
    <x v="1"/>
    <x v="1"/>
    <x v="26"/>
    <x v="26"/>
    <x v="0"/>
    <n v="5719746.21"/>
    <n v="5719746.21"/>
    <n v="5719746.21"/>
    <n v="6275966.2599999951"/>
    <n v="556220.05000000005"/>
    <n v="9.7245582160191688"/>
    <x v="24"/>
    <x v="1"/>
    <x v="0"/>
    <x v="0"/>
  </r>
  <r>
    <x v="0"/>
    <x v="0"/>
    <x v="6"/>
    <x v="66"/>
    <x v="0"/>
    <x v="493"/>
    <x v="493"/>
    <x v="2"/>
    <x v="2"/>
    <x v="1"/>
    <x v="1"/>
    <x v="26"/>
    <x v="26"/>
    <x v="0"/>
    <n v="14557324.630000001"/>
    <n v="14557324.630000001"/>
    <n v="14557324.630000001"/>
    <n v="55867173.62000002"/>
    <n v="41309848.990000002"/>
    <n v="283.77363313632446"/>
    <x v="24"/>
    <x v="1"/>
    <x v="11"/>
    <x v="11"/>
  </r>
  <r>
    <x v="0"/>
    <x v="0"/>
    <x v="6"/>
    <x v="66"/>
    <x v="0"/>
    <x v="494"/>
    <x v="494"/>
    <x v="2"/>
    <x v="2"/>
    <x v="1"/>
    <x v="1"/>
    <x v="26"/>
    <x v="26"/>
    <x v="0"/>
    <n v="13651190.58"/>
    <n v="13651190.58"/>
    <n v="13651190.58"/>
    <n v="30316167.60000002"/>
    <n v="16664977.02"/>
    <n v="122.0770959304855"/>
    <x v="24"/>
    <x v="1"/>
    <x v="11"/>
    <x v="11"/>
  </r>
  <r>
    <x v="0"/>
    <x v="0"/>
    <x v="6"/>
    <x v="66"/>
    <x v="0"/>
    <x v="495"/>
    <x v="495"/>
    <x v="2"/>
    <x v="2"/>
    <x v="1"/>
    <x v="1"/>
    <x v="26"/>
    <x v="26"/>
    <x v="0"/>
    <n v="11132428.640000001"/>
    <n v="11132428.640000001"/>
    <n v="11132428.640000001"/>
    <n v="17149420.140000004"/>
    <n v="6016991.5"/>
    <n v="54.049225865956231"/>
    <x v="24"/>
    <x v="1"/>
    <x v="12"/>
    <x v="12"/>
  </r>
  <r>
    <x v="0"/>
    <x v="0"/>
    <x v="6"/>
    <x v="67"/>
    <x v="0"/>
    <x v="496"/>
    <x v="496"/>
    <x v="2"/>
    <x v="2"/>
    <x v="1"/>
    <x v="1"/>
    <x v="26"/>
    <x v="26"/>
    <x v="0"/>
    <n v="32350894.640000001"/>
    <n v="32350894.640000001"/>
    <n v="32350894.640000001"/>
    <n v="31566066.000000007"/>
    <n v="-784828.64"/>
    <n v="-2.4259874378546709"/>
    <x v="24"/>
    <x v="0"/>
    <x v="0"/>
    <x v="0"/>
  </r>
  <r>
    <x v="0"/>
    <x v="0"/>
    <x v="6"/>
    <x v="67"/>
    <x v="0"/>
    <x v="497"/>
    <x v="497"/>
    <x v="2"/>
    <x v="2"/>
    <x v="1"/>
    <x v="1"/>
    <x v="26"/>
    <x v="26"/>
    <x v="0"/>
    <n v="28324220.550000001"/>
    <n v="28324220.550000001"/>
    <n v="28324220.550000001"/>
    <n v="40688234.430000007"/>
    <n v="12364013.880000001"/>
    <n v="43.651735652086636"/>
    <x v="24"/>
    <x v="1"/>
    <x v="11"/>
    <x v="11"/>
  </r>
  <r>
    <x v="0"/>
    <x v="0"/>
    <x v="6"/>
    <x v="67"/>
    <x v="0"/>
    <x v="498"/>
    <x v="498"/>
    <x v="2"/>
    <x v="2"/>
    <x v="1"/>
    <x v="1"/>
    <x v="26"/>
    <x v="26"/>
    <x v="0"/>
    <n v="9920699.5500000007"/>
    <n v="9920699.5500000007"/>
    <n v="9920699.5500000007"/>
    <n v="45339801.370000005"/>
    <n v="35419101.82"/>
    <n v="357.02222047436163"/>
    <x v="24"/>
    <x v="1"/>
    <x v="11"/>
    <x v="11"/>
  </r>
  <r>
    <x v="0"/>
    <x v="0"/>
    <x v="6"/>
    <x v="67"/>
    <x v="0"/>
    <x v="499"/>
    <x v="499"/>
    <x v="2"/>
    <x v="2"/>
    <x v="1"/>
    <x v="1"/>
    <x v="26"/>
    <x v="26"/>
    <x v="0"/>
    <n v="26574598.84"/>
    <n v="26574598.84"/>
    <n v="26574598.84"/>
    <n v="50519757.019999959"/>
    <n v="23945158.18"/>
    <n v="90.105436112765787"/>
    <x v="24"/>
    <x v="1"/>
    <x v="10"/>
    <x v="10"/>
  </r>
  <r>
    <x v="0"/>
    <x v="0"/>
    <x v="6"/>
    <x v="67"/>
    <x v="0"/>
    <x v="500"/>
    <x v="500"/>
    <x v="2"/>
    <x v="2"/>
    <x v="1"/>
    <x v="1"/>
    <x v="26"/>
    <x v="26"/>
    <x v="0"/>
    <n v="20129115.57"/>
    <n v="20129115.57"/>
    <n v="20129115.57"/>
    <n v="29201123.600000016"/>
    <n v="9072008.0299999993"/>
    <n v="45.0690841256867"/>
    <x v="24"/>
    <x v="1"/>
    <x v="7"/>
    <x v="7"/>
  </r>
  <r>
    <x v="0"/>
    <x v="0"/>
    <x v="6"/>
    <x v="67"/>
    <x v="0"/>
    <x v="501"/>
    <x v="501"/>
    <x v="2"/>
    <x v="2"/>
    <x v="1"/>
    <x v="1"/>
    <x v="26"/>
    <x v="26"/>
    <x v="0"/>
    <n v="19586747.350000001"/>
    <n v="19586747.350000001"/>
    <n v="19586747.350000001"/>
    <n v="46486385.560000032"/>
    <n v="26899638.210000001"/>
    <n v="137.33591253986333"/>
    <x v="24"/>
    <x v="1"/>
    <x v="11"/>
    <x v="11"/>
  </r>
  <r>
    <x v="0"/>
    <x v="0"/>
    <x v="6"/>
    <x v="67"/>
    <x v="0"/>
    <x v="502"/>
    <x v="502"/>
    <x v="2"/>
    <x v="2"/>
    <x v="1"/>
    <x v="1"/>
    <x v="26"/>
    <x v="26"/>
    <x v="0"/>
    <n v="13554231.07"/>
    <n v="13554231.07"/>
    <n v="13554231.07"/>
    <n v="14297535.260000002"/>
    <n v="743304.19"/>
    <n v="5.4839273888813826"/>
    <x v="24"/>
    <x v="1"/>
    <x v="12"/>
    <x v="12"/>
  </r>
  <r>
    <x v="0"/>
    <x v="0"/>
    <x v="6"/>
    <x v="67"/>
    <x v="0"/>
    <x v="503"/>
    <x v="503"/>
    <x v="2"/>
    <x v="2"/>
    <x v="1"/>
    <x v="1"/>
    <x v="26"/>
    <x v="26"/>
    <x v="0"/>
    <n v="20791349.48"/>
    <n v="20791349.48"/>
    <n v="20791349.48"/>
    <n v="30480332.470000006"/>
    <n v="9688982.9900000002"/>
    <n v="46.601029910637621"/>
    <x v="24"/>
    <x v="1"/>
    <x v="12"/>
    <x v="12"/>
  </r>
  <r>
    <x v="0"/>
    <x v="0"/>
    <x v="6"/>
    <x v="67"/>
    <x v="0"/>
    <x v="504"/>
    <x v="504"/>
    <x v="2"/>
    <x v="2"/>
    <x v="1"/>
    <x v="1"/>
    <x v="26"/>
    <x v="26"/>
    <x v="0"/>
    <n v="32758587.649999999"/>
    <n v="32758587.649999999"/>
    <n v="32758587.649999999"/>
    <n v="45024089.510000005"/>
    <n v="12265501.859999999"/>
    <n v="37.442096072783528"/>
    <x v="24"/>
    <x v="1"/>
    <x v="12"/>
    <x v="12"/>
  </r>
  <r>
    <x v="0"/>
    <x v="0"/>
    <x v="11"/>
    <x v="68"/>
    <x v="0"/>
    <x v="505"/>
    <x v="505"/>
    <x v="2"/>
    <x v="2"/>
    <x v="1"/>
    <x v="1"/>
    <x v="26"/>
    <x v="26"/>
    <x v="0"/>
    <n v="2425589.6800000002"/>
    <n v="2425589.6800000002"/>
    <n v="2425589.6800000002"/>
    <n v="10929279.49000001"/>
    <n v="8503689.8100000005"/>
    <n v="350.58237096391338"/>
    <x v="24"/>
    <x v="1"/>
    <x v="11"/>
    <x v="11"/>
  </r>
  <r>
    <x v="0"/>
    <x v="0"/>
    <x v="11"/>
    <x v="68"/>
    <x v="0"/>
    <x v="506"/>
    <x v="506"/>
    <x v="2"/>
    <x v="2"/>
    <x v="1"/>
    <x v="1"/>
    <x v="26"/>
    <x v="26"/>
    <x v="0"/>
    <n v="572030.21"/>
    <n v="572030.21"/>
    <n v="572030.21"/>
    <n v="13353378.44999999"/>
    <n v="12781348.24"/>
    <n v="2234.3834323015913"/>
    <x v="24"/>
    <x v="1"/>
    <x v="12"/>
    <x v="12"/>
  </r>
  <r>
    <x v="0"/>
    <x v="0"/>
    <x v="11"/>
    <x v="68"/>
    <x v="0"/>
    <x v="507"/>
    <x v="507"/>
    <x v="2"/>
    <x v="2"/>
    <x v="1"/>
    <x v="1"/>
    <x v="26"/>
    <x v="26"/>
    <x v="0"/>
    <n v="10653889.119999999"/>
    <n v="10653889.119999999"/>
    <n v="10653889.119999999"/>
    <n v="29585317.43999999"/>
    <n v="18931428.32"/>
    <n v="177.69500045256711"/>
    <x v="24"/>
    <x v="1"/>
    <x v="9"/>
    <x v="9"/>
  </r>
  <r>
    <x v="0"/>
    <x v="0"/>
    <x v="11"/>
    <x v="68"/>
    <x v="0"/>
    <x v="508"/>
    <x v="508"/>
    <x v="2"/>
    <x v="2"/>
    <x v="1"/>
    <x v="1"/>
    <x v="26"/>
    <x v="26"/>
    <x v="0"/>
    <n v="21162141.77"/>
    <n v="21162141.77"/>
    <n v="21162141.77"/>
    <n v="26595963.150000006"/>
    <n v="5433821.3799999999"/>
    <n v="25.677086180866276"/>
    <x v="24"/>
    <x v="1"/>
    <x v="10"/>
    <x v="10"/>
  </r>
  <r>
    <x v="0"/>
    <x v="0"/>
    <x v="11"/>
    <x v="68"/>
    <x v="0"/>
    <x v="509"/>
    <x v="509"/>
    <x v="2"/>
    <x v="2"/>
    <x v="1"/>
    <x v="1"/>
    <x v="26"/>
    <x v="26"/>
    <x v="0"/>
    <n v="4259008.55"/>
    <n v="4259008.55"/>
    <n v="4259008.55"/>
    <n v="69523106.929999977"/>
    <n v="65264098.380000003"/>
    <n v="1532.3777262668325"/>
    <x v="24"/>
    <x v="1"/>
    <x v="9"/>
    <x v="9"/>
  </r>
  <r>
    <x v="0"/>
    <x v="0"/>
    <x v="11"/>
    <x v="68"/>
    <x v="0"/>
    <x v="510"/>
    <x v="510"/>
    <x v="2"/>
    <x v="2"/>
    <x v="1"/>
    <x v="1"/>
    <x v="26"/>
    <x v="26"/>
    <x v="0"/>
    <n v="794678.79"/>
    <n v="794678.79"/>
    <n v="794678.79"/>
    <n v="8800021.2600000091"/>
    <n v="8005342.47000001"/>
    <n v="1007.3683318010802"/>
    <x v="24"/>
    <x v="1"/>
    <x v="10"/>
    <x v="10"/>
  </r>
  <r>
    <x v="0"/>
    <x v="0"/>
    <x v="11"/>
    <x v="69"/>
    <x v="0"/>
    <x v="511"/>
    <x v="511"/>
    <x v="2"/>
    <x v="2"/>
    <x v="1"/>
    <x v="1"/>
    <x v="26"/>
    <x v="26"/>
    <x v="0"/>
    <n v="36680001.369999997"/>
    <n v="36680001.369999997"/>
    <n v="36680001.369999997"/>
    <n v="24219838.429999992"/>
    <n v="-12460162.939999999"/>
    <n v="-33.969908600360554"/>
    <x v="24"/>
    <x v="0"/>
    <x v="11"/>
    <x v="11"/>
  </r>
  <r>
    <x v="0"/>
    <x v="0"/>
    <x v="11"/>
    <x v="69"/>
    <x v="0"/>
    <x v="512"/>
    <x v="512"/>
    <x v="2"/>
    <x v="2"/>
    <x v="1"/>
    <x v="1"/>
    <x v="26"/>
    <x v="26"/>
    <x v="0"/>
    <n v="8637895.4199999999"/>
    <n v="8637895.4199999999"/>
    <n v="8637895.4199999999"/>
    <n v="10025069.90000001"/>
    <n v="1387174.48"/>
    <n v="16.059171968997976"/>
    <x v="24"/>
    <x v="1"/>
    <x v="11"/>
    <x v="11"/>
  </r>
  <r>
    <x v="0"/>
    <x v="0"/>
    <x v="11"/>
    <x v="69"/>
    <x v="0"/>
    <x v="513"/>
    <x v="513"/>
    <x v="2"/>
    <x v="2"/>
    <x v="1"/>
    <x v="1"/>
    <x v="26"/>
    <x v="26"/>
    <x v="0"/>
    <n v="24322261.140000001"/>
    <n v="24322261.140000001"/>
    <n v="24322261.140000001"/>
    <n v="22710947.570000011"/>
    <n v="-1611313.57"/>
    <n v="-6.6248510396513245"/>
    <x v="24"/>
    <x v="0"/>
    <x v="11"/>
    <x v="11"/>
  </r>
  <r>
    <x v="0"/>
    <x v="0"/>
    <x v="11"/>
    <x v="69"/>
    <x v="0"/>
    <x v="514"/>
    <x v="514"/>
    <x v="2"/>
    <x v="2"/>
    <x v="1"/>
    <x v="1"/>
    <x v="26"/>
    <x v="26"/>
    <x v="0"/>
    <n v="1873535.48"/>
    <n v="1873535.48"/>
    <n v="1873535.48"/>
    <n v="21681589.989999987"/>
    <n v="19808054.510000002"/>
    <n v="1057.2553720733379"/>
    <x v="24"/>
    <x v="1"/>
    <x v="7"/>
    <x v="7"/>
  </r>
  <r>
    <x v="0"/>
    <x v="0"/>
    <x v="11"/>
    <x v="69"/>
    <x v="0"/>
    <x v="515"/>
    <x v="515"/>
    <x v="2"/>
    <x v="2"/>
    <x v="1"/>
    <x v="1"/>
    <x v="26"/>
    <x v="26"/>
    <x v="0"/>
    <n v="14085359.5"/>
    <n v="14085359.5"/>
    <n v="14085359.5"/>
    <n v="37649128.980000004"/>
    <n v="23563769.48"/>
    <n v="167.29263800473109"/>
    <x v="24"/>
    <x v="1"/>
    <x v="6"/>
    <x v="6"/>
  </r>
  <r>
    <x v="0"/>
    <x v="0"/>
    <x v="11"/>
    <x v="69"/>
    <x v="0"/>
    <x v="516"/>
    <x v="516"/>
    <x v="2"/>
    <x v="2"/>
    <x v="1"/>
    <x v="1"/>
    <x v="26"/>
    <x v="26"/>
    <x v="0"/>
    <n v="6763484.29"/>
    <n v="6763484.29"/>
    <n v="6763484.29"/>
    <n v="7621010.0299999965"/>
    <n v="857525.74"/>
    <n v="12.678757031606855"/>
    <x v="24"/>
    <x v="1"/>
    <x v="12"/>
    <x v="12"/>
  </r>
  <r>
    <x v="0"/>
    <x v="0"/>
    <x v="11"/>
    <x v="69"/>
    <x v="0"/>
    <x v="517"/>
    <x v="517"/>
    <x v="2"/>
    <x v="2"/>
    <x v="1"/>
    <x v="1"/>
    <x v="26"/>
    <x v="26"/>
    <x v="0"/>
    <n v="15067727.689999999"/>
    <n v="15067727.689999999"/>
    <n v="15067727.689999999"/>
    <n v="26240462.860000003"/>
    <n v="11172735.17"/>
    <n v="74.150100133645296"/>
    <x v="24"/>
    <x v="1"/>
    <x v="11"/>
    <x v="11"/>
  </r>
  <r>
    <x v="0"/>
    <x v="0"/>
    <x v="11"/>
    <x v="70"/>
    <x v="0"/>
    <x v="518"/>
    <x v="518"/>
    <x v="2"/>
    <x v="2"/>
    <x v="1"/>
    <x v="1"/>
    <x v="26"/>
    <x v="26"/>
    <x v="0"/>
    <n v="8832067.8300000001"/>
    <n v="8832067.8300000001"/>
    <n v="8832067.8300000001"/>
    <n v="18036858.769999985"/>
    <n v="9204790.9399999995"/>
    <n v="104.22011149794351"/>
    <x v="24"/>
    <x v="1"/>
    <x v="11"/>
    <x v="11"/>
  </r>
  <r>
    <x v="0"/>
    <x v="0"/>
    <x v="11"/>
    <x v="70"/>
    <x v="0"/>
    <x v="519"/>
    <x v="519"/>
    <x v="2"/>
    <x v="2"/>
    <x v="1"/>
    <x v="1"/>
    <x v="26"/>
    <x v="26"/>
    <x v="0"/>
    <n v="22369030.199999999"/>
    <n v="22369030.199999999"/>
    <n v="22369030.199999999"/>
    <n v="30772098.370000001"/>
    <n v="8403068.1699999999"/>
    <n v="37.565634696134481"/>
    <x v="24"/>
    <x v="1"/>
    <x v="8"/>
    <x v="8"/>
  </r>
  <r>
    <x v="0"/>
    <x v="0"/>
    <x v="11"/>
    <x v="70"/>
    <x v="0"/>
    <x v="520"/>
    <x v="520"/>
    <x v="2"/>
    <x v="2"/>
    <x v="1"/>
    <x v="1"/>
    <x v="26"/>
    <x v="26"/>
    <x v="0"/>
    <n v="28673383.920000002"/>
    <n v="28673383.920000002"/>
    <n v="28673383.920000002"/>
    <n v="55238434.769999981"/>
    <n v="26565050.850000001"/>
    <n v="92.647072714255344"/>
    <x v="24"/>
    <x v="1"/>
    <x v="11"/>
    <x v="11"/>
  </r>
  <r>
    <x v="0"/>
    <x v="0"/>
    <x v="11"/>
    <x v="70"/>
    <x v="0"/>
    <x v="521"/>
    <x v="521"/>
    <x v="2"/>
    <x v="2"/>
    <x v="1"/>
    <x v="1"/>
    <x v="26"/>
    <x v="26"/>
    <x v="0"/>
    <n v="13152698.800000001"/>
    <n v="13152698.800000001"/>
    <n v="13152698.800000001"/>
    <n v="31743869.029999997"/>
    <n v="18591170.23"/>
    <n v="141.34871111014874"/>
    <x v="24"/>
    <x v="1"/>
    <x v="8"/>
    <x v="8"/>
  </r>
  <r>
    <x v="0"/>
    <x v="0"/>
    <x v="11"/>
    <x v="70"/>
    <x v="0"/>
    <x v="522"/>
    <x v="522"/>
    <x v="2"/>
    <x v="2"/>
    <x v="1"/>
    <x v="1"/>
    <x v="26"/>
    <x v="26"/>
    <x v="0"/>
    <n v="10067775.689999999"/>
    <n v="10067775.689999999"/>
    <n v="10067775.689999999"/>
    <n v="16627283.09999999"/>
    <n v="6559507.4100000001"/>
    <n v="65.153491813642106"/>
    <x v="24"/>
    <x v="1"/>
    <x v="12"/>
    <x v="12"/>
  </r>
  <r>
    <x v="0"/>
    <x v="0"/>
    <x v="11"/>
    <x v="70"/>
    <x v="0"/>
    <x v="523"/>
    <x v="523"/>
    <x v="2"/>
    <x v="2"/>
    <x v="1"/>
    <x v="1"/>
    <x v="26"/>
    <x v="26"/>
    <x v="0"/>
    <n v="43735391.770000003"/>
    <n v="43735391.770000003"/>
    <n v="43735391.770000003"/>
    <n v="57992349.449999966"/>
    <n v="14256957.68"/>
    <n v="32.598216462712614"/>
    <x v="24"/>
    <x v="1"/>
    <x v="7"/>
    <x v="7"/>
  </r>
  <r>
    <x v="0"/>
    <x v="0"/>
    <x v="11"/>
    <x v="70"/>
    <x v="0"/>
    <x v="524"/>
    <x v="524"/>
    <x v="2"/>
    <x v="2"/>
    <x v="1"/>
    <x v="1"/>
    <x v="26"/>
    <x v="26"/>
    <x v="0"/>
    <n v="33384477.989999998"/>
    <n v="33384477.989999998"/>
    <n v="33384477.989999998"/>
    <n v="39231336.190100007"/>
    <n v="5846858.2001"/>
    <n v="17.513702631059171"/>
    <x v="24"/>
    <x v="1"/>
    <x v="11"/>
    <x v="11"/>
  </r>
  <r>
    <x v="0"/>
    <x v="0"/>
    <x v="6"/>
    <x v="71"/>
    <x v="0"/>
    <x v="525"/>
    <x v="525"/>
    <x v="2"/>
    <x v="2"/>
    <x v="1"/>
    <x v="1"/>
    <x v="26"/>
    <x v="26"/>
    <x v="0"/>
    <n v="6577561.3799999999"/>
    <n v="6577561.3799999999"/>
    <n v="6577561.3799999999"/>
    <n v="50322721.899999999"/>
    <n v="43745160.520000003"/>
    <n v="665.06654963362723"/>
    <x v="24"/>
    <x v="1"/>
    <x v="12"/>
    <x v="12"/>
  </r>
  <r>
    <x v="0"/>
    <x v="0"/>
    <x v="6"/>
    <x v="71"/>
    <x v="0"/>
    <x v="526"/>
    <x v="526"/>
    <x v="2"/>
    <x v="2"/>
    <x v="1"/>
    <x v="1"/>
    <x v="26"/>
    <x v="26"/>
    <x v="0"/>
    <n v="19637032.52"/>
    <n v="19637032.52"/>
    <n v="19637032.52"/>
    <n v="34947181.539999999"/>
    <n v="15310149.02"/>
    <n v="77.965695704821286"/>
    <x v="24"/>
    <x v="1"/>
    <x v="11"/>
    <x v="11"/>
  </r>
  <r>
    <x v="0"/>
    <x v="0"/>
    <x v="6"/>
    <x v="71"/>
    <x v="0"/>
    <x v="527"/>
    <x v="527"/>
    <x v="2"/>
    <x v="2"/>
    <x v="1"/>
    <x v="1"/>
    <x v="26"/>
    <x v="26"/>
    <x v="0"/>
    <n v="12885442.83"/>
    <n v="12885442.83"/>
    <n v="12885442.83"/>
    <n v="53858293.699999966"/>
    <n v="40972850.869999997"/>
    <n v="317.9778251361812"/>
    <x v="24"/>
    <x v="1"/>
    <x v="10"/>
    <x v="10"/>
  </r>
  <r>
    <x v="0"/>
    <x v="0"/>
    <x v="6"/>
    <x v="71"/>
    <x v="0"/>
    <x v="528"/>
    <x v="528"/>
    <x v="2"/>
    <x v="2"/>
    <x v="1"/>
    <x v="1"/>
    <x v="26"/>
    <x v="26"/>
    <x v="0"/>
    <n v="14913534.25"/>
    <n v="14913534.25"/>
    <n v="14913534.25"/>
    <n v="33050223.639999993"/>
    <n v="18136689.390000001"/>
    <n v="121.61228241387516"/>
    <x v="24"/>
    <x v="1"/>
    <x v="11"/>
    <x v="11"/>
  </r>
  <r>
    <x v="0"/>
    <x v="0"/>
    <x v="6"/>
    <x v="71"/>
    <x v="0"/>
    <x v="529"/>
    <x v="529"/>
    <x v="2"/>
    <x v="2"/>
    <x v="1"/>
    <x v="1"/>
    <x v="26"/>
    <x v="26"/>
    <x v="0"/>
    <n v="11045278.939999999"/>
    <n v="11045278.939999999"/>
    <n v="11045278.939999999"/>
    <n v="45445479.039999999"/>
    <n v="34400200.100000001"/>
    <n v="311.44709234477693"/>
    <x v="24"/>
    <x v="1"/>
    <x v="11"/>
    <x v="11"/>
  </r>
  <r>
    <x v="0"/>
    <x v="0"/>
    <x v="6"/>
    <x v="71"/>
    <x v="0"/>
    <x v="530"/>
    <x v="530"/>
    <x v="2"/>
    <x v="2"/>
    <x v="1"/>
    <x v="1"/>
    <x v="26"/>
    <x v="26"/>
    <x v="0"/>
    <n v="2820979.52"/>
    <n v="2820979.52"/>
    <n v="2820979.52"/>
    <n v="20030591.689999998"/>
    <n v="17209612.170000002"/>
    <n v="610.05803296296165"/>
    <x v="24"/>
    <x v="1"/>
    <x v="12"/>
    <x v="12"/>
  </r>
  <r>
    <x v="0"/>
    <x v="0"/>
    <x v="11"/>
    <x v="72"/>
    <x v="0"/>
    <x v="531"/>
    <x v="531"/>
    <x v="2"/>
    <x v="2"/>
    <x v="1"/>
    <x v="1"/>
    <x v="26"/>
    <x v="26"/>
    <x v="0"/>
    <n v="-7653080.0499999998"/>
    <n v="-7653080.0499999998"/>
    <n v="-7653080.0499999998"/>
    <n v="9462226.8299999963"/>
    <n v="17115306.879999999"/>
    <n v="-223.6394597754142"/>
    <x v="24"/>
    <x v="1"/>
    <x v="11"/>
    <x v="11"/>
  </r>
  <r>
    <x v="0"/>
    <x v="0"/>
    <x v="11"/>
    <x v="72"/>
    <x v="0"/>
    <x v="532"/>
    <x v="532"/>
    <x v="2"/>
    <x v="2"/>
    <x v="1"/>
    <x v="1"/>
    <x v="26"/>
    <x v="26"/>
    <x v="0"/>
    <n v="19731508.129999999"/>
    <n v="19731508.129999999"/>
    <n v="19731508.129999999"/>
    <n v="44494947.54999996"/>
    <n v="24763439.420000002"/>
    <n v="125.50201057540755"/>
    <x v="24"/>
    <x v="1"/>
    <x v="6"/>
    <x v="6"/>
  </r>
  <r>
    <x v="0"/>
    <x v="0"/>
    <x v="11"/>
    <x v="72"/>
    <x v="0"/>
    <x v="533"/>
    <x v="533"/>
    <x v="2"/>
    <x v="2"/>
    <x v="1"/>
    <x v="1"/>
    <x v="26"/>
    <x v="26"/>
    <x v="0"/>
    <n v="-15239423.67"/>
    <n v="-15239423.67"/>
    <n v="-15239423.67"/>
    <n v="55254578.460000031"/>
    <n v="70494002.129999995"/>
    <n v="-462.57656231956435"/>
    <x v="24"/>
    <x v="1"/>
    <x v="1"/>
    <x v="1"/>
  </r>
  <r>
    <x v="0"/>
    <x v="0"/>
    <x v="11"/>
    <x v="72"/>
    <x v="0"/>
    <x v="534"/>
    <x v="534"/>
    <x v="2"/>
    <x v="2"/>
    <x v="1"/>
    <x v="1"/>
    <x v="26"/>
    <x v="26"/>
    <x v="0"/>
    <n v="-7567576.2300000004"/>
    <n v="-7567576.2300000004"/>
    <n v="-7567576.2300000004"/>
    <n v="24547607.120000001"/>
    <n v="32115183.350000001"/>
    <n v="-424.37872277634131"/>
    <x v="24"/>
    <x v="1"/>
    <x v="11"/>
    <x v="11"/>
  </r>
  <r>
    <x v="0"/>
    <x v="0"/>
    <x v="11"/>
    <x v="72"/>
    <x v="0"/>
    <x v="535"/>
    <x v="535"/>
    <x v="2"/>
    <x v="2"/>
    <x v="1"/>
    <x v="1"/>
    <x v="26"/>
    <x v="26"/>
    <x v="0"/>
    <n v="4734284.9800000004"/>
    <n v="4734284.9800000004"/>
    <n v="4734284.9800000004"/>
    <n v="3649514.9800000181"/>
    <n v="-1084769.99999998"/>
    <n v="-22.913069335339841"/>
    <x v="24"/>
    <x v="0"/>
    <x v="7"/>
    <x v="7"/>
  </r>
  <r>
    <x v="0"/>
    <x v="0"/>
    <x v="11"/>
    <x v="72"/>
    <x v="0"/>
    <x v="536"/>
    <x v="536"/>
    <x v="2"/>
    <x v="2"/>
    <x v="1"/>
    <x v="1"/>
    <x v="26"/>
    <x v="26"/>
    <x v="0"/>
    <n v="5956949.4000000004"/>
    <n v="5956949.4000000004"/>
    <n v="5956949.4000000004"/>
    <n v="34952756.159999996"/>
    <n v="28995806.760000002"/>
    <n v="486.75596875138808"/>
    <x v="24"/>
    <x v="1"/>
    <x v="11"/>
    <x v="11"/>
  </r>
  <r>
    <x v="0"/>
    <x v="0"/>
    <x v="11"/>
    <x v="72"/>
    <x v="0"/>
    <x v="537"/>
    <x v="537"/>
    <x v="2"/>
    <x v="2"/>
    <x v="1"/>
    <x v="1"/>
    <x v="26"/>
    <x v="26"/>
    <x v="0"/>
    <n v="14668327.119999999"/>
    <n v="14668327.119999999"/>
    <n v="14668327.119999999"/>
    <n v="20004622.979999993"/>
    <n v="5336295.8600000003"/>
    <n v="36.379716762138855"/>
    <x v="24"/>
    <x v="1"/>
    <x v="0"/>
    <x v="0"/>
  </r>
  <r>
    <x v="0"/>
    <x v="0"/>
    <x v="11"/>
    <x v="72"/>
    <x v="0"/>
    <x v="538"/>
    <x v="538"/>
    <x v="2"/>
    <x v="2"/>
    <x v="1"/>
    <x v="1"/>
    <x v="26"/>
    <x v="26"/>
    <x v="0"/>
    <n v="-3001276.44"/>
    <n v="-3001276.44"/>
    <n v="-3001276.44"/>
    <n v="14588456.16"/>
    <n v="17589732.600000001"/>
    <n v="-586.07505678483915"/>
    <x v="24"/>
    <x v="1"/>
    <x v="12"/>
    <x v="12"/>
  </r>
  <r>
    <x v="0"/>
    <x v="0"/>
    <x v="11"/>
    <x v="72"/>
    <x v="0"/>
    <x v="539"/>
    <x v="539"/>
    <x v="2"/>
    <x v="2"/>
    <x v="1"/>
    <x v="1"/>
    <x v="26"/>
    <x v="26"/>
    <x v="0"/>
    <n v="12410280.720000001"/>
    <n v="12410280.720000001"/>
    <n v="12410280.720000001"/>
    <n v="23077981.949999984"/>
    <n v="10667701.23"/>
    <n v="85.958581201215566"/>
    <x v="24"/>
    <x v="1"/>
    <x v="11"/>
    <x v="11"/>
  </r>
  <r>
    <x v="0"/>
    <x v="0"/>
    <x v="1"/>
    <x v="1"/>
    <x v="0"/>
    <x v="540"/>
    <x v="540"/>
    <x v="2"/>
    <x v="2"/>
    <x v="1"/>
    <x v="1"/>
    <x v="26"/>
    <x v="26"/>
    <x v="0"/>
    <n v="15807499.09"/>
    <n v="15807499.09"/>
    <n v="15807499.09"/>
    <n v="31951795.279999986"/>
    <n v="16144296.189999999"/>
    <n v="102.13061596956257"/>
    <x v="24"/>
    <x v="1"/>
    <x v="12"/>
    <x v="12"/>
  </r>
  <r>
    <x v="0"/>
    <x v="0"/>
    <x v="1"/>
    <x v="1"/>
    <x v="0"/>
    <x v="541"/>
    <x v="541"/>
    <x v="2"/>
    <x v="2"/>
    <x v="1"/>
    <x v="1"/>
    <x v="26"/>
    <x v="26"/>
    <x v="0"/>
    <n v="6498739.7300000004"/>
    <n v="6498739.7300000004"/>
    <n v="6498739.7300000004"/>
    <n v="1061608.3299999945"/>
    <n v="-5437131.4000000097"/>
    <n v="-83.66439688145519"/>
    <x v="24"/>
    <x v="0"/>
    <x v="12"/>
    <x v="12"/>
  </r>
  <r>
    <x v="0"/>
    <x v="0"/>
    <x v="1"/>
    <x v="1"/>
    <x v="0"/>
    <x v="542"/>
    <x v="542"/>
    <x v="2"/>
    <x v="2"/>
    <x v="1"/>
    <x v="1"/>
    <x v="26"/>
    <x v="26"/>
    <x v="0"/>
    <n v="-941402.99"/>
    <n v="-941402.99"/>
    <n v="-941402.99"/>
    <n v="3972205.1500000041"/>
    <n v="4913608.1399999997"/>
    <n v="-521.94524472457852"/>
    <x v="24"/>
    <x v="1"/>
    <x v="12"/>
    <x v="12"/>
  </r>
  <r>
    <x v="0"/>
    <x v="0"/>
    <x v="1"/>
    <x v="1"/>
    <x v="0"/>
    <x v="543"/>
    <x v="543"/>
    <x v="2"/>
    <x v="2"/>
    <x v="1"/>
    <x v="1"/>
    <x v="26"/>
    <x v="26"/>
    <x v="0"/>
    <n v="-96290.01"/>
    <n v="-96290.01"/>
    <n v="-96290.01"/>
    <n v="28120045.489999987"/>
    <n v="28216335.5"/>
    <n v="-29303.492127584159"/>
    <x v="24"/>
    <x v="1"/>
    <x v="11"/>
    <x v="11"/>
  </r>
  <r>
    <x v="0"/>
    <x v="0"/>
    <x v="1"/>
    <x v="1"/>
    <x v="0"/>
    <x v="544"/>
    <x v="544"/>
    <x v="2"/>
    <x v="2"/>
    <x v="1"/>
    <x v="1"/>
    <x v="26"/>
    <x v="26"/>
    <x v="0"/>
    <n v="3696411.27"/>
    <n v="3696411.27"/>
    <n v="3696411.27"/>
    <n v="11567612.620000001"/>
    <n v="7871201.3499999996"/>
    <n v="212.94170954088668"/>
    <x v="24"/>
    <x v="1"/>
    <x v="12"/>
    <x v="12"/>
  </r>
  <r>
    <x v="0"/>
    <x v="0"/>
    <x v="1"/>
    <x v="2"/>
    <x v="0"/>
    <x v="545"/>
    <x v="545"/>
    <x v="2"/>
    <x v="2"/>
    <x v="1"/>
    <x v="1"/>
    <x v="26"/>
    <x v="26"/>
    <x v="0"/>
    <n v="29698541.059999999"/>
    <n v="29698541.059999999"/>
    <n v="29698541.059999999"/>
    <n v="54300595.350000009"/>
    <n v="24602054.289999999"/>
    <n v="82.83926890649758"/>
    <x v="24"/>
    <x v="1"/>
    <x v="12"/>
    <x v="12"/>
  </r>
  <r>
    <x v="0"/>
    <x v="0"/>
    <x v="1"/>
    <x v="2"/>
    <x v="0"/>
    <x v="546"/>
    <x v="546"/>
    <x v="2"/>
    <x v="2"/>
    <x v="1"/>
    <x v="1"/>
    <x v="26"/>
    <x v="26"/>
    <x v="0"/>
    <n v="9028534.25"/>
    <n v="9028534.25"/>
    <n v="9028534.25"/>
    <n v="8792356.839999998"/>
    <n v="-236177.41"/>
    <n v="-2.6158998067709609"/>
    <x v="24"/>
    <x v="0"/>
    <x v="12"/>
    <x v="12"/>
  </r>
  <r>
    <x v="0"/>
    <x v="0"/>
    <x v="1"/>
    <x v="2"/>
    <x v="0"/>
    <x v="547"/>
    <x v="547"/>
    <x v="2"/>
    <x v="2"/>
    <x v="1"/>
    <x v="1"/>
    <x v="26"/>
    <x v="26"/>
    <x v="0"/>
    <n v="8385240.0800000001"/>
    <n v="8385240.0800000001"/>
    <n v="8385240.0800000001"/>
    <n v="77955919.730000004"/>
    <n v="69570679.650000006"/>
    <n v="829.6802355836661"/>
    <x v="24"/>
    <x v="1"/>
    <x v="9"/>
    <x v="9"/>
  </r>
  <r>
    <x v="0"/>
    <x v="0"/>
    <x v="1"/>
    <x v="2"/>
    <x v="0"/>
    <x v="548"/>
    <x v="548"/>
    <x v="2"/>
    <x v="2"/>
    <x v="1"/>
    <x v="1"/>
    <x v="26"/>
    <x v="26"/>
    <x v="0"/>
    <n v="5002876.8099999996"/>
    <n v="5002876.8099999996"/>
    <n v="5002876.8099999996"/>
    <n v="14387109.330000004"/>
    <n v="9384232.5199999996"/>
    <n v="187.5767258798443"/>
    <x v="24"/>
    <x v="1"/>
    <x v="12"/>
    <x v="12"/>
  </r>
  <r>
    <x v="0"/>
    <x v="0"/>
    <x v="1"/>
    <x v="2"/>
    <x v="0"/>
    <x v="549"/>
    <x v="549"/>
    <x v="2"/>
    <x v="2"/>
    <x v="1"/>
    <x v="1"/>
    <x v="26"/>
    <x v="26"/>
    <x v="0"/>
    <n v="10307788.23"/>
    <n v="10307788.23"/>
    <n v="10307788.23"/>
    <n v="53056994.150000013"/>
    <n v="42749205.920000002"/>
    <n v="414.72724280056337"/>
    <x v="24"/>
    <x v="1"/>
    <x v="6"/>
    <x v="6"/>
  </r>
  <r>
    <x v="0"/>
    <x v="0"/>
    <x v="1"/>
    <x v="2"/>
    <x v="0"/>
    <x v="550"/>
    <x v="550"/>
    <x v="2"/>
    <x v="2"/>
    <x v="1"/>
    <x v="1"/>
    <x v="26"/>
    <x v="26"/>
    <x v="0"/>
    <n v="40371042.619999997"/>
    <n v="40371042.619999997"/>
    <n v="40371042.619999997"/>
    <n v="69347531.270000026"/>
    <n v="28976488.649999999"/>
    <n v="71.775428053089016"/>
    <x v="24"/>
    <x v="1"/>
    <x v="10"/>
    <x v="10"/>
  </r>
  <r>
    <x v="0"/>
    <x v="0"/>
    <x v="1"/>
    <x v="2"/>
    <x v="0"/>
    <x v="551"/>
    <x v="551"/>
    <x v="2"/>
    <x v="2"/>
    <x v="1"/>
    <x v="1"/>
    <x v="26"/>
    <x v="26"/>
    <x v="0"/>
    <n v="39523438.219999999"/>
    <n v="39523438.219999999"/>
    <n v="39523438.219999999"/>
    <n v="57758200.670000024"/>
    <n v="18234762.449999999"/>
    <n v="46.136579384869108"/>
    <x v="24"/>
    <x v="1"/>
    <x v="12"/>
    <x v="12"/>
  </r>
  <r>
    <x v="0"/>
    <x v="0"/>
    <x v="1"/>
    <x v="2"/>
    <x v="0"/>
    <x v="552"/>
    <x v="552"/>
    <x v="2"/>
    <x v="2"/>
    <x v="1"/>
    <x v="1"/>
    <x v="26"/>
    <x v="26"/>
    <x v="0"/>
    <n v="8812136.4100000001"/>
    <n v="8812136.4100000001"/>
    <n v="8812136.4100000001"/>
    <n v="13328292.530000011"/>
    <n v="4516156.12"/>
    <n v="51.249276110558981"/>
    <x v="24"/>
    <x v="1"/>
    <x v="11"/>
    <x v="11"/>
  </r>
  <r>
    <x v="0"/>
    <x v="0"/>
    <x v="1"/>
    <x v="2"/>
    <x v="0"/>
    <x v="553"/>
    <x v="553"/>
    <x v="2"/>
    <x v="2"/>
    <x v="1"/>
    <x v="1"/>
    <x v="26"/>
    <x v="26"/>
    <x v="0"/>
    <n v="36246832.200000003"/>
    <n v="36246832.200000003"/>
    <n v="36246832.200000003"/>
    <n v="35702121.079999998"/>
    <n v="-544711.12"/>
    <n v="-1.5027826900691201"/>
    <x v="24"/>
    <x v="0"/>
    <x v="11"/>
    <x v="11"/>
  </r>
  <r>
    <x v="0"/>
    <x v="0"/>
    <x v="1"/>
    <x v="2"/>
    <x v="0"/>
    <x v="554"/>
    <x v="554"/>
    <x v="2"/>
    <x v="2"/>
    <x v="1"/>
    <x v="1"/>
    <x v="26"/>
    <x v="26"/>
    <x v="0"/>
    <n v="10633770.59"/>
    <n v="10633770.59"/>
    <n v="10633770.59"/>
    <n v="20598543.199999999"/>
    <n v="9964772.6099999994"/>
    <n v="93.708741651534908"/>
    <x v="24"/>
    <x v="1"/>
    <x v="12"/>
    <x v="12"/>
  </r>
  <r>
    <x v="0"/>
    <x v="0"/>
    <x v="1"/>
    <x v="2"/>
    <x v="0"/>
    <x v="555"/>
    <x v="555"/>
    <x v="2"/>
    <x v="2"/>
    <x v="1"/>
    <x v="1"/>
    <x v="26"/>
    <x v="26"/>
    <x v="0"/>
    <n v="6458811.6799999997"/>
    <n v="6458811.6799999997"/>
    <n v="6458811.6799999997"/>
    <n v="6614358.179999996"/>
    <n v="155546.5"/>
    <n v="2.4082835621551983"/>
    <x v="24"/>
    <x v="1"/>
    <x v="12"/>
    <x v="12"/>
  </r>
  <r>
    <x v="0"/>
    <x v="0"/>
    <x v="1"/>
    <x v="3"/>
    <x v="0"/>
    <x v="556"/>
    <x v="556"/>
    <x v="2"/>
    <x v="2"/>
    <x v="1"/>
    <x v="1"/>
    <x v="26"/>
    <x v="26"/>
    <x v="0"/>
    <n v="10696374.48"/>
    <n v="10696374.48"/>
    <n v="10696374.48"/>
    <n v="39197710.952499993"/>
    <n v="28501336.4725"/>
    <n v="266.45791549081963"/>
    <x v="24"/>
    <x v="1"/>
    <x v="7"/>
    <x v="7"/>
  </r>
  <r>
    <x v="0"/>
    <x v="0"/>
    <x v="1"/>
    <x v="3"/>
    <x v="0"/>
    <x v="557"/>
    <x v="557"/>
    <x v="2"/>
    <x v="2"/>
    <x v="1"/>
    <x v="1"/>
    <x v="26"/>
    <x v="26"/>
    <x v="0"/>
    <n v="40970323.799999997"/>
    <n v="40970323.799999997"/>
    <n v="40970323.799999997"/>
    <n v="109328250.46000013"/>
    <n v="68357926.659999996"/>
    <n v="166.84741617785309"/>
    <x v="24"/>
    <x v="1"/>
    <x v="7"/>
    <x v="7"/>
  </r>
  <r>
    <x v="0"/>
    <x v="0"/>
    <x v="1"/>
    <x v="3"/>
    <x v="0"/>
    <x v="558"/>
    <x v="558"/>
    <x v="2"/>
    <x v="2"/>
    <x v="1"/>
    <x v="1"/>
    <x v="26"/>
    <x v="26"/>
    <x v="0"/>
    <n v="30840895.100000001"/>
    <n v="30840895.100000001"/>
    <n v="30840895.100000001"/>
    <n v="87754920.63000004"/>
    <n v="56914025.530000001"/>
    <n v="184.54077077030101"/>
    <x v="24"/>
    <x v="1"/>
    <x v="11"/>
    <x v="11"/>
  </r>
  <r>
    <x v="0"/>
    <x v="0"/>
    <x v="1"/>
    <x v="3"/>
    <x v="0"/>
    <x v="559"/>
    <x v="559"/>
    <x v="2"/>
    <x v="2"/>
    <x v="1"/>
    <x v="1"/>
    <x v="26"/>
    <x v="26"/>
    <x v="0"/>
    <n v="41755784.420000002"/>
    <n v="41755784.420000002"/>
    <n v="41755784.420000002"/>
    <n v="59862664.710000001"/>
    <n v="18106880.289999999"/>
    <n v="43.363765144182629"/>
    <x v="24"/>
    <x v="1"/>
    <x v="11"/>
    <x v="11"/>
  </r>
  <r>
    <x v="0"/>
    <x v="0"/>
    <x v="1"/>
    <x v="3"/>
    <x v="0"/>
    <x v="560"/>
    <x v="560"/>
    <x v="2"/>
    <x v="2"/>
    <x v="1"/>
    <x v="1"/>
    <x v="26"/>
    <x v="26"/>
    <x v="0"/>
    <n v="44568261.579999998"/>
    <n v="44568261.579999998"/>
    <n v="44568261.579999998"/>
    <n v="89087302.419999942"/>
    <n v="44519040.839999899"/>
    <n v="99.889561005398988"/>
    <x v="24"/>
    <x v="1"/>
    <x v="11"/>
    <x v="11"/>
  </r>
  <r>
    <x v="0"/>
    <x v="0"/>
    <x v="1"/>
    <x v="3"/>
    <x v="0"/>
    <x v="561"/>
    <x v="561"/>
    <x v="2"/>
    <x v="2"/>
    <x v="1"/>
    <x v="1"/>
    <x v="26"/>
    <x v="26"/>
    <x v="0"/>
    <n v="91982317.069999993"/>
    <n v="91982317.069999993"/>
    <n v="91982317.069999993"/>
    <n v="166935058.90999991"/>
    <n v="74952741.840000004"/>
    <n v="81.486033650315392"/>
    <x v="24"/>
    <x v="1"/>
    <x v="11"/>
    <x v="11"/>
  </r>
  <r>
    <x v="0"/>
    <x v="0"/>
    <x v="1"/>
    <x v="3"/>
    <x v="0"/>
    <x v="562"/>
    <x v="562"/>
    <x v="2"/>
    <x v="2"/>
    <x v="1"/>
    <x v="1"/>
    <x v="26"/>
    <x v="26"/>
    <x v="0"/>
    <n v="41606.44"/>
    <n v="41606.44"/>
    <n v="41606.44"/>
    <n v="26190484.380000021"/>
    <n v="26148877.940000001"/>
    <n v="62848.150286349897"/>
    <x v="24"/>
    <x v="1"/>
    <x v="6"/>
    <x v="6"/>
  </r>
  <r>
    <x v="0"/>
    <x v="0"/>
    <x v="1"/>
    <x v="3"/>
    <x v="0"/>
    <x v="563"/>
    <x v="563"/>
    <x v="2"/>
    <x v="2"/>
    <x v="1"/>
    <x v="1"/>
    <x v="26"/>
    <x v="26"/>
    <x v="0"/>
    <n v="26435925.710000001"/>
    <n v="26435925.710000001"/>
    <n v="26435925.710000001"/>
    <n v="38042603.550000019"/>
    <n v="11606677.84"/>
    <n v="43.904941961648447"/>
    <x v="24"/>
    <x v="1"/>
    <x v="12"/>
    <x v="12"/>
  </r>
  <r>
    <x v="0"/>
    <x v="0"/>
    <x v="1"/>
    <x v="73"/>
    <x v="0"/>
    <x v="564"/>
    <x v="564"/>
    <x v="2"/>
    <x v="2"/>
    <x v="1"/>
    <x v="1"/>
    <x v="26"/>
    <x v="26"/>
    <x v="0"/>
    <n v="41444231.789999999"/>
    <n v="41444231.789999999"/>
    <n v="41444231.789999999"/>
    <n v="30529486.399999991"/>
    <n v="-10914745.390000001"/>
    <n v="-26.335981917352363"/>
    <x v="24"/>
    <x v="0"/>
    <x v="7"/>
    <x v="7"/>
  </r>
  <r>
    <x v="0"/>
    <x v="0"/>
    <x v="1"/>
    <x v="73"/>
    <x v="0"/>
    <x v="565"/>
    <x v="565"/>
    <x v="2"/>
    <x v="2"/>
    <x v="1"/>
    <x v="1"/>
    <x v="26"/>
    <x v="26"/>
    <x v="0"/>
    <n v="49547662.229999997"/>
    <n v="49547662.229999997"/>
    <n v="49547662.229999997"/>
    <n v="49634982.120000012"/>
    <n v="87319.89"/>
    <n v="0.17623412704046762"/>
    <x v="24"/>
    <x v="1"/>
    <x v="11"/>
    <x v="11"/>
  </r>
  <r>
    <x v="0"/>
    <x v="0"/>
    <x v="1"/>
    <x v="73"/>
    <x v="0"/>
    <x v="566"/>
    <x v="566"/>
    <x v="2"/>
    <x v="2"/>
    <x v="1"/>
    <x v="1"/>
    <x v="26"/>
    <x v="26"/>
    <x v="0"/>
    <n v="1185682.57"/>
    <n v="1185682.57"/>
    <n v="1185682.57"/>
    <n v="38363739.07"/>
    <n v="37178056.5"/>
    <n v="3135.5826121320138"/>
    <x v="24"/>
    <x v="1"/>
    <x v="11"/>
    <x v="11"/>
  </r>
  <r>
    <x v="0"/>
    <x v="0"/>
    <x v="1"/>
    <x v="73"/>
    <x v="0"/>
    <x v="567"/>
    <x v="567"/>
    <x v="2"/>
    <x v="2"/>
    <x v="1"/>
    <x v="1"/>
    <x v="26"/>
    <x v="26"/>
    <x v="0"/>
    <n v="61572995.520000003"/>
    <n v="61572995.520000003"/>
    <n v="61572995.520000003"/>
    <n v="86102650.750000015"/>
    <n v="24529655.23"/>
    <n v="39.838333384368696"/>
    <x v="24"/>
    <x v="1"/>
    <x v="11"/>
    <x v="11"/>
  </r>
  <r>
    <x v="0"/>
    <x v="0"/>
    <x v="1"/>
    <x v="73"/>
    <x v="0"/>
    <x v="568"/>
    <x v="568"/>
    <x v="2"/>
    <x v="2"/>
    <x v="1"/>
    <x v="1"/>
    <x v="26"/>
    <x v="26"/>
    <x v="0"/>
    <n v="93536031.780000001"/>
    <n v="93536031.780000001"/>
    <n v="93536031.780000001"/>
    <n v="112235347.56599998"/>
    <n v="18699315.785999998"/>
    <n v="19.991564138600022"/>
    <x v="24"/>
    <x v="1"/>
    <x v="9"/>
    <x v="9"/>
  </r>
  <r>
    <x v="0"/>
    <x v="0"/>
    <x v="1"/>
    <x v="73"/>
    <x v="0"/>
    <x v="569"/>
    <x v="569"/>
    <x v="2"/>
    <x v="2"/>
    <x v="1"/>
    <x v="1"/>
    <x v="26"/>
    <x v="26"/>
    <x v="0"/>
    <n v="36187976.659999996"/>
    <n v="36187976.659999996"/>
    <n v="36187976.659999996"/>
    <n v="44671263.670000002"/>
    <n v="8483287.0099999998"/>
    <n v="23.442280538930799"/>
    <x v="24"/>
    <x v="1"/>
    <x v="6"/>
    <x v="6"/>
  </r>
  <r>
    <x v="0"/>
    <x v="0"/>
    <x v="1"/>
    <x v="73"/>
    <x v="0"/>
    <x v="570"/>
    <x v="570"/>
    <x v="2"/>
    <x v="2"/>
    <x v="1"/>
    <x v="1"/>
    <x v="26"/>
    <x v="26"/>
    <x v="0"/>
    <n v="29484879.399999999"/>
    <n v="29484879.399999999"/>
    <n v="29484879.399999999"/>
    <n v="58829350.660000004"/>
    <n v="29344471.260000002"/>
    <n v="99.5237961190372"/>
    <x v="24"/>
    <x v="1"/>
    <x v="12"/>
    <x v="12"/>
  </r>
  <r>
    <x v="0"/>
    <x v="0"/>
    <x v="1"/>
    <x v="4"/>
    <x v="1"/>
    <x v="571"/>
    <x v="571"/>
    <x v="2"/>
    <x v="2"/>
    <x v="1"/>
    <x v="1"/>
    <x v="26"/>
    <x v="26"/>
    <x v="0"/>
    <n v="62557094.039999999"/>
    <n v="62557094.039999999"/>
    <n v="62557094.039999999"/>
    <n v="631095908.42999995"/>
    <n v="568538814.38999999"/>
    <n v="908.8318808838327"/>
    <x v="24"/>
    <x v="1"/>
    <x v="1"/>
    <x v="1"/>
  </r>
  <r>
    <x v="0"/>
    <x v="0"/>
    <x v="1"/>
    <x v="5"/>
    <x v="0"/>
    <x v="572"/>
    <x v="572"/>
    <x v="2"/>
    <x v="2"/>
    <x v="1"/>
    <x v="1"/>
    <x v="26"/>
    <x v="26"/>
    <x v="0"/>
    <n v="18843649.140000001"/>
    <n v="18843649.140000001"/>
    <n v="18843649.140000001"/>
    <n v="34236039.579999991"/>
    <n v="15392390.439999999"/>
    <n v="81.684764589073637"/>
    <x v="24"/>
    <x v="1"/>
    <x v="9"/>
    <x v="9"/>
  </r>
  <r>
    <x v="0"/>
    <x v="0"/>
    <x v="1"/>
    <x v="5"/>
    <x v="0"/>
    <x v="573"/>
    <x v="573"/>
    <x v="2"/>
    <x v="2"/>
    <x v="1"/>
    <x v="1"/>
    <x v="26"/>
    <x v="26"/>
    <x v="0"/>
    <n v="30877386.870000001"/>
    <n v="30877386.870000001"/>
    <n v="30877386.870000001"/>
    <n v="34953155.50999999"/>
    <n v="4075768.64"/>
    <n v="13.199849641291877"/>
    <x v="24"/>
    <x v="1"/>
    <x v="11"/>
    <x v="11"/>
  </r>
  <r>
    <x v="0"/>
    <x v="0"/>
    <x v="1"/>
    <x v="6"/>
    <x v="0"/>
    <x v="574"/>
    <x v="574"/>
    <x v="2"/>
    <x v="2"/>
    <x v="1"/>
    <x v="1"/>
    <x v="26"/>
    <x v="26"/>
    <x v="0"/>
    <n v="3854772.28"/>
    <n v="3854772.28"/>
    <n v="3854772.28"/>
    <n v="68769388.179999962"/>
    <n v="64914615.899999999"/>
    <n v="1684.0065037512409"/>
    <x v="24"/>
    <x v="1"/>
    <x v="12"/>
    <x v="12"/>
  </r>
  <r>
    <x v="0"/>
    <x v="0"/>
    <x v="1"/>
    <x v="6"/>
    <x v="0"/>
    <x v="575"/>
    <x v="575"/>
    <x v="2"/>
    <x v="2"/>
    <x v="1"/>
    <x v="1"/>
    <x v="26"/>
    <x v="26"/>
    <x v="0"/>
    <n v="2902317.57"/>
    <n v="2902317.57"/>
    <n v="2902317.57"/>
    <n v="49863548.06000001"/>
    <n v="46961230.490000002"/>
    <n v="1618.0596835927913"/>
    <x v="24"/>
    <x v="1"/>
    <x v="12"/>
    <x v="12"/>
  </r>
  <r>
    <x v="0"/>
    <x v="0"/>
    <x v="1"/>
    <x v="6"/>
    <x v="0"/>
    <x v="576"/>
    <x v="576"/>
    <x v="2"/>
    <x v="2"/>
    <x v="1"/>
    <x v="1"/>
    <x v="26"/>
    <x v="26"/>
    <x v="0"/>
    <n v="1019864.18"/>
    <n v="1019864.18"/>
    <n v="1019864.18"/>
    <n v="96566373.680000007"/>
    <n v="95546509.5"/>
    <n v="9368.552339979231"/>
    <x v="24"/>
    <x v="1"/>
    <x v="6"/>
    <x v="6"/>
  </r>
  <r>
    <x v="0"/>
    <x v="0"/>
    <x v="1"/>
    <x v="6"/>
    <x v="0"/>
    <x v="577"/>
    <x v="577"/>
    <x v="2"/>
    <x v="2"/>
    <x v="1"/>
    <x v="1"/>
    <x v="26"/>
    <x v="26"/>
    <x v="0"/>
    <n v="13015947.550000001"/>
    <n v="13015947.550000001"/>
    <n v="13015947.550000001"/>
    <n v="78819100.349999994"/>
    <n v="65803152.799999997"/>
    <n v="505.55791306949453"/>
    <x v="24"/>
    <x v="1"/>
    <x v="7"/>
    <x v="7"/>
  </r>
  <r>
    <x v="0"/>
    <x v="0"/>
    <x v="1"/>
    <x v="6"/>
    <x v="0"/>
    <x v="578"/>
    <x v="578"/>
    <x v="2"/>
    <x v="2"/>
    <x v="1"/>
    <x v="1"/>
    <x v="26"/>
    <x v="26"/>
    <x v="0"/>
    <n v="16238366.470000001"/>
    <n v="16238366.470000001"/>
    <n v="16238366.470000001"/>
    <n v="92238504.219999999"/>
    <n v="76000137.75"/>
    <n v="468.02822125247923"/>
    <x v="24"/>
    <x v="1"/>
    <x v="11"/>
    <x v="11"/>
  </r>
  <r>
    <x v="0"/>
    <x v="0"/>
    <x v="1"/>
    <x v="6"/>
    <x v="0"/>
    <x v="579"/>
    <x v="579"/>
    <x v="2"/>
    <x v="2"/>
    <x v="1"/>
    <x v="1"/>
    <x v="26"/>
    <x v="26"/>
    <x v="0"/>
    <n v="6447563.4500000002"/>
    <n v="6447563.4500000002"/>
    <n v="6447563.4500000002"/>
    <n v="71917311.87999998"/>
    <n v="65469748.43"/>
    <n v="1015.4184435362166"/>
    <x v="24"/>
    <x v="1"/>
    <x v="11"/>
    <x v="11"/>
  </r>
  <r>
    <x v="0"/>
    <x v="0"/>
    <x v="1"/>
    <x v="6"/>
    <x v="0"/>
    <x v="580"/>
    <x v="580"/>
    <x v="2"/>
    <x v="2"/>
    <x v="1"/>
    <x v="1"/>
    <x v="26"/>
    <x v="26"/>
    <x v="0"/>
    <n v="-704516.03"/>
    <n v="-704516.03"/>
    <n v="-704516.03"/>
    <n v="98033523.599999979"/>
    <n v="98738039.629999995"/>
    <n v="-14015.016752706109"/>
    <x v="24"/>
    <x v="1"/>
    <x v="12"/>
    <x v="12"/>
  </r>
  <r>
    <x v="0"/>
    <x v="0"/>
    <x v="1"/>
    <x v="7"/>
    <x v="0"/>
    <x v="581"/>
    <x v="581"/>
    <x v="2"/>
    <x v="2"/>
    <x v="1"/>
    <x v="1"/>
    <x v="26"/>
    <x v="26"/>
    <x v="0"/>
    <n v="2828153.52"/>
    <n v="2828153.52"/>
    <n v="2828153.52"/>
    <n v="50039992.660000034"/>
    <n v="47211839.140000001"/>
    <n v="1669.3520633208059"/>
    <x v="24"/>
    <x v="1"/>
    <x v="11"/>
    <x v="11"/>
  </r>
  <r>
    <x v="0"/>
    <x v="0"/>
    <x v="1"/>
    <x v="7"/>
    <x v="0"/>
    <x v="582"/>
    <x v="582"/>
    <x v="2"/>
    <x v="2"/>
    <x v="1"/>
    <x v="1"/>
    <x v="26"/>
    <x v="26"/>
    <x v="0"/>
    <n v="-3807610.07"/>
    <n v="-3807610.07"/>
    <n v="-3807610.07"/>
    <n v="33960303.789999977"/>
    <n v="37767913.859999999"/>
    <n v="-991.90602939024154"/>
    <x v="24"/>
    <x v="1"/>
    <x v="11"/>
    <x v="11"/>
  </r>
  <r>
    <x v="0"/>
    <x v="0"/>
    <x v="1"/>
    <x v="7"/>
    <x v="0"/>
    <x v="583"/>
    <x v="583"/>
    <x v="2"/>
    <x v="2"/>
    <x v="1"/>
    <x v="1"/>
    <x v="26"/>
    <x v="26"/>
    <x v="0"/>
    <n v="-2850511.22"/>
    <n v="-2850511.22"/>
    <n v="-2850511.22"/>
    <n v="61627187.950000018"/>
    <n v="64477699.170000002"/>
    <n v="-2261.9696676724534"/>
    <x v="24"/>
    <x v="1"/>
    <x v="6"/>
    <x v="6"/>
  </r>
  <r>
    <x v="0"/>
    <x v="0"/>
    <x v="1"/>
    <x v="7"/>
    <x v="0"/>
    <x v="584"/>
    <x v="584"/>
    <x v="2"/>
    <x v="2"/>
    <x v="1"/>
    <x v="1"/>
    <x v="26"/>
    <x v="26"/>
    <x v="0"/>
    <n v="12286944.16"/>
    <n v="12286944.16"/>
    <n v="12286944.16"/>
    <n v="24662042.139999986"/>
    <n v="12375097.98"/>
    <n v="100.7174592710121"/>
    <x v="24"/>
    <x v="1"/>
    <x v="12"/>
    <x v="12"/>
  </r>
  <r>
    <x v="0"/>
    <x v="0"/>
    <x v="1"/>
    <x v="7"/>
    <x v="0"/>
    <x v="585"/>
    <x v="585"/>
    <x v="2"/>
    <x v="2"/>
    <x v="1"/>
    <x v="1"/>
    <x v="26"/>
    <x v="26"/>
    <x v="0"/>
    <n v="584470.01"/>
    <n v="584470.01"/>
    <n v="584470.01"/>
    <n v="55455179.979999997"/>
    <n v="54870709.969999999"/>
    <n v="9388.1138520691584"/>
    <x v="24"/>
    <x v="1"/>
    <x v="11"/>
    <x v="11"/>
  </r>
  <r>
    <x v="0"/>
    <x v="0"/>
    <x v="1"/>
    <x v="7"/>
    <x v="1"/>
    <x v="586"/>
    <x v="586"/>
    <x v="2"/>
    <x v="2"/>
    <x v="1"/>
    <x v="1"/>
    <x v="26"/>
    <x v="26"/>
    <x v="0"/>
    <n v="2001303.92"/>
    <n v="2001303.92"/>
    <n v="2001303.92"/>
    <n v="380846228.85999984"/>
    <n v="378844924.94"/>
    <n v="18929.904706327663"/>
    <x v="24"/>
    <x v="1"/>
    <x v="2"/>
    <x v="2"/>
  </r>
  <r>
    <x v="0"/>
    <x v="0"/>
    <x v="1"/>
    <x v="7"/>
    <x v="0"/>
    <x v="587"/>
    <x v="587"/>
    <x v="2"/>
    <x v="2"/>
    <x v="1"/>
    <x v="1"/>
    <x v="26"/>
    <x v="26"/>
    <x v="0"/>
    <n v="86569898.079999998"/>
    <n v="86569898.079999998"/>
    <n v="86569898.079999998"/>
    <n v="132850036.28999999"/>
    <n v="46280138.210000001"/>
    <n v="53.459850636802322"/>
    <x v="24"/>
    <x v="1"/>
    <x v="11"/>
    <x v="11"/>
  </r>
  <r>
    <x v="0"/>
    <x v="0"/>
    <x v="2"/>
    <x v="74"/>
    <x v="0"/>
    <x v="588"/>
    <x v="588"/>
    <x v="2"/>
    <x v="2"/>
    <x v="1"/>
    <x v="1"/>
    <x v="26"/>
    <x v="26"/>
    <x v="0"/>
    <n v="2119214.09"/>
    <n v="2119214.09"/>
    <n v="2119214.09"/>
    <n v="7551466.1600000001"/>
    <n v="5432252.0700000003"/>
    <n v="256.33333109822803"/>
    <x v="24"/>
    <x v="1"/>
    <x v="11"/>
    <x v="11"/>
  </r>
  <r>
    <x v="0"/>
    <x v="0"/>
    <x v="2"/>
    <x v="12"/>
    <x v="0"/>
    <x v="589"/>
    <x v="589"/>
    <x v="2"/>
    <x v="2"/>
    <x v="1"/>
    <x v="1"/>
    <x v="26"/>
    <x v="26"/>
    <x v="0"/>
    <n v="1248347.25"/>
    <n v="1248347.25"/>
    <n v="1248347.25"/>
    <n v="3570515.4799999995"/>
    <n v="2322168.23"/>
    <n v="186.01941326822325"/>
    <x v="24"/>
    <x v="1"/>
    <x v="0"/>
    <x v="0"/>
  </r>
  <r>
    <x v="0"/>
    <x v="0"/>
    <x v="2"/>
    <x v="74"/>
    <x v="0"/>
    <x v="590"/>
    <x v="590"/>
    <x v="2"/>
    <x v="2"/>
    <x v="1"/>
    <x v="1"/>
    <x v="26"/>
    <x v="26"/>
    <x v="0"/>
    <n v="2741725.91"/>
    <n v="2741725.91"/>
    <n v="2741725.91"/>
    <n v="2402561.0700000008"/>
    <n v="-339164.84"/>
    <n v="-12.370486734758982"/>
    <x v="24"/>
    <x v="0"/>
    <x v="11"/>
    <x v="11"/>
  </r>
  <r>
    <x v="0"/>
    <x v="0"/>
    <x v="2"/>
    <x v="74"/>
    <x v="0"/>
    <x v="591"/>
    <x v="591"/>
    <x v="2"/>
    <x v="2"/>
    <x v="1"/>
    <x v="1"/>
    <x v="26"/>
    <x v="26"/>
    <x v="0"/>
    <n v="708373.4"/>
    <n v="708373.4"/>
    <n v="708373.4"/>
    <n v="7830072.7700000098"/>
    <n v="7121699.3700000104"/>
    <n v="1005.3595137818569"/>
    <x v="24"/>
    <x v="1"/>
    <x v="10"/>
    <x v="10"/>
  </r>
  <r>
    <x v="0"/>
    <x v="0"/>
    <x v="2"/>
    <x v="74"/>
    <x v="0"/>
    <x v="592"/>
    <x v="592"/>
    <x v="2"/>
    <x v="2"/>
    <x v="1"/>
    <x v="1"/>
    <x v="26"/>
    <x v="26"/>
    <x v="0"/>
    <n v="14850267.720000001"/>
    <n v="14850267.720000001"/>
    <n v="14850267.720000001"/>
    <n v="4130633.479999993"/>
    <n v="-10719634.24000001"/>
    <n v="-72.184787790479035"/>
    <x v="24"/>
    <x v="0"/>
    <x v="12"/>
    <x v="12"/>
  </r>
  <r>
    <x v="0"/>
    <x v="0"/>
    <x v="2"/>
    <x v="74"/>
    <x v="0"/>
    <x v="593"/>
    <x v="593"/>
    <x v="2"/>
    <x v="2"/>
    <x v="1"/>
    <x v="1"/>
    <x v="26"/>
    <x v="26"/>
    <x v="0"/>
    <n v="-9517168.0700000003"/>
    <n v="-9517168.0700000003"/>
    <n v="-9517168.0700000003"/>
    <n v="-1539413.0200000021"/>
    <n v="7977755.0499999998"/>
    <n v="-83.824883529665343"/>
    <x v="24"/>
    <x v="1"/>
    <x v="9"/>
    <x v="9"/>
  </r>
  <r>
    <x v="0"/>
    <x v="0"/>
    <x v="2"/>
    <x v="74"/>
    <x v="0"/>
    <x v="594"/>
    <x v="594"/>
    <x v="2"/>
    <x v="2"/>
    <x v="1"/>
    <x v="1"/>
    <x v="26"/>
    <x v="26"/>
    <x v="0"/>
    <n v="51259624.689999998"/>
    <n v="51259624.689999998"/>
    <n v="51259624.689999998"/>
    <n v="31862589.870000001"/>
    <n v="-19397034.82"/>
    <n v="-37.840766367889692"/>
    <x v="24"/>
    <x v="0"/>
    <x v="7"/>
    <x v="7"/>
  </r>
  <r>
    <x v="0"/>
    <x v="0"/>
    <x v="2"/>
    <x v="74"/>
    <x v="0"/>
    <x v="595"/>
    <x v="595"/>
    <x v="2"/>
    <x v="2"/>
    <x v="1"/>
    <x v="1"/>
    <x v="26"/>
    <x v="26"/>
    <x v="0"/>
    <n v="130979144.25"/>
    <n v="130979144.25"/>
    <n v="130979144.25"/>
    <n v="154373775.06999993"/>
    <n v="23394630.82"/>
    <n v="17.861340409543864"/>
    <x v="24"/>
    <x v="1"/>
    <x v="6"/>
    <x v="6"/>
  </r>
  <r>
    <x v="0"/>
    <x v="0"/>
    <x v="2"/>
    <x v="74"/>
    <x v="1"/>
    <x v="596"/>
    <x v="596"/>
    <x v="2"/>
    <x v="2"/>
    <x v="1"/>
    <x v="1"/>
    <x v="26"/>
    <x v="26"/>
    <x v="0"/>
    <n v="122963916.93000001"/>
    <n v="122963916.93000001"/>
    <n v="122963916.93000001"/>
    <n v="196625168.15000007"/>
    <n v="73661251.219999999"/>
    <n v="59.904769674776489"/>
    <x v="24"/>
    <x v="1"/>
    <x v="1"/>
    <x v="1"/>
  </r>
  <r>
    <x v="0"/>
    <x v="0"/>
    <x v="2"/>
    <x v="74"/>
    <x v="0"/>
    <x v="597"/>
    <x v="597"/>
    <x v="2"/>
    <x v="2"/>
    <x v="1"/>
    <x v="1"/>
    <x v="26"/>
    <x v="26"/>
    <x v="0"/>
    <n v="-1420447.45"/>
    <n v="-1420447.45"/>
    <n v="-1420447.45"/>
    <n v="841775.7199999966"/>
    <n v="2262223.1699999962"/>
    <n v="-159.261306710079"/>
    <x v="24"/>
    <x v="1"/>
    <x v="12"/>
    <x v="12"/>
  </r>
  <r>
    <x v="0"/>
    <x v="0"/>
    <x v="2"/>
    <x v="74"/>
    <x v="0"/>
    <x v="598"/>
    <x v="598"/>
    <x v="2"/>
    <x v="2"/>
    <x v="1"/>
    <x v="1"/>
    <x v="26"/>
    <x v="26"/>
    <x v="0"/>
    <n v="30539242.239999998"/>
    <n v="30539242.239999998"/>
    <n v="30539242.239999998"/>
    <n v="46563268.649999984"/>
    <n v="16024026.41"/>
    <n v="52.470281626738888"/>
    <x v="24"/>
    <x v="1"/>
    <x v="7"/>
    <x v="7"/>
  </r>
  <r>
    <x v="0"/>
    <x v="0"/>
    <x v="2"/>
    <x v="74"/>
    <x v="0"/>
    <x v="599"/>
    <x v="599"/>
    <x v="2"/>
    <x v="2"/>
    <x v="1"/>
    <x v="1"/>
    <x v="26"/>
    <x v="26"/>
    <x v="0"/>
    <n v="16874527.149999999"/>
    <n v="16874527.149999999"/>
    <n v="16874527.149999999"/>
    <n v="68254522.040000021"/>
    <n v="51379994.890000001"/>
    <n v="304.48257561990408"/>
    <x v="24"/>
    <x v="1"/>
    <x v="10"/>
    <x v="10"/>
  </r>
  <r>
    <x v="0"/>
    <x v="0"/>
    <x v="2"/>
    <x v="74"/>
    <x v="0"/>
    <x v="600"/>
    <x v="600"/>
    <x v="2"/>
    <x v="2"/>
    <x v="1"/>
    <x v="1"/>
    <x v="26"/>
    <x v="26"/>
    <x v="0"/>
    <n v="6732617.6299999999"/>
    <n v="6732617.6299999999"/>
    <n v="6732617.6299999999"/>
    <n v="8799712.4000000115"/>
    <n v="2067094.77000001"/>
    <n v="30.702690745263812"/>
    <x v="24"/>
    <x v="1"/>
    <x v="7"/>
    <x v="7"/>
  </r>
  <r>
    <x v="0"/>
    <x v="0"/>
    <x v="2"/>
    <x v="74"/>
    <x v="1"/>
    <x v="601"/>
    <x v="601"/>
    <x v="2"/>
    <x v="2"/>
    <x v="1"/>
    <x v="1"/>
    <x v="26"/>
    <x v="26"/>
    <x v="0"/>
    <n v="209369300.84999999"/>
    <n v="209369300.84999999"/>
    <n v="209369300.84999999"/>
    <n v="418110670.27000004"/>
    <n v="208741369.41999999"/>
    <n v="99.700084287691311"/>
    <x v="24"/>
    <x v="1"/>
    <x v="1"/>
    <x v="1"/>
  </r>
  <r>
    <x v="0"/>
    <x v="0"/>
    <x v="2"/>
    <x v="74"/>
    <x v="0"/>
    <x v="602"/>
    <x v="602"/>
    <x v="2"/>
    <x v="2"/>
    <x v="1"/>
    <x v="1"/>
    <x v="26"/>
    <x v="26"/>
    <x v="0"/>
    <n v="8661647.5899999999"/>
    <n v="8661647.5899999999"/>
    <n v="8661647.5899999999"/>
    <n v="3512510.3499999959"/>
    <n v="-5149137.24"/>
    <n v="-59.44754951638479"/>
    <x v="24"/>
    <x v="0"/>
    <x v="12"/>
    <x v="12"/>
  </r>
  <r>
    <x v="0"/>
    <x v="0"/>
    <x v="2"/>
    <x v="74"/>
    <x v="0"/>
    <x v="603"/>
    <x v="603"/>
    <x v="2"/>
    <x v="2"/>
    <x v="1"/>
    <x v="1"/>
    <x v="26"/>
    <x v="26"/>
    <x v="0"/>
    <n v="23664030.34"/>
    <n v="23664030.34"/>
    <n v="23664030.34"/>
    <n v="30470781.020000022"/>
    <n v="6806750.6799999997"/>
    <n v="28.76412251929187"/>
    <x v="24"/>
    <x v="1"/>
    <x v="11"/>
    <x v="11"/>
  </r>
  <r>
    <x v="0"/>
    <x v="0"/>
    <x v="2"/>
    <x v="74"/>
    <x v="0"/>
    <x v="604"/>
    <x v="604"/>
    <x v="2"/>
    <x v="2"/>
    <x v="1"/>
    <x v="1"/>
    <x v="26"/>
    <x v="26"/>
    <x v="0"/>
    <n v="30951398.859999999"/>
    <n v="30951398.859999999"/>
    <n v="30951398.859999999"/>
    <n v="38415474.450000003"/>
    <n v="7464075.5899999999"/>
    <n v="24.115470915423433"/>
    <x v="24"/>
    <x v="1"/>
    <x v="11"/>
    <x v="11"/>
  </r>
  <r>
    <x v="0"/>
    <x v="0"/>
    <x v="2"/>
    <x v="74"/>
    <x v="0"/>
    <x v="605"/>
    <x v="605"/>
    <x v="2"/>
    <x v="2"/>
    <x v="1"/>
    <x v="1"/>
    <x v="26"/>
    <x v="26"/>
    <x v="0"/>
    <n v="-4364962.75"/>
    <n v="-4364962.75"/>
    <n v="-4364962.75"/>
    <n v="-2347309.8000000007"/>
    <n v="2017652.95"/>
    <n v="-46.223829745167926"/>
    <x v="24"/>
    <x v="1"/>
    <x v="13"/>
    <x v="13"/>
  </r>
  <r>
    <x v="0"/>
    <x v="0"/>
    <x v="2"/>
    <x v="8"/>
    <x v="0"/>
    <x v="606"/>
    <x v="606"/>
    <x v="2"/>
    <x v="2"/>
    <x v="1"/>
    <x v="1"/>
    <x v="26"/>
    <x v="26"/>
    <x v="0"/>
    <n v="58794225.259999998"/>
    <n v="58794225.259999998"/>
    <n v="58794225.259999998"/>
    <n v="59617416.940000035"/>
    <n v="823191.68"/>
    <n v="1.4001233562644617"/>
    <x v="24"/>
    <x v="1"/>
    <x v="11"/>
    <x v="11"/>
  </r>
  <r>
    <x v="0"/>
    <x v="0"/>
    <x v="2"/>
    <x v="8"/>
    <x v="0"/>
    <x v="607"/>
    <x v="607"/>
    <x v="2"/>
    <x v="2"/>
    <x v="1"/>
    <x v="1"/>
    <x v="26"/>
    <x v="26"/>
    <x v="0"/>
    <n v="5132028.3099999996"/>
    <n v="5132028.3099999996"/>
    <n v="5132028.3099999996"/>
    <n v="14670512.979999997"/>
    <n v="9538484.6699999999"/>
    <n v="185.86188722719652"/>
    <x v="24"/>
    <x v="1"/>
    <x v="12"/>
    <x v="12"/>
  </r>
  <r>
    <x v="0"/>
    <x v="0"/>
    <x v="2"/>
    <x v="8"/>
    <x v="0"/>
    <x v="608"/>
    <x v="608"/>
    <x v="2"/>
    <x v="2"/>
    <x v="1"/>
    <x v="1"/>
    <x v="26"/>
    <x v="26"/>
    <x v="0"/>
    <n v="33228802.219999999"/>
    <n v="33228802.219999999"/>
    <n v="33228802.219999999"/>
    <n v="70488965.069999963"/>
    <n v="37260162.850000001"/>
    <n v="112.13212743363216"/>
    <x v="24"/>
    <x v="1"/>
    <x v="8"/>
    <x v="8"/>
  </r>
  <r>
    <x v="0"/>
    <x v="0"/>
    <x v="2"/>
    <x v="8"/>
    <x v="0"/>
    <x v="609"/>
    <x v="609"/>
    <x v="2"/>
    <x v="2"/>
    <x v="1"/>
    <x v="1"/>
    <x v="26"/>
    <x v="26"/>
    <x v="0"/>
    <n v="1581501.53"/>
    <n v="1581501.53"/>
    <n v="1581501.53"/>
    <n v="22762564.519999996"/>
    <n v="21181062.989999998"/>
    <n v="1339.3008219220626"/>
    <x v="24"/>
    <x v="1"/>
    <x v="11"/>
    <x v="11"/>
  </r>
  <r>
    <x v="0"/>
    <x v="0"/>
    <x v="2"/>
    <x v="8"/>
    <x v="0"/>
    <x v="610"/>
    <x v="610"/>
    <x v="2"/>
    <x v="2"/>
    <x v="1"/>
    <x v="1"/>
    <x v="26"/>
    <x v="26"/>
    <x v="0"/>
    <n v="14585715.91"/>
    <n v="14585715.91"/>
    <n v="14585715.91"/>
    <n v="55858413.809999987"/>
    <n v="41272697.899999999"/>
    <n v="282.96655546200066"/>
    <x v="24"/>
    <x v="1"/>
    <x v="12"/>
    <x v="12"/>
  </r>
  <r>
    <x v="0"/>
    <x v="0"/>
    <x v="2"/>
    <x v="8"/>
    <x v="0"/>
    <x v="611"/>
    <x v="611"/>
    <x v="2"/>
    <x v="2"/>
    <x v="1"/>
    <x v="1"/>
    <x v="26"/>
    <x v="26"/>
    <x v="0"/>
    <n v="8531698.7300000004"/>
    <n v="8531698.7300000004"/>
    <n v="8531698.7300000004"/>
    <n v="19936825.190000001"/>
    <n v="11405126.460000001"/>
    <n v="133.67943267729521"/>
    <x v="24"/>
    <x v="1"/>
    <x v="12"/>
    <x v="12"/>
  </r>
  <r>
    <x v="0"/>
    <x v="0"/>
    <x v="2"/>
    <x v="8"/>
    <x v="0"/>
    <x v="612"/>
    <x v="612"/>
    <x v="2"/>
    <x v="2"/>
    <x v="1"/>
    <x v="1"/>
    <x v="26"/>
    <x v="26"/>
    <x v="0"/>
    <n v="7965464.8300000001"/>
    <n v="7965464.8300000001"/>
    <n v="7965464.8300000001"/>
    <n v="14629380.82"/>
    <n v="6663915.9900000002"/>
    <n v="83.660101854972353"/>
    <x v="24"/>
    <x v="1"/>
    <x v="11"/>
    <x v="11"/>
  </r>
  <r>
    <x v="0"/>
    <x v="0"/>
    <x v="2"/>
    <x v="9"/>
    <x v="0"/>
    <x v="613"/>
    <x v="613"/>
    <x v="2"/>
    <x v="2"/>
    <x v="1"/>
    <x v="1"/>
    <x v="26"/>
    <x v="26"/>
    <x v="0"/>
    <n v="15622991.77"/>
    <n v="15622991.77"/>
    <n v="15622991.77"/>
    <n v="20859556.879999999"/>
    <n v="5236565.1100000003"/>
    <n v="33.518324704334141"/>
    <x v="24"/>
    <x v="1"/>
    <x v="12"/>
    <x v="12"/>
  </r>
  <r>
    <x v="0"/>
    <x v="0"/>
    <x v="2"/>
    <x v="9"/>
    <x v="0"/>
    <x v="614"/>
    <x v="614"/>
    <x v="2"/>
    <x v="2"/>
    <x v="1"/>
    <x v="1"/>
    <x v="26"/>
    <x v="26"/>
    <x v="0"/>
    <n v="2391178.75"/>
    <n v="2391178.75"/>
    <n v="2391178.75"/>
    <n v="5654697.8399999952"/>
    <n v="3263519.09"/>
    <n v="136.48160305874248"/>
    <x v="24"/>
    <x v="1"/>
    <x v="12"/>
    <x v="12"/>
  </r>
  <r>
    <x v="0"/>
    <x v="0"/>
    <x v="2"/>
    <x v="9"/>
    <x v="0"/>
    <x v="615"/>
    <x v="615"/>
    <x v="2"/>
    <x v="2"/>
    <x v="1"/>
    <x v="1"/>
    <x v="26"/>
    <x v="26"/>
    <x v="0"/>
    <n v="1239259.03"/>
    <n v="1239259.03"/>
    <n v="1239259.03"/>
    <n v="872880.7799999998"/>
    <n v="-366378.25"/>
    <n v="-29.564299402361424"/>
    <x v="24"/>
    <x v="0"/>
    <x v="11"/>
    <x v="11"/>
  </r>
  <r>
    <x v="0"/>
    <x v="0"/>
    <x v="2"/>
    <x v="9"/>
    <x v="0"/>
    <x v="616"/>
    <x v="43"/>
    <x v="2"/>
    <x v="2"/>
    <x v="1"/>
    <x v="1"/>
    <x v="26"/>
    <x v="26"/>
    <x v="0"/>
    <n v="2588915.13"/>
    <n v="2588915.13"/>
    <n v="2588915.13"/>
    <n v="10339404.269999996"/>
    <n v="7750489.1399999997"/>
    <n v="299.37208254486114"/>
    <x v="24"/>
    <x v="1"/>
    <x v="0"/>
    <x v="0"/>
  </r>
  <r>
    <x v="0"/>
    <x v="0"/>
    <x v="2"/>
    <x v="9"/>
    <x v="0"/>
    <x v="617"/>
    <x v="616"/>
    <x v="2"/>
    <x v="2"/>
    <x v="1"/>
    <x v="1"/>
    <x v="26"/>
    <x v="26"/>
    <x v="0"/>
    <n v="7233273.0099999998"/>
    <n v="7233273.0099999998"/>
    <n v="7233273.0099999998"/>
    <n v="25533457.649999999"/>
    <n v="18300184.640000001"/>
    <n v="253.00005425897783"/>
    <x v="24"/>
    <x v="1"/>
    <x v="12"/>
    <x v="12"/>
  </r>
  <r>
    <x v="0"/>
    <x v="0"/>
    <x v="2"/>
    <x v="9"/>
    <x v="0"/>
    <x v="618"/>
    <x v="617"/>
    <x v="2"/>
    <x v="2"/>
    <x v="1"/>
    <x v="1"/>
    <x v="26"/>
    <x v="26"/>
    <x v="0"/>
    <n v="2131470.5499999998"/>
    <n v="2131470.5499999998"/>
    <n v="2131470.5499999998"/>
    <n v="13123114.899999999"/>
    <n v="10991644.35"/>
    <n v="515.68361336261489"/>
    <x v="24"/>
    <x v="1"/>
    <x v="12"/>
    <x v="12"/>
  </r>
  <r>
    <x v="0"/>
    <x v="0"/>
    <x v="2"/>
    <x v="9"/>
    <x v="0"/>
    <x v="619"/>
    <x v="618"/>
    <x v="2"/>
    <x v="2"/>
    <x v="1"/>
    <x v="1"/>
    <x v="26"/>
    <x v="26"/>
    <x v="0"/>
    <n v="1829923.08"/>
    <n v="1829923.08"/>
    <n v="1829923.08"/>
    <n v="15286248.420000002"/>
    <n v="13456325.34"/>
    <n v="735.34923336777626"/>
    <x v="24"/>
    <x v="1"/>
    <x v="11"/>
    <x v="11"/>
  </r>
  <r>
    <x v="0"/>
    <x v="0"/>
    <x v="2"/>
    <x v="10"/>
    <x v="0"/>
    <x v="620"/>
    <x v="619"/>
    <x v="2"/>
    <x v="2"/>
    <x v="1"/>
    <x v="1"/>
    <x v="26"/>
    <x v="26"/>
    <x v="0"/>
    <n v="108042305.56"/>
    <n v="108042305.56"/>
    <n v="108042305.56"/>
    <n v="95018554.290000051"/>
    <n v="-13023751.27"/>
    <n v="-12.054307062863831"/>
    <x v="24"/>
    <x v="0"/>
    <x v="10"/>
    <x v="10"/>
  </r>
  <r>
    <x v="0"/>
    <x v="0"/>
    <x v="2"/>
    <x v="10"/>
    <x v="0"/>
    <x v="621"/>
    <x v="620"/>
    <x v="2"/>
    <x v="2"/>
    <x v="1"/>
    <x v="1"/>
    <x v="26"/>
    <x v="26"/>
    <x v="0"/>
    <n v="9456493"/>
    <n v="9456493"/>
    <n v="9456493"/>
    <n v="23890866.06000001"/>
    <n v="14434373.060000001"/>
    <n v="152.639811185817"/>
    <x v="24"/>
    <x v="1"/>
    <x v="7"/>
    <x v="7"/>
  </r>
  <r>
    <x v="0"/>
    <x v="0"/>
    <x v="2"/>
    <x v="11"/>
    <x v="0"/>
    <x v="622"/>
    <x v="621"/>
    <x v="2"/>
    <x v="2"/>
    <x v="1"/>
    <x v="1"/>
    <x v="26"/>
    <x v="26"/>
    <x v="0"/>
    <n v="-20867920.68"/>
    <n v="-20867920.68"/>
    <n v="-20867920.68"/>
    <n v="42167230.32000003"/>
    <n v="63035151"/>
    <n v="-302.06723499966836"/>
    <x v="24"/>
    <x v="1"/>
    <x v="6"/>
    <x v="6"/>
  </r>
  <r>
    <x v="0"/>
    <x v="0"/>
    <x v="2"/>
    <x v="11"/>
    <x v="0"/>
    <x v="623"/>
    <x v="622"/>
    <x v="2"/>
    <x v="2"/>
    <x v="1"/>
    <x v="1"/>
    <x v="26"/>
    <x v="26"/>
    <x v="0"/>
    <n v="9544675.5500000007"/>
    <n v="9544675.5500000007"/>
    <n v="9544675.5500000007"/>
    <n v="19018974.330000002"/>
    <n v="9474298.7799999993"/>
    <n v="99.262659378715071"/>
    <x v="24"/>
    <x v="1"/>
    <x v="12"/>
    <x v="12"/>
  </r>
  <r>
    <x v="0"/>
    <x v="0"/>
    <x v="2"/>
    <x v="11"/>
    <x v="0"/>
    <x v="624"/>
    <x v="623"/>
    <x v="2"/>
    <x v="2"/>
    <x v="1"/>
    <x v="1"/>
    <x v="26"/>
    <x v="26"/>
    <x v="0"/>
    <n v="16992231.460000001"/>
    <n v="16992231.460000001"/>
    <n v="16992231.460000001"/>
    <n v="23931788.980000015"/>
    <n v="6939557.5199999996"/>
    <n v="40.839589175417217"/>
    <x v="24"/>
    <x v="1"/>
    <x v="12"/>
    <x v="12"/>
  </r>
  <r>
    <x v="0"/>
    <x v="0"/>
    <x v="2"/>
    <x v="11"/>
    <x v="0"/>
    <x v="625"/>
    <x v="624"/>
    <x v="2"/>
    <x v="2"/>
    <x v="1"/>
    <x v="1"/>
    <x v="26"/>
    <x v="26"/>
    <x v="0"/>
    <n v="19128296.699999999"/>
    <n v="19128296.699999999"/>
    <n v="19128296.699999999"/>
    <n v="39258393.740000054"/>
    <n v="20130097.0400001"/>
    <n v="105.23726893048506"/>
    <x v="24"/>
    <x v="1"/>
    <x v="10"/>
    <x v="10"/>
  </r>
  <r>
    <x v="0"/>
    <x v="0"/>
    <x v="2"/>
    <x v="11"/>
    <x v="0"/>
    <x v="626"/>
    <x v="625"/>
    <x v="2"/>
    <x v="2"/>
    <x v="1"/>
    <x v="1"/>
    <x v="26"/>
    <x v="26"/>
    <x v="0"/>
    <n v="4935054.5"/>
    <n v="4935054.5"/>
    <n v="4935054.5"/>
    <n v="24064565.729999982"/>
    <n v="19129511.23"/>
    <n v="387.62512612576006"/>
    <x v="24"/>
    <x v="1"/>
    <x v="11"/>
    <x v="11"/>
  </r>
  <r>
    <x v="0"/>
    <x v="0"/>
    <x v="2"/>
    <x v="11"/>
    <x v="0"/>
    <x v="627"/>
    <x v="626"/>
    <x v="2"/>
    <x v="2"/>
    <x v="1"/>
    <x v="1"/>
    <x v="26"/>
    <x v="26"/>
    <x v="0"/>
    <n v="7225466.9800000004"/>
    <n v="7225466.9800000004"/>
    <n v="7225466.9800000004"/>
    <n v="15739793.79999999"/>
    <n v="8514326.8200000003"/>
    <n v="117.83773759630412"/>
    <x v="24"/>
    <x v="1"/>
    <x v="11"/>
    <x v="11"/>
  </r>
  <r>
    <x v="0"/>
    <x v="0"/>
    <x v="2"/>
    <x v="11"/>
    <x v="0"/>
    <x v="628"/>
    <x v="627"/>
    <x v="2"/>
    <x v="2"/>
    <x v="1"/>
    <x v="1"/>
    <x v="26"/>
    <x v="26"/>
    <x v="0"/>
    <n v="3710955.46"/>
    <n v="3710955.46"/>
    <n v="3710955.46"/>
    <n v="2552055.9300000039"/>
    <n v="-1158899.53"/>
    <n v="-31.229141456739551"/>
    <x v="24"/>
    <x v="0"/>
    <x v="0"/>
    <x v="0"/>
  </r>
  <r>
    <x v="0"/>
    <x v="0"/>
    <x v="2"/>
    <x v="11"/>
    <x v="0"/>
    <x v="629"/>
    <x v="628"/>
    <x v="2"/>
    <x v="2"/>
    <x v="1"/>
    <x v="1"/>
    <x v="26"/>
    <x v="26"/>
    <x v="0"/>
    <n v="26743835.640000001"/>
    <n v="26743835.640000001"/>
    <n v="26743835.640000001"/>
    <n v="48052259.220000006"/>
    <n v="21308423.579999998"/>
    <n v="79.676019052890055"/>
    <x v="24"/>
    <x v="1"/>
    <x v="11"/>
    <x v="11"/>
  </r>
  <r>
    <x v="0"/>
    <x v="0"/>
    <x v="2"/>
    <x v="11"/>
    <x v="0"/>
    <x v="630"/>
    <x v="629"/>
    <x v="2"/>
    <x v="2"/>
    <x v="1"/>
    <x v="1"/>
    <x v="26"/>
    <x v="26"/>
    <x v="0"/>
    <n v="233322.28"/>
    <n v="233322.28"/>
    <n v="233322.28"/>
    <n v="14867556.260000007"/>
    <n v="14634233.98"/>
    <n v="6272.1116817476659"/>
    <x v="24"/>
    <x v="1"/>
    <x v="12"/>
    <x v="12"/>
  </r>
  <r>
    <x v="0"/>
    <x v="0"/>
    <x v="2"/>
    <x v="11"/>
    <x v="0"/>
    <x v="631"/>
    <x v="630"/>
    <x v="2"/>
    <x v="2"/>
    <x v="1"/>
    <x v="1"/>
    <x v="26"/>
    <x v="26"/>
    <x v="0"/>
    <n v="15605648.609999999"/>
    <n v="15605648.609999999"/>
    <n v="15605648.609999999"/>
    <n v="51237292.679999955"/>
    <n v="35631644.07"/>
    <n v="228.32530041184876"/>
    <x v="24"/>
    <x v="1"/>
    <x v="10"/>
    <x v="10"/>
  </r>
  <r>
    <x v="0"/>
    <x v="0"/>
    <x v="2"/>
    <x v="11"/>
    <x v="0"/>
    <x v="632"/>
    <x v="631"/>
    <x v="2"/>
    <x v="2"/>
    <x v="1"/>
    <x v="1"/>
    <x v="26"/>
    <x v="26"/>
    <x v="0"/>
    <n v="18556454.309999999"/>
    <n v="18556454.309999999"/>
    <n v="18556454.309999999"/>
    <n v="17682949.159999996"/>
    <n v="-873505.15"/>
    <n v="-4.7072847830055098"/>
    <x v="24"/>
    <x v="0"/>
    <x v="12"/>
    <x v="12"/>
  </r>
  <r>
    <x v="0"/>
    <x v="0"/>
    <x v="2"/>
    <x v="11"/>
    <x v="0"/>
    <x v="633"/>
    <x v="632"/>
    <x v="2"/>
    <x v="2"/>
    <x v="1"/>
    <x v="1"/>
    <x v="26"/>
    <x v="26"/>
    <x v="0"/>
    <n v="14746530.65"/>
    <n v="14746530.65"/>
    <n v="14746530.65"/>
    <n v="7832144.9999999907"/>
    <n v="-6914385.6500000097"/>
    <n v="-46.888219433497802"/>
    <x v="24"/>
    <x v="0"/>
    <x v="11"/>
    <x v="11"/>
  </r>
  <r>
    <x v="0"/>
    <x v="0"/>
    <x v="2"/>
    <x v="11"/>
    <x v="0"/>
    <x v="634"/>
    <x v="633"/>
    <x v="2"/>
    <x v="2"/>
    <x v="1"/>
    <x v="1"/>
    <x v="26"/>
    <x v="26"/>
    <x v="0"/>
    <n v="2221451.15"/>
    <n v="2221451.15"/>
    <n v="2221451.15"/>
    <n v="20293850.459999979"/>
    <n v="18072399.309999999"/>
    <n v="813.5402531808993"/>
    <x v="24"/>
    <x v="1"/>
    <x v="11"/>
    <x v="11"/>
  </r>
  <r>
    <x v="0"/>
    <x v="0"/>
    <x v="2"/>
    <x v="11"/>
    <x v="0"/>
    <x v="635"/>
    <x v="634"/>
    <x v="2"/>
    <x v="2"/>
    <x v="1"/>
    <x v="1"/>
    <x v="26"/>
    <x v="26"/>
    <x v="0"/>
    <n v="21176218.890000001"/>
    <n v="21176218.890000001"/>
    <n v="21176218.890000001"/>
    <n v="48658686.109999992"/>
    <n v="27482467.219999999"/>
    <n v="129.77985995874829"/>
    <x v="24"/>
    <x v="1"/>
    <x v="11"/>
    <x v="11"/>
  </r>
  <r>
    <x v="0"/>
    <x v="0"/>
    <x v="2"/>
    <x v="11"/>
    <x v="0"/>
    <x v="636"/>
    <x v="635"/>
    <x v="2"/>
    <x v="2"/>
    <x v="1"/>
    <x v="1"/>
    <x v="26"/>
    <x v="26"/>
    <x v="0"/>
    <n v="8374224.6399999997"/>
    <n v="8374224.6399999997"/>
    <n v="8374224.6399999997"/>
    <n v="9280342.1700000037"/>
    <n v="906117.53"/>
    <n v="10.82031553908733"/>
    <x v="24"/>
    <x v="1"/>
    <x v="12"/>
    <x v="12"/>
  </r>
  <r>
    <x v="0"/>
    <x v="0"/>
    <x v="2"/>
    <x v="12"/>
    <x v="0"/>
    <x v="637"/>
    <x v="636"/>
    <x v="2"/>
    <x v="2"/>
    <x v="1"/>
    <x v="1"/>
    <x v="26"/>
    <x v="26"/>
    <x v="0"/>
    <n v="5955557.0300000003"/>
    <n v="5955557.0300000003"/>
    <n v="5955557.0300000003"/>
    <n v="17613468.719999991"/>
    <n v="11657911.689999999"/>
    <n v="195.74846872048172"/>
    <x v="24"/>
    <x v="1"/>
    <x v="12"/>
    <x v="12"/>
  </r>
  <r>
    <x v="0"/>
    <x v="0"/>
    <x v="2"/>
    <x v="12"/>
    <x v="0"/>
    <x v="638"/>
    <x v="637"/>
    <x v="2"/>
    <x v="2"/>
    <x v="1"/>
    <x v="1"/>
    <x v="26"/>
    <x v="26"/>
    <x v="0"/>
    <n v="43032221.090000004"/>
    <n v="43032221.090000004"/>
    <n v="43032221.090000004"/>
    <n v="21382762.650000013"/>
    <n v="-21649458.440000001"/>
    <n v="-50.309879182673626"/>
    <x v="24"/>
    <x v="0"/>
    <x v="11"/>
    <x v="11"/>
  </r>
  <r>
    <x v="0"/>
    <x v="0"/>
    <x v="2"/>
    <x v="12"/>
    <x v="0"/>
    <x v="639"/>
    <x v="638"/>
    <x v="2"/>
    <x v="2"/>
    <x v="1"/>
    <x v="1"/>
    <x v="26"/>
    <x v="26"/>
    <x v="0"/>
    <n v="2630104.4"/>
    <n v="2630104.4"/>
    <n v="2630104.4"/>
    <n v="3306879.8800000027"/>
    <n v="676775.48"/>
    <n v="25.731886536519234"/>
    <x v="24"/>
    <x v="1"/>
    <x v="0"/>
    <x v="0"/>
  </r>
  <r>
    <x v="0"/>
    <x v="0"/>
    <x v="2"/>
    <x v="13"/>
    <x v="0"/>
    <x v="640"/>
    <x v="639"/>
    <x v="2"/>
    <x v="2"/>
    <x v="1"/>
    <x v="1"/>
    <x v="26"/>
    <x v="26"/>
    <x v="0"/>
    <n v="31376542.690000001"/>
    <n v="31376542.690000001"/>
    <n v="31376542.690000001"/>
    <n v="65951829.20000001"/>
    <n v="34575286.509999998"/>
    <n v="110.19469815907877"/>
    <x v="24"/>
    <x v="1"/>
    <x v="0"/>
    <x v="0"/>
  </r>
  <r>
    <x v="0"/>
    <x v="0"/>
    <x v="2"/>
    <x v="13"/>
    <x v="0"/>
    <x v="641"/>
    <x v="640"/>
    <x v="2"/>
    <x v="2"/>
    <x v="1"/>
    <x v="1"/>
    <x v="26"/>
    <x v="26"/>
    <x v="0"/>
    <n v="48706721.82"/>
    <n v="48706721.82"/>
    <n v="48706721.82"/>
    <n v="58973752.539999962"/>
    <n v="10267030.720000001"/>
    <n v="21.079289133731319"/>
    <x v="24"/>
    <x v="1"/>
    <x v="7"/>
    <x v="7"/>
  </r>
  <r>
    <x v="0"/>
    <x v="0"/>
    <x v="2"/>
    <x v="13"/>
    <x v="0"/>
    <x v="642"/>
    <x v="641"/>
    <x v="2"/>
    <x v="2"/>
    <x v="1"/>
    <x v="1"/>
    <x v="26"/>
    <x v="26"/>
    <x v="0"/>
    <n v="637186.37"/>
    <n v="637186.37"/>
    <n v="637186.37"/>
    <n v="9718140.0399999972"/>
    <n v="9080953.6699999999"/>
    <n v="1425.1644569861091"/>
    <x v="24"/>
    <x v="1"/>
    <x v="12"/>
    <x v="12"/>
  </r>
  <r>
    <x v="0"/>
    <x v="0"/>
    <x v="2"/>
    <x v="13"/>
    <x v="0"/>
    <x v="643"/>
    <x v="642"/>
    <x v="2"/>
    <x v="2"/>
    <x v="1"/>
    <x v="1"/>
    <x v="26"/>
    <x v="26"/>
    <x v="0"/>
    <n v="15035917.029999999"/>
    <n v="15035917.029999999"/>
    <n v="15035917.029999999"/>
    <n v="17988828.630000003"/>
    <n v="2952911.6"/>
    <n v="19.63905223810616"/>
    <x v="24"/>
    <x v="1"/>
    <x v="12"/>
    <x v="12"/>
  </r>
  <r>
    <x v="0"/>
    <x v="0"/>
    <x v="2"/>
    <x v="13"/>
    <x v="0"/>
    <x v="644"/>
    <x v="643"/>
    <x v="2"/>
    <x v="2"/>
    <x v="1"/>
    <x v="1"/>
    <x v="26"/>
    <x v="26"/>
    <x v="0"/>
    <n v="7814170.25"/>
    <n v="7814170.25"/>
    <n v="7814170.25"/>
    <n v="64952336.589999996"/>
    <n v="57138166.340000004"/>
    <n v="731.21220183294565"/>
    <x v="24"/>
    <x v="1"/>
    <x v="6"/>
    <x v="6"/>
  </r>
  <r>
    <x v="0"/>
    <x v="0"/>
    <x v="2"/>
    <x v="13"/>
    <x v="0"/>
    <x v="645"/>
    <x v="644"/>
    <x v="2"/>
    <x v="2"/>
    <x v="1"/>
    <x v="1"/>
    <x v="26"/>
    <x v="26"/>
    <x v="0"/>
    <n v="8884594.8200000003"/>
    <n v="8884594.8200000003"/>
    <n v="8884594.8200000003"/>
    <n v="24406733.020000011"/>
    <n v="15522138.199999999"/>
    <n v="174.70845339011194"/>
    <x v="24"/>
    <x v="1"/>
    <x v="13"/>
    <x v="13"/>
  </r>
  <r>
    <x v="0"/>
    <x v="0"/>
    <x v="2"/>
    <x v="13"/>
    <x v="0"/>
    <x v="646"/>
    <x v="645"/>
    <x v="2"/>
    <x v="2"/>
    <x v="1"/>
    <x v="1"/>
    <x v="26"/>
    <x v="26"/>
    <x v="0"/>
    <n v="14276936.189999999"/>
    <n v="14276936.189999999"/>
    <n v="14276936.189999999"/>
    <n v="16588027.719999995"/>
    <n v="2311091.5299999998"/>
    <n v="16.18758744343733"/>
    <x v="24"/>
    <x v="1"/>
    <x v="12"/>
    <x v="12"/>
  </r>
  <r>
    <x v="0"/>
    <x v="0"/>
    <x v="2"/>
    <x v="13"/>
    <x v="0"/>
    <x v="647"/>
    <x v="646"/>
    <x v="2"/>
    <x v="2"/>
    <x v="1"/>
    <x v="1"/>
    <x v="26"/>
    <x v="26"/>
    <x v="0"/>
    <n v="3564932.57"/>
    <n v="3564932.57"/>
    <n v="3564932.57"/>
    <n v="8164560.6800000034"/>
    <n v="4599628.1100000003"/>
    <n v="129.02426678998867"/>
    <x v="24"/>
    <x v="1"/>
    <x v="12"/>
    <x v="12"/>
  </r>
  <r>
    <x v="0"/>
    <x v="0"/>
    <x v="2"/>
    <x v="13"/>
    <x v="0"/>
    <x v="648"/>
    <x v="647"/>
    <x v="2"/>
    <x v="2"/>
    <x v="1"/>
    <x v="1"/>
    <x v="26"/>
    <x v="26"/>
    <x v="0"/>
    <n v="11039566.529999999"/>
    <n v="11039566.529999999"/>
    <n v="11039566.529999999"/>
    <n v="50741981.150000028"/>
    <n v="39702414.619999997"/>
    <n v="359.63744148929004"/>
    <x v="24"/>
    <x v="1"/>
    <x v="11"/>
    <x v="11"/>
  </r>
  <r>
    <x v="0"/>
    <x v="0"/>
    <x v="2"/>
    <x v="13"/>
    <x v="0"/>
    <x v="649"/>
    <x v="648"/>
    <x v="2"/>
    <x v="2"/>
    <x v="1"/>
    <x v="1"/>
    <x v="26"/>
    <x v="26"/>
    <x v="0"/>
    <n v="8962490.1199999992"/>
    <n v="8962490.1199999992"/>
    <n v="8962490.1199999992"/>
    <n v="20514905.819999997"/>
    <n v="11552415.699999999"/>
    <n v="128.89738839678631"/>
    <x v="24"/>
    <x v="1"/>
    <x v="13"/>
    <x v="13"/>
  </r>
  <r>
    <x v="0"/>
    <x v="0"/>
    <x v="3"/>
    <x v="14"/>
    <x v="0"/>
    <x v="650"/>
    <x v="649"/>
    <x v="2"/>
    <x v="2"/>
    <x v="1"/>
    <x v="1"/>
    <x v="26"/>
    <x v="26"/>
    <x v="0"/>
    <n v="1661835.26"/>
    <n v="1661835.26"/>
    <n v="1661835.26"/>
    <n v="5530925.4800000004"/>
    <n v="3869090.22"/>
    <n v="232.82032299639616"/>
    <x v="24"/>
    <x v="1"/>
    <x v="11"/>
    <x v="11"/>
  </r>
  <r>
    <x v="0"/>
    <x v="0"/>
    <x v="3"/>
    <x v="14"/>
    <x v="0"/>
    <x v="651"/>
    <x v="650"/>
    <x v="2"/>
    <x v="2"/>
    <x v="1"/>
    <x v="1"/>
    <x v="26"/>
    <x v="26"/>
    <x v="0"/>
    <n v="23582821.100000001"/>
    <n v="23582821.100000001"/>
    <n v="23582821.100000001"/>
    <n v="152116698.13000003"/>
    <n v="128533877.03"/>
    <n v="545.03181144006555"/>
    <x v="24"/>
    <x v="1"/>
    <x v="8"/>
    <x v="8"/>
  </r>
  <r>
    <x v="0"/>
    <x v="0"/>
    <x v="3"/>
    <x v="14"/>
    <x v="0"/>
    <x v="652"/>
    <x v="651"/>
    <x v="2"/>
    <x v="2"/>
    <x v="1"/>
    <x v="1"/>
    <x v="26"/>
    <x v="26"/>
    <x v="0"/>
    <n v="34961382.530000001"/>
    <n v="34961382.530000001"/>
    <n v="34961382.530000001"/>
    <n v="130531615.55999999"/>
    <n v="95570233.030000001"/>
    <n v="273.35942149310648"/>
    <x v="24"/>
    <x v="1"/>
    <x v="6"/>
    <x v="6"/>
  </r>
  <r>
    <x v="0"/>
    <x v="0"/>
    <x v="3"/>
    <x v="14"/>
    <x v="0"/>
    <x v="653"/>
    <x v="652"/>
    <x v="2"/>
    <x v="2"/>
    <x v="1"/>
    <x v="1"/>
    <x v="26"/>
    <x v="26"/>
    <x v="0"/>
    <n v="11442736.970000001"/>
    <n v="11442736.970000001"/>
    <n v="11442736.970000001"/>
    <n v="87325221.029999986"/>
    <n v="75882484.060000002"/>
    <n v="663.14977141347322"/>
    <x v="24"/>
    <x v="1"/>
    <x v="8"/>
    <x v="8"/>
  </r>
  <r>
    <x v="0"/>
    <x v="0"/>
    <x v="3"/>
    <x v="14"/>
    <x v="0"/>
    <x v="654"/>
    <x v="653"/>
    <x v="2"/>
    <x v="2"/>
    <x v="1"/>
    <x v="1"/>
    <x v="26"/>
    <x v="26"/>
    <x v="0"/>
    <n v="449812.11"/>
    <n v="449812.11"/>
    <n v="449812.11"/>
    <n v="34463826.820000008"/>
    <n v="34014014.710000001"/>
    <n v="7561.8272504935449"/>
    <x v="24"/>
    <x v="1"/>
    <x v="8"/>
    <x v="8"/>
  </r>
  <r>
    <x v="0"/>
    <x v="0"/>
    <x v="3"/>
    <x v="14"/>
    <x v="0"/>
    <x v="655"/>
    <x v="654"/>
    <x v="2"/>
    <x v="2"/>
    <x v="1"/>
    <x v="1"/>
    <x v="26"/>
    <x v="26"/>
    <x v="0"/>
    <n v="22539210.5"/>
    <n v="22539210.5"/>
    <n v="22539210.5"/>
    <n v="29168144.060000017"/>
    <n v="6628933.5599999996"/>
    <n v="29.410673279793894"/>
    <x v="24"/>
    <x v="1"/>
    <x v="9"/>
    <x v="9"/>
  </r>
  <r>
    <x v="0"/>
    <x v="0"/>
    <x v="3"/>
    <x v="14"/>
    <x v="0"/>
    <x v="656"/>
    <x v="655"/>
    <x v="2"/>
    <x v="2"/>
    <x v="1"/>
    <x v="1"/>
    <x v="26"/>
    <x v="26"/>
    <x v="0"/>
    <n v="6654132.3099999996"/>
    <n v="6654132.3099999996"/>
    <n v="6654132.3099999996"/>
    <n v="10911750.769999998"/>
    <n v="4257618.46"/>
    <n v="63.984577727760872"/>
    <x v="24"/>
    <x v="1"/>
    <x v="12"/>
    <x v="12"/>
  </r>
  <r>
    <x v="0"/>
    <x v="0"/>
    <x v="3"/>
    <x v="14"/>
    <x v="0"/>
    <x v="657"/>
    <x v="656"/>
    <x v="2"/>
    <x v="2"/>
    <x v="1"/>
    <x v="1"/>
    <x v="26"/>
    <x v="26"/>
    <x v="0"/>
    <n v="4732848.07"/>
    <n v="4732848.07"/>
    <n v="4732848.07"/>
    <n v="31729483.800000004"/>
    <n v="26996635.73"/>
    <n v="570.40993775234369"/>
    <x v="24"/>
    <x v="1"/>
    <x v="11"/>
    <x v="11"/>
  </r>
  <r>
    <x v="0"/>
    <x v="0"/>
    <x v="3"/>
    <x v="14"/>
    <x v="0"/>
    <x v="658"/>
    <x v="657"/>
    <x v="2"/>
    <x v="2"/>
    <x v="1"/>
    <x v="1"/>
    <x v="26"/>
    <x v="26"/>
    <x v="0"/>
    <n v="29884329.59"/>
    <n v="29884329.59"/>
    <n v="29884329.59"/>
    <n v="70393701.510000005"/>
    <n v="40509371.920000002"/>
    <n v="135.55389220963278"/>
    <x v="24"/>
    <x v="1"/>
    <x v="11"/>
    <x v="11"/>
  </r>
  <r>
    <x v="0"/>
    <x v="0"/>
    <x v="3"/>
    <x v="14"/>
    <x v="0"/>
    <x v="659"/>
    <x v="658"/>
    <x v="2"/>
    <x v="2"/>
    <x v="1"/>
    <x v="1"/>
    <x v="26"/>
    <x v="26"/>
    <x v="0"/>
    <n v="9757868.5199999996"/>
    <n v="9757868.5199999996"/>
    <n v="9757868.5199999996"/>
    <n v="93566259.849999979"/>
    <n v="83808391.329999998"/>
    <n v="858.88010438164827"/>
    <x v="24"/>
    <x v="1"/>
    <x v="12"/>
    <x v="12"/>
  </r>
  <r>
    <x v="0"/>
    <x v="0"/>
    <x v="3"/>
    <x v="14"/>
    <x v="0"/>
    <x v="660"/>
    <x v="659"/>
    <x v="2"/>
    <x v="2"/>
    <x v="1"/>
    <x v="1"/>
    <x v="26"/>
    <x v="26"/>
    <x v="0"/>
    <n v="5207092.6399999997"/>
    <n v="5207092.6399999997"/>
    <n v="5207092.6399999997"/>
    <n v="4752040.92"/>
    <n v="-455051.72"/>
    <n v="-8.7390747862707503"/>
    <x v="24"/>
    <x v="0"/>
    <x v="12"/>
    <x v="12"/>
  </r>
  <r>
    <x v="0"/>
    <x v="0"/>
    <x v="3"/>
    <x v="14"/>
    <x v="0"/>
    <x v="661"/>
    <x v="660"/>
    <x v="2"/>
    <x v="2"/>
    <x v="1"/>
    <x v="1"/>
    <x v="26"/>
    <x v="26"/>
    <x v="0"/>
    <n v="7620055.7699999996"/>
    <n v="7620055.7699999996"/>
    <n v="7620055.7699999996"/>
    <n v="27376988.960000005"/>
    <n v="19756933.190000001"/>
    <n v="259.27544084103204"/>
    <x v="24"/>
    <x v="1"/>
    <x v="11"/>
    <x v="11"/>
  </r>
  <r>
    <x v="0"/>
    <x v="0"/>
    <x v="3"/>
    <x v="14"/>
    <x v="0"/>
    <x v="662"/>
    <x v="661"/>
    <x v="2"/>
    <x v="2"/>
    <x v="1"/>
    <x v="1"/>
    <x v="26"/>
    <x v="26"/>
    <x v="0"/>
    <n v="6048625.8799999999"/>
    <n v="6048625.8799999999"/>
    <n v="6048625.8799999999"/>
    <n v="37212080.189999998"/>
    <n v="31163454.309999999"/>
    <n v="515.21543782436743"/>
    <x v="24"/>
    <x v="1"/>
    <x v="12"/>
    <x v="12"/>
  </r>
  <r>
    <x v="0"/>
    <x v="0"/>
    <x v="3"/>
    <x v="14"/>
    <x v="0"/>
    <x v="663"/>
    <x v="662"/>
    <x v="2"/>
    <x v="2"/>
    <x v="1"/>
    <x v="1"/>
    <x v="26"/>
    <x v="26"/>
    <x v="0"/>
    <n v="4527923.28"/>
    <n v="4527923.28"/>
    <n v="4527923.28"/>
    <n v="103293006.43999998"/>
    <n v="98765083.159999996"/>
    <n v="2181.2446247985013"/>
    <x v="24"/>
    <x v="1"/>
    <x v="11"/>
    <x v="11"/>
  </r>
  <r>
    <x v="0"/>
    <x v="0"/>
    <x v="3"/>
    <x v="14"/>
    <x v="0"/>
    <x v="664"/>
    <x v="663"/>
    <x v="2"/>
    <x v="2"/>
    <x v="1"/>
    <x v="1"/>
    <x v="26"/>
    <x v="26"/>
    <x v="0"/>
    <n v="-5257800.34"/>
    <n v="-5257800.34"/>
    <n v="-5257800.34"/>
    <n v="7012477.9099999992"/>
    <n v="12270278.25"/>
    <n v="-233.37284523055891"/>
    <x v="24"/>
    <x v="1"/>
    <x v="12"/>
    <x v="12"/>
  </r>
  <r>
    <x v="0"/>
    <x v="0"/>
    <x v="3"/>
    <x v="15"/>
    <x v="0"/>
    <x v="665"/>
    <x v="664"/>
    <x v="2"/>
    <x v="2"/>
    <x v="1"/>
    <x v="1"/>
    <x v="26"/>
    <x v="26"/>
    <x v="0"/>
    <n v="25063024.149999999"/>
    <n v="25063024.149999999"/>
    <n v="25063024.149999999"/>
    <n v="24072997.789999995"/>
    <n v="-990026.36"/>
    <n v="-3.9501472530799919"/>
    <x v="24"/>
    <x v="0"/>
    <x v="12"/>
    <x v="12"/>
  </r>
  <r>
    <x v="0"/>
    <x v="0"/>
    <x v="3"/>
    <x v="15"/>
    <x v="0"/>
    <x v="666"/>
    <x v="665"/>
    <x v="2"/>
    <x v="2"/>
    <x v="1"/>
    <x v="1"/>
    <x v="26"/>
    <x v="26"/>
    <x v="0"/>
    <n v="14907649.1"/>
    <n v="14907649.1"/>
    <n v="14907649.1"/>
    <n v="18828235.77999999"/>
    <n v="3920586.68"/>
    <n v="26.299161280902432"/>
    <x v="24"/>
    <x v="1"/>
    <x v="12"/>
    <x v="12"/>
  </r>
  <r>
    <x v="0"/>
    <x v="0"/>
    <x v="3"/>
    <x v="15"/>
    <x v="0"/>
    <x v="667"/>
    <x v="666"/>
    <x v="2"/>
    <x v="2"/>
    <x v="1"/>
    <x v="1"/>
    <x v="26"/>
    <x v="26"/>
    <x v="0"/>
    <n v="6509513.6100000003"/>
    <n v="6509513.6100000003"/>
    <n v="6509513.6100000003"/>
    <n v="1072063.219999999"/>
    <n v="-5437450.3899999997"/>
    <n v="-83.530824509636432"/>
    <x v="24"/>
    <x v="0"/>
    <x v="12"/>
    <x v="12"/>
  </r>
  <r>
    <x v="0"/>
    <x v="0"/>
    <x v="3"/>
    <x v="15"/>
    <x v="0"/>
    <x v="668"/>
    <x v="667"/>
    <x v="2"/>
    <x v="2"/>
    <x v="1"/>
    <x v="1"/>
    <x v="26"/>
    <x v="26"/>
    <x v="0"/>
    <n v="15189946.18"/>
    <n v="15189946.18"/>
    <n v="15189946.18"/>
    <n v="21411363.499999996"/>
    <n v="6221417.3200000003"/>
    <n v="40.957467829553565"/>
    <x v="24"/>
    <x v="1"/>
    <x v="7"/>
    <x v="7"/>
  </r>
  <r>
    <x v="0"/>
    <x v="0"/>
    <x v="3"/>
    <x v="15"/>
    <x v="0"/>
    <x v="669"/>
    <x v="668"/>
    <x v="2"/>
    <x v="2"/>
    <x v="1"/>
    <x v="1"/>
    <x v="26"/>
    <x v="26"/>
    <x v="0"/>
    <n v="17157196.879999999"/>
    <n v="17157196.879999999"/>
    <n v="17157196.879999999"/>
    <n v="15060360.660000006"/>
    <n v="-2096836.22"/>
    <n v="-12.221321668484579"/>
    <x v="24"/>
    <x v="0"/>
    <x v="12"/>
    <x v="12"/>
  </r>
  <r>
    <x v="0"/>
    <x v="0"/>
    <x v="3"/>
    <x v="75"/>
    <x v="0"/>
    <x v="670"/>
    <x v="669"/>
    <x v="2"/>
    <x v="2"/>
    <x v="1"/>
    <x v="1"/>
    <x v="26"/>
    <x v="26"/>
    <x v="0"/>
    <n v="20088163.899999999"/>
    <n v="20088163.899999999"/>
    <n v="20088163.899999999"/>
    <n v="27131270.259999987"/>
    <n v="7043106.3600000003"/>
    <n v="35.06097618010773"/>
    <x v="24"/>
    <x v="1"/>
    <x v="7"/>
    <x v="7"/>
  </r>
  <r>
    <x v="0"/>
    <x v="0"/>
    <x v="3"/>
    <x v="75"/>
    <x v="0"/>
    <x v="671"/>
    <x v="670"/>
    <x v="2"/>
    <x v="2"/>
    <x v="1"/>
    <x v="1"/>
    <x v="26"/>
    <x v="26"/>
    <x v="0"/>
    <n v="3838447.81"/>
    <n v="3838447.81"/>
    <n v="3838447.81"/>
    <n v="80638076.150000036"/>
    <n v="76799628.340000004"/>
    <n v="2000.7990766455152"/>
    <x v="24"/>
    <x v="1"/>
    <x v="9"/>
    <x v="9"/>
  </r>
  <r>
    <x v="0"/>
    <x v="0"/>
    <x v="3"/>
    <x v="75"/>
    <x v="0"/>
    <x v="672"/>
    <x v="671"/>
    <x v="2"/>
    <x v="2"/>
    <x v="1"/>
    <x v="1"/>
    <x v="26"/>
    <x v="26"/>
    <x v="0"/>
    <n v="4049371.56"/>
    <n v="4049371.56"/>
    <n v="4049371.56"/>
    <n v="8641651.4300000034"/>
    <n v="4592279.87"/>
    <n v="113.40722386068222"/>
    <x v="24"/>
    <x v="1"/>
    <x v="11"/>
    <x v="11"/>
  </r>
  <r>
    <x v="0"/>
    <x v="0"/>
    <x v="3"/>
    <x v="75"/>
    <x v="0"/>
    <x v="673"/>
    <x v="672"/>
    <x v="2"/>
    <x v="2"/>
    <x v="1"/>
    <x v="1"/>
    <x v="26"/>
    <x v="26"/>
    <x v="0"/>
    <n v="5258373.7300000004"/>
    <n v="5258373.7300000004"/>
    <n v="5258373.7300000004"/>
    <n v="5849282.7799999937"/>
    <n v="590909.04999999003"/>
    <n v="11.237486727669127"/>
    <x v="24"/>
    <x v="1"/>
    <x v="11"/>
    <x v="11"/>
  </r>
  <r>
    <x v="0"/>
    <x v="0"/>
    <x v="3"/>
    <x v="75"/>
    <x v="0"/>
    <x v="674"/>
    <x v="673"/>
    <x v="2"/>
    <x v="2"/>
    <x v="1"/>
    <x v="1"/>
    <x v="26"/>
    <x v="26"/>
    <x v="0"/>
    <n v="12865097.58"/>
    <n v="12865097.58"/>
    <n v="12865097.58"/>
    <n v="40334062.959999971"/>
    <n v="27468965.379999999"/>
    <n v="213.51540638683596"/>
    <x v="24"/>
    <x v="1"/>
    <x v="10"/>
    <x v="10"/>
  </r>
  <r>
    <x v="0"/>
    <x v="0"/>
    <x v="3"/>
    <x v="75"/>
    <x v="0"/>
    <x v="675"/>
    <x v="674"/>
    <x v="2"/>
    <x v="2"/>
    <x v="1"/>
    <x v="1"/>
    <x v="26"/>
    <x v="26"/>
    <x v="0"/>
    <n v="15884046.970000001"/>
    <n v="15884046.970000001"/>
    <n v="15884046.970000001"/>
    <n v="7749476.6599999759"/>
    <n v="-8134570.3100000201"/>
    <n v="-51.212202566283523"/>
    <x v="24"/>
    <x v="0"/>
    <x v="11"/>
    <x v="11"/>
  </r>
  <r>
    <x v="0"/>
    <x v="0"/>
    <x v="3"/>
    <x v="75"/>
    <x v="0"/>
    <x v="676"/>
    <x v="675"/>
    <x v="2"/>
    <x v="2"/>
    <x v="1"/>
    <x v="1"/>
    <x v="26"/>
    <x v="26"/>
    <x v="0"/>
    <n v="4335883.7300000004"/>
    <n v="4335883.7300000004"/>
    <n v="4335883.7300000004"/>
    <n v="8168136.7800000133"/>
    <n v="3832253.0500000101"/>
    <n v="88.384589823860651"/>
    <x v="24"/>
    <x v="1"/>
    <x v="11"/>
    <x v="11"/>
  </r>
  <r>
    <x v="0"/>
    <x v="0"/>
    <x v="3"/>
    <x v="16"/>
    <x v="0"/>
    <x v="677"/>
    <x v="676"/>
    <x v="2"/>
    <x v="2"/>
    <x v="1"/>
    <x v="1"/>
    <x v="26"/>
    <x v="26"/>
    <x v="0"/>
    <n v="20065826.75"/>
    <n v="20065826.75"/>
    <n v="20065826.75"/>
    <n v="70925564.679999962"/>
    <n v="50859737.93"/>
    <n v="253.46445259226607"/>
    <x v="24"/>
    <x v="1"/>
    <x v="12"/>
    <x v="12"/>
  </r>
  <r>
    <x v="0"/>
    <x v="0"/>
    <x v="3"/>
    <x v="16"/>
    <x v="0"/>
    <x v="678"/>
    <x v="677"/>
    <x v="2"/>
    <x v="2"/>
    <x v="1"/>
    <x v="1"/>
    <x v="26"/>
    <x v="26"/>
    <x v="0"/>
    <n v="6860792.6200000001"/>
    <n v="6860792.6200000001"/>
    <n v="6860792.6200000001"/>
    <n v="14485272.229999999"/>
    <n v="7624479.6100000003"/>
    <n v="111.1311772895418"/>
    <x v="24"/>
    <x v="1"/>
    <x v="11"/>
    <x v="11"/>
  </r>
  <r>
    <x v="0"/>
    <x v="0"/>
    <x v="3"/>
    <x v="16"/>
    <x v="0"/>
    <x v="679"/>
    <x v="678"/>
    <x v="2"/>
    <x v="2"/>
    <x v="1"/>
    <x v="1"/>
    <x v="26"/>
    <x v="26"/>
    <x v="0"/>
    <n v="19307869.280000001"/>
    <n v="19307869.280000001"/>
    <n v="19307869.280000001"/>
    <n v="29472502.310000002"/>
    <n v="10164633.029999999"/>
    <n v="52.645027178265629"/>
    <x v="24"/>
    <x v="1"/>
    <x v="9"/>
    <x v="9"/>
  </r>
  <r>
    <x v="0"/>
    <x v="0"/>
    <x v="3"/>
    <x v="16"/>
    <x v="0"/>
    <x v="680"/>
    <x v="679"/>
    <x v="2"/>
    <x v="2"/>
    <x v="1"/>
    <x v="1"/>
    <x v="26"/>
    <x v="26"/>
    <x v="0"/>
    <n v="11609042.380000001"/>
    <n v="11609042.380000001"/>
    <n v="11609042.380000001"/>
    <n v="99719224.179999992"/>
    <n v="88110181.799999997"/>
    <n v="758.97889693120408"/>
    <x v="24"/>
    <x v="1"/>
    <x v="10"/>
    <x v="10"/>
  </r>
  <r>
    <x v="0"/>
    <x v="0"/>
    <x v="3"/>
    <x v="16"/>
    <x v="0"/>
    <x v="681"/>
    <x v="680"/>
    <x v="2"/>
    <x v="2"/>
    <x v="1"/>
    <x v="1"/>
    <x v="26"/>
    <x v="26"/>
    <x v="0"/>
    <n v="3580260.68"/>
    <n v="3580260.68"/>
    <n v="3580260.68"/>
    <n v="7799896.3400000092"/>
    <n v="4219635.6600000104"/>
    <n v="117.85833594664425"/>
    <x v="24"/>
    <x v="1"/>
    <x v="11"/>
    <x v="11"/>
  </r>
  <r>
    <x v="0"/>
    <x v="0"/>
    <x v="3"/>
    <x v="16"/>
    <x v="0"/>
    <x v="682"/>
    <x v="681"/>
    <x v="2"/>
    <x v="2"/>
    <x v="1"/>
    <x v="1"/>
    <x v="26"/>
    <x v="26"/>
    <x v="0"/>
    <n v="10478582.189999999"/>
    <n v="10478582.189999999"/>
    <n v="10478582.189999999"/>
    <n v="17240016.019999996"/>
    <n v="6761433.8300000001"/>
    <n v="64.526227951455326"/>
    <x v="24"/>
    <x v="1"/>
    <x v="12"/>
    <x v="12"/>
  </r>
  <r>
    <x v="0"/>
    <x v="0"/>
    <x v="3"/>
    <x v="16"/>
    <x v="0"/>
    <x v="683"/>
    <x v="682"/>
    <x v="2"/>
    <x v="2"/>
    <x v="1"/>
    <x v="1"/>
    <x v="26"/>
    <x v="26"/>
    <x v="0"/>
    <n v="8952300.2300000004"/>
    <n v="8952300.2300000004"/>
    <n v="8952300.2300000004"/>
    <n v="13682799.85"/>
    <n v="4730499.62"/>
    <n v="52.841163706146169"/>
    <x v="24"/>
    <x v="1"/>
    <x v="11"/>
    <x v="11"/>
  </r>
  <r>
    <x v="0"/>
    <x v="0"/>
    <x v="3"/>
    <x v="16"/>
    <x v="0"/>
    <x v="684"/>
    <x v="683"/>
    <x v="2"/>
    <x v="2"/>
    <x v="1"/>
    <x v="1"/>
    <x v="26"/>
    <x v="26"/>
    <x v="0"/>
    <n v="9474407.0399999991"/>
    <n v="9474407.0399999991"/>
    <n v="9474407.0399999991"/>
    <n v="9587384.3999999929"/>
    <n v="112977.35999999"/>
    <n v="1.1924478178213251"/>
    <x v="24"/>
    <x v="1"/>
    <x v="12"/>
    <x v="12"/>
  </r>
  <r>
    <x v="0"/>
    <x v="0"/>
    <x v="3"/>
    <x v="16"/>
    <x v="0"/>
    <x v="685"/>
    <x v="684"/>
    <x v="2"/>
    <x v="2"/>
    <x v="1"/>
    <x v="1"/>
    <x v="26"/>
    <x v="26"/>
    <x v="0"/>
    <n v="5129012.84"/>
    <n v="5129012.84"/>
    <n v="5129012.84"/>
    <n v="11269398.860000009"/>
    <n v="6140386.0199999996"/>
    <n v="119.71867124434806"/>
    <x v="24"/>
    <x v="1"/>
    <x v="12"/>
    <x v="12"/>
  </r>
  <r>
    <x v="0"/>
    <x v="0"/>
    <x v="3"/>
    <x v="17"/>
    <x v="0"/>
    <x v="686"/>
    <x v="685"/>
    <x v="2"/>
    <x v="2"/>
    <x v="1"/>
    <x v="1"/>
    <x v="26"/>
    <x v="26"/>
    <x v="0"/>
    <n v="4556447.41"/>
    <n v="4556447.41"/>
    <n v="4556447.41"/>
    <n v="40520304.670000017"/>
    <n v="35963857.259999998"/>
    <n v="789.29600243098162"/>
    <x v="24"/>
    <x v="1"/>
    <x v="7"/>
    <x v="7"/>
  </r>
  <r>
    <x v="0"/>
    <x v="0"/>
    <x v="3"/>
    <x v="17"/>
    <x v="0"/>
    <x v="687"/>
    <x v="686"/>
    <x v="2"/>
    <x v="2"/>
    <x v="1"/>
    <x v="1"/>
    <x v="26"/>
    <x v="26"/>
    <x v="0"/>
    <n v="37657357.560000002"/>
    <n v="37657357.560000002"/>
    <n v="37657357.560000002"/>
    <n v="61011211.780000001"/>
    <n v="23353854.219999999"/>
    <n v="62.016709969067726"/>
    <x v="24"/>
    <x v="1"/>
    <x v="8"/>
    <x v="8"/>
  </r>
  <r>
    <x v="0"/>
    <x v="0"/>
    <x v="3"/>
    <x v="17"/>
    <x v="0"/>
    <x v="688"/>
    <x v="687"/>
    <x v="2"/>
    <x v="2"/>
    <x v="1"/>
    <x v="1"/>
    <x v="26"/>
    <x v="26"/>
    <x v="0"/>
    <n v="669641.15"/>
    <n v="669641.15"/>
    <n v="669641.15"/>
    <n v="13508279.139999995"/>
    <n v="12838637.99"/>
    <n v="1917.2414941943157"/>
    <x v="24"/>
    <x v="1"/>
    <x v="11"/>
    <x v="11"/>
  </r>
  <r>
    <x v="0"/>
    <x v="0"/>
    <x v="3"/>
    <x v="17"/>
    <x v="0"/>
    <x v="689"/>
    <x v="688"/>
    <x v="2"/>
    <x v="2"/>
    <x v="1"/>
    <x v="1"/>
    <x v="26"/>
    <x v="26"/>
    <x v="0"/>
    <n v="17594658.559999999"/>
    <n v="17594658.559999999"/>
    <n v="17594658.559999999"/>
    <n v="15990264.370000005"/>
    <n v="-1604394.19"/>
    <n v="-9.1186435049524484"/>
    <x v="24"/>
    <x v="0"/>
    <x v="11"/>
    <x v="11"/>
  </r>
  <r>
    <x v="0"/>
    <x v="0"/>
    <x v="3"/>
    <x v="17"/>
    <x v="0"/>
    <x v="690"/>
    <x v="689"/>
    <x v="2"/>
    <x v="2"/>
    <x v="1"/>
    <x v="1"/>
    <x v="26"/>
    <x v="26"/>
    <x v="0"/>
    <n v="27982377.940000001"/>
    <n v="27982377.940000001"/>
    <n v="27982377.940000001"/>
    <n v="29792957.550000012"/>
    <n v="1810579.61"/>
    <n v="6.4704279739279373"/>
    <x v="24"/>
    <x v="1"/>
    <x v="12"/>
    <x v="12"/>
  </r>
  <r>
    <x v="0"/>
    <x v="0"/>
    <x v="3"/>
    <x v="17"/>
    <x v="0"/>
    <x v="691"/>
    <x v="690"/>
    <x v="2"/>
    <x v="2"/>
    <x v="1"/>
    <x v="1"/>
    <x v="26"/>
    <x v="26"/>
    <x v="0"/>
    <n v="21015401.239999998"/>
    <n v="21015401.239999998"/>
    <n v="21015401.239999998"/>
    <n v="20298267.829999998"/>
    <n v="-717133.41"/>
    <n v="-3.412418358375346"/>
    <x v="24"/>
    <x v="0"/>
    <x v="12"/>
    <x v="12"/>
  </r>
  <r>
    <x v="0"/>
    <x v="0"/>
    <x v="3"/>
    <x v="17"/>
    <x v="0"/>
    <x v="692"/>
    <x v="691"/>
    <x v="2"/>
    <x v="2"/>
    <x v="1"/>
    <x v="1"/>
    <x v="26"/>
    <x v="26"/>
    <x v="0"/>
    <n v="28502506.16"/>
    <n v="28502506.16"/>
    <n v="28502506.16"/>
    <n v="44695845.509999983"/>
    <n v="16193339.35"/>
    <n v="56.813738620379617"/>
    <x v="24"/>
    <x v="1"/>
    <x v="8"/>
    <x v="8"/>
  </r>
  <r>
    <x v="0"/>
    <x v="0"/>
    <x v="3"/>
    <x v="17"/>
    <x v="0"/>
    <x v="693"/>
    <x v="692"/>
    <x v="2"/>
    <x v="2"/>
    <x v="1"/>
    <x v="1"/>
    <x v="26"/>
    <x v="26"/>
    <x v="0"/>
    <n v="10107786.59"/>
    <n v="10107786.59"/>
    <n v="10107786.59"/>
    <n v="54478815.410000004"/>
    <n v="44371028.82"/>
    <n v="438.9786866285628"/>
    <x v="24"/>
    <x v="1"/>
    <x v="8"/>
    <x v="8"/>
  </r>
  <r>
    <x v="0"/>
    <x v="0"/>
    <x v="3"/>
    <x v="17"/>
    <x v="0"/>
    <x v="694"/>
    <x v="693"/>
    <x v="2"/>
    <x v="2"/>
    <x v="1"/>
    <x v="1"/>
    <x v="26"/>
    <x v="26"/>
    <x v="0"/>
    <n v="13874101.07"/>
    <n v="13874101.07"/>
    <n v="13874101.07"/>
    <n v="12566290.450000005"/>
    <n v="-1307810.6200000001"/>
    <n v="-9.4262728331126393"/>
    <x v="24"/>
    <x v="0"/>
    <x v="12"/>
    <x v="12"/>
  </r>
  <r>
    <x v="0"/>
    <x v="0"/>
    <x v="3"/>
    <x v="18"/>
    <x v="0"/>
    <x v="695"/>
    <x v="694"/>
    <x v="2"/>
    <x v="2"/>
    <x v="1"/>
    <x v="1"/>
    <x v="26"/>
    <x v="26"/>
    <x v="0"/>
    <n v="17576568.780000001"/>
    <n v="17576568.780000001"/>
    <n v="17576568.780000001"/>
    <n v="119485406.45000002"/>
    <n v="101908837.67"/>
    <n v="579.79938488312848"/>
    <x v="24"/>
    <x v="1"/>
    <x v="11"/>
    <x v="11"/>
  </r>
  <r>
    <x v="0"/>
    <x v="0"/>
    <x v="3"/>
    <x v="18"/>
    <x v="0"/>
    <x v="696"/>
    <x v="695"/>
    <x v="2"/>
    <x v="2"/>
    <x v="1"/>
    <x v="1"/>
    <x v="26"/>
    <x v="26"/>
    <x v="0"/>
    <n v="13594055.460000001"/>
    <n v="13594055.460000001"/>
    <n v="13594055.460000001"/>
    <n v="21415300.300000001"/>
    <n v="7821244.8399999999"/>
    <n v="57.534301393824087"/>
    <x v="24"/>
    <x v="1"/>
    <x v="12"/>
    <x v="12"/>
  </r>
  <r>
    <x v="0"/>
    <x v="0"/>
    <x v="3"/>
    <x v="18"/>
    <x v="0"/>
    <x v="697"/>
    <x v="696"/>
    <x v="2"/>
    <x v="2"/>
    <x v="1"/>
    <x v="1"/>
    <x v="26"/>
    <x v="26"/>
    <x v="0"/>
    <n v="47956952.899999999"/>
    <n v="47956952.899999999"/>
    <n v="47956952.899999999"/>
    <n v="66430065.889999993"/>
    <n v="18473112.989999998"/>
    <n v="38.520197537404428"/>
    <x v="24"/>
    <x v="1"/>
    <x v="7"/>
    <x v="7"/>
  </r>
  <r>
    <x v="0"/>
    <x v="0"/>
    <x v="3"/>
    <x v="19"/>
    <x v="0"/>
    <x v="698"/>
    <x v="697"/>
    <x v="2"/>
    <x v="2"/>
    <x v="1"/>
    <x v="1"/>
    <x v="26"/>
    <x v="26"/>
    <x v="0"/>
    <n v="33822650.030000001"/>
    <n v="33822650.030000001"/>
    <n v="33822650.030000001"/>
    <n v="33003388.629999988"/>
    <n v="-819261.4"/>
    <n v="-2.4222271148870118"/>
    <x v="24"/>
    <x v="0"/>
    <x v="7"/>
    <x v="7"/>
  </r>
  <r>
    <x v="0"/>
    <x v="0"/>
    <x v="3"/>
    <x v="19"/>
    <x v="0"/>
    <x v="699"/>
    <x v="698"/>
    <x v="2"/>
    <x v="2"/>
    <x v="1"/>
    <x v="1"/>
    <x v="26"/>
    <x v="26"/>
    <x v="0"/>
    <n v="15540769.439999999"/>
    <n v="15540769.439999999"/>
    <n v="15540769.439999999"/>
    <n v="22970792.77999999"/>
    <n v="7430023.3399999999"/>
    <n v="47.80988076997042"/>
    <x v="24"/>
    <x v="1"/>
    <x v="11"/>
    <x v="11"/>
  </r>
  <r>
    <x v="0"/>
    <x v="0"/>
    <x v="3"/>
    <x v="19"/>
    <x v="0"/>
    <x v="700"/>
    <x v="699"/>
    <x v="2"/>
    <x v="2"/>
    <x v="1"/>
    <x v="1"/>
    <x v="26"/>
    <x v="26"/>
    <x v="0"/>
    <n v="44023305.210000001"/>
    <n v="44023305.210000001"/>
    <n v="44023305.210000001"/>
    <n v="108862894.45999999"/>
    <n v="64839589.25"/>
    <n v="147.28469146217475"/>
    <x v="24"/>
    <x v="1"/>
    <x v="7"/>
    <x v="7"/>
  </r>
  <r>
    <x v="0"/>
    <x v="0"/>
    <x v="3"/>
    <x v="19"/>
    <x v="0"/>
    <x v="701"/>
    <x v="700"/>
    <x v="2"/>
    <x v="2"/>
    <x v="1"/>
    <x v="1"/>
    <x v="26"/>
    <x v="26"/>
    <x v="0"/>
    <n v="55431836.240000002"/>
    <n v="55431836.240000002"/>
    <n v="55431836.240000002"/>
    <n v="58982615.480000019"/>
    <n v="3550779.24"/>
    <n v="6.405667718865379"/>
    <x v="24"/>
    <x v="1"/>
    <x v="8"/>
    <x v="8"/>
  </r>
  <r>
    <x v="0"/>
    <x v="0"/>
    <x v="3"/>
    <x v="19"/>
    <x v="0"/>
    <x v="702"/>
    <x v="701"/>
    <x v="2"/>
    <x v="2"/>
    <x v="1"/>
    <x v="1"/>
    <x v="26"/>
    <x v="26"/>
    <x v="0"/>
    <n v="6776493.5199999996"/>
    <n v="6776493.5199999996"/>
    <n v="6776493.5199999996"/>
    <n v="8644626.6300000083"/>
    <n v="1868133.1100000101"/>
    <n v="27.56784322875011"/>
    <x v="24"/>
    <x v="1"/>
    <x v="11"/>
    <x v="11"/>
  </r>
  <r>
    <x v="0"/>
    <x v="0"/>
    <x v="3"/>
    <x v="19"/>
    <x v="0"/>
    <x v="703"/>
    <x v="702"/>
    <x v="2"/>
    <x v="2"/>
    <x v="1"/>
    <x v="1"/>
    <x v="26"/>
    <x v="26"/>
    <x v="0"/>
    <n v="8991676.8200000003"/>
    <n v="8991676.8200000003"/>
    <n v="8991676.8200000003"/>
    <n v="8921430.1499999985"/>
    <n v="-70246.67"/>
    <n v="-0.78124104553837836"/>
    <x v="24"/>
    <x v="0"/>
    <x v="11"/>
    <x v="11"/>
  </r>
  <r>
    <x v="0"/>
    <x v="0"/>
    <x v="3"/>
    <x v="19"/>
    <x v="0"/>
    <x v="704"/>
    <x v="703"/>
    <x v="2"/>
    <x v="2"/>
    <x v="1"/>
    <x v="1"/>
    <x v="26"/>
    <x v="26"/>
    <x v="0"/>
    <n v="27694998.34"/>
    <n v="27694998.34"/>
    <n v="27694998.34"/>
    <n v="26326639.600000013"/>
    <n v="-1368358.74"/>
    <n v="-4.9408153891227142"/>
    <x v="24"/>
    <x v="0"/>
    <x v="12"/>
    <x v="12"/>
  </r>
  <r>
    <x v="0"/>
    <x v="0"/>
    <x v="3"/>
    <x v="19"/>
    <x v="0"/>
    <x v="705"/>
    <x v="704"/>
    <x v="2"/>
    <x v="2"/>
    <x v="1"/>
    <x v="1"/>
    <x v="26"/>
    <x v="26"/>
    <x v="0"/>
    <n v="13738467.18"/>
    <n v="13738467.18"/>
    <n v="13738467.18"/>
    <n v="5727078.6199999861"/>
    <n v="-8011388.5600000098"/>
    <n v="-58.313554598454189"/>
    <x v="24"/>
    <x v="0"/>
    <x v="11"/>
    <x v="11"/>
  </r>
  <r>
    <x v="0"/>
    <x v="0"/>
    <x v="7"/>
    <x v="41"/>
    <x v="1"/>
    <x v="706"/>
    <x v="705"/>
    <x v="2"/>
    <x v="2"/>
    <x v="1"/>
    <x v="1"/>
    <x v="26"/>
    <x v="26"/>
    <x v="0"/>
    <n v="57038196.43"/>
    <n v="57038196.43"/>
    <n v="57038196.43"/>
    <n v="132949096.55999994"/>
    <n v="75910900.129999995"/>
    <n v="133.08783390996854"/>
    <x v="24"/>
    <x v="1"/>
    <x v="1"/>
    <x v="1"/>
  </r>
  <r>
    <x v="0"/>
    <x v="0"/>
    <x v="7"/>
    <x v="42"/>
    <x v="0"/>
    <x v="707"/>
    <x v="706"/>
    <x v="2"/>
    <x v="2"/>
    <x v="1"/>
    <x v="1"/>
    <x v="26"/>
    <x v="26"/>
    <x v="0"/>
    <n v="21192351.48"/>
    <n v="21192351.48"/>
    <n v="21192351.48"/>
    <n v="92527946.329999983"/>
    <n v="71335594.849999994"/>
    <n v="336.61009688954061"/>
    <x v="24"/>
    <x v="1"/>
    <x v="6"/>
    <x v="6"/>
  </r>
  <r>
    <x v="0"/>
    <x v="0"/>
    <x v="9"/>
    <x v="45"/>
    <x v="0"/>
    <x v="708"/>
    <x v="707"/>
    <x v="2"/>
    <x v="2"/>
    <x v="1"/>
    <x v="1"/>
    <x v="26"/>
    <x v="26"/>
    <x v="0"/>
    <n v="-10783974.140000001"/>
    <n v="-10783974.140000001"/>
    <n v="-10783974.140000001"/>
    <n v="32585336.120000023"/>
    <n v="43369310.259999998"/>
    <n v="-402.16444973782177"/>
    <x v="24"/>
    <x v="1"/>
    <x v="6"/>
    <x v="6"/>
  </r>
  <r>
    <x v="0"/>
    <x v="0"/>
    <x v="8"/>
    <x v="46"/>
    <x v="0"/>
    <x v="709"/>
    <x v="708"/>
    <x v="2"/>
    <x v="2"/>
    <x v="1"/>
    <x v="1"/>
    <x v="26"/>
    <x v="26"/>
    <x v="0"/>
    <n v="2466492.19"/>
    <n v="2466492.19"/>
    <n v="2466492.19"/>
    <n v="31456561.180000007"/>
    <n v="28990068.989999998"/>
    <n v="1175.356204553804"/>
    <x v="24"/>
    <x v="1"/>
    <x v="6"/>
    <x v="6"/>
  </r>
  <r>
    <x v="0"/>
    <x v="0"/>
    <x v="8"/>
    <x v="47"/>
    <x v="0"/>
    <x v="710"/>
    <x v="709"/>
    <x v="2"/>
    <x v="2"/>
    <x v="1"/>
    <x v="1"/>
    <x v="26"/>
    <x v="26"/>
    <x v="0"/>
    <n v="4724031.7300000004"/>
    <n v="4724031.7300000004"/>
    <n v="4724031.7300000004"/>
    <n v="9807875.0500000194"/>
    <n v="5083843.3200000199"/>
    <n v="107.61662094085935"/>
    <x v="24"/>
    <x v="1"/>
    <x v="10"/>
    <x v="10"/>
  </r>
  <r>
    <x v="0"/>
    <x v="0"/>
    <x v="8"/>
    <x v="49"/>
    <x v="0"/>
    <x v="711"/>
    <x v="710"/>
    <x v="2"/>
    <x v="2"/>
    <x v="1"/>
    <x v="1"/>
    <x v="26"/>
    <x v="26"/>
    <x v="0"/>
    <n v="-75063206.040000007"/>
    <n v="-75063206.040000007"/>
    <n v="-75063206.040000007"/>
    <n v="-74005379.579999998"/>
    <n v="1057826.46"/>
    <n v="-1.4092476404968648"/>
    <x v="24"/>
    <x v="1"/>
    <x v="6"/>
    <x v="6"/>
  </r>
  <r>
    <x v="0"/>
    <x v="0"/>
    <x v="9"/>
    <x v="52"/>
    <x v="0"/>
    <x v="712"/>
    <x v="711"/>
    <x v="2"/>
    <x v="2"/>
    <x v="1"/>
    <x v="1"/>
    <x v="26"/>
    <x v="26"/>
    <x v="0"/>
    <n v="1967088.6"/>
    <n v="1967088.6"/>
    <n v="1967088.6"/>
    <n v="98218929.839999974"/>
    <n v="96251841.239999995"/>
    <n v="4893.1116392012027"/>
    <x v="24"/>
    <x v="1"/>
    <x v="6"/>
    <x v="6"/>
  </r>
  <r>
    <x v="0"/>
    <x v="0"/>
    <x v="8"/>
    <x v="53"/>
    <x v="1"/>
    <x v="713"/>
    <x v="712"/>
    <x v="2"/>
    <x v="2"/>
    <x v="1"/>
    <x v="1"/>
    <x v="26"/>
    <x v="26"/>
    <x v="0"/>
    <n v="56114716.369999997"/>
    <n v="56114716.369999997"/>
    <n v="56114716.369999997"/>
    <n v="154037372.64000005"/>
    <n v="97922656.269999996"/>
    <n v="174.50441275392657"/>
    <x v="24"/>
    <x v="1"/>
    <x v="1"/>
    <x v="1"/>
  </r>
  <r>
    <x v="0"/>
    <x v="0"/>
    <x v="8"/>
    <x v="54"/>
    <x v="0"/>
    <x v="714"/>
    <x v="713"/>
    <x v="2"/>
    <x v="2"/>
    <x v="1"/>
    <x v="1"/>
    <x v="26"/>
    <x v="26"/>
    <x v="0"/>
    <n v="-18058860.059999999"/>
    <n v="-18058860.059999999"/>
    <n v="-18058860.059999999"/>
    <n v="12035253.280000009"/>
    <n v="30094113.34"/>
    <n v="-166.64459019015177"/>
    <x v="24"/>
    <x v="1"/>
    <x v="6"/>
    <x v="6"/>
  </r>
  <r>
    <x v="0"/>
    <x v="0"/>
    <x v="10"/>
    <x v="60"/>
    <x v="0"/>
    <x v="715"/>
    <x v="714"/>
    <x v="2"/>
    <x v="2"/>
    <x v="1"/>
    <x v="1"/>
    <x v="26"/>
    <x v="26"/>
    <x v="0"/>
    <n v="15382238.449999999"/>
    <n v="15382238.449999999"/>
    <n v="15382238.449999999"/>
    <n v="9921569.0499999989"/>
    <n v="-5460669.4000000004"/>
    <n v="-35.499835851263896"/>
    <x v="24"/>
    <x v="0"/>
    <x v="9"/>
    <x v="9"/>
  </r>
  <r>
    <x v="0"/>
    <x v="0"/>
    <x v="10"/>
    <x v="61"/>
    <x v="0"/>
    <x v="716"/>
    <x v="715"/>
    <x v="2"/>
    <x v="2"/>
    <x v="1"/>
    <x v="1"/>
    <x v="26"/>
    <x v="26"/>
    <x v="0"/>
    <n v="6989697.3099999996"/>
    <n v="6989697.3099999996"/>
    <n v="6989697.3099999996"/>
    <n v="26444658.680000018"/>
    <n v="19454961.370000001"/>
    <n v="278.33768054828681"/>
    <x v="24"/>
    <x v="1"/>
    <x v="6"/>
    <x v="6"/>
  </r>
  <r>
    <x v="0"/>
    <x v="0"/>
    <x v="10"/>
    <x v="63"/>
    <x v="0"/>
    <x v="717"/>
    <x v="716"/>
    <x v="2"/>
    <x v="2"/>
    <x v="1"/>
    <x v="1"/>
    <x v="26"/>
    <x v="26"/>
    <x v="0"/>
    <n v="-40217.269999999997"/>
    <n v="-40217.269999999997"/>
    <n v="-40217.269999999997"/>
    <n v="-7903211.9399999995"/>
    <n v="-7862994.6699999999"/>
    <n v="19551.288961185081"/>
    <x v="24"/>
    <x v="0"/>
    <x v="9"/>
    <x v="9"/>
  </r>
  <r>
    <x v="0"/>
    <x v="0"/>
    <x v="11"/>
    <x v="70"/>
    <x v="0"/>
    <x v="718"/>
    <x v="717"/>
    <x v="2"/>
    <x v="2"/>
    <x v="1"/>
    <x v="1"/>
    <x v="26"/>
    <x v="26"/>
    <x v="0"/>
    <n v="43488967.68"/>
    <n v="43488967.68"/>
    <n v="43488967.68"/>
    <n v="91854667.050000012"/>
    <n v="48365699.369999997"/>
    <n v="111.21372143363786"/>
    <x v="24"/>
    <x v="1"/>
    <x v="10"/>
    <x v="10"/>
  </r>
  <r>
    <x v="0"/>
    <x v="0"/>
    <x v="6"/>
    <x v="71"/>
    <x v="0"/>
    <x v="719"/>
    <x v="718"/>
    <x v="2"/>
    <x v="2"/>
    <x v="1"/>
    <x v="1"/>
    <x v="26"/>
    <x v="26"/>
    <x v="0"/>
    <n v="33782238.719999999"/>
    <n v="33782238.719999999"/>
    <n v="33782238.719999999"/>
    <n v="56389270.749999933"/>
    <n v="22607032.029999901"/>
    <n v="66.919875314882333"/>
    <x v="24"/>
    <x v="1"/>
    <x v="10"/>
    <x v="10"/>
  </r>
  <r>
    <x v="0"/>
    <x v="0"/>
    <x v="11"/>
    <x v="72"/>
    <x v="0"/>
    <x v="720"/>
    <x v="719"/>
    <x v="2"/>
    <x v="2"/>
    <x v="1"/>
    <x v="1"/>
    <x v="26"/>
    <x v="26"/>
    <x v="0"/>
    <n v="-9770846.1600000001"/>
    <n v="-9770846.1600000001"/>
    <n v="-9770846.1600000001"/>
    <n v="-9248276.6300000027"/>
    <n v="522569.53"/>
    <n v="-5.3482525611681524"/>
    <x v="24"/>
    <x v="1"/>
    <x v="9"/>
    <x v="9"/>
  </r>
  <r>
    <x v="0"/>
    <x v="0"/>
    <x v="1"/>
    <x v="1"/>
    <x v="0"/>
    <x v="721"/>
    <x v="720"/>
    <x v="2"/>
    <x v="2"/>
    <x v="1"/>
    <x v="1"/>
    <x v="26"/>
    <x v="26"/>
    <x v="0"/>
    <n v="4115514.08"/>
    <n v="4115514.08"/>
    <n v="4115514.08"/>
    <n v="36756736.440000013"/>
    <n v="32641222.359999999"/>
    <n v="793.12624681872057"/>
    <x v="24"/>
    <x v="1"/>
    <x v="9"/>
    <x v="9"/>
  </r>
  <r>
    <x v="0"/>
    <x v="0"/>
    <x v="2"/>
    <x v="11"/>
    <x v="0"/>
    <x v="722"/>
    <x v="721"/>
    <x v="2"/>
    <x v="2"/>
    <x v="1"/>
    <x v="1"/>
    <x v="26"/>
    <x v="26"/>
    <x v="0"/>
    <n v="6552955.0800000001"/>
    <n v="6552955.0800000001"/>
    <n v="6552955.0800000001"/>
    <n v="670457"/>
    <n v="-5882498.0800000001"/>
    <n v="-89.768631223396085"/>
    <x v="24"/>
    <x v="0"/>
    <x v="6"/>
    <x v="6"/>
  </r>
  <r>
    <x v="0"/>
    <x v="0"/>
    <x v="3"/>
    <x v="17"/>
    <x v="0"/>
    <x v="723"/>
    <x v="722"/>
    <x v="2"/>
    <x v="2"/>
    <x v="1"/>
    <x v="1"/>
    <x v="26"/>
    <x v="26"/>
    <x v="0"/>
    <n v="3586988.62"/>
    <n v="3586988.62"/>
    <n v="3586988.62"/>
    <n v="61061148.970000029"/>
    <n v="57474160.350000001"/>
    <n v="1602.2955865970937"/>
    <x v="24"/>
    <x v="1"/>
    <x v="6"/>
    <x v="6"/>
  </r>
  <r>
    <x v="0"/>
    <x v="0"/>
    <x v="3"/>
    <x v="18"/>
    <x v="0"/>
    <x v="724"/>
    <x v="723"/>
    <x v="2"/>
    <x v="2"/>
    <x v="1"/>
    <x v="1"/>
    <x v="26"/>
    <x v="26"/>
    <x v="0"/>
    <n v="25903134.510000002"/>
    <n v="25903134.510000002"/>
    <n v="25903134.510000002"/>
    <n v="94185854.159999996"/>
    <n v="68282719.650000006"/>
    <n v="263.60794143905326"/>
    <x v="24"/>
    <x v="1"/>
    <x v="7"/>
    <x v="7"/>
  </r>
  <r>
    <x v="0"/>
    <x v="0"/>
    <x v="3"/>
    <x v="17"/>
    <x v="0"/>
    <x v="725"/>
    <x v="724"/>
    <x v="2"/>
    <x v="2"/>
    <x v="1"/>
    <x v="1"/>
    <x v="26"/>
    <x v="26"/>
    <x v="0"/>
    <n v="36718500.770000003"/>
    <n v="36718500.770000003"/>
    <n v="36718500.770000003"/>
    <n v="39235983.179999992"/>
    <n v="2517482.41"/>
    <n v="6.8561688446083044"/>
    <x v="24"/>
    <x v="1"/>
    <x v="12"/>
    <x v="12"/>
  </r>
  <r>
    <x v="0"/>
    <x v="0"/>
    <x v="0"/>
    <x v="37"/>
    <x v="0"/>
    <x v="726"/>
    <x v="725"/>
    <x v="2"/>
    <x v="2"/>
    <x v="1"/>
    <x v="1"/>
    <x v="26"/>
    <x v="26"/>
    <x v="0"/>
    <n v="13438756.029999999"/>
    <n v="13438756.029999999"/>
    <n v="13438756.029999999"/>
    <n v="32963049.76000002"/>
    <n v="19524293.73"/>
    <n v="145.28348968025725"/>
    <x v="24"/>
    <x v="1"/>
    <x v="12"/>
    <x v="12"/>
  </r>
  <r>
    <x v="0"/>
    <x v="0"/>
    <x v="0"/>
    <x v="37"/>
    <x v="0"/>
    <x v="727"/>
    <x v="726"/>
    <x v="2"/>
    <x v="2"/>
    <x v="1"/>
    <x v="1"/>
    <x v="26"/>
    <x v="26"/>
    <x v="0"/>
    <n v="16976087.010000002"/>
    <n v="16976087.010000002"/>
    <n v="16976087.010000002"/>
    <n v="12953118.11999999"/>
    <n v="-4022968.89"/>
    <n v="-23.697857389810821"/>
    <x v="24"/>
    <x v="0"/>
    <x v="12"/>
    <x v="12"/>
  </r>
  <r>
    <x v="0"/>
    <x v="0"/>
    <x v="0"/>
    <x v="38"/>
    <x v="0"/>
    <x v="728"/>
    <x v="727"/>
    <x v="2"/>
    <x v="2"/>
    <x v="1"/>
    <x v="1"/>
    <x v="26"/>
    <x v="26"/>
    <x v="0"/>
    <n v="13289249.58"/>
    <n v="13289249.58"/>
    <n v="13289249.58"/>
    <n v="34795373.549999982"/>
    <n v="21506123.969999999"/>
    <n v="161.83098857866435"/>
    <x v="24"/>
    <x v="1"/>
    <x v="12"/>
    <x v="12"/>
  </r>
  <r>
    <x v="0"/>
    <x v="0"/>
    <x v="10"/>
    <x v="61"/>
    <x v="0"/>
    <x v="729"/>
    <x v="728"/>
    <x v="2"/>
    <x v="2"/>
    <x v="1"/>
    <x v="1"/>
    <x v="26"/>
    <x v="26"/>
    <x v="0"/>
    <n v="8007419.71"/>
    <n v="8007419.71"/>
    <n v="8007419.71"/>
    <n v="4798686.9799999986"/>
    <n v="-3208732.73"/>
    <n v="-40.071993803357167"/>
    <x v="24"/>
    <x v="0"/>
    <x v="12"/>
    <x v="12"/>
  </r>
  <r>
    <x v="0"/>
    <x v="0"/>
    <x v="6"/>
    <x v="71"/>
    <x v="0"/>
    <x v="730"/>
    <x v="729"/>
    <x v="2"/>
    <x v="2"/>
    <x v="1"/>
    <x v="1"/>
    <x v="26"/>
    <x v="26"/>
    <x v="0"/>
    <n v="6768571.3899999997"/>
    <n v="6768571.3899999997"/>
    <n v="6768571.3899999997"/>
    <n v="24856605.259999987"/>
    <n v="18088033.870000001"/>
    <n v="267.23562222780959"/>
    <x v="24"/>
    <x v="1"/>
    <x v="12"/>
    <x v="12"/>
  </r>
  <r>
    <x v="0"/>
    <x v="0"/>
    <x v="10"/>
    <x v="56"/>
    <x v="0"/>
    <x v="731"/>
    <x v="730"/>
    <x v="2"/>
    <x v="2"/>
    <x v="1"/>
    <x v="1"/>
    <x v="26"/>
    <x v="26"/>
    <x v="0"/>
    <n v="-1921754.92"/>
    <n v="-1921754.92"/>
    <n v="-1921754.92"/>
    <n v="1676392.1199999992"/>
    <n v="3598147.04"/>
    <n v="-187.23235739133685"/>
    <x v="24"/>
    <x v="1"/>
    <x v="12"/>
    <x v="12"/>
  </r>
  <r>
    <x v="0"/>
    <x v="0"/>
    <x v="2"/>
    <x v="11"/>
    <x v="0"/>
    <x v="732"/>
    <x v="731"/>
    <x v="2"/>
    <x v="2"/>
    <x v="1"/>
    <x v="1"/>
    <x v="26"/>
    <x v="26"/>
    <x v="0"/>
    <n v="18156687.289999999"/>
    <n v="18156687.289999999"/>
    <n v="18156687.289999999"/>
    <n v="12683286.229999999"/>
    <n v="-5473401.0599999996"/>
    <n v="-30.145372735556982"/>
    <x v="24"/>
    <x v="0"/>
    <x v="12"/>
    <x v="12"/>
  </r>
  <r>
    <x v="0"/>
    <x v="0"/>
    <x v="2"/>
    <x v="74"/>
    <x v="0"/>
    <x v="733"/>
    <x v="732"/>
    <x v="2"/>
    <x v="2"/>
    <x v="1"/>
    <x v="1"/>
    <x v="26"/>
    <x v="26"/>
    <x v="0"/>
    <n v="530962.32999999996"/>
    <n v="530962.32999999996"/>
    <n v="530962.32999999996"/>
    <n v="883796.5600000018"/>
    <n v="352834.23000000202"/>
    <n v="66.451838494832955"/>
    <x v="24"/>
    <x v="1"/>
    <x v="12"/>
    <x v="12"/>
  </r>
  <r>
    <x v="0"/>
    <x v="0"/>
    <x v="9"/>
    <x v="45"/>
    <x v="1"/>
    <x v="734"/>
    <x v="733"/>
    <x v="2"/>
    <x v="2"/>
    <x v="1"/>
    <x v="1"/>
    <x v="26"/>
    <x v="26"/>
    <x v="0"/>
    <n v="5394692.2599999998"/>
    <n v="5394692.2599999998"/>
    <n v="5394692.2599999998"/>
    <n v="60142789.579999998"/>
    <n v="54748097.32"/>
    <n v="1014.8511663202822"/>
    <x v="24"/>
    <x v="1"/>
    <x v="5"/>
    <x v="5"/>
  </r>
  <r>
    <x v="0"/>
    <x v="0"/>
    <x v="4"/>
    <x v="31"/>
    <x v="0"/>
    <x v="735"/>
    <x v="734"/>
    <x v="2"/>
    <x v="2"/>
    <x v="1"/>
    <x v="1"/>
    <x v="26"/>
    <x v="26"/>
    <x v="0"/>
    <n v="2658828.25"/>
    <n v="2658828.25"/>
    <n v="2658828.25"/>
    <n v="6877191.4000000069"/>
    <n v="4218363.1500000097"/>
    <n v="158.65496953404229"/>
    <x v="24"/>
    <x v="1"/>
    <x v="12"/>
    <x v="12"/>
  </r>
  <r>
    <x v="0"/>
    <x v="0"/>
    <x v="3"/>
    <x v="18"/>
    <x v="0"/>
    <x v="736"/>
    <x v="735"/>
    <x v="2"/>
    <x v="2"/>
    <x v="1"/>
    <x v="1"/>
    <x v="26"/>
    <x v="26"/>
    <x v="0"/>
    <n v="6850789.0300000003"/>
    <n v="6850789.0300000003"/>
    <n v="6850789.0300000003"/>
    <n v="183952.37000000011"/>
    <n v="-6666836.6600000001"/>
    <n v="-97.314873232930367"/>
    <x v="24"/>
    <x v="0"/>
    <x v="12"/>
    <x v="12"/>
  </r>
  <r>
    <x v="0"/>
    <x v="0"/>
    <x v="4"/>
    <x v="33"/>
    <x v="0"/>
    <x v="737"/>
    <x v="736"/>
    <x v="2"/>
    <x v="2"/>
    <x v="1"/>
    <x v="1"/>
    <x v="26"/>
    <x v="26"/>
    <x v="0"/>
    <n v="20082947.640000001"/>
    <n v="20082947.640000001"/>
    <n v="20082947.640000001"/>
    <n v="20050265.349999994"/>
    <n v="-32682.29"/>
    <n v="-0.16273651948833145"/>
    <x v="24"/>
    <x v="0"/>
    <x v="12"/>
    <x v="12"/>
  </r>
  <r>
    <x v="0"/>
    <x v="0"/>
    <x v="4"/>
    <x v="36"/>
    <x v="0"/>
    <x v="738"/>
    <x v="737"/>
    <x v="2"/>
    <x v="2"/>
    <x v="1"/>
    <x v="1"/>
    <x v="26"/>
    <x v="26"/>
    <x v="0"/>
    <n v="29616338.18"/>
    <n v="29616338.18"/>
    <n v="29616338.18"/>
    <n v="44426094.910000004"/>
    <n v="14809756.73"/>
    <n v="50.00536068973264"/>
    <x v="24"/>
    <x v="1"/>
    <x v="11"/>
    <x v="11"/>
  </r>
  <r>
    <x v="0"/>
    <x v="0"/>
    <x v="3"/>
    <x v="19"/>
    <x v="0"/>
    <x v="739"/>
    <x v="738"/>
    <x v="2"/>
    <x v="2"/>
    <x v="1"/>
    <x v="1"/>
    <x v="26"/>
    <x v="26"/>
    <x v="0"/>
    <n v="9658181.4600000009"/>
    <n v="9658181.4600000009"/>
    <n v="9658181.4600000009"/>
    <n v="13117262.789999999"/>
    <n v="3459081.33"/>
    <n v="35.815037689300155"/>
    <x v="24"/>
    <x v="1"/>
    <x v="11"/>
    <x v="11"/>
  </r>
  <r>
    <x v="0"/>
    <x v="0"/>
    <x v="1"/>
    <x v="73"/>
    <x v="0"/>
    <x v="740"/>
    <x v="739"/>
    <x v="2"/>
    <x v="2"/>
    <x v="1"/>
    <x v="1"/>
    <x v="26"/>
    <x v="26"/>
    <x v="0"/>
    <n v="14494233.810000001"/>
    <n v="14494233.810000001"/>
    <n v="14494233.810000001"/>
    <n v="47841960.169999972"/>
    <n v="33347726.359999999"/>
    <n v="230.07581357624034"/>
    <x v="24"/>
    <x v="1"/>
    <x v="12"/>
    <x v="12"/>
  </r>
  <r>
    <x v="0"/>
    <x v="0"/>
    <x v="9"/>
    <x v="45"/>
    <x v="0"/>
    <x v="741"/>
    <x v="740"/>
    <x v="2"/>
    <x v="2"/>
    <x v="1"/>
    <x v="1"/>
    <x v="26"/>
    <x v="26"/>
    <x v="0"/>
    <n v="915594.94"/>
    <n v="915594.94"/>
    <n v="915594.94"/>
    <n v="5856476.8099999987"/>
    <n v="4940881.87"/>
    <n v="539.63621402276431"/>
    <x v="24"/>
    <x v="1"/>
    <x v="12"/>
    <x v="12"/>
  </r>
  <r>
    <x v="0"/>
    <x v="0"/>
    <x v="8"/>
    <x v="47"/>
    <x v="0"/>
    <x v="742"/>
    <x v="741"/>
    <x v="2"/>
    <x v="2"/>
    <x v="1"/>
    <x v="1"/>
    <x v="26"/>
    <x v="26"/>
    <x v="0"/>
    <n v="62220030.609999999"/>
    <n v="62220030.609999999"/>
    <n v="62220030.609999999"/>
    <n v="59382168.609999999"/>
    <n v="-2837862"/>
    <n v="-4.5610102923091445"/>
    <x v="24"/>
    <x v="0"/>
    <x v="11"/>
    <x v="11"/>
  </r>
  <r>
    <x v="0"/>
    <x v="0"/>
    <x v="6"/>
    <x v="67"/>
    <x v="0"/>
    <x v="743"/>
    <x v="742"/>
    <x v="2"/>
    <x v="2"/>
    <x v="1"/>
    <x v="1"/>
    <x v="26"/>
    <x v="26"/>
    <x v="0"/>
    <n v="11895676.4"/>
    <n v="11895676.4"/>
    <n v="11895676.4"/>
    <n v="25745172.229999993"/>
    <n v="13849495.83"/>
    <n v="116.42461819153048"/>
    <x v="24"/>
    <x v="1"/>
    <x v="12"/>
    <x v="12"/>
  </r>
  <r>
    <x v="0"/>
    <x v="0"/>
    <x v="1"/>
    <x v="2"/>
    <x v="0"/>
    <x v="744"/>
    <x v="743"/>
    <x v="2"/>
    <x v="2"/>
    <x v="1"/>
    <x v="1"/>
    <x v="26"/>
    <x v="26"/>
    <x v="0"/>
    <n v="13460024.119999999"/>
    <n v="13460024.119999999"/>
    <n v="13460024.119999999"/>
    <n v="12659616.729999999"/>
    <n v="-800407.39"/>
    <n v="-5.9465524196995272"/>
    <x v="24"/>
    <x v="0"/>
    <x v="0"/>
    <x v="0"/>
  </r>
  <r>
    <x v="0"/>
    <x v="0"/>
    <x v="2"/>
    <x v="11"/>
    <x v="0"/>
    <x v="745"/>
    <x v="744"/>
    <x v="2"/>
    <x v="2"/>
    <x v="1"/>
    <x v="1"/>
    <x v="26"/>
    <x v="26"/>
    <x v="0"/>
    <n v="8667884.8699999992"/>
    <n v="8667884.8699999992"/>
    <n v="8667884.8699999992"/>
    <n v="32956088.99000001"/>
    <n v="24288204.120000001"/>
    <n v="280.20912234382268"/>
    <x v="24"/>
    <x v="1"/>
    <x v="10"/>
    <x v="10"/>
  </r>
  <r>
    <x v="0"/>
    <x v="0"/>
    <x v="3"/>
    <x v="75"/>
    <x v="0"/>
    <x v="746"/>
    <x v="745"/>
    <x v="2"/>
    <x v="2"/>
    <x v="1"/>
    <x v="1"/>
    <x v="26"/>
    <x v="26"/>
    <x v="0"/>
    <n v="9266265.8499999996"/>
    <n v="9266265.8499999996"/>
    <n v="9266265.8499999996"/>
    <n v="-609566.78000000061"/>
    <n v="-9875832.6300000008"/>
    <n v="-106.57834331398986"/>
    <x v="24"/>
    <x v="0"/>
    <x v="12"/>
    <x v="12"/>
  </r>
  <r>
    <x v="0"/>
    <x v="0"/>
    <x v="3"/>
    <x v="19"/>
    <x v="0"/>
    <x v="747"/>
    <x v="746"/>
    <x v="2"/>
    <x v="2"/>
    <x v="1"/>
    <x v="1"/>
    <x v="26"/>
    <x v="26"/>
    <x v="0"/>
    <n v="3742755.57"/>
    <n v="3742755.57"/>
    <n v="3742755.57"/>
    <n v="5864135.3699999889"/>
    <n v="2121379.79999999"/>
    <n v="56.679624419074472"/>
    <x v="24"/>
    <x v="1"/>
    <x v="11"/>
    <x v="11"/>
  </r>
  <r>
    <x v="0"/>
    <x v="0"/>
    <x v="10"/>
    <x v="63"/>
    <x v="0"/>
    <x v="748"/>
    <x v="747"/>
    <x v="2"/>
    <x v="2"/>
    <x v="1"/>
    <x v="1"/>
    <x v="26"/>
    <x v="26"/>
    <x v="0"/>
    <n v="37420726.899999999"/>
    <n v="37420726.899999999"/>
    <n v="37420726.899999999"/>
    <n v="47254495.689999998"/>
    <n v="9833768.7899999991"/>
    <n v="26.27893577877024"/>
    <x v="24"/>
    <x v="1"/>
    <x v="11"/>
    <x v="11"/>
  </r>
  <r>
    <x v="0"/>
    <x v="0"/>
    <x v="8"/>
    <x v="53"/>
    <x v="0"/>
    <x v="749"/>
    <x v="748"/>
    <x v="2"/>
    <x v="2"/>
    <x v="1"/>
    <x v="1"/>
    <x v="26"/>
    <x v="26"/>
    <x v="0"/>
    <n v="5104641.75"/>
    <n v="5104641.75"/>
    <n v="5104641.75"/>
    <n v="33063638.049999997"/>
    <n v="27958996.300000001"/>
    <n v="547.7171106082028"/>
    <x v="24"/>
    <x v="1"/>
    <x v="12"/>
    <x v="12"/>
  </r>
  <r>
    <x v="0"/>
    <x v="0"/>
    <x v="8"/>
    <x v="49"/>
    <x v="0"/>
    <x v="750"/>
    <x v="749"/>
    <x v="2"/>
    <x v="2"/>
    <x v="1"/>
    <x v="1"/>
    <x v="26"/>
    <x v="26"/>
    <x v="0"/>
    <n v="17087915.559999999"/>
    <n v="17087915.559999999"/>
    <n v="17087915.559999999"/>
    <n v="27468562.04000001"/>
    <n v="10380646.48"/>
    <n v="60.748465449462927"/>
    <x v="24"/>
    <x v="1"/>
    <x v="13"/>
    <x v="13"/>
  </r>
  <r>
    <x v="0"/>
    <x v="0"/>
    <x v="1"/>
    <x v="2"/>
    <x v="0"/>
    <x v="751"/>
    <x v="750"/>
    <x v="2"/>
    <x v="2"/>
    <x v="1"/>
    <x v="1"/>
    <x v="26"/>
    <x v="26"/>
    <x v="0"/>
    <n v="10208503.15"/>
    <n v="10208503.15"/>
    <n v="10208503.15"/>
    <n v="19757806.480000008"/>
    <n v="9549303.3300000001"/>
    <n v="93.542639794356134"/>
    <x v="24"/>
    <x v="1"/>
    <x v="12"/>
    <x v="12"/>
  </r>
  <r>
    <x v="0"/>
    <x v="0"/>
    <x v="7"/>
    <x v="41"/>
    <x v="1"/>
    <x v="752"/>
    <x v="751"/>
    <x v="2"/>
    <x v="2"/>
    <x v="1"/>
    <x v="1"/>
    <x v="26"/>
    <x v="26"/>
    <x v="0"/>
    <n v="-53825049.170000002"/>
    <n v="-53825049.170000002"/>
    <n v="-53825049.170000002"/>
    <n v="21968099.759999983"/>
    <n v="75793148.930000007"/>
    <n v="-140.81389631548012"/>
    <x v="24"/>
    <x v="1"/>
    <x v="2"/>
    <x v="2"/>
  </r>
  <r>
    <x v="0"/>
    <x v="0"/>
    <x v="0"/>
    <x v="39"/>
    <x v="0"/>
    <x v="753"/>
    <x v="752"/>
    <x v="2"/>
    <x v="2"/>
    <x v="1"/>
    <x v="1"/>
    <x v="26"/>
    <x v="26"/>
    <x v="0"/>
    <n v="16506407.74"/>
    <n v="16506407.74"/>
    <n v="16506407.74"/>
    <n v="51532744.270000011"/>
    <n v="35026336.530000001"/>
    <n v="212.19842064800463"/>
    <x v="24"/>
    <x v="1"/>
    <x v="12"/>
    <x v="12"/>
  </r>
  <r>
    <x v="0"/>
    <x v="0"/>
    <x v="0"/>
    <x v="37"/>
    <x v="0"/>
    <x v="754"/>
    <x v="753"/>
    <x v="2"/>
    <x v="2"/>
    <x v="1"/>
    <x v="1"/>
    <x v="26"/>
    <x v="26"/>
    <x v="0"/>
    <n v="19622245.489999998"/>
    <n v="19622245.489999998"/>
    <n v="19622245.489999998"/>
    <n v="29683773.760000002"/>
    <n v="10061528.27"/>
    <n v="51.276130833892651"/>
    <x v="24"/>
    <x v="1"/>
    <x v="11"/>
    <x v="11"/>
  </r>
  <r>
    <x v="0"/>
    <x v="0"/>
    <x v="4"/>
    <x v="30"/>
    <x v="0"/>
    <x v="755"/>
    <x v="754"/>
    <x v="2"/>
    <x v="2"/>
    <x v="1"/>
    <x v="1"/>
    <x v="26"/>
    <x v="26"/>
    <x v="0"/>
    <n v="10578171.57"/>
    <n v="10578171.57"/>
    <n v="10578171.57"/>
    <n v="36082045.459999986"/>
    <n v="25503873.890000001"/>
    <n v="241.09907578290489"/>
    <x v="24"/>
    <x v="1"/>
    <x v="12"/>
    <x v="12"/>
  </r>
  <r>
    <x v="0"/>
    <x v="0"/>
    <x v="7"/>
    <x v="40"/>
    <x v="0"/>
    <x v="756"/>
    <x v="755"/>
    <x v="2"/>
    <x v="2"/>
    <x v="1"/>
    <x v="1"/>
    <x v="26"/>
    <x v="26"/>
    <x v="0"/>
    <n v="23224888.399999999"/>
    <n v="23224888.399999999"/>
    <n v="23224888.399999999"/>
    <n v="69782938.370000064"/>
    <n v="46558049.970000103"/>
    <n v="200.46619457598817"/>
    <x v="24"/>
    <x v="1"/>
    <x v="12"/>
    <x v="12"/>
  </r>
  <r>
    <x v="0"/>
    <x v="0"/>
    <x v="8"/>
    <x v="44"/>
    <x v="0"/>
    <x v="757"/>
    <x v="756"/>
    <x v="2"/>
    <x v="2"/>
    <x v="1"/>
    <x v="1"/>
    <x v="26"/>
    <x v="26"/>
    <x v="0"/>
    <n v="787614.57"/>
    <n v="787614.57"/>
    <n v="787614.57"/>
    <n v="22183351.82"/>
    <n v="21395737.25"/>
    <n v="2716.5238004675302"/>
    <x v="24"/>
    <x v="1"/>
    <x v="12"/>
    <x v="12"/>
  </r>
  <r>
    <x v="0"/>
    <x v="0"/>
    <x v="0"/>
    <x v="38"/>
    <x v="0"/>
    <x v="758"/>
    <x v="757"/>
    <x v="2"/>
    <x v="2"/>
    <x v="1"/>
    <x v="1"/>
    <x v="26"/>
    <x v="26"/>
    <x v="0"/>
    <n v="59598521.869999997"/>
    <n v="59598521.869999997"/>
    <n v="59598521.869999997"/>
    <n v="75311177.470000014"/>
    <n v="15712655.6"/>
    <n v="26.364169960915174"/>
    <x v="24"/>
    <x v="1"/>
    <x v="13"/>
    <x v="13"/>
  </r>
  <r>
    <x v="0"/>
    <x v="0"/>
    <x v="10"/>
    <x v="56"/>
    <x v="0"/>
    <x v="759"/>
    <x v="758"/>
    <x v="2"/>
    <x v="2"/>
    <x v="1"/>
    <x v="1"/>
    <x v="26"/>
    <x v="26"/>
    <x v="0"/>
    <n v="-486152.51"/>
    <n v="-486152.51"/>
    <n v="-486152.51"/>
    <n v="-1103667.9700000023"/>
    <n v="-617515.46"/>
    <n v="127.02093423316892"/>
    <x v="24"/>
    <x v="0"/>
    <x v="0"/>
    <x v="0"/>
  </r>
  <r>
    <x v="0"/>
    <x v="0"/>
    <x v="3"/>
    <x v="19"/>
    <x v="0"/>
    <x v="760"/>
    <x v="759"/>
    <x v="2"/>
    <x v="2"/>
    <x v="1"/>
    <x v="1"/>
    <x v="26"/>
    <x v="26"/>
    <x v="0"/>
    <n v="-1260260.81"/>
    <n v="-1260260.81"/>
    <n v="-1260260.81"/>
    <n v="14639288.42"/>
    <n v="15899549.23"/>
    <n v="-1261.6078436970517"/>
    <x v="24"/>
    <x v="1"/>
    <x v="11"/>
    <x v="11"/>
  </r>
  <r>
    <x v="0"/>
    <x v="0"/>
    <x v="0"/>
    <x v="37"/>
    <x v="1"/>
    <x v="761"/>
    <x v="760"/>
    <x v="2"/>
    <x v="2"/>
    <x v="1"/>
    <x v="1"/>
    <x v="26"/>
    <x v="26"/>
    <x v="0"/>
    <n v="201112767.69999999"/>
    <n v="201112767.69999999"/>
    <n v="201112767.69999999"/>
    <n v="349681793.14999998"/>
    <n v="148569025.44999999"/>
    <n v="73.873492543059456"/>
    <x v="24"/>
    <x v="1"/>
    <x v="1"/>
    <x v="1"/>
  </r>
  <r>
    <x v="0"/>
    <x v="0"/>
    <x v="4"/>
    <x v="30"/>
    <x v="0"/>
    <x v="762"/>
    <x v="761"/>
    <x v="2"/>
    <x v="2"/>
    <x v="1"/>
    <x v="1"/>
    <x v="26"/>
    <x v="26"/>
    <x v="0"/>
    <n v="96565769.069999993"/>
    <n v="96565769.069999993"/>
    <n v="96565769.069999993"/>
    <n v="126301952.98999995"/>
    <n v="29736183.920000002"/>
    <n v="30.793711070062933"/>
    <x v="24"/>
    <x v="1"/>
    <x v="12"/>
    <x v="12"/>
  </r>
  <r>
    <x v="0"/>
    <x v="0"/>
    <x v="7"/>
    <x v="41"/>
    <x v="0"/>
    <x v="763"/>
    <x v="762"/>
    <x v="2"/>
    <x v="2"/>
    <x v="1"/>
    <x v="1"/>
    <x v="26"/>
    <x v="26"/>
    <x v="0"/>
    <n v="21813515.23"/>
    <n v="21813515.23"/>
    <n v="21813515.23"/>
    <n v="38122286.020000011"/>
    <n v="16308770.789999999"/>
    <n v="74.764523819483443"/>
    <x v="24"/>
    <x v="1"/>
    <x v="12"/>
    <x v="12"/>
  </r>
  <r>
    <x v="0"/>
    <x v="0"/>
    <x v="3"/>
    <x v="16"/>
    <x v="0"/>
    <x v="764"/>
    <x v="763"/>
    <x v="2"/>
    <x v="2"/>
    <x v="1"/>
    <x v="1"/>
    <x v="26"/>
    <x v="26"/>
    <x v="0"/>
    <n v="9019035.5700000003"/>
    <n v="9019035.5700000003"/>
    <n v="9019035.5700000003"/>
    <n v="5851652.3300000019"/>
    <n v="-3167383.24"/>
    <n v="-35.118868480080735"/>
    <x v="24"/>
    <x v="0"/>
    <x v="13"/>
    <x v="13"/>
  </r>
  <r>
    <x v="0"/>
    <x v="0"/>
    <x v="3"/>
    <x v="18"/>
    <x v="0"/>
    <x v="765"/>
    <x v="764"/>
    <x v="2"/>
    <x v="2"/>
    <x v="1"/>
    <x v="1"/>
    <x v="26"/>
    <x v="26"/>
    <x v="0"/>
    <n v="35975259.420000002"/>
    <n v="35975259.420000002"/>
    <n v="35975259.420000002"/>
    <n v="40113829.020000003"/>
    <n v="4138569.6"/>
    <n v="11.503932610140438"/>
    <x v="24"/>
    <x v="1"/>
    <x v="12"/>
    <x v="12"/>
  </r>
  <r>
    <x v="0"/>
    <x v="0"/>
    <x v="0"/>
    <x v="37"/>
    <x v="0"/>
    <x v="766"/>
    <x v="765"/>
    <x v="2"/>
    <x v="2"/>
    <x v="1"/>
    <x v="1"/>
    <x v="26"/>
    <x v="26"/>
    <x v="0"/>
    <n v="13399481.710000001"/>
    <n v="13399481.710000001"/>
    <n v="13399481.710000001"/>
    <n v="15924806.689999992"/>
    <n v="2525324.98"/>
    <n v="18.846437755240608"/>
    <x v="24"/>
    <x v="1"/>
    <x v="14"/>
    <x v="14"/>
  </r>
  <r>
    <x v="0"/>
    <x v="0"/>
    <x v="9"/>
    <x v="50"/>
    <x v="0"/>
    <x v="767"/>
    <x v="766"/>
    <x v="2"/>
    <x v="2"/>
    <x v="1"/>
    <x v="1"/>
    <x v="26"/>
    <x v="26"/>
    <x v="0"/>
    <n v="26545566.41"/>
    <n v="26545566.41"/>
    <n v="26545566.41"/>
    <n v="73488866.450000033"/>
    <n v="46943300.039999999"/>
    <n v="176.84045356182699"/>
    <x v="24"/>
    <x v="1"/>
    <x v="14"/>
    <x v="14"/>
  </r>
  <r>
    <x v="0"/>
    <x v="0"/>
    <x v="7"/>
    <x v="41"/>
    <x v="0"/>
    <x v="768"/>
    <x v="767"/>
    <x v="2"/>
    <x v="2"/>
    <x v="1"/>
    <x v="1"/>
    <x v="26"/>
    <x v="26"/>
    <x v="0"/>
    <n v="9138720.1500000004"/>
    <n v="9138720.1500000004"/>
    <n v="9138720.1500000004"/>
    <n v="15994322.080000004"/>
    <n v="6855601.9299999997"/>
    <n v="75.017090111901496"/>
    <x v="24"/>
    <x v="1"/>
    <x v="13"/>
    <x v="13"/>
  </r>
  <r>
    <x v="0"/>
    <x v="0"/>
    <x v="10"/>
    <x v="57"/>
    <x v="0"/>
    <x v="769"/>
    <x v="768"/>
    <x v="2"/>
    <x v="2"/>
    <x v="1"/>
    <x v="1"/>
    <x v="26"/>
    <x v="26"/>
    <x v="0"/>
    <n v="11275715.380000001"/>
    <n v="11275715.380000001"/>
    <n v="11275715.380000001"/>
    <n v="9795107.2099999972"/>
    <n v="-1480608.17"/>
    <n v="-13.13094664154249"/>
    <x v="24"/>
    <x v="0"/>
    <x v="0"/>
    <x v="0"/>
  </r>
  <r>
    <x v="0"/>
    <x v="0"/>
    <x v="10"/>
    <x v="61"/>
    <x v="0"/>
    <x v="770"/>
    <x v="769"/>
    <x v="2"/>
    <x v="2"/>
    <x v="1"/>
    <x v="1"/>
    <x v="26"/>
    <x v="26"/>
    <x v="0"/>
    <n v="26773078.300000001"/>
    <n v="26773078.300000001"/>
    <n v="26773078.300000001"/>
    <n v="21336402.259999987"/>
    <n v="-5436676.04"/>
    <n v="-20.306503342949547"/>
    <x v="24"/>
    <x v="0"/>
    <x v="13"/>
    <x v="13"/>
  </r>
  <r>
    <x v="0"/>
    <x v="0"/>
    <x v="8"/>
    <x v="46"/>
    <x v="0"/>
    <x v="771"/>
    <x v="770"/>
    <x v="2"/>
    <x v="2"/>
    <x v="1"/>
    <x v="1"/>
    <x v="26"/>
    <x v="26"/>
    <x v="0"/>
    <n v="2159907.92"/>
    <n v="2159907.92"/>
    <n v="2159907.92"/>
    <n v="3842278.590000005"/>
    <n v="1682370.67"/>
    <n v="77.890851476668502"/>
    <x v="24"/>
    <x v="1"/>
    <x v="13"/>
    <x v="13"/>
  </r>
  <r>
    <x v="0"/>
    <x v="0"/>
    <x v="8"/>
    <x v="46"/>
    <x v="0"/>
    <x v="772"/>
    <x v="771"/>
    <x v="2"/>
    <x v="2"/>
    <x v="1"/>
    <x v="1"/>
    <x v="26"/>
    <x v="26"/>
    <x v="0"/>
    <n v="9232348.3499999996"/>
    <n v="9232348.3499999996"/>
    <n v="9232348.3499999996"/>
    <n v="21957799.710000001"/>
    <n v="12725451.359999999"/>
    <n v="137.83547671270441"/>
    <x v="24"/>
    <x v="1"/>
    <x v="13"/>
    <x v="13"/>
  </r>
  <r>
    <x v="0"/>
    <x v="0"/>
    <x v="11"/>
    <x v="68"/>
    <x v="0"/>
    <x v="773"/>
    <x v="772"/>
    <x v="2"/>
    <x v="2"/>
    <x v="1"/>
    <x v="1"/>
    <x v="26"/>
    <x v="26"/>
    <x v="0"/>
    <n v="17949564.670000002"/>
    <n v="17949564.670000002"/>
    <n v="17949564.670000002"/>
    <n v="35486153.00999999"/>
    <n v="17536588.34"/>
    <n v="97.699240412831685"/>
    <x v="24"/>
    <x v="1"/>
    <x v="14"/>
    <x v="14"/>
  </r>
  <r>
    <x v="0"/>
    <x v="0"/>
    <x v="0"/>
    <x v="37"/>
    <x v="0"/>
    <x v="774"/>
    <x v="773"/>
    <x v="2"/>
    <x v="2"/>
    <x v="1"/>
    <x v="1"/>
    <x v="26"/>
    <x v="26"/>
    <x v="0"/>
    <n v="24609664"/>
    <n v="24609664"/>
    <n v="24609664"/>
    <n v="24770951.140000001"/>
    <n v="161287.14000000001"/>
    <n v="0.65538131686804013"/>
    <x v="24"/>
    <x v="1"/>
    <x v="13"/>
    <x v="13"/>
  </r>
  <r>
    <x v="0"/>
    <x v="0"/>
    <x v="0"/>
    <x v="37"/>
    <x v="0"/>
    <x v="775"/>
    <x v="774"/>
    <x v="2"/>
    <x v="2"/>
    <x v="1"/>
    <x v="1"/>
    <x v="26"/>
    <x v="26"/>
    <x v="0"/>
    <n v="21983520.82"/>
    <n v="21983520.82"/>
    <n v="21983520.82"/>
    <n v="20658076.119999997"/>
    <n v="-1325444.7"/>
    <n v="-6.0292648791459609"/>
    <x v="24"/>
    <x v="0"/>
    <x v="13"/>
    <x v="13"/>
  </r>
  <r>
    <x v="0"/>
    <x v="0"/>
    <x v="0"/>
    <x v="37"/>
    <x v="0"/>
    <x v="776"/>
    <x v="775"/>
    <x v="2"/>
    <x v="2"/>
    <x v="1"/>
    <x v="1"/>
    <x v="26"/>
    <x v="26"/>
    <x v="0"/>
    <n v="36271416.789999999"/>
    <n v="36271416.789999999"/>
    <n v="36271416.789999999"/>
    <n v="33147357.179999974"/>
    <n v="-3124059.61"/>
    <n v="-8.6130068425154551"/>
    <x v="24"/>
    <x v="0"/>
    <x v="13"/>
    <x v="13"/>
  </r>
  <r>
    <x v="0"/>
    <x v="0"/>
    <x v="0"/>
    <x v="39"/>
    <x v="0"/>
    <x v="777"/>
    <x v="776"/>
    <x v="2"/>
    <x v="2"/>
    <x v="1"/>
    <x v="1"/>
    <x v="26"/>
    <x v="26"/>
    <x v="0"/>
    <n v="70345731.959999993"/>
    <n v="70345731.959999993"/>
    <n v="70345731.959999993"/>
    <n v="91584035.730000004"/>
    <n v="21238303.77"/>
    <n v="30.191318191239414"/>
    <x v="24"/>
    <x v="1"/>
    <x v="13"/>
    <x v="13"/>
  </r>
  <r>
    <x v="0"/>
    <x v="0"/>
    <x v="0"/>
    <x v="39"/>
    <x v="0"/>
    <x v="778"/>
    <x v="777"/>
    <x v="2"/>
    <x v="2"/>
    <x v="1"/>
    <x v="1"/>
    <x v="26"/>
    <x v="26"/>
    <x v="0"/>
    <n v="72303305.510000005"/>
    <n v="72303305.510000005"/>
    <n v="72303305.510000005"/>
    <n v="110883359.48999998"/>
    <n v="38580053.979999997"/>
    <n v="53.358630989096532"/>
    <x v="24"/>
    <x v="1"/>
    <x v="11"/>
    <x v="11"/>
  </r>
  <r>
    <x v="0"/>
    <x v="0"/>
    <x v="0"/>
    <x v="39"/>
    <x v="0"/>
    <x v="779"/>
    <x v="778"/>
    <x v="2"/>
    <x v="2"/>
    <x v="1"/>
    <x v="1"/>
    <x v="26"/>
    <x v="26"/>
    <x v="0"/>
    <n v="24138735.800000001"/>
    <n v="24138735.800000001"/>
    <n v="24138735.800000001"/>
    <n v="52320253.349999994"/>
    <n v="28181517.550000001"/>
    <n v="116.74810886326533"/>
    <x v="24"/>
    <x v="1"/>
    <x v="13"/>
    <x v="13"/>
  </r>
  <r>
    <x v="0"/>
    <x v="0"/>
    <x v="7"/>
    <x v="41"/>
    <x v="0"/>
    <x v="780"/>
    <x v="779"/>
    <x v="2"/>
    <x v="2"/>
    <x v="1"/>
    <x v="1"/>
    <x v="26"/>
    <x v="26"/>
    <x v="0"/>
    <n v="-1786333.32"/>
    <n v="-1786333.32"/>
    <n v="-1786333.32"/>
    <n v="33175409.639999993"/>
    <n v="34961742.960000001"/>
    <n v="-1957.17913160798"/>
    <x v="24"/>
    <x v="1"/>
    <x v="13"/>
    <x v="13"/>
  </r>
  <r>
    <x v="0"/>
    <x v="0"/>
    <x v="7"/>
    <x v="41"/>
    <x v="0"/>
    <x v="781"/>
    <x v="780"/>
    <x v="2"/>
    <x v="2"/>
    <x v="1"/>
    <x v="1"/>
    <x v="26"/>
    <x v="26"/>
    <x v="0"/>
    <n v="40198962.130000003"/>
    <n v="40198962.130000003"/>
    <n v="40198962.130000003"/>
    <n v="43369660.199999996"/>
    <n v="3170698.07"/>
    <n v="7.8875122689641444"/>
    <x v="24"/>
    <x v="1"/>
    <x v="13"/>
    <x v="13"/>
  </r>
  <r>
    <x v="0"/>
    <x v="0"/>
    <x v="6"/>
    <x v="27"/>
    <x v="0"/>
    <x v="782"/>
    <x v="781"/>
    <x v="2"/>
    <x v="2"/>
    <x v="1"/>
    <x v="1"/>
    <x v="26"/>
    <x v="26"/>
    <x v="0"/>
    <n v="5175394.13"/>
    <n v="5175394.13"/>
    <n v="5175394.13"/>
    <n v="4785015.589999998"/>
    <n v="-390378.54"/>
    <n v="-7.5429721909894427"/>
    <x v="24"/>
    <x v="0"/>
    <x v="0"/>
    <x v="0"/>
  </r>
  <r>
    <x v="0"/>
    <x v="0"/>
    <x v="6"/>
    <x v="27"/>
    <x v="0"/>
    <x v="783"/>
    <x v="782"/>
    <x v="2"/>
    <x v="2"/>
    <x v="1"/>
    <x v="1"/>
    <x v="26"/>
    <x v="26"/>
    <x v="0"/>
    <n v="11354675.539999999"/>
    <n v="11354675.539999999"/>
    <n v="11354675.539999999"/>
    <n v="10644465.989999996"/>
    <n v="-710209.55"/>
    <n v="-6.2547762593311402"/>
    <x v="24"/>
    <x v="0"/>
    <x v="0"/>
    <x v="0"/>
  </r>
  <r>
    <x v="0"/>
    <x v="0"/>
    <x v="7"/>
    <x v="41"/>
    <x v="0"/>
    <x v="784"/>
    <x v="783"/>
    <x v="2"/>
    <x v="2"/>
    <x v="1"/>
    <x v="1"/>
    <x v="26"/>
    <x v="26"/>
    <x v="0"/>
    <n v="14355056.199999999"/>
    <n v="14355056.199999999"/>
    <n v="14355056.199999999"/>
    <n v="35983962.370000012"/>
    <n v="21628906.170000002"/>
    <n v="150.67099611912352"/>
    <x v="24"/>
    <x v="1"/>
    <x v="13"/>
    <x v="13"/>
  </r>
  <r>
    <x v="0"/>
    <x v="0"/>
    <x v="6"/>
    <x v="71"/>
    <x v="0"/>
    <x v="785"/>
    <x v="784"/>
    <x v="2"/>
    <x v="2"/>
    <x v="1"/>
    <x v="1"/>
    <x v="26"/>
    <x v="26"/>
    <x v="0"/>
    <n v="7671858.4000000004"/>
    <n v="7671858.4000000004"/>
    <n v="7671858.4000000004"/>
    <n v="13999607.990000004"/>
    <n v="6327749.5899999999"/>
    <n v="82.480010188926315"/>
    <x v="24"/>
    <x v="1"/>
    <x v="13"/>
    <x v="13"/>
  </r>
  <r>
    <x v="0"/>
    <x v="0"/>
    <x v="6"/>
    <x v="71"/>
    <x v="0"/>
    <x v="786"/>
    <x v="785"/>
    <x v="2"/>
    <x v="2"/>
    <x v="1"/>
    <x v="1"/>
    <x v="26"/>
    <x v="26"/>
    <x v="0"/>
    <n v="6509103.6900000004"/>
    <n v="6509103.6900000004"/>
    <n v="6509103.6900000004"/>
    <n v="10677082.949999999"/>
    <n v="4167979.26"/>
    <n v="64.033075189803895"/>
    <x v="24"/>
    <x v="1"/>
    <x v="0"/>
    <x v="0"/>
  </r>
  <r>
    <x v="0"/>
    <x v="0"/>
    <x v="6"/>
    <x v="71"/>
    <x v="0"/>
    <x v="787"/>
    <x v="786"/>
    <x v="2"/>
    <x v="2"/>
    <x v="1"/>
    <x v="1"/>
    <x v="26"/>
    <x v="26"/>
    <x v="0"/>
    <n v="4578742.45"/>
    <n v="4578742.45"/>
    <n v="4578742.45"/>
    <n v="8052963.6800000016"/>
    <n v="3474221.23"/>
    <n v="75.877192655813161"/>
    <x v="24"/>
    <x v="1"/>
    <x v="0"/>
    <x v="0"/>
  </r>
  <r>
    <x v="0"/>
    <x v="0"/>
    <x v="9"/>
    <x v="51"/>
    <x v="0"/>
    <x v="788"/>
    <x v="787"/>
    <x v="2"/>
    <x v="2"/>
    <x v="1"/>
    <x v="1"/>
    <x v="26"/>
    <x v="26"/>
    <x v="0"/>
    <n v="16107042.810000001"/>
    <n v="16107042.810000001"/>
    <n v="16107042.810000001"/>
    <n v="63730816.019999966"/>
    <n v="47623773.210000001"/>
    <n v="295.67049502366098"/>
    <x v="24"/>
    <x v="1"/>
    <x v="13"/>
    <x v="13"/>
  </r>
  <r>
    <x v="0"/>
    <x v="0"/>
    <x v="9"/>
    <x v="51"/>
    <x v="0"/>
    <x v="789"/>
    <x v="788"/>
    <x v="2"/>
    <x v="2"/>
    <x v="1"/>
    <x v="1"/>
    <x v="26"/>
    <x v="26"/>
    <x v="0"/>
    <n v="2571494.7200000002"/>
    <n v="2571494.7200000002"/>
    <n v="2571494.7200000002"/>
    <n v="3452679.0199999968"/>
    <n v="881184.3"/>
    <n v="34.267396823587482"/>
    <x v="24"/>
    <x v="1"/>
    <x v="13"/>
    <x v="13"/>
  </r>
  <r>
    <x v="0"/>
    <x v="0"/>
    <x v="9"/>
    <x v="51"/>
    <x v="0"/>
    <x v="790"/>
    <x v="789"/>
    <x v="2"/>
    <x v="2"/>
    <x v="1"/>
    <x v="1"/>
    <x v="26"/>
    <x v="26"/>
    <x v="0"/>
    <n v="1456289.74"/>
    <n v="1456289.74"/>
    <n v="1456289.74"/>
    <n v="32286073.379999999"/>
    <n v="30829783.640000001"/>
    <n v="2117.0089160966004"/>
    <x v="24"/>
    <x v="1"/>
    <x v="13"/>
    <x v="13"/>
  </r>
  <r>
    <x v="0"/>
    <x v="0"/>
    <x v="4"/>
    <x v="29"/>
    <x v="0"/>
    <x v="791"/>
    <x v="790"/>
    <x v="2"/>
    <x v="2"/>
    <x v="1"/>
    <x v="1"/>
    <x v="26"/>
    <x v="26"/>
    <x v="0"/>
    <n v="47314584.710000001"/>
    <n v="47314584.710000001"/>
    <n v="47314584.710000001"/>
    <n v="69551578.399000034"/>
    <n v="22236993.688999999"/>
    <n v="46.99818000156764"/>
    <x v="24"/>
    <x v="1"/>
    <x v="12"/>
    <x v="12"/>
  </r>
  <r>
    <x v="0"/>
    <x v="0"/>
    <x v="6"/>
    <x v="67"/>
    <x v="0"/>
    <x v="792"/>
    <x v="791"/>
    <x v="2"/>
    <x v="2"/>
    <x v="1"/>
    <x v="1"/>
    <x v="26"/>
    <x v="26"/>
    <x v="0"/>
    <n v="7381920.3700000001"/>
    <n v="7381920.3700000001"/>
    <n v="7381920.3700000001"/>
    <n v="22116838.860000003"/>
    <n v="14734918.49"/>
    <n v="199.60820154444446"/>
    <x v="24"/>
    <x v="1"/>
    <x v="13"/>
    <x v="13"/>
  </r>
  <r>
    <x v="0"/>
    <x v="0"/>
    <x v="7"/>
    <x v="40"/>
    <x v="0"/>
    <x v="793"/>
    <x v="792"/>
    <x v="2"/>
    <x v="2"/>
    <x v="1"/>
    <x v="1"/>
    <x v="26"/>
    <x v="26"/>
    <x v="0"/>
    <n v="39904869.060000002"/>
    <n v="39904869.060000002"/>
    <n v="39904869.060000002"/>
    <n v="73068287.780000001"/>
    <n v="33163418.719999999"/>
    <n v="83.106196063784296"/>
    <x v="24"/>
    <x v="1"/>
    <x v="12"/>
    <x v="12"/>
  </r>
  <r>
    <x v="0"/>
    <x v="0"/>
    <x v="7"/>
    <x v="40"/>
    <x v="0"/>
    <x v="794"/>
    <x v="793"/>
    <x v="2"/>
    <x v="2"/>
    <x v="1"/>
    <x v="1"/>
    <x v="26"/>
    <x v="26"/>
    <x v="0"/>
    <n v="10803327.77"/>
    <n v="10803327.77"/>
    <n v="10803327.77"/>
    <n v="29243240.690000005"/>
    <n v="18439912.920000002"/>
    <n v="170.68734109138299"/>
    <x v="24"/>
    <x v="1"/>
    <x v="12"/>
    <x v="12"/>
  </r>
  <r>
    <x v="0"/>
    <x v="0"/>
    <x v="7"/>
    <x v="40"/>
    <x v="0"/>
    <x v="795"/>
    <x v="794"/>
    <x v="2"/>
    <x v="2"/>
    <x v="1"/>
    <x v="1"/>
    <x v="26"/>
    <x v="26"/>
    <x v="0"/>
    <n v="27158805.120000001"/>
    <n v="27158805.120000001"/>
    <n v="27158805.120000001"/>
    <n v="26595490.069999997"/>
    <n v="-563315.05000000005"/>
    <n v="-2.0741525538808387"/>
    <x v="24"/>
    <x v="0"/>
    <x v="0"/>
    <x v="0"/>
  </r>
  <r>
    <x v="0"/>
    <x v="0"/>
    <x v="9"/>
    <x v="52"/>
    <x v="0"/>
    <x v="796"/>
    <x v="795"/>
    <x v="2"/>
    <x v="2"/>
    <x v="1"/>
    <x v="1"/>
    <x v="26"/>
    <x v="26"/>
    <x v="0"/>
    <n v="7323636.75"/>
    <n v="7323636.75"/>
    <n v="7323636.75"/>
    <n v="9784493.2400000021"/>
    <n v="2460856.4900000002"/>
    <n v="33.601564004386212"/>
    <x v="24"/>
    <x v="1"/>
    <x v="13"/>
    <x v="13"/>
  </r>
  <r>
    <x v="0"/>
    <x v="0"/>
    <x v="0"/>
    <x v="38"/>
    <x v="0"/>
    <x v="797"/>
    <x v="796"/>
    <x v="2"/>
    <x v="2"/>
    <x v="1"/>
    <x v="1"/>
    <x v="26"/>
    <x v="26"/>
    <x v="0"/>
    <n v="49819309.939999998"/>
    <n v="49819309.939999998"/>
    <n v="49819309.939999998"/>
    <n v="54254975.269999988"/>
    <n v="4435665.33"/>
    <n v="8.9035061612497319"/>
    <x v="24"/>
    <x v="1"/>
    <x v="12"/>
    <x v="12"/>
  </r>
  <r>
    <x v="0"/>
    <x v="0"/>
    <x v="8"/>
    <x v="49"/>
    <x v="0"/>
    <x v="798"/>
    <x v="797"/>
    <x v="2"/>
    <x v="2"/>
    <x v="1"/>
    <x v="1"/>
    <x v="26"/>
    <x v="26"/>
    <x v="0"/>
    <n v="-5943500.3600000003"/>
    <n v="-5943500.3600000003"/>
    <n v="-5943500.3600000003"/>
    <n v="2860240.0600000028"/>
    <n v="8803740.4199999999"/>
    <n v="-148.12383085310356"/>
    <x v="24"/>
    <x v="1"/>
    <x v="0"/>
    <x v="0"/>
  </r>
  <r>
    <x v="0"/>
    <x v="0"/>
    <x v="4"/>
    <x v="20"/>
    <x v="0"/>
    <x v="799"/>
    <x v="798"/>
    <x v="2"/>
    <x v="2"/>
    <x v="1"/>
    <x v="1"/>
    <x v="26"/>
    <x v="26"/>
    <x v="0"/>
    <n v="72089207.329999998"/>
    <n v="72089207.329999998"/>
    <n v="72089207.329999998"/>
    <n v="100532682.57000001"/>
    <n v="28443475.239999998"/>
    <n v="39.45594117826181"/>
    <x v="24"/>
    <x v="1"/>
    <x v="14"/>
    <x v="14"/>
  </r>
  <r>
    <x v="0"/>
    <x v="0"/>
    <x v="3"/>
    <x v="15"/>
    <x v="0"/>
    <x v="800"/>
    <x v="799"/>
    <x v="2"/>
    <x v="2"/>
    <x v="1"/>
    <x v="1"/>
    <x v="26"/>
    <x v="26"/>
    <x v="0"/>
    <n v="354194.23"/>
    <n v="354194.23"/>
    <n v="354194.23"/>
    <n v="2573879.640000008"/>
    <n v="2219685.4100000099"/>
    <n v="626.68593161441675"/>
    <x v="24"/>
    <x v="1"/>
    <x v="13"/>
    <x v="13"/>
  </r>
  <r>
    <x v="0"/>
    <x v="0"/>
    <x v="9"/>
    <x v="52"/>
    <x v="0"/>
    <x v="801"/>
    <x v="800"/>
    <x v="2"/>
    <x v="2"/>
    <x v="1"/>
    <x v="1"/>
    <x v="26"/>
    <x v="26"/>
    <x v="0"/>
    <n v="4313493.72"/>
    <n v="4313493.72"/>
    <n v="4313493.72"/>
    <n v="14591931.669999996"/>
    <n v="10278437.949999999"/>
    <n v="238.28568249312298"/>
    <x v="24"/>
    <x v="1"/>
    <x v="13"/>
    <x v="13"/>
  </r>
  <r>
    <x v="0"/>
    <x v="0"/>
    <x v="9"/>
    <x v="52"/>
    <x v="0"/>
    <x v="802"/>
    <x v="801"/>
    <x v="2"/>
    <x v="2"/>
    <x v="1"/>
    <x v="1"/>
    <x v="26"/>
    <x v="26"/>
    <x v="0"/>
    <n v="4904728.2699999996"/>
    <n v="4904728.2699999996"/>
    <n v="4904728.2699999996"/>
    <n v="11439266.459999997"/>
    <n v="6534538.1900000004"/>
    <n v="133.22936216403281"/>
    <x v="24"/>
    <x v="1"/>
    <x v="13"/>
    <x v="13"/>
  </r>
  <r>
    <x v="0"/>
    <x v="0"/>
    <x v="9"/>
    <x v="52"/>
    <x v="0"/>
    <x v="803"/>
    <x v="802"/>
    <x v="2"/>
    <x v="2"/>
    <x v="1"/>
    <x v="1"/>
    <x v="26"/>
    <x v="26"/>
    <x v="0"/>
    <n v="1571160.98"/>
    <n v="1571160.98"/>
    <n v="1571160.98"/>
    <n v="26111044.979999993"/>
    <n v="24539884"/>
    <n v="1561.8949498096622"/>
    <x v="24"/>
    <x v="1"/>
    <x v="12"/>
    <x v="12"/>
  </r>
  <r>
    <x v="0"/>
    <x v="0"/>
    <x v="8"/>
    <x v="49"/>
    <x v="0"/>
    <x v="804"/>
    <x v="803"/>
    <x v="2"/>
    <x v="2"/>
    <x v="1"/>
    <x v="1"/>
    <x v="26"/>
    <x v="26"/>
    <x v="0"/>
    <n v="13705167.439999999"/>
    <n v="13705167.439999999"/>
    <n v="13705167.439999999"/>
    <n v="31275345.289999988"/>
    <n v="17570177.850000001"/>
    <n v="128.20111776759146"/>
    <x v="24"/>
    <x v="1"/>
    <x v="11"/>
    <x v="11"/>
  </r>
  <r>
    <x v="0"/>
    <x v="0"/>
    <x v="8"/>
    <x v="49"/>
    <x v="0"/>
    <x v="805"/>
    <x v="804"/>
    <x v="2"/>
    <x v="2"/>
    <x v="1"/>
    <x v="1"/>
    <x v="26"/>
    <x v="26"/>
    <x v="0"/>
    <n v="5881857.9100000001"/>
    <n v="5881857.9100000001"/>
    <n v="5881857.9100000001"/>
    <n v="10390304.779999994"/>
    <n v="4508446.87"/>
    <n v="76.650047297725351"/>
    <x v="24"/>
    <x v="1"/>
    <x v="14"/>
    <x v="14"/>
  </r>
  <r>
    <x v="0"/>
    <x v="0"/>
    <x v="3"/>
    <x v="75"/>
    <x v="0"/>
    <x v="806"/>
    <x v="805"/>
    <x v="2"/>
    <x v="2"/>
    <x v="1"/>
    <x v="1"/>
    <x v="26"/>
    <x v="26"/>
    <x v="0"/>
    <n v="10566528.75"/>
    <n v="10566528.75"/>
    <n v="10566528.75"/>
    <n v="6626779.0099999961"/>
    <n v="-3939749.74"/>
    <n v="-37.28518450299962"/>
    <x v="24"/>
    <x v="0"/>
    <x v="0"/>
    <x v="0"/>
  </r>
  <r>
    <x v="0"/>
    <x v="0"/>
    <x v="10"/>
    <x v="63"/>
    <x v="0"/>
    <x v="807"/>
    <x v="806"/>
    <x v="2"/>
    <x v="2"/>
    <x v="1"/>
    <x v="1"/>
    <x v="26"/>
    <x v="26"/>
    <x v="0"/>
    <n v="1739715.03"/>
    <n v="1739715.03"/>
    <n v="1739715.03"/>
    <n v="-967885.69000000088"/>
    <n v="-2707600.7200000011"/>
    <n v="-155.63472599302662"/>
    <x v="24"/>
    <x v="0"/>
    <x v="0"/>
    <x v="0"/>
  </r>
  <r>
    <x v="0"/>
    <x v="0"/>
    <x v="9"/>
    <x v="50"/>
    <x v="0"/>
    <x v="808"/>
    <x v="807"/>
    <x v="2"/>
    <x v="2"/>
    <x v="1"/>
    <x v="1"/>
    <x v="26"/>
    <x v="26"/>
    <x v="0"/>
    <n v="10589375.810000001"/>
    <n v="10589375.810000001"/>
    <n v="10589375.810000001"/>
    <n v="11997435.979999997"/>
    <n v="1408060.17"/>
    <n v="13.296913767762485"/>
    <x v="24"/>
    <x v="1"/>
    <x v="13"/>
    <x v="13"/>
  </r>
  <r>
    <x v="0"/>
    <x v="0"/>
    <x v="4"/>
    <x v="36"/>
    <x v="0"/>
    <x v="809"/>
    <x v="808"/>
    <x v="2"/>
    <x v="2"/>
    <x v="1"/>
    <x v="1"/>
    <x v="26"/>
    <x v="26"/>
    <x v="0"/>
    <n v="23679464.600000001"/>
    <n v="23679464.600000001"/>
    <n v="23679464.600000001"/>
    <n v="59023602.350000039"/>
    <n v="35344137.75"/>
    <n v="149.26071322575424"/>
    <x v="24"/>
    <x v="1"/>
    <x v="14"/>
    <x v="14"/>
  </r>
  <r>
    <x v="0"/>
    <x v="0"/>
    <x v="4"/>
    <x v="36"/>
    <x v="0"/>
    <x v="810"/>
    <x v="809"/>
    <x v="2"/>
    <x v="2"/>
    <x v="1"/>
    <x v="1"/>
    <x v="26"/>
    <x v="26"/>
    <x v="0"/>
    <n v="20295920.059999999"/>
    <n v="20295920.059999999"/>
    <n v="20295920.059999999"/>
    <n v="57088690.910000004"/>
    <n v="36792770.850000001"/>
    <n v="181.28161098994789"/>
    <x v="24"/>
    <x v="1"/>
    <x v="13"/>
    <x v="13"/>
  </r>
  <r>
    <x v="0"/>
    <x v="0"/>
    <x v="1"/>
    <x v="1"/>
    <x v="0"/>
    <x v="811"/>
    <x v="810"/>
    <x v="2"/>
    <x v="2"/>
    <x v="1"/>
    <x v="1"/>
    <x v="26"/>
    <x v="26"/>
    <x v="0"/>
    <n v="63609.760000000002"/>
    <n v="63609.760000000002"/>
    <n v="63609.760000000002"/>
    <n v="5426381.7000000002"/>
    <n v="5362771.9400000004"/>
    <n v="8430.7375786357316"/>
    <x v="24"/>
    <x v="1"/>
    <x v="13"/>
    <x v="13"/>
  </r>
  <r>
    <x v="0"/>
    <x v="0"/>
    <x v="8"/>
    <x v="47"/>
    <x v="0"/>
    <x v="812"/>
    <x v="811"/>
    <x v="2"/>
    <x v="2"/>
    <x v="1"/>
    <x v="1"/>
    <x v="26"/>
    <x v="26"/>
    <x v="0"/>
    <n v="9910389.6099999994"/>
    <n v="9910389.6099999994"/>
    <n v="9910389.6099999994"/>
    <n v="13441696.609999999"/>
    <n v="3531307"/>
    <n v="35.632373084876129"/>
    <x v="24"/>
    <x v="1"/>
    <x v="12"/>
    <x v="12"/>
  </r>
  <r>
    <x v="0"/>
    <x v="0"/>
    <x v="5"/>
    <x v="21"/>
    <x v="0"/>
    <x v="813"/>
    <x v="812"/>
    <x v="2"/>
    <x v="2"/>
    <x v="1"/>
    <x v="1"/>
    <x v="26"/>
    <x v="26"/>
    <x v="0"/>
    <n v="7563139.4500000002"/>
    <n v="7563139.4500000002"/>
    <n v="7563139.4500000002"/>
    <n v="80163087.240000024"/>
    <n v="72599947.790000007"/>
    <n v="959.91814338422648"/>
    <x v="24"/>
    <x v="1"/>
    <x v="0"/>
    <x v="0"/>
  </r>
  <r>
    <x v="0"/>
    <x v="0"/>
    <x v="4"/>
    <x v="31"/>
    <x v="0"/>
    <x v="814"/>
    <x v="813"/>
    <x v="2"/>
    <x v="2"/>
    <x v="1"/>
    <x v="1"/>
    <x v="26"/>
    <x v="26"/>
    <x v="0"/>
    <n v="28431809.940000001"/>
    <n v="28431809.940000001"/>
    <n v="28431809.940000001"/>
    <n v="37951446.400000013"/>
    <n v="9519636.4600000009"/>
    <n v="33.482344177487846"/>
    <x v="24"/>
    <x v="1"/>
    <x v="0"/>
    <x v="0"/>
  </r>
  <r>
    <x v="0"/>
    <x v="0"/>
    <x v="2"/>
    <x v="74"/>
    <x v="0"/>
    <x v="815"/>
    <x v="765"/>
    <x v="2"/>
    <x v="2"/>
    <x v="1"/>
    <x v="1"/>
    <x v="26"/>
    <x v="26"/>
    <x v="0"/>
    <n v="7793373.9800000004"/>
    <n v="7793373.9800000004"/>
    <n v="7793373.9800000004"/>
    <n v="7062093.0699999966"/>
    <n v="-731280.91"/>
    <n v="-9.3833673563808624"/>
    <x v="24"/>
    <x v="0"/>
    <x v="13"/>
    <x v="13"/>
  </r>
  <r>
    <x v="0"/>
    <x v="0"/>
    <x v="2"/>
    <x v="74"/>
    <x v="0"/>
    <x v="816"/>
    <x v="814"/>
    <x v="2"/>
    <x v="2"/>
    <x v="1"/>
    <x v="1"/>
    <x v="26"/>
    <x v="26"/>
    <x v="0"/>
    <n v="1918332.08"/>
    <n v="1918332.08"/>
    <n v="1918332.08"/>
    <n v="-283679.06000000448"/>
    <n v="-2202011.1400000039"/>
    <n v="-114.78779732443425"/>
    <x v="24"/>
    <x v="0"/>
    <x v="13"/>
    <x v="13"/>
  </r>
  <r>
    <x v="0"/>
    <x v="0"/>
    <x v="2"/>
    <x v="74"/>
    <x v="0"/>
    <x v="817"/>
    <x v="815"/>
    <x v="2"/>
    <x v="2"/>
    <x v="1"/>
    <x v="1"/>
    <x v="26"/>
    <x v="26"/>
    <x v="0"/>
    <n v="21281337"/>
    <n v="21281337"/>
    <n v="21281337"/>
    <n v="21227879.66"/>
    <n v="-53457.34"/>
    <n v="-0.25119352228668718"/>
    <x v="24"/>
    <x v="0"/>
    <x v="13"/>
    <x v="13"/>
  </r>
  <r>
    <x v="0"/>
    <x v="0"/>
    <x v="2"/>
    <x v="74"/>
    <x v="0"/>
    <x v="818"/>
    <x v="816"/>
    <x v="2"/>
    <x v="2"/>
    <x v="1"/>
    <x v="1"/>
    <x v="26"/>
    <x v="26"/>
    <x v="0"/>
    <n v="45217705.369999997"/>
    <n v="45217705.369999997"/>
    <n v="45217705.369999997"/>
    <n v="45195779.079999998"/>
    <n v="-21926.29"/>
    <n v="-4.8490496854241415E-2"/>
    <x v="24"/>
    <x v="0"/>
    <x v="14"/>
    <x v="14"/>
  </r>
  <r>
    <x v="0"/>
    <x v="0"/>
    <x v="10"/>
    <x v="62"/>
    <x v="0"/>
    <x v="819"/>
    <x v="817"/>
    <x v="2"/>
    <x v="2"/>
    <x v="1"/>
    <x v="1"/>
    <x v="26"/>
    <x v="26"/>
    <x v="0"/>
    <n v="780932.7"/>
    <n v="780932.7"/>
    <n v="780932.7"/>
    <n v="7884253.8599999975"/>
    <n v="7103321.1600000001"/>
    <n v="909.594534842759"/>
    <x v="24"/>
    <x v="1"/>
    <x v="13"/>
    <x v="13"/>
  </r>
  <r>
    <x v="0"/>
    <x v="0"/>
    <x v="10"/>
    <x v="62"/>
    <x v="0"/>
    <x v="820"/>
    <x v="818"/>
    <x v="2"/>
    <x v="2"/>
    <x v="1"/>
    <x v="1"/>
    <x v="26"/>
    <x v="26"/>
    <x v="0"/>
    <n v="728108.4"/>
    <n v="728108.4"/>
    <n v="728108.4"/>
    <n v="9264624.7099999972"/>
    <n v="8536516.3100000005"/>
    <n v="1172.4238190357369"/>
    <x v="24"/>
    <x v="1"/>
    <x v="13"/>
    <x v="13"/>
  </r>
  <r>
    <x v="0"/>
    <x v="0"/>
    <x v="6"/>
    <x v="65"/>
    <x v="0"/>
    <x v="821"/>
    <x v="819"/>
    <x v="2"/>
    <x v="2"/>
    <x v="1"/>
    <x v="1"/>
    <x v="26"/>
    <x v="26"/>
    <x v="0"/>
    <n v="33243839.399999999"/>
    <n v="33243839.399999999"/>
    <n v="33243839.399999999"/>
    <n v="34371587.139999986"/>
    <n v="1127747.74"/>
    <n v="3.3923510652021744"/>
    <x v="24"/>
    <x v="1"/>
    <x v="14"/>
    <x v="14"/>
  </r>
  <r>
    <x v="0"/>
    <x v="0"/>
    <x v="8"/>
    <x v="54"/>
    <x v="0"/>
    <x v="822"/>
    <x v="820"/>
    <x v="2"/>
    <x v="2"/>
    <x v="1"/>
    <x v="1"/>
    <x v="26"/>
    <x v="26"/>
    <x v="0"/>
    <n v="9284015.3599999994"/>
    <n v="9284015.3599999994"/>
    <n v="9284015.3599999994"/>
    <n v="14317303.109999994"/>
    <n v="5033287.75"/>
    <n v="54.214556469669603"/>
    <x v="24"/>
    <x v="1"/>
    <x v="0"/>
    <x v="0"/>
  </r>
  <r>
    <x v="0"/>
    <x v="0"/>
    <x v="2"/>
    <x v="10"/>
    <x v="0"/>
    <x v="823"/>
    <x v="821"/>
    <x v="2"/>
    <x v="2"/>
    <x v="1"/>
    <x v="1"/>
    <x v="26"/>
    <x v="26"/>
    <x v="0"/>
    <n v="0"/>
    <n v="0"/>
    <n v="0"/>
    <n v="37624072.170000017"/>
    <n v="37624072.170000002"/>
    <m/>
    <x v="24"/>
    <x v="1"/>
    <x v="14"/>
    <x v="14"/>
  </r>
  <r>
    <x v="0"/>
    <x v="0"/>
    <x v="1"/>
    <x v="2"/>
    <x v="0"/>
    <x v="824"/>
    <x v="822"/>
    <x v="2"/>
    <x v="2"/>
    <x v="1"/>
    <x v="1"/>
    <x v="26"/>
    <x v="26"/>
    <x v="0"/>
    <n v="0"/>
    <n v="0"/>
    <n v="0"/>
    <n v="17278276.48"/>
    <n v="17278276.48"/>
    <m/>
    <x v="24"/>
    <x v="1"/>
    <x v="13"/>
    <x v="13"/>
  </r>
  <r>
    <x v="0"/>
    <x v="0"/>
    <x v="9"/>
    <x v="45"/>
    <x v="0"/>
    <x v="825"/>
    <x v="823"/>
    <x v="2"/>
    <x v="2"/>
    <x v="1"/>
    <x v="1"/>
    <x v="26"/>
    <x v="26"/>
    <x v="0"/>
    <n v="3149300.39"/>
    <n v="3149300.39"/>
    <n v="3149300.39"/>
    <n v="2952399.2599999979"/>
    <n v="-196901.13"/>
    <n v="-6.2522181315323815"/>
    <x v="24"/>
    <x v="0"/>
    <x v="13"/>
    <x v="13"/>
  </r>
  <r>
    <x v="0"/>
    <x v="0"/>
    <x v="9"/>
    <x v="45"/>
    <x v="0"/>
    <x v="826"/>
    <x v="824"/>
    <x v="2"/>
    <x v="2"/>
    <x v="1"/>
    <x v="1"/>
    <x v="26"/>
    <x v="26"/>
    <x v="0"/>
    <n v="996384.95"/>
    <n v="996384.95"/>
    <n v="996384.95"/>
    <n v="1370279.2400000009"/>
    <n v="373894.29"/>
    <n v="37.525084055113439"/>
    <x v="24"/>
    <x v="1"/>
    <x v="0"/>
    <x v="0"/>
  </r>
  <r>
    <x v="0"/>
    <x v="0"/>
    <x v="9"/>
    <x v="45"/>
    <x v="0"/>
    <x v="827"/>
    <x v="825"/>
    <x v="2"/>
    <x v="2"/>
    <x v="1"/>
    <x v="1"/>
    <x v="26"/>
    <x v="26"/>
    <x v="0"/>
    <n v="6711388.0599999996"/>
    <n v="6711388.0599999996"/>
    <n v="6711388.0599999996"/>
    <n v="1809022.6299999992"/>
    <n v="-4902365.43"/>
    <n v="-73.045477122954509"/>
    <x v="24"/>
    <x v="0"/>
    <x v="13"/>
    <x v="13"/>
  </r>
  <r>
    <x v="0"/>
    <x v="0"/>
    <x v="9"/>
    <x v="45"/>
    <x v="0"/>
    <x v="828"/>
    <x v="826"/>
    <x v="2"/>
    <x v="2"/>
    <x v="1"/>
    <x v="1"/>
    <x v="26"/>
    <x v="26"/>
    <x v="0"/>
    <n v="7617917.1100000003"/>
    <n v="7617917.1100000003"/>
    <n v="7617917.1100000003"/>
    <n v="15177677.229999999"/>
    <n v="7559760.1200000001"/>
    <n v="99.236576229955844"/>
    <x v="24"/>
    <x v="1"/>
    <x v="13"/>
    <x v="13"/>
  </r>
  <r>
    <x v="0"/>
    <x v="0"/>
    <x v="2"/>
    <x v="8"/>
    <x v="0"/>
    <x v="829"/>
    <x v="827"/>
    <x v="2"/>
    <x v="2"/>
    <x v="1"/>
    <x v="1"/>
    <x v="26"/>
    <x v="26"/>
    <x v="0"/>
    <n v="32765971.449999999"/>
    <n v="32765971.449999999"/>
    <n v="32765971.449999999"/>
    <n v="31298236.580000002"/>
    <n v="-1467734.87"/>
    <n v="-4.4794486628901709"/>
    <x v="24"/>
    <x v="0"/>
    <x v="0"/>
    <x v="0"/>
  </r>
  <r>
    <x v="0"/>
    <x v="0"/>
    <x v="0"/>
    <x v="0"/>
    <x v="0"/>
    <x v="0"/>
    <x v="0"/>
    <x v="3"/>
    <x v="3"/>
    <x v="2"/>
    <x v="1"/>
    <x v="27"/>
    <x v="27"/>
    <x v="0"/>
    <n v="18781991.52"/>
    <n v="18781991.52"/>
    <n v="18781991.52"/>
    <n v="18865333.950000003"/>
    <n v="83342.429999999993"/>
    <n v="0.44373585150037381"/>
    <x v="25"/>
    <x v="1"/>
    <x v="0"/>
    <x v="0"/>
  </r>
  <r>
    <x v="0"/>
    <x v="0"/>
    <x v="2"/>
    <x v="11"/>
    <x v="0"/>
    <x v="830"/>
    <x v="828"/>
    <x v="3"/>
    <x v="3"/>
    <x v="2"/>
    <x v="1"/>
    <x v="27"/>
    <x v="27"/>
    <x v="0"/>
    <n v="0"/>
    <n v="0"/>
    <n v="0"/>
    <n v="9816214.8500000015"/>
    <n v="9816214.8499999996"/>
    <m/>
    <x v="25"/>
    <x v="1"/>
    <x v="0"/>
    <x v="0"/>
  </r>
  <r>
    <x v="0"/>
    <x v="0"/>
    <x v="5"/>
    <x v="23"/>
    <x v="2"/>
    <x v="831"/>
    <x v="829"/>
    <x v="3"/>
    <x v="3"/>
    <x v="2"/>
    <x v="1"/>
    <x v="27"/>
    <x v="27"/>
    <x v="0"/>
    <n v="228711876.84"/>
    <n v="228711876.84"/>
    <n v="228711876.84"/>
    <n v="247422619.44909999"/>
    <n v="18710742.609099999"/>
    <n v="8.1809230319024824"/>
    <x v="25"/>
    <x v="1"/>
    <x v="4"/>
    <x v="4"/>
  </r>
  <r>
    <x v="0"/>
    <x v="0"/>
    <x v="5"/>
    <x v="28"/>
    <x v="2"/>
    <x v="832"/>
    <x v="830"/>
    <x v="3"/>
    <x v="3"/>
    <x v="2"/>
    <x v="1"/>
    <x v="27"/>
    <x v="27"/>
    <x v="0"/>
    <n v="0"/>
    <n v="0"/>
    <n v="0"/>
    <n v="244788042.32999998"/>
    <n v="244788042.33000001"/>
    <m/>
    <x v="25"/>
    <x v="1"/>
    <x v="4"/>
    <x v="4"/>
  </r>
  <r>
    <x v="0"/>
    <x v="0"/>
    <x v="4"/>
    <x v="29"/>
    <x v="2"/>
    <x v="833"/>
    <x v="831"/>
    <x v="3"/>
    <x v="3"/>
    <x v="2"/>
    <x v="1"/>
    <x v="27"/>
    <x v="27"/>
    <x v="0"/>
    <n v="1118892362.29"/>
    <n v="1118892362.29"/>
    <n v="1118892362.29"/>
    <n v="1478628609.5700002"/>
    <n v="359736247.27999997"/>
    <n v="32.151104020742416"/>
    <x v="25"/>
    <x v="1"/>
    <x v="15"/>
    <x v="15"/>
  </r>
  <r>
    <x v="0"/>
    <x v="0"/>
    <x v="4"/>
    <x v="30"/>
    <x v="2"/>
    <x v="834"/>
    <x v="832"/>
    <x v="3"/>
    <x v="3"/>
    <x v="2"/>
    <x v="1"/>
    <x v="27"/>
    <x v="27"/>
    <x v="0"/>
    <n v="896861227.87"/>
    <n v="896861227.87"/>
    <n v="896861227.87"/>
    <n v="886287315.33000004"/>
    <n v="-10573912.539999999"/>
    <n v="-1.1789909309729565"/>
    <x v="25"/>
    <x v="0"/>
    <x v="4"/>
    <x v="4"/>
  </r>
  <r>
    <x v="0"/>
    <x v="0"/>
    <x v="4"/>
    <x v="32"/>
    <x v="2"/>
    <x v="835"/>
    <x v="833"/>
    <x v="3"/>
    <x v="3"/>
    <x v="2"/>
    <x v="1"/>
    <x v="27"/>
    <x v="27"/>
    <x v="0"/>
    <n v="252153156.37"/>
    <n v="252153156.37"/>
    <n v="252153156.37"/>
    <n v="343785791.95999998"/>
    <n v="91632635.590000004"/>
    <n v="36.340070816143879"/>
    <x v="25"/>
    <x v="1"/>
    <x v="15"/>
    <x v="15"/>
  </r>
  <r>
    <x v="0"/>
    <x v="0"/>
    <x v="4"/>
    <x v="34"/>
    <x v="2"/>
    <x v="836"/>
    <x v="834"/>
    <x v="3"/>
    <x v="3"/>
    <x v="2"/>
    <x v="1"/>
    <x v="27"/>
    <x v="27"/>
    <x v="0"/>
    <n v="281645431.70999998"/>
    <n v="281645431.70999998"/>
    <n v="281645431.70999998"/>
    <n v="484264024.10000002"/>
    <n v="202618592.38999999"/>
    <n v="71.941018591996539"/>
    <x v="25"/>
    <x v="1"/>
    <x v="4"/>
    <x v="4"/>
  </r>
  <r>
    <x v="0"/>
    <x v="0"/>
    <x v="0"/>
    <x v="37"/>
    <x v="2"/>
    <x v="837"/>
    <x v="835"/>
    <x v="3"/>
    <x v="3"/>
    <x v="2"/>
    <x v="1"/>
    <x v="27"/>
    <x v="27"/>
    <x v="0"/>
    <n v="1913703907.9100001"/>
    <n v="1913703907.9100001"/>
    <n v="1913703907.9100001"/>
    <n v="1855599514.3199997"/>
    <n v="-58104393.590000004"/>
    <n v="-3.036226939279083"/>
    <x v="25"/>
    <x v="0"/>
    <x v="16"/>
    <x v="16"/>
  </r>
  <r>
    <x v="0"/>
    <x v="0"/>
    <x v="0"/>
    <x v="38"/>
    <x v="2"/>
    <x v="838"/>
    <x v="836"/>
    <x v="3"/>
    <x v="3"/>
    <x v="2"/>
    <x v="1"/>
    <x v="27"/>
    <x v="27"/>
    <x v="0"/>
    <n v="622818222.85000002"/>
    <n v="622818222.85000002"/>
    <n v="622818222.85000002"/>
    <n v="926962677.68000007"/>
    <n v="304144454.82999998"/>
    <n v="48.833583166247585"/>
    <x v="25"/>
    <x v="1"/>
    <x v="15"/>
    <x v="15"/>
  </r>
  <r>
    <x v="0"/>
    <x v="0"/>
    <x v="0"/>
    <x v="39"/>
    <x v="2"/>
    <x v="839"/>
    <x v="837"/>
    <x v="3"/>
    <x v="3"/>
    <x v="2"/>
    <x v="1"/>
    <x v="27"/>
    <x v="27"/>
    <x v="0"/>
    <n v="560816899.38999999"/>
    <n v="560816899.38999999"/>
    <n v="560816899.38999999"/>
    <n v="747626357.86000013"/>
    <n v="186809458.47"/>
    <n v="33.310240592462975"/>
    <x v="25"/>
    <x v="1"/>
    <x v="15"/>
    <x v="15"/>
  </r>
  <r>
    <x v="0"/>
    <x v="0"/>
    <x v="7"/>
    <x v="41"/>
    <x v="2"/>
    <x v="840"/>
    <x v="838"/>
    <x v="3"/>
    <x v="3"/>
    <x v="2"/>
    <x v="1"/>
    <x v="27"/>
    <x v="27"/>
    <x v="0"/>
    <n v="1310773570.78"/>
    <n v="1310773570.78"/>
    <n v="1310773570.78"/>
    <n v="1564131295.6799998"/>
    <n v="253357724.90000001"/>
    <n v="19.328870412701011"/>
    <x v="25"/>
    <x v="1"/>
    <x v="16"/>
    <x v="16"/>
  </r>
  <r>
    <x v="0"/>
    <x v="0"/>
    <x v="9"/>
    <x v="45"/>
    <x v="2"/>
    <x v="841"/>
    <x v="839"/>
    <x v="3"/>
    <x v="3"/>
    <x v="2"/>
    <x v="1"/>
    <x v="27"/>
    <x v="27"/>
    <x v="0"/>
    <n v="753818917.46000004"/>
    <n v="753818917.46000004"/>
    <n v="753818917.46000004"/>
    <n v="803977322.01999998"/>
    <n v="50158404.560000002"/>
    <n v="6.6539063159902145"/>
    <x v="25"/>
    <x v="1"/>
    <x v="15"/>
    <x v="15"/>
  </r>
  <r>
    <x v="0"/>
    <x v="0"/>
    <x v="8"/>
    <x v="46"/>
    <x v="2"/>
    <x v="842"/>
    <x v="840"/>
    <x v="3"/>
    <x v="3"/>
    <x v="2"/>
    <x v="1"/>
    <x v="27"/>
    <x v="27"/>
    <x v="0"/>
    <n v="611466344.50999999"/>
    <n v="611466344.50999999"/>
    <n v="611466344.50999999"/>
    <n v="803629177.35000002"/>
    <n v="192162832.84"/>
    <n v="31.426559215452837"/>
    <x v="25"/>
    <x v="1"/>
    <x v="16"/>
    <x v="16"/>
  </r>
  <r>
    <x v="0"/>
    <x v="0"/>
    <x v="10"/>
    <x v="58"/>
    <x v="2"/>
    <x v="843"/>
    <x v="841"/>
    <x v="3"/>
    <x v="3"/>
    <x v="2"/>
    <x v="1"/>
    <x v="27"/>
    <x v="27"/>
    <x v="0"/>
    <n v="1387843929.23"/>
    <n v="1387843929.23"/>
    <n v="1387843929.23"/>
    <n v="1523751770.6299999"/>
    <n v="135907841.40000001"/>
    <n v="9.7927323481829855"/>
    <x v="25"/>
    <x v="1"/>
    <x v="15"/>
    <x v="15"/>
  </r>
  <r>
    <x v="0"/>
    <x v="0"/>
    <x v="11"/>
    <x v="59"/>
    <x v="2"/>
    <x v="844"/>
    <x v="842"/>
    <x v="3"/>
    <x v="3"/>
    <x v="2"/>
    <x v="1"/>
    <x v="27"/>
    <x v="27"/>
    <x v="0"/>
    <n v="161222189.59999999"/>
    <n v="161222189.59999999"/>
    <n v="161222189.59999999"/>
    <n v="202705438.28"/>
    <n v="41483248.68"/>
    <n v="25.730483367656731"/>
    <x v="25"/>
    <x v="1"/>
    <x v="4"/>
    <x v="4"/>
  </r>
  <r>
    <x v="0"/>
    <x v="0"/>
    <x v="10"/>
    <x v="63"/>
    <x v="2"/>
    <x v="845"/>
    <x v="843"/>
    <x v="3"/>
    <x v="3"/>
    <x v="2"/>
    <x v="1"/>
    <x v="27"/>
    <x v="27"/>
    <x v="0"/>
    <n v="637282259.17999995"/>
    <n v="637282259.17999995"/>
    <n v="637282259.17999995"/>
    <n v="726929966.90999997"/>
    <n v="89647707.730000004"/>
    <n v="14.067190234567484"/>
    <x v="25"/>
    <x v="1"/>
    <x v="15"/>
    <x v="15"/>
  </r>
  <r>
    <x v="0"/>
    <x v="0"/>
    <x v="6"/>
    <x v="65"/>
    <x v="2"/>
    <x v="846"/>
    <x v="844"/>
    <x v="3"/>
    <x v="3"/>
    <x v="2"/>
    <x v="1"/>
    <x v="27"/>
    <x v="27"/>
    <x v="0"/>
    <n v="1064610372.72"/>
    <n v="1064610372.72"/>
    <n v="1064610372.72"/>
    <n v="1003568538.2799999"/>
    <n v="-61041834.439999998"/>
    <n v="-5.7337253143647908"/>
    <x v="25"/>
    <x v="0"/>
    <x v="4"/>
    <x v="4"/>
  </r>
  <r>
    <x v="0"/>
    <x v="0"/>
    <x v="11"/>
    <x v="70"/>
    <x v="2"/>
    <x v="847"/>
    <x v="845"/>
    <x v="3"/>
    <x v="3"/>
    <x v="2"/>
    <x v="1"/>
    <x v="27"/>
    <x v="27"/>
    <x v="0"/>
    <n v="1150808638.3099999"/>
    <n v="1150808638.3099999"/>
    <n v="1150808638.3099999"/>
    <n v="1158824888.24"/>
    <n v="8016249.9299999997"/>
    <n v="0.69657540473211288"/>
    <x v="25"/>
    <x v="1"/>
    <x v="15"/>
    <x v="15"/>
  </r>
  <r>
    <x v="0"/>
    <x v="0"/>
    <x v="1"/>
    <x v="1"/>
    <x v="2"/>
    <x v="848"/>
    <x v="846"/>
    <x v="3"/>
    <x v="3"/>
    <x v="2"/>
    <x v="1"/>
    <x v="27"/>
    <x v="27"/>
    <x v="0"/>
    <n v="364395268.22000003"/>
    <n v="364395268.22000003"/>
    <n v="364395268.22000003"/>
    <n v="430202422.25999993"/>
    <n v="65807154.039999999"/>
    <n v="18.059277871926039"/>
    <x v="25"/>
    <x v="1"/>
    <x v="15"/>
    <x v="15"/>
  </r>
  <r>
    <x v="0"/>
    <x v="0"/>
    <x v="1"/>
    <x v="3"/>
    <x v="2"/>
    <x v="849"/>
    <x v="847"/>
    <x v="3"/>
    <x v="3"/>
    <x v="2"/>
    <x v="1"/>
    <x v="27"/>
    <x v="27"/>
    <x v="0"/>
    <n v="275454101.94999999"/>
    <n v="275454101.94999999"/>
    <n v="275454101.94999999"/>
    <n v="561264844.77999997"/>
    <n v="285810742.82999998"/>
    <n v="103.75984267675923"/>
    <x v="25"/>
    <x v="1"/>
    <x v="4"/>
    <x v="4"/>
  </r>
  <r>
    <x v="0"/>
    <x v="0"/>
    <x v="1"/>
    <x v="73"/>
    <x v="2"/>
    <x v="850"/>
    <x v="848"/>
    <x v="3"/>
    <x v="3"/>
    <x v="2"/>
    <x v="1"/>
    <x v="27"/>
    <x v="27"/>
    <x v="0"/>
    <n v="786925233"/>
    <n v="786925233"/>
    <n v="786925233"/>
    <n v="968689813.07000005"/>
    <n v="181764580.06999999"/>
    <n v="23.098074943798377"/>
    <x v="25"/>
    <x v="1"/>
    <x v="15"/>
    <x v="15"/>
  </r>
  <r>
    <x v="0"/>
    <x v="0"/>
    <x v="2"/>
    <x v="74"/>
    <x v="2"/>
    <x v="851"/>
    <x v="849"/>
    <x v="3"/>
    <x v="3"/>
    <x v="2"/>
    <x v="1"/>
    <x v="27"/>
    <x v="27"/>
    <x v="0"/>
    <n v="457964627.43000001"/>
    <n v="457964627.43000001"/>
    <n v="457964627.43000001"/>
    <n v="601061541.51999998"/>
    <n v="143096914.09"/>
    <n v="31.246280939431813"/>
    <x v="25"/>
    <x v="1"/>
    <x v="15"/>
    <x v="15"/>
  </r>
  <r>
    <x v="0"/>
    <x v="0"/>
    <x v="2"/>
    <x v="11"/>
    <x v="2"/>
    <x v="852"/>
    <x v="850"/>
    <x v="3"/>
    <x v="3"/>
    <x v="2"/>
    <x v="1"/>
    <x v="27"/>
    <x v="27"/>
    <x v="0"/>
    <n v="566855488.25"/>
    <n v="566855488.25"/>
    <n v="566855488.25"/>
    <n v="534516532.85000002"/>
    <n v="-32338955.399999999"/>
    <n v="-5.7049735021243313"/>
    <x v="25"/>
    <x v="0"/>
    <x v="15"/>
    <x v="15"/>
  </r>
  <r>
    <x v="0"/>
    <x v="0"/>
    <x v="3"/>
    <x v="14"/>
    <x v="2"/>
    <x v="853"/>
    <x v="851"/>
    <x v="3"/>
    <x v="3"/>
    <x v="2"/>
    <x v="1"/>
    <x v="27"/>
    <x v="27"/>
    <x v="0"/>
    <n v="425745465.77999997"/>
    <n v="425745465.77999997"/>
    <n v="425745465.77999997"/>
    <n v="489231384.40000004"/>
    <n v="63485918.619999997"/>
    <n v="14.911707516059785"/>
    <x v="25"/>
    <x v="1"/>
    <x v="4"/>
    <x v="4"/>
  </r>
  <r>
    <x v="0"/>
    <x v="0"/>
    <x v="3"/>
    <x v="75"/>
    <x v="2"/>
    <x v="854"/>
    <x v="852"/>
    <x v="3"/>
    <x v="3"/>
    <x v="2"/>
    <x v="1"/>
    <x v="27"/>
    <x v="27"/>
    <x v="0"/>
    <n v="311901485.23000002"/>
    <n v="311901485.23000002"/>
    <n v="311901485.23000002"/>
    <n v="430104028.70000005"/>
    <n v="118202543.47"/>
    <n v="37.89739679592612"/>
    <x v="25"/>
    <x v="1"/>
    <x v="4"/>
    <x v="4"/>
  </r>
  <r>
    <x v="0"/>
    <x v="0"/>
    <x v="3"/>
    <x v="18"/>
    <x v="2"/>
    <x v="855"/>
    <x v="853"/>
    <x v="3"/>
    <x v="3"/>
    <x v="2"/>
    <x v="1"/>
    <x v="27"/>
    <x v="27"/>
    <x v="0"/>
    <n v="641476322.01999998"/>
    <n v="641476322.01999998"/>
    <n v="641476322.01999998"/>
    <n v="714162543.38999963"/>
    <n v="72686221.370000005"/>
    <n v="11.331084075108508"/>
    <x v="25"/>
    <x v="1"/>
    <x v="4"/>
    <x v="4"/>
  </r>
  <r>
    <x v="0"/>
    <x v="0"/>
    <x v="4"/>
    <x v="20"/>
    <x v="2"/>
    <x v="856"/>
    <x v="854"/>
    <x v="3"/>
    <x v="3"/>
    <x v="2"/>
    <x v="1"/>
    <x v="27"/>
    <x v="27"/>
    <x v="0"/>
    <n v="107229924.48999999"/>
    <n v="107229924.48999999"/>
    <n v="107229924.48999999"/>
    <n v="430451866.36000007"/>
    <n v="323221941.87"/>
    <n v="301.42886270533825"/>
    <x v="25"/>
    <x v="1"/>
    <x v="4"/>
    <x v="4"/>
  </r>
  <r>
    <x v="0"/>
    <x v="0"/>
    <x v="5"/>
    <x v="21"/>
    <x v="2"/>
    <x v="857"/>
    <x v="855"/>
    <x v="3"/>
    <x v="3"/>
    <x v="2"/>
    <x v="1"/>
    <x v="27"/>
    <x v="27"/>
    <x v="0"/>
    <n v="358700195.74000001"/>
    <n v="358700195.74000001"/>
    <n v="358700195.74000001"/>
    <n v="458613332.21999985"/>
    <n v="99913136.480000004"/>
    <n v="27.854218555381266"/>
    <x v="25"/>
    <x v="1"/>
    <x v="4"/>
    <x v="4"/>
  </r>
  <r>
    <x v="0"/>
    <x v="0"/>
    <x v="5"/>
    <x v="22"/>
    <x v="1"/>
    <x v="858"/>
    <x v="856"/>
    <x v="3"/>
    <x v="3"/>
    <x v="2"/>
    <x v="1"/>
    <x v="27"/>
    <x v="27"/>
    <x v="0"/>
    <n v="537266658.75999999"/>
    <n v="537266658.75999999"/>
    <n v="537266658.75999999"/>
    <n v="601052064.04999995"/>
    <n v="63785405.289999999"/>
    <n v="11.872206147542331"/>
    <x v="25"/>
    <x v="1"/>
    <x v="3"/>
    <x v="3"/>
  </r>
  <r>
    <x v="0"/>
    <x v="0"/>
    <x v="5"/>
    <x v="23"/>
    <x v="1"/>
    <x v="859"/>
    <x v="857"/>
    <x v="3"/>
    <x v="3"/>
    <x v="2"/>
    <x v="1"/>
    <x v="27"/>
    <x v="27"/>
    <x v="0"/>
    <n v="82908171.25"/>
    <n v="82908171.25"/>
    <n v="82908171.25"/>
    <n v="96277120.920000002"/>
    <n v="13368949.67"/>
    <n v="16.125008510545335"/>
    <x v="25"/>
    <x v="1"/>
    <x v="1"/>
    <x v="1"/>
  </r>
  <r>
    <x v="0"/>
    <x v="0"/>
    <x v="5"/>
    <x v="24"/>
    <x v="1"/>
    <x v="860"/>
    <x v="858"/>
    <x v="3"/>
    <x v="3"/>
    <x v="2"/>
    <x v="1"/>
    <x v="27"/>
    <x v="27"/>
    <x v="0"/>
    <n v="122128079.64"/>
    <n v="122128079.64"/>
    <n v="122128079.64"/>
    <n v="200160687.69"/>
    <n v="78032608.049999997"/>
    <n v="63.89407602249922"/>
    <x v="25"/>
    <x v="1"/>
    <x v="2"/>
    <x v="2"/>
  </r>
  <r>
    <x v="0"/>
    <x v="0"/>
    <x v="5"/>
    <x v="25"/>
    <x v="1"/>
    <x v="861"/>
    <x v="859"/>
    <x v="3"/>
    <x v="3"/>
    <x v="2"/>
    <x v="1"/>
    <x v="27"/>
    <x v="27"/>
    <x v="0"/>
    <n v="141635370.19999999"/>
    <n v="141635370.19999999"/>
    <n v="141635370.19999999"/>
    <n v="215582727.20999998"/>
    <n v="73947357.010000005"/>
    <n v="52.20966832337195"/>
    <x v="25"/>
    <x v="1"/>
    <x v="3"/>
    <x v="3"/>
  </r>
  <r>
    <x v="0"/>
    <x v="0"/>
    <x v="5"/>
    <x v="25"/>
    <x v="1"/>
    <x v="862"/>
    <x v="860"/>
    <x v="3"/>
    <x v="3"/>
    <x v="2"/>
    <x v="1"/>
    <x v="27"/>
    <x v="27"/>
    <x v="0"/>
    <n v="112548443.43000001"/>
    <n v="112548443.43000001"/>
    <n v="112548443.43000001"/>
    <n v="94763345.36999999"/>
    <n v="-17785098.059999999"/>
    <n v="-15.802171507650854"/>
    <x v="25"/>
    <x v="0"/>
    <x v="1"/>
    <x v="1"/>
  </r>
  <r>
    <x v="0"/>
    <x v="0"/>
    <x v="5"/>
    <x v="26"/>
    <x v="1"/>
    <x v="863"/>
    <x v="861"/>
    <x v="3"/>
    <x v="3"/>
    <x v="2"/>
    <x v="1"/>
    <x v="27"/>
    <x v="27"/>
    <x v="0"/>
    <n v="88431364.510000005"/>
    <n v="88431364.510000005"/>
    <n v="88431364.510000005"/>
    <n v="74795218.449999988"/>
    <n v="-13636146.060000001"/>
    <n v="-15.42003353172052"/>
    <x v="25"/>
    <x v="0"/>
    <x v="2"/>
    <x v="2"/>
  </r>
  <r>
    <x v="0"/>
    <x v="0"/>
    <x v="5"/>
    <x v="26"/>
    <x v="1"/>
    <x v="864"/>
    <x v="862"/>
    <x v="3"/>
    <x v="3"/>
    <x v="2"/>
    <x v="1"/>
    <x v="27"/>
    <x v="27"/>
    <x v="0"/>
    <n v="53019107.75"/>
    <n v="53019107.75"/>
    <n v="53019107.75"/>
    <n v="47498837.63000001"/>
    <n v="-5520270.1200000001"/>
    <n v="-10.411850282410684"/>
    <x v="25"/>
    <x v="0"/>
    <x v="5"/>
    <x v="5"/>
  </r>
  <r>
    <x v="0"/>
    <x v="0"/>
    <x v="6"/>
    <x v="27"/>
    <x v="1"/>
    <x v="865"/>
    <x v="863"/>
    <x v="3"/>
    <x v="3"/>
    <x v="2"/>
    <x v="1"/>
    <x v="27"/>
    <x v="27"/>
    <x v="0"/>
    <n v="77143519.519999996"/>
    <n v="77143519.519999996"/>
    <n v="77143519.519999996"/>
    <n v="154993694.54999998"/>
    <n v="77850175.030000001"/>
    <n v="100.91602705502279"/>
    <x v="25"/>
    <x v="1"/>
    <x v="2"/>
    <x v="2"/>
  </r>
  <r>
    <x v="0"/>
    <x v="0"/>
    <x v="5"/>
    <x v="28"/>
    <x v="1"/>
    <x v="866"/>
    <x v="864"/>
    <x v="3"/>
    <x v="3"/>
    <x v="2"/>
    <x v="1"/>
    <x v="27"/>
    <x v="27"/>
    <x v="0"/>
    <n v="120231402.55"/>
    <n v="120231402.55"/>
    <n v="120231402.55"/>
    <n v="162693917.68000001"/>
    <n v="42462515.130000003"/>
    <n v="35.31732494956244"/>
    <x v="25"/>
    <x v="1"/>
    <x v="1"/>
    <x v="1"/>
  </r>
  <r>
    <x v="0"/>
    <x v="0"/>
    <x v="4"/>
    <x v="33"/>
    <x v="1"/>
    <x v="867"/>
    <x v="865"/>
    <x v="3"/>
    <x v="3"/>
    <x v="2"/>
    <x v="1"/>
    <x v="27"/>
    <x v="27"/>
    <x v="0"/>
    <n v="158864390.05000001"/>
    <n v="158864390.05000001"/>
    <n v="158864390.05000001"/>
    <n v="197118706.24999997"/>
    <n v="38254316.200000003"/>
    <n v="24.079855899714261"/>
    <x v="25"/>
    <x v="1"/>
    <x v="2"/>
    <x v="2"/>
  </r>
  <r>
    <x v="0"/>
    <x v="0"/>
    <x v="4"/>
    <x v="31"/>
    <x v="2"/>
    <x v="868"/>
    <x v="866"/>
    <x v="3"/>
    <x v="3"/>
    <x v="2"/>
    <x v="1"/>
    <x v="27"/>
    <x v="27"/>
    <x v="0"/>
    <n v="338968627.31999999"/>
    <n v="338968627.31999999"/>
    <n v="338968627.31999999"/>
    <n v="556815781.36000001"/>
    <n v="217847154.03999999"/>
    <n v="64.267644991919425"/>
    <x v="25"/>
    <x v="1"/>
    <x v="4"/>
    <x v="4"/>
  </r>
  <r>
    <x v="0"/>
    <x v="0"/>
    <x v="5"/>
    <x v="35"/>
    <x v="1"/>
    <x v="869"/>
    <x v="867"/>
    <x v="3"/>
    <x v="3"/>
    <x v="2"/>
    <x v="1"/>
    <x v="27"/>
    <x v="27"/>
    <x v="0"/>
    <n v="66030530.490000002"/>
    <n v="66030530.490000002"/>
    <n v="66030530.490000002"/>
    <n v="121765460.79000001"/>
    <n v="55734930.299999997"/>
    <n v="84.407818453678459"/>
    <x v="25"/>
    <x v="1"/>
    <x v="2"/>
    <x v="2"/>
  </r>
  <r>
    <x v="0"/>
    <x v="0"/>
    <x v="4"/>
    <x v="36"/>
    <x v="1"/>
    <x v="870"/>
    <x v="868"/>
    <x v="3"/>
    <x v="3"/>
    <x v="2"/>
    <x v="1"/>
    <x v="27"/>
    <x v="27"/>
    <x v="0"/>
    <n v="299647319.33999997"/>
    <n v="299647319.33999997"/>
    <n v="299647319.33999997"/>
    <n v="483989937.61000001"/>
    <n v="184342618.27000001"/>
    <n v="61.519862308807262"/>
    <x v="25"/>
    <x v="1"/>
    <x v="3"/>
    <x v="3"/>
  </r>
  <r>
    <x v="0"/>
    <x v="0"/>
    <x v="7"/>
    <x v="40"/>
    <x v="2"/>
    <x v="871"/>
    <x v="869"/>
    <x v="3"/>
    <x v="3"/>
    <x v="2"/>
    <x v="1"/>
    <x v="27"/>
    <x v="27"/>
    <x v="0"/>
    <n v="223079843.63999999"/>
    <n v="223079843.63999999"/>
    <n v="223079843.63999999"/>
    <n v="372080671.75"/>
    <n v="149000828.11000001"/>
    <n v="66.792600209301455"/>
    <x v="25"/>
    <x v="1"/>
    <x v="15"/>
    <x v="15"/>
  </r>
  <r>
    <x v="0"/>
    <x v="0"/>
    <x v="7"/>
    <x v="42"/>
    <x v="1"/>
    <x v="872"/>
    <x v="870"/>
    <x v="3"/>
    <x v="3"/>
    <x v="2"/>
    <x v="1"/>
    <x v="27"/>
    <x v="27"/>
    <x v="0"/>
    <n v="123507167.73"/>
    <n v="123507167.73"/>
    <n v="123507167.73"/>
    <n v="124780963.71999998"/>
    <n v="1273795.99"/>
    <n v="1.0313538990584381"/>
    <x v="25"/>
    <x v="1"/>
    <x v="2"/>
    <x v="2"/>
  </r>
  <r>
    <x v="0"/>
    <x v="0"/>
    <x v="0"/>
    <x v="0"/>
    <x v="1"/>
    <x v="873"/>
    <x v="871"/>
    <x v="3"/>
    <x v="3"/>
    <x v="2"/>
    <x v="1"/>
    <x v="27"/>
    <x v="27"/>
    <x v="0"/>
    <n v="297716645.66000003"/>
    <n v="297716645.66000003"/>
    <n v="297716645.66000003"/>
    <n v="356621958.62"/>
    <n v="58905312.960000001"/>
    <n v="19.785696842517623"/>
    <x v="25"/>
    <x v="1"/>
    <x v="3"/>
    <x v="3"/>
  </r>
  <r>
    <x v="0"/>
    <x v="0"/>
    <x v="7"/>
    <x v="43"/>
    <x v="1"/>
    <x v="874"/>
    <x v="872"/>
    <x v="3"/>
    <x v="3"/>
    <x v="2"/>
    <x v="1"/>
    <x v="27"/>
    <x v="27"/>
    <x v="0"/>
    <n v="92692637.769999996"/>
    <n v="92692637.769999996"/>
    <n v="92692637.769999996"/>
    <n v="112482629.69999999"/>
    <n v="19789991.93"/>
    <n v="21.350122734779951"/>
    <x v="25"/>
    <x v="1"/>
    <x v="3"/>
    <x v="3"/>
  </r>
  <r>
    <x v="0"/>
    <x v="0"/>
    <x v="8"/>
    <x v="44"/>
    <x v="1"/>
    <x v="875"/>
    <x v="873"/>
    <x v="3"/>
    <x v="3"/>
    <x v="2"/>
    <x v="1"/>
    <x v="27"/>
    <x v="27"/>
    <x v="0"/>
    <n v="106423864.7"/>
    <n v="106423864.7"/>
    <n v="106423864.7"/>
    <n v="175323760.85999998"/>
    <n v="68899896.159999996"/>
    <n v="64.741020591784618"/>
    <x v="25"/>
    <x v="1"/>
    <x v="2"/>
    <x v="2"/>
  </r>
  <r>
    <x v="0"/>
    <x v="0"/>
    <x v="8"/>
    <x v="47"/>
    <x v="1"/>
    <x v="876"/>
    <x v="874"/>
    <x v="3"/>
    <x v="3"/>
    <x v="2"/>
    <x v="1"/>
    <x v="27"/>
    <x v="27"/>
    <x v="0"/>
    <n v="129281266.52"/>
    <n v="129281266.52"/>
    <n v="129281266.52"/>
    <n v="108141901.98999999"/>
    <n v="-21139364.530000001"/>
    <n v="-16.351452224309476"/>
    <x v="25"/>
    <x v="0"/>
    <x v="3"/>
    <x v="3"/>
  </r>
  <r>
    <x v="0"/>
    <x v="0"/>
    <x v="8"/>
    <x v="49"/>
    <x v="1"/>
    <x v="877"/>
    <x v="875"/>
    <x v="3"/>
    <x v="3"/>
    <x v="2"/>
    <x v="1"/>
    <x v="27"/>
    <x v="27"/>
    <x v="0"/>
    <n v="337928267.5"/>
    <n v="337928267.5"/>
    <n v="337928267.5"/>
    <n v="330691458.59999996"/>
    <n v="-7236808.9000000004"/>
    <n v="-2.141522209295498"/>
    <x v="25"/>
    <x v="0"/>
    <x v="2"/>
    <x v="2"/>
  </r>
  <r>
    <x v="0"/>
    <x v="0"/>
    <x v="9"/>
    <x v="50"/>
    <x v="1"/>
    <x v="878"/>
    <x v="876"/>
    <x v="3"/>
    <x v="3"/>
    <x v="2"/>
    <x v="1"/>
    <x v="27"/>
    <x v="27"/>
    <x v="0"/>
    <n v="302293356.97000003"/>
    <n v="302293356.97000003"/>
    <n v="302293356.97000003"/>
    <n v="298279345.38"/>
    <n v="-4014011.59"/>
    <n v="-1.327853059767488"/>
    <x v="25"/>
    <x v="0"/>
    <x v="3"/>
    <x v="3"/>
  </r>
  <r>
    <x v="0"/>
    <x v="0"/>
    <x v="9"/>
    <x v="51"/>
    <x v="2"/>
    <x v="879"/>
    <x v="877"/>
    <x v="3"/>
    <x v="3"/>
    <x v="2"/>
    <x v="1"/>
    <x v="27"/>
    <x v="27"/>
    <x v="0"/>
    <n v="499613504.60000002"/>
    <n v="499613504.60000002"/>
    <n v="499613504.60000002"/>
    <n v="931996510.18000007"/>
    <n v="432383005.57999998"/>
    <n v="86.543498444097096"/>
    <x v="25"/>
    <x v="1"/>
    <x v="15"/>
    <x v="15"/>
  </r>
  <r>
    <x v="0"/>
    <x v="0"/>
    <x v="9"/>
    <x v="52"/>
    <x v="1"/>
    <x v="880"/>
    <x v="878"/>
    <x v="3"/>
    <x v="3"/>
    <x v="2"/>
    <x v="1"/>
    <x v="27"/>
    <x v="27"/>
    <x v="0"/>
    <n v="215411618.69999999"/>
    <n v="215411618.69999999"/>
    <n v="215411618.69999999"/>
    <n v="258480061.47999996"/>
    <n v="43068442.780000001"/>
    <n v="19.993556076462461"/>
    <x v="25"/>
    <x v="1"/>
    <x v="3"/>
    <x v="3"/>
  </r>
  <r>
    <x v="0"/>
    <x v="0"/>
    <x v="8"/>
    <x v="53"/>
    <x v="2"/>
    <x v="881"/>
    <x v="879"/>
    <x v="3"/>
    <x v="3"/>
    <x v="2"/>
    <x v="1"/>
    <x v="27"/>
    <x v="27"/>
    <x v="0"/>
    <n v="258513124.18000001"/>
    <n v="258513124.18000001"/>
    <n v="258513124.18000001"/>
    <n v="300673512.92000002"/>
    <n v="42160388.740000002"/>
    <n v="16.308800132965072"/>
    <x v="25"/>
    <x v="1"/>
    <x v="15"/>
    <x v="15"/>
  </r>
  <r>
    <x v="0"/>
    <x v="0"/>
    <x v="8"/>
    <x v="54"/>
    <x v="1"/>
    <x v="882"/>
    <x v="880"/>
    <x v="3"/>
    <x v="3"/>
    <x v="2"/>
    <x v="1"/>
    <x v="27"/>
    <x v="27"/>
    <x v="0"/>
    <n v="117507889.88"/>
    <n v="117507889.88"/>
    <n v="117507889.88"/>
    <n v="117170533.86999999"/>
    <n v="-337356.01"/>
    <n v="-0.28709222022836994"/>
    <x v="25"/>
    <x v="0"/>
    <x v="2"/>
    <x v="2"/>
  </r>
  <r>
    <x v="0"/>
    <x v="0"/>
    <x v="7"/>
    <x v="55"/>
    <x v="1"/>
    <x v="883"/>
    <x v="881"/>
    <x v="3"/>
    <x v="3"/>
    <x v="2"/>
    <x v="1"/>
    <x v="27"/>
    <x v="27"/>
    <x v="0"/>
    <n v="153343504.87"/>
    <n v="153343504.87"/>
    <n v="153343504.87"/>
    <n v="185452252.92999998"/>
    <n v="32108748.059999999"/>
    <n v="20.939098846880295"/>
    <x v="25"/>
    <x v="1"/>
    <x v="3"/>
    <x v="3"/>
  </r>
  <r>
    <x v="0"/>
    <x v="0"/>
    <x v="10"/>
    <x v="56"/>
    <x v="2"/>
    <x v="884"/>
    <x v="882"/>
    <x v="3"/>
    <x v="3"/>
    <x v="2"/>
    <x v="1"/>
    <x v="27"/>
    <x v="27"/>
    <x v="0"/>
    <n v="603262624.57000005"/>
    <n v="603262624.57000005"/>
    <n v="603262624.57000005"/>
    <n v="890690163.92999995"/>
    <n v="287427539.36000001"/>
    <n v="47.645507554006961"/>
    <x v="25"/>
    <x v="1"/>
    <x v="15"/>
    <x v="15"/>
  </r>
  <r>
    <x v="0"/>
    <x v="0"/>
    <x v="10"/>
    <x v="57"/>
    <x v="1"/>
    <x v="885"/>
    <x v="883"/>
    <x v="3"/>
    <x v="3"/>
    <x v="2"/>
    <x v="1"/>
    <x v="27"/>
    <x v="27"/>
    <x v="0"/>
    <n v="109021616.23999999"/>
    <n v="109021616.23999999"/>
    <n v="109021616.23999999"/>
    <n v="279056924.42000002"/>
    <n v="170035308.18000001"/>
    <n v="155.96476556143193"/>
    <x v="25"/>
    <x v="1"/>
    <x v="3"/>
    <x v="3"/>
  </r>
  <r>
    <x v="0"/>
    <x v="0"/>
    <x v="10"/>
    <x v="60"/>
    <x v="1"/>
    <x v="886"/>
    <x v="884"/>
    <x v="3"/>
    <x v="3"/>
    <x v="2"/>
    <x v="1"/>
    <x v="27"/>
    <x v="27"/>
    <x v="0"/>
    <n v="175175464.97"/>
    <n v="175175464.97"/>
    <n v="175175464.97"/>
    <n v="243398702.66"/>
    <n v="68223237.689999998"/>
    <n v="38.945658115811881"/>
    <x v="25"/>
    <x v="1"/>
    <x v="3"/>
    <x v="3"/>
  </r>
  <r>
    <x v="0"/>
    <x v="0"/>
    <x v="10"/>
    <x v="61"/>
    <x v="1"/>
    <x v="887"/>
    <x v="885"/>
    <x v="3"/>
    <x v="3"/>
    <x v="2"/>
    <x v="1"/>
    <x v="27"/>
    <x v="27"/>
    <x v="0"/>
    <n v="114753897.59999999"/>
    <n v="114753897.59999999"/>
    <n v="114753897.59999999"/>
    <n v="125147701.75999999"/>
    <n v="10393804.16"/>
    <n v="9.0574737567780872"/>
    <x v="25"/>
    <x v="1"/>
    <x v="3"/>
    <x v="3"/>
  </r>
  <r>
    <x v="0"/>
    <x v="0"/>
    <x v="10"/>
    <x v="62"/>
    <x v="1"/>
    <x v="888"/>
    <x v="886"/>
    <x v="3"/>
    <x v="3"/>
    <x v="2"/>
    <x v="1"/>
    <x v="27"/>
    <x v="27"/>
    <x v="0"/>
    <n v="90988476.079999998"/>
    <n v="90988476.079999998"/>
    <n v="90988476.079999998"/>
    <n v="240944575.16"/>
    <n v="149956099.08000001"/>
    <n v="164.80779274526344"/>
    <x v="25"/>
    <x v="1"/>
    <x v="2"/>
    <x v="2"/>
  </r>
  <r>
    <x v="0"/>
    <x v="0"/>
    <x v="10"/>
    <x v="62"/>
    <x v="1"/>
    <x v="889"/>
    <x v="887"/>
    <x v="3"/>
    <x v="3"/>
    <x v="2"/>
    <x v="1"/>
    <x v="27"/>
    <x v="27"/>
    <x v="0"/>
    <n v="77075037.390000001"/>
    <n v="77075037.390000001"/>
    <n v="77075037.390000001"/>
    <n v="97396852.359999999"/>
    <n v="20321814.969999999"/>
    <n v="26.366273255466012"/>
    <x v="25"/>
    <x v="1"/>
    <x v="1"/>
    <x v="1"/>
  </r>
  <r>
    <x v="0"/>
    <x v="0"/>
    <x v="10"/>
    <x v="64"/>
    <x v="1"/>
    <x v="890"/>
    <x v="888"/>
    <x v="3"/>
    <x v="3"/>
    <x v="2"/>
    <x v="1"/>
    <x v="27"/>
    <x v="27"/>
    <x v="0"/>
    <n v="88928569.019999996"/>
    <n v="88928569.019999996"/>
    <n v="88928569.019999996"/>
    <n v="100099665.35999998"/>
    <n v="11171096.34"/>
    <n v="12.561875742639717"/>
    <x v="25"/>
    <x v="1"/>
    <x v="2"/>
    <x v="2"/>
  </r>
  <r>
    <x v="0"/>
    <x v="0"/>
    <x v="6"/>
    <x v="66"/>
    <x v="1"/>
    <x v="891"/>
    <x v="889"/>
    <x v="3"/>
    <x v="3"/>
    <x v="2"/>
    <x v="1"/>
    <x v="27"/>
    <x v="27"/>
    <x v="0"/>
    <n v="161855632.55000001"/>
    <n v="161855632.55000001"/>
    <n v="161855632.55000001"/>
    <n v="265264542.07999998"/>
    <n v="103408909.53"/>
    <n v="63.889595870601049"/>
    <x v="25"/>
    <x v="1"/>
    <x v="2"/>
    <x v="2"/>
  </r>
  <r>
    <x v="0"/>
    <x v="0"/>
    <x v="6"/>
    <x v="67"/>
    <x v="1"/>
    <x v="892"/>
    <x v="890"/>
    <x v="3"/>
    <x v="3"/>
    <x v="2"/>
    <x v="1"/>
    <x v="27"/>
    <x v="27"/>
    <x v="0"/>
    <n v="139078547.34"/>
    <n v="139078547.34"/>
    <n v="139078547.34"/>
    <n v="153203828.85999998"/>
    <n v="14125281.52"/>
    <n v="10.156333805722364"/>
    <x v="25"/>
    <x v="1"/>
    <x v="3"/>
    <x v="3"/>
  </r>
  <r>
    <x v="0"/>
    <x v="0"/>
    <x v="11"/>
    <x v="68"/>
    <x v="1"/>
    <x v="893"/>
    <x v="891"/>
    <x v="3"/>
    <x v="3"/>
    <x v="2"/>
    <x v="1"/>
    <x v="27"/>
    <x v="27"/>
    <x v="0"/>
    <n v="104533022.67"/>
    <n v="104533022.67"/>
    <n v="104533022.67"/>
    <n v="158112817.13"/>
    <n v="53579794.460000001"/>
    <n v="51.256333253794729"/>
    <x v="25"/>
    <x v="1"/>
    <x v="2"/>
    <x v="2"/>
  </r>
  <r>
    <x v="0"/>
    <x v="0"/>
    <x v="11"/>
    <x v="68"/>
    <x v="1"/>
    <x v="894"/>
    <x v="892"/>
    <x v="3"/>
    <x v="3"/>
    <x v="2"/>
    <x v="1"/>
    <x v="27"/>
    <x v="27"/>
    <x v="0"/>
    <n v="204423290.09"/>
    <n v="204423290.09"/>
    <n v="204423290.09"/>
    <n v="343988170.79999995"/>
    <n v="139564880.71000001"/>
    <n v="68.272495100022482"/>
    <x v="25"/>
    <x v="1"/>
    <x v="3"/>
    <x v="3"/>
  </r>
  <r>
    <x v="0"/>
    <x v="0"/>
    <x v="11"/>
    <x v="69"/>
    <x v="1"/>
    <x v="895"/>
    <x v="893"/>
    <x v="3"/>
    <x v="3"/>
    <x v="2"/>
    <x v="1"/>
    <x v="27"/>
    <x v="27"/>
    <x v="0"/>
    <n v="163956070.71000001"/>
    <n v="163956070.71000001"/>
    <n v="163956070.71000001"/>
    <n v="222018432.70999998"/>
    <n v="58062362"/>
    <n v="35.413365146264546"/>
    <x v="25"/>
    <x v="1"/>
    <x v="2"/>
    <x v="2"/>
  </r>
  <r>
    <x v="0"/>
    <x v="0"/>
    <x v="11"/>
    <x v="69"/>
    <x v="1"/>
    <x v="896"/>
    <x v="894"/>
    <x v="3"/>
    <x v="3"/>
    <x v="2"/>
    <x v="1"/>
    <x v="27"/>
    <x v="27"/>
    <x v="0"/>
    <n v="137090001.21000001"/>
    <n v="137090001.21000001"/>
    <n v="137090001.21000001"/>
    <n v="178921832.37999997"/>
    <n v="41831831.170000002"/>
    <n v="30.514137282645663"/>
    <x v="25"/>
    <x v="1"/>
    <x v="1"/>
    <x v="1"/>
  </r>
  <r>
    <x v="0"/>
    <x v="0"/>
    <x v="6"/>
    <x v="71"/>
    <x v="1"/>
    <x v="897"/>
    <x v="895"/>
    <x v="3"/>
    <x v="3"/>
    <x v="2"/>
    <x v="1"/>
    <x v="27"/>
    <x v="27"/>
    <x v="0"/>
    <n v="154666414.78"/>
    <n v="154666414.78"/>
    <n v="154666414.78"/>
    <n v="248573182.47"/>
    <n v="93906767.689999998"/>
    <n v="60.715681438387577"/>
    <x v="25"/>
    <x v="1"/>
    <x v="3"/>
    <x v="3"/>
  </r>
  <r>
    <x v="0"/>
    <x v="0"/>
    <x v="11"/>
    <x v="72"/>
    <x v="1"/>
    <x v="898"/>
    <x v="896"/>
    <x v="3"/>
    <x v="3"/>
    <x v="2"/>
    <x v="1"/>
    <x v="27"/>
    <x v="27"/>
    <x v="0"/>
    <n v="250813470.78"/>
    <n v="250813470.78"/>
    <n v="250813470.78"/>
    <n v="273086197.96999997"/>
    <n v="22272727.190000001"/>
    <n v="8.8801957569242482"/>
    <x v="25"/>
    <x v="1"/>
    <x v="3"/>
    <x v="3"/>
  </r>
  <r>
    <x v="0"/>
    <x v="0"/>
    <x v="1"/>
    <x v="1"/>
    <x v="1"/>
    <x v="1"/>
    <x v="1"/>
    <x v="3"/>
    <x v="3"/>
    <x v="2"/>
    <x v="1"/>
    <x v="27"/>
    <x v="27"/>
    <x v="0"/>
    <n v="99045548.329999998"/>
    <n v="99045548.329999998"/>
    <n v="99045548.329999998"/>
    <n v="99951755.00999999"/>
    <n v="906206.68"/>
    <n v="0.91493933375046821"/>
    <x v="25"/>
    <x v="1"/>
    <x v="1"/>
    <x v="1"/>
  </r>
  <r>
    <x v="0"/>
    <x v="0"/>
    <x v="1"/>
    <x v="1"/>
    <x v="1"/>
    <x v="2"/>
    <x v="2"/>
    <x v="3"/>
    <x v="3"/>
    <x v="2"/>
    <x v="1"/>
    <x v="27"/>
    <x v="27"/>
    <x v="0"/>
    <n v="149715789.63999999"/>
    <n v="149715789.63999999"/>
    <n v="149715789.63999999"/>
    <n v="161026904.24000001"/>
    <n v="11311114.6"/>
    <n v="7.5550579048463824"/>
    <x v="25"/>
    <x v="1"/>
    <x v="2"/>
    <x v="2"/>
  </r>
  <r>
    <x v="0"/>
    <x v="0"/>
    <x v="1"/>
    <x v="1"/>
    <x v="1"/>
    <x v="3"/>
    <x v="3"/>
    <x v="3"/>
    <x v="3"/>
    <x v="2"/>
    <x v="1"/>
    <x v="27"/>
    <x v="27"/>
    <x v="0"/>
    <n v="97162179.760000005"/>
    <n v="97162179.760000005"/>
    <n v="97162179.760000005"/>
    <n v="138326455.52999997"/>
    <n v="41164275.770000003"/>
    <n v="42.366562660162373"/>
    <x v="25"/>
    <x v="1"/>
    <x v="1"/>
    <x v="1"/>
  </r>
  <r>
    <x v="0"/>
    <x v="0"/>
    <x v="1"/>
    <x v="2"/>
    <x v="1"/>
    <x v="4"/>
    <x v="4"/>
    <x v="3"/>
    <x v="3"/>
    <x v="2"/>
    <x v="1"/>
    <x v="27"/>
    <x v="27"/>
    <x v="0"/>
    <n v="191306301.87"/>
    <n v="191306301.87"/>
    <n v="191306301.87"/>
    <n v="398863491.96999997"/>
    <n v="207557190.09999999"/>
    <n v="108.49469571631943"/>
    <x v="25"/>
    <x v="1"/>
    <x v="3"/>
    <x v="3"/>
  </r>
  <r>
    <x v="0"/>
    <x v="0"/>
    <x v="1"/>
    <x v="2"/>
    <x v="1"/>
    <x v="5"/>
    <x v="5"/>
    <x v="3"/>
    <x v="3"/>
    <x v="2"/>
    <x v="1"/>
    <x v="27"/>
    <x v="27"/>
    <x v="0"/>
    <n v="96467052.359999999"/>
    <n v="96467052.359999999"/>
    <n v="96467052.359999999"/>
    <n v="111811311.40000001"/>
    <n v="15344259.039999999"/>
    <n v="15.906217371230145"/>
    <x v="25"/>
    <x v="1"/>
    <x v="1"/>
    <x v="1"/>
  </r>
  <r>
    <x v="0"/>
    <x v="0"/>
    <x v="1"/>
    <x v="3"/>
    <x v="1"/>
    <x v="6"/>
    <x v="6"/>
    <x v="3"/>
    <x v="3"/>
    <x v="2"/>
    <x v="1"/>
    <x v="27"/>
    <x v="27"/>
    <x v="0"/>
    <n v="96061707.620000005"/>
    <n v="96061707.620000005"/>
    <n v="96061707.620000005"/>
    <n v="107776489.35000001"/>
    <n v="11714781.73"/>
    <n v="12.195058801516648"/>
    <x v="25"/>
    <x v="1"/>
    <x v="1"/>
    <x v="1"/>
  </r>
  <r>
    <x v="0"/>
    <x v="0"/>
    <x v="1"/>
    <x v="4"/>
    <x v="2"/>
    <x v="7"/>
    <x v="7"/>
    <x v="3"/>
    <x v="3"/>
    <x v="2"/>
    <x v="1"/>
    <x v="27"/>
    <x v="27"/>
    <x v="0"/>
    <n v="529173460.04000002"/>
    <n v="529173460.04000002"/>
    <n v="529173460.04000002"/>
    <n v="1078341291.1200001"/>
    <n v="549167831.08000004"/>
    <n v="103.77841531177482"/>
    <x v="25"/>
    <x v="1"/>
    <x v="4"/>
    <x v="4"/>
  </r>
  <r>
    <x v="0"/>
    <x v="0"/>
    <x v="1"/>
    <x v="5"/>
    <x v="1"/>
    <x v="8"/>
    <x v="8"/>
    <x v="3"/>
    <x v="3"/>
    <x v="2"/>
    <x v="1"/>
    <x v="27"/>
    <x v="27"/>
    <x v="0"/>
    <n v="58444263.07"/>
    <n v="58444263.07"/>
    <n v="58444263.07"/>
    <n v="85226454.329999998"/>
    <n v="26782191.260000002"/>
    <n v="45.825184292121826"/>
    <x v="25"/>
    <x v="1"/>
    <x v="2"/>
    <x v="2"/>
  </r>
  <r>
    <x v="0"/>
    <x v="0"/>
    <x v="1"/>
    <x v="6"/>
    <x v="1"/>
    <x v="9"/>
    <x v="9"/>
    <x v="3"/>
    <x v="3"/>
    <x v="2"/>
    <x v="1"/>
    <x v="27"/>
    <x v="27"/>
    <x v="0"/>
    <n v="269068090"/>
    <n v="269068090"/>
    <n v="269068090"/>
    <n v="516844603.09000003"/>
    <n v="247776513.09"/>
    <n v="92.086918627177226"/>
    <x v="25"/>
    <x v="1"/>
    <x v="3"/>
    <x v="3"/>
  </r>
  <r>
    <x v="0"/>
    <x v="0"/>
    <x v="1"/>
    <x v="7"/>
    <x v="1"/>
    <x v="10"/>
    <x v="10"/>
    <x v="3"/>
    <x v="3"/>
    <x v="2"/>
    <x v="1"/>
    <x v="27"/>
    <x v="27"/>
    <x v="0"/>
    <n v="146126465.56"/>
    <n v="146126465.56"/>
    <n v="146126465.56"/>
    <n v="161600112.50999996"/>
    <n v="15473646.949999999"/>
    <n v="10.589215916980125"/>
    <x v="25"/>
    <x v="1"/>
    <x v="2"/>
    <x v="2"/>
  </r>
  <r>
    <x v="0"/>
    <x v="0"/>
    <x v="2"/>
    <x v="8"/>
    <x v="1"/>
    <x v="11"/>
    <x v="11"/>
    <x v="3"/>
    <x v="3"/>
    <x v="2"/>
    <x v="1"/>
    <x v="27"/>
    <x v="27"/>
    <x v="0"/>
    <n v="135566615.34999999"/>
    <n v="135566615.34999999"/>
    <n v="135566615.34999999"/>
    <n v="251736064.59000003"/>
    <n v="116169449.23999999"/>
    <n v="85.691782552864325"/>
    <x v="25"/>
    <x v="1"/>
    <x v="2"/>
    <x v="2"/>
  </r>
  <r>
    <x v="0"/>
    <x v="0"/>
    <x v="2"/>
    <x v="9"/>
    <x v="1"/>
    <x v="12"/>
    <x v="12"/>
    <x v="3"/>
    <x v="3"/>
    <x v="2"/>
    <x v="1"/>
    <x v="27"/>
    <x v="27"/>
    <x v="0"/>
    <n v="35573248.259999998"/>
    <n v="35573248.259999998"/>
    <n v="35573248.259999998"/>
    <n v="28117860.940000001"/>
    <n v="-7455387.3200000003"/>
    <n v="-20.957848059051553"/>
    <x v="25"/>
    <x v="0"/>
    <x v="2"/>
    <x v="2"/>
  </r>
  <r>
    <x v="0"/>
    <x v="0"/>
    <x v="2"/>
    <x v="9"/>
    <x v="1"/>
    <x v="13"/>
    <x v="13"/>
    <x v="3"/>
    <x v="3"/>
    <x v="2"/>
    <x v="1"/>
    <x v="27"/>
    <x v="27"/>
    <x v="0"/>
    <n v="54244484.359999999"/>
    <n v="54244484.359999999"/>
    <n v="54244484.359999999"/>
    <n v="35693193.68"/>
    <n v="-18551290.68"/>
    <n v="-34.199404600995273"/>
    <x v="25"/>
    <x v="0"/>
    <x v="1"/>
    <x v="1"/>
  </r>
  <r>
    <x v="0"/>
    <x v="0"/>
    <x v="2"/>
    <x v="10"/>
    <x v="2"/>
    <x v="14"/>
    <x v="14"/>
    <x v="3"/>
    <x v="3"/>
    <x v="2"/>
    <x v="1"/>
    <x v="27"/>
    <x v="27"/>
    <x v="0"/>
    <n v="352920757.86000001"/>
    <n v="352920757.86000001"/>
    <n v="352920757.86000001"/>
    <n v="381891445.55000001"/>
    <n v="28970687.690000001"/>
    <n v="8.2088364157634413"/>
    <x v="25"/>
    <x v="1"/>
    <x v="4"/>
    <x v="4"/>
  </r>
  <r>
    <x v="0"/>
    <x v="0"/>
    <x v="2"/>
    <x v="11"/>
    <x v="1"/>
    <x v="15"/>
    <x v="15"/>
    <x v="3"/>
    <x v="3"/>
    <x v="2"/>
    <x v="1"/>
    <x v="27"/>
    <x v="27"/>
    <x v="0"/>
    <n v="116982651.13"/>
    <n v="116982651.13"/>
    <n v="116982651.13"/>
    <n v="151381770.56999999"/>
    <n v="34399119.439999998"/>
    <n v="29.405317034380666"/>
    <x v="25"/>
    <x v="1"/>
    <x v="5"/>
    <x v="5"/>
  </r>
  <r>
    <x v="0"/>
    <x v="0"/>
    <x v="2"/>
    <x v="12"/>
    <x v="1"/>
    <x v="16"/>
    <x v="16"/>
    <x v="3"/>
    <x v="3"/>
    <x v="2"/>
    <x v="1"/>
    <x v="27"/>
    <x v="27"/>
    <x v="0"/>
    <n v="78478536.780000001"/>
    <n v="78478536.780000001"/>
    <n v="78478536.780000001"/>
    <n v="131398490.26000002"/>
    <n v="52919953.479999997"/>
    <n v="67.432390627199467"/>
    <x v="25"/>
    <x v="1"/>
    <x v="2"/>
    <x v="2"/>
  </r>
  <r>
    <x v="0"/>
    <x v="0"/>
    <x v="2"/>
    <x v="13"/>
    <x v="1"/>
    <x v="17"/>
    <x v="17"/>
    <x v="3"/>
    <x v="3"/>
    <x v="2"/>
    <x v="1"/>
    <x v="27"/>
    <x v="27"/>
    <x v="0"/>
    <n v="132510989.8"/>
    <n v="132510989.8"/>
    <n v="132510989.8"/>
    <n v="219893543.58000004"/>
    <n v="87382553.780000001"/>
    <n v="65.943627703549154"/>
    <x v="25"/>
    <x v="1"/>
    <x v="3"/>
    <x v="3"/>
  </r>
  <r>
    <x v="0"/>
    <x v="0"/>
    <x v="3"/>
    <x v="14"/>
    <x v="1"/>
    <x v="18"/>
    <x v="18"/>
    <x v="3"/>
    <x v="3"/>
    <x v="2"/>
    <x v="1"/>
    <x v="27"/>
    <x v="27"/>
    <x v="0"/>
    <n v="374137065.54000002"/>
    <n v="374137065.54000002"/>
    <n v="374137065.54000002"/>
    <n v="540904427.49000013"/>
    <n v="166767361.94999999"/>
    <n v="44.573868058034058"/>
    <x v="25"/>
    <x v="1"/>
    <x v="3"/>
    <x v="3"/>
  </r>
  <r>
    <x v="0"/>
    <x v="0"/>
    <x v="3"/>
    <x v="15"/>
    <x v="1"/>
    <x v="19"/>
    <x v="19"/>
    <x v="3"/>
    <x v="3"/>
    <x v="2"/>
    <x v="1"/>
    <x v="27"/>
    <x v="27"/>
    <x v="0"/>
    <n v="74170858.329999998"/>
    <n v="74170858.329999998"/>
    <n v="74170858.329999998"/>
    <n v="91498450.039999992"/>
    <n v="17327591.710000001"/>
    <n v="23.361724672116249"/>
    <x v="25"/>
    <x v="1"/>
    <x v="2"/>
    <x v="2"/>
  </r>
  <r>
    <x v="0"/>
    <x v="0"/>
    <x v="3"/>
    <x v="16"/>
    <x v="1"/>
    <x v="20"/>
    <x v="20"/>
    <x v="3"/>
    <x v="3"/>
    <x v="2"/>
    <x v="1"/>
    <x v="27"/>
    <x v="27"/>
    <x v="0"/>
    <n v="245678611.47999999"/>
    <n v="245678611.47999999"/>
    <n v="245678611.47999999"/>
    <n v="393171356.53000003"/>
    <n v="147492745.05000001"/>
    <n v="60.034833379057488"/>
    <x v="25"/>
    <x v="1"/>
    <x v="3"/>
    <x v="3"/>
  </r>
  <r>
    <x v="0"/>
    <x v="0"/>
    <x v="3"/>
    <x v="17"/>
    <x v="1"/>
    <x v="21"/>
    <x v="21"/>
    <x v="3"/>
    <x v="3"/>
    <x v="2"/>
    <x v="1"/>
    <x v="27"/>
    <x v="27"/>
    <x v="0"/>
    <n v="170415163.68000001"/>
    <n v="170415163.68000001"/>
    <n v="170415163.68000001"/>
    <n v="357047755.77999997"/>
    <n v="186632592.09999999"/>
    <n v="109.51642334508011"/>
    <x v="25"/>
    <x v="1"/>
    <x v="3"/>
    <x v="3"/>
  </r>
  <r>
    <x v="0"/>
    <x v="0"/>
    <x v="3"/>
    <x v="18"/>
    <x v="1"/>
    <x v="22"/>
    <x v="22"/>
    <x v="3"/>
    <x v="3"/>
    <x v="2"/>
    <x v="1"/>
    <x v="27"/>
    <x v="27"/>
    <x v="0"/>
    <n v="49568269.670000002"/>
    <n v="49568269.670000002"/>
    <n v="49568269.670000002"/>
    <n v="65567600.799999982"/>
    <n v="15999331.130000001"/>
    <n v="32.277364605452846"/>
    <x v="25"/>
    <x v="1"/>
    <x v="5"/>
    <x v="5"/>
  </r>
  <r>
    <x v="0"/>
    <x v="0"/>
    <x v="3"/>
    <x v="19"/>
    <x v="1"/>
    <x v="23"/>
    <x v="23"/>
    <x v="3"/>
    <x v="3"/>
    <x v="2"/>
    <x v="1"/>
    <x v="27"/>
    <x v="27"/>
    <x v="0"/>
    <n v="220990301.33000001"/>
    <n v="220990301.33000001"/>
    <n v="220990301.33000001"/>
    <n v="309423841.75999993"/>
    <n v="88433540.430000007"/>
    <n v="40.016932823646471"/>
    <x v="25"/>
    <x v="1"/>
    <x v="3"/>
    <x v="3"/>
  </r>
  <r>
    <x v="0"/>
    <x v="0"/>
    <x v="3"/>
    <x v="19"/>
    <x v="1"/>
    <x v="24"/>
    <x v="24"/>
    <x v="3"/>
    <x v="3"/>
    <x v="2"/>
    <x v="1"/>
    <x v="27"/>
    <x v="27"/>
    <x v="0"/>
    <n v="159546354.53"/>
    <n v="159546354.53"/>
    <n v="159546354.53"/>
    <n v="139063565.52000004"/>
    <n v="-20482789.010000002"/>
    <n v="-12.838142914853348"/>
    <x v="25"/>
    <x v="0"/>
    <x v="1"/>
    <x v="1"/>
  </r>
  <r>
    <x v="0"/>
    <x v="0"/>
    <x v="4"/>
    <x v="20"/>
    <x v="0"/>
    <x v="25"/>
    <x v="25"/>
    <x v="3"/>
    <x v="3"/>
    <x v="2"/>
    <x v="1"/>
    <x v="27"/>
    <x v="27"/>
    <x v="0"/>
    <n v="84652665.129999995"/>
    <n v="84652665.129999995"/>
    <n v="84652665.129999995"/>
    <n v="141127522.16000003"/>
    <n v="56474857.030000001"/>
    <n v="66.713619640057757"/>
    <x v="25"/>
    <x v="1"/>
    <x v="6"/>
    <x v="6"/>
  </r>
  <r>
    <x v="0"/>
    <x v="0"/>
    <x v="4"/>
    <x v="20"/>
    <x v="1"/>
    <x v="26"/>
    <x v="26"/>
    <x v="3"/>
    <x v="3"/>
    <x v="2"/>
    <x v="1"/>
    <x v="27"/>
    <x v="27"/>
    <x v="0"/>
    <n v="613996589.70000005"/>
    <n v="613996589.70000005"/>
    <n v="613996589.70000005"/>
    <n v="822093204.24000001"/>
    <n v="208096614.53999999"/>
    <n v="33.892145010394344"/>
    <x v="25"/>
    <x v="1"/>
    <x v="1"/>
    <x v="1"/>
  </r>
  <r>
    <x v="0"/>
    <x v="0"/>
    <x v="4"/>
    <x v="20"/>
    <x v="0"/>
    <x v="27"/>
    <x v="27"/>
    <x v="3"/>
    <x v="3"/>
    <x v="2"/>
    <x v="1"/>
    <x v="27"/>
    <x v="27"/>
    <x v="0"/>
    <n v="56111778.200000003"/>
    <n v="56111778.200000003"/>
    <n v="56111778.200000003"/>
    <n v="60910843.800000004"/>
    <n v="4799065.5999999996"/>
    <n v="8.5526884977599948"/>
    <x v="25"/>
    <x v="1"/>
    <x v="7"/>
    <x v="7"/>
  </r>
  <r>
    <x v="0"/>
    <x v="0"/>
    <x v="4"/>
    <x v="20"/>
    <x v="0"/>
    <x v="28"/>
    <x v="28"/>
    <x v="3"/>
    <x v="3"/>
    <x v="2"/>
    <x v="1"/>
    <x v="27"/>
    <x v="27"/>
    <x v="0"/>
    <n v="30098670.190000001"/>
    <n v="30098670.190000001"/>
    <n v="30098670.190000001"/>
    <n v="40673880.909999996"/>
    <n v="10575210.720000001"/>
    <n v="35.135142693159629"/>
    <x v="25"/>
    <x v="1"/>
    <x v="8"/>
    <x v="8"/>
  </r>
  <r>
    <x v="0"/>
    <x v="0"/>
    <x v="5"/>
    <x v="21"/>
    <x v="0"/>
    <x v="29"/>
    <x v="29"/>
    <x v="3"/>
    <x v="3"/>
    <x v="2"/>
    <x v="1"/>
    <x v="27"/>
    <x v="27"/>
    <x v="0"/>
    <n v="154508104.38999999"/>
    <n v="154508104.38999999"/>
    <n v="154508104.38999999"/>
    <n v="215859147.80000007"/>
    <n v="61351043.409999996"/>
    <n v="39.707330338570081"/>
    <x v="25"/>
    <x v="1"/>
    <x v="9"/>
    <x v="9"/>
  </r>
  <r>
    <x v="0"/>
    <x v="0"/>
    <x v="5"/>
    <x v="21"/>
    <x v="0"/>
    <x v="30"/>
    <x v="30"/>
    <x v="3"/>
    <x v="3"/>
    <x v="2"/>
    <x v="1"/>
    <x v="27"/>
    <x v="27"/>
    <x v="0"/>
    <n v="61926384.560000002"/>
    <n v="61926384.560000002"/>
    <n v="61926384.560000002"/>
    <n v="54624514.359999992"/>
    <n v="-7301870.2000000002"/>
    <n v="-11.791210244036247"/>
    <x v="25"/>
    <x v="0"/>
    <x v="6"/>
    <x v="6"/>
  </r>
  <r>
    <x v="0"/>
    <x v="0"/>
    <x v="5"/>
    <x v="21"/>
    <x v="0"/>
    <x v="31"/>
    <x v="31"/>
    <x v="3"/>
    <x v="3"/>
    <x v="2"/>
    <x v="1"/>
    <x v="27"/>
    <x v="27"/>
    <x v="0"/>
    <n v="55636487.880000003"/>
    <n v="55636487.880000003"/>
    <n v="55636487.880000003"/>
    <n v="96898968.86999999"/>
    <n v="41262480.990000002"/>
    <n v="74.16442439536678"/>
    <x v="25"/>
    <x v="1"/>
    <x v="10"/>
    <x v="10"/>
  </r>
  <r>
    <x v="0"/>
    <x v="0"/>
    <x v="5"/>
    <x v="21"/>
    <x v="0"/>
    <x v="32"/>
    <x v="32"/>
    <x v="3"/>
    <x v="3"/>
    <x v="2"/>
    <x v="1"/>
    <x v="27"/>
    <x v="27"/>
    <x v="0"/>
    <n v="52687474.57"/>
    <n v="52687474.57"/>
    <n v="52687474.57"/>
    <n v="72392238.799999997"/>
    <n v="19704764.23"/>
    <n v="37.399333315588066"/>
    <x v="25"/>
    <x v="1"/>
    <x v="11"/>
    <x v="11"/>
  </r>
  <r>
    <x v="0"/>
    <x v="0"/>
    <x v="5"/>
    <x v="21"/>
    <x v="0"/>
    <x v="33"/>
    <x v="33"/>
    <x v="3"/>
    <x v="3"/>
    <x v="2"/>
    <x v="1"/>
    <x v="27"/>
    <x v="27"/>
    <x v="0"/>
    <n v="93011617.5"/>
    <n v="93011617.5"/>
    <n v="93011617.5"/>
    <n v="132090973.31"/>
    <n v="39079355.810000002"/>
    <n v="42.015564141758958"/>
    <x v="25"/>
    <x v="1"/>
    <x v="7"/>
    <x v="7"/>
  </r>
  <r>
    <x v="0"/>
    <x v="0"/>
    <x v="5"/>
    <x v="22"/>
    <x v="0"/>
    <x v="34"/>
    <x v="34"/>
    <x v="3"/>
    <x v="3"/>
    <x v="2"/>
    <x v="1"/>
    <x v="27"/>
    <x v="27"/>
    <x v="0"/>
    <n v="32164425.079999998"/>
    <n v="32164425.079999998"/>
    <n v="32164425.079999998"/>
    <n v="54090675.130000003"/>
    <n v="21926250.050000001"/>
    <n v="68.16925841349439"/>
    <x v="25"/>
    <x v="1"/>
    <x v="8"/>
    <x v="8"/>
  </r>
  <r>
    <x v="0"/>
    <x v="0"/>
    <x v="5"/>
    <x v="22"/>
    <x v="0"/>
    <x v="35"/>
    <x v="35"/>
    <x v="3"/>
    <x v="3"/>
    <x v="2"/>
    <x v="1"/>
    <x v="27"/>
    <x v="27"/>
    <x v="0"/>
    <n v="109228110.22"/>
    <n v="109228110.22"/>
    <n v="109228110.22"/>
    <n v="87776972.510000005"/>
    <n v="-21451137.710000001"/>
    <n v="-19.638843578630578"/>
    <x v="25"/>
    <x v="0"/>
    <x v="10"/>
    <x v="10"/>
  </r>
  <r>
    <x v="0"/>
    <x v="0"/>
    <x v="5"/>
    <x v="22"/>
    <x v="0"/>
    <x v="36"/>
    <x v="36"/>
    <x v="3"/>
    <x v="3"/>
    <x v="2"/>
    <x v="1"/>
    <x v="27"/>
    <x v="27"/>
    <x v="0"/>
    <n v="103960634.39"/>
    <n v="103960634.39"/>
    <n v="103960634.39"/>
    <n v="93073632.739999995"/>
    <n v="-10887001.65"/>
    <n v="-10.472234720267563"/>
    <x v="25"/>
    <x v="0"/>
    <x v="11"/>
    <x v="11"/>
  </r>
  <r>
    <x v="0"/>
    <x v="0"/>
    <x v="5"/>
    <x v="22"/>
    <x v="0"/>
    <x v="37"/>
    <x v="37"/>
    <x v="3"/>
    <x v="3"/>
    <x v="2"/>
    <x v="1"/>
    <x v="27"/>
    <x v="27"/>
    <x v="0"/>
    <n v="8091193.2599999998"/>
    <n v="8091193.2599999998"/>
    <n v="8091193.2599999998"/>
    <n v="22106326.890000001"/>
    <n v="14015133.630000001"/>
    <n v="173.21466908083715"/>
    <x v="25"/>
    <x v="1"/>
    <x v="11"/>
    <x v="11"/>
  </r>
  <r>
    <x v="0"/>
    <x v="0"/>
    <x v="5"/>
    <x v="22"/>
    <x v="0"/>
    <x v="38"/>
    <x v="38"/>
    <x v="3"/>
    <x v="3"/>
    <x v="2"/>
    <x v="1"/>
    <x v="27"/>
    <x v="27"/>
    <x v="0"/>
    <n v="38849678.710000001"/>
    <n v="38849678.710000001"/>
    <n v="38849678.710000001"/>
    <n v="57022104.139999986"/>
    <n v="18172425.43"/>
    <n v="46.776256672934529"/>
    <x v="25"/>
    <x v="1"/>
    <x v="12"/>
    <x v="12"/>
  </r>
  <r>
    <x v="0"/>
    <x v="0"/>
    <x v="5"/>
    <x v="22"/>
    <x v="0"/>
    <x v="39"/>
    <x v="39"/>
    <x v="3"/>
    <x v="3"/>
    <x v="2"/>
    <x v="1"/>
    <x v="27"/>
    <x v="27"/>
    <x v="0"/>
    <n v="57859065.229999997"/>
    <n v="57859065.229999997"/>
    <n v="57859065.229999997"/>
    <n v="59392214.050000004"/>
    <n v="1533148.82"/>
    <n v="2.6497988066441498"/>
    <x v="25"/>
    <x v="1"/>
    <x v="11"/>
    <x v="11"/>
  </r>
  <r>
    <x v="0"/>
    <x v="0"/>
    <x v="5"/>
    <x v="22"/>
    <x v="0"/>
    <x v="40"/>
    <x v="40"/>
    <x v="3"/>
    <x v="3"/>
    <x v="2"/>
    <x v="1"/>
    <x v="27"/>
    <x v="27"/>
    <x v="0"/>
    <n v="12487107.539999999"/>
    <n v="12487107.539999999"/>
    <n v="12487107.539999999"/>
    <n v="33225824.239999998"/>
    <n v="20738716.699999999"/>
    <n v="166.08102904189451"/>
    <x v="25"/>
    <x v="1"/>
    <x v="12"/>
    <x v="12"/>
  </r>
  <r>
    <x v="0"/>
    <x v="0"/>
    <x v="5"/>
    <x v="23"/>
    <x v="0"/>
    <x v="41"/>
    <x v="41"/>
    <x v="3"/>
    <x v="3"/>
    <x v="2"/>
    <x v="1"/>
    <x v="27"/>
    <x v="27"/>
    <x v="0"/>
    <n v="19266999"/>
    <n v="19266999"/>
    <n v="19266999"/>
    <n v="23775100.369999997"/>
    <n v="4508101.37"/>
    <n v="23.398046421240796"/>
    <x v="25"/>
    <x v="1"/>
    <x v="12"/>
    <x v="12"/>
  </r>
  <r>
    <x v="0"/>
    <x v="0"/>
    <x v="5"/>
    <x v="23"/>
    <x v="0"/>
    <x v="42"/>
    <x v="42"/>
    <x v="3"/>
    <x v="3"/>
    <x v="2"/>
    <x v="1"/>
    <x v="27"/>
    <x v="27"/>
    <x v="0"/>
    <n v="12664163.289999999"/>
    <n v="12664163.289999999"/>
    <n v="12664163.289999999"/>
    <n v="31133236.859999999"/>
    <n v="18469073.57"/>
    <n v="145.83729810704295"/>
    <x v="25"/>
    <x v="1"/>
    <x v="12"/>
    <x v="12"/>
  </r>
  <r>
    <x v="0"/>
    <x v="0"/>
    <x v="5"/>
    <x v="23"/>
    <x v="0"/>
    <x v="43"/>
    <x v="43"/>
    <x v="3"/>
    <x v="3"/>
    <x v="2"/>
    <x v="1"/>
    <x v="27"/>
    <x v="27"/>
    <x v="0"/>
    <n v="21362622.5"/>
    <n v="21362622.5"/>
    <n v="21362622.5"/>
    <n v="24547329.160000004"/>
    <n v="3184706.66"/>
    <n v="14.907845045710094"/>
    <x v="25"/>
    <x v="1"/>
    <x v="12"/>
    <x v="12"/>
  </r>
  <r>
    <x v="0"/>
    <x v="0"/>
    <x v="5"/>
    <x v="23"/>
    <x v="0"/>
    <x v="44"/>
    <x v="44"/>
    <x v="3"/>
    <x v="3"/>
    <x v="2"/>
    <x v="1"/>
    <x v="27"/>
    <x v="27"/>
    <x v="0"/>
    <n v="19021695.550000001"/>
    <n v="19021695.550000001"/>
    <n v="19021695.550000001"/>
    <n v="16082696.420000004"/>
    <n v="-2938999.13"/>
    <n v="-15.450773682475431"/>
    <x v="25"/>
    <x v="0"/>
    <x v="12"/>
    <x v="12"/>
  </r>
  <r>
    <x v="0"/>
    <x v="0"/>
    <x v="5"/>
    <x v="23"/>
    <x v="0"/>
    <x v="45"/>
    <x v="45"/>
    <x v="3"/>
    <x v="3"/>
    <x v="2"/>
    <x v="1"/>
    <x v="27"/>
    <x v="27"/>
    <x v="0"/>
    <n v="37797644.850000001"/>
    <n v="37797644.850000001"/>
    <n v="37797644.850000001"/>
    <n v="81369702.879999995"/>
    <n v="43572058.030000001"/>
    <n v="115.27717719692791"/>
    <x v="25"/>
    <x v="1"/>
    <x v="10"/>
    <x v="10"/>
  </r>
  <r>
    <x v="0"/>
    <x v="0"/>
    <x v="5"/>
    <x v="23"/>
    <x v="0"/>
    <x v="46"/>
    <x v="46"/>
    <x v="3"/>
    <x v="3"/>
    <x v="2"/>
    <x v="1"/>
    <x v="27"/>
    <x v="27"/>
    <x v="0"/>
    <n v="23159578.579999998"/>
    <n v="23159578.579999998"/>
    <n v="23159578.579999998"/>
    <n v="15312878.380000001"/>
    <n v="-7846700.2000000002"/>
    <n v="-33.881014600050634"/>
    <x v="25"/>
    <x v="0"/>
    <x v="12"/>
    <x v="12"/>
  </r>
  <r>
    <x v="0"/>
    <x v="0"/>
    <x v="5"/>
    <x v="23"/>
    <x v="0"/>
    <x v="47"/>
    <x v="47"/>
    <x v="3"/>
    <x v="3"/>
    <x v="2"/>
    <x v="1"/>
    <x v="27"/>
    <x v="27"/>
    <x v="0"/>
    <n v="27929360.649999999"/>
    <n v="27929360.649999999"/>
    <n v="27929360.649999999"/>
    <n v="28335132.379999995"/>
    <n v="405771.73"/>
    <n v="1.4528500493977474"/>
    <x v="25"/>
    <x v="1"/>
    <x v="12"/>
    <x v="12"/>
  </r>
  <r>
    <x v="0"/>
    <x v="0"/>
    <x v="5"/>
    <x v="23"/>
    <x v="0"/>
    <x v="48"/>
    <x v="48"/>
    <x v="3"/>
    <x v="3"/>
    <x v="2"/>
    <x v="1"/>
    <x v="27"/>
    <x v="27"/>
    <x v="0"/>
    <n v="21030590.989999998"/>
    <n v="21030590.989999998"/>
    <n v="21030590.989999998"/>
    <n v="18929200.740000002"/>
    <n v="-2101390.25"/>
    <n v="-9.9920646595200608"/>
    <x v="25"/>
    <x v="0"/>
    <x v="12"/>
    <x v="12"/>
  </r>
  <r>
    <x v="0"/>
    <x v="0"/>
    <x v="5"/>
    <x v="23"/>
    <x v="0"/>
    <x v="49"/>
    <x v="49"/>
    <x v="3"/>
    <x v="3"/>
    <x v="2"/>
    <x v="1"/>
    <x v="27"/>
    <x v="27"/>
    <x v="0"/>
    <n v="24658011.800000001"/>
    <n v="24658011.800000001"/>
    <n v="24658011.800000001"/>
    <n v="27517513.540000003"/>
    <n v="2859501.74"/>
    <n v="11.596643570427686"/>
    <x v="25"/>
    <x v="1"/>
    <x v="12"/>
    <x v="12"/>
  </r>
  <r>
    <x v="0"/>
    <x v="0"/>
    <x v="5"/>
    <x v="23"/>
    <x v="0"/>
    <x v="50"/>
    <x v="50"/>
    <x v="3"/>
    <x v="3"/>
    <x v="2"/>
    <x v="1"/>
    <x v="27"/>
    <x v="27"/>
    <x v="0"/>
    <n v="49327094.710000001"/>
    <n v="49327094.710000001"/>
    <n v="49327094.710000001"/>
    <n v="63882236"/>
    <n v="14555141.289999999"/>
    <n v="29.507396240486994"/>
    <x v="25"/>
    <x v="1"/>
    <x v="9"/>
    <x v="9"/>
  </r>
  <r>
    <x v="0"/>
    <x v="0"/>
    <x v="5"/>
    <x v="23"/>
    <x v="0"/>
    <x v="51"/>
    <x v="51"/>
    <x v="3"/>
    <x v="3"/>
    <x v="2"/>
    <x v="1"/>
    <x v="27"/>
    <x v="27"/>
    <x v="0"/>
    <n v="6467263.2599999998"/>
    <n v="6467263.2599999998"/>
    <n v="6467263.2599999998"/>
    <n v="6205909.129999999"/>
    <n v="-261354.13"/>
    <n v="-4.041185884862216"/>
    <x v="25"/>
    <x v="0"/>
    <x v="0"/>
    <x v="0"/>
  </r>
  <r>
    <x v="0"/>
    <x v="0"/>
    <x v="5"/>
    <x v="23"/>
    <x v="0"/>
    <x v="52"/>
    <x v="52"/>
    <x v="3"/>
    <x v="3"/>
    <x v="2"/>
    <x v="1"/>
    <x v="27"/>
    <x v="27"/>
    <x v="0"/>
    <n v="10662403.92"/>
    <n v="10662403.92"/>
    <n v="10662403.92"/>
    <n v="71504790.170000017"/>
    <n v="60842386.25"/>
    <n v="570.62541155353267"/>
    <x v="25"/>
    <x v="1"/>
    <x v="12"/>
    <x v="12"/>
  </r>
  <r>
    <x v="0"/>
    <x v="0"/>
    <x v="5"/>
    <x v="23"/>
    <x v="0"/>
    <x v="53"/>
    <x v="53"/>
    <x v="3"/>
    <x v="3"/>
    <x v="2"/>
    <x v="1"/>
    <x v="27"/>
    <x v="27"/>
    <x v="0"/>
    <n v="5380700.8700000001"/>
    <n v="5380700.8700000001"/>
    <n v="5380700.8700000001"/>
    <n v="5293074.41"/>
    <n v="-87626.46"/>
    <n v="-1.6285324554754519"/>
    <x v="25"/>
    <x v="0"/>
    <x v="0"/>
    <x v="0"/>
  </r>
  <r>
    <x v="0"/>
    <x v="0"/>
    <x v="5"/>
    <x v="23"/>
    <x v="0"/>
    <x v="54"/>
    <x v="54"/>
    <x v="3"/>
    <x v="3"/>
    <x v="2"/>
    <x v="1"/>
    <x v="27"/>
    <x v="27"/>
    <x v="0"/>
    <n v="9025251.6600000001"/>
    <n v="9025251.6600000001"/>
    <n v="9025251.6600000001"/>
    <n v="6869207.7599999998"/>
    <n v="-2156043.9"/>
    <n v="-23.8890169628799"/>
    <x v="25"/>
    <x v="0"/>
    <x v="0"/>
    <x v="0"/>
  </r>
  <r>
    <x v="0"/>
    <x v="0"/>
    <x v="5"/>
    <x v="24"/>
    <x v="0"/>
    <x v="55"/>
    <x v="55"/>
    <x v="3"/>
    <x v="3"/>
    <x v="2"/>
    <x v="1"/>
    <x v="27"/>
    <x v="27"/>
    <x v="0"/>
    <n v="13107704.050000001"/>
    <n v="13107704.050000001"/>
    <n v="13107704.050000001"/>
    <n v="9131501.7300000004"/>
    <n v="-3976202.32"/>
    <n v="-30.334849679490588"/>
    <x v="25"/>
    <x v="0"/>
    <x v="12"/>
    <x v="12"/>
  </r>
  <r>
    <x v="0"/>
    <x v="0"/>
    <x v="5"/>
    <x v="24"/>
    <x v="0"/>
    <x v="56"/>
    <x v="56"/>
    <x v="3"/>
    <x v="3"/>
    <x v="2"/>
    <x v="1"/>
    <x v="27"/>
    <x v="27"/>
    <x v="0"/>
    <n v="19352353.789999999"/>
    <n v="19352353.789999999"/>
    <n v="19352353.789999999"/>
    <n v="22970321.5"/>
    <n v="3617967.71"/>
    <n v="18.695233402923439"/>
    <x v="25"/>
    <x v="1"/>
    <x v="12"/>
    <x v="12"/>
  </r>
  <r>
    <x v="0"/>
    <x v="0"/>
    <x v="5"/>
    <x v="24"/>
    <x v="0"/>
    <x v="57"/>
    <x v="57"/>
    <x v="3"/>
    <x v="3"/>
    <x v="2"/>
    <x v="1"/>
    <x v="27"/>
    <x v="27"/>
    <x v="0"/>
    <n v="59277992.859999999"/>
    <n v="59277992.859999999"/>
    <n v="59277992.859999999"/>
    <n v="98302763.370000005"/>
    <n v="39024770.509999998"/>
    <n v="65.833488327053999"/>
    <x v="25"/>
    <x v="1"/>
    <x v="11"/>
    <x v="11"/>
  </r>
  <r>
    <x v="0"/>
    <x v="0"/>
    <x v="5"/>
    <x v="24"/>
    <x v="0"/>
    <x v="58"/>
    <x v="58"/>
    <x v="3"/>
    <x v="3"/>
    <x v="2"/>
    <x v="1"/>
    <x v="27"/>
    <x v="27"/>
    <x v="0"/>
    <n v="21371979.239999998"/>
    <n v="21371979.239999998"/>
    <n v="21371979.239999998"/>
    <n v="20705613.400000002"/>
    <n v="-666365.84"/>
    <n v="-3.1179416399245952"/>
    <x v="25"/>
    <x v="0"/>
    <x v="12"/>
    <x v="12"/>
  </r>
  <r>
    <x v="0"/>
    <x v="0"/>
    <x v="5"/>
    <x v="24"/>
    <x v="0"/>
    <x v="59"/>
    <x v="59"/>
    <x v="3"/>
    <x v="3"/>
    <x v="2"/>
    <x v="1"/>
    <x v="27"/>
    <x v="27"/>
    <x v="0"/>
    <n v="20968646.780000001"/>
    <n v="20968646.780000001"/>
    <n v="20968646.780000001"/>
    <n v="17675062.43"/>
    <n v="-3293584.35"/>
    <n v="-15.707185993239378"/>
    <x v="25"/>
    <x v="0"/>
    <x v="9"/>
    <x v="9"/>
  </r>
  <r>
    <x v="0"/>
    <x v="0"/>
    <x v="5"/>
    <x v="24"/>
    <x v="0"/>
    <x v="60"/>
    <x v="60"/>
    <x v="3"/>
    <x v="3"/>
    <x v="2"/>
    <x v="1"/>
    <x v="27"/>
    <x v="27"/>
    <x v="0"/>
    <n v="17315084.879999999"/>
    <n v="17315084.879999999"/>
    <n v="17315084.879999999"/>
    <n v="11128851.560000001"/>
    <n v="-6186233.3200000003"/>
    <n v="-35.727421279612003"/>
    <x v="25"/>
    <x v="0"/>
    <x v="0"/>
    <x v="0"/>
  </r>
  <r>
    <x v="0"/>
    <x v="0"/>
    <x v="5"/>
    <x v="25"/>
    <x v="0"/>
    <x v="61"/>
    <x v="61"/>
    <x v="3"/>
    <x v="3"/>
    <x v="2"/>
    <x v="1"/>
    <x v="27"/>
    <x v="27"/>
    <x v="0"/>
    <n v="23995343.25"/>
    <n v="23995343.25"/>
    <n v="23995343.25"/>
    <n v="34893769.350000001"/>
    <n v="10898426.1"/>
    <n v="45.418921440100668"/>
    <x v="25"/>
    <x v="1"/>
    <x v="11"/>
    <x v="11"/>
  </r>
  <r>
    <x v="0"/>
    <x v="0"/>
    <x v="5"/>
    <x v="25"/>
    <x v="0"/>
    <x v="62"/>
    <x v="62"/>
    <x v="3"/>
    <x v="3"/>
    <x v="2"/>
    <x v="1"/>
    <x v="27"/>
    <x v="27"/>
    <x v="0"/>
    <n v="45369199.780000001"/>
    <n v="45369199.780000001"/>
    <n v="45369199.780000001"/>
    <n v="69624960.050000012"/>
    <n v="24255760.27"/>
    <n v="53.46305508498876"/>
    <x v="25"/>
    <x v="1"/>
    <x v="6"/>
    <x v="6"/>
  </r>
  <r>
    <x v="0"/>
    <x v="0"/>
    <x v="5"/>
    <x v="25"/>
    <x v="0"/>
    <x v="63"/>
    <x v="63"/>
    <x v="3"/>
    <x v="3"/>
    <x v="2"/>
    <x v="1"/>
    <x v="27"/>
    <x v="27"/>
    <x v="0"/>
    <n v="29778372.34"/>
    <n v="29778372.34"/>
    <n v="29778372.34"/>
    <n v="41971612.039999992"/>
    <n v="12193239.699999999"/>
    <n v="40.946629187053816"/>
    <x v="25"/>
    <x v="1"/>
    <x v="6"/>
    <x v="6"/>
  </r>
  <r>
    <x v="0"/>
    <x v="0"/>
    <x v="5"/>
    <x v="25"/>
    <x v="0"/>
    <x v="64"/>
    <x v="64"/>
    <x v="3"/>
    <x v="3"/>
    <x v="2"/>
    <x v="1"/>
    <x v="27"/>
    <x v="27"/>
    <x v="0"/>
    <n v="46440001.210000001"/>
    <n v="46440001.210000001"/>
    <n v="46440001.210000001"/>
    <n v="41677868.750000015"/>
    <n v="-4762132.46"/>
    <n v="-10.254376261675382"/>
    <x v="25"/>
    <x v="0"/>
    <x v="11"/>
    <x v="11"/>
  </r>
  <r>
    <x v="0"/>
    <x v="0"/>
    <x v="5"/>
    <x v="25"/>
    <x v="0"/>
    <x v="65"/>
    <x v="65"/>
    <x v="3"/>
    <x v="3"/>
    <x v="2"/>
    <x v="1"/>
    <x v="27"/>
    <x v="27"/>
    <x v="0"/>
    <n v="9649193.9700000007"/>
    <n v="9649193.9700000007"/>
    <n v="9649193.9700000007"/>
    <n v="13433476.16"/>
    <n v="3784282.19"/>
    <n v="39.218635274258041"/>
    <x v="25"/>
    <x v="1"/>
    <x v="12"/>
    <x v="12"/>
  </r>
  <r>
    <x v="0"/>
    <x v="0"/>
    <x v="5"/>
    <x v="25"/>
    <x v="0"/>
    <x v="66"/>
    <x v="66"/>
    <x v="3"/>
    <x v="3"/>
    <x v="2"/>
    <x v="1"/>
    <x v="27"/>
    <x v="27"/>
    <x v="0"/>
    <n v="9136876.3100000005"/>
    <n v="9136876.3100000005"/>
    <n v="9136876.3100000005"/>
    <n v="7011207.6100000003"/>
    <n v="-2125668.7000000002"/>
    <n v="-23.264720106515263"/>
    <x v="25"/>
    <x v="0"/>
    <x v="0"/>
    <x v="0"/>
  </r>
  <r>
    <x v="0"/>
    <x v="0"/>
    <x v="5"/>
    <x v="25"/>
    <x v="0"/>
    <x v="67"/>
    <x v="67"/>
    <x v="3"/>
    <x v="3"/>
    <x v="2"/>
    <x v="1"/>
    <x v="27"/>
    <x v="27"/>
    <x v="0"/>
    <n v="16382460.390000001"/>
    <n v="16382460.390000001"/>
    <n v="16382460.390000001"/>
    <n v="16707632.83"/>
    <n v="325172.44"/>
    <n v="1.984881588350967"/>
    <x v="25"/>
    <x v="1"/>
    <x v="12"/>
    <x v="12"/>
  </r>
  <r>
    <x v="0"/>
    <x v="0"/>
    <x v="5"/>
    <x v="25"/>
    <x v="0"/>
    <x v="68"/>
    <x v="68"/>
    <x v="3"/>
    <x v="3"/>
    <x v="2"/>
    <x v="1"/>
    <x v="27"/>
    <x v="27"/>
    <x v="0"/>
    <n v="11793664.77"/>
    <n v="11793664.77"/>
    <n v="11793664.77"/>
    <n v="15411534.609999999"/>
    <n v="3617869.84"/>
    <n v="30.676383554693828"/>
    <x v="25"/>
    <x v="1"/>
    <x v="12"/>
    <x v="12"/>
  </r>
  <r>
    <x v="0"/>
    <x v="0"/>
    <x v="5"/>
    <x v="25"/>
    <x v="0"/>
    <x v="69"/>
    <x v="69"/>
    <x v="3"/>
    <x v="3"/>
    <x v="2"/>
    <x v="1"/>
    <x v="27"/>
    <x v="27"/>
    <x v="0"/>
    <n v="55556004.090000004"/>
    <n v="55556004.090000004"/>
    <n v="55556004.090000004"/>
    <n v="64619007.750000007"/>
    <n v="9063003.6600000001"/>
    <n v="16.313274880817655"/>
    <x v="25"/>
    <x v="1"/>
    <x v="12"/>
    <x v="12"/>
  </r>
  <r>
    <x v="0"/>
    <x v="0"/>
    <x v="5"/>
    <x v="26"/>
    <x v="0"/>
    <x v="70"/>
    <x v="70"/>
    <x v="3"/>
    <x v="3"/>
    <x v="2"/>
    <x v="1"/>
    <x v="27"/>
    <x v="27"/>
    <x v="0"/>
    <n v="18059985.199999999"/>
    <n v="18059985.199999999"/>
    <n v="18059985.199999999"/>
    <n v="23168667.869999997"/>
    <n v="5108682.67"/>
    <n v="28.287302638542581"/>
    <x v="25"/>
    <x v="1"/>
    <x v="12"/>
    <x v="12"/>
  </r>
  <r>
    <x v="0"/>
    <x v="0"/>
    <x v="5"/>
    <x v="26"/>
    <x v="0"/>
    <x v="71"/>
    <x v="71"/>
    <x v="3"/>
    <x v="3"/>
    <x v="2"/>
    <x v="1"/>
    <x v="27"/>
    <x v="27"/>
    <x v="0"/>
    <n v="14936989.68"/>
    <n v="14936989.68"/>
    <n v="14936989.68"/>
    <n v="13843847.67"/>
    <n v="-1093142.01"/>
    <n v="-7.3183555282472419"/>
    <x v="25"/>
    <x v="0"/>
    <x v="12"/>
    <x v="12"/>
  </r>
  <r>
    <x v="0"/>
    <x v="0"/>
    <x v="5"/>
    <x v="26"/>
    <x v="0"/>
    <x v="72"/>
    <x v="72"/>
    <x v="3"/>
    <x v="3"/>
    <x v="2"/>
    <x v="1"/>
    <x v="27"/>
    <x v="27"/>
    <x v="0"/>
    <n v="6306852.1799999997"/>
    <n v="6306852.1799999997"/>
    <n v="6306852.1799999997"/>
    <n v="10841304.390000001"/>
    <n v="4534452.21"/>
    <n v="71.897233050418507"/>
    <x v="25"/>
    <x v="1"/>
    <x v="0"/>
    <x v="0"/>
  </r>
  <r>
    <x v="0"/>
    <x v="0"/>
    <x v="5"/>
    <x v="26"/>
    <x v="0"/>
    <x v="73"/>
    <x v="73"/>
    <x v="3"/>
    <x v="3"/>
    <x v="2"/>
    <x v="1"/>
    <x v="27"/>
    <x v="27"/>
    <x v="0"/>
    <n v="9266720.8800000008"/>
    <n v="9266720.8800000008"/>
    <n v="9266720.8800000008"/>
    <n v="10456148.040000001"/>
    <n v="1189427.1599999999"/>
    <n v="12.835469799970925"/>
    <x v="25"/>
    <x v="1"/>
    <x v="12"/>
    <x v="12"/>
  </r>
  <r>
    <x v="0"/>
    <x v="0"/>
    <x v="6"/>
    <x v="27"/>
    <x v="0"/>
    <x v="74"/>
    <x v="74"/>
    <x v="3"/>
    <x v="3"/>
    <x v="2"/>
    <x v="1"/>
    <x v="27"/>
    <x v="27"/>
    <x v="0"/>
    <n v="18027991.620000001"/>
    <n v="18027991.620000001"/>
    <n v="18027991.620000001"/>
    <n v="17124869.379999999"/>
    <n v="-903122.24"/>
    <n v="-5.0095554681647894"/>
    <x v="25"/>
    <x v="0"/>
    <x v="12"/>
    <x v="12"/>
  </r>
  <r>
    <x v="0"/>
    <x v="0"/>
    <x v="6"/>
    <x v="27"/>
    <x v="0"/>
    <x v="75"/>
    <x v="75"/>
    <x v="3"/>
    <x v="3"/>
    <x v="2"/>
    <x v="1"/>
    <x v="27"/>
    <x v="27"/>
    <x v="0"/>
    <n v="13880370.359999999"/>
    <n v="13880370.359999999"/>
    <n v="13880370.359999999"/>
    <n v="16502578.699999999"/>
    <n v="2622208.34"/>
    <n v="18.891486840701273"/>
    <x v="25"/>
    <x v="1"/>
    <x v="12"/>
    <x v="12"/>
  </r>
  <r>
    <x v="0"/>
    <x v="0"/>
    <x v="6"/>
    <x v="27"/>
    <x v="0"/>
    <x v="76"/>
    <x v="76"/>
    <x v="3"/>
    <x v="3"/>
    <x v="2"/>
    <x v="1"/>
    <x v="27"/>
    <x v="27"/>
    <x v="0"/>
    <n v="17876656.800000001"/>
    <n v="17876656.800000001"/>
    <n v="17876656.800000001"/>
    <n v="19062318.16"/>
    <n v="1185661.3600000001"/>
    <n v="6.6324557956496655"/>
    <x v="25"/>
    <x v="1"/>
    <x v="12"/>
    <x v="12"/>
  </r>
  <r>
    <x v="0"/>
    <x v="0"/>
    <x v="6"/>
    <x v="27"/>
    <x v="0"/>
    <x v="77"/>
    <x v="77"/>
    <x v="3"/>
    <x v="3"/>
    <x v="2"/>
    <x v="1"/>
    <x v="27"/>
    <x v="27"/>
    <x v="0"/>
    <n v="13333196.890000001"/>
    <n v="13333196.890000001"/>
    <n v="13333196.890000001"/>
    <n v="28655383.579999998"/>
    <n v="15322186.689999999"/>
    <n v="114.91757615528618"/>
    <x v="25"/>
    <x v="1"/>
    <x v="11"/>
    <x v="11"/>
  </r>
  <r>
    <x v="0"/>
    <x v="0"/>
    <x v="6"/>
    <x v="27"/>
    <x v="0"/>
    <x v="78"/>
    <x v="78"/>
    <x v="3"/>
    <x v="3"/>
    <x v="2"/>
    <x v="1"/>
    <x v="27"/>
    <x v="27"/>
    <x v="0"/>
    <n v="35403982.960000001"/>
    <n v="35403982.960000001"/>
    <n v="35403982.960000001"/>
    <n v="34017457.859999999"/>
    <n v="-1386525.1"/>
    <n v="-3.9162969363263982"/>
    <x v="25"/>
    <x v="0"/>
    <x v="11"/>
    <x v="11"/>
  </r>
  <r>
    <x v="0"/>
    <x v="0"/>
    <x v="5"/>
    <x v="28"/>
    <x v="0"/>
    <x v="79"/>
    <x v="79"/>
    <x v="3"/>
    <x v="3"/>
    <x v="2"/>
    <x v="1"/>
    <x v="27"/>
    <x v="27"/>
    <x v="0"/>
    <n v="13553979.470000001"/>
    <n v="13553979.470000001"/>
    <n v="13553979.470000001"/>
    <n v="19350123.030000001"/>
    <n v="5796143.5599999996"/>
    <n v="42.763408140236763"/>
    <x v="25"/>
    <x v="1"/>
    <x v="7"/>
    <x v="7"/>
  </r>
  <r>
    <x v="0"/>
    <x v="0"/>
    <x v="5"/>
    <x v="28"/>
    <x v="0"/>
    <x v="80"/>
    <x v="80"/>
    <x v="3"/>
    <x v="3"/>
    <x v="2"/>
    <x v="1"/>
    <x v="27"/>
    <x v="27"/>
    <x v="0"/>
    <n v="21524402.149999999"/>
    <n v="21524402.149999999"/>
    <n v="21524402.149999999"/>
    <n v="29648539.020000007"/>
    <n v="8124136.8700000001"/>
    <n v="37.743844467243427"/>
    <x v="25"/>
    <x v="1"/>
    <x v="11"/>
    <x v="11"/>
  </r>
  <r>
    <x v="0"/>
    <x v="0"/>
    <x v="5"/>
    <x v="28"/>
    <x v="0"/>
    <x v="81"/>
    <x v="81"/>
    <x v="3"/>
    <x v="3"/>
    <x v="2"/>
    <x v="1"/>
    <x v="27"/>
    <x v="27"/>
    <x v="0"/>
    <n v="65001336.990000002"/>
    <n v="65001336.990000002"/>
    <n v="65001336.990000002"/>
    <n v="58664390.080000006"/>
    <n v="-6336946.9100000001"/>
    <n v="-9.7489485654347305"/>
    <x v="25"/>
    <x v="0"/>
    <x v="12"/>
    <x v="12"/>
  </r>
  <r>
    <x v="0"/>
    <x v="0"/>
    <x v="5"/>
    <x v="28"/>
    <x v="0"/>
    <x v="82"/>
    <x v="82"/>
    <x v="3"/>
    <x v="3"/>
    <x v="2"/>
    <x v="1"/>
    <x v="27"/>
    <x v="27"/>
    <x v="0"/>
    <n v="15590789.25"/>
    <n v="15590789.25"/>
    <n v="15590789.25"/>
    <n v="25994836.57"/>
    <n v="10404047.32"/>
    <n v="66.732011787023552"/>
    <x v="25"/>
    <x v="1"/>
    <x v="12"/>
    <x v="12"/>
  </r>
  <r>
    <x v="0"/>
    <x v="0"/>
    <x v="5"/>
    <x v="28"/>
    <x v="0"/>
    <x v="83"/>
    <x v="83"/>
    <x v="3"/>
    <x v="3"/>
    <x v="2"/>
    <x v="1"/>
    <x v="27"/>
    <x v="27"/>
    <x v="0"/>
    <n v="21075626.969999999"/>
    <n v="21075626.969999999"/>
    <n v="21075626.969999999"/>
    <n v="18162610.370000001"/>
    <n v="-2913016.6"/>
    <n v="-13.82173163411233"/>
    <x v="25"/>
    <x v="0"/>
    <x v="12"/>
    <x v="12"/>
  </r>
  <r>
    <x v="0"/>
    <x v="0"/>
    <x v="5"/>
    <x v="28"/>
    <x v="0"/>
    <x v="84"/>
    <x v="84"/>
    <x v="3"/>
    <x v="3"/>
    <x v="2"/>
    <x v="1"/>
    <x v="27"/>
    <x v="27"/>
    <x v="0"/>
    <n v="15412151.369999999"/>
    <n v="15412151.369999999"/>
    <n v="15412151.369999999"/>
    <n v="14098128.349999998"/>
    <n v="-1314023.02"/>
    <n v="-8.5258896597509857"/>
    <x v="25"/>
    <x v="0"/>
    <x v="0"/>
    <x v="0"/>
  </r>
  <r>
    <x v="0"/>
    <x v="0"/>
    <x v="5"/>
    <x v="28"/>
    <x v="0"/>
    <x v="85"/>
    <x v="85"/>
    <x v="3"/>
    <x v="3"/>
    <x v="2"/>
    <x v="1"/>
    <x v="27"/>
    <x v="27"/>
    <x v="0"/>
    <n v="9293098.0800000001"/>
    <n v="9293098.0800000001"/>
    <n v="9293098.0800000001"/>
    <n v="8813848.0500000026"/>
    <n v="-479250.03"/>
    <n v="-5.1570533946199353"/>
    <x v="25"/>
    <x v="0"/>
    <x v="0"/>
    <x v="0"/>
  </r>
  <r>
    <x v="0"/>
    <x v="0"/>
    <x v="5"/>
    <x v="28"/>
    <x v="0"/>
    <x v="86"/>
    <x v="86"/>
    <x v="3"/>
    <x v="3"/>
    <x v="2"/>
    <x v="1"/>
    <x v="27"/>
    <x v="27"/>
    <x v="0"/>
    <n v="9818878.2699999996"/>
    <n v="9818878.2699999996"/>
    <n v="9818878.2699999996"/>
    <n v="26179577"/>
    <n v="16360698.73"/>
    <n v="166.62492680031971"/>
    <x v="25"/>
    <x v="1"/>
    <x v="12"/>
    <x v="12"/>
  </r>
  <r>
    <x v="0"/>
    <x v="0"/>
    <x v="5"/>
    <x v="28"/>
    <x v="0"/>
    <x v="87"/>
    <x v="87"/>
    <x v="3"/>
    <x v="3"/>
    <x v="2"/>
    <x v="1"/>
    <x v="27"/>
    <x v="27"/>
    <x v="0"/>
    <n v="24683217.629999999"/>
    <n v="24683217.629999999"/>
    <n v="24683217.629999999"/>
    <n v="38533344.670000002"/>
    <n v="13850127.039999999"/>
    <n v="56.11151369166128"/>
    <x v="25"/>
    <x v="1"/>
    <x v="11"/>
    <x v="11"/>
  </r>
  <r>
    <x v="0"/>
    <x v="0"/>
    <x v="5"/>
    <x v="28"/>
    <x v="0"/>
    <x v="88"/>
    <x v="88"/>
    <x v="3"/>
    <x v="3"/>
    <x v="2"/>
    <x v="1"/>
    <x v="27"/>
    <x v="27"/>
    <x v="0"/>
    <n v="10213272.27"/>
    <n v="10213272.27"/>
    <n v="10213272.27"/>
    <n v="7199866.459999999"/>
    <n v="-3013405.81"/>
    <n v="-29.504802479920571"/>
    <x v="25"/>
    <x v="0"/>
    <x v="12"/>
    <x v="12"/>
  </r>
  <r>
    <x v="0"/>
    <x v="0"/>
    <x v="4"/>
    <x v="29"/>
    <x v="0"/>
    <x v="89"/>
    <x v="89"/>
    <x v="3"/>
    <x v="3"/>
    <x v="2"/>
    <x v="1"/>
    <x v="27"/>
    <x v="27"/>
    <x v="0"/>
    <n v="160390723.47999999"/>
    <n v="160390723.47999999"/>
    <n v="160390723.47999999"/>
    <n v="254510482.08000001"/>
    <n v="94119758.599999994"/>
    <n v="58.681547509657761"/>
    <x v="25"/>
    <x v="1"/>
    <x v="6"/>
    <x v="6"/>
  </r>
  <r>
    <x v="0"/>
    <x v="0"/>
    <x v="4"/>
    <x v="29"/>
    <x v="0"/>
    <x v="90"/>
    <x v="90"/>
    <x v="3"/>
    <x v="3"/>
    <x v="2"/>
    <x v="1"/>
    <x v="27"/>
    <x v="27"/>
    <x v="0"/>
    <n v="32856889.649999999"/>
    <n v="32856889.649999999"/>
    <n v="32856889.649999999"/>
    <n v="37237301.879999995"/>
    <n v="4380412.2300000004"/>
    <n v="13.331792134499864"/>
    <x v="25"/>
    <x v="1"/>
    <x v="12"/>
    <x v="12"/>
  </r>
  <r>
    <x v="0"/>
    <x v="0"/>
    <x v="4"/>
    <x v="29"/>
    <x v="1"/>
    <x v="91"/>
    <x v="91"/>
    <x v="3"/>
    <x v="3"/>
    <x v="2"/>
    <x v="1"/>
    <x v="27"/>
    <x v="27"/>
    <x v="0"/>
    <n v="396177782.25"/>
    <n v="396177782.25"/>
    <n v="396177782.25"/>
    <n v="539557175.88"/>
    <n v="143379393.63"/>
    <n v="36.190669960266305"/>
    <x v="25"/>
    <x v="1"/>
    <x v="2"/>
    <x v="2"/>
  </r>
  <r>
    <x v="0"/>
    <x v="0"/>
    <x v="4"/>
    <x v="29"/>
    <x v="0"/>
    <x v="92"/>
    <x v="92"/>
    <x v="3"/>
    <x v="3"/>
    <x v="2"/>
    <x v="1"/>
    <x v="27"/>
    <x v="27"/>
    <x v="0"/>
    <n v="29475479.640000001"/>
    <n v="29475479.640000001"/>
    <n v="29475479.640000001"/>
    <n v="27907815.569999997"/>
    <n v="-1567664.07"/>
    <n v="-5.3185362516462176"/>
    <x v="25"/>
    <x v="0"/>
    <x v="12"/>
    <x v="12"/>
  </r>
  <r>
    <x v="0"/>
    <x v="0"/>
    <x v="4"/>
    <x v="29"/>
    <x v="0"/>
    <x v="93"/>
    <x v="93"/>
    <x v="3"/>
    <x v="3"/>
    <x v="2"/>
    <x v="1"/>
    <x v="27"/>
    <x v="27"/>
    <x v="0"/>
    <n v="70213945.069999993"/>
    <n v="70213945.069999993"/>
    <n v="70213945.069999993"/>
    <n v="88978903.420000002"/>
    <n v="18764958.350000001"/>
    <n v="26.725400960296735"/>
    <x v="25"/>
    <x v="1"/>
    <x v="9"/>
    <x v="9"/>
  </r>
  <r>
    <x v="0"/>
    <x v="0"/>
    <x v="4"/>
    <x v="29"/>
    <x v="0"/>
    <x v="94"/>
    <x v="94"/>
    <x v="3"/>
    <x v="3"/>
    <x v="2"/>
    <x v="1"/>
    <x v="27"/>
    <x v="27"/>
    <x v="0"/>
    <n v="255476172.06"/>
    <n v="255476172.06"/>
    <n v="255476172.06"/>
    <n v="337950110.02999997"/>
    <n v="82473937.969999999"/>
    <n v="32.282438438380289"/>
    <x v="25"/>
    <x v="1"/>
    <x v="6"/>
    <x v="6"/>
  </r>
  <r>
    <x v="0"/>
    <x v="0"/>
    <x v="4"/>
    <x v="29"/>
    <x v="0"/>
    <x v="95"/>
    <x v="95"/>
    <x v="3"/>
    <x v="3"/>
    <x v="2"/>
    <x v="1"/>
    <x v="27"/>
    <x v="27"/>
    <x v="0"/>
    <n v="204927854.00999999"/>
    <n v="204927854.00999999"/>
    <n v="204927854.00999999"/>
    <n v="243729321.78999999"/>
    <n v="38801467.780000001"/>
    <n v="18.934208806044776"/>
    <x v="25"/>
    <x v="1"/>
    <x v="6"/>
    <x v="6"/>
  </r>
  <r>
    <x v="0"/>
    <x v="0"/>
    <x v="4"/>
    <x v="29"/>
    <x v="0"/>
    <x v="96"/>
    <x v="96"/>
    <x v="3"/>
    <x v="3"/>
    <x v="2"/>
    <x v="1"/>
    <x v="27"/>
    <x v="27"/>
    <x v="0"/>
    <n v="28845020.649999999"/>
    <n v="28845020.649999999"/>
    <n v="28845020.649999999"/>
    <n v="30874416.820000004"/>
    <n v="2029396.17"/>
    <n v="7.0355164401659041"/>
    <x v="25"/>
    <x v="1"/>
    <x v="12"/>
    <x v="12"/>
  </r>
  <r>
    <x v="0"/>
    <x v="0"/>
    <x v="4"/>
    <x v="29"/>
    <x v="0"/>
    <x v="97"/>
    <x v="97"/>
    <x v="3"/>
    <x v="3"/>
    <x v="2"/>
    <x v="1"/>
    <x v="27"/>
    <x v="27"/>
    <x v="0"/>
    <n v="163132200.75999999"/>
    <n v="163132200.75999999"/>
    <n v="163132200.75999999"/>
    <n v="187084036.74999997"/>
    <n v="23951835.989999998"/>
    <n v="14.682469726033995"/>
    <x v="25"/>
    <x v="1"/>
    <x v="7"/>
    <x v="7"/>
  </r>
  <r>
    <x v="0"/>
    <x v="0"/>
    <x v="4"/>
    <x v="29"/>
    <x v="0"/>
    <x v="98"/>
    <x v="98"/>
    <x v="3"/>
    <x v="3"/>
    <x v="2"/>
    <x v="1"/>
    <x v="27"/>
    <x v="27"/>
    <x v="0"/>
    <n v="85684548.519999996"/>
    <n v="85684548.519999996"/>
    <n v="85684548.519999996"/>
    <n v="92010464.169999987"/>
    <n v="6325915.6500000004"/>
    <n v="7.3827962675481"/>
    <x v="25"/>
    <x v="1"/>
    <x v="11"/>
    <x v="11"/>
  </r>
  <r>
    <x v="0"/>
    <x v="0"/>
    <x v="4"/>
    <x v="30"/>
    <x v="1"/>
    <x v="99"/>
    <x v="99"/>
    <x v="3"/>
    <x v="3"/>
    <x v="2"/>
    <x v="1"/>
    <x v="27"/>
    <x v="27"/>
    <x v="0"/>
    <n v="16349940.73"/>
    <n v="16349940.73"/>
    <n v="16349940.73"/>
    <n v="38923829.309999995"/>
    <n v="22573888.579999998"/>
    <n v="138.06709732335523"/>
    <x v="25"/>
    <x v="1"/>
    <x v="5"/>
    <x v="5"/>
  </r>
  <r>
    <x v="0"/>
    <x v="0"/>
    <x v="4"/>
    <x v="30"/>
    <x v="0"/>
    <x v="100"/>
    <x v="100"/>
    <x v="3"/>
    <x v="3"/>
    <x v="2"/>
    <x v="1"/>
    <x v="27"/>
    <x v="27"/>
    <x v="0"/>
    <n v="45252135.82"/>
    <n v="45252135.82"/>
    <n v="45252135.82"/>
    <n v="44242649.039999999"/>
    <n v="-1009486.78"/>
    <n v="-2.2308047160811335"/>
    <x v="25"/>
    <x v="0"/>
    <x v="9"/>
    <x v="9"/>
  </r>
  <r>
    <x v="0"/>
    <x v="0"/>
    <x v="4"/>
    <x v="30"/>
    <x v="1"/>
    <x v="101"/>
    <x v="101"/>
    <x v="3"/>
    <x v="3"/>
    <x v="2"/>
    <x v="1"/>
    <x v="27"/>
    <x v="27"/>
    <x v="0"/>
    <n v="56615659.630000003"/>
    <n v="56615659.630000003"/>
    <n v="56615659.630000003"/>
    <n v="53279234.869999997"/>
    <n v="-3336424.76"/>
    <n v="-5.8931129334260488"/>
    <x v="25"/>
    <x v="0"/>
    <x v="1"/>
    <x v="1"/>
  </r>
  <r>
    <x v="0"/>
    <x v="0"/>
    <x v="4"/>
    <x v="30"/>
    <x v="0"/>
    <x v="102"/>
    <x v="102"/>
    <x v="3"/>
    <x v="3"/>
    <x v="2"/>
    <x v="1"/>
    <x v="27"/>
    <x v="27"/>
    <x v="0"/>
    <n v="17341397.710000001"/>
    <n v="17341397.710000001"/>
    <n v="17341397.710000001"/>
    <n v="13448196.539999999"/>
    <n v="-3893201.17"/>
    <n v="-22.450330908188366"/>
    <x v="25"/>
    <x v="0"/>
    <x v="12"/>
    <x v="12"/>
  </r>
  <r>
    <x v="0"/>
    <x v="0"/>
    <x v="4"/>
    <x v="30"/>
    <x v="0"/>
    <x v="103"/>
    <x v="103"/>
    <x v="3"/>
    <x v="3"/>
    <x v="2"/>
    <x v="1"/>
    <x v="27"/>
    <x v="27"/>
    <x v="0"/>
    <n v="64973593.609999999"/>
    <n v="64973593.609999999"/>
    <n v="64973593.609999999"/>
    <n v="85716498.390000001"/>
    <n v="20742904.780000001"/>
    <n v="31.92513085317092"/>
    <x v="25"/>
    <x v="1"/>
    <x v="11"/>
    <x v="11"/>
  </r>
  <r>
    <x v="0"/>
    <x v="0"/>
    <x v="4"/>
    <x v="30"/>
    <x v="0"/>
    <x v="104"/>
    <x v="104"/>
    <x v="3"/>
    <x v="3"/>
    <x v="2"/>
    <x v="1"/>
    <x v="27"/>
    <x v="27"/>
    <x v="0"/>
    <n v="45824110.740000002"/>
    <n v="45824110.740000002"/>
    <n v="45824110.740000002"/>
    <n v="53993208.319999993"/>
    <n v="8169097.5800000001"/>
    <n v="17.827072796568576"/>
    <x v="25"/>
    <x v="1"/>
    <x v="9"/>
    <x v="9"/>
  </r>
  <r>
    <x v="0"/>
    <x v="0"/>
    <x v="4"/>
    <x v="31"/>
    <x v="0"/>
    <x v="105"/>
    <x v="105"/>
    <x v="3"/>
    <x v="3"/>
    <x v="2"/>
    <x v="1"/>
    <x v="27"/>
    <x v="27"/>
    <x v="0"/>
    <n v="26946727.09"/>
    <n v="26946727.09"/>
    <n v="26946727.09"/>
    <n v="32108568.809999999"/>
    <n v="5161841.72"/>
    <n v="19.155727902538388"/>
    <x v="25"/>
    <x v="1"/>
    <x v="11"/>
    <x v="11"/>
  </r>
  <r>
    <x v="0"/>
    <x v="0"/>
    <x v="4"/>
    <x v="32"/>
    <x v="0"/>
    <x v="106"/>
    <x v="106"/>
    <x v="3"/>
    <x v="3"/>
    <x v="2"/>
    <x v="1"/>
    <x v="27"/>
    <x v="27"/>
    <x v="0"/>
    <n v="23809709.629999999"/>
    <n v="23809709.629999999"/>
    <n v="23809709.629999999"/>
    <n v="35960009.780000001"/>
    <n v="12150300.15"/>
    <n v="51.030862361675929"/>
    <x v="25"/>
    <x v="1"/>
    <x v="9"/>
    <x v="9"/>
  </r>
  <r>
    <x v="0"/>
    <x v="0"/>
    <x v="4"/>
    <x v="32"/>
    <x v="0"/>
    <x v="107"/>
    <x v="107"/>
    <x v="3"/>
    <x v="3"/>
    <x v="2"/>
    <x v="1"/>
    <x v="27"/>
    <x v="27"/>
    <x v="0"/>
    <n v="29820442.25"/>
    <n v="29820442.25"/>
    <n v="29820442.25"/>
    <n v="42599093.570000008"/>
    <n v="12778651.32"/>
    <n v="42.851984597914537"/>
    <x v="25"/>
    <x v="1"/>
    <x v="12"/>
    <x v="12"/>
  </r>
  <r>
    <x v="0"/>
    <x v="0"/>
    <x v="4"/>
    <x v="32"/>
    <x v="0"/>
    <x v="108"/>
    <x v="108"/>
    <x v="3"/>
    <x v="3"/>
    <x v="2"/>
    <x v="1"/>
    <x v="27"/>
    <x v="27"/>
    <x v="0"/>
    <n v="23376130.579999998"/>
    <n v="23376130.579999998"/>
    <n v="23376130.579999998"/>
    <n v="25515589.52"/>
    <n v="2139458.94"/>
    <n v="9.1523228477790273"/>
    <x v="25"/>
    <x v="1"/>
    <x v="12"/>
    <x v="12"/>
  </r>
  <r>
    <x v="0"/>
    <x v="0"/>
    <x v="4"/>
    <x v="32"/>
    <x v="0"/>
    <x v="109"/>
    <x v="109"/>
    <x v="3"/>
    <x v="3"/>
    <x v="2"/>
    <x v="1"/>
    <x v="27"/>
    <x v="27"/>
    <x v="0"/>
    <n v="29302352.109999999"/>
    <n v="29302352.109999999"/>
    <n v="29302352.109999999"/>
    <n v="36181963.330000006"/>
    <n v="6879611.2199999997"/>
    <n v="23.478017034858432"/>
    <x v="25"/>
    <x v="1"/>
    <x v="12"/>
    <x v="12"/>
  </r>
  <r>
    <x v="0"/>
    <x v="0"/>
    <x v="4"/>
    <x v="32"/>
    <x v="0"/>
    <x v="110"/>
    <x v="110"/>
    <x v="3"/>
    <x v="3"/>
    <x v="2"/>
    <x v="1"/>
    <x v="27"/>
    <x v="27"/>
    <x v="0"/>
    <n v="23866333.649999999"/>
    <n v="23866333.649999999"/>
    <n v="23866333.649999999"/>
    <n v="28345542.190000001"/>
    <n v="4479208.54"/>
    <n v="18.767895419915074"/>
    <x v="25"/>
    <x v="1"/>
    <x v="11"/>
    <x v="11"/>
  </r>
  <r>
    <x v="0"/>
    <x v="0"/>
    <x v="4"/>
    <x v="32"/>
    <x v="0"/>
    <x v="111"/>
    <x v="111"/>
    <x v="3"/>
    <x v="3"/>
    <x v="2"/>
    <x v="1"/>
    <x v="27"/>
    <x v="27"/>
    <x v="0"/>
    <n v="8805909.0999999996"/>
    <n v="8805909.0999999996"/>
    <n v="8805909.0999999996"/>
    <n v="12848485.99"/>
    <n v="4042576.89"/>
    <n v="45.907547353628715"/>
    <x v="25"/>
    <x v="1"/>
    <x v="9"/>
    <x v="9"/>
  </r>
  <r>
    <x v="0"/>
    <x v="0"/>
    <x v="4"/>
    <x v="32"/>
    <x v="0"/>
    <x v="112"/>
    <x v="112"/>
    <x v="3"/>
    <x v="3"/>
    <x v="2"/>
    <x v="1"/>
    <x v="27"/>
    <x v="27"/>
    <x v="0"/>
    <n v="21709345.5"/>
    <n v="21709345.5"/>
    <n v="21709345.5"/>
    <n v="23762324.099999998"/>
    <n v="2052978.6"/>
    <n v="9.4566581935876428"/>
    <x v="25"/>
    <x v="1"/>
    <x v="12"/>
    <x v="12"/>
  </r>
  <r>
    <x v="0"/>
    <x v="0"/>
    <x v="4"/>
    <x v="32"/>
    <x v="0"/>
    <x v="113"/>
    <x v="113"/>
    <x v="3"/>
    <x v="3"/>
    <x v="2"/>
    <x v="1"/>
    <x v="27"/>
    <x v="27"/>
    <x v="0"/>
    <n v="22756122.010000002"/>
    <n v="22756122.010000002"/>
    <n v="22756122.010000002"/>
    <n v="34945845.939999998"/>
    <n v="12189723.93"/>
    <n v="53.566789300230155"/>
    <x v="25"/>
    <x v="1"/>
    <x v="7"/>
    <x v="7"/>
  </r>
  <r>
    <x v="0"/>
    <x v="0"/>
    <x v="4"/>
    <x v="32"/>
    <x v="0"/>
    <x v="114"/>
    <x v="114"/>
    <x v="3"/>
    <x v="3"/>
    <x v="2"/>
    <x v="1"/>
    <x v="27"/>
    <x v="27"/>
    <x v="0"/>
    <n v="23243472.100000001"/>
    <n v="23243472.100000001"/>
    <n v="23243472.100000001"/>
    <n v="32215382.060000002"/>
    <n v="8971909.9600000009"/>
    <n v="38.599697675976728"/>
    <x v="25"/>
    <x v="1"/>
    <x v="11"/>
    <x v="11"/>
  </r>
  <r>
    <x v="0"/>
    <x v="0"/>
    <x v="4"/>
    <x v="32"/>
    <x v="0"/>
    <x v="115"/>
    <x v="115"/>
    <x v="3"/>
    <x v="3"/>
    <x v="2"/>
    <x v="1"/>
    <x v="27"/>
    <x v="27"/>
    <x v="0"/>
    <n v="21346588.879999999"/>
    <n v="21346588.879999999"/>
    <n v="21346588.879999999"/>
    <n v="20528358.109999999"/>
    <n v="-818230.77"/>
    <n v="-3.8330750388255943"/>
    <x v="25"/>
    <x v="0"/>
    <x v="9"/>
    <x v="9"/>
  </r>
  <r>
    <x v="0"/>
    <x v="0"/>
    <x v="4"/>
    <x v="32"/>
    <x v="0"/>
    <x v="116"/>
    <x v="116"/>
    <x v="3"/>
    <x v="3"/>
    <x v="2"/>
    <x v="1"/>
    <x v="27"/>
    <x v="27"/>
    <x v="0"/>
    <n v="29668565.850000001"/>
    <n v="29668565.850000001"/>
    <n v="29668565.850000001"/>
    <n v="38222501.090000004"/>
    <n v="8553935.2400000002"/>
    <n v="28.83164384570345"/>
    <x v="25"/>
    <x v="1"/>
    <x v="12"/>
    <x v="12"/>
  </r>
  <r>
    <x v="0"/>
    <x v="0"/>
    <x v="4"/>
    <x v="33"/>
    <x v="0"/>
    <x v="117"/>
    <x v="117"/>
    <x v="3"/>
    <x v="3"/>
    <x v="2"/>
    <x v="1"/>
    <x v="27"/>
    <x v="27"/>
    <x v="0"/>
    <n v="17503149.920000002"/>
    <n v="17503149.920000002"/>
    <n v="17503149.920000002"/>
    <n v="18213289.91"/>
    <n v="710139.99"/>
    <n v="4.0572125202936045"/>
    <x v="25"/>
    <x v="1"/>
    <x v="12"/>
    <x v="12"/>
  </r>
  <r>
    <x v="0"/>
    <x v="0"/>
    <x v="4"/>
    <x v="33"/>
    <x v="0"/>
    <x v="118"/>
    <x v="118"/>
    <x v="3"/>
    <x v="3"/>
    <x v="2"/>
    <x v="1"/>
    <x v="27"/>
    <x v="27"/>
    <x v="0"/>
    <n v="16788050.199999999"/>
    <n v="16788050.199999999"/>
    <n v="16788050.199999999"/>
    <n v="16225595.01"/>
    <n v="-562455.18999999994"/>
    <n v="-3.3503306417322962"/>
    <x v="25"/>
    <x v="0"/>
    <x v="11"/>
    <x v="11"/>
  </r>
  <r>
    <x v="0"/>
    <x v="0"/>
    <x v="4"/>
    <x v="33"/>
    <x v="0"/>
    <x v="119"/>
    <x v="119"/>
    <x v="3"/>
    <x v="3"/>
    <x v="2"/>
    <x v="1"/>
    <x v="27"/>
    <x v="27"/>
    <x v="0"/>
    <n v="18066743.050000001"/>
    <n v="18066743.050000001"/>
    <n v="18066743.050000001"/>
    <n v="21803437.41"/>
    <n v="3736694.36"/>
    <n v="20.682722667049831"/>
    <x v="25"/>
    <x v="1"/>
    <x v="12"/>
    <x v="12"/>
  </r>
  <r>
    <x v="0"/>
    <x v="0"/>
    <x v="4"/>
    <x v="33"/>
    <x v="0"/>
    <x v="120"/>
    <x v="120"/>
    <x v="3"/>
    <x v="3"/>
    <x v="2"/>
    <x v="1"/>
    <x v="27"/>
    <x v="27"/>
    <x v="0"/>
    <n v="19416844.68"/>
    <n v="19416844.68"/>
    <n v="19416844.68"/>
    <n v="22906501.43"/>
    <n v="3489656.75"/>
    <n v="17.972316344449432"/>
    <x v="25"/>
    <x v="1"/>
    <x v="12"/>
    <x v="12"/>
  </r>
  <r>
    <x v="0"/>
    <x v="0"/>
    <x v="4"/>
    <x v="33"/>
    <x v="0"/>
    <x v="121"/>
    <x v="121"/>
    <x v="3"/>
    <x v="3"/>
    <x v="2"/>
    <x v="1"/>
    <x v="27"/>
    <x v="27"/>
    <x v="0"/>
    <n v="12668683.93"/>
    <n v="12668683.93"/>
    <n v="12668683.93"/>
    <n v="9600780.2399999984"/>
    <n v="-3067903.69"/>
    <n v="-24.216435637288804"/>
    <x v="25"/>
    <x v="0"/>
    <x v="0"/>
    <x v="0"/>
  </r>
  <r>
    <x v="0"/>
    <x v="0"/>
    <x v="4"/>
    <x v="31"/>
    <x v="0"/>
    <x v="122"/>
    <x v="122"/>
    <x v="3"/>
    <x v="3"/>
    <x v="2"/>
    <x v="1"/>
    <x v="27"/>
    <x v="27"/>
    <x v="0"/>
    <n v="72613556.890000001"/>
    <n v="72613556.890000001"/>
    <n v="72613556.890000001"/>
    <n v="81240797.019999996"/>
    <n v="8627240.1300000008"/>
    <n v="11.881032274825946"/>
    <x v="25"/>
    <x v="1"/>
    <x v="12"/>
    <x v="12"/>
  </r>
  <r>
    <x v="0"/>
    <x v="0"/>
    <x v="4"/>
    <x v="31"/>
    <x v="0"/>
    <x v="123"/>
    <x v="123"/>
    <x v="3"/>
    <x v="3"/>
    <x v="2"/>
    <x v="1"/>
    <x v="27"/>
    <x v="27"/>
    <x v="0"/>
    <n v="18130979.649999999"/>
    <n v="18130979.649999999"/>
    <n v="18130979.649999999"/>
    <n v="26470990.77"/>
    <n v="8340011.1200000001"/>
    <n v="45.998678951691389"/>
    <x v="25"/>
    <x v="1"/>
    <x v="7"/>
    <x v="7"/>
  </r>
  <r>
    <x v="0"/>
    <x v="0"/>
    <x v="4"/>
    <x v="31"/>
    <x v="0"/>
    <x v="124"/>
    <x v="124"/>
    <x v="3"/>
    <x v="3"/>
    <x v="2"/>
    <x v="1"/>
    <x v="27"/>
    <x v="27"/>
    <x v="0"/>
    <n v="67538182.319999993"/>
    <n v="67538182.319999993"/>
    <n v="67538182.319999993"/>
    <n v="73882852.939999998"/>
    <n v="6344670.6200000001"/>
    <n v="9.3941980699725764"/>
    <x v="25"/>
    <x v="1"/>
    <x v="7"/>
    <x v="7"/>
  </r>
  <r>
    <x v="0"/>
    <x v="0"/>
    <x v="4"/>
    <x v="31"/>
    <x v="0"/>
    <x v="125"/>
    <x v="125"/>
    <x v="3"/>
    <x v="3"/>
    <x v="2"/>
    <x v="1"/>
    <x v="27"/>
    <x v="27"/>
    <x v="0"/>
    <n v="25820302.030000001"/>
    <n v="25820302.030000001"/>
    <n v="25820302.030000001"/>
    <n v="39632156.790000007"/>
    <n v="13811854.76"/>
    <n v="53.492227720467135"/>
    <x v="25"/>
    <x v="1"/>
    <x v="11"/>
    <x v="11"/>
  </r>
  <r>
    <x v="0"/>
    <x v="0"/>
    <x v="4"/>
    <x v="31"/>
    <x v="0"/>
    <x v="126"/>
    <x v="126"/>
    <x v="3"/>
    <x v="3"/>
    <x v="2"/>
    <x v="1"/>
    <x v="27"/>
    <x v="27"/>
    <x v="0"/>
    <n v="65978602.140000001"/>
    <n v="65978602.140000001"/>
    <n v="65978602.140000001"/>
    <n v="126068630.89110003"/>
    <n v="60090028.751100004"/>
    <n v="91.075025541758166"/>
    <x v="25"/>
    <x v="1"/>
    <x v="6"/>
    <x v="6"/>
  </r>
  <r>
    <x v="0"/>
    <x v="0"/>
    <x v="4"/>
    <x v="31"/>
    <x v="0"/>
    <x v="127"/>
    <x v="127"/>
    <x v="3"/>
    <x v="3"/>
    <x v="2"/>
    <x v="1"/>
    <x v="27"/>
    <x v="27"/>
    <x v="0"/>
    <n v="18154503.800000001"/>
    <n v="18154503.800000001"/>
    <n v="18154503.800000001"/>
    <n v="30812699.309999999"/>
    <n v="12658195.51"/>
    <n v="69.724822277984813"/>
    <x v="25"/>
    <x v="1"/>
    <x v="6"/>
    <x v="6"/>
  </r>
  <r>
    <x v="0"/>
    <x v="0"/>
    <x v="4"/>
    <x v="31"/>
    <x v="0"/>
    <x v="128"/>
    <x v="128"/>
    <x v="3"/>
    <x v="3"/>
    <x v="2"/>
    <x v="1"/>
    <x v="27"/>
    <x v="27"/>
    <x v="0"/>
    <n v="8211475.5499999998"/>
    <n v="8211475.5499999998"/>
    <n v="8211475.5499999998"/>
    <n v="25485145.84"/>
    <n v="17273670.289999999"/>
    <n v="210.36012571455564"/>
    <x v="25"/>
    <x v="1"/>
    <x v="12"/>
    <x v="12"/>
  </r>
  <r>
    <x v="0"/>
    <x v="0"/>
    <x v="4"/>
    <x v="34"/>
    <x v="1"/>
    <x v="129"/>
    <x v="129"/>
    <x v="3"/>
    <x v="3"/>
    <x v="2"/>
    <x v="1"/>
    <x v="27"/>
    <x v="27"/>
    <x v="0"/>
    <n v="165823026.47"/>
    <n v="165823026.47"/>
    <n v="165823026.47"/>
    <n v="152089831.32999998"/>
    <n v="-13733195.140000001"/>
    <n v="-8.2818384348355565"/>
    <x v="25"/>
    <x v="0"/>
    <x v="1"/>
    <x v="1"/>
  </r>
  <r>
    <x v="0"/>
    <x v="0"/>
    <x v="4"/>
    <x v="34"/>
    <x v="0"/>
    <x v="130"/>
    <x v="130"/>
    <x v="3"/>
    <x v="3"/>
    <x v="2"/>
    <x v="1"/>
    <x v="27"/>
    <x v="27"/>
    <x v="0"/>
    <n v="25164588.550000001"/>
    <n v="25164588.550000001"/>
    <n v="25164588.550000001"/>
    <n v="26481357.389999997"/>
    <n v="1316768.8400000001"/>
    <n v="5.2326261459975276"/>
    <x v="25"/>
    <x v="1"/>
    <x v="11"/>
    <x v="11"/>
  </r>
  <r>
    <x v="0"/>
    <x v="0"/>
    <x v="4"/>
    <x v="34"/>
    <x v="0"/>
    <x v="131"/>
    <x v="131"/>
    <x v="3"/>
    <x v="3"/>
    <x v="2"/>
    <x v="1"/>
    <x v="27"/>
    <x v="27"/>
    <x v="0"/>
    <n v="11470130.49"/>
    <n v="11470130.49"/>
    <n v="11470130.49"/>
    <n v="9658644.4100000001"/>
    <n v="-1811486.08"/>
    <n v="-15.793072987088571"/>
    <x v="25"/>
    <x v="0"/>
    <x v="12"/>
    <x v="12"/>
  </r>
  <r>
    <x v="0"/>
    <x v="0"/>
    <x v="4"/>
    <x v="34"/>
    <x v="0"/>
    <x v="132"/>
    <x v="132"/>
    <x v="3"/>
    <x v="3"/>
    <x v="2"/>
    <x v="1"/>
    <x v="27"/>
    <x v="27"/>
    <x v="0"/>
    <n v="24344678.960000001"/>
    <n v="24344678.960000001"/>
    <n v="24344678.960000001"/>
    <n v="24006125.48"/>
    <n v="-338553.48"/>
    <n v="-1.3906672606209634"/>
    <x v="25"/>
    <x v="0"/>
    <x v="11"/>
    <x v="11"/>
  </r>
  <r>
    <x v="0"/>
    <x v="0"/>
    <x v="4"/>
    <x v="34"/>
    <x v="0"/>
    <x v="133"/>
    <x v="133"/>
    <x v="3"/>
    <x v="3"/>
    <x v="2"/>
    <x v="1"/>
    <x v="27"/>
    <x v="27"/>
    <x v="0"/>
    <n v="23215396.57"/>
    <n v="23215396.57"/>
    <n v="23215396.57"/>
    <n v="21755841.559999999"/>
    <n v="-1459555.01"/>
    <n v="-6.2870130415351335"/>
    <x v="25"/>
    <x v="0"/>
    <x v="11"/>
    <x v="11"/>
  </r>
  <r>
    <x v="0"/>
    <x v="0"/>
    <x v="4"/>
    <x v="34"/>
    <x v="0"/>
    <x v="134"/>
    <x v="134"/>
    <x v="3"/>
    <x v="3"/>
    <x v="2"/>
    <x v="1"/>
    <x v="27"/>
    <x v="27"/>
    <x v="0"/>
    <n v="13960899.279999999"/>
    <n v="13960899.279999999"/>
    <n v="13960899.279999999"/>
    <n v="9641721.5299999993"/>
    <n v="-4319177.75"/>
    <n v="-30.937675742618779"/>
    <x v="25"/>
    <x v="0"/>
    <x v="12"/>
    <x v="12"/>
  </r>
  <r>
    <x v="0"/>
    <x v="0"/>
    <x v="5"/>
    <x v="35"/>
    <x v="0"/>
    <x v="135"/>
    <x v="135"/>
    <x v="3"/>
    <x v="3"/>
    <x v="2"/>
    <x v="1"/>
    <x v="27"/>
    <x v="27"/>
    <x v="0"/>
    <n v="16118393.880000001"/>
    <n v="16118393.880000001"/>
    <n v="16118393.880000001"/>
    <n v="7244086.7600000007"/>
    <n v="-8874307.1199999992"/>
    <n v="-55.057018621510444"/>
    <x v="25"/>
    <x v="0"/>
    <x v="0"/>
    <x v="0"/>
  </r>
  <r>
    <x v="0"/>
    <x v="0"/>
    <x v="5"/>
    <x v="35"/>
    <x v="0"/>
    <x v="136"/>
    <x v="136"/>
    <x v="3"/>
    <x v="3"/>
    <x v="2"/>
    <x v="1"/>
    <x v="27"/>
    <x v="27"/>
    <x v="0"/>
    <n v="14803117.91"/>
    <n v="14803117.91"/>
    <n v="14803117.91"/>
    <n v="22940686.280000001"/>
    <n v="8137568.3700000001"/>
    <n v="54.971989140901194"/>
    <x v="25"/>
    <x v="1"/>
    <x v="11"/>
    <x v="11"/>
  </r>
  <r>
    <x v="0"/>
    <x v="0"/>
    <x v="5"/>
    <x v="35"/>
    <x v="0"/>
    <x v="137"/>
    <x v="137"/>
    <x v="3"/>
    <x v="3"/>
    <x v="2"/>
    <x v="1"/>
    <x v="27"/>
    <x v="27"/>
    <x v="0"/>
    <n v="7436283.9900000002"/>
    <n v="7436283.9900000002"/>
    <n v="7436283.9900000002"/>
    <n v="9656769.2199999988"/>
    <n v="2220485.23"/>
    <n v="29.860145645136932"/>
    <x v="25"/>
    <x v="1"/>
    <x v="12"/>
    <x v="12"/>
  </r>
  <r>
    <x v="0"/>
    <x v="0"/>
    <x v="4"/>
    <x v="36"/>
    <x v="0"/>
    <x v="138"/>
    <x v="138"/>
    <x v="3"/>
    <x v="3"/>
    <x v="2"/>
    <x v="1"/>
    <x v="27"/>
    <x v="27"/>
    <x v="0"/>
    <n v="22066599.75"/>
    <n v="22066599.75"/>
    <n v="22066599.75"/>
    <n v="29616019.390000001"/>
    <n v="7549419.6399999997"/>
    <n v="34.211975227402213"/>
    <x v="25"/>
    <x v="1"/>
    <x v="12"/>
    <x v="12"/>
  </r>
  <r>
    <x v="0"/>
    <x v="0"/>
    <x v="4"/>
    <x v="36"/>
    <x v="0"/>
    <x v="139"/>
    <x v="139"/>
    <x v="3"/>
    <x v="3"/>
    <x v="2"/>
    <x v="1"/>
    <x v="27"/>
    <x v="27"/>
    <x v="0"/>
    <n v="56311288.979999997"/>
    <n v="56311288.979999997"/>
    <n v="56311288.979999997"/>
    <n v="77252664.860000014"/>
    <n v="20941375.879999999"/>
    <n v="37.18859265934708"/>
    <x v="25"/>
    <x v="1"/>
    <x v="11"/>
    <x v="11"/>
  </r>
  <r>
    <x v="0"/>
    <x v="0"/>
    <x v="4"/>
    <x v="36"/>
    <x v="0"/>
    <x v="140"/>
    <x v="140"/>
    <x v="3"/>
    <x v="3"/>
    <x v="2"/>
    <x v="1"/>
    <x v="27"/>
    <x v="27"/>
    <x v="0"/>
    <n v="12592529.52"/>
    <n v="12592529.52"/>
    <n v="12592529.52"/>
    <n v="41941390.010000005"/>
    <n v="29348860.489999998"/>
    <n v="233.06564771904542"/>
    <x v="25"/>
    <x v="1"/>
    <x v="11"/>
    <x v="11"/>
  </r>
  <r>
    <x v="0"/>
    <x v="0"/>
    <x v="4"/>
    <x v="36"/>
    <x v="0"/>
    <x v="141"/>
    <x v="141"/>
    <x v="3"/>
    <x v="3"/>
    <x v="2"/>
    <x v="1"/>
    <x v="27"/>
    <x v="27"/>
    <x v="0"/>
    <n v="41884444.109999999"/>
    <n v="41884444.109999999"/>
    <n v="41884444.109999999"/>
    <n v="54626785.070000015"/>
    <n v="12742340.960000001"/>
    <n v="30.422609708117719"/>
    <x v="25"/>
    <x v="1"/>
    <x v="11"/>
    <x v="11"/>
  </r>
  <r>
    <x v="0"/>
    <x v="0"/>
    <x v="4"/>
    <x v="36"/>
    <x v="1"/>
    <x v="142"/>
    <x v="142"/>
    <x v="3"/>
    <x v="3"/>
    <x v="2"/>
    <x v="1"/>
    <x v="27"/>
    <x v="27"/>
    <x v="0"/>
    <n v="84529666.310000002"/>
    <n v="84529666.310000002"/>
    <n v="84529666.310000002"/>
    <n v="119369643.69999997"/>
    <n v="34839977.390000001"/>
    <n v="41.216272240126393"/>
    <x v="25"/>
    <x v="1"/>
    <x v="5"/>
    <x v="5"/>
  </r>
  <r>
    <x v="0"/>
    <x v="0"/>
    <x v="0"/>
    <x v="37"/>
    <x v="0"/>
    <x v="143"/>
    <x v="143"/>
    <x v="3"/>
    <x v="3"/>
    <x v="2"/>
    <x v="1"/>
    <x v="27"/>
    <x v="27"/>
    <x v="0"/>
    <n v="44671104.259999998"/>
    <n v="44671104.259999998"/>
    <n v="44671104.259999998"/>
    <n v="41750877.299999997"/>
    <n v="-2920226.96"/>
    <n v="-6.5371720900458437"/>
    <x v="25"/>
    <x v="0"/>
    <x v="6"/>
    <x v="6"/>
  </r>
  <r>
    <x v="0"/>
    <x v="0"/>
    <x v="0"/>
    <x v="37"/>
    <x v="0"/>
    <x v="144"/>
    <x v="144"/>
    <x v="3"/>
    <x v="3"/>
    <x v="2"/>
    <x v="1"/>
    <x v="27"/>
    <x v="27"/>
    <x v="0"/>
    <n v="73940647.299999997"/>
    <n v="73940647.299999997"/>
    <n v="73940647.299999997"/>
    <n v="64889808.179999992"/>
    <n v="-9050839.1199999992"/>
    <n v="-12.240681479671061"/>
    <x v="25"/>
    <x v="0"/>
    <x v="11"/>
    <x v="11"/>
  </r>
  <r>
    <x v="0"/>
    <x v="0"/>
    <x v="0"/>
    <x v="37"/>
    <x v="0"/>
    <x v="145"/>
    <x v="145"/>
    <x v="3"/>
    <x v="3"/>
    <x v="2"/>
    <x v="1"/>
    <x v="27"/>
    <x v="27"/>
    <x v="0"/>
    <n v="43219850.009999998"/>
    <n v="43219850.009999998"/>
    <n v="43219850.009999998"/>
    <n v="35098356.419999994"/>
    <n v="-8121493.5899999999"/>
    <n v="-18.791119330865072"/>
    <x v="25"/>
    <x v="0"/>
    <x v="11"/>
    <x v="11"/>
  </r>
  <r>
    <x v="0"/>
    <x v="0"/>
    <x v="0"/>
    <x v="37"/>
    <x v="0"/>
    <x v="146"/>
    <x v="146"/>
    <x v="3"/>
    <x v="3"/>
    <x v="2"/>
    <x v="1"/>
    <x v="27"/>
    <x v="27"/>
    <x v="0"/>
    <n v="20440571.379999999"/>
    <n v="20440571.379999999"/>
    <n v="20440571.379999999"/>
    <n v="20089197.310000002"/>
    <n v="-351374.07"/>
    <n v="-1.7190031700571768"/>
    <x v="25"/>
    <x v="0"/>
    <x v="12"/>
    <x v="12"/>
  </r>
  <r>
    <x v="0"/>
    <x v="0"/>
    <x v="0"/>
    <x v="37"/>
    <x v="0"/>
    <x v="147"/>
    <x v="147"/>
    <x v="3"/>
    <x v="3"/>
    <x v="2"/>
    <x v="1"/>
    <x v="27"/>
    <x v="27"/>
    <x v="0"/>
    <n v="16862318.34"/>
    <n v="16862318.34"/>
    <n v="16862318.34"/>
    <n v="15600224.189999999"/>
    <n v="-1262094.1499999999"/>
    <n v="-7.4847012406717504"/>
    <x v="25"/>
    <x v="0"/>
    <x v="7"/>
    <x v="7"/>
  </r>
  <r>
    <x v="0"/>
    <x v="0"/>
    <x v="0"/>
    <x v="37"/>
    <x v="0"/>
    <x v="148"/>
    <x v="148"/>
    <x v="3"/>
    <x v="3"/>
    <x v="2"/>
    <x v="1"/>
    <x v="27"/>
    <x v="27"/>
    <x v="0"/>
    <n v="36257904.200000003"/>
    <n v="36257904.200000003"/>
    <n v="36257904.200000003"/>
    <n v="35680362.510000005"/>
    <n v="-577541.68999999994"/>
    <n v="-1.5928711345649151"/>
    <x v="25"/>
    <x v="0"/>
    <x v="10"/>
    <x v="10"/>
  </r>
  <r>
    <x v="0"/>
    <x v="0"/>
    <x v="0"/>
    <x v="37"/>
    <x v="0"/>
    <x v="149"/>
    <x v="149"/>
    <x v="3"/>
    <x v="3"/>
    <x v="2"/>
    <x v="1"/>
    <x v="27"/>
    <x v="27"/>
    <x v="0"/>
    <n v="50568212.520000003"/>
    <n v="50568212.520000003"/>
    <n v="50568212.520000003"/>
    <n v="35084552.68"/>
    <n v="-15483659.84"/>
    <n v="-30.619353677720227"/>
    <x v="25"/>
    <x v="0"/>
    <x v="6"/>
    <x v="6"/>
  </r>
  <r>
    <x v="0"/>
    <x v="0"/>
    <x v="0"/>
    <x v="37"/>
    <x v="0"/>
    <x v="150"/>
    <x v="150"/>
    <x v="3"/>
    <x v="3"/>
    <x v="2"/>
    <x v="1"/>
    <x v="27"/>
    <x v="27"/>
    <x v="0"/>
    <n v="51798256.68"/>
    <n v="51798256.68"/>
    <n v="51798256.68"/>
    <n v="52028964.020000003"/>
    <n v="230707.34"/>
    <n v="0.44539595497444456"/>
    <x v="25"/>
    <x v="1"/>
    <x v="11"/>
    <x v="11"/>
  </r>
  <r>
    <x v="0"/>
    <x v="0"/>
    <x v="0"/>
    <x v="37"/>
    <x v="0"/>
    <x v="151"/>
    <x v="151"/>
    <x v="3"/>
    <x v="3"/>
    <x v="2"/>
    <x v="1"/>
    <x v="27"/>
    <x v="27"/>
    <x v="0"/>
    <n v="34624616.130000003"/>
    <n v="34624616.130000003"/>
    <n v="34624616.130000003"/>
    <n v="35783551.689999998"/>
    <n v="1158935.56"/>
    <n v="3.3471434185687823"/>
    <x v="25"/>
    <x v="1"/>
    <x v="8"/>
    <x v="8"/>
  </r>
  <r>
    <x v="0"/>
    <x v="0"/>
    <x v="0"/>
    <x v="37"/>
    <x v="0"/>
    <x v="152"/>
    <x v="152"/>
    <x v="3"/>
    <x v="3"/>
    <x v="2"/>
    <x v="1"/>
    <x v="27"/>
    <x v="27"/>
    <x v="0"/>
    <n v="9925015.3000000007"/>
    <n v="9925015.3000000007"/>
    <n v="9925015.3000000007"/>
    <n v="10661711.780000001"/>
    <n v="736696.48"/>
    <n v="7.4226231167623498"/>
    <x v="25"/>
    <x v="1"/>
    <x v="11"/>
    <x v="11"/>
  </r>
  <r>
    <x v="0"/>
    <x v="0"/>
    <x v="0"/>
    <x v="37"/>
    <x v="0"/>
    <x v="153"/>
    <x v="153"/>
    <x v="3"/>
    <x v="3"/>
    <x v="2"/>
    <x v="1"/>
    <x v="27"/>
    <x v="27"/>
    <x v="0"/>
    <n v="21410955.170000002"/>
    <n v="21410955.170000002"/>
    <n v="21410955.170000002"/>
    <n v="31596703.741"/>
    <n v="10185748.571"/>
    <n v="47.572602390349125"/>
    <x v="25"/>
    <x v="1"/>
    <x v="6"/>
    <x v="6"/>
  </r>
  <r>
    <x v="0"/>
    <x v="0"/>
    <x v="0"/>
    <x v="37"/>
    <x v="0"/>
    <x v="154"/>
    <x v="154"/>
    <x v="3"/>
    <x v="3"/>
    <x v="2"/>
    <x v="1"/>
    <x v="27"/>
    <x v="27"/>
    <x v="0"/>
    <n v="34322624.189999998"/>
    <n v="34322624.189999998"/>
    <n v="34322624.189999998"/>
    <n v="37030918.130000003"/>
    <n v="2708293.94"/>
    <n v="7.8906960173198808"/>
    <x v="25"/>
    <x v="1"/>
    <x v="7"/>
    <x v="7"/>
  </r>
  <r>
    <x v="0"/>
    <x v="0"/>
    <x v="0"/>
    <x v="37"/>
    <x v="0"/>
    <x v="155"/>
    <x v="155"/>
    <x v="3"/>
    <x v="3"/>
    <x v="2"/>
    <x v="1"/>
    <x v="27"/>
    <x v="27"/>
    <x v="0"/>
    <n v="69595899.659999996"/>
    <n v="69595899.659999996"/>
    <n v="69595899.659999996"/>
    <n v="62583339.309999995"/>
    <n v="-7012560.3499999996"/>
    <n v="-10.076111357506374"/>
    <x v="25"/>
    <x v="0"/>
    <x v="7"/>
    <x v="7"/>
  </r>
  <r>
    <x v="0"/>
    <x v="0"/>
    <x v="0"/>
    <x v="37"/>
    <x v="0"/>
    <x v="156"/>
    <x v="156"/>
    <x v="3"/>
    <x v="3"/>
    <x v="2"/>
    <x v="1"/>
    <x v="27"/>
    <x v="27"/>
    <x v="0"/>
    <n v="49318221.630000003"/>
    <n v="49318221.630000003"/>
    <n v="49318221.630000003"/>
    <n v="65614311.999999993"/>
    <n v="16296090.369999999"/>
    <n v="33.042737210311692"/>
    <x v="25"/>
    <x v="1"/>
    <x v="1"/>
    <x v="1"/>
  </r>
  <r>
    <x v="0"/>
    <x v="0"/>
    <x v="0"/>
    <x v="37"/>
    <x v="0"/>
    <x v="157"/>
    <x v="157"/>
    <x v="3"/>
    <x v="3"/>
    <x v="2"/>
    <x v="1"/>
    <x v="27"/>
    <x v="27"/>
    <x v="0"/>
    <n v="47883070.950000003"/>
    <n v="47883070.950000003"/>
    <n v="47883070.950000003"/>
    <n v="43206293.110000007"/>
    <n v="-4676777.84"/>
    <n v="-9.7670799871702876"/>
    <x v="25"/>
    <x v="0"/>
    <x v="11"/>
    <x v="11"/>
  </r>
  <r>
    <x v="0"/>
    <x v="0"/>
    <x v="0"/>
    <x v="37"/>
    <x v="0"/>
    <x v="158"/>
    <x v="158"/>
    <x v="3"/>
    <x v="3"/>
    <x v="2"/>
    <x v="1"/>
    <x v="27"/>
    <x v="27"/>
    <x v="0"/>
    <n v="28939997.68"/>
    <n v="28939997.68"/>
    <n v="28939997.68"/>
    <n v="31496209.769999996"/>
    <n v="2556212.09"/>
    <n v="8.8327999133412511"/>
    <x v="25"/>
    <x v="1"/>
    <x v="7"/>
    <x v="7"/>
  </r>
  <r>
    <x v="0"/>
    <x v="0"/>
    <x v="0"/>
    <x v="37"/>
    <x v="0"/>
    <x v="159"/>
    <x v="159"/>
    <x v="3"/>
    <x v="3"/>
    <x v="2"/>
    <x v="1"/>
    <x v="27"/>
    <x v="27"/>
    <x v="0"/>
    <n v="28248497.600000001"/>
    <n v="28248497.600000001"/>
    <n v="28248497.600000001"/>
    <n v="34778106.210000001"/>
    <n v="6529608.6100000003"/>
    <n v="23.114888099394001"/>
    <x v="25"/>
    <x v="1"/>
    <x v="7"/>
    <x v="7"/>
  </r>
  <r>
    <x v="0"/>
    <x v="0"/>
    <x v="0"/>
    <x v="37"/>
    <x v="0"/>
    <x v="160"/>
    <x v="160"/>
    <x v="3"/>
    <x v="3"/>
    <x v="2"/>
    <x v="1"/>
    <x v="27"/>
    <x v="27"/>
    <x v="0"/>
    <n v="17490769.07"/>
    <n v="17490769.07"/>
    <n v="17490769.07"/>
    <n v="12341672.680000002"/>
    <n v="-5149096.3899999997"/>
    <n v="-29.438936443519118"/>
    <x v="25"/>
    <x v="0"/>
    <x v="12"/>
    <x v="12"/>
  </r>
  <r>
    <x v="0"/>
    <x v="0"/>
    <x v="0"/>
    <x v="37"/>
    <x v="0"/>
    <x v="161"/>
    <x v="161"/>
    <x v="3"/>
    <x v="3"/>
    <x v="2"/>
    <x v="1"/>
    <x v="27"/>
    <x v="27"/>
    <x v="0"/>
    <n v="25881919.34"/>
    <n v="25881919.34"/>
    <n v="25881919.34"/>
    <n v="46956787.029999994"/>
    <n v="21074867.690000001"/>
    <n v="81.426989293754602"/>
    <x v="25"/>
    <x v="1"/>
    <x v="7"/>
    <x v="7"/>
  </r>
  <r>
    <x v="0"/>
    <x v="0"/>
    <x v="0"/>
    <x v="37"/>
    <x v="1"/>
    <x v="162"/>
    <x v="162"/>
    <x v="3"/>
    <x v="3"/>
    <x v="2"/>
    <x v="1"/>
    <x v="27"/>
    <x v="27"/>
    <x v="0"/>
    <n v="146624093.30000001"/>
    <n v="146624093.30000001"/>
    <n v="146624093.30000001"/>
    <n v="161463089.28"/>
    <n v="14838995.98"/>
    <n v="10.120434947644446"/>
    <x v="25"/>
    <x v="1"/>
    <x v="1"/>
    <x v="1"/>
  </r>
  <r>
    <x v="0"/>
    <x v="0"/>
    <x v="0"/>
    <x v="37"/>
    <x v="0"/>
    <x v="163"/>
    <x v="163"/>
    <x v="3"/>
    <x v="3"/>
    <x v="2"/>
    <x v="1"/>
    <x v="27"/>
    <x v="27"/>
    <x v="0"/>
    <n v="15642954.68"/>
    <n v="15642954.68"/>
    <n v="15642954.68"/>
    <n v="18064740.650000002"/>
    <n v="2421785.9700000002"/>
    <n v="15.481640262605428"/>
    <x v="25"/>
    <x v="1"/>
    <x v="11"/>
    <x v="11"/>
  </r>
  <r>
    <x v="0"/>
    <x v="0"/>
    <x v="0"/>
    <x v="37"/>
    <x v="0"/>
    <x v="164"/>
    <x v="164"/>
    <x v="3"/>
    <x v="3"/>
    <x v="2"/>
    <x v="1"/>
    <x v="27"/>
    <x v="27"/>
    <x v="0"/>
    <n v="35338694.479999997"/>
    <n v="35338694.479999997"/>
    <n v="35338694.479999997"/>
    <n v="35080572.559999995"/>
    <n v="-258121.92"/>
    <n v="-0.73042290836772295"/>
    <x v="25"/>
    <x v="0"/>
    <x v="12"/>
    <x v="12"/>
  </r>
  <r>
    <x v="0"/>
    <x v="0"/>
    <x v="0"/>
    <x v="37"/>
    <x v="0"/>
    <x v="165"/>
    <x v="165"/>
    <x v="3"/>
    <x v="3"/>
    <x v="2"/>
    <x v="1"/>
    <x v="27"/>
    <x v="27"/>
    <x v="0"/>
    <n v="27858007.420000002"/>
    <n v="27858007.420000002"/>
    <n v="27858007.420000002"/>
    <n v="22209213.290000003"/>
    <n v="-5648794.1299999999"/>
    <n v="-20.277093206402768"/>
    <x v="25"/>
    <x v="0"/>
    <x v="12"/>
    <x v="12"/>
  </r>
  <r>
    <x v="0"/>
    <x v="0"/>
    <x v="0"/>
    <x v="37"/>
    <x v="0"/>
    <x v="166"/>
    <x v="166"/>
    <x v="3"/>
    <x v="3"/>
    <x v="2"/>
    <x v="1"/>
    <x v="27"/>
    <x v="27"/>
    <x v="0"/>
    <n v="29498832.030000001"/>
    <n v="29498832.030000001"/>
    <n v="29498832.030000001"/>
    <n v="29244576.080000002"/>
    <n v="-254255.95"/>
    <n v="-0.86191870153172301"/>
    <x v="25"/>
    <x v="0"/>
    <x v="11"/>
    <x v="11"/>
  </r>
  <r>
    <x v="0"/>
    <x v="0"/>
    <x v="0"/>
    <x v="38"/>
    <x v="0"/>
    <x v="167"/>
    <x v="167"/>
    <x v="3"/>
    <x v="3"/>
    <x v="2"/>
    <x v="1"/>
    <x v="27"/>
    <x v="27"/>
    <x v="0"/>
    <n v="32905142.899999999"/>
    <n v="32905142.899999999"/>
    <n v="32905142.899999999"/>
    <n v="38114800.789999999"/>
    <n v="5209657.8899999997"/>
    <n v="15.832351513659585"/>
    <x v="25"/>
    <x v="1"/>
    <x v="9"/>
    <x v="9"/>
  </r>
  <r>
    <x v="0"/>
    <x v="0"/>
    <x v="0"/>
    <x v="38"/>
    <x v="0"/>
    <x v="168"/>
    <x v="168"/>
    <x v="3"/>
    <x v="3"/>
    <x v="2"/>
    <x v="1"/>
    <x v="27"/>
    <x v="27"/>
    <x v="0"/>
    <n v="104737747.15000001"/>
    <n v="104737747.15000001"/>
    <n v="104737747.15000001"/>
    <n v="113878321.52"/>
    <n v="9140574.3699999992"/>
    <n v="8.727106147232039"/>
    <x v="25"/>
    <x v="1"/>
    <x v="8"/>
    <x v="8"/>
  </r>
  <r>
    <x v="0"/>
    <x v="0"/>
    <x v="0"/>
    <x v="38"/>
    <x v="1"/>
    <x v="169"/>
    <x v="169"/>
    <x v="3"/>
    <x v="3"/>
    <x v="2"/>
    <x v="1"/>
    <x v="27"/>
    <x v="27"/>
    <x v="0"/>
    <n v="124887654.73999999"/>
    <n v="124887654.73999999"/>
    <n v="124887654.73999999"/>
    <n v="91954378.49000001"/>
    <n v="-32933276.25"/>
    <n v="-26.370321645132048"/>
    <x v="25"/>
    <x v="0"/>
    <x v="2"/>
    <x v="2"/>
  </r>
  <r>
    <x v="0"/>
    <x v="0"/>
    <x v="0"/>
    <x v="38"/>
    <x v="0"/>
    <x v="170"/>
    <x v="170"/>
    <x v="3"/>
    <x v="3"/>
    <x v="2"/>
    <x v="1"/>
    <x v="27"/>
    <x v="27"/>
    <x v="0"/>
    <n v="23471163.68"/>
    <n v="23471163.68"/>
    <n v="23471163.68"/>
    <n v="28683287.619999997"/>
    <n v="5212123.9400000004"/>
    <n v="22.206499903715041"/>
    <x v="25"/>
    <x v="1"/>
    <x v="11"/>
    <x v="11"/>
  </r>
  <r>
    <x v="0"/>
    <x v="0"/>
    <x v="0"/>
    <x v="38"/>
    <x v="0"/>
    <x v="171"/>
    <x v="171"/>
    <x v="3"/>
    <x v="3"/>
    <x v="2"/>
    <x v="1"/>
    <x v="27"/>
    <x v="27"/>
    <x v="0"/>
    <n v="29527158.350000001"/>
    <n v="29527158.350000001"/>
    <n v="29527158.350000001"/>
    <n v="22377704.82"/>
    <n v="-7149453.5300000003"/>
    <n v="-24.213144540541265"/>
    <x v="25"/>
    <x v="0"/>
    <x v="7"/>
    <x v="7"/>
  </r>
  <r>
    <x v="0"/>
    <x v="0"/>
    <x v="0"/>
    <x v="38"/>
    <x v="0"/>
    <x v="172"/>
    <x v="172"/>
    <x v="3"/>
    <x v="3"/>
    <x v="2"/>
    <x v="1"/>
    <x v="27"/>
    <x v="27"/>
    <x v="0"/>
    <n v="45756813.240000002"/>
    <n v="45756813.240000002"/>
    <n v="45756813.240000002"/>
    <n v="37714117.909999996"/>
    <n v="-8042695.3300000001"/>
    <n v="-17.577044292431587"/>
    <x v="25"/>
    <x v="0"/>
    <x v="6"/>
    <x v="6"/>
  </r>
  <r>
    <x v="0"/>
    <x v="0"/>
    <x v="0"/>
    <x v="38"/>
    <x v="0"/>
    <x v="173"/>
    <x v="173"/>
    <x v="3"/>
    <x v="3"/>
    <x v="2"/>
    <x v="1"/>
    <x v="27"/>
    <x v="27"/>
    <x v="0"/>
    <n v="70499589.719999999"/>
    <n v="70499589.719999999"/>
    <n v="70499589.719999999"/>
    <n v="88736864.340000004"/>
    <n v="18237274.620000001"/>
    <n v="25.868625182688511"/>
    <x v="25"/>
    <x v="1"/>
    <x v="11"/>
    <x v="11"/>
  </r>
  <r>
    <x v="0"/>
    <x v="0"/>
    <x v="0"/>
    <x v="38"/>
    <x v="0"/>
    <x v="174"/>
    <x v="174"/>
    <x v="3"/>
    <x v="3"/>
    <x v="2"/>
    <x v="1"/>
    <x v="27"/>
    <x v="27"/>
    <x v="0"/>
    <n v="18483192.719999999"/>
    <n v="18483192.719999999"/>
    <n v="18483192.719999999"/>
    <n v="16360423.620000001"/>
    <n v="-2122769.1"/>
    <n v="-11.48486158293977"/>
    <x v="25"/>
    <x v="0"/>
    <x v="9"/>
    <x v="9"/>
  </r>
  <r>
    <x v="0"/>
    <x v="0"/>
    <x v="0"/>
    <x v="38"/>
    <x v="0"/>
    <x v="175"/>
    <x v="175"/>
    <x v="3"/>
    <x v="3"/>
    <x v="2"/>
    <x v="1"/>
    <x v="27"/>
    <x v="27"/>
    <x v="0"/>
    <n v="38705033.210000001"/>
    <n v="38705033.210000001"/>
    <n v="38705033.210000001"/>
    <n v="38519007.699999996"/>
    <n v="-186025.51"/>
    <n v="-0.48062356384165988"/>
    <x v="25"/>
    <x v="0"/>
    <x v="6"/>
    <x v="6"/>
  </r>
  <r>
    <x v="0"/>
    <x v="0"/>
    <x v="0"/>
    <x v="38"/>
    <x v="0"/>
    <x v="176"/>
    <x v="176"/>
    <x v="3"/>
    <x v="3"/>
    <x v="2"/>
    <x v="1"/>
    <x v="27"/>
    <x v="27"/>
    <x v="0"/>
    <n v="39988098.859999999"/>
    <n v="39988098.859999999"/>
    <n v="39988098.859999999"/>
    <n v="69642960.13000001"/>
    <n v="29654861.27"/>
    <n v="74.1592176557903"/>
    <x v="25"/>
    <x v="1"/>
    <x v="6"/>
    <x v="6"/>
  </r>
  <r>
    <x v="0"/>
    <x v="0"/>
    <x v="0"/>
    <x v="38"/>
    <x v="0"/>
    <x v="177"/>
    <x v="177"/>
    <x v="3"/>
    <x v="3"/>
    <x v="2"/>
    <x v="1"/>
    <x v="27"/>
    <x v="27"/>
    <x v="0"/>
    <n v="23850624.969999999"/>
    <n v="23850624.969999999"/>
    <n v="23850624.969999999"/>
    <n v="19526885.420000002"/>
    <n v="-4323739.55"/>
    <n v="-18.128411961692926"/>
    <x v="25"/>
    <x v="0"/>
    <x v="11"/>
    <x v="11"/>
  </r>
  <r>
    <x v="0"/>
    <x v="0"/>
    <x v="0"/>
    <x v="38"/>
    <x v="0"/>
    <x v="178"/>
    <x v="178"/>
    <x v="3"/>
    <x v="3"/>
    <x v="2"/>
    <x v="1"/>
    <x v="27"/>
    <x v="27"/>
    <x v="0"/>
    <n v="18379633.710000001"/>
    <n v="18379633.710000001"/>
    <n v="18379633.710000001"/>
    <n v="19374334.969999999"/>
    <n v="994701.26"/>
    <n v="5.4119754272295557"/>
    <x v="25"/>
    <x v="1"/>
    <x v="12"/>
    <x v="12"/>
  </r>
  <r>
    <x v="0"/>
    <x v="0"/>
    <x v="0"/>
    <x v="38"/>
    <x v="0"/>
    <x v="179"/>
    <x v="179"/>
    <x v="3"/>
    <x v="3"/>
    <x v="2"/>
    <x v="1"/>
    <x v="27"/>
    <x v="27"/>
    <x v="0"/>
    <n v="22014127.649999999"/>
    <n v="22014127.649999999"/>
    <n v="22014127.649999999"/>
    <n v="25150615.23"/>
    <n v="3136487.58"/>
    <n v="14.247612396305877"/>
    <x v="25"/>
    <x v="1"/>
    <x v="11"/>
    <x v="11"/>
  </r>
  <r>
    <x v="0"/>
    <x v="0"/>
    <x v="0"/>
    <x v="38"/>
    <x v="0"/>
    <x v="180"/>
    <x v="180"/>
    <x v="3"/>
    <x v="3"/>
    <x v="2"/>
    <x v="1"/>
    <x v="27"/>
    <x v="27"/>
    <x v="0"/>
    <n v="53131796.200000003"/>
    <n v="53131796.200000003"/>
    <n v="53131796.200000003"/>
    <n v="59302710.499999993"/>
    <n v="6170914.2999999998"/>
    <n v="11.614352875952649"/>
    <x v="25"/>
    <x v="1"/>
    <x v="11"/>
    <x v="11"/>
  </r>
  <r>
    <x v="0"/>
    <x v="0"/>
    <x v="0"/>
    <x v="38"/>
    <x v="0"/>
    <x v="181"/>
    <x v="181"/>
    <x v="3"/>
    <x v="3"/>
    <x v="2"/>
    <x v="1"/>
    <x v="27"/>
    <x v="27"/>
    <x v="0"/>
    <n v="18011883.059999999"/>
    <n v="18011883.059999999"/>
    <n v="18011883.059999999"/>
    <n v="13236896.119999999"/>
    <n v="-4774986.9400000004"/>
    <n v="-26.510203980860179"/>
    <x v="25"/>
    <x v="0"/>
    <x v="12"/>
    <x v="12"/>
  </r>
  <r>
    <x v="0"/>
    <x v="0"/>
    <x v="0"/>
    <x v="38"/>
    <x v="0"/>
    <x v="182"/>
    <x v="182"/>
    <x v="3"/>
    <x v="3"/>
    <x v="2"/>
    <x v="1"/>
    <x v="27"/>
    <x v="27"/>
    <x v="0"/>
    <n v="23226250.739999998"/>
    <n v="23226250.739999998"/>
    <n v="23226250.739999998"/>
    <n v="19116590.129999999"/>
    <n v="-4109660.61"/>
    <n v="-17.694033600190092"/>
    <x v="25"/>
    <x v="0"/>
    <x v="12"/>
    <x v="12"/>
  </r>
  <r>
    <x v="0"/>
    <x v="0"/>
    <x v="0"/>
    <x v="38"/>
    <x v="0"/>
    <x v="183"/>
    <x v="183"/>
    <x v="3"/>
    <x v="3"/>
    <x v="2"/>
    <x v="1"/>
    <x v="27"/>
    <x v="27"/>
    <x v="0"/>
    <n v="26362355.440000001"/>
    <n v="26362355.440000001"/>
    <n v="26362355.440000001"/>
    <n v="22782592.449999999"/>
    <n v="-3579762.99"/>
    <n v="-13.579071104429353"/>
    <x v="25"/>
    <x v="0"/>
    <x v="12"/>
    <x v="12"/>
  </r>
  <r>
    <x v="0"/>
    <x v="0"/>
    <x v="0"/>
    <x v="38"/>
    <x v="0"/>
    <x v="184"/>
    <x v="184"/>
    <x v="3"/>
    <x v="3"/>
    <x v="2"/>
    <x v="1"/>
    <x v="27"/>
    <x v="27"/>
    <x v="0"/>
    <n v="14455868.369999999"/>
    <n v="14455868.369999999"/>
    <n v="14455868.369999999"/>
    <n v="14598355.359999999"/>
    <n v="142486.99"/>
    <n v="0.9856688394845976"/>
    <x v="25"/>
    <x v="1"/>
    <x v="12"/>
    <x v="12"/>
  </r>
  <r>
    <x v="0"/>
    <x v="0"/>
    <x v="0"/>
    <x v="38"/>
    <x v="0"/>
    <x v="185"/>
    <x v="185"/>
    <x v="3"/>
    <x v="3"/>
    <x v="2"/>
    <x v="1"/>
    <x v="27"/>
    <x v="27"/>
    <x v="0"/>
    <n v="15210864.76"/>
    <n v="15210864.76"/>
    <n v="15210864.76"/>
    <n v="17633042.879999999"/>
    <n v="2422178.12"/>
    <n v="15.924000102673977"/>
    <x v="25"/>
    <x v="1"/>
    <x v="12"/>
    <x v="12"/>
  </r>
  <r>
    <x v="0"/>
    <x v="0"/>
    <x v="0"/>
    <x v="39"/>
    <x v="0"/>
    <x v="186"/>
    <x v="186"/>
    <x v="3"/>
    <x v="3"/>
    <x v="2"/>
    <x v="1"/>
    <x v="27"/>
    <x v="27"/>
    <x v="0"/>
    <n v="29855000.800000001"/>
    <n v="29855000.800000001"/>
    <n v="29855000.800000001"/>
    <n v="35059145.810000002"/>
    <n v="5204145.01"/>
    <n v="17.431401341647259"/>
    <x v="25"/>
    <x v="1"/>
    <x v="11"/>
    <x v="11"/>
  </r>
  <r>
    <x v="0"/>
    <x v="0"/>
    <x v="0"/>
    <x v="39"/>
    <x v="0"/>
    <x v="187"/>
    <x v="187"/>
    <x v="3"/>
    <x v="3"/>
    <x v="2"/>
    <x v="1"/>
    <x v="27"/>
    <x v="27"/>
    <x v="0"/>
    <n v="57467346.390000001"/>
    <n v="57467346.390000001"/>
    <n v="57467346.390000001"/>
    <n v="79686711.310000002"/>
    <n v="22219364.920000002"/>
    <n v="38.664330817033225"/>
    <x v="25"/>
    <x v="1"/>
    <x v="6"/>
    <x v="6"/>
  </r>
  <r>
    <x v="0"/>
    <x v="0"/>
    <x v="0"/>
    <x v="39"/>
    <x v="0"/>
    <x v="188"/>
    <x v="188"/>
    <x v="3"/>
    <x v="3"/>
    <x v="2"/>
    <x v="1"/>
    <x v="27"/>
    <x v="27"/>
    <x v="0"/>
    <n v="61248548.759999998"/>
    <n v="61248548.759999998"/>
    <n v="61248548.759999998"/>
    <n v="68666140.300000012"/>
    <n v="7417591.54"/>
    <n v="12.110640480749247"/>
    <x v="25"/>
    <x v="1"/>
    <x v="11"/>
    <x v="11"/>
  </r>
  <r>
    <x v="0"/>
    <x v="0"/>
    <x v="0"/>
    <x v="39"/>
    <x v="1"/>
    <x v="189"/>
    <x v="189"/>
    <x v="3"/>
    <x v="3"/>
    <x v="2"/>
    <x v="1"/>
    <x v="27"/>
    <x v="27"/>
    <x v="0"/>
    <n v="95479874.170000002"/>
    <n v="95479874.170000002"/>
    <n v="95479874.170000002"/>
    <n v="140567208.21000001"/>
    <n v="45087334.039999999"/>
    <n v="47.22181971011284"/>
    <x v="25"/>
    <x v="1"/>
    <x v="1"/>
    <x v="1"/>
  </r>
  <r>
    <x v="0"/>
    <x v="0"/>
    <x v="0"/>
    <x v="39"/>
    <x v="0"/>
    <x v="190"/>
    <x v="190"/>
    <x v="3"/>
    <x v="3"/>
    <x v="2"/>
    <x v="1"/>
    <x v="27"/>
    <x v="27"/>
    <x v="0"/>
    <n v="31470863.530000001"/>
    <n v="31470863.530000001"/>
    <n v="31470863.530000001"/>
    <n v="20667982.59"/>
    <n v="-10802880.939999999"/>
    <n v="-34.326611119844287"/>
    <x v="25"/>
    <x v="0"/>
    <x v="11"/>
    <x v="11"/>
  </r>
  <r>
    <x v="0"/>
    <x v="0"/>
    <x v="0"/>
    <x v="39"/>
    <x v="0"/>
    <x v="191"/>
    <x v="191"/>
    <x v="3"/>
    <x v="3"/>
    <x v="2"/>
    <x v="1"/>
    <x v="27"/>
    <x v="27"/>
    <x v="0"/>
    <n v="53059021.850000001"/>
    <n v="53059021.850000001"/>
    <n v="53059021.850000001"/>
    <n v="89852402.469999999"/>
    <n v="36793380.619999997"/>
    <n v="69.344249737615542"/>
    <x v="25"/>
    <x v="1"/>
    <x v="6"/>
    <x v="6"/>
  </r>
  <r>
    <x v="0"/>
    <x v="0"/>
    <x v="0"/>
    <x v="39"/>
    <x v="0"/>
    <x v="192"/>
    <x v="192"/>
    <x v="3"/>
    <x v="3"/>
    <x v="2"/>
    <x v="1"/>
    <x v="27"/>
    <x v="27"/>
    <x v="0"/>
    <n v="27292731.050000001"/>
    <n v="27292731.050000001"/>
    <n v="27292731.050000001"/>
    <n v="24911062.170000002"/>
    <n v="-2381668.88"/>
    <n v="-8.7263853354829433"/>
    <x v="25"/>
    <x v="0"/>
    <x v="12"/>
    <x v="12"/>
  </r>
  <r>
    <x v="0"/>
    <x v="0"/>
    <x v="0"/>
    <x v="39"/>
    <x v="0"/>
    <x v="193"/>
    <x v="193"/>
    <x v="3"/>
    <x v="3"/>
    <x v="2"/>
    <x v="1"/>
    <x v="27"/>
    <x v="27"/>
    <x v="0"/>
    <n v="80467824.5"/>
    <n v="80467824.5"/>
    <n v="80467824.5"/>
    <n v="34617448.149999999"/>
    <n v="-45850376.350000001"/>
    <n v="-56.979763818518542"/>
    <x v="25"/>
    <x v="0"/>
    <x v="6"/>
    <x v="6"/>
  </r>
  <r>
    <x v="0"/>
    <x v="0"/>
    <x v="0"/>
    <x v="39"/>
    <x v="0"/>
    <x v="194"/>
    <x v="194"/>
    <x v="3"/>
    <x v="3"/>
    <x v="2"/>
    <x v="1"/>
    <x v="27"/>
    <x v="27"/>
    <x v="0"/>
    <n v="46038094.350000001"/>
    <n v="46038094.350000001"/>
    <n v="46038094.350000001"/>
    <n v="53835178.299999997"/>
    <n v="7797083.9500000002"/>
    <n v="16.936157024058055"/>
    <x v="25"/>
    <x v="1"/>
    <x v="6"/>
    <x v="6"/>
  </r>
  <r>
    <x v="0"/>
    <x v="0"/>
    <x v="0"/>
    <x v="39"/>
    <x v="0"/>
    <x v="195"/>
    <x v="195"/>
    <x v="3"/>
    <x v="3"/>
    <x v="2"/>
    <x v="1"/>
    <x v="27"/>
    <x v="27"/>
    <x v="0"/>
    <n v="44851411.270000003"/>
    <n v="44851411.270000003"/>
    <n v="44851411.270000003"/>
    <n v="46777195.909999996"/>
    <n v="1925784.64"/>
    <n v="4.2936990954576935"/>
    <x v="25"/>
    <x v="1"/>
    <x v="11"/>
    <x v="11"/>
  </r>
  <r>
    <x v="0"/>
    <x v="0"/>
    <x v="0"/>
    <x v="39"/>
    <x v="0"/>
    <x v="196"/>
    <x v="196"/>
    <x v="3"/>
    <x v="3"/>
    <x v="2"/>
    <x v="1"/>
    <x v="27"/>
    <x v="27"/>
    <x v="0"/>
    <n v="24319578.68"/>
    <n v="24319578.68"/>
    <n v="24319578.68"/>
    <n v="26395395.669999998"/>
    <n v="2075816.99"/>
    <n v="8.5355795727954611"/>
    <x v="25"/>
    <x v="1"/>
    <x v="11"/>
    <x v="11"/>
  </r>
  <r>
    <x v="0"/>
    <x v="0"/>
    <x v="0"/>
    <x v="39"/>
    <x v="0"/>
    <x v="197"/>
    <x v="197"/>
    <x v="3"/>
    <x v="3"/>
    <x v="2"/>
    <x v="1"/>
    <x v="27"/>
    <x v="27"/>
    <x v="0"/>
    <n v="36970589.649999999"/>
    <n v="36970589.649999999"/>
    <n v="36970589.649999999"/>
    <n v="49426741.760000005"/>
    <n v="12456152.109999999"/>
    <n v="33.692056923955498"/>
    <x v="25"/>
    <x v="1"/>
    <x v="11"/>
    <x v="11"/>
  </r>
  <r>
    <x v="0"/>
    <x v="0"/>
    <x v="7"/>
    <x v="40"/>
    <x v="0"/>
    <x v="198"/>
    <x v="198"/>
    <x v="3"/>
    <x v="3"/>
    <x v="2"/>
    <x v="1"/>
    <x v="27"/>
    <x v="27"/>
    <x v="0"/>
    <n v="28626656.149999999"/>
    <n v="28626656.149999999"/>
    <n v="28626656.149999999"/>
    <n v="26260912.549999993"/>
    <n v="-2365743.6"/>
    <n v="-8.2641283271221315"/>
    <x v="25"/>
    <x v="0"/>
    <x v="12"/>
    <x v="12"/>
  </r>
  <r>
    <x v="0"/>
    <x v="0"/>
    <x v="7"/>
    <x v="40"/>
    <x v="0"/>
    <x v="199"/>
    <x v="199"/>
    <x v="3"/>
    <x v="3"/>
    <x v="2"/>
    <x v="1"/>
    <x v="27"/>
    <x v="27"/>
    <x v="0"/>
    <n v="89304726.299999997"/>
    <n v="89304726.299999997"/>
    <n v="89304726.299999997"/>
    <n v="69430442.860000014"/>
    <n v="-19874283.440000001"/>
    <n v="-22.254458709426672"/>
    <x v="25"/>
    <x v="0"/>
    <x v="7"/>
    <x v="7"/>
  </r>
  <r>
    <x v="0"/>
    <x v="0"/>
    <x v="7"/>
    <x v="40"/>
    <x v="0"/>
    <x v="200"/>
    <x v="200"/>
    <x v="3"/>
    <x v="3"/>
    <x v="2"/>
    <x v="1"/>
    <x v="27"/>
    <x v="27"/>
    <x v="0"/>
    <n v="265705181.37"/>
    <n v="265705181.37"/>
    <n v="265705181.37"/>
    <n v="262272344.17999998"/>
    <n v="-3432837.19"/>
    <n v="-1.291972242430494"/>
    <x v="25"/>
    <x v="0"/>
    <x v="1"/>
    <x v="1"/>
  </r>
  <r>
    <x v="0"/>
    <x v="0"/>
    <x v="7"/>
    <x v="40"/>
    <x v="0"/>
    <x v="201"/>
    <x v="201"/>
    <x v="3"/>
    <x v="3"/>
    <x v="2"/>
    <x v="1"/>
    <x v="27"/>
    <x v="27"/>
    <x v="0"/>
    <n v="94730903.959999993"/>
    <n v="94730903.959999993"/>
    <n v="94730903.959999993"/>
    <n v="103114424.63000001"/>
    <n v="8383520.6699999999"/>
    <n v="8.8498265291967773"/>
    <x v="25"/>
    <x v="1"/>
    <x v="6"/>
    <x v="6"/>
  </r>
  <r>
    <x v="0"/>
    <x v="0"/>
    <x v="7"/>
    <x v="40"/>
    <x v="0"/>
    <x v="202"/>
    <x v="202"/>
    <x v="3"/>
    <x v="3"/>
    <x v="2"/>
    <x v="1"/>
    <x v="27"/>
    <x v="27"/>
    <x v="0"/>
    <n v="53545832.890000001"/>
    <n v="53545832.890000001"/>
    <n v="53545832.890000001"/>
    <n v="49595564.49000001"/>
    <n v="-3950268.4"/>
    <n v="-7.3773591459770458"/>
    <x v="25"/>
    <x v="0"/>
    <x v="11"/>
    <x v="11"/>
  </r>
  <r>
    <x v="0"/>
    <x v="0"/>
    <x v="7"/>
    <x v="40"/>
    <x v="0"/>
    <x v="203"/>
    <x v="203"/>
    <x v="3"/>
    <x v="3"/>
    <x v="2"/>
    <x v="1"/>
    <x v="27"/>
    <x v="27"/>
    <x v="0"/>
    <n v="50016871.469999999"/>
    <n v="50016871.469999999"/>
    <n v="50016871.469999999"/>
    <n v="42245598.829999998"/>
    <n v="-7771272.6399999997"/>
    <n v="-15.537302537327212"/>
    <x v="25"/>
    <x v="0"/>
    <x v="11"/>
    <x v="11"/>
  </r>
  <r>
    <x v="0"/>
    <x v="0"/>
    <x v="7"/>
    <x v="40"/>
    <x v="0"/>
    <x v="204"/>
    <x v="204"/>
    <x v="3"/>
    <x v="3"/>
    <x v="2"/>
    <x v="1"/>
    <x v="27"/>
    <x v="27"/>
    <x v="0"/>
    <n v="145875150.83000001"/>
    <n v="145875150.83000001"/>
    <n v="145875150.83000001"/>
    <n v="142926416.37000003"/>
    <n v="-2948734.46"/>
    <n v="-2.0214097077002489"/>
    <x v="25"/>
    <x v="0"/>
    <x v="7"/>
    <x v="7"/>
  </r>
  <r>
    <x v="0"/>
    <x v="0"/>
    <x v="7"/>
    <x v="40"/>
    <x v="0"/>
    <x v="205"/>
    <x v="205"/>
    <x v="3"/>
    <x v="3"/>
    <x v="2"/>
    <x v="1"/>
    <x v="27"/>
    <x v="27"/>
    <x v="0"/>
    <n v="324369378.50999999"/>
    <n v="324369378.50999999"/>
    <n v="324369378.50999999"/>
    <n v="321496418.74000001"/>
    <n v="-2872959.77"/>
    <n v="-0.88570622270111399"/>
    <x v="25"/>
    <x v="0"/>
    <x v="6"/>
    <x v="6"/>
  </r>
  <r>
    <x v="0"/>
    <x v="0"/>
    <x v="7"/>
    <x v="40"/>
    <x v="0"/>
    <x v="206"/>
    <x v="206"/>
    <x v="3"/>
    <x v="3"/>
    <x v="2"/>
    <x v="1"/>
    <x v="27"/>
    <x v="27"/>
    <x v="0"/>
    <n v="66396022.579999998"/>
    <n v="66396022.579999998"/>
    <n v="66396022.579999998"/>
    <n v="31967204.169999998"/>
    <n v="-34428818.409999996"/>
    <n v="-51.8537362211976"/>
    <x v="25"/>
    <x v="0"/>
    <x v="6"/>
    <x v="6"/>
  </r>
  <r>
    <x v="0"/>
    <x v="0"/>
    <x v="7"/>
    <x v="40"/>
    <x v="0"/>
    <x v="207"/>
    <x v="207"/>
    <x v="3"/>
    <x v="3"/>
    <x v="2"/>
    <x v="1"/>
    <x v="27"/>
    <x v="27"/>
    <x v="0"/>
    <n v="33794257.030000001"/>
    <n v="33794257.030000001"/>
    <n v="33794257.030000001"/>
    <n v="38873833.219999999"/>
    <n v="5079576.1900000004"/>
    <n v="15.030885826224065"/>
    <x v="25"/>
    <x v="1"/>
    <x v="12"/>
    <x v="12"/>
  </r>
  <r>
    <x v="0"/>
    <x v="0"/>
    <x v="7"/>
    <x v="40"/>
    <x v="0"/>
    <x v="208"/>
    <x v="208"/>
    <x v="3"/>
    <x v="3"/>
    <x v="2"/>
    <x v="1"/>
    <x v="27"/>
    <x v="27"/>
    <x v="0"/>
    <n v="51287562.869999997"/>
    <n v="51287562.869999997"/>
    <n v="51287562.869999997"/>
    <n v="40491241.960000001"/>
    <n v="-10796320.91"/>
    <n v="-21.050563344890715"/>
    <x v="25"/>
    <x v="0"/>
    <x v="11"/>
    <x v="11"/>
  </r>
  <r>
    <x v="0"/>
    <x v="0"/>
    <x v="7"/>
    <x v="40"/>
    <x v="0"/>
    <x v="209"/>
    <x v="209"/>
    <x v="3"/>
    <x v="3"/>
    <x v="2"/>
    <x v="1"/>
    <x v="27"/>
    <x v="27"/>
    <x v="0"/>
    <n v="33196113.629999999"/>
    <n v="33196113.629999999"/>
    <n v="33196113.629999999"/>
    <n v="22284987.340000004"/>
    <n v="-10911126.289999999"/>
    <n v="-32.86868580947197"/>
    <x v="25"/>
    <x v="0"/>
    <x v="12"/>
    <x v="12"/>
  </r>
  <r>
    <x v="0"/>
    <x v="0"/>
    <x v="7"/>
    <x v="40"/>
    <x v="0"/>
    <x v="210"/>
    <x v="210"/>
    <x v="3"/>
    <x v="3"/>
    <x v="2"/>
    <x v="1"/>
    <x v="27"/>
    <x v="27"/>
    <x v="0"/>
    <n v="38908562.880000003"/>
    <n v="38908562.880000003"/>
    <n v="38908562.880000003"/>
    <n v="32105349.440000005"/>
    <n v="-6803213.4400000004"/>
    <n v="-17.485131643083704"/>
    <x v="25"/>
    <x v="0"/>
    <x v="11"/>
    <x v="11"/>
  </r>
  <r>
    <x v="0"/>
    <x v="0"/>
    <x v="7"/>
    <x v="40"/>
    <x v="0"/>
    <x v="211"/>
    <x v="211"/>
    <x v="3"/>
    <x v="3"/>
    <x v="2"/>
    <x v="1"/>
    <x v="27"/>
    <x v="27"/>
    <x v="0"/>
    <n v="22180799.710000001"/>
    <n v="22180799.710000001"/>
    <n v="22180799.710000001"/>
    <n v="14881741.090000002"/>
    <n v="-7299058.6200000001"/>
    <n v="-32.907103059540681"/>
    <x v="25"/>
    <x v="0"/>
    <x v="11"/>
    <x v="11"/>
  </r>
  <r>
    <x v="0"/>
    <x v="0"/>
    <x v="7"/>
    <x v="40"/>
    <x v="0"/>
    <x v="212"/>
    <x v="212"/>
    <x v="3"/>
    <x v="3"/>
    <x v="2"/>
    <x v="1"/>
    <x v="27"/>
    <x v="27"/>
    <x v="0"/>
    <n v="31084022.93"/>
    <n v="31084022.93"/>
    <n v="31084022.93"/>
    <n v="23390486.949999999"/>
    <n v="-7693535.9800000004"/>
    <n v="-24.750773081481572"/>
    <x v="25"/>
    <x v="0"/>
    <x v="11"/>
    <x v="11"/>
  </r>
  <r>
    <x v="0"/>
    <x v="0"/>
    <x v="7"/>
    <x v="40"/>
    <x v="0"/>
    <x v="213"/>
    <x v="213"/>
    <x v="3"/>
    <x v="3"/>
    <x v="2"/>
    <x v="1"/>
    <x v="27"/>
    <x v="27"/>
    <x v="0"/>
    <n v="23890169.859999999"/>
    <n v="23890169.859999999"/>
    <n v="23890169.859999999"/>
    <n v="26535693.960000001"/>
    <n v="2645524.1"/>
    <n v="11.073693136144156"/>
    <x v="25"/>
    <x v="1"/>
    <x v="11"/>
    <x v="11"/>
  </r>
  <r>
    <x v="0"/>
    <x v="0"/>
    <x v="7"/>
    <x v="40"/>
    <x v="0"/>
    <x v="214"/>
    <x v="214"/>
    <x v="3"/>
    <x v="3"/>
    <x v="2"/>
    <x v="1"/>
    <x v="27"/>
    <x v="27"/>
    <x v="0"/>
    <n v="25608419.190000001"/>
    <n v="25608419.190000001"/>
    <n v="25608419.190000001"/>
    <n v="12240006.379999999"/>
    <n v="-13368412.810000001"/>
    <n v="-52.203194233950683"/>
    <x v="25"/>
    <x v="0"/>
    <x v="12"/>
    <x v="12"/>
  </r>
  <r>
    <x v="0"/>
    <x v="0"/>
    <x v="7"/>
    <x v="41"/>
    <x v="0"/>
    <x v="215"/>
    <x v="215"/>
    <x v="3"/>
    <x v="3"/>
    <x v="2"/>
    <x v="1"/>
    <x v="27"/>
    <x v="27"/>
    <x v="0"/>
    <n v="23189747.739999998"/>
    <n v="23189747.739999998"/>
    <n v="23189747.739999998"/>
    <n v="18802643.740000002"/>
    <n v="-4387104"/>
    <n v="-18.918291174132452"/>
    <x v="25"/>
    <x v="0"/>
    <x v="11"/>
    <x v="11"/>
  </r>
  <r>
    <x v="0"/>
    <x v="0"/>
    <x v="7"/>
    <x v="41"/>
    <x v="0"/>
    <x v="216"/>
    <x v="216"/>
    <x v="3"/>
    <x v="3"/>
    <x v="2"/>
    <x v="1"/>
    <x v="27"/>
    <x v="27"/>
    <x v="0"/>
    <n v="27564495.030000001"/>
    <n v="27564495.030000001"/>
    <n v="27564495.030000001"/>
    <n v="29265755.91"/>
    <n v="1701260.88"/>
    <n v="6.1719283380610506"/>
    <x v="25"/>
    <x v="1"/>
    <x v="12"/>
    <x v="12"/>
  </r>
  <r>
    <x v="0"/>
    <x v="0"/>
    <x v="7"/>
    <x v="41"/>
    <x v="0"/>
    <x v="217"/>
    <x v="217"/>
    <x v="3"/>
    <x v="3"/>
    <x v="2"/>
    <x v="1"/>
    <x v="27"/>
    <x v="27"/>
    <x v="0"/>
    <n v="65577320.630000003"/>
    <n v="65577320.630000003"/>
    <n v="65577320.630000003"/>
    <n v="65537084.079999998"/>
    <n v="-40236.550000000003"/>
    <n v="-6.1357416883532717E-2"/>
    <x v="25"/>
    <x v="0"/>
    <x v="8"/>
    <x v="8"/>
  </r>
  <r>
    <x v="0"/>
    <x v="0"/>
    <x v="7"/>
    <x v="41"/>
    <x v="0"/>
    <x v="218"/>
    <x v="218"/>
    <x v="3"/>
    <x v="3"/>
    <x v="2"/>
    <x v="1"/>
    <x v="27"/>
    <x v="27"/>
    <x v="0"/>
    <n v="34146678.350000001"/>
    <n v="34146678.350000001"/>
    <n v="34146678.350000001"/>
    <n v="48826692.119999997"/>
    <n v="14680013.77"/>
    <n v="42.991044749745036"/>
    <x v="25"/>
    <x v="1"/>
    <x v="8"/>
    <x v="8"/>
  </r>
  <r>
    <x v="0"/>
    <x v="0"/>
    <x v="7"/>
    <x v="41"/>
    <x v="0"/>
    <x v="219"/>
    <x v="219"/>
    <x v="3"/>
    <x v="3"/>
    <x v="2"/>
    <x v="1"/>
    <x v="27"/>
    <x v="27"/>
    <x v="0"/>
    <n v="53966961.93"/>
    <n v="53966961.93"/>
    <n v="53966961.93"/>
    <n v="53555427.25"/>
    <n v="-411534.68"/>
    <n v="-0.76256781053155731"/>
    <x v="25"/>
    <x v="0"/>
    <x v="11"/>
    <x v="11"/>
  </r>
  <r>
    <x v="0"/>
    <x v="0"/>
    <x v="7"/>
    <x v="41"/>
    <x v="0"/>
    <x v="220"/>
    <x v="220"/>
    <x v="3"/>
    <x v="3"/>
    <x v="2"/>
    <x v="1"/>
    <x v="27"/>
    <x v="27"/>
    <x v="0"/>
    <n v="28262812.309999999"/>
    <n v="28262812.309999999"/>
    <n v="28262812.309999999"/>
    <n v="24291609.09"/>
    <n v="-3971203.22"/>
    <n v="-14.050983944704262"/>
    <x v="25"/>
    <x v="0"/>
    <x v="11"/>
    <x v="11"/>
  </r>
  <r>
    <x v="0"/>
    <x v="0"/>
    <x v="7"/>
    <x v="41"/>
    <x v="0"/>
    <x v="221"/>
    <x v="221"/>
    <x v="3"/>
    <x v="3"/>
    <x v="2"/>
    <x v="1"/>
    <x v="27"/>
    <x v="27"/>
    <x v="0"/>
    <n v="44431322.939999998"/>
    <n v="44431322.939999998"/>
    <n v="44431322.939999998"/>
    <n v="35418777.009999998"/>
    <n v="-9012545.9299999997"/>
    <n v="-20.284216929958465"/>
    <x v="25"/>
    <x v="0"/>
    <x v="8"/>
    <x v="8"/>
  </r>
  <r>
    <x v="0"/>
    <x v="0"/>
    <x v="7"/>
    <x v="41"/>
    <x v="0"/>
    <x v="222"/>
    <x v="222"/>
    <x v="3"/>
    <x v="3"/>
    <x v="2"/>
    <x v="1"/>
    <x v="27"/>
    <x v="27"/>
    <x v="0"/>
    <n v="53426440.32"/>
    <n v="53426440.32"/>
    <n v="53426440.32"/>
    <n v="60927980.469999999"/>
    <n v="7501540.1500000004"/>
    <n v="14.040875838010537"/>
    <x v="25"/>
    <x v="1"/>
    <x v="6"/>
    <x v="6"/>
  </r>
  <r>
    <x v="0"/>
    <x v="0"/>
    <x v="7"/>
    <x v="41"/>
    <x v="0"/>
    <x v="223"/>
    <x v="223"/>
    <x v="3"/>
    <x v="3"/>
    <x v="2"/>
    <x v="1"/>
    <x v="27"/>
    <x v="27"/>
    <x v="0"/>
    <n v="23243261.640000001"/>
    <n v="23243261.640000001"/>
    <n v="23243261.640000001"/>
    <n v="26325565.939999998"/>
    <n v="3082304.3"/>
    <n v="13.261066143555231"/>
    <x v="25"/>
    <x v="1"/>
    <x v="11"/>
    <x v="11"/>
  </r>
  <r>
    <x v="0"/>
    <x v="0"/>
    <x v="7"/>
    <x v="41"/>
    <x v="0"/>
    <x v="224"/>
    <x v="224"/>
    <x v="3"/>
    <x v="3"/>
    <x v="2"/>
    <x v="1"/>
    <x v="27"/>
    <x v="27"/>
    <x v="0"/>
    <n v="26679519.059999999"/>
    <n v="26679519.059999999"/>
    <n v="26679519.059999999"/>
    <n v="24707961.25"/>
    <n v="-1971557.81"/>
    <n v="-7.3897801739459101"/>
    <x v="25"/>
    <x v="0"/>
    <x v="8"/>
    <x v="8"/>
  </r>
  <r>
    <x v="0"/>
    <x v="0"/>
    <x v="7"/>
    <x v="41"/>
    <x v="1"/>
    <x v="225"/>
    <x v="225"/>
    <x v="3"/>
    <x v="3"/>
    <x v="2"/>
    <x v="1"/>
    <x v="27"/>
    <x v="27"/>
    <x v="0"/>
    <n v="71545100.560000002"/>
    <n v="71545100.560000002"/>
    <n v="71545100.560000002"/>
    <n v="108643969.63999999"/>
    <n v="37098869.079999998"/>
    <n v="51.853821980287393"/>
    <x v="25"/>
    <x v="1"/>
    <x v="1"/>
    <x v="1"/>
  </r>
  <r>
    <x v="0"/>
    <x v="0"/>
    <x v="7"/>
    <x v="41"/>
    <x v="0"/>
    <x v="226"/>
    <x v="226"/>
    <x v="3"/>
    <x v="3"/>
    <x v="2"/>
    <x v="1"/>
    <x v="27"/>
    <x v="27"/>
    <x v="0"/>
    <n v="37935303.600000001"/>
    <n v="37935303.600000001"/>
    <n v="37935303.600000001"/>
    <n v="39171081.130000003"/>
    <n v="1235777.53"/>
    <n v="3.2575923024904965"/>
    <x v="25"/>
    <x v="1"/>
    <x v="6"/>
    <x v="6"/>
  </r>
  <r>
    <x v="0"/>
    <x v="0"/>
    <x v="7"/>
    <x v="41"/>
    <x v="0"/>
    <x v="227"/>
    <x v="227"/>
    <x v="3"/>
    <x v="3"/>
    <x v="2"/>
    <x v="1"/>
    <x v="27"/>
    <x v="27"/>
    <x v="0"/>
    <n v="5111603.72"/>
    <n v="5111603.72"/>
    <n v="5111603.72"/>
    <n v="5040493.5299999993"/>
    <n v="-71110.19"/>
    <n v="-1.3911522468334068"/>
    <x v="25"/>
    <x v="0"/>
    <x v="12"/>
    <x v="12"/>
  </r>
  <r>
    <x v="0"/>
    <x v="0"/>
    <x v="7"/>
    <x v="41"/>
    <x v="0"/>
    <x v="228"/>
    <x v="228"/>
    <x v="3"/>
    <x v="3"/>
    <x v="2"/>
    <x v="1"/>
    <x v="27"/>
    <x v="27"/>
    <x v="0"/>
    <n v="11604201.630000001"/>
    <n v="11604201.630000001"/>
    <n v="11604201.630000001"/>
    <n v="12237893.060000001"/>
    <n v="633691.43000000005"/>
    <n v="5.4608791729517714"/>
    <x v="25"/>
    <x v="1"/>
    <x v="11"/>
    <x v="11"/>
  </r>
  <r>
    <x v="0"/>
    <x v="0"/>
    <x v="7"/>
    <x v="41"/>
    <x v="0"/>
    <x v="229"/>
    <x v="229"/>
    <x v="3"/>
    <x v="3"/>
    <x v="2"/>
    <x v="1"/>
    <x v="27"/>
    <x v="27"/>
    <x v="0"/>
    <n v="19248070.940000001"/>
    <n v="19248070.940000001"/>
    <n v="19248070.940000001"/>
    <n v="17926158.199999999"/>
    <n v="-1321912.74"/>
    <n v="-6.8677673940451518"/>
    <x v="25"/>
    <x v="0"/>
    <x v="11"/>
    <x v="11"/>
  </r>
  <r>
    <x v="0"/>
    <x v="0"/>
    <x v="7"/>
    <x v="41"/>
    <x v="0"/>
    <x v="230"/>
    <x v="230"/>
    <x v="3"/>
    <x v="3"/>
    <x v="2"/>
    <x v="1"/>
    <x v="27"/>
    <x v="27"/>
    <x v="0"/>
    <n v="21227079.75"/>
    <n v="21227079.75"/>
    <n v="21227079.75"/>
    <n v="22435922.109999999"/>
    <n v="1208842.3600000001"/>
    <n v="5.6948123540168067"/>
    <x v="25"/>
    <x v="1"/>
    <x v="12"/>
    <x v="12"/>
  </r>
  <r>
    <x v="0"/>
    <x v="0"/>
    <x v="7"/>
    <x v="41"/>
    <x v="0"/>
    <x v="231"/>
    <x v="231"/>
    <x v="3"/>
    <x v="3"/>
    <x v="2"/>
    <x v="1"/>
    <x v="27"/>
    <x v="27"/>
    <x v="0"/>
    <n v="35985249.57"/>
    <n v="35985249.57"/>
    <n v="35985249.57"/>
    <n v="30848862.739999998"/>
    <n v="-5136386.83"/>
    <n v="-14.273589571772977"/>
    <x v="25"/>
    <x v="0"/>
    <x v="11"/>
    <x v="11"/>
  </r>
  <r>
    <x v="0"/>
    <x v="0"/>
    <x v="7"/>
    <x v="41"/>
    <x v="0"/>
    <x v="232"/>
    <x v="232"/>
    <x v="3"/>
    <x v="3"/>
    <x v="2"/>
    <x v="1"/>
    <x v="27"/>
    <x v="27"/>
    <x v="0"/>
    <n v="14630930.18"/>
    <n v="14630930.18"/>
    <n v="14630930.18"/>
    <n v="11835678.279999999"/>
    <n v="-2795251.9"/>
    <n v="-19.105086727985466"/>
    <x v="25"/>
    <x v="0"/>
    <x v="12"/>
    <x v="12"/>
  </r>
  <r>
    <x v="0"/>
    <x v="0"/>
    <x v="7"/>
    <x v="42"/>
    <x v="0"/>
    <x v="233"/>
    <x v="233"/>
    <x v="3"/>
    <x v="3"/>
    <x v="2"/>
    <x v="1"/>
    <x v="27"/>
    <x v="27"/>
    <x v="0"/>
    <n v="8640062.1899999995"/>
    <n v="8640062.1899999995"/>
    <n v="8640062.1899999995"/>
    <n v="11332031.319999998"/>
    <n v="2691969.13"/>
    <n v="31.156825851504664"/>
    <x v="25"/>
    <x v="1"/>
    <x v="12"/>
    <x v="12"/>
  </r>
  <r>
    <x v="0"/>
    <x v="0"/>
    <x v="7"/>
    <x v="42"/>
    <x v="0"/>
    <x v="234"/>
    <x v="234"/>
    <x v="3"/>
    <x v="3"/>
    <x v="2"/>
    <x v="1"/>
    <x v="27"/>
    <x v="27"/>
    <x v="0"/>
    <n v="37099040.119999997"/>
    <n v="37099040.119999997"/>
    <n v="37099040.119999997"/>
    <n v="37521190.350000001"/>
    <n v="422150.23"/>
    <n v="1.1379006805419203"/>
    <x v="25"/>
    <x v="1"/>
    <x v="11"/>
    <x v="11"/>
  </r>
  <r>
    <x v="0"/>
    <x v="0"/>
    <x v="7"/>
    <x v="42"/>
    <x v="0"/>
    <x v="235"/>
    <x v="235"/>
    <x v="3"/>
    <x v="3"/>
    <x v="2"/>
    <x v="1"/>
    <x v="27"/>
    <x v="27"/>
    <x v="0"/>
    <n v="10877965.689999999"/>
    <n v="10877965.689999999"/>
    <n v="10877965.689999999"/>
    <n v="8346712.25"/>
    <n v="-2531253.44"/>
    <n v="-23.269547929600062"/>
    <x v="25"/>
    <x v="0"/>
    <x v="11"/>
    <x v="11"/>
  </r>
  <r>
    <x v="0"/>
    <x v="0"/>
    <x v="7"/>
    <x v="42"/>
    <x v="0"/>
    <x v="236"/>
    <x v="236"/>
    <x v="3"/>
    <x v="3"/>
    <x v="2"/>
    <x v="1"/>
    <x v="27"/>
    <x v="27"/>
    <x v="0"/>
    <n v="33713137.740000002"/>
    <n v="33713137.740000002"/>
    <n v="33713137.740000002"/>
    <n v="39979954.780000001"/>
    <n v="6266817.04"/>
    <n v="18.588649589161616"/>
    <x v="25"/>
    <x v="1"/>
    <x v="12"/>
    <x v="12"/>
  </r>
  <r>
    <x v="0"/>
    <x v="0"/>
    <x v="7"/>
    <x v="42"/>
    <x v="0"/>
    <x v="237"/>
    <x v="237"/>
    <x v="3"/>
    <x v="3"/>
    <x v="2"/>
    <x v="1"/>
    <x v="27"/>
    <x v="27"/>
    <x v="0"/>
    <n v="4820340.3499999996"/>
    <n v="4820340.3499999996"/>
    <n v="4820340.3499999996"/>
    <n v="5436632.9000000004"/>
    <n v="616292.55000000005"/>
    <n v="12.785249697150533"/>
    <x v="25"/>
    <x v="1"/>
    <x v="11"/>
    <x v="11"/>
  </r>
  <r>
    <x v="0"/>
    <x v="0"/>
    <x v="7"/>
    <x v="42"/>
    <x v="0"/>
    <x v="238"/>
    <x v="238"/>
    <x v="3"/>
    <x v="3"/>
    <x v="2"/>
    <x v="1"/>
    <x v="27"/>
    <x v="27"/>
    <x v="0"/>
    <n v="7853015.5599999996"/>
    <n v="7853015.5599999996"/>
    <n v="7853015.5599999996"/>
    <n v="13912874.910000002"/>
    <n v="6059859.3499999996"/>
    <n v="77.166017356012986"/>
    <x v="25"/>
    <x v="1"/>
    <x v="12"/>
    <x v="12"/>
  </r>
  <r>
    <x v="0"/>
    <x v="0"/>
    <x v="7"/>
    <x v="42"/>
    <x v="0"/>
    <x v="239"/>
    <x v="239"/>
    <x v="3"/>
    <x v="3"/>
    <x v="2"/>
    <x v="1"/>
    <x v="27"/>
    <x v="27"/>
    <x v="0"/>
    <n v="13684082.119999999"/>
    <n v="13684082.119999999"/>
    <n v="13684082.119999999"/>
    <n v="12783414.280000001"/>
    <n v="-900667.84"/>
    <n v="-6.5818652073391677"/>
    <x v="25"/>
    <x v="0"/>
    <x v="12"/>
    <x v="12"/>
  </r>
  <r>
    <x v="0"/>
    <x v="0"/>
    <x v="0"/>
    <x v="0"/>
    <x v="0"/>
    <x v="240"/>
    <x v="240"/>
    <x v="3"/>
    <x v="3"/>
    <x v="2"/>
    <x v="1"/>
    <x v="27"/>
    <x v="27"/>
    <x v="0"/>
    <n v="29126882.75"/>
    <n v="29126882.75"/>
    <n v="29126882.75"/>
    <n v="27353190.880000003"/>
    <n v="-1773691.87"/>
    <n v="-6.0895355168070644"/>
    <x v="25"/>
    <x v="0"/>
    <x v="11"/>
    <x v="11"/>
  </r>
  <r>
    <x v="0"/>
    <x v="0"/>
    <x v="0"/>
    <x v="0"/>
    <x v="0"/>
    <x v="241"/>
    <x v="241"/>
    <x v="3"/>
    <x v="3"/>
    <x v="2"/>
    <x v="1"/>
    <x v="27"/>
    <x v="27"/>
    <x v="0"/>
    <n v="43617201.950000003"/>
    <n v="43617201.950000003"/>
    <n v="43617201.950000003"/>
    <n v="43052490.850000001"/>
    <n v="-564711.1"/>
    <n v="-1.2946981345739441"/>
    <x v="25"/>
    <x v="0"/>
    <x v="11"/>
    <x v="11"/>
  </r>
  <r>
    <x v="0"/>
    <x v="0"/>
    <x v="0"/>
    <x v="0"/>
    <x v="0"/>
    <x v="242"/>
    <x v="242"/>
    <x v="3"/>
    <x v="3"/>
    <x v="2"/>
    <x v="1"/>
    <x v="27"/>
    <x v="27"/>
    <x v="0"/>
    <n v="35121735.909999996"/>
    <n v="35121735.909999996"/>
    <n v="35121735.909999996"/>
    <n v="38376902.089999996"/>
    <n v="3255166.18"/>
    <n v="9.2682383021767887"/>
    <x v="25"/>
    <x v="1"/>
    <x v="8"/>
    <x v="8"/>
  </r>
  <r>
    <x v="0"/>
    <x v="0"/>
    <x v="0"/>
    <x v="0"/>
    <x v="0"/>
    <x v="243"/>
    <x v="243"/>
    <x v="3"/>
    <x v="3"/>
    <x v="2"/>
    <x v="1"/>
    <x v="27"/>
    <x v="27"/>
    <x v="0"/>
    <n v="50065719.090000004"/>
    <n v="50065719.090000004"/>
    <n v="50065719.090000004"/>
    <n v="41932689.710000001"/>
    <n v="-8133029.3799999999"/>
    <n v="-16.244707012756102"/>
    <x v="25"/>
    <x v="0"/>
    <x v="6"/>
    <x v="6"/>
  </r>
  <r>
    <x v="0"/>
    <x v="0"/>
    <x v="0"/>
    <x v="0"/>
    <x v="0"/>
    <x v="244"/>
    <x v="244"/>
    <x v="3"/>
    <x v="3"/>
    <x v="2"/>
    <x v="1"/>
    <x v="27"/>
    <x v="27"/>
    <x v="0"/>
    <n v="30055175.48"/>
    <n v="30055175.48"/>
    <n v="30055175.48"/>
    <n v="31737558.779999997"/>
    <n v="1682383.3"/>
    <n v="5.5976492338882862"/>
    <x v="25"/>
    <x v="1"/>
    <x v="7"/>
    <x v="7"/>
  </r>
  <r>
    <x v="0"/>
    <x v="0"/>
    <x v="0"/>
    <x v="0"/>
    <x v="0"/>
    <x v="245"/>
    <x v="245"/>
    <x v="3"/>
    <x v="3"/>
    <x v="2"/>
    <x v="1"/>
    <x v="27"/>
    <x v="27"/>
    <x v="0"/>
    <n v="24428813.309999999"/>
    <n v="24428813.309999999"/>
    <n v="24428813.309999999"/>
    <n v="28333542.910000004"/>
    <n v="3904729.6"/>
    <n v="15.984114948398203"/>
    <x v="25"/>
    <x v="1"/>
    <x v="9"/>
    <x v="9"/>
  </r>
  <r>
    <x v="0"/>
    <x v="0"/>
    <x v="0"/>
    <x v="0"/>
    <x v="0"/>
    <x v="246"/>
    <x v="246"/>
    <x v="3"/>
    <x v="3"/>
    <x v="2"/>
    <x v="1"/>
    <x v="27"/>
    <x v="27"/>
    <x v="0"/>
    <n v="2601506.77"/>
    <n v="2601506.77"/>
    <n v="2601506.77"/>
    <n v="7283347.4100000001"/>
    <n v="4681840.6399999997"/>
    <n v="179.96649841507042"/>
    <x v="25"/>
    <x v="1"/>
    <x v="12"/>
    <x v="12"/>
  </r>
  <r>
    <x v="0"/>
    <x v="0"/>
    <x v="0"/>
    <x v="0"/>
    <x v="0"/>
    <x v="247"/>
    <x v="247"/>
    <x v="3"/>
    <x v="3"/>
    <x v="2"/>
    <x v="1"/>
    <x v="27"/>
    <x v="27"/>
    <x v="0"/>
    <n v="37561712.369999997"/>
    <n v="37561712.369999997"/>
    <n v="37561712.369999997"/>
    <n v="40474229.690000005"/>
    <n v="2912517.32"/>
    <n v="7.7539524591168156"/>
    <x v="25"/>
    <x v="1"/>
    <x v="11"/>
    <x v="11"/>
  </r>
  <r>
    <x v="0"/>
    <x v="0"/>
    <x v="0"/>
    <x v="0"/>
    <x v="0"/>
    <x v="248"/>
    <x v="248"/>
    <x v="3"/>
    <x v="3"/>
    <x v="2"/>
    <x v="1"/>
    <x v="27"/>
    <x v="27"/>
    <x v="0"/>
    <n v="65222118.539999999"/>
    <n v="65222118.539999999"/>
    <n v="65222118.539999999"/>
    <n v="124170200.71000001"/>
    <n v="58948082.170000002"/>
    <n v="90.380508161273227"/>
    <x v="25"/>
    <x v="1"/>
    <x v="1"/>
    <x v="1"/>
  </r>
  <r>
    <x v="0"/>
    <x v="0"/>
    <x v="0"/>
    <x v="0"/>
    <x v="0"/>
    <x v="249"/>
    <x v="249"/>
    <x v="3"/>
    <x v="3"/>
    <x v="2"/>
    <x v="1"/>
    <x v="27"/>
    <x v="27"/>
    <x v="0"/>
    <n v="18132991.300000001"/>
    <n v="18132991.300000001"/>
    <n v="18132991.300000001"/>
    <n v="17331675.52"/>
    <n v="-801315.78"/>
    <n v="-4.4191041993165241"/>
    <x v="25"/>
    <x v="0"/>
    <x v="11"/>
    <x v="11"/>
  </r>
  <r>
    <x v="0"/>
    <x v="0"/>
    <x v="0"/>
    <x v="0"/>
    <x v="0"/>
    <x v="250"/>
    <x v="250"/>
    <x v="3"/>
    <x v="3"/>
    <x v="2"/>
    <x v="1"/>
    <x v="27"/>
    <x v="27"/>
    <x v="0"/>
    <n v="98815749.209999993"/>
    <n v="98815749.209999993"/>
    <n v="98815749.209999993"/>
    <n v="77622188.949999988"/>
    <n v="-21193560.260000002"/>
    <n v="-21.447553076747045"/>
    <x v="25"/>
    <x v="0"/>
    <x v="6"/>
    <x v="6"/>
  </r>
  <r>
    <x v="0"/>
    <x v="0"/>
    <x v="0"/>
    <x v="0"/>
    <x v="0"/>
    <x v="251"/>
    <x v="251"/>
    <x v="3"/>
    <x v="3"/>
    <x v="2"/>
    <x v="1"/>
    <x v="27"/>
    <x v="27"/>
    <x v="0"/>
    <n v="22063620.07"/>
    <n v="22063620.07"/>
    <n v="22063620.07"/>
    <n v="28211508.289999999"/>
    <n v="6147888.2199999997"/>
    <n v="27.864367680801891"/>
    <x v="25"/>
    <x v="1"/>
    <x v="11"/>
    <x v="11"/>
  </r>
  <r>
    <x v="0"/>
    <x v="0"/>
    <x v="0"/>
    <x v="0"/>
    <x v="0"/>
    <x v="252"/>
    <x v="252"/>
    <x v="3"/>
    <x v="3"/>
    <x v="2"/>
    <x v="1"/>
    <x v="27"/>
    <x v="27"/>
    <x v="0"/>
    <n v="36625994.32"/>
    <n v="36625994.32"/>
    <n v="36625994.32"/>
    <n v="42927621.310000002"/>
    <n v="6301626.9900000002"/>
    <n v="17.205340379138683"/>
    <x v="25"/>
    <x v="1"/>
    <x v="12"/>
    <x v="12"/>
  </r>
  <r>
    <x v="0"/>
    <x v="0"/>
    <x v="0"/>
    <x v="0"/>
    <x v="0"/>
    <x v="253"/>
    <x v="253"/>
    <x v="3"/>
    <x v="3"/>
    <x v="2"/>
    <x v="1"/>
    <x v="27"/>
    <x v="27"/>
    <x v="0"/>
    <n v="9951716.7899999991"/>
    <n v="9951716.7899999991"/>
    <n v="9951716.7899999991"/>
    <n v="6099665.6600000001"/>
    <n v="-3852051.13"/>
    <n v="-38.707403067084265"/>
    <x v="25"/>
    <x v="0"/>
    <x v="12"/>
    <x v="12"/>
  </r>
  <r>
    <x v="0"/>
    <x v="0"/>
    <x v="7"/>
    <x v="43"/>
    <x v="0"/>
    <x v="254"/>
    <x v="254"/>
    <x v="3"/>
    <x v="3"/>
    <x v="2"/>
    <x v="1"/>
    <x v="27"/>
    <x v="27"/>
    <x v="0"/>
    <n v="21508412.219999999"/>
    <n v="21508412.219999999"/>
    <n v="21508412.219999999"/>
    <n v="14835131.07"/>
    <n v="-6673281.1500000004"/>
    <n v="-31.026377408717899"/>
    <x v="25"/>
    <x v="0"/>
    <x v="11"/>
    <x v="11"/>
  </r>
  <r>
    <x v="0"/>
    <x v="0"/>
    <x v="7"/>
    <x v="43"/>
    <x v="0"/>
    <x v="255"/>
    <x v="255"/>
    <x v="3"/>
    <x v="3"/>
    <x v="2"/>
    <x v="1"/>
    <x v="27"/>
    <x v="27"/>
    <x v="0"/>
    <n v="29134317.890000001"/>
    <n v="29134317.890000001"/>
    <n v="29134317.890000001"/>
    <n v="19216703.579999998"/>
    <n v="-9917614.3100000005"/>
    <n v="-34.041003971485118"/>
    <x v="25"/>
    <x v="0"/>
    <x v="11"/>
    <x v="11"/>
  </r>
  <r>
    <x v="0"/>
    <x v="0"/>
    <x v="7"/>
    <x v="43"/>
    <x v="0"/>
    <x v="256"/>
    <x v="256"/>
    <x v="3"/>
    <x v="3"/>
    <x v="2"/>
    <x v="1"/>
    <x v="27"/>
    <x v="27"/>
    <x v="0"/>
    <n v="7497372.8600000003"/>
    <n v="7497372.8600000003"/>
    <n v="7497372.8600000003"/>
    <n v="4999221.88"/>
    <n v="-2498150.98"/>
    <n v="-33.320351363717556"/>
    <x v="25"/>
    <x v="0"/>
    <x v="12"/>
    <x v="12"/>
  </r>
  <r>
    <x v="0"/>
    <x v="0"/>
    <x v="7"/>
    <x v="43"/>
    <x v="0"/>
    <x v="257"/>
    <x v="257"/>
    <x v="3"/>
    <x v="3"/>
    <x v="2"/>
    <x v="1"/>
    <x v="27"/>
    <x v="27"/>
    <x v="0"/>
    <n v="18192076.140000001"/>
    <n v="18192076.140000001"/>
    <n v="18192076.140000001"/>
    <n v="14979832.149999999"/>
    <n v="-3212243.99"/>
    <n v="-17.657379868463984"/>
    <x v="25"/>
    <x v="0"/>
    <x v="12"/>
    <x v="12"/>
  </r>
  <r>
    <x v="0"/>
    <x v="0"/>
    <x v="7"/>
    <x v="43"/>
    <x v="0"/>
    <x v="258"/>
    <x v="258"/>
    <x v="3"/>
    <x v="3"/>
    <x v="2"/>
    <x v="1"/>
    <x v="27"/>
    <x v="27"/>
    <x v="0"/>
    <n v="14313264.01"/>
    <n v="14313264.01"/>
    <n v="14313264.01"/>
    <n v="8213801.5199999996"/>
    <n v="-6099462.4900000002"/>
    <n v="-42.614057043443019"/>
    <x v="25"/>
    <x v="0"/>
    <x v="11"/>
    <x v="11"/>
  </r>
  <r>
    <x v="0"/>
    <x v="0"/>
    <x v="7"/>
    <x v="43"/>
    <x v="0"/>
    <x v="259"/>
    <x v="259"/>
    <x v="3"/>
    <x v="3"/>
    <x v="2"/>
    <x v="1"/>
    <x v="27"/>
    <x v="27"/>
    <x v="0"/>
    <n v="12421983.17"/>
    <n v="12421983.17"/>
    <n v="12421983.17"/>
    <n v="13044055.180000002"/>
    <n v="622072.01"/>
    <n v="5.0078316923045705"/>
    <x v="25"/>
    <x v="1"/>
    <x v="12"/>
    <x v="12"/>
  </r>
  <r>
    <x v="0"/>
    <x v="0"/>
    <x v="8"/>
    <x v="44"/>
    <x v="0"/>
    <x v="260"/>
    <x v="260"/>
    <x v="3"/>
    <x v="3"/>
    <x v="2"/>
    <x v="1"/>
    <x v="27"/>
    <x v="27"/>
    <x v="0"/>
    <n v="25316239.120000001"/>
    <n v="25316239.120000001"/>
    <n v="25316239.120000001"/>
    <n v="23531643.66"/>
    <n v="-1784595.46"/>
    <n v="-7.0492123713200261"/>
    <x v="25"/>
    <x v="0"/>
    <x v="7"/>
    <x v="7"/>
  </r>
  <r>
    <x v="0"/>
    <x v="0"/>
    <x v="8"/>
    <x v="44"/>
    <x v="0"/>
    <x v="261"/>
    <x v="261"/>
    <x v="3"/>
    <x v="3"/>
    <x v="2"/>
    <x v="1"/>
    <x v="27"/>
    <x v="27"/>
    <x v="0"/>
    <n v="23450974.18"/>
    <n v="23450974.18"/>
    <n v="23450974.18"/>
    <n v="18046230.760000002"/>
    <n v="-5404743.4199999999"/>
    <n v="-23.046988916176446"/>
    <x v="25"/>
    <x v="0"/>
    <x v="11"/>
    <x v="11"/>
  </r>
  <r>
    <x v="0"/>
    <x v="0"/>
    <x v="8"/>
    <x v="44"/>
    <x v="0"/>
    <x v="262"/>
    <x v="262"/>
    <x v="3"/>
    <x v="3"/>
    <x v="2"/>
    <x v="1"/>
    <x v="27"/>
    <x v="27"/>
    <x v="0"/>
    <n v="19935874.129999999"/>
    <n v="19935874.129999999"/>
    <n v="19935874.129999999"/>
    <n v="19404146.41"/>
    <n v="-531727.72"/>
    <n v="-2.6671903952274807"/>
    <x v="25"/>
    <x v="0"/>
    <x v="7"/>
    <x v="7"/>
  </r>
  <r>
    <x v="0"/>
    <x v="0"/>
    <x v="8"/>
    <x v="44"/>
    <x v="0"/>
    <x v="263"/>
    <x v="263"/>
    <x v="3"/>
    <x v="3"/>
    <x v="2"/>
    <x v="1"/>
    <x v="27"/>
    <x v="27"/>
    <x v="0"/>
    <n v="13449363.970000001"/>
    <n v="13449363.970000001"/>
    <n v="13449363.970000001"/>
    <n v="18969801.669999998"/>
    <n v="5520437.7000000002"/>
    <n v="41.046087475317243"/>
    <x v="25"/>
    <x v="1"/>
    <x v="11"/>
    <x v="11"/>
  </r>
  <r>
    <x v="0"/>
    <x v="0"/>
    <x v="9"/>
    <x v="45"/>
    <x v="0"/>
    <x v="264"/>
    <x v="264"/>
    <x v="3"/>
    <x v="3"/>
    <x v="2"/>
    <x v="1"/>
    <x v="27"/>
    <x v="27"/>
    <x v="0"/>
    <n v="44729668.719999999"/>
    <n v="44729668.719999999"/>
    <n v="44729668.719999999"/>
    <n v="48418375.409999996"/>
    <n v="3688706.69"/>
    <n v="8.2466666880335442"/>
    <x v="25"/>
    <x v="1"/>
    <x v="11"/>
    <x v="11"/>
  </r>
  <r>
    <x v="0"/>
    <x v="0"/>
    <x v="9"/>
    <x v="45"/>
    <x v="0"/>
    <x v="265"/>
    <x v="265"/>
    <x v="3"/>
    <x v="3"/>
    <x v="2"/>
    <x v="1"/>
    <x v="27"/>
    <x v="27"/>
    <x v="0"/>
    <n v="6338126.6100000003"/>
    <n v="6338126.6100000003"/>
    <n v="6338126.6100000003"/>
    <n v="4961079.18"/>
    <n v="-1377047.43"/>
    <n v="-21.726410889731344"/>
    <x v="25"/>
    <x v="0"/>
    <x v="12"/>
    <x v="12"/>
  </r>
  <r>
    <x v="0"/>
    <x v="0"/>
    <x v="9"/>
    <x v="45"/>
    <x v="0"/>
    <x v="266"/>
    <x v="266"/>
    <x v="3"/>
    <x v="3"/>
    <x v="2"/>
    <x v="1"/>
    <x v="27"/>
    <x v="27"/>
    <x v="0"/>
    <n v="37017164.380000003"/>
    <n v="37017164.380000003"/>
    <n v="37017164.380000003"/>
    <n v="29534874.190000001"/>
    <n v="-7482290.1900000004"/>
    <n v="-20.213029051038294"/>
    <x v="25"/>
    <x v="0"/>
    <x v="7"/>
    <x v="7"/>
  </r>
  <r>
    <x v="0"/>
    <x v="0"/>
    <x v="9"/>
    <x v="45"/>
    <x v="1"/>
    <x v="267"/>
    <x v="267"/>
    <x v="3"/>
    <x v="3"/>
    <x v="2"/>
    <x v="1"/>
    <x v="27"/>
    <x v="27"/>
    <x v="0"/>
    <n v="93063665.819999993"/>
    <n v="93063665.819999993"/>
    <n v="93063665.819999993"/>
    <n v="121606636.76000001"/>
    <n v="28542970.940000001"/>
    <n v="30.670370319611809"/>
    <x v="25"/>
    <x v="1"/>
    <x v="1"/>
    <x v="1"/>
  </r>
  <r>
    <x v="0"/>
    <x v="0"/>
    <x v="9"/>
    <x v="45"/>
    <x v="0"/>
    <x v="268"/>
    <x v="268"/>
    <x v="3"/>
    <x v="3"/>
    <x v="2"/>
    <x v="1"/>
    <x v="27"/>
    <x v="27"/>
    <x v="0"/>
    <n v="11905139.6"/>
    <n v="11905139.6"/>
    <n v="11905139.6"/>
    <n v="13238638.1"/>
    <n v="1333498.5"/>
    <n v="11.201032031577354"/>
    <x v="25"/>
    <x v="1"/>
    <x v="11"/>
    <x v="11"/>
  </r>
  <r>
    <x v="0"/>
    <x v="0"/>
    <x v="9"/>
    <x v="45"/>
    <x v="0"/>
    <x v="269"/>
    <x v="269"/>
    <x v="3"/>
    <x v="3"/>
    <x v="2"/>
    <x v="1"/>
    <x v="27"/>
    <x v="27"/>
    <x v="0"/>
    <n v="46481568.57"/>
    <n v="46481568.57"/>
    <n v="46481568.57"/>
    <n v="53205008.699999996"/>
    <n v="6723440.1299999999"/>
    <n v="14.464744493023462"/>
    <x v="25"/>
    <x v="1"/>
    <x v="6"/>
    <x v="6"/>
  </r>
  <r>
    <x v="0"/>
    <x v="0"/>
    <x v="9"/>
    <x v="45"/>
    <x v="0"/>
    <x v="270"/>
    <x v="270"/>
    <x v="3"/>
    <x v="3"/>
    <x v="2"/>
    <x v="1"/>
    <x v="27"/>
    <x v="27"/>
    <x v="0"/>
    <n v="10702206"/>
    <n v="10702206"/>
    <n v="10702206"/>
    <n v="10611684.390000001"/>
    <n v="-90521.61"/>
    <n v="-0.84582197352583188"/>
    <x v="25"/>
    <x v="0"/>
    <x v="11"/>
    <x v="11"/>
  </r>
  <r>
    <x v="0"/>
    <x v="0"/>
    <x v="9"/>
    <x v="45"/>
    <x v="0"/>
    <x v="271"/>
    <x v="271"/>
    <x v="3"/>
    <x v="3"/>
    <x v="2"/>
    <x v="1"/>
    <x v="27"/>
    <x v="27"/>
    <x v="0"/>
    <n v="62747436.32"/>
    <n v="62747436.32"/>
    <n v="62747436.32"/>
    <n v="91250483.819999993"/>
    <n v="28503047.5"/>
    <n v="45.425039127718108"/>
    <x v="25"/>
    <x v="1"/>
    <x v="6"/>
    <x v="6"/>
  </r>
  <r>
    <x v="0"/>
    <x v="0"/>
    <x v="9"/>
    <x v="45"/>
    <x v="0"/>
    <x v="272"/>
    <x v="272"/>
    <x v="3"/>
    <x v="3"/>
    <x v="2"/>
    <x v="1"/>
    <x v="27"/>
    <x v="27"/>
    <x v="0"/>
    <n v="8687150.8200000003"/>
    <n v="8687150.8200000003"/>
    <n v="8687150.8200000003"/>
    <n v="9168049.8699999992"/>
    <n v="480899.05"/>
    <n v="5.5357511336495948"/>
    <x v="25"/>
    <x v="1"/>
    <x v="12"/>
    <x v="12"/>
  </r>
  <r>
    <x v="0"/>
    <x v="0"/>
    <x v="9"/>
    <x v="45"/>
    <x v="0"/>
    <x v="273"/>
    <x v="273"/>
    <x v="3"/>
    <x v="3"/>
    <x v="2"/>
    <x v="1"/>
    <x v="27"/>
    <x v="27"/>
    <x v="0"/>
    <n v="44482029.630000003"/>
    <n v="44482029.630000003"/>
    <n v="44482029.630000003"/>
    <n v="63449386.329999998"/>
    <n v="18967356.699999999"/>
    <n v="42.64049293112258"/>
    <x v="25"/>
    <x v="1"/>
    <x v="10"/>
    <x v="10"/>
  </r>
  <r>
    <x v="0"/>
    <x v="0"/>
    <x v="9"/>
    <x v="45"/>
    <x v="0"/>
    <x v="274"/>
    <x v="274"/>
    <x v="3"/>
    <x v="3"/>
    <x v="2"/>
    <x v="1"/>
    <x v="27"/>
    <x v="27"/>
    <x v="0"/>
    <n v="8495142.6500000004"/>
    <n v="8495142.6500000004"/>
    <n v="8495142.6500000004"/>
    <n v="11938237.73"/>
    <n v="3443095.08"/>
    <n v="40.530162021469998"/>
    <x v="25"/>
    <x v="1"/>
    <x v="12"/>
    <x v="12"/>
  </r>
  <r>
    <x v="0"/>
    <x v="0"/>
    <x v="9"/>
    <x v="45"/>
    <x v="0"/>
    <x v="275"/>
    <x v="275"/>
    <x v="3"/>
    <x v="3"/>
    <x v="2"/>
    <x v="1"/>
    <x v="27"/>
    <x v="27"/>
    <x v="0"/>
    <n v="19795225.390000001"/>
    <n v="19795225.390000001"/>
    <n v="19795225.390000001"/>
    <n v="9808640.620000001"/>
    <n v="-9986584.7699999996"/>
    <n v="-50.449462298342638"/>
    <x v="25"/>
    <x v="0"/>
    <x v="12"/>
    <x v="12"/>
  </r>
  <r>
    <x v="0"/>
    <x v="0"/>
    <x v="9"/>
    <x v="45"/>
    <x v="0"/>
    <x v="276"/>
    <x v="276"/>
    <x v="3"/>
    <x v="3"/>
    <x v="2"/>
    <x v="1"/>
    <x v="27"/>
    <x v="27"/>
    <x v="0"/>
    <n v="38856911.899999999"/>
    <n v="38856911.899999999"/>
    <n v="38856911.899999999"/>
    <n v="49671351.449999996"/>
    <n v="10814439.550000001"/>
    <n v="27.831443676819823"/>
    <x v="25"/>
    <x v="1"/>
    <x v="7"/>
    <x v="7"/>
  </r>
  <r>
    <x v="0"/>
    <x v="0"/>
    <x v="9"/>
    <x v="45"/>
    <x v="0"/>
    <x v="277"/>
    <x v="277"/>
    <x v="3"/>
    <x v="3"/>
    <x v="2"/>
    <x v="1"/>
    <x v="27"/>
    <x v="27"/>
    <x v="0"/>
    <n v="21161546.940000001"/>
    <n v="21161546.940000001"/>
    <n v="21161546.940000001"/>
    <n v="8608944.7200000007"/>
    <n v="-12552602.220000001"/>
    <n v="-59.317980181651123"/>
    <x v="25"/>
    <x v="0"/>
    <x v="7"/>
    <x v="7"/>
  </r>
  <r>
    <x v="0"/>
    <x v="0"/>
    <x v="9"/>
    <x v="45"/>
    <x v="0"/>
    <x v="278"/>
    <x v="278"/>
    <x v="3"/>
    <x v="3"/>
    <x v="2"/>
    <x v="1"/>
    <x v="27"/>
    <x v="27"/>
    <x v="0"/>
    <n v="38975085.289999999"/>
    <n v="38975085.289999999"/>
    <n v="38975085.289999999"/>
    <n v="34308060.960000001"/>
    <n v="-4667024.33"/>
    <n v="-11.974378748049688"/>
    <x v="25"/>
    <x v="0"/>
    <x v="7"/>
    <x v="7"/>
  </r>
  <r>
    <x v="0"/>
    <x v="0"/>
    <x v="9"/>
    <x v="45"/>
    <x v="0"/>
    <x v="279"/>
    <x v="279"/>
    <x v="3"/>
    <x v="3"/>
    <x v="2"/>
    <x v="1"/>
    <x v="27"/>
    <x v="27"/>
    <x v="0"/>
    <n v="7546671.4699999997"/>
    <n v="7546671.4699999997"/>
    <n v="7546671.4699999997"/>
    <n v="16150716.84"/>
    <n v="8604045.3699999992"/>
    <n v="114.01112933302235"/>
    <x v="25"/>
    <x v="1"/>
    <x v="11"/>
    <x v="11"/>
  </r>
  <r>
    <x v="0"/>
    <x v="0"/>
    <x v="9"/>
    <x v="45"/>
    <x v="0"/>
    <x v="280"/>
    <x v="280"/>
    <x v="3"/>
    <x v="3"/>
    <x v="2"/>
    <x v="1"/>
    <x v="27"/>
    <x v="27"/>
    <x v="0"/>
    <n v="8117084.6500000004"/>
    <n v="8117084.6500000004"/>
    <n v="8117084.6500000004"/>
    <n v="10593772.32"/>
    <n v="2476687.67"/>
    <n v="30.512034514756479"/>
    <x v="25"/>
    <x v="1"/>
    <x v="12"/>
    <x v="12"/>
  </r>
  <r>
    <x v="0"/>
    <x v="0"/>
    <x v="9"/>
    <x v="45"/>
    <x v="0"/>
    <x v="281"/>
    <x v="281"/>
    <x v="3"/>
    <x v="3"/>
    <x v="2"/>
    <x v="1"/>
    <x v="27"/>
    <x v="27"/>
    <x v="0"/>
    <n v="9369118.6699999999"/>
    <n v="9369118.6699999999"/>
    <n v="9369118.6699999999"/>
    <n v="5351430.7200000007"/>
    <n v="-4017687.95"/>
    <n v="-42.882239957795299"/>
    <x v="25"/>
    <x v="0"/>
    <x v="12"/>
    <x v="12"/>
  </r>
  <r>
    <x v="0"/>
    <x v="0"/>
    <x v="8"/>
    <x v="46"/>
    <x v="0"/>
    <x v="282"/>
    <x v="282"/>
    <x v="3"/>
    <x v="3"/>
    <x v="2"/>
    <x v="1"/>
    <x v="27"/>
    <x v="27"/>
    <x v="0"/>
    <n v="18902553.510000002"/>
    <n v="18902553.510000002"/>
    <n v="18902553.510000002"/>
    <n v="24301941.639999997"/>
    <n v="5399388.1299999999"/>
    <n v="28.564331941415041"/>
    <x v="25"/>
    <x v="1"/>
    <x v="11"/>
    <x v="11"/>
  </r>
  <r>
    <x v="0"/>
    <x v="0"/>
    <x v="8"/>
    <x v="46"/>
    <x v="0"/>
    <x v="283"/>
    <x v="283"/>
    <x v="3"/>
    <x v="3"/>
    <x v="2"/>
    <x v="1"/>
    <x v="27"/>
    <x v="27"/>
    <x v="0"/>
    <n v="14912652.699999999"/>
    <n v="14912652.699999999"/>
    <n v="14912652.699999999"/>
    <n v="17879425.48"/>
    <n v="2966772.78"/>
    <n v="19.894332951239452"/>
    <x v="25"/>
    <x v="1"/>
    <x v="11"/>
    <x v="11"/>
  </r>
  <r>
    <x v="0"/>
    <x v="0"/>
    <x v="8"/>
    <x v="46"/>
    <x v="1"/>
    <x v="284"/>
    <x v="284"/>
    <x v="3"/>
    <x v="3"/>
    <x v="2"/>
    <x v="1"/>
    <x v="27"/>
    <x v="27"/>
    <x v="0"/>
    <n v="31887032.399999999"/>
    <n v="31887032.399999999"/>
    <n v="31887032.399999999"/>
    <n v="31442527.309999999"/>
    <n v="-444505.09"/>
    <n v="-1.3939995557567157"/>
    <x v="25"/>
    <x v="0"/>
    <x v="5"/>
    <x v="5"/>
  </r>
  <r>
    <x v="0"/>
    <x v="0"/>
    <x v="8"/>
    <x v="46"/>
    <x v="0"/>
    <x v="285"/>
    <x v="285"/>
    <x v="3"/>
    <x v="3"/>
    <x v="2"/>
    <x v="1"/>
    <x v="27"/>
    <x v="27"/>
    <x v="0"/>
    <n v="6180267.1299999999"/>
    <n v="6180267.1299999999"/>
    <n v="6180267.1299999999"/>
    <n v="5992645.6299999999"/>
    <n v="-187621.5"/>
    <n v="-3.0358153790676039"/>
    <x v="25"/>
    <x v="0"/>
    <x v="0"/>
    <x v="0"/>
  </r>
  <r>
    <x v="0"/>
    <x v="0"/>
    <x v="8"/>
    <x v="46"/>
    <x v="0"/>
    <x v="286"/>
    <x v="286"/>
    <x v="3"/>
    <x v="3"/>
    <x v="2"/>
    <x v="1"/>
    <x v="27"/>
    <x v="27"/>
    <x v="0"/>
    <n v="14999533.460000001"/>
    <n v="14999533.460000001"/>
    <n v="14999533.460000001"/>
    <n v="9347068.5199999996"/>
    <n v="-5652464.9400000004"/>
    <n v="-37.684271681340682"/>
    <x v="25"/>
    <x v="0"/>
    <x v="11"/>
    <x v="11"/>
  </r>
  <r>
    <x v="0"/>
    <x v="0"/>
    <x v="8"/>
    <x v="46"/>
    <x v="0"/>
    <x v="287"/>
    <x v="287"/>
    <x v="3"/>
    <x v="3"/>
    <x v="2"/>
    <x v="1"/>
    <x v="27"/>
    <x v="27"/>
    <x v="0"/>
    <n v="34410266.090000004"/>
    <n v="34410266.090000004"/>
    <n v="34410266.090000004"/>
    <n v="35869741.910000004"/>
    <n v="1459475.82"/>
    <n v="4.2413964954026895"/>
    <x v="25"/>
    <x v="1"/>
    <x v="6"/>
    <x v="6"/>
  </r>
  <r>
    <x v="0"/>
    <x v="0"/>
    <x v="8"/>
    <x v="46"/>
    <x v="0"/>
    <x v="288"/>
    <x v="288"/>
    <x v="3"/>
    <x v="3"/>
    <x v="2"/>
    <x v="1"/>
    <x v="27"/>
    <x v="27"/>
    <x v="0"/>
    <n v="9245126.3800000008"/>
    <n v="9245126.3800000008"/>
    <n v="9245126.3800000008"/>
    <n v="10262284.24"/>
    <n v="1017157.86"/>
    <n v="11.002097950769171"/>
    <x v="25"/>
    <x v="1"/>
    <x v="12"/>
    <x v="12"/>
  </r>
  <r>
    <x v="0"/>
    <x v="0"/>
    <x v="8"/>
    <x v="46"/>
    <x v="0"/>
    <x v="289"/>
    <x v="289"/>
    <x v="3"/>
    <x v="3"/>
    <x v="2"/>
    <x v="1"/>
    <x v="27"/>
    <x v="27"/>
    <x v="0"/>
    <n v="9361801.6199999992"/>
    <n v="9361801.6199999992"/>
    <n v="9361801.6199999992"/>
    <n v="5414103.5099999998"/>
    <n v="-3947698.11"/>
    <n v="-42.168145301929613"/>
    <x v="25"/>
    <x v="0"/>
    <x v="12"/>
    <x v="12"/>
  </r>
  <r>
    <x v="0"/>
    <x v="0"/>
    <x v="8"/>
    <x v="46"/>
    <x v="0"/>
    <x v="290"/>
    <x v="290"/>
    <x v="3"/>
    <x v="3"/>
    <x v="2"/>
    <x v="1"/>
    <x v="27"/>
    <x v="27"/>
    <x v="0"/>
    <n v="22522365.98"/>
    <n v="22522365.98"/>
    <n v="22522365.98"/>
    <n v="31394873.530000001"/>
    <n v="8872507.5500000007"/>
    <n v="39.394207330965322"/>
    <x v="25"/>
    <x v="1"/>
    <x v="11"/>
    <x v="11"/>
  </r>
  <r>
    <x v="0"/>
    <x v="0"/>
    <x v="8"/>
    <x v="46"/>
    <x v="0"/>
    <x v="291"/>
    <x v="291"/>
    <x v="3"/>
    <x v="3"/>
    <x v="2"/>
    <x v="1"/>
    <x v="27"/>
    <x v="27"/>
    <x v="0"/>
    <n v="23030810.370000001"/>
    <n v="23030810.370000001"/>
    <n v="23030810.370000001"/>
    <n v="15717333.68"/>
    <n v="-7313476.6900000004"/>
    <n v="-31.755186085534163"/>
    <x v="25"/>
    <x v="0"/>
    <x v="11"/>
    <x v="11"/>
  </r>
  <r>
    <x v="0"/>
    <x v="0"/>
    <x v="8"/>
    <x v="46"/>
    <x v="0"/>
    <x v="292"/>
    <x v="292"/>
    <x v="3"/>
    <x v="3"/>
    <x v="2"/>
    <x v="1"/>
    <x v="27"/>
    <x v="27"/>
    <x v="0"/>
    <n v="32989415.68"/>
    <n v="32989415.68"/>
    <n v="32989415.68"/>
    <n v="35330366.609999999"/>
    <n v="2340950.9300000002"/>
    <n v="7.0960666678895246"/>
    <x v="25"/>
    <x v="1"/>
    <x v="6"/>
    <x v="6"/>
  </r>
  <r>
    <x v="0"/>
    <x v="0"/>
    <x v="8"/>
    <x v="46"/>
    <x v="0"/>
    <x v="293"/>
    <x v="293"/>
    <x v="3"/>
    <x v="3"/>
    <x v="2"/>
    <x v="1"/>
    <x v="27"/>
    <x v="27"/>
    <x v="0"/>
    <n v="41617569.200000003"/>
    <n v="41617569.200000003"/>
    <n v="41617569.200000003"/>
    <n v="43030581.299999997"/>
    <n v="1413012.1"/>
    <n v="3.3952297723337477"/>
    <x v="25"/>
    <x v="1"/>
    <x v="11"/>
    <x v="11"/>
  </r>
  <r>
    <x v="0"/>
    <x v="0"/>
    <x v="8"/>
    <x v="46"/>
    <x v="0"/>
    <x v="294"/>
    <x v="294"/>
    <x v="3"/>
    <x v="3"/>
    <x v="2"/>
    <x v="1"/>
    <x v="27"/>
    <x v="27"/>
    <x v="0"/>
    <n v="51970731.090000004"/>
    <n v="51970731.090000004"/>
    <n v="51970731.090000004"/>
    <n v="53623877.359999999"/>
    <n v="1653146.27"/>
    <n v="3.1809178653599735"/>
    <x v="25"/>
    <x v="1"/>
    <x v="7"/>
    <x v="7"/>
  </r>
  <r>
    <x v="0"/>
    <x v="0"/>
    <x v="8"/>
    <x v="46"/>
    <x v="0"/>
    <x v="295"/>
    <x v="295"/>
    <x v="3"/>
    <x v="3"/>
    <x v="2"/>
    <x v="1"/>
    <x v="27"/>
    <x v="27"/>
    <x v="0"/>
    <n v="20957615.100000001"/>
    <n v="20957615.100000001"/>
    <n v="20957615.100000001"/>
    <n v="19294200.600000001"/>
    <n v="-1663414.5"/>
    <n v="-7.9370409851643853"/>
    <x v="25"/>
    <x v="0"/>
    <x v="12"/>
    <x v="12"/>
  </r>
  <r>
    <x v="0"/>
    <x v="0"/>
    <x v="8"/>
    <x v="46"/>
    <x v="0"/>
    <x v="296"/>
    <x v="296"/>
    <x v="3"/>
    <x v="3"/>
    <x v="2"/>
    <x v="1"/>
    <x v="27"/>
    <x v="27"/>
    <x v="0"/>
    <n v="19302912.550000001"/>
    <n v="19302912.550000001"/>
    <n v="19302912.550000001"/>
    <n v="15916599.18"/>
    <n v="-3386313.37"/>
    <n v="-17.543017724545408"/>
    <x v="25"/>
    <x v="0"/>
    <x v="12"/>
    <x v="12"/>
  </r>
  <r>
    <x v="0"/>
    <x v="0"/>
    <x v="8"/>
    <x v="46"/>
    <x v="0"/>
    <x v="297"/>
    <x v="297"/>
    <x v="3"/>
    <x v="3"/>
    <x v="2"/>
    <x v="1"/>
    <x v="27"/>
    <x v="27"/>
    <x v="0"/>
    <n v="15206251.26"/>
    <n v="15206251.26"/>
    <n v="15206251.26"/>
    <n v="21734015.43"/>
    <n v="6527764.1699999999"/>
    <n v="42.928161966988306"/>
    <x v="25"/>
    <x v="1"/>
    <x v="12"/>
    <x v="12"/>
  </r>
  <r>
    <x v="0"/>
    <x v="0"/>
    <x v="8"/>
    <x v="46"/>
    <x v="0"/>
    <x v="298"/>
    <x v="298"/>
    <x v="3"/>
    <x v="3"/>
    <x v="2"/>
    <x v="1"/>
    <x v="27"/>
    <x v="27"/>
    <x v="0"/>
    <n v="11984960.52"/>
    <n v="11984960.52"/>
    <n v="11984960.52"/>
    <n v="9531231.75"/>
    <n v="-2453728.77"/>
    <n v="-20.473398856052302"/>
    <x v="25"/>
    <x v="0"/>
    <x v="12"/>
    <x v="12"/>
  </r>
  <r>
    <x v="0"/>
    <x v="0"/>
    <x v="8"/>
    <x v="47"/>
    <x v="0"/>
    <x v="299"/>
    <x v="299"/>
    <x v="3"/>
    <x v="3"/>
    <x v="2"/>
    <x v="1"/>
    <x v="27"/>
    <x v="27"/>
    <x v="0"/>
    <n v="16124398.699999999"/>
    <n v="16124398.699999999"/>
    <n v="16124398.699999999"/>
    <n v="14939655.98"/>
    <n v="-1184742.72"/>
    <n v="-7.3475156627080915"/>
    <x v="25"/>
    <x v="0"/>
    <x v="12"/>
    <x v="12"/>
  </r>
  <r>
    <x v="0"/>
    <x v="0"/>
    <x v="8"/>
    <x v="47"/>
    <x v="0"/>
    <x v="300"/>
    <x v="300"/>
    <x v="3"/>
    <x v="3"/>
    <x v="2"/>
    <x v="1"/>
    <x v="27"/>
    <x v="27"/>
    <x v="0"/>
    <n v="32716771.809999999"/>
    <n v="32716771.809999999"/>
    <n v="32716771.809999999"/>
    <n v="24657742.52"/>
    <n v="-8059029.29"/>
    <n v="-24.632715406037487"/>
    <x v="25"/>
    <x v="0"/>
    <x v="11"/>
    <x v="11"/>
  </r>
  <r>
    <x v="0"/>
    <x v="0"/>
    <x v="8"/>
    <x v="47"/>
    <x v="0"/>
    <x v="301"/>
    <x v="301"/>
    <x v="3"/>
    <x v="3"/>
    <x v="2"/>
    <x v="1"/>
    <x v="27"/>
    <x v="27"/>
    <x v="0"/>
    <n v="33866387.310000002"/>
    <n v="33866387.310000002"/>
    <n v="33866387.310000002"/>
    <n v="23302812.27"/>
    <n v="-10563575.039999999"/>
    <n v="-31.191915876072226"/>
    <x v="25"/>
    <x v="0"/>
    <x v="11"/>
    <x v="11"/>
  </r>
  <r>
    <x v="0"/>
    <x v="0"/>
    <x v="8"/>
    <x v="47"/>
    <x v="0"/>
    <x v="302"/>
    <x v="302"/>
    <x v="3"/>
    <x v="3"/>
    <x v="2"/>
    <x v="1"/>
    <x v="27"/>
    <x v="27"/>
    <x v="0"/>
    <n v="11955567.32"/>
    <n v="11955567.32"/>
    <n v="11955567.32"/>
    <n v="6993452.7199999997"/>
    <n v="-4962114.5999999996"/>
    <n v="-41.504635181126638"/>
    <x v="25"/>
    <x v="0"/>
    <x v="0"/>
    <x v="0"/>
  </r>
  <r>
    <x v="0"/>
    <x v="0"/>
    <x v="8"/>
    <x v="47"/>
    <x v="0"/>
    <x v="303"/>
    <x v="303"/>
    <x v="3"/>
    <x v="3"/>
    <x v="2"/>
    <x v="1"/>
    <x v="27"/>
    <x v="27"/>
    <x v="0"/>
    <n v="14453518.41"/>
    <n v="14453518.41"/>
    <n v="14453518.41"/>
    <n v="15318314.920000002"/>
    <n v="864796.51"/>
    <n v="5.9832940704712465"/>
    <x v="25"/>
    <x v="1"/>
    <x v="12"/>
    <x v="12"/>
  </r>
  <r>
    <x v="0"/>
    <x v="0"/>
    <x v="8"/>
    <x v="47"/>
    <x v="0"/>
    <x v="304"/>
    <x v="304"/>
    <x v="3"/>
    <x v="3"/>
    <x v="2"/>
    <x v="1"/>
    <x v="27"/>
    <x v="27"/>
    <x v="0"/>
    <n v="20337809.52"/>
    <n v="20337809.52"/>
    <n v="20337809.52"/>
    <n v="5119682.78"/>
    <n v="-15218126.74"/>
    <n v="-74.826773871761588"/>
    <x v="25"/>
    <x v="0"/>
    <x v="12"/>
    <x v="12"/>
  </r>
  <r>
    <x v="0"/>
    <x v="0"/>
    <x v="8"/>
    <x v="47"/>
    <x v="0"/>
    <x v="305"/>
    <x v="305"/>
    <x v="3"/>
    <x v="3"/>
    <x v="2"/>
    <x v="1"/>
    <x v="27"/>
    <x v="27"/>
    <x v="0"/>
    <n v="23952808.670000002"/>
    <n v="23952808.670000002"/>
    <n v="23952808.670000002"/>
    <n v="28396500.289999999"/>
    <n v="4443691.62"/>
    <n v="18.551860373541739"/>
    <x v="25"/>
    <x v="1"/>
    <x v="7"/>
    <x v="7"/>
  </r>
  <r>
    <x v="0"/>
    <x v="0"/>
    <x v="8"/>
    <x v="47"/>
    <x v="0"/>
    <x v="306"/>
    <x v="306"/>
    <x v="3"/>
    <x v="3"/>
    <x v="2"/>
    <x v="1"/>
    <x v="27"/>
    <x v="27"/>
    <x v="0"/>
    <n v="10017213.9"/>
    <n v="10017213.9"/>
    <n v="10017213.9"/>
    <n v="7254647.1799999997"/>
    <n v="-2762566.72"/>
    <n v="-27.578194371989998"/>
    <x v="25"/>
    <x v="0"/>
    <x v="12"/>
    <x v="12"/>
  </r>
  <r>
    <x v="0"/>
    <x v="0"/>
    <x v="8"/>
    <x v="47"/>
    <x v="0"/>
    <x v="307"/>
    <x v="307"/>
    <x v="3"/>
    <x v="3"/>
    <x v="2"/>
    <x v="1"/>
    <x v="27"/>
    <x v="27"/>
    <x v="0"/>
    <n v="11783738.460000001"/>
    <n v="11783738.460000001"/>
    <n v="11783738.460000001"/>
    <n v="8766040.4299999997"/>
    <n v="-3017698.03"/>
    <n v="-25.609003799970623"/>
    <x v="25"/>
    <x v="0"/>
    <x v="12"/>
    <x v="12"/>
  </r>
  <r>
    <x v="0"/>
    <x v="0"/>
    <x v="8"/>
    <x v="47"/>
    <x v="0"/>
    <x v="308"/>
    <x v="308"/>
    <x v="3"/>
    <x v="3"/>
    <x v="2"/>
    <x v="1"/>
    <x v="27"/>
    <x v="27"/>
    <x v="0"/>
    <n v="34289638.619999997"/>
    <n v="34289638.619999997"/>
    <n v="34289638.619999997"/>
    <n v="22898515.989999998"/>
    <n v="-11391122.630000001"/>
    <n v="-33.220305282995717"/>
    <x v="25"/>
    <x v="0"/>
    <x v="11"/>
    <x v="11"/>
  </r>
  <r>
    <x v="0"/>
    <x v="0"/>
    <x v="8"/>
    <x v="48"/>
    <x v="1"/>
    <x v="309"/>
    <x v="309"/>
    <x v="3"/>
    <x v="3"/>
    <x v="2"/>
    <x v="1"/>
    <x v="27"/>
    <x v="27"/>
    <x v="0"/>
    <n v="84249718.730000004"/>
    <n v="84249718.730000004"/>
    <n v="84249718.730000004"/>
    <n v="125421509.49999999"/>
    <n v="41171790.770000003"/>
    <n v="48.86875753490127"/>
    <x v="25"/>
    <x v="1"/>
    <x v="2"/>
    <x v="2"/>
  </r>
  <r>
    <x v="0"/>
    <x v="0"/>
    <x v="8"/>
    <x v="48"/>
    <x v="0"/>
    <x v="310"/>
    <x v="310"/>
    <x v="3"/>
    <x v="3"/>
    <x v="2"/>
    <x v="1"/>
    <x v="27"/>
    <x v="27"/>
    <x v="0"/>
    <n v="33750024.439999998"/>
    <n v="33750024.439999998"/>
    <n v="33750024.439999998"/>
    <n v="31053140.029999997"/>
    <n v="-2696884.41"/>
    <n v="-7.9907628357261125"/>
    <x v="25"/>
    <x v="0"/>
    <x v="11"/>
    <x v="11"/>
  </r>
  <r>
    <x v="0"/>
    <x v="0"/>
    <x v="8"/>
    <x v="49"/>
    <x v="0"/>
    <x v="311"/>
    <x v="311"/>
    <x v="3"/>
    <x v="3"/>
    <x v="2"/>
    <x v="1"/>
    <x v="27"/>
    <x v="27"/>
    <x v="0"/>
    <n v="37441805.140000001"/>
    <n v="37441805.140000001"/>
    <n v="37441805.140000001"/>
    <n v="27074699.950000003"/>
    <n v="-10367105.189999999"/>
    <n v="-27.68858272520778"/>
    <x v="25"/>
    <x v="0"/>
    <x v="7"/>
    <x v="7"/>
  </r>
  <r>
    <x v="0"/>
    <x v="0"/>
    <x v="8"/>
    <x v="48"/>
    <x v="0"/>
    <x v="312"/>
    <x v="312"/>
    <x v="3"/>
    <x v="3"/>
    <x v="2"/>
    <x v="1"/>
    <x v="27"/>
    <x v="27"/>
    <x v="0"/>
    <n v="31008134.719999999"/>
    <n v="31008134.719999999"/>
    <n v="31008134.719999999"/>
    <n v="23266303.170000002"/>
    <n v="-7741831.5499999998"/>
    <n v="-24.967098536909347"/>
    <x v="25"/>
    <x v="0"/>
    <x v="11"/>
    <x v="11"/>
  </r>
  <r>
    <x v="0"/>
    <x v="0"/>
    <x v="8"/>
    <x v="49"/>
    <x v="0"/>
    <x v="313"/>
    <x v="313"/>
    <x v="3"/>
    <x v="3"/>
    <x v="2"/>
    <x v="1"/>
    <x v="27"/>
    <x v="27"/>
    <x v="0"/>
    <n v="5128243.92"/>
    <n v="5128243.92"/>
    <n v="5128243.92"/>
    <n v="10766565.359999999"/>
    <n v="5638321.4400000004"/>
    <n v="109.9464364011765"/>
    <x v="25"/>
    <x v="1"/>
    <x v="12"/>
    <x v="12"/>
  </r>
  <r>
    <x v="0"/>
    <x v="0"/>
    <x v="8"/>
    <x v="49"/>
    <x v="0"/>
    <x v="314"/>
    <x v="314"/>
    <x v="3"/>
    <x v="3"/>
    <x v="2"/>
    <x v="1"/>
    <x v="27"/>
    <x v="27"/>
    <x v="0"/>
    <n v="9010412.9399999995"/>
    <n v="9010412.9399999995"/>
    <n v="9010412.9399999995"/>
    <n v="6392228.3199999994"/>
    <n v="-2618184.62"/>
    <n v="-29.057321095430286"/>
    <x v="25"/>
    <x v="0"/>
    <x v="12"/>
    <x v="12"/>
  </r>
  <r>
    <x v="0"/>
    <x v="0"/>
    <x v="8"/>
    <x v="48"/>
    <x v="0"/>
    <x v="315"/>
    <x v="315"/>
    <x v="3"/>
    <x v="3"/>
    <x v="2"/>
    <x v="1"/>
    <x v="27"/>
    <x v="27"/>
    <x v="0"/>
    <n v="40989580"/>
    <n v="40989580"/>
    <n v="40989580"/>
    <n v="33643132.090000004"/>
    <n v="-7346447.9100000001"/>
    <n v="-17.922720628023026"/>
    <x v="25"/>
    <x v="0"/>
    <x v="6"/>
    <x v="6"/>
  </r>
  <r>
    <x v="0"/>
    <x v="0"/>
    <x v="8"/>
    <x v="48"/>
    <x v="0"/>
    <x v="316"/>
    <x v="316"/>
    <x v="3"/>
    <x v="3"/>
    <x v="2"/>
    <x v="1"/>
    <x v="27"/>
    <x v="27"/>
    <x v="0"/>
    <n v="30082953.800000001"/>
    <n v="30082953.800000001"/>
    <n v="30082953.800000001"/>
    <n v="29552801.460000001"/>
    <n v="-530152.34"/>
    <n v="-1.7623014798500274"/>
    <x v="25"/>
    <x v="0"/>
    <x v="11"/>
    <x v="11"/>
  </r>
  <r>
    <x v="0"/>
    <x v="0"/>
    <x v="8"/>
    <x v="48"/>
    <x v="0"/>
    <x v="317"/>
    <x v="317"/>
    <x v="3"/>
    <x v="3"/>
    <x v="2"/>
    <x v="1"/>
    <x v="27"/>
    <x v="27"/>
    <x v="0"/>
    <n v="27790604.329999998"/>
    <n v="27790604.329999998"/>
    <n v="27790604.329999998"/>
    <n v="23236390.409999996"/>
    <n v="-4554213.92"/>
    <n v="-16.387603039937201"/>
    <x v="25"/>
    <x v="0"/>
    <x v="11"/>
    <x v="11"/>
  </r>
  <r>
    <x v="0"/>
    <x v="0"/>
    <x v="8"/>
    <x v="48"/>
    <x v="0"/>
    <x v="318"/>
    <x v="318"/>
    <x v="3"/>
    <x v="3"/>
    <x v="2"/>
    <x v="1"/>
    <x v="27"/>
    <x v="27"/>
    <x v="0"/>
    <n v="26778426.600000001"/>
    <n v="26778426.600000001"/>
    <n v="26778426.600000001"/>
    <n v="26353240.910000004"/>
    <n v="-425185.69"/>
    <n v="-1.5877919055931391"/>
    <x v="25"/>
    <x v="0"/>
    <x v="11"/>
    <x v="11"/>
  </r>
  <r>
    <x v="0"/>
    <x v="0"/>
    <x v="8"/>
    <x v="48"/>
    <x v="0"/>
    <x v="319"/>
    <x v="319"/>
    <x v="3"/>
    <x v="3"/>
    <x v="2"/>
    <x v="1"/>
    <x v="27"/>
    <x v="27"/>
    <x v="0"/>
    <n v="19100068.530000001"/>
    <n v="19100068.530000001"/>
    <n v="19100068.530000001"/>
    <n v="18323983.940000001"/>
    <n v="-776084.59"/>
    <n v="-4.063255525921404"/>
    <x v="25"/>
    <x v="0"/>
    <x v="0"/>
    <x v="0"/>
  </r>
  <r>
    <x v="0"/>
    <x v="0"/>
    <x v="9"/>
    <x v="50"/>
    <x v="0"/>
    <x v="320"/>
    <x v="320"/>
    <x v="3"/>
    <x v="3"/>
    <x v="2"/>
    <x v="1"/>
    <x v="27"/>
    <x v="27"/>
    <x v="0"/>
    <n v="12687311.24"/>
    <n v="12687311.24"/>
    <n v="12687311.24"/>
    <n v="7813041.2999999998"/>
    <n v="-4874269.9400000004"/>
    <n v="-38.418462728593077"/>
    <x v="25"/>
    <x v="0"/>
    <x v="12"/>
    <x v="12"/>
  </r>
  <r>
    <x v="0"/>
    <x v="0"/>
    <x v="9"/>
    <x v="50"/>
    <x v="0"/>
    <x v="321"/>
    <x v="321"/>
    <x v="3"/>
    <x v="3"/>
    <x v="2"/>
    <x v="1"/>
    <x v="27"/>
    <x v="27"/>
    <x v="0"/>
    <n v="54883400.240000002"/>
    <n v="54883400.240000002"/>
    <n v="54883400.240000002"/>
    <n v="59954234.780000001"/>
    <n v="5070834.54"/>
    <n v="9.2392864105097576"/>
    <x v="25"/>
    <x v="1"/>
    <x v="7"/>
    <x v="7"/>
  </r>
  <r>
    <x v="0"/>
    <x v="0"/>
    <x v="9"/>
    <x v="50"/>
    <x v="0"/>
    <x v="322"/>
    <x v="322"/>
    <x v="3"/>
    <x v="3"/>
    <x v="2"/>
    <x v="1"/>
    <x v="27"/>
    <x v="27"/>
    <x v="0"/>
    <n v="31864373.32"/>
    <n v="31864373.32"/>
    <n v="31864373.32"/>
    <n v="25753662.609999999"/>
    <n v="-6110710.71"/>
    <n v="-19.177250557018017"/>
    <x v="25"/>
    <x v="0"/>
    <x v="11"/>
    <x v="11"/>
  </r>
  <r>
    <x v="0"/>
    <x v="0"/>
    <x v="9"/>
    <x v="50"/>
    <x v="0"/>
    <x v="323"/>
    <x v="323"/>
    <x v="3"/>
    <x v="3"/>
    <x v="2"/>
    <x v="1"/>
    <x v="27"/>
    <x v="27"/>
    <x v="0"/>
    <n v="26424522.350000001"/>
    <n v="26424522.350000001"/>
    <n v="26424522.350000001"/>
    <n v="16983319.299999997"/>
    <n v="-9441203.0500000007"/>
    <n v="-35.728944973720594"/>
    <x v="25"/>
    <x v="0"/>
    <x v="11"/>
    <x v="11"/>
  </r>
  <r>
    <x v="0"/>
    <x v="0"/>
    <x v="9"/>
    <x v="50"/>
    <x v="0"/>
    <x v="324"/>
    <x v="324"/>
    <x v="3"/>
    <x v="3"/>
    <x v="2"/>
    <x v="1"/>
    <x v="27"/>
    <x v="27"/>
    <x v="0"/>
    <n v="142372975.80000001"/>
    <n v="142372975.80000001"/>
    <n v="142372975.80000001"/>
    <n v="147443397.73000002"/>
    <n v="5070421.93"/>
    <n v="3.5613654217094757"/>
    <x v="25"/>
    <x v="1"/>
    <x v="6"/>
    <x v="6"/>
  </r>
  <r>
    <x v="0"/>
    <x v="0"/>
    <x v="9"/>
    <x v="50"/>
    <x v="0"/>
    <x v="325"/>
    <x v="325"/>
    <x v="3"/>
    <x v="3"/>
    <x v="2"/>
    <x v="1"/>
    <x v="27"/>
    <x v="27"/>
    <x v="0"/>
    <n v="22894394.140000001"/>
    <n v="22894394.140000001"/>
    <n v="22894394.140000001"/>
    <n v="18701980.18"/>
    <n v="-4192413.96"/>
    <n v="-18.311967263091766"/>
    <x v="25"/>
    <x v="0"/>
    <x v="11"/>
    <x v="11"/>
  </r>
  <r>
    <x v="0"/>
    <x v="0"/>
    <x v="9"/>
    <x v="50"/>
    <x v="0"/>
    <x v="326"/>
    <x v="326"/>
    <x v="3"/>
    <x v="3"/>
    <x v="2"/>
    <x v="1"/>
    <x v="27"/>
    <x v="27"/>
    <x v="0"/>
    <n v="24281781.120000001"/>
    <n v="24281781.120000001"/>
    <n v="24281781.120000001"/>
    <n v="50618799.380000003"/>
    <n v="26337018.260000002"/>
    <n v="108.46411196049856"/>
    <x v="25"/>
    <x v="1"/>
    <x v="10"/>
    <x v="10"/>
  </r>
  <r>
    <x v="0"/>
    <x v="0"/>
    <x v="9"/>
    <x v="50"/>
    <x v="0"/>
    <x v="327"/>
    <x v="327"/>
    <x v="3"/>
    <x v="3"/>
    <x v="2"/>
    <x v="1"/>
    <x v="27"/>
    <x v="27"/>
    <x v="0"/>
    <n v="106219599.08"/>
    <n v="106219599.08"/>
    <n v="106219599.08"/>
    <n v="97879818.030000001"/>
    <n v="-8339781.0499999998"/>
    <n v="-7.8514522011317691"/>
    <x v="25"/>
    <x v="0"/>
    <x v="6"/>
    <x v="6"/>
  </r>
  <r>
    <x v="0"/>
    <x v="0"/>
    <x v="9"/>
    <x v="50"/>
    <x v="0"/>
    <x v="328"/>
    <x v="328"/>
    <x v="3"/>
    <x v="3"/>
    <x v="2"/>
    <x v="1"/>
    <x v="27"/>
    <x v="27"/>
    <x v="0"/>
    <n v="20449433.18"/>
    <n v="20449433.18"/>
    <n v="20449433.18"/>
    <n v="20918436.09"/>
    <n v="469002.91"/>
    <n v="2.2934763319439844"/>
    <x v="25"/>
    <x v="1"/>
    <x v="12"/>
    <x v="12"/>
  </r>
  <r>
    <x v="0"/>
    <x v="0"/>
    <x v="9"/>
    <x v="50"/>
    <x v="0"/>
    <x v="329"/>
    <x v="329"/>
    <x v="3"/>
    <x v="3"/>
    <x v="2"/>
    <x v="1"/>
    <x v="27"/>
    <x v="27"/>
    <x v="0"/>
    <n v="14296421.869999999"/>
    <n v="14296421.869999999"/>
    <n v="14296421.869999999"/>
    <n v="11892401.870000001"/>
    <n v="-2404020"/>
    <n v="-16.815536235991054"/>
    <x v="25"/>
    <x v="0"/>
    <x v="12"/>
    <x v="12"/>
  </r>
  <r>
    <x v="0"/>
    <x v="0"/>
    <x v="9"/>
    <x v="51"/>
    <x v="0"/>
    <x v="330"/>
    <x v="330"/>
    <x v="3"/>
    <x v="3"/>
    <x v="2"/>
    <x v="1"/>
    <x v="27"/>
    <x v="27"/>
    <x v="0"/>
    <n v="19438575.140000001"/>
    <n v="19438575.140000001"/>
    <n v="19438575.140000001"/>
    <n v="33804319.649999999"/>
    <n v="14365744.51"/>
    <n v="73.903279466398175"/>
    <x v="25"/>
    <x v="1"/>
    <x v="10"/>
    <x v="10"/>
  </r>
  <r>
    <x v="0"/>
    <x v="0"/>
    <x v="9"/>
    <x v="51"/>
    <x v="0"/>
    <x v="331"/>
    <x v="331"/>
    <x v="3"/>
    <x v="3"/>
    <x v="2"/>
    <x v="1"/>
    <x v="27"/>
    <x v="27"/>
    <x v="0"/>
    <n v="9151038.5600000005"/>
    <n v="9151038.5600000005"/>
    <n v="9151038.5600000005"/>
    <n v="12328208.6"/>
    <n v="3177170.04"/>
    <n v="34.71922907076025"/>
    <x v="25"/>
    <x v="1"/>
    <x v="11"/>
    <x v="11"/>
  </r>
  <r>
    <x v="0"/>
    <x v="0"/>
    <x v="9"/>
    <x v="51"/>
    <x v="0"/>
    <x v="332"/>
    <x v="332"/>
    <x v="3"/>
    <x v="3"/>
    <x v="2"/>
    <x v="1"/>
    <x v="27"/>
    <x v="27"/>
    <x v="0"/>
    <n v="54414999"/>
    <n v="54414999"/>
    <n v="54414999"/>
    <n v="48941108.479999997"/>
    <n v="-5473890.5199999996"/>
    <n v="-10.059525168786644"/>
    <x v="25"/>
    <x v="0"/>
    <x v="11"/>
    <x v="11"/>
  </r>
  <r>
    <x v="0"/>
    <x v="0"/>
    <x v="9"/>
    <x v="51"/>
    <x v="0"/>
    <x v="333"/>
    <x v="333"/>
    <x v="3"/>
    <x v="3"/>
    <x v="2"/>
    <x v="1"/>
    <x v="27"/>
    <x v="27"/>
    <x v="0"/>
    <n v="7164399.3600000003"/>
    <n v="7164399.3600000003"/>
    <n v="7164399.3600000003"/>
    <n v="4824266.3400000008"/>
    <n v="-2340133.02"/>
    <n v="-32.663352535389656"/>
    <x v="25"/>
    <x v="0"/>
    <x v="11"/>
    <x v="11"/>
  </r>
  <r>
    <x v="0"/>
    <x v="0"/>
    <x v="9"/>
    <x v="51"/>
    <x v="0"/>
    <x v="334"/>
    <x v="334"/>
    <x v="3"/>
    <x v="3"/>
    <x v="2"/>
    <x v="1"/>
    <x v="27"/>
    <x v="27"/>
    <x v="0"/>
    <n v="24850087.66"/>
    <n v="24850087.66"/>
    <n v="24850087.66"/>
    <n v="24381798.889999997"/>
    <n v="-468288.77"/>
    <n v="-1.8844552035676805"/>
    <x v="25"/>
    <x v="0"/>
    <x v="9"/>
    <x v="9"/>
  </r>
  <r>
    <x v="0"/>
    <x v="0"/>
    <x v="9"/>
    <x v="51"/>
    <x v="0"/>
    <x v="335"/>
    <x v="335"/>
    <x v="3"/>
    <x v="3"/>
    <x v="2"/>
    <x v="1"/>
    <x v="27"/>
    <x v="27"/>
    <x v="0"/>
    <n v="11759458.720000001"/>
    <n v="11759458.720000001"/>
    <n v="11759458.720000001"/>
    <n v="15004660.610000001"/>
    <n v="3245201.89"/>
    <n v="27.596524357712951"/>
    <x v="25"/>
    <x v="1"/>
    <x v="6"/>
    <x v="6"/>
  </r>
  <r>
    <x v="0"/>
    <x v="0"/>
    <x v="9"/>
    <x v="51"/>
    <x v="0"/>
    <x v="336"/>
    <x v="336"/>
    <x v="3"/>
    <x v="3"/>
    <x v="2"/>
    <x v="1"/>
    <x v="27"/>
    <x v="27"/>
    <x v="0"/>
    <n v="23673565.760000002"/>
    <n v="23673565.760000002"/>
    <n v="23673565.760000002"/>
    <n v="33086918.559999999"/>
    <n v="9413352.8000000007"/>
    <n v="39.763138749065241"/>
    <x v="25"/>
    <x v="1"/>
    <x v="11"/>
    <x v="11"/>
  </r>
  <r>
    <x v="0"/>
    <x v="0"/>
    <x v="9"/>
    <x v="51"/>
    <x v="0"/>
    <x v="337"/>
    <x v="337"/>
    <x v="3"/>
    <x v="3"/>
    <x v="2"/>
    <x v="1"/>
    <x v="27"/>
    <x v="27"/>
    <x v="0"/>
    <n v="30216173.27"/>
    <n v="30216173.27"/>
    <n v="30216173.27"/>
    <n v="37032541.060000002"/>
    <n v="6816367.79"/>
    <n v="22.558673228047713"/>
    <x v="25"/>
    <x v="1"/>
    <x v="11"/>
    <x v="11"/>
  </r>
  <r>
    <x v="0"/>
    <x v="0"/>
    <x v="9"/>
    <x v="51"/>
    <x v="0"/>
    <x v="338"/>
    <x v="338"/>
    <x v="3"/>
    <x v="3"/>
    <x v="2"/>
    <x v="1"/>
    <x v="27"/>
    <x v="27"/>
    <x v="0"/>
    <n v="12261024.18"/>
    <n v="12261024.18"/>
    <n v="12261024.18"/>
    <n v="11913824.48"/>
    <n v="-347199.7"/>
    <n v="-2.8317348934548798"/>
    <x v="25"/>
    <x v="0"/>
    <x v="10"/>
    <x v="10"/>
  </r>
  <r>
    <x v="0"/>
    <x v="0"/>
    <x v="9"/>
    <x v="51"/>
    <x v="0"/>
    <x v="339"/>
    <x v="339"/>
    <x v="3"/>
    <x v="3"/>
    <x v="2"/>
    <x v="1"/>
    <x v="27"/>
    <x v="27"/>
    <x v="0"/>
    <n v="24604511.739999998"/>
    <n v="24604511.739999998"/>
    <n v="24604511.739999998"/>
    <n v="62257654.109999999"/>
    <n v="37653142.369999997"/>
    <n v="153.03348738591956"/>
    <x v="25"/>
    <x v="1"/>
    <x v="6"/>
    <x v="6"/>
  </r>
  <r>
    <x v="0"/>
    <x v="0"/>
    <x v="9"/>
    <x v="51"/>
    <x v="0"/>
    <x v="340"/>
    <x v="340"/>
    <x v="3"/>
    <x v="3"/>
    <x v="2"/>
    <x v="1"/>
    <x v="27"/>
    <x v="27"/>
    <x v="0"/>
    <n v="13664159.17"/>
    <n v="13664159.17"/>
    <n v="13664159.17"/>
    <n v="16167602.159999998"/>
    <n v="2503442.9900000002"/>
    <n v="18.32123703225275"/>
    <x v="25"/>
    <x v="1"/>
    <x v="12"/>
    <x v="12"/>
  </r>
  <r>
    <x v="0"/>
    <x v="0"/>
    <x v="9"/>
    <x v="51"/>
    <x v="0"/>
    <x v="341"/>
    <x v="341"/>
    <x v="3"/>
    <x v="3"/>
    <x v="2"/>
    <x v="1"/>
    <x v="27"/>
    <x v="27"/>
    <x v="0"/>
    <n v="17084711.260000002"/>
    <n v="17084711.260000002"/>
    <n v="17084711.260000002"/>
    <n v="14394478.5"/>
    <n v="-2690232.76"/>
    <n v="-15.746433867445999"/>
    <x v="25"/>
    <x v="0"/>
    <x v="12"/>
    <x v="12"/>
  </r>
  <r>
    <x v="0"/>
    <x v="0"/>
    <x v="9"/>
    <x v="51"/>
    <x v="0"/>
    <x v="342"/>
    <x v="342"/>
    <x v="3"/>
    <x v="3"/>
    <x v="2"/>
    <x v="1"/>
    <x v="27"/>
    <x v="27"/>
    <x v="0"/>
    <n v="17282647.629999999"/>
    <n v="17282647.629999999"/>
    <n v="17282647.629999999"/>
    <n v="18179204.280000001"/>
    <n v="896556.65"/>
    <n v="5.187611696970067"/>
    <x v="25"/>
    <x v="1"/>
    <x v="11"/>
    <x v="11"/>
  </r>
  <r>
    <x v="0"/>
    <x v="0"/>
    <x v="9"/>
    <x v="51"/>
    <x v="0"/>
    <x v="343"/>
    <x v="343"/>
    <x v="3"/>
    <x v="3"/>
    <x v="2"/>
    <x v="1"/>
    <x v="27"/>
    <x v="27"/>
    <x v="0"/>
    <n v="10961220.939999999"/>
    <n v="10961220.939999999"/>
    <n v="10961220.939999999"/>
    <n v="11278968.119999999"/>
    <n v="317747.18"/>
    <n v="2.898830173566413"/>
    <x v="25"/>
    <x v="1"/>
    <x v="12"/>
    <x v="12"/>
  </r>
  <r>
    <x v="0"/>
    <x v="0"/>
    <x v="9"/>
    <x v="51"/>
    <x v="0"/>
    <x v="344"/>
    <x v="344"/>
    <x v="3"/>
    <x v="3"/>
    <x v="2"/>
    <x v="1"/>
    <x v="27"/>
    <x v="27"/>
    <x v="0"/>
    <n v="11848046.050000001"/>
    <n v="11848046.050000001"/>
    <n v="11848046.050000001"/>
    <n v="8189394.1599999992"/>
    <n v="-3658651.89"/>
    <n v="-30.87979127157427"/>
    <x v="25"/>
    <x v="0"/>
    <x v="12"/>
    <x v="12"/>
  </r>
  <r>
    <x v="0"/>
    <x v="0"/>
    <x v="9"/>
    <x v="51"/>
    <x v="0"/>
    <x v="345"/>
    <x v="345"/>
    <x v="3"/>
    <x v="3"/>
    <x v="2"/>
    <x v="1"/>
    <x v="27"/>
    <x v="27"/>
    <x v="0"/>
    <n v="11273326.640000001"/>
    <n v="11273326.640000001"/>
    <n v="11273326.640000001"/>
    <n v="10486159.139999999"/>
    <n v="-787167.5"/>
    <n v="-6.9825662392055028"/>
    <x v="25"/>
    <x v="0"/>
    <x v="11"/>
    <x v="11"/>
  </r>
  <r>
    <x v="0"/>
    <x v="0"/>
    <x v="9"/>
    <x v="52"/>
    <x v="0"/>
    <x v="346"/>
    <x v="346"/>
    <x v="3"/>
    <x v="3"/>
    <x v="2"/>
    <x v="1"/>
    <x v="27"/>
    <x v="27"/>
    <x v="0"/>
    <n v="20737763.879999999"/>
    <n v="20737763.879999999"/>
    <n v="20737763.879999999"/>
    <n v="15491449.640000001"/>
    <n v="-5246314.24"/>
    <n v="-25.298360374619136"/>
    <x v="25"/>
    <x v="0"/>
    <x v="12"/>
    <x v="12"/>
  </r>
  <r>
    <x v="0"/>
    <x v="0"/>
    <x v="9"/>
    <x v="52"/>
    <x v="0"/>
    <x v="347"/>
    <x v="347"/>
    <x v="3"/>
    <x v="3"/>
    <x v="2"/>
    <x v="1"/>
    <x v="27"/>
    <x v="27"/>
    <x v="0"/>
    <n v="45379323.740000002"/>
    <n v="45379323.740000002"/>
    <n v="45379323.740000002"/>
    <n v="15178653.810000001"/>
    <n v="-30200669.93"/>
    <n v="-66.551608620335955"/>
    <x v="25"/>
    <x v="0"/>
    <x v="9"/>
    <x v="9"/>
  </r>
  <r>
    <x v="0"/>
    <x v="0"/>
    <x v="9"/>
    <x v="52"/>
    <x v="0"/>
    <x v="348"/>
    <x v="348"/>
    <x v="3"/>
    <x v="3"/>
    <x v="2"/>
    <x v="1"/>
    <x v="27"/>
    <x v="27"/>
    <x v="0"/>
    <n v="5580204.0199999996"/>
    <n v="5580204.0199999996"/>
    <n v="5580204.0199999996"/>
    <n v="10215201.899999999"/>
    <n v="4634997.88"/>
    <n v="83.061441183650487"/>
    <x v="25"/>
    <x v="1"/>
    <x v="12"/>
    <x v="12"/>
  </r>
  <r>
    <x v="0"/>
    <x v="0"/>
    <x v="9"/>
    <x v="52"/>
    <x v="0"/>
    <x v="349"/>
    <x v="349"/>
    <x v="3"/>
    <x v="3"/>
    <x v="2"/>
    <x v="1"/>
    <x v="27"/>
    <x v="27"/>
    <x v="0"/>
    <n v="23088785.5"/>
    <n v="23088785.5"/>
    <n v="23088785.5"/>
    <n v="34140479.420000002"/>
    <n v="11051693.92"/>
    <n v="47.866068659176555"/>
    <x v="25"/>
    <x v="1"/>
    <x v="12"/>
    <x v="12"/>
  </r>
  <r>
    <x v="0"/>
    <x v="0"/>
    <x v="9"/>
    <x v="52"/>
    <x v="0"/>
    <x v="350"/>
    <x v="350"/>
    <x v="3"/>
    <x v="3"/>
    <x v="2"/>
    <x v="1"/>
    <x v="27"/>
    <x v="27"/>
    <x v="0"/>
    <n v="40465334.119999997"/>
    <n v="40465334.119999997"/>
    <n v="40465334.119999997"/>
    <n v="74289008.109999999"/>
    <n v="33823673.990000002"/>
    <n v="83.586790336874145"/>
    <x v="25"/>
    <x v="1"/>
    <x v="6"/>
    <x v="6"/>
  </r>
  <r>
    <x v="0"/>
    <x v="0"/>
    <x v="9"/>
    <x v="52"/>
    <x v="0"/>
    <x v="351"/>
    <x v="351"/>
    <x v="3"/>
    <x v="3"/>
    <x v="2"/>
    <x v="1"/>
    <x v="27"/>
    <x v="27"/>
    <x v="0"/>
    <n v="15958247.810000001"/>
    <n v="15958247.810000001"/>
    <n v="15958247.810000001"/>
    <n v="12451011.4"/>
    <n v="-3507236.41"/>
    <n v="-21.977578314094373"/>
    <x v="25"/>
    <x v="0"/>
    <x v="11"/>
    <x v="11"/>
  </r>
  <r>
    <x v="0"/>
    <x v="0"/>
    <x v="9"/>
    <x v="52"/>
    <x v="0"/>
    <x v="352"/>
    <x v="352"/>
    <x v="3"/>
    <x v="3"/>
    <x v="2"/>
    <x v="1"/>
    <x v="27"/>
    <x v="27"/>
    <x v="0"/>
    <n v="9312621.1999999993"/>
    <n v="9312621.1999999993"/>
    <n v="9312621.1999999993"/>
    <n v="10129170.67"/>
    <n v="816549.47"/>
    <n v="8.7682023402820253"/>
    <x v="25"/>
    <x v="1"/>
    <x v="12"/>
    <x v="12"/>
  </r>
  <r>
    <x v="0"/>
    <x v="0"/>
    <x v="9"/>
    <x v="52"/>
    <x v="0"/>
    <x v="353"/>
    <x v="353"/>
    <x v="3"/>
    <x v="3"/>
    <x v="2"/>
    <x v="1"/>
    <x v="27"/>
    <x v="27"/>
    <x v="0"/>
    <n v="15420667.460000001"/>
    <n v="15420667.460000001"/>
    <n v="15420667.460000001"/>
    <n v="25348223.780000001"/>
    <n v="9927556.3200000003"/>
    <n v="64.378253053905098"/>
    <x v="25"/>
    <x v="1"/>
    <x v="11"/>
    <x v="11"/>
  </r>
  <r>
    <x v="0"/>
    <x v="0"/>
    <x v="9"/>
    <x v="52"/>
    <x v="0"/>
    <x v="354"/>
    <x v="354"/>
    <x v="3"/>
    <x v="3"/>
    <x v="2"/>
    <x v="1"/>
    <x v="27"/>
    <x v="27"/>
    <x v="0"/>
    <n v="13327753.1"/>
    <n v="13327753.1"/>
    <n v="13327753.1"/>
    <n v="14347506.23"/>
    <n v="1019753.13"/>
    <n v="7.6513506991662386"/>
    <x v="25"/>
    <x v="1"/>
    <x v="12"/>
    <x v="12"/>
  </r>
  <r>
    <x v="0"/>
    <x v="0"/>
    <x v="9"/>
    <x v="52"/>
    <x v="0"/>
    <x v="355"/>
    <x v="355"/>
    <x v="3"/>
    <x v="3"/>
    <x v="2"/>
    <x v="1"/>
    <x v="27"/>
    <x v="27"/>
    <x v="0"/>
    <n v="34959194.869999997"/>
    <n v="34959194.869999997"/>
    <n v="34959194.869999997"/>
    <n v="48093064.239999995"/>
    <n v="13133869.369999999"/>
    <n v="37.569141448594237"/>
    <x v="25"/>
    <x v="1"/>
    <x v="11"/>
    <x v="11"/>
  </r>
  <r>
    <x v="0"/>
    <x v="0"/>
    <x v="9"/>
    <x v="52"/>
    <x v="0"/>
    <x v="356"/>
    <x v="356"/>
    <x v="3"/>
    <x v="3"/>
    <x v="2"/>
    <x v="1"/>
    <x v="27"/>
    <x v="27"/>
    <x v="0"/>
    <n v="46538239.280000001"/>
    <n v="46538239.280000001"/>
    <n v="46538239.280000001"/>
    <n v="49774318.820000008"/>
    <n v="3236079.54"/>
    <n v="6.9535925511275591"/>
    <x v="25"/>
    <x v="1"/>
    <x v="6"/>
    <x v="6"/>
  </r>
  <r>
    <x v="0"/>
    <x v="0"/>
    <x v="9"/>
    <x v="52"/>
    <x v="0"/>
    <x v="357"/>
    <x v="357"/>
    <x v="3"/>
    <x v="3"/>
    <x v="2"/>
    <x v="1"/>
    <x v="27"/>
    <x v="27"/>
    <x v="0"/>
    <n v="6736860.2800000003"/>
    <n v="6736860.2800000003"/>
    <n v="6736860.2800000003"/>
    <n v="6920252.1199999992"/>
    <n v="183391.84"/>
    <n v="2.7222152809735873"/>
    <x v="25"/>
    <x v="1"/>
    <x v="12"/>
    <x v="12"/>
  </r>
  <r>
    <x v="0"/>
    <x v="0"/>
    <x v="8"/>
    <x v="53"/>
    <x v="0"/>
    <x v="358"/>
    <x v="358"/>
    <x v="3"/>
    <x v="3"/>
    <x v="2"/>
    <x v="1"/>
    <x v="27"/>
    <x v="27"/>
    <x v="0"/>
    <n v="14135137.869999999"/>
    <n v="14135137.869999999"/>
    <n v="14135137.869999999"/>
    <n v="17261205.469999999"/>
    <n v="3126067.6"/>
    <n v="22.115579124521123"/>
    <x v="25"/>
    <x v="1"/>
    <x v="11"/>
    <x v="11"/>
  </r>
  <r>
    <x v="0"/>
    <x v="0"/>
    <x v="8"/>
    <x v="53"/>
    <x v="0"/>
    <x v="359"/>
    <x v="359"/>
    <x v="3"/>
    <x v="3"/>
    <x v="2"/>
    <x v="1"/>
    <x v="27"/>
    <x v="27"/>
    <x v="0"/>
    <n v="27364111.57"/>
    <n v="27364111.57"/>
    <n v="27364111.57"/>
    <n v="25377599.949999999"/>
    <n v="-1986511.62"/>
    <n v="-7.2595509447413065"/>
    <x v="25"/>
    <x v="0"/>
    <x v="12"/>
    <x v="12"/>
  </r>
  <r>
    <x v="0"/>
    <x v="0"/>
    <x v="8"/>
    <x v="53"/>
    <x v="0"/>
    <x v="360"/>
    <x v="360"/>
    <x v="3"/>
    <x v="3"/>
    <x v="2"/>
    <x v="1"/>
    <x v="27"/>
    <x v="27"/>
    <x v="0"/>
    <n v="24758971.91"/>
    <n v="24758971.91"/>
    <n v="24758971.91"/>
    <n v="26033540.219999999"/>
    <n v="1274568.31"/>
    <n v="5.1479048267153997"/>
    <x v="25"/>
    <x v="1"/>
    <x v="11"/>
    <x v="11"/>
  </r>
  <r>
    <x v="0"/>
    <x v="0"/>
    <x v="8"/>
    <x v="53"/>
    <x v="0"/>
    <x v="361"/>
    <x v="361"/>
    <x v="3"/>
    <x v="3"/>
    <x v="2"/>
    <x v="1"/>
    <x v="27"/>
    <x v="27"/>
    <x v="0"/>
    <n v="6974225.6299999999"/>
    <n v="6974225.6299999999"/>
    <n v="6974225.6299999999"/>
    <n v="6224826.6599999992"/>
    <n v="-749398.97"/>
    <n v="-10.745264202184982"/>
    <x v="25"/>
    <x v="0"/>
    <x v="9"/>
    <x v="9"/>
  </r>
  <r>
    <x v="0"/>
    <x v="0"/>
    <x v="8"/>
    <x v="53"/>
    <x v="0"/>
    <x v="362"/>
    <x v="362"/>
    <x v="3"/>
    <x v="3"/>
    <x v="2"/>
    <x v="1"/>
    <x v="27"/>
    <x v="27"/>
    <x v="0"/>
    <n v="7832928.1699999999"/>
    <n v="7832928.1699999999"/>
    <n v="7832928.1699999999"/>
    <n v="9467886.8200000003"/>
    <n v="1634958.65"/>
    <n v="20.872892161348648"/>
    <x v="25"/>
    <x v="1"/>
    <x v="11"/>
    <x v="11"/>
  </r>
  <r>
    <x v="0"/>
    <x v="0"/>
    <x v="8"/>
    <x v="53"/>
    <x v="0"/>
    <x v="363"/>
    <x v="363"/>
    <x v="3"/>
    <x v="3"/>
    <x v="2"/>
    <x v="1"/>
    <x v="27"/>
    <x v="27"/>
    <x v="0"/>
    <n v="10812720.630000001"/>
    <n v="10812720.630000001"/>
    <n v="10812720.630000001"/>
    <n v="10058573.27"/>
    <n v="-754147.36"/>
    <n v="-6.9746309537269529"/>
    <x v="25"/>
    <x v="0"/>
    <x v="0"/>
    <x v="0"/>
  </r>
  <r>
    <x v="0"/>
    <x v="0"/>
    <x v="8"/>
    <x v="53"/>
    <x v="0"/>
    <x v="364"/>
    <x v="364"/>
    <x v="3"/>
    <x v="3"/>
    <x v="2"/>
    <x v="1"/>
    <x v="27"/>
    <x v="27"/>
    <x v="0"/>
    <n v="29545040.420000002"/>
    <n v="29545040.420000002"/>
    <n v="29545040.420000002"/>
    <n v="39733134.370000005"/>
    <n v="10188093.949999999"/>
    <n v="34.483262859587583"/>
    <x v="25"/>
    <x v="1"/>
    <x v="1"/>
    <x v="1"/>
  </r>
  <r>
    <x v="0"/>
    <x v="0"/>
    <x v="8"/>
    <x v="53"/>
    <x v="0"/>
    <x v="365"/>
    <x v="365"/>
    <x v="3"/>
    <x v="3"/>
    <x v="2"/>
    <x v="1"/>
    <x v="27"/>
    <x v="27"/>
    <x v="0"/>
    <n v="16416373.43"/>
    <n v="16416373.43"/>
    <n v="16416373.43"/>
    <n v="16773627.819999998"/>
    <n v="357254.39"/>
    <n v="2.1762077448063999"/>
    <x v="25"/>
    <x v="1"/>
    <x v="11"/>
    <x v="11"/>
  </r>
  <r>
    <x v="0"/>
    <x v="0"/>
    <x v="8"/>
    <x v="53"/>
    <x v="0"/>
    <x v="366"/>
    <x v="366"/>
    <x v="3"/>
    <x v="3"/>
    <x v="2"/>
    <x v="1"/>
    <x v="27"/>
    <x v="27"/>
    <x v="0"/>
    <n v="12897464.08"/>
    <n v="12897464.08"/>
    <n v="12897464.08"/>
    <n v="10055328.919999998"/>
    <n v="-2842135.16"/>
    <n v="-22.036387481840535"/>
    <x v="25"/>
    <x v="0"/>
    <x v="7"/>
    <x v="7"/>
  </r>
  <r>
    <x v="0"/>
    <x v="0"/>
    <x v="8"/>
    <x v="53"/>
    <x v="0"/>
    <x v="367"/>
    <x v="367"/>
    <x v="3"/>
    <x v="3"/>
    <x v="2"/>
    <x v="1"/>
    <x v="27"/>
    <x v="27"/>
    <x v="0"/>
    <n v="4064859.17"/>
    <n v="4064859.17"/>
    <n v="4064859.17"/>
    <n v="3085604.99"/>
    <n v="-979254.18"/>
    <n v="-24.090728338812287"/>
    <x v="25"/>
    <x v="0"/>
    <x v="7"/>
    <x v="7"/>
  </r>
  <r>
    <x v="0"/>
    <x v="0"/>
    <x v="8"/>
    <x v="53"/>
    <x v="0"/>
    <x v="368"/>
    <x v="368"/>
    <x v="3"/>
    <x v="3"/>
    <x v="2"/>
    <x v="1"/>
    <x v="27"/>
    <x v="27"/>
    <x v="0"/>
    <n v="17772272.09"/>
    <n v="17772272.09"/>
    <n v="17772272.09"/>
    <n v="24016874.23"/>
    <n v="6244602.1399999997"/>
    <n v="35.13676871689173"/>
    <x v="25"/>
    <x v="1"/>
    <x v="12"/>
    <x v="12"/>
  </r>
  <r>
    <x v="0"/>
    <x v="0"/>
    <x v="8"/>
    <x v="53"/>
    <x v="0"/>
    <x v="369"/>
    <x v="369"/>
    <x v="3"/>
    <x v="3"/>
    <x v="2"/>
    <x v="1"/>
    <x v="27"/>
    <x v="27"/>
    <x v="0"/>
    <n v="9542762.7400000002"/>
    <n v="9542762.7400000002"/>
    <n v="9542762.7400000002"/>
    <n v="8015780.9299999997"/>
    <n v="-1526981.81"/>
    <n v="-16.001464686944527"/>
    <x v="25"/>
    <x v="0"/>
    <x v="12"/>
    <x v="12"/>
  </r>
  <r>
    <x v="0"/>
    <x v="0"/>
    <x v="8"/>
    <x v="53"/>
    <x v="0"/>
    <x v="370"/>
    <x v="370"/>
    <x v="3"/>
    <x v="3"/>
    <x v="2"/>
    <x v="1"/>
    <x v="27"/>
    <x v="27"/>
    <x v="0"/>
    <n v="8777817.5500000007"/>
    <n v="8777817.5500000007"/>
    <n v="8777817.5500000007"/>
    <n v="8544306.2899999991"/>
    <n v="-233511.26"/>
    <n v="-2.6602428071656603"/>
    <x v="25"/>
    <x v="0"/>
    <x v="12"/>
    <x v="12"/>
  </r>
  <r>
    <x v="0"/>
    <x v="0"/>
    <x v="8"/>
    <x v="53"/>
    <x v="0"/>
    <x v="371"/>
    <x v="371"/>
    <x v="3"/>
    <x v="3"/>
    <x v="2"/>
    <x v="1"/>
    <x v="27"/>
    <x v="27"/>
    <x v="0"/>
    <n v="23800494.32"/>
    <n v="23800494.32"/>
    <n v="23800494.32"/>
    <n v="23927718.57"/>
    <n v="127224.25"/>
    <n v="0.53454456991294963"/>
    <x v="25"/>
    <x v="1"/>
    <x v="11"/>
    <x v="11"/>
  </r>
  <r>
    <x v="0"/>
    <x v="0"/>
    <x v="8"/>
    <x v="53"/>
    <x v="0"/>
    <x v="372"/>
    <x v="372"/>
    <x v="3"/>
    <x v="3"/>
    <x v="2"/>
    <x v="1"/>
    <x v="27"/>
    <x v="27"/>
    <x v="0"/>
    <n v="15221289.789999999"/>
    <n v="15221289.789999999"/>
    <n v="15221289.789999999"/>
    <n v="15340313.84"/>
    <n v="119024.05"/>
    <n v="0.78195771608129938"/>
    <x v="25"/>
    <x v="1"/>
    <x v="12"/>
    <x v="12"/>
  </r>
  <r>
    <x v="0"/>
    <x v="0"/>
    <x v="8"/>
    <x v="54"/>
    <x v="0"/>
    <x v="373"/>
    <x v="373"/>
    <x v="3"/>
    <x v="3"/>
    <x v="2"/>
    <x v="1"/>
    <x v="27"/>
    <x v="27"/>
    <x v="0"/>
    <n v="25031477.420000002"/>
    <n v="25031477.420000002"/>
    <n v="25031477.420000002"/>
    <n v="24976422.880000003"/>
    <n v="-55054.54"/>
    <n v="-0.21994123269772226"/>
    <x v="25"/>
    <x v="0"/>
    <x v="11"/>
    <x v="11"/>
  </r>
  <r>
    <x v="0"/>
    <x v="0"/>
    <x v="8"/>
    <x v="54"/>
    <x v="0"/>
    <x v="374"/>
    <x v="374"/>
    <x v="3"/>
    <x v="3"/>
    <x v="2"/>
    <x v="1"/>
    <x v="27"/>
    <x v="27"/>
    <x v="0"/>
    <n v="21847090.690000001"/>
    <n v="21847090.690000001"/>
    <n v="21847090.690000001"/>
    <n v="21182152.890000001"/>
    <n v="-664937.80000000005"/>
    <n v="-3.0435988454259495"/>
    <x v="25"/>
    <x v="0"/>
    <x v="11"/>
    <x v="11"/>
  </r>
  <r>
    <x v="0"/>
    <x v="0"/>
    <x v="8"/>
    <x v="54"/>
    <x v="0"/>
    <x v="375"/>
    <x v="375"/>
    <x v="3"/>
    <x v="3"/>
    <x v="2"/>
    <x v="1"/>
    <x v="27"/>
    <x v="27"/>
    <x v="0"/>
    <n v="27438083.109999999"/>
    <n v="27438083.109999999"/>
    <n v="27438083.109999999"/>
    <n v="24463622.579999998"/>
    <n v="-2974460.53"/>
    <n v="-10.840628035403599"/>
    <x v="25"/>
    <x v="0"/>
    <x v="12"/>
    <x v="12"/>
  </r>
  <r>
    <x v="0"/>
    <x v="0"/>
    <x v="8"/>
    <x v="54"/>
    <x v="0"/>
    <x v="376"/>
    <x v="376"/>
    <x v="3"/>
    <x v="3"/>
    <x v="2"/>
    <x v="1"/>
    <x v="27"/>
    <x v="27"/>
    <x v="0"/>
    <n v="19472101.100000001"/>
    <n v="19472101.100000001"/>
    <n v="19472101.100000001"/>
    <n v="16879668.499999996"/>
    <n v="-2592432.6"/>
    <n v="-13.313574054933394"/>
    <x v="25"/>
    <x v="0"/>
    <x v="12"/>
    <x v="12"/>
  </r>
  <r>
    <x v="0"/>
    <x v="0"/>
    <x v="8"/>
    <x v="54"/>
    <x v="0"/>
    <x v="377"/>
    <x v="377"/>
    <x v="3"/>
    <x v="3"/>
    <x v="2"/>
    <x v="1"/>
    <x v="27"/>
    <x v="27"/>
    <x v="0"/>
    <n v="16172112.52"/>
    <n v="16172112.52"/>
    <n v="16172112.52"/>
    <n v="18310857.340000004"/>
    <n v="2138744.8199999998"/>
    <n v="13.224894505000638"/>
    <x v="25"/>
    <x v="1"/>
    <x v="11"/>
    <x v="11"/>
  </r>
  <r>
    <x v="0"/>
    <x v="0"/>
    <x v="8"/>
    <x v="54"/>
    <x v="0"/>
    <x v="378"/>
    <x v="378"/>
    <x v="3"/>
    <x v="3"/>
    <x v="2"/>
    <x v="1"/>
    <x v="27"/>
    <x v="27"/>
    <x v="0"/>
    <n v="28075967.649999999"/>
    <n v="28075967.649999999"/>
    <n v="28075967.649999999"/>
    <n v="32907613.43"/>
    <n v="4831645.78"/>
    <n v="17.209187017994019"/>
    <x v="25"/>
    <x v="1"/>
    <x v="11"/>
    <x v="11"/>
  </r>
  <r>
    <x v="0"/>
    <x v="0"/>
    <x v="8"/>
    <x v="54"/>
    <x v="0"/>
    <x v="379"/>
    <x v="379"/>
    <x v="3"/>
    <x v="3"/>
    <x v="2"/>
    <x v="1"/>
    <x v="27"/>
    <x v="27"/>
    <x v="0"/>
    <n v="45160277.520000003"/>
    <n v="45160277.520000003"/>
    <n v="45160277.520000003"/>
    <n v="35504037.010000005"/>
    <n v="-9656240.5099999998"/>
    <n v="-21.382154938537674"/>
    <x v="25"/>
    <x v="0"/>
    <x v="7"/>
    <x v="7"/>
  </r>
  <r>
    <x v="0"/>
    <x v="0"/>
    <x v="8"/>
    <x v="54"/>
    <x v="0"/>
    <x v="380"/>
    <x v="380"/>
    <x v="3"/>
    <x v="3"/>
    <x v="2"/>
    <x v="1"/>
    <x v="27"/>
    <x v="27"/>
    <x v="0"/>
    <n v="31097768.649999999"/>
    <n v="31097768.649999999"/>
    <n v="31097768.649999999"/>
    <n v="33530020.07"/>
    <n v="2432251.42"/>
    <n v="7.8213052755474797"/>
    <x v="25"/>
    <x v="1"/>
    <x v="11"/>
    <x v="11"/>
  </r>
  <r>
    <x v="0"/>
    <x v="0"/>
    <x v="8"/>
    <x v="54"/>
    <x v="0"/>
    <x v="381"/>
    <x v="381"/>
    <x v="3"/>
    <x v="3"/>
    <x v="2"/>
    <x v="1"/>
    <x v="27"/>
    <x v="27"/>
    <x v="0"/>
    <n v="31471625.940000001"/>
    <n v="31471625.940000001"/>
    <n v="31471625.940000001"/>
    <n v="31780442.620000001"/>
    <n v="308816.68"/>
    <n v="0.98125429105173212"/>
    <x v="25"/>
    <x v="1"/>
    <x v="11"/>
    <x v="11"/>
  </r>
  <r>
    <x v="0"/>
    <x v="0"/>
    <x v="7"/>
    <x v="55"/>
    <x v="0"/>
    <x v="382"/>
    <x v="382"/>
    <x v="3"/>
    <x v="3"/>
    <x v="2"/>
    <x v="1"/>
    <x v="27"/>
    <x v="27"/>
    <x v="0"/>
    <n v="14741588.08"/>
    <n v="14741588.08"/>
    <n v="14741588.08"/>
    <n v="14525598.059999999"/>
    <n v="-215990.02"/>
    <n v="-1.465174707282962"/>
    <x v="25"/>
    <x v="0"/>
    <x v="11"/>
    <x v="11"/>
  </r>
  <r>
    <x v="0"/>
    <x v="0"/>
    <x v="7"/>
    <x v="55"/>
    <x v="0"/>
    <x v="383"/>
    <x v="383"/>
    <x v="3"/>
    <x v="3"/>
    <x v="2"/>
    <x v="1"/>
    <x v="27"/>
    <x v="27"/>
    <x v="0"/>
    <n v="21440763.140000001"/>
    <n v="21440763.140000001"/>
    <n v="21440763.140000001"/>
    <n v="26602803.280000001"/>
    <n v="5162040.1399999997"/>
    <n v="24.075822797415594"/>
    <x v="25"/>
    <x v="1"/>
    <x v="11"/>
    <x v="11"/>
  </r>
  <r>
    <x v="0"/>
    <x v="0"/>
    <x v="7"/>
    <x v="55"/>
    <x v="0"/>
    <x v="384"/>
    <x v="384"/>
    <x v="3"/>
    <x v="3"/>
    <x v="2"/>
    <x v="1"/>
    <x v="27"/>
    <x v="27"/>
    <x v="0"/>
    <n v="8981719.4900000002"/>
    <n v="8981719.4900000002"/>
    <n v="8981719.4900000002"/>
    <n v="21847326.140000001"/>
    <n v="12865606.65"/>
    <n v="143.24213380660811"/>
    <x v="25"/>
    <x v="1"/>
    <x v="11"/>
    <x v="11"/>
  </r>
  <r>
    <x v="0"/>
    <x v="0"/>
    <x v="7"/>
    <x v="55"/>
    <x v="0"/>
    <x v="385"/>
    <x v="385"/>
    <x v="3"/>
    <x v="3"/>
    <x v="2"/>
    <x v="1"/>
    <x v="27"/>
    <x v="27"/>
    <x v="0"/>
    <n v="19890548.440000001"/>
    <n v="19890548.440000001"/>
    <n v="19890548.440000001"/>
    <n v="11353249.41"/>
    <n v="-8537299.0299999993"/>
    <n v="-42.921385781557667"/>
    <x v="25"/>
    <x v="0"/>
    <x v="11"/>
    <x v="11"/>
  </r>
  <r>
    <x v="0"/>
    <x v="0"/>
    <x v="7"/>
    <x v="55"/>
    <x v="0"/>
    <x v="386"/>
    <x v="386"/>
    <x v="3"/>
    <x v="3"/>
    <x v="2"/>
    <x v="1"/>
    <x v="27"/>
    <x v="27"/>
    <x v="0"/>
    <n v="13467330.24"/>
    <n v="13467330.24"/>
    <n v="13467330.24"/>
    <n v="14869523.920000002"/>
    <n v="1402193.68"/>
    <n v="10.411816262107195"/>
    <x v="25"/>
    <x v="1"/>
    <x v="12"/>
    <x v="12"/>
  </r>
  <r>
    <x v="0"/>
    <x v="0"/>
    <x v="7"/>
    <x v="55"/>
    <x v="0"/>
    <x v="387"/>
    <x v="387"/>
    <x v="3"/>
    <x v="3"/>
    <x v="2"/>
    <x v="1"/>
    <x v="27"/>
    <x v="27"/>
    <x v="0"/>
    <n v="28177947.300000001"/>
    <n v="28177947.300000001"/>
    <n v="28177947.300000001"/>
    <n v="22313467.189999998"/>
    <n v="-5864480.1100000003"/>
    <n v="-20.812304202158828"/>
    <x v="25"/>
    <x v="0"/>
    <x v="12"/>
    <x v="12"/>
  </r>
  <r>
    <x v="0"/>
    <x v="0"/>
    <x v="10"/>
    <x v="56"/>
    <x v="1"/>
    <x v="388"/>
    <x v="388"/>
    <x v="3"/>
    <x v="3"/>
    <x v="2"/>
    <x v="1"/>
    <x v="27"/>
    <x v="27"/>
    <x v="0"/>
    <n v="32999611.940000001"/>
    <n v="32999611.940000001"/>
    <n v="32999611.940000001"/>
    <n v="56923022.989999995"/>
    <n v="23923411.050000001"/>
    <n v="72.496037509464117"/>
    <x v="25"/>
    <x v="1"/>
    <x v="1"/>
    <x v="1"/>
  </r>
  <r>
    <x v="0"/>
    <x v="0"/>
    <x v="10"/>
    <x v="56"/>
    <x v="0"/>
    <x v="389"/>
    <x v="389"/>
    <x v="3"/>
    <x v="3"/>
    <x v="2"/>
    <x v="1"/>
    <x v="27"/>
    <x v="27"/>
    <x v="0"/>
    <n v="35121489.729999997"/>
    <n v="35121489.729999997"/>
    <n v="35121489.729999997"/>
    <n v="28621583.339999996"/>
    <n v="-6499906.3899999997"/>
    <n v="-18.50692109010377"/>
    <x v="25"/>
    <x v="0"/>
    <x v="11"/>
    <x v="11"/>
  </r>
  <r>
    <x v="0"/>
    <x v="0"/>
    <x v="10"/>
    <x v="56"/>
    <x v="0"/>
    <x v="390"/>
    <x v="390"/>
    <x v="3"/>
    <x v="3"/>
    <x v="2"/>
    <x v="1"/>
    <x v="27"/>
    <x v="27"/>
    <x v="0"/>
    <n v="130808657.28"/>
    <n v="130808657.28"/>
    <n v="130808657.28"/>
    <n v="108420385.34999999"/>
    <n v="-22388271.93"/>
    <n v="-17.115283036716146"/>
    <x v="25"/>
    <x v="0"/>
    <x v="7"/>
    <x v="7"/>
  </r>
  <r>
    <x v="0"/>
    <x v="0"/>
    <x v="10"/>
    <x v="56"/>
    <x v="0"/>
    <x v="391"/>
    <x v="391"/>
    <x v="3"/>
    <x v="3"/>
    <x v="2"/>
    <x v="1"/>
    <x v="27"/>
    <x v="27"/>
    <x v="0"/>
    <n v="25993231.920000002"/>
    <n v="25993231.920000002"/>
    <n v="25993231.920000002"/>
    <n v="21917360.529999994"/>
    <n v="-4075871.39"/>
    <n v="-15.680510228756502"/>
    <x v="25"/>
    <x v="0"/>
    <x v="11"/>
    <x v="11"/>
  </r>
  <r>
    <x v="0"/>
    <x v="0"/>
    <x v="10"/>
    <x v="56"/>
    <x v="0"/>
    <x v="392"/>
    <x v="392"/>
    <x v="3"/>
    <x v="3"/>
    <x v="2"/>
    <x v="1"/>
    <x v="27"/>
    <x v="27"/>
    <x v="0"/>
    <n v="24007196.890000001"/>
    <n v="24007196.890000001"/>
    <n v="24007196.890000001"/>
    <n v="30766846.66"/>
    <n v="6759649.7699999996"/>
    <n v="28.156763994448998"/>
    <x v="25"/>
    <x v="1"/>
    <x v="11"/>
    <x v="11"/>
  </r>
  <r>
    <x v="0"/>
    <x v="0"/>
    <x v="10"/>
    <x v="56"/>
    <x v="0"/>
    <x v="393"/>
    <x v="393"/>
    <x v="3"/>
    <x v="3"/>
    <x v="2"/>
    <x v="1"/>
    <x v="27"/>
    <x v="27"/>
    <x v="0"/>
    <n v="21967939.969999999"/>
    <n v="21967939.969999999"/>
    <n v="21967939.969999999"/>
    <n v="20584435.949999999"/>
    <n v="-1383504.02"/>
    <n v="-6.2978323042094511"/>
    <x v="25"/>
    <x v="0"/>
    <x v="12"/>
    <x v="12"/>
  </r>
  <r>
    <x v="0"/>
    <x v="0"/>
    <x v="10"/>
    <x v="56"/>
    <x v="1"/>
    <x v="394"/>
    <x v="394"/>
    <x v="3"/>
    <x v="3"/>
    <x v="2"/>
    <x v="1"/>
    <x v="27"/>
    <x v="27"/>
    <x v="0"/>
    <n v="41164667.240000002"/>
    <n v="41164667.240000002"/>
    <n v="41164667.240000002"/>
    <n v="51724824.709999993"/>
    <n v="10560157.470000001"/>
    <n v="25.653450344762216"/>
    <x v="25"/>
    <x v="1"/>
    <x v="1"/>
    <x v="1"/>
  </r>
  <r>
    <x v="0"/>
    <x v="0"/>
    <x v="10"/>
    <x v="56"/>
    <x v="0"/>
    <x v="395"/>
    <x v="395"/>
    <x v="3"/>
    <x v="3"/>
    <x v="2"/>
    <x v="1"/>
    <x v="27"/>
    <x v="27"/>
    <x v="0"/>
    <n v="28922680.710000001"/>
    <n v="28922680.710000001"/>
    <n v="28922680.710000001"/>
    <n v="42055462.250000007"/>
    <n v="13132781.539999999"/>
    <n v="45.406515639677025"/>
    <x v="25"/>
    <x v="1"/>
    <x v="11"/>
    <x v="11"/>
  </r>
  <r>
    <x v="0"/>
    <x v="0"/>
    <x v="10"/>
    <x v="56"/>
    <x v="0"/>
    <x v="396"/>
    <x v="396"/>
    <x v="3"/>
    <x v="3"/>
    <x v="2"/>
    <x v="1"/>
    <x v="27"/>
    <x v="27"/>
    <x v="0"/>
    <n v="13497076.18"/>
    <n v="13497076.18"/>
    <n v="13497076.18"/>
    <n v="14194024.549999999"/>
    <n v="696948.37"/>
    <n v="5.1636988685945164"/>
    <x v="25"/>
    <x v="1"/>
    <x v="11"/>
    <x v="11"/>
  </r>
  <r>
    <x v="0"/>
    <x v="0"/>
    <x v="10"/>
    <x v="56"/>
    <x v="0"/>
    <x v="397"/>
    <x v="397"/>
    <x v="3"/>
    <x v="3"/>
    <x v="2"/>
    <x v="1"/>
    <x v="27"/>
    <x v="27"/>
    <x v="0"/>
    <n v="43454549.990000002"/>
    <n v="43454549.990000002"/>
    <n v="43454549.990000002"/>
    <n v="42946391.069999993"/>
    <n v="-508158.92"/>
    <n v="-1.169403250331531"/>
    <x v="25"/>
    <x v="0"/>
    <x v="6"/>
    <x v="6"/>
  </r>
  <r>
    <x v="0"/>
    <x v="0"/>
    <x v="10"/>
    <x v="56"/>
    <x v="0"/>
    <x v="398"/>
    <x v="398"/>
    <x v="3"/>
    <x v="3"/>
    <x v="2"/>
    <x v="1"/>
    <x v="27"/>
    <x v="27"/>
    <x v="0"/>
    <n v="25167598.41"/>
    <n v="25167598.41"/>
    <n v="25167598.41"/>
    <n v="33887738.229999997"/>
    <n v="8720139.8200000003"/>
    <n v="34.648279418409551"/>
    <x v="25"/>
    <x v="1"/>
    <x v="11"/>
    <x v="11"/>
  </r>
  <r>
    <x v="0"/>
    <x v="0"/>
    <x v="10"/>
    <x v="56"/>
    <x v="0"/>
    <x v="399"/>
    <x v="399"/>
    <x v="3"/>
    <x v="3"/>
    <x v="2"/>
    <x v="1"/>
    <x v="27"/>
    <x v="27"/>
    <x v="0"/>
    <n v="52278895.810000002"/>
    <n v="52278895.810000002"/>
    <n v="52278895.810000002"/>
    <n v="98255783.820000008"/>
    <n v="45976888.009999998"/>
    <n v="87.945407602135049"/>
    <x v="25"/>
    <x v="1"/>
    <x v="6"/>
    <x v="6"/>
  </r>
  <r>
    <x v="0"/>
    <x v="0"/>
    <x v="10"/>
    <x v="56"/>
    <x v="0"/>
    <x v="400"/>
    <x v="400"/>
    <x v="3"/>
    <x v="3"/>
    <x v="2"/>
    <x v="1"/>
    <x v="27"/>
    <x v="27"/>
    <x v="0"/>
    <n v="34310690.350000001"/>
    <n v="34310690.350000001"/>
    <n v="34310690.350000001"/>
    <n v="23691247.420000002"/>
    <n v="-10619442.93"/>
    <n v="-30.950828507593698"/>
    <x v="25"/>
    <x v="0"/>
    <x v="9"/>
    <x v="9"/>
  </r>
  <r>
    <x v="0"/>
    <x v="0"/>
    <x v="10"/>
    <x v="56"/>
    <x v="0"/>
    <x v="401"/>
    <x v="401"/>
    <x v="3"/>
    <x v="3"/>
    <x v="2"/>
    <x v="1"/>
    <x v="27"/>
    <x v="27"/>
    <x v="0"/>
    <n v="22256046.879999999"/>
    <n v="22256046.879999999"/>
    <n v="22256046.879999999"/>
    <n v="18491577.91"/>
    <n v="-3764468.97"/>
    <n v="-16.914364847887128"/>
    <x v="25"/>
    <x v="0"/>
    <x v="11"/>
    <x v="11"/>
  </r>
  <r>
    <x v="0"/>
    <x v="0"/>
    <x v="10"/>
    <x v="56"/>
    <x v="0"/>
    <x v="402"/>
    <x v="402"/>
    <x v="3"/>
    <x v="3"/>
    <x v="2"/>
    <x v="1"/>
    <x v="27"/>
    <x v="27"/>
    <x v="0"/>
    <n v="16141064.67"/>
    <n v="16141064.67"/>
    <n v="16141064.67"/>
    <n v="14906518.109999999"/>
    <n v="-1234546.56"/>
    <n v="-7.648482830841667"/>
    <x v="25"/>
    <x v="0"/>
    <x v="12"/>
    <x v="12"/>
  </r>
  <r>
    <x v="0"/>
    <x v="0"/>
    <x v="10"/>
    <x v="56"/>
    <x v="0"/>
    <x v="403"/>
    <x v="403"/>
    <x v="3"/>
    <x v="3"/>
    <x v="2"/>
    <x v="1"/>
    <x v="27"/>
    <x v="27"/>
    <x v="0"/>
    <n v="85647548.870000005"/>
    <n v="85647548.870000005"/>
    <n v="85647548.870000005"/>
    <n v="70046471.299999997"/>
    <n v="-15601077.57"/>
    <n v="-18.215439642855479"/>
    <x v="25"/>
    <x v="0"/>
    <x v="11"/>
    <x v="11"/>
  </r>
  <r>
    <x v="0"/>
    <x v="0"/>
    <x v="10"/>
    <x v="56"/>
    <x v="0"/>
    <x v="404"/>
    <x v="404"/>
    <x v="3"/>
    <x v="3"/>
    <x v="2"/>
    <x v="1"/>
    <x v="27"/>
    <x v="27"/>
    <x v="0"/>
    <n v="23914928.829999998"/>
    <n v="23914928.829999998"/>
    <n v="23914928.829999998"/>
    <n v="15176308.74"/>
    <n v="-8738620.0899999999"/>
    <n v="-36.540439455700437"/>
    <x v="25"/>
    <x v="0"/>
    <x v="11"/>
    <x v="11"/>
  </r>
  <r>
    <x v="0"/>
    <x v="0"/>
    <x v="10"/>
    <x v="56"/>
    <x v="0"/>
    <x v="405"/>
    <x v="405"/>
    <x v="3"/>
    <x v="3"/>
    <x v="2"/>
    <x v="1"/>
    <x v="27"/>
    <x v="27"/>
    <x v="0"/>
    <n v="107503131.16"/>
    <n v="107503131.16"/>
    <n v="107503131.16"/>
    <n v="76900359.590000004"/>
    <n v="-30602771.57"/>
    <n v="-28.466865327348479"/>
    <x v="25"/>
    <x v="0"/>
    <x v="12"/>
    <x v="12"/>
  </r>
  <r>
    <x v="0"/>
    <x v="0"/>
    <x v="10"/>
    <x v="56"/>
    <x v="0"/>
    <x v="406"/>
    <x v="406"/>
    <x v="3"/>
    <x v="3"/>
    <x v="2"/>
    <x v="1"/>
    <x v="27"/>
    <x v="27"/>
    <x v="0"/>
    <n v="18641226.68"/>
    <n v="18641226.68"/>
    <n v="18641226.68"/>
    <n v="25145556.989999998"/>
    <n v="6504330.3099999996"/>
    <n v="34.892179692114553"/>
    <x v="25"/>
    <x v="1"/>
    <x v="11"/>
    <x v="11"/>
  </r>
  <r>
    <x v="0"/>
    <x v="0"/>
    <x v="10"/>
    <x v="56"/>
    <x v="0"/>
    <x v="407"/>
    <x v="407"/>
    <x v="3"/>
    <x v="3"/>
    <x v="2"/>
    <x v="1"/>
    <x v="27"/>
    <x v="27"/>
    <x v="0"/>
    <n v="12811804.23"/>
    <n v="12811804.23"/>
    <n v="12811804.23"/>
    <n v="7184427.5900000008"/>
    <n v="-5627376.6399999997"/>
    <n v="-43.923373624637414"/>
    <x v="25"/>
    <x v="0"/>
    <x v="12"/>
    <x v="12"/>
  </r>
  <r>
    <x v="0"/>
    <x v="0"/>
    <x v="10"/>
    <x v="56"/>
    <x v="0"/>
    <x v="408"/>
    <x v="408"/>
    <x v="3"/>
    <x v="3"/>
    <x v="2"/>
    <x v="1"/>
    <x v="27"/>
    <x v="27"/>
    <x v="0"/>
    <n v="14056346.189999999"/>
    <n v="14056346.189999999"/>
    <n v="14056346.189999999"/>
    <n v="9677308.0399999991"/>
    <n v="-4379038.1500000004"/>
    <n v="-31.153459731344306"/>
    <x v="25"/>
    <x v="0"/>
    <x v="12"/>
    <x v="12"/>
  </r>
  <r>
    <x v="0"/>
    <x v="0"/>
    <x v="10"/>
    <x v="57"/>
    <x v="0"/>
    <x v="409"/>
    <x v="409"/>
    <x v="3"/>
    <x v="3"/>
    <x v="2"/>
    <x v="1"/>
    <x v="27"/>
    <x v="27"/>
    <x v="0"/>
    <n v="20872046.079999998"/>
    <n v="20872046.079999998"/>
    <n v="20872046.079999998"/>
    <n v="27706441.359999999"/>
    <n v="6834395.2800000003"/>
    <n v="32.744251588007224"/>
    <x v="25"/>
    <x v="1"/>
    <x v="12"/>
    <x v="12"/>
  </r>
  <r>
    <x v="0"/>
    <x v="0"/>
    <x v="10"/>
    <x v="57"/>
    <x v="0"/>
    <x v="410"/>
    <x v="410"/>
    <x v="3"/>
    <x v="3"/>
    <x v="2"/>
    <x v="1"/>
    <x v="27"/>
    <x v="27"/>
    <x v="0"/>
    <n v="17363430.73"/>
    <n v="17363430.73"/>
    <n v="17363430.73"/>
    <n v="26853365.080000002"/>
    <n v="9489934.3499999996"/>
    <n v="54.654719436312689"/>
    <x v="25"/>
    <x v="1"/>
    <x v="12"/>
    <x v="12"/>
  </r>
  <r>
    <x v="0"/>
    <x v="0"/>
    <x v="10"/>
    <x v="57"/>
    <x v="0"/>
    <x v="411"/>
    <x v="411"/>
    <x v="3"/>
    <x v="3"/>
    <x v="2"/>
    <x v="1"/>
    <x v="27"/>
    <x v="27"/>
    <x v="0"/>
    <n v="18280723.449999999"/>
    <n v="18280723.449999999"/>
    <n v="18280723.449999999"/>
    <n v="17796311.440000001"/>
    <n v="-484412.01"/>
    <n v="-2.649851420404262"/>
    <x v="25"/>
    <x v="0"/>
    <x v="7"/>
    <x v="7"/>
  </r>
  <r>
    <x v="0"/>
    <x v="0"/>
    <x v="10"/>
    <x v="57"/>
    <x v="0"/>
    <x v="412"/>
    <x v="412"/>
    <x v="3"/>
    <x v="3"/>
    <x v="2"/>
    <x v="1"/>
    <x v="27"/>
    <x v="27"/>
    <x v="0"/>
    <n v="20589404.289999999"/>
    <n v="20589404.289999999"/>
    <n v="20589404.289999999"/>
    <n v="20050188.359999999"/>
    <n v="-539215.93000000005"/>
    <n v="-2.6189001022331184"/>
    <x v="25"/>
    <x v="0"/>
    <x v="12"/>
    <x v="12"/>
  </r>
  <r>
    <x v="0"/>
    <x v="0"/>
    <x v="10"/>
    <x v="57"/>
    <x v="0"/>
    <x v="413"/>
    <x v="413"/>
    <x v="3"/>
    <x v="3"/>
    <x v="2"/>
    <x v="1"/>
    <x v="27"/>
    <x v="27"/>
    <x v="0"/>
    <n v="15327275.630000001"/>
    <n v="15327275.630000001"/>
    <n v="15327275.630000001"/>
    <n v="16345054.85"/>
    <n v="1017779.22"/>
    <n v="6.6403139381659306"/>
    <x v="25"/>
    <x v="1"/>
    <x v="9"/>
    <x v="9"/>
  </r>
  <r>
    <x v="0"/>
    <x v="0"/>
    <x v="10"/>
    <x v="57"/>
    <x v="0"/>
    <x v="414"/>
    <x v="414"/>
    <x v="3"/>
    <x v="3"/>
    <x v="2"/>
    <x v="1"/>
    <x v="27"/>
    <x v="27"/>
    <x v="0"/>
    <n v="9486001.3300000001"/>
    <n v="9486001.3300000001"/>
    <n v="9486001.3300000001"/>
    <n v="8748464.1999999993"/>
    <n v="-737537.13"/>
    <n v="-7.7750055512589729"/>
    <x v="25"/>
    <x v="0"/>
    <x v="12"/>
    <x v="12"/>
  </r>
  <r>
    <x v="0"/>
    <x v="0"/>
    <x v="10"/>
    <x v="58"/>
    <x v="0"/>
    <x v="415"/>
    <x v="415"/>
    <x v="3"/>
    <x v="3"/>
    <x v="2"/>
    <x v="1"/>
    <x v="27"/>
    <x v="27"/>
    <x v="0"/>
    <n v="37671460.609999999"/>
    <n v="37671460.609999999"/>
    <n v="37671460.609999999"/>
    <n v="19464956.790000003"/>
    <n v="-18206503.82"/>
    <n v="-48.329699791802149"/>
    <x v="25"/>
    <x v="0"/>
    <x v="12"/>
    <x v="12"/>
  </r>
  <r>
    <x v="0"/>
    <x v="0"/>
    <x v="10"/>
    <x v="58"/>
    <x v="0"/>
    <x v="416"/>
    <x v="416"/>
    <x v="3"/>
    <x v="3"/>
    <x v="2"/>
    <x v="1"/>
    <x v="27"/>
    <x v="27"/>
    <x v="0"/>
    <n v="44484875.979999997"/>
    <n v="44484875.979999997"/>
    <n v="44484875.979999997"/>
    <n v="53687452.109999999"/>
    <n v="9202576.1300000008"/>
    <n v="20.686977151824355"/>
    <x v="25"/>
    <x v="1"/>
    <x v="6"/>
    <x v="6"/>
  </r>
  <r>
    <x v="0"/>
    <x v="0"/>
    <x v="10"/>
    <x v="58"/>
    <x v="0"/>
    <x v="417"/>
    <x v="417"/>
    <x v="3"/>
    <x v="3"/>
    <x v="2"/>
    <x v="1"/>
    <x v="27"/>
    <x v="27"/>
    <x v="0"/>
    <n v="11944336.119999999"/>
    <n v="11944336.119999999"/>
    <n v="11944336.119999999"/>
    <n v="12724475.210000001"/>
    <n v="780139.09"/>
    <n v="6.5314562664869156"/>
    <x v="25"/>
    <x v="1"/>
    <x v="12"/>
    <x v="12"/>
  </r>
  <r>
    <x v="0"/>
    <x v="0"/>
    <x v="10"/>
    <x v="58"/>
    <x v="0"/>
    <x v="418"/>
    <x v="418"/>
    <x v="3"/>
    <x v="3"/>
    <x v="2"/>
    <x v="1"/>
    <x v="27"/>
    <x v="27"/>
    <x v="0"/>
    <n v="43309910.899999999"/>
    <n v="43309910.899999999"/>
    <n v="43309910.899999999"/>
    <n v="33012379.740000002"/>
    <n v="-10297531.16"/>
    <n v="-23.776385002907038"/>
    <x v="25"/>
    <x v="0"/>
    <x v="11"/>
    <x v="11"/>
  </r>
  <r>
    <x v="0"/>
    <x v="0"/>
    <x v="10"/>
    <x v="58"/>
    <x v="0"/>
    <x v="419"/>
    <x v="419"/>
    <x v="3"/>
    <x v="3"/>
    <x v="2"/>
    <x v="1"/>
    <x v="27"/>
    <x v="27"/>
    <x v="0"/>
    <n v="17440491.309999999"/>
    <n v="17440491.309999999"/>
    <n v="17440491.309999999"/>
    <n v="13915791.369999999"/>
    <n v="-3524699.94"/>
    <n v="-20.209866094649598"/>
    <x v="25"/>
    <x v="0"/>
    <x v="12"/>
    <x v="12"/>
  </r>
  <r>
    <x v="0"/>
    <x v="0"/>
    <x v="10"/>
    <x v="58"/>
    <x v="0"/>
    <x v="420"/>
    <x v="420"/>
    <x v="3"/>
    <x v="3"/>
    <x v="2"/>
    <x v="1"/>
    <x v="27"/>
    <x v="27"/>
    <x v="0"/>
    <n v="23622264.25"/>
    <n v="23622264.25"/>
    <n v="23622264.25"/>
    <n v="19302974.879999999"/>
    <n v="-4319289.37"/>
    <n v="-18.28482369127676"/>
    <x v="25"/>
    <x v="0"/>
    <x v="11"/>
    <x v="11"/>
  </r>
  <r>
    <x v="0"/>
    <x v="0"/>
    <x v="10"/>
    <x v="58"/>
    <x v="0"/>
    <x v="421"/>
    <x v="421"/>
    <x v="3"/>
    <x v="3"/>
    <x v="2"/>
    <x v="1"/>
    <x v="27"/>
    <x v="27"/>
    <x v="0"/>
    <n v="27237545.09"/>
    <n v="27237545.09"/>
    <n v="27237545.09"/>
    <n v="34736763.349999994"/>
    <n v="7499218.2599999998"/>
    <n v="27.532651107949025"/>
    <x v="25"/>
    <x v="1"/>
    <x v="10"/>
    <x v="10"/>
  </r>
  <r>
    <x v="0"/>
    <x v="0"/>
    <x v="10"/>
    <x v="58"/>
    <x v="0"/>
    <x v="422"/>
    <x v="422"/>
    <x v="3"/>
    <x v="3"/>
    <x v="2"/>
    <x v="1"/>
    <x v="27"/>
    <x v="27"/>
    <x v="0"/>
    <n v="14804111.060000001"/>
    <n v="14804111.060000001"/>
    <n v="14804111.060000001"/>
    <n v="13808153.669999998"/>
    <n v="-995957.39"/>
    <n v="-6.7275730772584472"/>
    <x v="25"/>
    <x v="0"/>
    <x v="12"/>
    <x v="12"/>
  </r>
  <r>
    <x v="0"/>
    <x v="0"/>
    <x v="10"/>
    <x v="58"/>
    <x v="0"/>
    <x v="423"/>
    <x v="423"/>
    <x v="3"/>
    <x v="3"/>
    <x v="2"/>
    <x v="1"/>
    <x v="27"/>
    <x v="27"/>
    <x v="0"/>
    <n v="10157244.93"/>
    <n v="10157244.93"/>
    <n v="10157244.93"/>
    <n v="14057146.780000001"/>
    <n v="3899901.85"/>
    <n v="38.395272309338708"/>
    <x v="25"/>
    <x v="1"/>
    <x v="11"/>
    <x v="11"/>
  </r>
  <r>
    <x v="0"/>
    <x v="0"/>
    <x v="10"/>
    <x v="58"/>
    <x v="0"/>
    <x v="424"/>
    <x v="424"/>
    <x v="3"/>
    <x v="3"/>
    <x v="2"/>
    <x v="1"/>
    <x v="27"/>
    <x v="27"/>
    <x v="0"/>
    <n v="18153673.960000001"/>
    <n v="18153673.960000001"/>
    <n v="18153673.960000001"/>
    <n v="11103208.030000001"/>
    <n v="-7050465.9299999997"/>
    <n v="-38.837680711546717"/>
    <x v="25"/>
    <x v="0"/>
    <x v="12"/>
    <x v="12"/>
  </r>
  <r>
    <x v="0"/>
    <x v="0"/>
    <x v="10"/>
    <x v="58"/>
    <x v="0"/>
    <x v="425"/>
    <x v="425"/>
    <x v="3"/>
    <x v="3"/>
    <x v="2"/>
    <x v="1"/>
    <x v="27"/>
    <x v="27"/>
    <x v="0"/>
    <n v="12366739.050000001"/>
    <n v="12366739.050000001"/>
    <n v="12366739.050000001"/>
    <n v="16651295.099999998"/>
    <n v="4284556.05"/>
    <n v="34.645803009807985"/>
    <x v="25"/>
    <x v="1"/>
    <x v="11"/>
    <x v="11"/>
  </r>
  <r>
    <x v="0"/>
    <x v="0"/>
    <x v="10"/>
    <x v="58"/>
    <x v="0"/>
    <x v="426"/>
    <x v="426"/>
    <x v="3"/>
    <x v="3"/>
    <x v="2"/>
    <x v="1"/>
    <x v="27"/>
    <x v="27"/>
    <x v="0"/>
    <n v="20356781.23"/>
    <n v="20356781.23"/>
    <n v="20356781.23"/>
    <n v="17472025.700000003"/>
    <n v="-2884755.53"/>
    <n v="-14.170980654587503"/>
    <x v="25"/>
    <x v="0"/>
    <x v="12"/>
    <x v="12"/>
  </r>
  <r>
    <x v="0"/>
    <x v="0"/>
    <x v="11"/>
    <x v="59"/>
    <x v="0"/>
    <x v="427"/>
    <x v="427"/>
    <x v="3"/>
    <x v="3"/>
    <x v="2"/>
    <x v="1"/>
    <x v="27"/>
    <x v="27"/>
    <x v="0"/>
    <n v="11891617.91"/>
    <n v="11891617.91"/>
    <n v="11891617.91"/>
    <n v="6823261.5"/>
    <n v="-5068356.41"/>
    <n v="-42.62125177885067"/>
    <x v="25"/>
    <x v="0"/>
    <x v="12"/>
    <x v="12"/>
  </r>
  <r>
    <x v="0"/>
    <x v="0"/>
    <x v="11"/>
    <x v="59"/>
    <x v="0"/>
    <x v="428"/>
    <x v="428"/>
    <x v="3"/>
    <x v="3"/>
    <x v="2"/>
    <x v="1"/>
    <x v="27"/>
    <x v="27"/>
    <x v="0"/>
    <n v="7512615.8899999997"/>
    <n v="7512615.8899999997"/>
    <n v="7512615.8899999997"/>
    <n v="9091662.0800000001"/>
    <n v="1579046.19"/>
    <n v="21.018593431641559"/>
    <x v="25"/>
    <x v="1"/>
    <x v="12"/>
    <x v="12"/>
  </r>
  <r>
    <x v="0"/>
    <x v="0"/>
    <x v="11"/>
    <x v="59"/>
    <x v="0"/>
    <x v="429"/>
    <x v="429"/>
    <x v="3"/>
    <x v="3"/>
    <x v="2"/>
    <x v="1"/>
    <x v="27"/>
    <x v="27"/>
    <x v="0"/>
    <n v="10872315.08"/>
    <n v="10872315.08"/>
    <n v="10872315.08"/>
    <n v="6861624.2799999993"/>
    <n v="-4010690.8"/>
    <n v="-36.889022903482669"/>
    <x v="25"/>
    <x v="0"/>
    <x v="9"/>
    <x v="9"/>
  </r>
  <r>
    <x v="0"/>
    <x v="0"/>
    <x v="11"/>
    <x v="59"/>
    <x v="0"/>
    <x v="430"/>
    <x v="430"/>
    <x v="3"/>
    <x v="3"/>
    <x v="2"/>
    <x v="1"/>
    <x v="27"/>
    <x v="27"/>
    <x v="0"/>
    <n v="7205668.3399999999"/>
    <n v="7205668.3399999999"/>
    <n v="7205668.3399999999"/>
    <n v="7344818.3900000006"/>
    <n v="139150.04999999999"/>
    <n v="1.9311192721368022"/>
    <x v="25"/>
    <x v="1"/>
    <x v="12"/>
    <x v="12"/>
  </r>
  <r>
    <x v="0"/>
    <x v="0"/>
    <x v="11"/>
    <x v="59"/>
    <x v="0"/>
    <x v="431"/>
    <x v="431"/>
    <x v="3"/>
    <x v="3"/>
    <x v="2"/>
    <x v="1"/>
    <x v="27"/>
    <x v="27"/>
    <x v="0"/>
    <n v="11969728.65"/>
    <n v="11969728.65"/>
    <n v="11969728.65"/>
    <n v="13507538.299999999"/>
    <n v="1537809.65"/>
    <n v="12.847489654663141"/>
    <x v="25"/>
    <x v="1"/>
    <x v="12"/>
    <x v="12"/>
  </r>
  <r>
    <x v="0"/>
    <x v="0"/>
    <x v="11"/>
    <x v="59"/>
    <x v="0"/>
    <x v="432"/>
    <x v="432"/>
    <x v="3"/>
    <x v="3"/>
    <x v="2"/>
    <x v="1"/>
    <x v="27"/>
    <x v="27"/>
    <x v="0"/>
    <n v="15716916.199999999"/>
    <n v="15716916.199999999"/>
    <n v="15716916.199999999"/>
    <n v="17382144.780000001"/>
    <n v="1665228.58"/>
    <n v="10.595135577550511"/>
    <x v="25"/>
    <x v="1"/>
    <x v="11"/>
    <x v="11"/>
  </r>
  <r>
    <x v="0"/>
    <x v="0"/>
    <x v="11"/>
    <x v="59"/>
    <x v="0"/>
    <x v="433"/>
    <x v="433"/>
    <x v="3"/>
    <x v="3"/>
    <x v="2"/>
    <x v="1"/>
    <x v="27"/>
    <x v="27"/>
    <x v="0"/>
    <n v="14376906.939999999"/>
    <n v="14376906.939999999"/>
    <n v="14376906.939999999"/>
    <n v="21759751.68"/>
    <n v="7382844.7400000002"/>
    <n v="51.35210772950861"/>
    <x v="25"/>
    <x v="1"/>
    <x v="11"/>
    <x v="11"/>
  </r>
  <r>
    <x v="0"/>
    <x v="0"/>
    <x v="11"/>
    <x v="59"/>
    <x v="0"/>
    <x v="434"/>
    <x v="434"/>
    <x v="3"/>
    <x v="3"/>
    <x v="2"/>
    <x v="1"/>
    <x v="27"/>
    <x v="27"/>
    <x v="0"/>
    <n v="13031545.32"/>
    <n v="13031545.32"/>
    <n v="13031545.32"/>
    <n v="11838048.149999999"/>
    <n v="-1193497.17"/>
    <n v="-9.1585237260257628"/>
    <x v="25"/>
    <x v="0"/>
    <x v="12"/>
    <x v="12"/>
  </r>
  <r>
    <x v="0"/>
    <x v="0"/>
    <x v="10"/>
    <x v="60"/>
    <x v="0"/>
    <x v="435"/>
    <x v="435"/>
    <x v="3"/>
    <x v="3"/>
    <x v="2"/>
    <x v="1"/>
    <x v="27"/>
    <x v="27"/>
    <x v="0"/>
    <n v="16134110.539999999"/>
    <n v="16134110.539999999"/>
    <n v="16134110.539999999"/>
    <n v="10680106.559999999"/>
    <n v="-5454003.9800000004"/>
    <n v="-33.804181311875404"/>
    <x v="25"/>
    <x v="0"/>
    <x v="11"/>
    <x v="11"/>
  </r>
  <r>
    <x v="0"/>
    <x v="0"/>
    <x v="10"/>
    <x v="60"/>
    <x v="0"/>
    <x v="436"/>
    <x v="436"/>
    <x v="3"/>
    <x v="3"/>
    <x v="2"/>
    <x v="1"/>
    <x v="27"/>
    <x v="27"/>
    <x v="0"/>
    <n v="11407616.939999999"/>
    <n v="11407616.939999999"/>
    <n v="11407616.939999999"/>
    <n v="7071398.5100000007"/>
    <n v="-4336218.43"/>
    <n v="-38.011606217205255"/>
    <x v="25"/>
    <x v="0"/>
    <x v="11"/>
    <x v="11"/>
  </r>
  <r>
    <x v="0"/>
    <x v="0"/>
    <x v="10"/>
    <x v="60"/>
    <x v="0"/>
    <x v="437"/>
    <x v="437"/>
    <x v="3"/>
    <x v="3"/>
    <x v="2"/>
    <x v="1"/>
    <x v="27"/>
    <x v="27"/>
    <x v="0"/>
    <n v="10052464.380000001"/>
    <n v="10052464.380000001"/>
    <n v="10052464.380000001"/>
    <n v="13821818.460000001"/>
    <n v="3769354.08"/>
    <n v="37.496816079242848"/>
    <x v="25"/>
    <x v="1"/>
    <x v="11"/>
    <x v="11"/>
  </r>
  <r>
    <x v="0"/>
    <x v="0"/>
    <x v="10"/>
    <x v="60"/>
    <x v="0"/>
    <x v="438"/>
    <x v="438"/>
    <x v="3"/>
    <x v="3"/>
    <x v="2"/>
    <x v="1"/>
    <x v="27"/>
    <x v="27"/>
    <x v="0"/>
    <n v="9528128.8599999994"/>
    <n v="9528128.8599999994"/>
    <n v="9528128.8599999994"/>
    <n v="8264864.8999999994"/>
    <n v="-1263263.96"/>
    <n v="-13.258258558018703"/>
    <x v="25"/>
    <x v="0"/>
    <x v="11"/>
    <x v="11"/>
  </r>
  <r>
    <x v="0"/>
    <x v="0"/>
    <x v="10"/>
    <x v="60"/>
    <x v="0"/>
    <x v="439"/>
    <x v="439"/>
    <x v="3"/>
    <x v="3"/>
    <x v="2"/>
    <x v="1"/>
    <x v="27"/>
    <x v="27"/>
    <x v="0"/>
    <n v="6817581.9199999999"/>
    <n v="6817581.9199999999"/>
    <n v="6817581.9199999999"/>
    <n v="4430994.59"/>
    <n v="-2386587.33"/>
    <n v="-35.006360876995522"/>
    <x v="25"/>
    <x v="0"/>
    <x v="11"/>
    <x v="11"/>
  </r>
  <r>
    <x v="0"/>
    <x v="0"/>
    <x v="10"/>
    <x v="60"/>
    <x v="0"/>
    <x v="440"/>
    <x v="440"/>
    <x v="3"/>
    <x v="3"/>
    <x v="2"/>
    <x v="1"/>
    <x v="27"/>
    <x v="27"/>
    <x v="0"/>
    <n v="8982703.3300000001"/>
    <n v="8982703.3300000001"/>
    <n v="8982703.3300000001"/>
    <n v="5741748.6600000001"/>
    <n v="-3240954.67"/>
    <n v="-36.079947772248204"/>
    <x v="25"/>
    <x v="0"/>
    <x v="12"/>
    <x v="12"/>
  </r>
  <r>
    <x v="0"/>
    <x v="0"/>
    <x v="10"/>
    <x v="61"/>
    <x v="0"/>
    <x v="441"/>
    <x v="441"/>
    <x v="3"/>
    <x v="3"/>
    <x v="2"/>
    <x v="1"/>
    <x v="27"/>
    <x v="27"/>
    <x v="0"/>
    <n v="11747363.23"/>
    <n v="11747363.23"/>
    <n v="11747363.23"/>
    <n v="8457981.7300000004"/>
    <n v="-3289381.5"/>
    <n v="-28.001019765862814"/>
    <x v="25"/>
    <x v="0"/>
    <x v="12"/>
    <x v="12"/>
  </r>
  <r>
    <x v="0"/>
    <x v="0"/>
    <x v="10"/>
    <x v="61"/>
    <x v="0"/>
    <x v="442"/>
    <x v="442"/>
    <x v="3"/>
    <x v="3"/>
    <x v="2"/>
    <x v="1"/>
    <x v="27"/>
    <x v="27"/>
    <x v="0"/>
    <n v="12923086.470000001"/>
    <n v="12923086.470000001"/>
    <n v="12923086.470000001"/>
    <n v="12378674.310000001"/>
    <n v="-544412.16000000003"/>
    <n v="-4.2127100307176075"/>
    <x v="25"/>
    <x v="0"/>
    <x v="12"/>
    <x v="12"/>
  </r>
  <r>
    <x v="0"/>
    <x v="0"/>
    <x v="10"/>
    <x v="61"/>
    <x v="0"/>
    <x v="443"/>
    <x v="443"/>
    <x v="3"/>
    <x v="3"/>
    <x v="2"/>
    <x v="1"/>
    <x v="27"/>
    <x v="27"/>
    <x v="0"/>
    <n v="14334592.49"/>
    <n v="14334592.49"/>
    <n v="14334592.49"/>
    <n v="11823923.559999999"/>
    <n v="-2510668.9300000002"/>
    <n v="-17.514756221716631"/>
    <x v="25"/>
    <x v="0"/>
    <x v="12"/>
    <x v="12"/>
  </r>
  <r>
    <x v="0"/>
    <x v="0"/>
    <x v="10"/>
    <x v="61"/>
    <x v="0"/>
    <x v="444"/>
    <x v="444"/>
    <x v="3"/>
    <x v="3"/>
    <x v="2"/>
    <x v="1"/>
    <x v="27"/>
    <x v="27"/>
    <x v="0"/>
    <n v="7014474.2000000002"/>
    <n v="7014474.2000000002"/>
    <n v="7014474.2000000002"/>
    <n v="10145625.740000002"/>
    <n v="3131151.54"/>
    <n v="44.638435479597312"/>
    <x v="25"/>
    <x v="1"/>
    <x v="11"/>
    <x v="11"/>
  </r>
  <r>
    <x v="0"/>
    <x v="0"/>
    <x v="10"/>
    <x v="61"/>
    <x v="0"/>
    <x v="445"/>
    <x v="445"/>
    <x v="3"/>
    <x v="3"/>
    <x v="2"/>
    <x v="1"/>
    <x v="27"/>
    <x v="27"/>
    <x v="0"/>
    <n v="11420552.48"/>
    <n v="11420552.48"/>
    <n v="11420552.48"/>
    <n v="15390520.890000001"/>
    <n v="3969968.41"/>
    <n v="34.761614352303205"/>
    <x v="25"/>
    <x v="1"/>
    <x v="11"/>
    <x v="11"/>
  </r>
  <r>
    <x v="0"/>
    <x v="0"/>
    <x v="10"/>
    <x v="61"/>
    <x v="0"/>
    <x v="446"/>
    <x v="446"/>
    <x v="3"/>
    <x v="3"/>
    <x v="2"/>
    <x v="1"/>
    <x v="27"/>
    <x v="27"/>
    <x v="0"/>
    <n v="22535821.539999999"/>
    <n v="22535821.539999999"/>
    <n v="22535821.539999999"/>
    <n v="14432597.23"/>
    <n v="-8103224.3099999996"/>
    <n v="-35.957084127672765"/>
    <x v="25"/>
    <x v="0"/>
    <x v="12"/>
    <x v="12"/>
  </r>
  <r>
    <x v="0"/>
    <x v="0"/>
    <x v="10"/>
    <x v="61"/>
    <x v="0"/>
    <x v="447"/>
    <x v="447"/>
    <x v="3"/>
    <x v="3"/>
    <x v="2"/>
    <x v="1"/>
    <x v="27"/>
    <x v="27"/>
    <x v="0"/>
    <n v="10641412.050000001"/>
    <n v="10641412.050000001"/>
    <n v="10641412.050000001"/>
    <n v="6802786.54"/>
    <n v="-3838625.51"/>
    <n v="-36.072520187769626"/>
    <x v="25"/>
    <x v="0"/>
    <x v="12"/>
    <x v="12"/>
  </r>
  <r>
    <x v="0"/>
    <x v="0"/>
    <x v="10"/>
    <x v="61"/>
    <x v="0"/>
    <x v="448"/>
    <x v="448"/>
    <x v="3"/>
    <x v="3"/>
    <x v="2"/>
    <x v="1"/>
    <x v="27"/>
    <x v="27"/>
    <x v="0"/>
    <n v="12031134.34"/>
    <n v="12031134.34"/>
    <n v="12031134.34"/>
    <n v="10023690.68"/>
    <n v="-2007443.66"/>
    <n v="-16.685406406990548"/>
    <x v="25"/>
    <x v="0"/>
    <x v="12"/>
    <x v="12"/>
  </r>
  <r>
    <x v="0"/>
    <x v="0"/>
    <x v="10"/>
    <x v="61"/>
    <x v="0"/>
    <x v="449"/>
    <x v="449"/>
    <x v="3"/>
    <x v="3"/>
    <x v="2"/>
    <x v="1"/>
    <x v="27"/>
    <x v="27"/>
    <x v="0"/>
    <n v="11497496.699999999"/>
    <n v="11497496.699999999"/>
    <n v="11497496.699999999"/>
    <n v="9253350.9199999999"/>
    <n v="-2244145.7799999998"/>
    <n v="-19.518559896607755"/>
    <x v="25"/>
    <x v="0"/>
    <x v="12"/>
    <x v="12"/>
  </r>
  <r>
    <x v="0"/>
    <x v="0"/>
    <x v="10"/>
    <x v="61"/>
    <x v="0"/>
    <x v="450"/>
    <x v="450"/>
    <x v="3"/>
    <x v="3"/>
    <x v="2"/>
    <x v="1"/>
    <x v="27"/>
    <x v="27"/>
    <x v="0"/>
    <n v="11136010.039999999"/>
    <n v="11136010.039999999"/>
    <n v="11136010.039999999"/>
    <n v="13007890.130000001"/>
    <n v="1871880.09"/>
    <n v="16.809252894675012"/>
    <x v="25"/>
    <x v="1"/>
    <x v="12"/>
    <x v="12"/>
  </r>
  <r>
    <x v="0"/>
    <x v="0"/>
    <x v="10"/>
    <x v="61"/>
    <x v="0"/>
    <x v="451"/>
    <x v="451"/>
    <x v="3"/>
    <x v="3"/>
    <x v="2"/>
    <x v="1"/>
    <x v="27"/>
    <x v="27"/>
    <x v="0"/>
    <n v="6517639.5099999998"/>
    <n v="6517639.5099999998"/>
    <n v="6517639.5099999998"/>
    <n v="6791728.9799999986"/>
    <n v="274089.46999999997"/>
    <n v="4.2053487244801611"/>
    <x v="25"/>
    <x v="1"/>
    <x v="12"/>
    <x v="12"/>
  </r>
  <r>
    <x v="0"/>
    <x v="0"/>
    <x v="10"/>
    <x v="62"/>
    <x v="0"/>
    <x v="452"/>
    <x v="452"/>
    <x v="3"/>
    <x v="3"/>
    <x v="2"/>
    <x v="1"/>
    <x v="27"/>
    <x v="27"/>
    <x v="0"/>
    <n v="13540217.619999999"/>
    <n v="13540217.619999999"/>
    <n v="13540217.619999999"/>
    <n v="20730463.059999999"/>
    <n v="7190245.4400000004"/>
    <n v="53.102879449879914"/>
    <x v="25"/>
    <x v="1"/>
    <x v="11"/>
    <x v="11"/>
  </r>
  <r>
    <x v="0"/>
    <x v="0"/>
    <x v="10"/>
    <x v="62"/>
    <x v="0"/>
    <x v="453"/>
    <x v="453"/>
    <x v="3"/>
    <x v="3"/>
    <x v="2"/>
    <x v="1"/>
    <x v="27"/>
    <x v="27"/>
    <x v="0"/>
    <n v="3559365.84"/>
    <n v="3559365.84"/>
    <n v="3559365.84"/>
    <n v="8814172.1899999995"/>
    <n v="5254806.3499999996"/>
    <n v="147.63321856232682"/>
    <x v="25"/>
    <x v="1"/>
    <x v="12"/>
    <x v="12"/>
  </r>
  <r>
    <x v="0"/>
    <x v="0"/>
    <x v="10"/>
    <x v="62"/>
    <x v="0"/>
    <x v="454"/>
    <x v="454"/>
    <x v="3"/>
    <x v="3"/>
    <x v="2"/>
    <x v="1"/>
    <x v="27"/>
    <x v="27"/>
    <x v="0"/>
    <n v="11043388.32"/>
    <n v="11043388.32"/>
    <n v="11043388.32"/>
    <n v="14167546.840000002"/>
    <n v="3124158.52"/>
    <n v="28.289854793406374"/>
    <x v="25"/>
    <x v="1"/>
    <x v="11"/>
    <x v="11"/>
  </r>
  <r>
    <x v="0"/>
    <x v="0"/>
    <x v="10"/>
    <x v="62"/>
    <x v="0"/>
    <x v="455"/>
    <x v="455"/>
    <x v="3"/>
    <x v="3"/>
    <x v="2"/>
    <x v="1"/>
    <x v="27"/>
    <x v="27"/>
    <x v="0"/>
    <n v="11214845.710000001"/>
    <n v="11214845.710000001"/>
    <n v="11214845.710000001"/>
    <n v="13136206.59"/>
    <n v="1921360.88"/>
    <n v="17.132298826784304"/>
    <x v="25"/>
    <x v="1"/>
    <x v="11"/>
    <x v="11"/>
  </r>
  <r>
    <x v="0"/>
    <x v="0"/>
    <x v="10"/>
    <x v="62"/>
    <x v="0"/>
    <x v="456"/>
    <x v="456"/>
    <x v="3"/>
    <x v="3"/>
    <x v="2"/>
    <x v="1"/>
    <x v="27"/>
    <x v="27"/>
    <x v="0"/>
    <n v="11592209.470000001"/>
    <n v="11592209.470000001"/>
    <n v="11592209.470000001"/>
    <n v="7011489.8399999989"/>
    <n v="-4580719.63"/>
    <n v="-39.515500835752235"/>
    <x v="25"/>
    <x v="0"/>
    <x v="12"/>
    <x v="12"/>
  </r>
  <r>
    <x v="0"/>
    <x v="0"/>
    <x v="10"/>
    <x v="63"/>
    <x v="0"/>
    <x v="457"/>
    <x v="457"/>
    <x v="3"/>
    <x v="3"/>
    <x v="2"/>
    <x v="1"/>
    <x v="27"/>
    <x v="27"/>
    <x v="0"/>
    <n v="20575387.550000001"/>
    <n v="20575387.550000001"/>
    <n v="20575387.550000001"/>
    <n v="24331484.620000001"/>
    <n v="3756097.07"/>
    <n v="18.255291964111752"/>
    <x v="25"/>
    <x v="1"/>
    <x v="7"/>
    <x v="7"/>
  </r>
  <r>
    <x v="0"/>
    <x v="0"/>
    <x v="10"/>
    <x v="63"/>
    <x v="0"/>
    <x v="458"/>
    <x v="458"/>
    <x v="3"/>
    <x v="3"/>
    <x v="2"/>
    <x v="1"/>
    <x v="27"/>
    <x v="27"/>
    <x v="0"/>
    <n v="54594740.770000003"/>
    <n v="54594740.770000003"/>
    <n v="54594740.770000003"/>
    <n v="35744936.840000004"/>
    <n v="-18849803.93"/>
    <n v="-34.526776140235903"/>
    <x v="25"/>
    <x v="0"/>
    <x v="7"/>
    <x v="7"/>
  </r>
  <r>
    <x v="0"/>
    <x v="0"/>
    <x v="10"/>
    <x v="63"/>
    <x v="0"/>
    <x v="459"/>
    <x v="459"/>
    <x v="3"/>
    <x v="3"/>
    <x v="2"/>
    <x v="1"/>
    <x v="27"/>
    <x v="27"/>
    <x v="0"/>
    <n v="9445977.8100000005"/>
    <n v="9445977.8100000005"/>
    <n v="9445977.8100000005"/>
    <n v="5475209.25"/>
    <n v="-3970768.56"/>
    <n v="-42.036606901578146"/>
    <x v="25"/>
    <x v="0"/>
    <x v="12"/>
    <x v="12"/>
  </r>
  <r>
    <x v="0"/>
    <x v="0"/>
    <x v="10"/>
    <x v="63"/>
    <x v="0"/>
    <x v="460"/>
    <x v="460"/>
    <x v="3"/>
    <x v="3"/>
    <x v="2"/>
    <x v="1"/>
    <x v="27"/>
    <x v="27"/>
    <x v="0"/>
    <n v="41104792.579999998"/>
    <n v="41104792.579999998"/>
    <n v="41104792.579999998"/>
    <n v="39070984.009999998"/>
    <n v="-2033808.57"/>
    <n v="-4.9478623837882409"/>
    <x v="25"/>
    <x v="0"/>
    <x v="6"/>
    <x v="6"/>
  </r>
  <r>
    <x v="0"/>
    <x v="0"/>
    <x v="10"/>
    <x v="63"/>
    <x v="0"/>
    <x v="461"/>
    <x v="461"/>
    <x v="3"/>
    <x v="3"/>
    <x v="2"/>
    <x v="1"/>
    <x v="27"/>
    <x v="27"/>
    <x v="0"/>
    <n v="12725142.73"/>
    <n v="12725142.73"/>
    <n v="12725142.73"/>
    <n v="7904950.1200000001"/>
    <n v="-4820192.6100000003"/>
    <n v="-37.879281295888461"/>
    <x v="25"/>
    <x v="0"/>
    <x v="11"/>
    <x v="11"/>
  </r>
  <r>
    <x v="0"/>
    <x v="0"/>
    <x v="10"/>
    <x v="63"/>
    <x v="0"/>
    <x v="462"/>
    <x v="462"/>
    <x v="3"/>
    <x v="3"/>
    <x v="2"/>
    <x v="1"/>
    <x v="27"/>
    <x v="27"/>
    <x v="0"/>
    <n v="338746025.26999998"/>
    <n v="338746025.26999998"/>
    <n v="338746025.26999998"/>
    <n v="366952313.79000002"/>
    <n v="28206288.52"/>
    <n v="8.3266773381379071"/>
    <x v="25"/>
    <x v="1"/>
    <x v="6"/>
    <x v="6"/>
  </r>
  <r>
    <x v="0"/>
    <x v="0"/>
    <x v="10"/>
    <x v="63"/>
    <x v="0"/>
    <x v="463"/>
    <x v="463"/>
    <x v="3"/>
    <x v="3"/>
    <x v="2"/>
    <x v="1"/>
    <x v="27"/>
    <x v="27"/>
    <x v="0"/>
    <n v="92318701.769999996"/>
    <n v="92318701.769999996"/>
    <n v="92318701.769999996"/>
    <n v="80085986.320000008"/>
    <n v="-12232715.449999999"/>
    <n v="-13.250528024620856"/>
    <x v="25"/>
    <x v="0"/>
    <x v="8"/>
    <x v="8"/>
  </r>
  <r>
    <x v="0"/>
    <x v="0"/>
    <x v="10"/>
    <x v="63"/>
    <x v="0"/>
    <x v="464"/>
    <x v="464"/>
    <x v="3"/>
    <x v="3"/>
    <x v="2"/>
    <x v="1"/>
    <x v="27"/>
    <x v="27"/>
    <x v="0"/>
    <n v="14317106.1"/>
    <n v="14317106.1"/>
    <n v="14317106.1"/>
    <n v="16804037.210000001"/>
    <n v="2486931.11"/>
    <n v="17.370347698966903"/>
    <x v="25"/>
    <x v="1"/>
    <x v="7"/>
    <x v="7"/>
  </r>
  <r>
    <x v="0"/>
    <x v="0"/>
    <x v="10"/>
    <x v="63"/>
    <x v="0"/>
    <x v="465"/>
    <x v="465"/>
    <x v="3"/>
    <x v="3"/>
    <x v="2"/>
    <x v="1"/>
    <x v="27"/>
    <x v="27"/>
    <x v="0"/>
    <n v="10527080.82"/>
    <n v="10527080.82"/>
    <n v="10527080.82"/>
    <n v="10177354.530000001"/>
    <n v="-349726.29"/>
    <n v="-3.3221583075107426"/>
    <x v="25"/>
    <x v="0"/>
    <x v="11"/>
    <x v="11"/>
  </r>
  <r>
    <x v="0"/>
    <x v="0"/>
    <x v="10"/>
    <x v="63"/>
    <x v="0"/>
    <x v="466"/>
    <x v="466"/>
    <x v="3"/>
    <x v="3"/>
    <x v="2"/>
    <x v="1"/>
    <x v="27"/>
    <x v="27"/>
    <x v="0"/>
    <n v="7353280.7199999997"/>
    <n v="7353280.7199999997"/>
    <n v="7353280.7199999997"/>
    <n v="7644940.9500000002"/>
    <n v="291660.23"/>
    <n v="3.9663959680842975"/>
    <x v="25"/>
    <x v="1"/>
    <x v="12"/>
    <x v="12"/>
  </r>
  <r>
    <x v="0"/>
    <x v="0"/>
    <x v="10"/>
    <x v="63"/>
    <x v="0"/>
    <x v="467"/>
    <x v="467"/>
    <x v="3"/>
    <x v="3"/>
    <x v="2"/>
    <x v="1"/>
    <x v="27"/>
    <x v="27"/>
    <x v="0"/>
    <n v="10984076.74"/>
    <n v="10984076.74"/>
    <n v="10984076.74"/>
    <n v="7540552.3899999997"/>
    <n v="-3443524.35"/>
    <n v="-31.350148323890899"/>
    <x v="25"/>
    <x v="0"/>
    <x v="12"/>
    <x v="12"/>
  </r>
  <r>
    <x v="0"/>
    <x v="0"/>
    <x v="10"/>
    <x v="63"/>
    <x v="0"/>
    <x v="468"/>
    <x v="468"/>
    <x v="3"/>
    <x v="3"/>
    <x v="2"/>
    <x v="1"/>
    <x v="27"/>
    <x v="27"/>
    <x v="0"/>
    <n v="120863387.26000001"/>
    <n v="120863387.26000001"/>
    <n v="120863387.26000001"/>
    <n v="117454622.70999999"/>
    <n v="-3408764.55"/>
    <n v="-2.8203450418505174"/>
    <x v="25"/>
    <x v="0"/>
    <x v="11"/>
    <x v="11"/>
  </r>
  <r>
    <x v="0"/>
    <x v="0"/>
    <x v="10"/>
    <x v="63"/>
    <x v="0"/>
    <x v="469"/>
    <x v="469"/>
    <x v="3"/>
    <x v="3"/>
    <x v="2"/>
    <x v="1"/>
    <x v="27"/>
    <x v="27"/>
    <x v="0"/>
    <n v="12498992.01"/>
    <n v="12498992.01"/>
    <n v="12498992.01"/>
    <n v="9028928.8000000007"/>
    <n v="-3470063.21"/>
    <n v="-27.762744445501887"/>
    <x v="25"/>
    <x v="0"/>
    <x v="12"/>
    <x v="12"/>
  </r>
  <r>
    <x v="0"/>
    <x v="0"/>
    <x v="10"/>
    <x v="63"/>
    <x v="0"/>
    <x v="470"/>
    <x v="470"/>
    <x v="3"/>
    <x v="3"/>
    <x v="2"/>
    <x v="1"/>
    <x v="27"/>
    <x v="27"/>
    <x v="0"/>
    <n v="6678597.1900000004"/>
    <n v="6678597.1900000004"/>
    <n v="6678597.1900000004"/>
    <n v="4346830.5"/>
    <n v="-2331766.69"/>
    <n v="-34.914018972298578"/>
    <x v="25"/>
    <x v="0"/>
    <x v="12"/>
    <x v="12"/>
  </r>
  <r>
    <x v="0"/>
    <x v="0"/>
    <x v="10"/>
    <x v="64"/>
    <x v="0"/>
    <x v="471"/>
    <x v="471"/>
    <x v="3"/>
    <x v="3"/>
    <x v="2"/>
    <x v="1"/>
    <x v="27"/>
    <x v="27"/>
    <x v="0"/>
    <n v="6300601.1900000004"/>
    <n v="6300601.1900000004"/>
    <n v="6300601.1900000004"/>
    <n v="5539463.4000000004"/>
    <n v="-761137.79"/>
    <n v="-12.080399426137935"/>
    <x v="25"/>
    <x v="0"/>
    <x v="12"/>
    <x v="12"/>
  </r>
  <r>
    <x v="0"/>
    <x v="0"/>
    <x v="10"/>
    <x v="64"/>
    <x v="0"/>
    <x v="472"/>
    <x v="472"/>
    <x v="3"/>
    <x v="3"/>
    <x v="2"/>
    <x v="1"/>
    <x v="27"/>
    <x v="27"/>
    <x v="0"/>
    <n v="6510471.0199999996"/>
    <n v="6510471.0199999996"/>
    <n v="6510471.0199999996"/>
    <n v="6375984.2199999997"/>
    <n v="-134486.79999999999"/>
    <n v="-2.0657000021482319"/>
    <x v="25"/>
    <x v="0"/>
    <x v="9"/>
    <x v="9"/>
  </r>
  <r>
    <x v="0"/>
    <x v="0"/>
    <x v="10"/>
    <x v="64"/>
    <x v="0"/>
    <x v="473"/>
    <x v="473"/>
    <x v="3"/>
    <x v="3"/>
    <x v="2"/>
    <x v="1"/>
    <x v="27"/>
    <x v="27"/>
    <x v="0"/>
    <n v="15018000.74"/>
    <n v="15018000.74"/>
    <n v="15018000.74"/>
    <n v="10651960.080000002"/>
    <n v="-4366040.66"/>
    <n v="-29.072049839305041"/>
    <x v="25"/>
    <x v="0"/>
    <x v="6"/>
    <x v="6"/>
  </r>
  <r>
    <x v="0"/>
    <x v="0"/>
    <x v="10"/>
    <x v="64"/>
    <x v="0"/>
    <x v="474"/>
    <x v="474"/>
    <x v="3"/>
    <x v="3"/>
    <x v="2"/>
    <x v="1"/>
    <x v="27"/>
    <x v="27"/>
    <x v="0"/>
    <n v="6847509.8600000003"/>
    <n v="6847509.8600000003"/>
    <n v="6847509.8600000003"/>
    <n v="5333743.4800000004"/>
    <n v="-1513766.38"/>
    <n v="-22.106815630054459"/>
    <x v="25"/>
    <x v="0"/>
    <x v="12"/>
    <x v="12"/>
  </r>
  <r>
    <x v="0"/>
    <x v="0"/>
    <x v="10"/>
    <x v="64"/>
    <x v="0"/>
    <x v="475"/>
    <x v="475"/>
    <x v="3"/>
    <x v="3"/>
    <x v="2"/>
    <x v="1"/>
    <x v="27"/>
    <x v="27"/>
    <x v="0"/>
    <n v="15708127.359999999"/>
    <n v="15708127.359999999"/>
    <n v="15708127.359999999"/>
    <n v="9122984.8900000006"/>
    <n v="-6585142.4699999997"/>
    <n v="-41.921881068832889"/>
    <x v="25"/>
    <x v="0"/>
    <x v="11"/>
    <x v="11"/>
  </r>
  <r>
    <x v="0"/>
    <x v="0"/>
    <x v="10"/>
    <x v="64"/>
    <x v="0"/>
    <x v="476"/>
    <x v="476"/>
    <x v="3"/>
    <x v="3"/>
    <x v="2"/>
    <x v="1"/>
    <x v="27"/>
    <x v="27"/>
    <x v="0"/>
    <n v="7055214.3200000003"/>
    <n v="7055214.3200000003"/>
    <n v="7055214.3200000003"/>
    <n v="5969271.3300000001"/>
    <n v="-1085942.99"/>
    <n v="-15.392062391663815"/>
    <x v="25"/>
    <x v="0"/>
    <x v="12"/>
    <x v="12"/>
  </r>
  <r>
    <x v="0"/>
    <x v="0"/>
    <x v="6"/>
    <x v="65"/>
    <x v="0"/>
    <x v="477"/>
    <x v="477"/>
    <x v="3"/>
    <x v="3"/>
    <x v="2"/>
    <x v="1"/>
    <x v="27"/>
    <x v="27"/>
    <x v="0"/>
    <n v="13750976.67"/>
    <n v="13750976.67"/>
    <n v="13750976.67"/>
    <n v="18716041.270000003"/>
    <n v="4965064.5999999996"/>
    <n v="36.106996027650155"/>
    <x v="25"/>
    <x v="1"/>
    <x v="12"/>
    <x v="12"/>
  </r>
  <r>
    <x v="0"/>
    <x v="0"/>
    <x v="6"/>
    <x v="65"/>
    <x v="0"/>
    <x v="478"/>
    <x v="478"/>
    <x v="3"/>
    <x v="3"/>
    <x v="2"/>
    <x v="1"/>
    <x v="27"/>
    <x v="27"/>
    <x v="0"/>
    <n v="36813245.170000002"/>
    <n v="36813245.170000002"/>
    <n v="36813245.170000002"/>
    <n v="36888454.380000003"/>
    <n v="75209.210000000006"/>
    <n v="0.20429932121629366"/>
    <x v="25"/>
    <x v="1"/>
    <x v="9"/>
    <x v="9"/>
  </r>
  <r>
    <x v="0"/>
    <x v="0"/>
    <x v="6"/>
    <x v="65"/>
    <x v="0"/>
    <x v="479"/>
    <x v="479"/>
    <x v="3"/>
    <x v="3"/>
    <x v="2"/>
    <x v="1"/>
    <x v="27"/>
    <x v="27"/>
    <x v="0"/>
    <n v="28042559.93"/>
    <n v="28042559.93"/>
    <n v="28042559.93"/>
    <n v="22481178.75"/>
    <n v="-5561381.1799999997"/>
    <n v="-19.831931157078213"/>
    <x v="25"/>
    <x v="0"/>
    <x v="11"/>
    <x v="11"/>
  </r>
  <r>
    <x v="0"/>
    <x v="0"/>
    <x v="6"/>
    <x v="65"/>
    <x v="0"/>
    <x v="480"/>
    <x v="480"/>
    <x v="3"/>
    <x v="3"/>
    <x v="2"/>
    <x v="1"/>
    <x v="27"/>
    <x v="27"/>
    <x v="0"/>
    <n v="31513938.239999998"/>
    <n v="31513938.239999998"/>
    <n v="31513938.239999998"/>
    <n v="42538683.719999999"/>
    <n v="11024745.48"/>
    <n v="34.983712273721835"/>
    <x v="25"/>
    <x v="1"/>
    <x v="7"/>
    <x v="7"/>
  </r>
  <r>
    <x v="0"/>
    <x v="0"/>
    <x v="6"/>
    <x v="65"/>
    <x v="0"/>
    <x v="481"/>
    <x v="481"/>
    <x v="3"/>
    <x v="3"/>
    <x v="2"/>
    <x v="1"/>
    <x v="27"/>
    <x v="27"/>
    <x v="0"/>
    <n v="15630012.380000001"/>
    <n v="15630012.380000001"/>
    <n v="15630012.380000001"/>
    <n v="11937070.689999999"/>
    <n v="-3692941.69"/>
    <n v="-23.627247376498879"/>
    <x v="25"/>
    <x v="0"/>
    <x v="12"/>
    <x v="12"/>
  </r>
  <r>
    <x v="0"/>
    <x v="0"/>
    <x v="6"/>
    <x v="65"/>
    <x v="0"/>
    <x v="482"/>
    <x v="482"/>
    <x v="3"/>
    <x v="3"/>
    <x v="2"/>
    <x v="1"/>
    <x v="27"/>
    <x v="27"/>
    <x v="0"/>
    <n v="20032983.23"/>
    <n v="20032983.23"/>
    <n v="20032983.23"/>
    <n v="37084282.480000004"/>
    <n v="17051299.25"/>
    <n v="85.116126011951934"/>
    <x v="25"/>
    <x v="1"/>
    <x v="6"/>
    <x v="6"/>
  </r>
  <r>
    <x v="0"/>
    <x v="0"/>
    <x v="6"/>
    <x v="65"/>
    <x v="0"/>
    <x v="483"/>
    <x v="483"/>
    <x v="3"/>
    <x v="3"/>
    <x v="2"/>
    <x v="1"/>
    <x v="27"/>
    <x v="27"/>
    <x v="0"/>
    <n v="12106813.529999999"/>
    <n v="12106813.529999999"/>
    <n v="12106813.529999999"/>
    <n v="22245598.550000004"/>
    <n v="10138785.02"/>
    <n v="83.744455094452917"/>
    <x v="25"/>
    <x v="1"/>
    <x v="9"/>
    <x v="9"/>
  </r>
  <r>
    <x v="0"/>
    <x v="0"/>
    <x v="6"/>
    <x v="65"/>
    <x v="0"/>
    <x v="484"/>
    <x v="484"/>
    <x v="3"/>
    <x v="3"/>
    <x v="2"/>
    <x v="1"/>
    <x v="27"/>
    <x v="27"/>
    <x v="0"/>
    <n v="36400118.149999999"/>
    <n v="36400118.149999999"/>
    <n v="36400118.149999999"/>
    <n v="39979162.630000003"/>
    <n v="3579044.48"/>
    <n v="9.8325078650877948"/>
    <x v="25"/>
    <x v="1"/>
    <x v="11"/>
    <x v="11"/>
  </r>
  <r>
    <x v="0"/>
    <x v="0"/>
    <x v="6"/>
    <x v="65"/>
    <x v="0"/>
    <x v="485"/>
    <x v="485"/>
    <x v="3"/>
    <x v="3"/>
    <x v="2"/>
    <x v="1"/>
    <x v="27"/>
    <x v="27"/>
    <x v="0"/>
    <n v="38019850.810000002"/>
    <n v="38019850.810000002"/>
    <n v="38019850.810000002"/>
    <n v="39710508.57"/>
    <n v="1690657.76"/>
    <n v="4.4467764180582279"/>
    <x v="25"/>
    <x v="1"/>
    <x v="11"/>
    <x v="11"/>
  </r>
  <r>
    <x v="0"/>
    <x v="0"/>
    <x v="6"/>
    <x v="65"/>
    <x v="0"/>
    <x v="486"/>
    <x v="486"/>
    <x v="3"/>
    <x v="3"/>
    <x v="2"/>
    <x v="1"/>
    <x v="27"/>
    <x v="27"/>
    <x v="0"/>
    <n v="36336967.329999998"/>
    <n v="36336967.329999998"/>
    <n v="36336967.329999998"/>
    <n v="56001528.559999995"/>
    <n v="19664561.23"/>
    <n v="54.117232875856509"/>
    <x v="25"/>
    <x v="1"/>
    <x v="6"/>
    <x v="6"/>
  </r>
  <r>
    <x v="0"/>
    <x v="0"/>
    <x v="6"/>
    <x v="65"/>
    <x v="0"/>
    <x v="487"/>
    <x v="487"/>
    <x v="3"/>
    <x v="3"/>
    <x v="2"/>
    <x v="1"/>
    <x v="27"/>
    <x v="27"/>
    <x v="0"/>
    <n v="14595559.960000001"/>
    <n v="14595559.960000001"/>
    <n v="14595559.960000001"/>
    <n v="11863899.640000001"/>
    <n v="-2731660.32"/>
    <n v="-18.715693865026608"/>
    <x v="25"/>
    <x v="0"/>
    <x v="12"/>
    <x v="12"/>
  </r>
  <r>
    <x v="0"/>
    <x v="0"/>
    <x v="6"/>
    <x v="65"/>
    <x v="0"/>
    <x v="488"/>
    <x v="488"/>
    <x v="3"/>
    <x v="3"/>
    <x v="2"/>
    <x v="1"/>
    <x v="27"/>
    <x v="27"/>
    <x v="0"/>
    <n v="29101101.399999999"/>
    <n v="29101101.399999999"/>
    <n v="29101101.399999999"/>
    <n v="31295734.839999996"/>
    <n v="2194633.44"/>
    <n v="7.5414102367960547"/>
    <x v="25"/>
    <x v="1"/>
    <x v="11"/>
    <x v="11"/>
  </r>
  <r>
    <x v="0"/>
    <x v="0"/>
    <x v="6"/>
    <x v="66"/>
    <x v="0"/>
    <x v="489"/>
    <x v="489"/>
    <x v="3"/>
    <x v="3"/>
    <x v="2"/>
    <x v="1"/>
    <x v="27"/>
    <x v="27"/>
    <x v="0"/>
    <n v="65025115.229999997"/>
    <n v="65025115.229999997"/>
    <n v="65025115.229999997"/>
    <n v="71512594.010000005"/>
    <n v="6487478.7800000003"/>
    <n v="9.9768816357390104"/>
    <x v="25"/>
    <x v="1"/>
    <x v="11"/>
    <x v="11"/>
  </r>
  <r>
    <x v="0"/>
    <x v="0"/>
    <x v="6"/>
    <x v="66"/>
    <x v="0"/>
    <x v="490"/>
    <x v="490"/>
    <x v="3"/>
    <x v="3"/>
    <x v="2"/>
    <x v="1"/>
    <x v="27"/>
    <x v="27"/>
    <x v="0"/>
    <n v="18037596.699999999"/>
    <n v="18037596.699999999"/>
    <n v="18037596.699999999"/>
    <n v="17084745.18"/>
    <n v="-952851.52"/>
    <n v="-5.2825857892698087"/>
    <x v="25"/>
    <x v="0"/>
    <x v="12"/>
    <x v="12"/>
  </r>
  <r>
    <x v="0"/>
    <x v="0"/>
    <x v="6"/>
    <x v="66"/>
    <x v="0"/>
    <x v="491"/>
    <x v="491"/>
    <x v="3"/>
    <x v="3"/>
    <x v="2"/>
    <x v="1"/>
    <x v="27"/>
    <x v="27"/>
    <x v="0"/>
    <n v="20512948.379999999"/>
    <n v="20512948.379999999"/>
    <n v="20512948.379999999"/>
    <n v="21775011.150000002"/>
    <n v="1262062.77"/>
    <n v="6.1525176518774041"/>
    <x v="25"/>
    <x v="1"/>
    <x v="9"/>
    <x v="9"/>
  </r>
  <r>
    <x v="0"/>
    <x v="0"/>
    <x v="6"/>
    <x v="66"/>
    <x v="0"/>
    <x v="492"/>
    <x v="492"/>
    <x v="3"/>
    <x v="3"/>
    <x v="2"/>
    <x v="1"/>
    <x v="27"/>
    <x v="27"/>
    <x v="0"/>
    <n v="9756447.0299999993"/>
    <n v="9756447.0299999993"/>
    <n v="9756447.0299999993"/>
    <n v="4097216.9899999998"/>
    <n v="-5659230.04"/>
    <n v="-58.005030136467624"/>
    <x v="25"/>
    <x v="0"/>
    <x v="0"/>
    <x v="0"/>
  </r>
  <r>
    <x v="0"/>
    <x v="0"/>
    <x v="6"/>
    <x v="66"/>
    <x v="0"/>
    <x v="493"/>
    <x v="493"/>
    <x v="3"/>
    <x v="3"/>
    <x v="2"/>
    <x v="1"/>
    <x v="27"/>
    <x v="27"/>
    <x v="0"/>
    <n v="25821484.039999999"/>
    <n v="25821484.039999999"/>
    <n v="25821484.039999999"/>
    <n v="26838908.400000002"/>
    <n v="1017424.36"/>
    <n v="3.9402241886016709"/>
    <x v="25"/>
    <x v="1"/>
    <x v="11"/>
    <x v="11"/>
  </r>
  <r>
    <x v="0"/>
    <x v="0"/>
    <x v="6"/>
    <x v="66"/>
    <x v="0"/>
    <x v="494"/>
    <x v="494"/>
    <x v="3"/>
    <x v="3"/>
    <x v="2"/>
    <x v="1"/>
    <x v="27"/>
    <x v="27"/>
    <x v="0"/>
    <n v="12931929.02"/>
    <n v="12931929.02"/>
    <n v="12931929.02"/>
    <n v="22362500.510000002"/>
    <n v="9430571.4900000002"/>
    <n v="72.924708103602001"/>
    <x v="25"/>
    <x v="1"/>
    <x v="11"/>
    <x v="11"/>
  </r>
  <r>
    <x v="0"/>
    <x v="0"/>
    <x v="6"/>
    <x v="66"/>
    <x v="0"/>
    <x v="495"/>
    <x v="495"/>
    <x v="3"/>
    <x v="3"/>
    <x v="2"/>
    <x v="1"/>
    <x v="27"/>
    <x v="27"/>
    <x v="0"/>
    <n v="15974832.949999999"/>
    <n v="15974832.949999999"/>
    <n v="15974832.949999999"/>
    <n v="14879196.93"/>
    <n v="-1095636.02"/>
    <n v="-6.8585131589748487"/>
    <x v="25"/>
    <x v="0"/>
    <x v="12"/>
    <x v="12"/>
  </r>
  <r>
    <x v="0"/>
    <x v="0"/>
    <x v="6"/>
    <x v="67"/>
    <x v="0"/>
    <x v="496"/>
    <x v="496"/>
    <x v="3"/>
    <x v="3"/>
    <x v="2"/>
    <x v="1"/>
    <x v="27"/>
    <x v="27"/>
    <x v="0"/>
    <n v="35157293.909999996"/>
    <n v="35157293.909999996"/>
    <n v="35157293.909999996"/>
    <n v="32991642.129999999"/>
    <n v="-2165651.7799999998"/>
    <n v="-6.1598932658011281"/>
    <x v="25"/>
    <x v="0"/>
    <x v="0"/>
    <x v="0"/>
  </r>
  <r>
    <x v="0"/>
    <x v="0"/>
    <x v="6"/>
    <x v="67"/>
    <x v="0"/>
    <x v="497"/>
    <x v="497"/>
    <x v="3"/>
    <x v="3"/>
    <x v="2"/>
    <x v="1"/>
    <x v="27"/>
    <x v="27"/>
    <x v="0"/>
    <n v="33592139.32"/>
    <n v="33592139.32"/>
    <n v="33592139.32"/>
    <n v="29586401.350000001"/>
    <n v="-4005737.97"/>
    <n v="-11.924628949175245"/>
    <x v="25"/>
    <x v="0"/>
    <x v="11"/>
    <x v="11"/>
  </r>
  <r>
    <x v="0"/>
    <x v="0"/>
    <x v="6"/>
    <x v="67"/>
    <x v="0"/>
    <x v="498"/>
    <x v="498"/>
    <x v="3"/>
    <x v="3"/>
    <x v="2"/>
    <x v="1"/>
    <x v="27"/>
    <x v="27"/>
    <x v="0"/>
    <n v="18428753.149999999"/>
    <n v="18428753.149999999"/>
    <n v="18428753.149999999"/>
    <n v="14336003.679999998"/>
    <n v="-4092749.47"/>
    <n v="-22.208499059525359"/>
    <x v="25"/>
    <x v="0"/>
    <x v="11"/>
    <x v="11"/>
  </r>
  <r>
    <x v="0"/>
    <x v="0"/>
    <x v="6"/>
    <x v="67"/>
    <x v="0"/>
    <x v="499"/>
    <x v="499"/>
    <x v="3"/>
    <x v="3"/>
    <x v="2"/>
    <x v="1"/>
    <x v="27"/>
    <x v="27"/>
    <x v="0"/>
    <n v="31384693.59"/>
    <n v="31384693.59"/>
    <n v="31384693.59"/>
    <n v="26235482.73"/>
    <n v="-5149210.8600000003"/>
    <n v="-16.406758425835566"/>
    <x v="25"/>
    <x v="0"/>
    <x v="10"/>
    <x v="10"/>
  </r>
  <r>
    <x v="0"/>
    <x v="0"/>
    <x v="6"/>
    <x v="67"/>
    <x v="0"/>
    <x v="500"/>
    <x v="500"/>
    <x v="3"/>
    <x v="3"/>
    <x v="2"/>
    <x v="1"/>
    <x v="27"/>
    <x v="27"/>
    <x v="0"/>
    <n v="39493850.770000003"/>
    <n v="39493850.770000003"/>
    <n v="39493850.770000003"/>
    <n v="30903517.120000001"/>
    <n v="-8590333.6500000004"/>
    <n v="-21.751066260992005"/>
    <x v="25"/>
    <x v="0"/>
    <x v="7"/>
    <x v="7"/>
  </r>
  <r>
    <x v="0"/>
    <x v="0"/>
    <x v="6"/>
    <x v="67"/>
    <x v="0"/>
    <x v="501"/>
    <x v="501"/>
    <x v="3"/>
    <x v="3"/>
    <x v="2"/>
    <x v="1"/>
    <x v="27"/>
    <x v="27"/>
    <x v="0"/>
    <n v="36248187.210000001"/>
    <n v="36248187.210000001"/>
    <n v="36248187.210000001"/>
    <n v="43650818"/>
    <n v="7402630.79"/>
    <n v="20.422071722135094"/>
    <x v="25"/>
    <x v="1"/>
    <x v="11"/>
    <x v="11"/>
  </r>
  <r>
    <x v="0"/>
    <x v="0"/>
    <x v="6"/>
    <x v="67"/>
    <x v="0"/>
    <x v="502"/>
    <x v="502"/>
    <x v="3"/>
    <x v="3"/>
    <x v="2"/>
    <x v="1"/>
    <x v="27"/>
    <x v="27"/>
    <x v="0"/>
    <n v="18157519.300000001"/>
    <n v="18157519.300000001"/>
    <n v="18157519.300000001"/>
    <n v="21465849.66"/>
    <n v="3308330.36"/>
    <n v="18.220167112805985"/>
    <x v="25"/>
    <x v="1"/>
    <x v="12"/>
    <x v="12"/>
  </r>
  <r>
    <x v="0"/>
    <x v="0"/>
    <x v="6"/>
    <x v="67"/>
    <x v="0"/>
    <x v="503"/>
    <x v="503"/>
    <x v="3"/>
    <x v="3"/>
    <x v="2"/>
    <x v="1"/>
    <x v="27"/>
    <x v="27"/>
    <x v="0"/>
    <n v="27040446.739999998"/>
    <n v="27040446.739999998"/>
    <n v="27040446.739999998"/>
    <n v="27084806.91"/>
    <n v="44360.17"/>
    <n v="0.1640511727728948"/>
    <x v="25"/>
    <x v="1"/>
    <x v="12"/>
    <x v="12"/>
  </r>
  <r>
    <x v="0"/>
    <x v="0"/>
    <x v="6"/>
    <x v="67"/>
    <x v="0"/>
    <x v="504"/>
    <x v="504"/>
    <x v="3"/>
    <x v="3"/>
    <x v="2"/>
    <x v="1"/>
    <x v="27"/>
    <x v="27"/>
    <x v="0"/>
    <n v="38167167.299999997"/>
    <n v="38167167.299999997"/>
    <n v="38167167.299999997"/>
    <n v="39595605.560000002"/>
    <n v="1428438.26"/>
    <n v="3.7425839040457158"/>
    <x v="25"/>
    <x v="1"/>
    <x v="12"/>
    <x v="12"/>
  </r>
  <r>
    <x v="0"/>
    <x v="0"/>
    <x v="11"/>
    <x v="68"/>
    <x v="0"/>
    <x v="505"/>
    <x v="505"/>
    <x v="3"/>
    <x v="3"/>
    <x v="2"/>
    <x v="1"/>
    <x v="27"/>
    <x v="27"/>
    <x v="0"/>
    <n v="11831124.66"/>
    <n v="11831124.66"/>
    <n v="11831124.66"/>
    <n v="8378034.1800000006"/>
    <n v="-3453090.48"/>
    <n v="-29.186493923731504"/>
    <x v="25"/>
    <x v="0"/>
    <x v="11"/>
    <x v="11"/>
  </r>
  <r>
    <x v="0"/>
    <x v="0"/>
    <x v="11"/>
    <x v="68"/>
    <x v="0"/>
    <x v="506"/>
    <x v="506"/>
    <x v="3"/>
    <x v="3"/>
    <x v="2"/>
    <x v="1"/>
    <x v="27"/>
    <x v="27"/>
    <x v="0"/>
    <n v="18733549.469999999"/>
    <n v="18733549.469999999"/>
    <n v="18733549.469999999"/>
    <n v="17850295.77"/>
    <n v="-883253.7"/>
    <n v="-4.7148230046550816"/>
    <x v="25"/>
    <x v="0"/>
    <x v="12"/>
    <x v="12"/>
  </r>
  <r>
    <x v="0"/>
    <x v="0"/>
    <x v="11"/>
    <x v="68"/>
    <x v="0"/>
    <x v="507"/>
    <x v="507"/>
    <x v="3"/>
    <x v="3"/>
    <x v="2"/>
    <x v="1"/>
    <x v="27"/>
    <x v="27"/>
    <x v="0"/>
    <n v="16082839.710000001"/>
    <n v="16082839.710000001"/>
    <n v="16082839.710000001"/>
    <n v="21070881.210000001"/>
    <n v="4988041.5"/>
    <n v="31.014681424067987"/>
    <x v="25"/>
    <x v="1"/>
    <x v="9"/>
    <x v="9"/>
  </r>
  <r>
    <x v="0"/>
    <x v="0"/>
    <x v="11"/>
    <x v="68"/>
    <x v="0"/>
    <x v="508"/>
    <x v="508"/>
    <x v="3"/>
    <x v="3"/>
    <x v="2"/>
    <x v="1"/>
    <x v="27"/>
    <x v="27"/>
    <x v="0"/>
    <n v="35717646.219999999"/>
    <n v="35717646.219999999"/>
    <n v="35717646.219999999"/>
    <n v="32634555.600000001"/>
    <n v="-3083090.62"/>
    <n v="-8.6318415301219709"/>
    <x v="25"/>
    <x v="0"/>
    <x v="10"/>
    <x v="10"/>
  </r>
  <r>
    <x v="0"/>
    <x v="0"/>
    <x v="11"/>
    <x v="68"/>
    <x v="0"/>
    <x v="509"/>
    <x v="509"/>
    <x v="3"/>
    <x v="3"/>
    <x v="2"/>
    <x v="1"/>
    <x v="27"/>
    <x v="27"/>
    <x v="0"/>
    <n v="15050568.619999999"/>
    <n v="15050568.619999999"/>
    <n v="15050568.619999999"/>
    <n v="23396835.32"/>
    <n v="8346266.7000000002"/>
    <n v="55.454826397117216"/>
    <x v="25"/>
    <x v="1"/>
    <x v="9"/>
    <x v="9"/>
  </r>
  <r>
    <x v="0"/>
    <x v="0"/>
    <x v="11"/>
    <x v="68"/>
    <x v="0"/>
    <x v="510"/>
    <x v="510"/>
    <x v="3"/>
    <x v="3"/>
    <x v="2"/>
    <x v="1"/>
    <x v="27"/>
    <x v="27"/>
    <x v="0"/>
    <n v="7175080.5099999998"/>
    <n v="7175080.5099999998"/>
    <n v="7175080.5099999998"/>
    <n v="6808060.9399999995"/>
    <n v="-367019.57"/>
    <n v="-5.1151979338556579"/>
    <x v="25"/>
    <x v="0"/>
    <x v="10"/>
    <x v="10"/>
  </r>
  <r>
    <x v="0"/>
    <x v="0"/>
    <x v="11"/>
    <x v="69"/>
    <x v="0"/>
    <x v="511"/>
    <x v="511"/>
    <x v="3"/>
    <x v="3"/>
    <x v="2"/>
    <x v="1"/>
    <x v="27"/>
    <x v="27"/>
    <x v="0"/>
    <n v="40361417.079999998"/>
    <n v="40361417.079999998"/>
    <n v="40361417.079999998"/>
    <n v="31704427.550000001"/>
    <n v="-8656989.5299999993"/>
    <n v="-21.448675879841034"/>
    <x v="25"/>
    <x v="0"/>
    <x v="11"/>
    <x v="11"/>
  </r>
  <r>
    <x v="0"/>
    <x v="0"/>
    <x v="11"/>
    <x v="69"/>
    <x v="0"/>
    <x v="512"/>
    <x v="512"/>
    <x v="3"/>
    <x v="3"/>
    <x v="2"/>
    <x v="1"/>
    <x v="27"/>
    <x v="27"/>
    <x v="0"/>
    <n v="21945960.039999999"/>
    <n v="21945960.039999999"/>
    <n v="21945960.039999999"/>
    <n v="15637336.24"/>
    <n v="-6308623.7999999998"/>
    <n v="-28.746173730843992"/>
    <x v="25"/>
    <x v="0"/>
    <x v="11"/>
    <x v="11"/>
  </r>
  <r>
    <x v="0"/>
    <x v="0"/>
    <x v="11"/>
    <x v="69"/>
    <x v="0"/>
    <x v="513"/>
    <x v="513"/>
    <x v="3"/>
    <x v="3"/>
    <x v="2"/>
    <x v="1"/>
    <x v="27"/>
    <x v="27"/>
    <x v="0"/>
    <n v="34837454.630000003"/>
    <n v="34837454.630000003"/>
    <n v="34837454.630000003"/>
    <n v="33754327.939999998"/>
    <n v="-1083126.69"/>
    <n v="-3.1090867616581663"/>
    <x v="25"/>
    <x v="0"/>
    <x v="11"/>
    <x v="11"/>
  </r>
  <r>
    <x v="0"/>
    <x v="0"/>
    <x v="11"/>
    <x v="69"/>
    <x v="0"/>
    <x v="514"/>
    <x v="514"/>
    <x v="3"/>
    <x v="3"/>
    <x v="2"/>
    <x v="1"/>
    <x v="27"/>
    <x v="27"/>
    <x v="0"/>
    <n v="19604232.699999999"/>
    <n v="19604232.699999999"/>
    <n v="19604232.699999999"/>
    <n v="26190444.59"/>
    <n v="6586211.8899999997"/>
    <n v="33.595866723210236"/>
    <x v="25"/>
    <x v="1"/>
    <x v="7"/>
    <x v="7"/>
  </r>
  <r>
    <x v="0"/>
    <x v="0"/>
    <x v="11"/>
    <x v="69"/>
    <x v="0"/>
    <x v="515"/>
    <x v="515"/>
    <x v="3"/>
    <x v="3"/>
    <x v="2"/>
    <x v="1"/>
    <x v="27"/>
    <x v="27"/>
    <x v="0"/>
    <n v="34826810.049999997"/>
    <n v="34826810.049999997"/>
    <n v="34826810.049999997"/>
    <n v="28121829.25"/>
    <n v="-6704980.7999999998"/>
    <n v="-19.252354121361741"/>
    <x v="25"/>
    <x v="0"/>
    <x v="6"/>
    <x v="6"/>
  </r>
  <r>
    <x v="0"/>
    <x v="0"/>
    <x v="11"/>
    <x v="69"/>
    <x v="0"/>
    <x v="516"/>
    <x v="516"/>
    <x v="3"/>
    <x v="3"/>
    <x v="2"/>
    <x v="1"/>
    <x v="27"/>
    <x v="27"/>
    <x v="0"/>
    <n v="13366956.140000001"/>
    <n v="13366956.140000001"/>
    <n v="13366956.140000001"/>
    <n v="15261368.540000001"/>
    <n v="1894412.4"/>
    <n v="14.172354425036664"/>
    <x v="25"/>
    <x v="1"/>
    <x v="12"/>
    <x v="12"/>
  </r>
  <r>
    <x v="0"/>
    <x v="0"/>
    <x v="11"/>
    <x v="69"/>
    <x v="0"/>
    <x v="517"/>
    <x v="517"/>
    <x v="3"/>
    <x v="3"/>
    <x v="2"/>
    <x v="1"/>
    <x v="27"/>
    <x v="27"/>
    <x v="0"/>
    <n v="24320761.329999998"/>
    <n v="24320761.329999998"/>
    <n v="24320761.329999998"/>
    <n v="30721976.469999999"/>
    <n v="6401215.1399999997"/>
    <n v="26.3199619993146"/>
    <x v="25"/>
    <x v="1"/>
    <x v="11"/>
    <x v="11"/>
  </r>
  <r>
    <x v="0"/>
    <x v="0"/>
    <x v="11"/>
    <x v="70"/>
    <x v="0"/>
    <x v="518"/>
    <x v="518"/>
    <x v="3"/>
    <x v="3"/>
    <x v="2"/>
    <x v="1"/>
    <x v="27"/>
    <x v="27"/>
    <x v="0"/>
    <n v="13836071.710000001"/>
    <n v="13836071.710000001"/>
    <n v="13836071.710000001"/>
    <n v="16264483.079999998"/>
    <n v="2428411.37"/>
    <n v="17.55130662010713"/>
    <x v="25"/>
    <x v="1"/>
    <x v="11"/>
    <x v="11"/>
  </r>
  <r>
    <x v="0"/>
    <x v="0"/>
    <x v="11"/>
    <x v="70"/>
    <x v="0"/>
    <x v="519"/>
    <x v="519"/>
    <x v="3"/>
    <x v="3"/>
    <x v="2"/>
    <x v="1"/>
    <x v="27"/>
    <x v="27"/>
    <x v="0"/>
    <n v="29404864.57"/>
    <n v="29404864.57"/>
    <n v="29404864.57"/>
    <n v="24376848.619999997"/>
    <n v="-5028015.95"/>
    <n v="-17.099265796754526"/>
    <x v="25"/>
    <x v="0"/>
    <x v="8"/>
    <x v="8"/>
  </r>
  <r>
    <x v="0"/>
    <x v="0"/>
    <x v="11"/>
    <x v="70"/>
    <x v="0"/>
    <x v="520"/>
    <x v="520"/>
    <x v="3"/>
    <x v="3"/>
    <x v="2"/>
    <x v="1"/>
    <x v="27"/>
    <x v="27"/>
    <x v="0"/>
    <n v="31032686.579999998"/>
    <n v="31032686.579999998"/>
    <n v="31032686.579999998"/>
    <n v="50719414.629999995"/>
    <n v="19686728.050000001"/>
    <n v="63.438684237824695"/>
    <x v="25"/>
    <x v="1"/>
    <x v="11"/>
    <x v="11"/>
  </r>
  <r>
    <x v="0"/>
    <x v="0"/>
    <x v="11"/>
    <x v="70"/>
    <x v="0"/>
    <x v="521"/>
    <x v="521"/>
    <x v="3"/>
    <x v="3"/>
    <x v="2"/>
    <x v="1"/>
    <x v="27"/>
    <x v="27"/>
    <x v="0"/>
    <n v="10996972.630000001"/>
    <n v="10996972.630000001"/>
    <n v="10996972.630000001"/>
    <n v="14108023.3599"/>
    <n v="3111050.7299000002"/>
    <n v="28.290065225887535"/>
    <x v="25"/>
    <x v="1"/>
    <x v="8"/>
    <x v="8"/>
  </r>
  <r>
    <x v="0"/>
    <x v="0"/>
    <x v="11"/>
    <x v="70"/>
    <x v="0"/>
    <x v="522"/>
    <x v="522"/>
    <x v="3"/>
    <x v="3"/>
    <x v="2"/>
    <x v="1"/>
    <x v="27"/>
    <x v="27"/>
    <x v="0"/>
    <n v="15474008.789999999"/>
    <n v="15474008.789999999"/>
    <n v="15474008.789999999"/>
    <n v="13000511.529999997"/>
    <n v="-2473497.2599999998"/>
    <n v="-15.98485107232513"/>
    <x v="25"/>
    <x v="0"/>
    <x v="12"/>
    <x v="12"/>
  </r>
  <r>
    <x v="0"/>
    <x v="0"/>
    <x v="11"/>
    <x v="70"/>
    <x v="0"/>
    <x v="523"/>
    <x v="523"/>
    <x v="3"/>
    <x v="3"/>
    <x v="2"/>
    <x v="1"/>
    <x v="27"/>
    <x v="27"/>
    <x v="0"/>
    <n v="63047587.729999997"/>
    <n v="63047587.729999997"/>
    <n v="63047587.729999997"/>
    <n v="53964677.490000002"/>
    <n v="-9082910.2400000002"/>
    <n v="-14.40643578450198"/>
    <x v="25"/>
    <x v="0"/>
    <x v="7"/>
    <x v="7"/>
  </r>
  <r>
    <x v="0"/>
    <x v="0"/>
    <x v="11"/>
    <x v="70"/>
    <x v="0"/>
    <x v="524"/>
    <x v="524"/>
    <x v="3"/>
    <x v="3"/>
    <x v="2"/>
    <x v="1"/>
    <x v="27"/>
    <x v="27"/>
    <x v="0"/>
    <n v="42746449.520000003"/>
    <n v="42746449.520000003"/>
    <n v="42746449.520000003"/>
    <n v="40017418.219999999"/>
    <n v="-2729031.3"/>
    <n v="-6.384229171414936"/>
    <x v="25"/>
    <x v="0"/>
    <x v="11"/>
    <x v="11"/>
  </r>
  <r>
    <x v="0"/>
    <x v="0"/>
    <x v="6"/>
    <x v="71"/>
    <x v="0"/>
    <x v="525"/>
    <x v="525"/>
    <x v="3"/>
    <x v="3"/>
    <x v="2"/>
    <x v="1"/>
    <x v="27"/>
    <x v="27"/>
    <x v="0"/>
    <n v="7713071.6299999999"/>
    <n v="7713071.6299999999"/>
    <n v="7713071.6299999999"/>
    <n v="12648113.459999999"/>
    <n v="4935041.83"/>
    <n v="63.982834164344453"/>
    <x v="25"/>
    <x v="1"/>
    <x v="12"/>
    <x v="12"/>
  </r>
  <r>
    <x v="0"/>
    <x v="0"/>
    <x v="6"/>
    <x v="71"/>
    <x v="0"/>
    <x v="526"/>
    <x v="526"/>
    <x v="3"/>
    <x v="3"/>
    <x v="2"/>
    <x v="1"/>
    <x v="27"/>
    <x v="27"/>
    <x v="0"/>
    <n v="18945356.300000001"/>
    <n v="18945356.300000001"/>
    <n v="18945356.300000001"/>
    <n v="26067344.620000001"/>
    <n v="7121988.3200000003"/>
    <n v="37.592263809786466"/>
    <x v="25"/>
    <x v="1"/>
    <x v="11"/>
    <x v="11"/>
  </r>
  <r>
    <x v="0"/>
    <x v="0"/>
    <x v="6"/>
    <x v="71"/>
    <x v="0"/>
    <x v="527"/>
    <x v="527"/>
    <x v="3"/>
    <x v="3"/>
    <x v="2"/>
    <x v="1"/>
    <x v="27"/>
    <x v="27"/>
    <x v="0"/>
    <n v="20746083.039999999"/>
    <n v="20746083.039999999"/>
    <n v="20746083.039999999"/>
    <n v="45197404.200000003"/>
    <n v="24451321.16"/>
    <n v="117.85994065894764"/>
    <x v="25"/>
    <x v="1"/>
    <x v="10"/>
    <x v="10"/>
  </r>
  <r>
    <x v="0"/>
    <x v="0"/>
    <x v="6"/>
    <x v="71"/>
    <x v="0"/>
    <x v="528"/>
    <x v="528"/>
    <x v="3"/>
    <x v="3"/>
    <x v="2"/>
    <x v="1"/>
    <x v="27"/>
    <x v="27"/>
    <x v="0"/>
    <n v="22318026.32"/>
    <n v="22318026.32"/>
    <n v="22318026.32"/>
    <n v="20693685.349999998"/>
    <n v="-1624340.97"/>
    <n v="-7.2781568885612824"/>
    <x v="25"/>
    <x v="0"/>
    <x v="11"/>
    <x v="11"/>
  </r>
  <r>
    <x v="0"/>
    <x v="0"/>
    <x v="6"/>
    <x v="71"/>
    <x v="0"/>
    <x v="529"/>
    <x v="529"/>
    <x v="3"/>
    <x v="3"/>
    <x v="2"/>
    <x v="1"/>
    <x v="27"/>
    <x v="27"/>
    <x v="0"/>
    <n v="13357126.93"/>
    <n v="13357126.93"/>
    <n v="13357126.93"/>
    <n v="16955984.300000001"/>
    <n v="3598857.37"/>
    <n v="26.943349335978798"/>
    <x v="25"/>
    <x v="1"/>
    <x v="11"/>
    <x v="11"/>
  </r>
  <r>
    <x v="0"/>
    <x v="0"/>
    <x v="6"/>
    <x v="71"/>
    <x v="0"/>
    <x v="530"/>
    <x v="530"/>
    <x v="3"/>
    <x v="3"/>
    <x v="2"/>
    <x v="1"/>
    <x v="27"/>
    <x v="27"/>
    <x v="0"/>
    <n v="11899848.98"/>
    <n v="11899848.98"/>
    <n v="11899848.98"/>
    <n v="13390075.270000001"/>
    <n v="1490226.29"/>
    <n v="12.523068927215913"/>
    <x v="25"/>
    <x v="1"/>
    <x v="12"/>
    <x v="12"/>
  </r>
  <r>
    <x v="0"/>
    <x v="0"/>
    <x v="11"/>
    <x v="72"/>
    <x v="0"/>
    <x v="531"/>
    <x v="531"/>
    <x v="3"/>
    <x v="3"/>
    <x v="2"/>
    <x v="1"/>
    <x v="27"/>
    <x v="27"/>
    <x v="0"/>
    <n v="21711366.98"/>
    <n v="21711366.98"/>
    <n v="21711366.98"/>
    <n v="12040891.039999999"/>
    <n v="-9670475.9399999995"/>
    <n v="-44.541073571775627"/>
    <x v="25"/>
    <x v="0"/>
    <x v="11"/>
    <x v="11"/>
  </r>
  <r>
    <x v="0"/>
    <x v="0"/>
    <x v="11"/>
    <x v="72"/>
    <x v="0"/>
    <x v="532"/>
    <x v="532"/>
    <x v="3"/>
    <x v="3"/>
    <x v="2"/>
    <x v="1"/>
    <x v="27"/>
    <x v="27"/>
    <x v="0"/>
    <n v="26484916.609999999"/>
    <n v="26484916.609999999"/>
    <n v="26484916.609999999"/>
    <n v="39913925.659999996"/>
    <n v="13429009.050000001"/>
    <n v="50.704365989695297"/>
    <x v="25"/>
    <x v="1"/>
    <x v="6"/>
    <x v="6"/>
  </r>
  <r>
    <x v="0"/>
    <x v="0"/>
    <x v="11"/>
    <x v="72"/>
    <x v="0"/>
    <x v="533"/>
    <x v="533"/>
    <x v="3"/>
    <x v="3"/>
    <x v="2"/>
    <x v="1"/>
    <x v="27"/>
    <x v="27"/>
    <x v="0"/>
    <n v="26158443.489999998"/>
    <n v="26158443.489999998"/>
    <n v="26158443.489999998"/>
    <n v="57262968.299999997"/>
    <n v="31104524.809999999"/>
    <n v="118.90816371352835"/>
    <x v="25"/>
    <x v="1"/>
    <x v="1"/>
    <x v="1"/>
  </r>
  <r>
    <x v="0"/>
    <x v="0"/>
    <x v="11"/>
    <x v="72"/>
    <x v="0"/>
    <x v="534"/>
    <x v="534"/>
    <x v="3"/>
    <x v="3"/>
    <x v="2"/>
    <x v="1"/>
    <x v="27"/>
    <x v="27"/>
    <x v="0"/>
    <n v="34478802.719999999"/>
    <n v="34478802.719999999"/>
    <n v="34478802.719999999"/>
    <n v="30046558.039999999"/>
    <n v="-4432244.68"/>
    <n v="-12.854984310197649"/>
    <x v="25"/>
    <x v="0"/>
    <x v="11"/>
    <x v="11"/>
  </r>
  <r>
    <x v="0"/>
    <x v="0"/>
    <x v="11"/>
    <x v="72"/>
    <x v="0"/>
    <x v="535"/>
    <x v="535"/>
    <x v="3"/>
    <x v="3"/>
    <x v="2"/>
    <x v="1"/>
    <x v="27"/>
    <x v="27"/>
    <x v="0"/>
    <n v="12085317.539999999"/>
    <n v="12085317.539999999"/>
    <n v="12085317.539999999"/>
    <n v="7761874.9299999997"/>
    <n v="-4323442.6100000003"/>
    <n v="-35.774340191643816"/>
    <x v="25"/>
    <x v="0"/>
    <x v="7"/>
    <x v="7"/>
  </r>
  <r>
    <x v="0"/>
    <x v="0"/>
    <x v="11"/>
    <x v="72"/>
    <x v="0"/>
    <x v="536"/>
    <x v="536"/>
    <x v="3"/>
    <x v="3"/>
    <x v="2"/>
    <x v="1"/>
    <x v="27"/>
    <x v="27"/>
    <x v="0"/>
    <n v="18479000.489999998"/>
    <n v="18479000.489999998"/>
    <n v="18479000.489999998"/>
    <n v="23276279.979999997"/>
    <n v="4797279.49"/>
    <n v="25.960708711469927"/>
    <x v="25"/>
    <x v="1"/>
    <x v="11"/>
    <x v="11"/>
  </r>
  <r>
    <x v="0"/>
    <x v="0"/>
    <x v="11"/>
    <x v="72"/>
    <x v="0"/>
    <x v="537"/>
    <x v="537"/>
    <x v="3"/>
    <x v="3"/>
    <x v="2"/>
    <x v="1"/>
    <x v="27"/>
    <x v="27"/>
    <x v="0"/>
    <n v="15726536.58"/>
    <n v="15726536.58"/>
    <n v="15726536.58"/>
    <n v="19237228.460000001"/>
    <n v="3510691.88"/>
    <n v="22.323363202961499"/>
    <x v="25"/>
    <x v="1"/>
    <x v="0"/>
    <x v="0"/>
  </r>
  <r>
    <x v="0"/>
    <x v="0"/>
    <x v="11"/>
    <x v="72"/>
    <x v="0"/>
    <x v="538"/>
    <x v="538"/>
    <x v="3"/>
    <x v="3"/>
    <x v="2"/>
    <x v="1"/>
    <x v="27"/>
    <x v="27"/>
    <x v="0"/>
    <n v="12050698.23"/>
    <n v="12050698.23"/>
    <n v="12050698.23"/>
    <n v="13136062.969999999"/>
    <n v="1085364.74"/>
    <n v="9.0066543803910353"/>
    <x v="25"/>
    <x v="1"/>
    <x v="12"/>
    <x v="12"/>
  </r>
  <r>
    <x v="0"/>
    <x v="0"/>
    <x v="11"/>
    <x v="72"/>
    <x v="0"/>
    <x v="539"/>
    <x v="539"/>
    <x v="3"/>
    <x v="3"/>
    <x v="2"/>
    <x v="1"/>
    <x v="27"/>
    <x v="27"/>
    <x v="0"/>
    <n v="15205711.960000001"/>
    <n v="15205711.960000001"/>
    <n v="15205711.960000001"/>
    <n v="19040376.310000002"/>
    <n v="3834664.35"/>
    <n v="25.218578124374783"/>
    <x v="25"/>
    <x v="1"/>
    <x v="11"/>
    <x v="11"/>
  </r>
  <r>
    <x v="0"/>
    <x v="0"/>
    <x v="1"/>
    <x v="1"/>
    <x v="0"/>
    <x v="540"/>
    <x v="540"/>
    <x v="3"/>
    <x v="3"/>
    <x v="2"/>
    <x v="1"/>
    <x v="27"/>
    <x v="27"/>
    <x v="0"/>
    <n v="20695821.050000001"/>
    <n v="20695821.050000001"/>
    <n v="20695821.050000001"/>
    <n v="27867948.140000001"/>
    <n v="7172127.0899999999"/>
    <n v="34.654953155385925"/>
    <x v="25"/>
    <x v="1"/>
    <x v="12"/>
    <x v="12"/>
  </r>
  <r>
    <x v="0"/>
    <x v="0"/>
    <x v="1"/>
    <x v="1"/>
    <x v="0"/>
    <x v="541"/>
    <x v="541"/>
    <x v="3"/>
    <x v="3"/>
    <x v="2"/>
    <x v="1"/>
    <x v="27"/>
    <x v="27"/>
    <x v="0"/>
    <n v="19872862.960000001"/>
    <n v="19872862.960000001"/>
    <n v="19872862.960000001"/>
    <n v="14440215.16"/>
    <n v="-5432647.7999999998"/>
    <n v="-27.337016367167664"/>
    <x v="25"/>
    <x v="0"/>
    <x v="12"/>
    <x v="12"/>
  </r>
  <r>
    <x v="0"/>
    <x v="0"/>
    <x v="1"/>
    <x v="1"/>
    <x v="0"/>
    <x v="542"/>
    <x v="542"/>
    <x v="3"/>
    <x v="3"/>
    <x v="2"/>
    <x v="1"/>
    <x v="27"/>
    <x v="27"/>
    <x v="0"/>
    <n v="4738784.26"/>
    <n v="4738784.26"/>
    <n v="4738784.26"/>
    <n v="3701161.24"/>
    <n v="-1037623.02"/>
    <n v="-21.896397115153754"/>
    <x v="25"/>
    <x v="0"/>
    <x v="12"/>
    <x v="12"/>
  </r>
  <r>
    <x v="0"/>
    <x v="0"/>
    <x v="1"/>
    <x v="1"/>
    <x v="0"/>
    <x v="543"/>
    <x v="543"/>
    <x v="3"/>
    <x v="3"/>
    <x v="2"/>
    <x v="1"/>
    <x v="27"/>
    <x v="27"/>
    <x v="0"/>
    <n v="28807258.09"/>
    <n v="28807258.09"/>
    <n v="28807258.09"/>
    <n v="40063390.889999993"/>
    <n v="11256132.800000001"/>
    <n v="39.073947144964116"/>
    <x v="25"/>
    <x v="1"/>
    <x v="11"/>
    <x v="11"/>
  </r>
  <r>
    <x v="0"/>
    <x v="0"/>
    <x v="1"/>
    <x v="1"/>
    <x v="0"/>
    <x v="544"/>
    <x v="544"/>
    <x v="3"/>
    <x v="3"/>
    <x v="2"/>
    <x v="1"/>
    <x v="27"/>
    <x v="27"/>
    <x v="0"/>
    <n v="6875840.9199999999"/>
    <n v="6875840.9199999999"/>
    <n v="6875840.9199999999"/>
    <n v="4508336.29"/>
    <n v="-2367504.63"/>
    <n v="-34.432219382992933"/>
    <x v="25"/>
    <x v="0"/>
    <x v="12"/>
    <x v="12"/>
  </r>
  <r>
    <x v="0"/>
    <x v="0"/>
    <x v="1"/>
    <x v="2"/>
    <x v="0"/>
    <x v="545"/>
    <x v="545"/>
    <x v="3"/>
    <x v="3"/>
    <x v="2"/>
    <x v="1"/>
    <x v="27"/>
    <x v="27"/>
    <x v="0"/>
    <n v="25612285.57"/>
    <n v="25612285.57"/>
    <n v="25612285.57"/>
    <n v="41564945.390000008"/>
    <n v="15952659.82"/>
    <n v="62.285186444608271"/>
    <x v="25"/>
    <x v="1"/>
    <x v="12"/>
    <x v="12"/>
  </r>
  <r>
    <x v="0"/>
    <x v="0"/>
    <x v="1"/>
    <x v="2"/>
    <x v="0"/>
    <x v="546"/>
    <x v="546"/>
    <x v="3"/>
    <x v="3"/>
    <x v="2"/>
    <x v="1"/>
    <x v="27"/>
    <x v="27"/>
    <x v="0"/>
    <n v="11787063.51"/>
    <n v="11787063.51"/>
    <n v="11787063.51"/>
    <n v="8830370.0700000003"/>
    <n v="-2956693.44"/>
    <n v="-25.084224221678092"/>
    <x v="25"/>
    <x v="0"/>
    <x v="12"/>
    <x v="12"/>
  </r>
  <r>
    <x v="0"/>
    <x v="0"/>
    <x v="1"/>
    <x v="2"/>
    <x v="0"/>
    <x v="547"/>
    <x v="547"/>
    <x v="3"/>
    <x v="3"/>
    <x v="2"/>
    <x v="1"/>
    <x v="27"/>
    <x v="27"/>
    <x v="0"/>
    <n v="12837341.02"/>
    <n v="12837341.02"/>
    <n v="12837341.02"/>
    <n v="24893369.18"/>
    <n v="12056028.16"/>
    <n v="93.913748503036956"/>
    <x v="25"/>
    <x v="1"/>
    <x v="9"/>
    <x v="9"/>
  </r>
  <r>
    <x v="0"/>
    <x v="0"/>
    <x v="1"/>
    <x v="2"/>
    <x v="0"/>
    <x v="548"/>
    <x v="548"/>
    <x v="3"/>
    <x v="3"/>
    <x v="2"/>
    <x v="1"/>
    <x v="27"/>
    <x v="27"/>
    <x v="0"/>
    <n v="6454085.8700000001"/>
    <n v="6454085.8700000001"/>
    <n v="6454085.8700000001"/>
    <n v="8526071.25"/>
    <n v="2071985.38"/>
    <n v="32.103467814567516"/>
    <x v="25"/>
    <x v="1"/>
    <x v="12"/>
    <x v="12"/>
  </r>
  <r>
    <x v="0"/>
    <x v="0"/>
    <x v="1"/>
    <x v="2"/>
    <x v="0"/>
    <x v="549"/>
    <x v="549"/>
    <x v="3"/>
    <x v="3"/>
    <x v="2"/>
    <x v="1"/>
    <x v="27"/>
    <x v="27"/>
    <x v="0"/>
    <n v="36047726.090000004"/>
    <n v="36047726.090000004"/>
    <n v="36047726.090000004"/>
    <n v="47771519.369999997"/>
    <n v="11723793.279999999"/>
    <n v="32.522975931212194"/>
    <x v="25"/>
    <x v="1"/>
    <x v="6"/>
    <x v="6"/>
  </r>
  <r>
    <x v="0"/>
    <x v="0"/>
    <x v="1"/>
    <x v="2"/>
    <x v="0"/>
    <x v="550"/>
    <x v="550"/>
    <x v="3"/>
    <x v="3"/>
    <x v="2"/>
    <x v="1"/>
    <x v="27"/>
    <x v="27"/>
    <x v="0"/>
    <n v="36268092.009999998"/>
    <n v="36268092.009999998"/>
    <n v="36268092.009999998"/>
    <n v="49729708.989999995"/>
    <n v="13461616.98"/>
    <n v="37.116970411038729"/>
    <x v="25"/>
    <x v="1"/>
    <x v="10"/>
    <x v="10"/>
  </r>
  <r>
    <x v="0"/>
    <x v="0"/>
    <x v="1"/>
    <x v="2"/>
    <x v="0"/>
    <x v="551"/>
    <x v="551"/>
    <x v="3"/>
    <x v="3"/>
    <x v="2"/>
    <x v="1"/>
    <x v="27"/>
    <x v="27"/>
    <x v="0"/>
    <n v="45857549.090000004"/>
    <n v="45857549.090000004"/>
    <n v="45857549.090000004"/>
    <n v="39870521.99000001"/>
    <n v="-5987027.0999999996"/>
    <n v="-13.055706680376364"/>
    <x v="25"/>
    <x v="0"/>
    <x v="12"/>
    <x v="12"/>
  </r>
  <r>
    <x v="0"/>
    <x v="0"/>
    <x v="1"/>
    <x v="2"/>
    <x v="0"/>
    <x v="552"/>
    <x v="552"/>
    <x v="3"/>
    <x v="3"/>
    <x v="2"/>
    <x v="1"/>
    <x v="27"/>
    <x v="27"/>
    <x v="0"/>
    <n v="11392716.07"/>
    <n v="11392716.07"/>
    <n v="11392716.07"/>
    <n v="12252348.08"/>
    <n v="859632.01"/>
    <n v="7.5454527675242948"/>
    <x v="25"/>
    <x v="1"/>
    <x v="11"/>
    <x v="11"/>
  </r>
  <r>
    <x v="0"/>
    <x v="0"/>
    <x v="1"/>
    <x v="2"/>
    <x v="0"/>
    <x v="553"/>
    <x v="553"/>
    <x v="3"/>
    <x v="3"/>
    <x v="2"/>
    <x v="1"/>
    <x v="27"/>
    <x v="27"/>
    <x v="0"/>
    <n v="35889222.479999997"/>
    <n v="35889222.479999997"/>
    <n v="35889222.479999997"/>
    <n v="38681252.079999998"/>
    <n v="2792029.6"/>
    <n v="7.7795767282390011"/>
    <x v="25"/>
    <x v="1"/>
    <x v="11"/>
    <x v="11"/>
  </r>
  <r>
    <x v="0"/>
    <x v="0"/>
    <x v="1"/>
    <x v="2"/>
    <x v="0"/>
    <x v="554"/>
    <x v="554"/>
    <x v="3"/>
    <x v="3"/>
    <x v="2"/>
    <x v="1"/>
    <x v="27"/>
    <x v="27"/>
    <x v="0"/>
    <n v="12418247.91"/>
    <n v="12418247.91"/>
    <n v="12418247.91"/>
    <n v="23382883.209999997"/>
    <n v="10964635.300000001"/>
    <n v="88.294543477188469"/>
    <x v="25"/>
    <x v="1"/>
    <x v="12"/>
    <x v="12"/>
  </r>
  <r>
    <x v="0"/>
    <x v="0"/>
    <x v="1"/>
    <x v="2"/>
    <x v="0"/>
    <x v="555"/>
    <x v="555"/>
    <x v="3"/>
    <x v="3"/>
    <x v="2"/>
    <x v="1"/>
    <x v="27"/>
    <x v="27"/>
    <x v="0"/>
    <n v="16717459.949999999"/>
    <n v="16717459.949999999"/>
    <n v="16717459.949999999"/>
    <n v="10724342.91"/>
    <n v="-5993117.04"/>
    <n v="-35.849447571130568"/>
    <x v="25"/>
    <x v="0"/>
    <x v="12"/>
    <x v="12"/>
  </r>
  <r>
    <x v="0"/>
    <x v="0"/>
    <x v="1"/>
    <x v="3"/>
    <x v="0"/>
    <x v="556"/>
    <x v="556"/>
    <x v="3"/>
    <x v="3"/>
    <x v="2"/>
    <x v="1"/>
    <x v="27"/>
    <x v="27"/>
    <x v="0"/>
    <n v="24798095.68"/>
    <n v="24798095.68"/>
    <n v="24798095.68"/>
    <n v="31228778.550000001"/>
    <n v="6430682.8700000001"/>
    <n v="25.932164118498957"/>
    <x v="25"/>
    <x v="1"/>
    <x v="7"/>
    <x v="7"/>
  </r>
  <r>
    <x v="0"/>
    <x v="0"/>
    <x v="1"/>
    <x v="3"/>
    <x v="0"/>
    <x v="557"/>
    <x v="557"/>
    <x v="3"/>
    <x v="3"/>
    <x v="2"/>
    <x v="1"/>
    <x v="27"/>
    <x v="27"/>
    <x v="0"/>
    <n v="39109795.979999997"/>
    <n v="39109795.979999997"/>
    <n v="39109795.979999997"/>
    <n v="63601091.68"/>
    <n v="24491295.699999999"/>
    <n v="62.62189583531547"/>
    <x v="25"/>
    <x v="1"/>
    <x v="7"/>
    <x v="7"/>
  </r>
  <r>
    <x v="0"/>
    <x v="0"/>
    <x v="1"/>
    <x v="3"/>
    <x v="0"/>
    <x v="558"/>
    <x v="558"/>
    <x v="3"/>
    <x v="3"/>
    <x v="2"/>
    <x v="1"/>
    <x v="27"/>
    <x v="27"/>
    <x v="0"/>
    <n v="33850320.640000001"/>
    <n v="33850320.640000001"/>
    <n v="33850320.640000001"/>
    <n v="68560171.50999999"/>
    <n v="34709850.869999997"/>
    <n v="102.53920853259012"/>
    <x v="25"/>
    <x v="1"/>
    <x v="11"/>
    <x v="11"/>
  </r>
  <r>
    <x v="0"/>
    <x v="0"/>
    <x v="1"/>
    <x v="3"/>
    <x v="0"/>
    <x v="559"/>
    <x v="559"/>
    <x v="3"/>
    <x v="3"/>
    <x v="2"/>
    <x v="1"/>
    <x v="27"/>
    <x v="27"/>
    <x v="0"/>
    <n v="44347366.479999997"/>
    <n v="44347366.479999997"/>
    <n v="44347366.479999997"/>
    <n v="54628514.760000005"/>
    <n v="10281148.279999999"/>
    <n v="23.183221679322589"/>
    <x v="25"/>
    <x v="1"/>
    <x v="11"/>
    <x v="11"/>
  </r>
  <r>
    <x v="0"/>
    <x v="0"/>
    <x v="1"/>
    <x v="3"/>
    <x v="0"/>
    <x v="560"/>
    <x v="560"/>
    <x v="3"/>
    <x v="3"/>
    <x v="2"/>
    <x v="1"/>
    <x v="27"/>
    <x v="27"/>
    <x v="0"/>
    <n v="54941663.990000002"/>
    <n v="54941663.990000002"/>
    <n v="54941663.990000002"/>
    <n v="73091066.429999977"/>
    <n v="18149402.440000001"/>
    <n v="33.033951143713807"/>
    <x v="25"/>
    <x v="1"/>
    <x v="11"/>
    <x v="11"/>
  </r>
  <r>
    <x v="0"/>
    <x v="0"/>
    <x v="1"/>
    <x v="3"/>
    <x v="0"/>
    <x v="561"/>
    <x v="561"/>
    <x v="3"/>
    <x v="3"/>
    <x v="2"/>
    <x v="1"/>
    <x v="27"/>
    <x v="27"/>
    <x v="0"/>
    <n v="88922862.700000003"/>
    <n v="88922862.700000003"/>
    <n v="88922862.700000003"/>
    <n v="120255028.19"/>
    <n v="31332165.489999998"/>
    <n v="35.23521908612598"/>
    <x v="25"/>
    <x v="1"/>
    <x v="11"/>
    <x v="11"/>
  </r>
  <r>
    <x v="0"/>
    <x v="0"/>
    <x v="1"/>
    <x v="3"/>
    <x v="0"/>
    <x v="562"/>
    <x v="562"/>
    <x v="3"/>
    <x v="3"/>
    <x v="2"/>
    <x v="1"/>
    <x v="27"/>
    <x v="27"/>
    <x v="0"/>
    <n v="45855754.039999999"/>
    <n v="45855754.039999999"/>
    <n v="45855754.039999999"/>
    <n v="58663315.120000012"/>
    <n v="12807561.08"/>
    <n v="27.930106805850269"/>
    <x v="25"/>
    <x v="1"/>
    <x v="6"/>
    <x v="6"/>
  </r>
  <r>
    <x v="0"/>
    <x v="0"/>
    <x v="1"/>
    <x v="3"/>
    <x v="0"/>
    <x v="563"/>
    <x v="563"/>
    <x v="3"/>
    <x v="3"/>
    <x v="2"/>
    <x v="1"/>
    <x v="27"/>
    <x v="27"/>
    <x v="0"/>
    <n v="31377238.82"/>
    <n v="31377238.82"/>
    <n v="31377238.82"/>
    <n v="44771992.06000001"/>
    <n v="13394753.24"/>
    <n v="42.689394426453227"/>
    <x v="25"/>
    <x v="1"/>
    <x v="12"/>
    <x v="12"/>
  </r>
  <r>
    <x v="0"/>
    <x v="0"/>
    <x v="1"/>
    <x v="73"/>
    <x v="0"/>
    <x v="564"/>
    <x v="564"/>
    <x v="3"/>
    <x v="3"/>
    <x v="2"/>
    <x v="1"/>
    <x v="27"/>
    <x v="27"/>
    <x v="0"/>
    <n v="34662564.549999997"/>
    <n v="34662564.549999997"/>
    <n v="34662564.549999997"/>
    <n v="45524455.269999996"/>
    <n v="10861890.720000001"/>
    <n v="31.33608508491043"/>
    <x v="25"/>
    <x v="1"/>
    <x v="7"/>
    <x v="7"/>
  </r>
  <r>
    <x v="0"/>
    <x v="0"/>
    <x v="1"/>
    <x v="73"/>
    <x v="0"/>
    <x v="565"/>
    <x v="565"/>
    <x v="3"/>
    <x v="3"/>
    <x v="2"/>
    <x v="1"/>
    <x v="27"/>
    <x v="27"/>
    <x v="0"/>
    <n v="54128250.5"/>
    <n v="54128250.5"/>
    <n v="54128250.5"/>
    <n v="55228607.260000005"/>
    <n v="1100356.76"/>
    <n v="2.0328696195344427"/>
    <x v="25"/>
    <x v="1"/>
    <x v="11"/>
    <x v="11"/>
  </r>
  <r>
    <x v="0"/>
    <x v="0"/>
    <x v="1"/>
    <x v="73"/>
    <x v="0"/>
    <x v="566"/>
    <x v="566"/>
    <x v="3"/>
    <x v="3"/>
    <x v="2"/>
    <x v="1"/>
    <x v="27"/>
    <x v="27"/>
    <x v="0"/>
    <n v="10302885.32"/>
    <n v="10302885.32"/>
    <n v="10302885.32"/>
    <n v="17722453.709999997"/>
    <n v="7419568.3899999997"/>
    <n v="72.014471282108758"/>
    <x v="25"/>
    <x v="1"/>
    <x v="11"/>
    <x v="11"/>
  </r>
  <r>
    <x v="0"/>
    <x v="0"/>
    <x v="1"/>
    <x v="73"/>
    <x v="0"/>
    <x v="567"/>
    <x v="567"/>
    <x v="3"/>
    <x v="3"/>
    <x v="2"/>
    <x v="1"/>
    <x v="27"/>
    <x v="27"/>
    <x v="0"/>
    <n v="61298307.210000001"/>
    <n v="61298307.210000001"/>
    <n v="61298307.210000001"/>
    <n v="73840751.179999992"/>
    <n v="12542443.970000001"/>
    <n v="20.461321920410008"/>
    <x v="25"/>
    <x v="1"/>
    <x v="11"/>
    <x v="11"/>
  </r>
  <r>
    <x v="0"/>
    <x v="0"/>
    <x v="1"/>
    <x v="73"/>
    <x v="0"/>
    <x v="568"/>
    <x v="568"/>
    <x v="3"/>
    <x v="3"/>
    <x v="2"/>
    <x v="1"/>
    <x v="27"/>
    <x v="27"/>
    <x v="0"/>
    <n v="97651339.409999996"/>
    <n v="97651339.409999996"/>
    <n v="97651339.409999996"/>
    <n v="95787982.309999987"/>
    <n v="-1863357.1"/>
    <n v="-1.9081736218450505"/>
    <x v="25"/>
    <x v="0"/>
    <x v="9"/>
    <x v="9"/>
  </r>
  <r>
    <x v="0"/>
    <x v="0"/>
    <x v="1"/>
    <x v="73"/>
    <x v="0"/>
    <x v="569"/>
    <x v="569"/>
    <x v="3"/>
    <x v="3"/>
    <x v="2"/>
    <x v="1"/>
    <x v="27"/>
    <x v="27"/>
    <x v="0"/>
    <n v="80610761.549999997"/>
    <n v="80610761.549999997"/>
    <n v="80610761.549999997"/>
    <n v="76408778.780000001"/>
    <n v="-4201982.7699999996"/>
    <n v="-5.2126821397086784"/>
    <x v="25"/>
    <x v="0"/>
    <x v="6"/>
    <x v="6"/>
  </r>
  <r>
    <x v="0"/>
    <x v="0"/>
    <x v="1"/>
    <x v="73"/>
    <x v="0"/>
    <x v="570"/>
    <x v="570"/>
    <x v="3"/>
    <x v="3"/>
    <x v="2"/>
    <x v="1"/>
    <x v="27"/>
    <x v="27"/>
    <x v="0"/>
    <n v="39504806.240000002"/>
    <n v="39504806.240000002"/>
    <n v="39504806.240000002"/>
    <n v="36267387.409999996"/>
    <n v="-3237418.83"/>
    <n v="-8.1949998952836278"/>
    <x v="25"/>
    <x v="0"/>
    <x v="12"/>
    <x v="12"/>
  </r>
  <r>
    <x v="0"/>
    <x v="0"/>
    <x v="1"/>
    <x v="4"/>
    <x v="1"/>
    <x v="571"/>
    <x v="571"/>
    <x v="3"/>
    <x v="3"/>
    <x v="2"/>
    <x v="1"/>
    <x v="27"/>
    <x v="27"/>
    <x v="0"/>
    <n v="143970756.72999999"/>
    <n v="143970756.72999999"/>
    <n v="143970756.72999999"/>
    <n v="361240231.42000002"/>
    <n v="217269474.69"/>
    <n v="150.91222663881874"/>
    <x v="25"/>
    <x v="1"/>
    <x v="1"/>
    <x v="1"/>
  </r>
  <r>
    <x v="0"/>
    <x v="0"/>
    <x v="1"/>
    <x v="5"/>
    <x v="0"/>
    <x v="572"/>
    <x v="572"/>
    <x v="3"/>
    <x v="3"/>
    <x v="2"/>
    <x v="1"/>
    <x v="27"/>
    <x v="27"/>
    <x v="0"/>
    <n v="25717184.57"/>
    <n v="25717184.57"/>
    <n v="25717184.57"/>
    <n v="26828497.599999998"/>
    <n v="1111313.03"/>
    <n v="4.3212857417385644"/>
    <x v="25"/>
    <x v="1"/>
    <x v="9"/>
    <x v="9"/>
  </r>
  <r>
    <x v="0"/>
    <x v="0"/>
    <x v="1"/>
    <x v="5"/>
    <x v="0"/>
    <x v="573"/>
    <x v="573"/>
    <x v="3"/>
    <x v="3"/>
    <x v="2"/>
    <x v="1"/>
    <x v="27"/>
    <x v="27"/>
    <x v="0"/>
    <n v="32421234.579999998"/>
    <n v="32421234.579999998"/>
    <n v="32421234.579999998"/>
    <n v="27419142.129999999"/>
    <n v="-5002092.45"/>
    <n v="-15.42844532233109"/>
    <x v="25"/>
    <x v="0"/>
    <x v="11"/>
    <x v="11"/>
  </r>
  <r>
    <x v="0"/>
    <x v="0"/>
    <x v="1"/>
    <x v="6"/>
    <x v="0"/>
    <x v="574"/>
    <x v="574"/>
    <x v="3"/>
    <x v="3"/>
    <x v="2"/>
    <x v="1"/>
    <x v="27"/>
    <x v="27"/>
    <x v="0"/>
    <n v="18377843.670000002"/>
    <n v="18377843.670000002"/>
    <n v="18377843.670000002"/>
    <n v="69138530.929999992"/>
    <n v="50760687.259999998"/>
    <n v="276.2058932020505"/>
    <x v="25"/>
    <x v="1"/>
    <x v="12"/>
    <x v="12"/>
  </r>
  <r>
    <x v="0"/>
    <x v="0"/>
    <x v="1"/>
    <x v="6"/>
    <x v="0"/>
    <x v="575"/>
    <x v="575"/>
    <x v="3"/>
    <x v="3"/>
    <x v="2"/>
    <x v="1"/>
    <x v="27"/>
    <x v="27"/>
    <x v="0"/>
    <n v="11337867.49"/>
    <n v="11337867.49"/>
    <n v="11337867.49"/>
    <n v="17567743.500000004"/>
    <n v="6229876.0099999998"/>
    <n v="54.947511209623421"/>
    <x v="25"/>
    <x v="1"/>
    <x v="12"/>
    <x v="12"/>
  </r>
  <r>
    <x v="0"/>
    <x v="0"/>
    <x v="1"/>
    <x v="6"/>
    <x v="0"/>
    <x v="576"/>
    <x v="576"/>
    <x v="3"/>
    <x v="3"/>
    <x v="2"/>
    <x v="1"/>
    <x v="27"/>
    <x v="27"/>
    <x v="0"/>
    <n v="4843782.8099999996"/>
    <n v="4843782.8099999996"/>
    <n v="4843782.8099999996"/>
    <n v="51938940.43999999"/>
    <n v="47095157.630000003"/>
    <n v="972.28053934978141"/>
    <x v="25"/>
    <x v="1"/>
    <x v="6"/>
    <x v="6"/>
  </r>
  <r>
    <x v="0"/>
    <x v="0"/>
    <x v="1"/>
    <x v="6"/>
    <x v="0"/>
    <x v="577"/>
    <x v="577"/>
    <x v="3"/>
    <x v="3"/>
    <x v="2"/>
    <x v="1"/>
    <x v="27"/>
    <x v="27"/>
    <x v="0"/>
    <n v="19851243.149999999"/>
    <n v="19851243.149999999"/>
    <n v="19851243.149999999"/>
    <n v="37815731.840000004"/>
    <n v="17964488.690000001"/>
    <n v="90.495534986180445"/>
    <x v="25"/>
    <x v="1"/>
    <x v="7"/>
    <x v="7"/>
  </r>
  <r>
    <x v="0"/>
    <x v="0"/>
    <x v="1"/>
    <x v="6"/>
    <x v="0"/>
    <x v="578"/>
    <x v="578"/>
    <x v="3"/>
    <x v="3"/>
    <x v="2"/>
    <x v="1"/>
    <x v="27"/>
    <x v="27"/>
    <x v="0"/>
    <n v="20619772.640000001"/>
    <n v="20619772.640000001"/>
    <n v="20619772.640000001"/>
    <n v="20295659.670000006"/>
    <n v="-324112.96999999997"/>
    <n v="-1.5718552074199788"/>
    <x v="25"/>
    <x v="0"/>
    <x v="11"/>
    <x v="11"/>
  </r>
  <r>
    <x v="0"/>
    <x v="0"/>
    <x v="1"/>
    <x v="6"/>
    <x v="0"/>
    <x v="579"/>
    <x v="579"/>
    <x v="3"/>
    <x v="3"/>
    <x v="2"/>
    <x v="1"/>
    <x v="27"/>
    <x v="27"/>
    <x v="0"/>
    <n v="14374010"/>
    <n v="14374010"/>
    <n v="14374010"/>
    <n v="19771502.669999994"/>
    <n v="5397492.6699999999"/>
    <n v="37.550361172699894"/>
    <x v="25"/>
    <x v="1"/>
    <x v="11"/>
    <x v="11"/>
  </r>
  <r>
    <x v="0"/>
    <x v="0"/>
    <x v="1"/>
    <x v="6"/>
    <x v="0"/>
    <x v="580"/>
    <x v="580"/>
    <x v="3"/>
    <x v="3"/>
    <x v="2"/>
    <x v="1"/>
    <x v="27"/>
    <x v="27"/>
    <x v="0"/>
    <n v="14045060.27"/>
    <n v="14045060.27"/>
    <n v="14045060.27"/>
    <n v="41734172.339999989"/>
    <n v="27689112.07"/>
    <n v="197.1448433663432"/>
    <x v="25"/>
    <x v="1"/>
    <x v="12"/>
    <x v="12"/>
  </r>
  <r>
    <x v="0"/>
    <x v="0"/>
    <x v="1"/>
    <x v="7"/>
    <x v="0"/>
    <x v="581"/>
    <x v="581"/>
    <x v="3"/>
    <x v="3"/>
    <x v="2"/>
    <x v="1"/>
    <x v="27"/>
    <x v="27"/>
    <x v="0"/>
    <n v="21339508.670000002"/>
    <n v="21339508.670000002"/>
    <n v="21339508.670000002"/>
    <n v="23030293.809999999"/>
    <n v="1690785.14"/>
    <n v="7.9232618058211362"/>
    <x v="25"/>
    <x v="1"/>
    <x v="11"/>
    <x v="11"/>
  </r>
  <r>
    <x v="0"/>
    <x v="0"/>
    <x v="1"/>
    <x v="7"/>
    <x v="0"/>
    <x v="582"/>
    <x v="582"/>
    <x v="3"/>
    <x v="3"/>
    <x v="2"/>
    <x v="1"/>
    <x v="27"/>
    <x v="27"/>
    <x v="0"/>
    <n v="15260399.6"/>
    <n v="15260399.6"/>
    <n v="15260399.6"/>
    <n v="33421491.349999998"/>
    <n v="18161091.75"/>
    <n v="119.00796981751382"/>
    <x v="25"/>
    <x v="1"/>
    <x v="11"/>
    <x v="11"/>
  </r>
  <r>
    <x v="0"/>
    <x v="0"/>
    <x v="1"/>
    <x v="7"/>
    <x v="0"/>
    <x v="583"/>
    <x v="583"/>
    <x v="3"/>
    <x v="3"/>
    <x v="2"/>
    <x v="1"/>
    <x v="27"/>
    <x v="27"/>
    <x v="0"/>
    <n v="33424177.690000001"/>
    <n v="33424177.690000001"/>
    <n v="33424177.690000001"/>
    <n v="54995324.099999994"/>
    <n v="21571146.41"/>
    <n v="64.53755305535536"/>
    <x v="25"/>
    <x v="1"/>
    <x v="6"/>
    <x v="6"/>
  </r>
  <r>
    <x v="0"/>
    <x v="0"/>
    <x v="1"/>
    <x v="7"/>
    <x v="0"/>
    <x v="584"/>
    <x v="584"/>
    <x v="3"/>
    <x v="3"/>
    <x v="2"/>
    <x v="1"/>
    <x v="27"/>
    <x v="27"/>
    <x v="0"/>
    <n v="29314182.93"/>
    <n v="29314182.93"/>
    <n v="29314182.93"/>
    <n v="23430476.050000001"/>
    <n v="-5883706.8799999999"/>
    <n v="-20.071195209669789"/>
    <x v="25"/>
    <x v="0"/>
    <x v="12"/>
    <x v="12"/>
  </r>
  <r>
    <x v="0"/>
    <x v="0"/>
    <x v="1"/>
    <x v="7"/>
    <x v="0"/>
    <x v="585"/>
    <x v="585"/>
    <x v="3"/>
    <x v="3"/>
    <x v="2"/>
    <x v="1"/>
    <x v="27"/>
    <x v="27"/>
    <x v="0"/>
    <n v="25445995.989999998"/>
    <n v="25445995.989999998"/>
    <n v="25445995.989999998"/>
    <n v="28854151.419999998"/>
    <n v="3408155.43"/>
    <n v="13.393680606329452"/>
    <x v="25"/>
    <x v="1"/>
    <x v="11"/>
    <x v="11"/>
  </r>
  <r>
    <x v="0"/>
    <x v="0"/>
    <x v="1"/>
    <x v="7"/>
    <x v="1"/>
    <x v="586"/>
    <x v="586"/>
    <x v="3"/>
    <x v="3"/>
    <x v="2"/>
    <x v="1"/>
    <x v="27"/>
    <x v="27"/>
    <x v="0"/>
    <n v="113544890.67"/>
    <n v="113544890.67"/>
    <n v="113544890.67"/>
    <n v="237344904.93000001"/>
    <n v="123800014.26000001"/>
    <n v="109.03177899902592"/>
    <x v="25"/>
    <x v="1"/>
    <x v="2"/>
    <x v="2"/>
  </r>
  <r>
    <x v="0"/>
    <x v="0"/>
    <x v="1"/>
    <x v="7"/>
    <x v="0"/>
    <x v="587"/>
    <x v="587"/>
    <x v="3"/>
    <x v="3"/>
    <x v="2"/>
    <x v="1"/>
    <x v="27"/>
    <x v="27"/>
    <x v="0"/>
    <n v="94688273.799999997"/>
    <n v="94688273.799999997"/>
    <n v="94688273.799999997"/>
    <n v="109534775.48"/>
    <n v="14846501.68"/>
    <n v="15.679345587563136"/>
    <x v="25"/>
    <x v="1"/>
    <x v="11"/>
    <x v="11"/>
  </r>
  <r>
    <x v="0"/>
    <x v="0"/>
    <x v="2"/>
    <x v="74"/>
    <x v="0"/>
    <x v="588"/>
    <x v="588"/>
    <x v="3"/>
    <x v="3"/>
    <x v="2"/>
    <x v="1"/>
    <x v="27"/>
    <x v="27"/>
    <x v="0"/>
    <n v="7170624.2199999997"/>
    <n v="7170624.2199999997"/>
    <n v="7170624.2199999997"/>
    <n v="10821926.060000001"/>
    <n v="3651301.84"/>
    <n v="50.92027873690472"/>
    <x v="25"/>
    <x v="1"/>
    <x v="11"/>
    <x v="11"/>
  </r>
  <r>
    <x v="0"/>
    <x v="0"/>
    <x v="2"/>
    <x v="12"/>
    <x v="0"/>
    <x v="589"/>
    <x v="589"/>
    <x v="3"/>
    <x v="3"/>
    <x v="2"/>
    <x v="1"/>
    <x v="27"/>
    <x v="27"/>
    <x v="0"/>
    <n v="5001846.47"/>
    <n v="5001846.47"/>
    <n v="5001846.47"/>
    <n v="1626778.9100000001"/>
    <n v="-3375067.56"/>
    <n v="-67.476432558314812"/>
    <x v="25"/>
    <x v="0"/>
    <x v="0"/>
    <x v="0"/>
  </r>
  <r>
    <x v="0"/>
    <x v="0"/>
    <x v="2"/>
    <x v="74"/>
    <x v="0"/>
    <x v="590"/>
    <x v="590"/>
    <x v="3"/>
    <x v="3"/>
    <x v="2"/>
    <x v="1"/>
    <x v="27"/>
    <x v="27"/>
    <x v="0"/>
    <n v="14715863.91"/>
    <n v="14715863.91"/>
    <n v="14715863.91"/>
    <n v="13095796.15"/>
    <n v="-1620067.76"/>
    <n v="-11.008988462438154"/>
    <x v="25"/>
    <x v="0"/>
    <x v="11"/>
    <x v="11"/>
  </r>
  <r>
    <x v="0"/>
    <x v="0"/>
    <x v="2"/>
    <x v="74"/>
    <x v="0"/>
    <x v="591"/>
    <x v="591"/>
    <x v="3"/>
    <x v="3"/>
    <x v="2"/>
    <x v="1"/>
    <x v="27"/>
    <x v="27"/>
    <x v="0"/>
    <n v="30515327.699999999"/>
    <n v="30515327.699999999"/>
    <n v="30515327.699999999"/>
    <n v="32055401.739999998"/>
    <n v="1540074.04"/>
    <n v="5.0468867814255853"/>
    <x v="25"/>
    <x v="1"/>
    <x v="10"/>
    <x v="10"/>
  </r>
  <r>
    <x v="0"/>
    <x v="0"/>
    <x v="2"/>
    <x v="74"/>
    <x v="0"/>
    <x v="592"/>
    <x v="592"/>
    <x v="3"/>
    <x v="3"/>
    <x v="2"/>
    <x v="1"/>
    <x v="27"/>
    <x v="27"/>
    <x v="0"/>
    <n v="17487256.379999999"/>
    <n v="17487256.379999999"/>
    <n v="17487256.379999999"/>
    <n v="13004665.839999998"/>
    <n v="-4482590.54"/>
    <n v="-25.633469554015882"/>
    <x v="25"/>
    <x v="0"/>
    <x v="12"/>
    <x v="12"/>
  </r>
  <r>
    <x v="0"/>
    <x v="0"/>
    <x v="2"/>
    <x v="74"/>
    <x v="0"/>
    <x v="593"/>
    <x v="593"/>
    <x v="3"/>
    <x v="3"/>
    <x v="2"/>
    <x v="1"/>
    <x v="27"/>
    <x v="27"/>
    <x v="0"/>
    <n v="24747640.98"/>
    <n v="24747640.98"/>
    <n v="24747640.98"/>
    <n v="24431154.16"/>
    <n v="-316486.82"/>
    <n v="-1.2788565191153829"/>
    <x v="25"/>
    <x v="0"/>
    <x v="9"/>
    <x v="9"/>
  </r>
  <r>
    <x v="0"/>
    <x v="0"/>
    <x v="2"/>
    <x v="74"/>
    <x v="0"/>
    <x v="594"/>
    <x v="594"/>
    <x v="3"/>
    <x v="3"/>
    <x v="2"/>
    <x v="1"/>
    <x v="27"/>
    <x v="27"/>
    <x v="0"/>
    <n v="56367015.359999999"/>
    <n v="56367015.359999999"/>
    <n v="56367015.359999999"/>
    <n v="40913688.810000002"/>
    <n v="-15453326.550000001"/>
    <n v="-27.415548705752865"/>
    <x v="25"/>
    <x v="0"/>
    <x v="7"/>
    <x v="7"/>
  </r>
  <r>
    <x v="0"/>
    <x v="0"/>
    <x v="2"/>
    <x v="74"/>
    <x v="0"/>
    <x v="595"/>
    <x v="595"/>
    <x v="3"/>
    <x v="3"/>
    <x v="2"/>
    <x v="1"/>
    <x v="27"/>
    <x v="27"/>
    <x v="0"/>
    <n v="153901108.47"/>
    <n v="153901108.47"/>
    <n v="153901108.47"/>
    <n v="245511205.92999998"/>
    <n v="91610097.459999993"/>
    <n v="59.525300610721459"/>
    <x v="25"/>
    <x v="1"/>
    <x v="6"/>
    <x v="6"/>
  </r>
  <r>
    <x v="0"/>
    <x v="0"/>
    <x v="2"/>
    <x v="74"/>
    <x v="1"/>
    <x v="596"/>
    <x v="596"/>
    <x v="3"/>
    <x v="3"/>
    <x v="2"/>
    <x v="1"/>
    <x v="27"/>
    <x v="27"/>
    <x v="0"/>
    <n v="183933452.93000001"/>
    <n v="183933452.93000001"/>
    <n v="183933452.93000001"/>
    <n v="263426520.26000002"/>
    <n v="79493067.329999998"/>
    <n v="43.218384727574737"/>
    <x v="25"/>
    <x v="1"/>
    <x v="1"/>
    <x v="1"/>
  </r>
  <r>
    <x v="0"/>
    <x v="0"/>
    <x v="2"/>
    <x v="74"/>
    <x v="0"/>
    <x v="597"/>
    <x v="597"/>
    <x v="3"/>
    <x v="3"/>
    <x v="2"/>
    <x v="1"/>
    <x v="27"/>
    <x v="27"/>
    <x v="0"/>
    <n v="11779446.699999999"/>
    <n v="11779446.699999999"/>
    <n v="11779446.699999999"/>
    <n v="17103414.390000001"/>
    <n v="5323967.6900000004"/>
    <n v="45.197094783747353"/>
    <x v="25"/>
    <x v="1"/>
    <x v="12"/>
    <x v="12"/>
  </r>
  <r>
    <x v="0"/>
    <x v="0"/>
    <x v="2"/>
    <x v="74"/>
    <x v="0"/>
    <x v="598"/>
    <x v="598"/>
    <x v="3"/>
    <x v="3"/>
    <x v="2"/>
    <x v="1"/>
    <x v="27"/>
    <x v="27"/>
    <x v="0"/>
    <n v="30501213.260000002"/>
    <n v="30501213.260000002"/>
    <n v="30501213.260000002"/>
    <n v="47544716.629999995"/>
    <n v="17043503.370000001"/>
    <n v="55.878116141534754"/>
    <x v="25"/>
    <x v="1"/>
    <x v="7"/>
    <x v="7"/>
  </r>
  <r>
    <x v="0"/>
    <x v="0"/>
    <x v="2"/>
    <x v="74"/>
    <x v="0"/>
    <x v="599"/>
    <x v="599"/>
    <x v="3"/>
    <x v="3"/>
    <x v="2"/>
    <x v="1"/>
    <x v="27"/>
    <x v="27"/>
    <x v="0"/>
    <n v="44358118.329999998"/>
    <n v="44358118.329999998"/>
    <n v="44358118.329999998"/>
    <n v="59891392.100000001"/>
    <n v="15533273.77"/>
    <n v="35.017882531537943"/>
    <x v="25"/>
    <x v="1"/>
    <x v="10"/>
    <x v="10"/>
  </r>
  <r>
    <x v="0"/>
    <x v="0"/>
    <x v="2"/>
    <x v="74"/>
    <x v="0"/>
    <x v="600"/>
    <x v="600"/>
    <x v="3"/>
    <x v="3"/>
    <x v="2"/>
    <x v="1"/>
    <x v="27"/>
    <x v="27"/>
    <x v="0"/>
    <n v="18464494.170000002"/>
    <n v="18464494.170000002"/>
    <n v="18464494.170000002"/>
    <n v="24302279.550000008"/>
    <n v="5837785.3799999999"/>
    <n v="31.616275681599134"/>
    <x v="25"/>
    <x v="1"/>
    <x v="7"/>
    <x v="7"/>
  </r>
  <r>
    <x v="0"/>
    <x v="0"/>
    <x v="2"/>
    <x v="74"/>
    <x v="1"/>
    <x v="601"/>
    <x v="601"/>
    <x v="3"/>
    <x v="3"/>
    <x v="2"/>
    <x v="1"/>
    <x v="27"/>
    <x v="27"/>
    <x v="0"/>
    <n v="200203520.91999999"/>
    <n v="200203520.91999999"/>
    <n v="200203520.91999999"/>
    <n v="305201946.58999997"/>
    <n v="104998425.67"/>
    <n v="52.445843703196743"/>
    <x v="25"/>
    <x v="1"/>
    <x v="1"/>
    <x v="1"/>
  </r>
  <r>
    <x v="0"/>
    <x v="0"/>
    <x v="2"/>
    <x v="74"/>
    <x v="0"/>
    <x v="602"/>
    <x v="602"/>
    <x v="3"/>
    <x v="3"/>
    <x v="2"/>
    <x v="1"/>
    <x v="27"/>
    <x v="27"/>
    <x v="0"/>
    <n v="22655024.100000001"/>
    <n v="22655024.100000001"/>
    <n v="22655024.100000001"/>
    <n v="12360451.74"/>
    <n v="-10294572.359999999"/>
    <n v="-45.440571215282887"/>
    <x v="25"/>
    <x v="0"/>
    <x v="12"/>
    <x v="12"/>
  </r>
  <r>
    <x v="0"/>
    <x v="0"/>
    <x v="2"/>
    <x v="74"/>
    <x v="0"/>
    <x v="603"/>
    <x v="603"/>
    <x v="3"/>
    <x v="3"/>
    <x v="2"/>
    <x v="1"/>
    <x v="27"/>
    <x v="27"/>
    <x v="0"/>
    <n v="29693285.960000001"/>
    <n v="29693285.960000001"/>
    <n v="29693285.960000001"/>
    <n v="33512902.70000001"/>
    <n v="3819616.74"/>
    <n v="12.863570388085131"/>
    <x v="25"/>
    <x v="1"/>
    <x v="11"/>
    <x v="11"/>
  </r>
  <r>
    <x v="0"/>
    <x v="0"/>
    <x v="2"/>
    <x v="74"/>
    <x v="0"/>
    <x v="604"/>
    <x v="604"/>
    <x v="3"/>
    <x v="3"/>
    <x v="2"/>
    <x v="1"/>
    <x v="27"/>
    <x v="27"/>
    <x v="0"/>
    <n v="50474990.280000001"/>
    <n v="50474990.280000001"/>
    <n v="50474990.280000001"/>
    <n v="56423579.789999999"/>
    <n v="5948589.5099999998"/>
    <n v="11.785221704851015"/>
    <x v="25"/>
    <x v="1"/>
    <x v="11"/>
    <x v="11"/>
  </r>
  <r>
    <x v="0"/>
    <x v="0"/>
    <x v="2"/>
    <x v="74"/>
    <x v="0"/>
    <x v="605"/>
    <x v="605"/>
    <x v="3"/>
    <x v="3"/>
    <x v="2"/>
    <x v="1"/>
    <x v="27"/>
    <x v="27"/>
    <x v="0"/>
    <n v="6620437.1500000004"/>
    <n v="6620437.1500000004"/>
    <n v="6620437.1500000004"/>
    <n v="10624034.520000001"/>
    <n v="4003597.37"/>
    <n v="60.473308322245764"/>
    <x v="25"/>
    <x v="1"/>
    <x v="13"/>
    <x v="13"/>
  </r>
  <r>
    <x v="0"/>
    <x v="0"/>
    <x v="2"/>
    <x v="8"/>
    <x v="0"/>
    <x v="606"/>
    <x v="606"/>
    <x v="3"/>
    <x v="3"/>
    <x v="2"/>
    <x v="1"/>
    <x v="27"/>
    <x v="27"/>
    <x v="0"/>
    <n v="67260843.739999995"/>
    <n v="67260843.739999995"/>
    <n v="67260843.739999995"/>
    <n v="66871950.210000001"/>
    <n v="-388893.53"/>
    <n v="-0.57818711210832641"/>
    <x v="25"/>
    <x v="0"/>
    <x v="11"/>
    <x v="11"/>
  </r>
  <r>
    <x v="0"/>
    <x v="0"/>
    <x v="2"/>
    <x v="8"/>
    <x v="0"/>
    <x v="607"/>
    <x v="607"/>
    <x v="3"/>
    <x v="3"/>
    <x v="2"/>
    <x v="1"/>
    <x v="27"/>
    <x v="27"/>
    <x v="0"/>
    <n v="9379697.8300000001"/>
    <n v="9379697.8300000001"/>
    <n v="9379697.8300000001"/>
    <n v="5439715.96"/>
    <n v="-3939981.87"/>
    <n v="-42.005424283481425"/>
    <x v="25"/>
    <x v="0"/>
    <x v="12"/>
    <x v="12"/>
  </r>
  <r>
    <x v="0"/>
    <x v="0"/>
    <x v="2"/>
    <x v="8"/>
    <x v="0"/>
    <x v="608"/>
    <x v="608"/>
    <x v="3"/>
    <x v="3"/>
    <x v="2"/>
    <x v="1"/>
    <x v="27"/>
    <x v="27"/>
    <x v="0"/>
    <n v="40481072.340000004"/>
    <n v="40481072.340000004"/>
    <n v="40481072.340000004"/>
    <n v="76080105.209999993"/>
    <n v="35599032.869999997"/>
    <n v="87.939945293455139"/>
    <x v="25"/>
    <x v="1"/>
    <x v="8"/>
    <x v="8"/>
  </r>
  <r>
    <x v="0"/>
    <x v="0"/>
    <x v="2"/>
    <x v="8"/>
    <x v="0"/>
    <x v="609"/>
    <x v="609"/>
    <x v="3"/>
    <x v="3"/>
    <x v="2"/>
    <x v="1"/>
    <x v="27"/>
    <x v="27"/>
    <x v="0"/>
    <n v="12619270.58"/>
    <n v="12619270.58"/>
    <n v="12619270.58"/>
    <n v="23049956.32"/>
    <n v="10430685.74"/>
    <n v="82.656803924399242"/>
    <x v="25"/>
    <x v="1"/>
    <x v="11"/>
    <x v="11"/>
  </r>
  <r>
    <x v="0"/>
    <x v="0"/>
    <x v="2"/>
    <x v="8"/>
    <x v="0"/>
    <x v="610"/>
    <x v="610"/>
    <x v="3"/>
    <x v="3"/>
    <x v="2"/>
    <x v="1"/>
    <x v="27"/>
    <x v="27"/>
    <x v="0"/>
    <n v="25637701.27"/>
    <n v="25637701.27"/>
    <n v="25637701.27"/>
    <n v="23286454.48"/>
    <n v="-2351246.79"/>
    <n v="-9.1710515121389431"/>
    <x v="25"/>
    <x v="0"/>
    <x v="12"/>
    <x v="12"/>
  </r>
  <r>
    <x v="0"/>
    <x v="0"/>
    <x v="2"/>
    <x v="8"/>
    <x v="0"/>
    <x v="611"/>
    <x v="611"/>
    <x v="3"/>
    <x v="3"/>
    <x v="2"/>
    <x v="1"/>
    <x v="27"/>
    <x v="27"/>
    <x v="0"/>
    <n v="14290040.939999999"/>
    <n v="14290040.939999999"/>
    <n v="14290040.939999999"/>
    <n v="16138378.57"/>
    <n v="1848337.63"/>
    <n v="12.934446008662029"/>
    <x v="25"/>
    <x v="1"/>
    <x v="12"/>
    <x v="12"/>
  </r>
  <r>
    <x v="0"/>
    <x v="0"/>
    <x v="2"/>
    <x v="8"/>
    <x v="0"/>
    <x v="612"/>
    <x v="612"/>
    <x v="3"/>
    <x v="3"/>
    <x v="2"/>
    <x v="1"/>
    <x v="27"/>
    <x v="27"/>
    <x v="0"/>
    <n v="16920126.809999999"/>
    <n v="16920126.809999999"/>
    <n v="16920126.809999999"/>
    <n v="15051891.969999999"/>
    <n v="-1868234.84"/>
    <n v="-11.041494316081902"/>
    <x v="25"/>
    <x v="0"/>
    <x v="11"/>
    <x v="11"/>
  </r>
  <r>
    <x v="0"/>
    <x v="0"/>
    <x v="2"/>
    <x v="9"/>
    <x v="0"/>
    <x v="613"/>
    <x v="613"/>
    <x v="3"/>
    <x v="3"/>
    <x v="2"/>
    <x v="1"/>
    <x v="27"/>
    <x v="27"/>
    <x v="0"/>
    <n v="17343137.530000001"/>
    <n v="17343137.530000001"/>
    <n v="17343137.530000001"/>
    <n v="20934030.109999999"/>
    <n v="3590892.58"/>
    <n v="20.704976673272103"/>
    <x v="25"/>
    <x v="1"/>
    <x v="12"/>
    <x v="12"/>
  </r>
  <r>
    <x v="0"/>
    <x v="0"/>
    <x v="2"/>
    <x v="9"/>
    <x v="0"/>
    <x v="614"/>
    <x v="614"/>
    <x v="3"/>
    <x v="3"/>
    <x v="2"/>
    <x v="1"/>
    <x v="27"/>
    <x v="27"/>
    <x v="0"/>
    <n v="8209797.75"/>
    <n v="8209797.75"/>
    <n v="8209797.75"/>
    <n v="10080316.579999998"/>
    <n v="1870518.83"/>
    <n v="22.7839818587492"/>
    <x v="25"/>
    <x v="1"/>
    <x v="12"/>
    <x v="12"/>
  </r>
  <r>
    <x v="0"/>
    <x v="0"/>
    <x v="2"/>
    <x v="9"/>
    <x v="0"/>
    <x v="615"/>
    <x v="615"/>
    <x v="3"/>
    <x v="3"/>
    <x v="2"/>
    <x v="1"/>
    <x v="27"/>
    <x v="27"/>
    <x v="0"/>
    <n v="13803536.789999999"/>
    <n v="13803536.789999999"/>
    <n v="13803536.789999999"/>
    <n v="13671003.610000001"/>
    <n v="-132533.18"/>
    <n v="-0.96013928905535229"/>
    <x v="25"/>
    <x v="0"/>
    <x v="11"/>
    <x v="11"/>
  </r>
  <r>
    <x v="0"/>
    <x v="0"/>
    <x v="2"/>
    <x v="9"/>
    <x v="0"/>
    <x v="616"/>
    <x v="43"/>
    <x v="3"/>
    <x v="3"/>
    <x v="2"/>
    <x v="1"/>
    <x v="27"/>
    <x v="27"/>
    <x v="0"/>
    <n v="17037806.739999998"/>
    <n v="17037806.739999998"/>
    <n v="17037806.739999998"/>
    <n v="16664912.030000001"/>
    <n v="-372894.71"/>
    <n v="-2.1886309411207701"/>
    <x v="25"/>
    <x v="0"/>
    <x v="0"/>
    <x v="0"/>
  </r>
  <r>
    <x v="0"/>
    <x v="0"/>
    <x v="2"/>
    <x v="9"/>
    <x v="0"/>
    <x v="617"/>
    <x v="616"/>
    <x v="3"/>
    <x v="3"/>
    <x v="2"/>
    <x v="1"/>
    <x v="27"/>
    <x v="27"/>
    <x v="0"/>
    <n v="18476983.07"/>
    <n v="18476983.07"/>
    <n v="18476983.07"/>
    <n v="28568242.650000006"/>
    <n v="10091259.58"/>
    <n v="54.615299163122522"/>
    <x v="25"/>
    <x v="1"/>
    <x v="12"/>
    <x v="12"/>
  </r>
  <r>
    <x v="0"/>
    <x v="0"/>
    <x v="2"/>
    <x v="9"/>
    <x v="0"/>
    <x v="618"/>
    <x v="617"/>
    <x v="3"/>
    <x v="3"/>
    <x v="2"/>
    <x v="1"/>
    <x v="27"/>
    <x v="27"/>
    <x v="0"/>
    <n v="20840662.359999999"/>
    <n v="20840662.359999999"/>
    <n v="20840662.359999999"/>
    <n v="23822242.050000001"/>
    <n v="2981579.69"/>
    <n v="14.306549564003397"/>
    <x v="25"/>
    <x v="1"/>
    <x v="12"/>
    <x v="12"/>
  </r>
  <r>
    <x v="0"/>
    <x v="0"/>
    <x v="2"/>
    <x v="9"/>
    <x v="0"/>
    <x v="619"/>
    <x v="618"/>
    <x v="3"/>
    <x v="3"/>
    <x v="2"/>
    <x v="1"/>
    <x v="27"/>
    <x v="27"/>
    <x v="0"/>
    <n v="10914793.32"/>
    <n v="10914793.32"/>
    <n v="10914793.32"/>
    <n v="18034292.27"/>
    <n v="7119498.9500000002"/>
    <n v="65.227977674615289"/>
    <x v="25"/>
    <x v="1"/>
    <x v="11"/>
    <x v="11"/>
  </r>
  <r>
    <x v="0"/>
    <x v="0"/>
    <x v="2"/>
    <x v="10"/>
    <x v="0"/>
    <x v="620"/>
    <x v="619"/>
    <x v="3"/>
    <x v="3"/>
    <x v="2"/>
    <x v="1"/>
    <x v="27"/>
    <x v="27"/>
    <x v="0"/>
    <n v="130273572.84999999"/>
    <n v="130273572.84999999"/>
    <n v="130273572.84999999"/>
    <n v="128335052.19000003"/>
    <n v="-1938520.66"/>
    <n v="-1.488038300931577"/>
    <x v="25"/>
    <x v="0"/>
    <x v="10"/>
    <x v="10"/>
  </r>
  <r>
    <x v="0"/>
    <x v="0"/>
    <x v="2"/>
    <x v="10"/>
    <x v="0"/>
    <x v="621"/>
    <x v="620"/>
    <x v="3"/>
    <x v="3"/>
    <x v="2"/>
    <x v="1"/>
    <x v="27"/>
    <x v="27"/>
    <x v="0"/>
    <n v="39160318.549999997"/>
    <n v="39160318.549999997"/>
    <n v="39160318.549999997"/>
    <n v="43704062.050000004"/>
    <n v="4543743.5"/>
    <n v="11.602927831648092"/>
    <x v="25"/>
    <x v="1"/>
    <x v="7"/>
    <x v="7"/>
  </r>
  <r>
    <x v="0"/>
    <x v="0"/>
    <x v="2"/>
    <x v="11"/>
    <x v="0"/>
    <x v="622"/>
    <x v="621"/>
    <x v="3"/>
    <x v="3"/>
    <x v="2"/>
    <x v="1"/>
    <x v="27"/>
    <x v="27"/>
    <x v="0"/>
    <n v="21948164.620000001"/>
    <n v="21948164.620000001"/>
    <n v="21948164.620000001"/>
    <n v="25685079.970000003"/>
    <n v="3736915.35"/>
    <n v="17.026094959187525"/>
    <x v="25"/>
    <x v="1"/>
    <x v="6"/>
    <x v="6"/>
  </r>
  <r>
    <x v="0"/>
    <x v="0"/>
    <x v="2"/>
    <x v="11"/>
    <x v="0"/>
    <x v="623"/>
    <x v="622"/>
    <x v="3"/>
    <x v="3"/>
    <x v="2"/>
    <x v="1"/>
    <x v="27"/>
    <x v="27"/>
    <x v="0"/>
    <n v="36954474.479999997"/>
    <n v="36954474.479999997"/>
    <n v="36954474.479999997"/>
    <n v="40670923.710000001"/>
    <n v="3716449.23"/>
    <n v="10.056831499555937"/>
    <x v="25"/>
    <x v="1"/>
    <x v="12"/>
    <x v="12"/>
  </r>
  <r>
    <x v="0"/>
    <x v="0"/>
    <x v="2"/>
    <x v="11"/>
    <x v="0"/>
    <x v="624"/>
    <x v="623"/>
    <x v="3"/>
    <x v="3"/>
    <x v="2"/>
    <x v="1"/>
    <x v="27"/>
    <x v="27"/>
    <x v="0"/>
    <n v="32928701.82"/>
    <n v="32928701.82"/>
    <n v="32928701.82"/>
    <n v="16847452.309999999"/>
    <n v="-16081249.51"/>
    <n v="-48.836573023454825"/>
    <x v="25"/>
    <x v="0"/>
    <x v="12"/>
    <x v="12"/>
  </r>
  <r>
    <x v="0"/>
    <x v="0"/>
    <x v="2"/>
    <x v="11"/>
    <x v="0"/>
    <x v="625"/>
    <x v="624"/>
    <x v="3"/>
    <x v="3"/>
    <x v="2"/>
    <x v="1"/>
    <x v="27"/>
    <x v="27"/>
    <x v="0"/>
    <n v="42149900.240000002"/>
    <n v="42149900.240000002"/>
    <n v="42149900.240000002"/>
    <n v="33434683.430000007"/>
    <n v="-8715216.8100000005"/>
    <n v="-20.676719898210607"/>
    <x v="25"/>
    <x v="0"/>
    <x v="10"/>
    <x v="10"/>
  </r>
  <r>
    <x v="0"/>
    <x v="0"/>
    <x v="2"/>
    <x v="11"/>
    <x v="0"/>
    <x v="626"/>
    <x v="625"/>
    <x v="3"/>
    <x v="3"/>
    <x v="2"/>
    <x v="1"/>
    <x v="27"/>
    <x v="27"/>
    <x v="0"/>
    <n v="22568931.23"/>
    <n v="22568931.23"/>
    <n v="22568931.23"/>
    <n v="19333455.799999997"/>
    <n v="-3235475.43"/>
    <n v="-14.335970972782302"/>
    <x v="25"/>
    <x v="0"/>
    <x v="11"/>
    <x v="11"/>
  </r>
  <r>
    <x v="0"/>
    <x v="0"/>
    <x v="2"/>
    <x v="11"/>
    <x v="0"/>
    <x v="627"/>
    <x v="626"/>
    <x v="3"/>
    <x v="3"/>
    <x v="2"/>
    <x v="1"/>
    <x v="27"/>
    <x v="27"/>
    <x v="0"/>
    <n v="14207581.99"/>
    <n v="14207581.99"/>
    <n v="14207581.99"/>
    <n v="22831586.350000001"/>
    <n v="8624004.3599999994"/>
    <n v="60.700014725025"/>
    <x v="25"/>
    <x v="1"/>
    <x v="11"/>
    <x v="11"/>
  </r>
  <r>
    <x v="0"/>
    <x v="0"/>
    <x v="2"/>
    <x v="11"/>
    <x v="0"/>
    <x v="628"/>
    <x v="627"/>
    <x v="3"/>
    <x v="3"/>
    <x v="2"/>
    <x v="1"/>
    <x v="27"/>
    <x v="27"/>
    <x v="0"/>
    <n v="10792468.050000001"/>
    <n v="10792468.050000001"/>
    <n v="10792468.050000001"/>
    <n v="9512740.9799999986"/>
    <n v="-1279727.07"/>
    <n v="-11.857594241383925"/>
    <x v="25"/>
    <x v="0"/>
    <x v="0"/>
    <x v="0"/>
  </r>
  <r>
    <x v="0"/>
    <x v="0"/>
    <x v="2"/>
    <x v="11"/>
    <x v="0"/>
    <x v="629"/>
    <x v="628"/>
    <x v="3"/>
    <x v="3"/>
    <x v="2"/>
    <x v="1"/>
    <x v="27"/>
    <x v="27"/>
    <x v="0"/>
    <n v="36847427.869999997"/>
    <n v="36847427.869999997"/>
    <n v="36847427.869999997"/>
    <n v="48398405.300000004"/>
    <n v="11550977.43"/>
    <n v="31.348124137056622"/>
    <x v="25"/>
    <x v="1"/>
    <x v="11"/>
    <x v="11"/>
  </r>
  <r>
    <x v="0"/>
    <x v="0"/>
    <x v="2"/>
    <x v="11"/>
    <x v="0"/>
    <x v="630"/>
    <x v="629"/>
    <x v="3"/>
    <x v="3"/>
    <x v="2"/>
    <x v="1"/>
    <x v="27"/>
    <x v="27"/>
    <x v="0"/>
    <n v="12136583.26"/>
    <n v="12136583.26"/>
    <n v="12136583.26"/>
    <n v="17457841.850000001"/>
    <n v="5321258.59"/>
    <n v="43.844782967360452"/>
    <x v="25"/>
    <x v="1"/>
    <x v="12"/>
    <x v="12"/>
  </r>
  <r>
    <x v="0"/>
    <x v="0"/>
    <x v="2"/>
    <x v="11"/>
    <x v="0"/>
    <x v="631"/>
    <x v="630"/>
    <x v="3"/>
    <x v="3"/>
    <x v="2"/>
    <x v="1"/>
    <x v="27"/>
    <x v="27"/>
    <x v="0"/>
    <n v="16559973.720000001"/>
    <n v="16559973.720000001"/>
    <n v="16559973.720000001"/>
    <n v="35652236.589999996"/>
    <n v="19092262.870000001"/>
    <n v="115.29162541448767"/>
    <x v="25"/>
    <x v="1"/>
    <x v="10"/>
    <x v="10"/>
  </r>
  <r>
    <x v="0"/>
    <x v="0"/>
    <x v="2"/>
    <x v="11"/>
    <x v="0"/>
    <x v="632"/>
    <x v="631"/>
    <x v="3"/>
    <x v="3"/>
    <x v="2"/>
    <x v="1"/>
    <x v="27"/>
    <x v="27"/>
    <x v="0"/>
    <n v="21758393.18"/>
    <n v="21758393.18"/>
    <n v="21758393.18"/>
    <n v="12718240.549999999"/>
    <n v="-9040152.6300000008"/>
    <n v="-41.547887085290732"/>
    <x v="25"/>
    <x v="0"/>
    <x v="12"/>
    <x v="12"/>
  </r>
  <r>
    <x v="0"/>
    <x v="0"/>
    <x v="2"/>
    <x v="11"/>
    <x v="0"/>
    <x v="633"/>
    <x v="632"/>
    <x v="3"/>
    <x v="3"/>
    <x v="2"/>
    <x v="1"/>
    <x v="27"/>
    <x v="27"/>
    <x v="0"/>
    <n v="23448241.57"/>
    <n v="23448241.57"/>
    <n v="23448241.57"/>
    <n v="12799697.239999998"/>
    <n v="-10648544.33"/>
    <n v="-45.412976057121035"/>
    <x v="25"/>
    <x v="0"/>
    <x v="11"/>
    <x v="11"/>
  </r>
  <r>
    <x v="0"/>
    <x v="0"/>
    <x v="2"/>
    <x v="11"/>
    <x v="0"/>
    <x v="634"/>
    <x v="633"/>
    <x v="3"/>
    <x v="3"/>
    <x v="2"/>
    <x v="1"/>
    <x v="27"/>
    <x v="27"/>
    <x v="0"/>
    <n v="30487195.640000001"/>
    <n v="30487195.640000001"/>
    <n v="30487195.640000001"/>
    <n v="22878089.640000001"/>
    <n v="-7609106"/>
    <n v="-24.958366423235905"/>
    <x v="25"/>
    <x v="0"/>
    <x v="11"/>
    <x v="11"/>
  </r>
  <r>
    <x v="0"/>
    <x v="0"/>
    <x v="2"/>
    <x v="11"/>
    <x v="0"/>
    <x v="635"/>
    <x v="634"/>
    <x v="3"/>
    <x v="3"/>
    <x v="2"/>
    <x v="1"/>
    <x v="27"/>
    <x v="27"/>
    <x v="0"/>
    <n v="38847241.240000002"/>
    <n v="38847241.240000002"/>
    <n v="38847241.240000002"/>
    <n v="28662938.049999997"/>
    <n v="-10184303.189999999"/>
    <n v="-26.216284258336177"/>
    <x v="25"/>
    <x v="0"/>
    <x v="11"/>
    <x v="11"/>
  </r>
  <r>
    <x v="0"/>
    <x v="0"/>
    <x v="2"/>
    <x v="11"/>
    <x v="0"/>
    <x v="636"/>
    <x v="635"/>
    <x v="3"/>
    <x v="3"/>
    <x v="2"/>
    <x v="1"/>
    <x v="27"/>
    <x v="27"/>
    <x v="0"/>
    <n v="13439754.619999999"/>
    <n v="13439754.619999999"/>
    <n v="13439754.619999999"/>
    <n v="12500605.699999999"/>
    <n v="-939148.92"/>
    <n v="-6.9878427586946525"/>
    <x v="25"/>
    <x v="0"/>
    <x v="12"/>
    <x v="12"/>
  </r>
  <r>
    <x v="0"/>
    <x v="0"/>
    <x v="2"/>
    <x v="12"/>
    <x v="0"/>
    <x v="637"/>
    <x v="636"/>
    <x v="3"/>
    <x v="3"/>
    <x v="2"/>
    <x v="1"/>
    <x v="27"/>
    <x v="27"/>
    <x v="0"/>
    <n v="12196985.52"/>
    <n v="12196985.52"/>
    <n v="12196985.52"/>
    <n v="9263354.3499999996"/>
    <n v="-2933631.17"/>
    <n v="-24.05210012908173"/>
    <x v="25"/>
    <x v="0"/>
    <x v="12"/>
    <x v="12"/>
  </r>
  <r>
    <x v="0"/>
    <x v="0"/>
    <x v="2"/>
    <x v="12"/>
    <x v="0"/>
    <x v="638"/>
    <x v="637"/>
    <x v="3"/>
    <x v="3"/>
    <x v="2"/>
    <x v="1"/>
    <x v="27"/>
    <x v="27"/>
    <x v="0"/>
    <n v="57361388.579999998"/>
    <n v="57361388.579999998"/>
    <n v="57361388.579999998"/>
    <n v="27773216.960000005"/>
    <n v="-29588171.620000001"/>
    <n v="-51.58203515023763"/>
    <x v="25"/>
    <x v="0"/>
    <x v="11"/>
    <x v="11"/>
  </r>
  <r>
    <x v="0"/>
    <x v="0"/>
    <x v="2"/>
    <x v="12"/>
    <x v="0"/>
    <x v="639"/>
    <x v="638"/>
    <x v="3"/>
    <x v="3"/>
    <x v="2"/>
    <x v="1"/>
    <x v="27"/>
    <x v="27"/>
    <x v="0"/>
    <n v="8346682.8899999997"/>
    <n v="8346682.8899999997"/>
    <n v="8346682.8899999997"/>
    <n v="889228.57999999984"/>
    <n v="-7457454.3099999996"/>
    <n v="-89.346323662716742"/>
    <x v="25"/>
    <x v="0"/>
    <x v="0"/>
    <x v="0"/>
  </r>
  <r>
    <x v="0"/>
    <x v="0"/>
    <x v="2"/>
    <x v="13"/>
    <x v="0"/>
    <x v="640"/>
    <x v="639"/>
    <x v="3"/>
    <x v="3"/>
    <x v="2"/>
    <x v="1"/>
    <x v="27"/>
    <x v="27"/>
    <x v="0"/>
    <n v="40062843.210000001"/>
    <n v="40062843.210000001"/>
    <n v="40062843.210000001"/>
    <n v="31415539.02"/>
    <n v="-8647304.1899999995"/>
    <n v="-21.584349729430997"/>
    <x v="25"/>
    <x v="0"/>
    <x v="0"/>
    <x v="0"/>
  </r>
  <r>
    <x v="0"/>
    <x v="0"/>
    <x v="2"/>
    <x v="13"/>
    <x v="0"/>
    <x v="641"/>
    <x v="640"/>
    <x v="3"/>
    <x v="3"/>
    <x v="2"/>
    <x v="1"/>
    <x v="27"/>
    <x v="27"/>
    <x v="0"/>
    <n v="59890155.140000001"/>
    <n v="59890155.140000001"/>
    <n v="59890155.140000001"/>
    <n v="57909985.57"/>
    <n v="-1980169.57"/>
    <n v="-3.3063356830035424"/>
    <x v="25"/>
    <x v="0"/>
    <x v="7"/>
    <x v="7"/>
  </r>
  <r>
    <x v="0"/>
    <x v="0"/>
    <x v="2"/>
    <x v="13"/>
    <x v="0"/>
    <x v="642"/>
    <x v="641"/>
    <x v="3"/>
    <x v="3"/>
    <x v="2"/>
    <x v="1"/>
    <x v="27"/>
    <x v="27"/>
    <x v="0"/>
    <n v="6497607.7599999998"/>
    <n v="6497607.7599999998"/>
    <n v="6497607.7599999998"/>
    <n v="11957701.48"/>
    <n v="5460093.7199999997"/>
    <n v="84.032368860628182"/>
    <x v="25"/>
    <x v="1"/>
    <x v="12"/>
    <x v="12"/>
  </r>
  <r>
    <x v="0"/>
    <x v="0"/>
    <x v="2"/>
    <x v="13"/>
    <x v="0"/>
    <x v="643"/>
    <x v="642"/>
    <x v="3"/>
    <x v="3"/>
    <x v="2"/>
    <x v="1"/>
    <x v="27"/>
    <x v="27"/>
    <x v="0"/>
    <n v="26557937.969999999"/>
    <n v="26557937.969999999"/>
    <n v="26557937.969999999"/>
    <n v="19384232.91"/>
    <n v="-7173705.0599999996"/>
    <n v="-27.011528786999421"/>
    <x v="25"/>
    <x v="0"/>
    <x v="12"/>
    <x v="12"/>
  </r>
  <r>
    <x v="0"/>
    <x v="0"/>
    <x v="2"/>
    <x v="13"/>
    <x v="0"/>
    <x v="644"/>
    <x v="643"/>
    <x v="3"/>
    <x v="3"/>
    <x v="2"/>
    <x v="1"/>
    <x v="27"/>
    <x v="27"/>
    <x v="0"/>
    <n v="38093028.530000001"/>
    <n v="38093028.530000001"/>
    <n v="38093028.530000001"/>
    <n v="65657399.840000004"/>
    <n v="27564371.309999999"/>
    <n v="72.360671686400039"/>
    <x v="25"/>
    <x v="1"/>
    <x v="6"/>
    <x v="6"/>
  </r>
  <r>
    <x v="0"/>
    <x v="0"/>
    <x v="2"/>
    <x v="13"/>
    <x v="0"/>
    <x v="645"/>
    <x v="644"/>
    <x v="3"/>
    <x v="3"/>
    <x v="2"/>
    <x v="1"/>
    <x v="27"/>
    <x v="27"/>
    <x v="0"/>
    <n v="9282981.0899999999"/>
    <n v="9282981.0899999999"/>
    <n v="9282981.0899999999"/>
    <n v="5921746.8499999996"/>
    <n v="-3361234.24"/>
    <n v="-36.208564979420849"/>
    <x v="25"/>
    <x v="0"/>
    <x v="13"/>
    <x v="13"/>
  </r>
  <r>
    <x v="0"/>
    <x v="0"/>
    <x v="2"/>
    <x v="13"/>
    <x v="0"/>
    <x v="646"/>
    <x v="645"/>
    <x v="3"/>
    <x v="3"/>
    <x v="2"/>
    <x v="1"/>
    <x v="27"/>
    <x v="27"/>
    <x v="0"/>
    <n v="16769211.279999999"/>
    <n v="16769211.279999999"/>
    <n v="16769211.279999999"/>
    <n v="12106298.33"/>
    <n v="-4662912.95"/>
    <n v="-27.80639394508243"/>
    <x v="25"/>
    <x v="0"/>
    <x v="12"/>
    <x v="12"/>
  </r>
  <r>
    <x v="0"/>
    <x v="0"/>
    <x v="2"/>
    <x v="13"/>
    <x v="0"/>
    <x v="647"/>
    <x v="646"/>
    <x v="3"/>
    <x v="3"/>
    <x v="2"/>
    <x v="1"/>
    <x v="27"/>
    <x v="27"/>
    <x v="0"/>
    <n v="13766761.869999999"/>
    <n v="13766761.869999999"/>
    <n v="13766761.869999999"/>
    <n v="9576983.950000003"/>
    <n v="-4189777.9199999999"/>
    <n v="-30.43401171287929"/>
    <x v="25"/>
    <x v="0"/>
    <x v="12"/>
    <x v="12"/>
  </r>
  <r>
    <x v="0"/>
    <x v="0"/>
    <x v="2"/>
    <x v="13"/>
    <x v="0"/>
    <x v="648"/>
    <x v="647"/>
    <x v="3"/>
    <x v="3"/>
    <x v="2"/>
    <x v="1"/>
    <x v="27"/>
    <x v="27"/>
    <x v="0"/>
    <n v="21105464.25"/>
    <n v="21105464.25"/>
    <n v="21105464.25"/>
    <n v="27581075.530000001"/>
    <n v="6475611.2800000003"/>
    <n v="30.682155120089337"/>
    <x v="25"/>
    <x v="1"/>
    <x v="11"/>
    <x v="11"/>
  </r>
  <r>
    <x v="0"/>
    <x v="0"/>
    <x v="2"/>
    <x v="13"/>
    <x v="0"/>
    <x v="649"/>
    <x v="648"/>
    <x v="3"/>
    <x v="3"/>
    <x v="2"/>
    <x v="1"/>
    <x v="27"/>
    <x v="27"/>
    <x v="0"/>
    <n v="22435377.899999999"/>
    <n v="22435377.899999999"/>
    <n v="22435377.899999999"/>
    <n v="15188414.149999999"/>
    <n v="-7246963.75"/>
    <n v="-32.301500702602382"/>
    <x v="25"/>
    <x v="0"/>
    <x v="13"/>
    <x v="13"/>
  </r>
  <r>
    <x v="0"/>
    <x v="0"/>
    <x v="3"/>
    <x v="14"/>
    <x v="0"/>
    <x v="650"/>
    <x v="649"/>
    <x v="3"/>
    <x v="3"/>
    <x v="2"/>
    <x v="1"/>
    <x v="27"/>
    <x v="27"/>
    <x v="0"/>
    <n v="17215818.870000001"/>
    <n v="17215818.870000001"/>
    <n v="17215818.870000001"/>
    <n v="12819656.949999999"/>
    <n v="-4396161.92"/>
    <n v="-25.535595798238088"/>
    <x v="25"/>
    <x v="0"/>
    <x v="11"/>
    <x v="11"/>
  </r>
  <r>
    <x v="0"/>
    <x v="0"/>
    <x v="3"/>
    <x v="14"/>
    <x v="0"/>
    <x v="651"/>
    <x v="650"/>
    <x v="3"/>
    <x v="3"/>
    <x v="2"/>
    <x v="1"/>
    <x v="27"/>
    <x v="27"/>
    <x v="0"/>
    <n v="45612718.280000001"/>
    <n v="45612718.280000001"/>
    <n v="45612718.280000001"/>
    <n v="114901894.03"/>
    <n v="69289175.75"/>
    <n v="151.90757833080409"/>
    <x v="25"/>
    <x v="1"/>
    <x v="8"/>
    <x v="8"/>
  </r>
  <r>
    <x v="0"/>
    <x v="0"/>
    <x v="3"/>
    <x v="14"/>
    <x v="0"/>
    <x v="652"/>
    <x v="651"/>
    <x v="3"/>
    <x v="3"/>
    <x v="2"/>
    <x v="1"/>
    <x v="27"/>
    <x v="27"/>
    <x v="0"/>
    <n v="58671296.270000003"/>
    <n v="58671296.270000003"/>
    <n v="58671296.270000003"/>
    <n v="98443559.25999999"/>
    <n v="39772262.990000002"/>
    <n v="67.788280673008558"/>
    <x v="25"/>
    <x v="1"/>
    <x v="6"/>
    <x v="6"/>
  </r>
  <r>
    <x v="0"/>
    <x v="0"/>
    <x v="3"/>
    <x v="14"/>
    <x v="0"/>
    <x v="653"/>
    <x v="652"/>
    <x v="3"/>
    <x v="3"/>
    <x v="2"/>
    <x v="1"/>
    <x v="27"/>
    <x v="27"/>
    <x v="0"/>
    <n v="20315741.780000001"/>
    <n v="20315741.780000001"/>
    <n v="20315741.780000001"/>
    <n v="35670439.279999994"/>
    <n v="15354697.5"/>
    <n v="75.580294661532164"/>
    <x v="25"/>
    <x v="1"/>
    <x v="8"/>
    <x v="8"/>
  </r>
  <r>
    <x v="0"/>
    <x v="0"/>
    <x v="3"/>
    <x v="14"/>
    <x v="0"/>
    <x v="654"/>
    <x v="653"/>
    <x v="3"/>
    <x v="3"/>
    <x v="2"/>
    <x v="1"/>
    <x v="27"/>
    <x v="27"/>
    <x v="0"/>
    <n v="10719367.93"/>
    <n v="10719367.93"/>
    <n v="10719367.93"/>
    <n v="9767697.0999999996"/>
    <n v="-951670.83"/>
    <n v="-8.8780498646434651"/>
    <x v="25"/>
    <x v="0"/>
    <x v="8"/>
    <x v="8"/>
  </r>
  <r>
    <x v="0"/>
    <x v="0"/>
    <x v="3"/>
    <x v="14"/>
    <x v="0"/>
    <x v="655"/>
    <x v="654"/>
    <x v="3"/>
    <x v="3"/>
    <x v="2"/>
    <x v="1"/>
    <x v="27"/>
    <x v="27"/>
    <x v="0"/>
    <n v="24525449.77"/>
    <n v="24525449.77"/>
    <n v="24525449.77"/>
    <n v="31018798.949999999"/>
    <n v="6493349.1799999997"/>
    <n v="26.475963706658661"/>
    <x v="25"/>
    <x v="1"/>
    <x v="9"/>
    <x v="9"/>
  </r>
  <r>
    <x v="0"/>
    <x v="0"/>
    <x v="3"/>
    <x v="14"/>
    <x v="0"/>
    <x v="656"/>
    <x v="655"/>
    <x v="3"/>
    <x v="3"/>
    <x v="2"/>
    <x v="1"/>
    <x v="27"/>
    <x v="27"/>
    <x v="0"/>
    <n v="10227925.35"/>
    <n v="10227925.35"/>
    <n v="10227925.35"/>
    <n v="8627293.9100000001"/>
    <n v="-1600631.44"/>
    <n v="-15.649619890899965"/>
    <x v="25"/>
    <x v="0"/>
    <x v="12"/>
    <x v="12"/>
  </r>
  <r>
    <x v="0"/>
    <x v="0"/>
    <x v="3"/>
    <x v="14"/>
    <x v="0"/>
    <x v="657"/>
    <x v="656"/>
    <x v="3"/>
    <x v="3"/>
    <x v="2"/>
    <x v="1"/>
    <x v="27"/>
    <x v="27"/>
    <x v="0"/>
    <n v="36571898.979999997"/>
    <n v="36571898.979999997"/>
    <n v="36571898.979999997"/>
    <n v="38724389.350000001"/>
    <n v="2152490.37"/>
    <n v="5.8856401500428728"/>
    <x v="25"/>
    <x v="1"/>
    <x v="11"/>
    <x v="11"/>
  </r>
  <r>
    <x v="0"/>
    <x v="0"/>
    <x v="3"/>
    <x v="14"/>
    <x v="0"/>
    <x v="658"/>
    <x v="657"/>
    <x v="3"/>
    <x v="3"/>
    <x v="2"/>
    <x v="1"/>
    <x v="27"/>
    <x v="27"/>
    <x v="0"/>
    <n v="47425032.090000004"/>
    <n v="47425032.090000004"/>
    <n v="47425032.090000004"/>
    <n v="60273243.739999995"/>
    <n v="12848211.65"/>
    <n v="27.091624578382021"/>
    <x v="25"/>
    <x v="1"/>
    <x v="11"/>
    <x v="11"/>
  </r>
  <r>
    <x v="0"/>
    <x v="0"/>
    <x v="3"/>
    <x v="14"/>
    <x v="0"/>
    <x v="659"/>
    <x v="658"/>
    <x v="3"/>
    <x v="3"/>
    <x v="2"/>
    <x v="1"/>
    <x v="27"/>
    <x v="27"/>
    <x v="0"/>
    <n v="24548370.239999998"/>
    <n v="24548370.239999998"/>
    <n v="24548370.239999998"/>
    <n v="80497058.36999999"/>
    <n v="55948688.130000003"/>
    <n v="227.91202667635829"/>
    <x v="25"/>
    <x v="1"/>
    <x v="12"/>
    <x v="12"/>
  </r>
  <r>
    <x v="0"/>
    <x v="0"/>
    <x v="3"/>
    <x v="14"/>
    <x v="0"/>
    <x v="660"/>
    <x v="659"/>
    <x v="3"/>
    <x v="3"/>
    <x v="2"/>
    <x v="1"/>
    <x v="27"/>
    <x v="27"/>
    <x v="0"/>
    <n v="17401581.870000001"/>
    <n v="17401581.870000001"/>
    <n v="17401581.870000001"/>
    <n v="9745350.6799999997"/>
    <n v="-7656231.1900000004"/>
    <n v="-43.997328789971668"/>
    <x v="25"/>
    <x v="0"/>
    <x v="12"/>
    <x v="12"/>
  </r>
  <r>
    <x v="0"/>
    <x v="0"/>
    <x v="3"/>
    <x v="14"/>
    <x v="0"/>
    <x v="661"/>
    <x v="660"/>
    <x v="3"/>
    <x v="3"/>
    <x v="2"/>
    <x v="1"/>
    <x v="27"/>
    <x v="27"/>
    <x v="0"/>
    <n v="22533987.43"/>
    <n v="22533987.43"/>
    <n v="22533987.43"/>
    <n v="22350839.809999999"/>
    <n v="-183147.62"/>
    <n v="-0.81276170304493689"/>
    <x v="25"/>
    <x v="0"/>
    <x v="11"/>
    <x v="11"/>
  </r>
  <r>
    <x v="0"/>
    <x v="0"/>
    <x v="3"/>
    <x v="14"/>
    <x v="0"/>
    <x v="662"/>
    <x v="661"/>
    <x v="3"/>
    <x v="3"/>
    <x v="2"/>
    <x v="1"/>
    <x v="27"/>
    <x v="27"/>
    <x v="0"/>
    <n v="11029604.460000001"/>
    <n v="11029604.460000001"/>
    <n v="11029604.460000001"/>
    <n v="23230273.289999995"/>
    <n v="12200668.83"/>
    <n v="110.61746478984796"/>
    <x v="25"/>
    <x v="1"/>
    <x v="12"/>
    <x v="12"/>
  </r>
  <r>
    <x v="0"/>
    <x v="0"/>
    <x v="3"/>
    <x v="14"/>
    <x v="0"/>
    <x v="663"/>
    <x v="662"/>
    <x v="3"/>
    <x v="3"/>
    <x v="2"/>
    <x v="1"/>
    <x v="27"/>
    <x v="27"/>
    <x v="0"/>
    <n v="11617693.699999999"/>
    <n v="11617693.699999999"/>
    <n v="11617693.699999999"/>
    <n v="7796140.6899999995"/>
    <n v="-3821553.01"/>
    <n v="-32.894248279243236"/>
    <x v="25"/>
    <x v="0"/>
    <x v="11"/>
    <x v="11"/>
  </r>
  <r>
    <x v="0"/>
    <x v="0"/>
    <x v="3"/>
    <x v="14"/>
    <x v="0"/>
    <x v="664"/>
    <x v="663"/>
    <x v="3"/>
    <x v="3"/>
    <x v="2"/>
    <x v="1"/>
    <x v="27"/>
    <x v="27"/>
    <x v="0"/>
    <n v="9439270.8599999994"/>
    <n v="9439270.8599999994"/>
    <n v="9439270.8599999994"/>
    <n v="6205027.2799999993"/>
    <n v="-3234243.58"/>
    <n v="-34.263701380850087"/>
    <x v="25"/>
    <x v="0"/>
    <x v="12"/>
    <x v="12"/>
  </r>
  <r>
    <x v="0"/>
    <x v="0"/>
    <x v="3"/>
    <x v="15"/>
    <x v="0"/>
    <x v="665"/>
    <x v="664"/>
    <x v="3"/>
    <x v="3"/>
    <x v="2"/>
    <x v="1"/>
    <x v="27"/>
    <x v="27"/>
    <x v="0"/>
    <n v="32767618.559999999"/>
    <n v="32767618.559999999"/>
    <n v="32767618.559999999"/>
    <n v="28144304.25"/>
    <n v="-4623314.3099999996"/>
    <n v="-14.109399807417679"/>
    <x v="25"/>
    <x v="0"/>
    <x v="12"/>
    <x v="12"/>
  </r>
  <r>
    <x v="0"/>
    <x v="0"/>
    <x v="3"/>
    <x v="15"/>
    <x v="0"/>
    <x v="666"/>
    <x v="665"/>
    <x v="3"/>
    <x v="3"/>
    <x v="2"/>
    <x v="1"/>
    <x v="27"/>
    <x v="27"/>
    <x v="0"/>
    <n v="25188297.079999998"/>
    <n v="25188297.079999998"/>
    <n v="25188297.079999998"/>
    <n v="24262540.95999999"/>
    <n v="-925756.12"/>
    <n v="-3.6753422315916247"/>
    <x v="25"/>
    <x v="0"/>
    <x v="12"/>
    <x v="12"/>
  </r>
  <r>
    <x v="0"/>
    <x v="0"/>
    <x v="3"/>
    <x v="15"/>
    <x v="0"/>
    <x v="667"/>
    <x v="666"/>
    <x v="3"/>
    <x v="3"/>
    <x v="2"/>
    <x v="1"/>
    <x v="27"/>
    <x v="27"/>
    <x v="0"/>
    <n v="13891180.220000001"/>
    <n v="13891180.220000001"/>
    <n v="13891180.220000001"/>
    <n v="9559530.7899999991"/>
    <n v="-4331649.43"/>
    <n v="-31.182731498677512"/>
    <x v="25"/>
    <x v="0"/>
    <x v="12"/>
    <x v="12"/>
  </r>
  <r>
    <x v="0"/>
    <x v="0"/>
    <x v="3"/>
    <x v="15"/>
    <x v="0"/>
    <x v="668"/>
    <x v="667"/>
    <x v="3"/>
    <x v="3"/>
    <x v="2"/>
    <x v="1"/>
    <x v="27"/>
    <x v="27"/>
    <x v="0"/>
    <n v="30195850.640000001"/>
    <n v="30195850.640000001"/>
    <n v="30195850.640000001"/>
    <n v="27245296.239999998"/>
    <n v="-2950554.4"/>
    <n v="-9.7713902323104076"/>
    <x v="25"/>
    <x v="0"/>
    <x v="7"/>
    <x v="7"/>
  </r>
  <r>
    <x v="0"/>
    <x v="0"/>
    <x v="3"/>
    <x v="15"/>
    <x v="0"/>
    <x v="669"/>
    <x v="668"/>
    <x v="3"/>
    <x v="3"/>
    <x v="2"/>
    <x v="1"/>
    <x v="27"/>
    <x v="27"/>
    <x v="0"/>
    <n v="21347024.5"/>
    <n v="21347024.5"/>
    <n v="21347024.5"/>
    <n v="18874810.23"/>
    <n v="-2472214.27"/>
    <n v="-11.581071966259278"/>
    <x v="25"/>
    <x v="0"/>
    <x v="12"/>
    <x v="12"/>
  </r>
  <r>
    <x v="0"/>
    <x v="0"/>
    <x v="3"/>
    <x v="75"/>
    <x v="0"/>
    <x v="670"/>
    <x v="669"/>
    <x v="3"/>
    <x v="3"/>
    <x v="2"/>
    <x v="1"/>
    <x v="27"/>
    <x v="27"/>
    <x v="0"/>
    <n v="38905369.140000001"/>
    <n v="38905369.140000001"/>
    <n v="38905369.140000001"/>
    <n v="41256316.620000005"/>
    <n v="2350947.48"/>
    <n v="6.0427327434940254"/>
    <x v="25"/>
    <x v="1"/>
    <x v="7"/>
    <x v="7"/>
  </r>
  <r>
    <x v="0"/>
    <x v="0"/>
    <x v="3"/>
    <x v="75"/>
    <x v="0"/>
    <x v="671"/>
    <x v="670"/>
    <x v="3"/>
    <x v="3"/>
    <x v="2"/>
    <x v="1"/>
    <x v="27"/>
    <x v="27"/>
    <x v="0"/>
    <n v="28771499.010000002"/>
    <n v="28771499.010000002"/>
    <n v="28771499.010000002"/>
    <n v="48778957.850000001"/>
    <n v="20007458.84"/>
    <n v="69.53916037897811"/>
    <x v="25"/>
    <x v="1"/>
    <x v="9"/>
    <x v="9"/>
  </r>
  <r>
    <x v="0"/>
    <x v="0"/>
    <x v="3"/>
    <x v="75"/>
    <x v="0"/>
    <x v="672"/>
    <x v="671"/>
    <x v="3"/>
    <x v="3"/>
    <x v="2"/>
    <x v="1"/>
    <x v="27"/>
    <x v="27"/>
    <x v="0"/>
    <n v="24533292.27"/>
    <n v="24533292.27"/>
    <n v="24533292.27"/>
    <n v="22177446.57"/>
    <n v="-2355845.7000000002"/>
    <n v="-9.6026480020408602"/>
    <x v="25"/>
    <x v="0"/>
    <x v="11"/>
    <x v="11"/>
  </r>
  <r>
    <x v="0"/>
    <x v="0"/>
    <x v="3"/>
    <x v="75"/>
    <x v="0"/>
    <x v="673"/>
    <x v="672"/>
    <x v="3"/>
    <x v="3"/>
    <x v="2"/>
    <x v="1"/>
    <x v="27"/>
    <x v="27"/>
    <x v="0"/>
    <n v="12160523.74"/>
    <n v="12160523.74"/>
    <n v="12160523.74"/>
    <n v="11540949.950000001"/>
    <n v="-619573.79"/>
    <n v="-5.0949597504753532"/>
    <x v="25"/>
    <x v="0"/>
    <x v="11"/>
    <x v="11"/>
  </r>
  <r>
    <x v="0"/>
    <x v="0"/>
    <x v="3"/>
    <x v="75"/>
    <x v="0"/>
    <x v="674"/>
    <x v="673"/>
    <x v="3"/>
    <x v="3"/>
    <x v="2"/>
    <x v="1"/>
    <x v="27"/>
    <x v="27"/>
    <x v="0"/>
    <n v="50031038.920000002"/>
    <n v="50031038.920000002"/>
    <n v="50031038.920000002"/>
    <n v="61905216.149999991"/>
    <n v="11874177.23"/>
    <n v="23.733621140642104"/>
    <x v="25"/>
    <x v="1"/>
    <x v="10"/>
    <x v="10"/>
  </r>
  <r>
    <x v="0"/>
    <x v="0"/>
    <x v="3"/>
    <x v="75"/>
    <x v="0"/>
    <x v="675"/>
    <x v="674"/>
    <x v="3"/>
    <x v="3"/>
    <x v="2"/>
    <x v="1"/>
    <x v="27"/>
    <x v="27"/>
    <x v="0"/>
    <n v="32520805.190000001"/>
    <n v="32520805.190000001"/>
    <n v="32520805.190000001"/>
    <n v="26370284.379999995"/>
    <n v="-6150520.8099999996"/>
    <n v="-18.912572348889004"/>
    <x v="25"/>
    <x v="0"/>
    <x v="11"/>
    <x v="11"/>
  </r>
  <r>
    <x v="0"/>
    <x v="0"/>
    <x v="3"/>
    <x v="75"/>
    <x v="0"/>
    <x v="676"/>
    <x v="675"/>
    <x v="3"/>
    <x v="3"/>
    <x v="2"/>
    <x v="1"/>
    <x v="27"/>
    <x v="27"/>
    <x v="0"/>
    <n v="30949822.440000001"/>
    <n v="30949822.440000001"/>
    <n v="30949822.440000001"/>
    <n v="24041126.599999998"/>
    <n v="-6908695.8399999999"/>
    <n v="-22.322247093318055"/>
    <x v="25"/>
    <x v="0"/>
    <x v="11"/>
    <x v="11"/>
  </r>
  <r>
    <x v="0"/>
    <x v="0"/>
    <x v="3"/>
    <x v="16"/>
    <x v="0"/>
    <x v="677"/>
    <x v="676"/>
    <x v="3"/>
    <x v="3"/>
    <x v="2"/>
    <x v="1"/>
    <x v="27"/>
    <x v="27"/>
    <x v="0"/>
    <n v="30076304.920000002"/>
    <n v="30076304.920000002"/>
    <n v="30076304.920000002"/>
    <n v="32186528.409999996"/>
    <n v="2110223.4900000002"/>
    <n v="7.0162325312666765"/>
    <x v="25"/>
    <x v="1"/>
    <x v="12"/>
    <x v="12"/>
  </r>
  <r>
    <x v="0"/>
    <x v="0"/>
    <x v="3"/>
    <x v="16"/>
    <x v="0"/>
    <x v="678"/>
    <x v="677"/>
    <x v="3"/>
    <x v="3"/>
    <x v="2"/>
    <x v="1"/>
    <x v="27"/>
    <x v="27"/>
    <x v="0"/>
    <n v="12451429.91"/>
    <n v="12451429.91"/>
    <n v="12451429.91"/>
    <n v="11026685.079999998"/>
    <n v="-1424744.83"/>
    <n v="-11.442419387156153"/>
    <x v="25"/>
    <x v="0"/>
    <x v="11"/>
    <x v="11"/>
  </r>
  <r>
    <x v="0"/>
    <x v="0"/>
    <x v="3"/>
    <x v="16"/>
    <x v="0"/>
    <x v="679"/>
    <x v="678"/>
    <x v="3"/>
    <x v="3"/>
    <x v="2"/>
    <x v="1"/>
    <x v="27"/>
    <x v="27"/>
    <x v="0"/>
    <n v="27367031.27"/>
    <n v="27367031.27"/>
    <n v="27367031.27"/>
    <n v="28492896.380000003"/>
    <n v="1125865.1100000001"/>
    <n v="4.1139468102781906"/>
    <x v="25"/>
    <x v="1"/>
    <x v="9"/>
    <x v="9"/>
  </r>
  <r>
    <x v="0"/>
    <x v="0"/>
    <x v="3"/>
    <x v="16"/>
    <x v="0"/>
    <x v="680"/>
    <x v="679"/>
    <x v="3"/>
    <x v="3"/>
    <x v="2"/>
    <x v="1"/>
    <x v="27"/>
    <x v="27"/>
    <x v="0"/>
    <n v="25229542.48"/>
    <n v="25229542.48"/>
    <n v="25229542.48"/>
    <n v="65463107.610000007"/>
    <n v="40233565.130000003"/>
    <n v="159.4700544486449"/>
    <x v="25"/>
    <x v="1"/>
    <x v="10"/>
    <x v="10"/>
  </r>
  <r>
    <x v="0"/>
    <x v="0"/>
    <x v="3"/>
    <x v="16"/>
    <x v="0"/>
    <x v="681"/>
    <x v="680"/>
    <x v="3"/>
    <x v="3"/>
    <x v="2"/>
    <x v="1"/>
    <x v="27"/>
    <x v="27"/>
    <x v="0"/>
    <n v="11496952.130000001"/>
    <n v="11496952.130000001"/>
    <n v="11496952.130000001"/>
    <n v="15872889.92"/>
    <n v="4375937.79"/>
    <n v="38.061720537058548"/>
    <x v="25"/>
    <x v="1"/>
    <x v="11"/>
    <x v="11"/>
  </r>
  <r>
    <x v="0"/>
    <x v="0"/>
    <x v="3"/>
    <x v="16"/>
    <x v="0"/>
    <x v="682"/>
    <x v="681"/>
    <x v="3"/>
    <x v="3"/>
    <x v="2"/>
    <x v="1"/>
    <x v="27"/>
    <x v="27"/>
    <x v="0"/>
    <n v="15690229.210000001"/>
    <n v="15690229.210000001"/>
    <n v="15690229.210000001"/>
    <n v="10000939.439999998"/>
    <n v="-5689289.7699999996"/>
    <n v="-36.260080677304522"/>
    <x v="25"/>
    <x v="0"/>
    <x v="12"/>
    <x v="12"/>
  </r>
  <r>
    <x v="0"/>
    <x v="0"/>
    <x v="3"/>
    <x v="16"/>
    <x v="0"/>
    <x v="683"/>
    <x v="682"/>
    <x v="3"/>
    <x v="3"/>
    <x v="2"/>
    <x v="1"/>
    <x v="27"/>
    <x v="27"/>
    <x v="0"/>
    <n v="17922914.239999998"/>
    <n v="17922914.239999998"/>
    <n v="17922914.239999998"/>
    <n v="13235523.01"/>
    <n v="-4687391.2300000004"/>
    <n v="-26.153063989665107"/>
    <x v="25"/>
    <x v="0"/>
    <x v="11"/>
    <x v="11"/>
  </r>
  <r>
    <x v="0"/>
    <x v="0"/>
    <x v="3"/>
    <x v="16"/>
    <x v="0"/>
    <x v="684"/>
    <x v="683"/>
    <x v="3"/>
    <x v="3"/>
    <x v="2"/>
    <x v="1"/>
    <x v="27"/>
    <x v="27"/>
    <x v="0"/>
    <n v="11662788.130000001"/>
    <n v="11662788.130000001"/>
    <n v="11662788.130000001"/>
    <n v="9818951.8999999985"/>
    <n v="-1843836.23"/>
    <n v="-15.809566369958571"/>
    <x v="25"/>
    <x v="0"/>
    <x v="12"/>
    <x v="12"/>
  </r>
  <r>
    <x v="0"/>
    <x v="0"/>
    <x v="3"/>
    <x v="16"/>
    <x v="0"/>
    <x v="685"/>
    <x v="684"/>
    <x v="3"/>
    <x v="3"/>
    <x v="2"/>
    <x v="1"/>
    <x v="27"/>
    <x v="27"/>
    <x v="0"/>
    <n v="12699688.289999999"/>
    <n v="12699688.289999999"/>
    <n v="12699688.289999999"/>
    <n v="14914512.990000002"/>
    <n v="2214824.7000000002"/>
    <n v="17.43999261575577"/>
    <x v="25"/>
    <x v="1"/>
    <x v="12"/>
    <x v="12"/>
  </r>
  <r>
    <x v="0"/>
    <x v="0"/>
    <x v="3"/>
    <x v="17"/>
    <x v="0"/>
    <x v="686"/>
    <x v="685"/>
    <x v="3"/>
    <x v="3"/>
    <x v="2"/>
    <x v="1"/>
    <x v="27"/>
    <x v="27"/>
    <x v="0"/>
    <n v="33964089.159999996"/>
    <n v="33964089.159999996"/>
    <n v="33964089.159999996"/>
    <n v="22678032.400000006"/>
    <n v="-11286056.76"/>
    <n v="-33.229381500069053"/>
    <x v="25"/>
    <x v="0"/>
    <x v="7"/>
    <x v="7"/>
  </r>
  <r>
    <x v="0"/>
    <x v="0"/>
    <x v="3"/>
    <x v="17"/>
    <x v="0"/>
    <x v="687"/>
    <x v="686"/>
    <x v="3"/>
    <x v="3"/>
    <x v="2"/>
    <x v="1"/>
    <x v="27"/>
    <x v="27"/>
    <x v="0"/>
    <n v="54726681.810000002"/>
    <n v="54726681.810000002"/>
    <n v="54726681.810000002"/>
    <n v="44272281.690000005"/>
    <n v="-10454400.119999999"/>
    <n v="-19.102930735496752"/>
    <x v="25"/>
    <x v="0"/>
    <x v="8"/>
    <x v="8"/>
  </r>
  <r>
    <x v="0"/>
    <x v="0"/>
    <x v="3"/>
    <x v="17"/>
    <x v="0"/>
    <x v="688"/>
    <x v="687"/>
    <x v="3"/>
    <x v="3"/>
    <x v="2"/>
    <x v="1"/>
    <x v="27"/>
    <x v="27"/>
    <x v="0"/>
    <n v="18634581.989999998"/>
    <n v="18634581.989999998"/>
    <n v="18634581.989999998"/>
    <n v="14889173.039999999"/>
    <n v="-3745408.95"/>
    <n v="-20.099237814993241"/>
    <x v="25"/>
    <x v="0"/>
    <x v="11"/>
    <x v="11"/>
  </r>
  <r>
    <x v="0"/>
    <x v="0"/>
    <x v="3"/>
    <x v="17"/>
    <x v="0"/>
    <x v="689"/>
    <x v="688"/>
    <x v="3"/>
    <x v="3"/>
    <x v="2"/>
    <x v="1"/>
    <x v="27"/>
    <x v="27"/>
    <x v="0"/>
    <n v="42420183.090000004"/>
    <n v="42420183.090000004"/>
    <n v="42420183.090000004"/>
    <n v="23543199.480000004"/>
    <n v="-18876983.609999999"/>
    <n v="-44.500005032863704"/>
    <x v="25"/>
    <x v="0"/>
    <x v="11"/>
    <x v="11"/>
  </r>
  <r>
    <x v="0"/>
    <x v="0"/>
    <x v="3"/>
    <x v="17"/>
    <x v="0"/>
    <x v="690"/>
    <x v="689"/>
    <x v="3"/>
    <x v="3"/>
    <x v="2"/>
    <x v="1"/>
    <x v="27"/>
    <x v="27"/>
    <x v="0"/>
    <n v="43756604.75"/>
    <n v="43756604.75"/>
    <n v="43756604.75"/>
    <n v="30658255.470000003"/>
    <n v="-13098349.279999999"/>
    <n v="-29.934564975588057"/>
    <x v="25"/>
    <x v="0"/>
    <x v="12"/>
    <x v="12"/>
  </r>
  <r>
    <x v="0"/>
    <x v="0"/>
    <x v="3"/>
    <x v="17"/>
    <x v="0"/>
    <x v="691"/>
    <x v="690"/>
    <x v="3"/>
    <x v="3"/>
    <x v="2"/>
    <x v="1"/>
    <x v="27"/>
    <x v="27"/>
    <x v="0"/>
    <n v="28656319.859999999"/>
    <n v="28656319.859999999"/>
    <n v="28656319.859999999"/>
    <n v="22333593.809999999"/>
    <n v="-6322726.0499999998"/>
    <n v="-22.063984771560264"/>
    <x v="25"/>
    <x v="0"/>
    <x v="12"/>
    <x v="12"/>
  </r>
  <r>
    <x v="0"/>
    <x v="0"/>
    <x v="3"/>
    <x v="17"/>
    <x v="0"/>
    <x v="692"/>
    <x v="691"/>
    <x v="3"/>
    <x v="3"/>
    <x v="2"/>
    <x v="1"/>
    <x v="27"/>
    <x v="27"/>
    <x v="0"/>
    <n v="48555452.600000001"/>
    <n v="48555452.600000001"/>
    <n v="48555452.600000001"/>
    <n v="41607112.909999996"/>
    <n v="-6948339.6900000004"/>
    <n v="-14.310112084095781"/>
    <x v="25"/>
    <x v="0"/>
    <x v="8"/>
    <x v="8"/>
  </r>
  <r>
    <x v="0"/>
    <x v="0"/>
    <x v="3"/>
    <x v="17"/>
    <x v="0"/>
    <x v="693"/>
    <x v="692"/>
    <x v="3"/>
    <x v="3"/>
    <x v="2"/>
    <x v="1"/>
    <x v="27"/>
    <x v="27"/>
    <x v="0"/>
    <n v="29941982.989999998"/>
    <n v="29941982.989999998"/>
    <n v="29941982.989999998"/>
    <n v="21482421.100000001"/>
    <n v="-8459561.8900000006"/>
    <n v="-28.253178464583719"/>
    <x v="25"/>
    <x v="0"/>
    <x v="8"/>
    <x v="8"/>
  </r>
  <r>
    <x v="0"/>
    <x v="0"/>
    <x v="3"/>
    <x v="17"/>
    <x v="0"/>
    <x v="694"/>
    <x v="693"/>
    <x v="3"/>
    <x v="3"/>
    <x v="2"/>
    <x v="1"/>
    <x v="27"/>
    <x v="27"/>
    <x v="0"/>
    <n v="23984181.260000002"/>
    <n v="23984181.260000002"/>
    <n v="23984181.260000002"/>
    <n v="15560982.690000003"/>
    <n v="-8423198.5700000003"/>
    <n v="-35.119808671759515"/>
    <x v="25"/>
    <x v="0"/>
    <x v="12"/>
    <x v="12"/>
  </r>
  <r>
    <x v="0"/>
    <x v="0"/>
    <x v="3"/>
    <x v="18"/>
    <x v="0"/>
    <x v="695"/>
    <x v="694"/>
    <x v="3"/>
    <x v="3"/>
    <x v="2"/>
    <x v="1"/>
    <x v="27"/>
    <x v="27"/>
    <x v="0"/>
    <n v="35078268.689999998"/>
    <n v="35078268.689999998"/>
    <n v="35078268.689999998"/>
    <n v="23755201.530000001"/>
    <n v="-11323067.16"/>
    <n v="-32.279435624563604"/>
    <x v="25"/>
    <x v="0"/>
    <x v="11"/>
    <x v="11"/>
  </r>
  <r>
    <x v="0"/>
    <x v="0"/>
    <x v="3"/>
    <x v="18"/>
    <x v="0"/>
    <x v="696"/>
    <x v="695"/>
    <x v="3"/>
    <x v="3"/>
    <x v="2"/>
    <x v="1"/>
    <x v="27"/>
    <x v="27"/>
    <x v="0"/>
    <n v="19841061.609999999"/>
    <n v="19841061.609999999"/>
    <n v="19841061.609999999"/>
    <n v="18724772.369999997"/>
    <n v="-1116289.24"/>
    <n v="-5.6261568153056096"/>
    <x v="25"/>
    <x v="0"/>
    <x v="12"/>
    <x v="12"/>
  </r>
  <r>
    <x v="0"/>
    <x v="0"/>
    <x v="3"/>
    <x v="18"/>
    <x v="0"/>
    <x v="697"/>
    <x v="696"/>
    <x v="3"/>
    <x v="3"/>
    <x v="2"/>
    <x v="1"/>
    <x v="27"/>
    <x v="27"/>
    <x v="0"/>
    <n v="56435660.409999996"/>
    <n v="56435660.409999996"/>
    <n v="56435660.409999996"/>
    <n v="54895497.880000003"/>
    <n v="-1540162.53"/>
    <n v="-2.7290591069739554"/>
    <x v="25"/>
    <x v="0"/>
    <x v="7"/>
    <x v="7"/>
  </r>
  <r>
    <x v="0"/>
    <x v="0"/>
    <x v="3"/>
    <x v="19"/>
    <x v="0"/>
    <x v="698"/>
    <x v="697"/>
    <x v="3"/>
    <x v="3"/>
    <x v="2"/>
    <x v="1"/>
    <x v="27"/>
    <x v="27"/>
    <x v="0"/>
    <n v="36224197.460000001"/>
    <n v="36224197.460000001"/>
    <n v="36224197.460000001"/>
    <n v="24702252.499999996"/>
    <n v="-11521944.960000001"/>
    <n v="-31.807316015000545"/>
    <x v="25"/>
    <x v="0"/>
    <x v="7"/>
    <x v="7"/>
  </r>
  <r>
    <x v="0"/>
    <x v="0"/>
    <x v="3"/>
    <x v="19"/>
    <x v="0"/>
    <x v="699"/>
    <x v="698"/>
    <x v="3"/>
    <x v="3"/>
    <x v="2"/>
    <x v="1"/>
    <x v="27"/>
    <x v="27"/>
    <x v="0"/>
    <n v="19641377.100000001"/>
    <n v="19641377.100000001"/>
    <n v="19641377.100000001"/>
    <n v="18271485.609999996"/>
    <n v="-1369891.49"/>
    <n v="-6.9745185534877798"/>
    <x v="25"/>
    <x v="0"/>
    <x v="11"/>
    <x v="11"/>
  </r>
  <r>
    <x v="0"/>
    <x v="0"/>
    <x v="3"/>
    <x v="19"/>
    <x v="0"/>
    <x v="700"/>
    <x v="699"/>
    <x v="3"/>
    <x v="3"/>
    <x v="2"/>
    <x v="1"/>
    <x v="27"/>
    <x v="27"/>
    <x v="0"/>
    <n v="60809389.799999997"/>
    <n v="60809389.799999997"/>
    <n v="60809389.799999997"/>
    <n v="40384454.669999994"/>
    <n v="-20424935.129999999"/>
    <n v="-33.588455988749288"/>
    <x v="25"/>
    <x v="0"/>
    <x v="7"/>
    <x v="7"/>
  </r>
  <r>
    <x v="0"/>
    <x v="0"/>
    <x v="3"/>
    <x v="19"/>
    <x v="0"/>
    <x v="701"/>
    <x v="700"/>
    <x v="3"/>
    <x v="3"/>
    <x v="2"/>
    <x v="1"/>
    <x v="27"/>
    <x v="27"/>
    <x v="0"/>
    <n v="78903015.859999999"/>
    <n v="78903015.859999999"/>
    <n v="78903015.859999999"/>
    <n v="74859168.620000005"/>
    <n v="-4043847.24"/>
    <n v="-5.1250857726086414"/>
    <x v="25"/>
    <x v="0"/>
    <x v="8"/>
    <x v="8"/>
  </r>
  <r>
    <x v="0"/>
    <x v="0"/>
    <x v="3"/>
    <x v="19"/>
    <x v="0"/>
    <x v="702"/>
    <x v="701"/>
    <x v="3"/>
    <x v="3"/>
    <x v="2"/>
    <x v="1"/>
    <x v="27"/>
    <x v="27"/>
    <x v="0"/>
    <n v="21230888.050000001"/>
    <n v="21230888.050000001"/>
    <n v="21230888.050000001"/>
    <n v="16027839.540000003"/>
    <n v="-5203048.51"/>
    <n v="-24.50697539239297"/>
    <x v="25"/>
    <x v="0"/>
    <x v="11"/>
    <x v="11"/>
  </r>
  <r>
    <x v="0"/>
    <x v="0"/>
    <x v="3"/>
    <x v="19"/>
    <x v="0"/>
    <x v="703"/>
    <x v="702"/>
    <x v="3"/>
    <x v="3"/>
    <x v="2"/>
    <x v="1"/>
    <x v="27"/>
    <x v="27"/>
    <x v="0"/>
    <n v="17629989.93"/>
    <n v="17629989.93"/>
    <n v="17629989.93"/>
    <n v="12989740.24"/>
    <n v="-4640249.6900000004"/>
    <n v="-26.320206128444454"/>
    <x v="25"/>
    <x v="0"/>
    <x v="11"/>
    <x v="11"/>
  </r>
  <r>
    <x v="0"/>
    <x v="0"/>
    <x v="3"/>
    <x v="19"/>
    <x v="0"/>
    <x v="704"/>
    <x v="703"/>
    <x v="3"/>
    <x v="3"/>
    <x v="2"/>
    <x v="1"/>
    <x v="27"/>
    <x v="27"/>
    <x v="0"/>
    <n v="27206943.140000001"/>
    <n v="27206943.140000001"/>
    <n v="27206943.140000001"/>
    <n v="22899774.770000003"/>
    <n v="-4307168.37"/>
    <n v="-15.831136735341447"/>
    <x v="25"/>
    <x v="0"/>
    <x v="12"/>
    <x v="12"/>
  </r>
  <r>
    <x v="0"/>
    <x v="0"/>
    <x v="3"/>
    <x v="19"/>
    <x v="0"/>
    <x v="705"/>
    <x v="704"/>
    <x v="3"/>
    <x v="3"/>
    <x v="2"/>
    <x v="1"/>
    <x v="27"/>
    <x v="27"/>
    <x v="0"/>
    <n v="22915877.859999999"/>
    <n v="22915877.859999999"/>
    <n v="22915877.859999999"/>
    <n v="24366094.129999999"/>
    <n v="1450216.27"/>
    <n v="6.3284342797592483"/>
    <x v="25"/>
    <x v="1"/>
    <x v="11"/>
    <x v="11"/>
  </r>
  <r>
    <x v="0"/>
    <x v="0"/>
    <x v="7"/>
    <x v="41"/>
    <x v="1"/>
    <x v="706"/>
    <x v="705"/>
    <x v="3"/>
    <x v="3"/>
    <x v="2"/>
    <x v="1"/>
    <x v="27"/>
    <x v="27"/>
    <x v="0"/>
    <n v="68298867.420000002"/>
    <n v="68298867.420000002"/>
    <n v="68298867.420000002"/>
    <n v="85442571.709999993"/>
    <n v="17143704.289999999"/>
    <n v="25.101008168372346"/>
    <x v="25"/>
    <x v="1"/>
    <x v="1"/>
    <x v="1"/>
  </r>
  <r>
    <x v="0"/>
    <x v="0"/>
    <x v="7"/>
    <x v="42"/>
    <x v="0"/>
    <x v="707"/>
    <x v="706"/>
    <x v="3"/>
    <x v="3"/>
    <x v="2"/>
    <x v="1"/>
    <x v="27"/>
    <x v="27"/>
    <x v="0"/>
    <n v="31999745.300000001"/>
    <n v="31999745.300000001"/>
    <n v="31999745.300000001"/>
    <n v="34010973.869999997"/>
    <n v="2011228.57"/>
    <n v="6.285139307030672"/>
    <x v="25"/>
    <x v="1"/>
    <x v="6"/>
    <x v="6"/>
  </r>
  <r>
    <x v="0"/>
    <x v="0"/>
    <x v="9"/>
    <x v="45"/>
    <x v="0"/>
    <x v="708"/>
    <x v="707"/>
    <x v="3"/>
    <x v="3"/>
    <x v="2"/>
    <x v="1"/>
    <x v="27"/>
    <x v="27"/>
    <x v="0"/>
    <n v="18066255.449999999"/>
    <n v="18066255.449999999"/>
    <n v="18066255.449999999"/>
    <n v="27718545.020000003"/>
    <n v="9652289.5700000003"/>
    <n v="53.427173089152795"/>
    <x v="25"/>
    <x v="1"/>
    <x v="6"/>
    <x v="6"/>
  </r>
  <r>
    <x v="0"/>
    <x v="0"/>
    <x v="8"/>
    <x v="46"/>
    <x v="0"/>
    <x v="709"/>
    <x v="708"/>
    <x v="3"/>
    <x v="3"/>
    <x v="2"/>
    <x v="1"/>
    <x v="27"/>
    <x v="27"/>
    <x v="0"/>
    <n v="20387621.52"/>
    <n v="20387621.52"/>
    <n v="20387621.52"/>
    <n v="29171443.960000001"/>
    <n v="8783822.4399999995"/>
    <n v="43.084096059872309"/>
    <x v="25"/>
    <x v="1"/>
    <x v="6"/>
    <x v="6"/>
  </r>
  <r>
    <x v="0"/>
    <x v="0"/>
    <x v="8"/>
    <x v="47"/>
    <x v="0"/>
    <x v="710"/>
    <x v="709"/>
    <x v="3"/>
    <x v="3"/>
    <x v="2"/>
    <x v="1"/>
    <x v="27"/>
    <x v="27"/>
    <x v="0"/>
    <n v="20343566.620000001"/>
    <n v="20343566.620000001"/>
    <n v="20343566.620000001"/>
    <n v="24462818.440000001"/>
    <n v="4119251.82"/>
    <n v="20.248424953913023"/>
    <x v="25"/>
    <x v="1"/>
    <x v="10"/>
    <x v="10"/>
  </r>
  <r>
    <x v="0"/>
    <x v="0"/>
    <x v="8"/>
    <x v="49"/>
    <x v="0"/>
    <x v="711"/>
    <x v="710"/>
    <x v="3"/>
    <x v="3"/>
    <x v="2"/>
    <x v="1"/>
    <x v="27"/>
    <x v="27"/>
    <x v="0"/>
    <n v="34517166.340000004"/>
    <n v="34517166.340000004"/>
    <n v="34517166.340000004"/>
    <n v="31899717.300000004"/>
    <n v="-2617449.04"/>
    <n v="-7.583035682065205"/>
    <x v="25"/>
    <x v="0"/>
    <x v="6"/>
    <x v="6"/>
  </r>
  <r>
    <x v="0"/>
    <x v="0"/>
    <x v="9"/>
    <x v="52"/>
    <x v="0"/>
    <x v="712"/>
    <x v="711"/>
    <x v="3"/>
    <x v="3"/>
    <x v="2"/>
    <x v="1"/>
    <x v="27"/>
    <x v="27"/>
    <x v="0"/>
    <n v="24018192.949999999"/>
    <n v="24018192.949999999"/>
    <n v="24018192.949999999"/>
    <n v="46711435.960000001"/>
    <n v="22693243.010000002"/>
    <n v="94.483556932204579"/>
    <x v="25"/>
    <x v="1"/>
    <x v="6"/>
    <x v="6"/>
  </r>
  <r>
    <x v="0"/>
    <x v="0"/>
    <x v="8"/>
    <x v="53"/>
    <x v="1"/>
    <x v="713"/>
    <x v="712"/>
    <x v="3"/>
    <x v="3"/>
    <x v="2"/>
    <x v="1"/>
    <x v="27"/>
    <x v="27"/>
    <x v="0"/>
    <n v="66315119.420000002"/>
    <n v="66315119.420000002"/>
    <n v="66315119.420000002"/>
    <n v="90454183.090000004"/>
    <n v="24139063.670000002"/>
    <n v="36.400543165907187"/>
    <x v="25"/>
    <x v="1"/>
    <x v="1"/>
    <x v="1"/>
  </r>
  <r>
    <x v="0"/>
    <x v="0"/>
    <x v="8"/>
    <x v="54"/>
    <x v="0"/>
    <x v="714"/>
    <x v="713"/>
    <x v="3"/>
    <x v="3"/>
    <x v="2"/>
    <x v="1"/>
    <x v="27"/>
    <x v="27"/>
    <x v="0"/>
    <n v="18388200.27"/>
    <n v="18388200.27"/>
    <n v="18388200.27"/>
    <n v="19150288.48"/>
    <n v="762088.21"/>
    <n v="4.1444415375621748"/>
    <x v="25"/>
    <x v="1"/>
    <x v="6"/>
    <x v="6"/>
  </r>
  <r>
    <x v="0"/>
    <x v="0"/>
    <x v="10"/>
    <x v="60"/>
    <x v="0"/>
    <x v="715"/>
    <x v="714"/>
    <x v="3"/>
    <x v="3"/>
    <x v="2"/>
    <x v="1"/>
    <x v="27"/>
    <x v="27"/>
    <x v="0"/>
    <n v="10307395.4"/>
    <n v="10307395.4"/>
    <n v="10307395.4"/>
    <n v="7329479.8800000008"/>
    <n v="-2977915.52"/>
    <n v="-28.891057385845507"/>
    <x v="25"/>
    <x v="0"/>
    <x v="9"/>
    <x v="9"/>
  </r>
  <r>
    <x v="0"/>
    <x v="0"/>
    <x v="10"/>
    <x v="61"/>
    <x v="0"/>
    <x v="716"/>
    <x v="715"/>
    <x v="3"/>
    <x v="3"/>
    <x v="2"/>
    <x v="1"/>
    <x v="27"/>
    <x v="27"/>
    <x v="0"/>
    <n v="17958467.989999998"/>
    <n v="17958467.989999998"/>
    <n v="17958467.989999998"/>
    <n v="16970371.289999999"/>
    <n v="-988096.7"/>
    <n v="-5.50212134214462"/>
    <x v="25"/>
    <x v="0"/>
    <x v="6"/>
    <x v="6"/>
  </r>
  <r>
    <x v="0"/>
    <x v="0"/>
    <x v="10"/>
    <x v="63"/>
    <x v="0"/>
    <x v="717"/>
    <x v="716"/>
    <x v="3"/>
    <x v="3"/>
    <x v="2"/>
    <x v="1"/>
    <x v="27"/>
    <x v="27"/>
    <x v="0"/>
    <n v="22493904.629999999"/>
    <n v="22493904.629999999"/>
    <n v="22493904.629999999"/>
    <n v="25881757.32"/>
    <n v="3387852.69"/>
    <n v="15.061203226947264"/>
    <x v="25"/>
    <x v="1"/>
    <x v="9"/>
    <x v="9"/>
  </r>
  <r>
    <x v="0"/>
    <x v="0"/>
    <x v="11"/>
    <x v="70"/>
    <x v="0"/>
    <x v="718"/>
    <x v="717"/>
    <x v="3"/>
    <x v="3"/>
    <x v="2"/>
    <x v="1"/>
    <x v="27"/>
    <x v="27"/>
    <x v="0"/>
    <n v="47501721.850000001"/>
    <n v="47501721.850000001"/>
    <n v="47501721.850000001"/>
    <n v="66736115.900000006"/>
    <n v="19234394.050000001"/>
    <n v="40.491993344447579"/>
    <x v="25"/>
    <x v="1"/>
    <x v="10"/>
    <x v="10"/>
  </r>
  <r>
    <x v="0"/>
    <x v="0"/>
    <x v="6"/>
    <x v="71"/>
    <x v="0"/>
    <x v="719"/>
    <x v="718"/>
    <x v="3"/>
    <x v="3"/>
    <x v="2"/>
    <x v="1"/>
    <x v="27"/>
    <x v="27"/>
    <x v="0"/>
    <n v="36981240.890000001"/>
    <n v="36981240.890000001"/>
    <n v="36981240.890000001"/>
    <n v="44494094.139999993"/>
    <n v="7512853.25"/>
    <n v="20.315308705694434"/>
    <x v="25"/>
    <x v="1"/>
    <x v="10"/>
    <x v="10"/>
  </r>
  <r>
    <x v="0"/>
    <x v="0"/>
    <x v="11"/>
    <x v="72"/>
    <x v="0"/>
    <x v="720"/>
    <x v="719"/>
    <x v="3"/>
    <x v="3"/>
    <x v="2"/>
    <x v="1"/>
    <x v="27"/>
    <x v="27"/>
    <x v="0"/>
    <n v="31215264.829999998"/>
    <n v="31215264.829999998"/>
    <n v="31215264.829999998"/>
    <n v="17920914.899999995"/>
    <n v="-13294349.93"/>
    <n v="-42.589258820649896"/>
    <x v="25"/>
    <x v="0"/>
    <x v="9"/>
    <x v="9"/>
  </r>
  <r>
    <x v="0"/>
    <x v="0"/>
    <x v="1"/>
    <x v="1"/>
    <x v="0"/>
    <x v="721"/>
    <x v="720"/>
    <x v="3"/>
    <x v="3"/>
    <x v="2"/>
    <x v="1"/>
    <x v="27"/>
    <x v="27"/>
    <x v="0"/>
    <n v="27056603.890000001"/>
    <n v="27056603.890000001"/>
    <n v="27056603.890000001"/>
    <n v="21984704.100000001"/>
    <n v="-5071899.79"/>
    <n v="-18.745515182245587"/>
    <x v="25"/>
    <x v="0"/>
    <x v="9"/>
    <x v="9"/>
  </r>
  <r>
    <x v="0"/>
    <x v="0"/>
    <x v="2"/>
    <x v="11"/>
    <x v="0"/>
    <x v="722"/>
    <x v="721"/>
    <x v="3"/>
    <x v="3"/>
    <x v="2"/>
    <x v="1"/>
    <x v="27"/>
    <x v="27"/>
    <x v="0"/>
    <n v="52115538.399999999"/>
    <n v="52115538.399999999"/>
    <n v="52115538.399999999"/>
    <n v="33785886.700000003"/>
    <n v="-18329651.699999999"/>
    <n v="-35.171183609992212"/>
    <x v="25"/>
    <x v="0"/>
    <x v="6"/>
    <x v="6"/>
  </r>
  <r>
    <x v="0"/>
    <x v="0"/>
    <x v="3"/>
    <x v="17"/>
    <x v="0"/>
    <x v="723"/>
    <x v="722"/>
    <x v="3"/>
    <x v="3"/>
    <x v="2"/>
    <x v="1"/>
    <x v="27"/>
    <x v="27"/>
    <x v="0"/>
    <n v="35022824.159999996"/>
    <n v="35022824.159999996"/>
    <n v="35022824.159999996"/>
    <n v="34138917.299999997"/>
    <n v="-883906.86"/>
    <n v="-2.5238023523229205"/>
    <x v="25"/>
    <x v="0"/>
    <x v="6"/>
    <x v="6"/>
  </r>
  <r>
    <x v="0"/>
    <x v="0"/>
    <x v="3"/>
    <x v="18"/>
    <x v="0"/>
    <x v="724"/>
    <x v="723"/>
    <x v="3"/>
    <x v="3"/>
    <x v="2"/>
    <x v="1"/>
    <x v="27"/>
    <x v="27"/>
    <x v="0"/>
    <n v="34879218.409999996"/>
    <n v="34879218.409999996"/>
    <n v="34879218.409999996"/>
    <n v="38420535.729999997"/>
    <n v="3541317.32"/>
    <n v="10.153086799057089"/>
    <x v="25"/>
    <x v="1"/>
    <x v="7"/>
    <x v="7"/>
  </r>
  <r>
    <x v="0"/>
    <x v="0"/>
    <x v="3"/>
    <x v="17"/>
    <x v="0"/>
    <x v="725"/>
    <x v="724"/>
    <x v="3"/>
    <x v="3"/>
    <x v="2"/>
    <x v="1"/>
    <x v="27"/>
    <x v="27"/>
    <x v="0"/>
    <n v="40909344.710000001"/>
    <n v="40909344.710000001"/>
    <n v="40909344.710000001"/>
    <n v="31904073.970000003"/>
    <n v="-9005270.7400000002"/>
    <n v="-22.012747463536677"/>
    <x v="25"/>
    <x v="0"/>
    <x v="12"/>
    <x v="12"/>
  </r>
  <r>
    <x v="0"/>
    <x v="0"/>
    <x v="0"/>
    <x v="37"/>
    <x v="0"/>
    <x v="726"/>
    <x v="725"/>
    <x v="3"/>
    <x v="3"/>
    <x v="2"/>
    <x v="1"/>
    <x v="27"/>
    <x v="27"/>
    <x v="0"/>
    <n v="14565814.6"/>
    <n v="14565814.6"/>
    <n v="14565814.6"/>
    <n v="12988664.91"/>
    <n v="-1577149.69"/>
    <n v="-10.827747937969772"/>
    <x v="25"/>
    <x v="0"/>
    <x v="12"/>
    <x v="12"/>
  </r>
  <r>
    <x v="0"/>
    <x v="0"/>
    <x v="0"/>
    <x v="37"/>
    <x v="0"/>
    <x v="727"/>
    <x v="726"/>
    <x v="3"/>
    <x v="3"/>
    <x v="2"/>
    <x v="1"/>
    <x v="27"/>
    <x v="27"/>
    <x v="0"/>
    <n v="13124203.630000001"/>
    <n v="13124203.630000001"/>
    <n v="13124203.630000001"/>
    <n v="10257228.719999999"/>
    <n v="-2866974.91"/>
    <n v="-21.844943821555137"/>
    <x v="25"/>
    <x v="0"/>
    <x v="12"/>
    <x v="12"/>
  </r>
  <r>
    <x v="0"/>
    <x v="0"/>
    <x v="0"/>
    <x v="38"/>
    <x v="0"/>
    <x v="728"/>
    <x v="727"/>
    <x v="3"/>
    <x v="3"/>
    <x v="2"/>
    <x v="1"/>
    <x v="27"/>
    <x v="27"/>
    <x v="0"/>
    <n v="13018411.48"/>
    <n v="13018411.48"/>
    <n v="13018411.48"/>
    <n v="16018723.08"/>
    <n v="3000311.6"/>
    <n v="23.046679732080491"/>
    <x v="25"/>
    <x v="1"/>
    <x v="12"/>
    <x v="12"/>
  </r>
  <r>
    <x v="0"/>
    <x v="0"/>
    <x v="10"/>
    <x v="61"/>
    <x v="0"/>
    <x v="729"/>
    <x v="728"/>
    <x v="3"/>
    <x v="3"/>
    <x v="2"/>
    <x v="1"/>
    <x v="27"/>
    <x v="27"/>
    <x v="0"/>
    <n v="10104336.810000001"/>
    <n v="10104336.810000001"/>
    <n v="10104336.810000001"/>
    <n v="7006008.1699999999"/>
    <n v="-3098328.64"/>
    <n v="-30.663354738271043"/>
    <x v="25"/>
    <x v="0"/>
    <x v="12"/>
    <x v="12"/>
  </r>
  <r>
    <x v="0"/>
    <x v="0"/>
    <x v="6"/>
    <x v="71"/>
    <x v="0"/>
    <x v="730"/>
    <x v="729"/>
    <x v="3"/>
    <x v="3"/>
    <x v="2"/>
    <x v="1"/>
    <x v="27"/>
    <x v="27"/>
    <x v="0"/>
    <n v="12050398.279999999"/>
    <n v="12050398.279999999"/>
    <n v="12050398.279999999"/>
    <n v="11761680.149999999"/>
    <n v="-288718.13"/>
    <n v="-2.3959218881518995"/>
    <x v="25"/>
    <x v="0"/>
    <x v="12"/>
    <x v="12"/>
  </r>
  <r>
    <x v="0"/>
    <x v="0"/>
    <x v="10"/>
    <x v="56"/>
    <x v="0"/>
    <x v="731"/>
    <x v="730"/>
    <x v="3"/>
    <x v="3"/>
    <x v="2"/>
    <x v="1"/>
    <x v="27"/>
    <x v="27"/>
    <x v="0"/>
    <n v="18959766.640000001"/>
    <n v="18959766.640000001"/>
    <n v="18959766.640000001"/>
    <n v="27100079.440000001"/>
    <n v="8140312.7999999998"/>
    <n v="42.934667681120786"/>
    <x v="25"/>
    <x v="1"/>
    <x v="12"/>
    <x v="12"/>
  </r>
  <r>
    <x v="0"/>
    <x v="0"/>
    <x v="2"/>
    <x v="11"/>
    <x v="0"/>
    <x v="732"/>
    <x v="731"/>
    <x v="3"/>
    <x v="3"/>
    <x v="2"/>
    <x v="1"/>
    <x v="27"/>
    <x v="27"/>
    <x v="0"/>
    <n v="20824877.329999998"/>
    <n v="20824877.329999998"/>
    <n v="20824877.329999998"/>
    <n v="4629950.84"/>
    <n v="-16194926.49"/>
    <n v="-77.767211942563691"/>
    <x v="25"/>
    <x v="0"/>
    <x v="12"/>
    <x v="12"/>
  </r>
  <r>
    <x v="0"/>
    <x v="0"/>
    <x v="2"/>
    <x v="74"/>
    <x v="0"/>
    <x v="733"/>
    <x v="732"/>
    <x v="3"/>
    <x v="3"/>
    <x v="2"/>
    <x v="1"/>
    <x v="27"/>
    <x v="27"/>
    <x v="0"/>
    <n v="14539527.880000001"/>
    <n v="14539527.880000001"/>
    <n v="14539527.880000001"/>
    <n v="14281657.109999999"/>
    <n v="-257870.77"/>
    <n v="-1.7735842052665056"/>
    <x v="25"/>
    <x v="0"/>
    <x v="12"/>
    <x v="12"/>
  </r>
  <r>
    <x v="0"/>
    <x v="0"/>
    <x v="9"/>
    <x v="45"/>
    <x v="1"/>
    <x v="734"/>
    <x v="733"/>
    <x v="3"/>
    <x v="3"/>
    <x v="2"/>
    <x v="1"/>
    <x v="27"/>
    <x v="27"/>
    <x v="0"/>
    <n v="45944813.479999997"/>
    <n v="45944813.479999997"/>
    <n v="45944813.479999997"/>
    <n v="60037205.36999999"/>
    <n v="14092391.890000001"/>
    <n v="30.672432474090872"/>
    <x v="25"/>
    <x v="1"/>
    <x v="5"/>
    <x v="5"/>
  </r>
  <r>
    <x v="0"/>
    <x v="0"/>
    <x v="4"/>
    <x v="31"/>
    <x v="0"/>
    <x v="735"/>
    <x v="734"/>
    <x v="3"/>
    <x v="3"/>
    <x v="2"/>
    <x v="1"/>
    <x v="27"/>
    <x v="27"/>
    <x v="0"/>
    <n v="9138591.9800000004"/>
    <n v="9138591.9800000004"/>
    <n v="9138591.9800000004"/>
    <n v="7994656.1200000001"/>
    <n v="-1143935.8600000001"/>
    <n v="-12.51763797424732"/>
    <x v="25"/>
    <x v="0"/>
    <x v="12"/>
    <x v="12"/>
  </r>
  <r>
    <x v="0"/>
    <x v="0"/>
    <x v="3"/>
    <x v="18"/>
    <x v="0"/>
    <x v="736"/>
    <x v="735"/>
    <x v="3"/>
    <x v="3"/>
    <x v="2"/>
    <x v="1"/>
    <x v="27"/>
    <x v="27"/>
    <x v="0"/>
    <n v="14164345.07"/>
    <n v="14164345.07"/>
    <n v="14164345.07"/>
    <n v="13890822.869999999"/>
    <n v="-273522.2"/>
    <n v="-1.9310613985204188"/>
    <x v="25"/>
    <x v="0"/>
    <x v="12"/>
    <x v="12"/>
  </r>
  <r>
    <x v="0"/>
    <x v="0"/>
    <x v="4"/>
    <x v="33"/>
    <x v="0"/>
    <x v="737"/>
    <x v="736"/>
    <x v="3"/>
    <x v="3"/>
    <x v="2"/>
    <x v="1"/>
    <x v="27"/>
    <x v="27"/>
    <x v="0"/>
    <n v="18875174.609999999"/>
    <n v="18875174.609999999"/>
    <n v="18875174.609999999"/>
    <n v="14603976.91"/>
    <n v="-4271197.7"/>
    <n v="-22.628652652236315"/>
    <x v="25"/>
    <x v="0"/>
    <x v="12"/>
    <x v="12"/>
  </r>
  <r>
    <x v="0"/>
    <x v="0"/>
    <x v="4"/>
    <x v="36"/>
    <x v="0"/>
    <x v="738"/>
    <x v="737"/>
    <x v="3"/>
    <x v="3"/>
    <x v="2"/>
    <x v="1"/>
    <x v="27"/>
    <x v="27"/>
    <x v="0"/>
    <n v="34915415.68"/>
    <n v="34915415.68"/>
    <n v="34915415.68"/>
    <n v="37629545.520000003"/>
    <n v="2714129.84"/>
    <n v="7.7734427247695308"/>
    <x v="25"/>
    <x v="1"/>
    <x v="11"/>
    <x v="11"/>
  </r>
  <r>
    <x v="0"/>
    <x v="0"/>
    <x v="3"/>
    <x v="19"/>
    <x v="0"/>
    <x v="739"/>
    <x v="738"/>
    <x v="3"/>
    <x v="3"/>
    <x v="2"/>
    <x v="1"/>
    <x v="27"/>
    <x v="27"/>
    <x v="0"/>
    <n v="17355235.699999999"/>
    <n v="17355235.699999999"/>
    <n v="17355235.699999999"/>
    <n v="6215655.2800000003"/>
    <n v="-11139580.42"/>
    <n v="-64.185705181751004"/>
    <x v="25"/>
    <x v="0"/>
    <x v="11"/>
    <x v="11"/>
  </r>
  <r>
    <x v="0"/>
    <x v="0"/>
    <x v="1"/>
    <x v="73"/>
    <x v="0"/>
    <x v="740"/>
    <x v="739"/>
    <x v="3"/>
    <x v="3"/>
    <x v="2"/>
    <x v="1"/>
    <x v="27"/>
    <x v="27"/>
    <x v="0"/>
    <n v="25652957.640000001"/>
    <n v="25652957.640000001"/>
    <n v="25652957.640000001"/>
    <n v="29259387.039999999"/>
    <n v="3606429.4"/>
    <n v="14.058532550557006"/>
    <x v="25"/>
    <x v="1"/>
    <x v="12"/>
    <x v="12"/>
  </r>
  <r>
    <x v="0"/>
    <x v="0"/>
    <x v="9"/>
    <x v="45"/>
    <x v="0"/>
    <x v="741"/>
    <x v="740"/>
    <x v="3"/>
    <x v="3"/>
    <x v="2"/>
    <x v="1"/>
    <x v="27"/>
    <x v="27"/>
    <x v="0"/>
    <n v="9314130.3599999994"/>
    <n v="9314130.3599999994"/>
    <n v="9314130.3599999994"/>
    <n v="9870573.8699999992"/>
    <n v="556443.51"/>
    <n v="5.9741864081017653"/>
    <x v="25"/>
    <x v="1"/>
    <x v="12"/>
    <x v="12"/>
  </r>
  <r>
    <x v="0"/>
    <x v="0"/>
    <x v="8"/>
    <x v="47"/>
    <x v="0"/>
    <x v="742"/>
    <x v="741"/>
    <x v="3"/>
    <x v="3"/>
    <x v="2"/>
    <x v="1"/>
    <x v="27"/>
    <x v="27"/>
    <x v="0"/>
    <n v="58351821.390000001"/>
    <n v="58351821.390000001"/>
    <n v="58351821.390000001"/>
    <n v="52867879.429999992"/>
    <n v="-5483941.96"/>
    <n v="-9.3980647550785896"/>
    <x v="25"/>
    <x v="0"/>
    <x v="11"/>
    <x v="11"/>
  </r>
  <r>
    <x v="0"/>
    <x v="0"/>
    <x v="6"/>
    <x v="67"/>
    <x v="0"/>
    <x v="743"/>
    <x v="742"/>
    <x v="3"/>
    <x v="3"/>
    <x v="2"/>
    <x v="1"/>
    <x v="27"/>
    <x v="27"/>
    <x v="0"/>
    <n v="14368751.59"/>
    <n v="14368751.59"/>
    <n v="14368751.59"/>
    <n v="16817537.109999999"/>
    <n v="2448785.52"/>
    <n v="17.042437574773327"/>
    <x v="25"/>
    <x v="1"/>
    <x v="12"/>
    <x v="12"/>
  </r>
  <r>
    <x v="0"/>
    <x v="0"/>
    <x v="1"/>
    <x v="2"/>
    <x v="0"/>
    <x v="744"/>
    <x v="743"/>
    <x v="3"/>
    <x v="3"/>
    <x v="2"/>
    <x v="1"/>
    <x v="27"/>
    <x v="27"/>
    <x v="0"/>
    <n v="14702673.76"/>
    <n v="14702673.76"/>
    <n v="14702673.76"/>
    <n v="13551203.920000002"/>
    <n v="-1151469.8400000001"/>
    <n v="-7.8317036669390125"/>
    <x v="25"/>
    <x v="0"/>
    <x v="0"/>
    <x v="0"/>
  </r>
  <r>
    <x v="0"/>
    <x v="0"/>
    <x v="2"/>
    <x v="11"/>
    <x v="0"/>
    <x v="745"/>
    <x v="744"/>
    <x v="3"/>
    <x v="3"/>
    <x v="2"/>
    <x v="1"/>
    <x v="27"/>
    <x v="27"/>
    <x v="0"/>
    <n v="31988256.300000001"/>
    <n v="31988256.300000001"/>
    <n v="31988256.300000001"/>
    <n v="35020374.810000002"/>
    <n v="3032118.51"/>
    <n v="9.4788489924660251"/>
    <x v="25"/>
    <x v="1"/>
    <x v="10"/>
    <x v="10"/>
  </r>
  <r>
    <x v="0"/>
    <x v="0"/>
    <x v="3"/>
    <x v="75"/>
    <x v="0"/>
    <x v="746"/>
    <x v="745"/>
    <x v="3"/>
    <x v="3"/>
    <x v="2"/>
    <x v="1"/>
    <x v="27"/>
    <x v="27"/>
    <x v="0"/>
    <n v="24976380.629999999"/>
    <n v="24976380.629999999"/>
    <n v="24976380.629999999"/>
    <n v="17535580.689999998"/>
    <n v="-7440799.9400000004"/>
    <n v="-29.79134587283874"/>
    <x v="25"/>
    <x v="0"/>
    <x v="12"/>
    <x v="12"/>
  </r>
  <r>
    <x v="0"/>
    <x v="0"/>
    <x v="3"/>
    <x v="19"/>
    <x v="0"/>
    <x v="747"/>
    <x v="746"/>
    <x v="3"/>
    <x v="3"/>
    <x v="2"/>
    <x v="1"/>
    <x v="27"/>
    <x v="27"/>
    <x v="0"/>
    <n v="10600201.5"/>
    <n v="10600201.5"/>
    <n v="10600201.5"/>
    <n v="9636588.8799999971"/>
    <n v="-963612.62"/>
    <n v="-9.0905122888465844"/>
    <x v="25"/>
    <x v="0"/>
    <x v="11"/>
    <x v="11"/>
  </r>
  <r>
    <x v="0"/>
    <x v="0"/>
    <x v="10"/>
    <x v="63"/>
    <x v="0"/>
    <x v="748"/>
    <x v="747"/>
    <x v="3"/>
    <x v="3"/>
    <x v="2"/>
    <x v="1"/>
    <x v="27"/>
    <x v="27"/>
    <x v="0"/>
    <n v="29298057.949999999"/>
    <n v="29298057.949999999"/>
    <n v="29298057.949999999"/>
    <n v="30012445.93"/>
    <n v="714387.98"/>
    <n v="2.4383458494729342"/>
    <x v="25"/>
    <x v="1"/>
    <x v="11"/>
    <x v="11"/>
  </r>
  <r>
    <x v="0"/>
    <x v="0"/>
    <x v="8"/>
    <x v="53"/>
    <x v="0"/>
    <x v="749"/>
    <x v="748"/>
    <x v="3"/>
    <x v="3"/>
    <x v="2"/>
    <x v="1"/>
    <x v="27"/>
    <x v="27"/>
    <x v="0"/>
    <n v="13819694.060000001"/>
    <n v="13819694.060000001"/>
    <n v="13819694.060000001"/>
    <n v="13235471.629999999"/>
    <n v="-584222.43000000005"/>
    <n v="-4.2274628328494268"/>
    <x v="25"/>
    <x v="0"/>
    <x v="12"/>
    <x v="12"/>
  </r>
  <r>
    <x v="0"/>
    <x v="0"/>
    <x v="8"/>
    <x v="49"/>
    <x v="0"/>
    <x v="750"/>
    <x v="749"/>
    <x v="3"/>
    <x v="3"/>
    <x v="2"/>
    <x v="1"/>
    <x v="27"/>
    <x v="27"/>
    <x v="0"/>
    <n v="20467138.27"/>
    <n v="20467138.27"/>
    <n v="20467138.27"/>
    <n v="15747576"/>
    <n v="-4719562.2699999996"/>
    <n v="-23.059219162640662"/>
    <x v="25"/>
    <x v="0"/>
    <x v="13"/>
    <x v="13"/>
  </r>
  <r>
    <x v="0"/>
    <x v="0"/>
    <x v="1"/>
    <x v="2"/>
    <x v="0"/>
    <x v="751"/>
    <x v="750"/>
    <x v="3"/>
    <x v="3"/>
    <x v="2"/>
    <x v="1"/>
    <x v="27"/>
    <x v="27"/>
    <x v="0"/>
    <n v="14827509.720000001"/>
    <n v="14827509.720000001"/>
    <n v="14827509.720000001"/>
    <n v="16723852.66"/>
    <n v="1896342.94"/>
    <n v="12.789355568198541"/>
    <x v="25"/>
    <x v="1"/>
    <x v="12"/>
    <x v="12"/>
  </r>
  <r>
    <x v="0"/>
    <x v="0"/>
    <x v="7"/>
    <x v="41"/>
    <x v="1"/>
    <x v="752"/>
    <x v="751"/>
    <x v="3"/>
    <x v="3"/>
    <x v="2"/>
    <x v="1"/>
    <x v="27"/>
    <x v="27"/>
    <x v="0"/>
    <n v="34944221.619999997"/>
    <n v="34944221.619999997"/>
    <n v="34944221.619999997"/>
    <n v="45619373.060000002"/>
    <n v="10675151.439999999"/>
    <n v="30.549117837239724"/>
    <x v="25"/>
    <x v="1"/>
    <x v="2"/>
    <x v="2"/>
  </r>
  <r>
    <x v="0"/>
    <x v="0"/>
    <x v="0"/>
    <x v="39"/>
    <x v="0"/>
    <x v="753"/>
    <x v="752"/>
    <x v="3"/>
    <x v="3"/>
    <x v="2"/>
    <x v="1"/>
    <x v="27"/>
    <x v="27"/>
    <x v="0"/>
    <n v="15843744.449999999"/>
    <n v="15843744.449999999"/>
    <n v="15843744.449999999"/>
    <n v="26406974.759999998"/>
    <n v="10563230.310000001"/>
    <n v="66.67129947302324"/>
    <x v="25"/>
    <x v="1"/>
    <x v="12"/>
    <x v="12"/>
  </r>
  <r>
    <x v="0"/>
    <x v="0"/>
    <x v="0"/>
    <x v="37"/>
    <x v="0"/>
    <x v="754"/>
    <x v="753"/>
    <x v="3"/>
    <x v="3"/>
    <x v="2"/>
    <x v="1"/>
    <x v="27"/>
    <x v="27"/>
    <x v="0"/>
    <n v="26246098.199999999"/>
    <n v="26246098.199999999"/>
    <n v="26246098.199999999"/>
    <n v="28870528.089999992"/>
    <n v="2624429.89"/>
    <n v="9.9993144504808722"/>
    <x v="25"/>
    <x v="1"/>
    <x v="11"/>
    <x v="11"/>
  </r>
  <r>
    <x v="0"/>
    <x v="0"/>
    <x v="4"/>
    <x v="30"/>
    <x v="0"/>
    <x v="755"/>
    <x v="754"/>
    <x v="3"/>
    <x v="3"/>
    <x v="2"/>
    <x v="1"/>
    <x v="27"/>
    <x v="27"/>
    <x v="0"/>
    <n v="16793448.73"/>
    <n v="16793448.73"/>
    <n v="16793448.73"/>
    <n v="11547372.58"/>
    <n v="-5246076.1500000004"/>
    <n v="-31.23882553455713"/>
    <x v="25"/>
    <x v="0"/>
    <x v="12"/>
    <x v="12"/>
  </r>
  <r>
    <x v="0"/>
    <x v="0"/>
    <x v="7"/>
    <x v="40"/>
    <x v="0"/>
    <x v="756"/>
    <x v="755"/>
    <x v="3"/>
    <x v="3"/>
    <x v="2"/>
    <x v="1"/>
    <x v="27"/>
    <x v="27"/>
    <x v="0"/>
    <n v="38854059.789999999"/>
    <n v="38854059.789999999"/>
    <n v="38854059.789999999"/>
    <n v="34931871.579999998"/>
    <n v="-3922188.21"/>
    <n v="-10.094667664585895"/>
    <x v="25"/>
    <x v="0"/>
    <x v="12"/>
    <x v="12"/>
  </r>
  <r>
    <x v="0"/>
    <x v="0"/>
    <x v="8"/>
    <x v="44"/>
    <x v="0"/>
    <x v="757"/>
    <x v="756"/>
    <x v="3"/>
    <x v="3"/>
    <x v="2"/>
    <x v="1"/>
    <x v="27"/>
    <x v="27"/>
    <x v="0"/>
    <n v="16011138.24"/>
    <n v="16011138.24"/>
    <n v="16011138.24"/>
    <n v="15600545.750000002"/>
    <n v="-410592.49"/>
    <n v="-2.5644178686449215"/>
    <x v="25"/>
    <x v="0"/>
    <x v="12"/>
    <x v="12"/>
  </r>
  <r>
    <x v="0"/>
    <x v="0"/>
    <x v="0"/>
    <x v="38"/>
    <x v="0"/>
    <x v="758"/>
    <x v="757"/>
    <x v="3"/>
    <x v="3"/>
    <x v="2"/>
    <x v="1"/>
    <x v="27"/>
    <x v="27"/>
    <x v="0"/>
    <n v="56894272.82"/>
    <n v="56894272.82"/>
    <n v="56894272.82"/>
    <n v="65093639.570000008"/>
    <n v="8199366.75"/>
    <n v="14.411585461230612"/>
    <x v="25"/>
    <x v="1"/>
    <x v="13"/>
    <x v="13"/>
  </r>
  <r>
    <x v="0"/>
    <x v="0"/>
    <x v="10"/>
    <x v="56"/>
    <x v="0"/>
    <x v="759"/>
    <x v="758"/>
    <x v="3"/>
    <x v="3"/>
    <x v="2"/>
    <x v="1"/>
    <x v="27"/>
    <x v="27"/>
    <x v="0"/>
    <n v="5770847.7400000002"/>
    <n v="5770847.7400000002"/>
    <n v="5770847.7400000002"/>
    <n v="7967993.79"/>
    <n v="2197146.0499999998"/>
    <n v="38.073193904783217"/>
    <x v="25"/>
    <x v="1"/>
    <x v="0"/>
    <x v="0"/>
  </r>
  <r>
    <x v="0"/>
    <x v="0"/>
    <x v="3"/>
    <x v="19"/>
    <x v="0"/>
    <x v="760"/>
    <x v="759"/>
    <x v="3"/>
    <x v="3"/>
    <x v="2"/>
    <x v="1"/>
    <x v="27"/>
    <x v="27"/>
    <x v="0"/>
    <n v="13577908.859999999"/>
    <n v="13577908.859999999"/>
    <n v="13577908.859999999"/>
    <n v="19453969.73"/>
    <n v="5876060.8700000001"/>
    <n v="43.276626250678781"/>
    <x v="25"/>
    <x v="1"/>
    <x v="11"/>
    <x v="11"/>
  </r>
  <r>
    <x v="0"/>
    <x v="0"/>
    <x v="0"/>
    <x v="37"/>
    <x v="1"/>
    <x v="761"/>
    <x v="760"/>
    <x v="3"/>
    <x v="3"/>
    <x v="2"/>
    <x v="1"/>
    <x v="27"/>
    <x v="27"/>
    <x v="0"/>
    <n v="190147810.44999999"/>
    <n v="190147810.44999999"/>
    <n v="190147810.44999999"/>
    <n v="179822475.50999999"/>
    <n v="-10325334.939999999"/>
    <n v="-5.4301624171029212"/>
    <x v="25"/>
    <x v="0"/>
    <x v="1"/>
    <x v="1"/>
  </r>
  <r>
    <x v="0"/>
    <x v="0"/>
    <x v="4"/>
    <x v="30"/>
    <x v="0"/>
    <x v="762"/>
    <x v="761"/>
    <x v="3"/>
    <x v="3"/>
    <x v="2"/>
    <x v="1"/>
    <x v="27"/>
    <x v="27"/>
    <x v="0"/>
    <n v="104633521.90000001"/>
    <n v="104633521.90000001"/>
    <n v="104633521.90000001"/>
    <n v="121004044.81000002"/>
    <n v="16370522.91"/>
    <n v="15.645581466373255"/>
    <x v="25"/>
    <x v="1"/>
    <x v="12"/>
    <x v="12"/>
  </r>
  <r>
    <x v="0"/>
    <x v="0"/>
    <x v="7"/>
    <x v="41"/>
    <x v="0"/>
    <x v="763"/>
    <x v="762"/>
    <x v="3"/>
    <x v="3"/>
    <x v="2"/>
    <x v="1"/>
    <x v="27"/>
    <x v="27"/>
    <x v="0"/>
    <n v="33651033.740000002"/>
    <n v="33651033.740000002"/>
    <n v="33651033.740000002"/>
    <n v="43237862.509999998"/>
    <n v="9586828.7699999996"/>
    <n v="28.488957706533743"/>
    <x v="25"/>
    <x v="1"/>
    <x v="12"/>
    <x v="12"/>
  </r>
  <r>
    <x v="0"/>
    <x v="0"/>
    <x v="3"/>
    <x v="16"/>
    <x v="0"/>
    <x v="764"/>
    <x v="763"/>
    <x v="3"/>
    <x v="3"/>
    <x v="2"/>
    <x v="1"/>
    <x v="27"/>
    <x v="27"/>
    <x v="0"/>
    <n v="16005325.59"/>
    <n v="16005325.59"/>
    <n v="16005325.59"/>
    <n v="10359835.73"/>
    <n v="-5645489.8600000003"/>
    <n v="-35.272571171730846"/>
    <x v="25"/>
    <x v="0"/>
    <x v="13"/>
    <x v="13"/>
  </r>
  <r>
    <x v="0"/>
    <x v="0"/>
    <x v="3"/>
    <x v="18"/>
    <x v="0"/>
    <x v="765"/>
    <x v="764"/>
    <x v="3"/>
    <x v="3"/>
    <x v="2"/>
    <x v="1"/>
    <x v="27"/>
    <x v="27"/>
    <x v="0"/>
    <n v="42008692.579999998"/>
    <n v="42008692.579999998"/>
    <n v="42008692.579999998"/>
    <n v="30585394.920000002"/>
    <n v="-11423297.66"/>
    <n v="-27.192699792419962"/>
    <x v="25"/>
    <x v="0"/>
    <x v="12"/>
    <x v="12"/>
  </r>
  <r>
    <x v="0"/>
    <x v="0"/>
    <x v="0"/>
    <x v="37"/>
    <x v="0"/>
    <x v="766"/>
    <x v="765"/>
    <x v="3"/>
    <x v="3"/>
    <x v="2"/>
    <x v="1"/>
    <x v="27"/>
    <x v="27"/>
    <x v="0"/>
    <n v="9911406.5399999991"/>
    <n v="9911406.5399999991"/>
    <n v="9911406.5399999991"/>
    <n v="9763948.9000000004"/>
    <n v="-147457.64000000001"/>
    <n v="-1.48775695361599"/>
    <x v="25"/>
    <x v="0"/>
    <x v="14"/>
    <x v="14"/>
  </r>
  <r>
    <x v="0"/>
    <x v="0"/>
    <x v="9"/>
    <x v="50"/>
    <x v="0"/>
    <x v="767"/>
    <x v="766"/>
    <x v="3"/>
    <x v="3"/>
    <x v="2"/>
    <x v="1"/>
    <x v="27"/>
    <x v="27"/>
    <x v="0"/>
    <n v="28932137.23"/>
    <n v="28932137.23"/>
    <n v="28932137.23"/>
    <n v="38081332.100000001"/>
    <n v="9149194.8699999992"/>
    <n v="31.622948547724693"/>
    <x v="25"/>
    <x v="1"/>
    <x v="14"/>
    <x v="14"/>
  </r>
  <r>
    <x v="0"/>
    <x v="0"/>
    <x v="7"/>
    <x v="41"/>
    <x v="0"/>
    <x v="768"/>
    <x v="767"/>
    <x v="3"/>
    <x v="3"/>
    <x v="2"/>
    <x v="1"/>
    <x v="27"/>
    <x v="27"/>
    <x v="0"/>
    <n v="10572560.85"/>
    <n v="10572560.85"/>
    <n v="10572560.85"/>
    <n v="8599886.8800000008"/>
    <n v="-1972673.97"/>
    <n v="-18.658430989309462"/>
    <x v="25"/>
    <x v="0"/>
    <x v="13"/>
    <x v="13"/>
  </r>
  <r>
    <x v="0"/>
    <x v="0"/>
    <x v="10"/>
    <x v="57"/>
    <x v="0"/>
    <x v="769"/>
    <x v="768"/>
    <x v="3"/>
    <x v="3"/>
    <x v="2"/>
    <x v="1"/>
    <x v="27"/>
    <x v="27"/>
    <x v="0"/>
    <n v="15931521.689999999"/>
    <n v="15931521.689999999"/>
    <n v="15931521.689999999"/>
    <n v="14685314.66"/>
    <n v="-1246207.03"/>
    <n v="-7.822272437304135"/>
    <x v="25"/>
    <x v="0"/>
    <x v="0"/>
    <x v="0"/>
  </r>
  <r>
    <x v="0"/>
    <x v="0"/>
    <x v="10"/>
    <x v="61"/>
    <x v="0"/>
    <x v="770"/>
    <x v="769"/>
    <x v="3"/>
    <x v="3"/>
    <x v="2"/>
    <x v="1"/>
    <x v="27"/>
    <x v="27"/>
    <x v="0"/>
    <n v="31417380.850000001"/>
    <n v="31417380.850000001"/>
    <n v="31417380.850000001"/>
    <n v="30119765.059999999"/>
    <n v="-1297615.79"/>
    <n v="-4.130248145748916"/>
    <x v="25"/>
    <x v="0"/>
    <x v="13"/>
    <x v="13"/>
  </r>
  <r>
    <x v="0"/>
    <x v="0"/>
    <x v="8"/>
    <x v="46"/>
    <x v="0"/>
    <x v="771"/>
    <x v="770"/>
    <x v="3"/>
    <x v="3"/>
    <x v="2"/>
    <x v="1"/>
    <x v="27"/>
    <x v="27"/>
    <x v="0"/>
    <n v="5076553.2"/>
    <n v="5076553.2"/>
    <n v="5076553.2"/>
    <n v="3938312.11"/>
    <n v="-1138241.0900000001"/>
    <n v="-22.421533768226833"/>
    <x v="25"/>
    <x v="0"/>
    <x v="13"/>
    <x v="13"/>
  </r>
  <r>
    <x v="0"/>
    <x v="0"/>
    <x v="8"/>
    <x v="46"/>
    <x v="0"/>
    <x v="772"/>
    <x v="771"/>
    <x v="3"/>
    <x v="3"/>
    <x v="2"/>
    <x v="1"/>
    <x v="27"/>
    <x v="27"/>
    <x v="0"/>
    <n v="11574460.67"/>
    <n v="11574460.67"/>
    <n v="11574460.67"/>
    <n v="14165031.560000001"/>
    <n v="2590570.89"/>
    <n v="22.381784895727669"/>
    <x v="25"/>
    <x v="1"/>
    <x v="13"/>
    <x v="13"/>
  </r>
  <r>
    <x v="0"/>
    <x v="0"/>
    <x v="11"/>
    <x v="68"/>
    <x v="0"/>
    <x v="773"/>
    <x v="772"/>
    <x v="3"/>
    <x v="3"/>
    <x v="2"/>
    <x v="1"/>
    <x v="27"/>
    <x v="27"/>
    <x v="0"/>
    <n v="30627114.5"/>
    <n v="30627114.5"/>
    <n v="30627114.5"/>
    <n v="32826953.789999999"/>
    <n v="2199839.29"/>
    <n v="7.1826527765127866"/>
    <x v="25"/>
    <x v="1"/>
    <x v="14"/>
    <x v="14"/>
  </r>
  <r>
    <x v="0"/>
    <x v="0"/>
    <x v="0"/>
    <x v="37"/>
    <x v="0"/>
    <x v="774"/>
    <x v="773"/>
    <x v="3"/>
    <x v="3"/>
    <x v="2"/>
    <x v="1"/>
    <x v="27"/>
    <x v="27"/>
    <x v="0"/>
    <n v="30821479.48"/>
    <n v="30821479.48"/>
    <n v="30821479.48"/>
    <n v="25274900.27"/>
    <n v="-5546579.21"/>
    <n v="-17.995824027847735"/>
    <x v="25"/>
    <x v="0"/>
    <x v="13"/>
    <x v="13"/>
  </r>
  <r>
    <x v="0"/>
    <x v="0"/>
    <x v="0"/>
    <x v="37"/>
    <x v="0"/>
    <x v="775"/>
    <x v="774"/>
    <x v="3"/>
    <x v="3"/>
    <x v="2"/>
    <x v="1"/>
    <x v="27"/>
    <x v="27"/>
    <x v="0"/>
    <n v="22197118.289999999"/>
    <n v="22197118.289999999"/>
    <n v="22197118.289999999"/>
    <n v="18090552.530000001"/>
    <n v="-4106565.76"/>
    <n v="-18.500445446785964"/>
    <x v="25"/>
    <x v="0"/>
    <x v="13"/>
    <x v="13"/>
  </r>
  <r>
    <x v="0"/>
    <x v="0"/>
    <x v="0"/>
    <x v="37"/>
    <x v="0"/>
    <x v="776"/>
    <x v="775"/>
    <x v="3"/>
    <x v="3"/>
    <x v="2"/>
    <x v="1"/>
    <x v="27"/>
    <x v="27"/>
    <x v="0"/>
    <n v="29459920.66"/>
    <n v="29459920.66"/>
    <n v="29459920.66"/>
    <n v="22418084.27"/>
    <n v="-7041836.3899999997"/>
    <n v="-23.903107110404552"/>
    <x v="25"/>
    <x v="0"/>
    <x v="13"/>
    <x v="13"/>
  </r>
  <r>
    <x v="0"/>
    <x v="0"/>
    <x v="0"/>
    <x v="39"/>
    <x v="0"/>
    <x v="777"/>
    <x v="776"/>
    <x v="3"/>
    <x v="3"/>
    <x v="2"/>
    <x v="1"/>
    <x v="27"/>
    <x v="27"/>
    <x v="0"/>
    <n v="72988163.989999995"/>
    <n v="72988163.989999995"/>
    <n v="72988163.989999995"/>
    <n v="75963877.850000009"/>
    <n v="2975713.86"/>
    <n v="4.0769813861980388"/>
    <x v="25"/>
    <x v="1"/>
    <x v="13"/>
    <x v="13"/>
  </r>
  <r>
    <x v="0"/>
    <x v="0"/>
    <x v="0"/>
    <x v="39"/>
    <x v="0"/>
    <x v="778"/>
    <x v="777"/>
    <x v="3"/>
    <x v="3"/>
    <x v="2"/>
    <x v="1"/>
    <x v="27"/>
    <x v="27"/>
    <x v="0"/>
    <n v="73154304.980000004"/>
    <n v="73154304.980000004"/>
    <n v="73154304.980000004"/>
    <n v="92393030.909999996"/>
    <n v="19238725.93"/>
    <n v="26.29882948824374"/>
    <x v="25"/>
    <x v="1"/>
    <x v="11"/>
    <x v="11"/>
  </r>
  <r>
    <x v="0"/>
    <x v="0"/>
    <x v="0"/>
    <x v="39"/>
    <x v="0"/>
    <x v="779"/>
    <x v="778"/>
    <x v="3"/>
    <x v="3"/>
    <x v="2"/>
    <x v="1"/>
    <x v="27"/>
    <x v="27"/>
    <x v="0"/>
    <n v="22720947.789999999"/>
    <n v="22720947.789999999"/>
    <n v="22720947.789999999"/>
    <n v="36395103.309999995"/>
    <n v="13674155.52"/>
    <n v="60.183033059995431"/>
    <x v="25"/>
    <x v="1"/>
    <x v="13"/>
    <x v="13"/>
  </r>
  <r>
    <x v="0"/>
    <x v="0"/>
    <x v="7"/>
    <x v="41"/>
    <x v="0"/>
    <x v="780"/>
    <x v="779"/>
    <x v="3"/>
    <x v="3"/>
    <x v="2"/>
    <x v="1"/>
    <x v="27"/>
    <x v="27"/>
    <x v="0"/>
    <n v="7428309.2800000003"/>
    <n v="7428309.2800000003"/>
    <n v="7428309.2800000003"/>
    <n v="14490994.720000001"/>
    <n v="7062685.4400000004"/>
    <n v="95.077966920623425"/>
    <x v="25"/>
    <x v="1"/>
    <x v="13"/>
    <x v="13"/>
  </r>
  <r>
    <x v="0"/>
    <x v="0"/>
    <x v="7"/>
    <x v="41"/>
    <x v="0"/>
    <x v="781"/>
    <x v="780"/>
    <x v="3"/>
    <x v="3"/>
    <x v="2"/>
    <x v="1"/>
    <x v="27"/>
    <x v="27"/>
    <x v="0"/>
    <n v="40951053.409999996"/>
    <n v="40951053.409999996"/>
    <n v="40951053.409999996"/>
    <n v="35464584.610000007"/>
    <n v="-5486468.7999999998"/>
    <n v="-13.397625563058746"/>
    <x v="25"/>
    <x v="0"/>
    <x v="13"/>
    <x v="13"/>
  </r>
  <r>
    <x v="0"/>
    <x v="0"/>
    <x v="6"/>
    <x v="27"/>
    <x v="0"/>
    <x v="782"/>
    <x v="781"/>
    <x v="3"/>
    <x v="3"/>
    <x v="2"/>
    <x v="1"/>
    <x v="27"/>
    <x v="27"/>
    <x v="0"/>
    <n v="12352087.300000001"/>
    <n v="12352087.300000001"/>
    <n v="12352087.300000001"/>
    <n v="10203293.300000001"/>
    <n v="-2148794"/>
    <n v="-17.396201531056214"/>
    <x v="25"/>
    <x v="0"/>
    <x v="0"/>
    <x v="0"/>
  </r>
  <r>
    <x v="0"/>
    <x v="0"/>
    <x v="6"/>
    <x v="27"/>
    <x v="0"/>
    <x v="783"/>
    <x v="782"/>
    <x v="3"/>
    <x v="3"/>
    <x v="2"/>
    <x v="1"/>
    <x v="27"/>
    <x v="27"/>
    <x v="0"/>
    <n v="16368711.76"/>
    <n v="16368711.76"/>
    <n v="16368711.76"/>
    <n v="14717236.83"/>
    <n v="-1651474.93"/>
    <n v="-10.089217491358648"/>
    <x v="25"/>
    <x v="0"/>
    <x v="0"/>
    <x v="0"/>
  </r>
  <r>
    <x v="0"/>
    <x v="0"/>
    <x v="7"/>
    <x v="41"/>
    <x v="0"/>
    <x v="784"/>
    <x v="783"/>
    <x v="3"/>
    <x v="3"/>
    <x v="2"/>
    <x v="1"/>
    <x v="27"/>
    <x v="27"/>
    <x v="0"/>
    <n v="17329361.57"/>
    <n v="17329361.57"/>
    <n v="17329361.57"/>
    <n v="18499064"/>
    <n v="1169702.43"/>
    <n v="6.7498299073230088"/>
    <x v="25"/>
    <x v="1"/>
    <x v="13"/>
    <x v="13"/>
  </r>
  <r>
    <x v="0"/>
    <x v="0"/>
    <x v="6"/>
    <x v="71"/>
    <x v="0"/>
    <x v="785"/>
    <x v="784"/>
    <x v="3"/>
    <x v="3"/>
    <x v="2"/>
    <x v="1"/>
    <x v="27"/>
    <x v="27"/>
    <x v="0"/>
    <n v="12941752.26"/>
    <n v="12941752.26"/>
    <n v="12941752.26"/>
    <n v="13686070.020000001"/>
    <n v="744317.76"/>
    <n v="5.7512904361530408"/>
    <x v="25"/>
    <x v="1"/>
    <x v="13"/>
    <x v="13"/>
  </r>
  <r>
    <x v="0"/>
    <x v="0"/>
    <x v="6"/>
    <x v="71"/>
    <x v="0"/>
    <x v="786"/>
    <x v="785"/>
    <x v="3"/>
    <x v="3"/>
    <x v="2"/>
    <x v="1"/>
    <x v="27"/>
    <x v="27"/>
    <x v="0"/>
    <n v="8040572.2000000002"/>
    <n v="8040572.2000000002"/>
    <n v="8040572.2000000002"/>
    <n v="7012454.25"/>
    <n v="-1028117.95"/>
    <n v="-12.786626678136166"/>
    <x v="25"/>
    <x v="0"/>
    <x v="0"/>
    <x v="0"/>
  </r>
  <r>
    <x v="0"/>
    <x v="0"/>
    <x v="6"/>
    <x v="71"/>
    <x v="0"/>
    <x v="787"/>
    <x v="786"/>
    <x v="3"/>
    <x v="3"/>
    <x v="2"/>
    <x v="1"/>
    <x v="27"/>
    <x v="27"/>
    <x v="0"/>
    <n v="10796453.15"/>
    <n v="10796453.15"/>
    <n v="10796453.15"/>
    <n v="8794234.0399999991"/>
    <n v="-2002219.11"/>
    <n v="-18.54515628588635"/>
    <x v="25"/>
    <x v="0"/>
    <x v="0"/>
    <x v="0"/>
  </r>
  <r>
    <x v="0"/>
    <x v="0"/>
    <x v="9"/>
    <x v="51"/>
    <x v="0"/>
    <x v="788"/>
    <x v="787"/>
    <x v="3"/>
    <x v="3"/>
    <x v="2"/>
    <x v="1"/>
    <x v="27"/>
    <x v="27"/>
    <x v="0"/>
    <n v="17382196.02"/>
    <n v="17382196.02"/>
    <n v="17382196.02"/>
    <n v="16570436.27"/>
    <n v="-811759.75"/>
    <n v="-4.6700644099628557"/>
    <x v="25"/>
    <x v="0"/>
    <x v="13"/>
    <x v="13"/>
  </r>
  <r>
    <x v="0"/>
    <x v="0"/>
    <x v="9"/>
    <x v="51"/>
    <x v="0"/>
    <x v="789"/>
    <x v="788"/>
    <x v="3"/>
    <x v="3"/>
    <x v="2"/>
    <x v="1"/>
    <x v="27"/>
    <x v="27"/>
    <x v="0"/>
    <n v="4418655.33"/>
    <n v="4418655.33"/>
    <n v="4418655.33"/>
    <n v="4744458.53"/>
    <n v="325803.2"/>
    <n v="7.3733562739775858"/>
    <x v="25"/>
    <x v="1"/>
    <x v="13"/>
    <x v="13"/>
  </r>
  <r>
    <x v="0"/>
    <x v="0"/>
    <x v="9"/>
    <x v="51"/>
    <x v="0"/>
    <x v="790"/>
    <x v="789"/>
    <x v="3"/>
    <x v="3"/>
    <x v="2"/>
    <x v="1"/>
    <x v="27"/>
    <x v="27"/>
    <x v="0"/>
    <n v="10033268.99"/>
    <n v="10033268.99"/>
    <n v="10033268.99"/>
    <n v="9486593.2599999998"/>
    <n v="-546675.73"/>
    <n v="-5.4486302574451368"/>
    <x v="25"/>
    <x v="0"/>
    <x v="13"/>
    <x v="13"/>
  </r>
  <r>
    <x v="0"/>
    <x v="0"/>
    <x v="4"/>
    <x v="29"/>
    <x v="0"/>
    <x v="791"/>
    <x v="790"/>
    <x v="3"/>
    <x v="3"/>
    <x v="2"/>
    <x v="1"/>
    <x v="27"/>
    <x v="27"/>
    <x v="0"/>
    <n v="54184356.07"/>
    <n v="54184356.07"/>
    <n v="54184356.07"/>
    <n v="55841572.080000006"/>
    <n v="1657216.01"/>
    <n v="3.0584768929597801"/>
    <x v="25"/>
    <x v="1"/>
    <x v="12"/>
    <x v="12"/>
  </r>
  <r>
    <x v="0"/>
    <x v="0"/>
    <x v="6"/>
    <x v="67"/>
    <x v="0"/>
    <x v="792"/>
    <x v="791"/>
    <x v="3"/>
    <x v="3"/>
    <x v="2"/>
    <x v="1"/>
    <x v="27"/>
    <x v="27"/>
    <x v="0"/>
    <n v="13654016.48"/>
    <n v="13654016.48"/>
    <n v="13654016.48"/>
    <n v="11100467.030000001"/>
    <n v="-2553549.4500000002"/>
    <n v="-18.701819012305748"/>
    <x v="25"/>
    <x v="0"/>
    <x v="13"/>
    <x v="13"/>
  </r>
  <r>
    <x v="0"/>
    <x v="0"/>
    <x v="7"/>
    <x v="40"/>
    <x v="0"/>
    <x v="793"/>
    <x v="792"/>
    <x v="3"/>
    <x v="3"/>
    <x v="2"/>
    <x v="1"/>
    <x v="27"/>
    <x v="27"/>
    <x v="0"/>
    <n v="44093942.539999999"/>
    <n v="44093942.539999999"/>
    <n v="44093942.539999999"/>
    <n v="50269846.82"/>
    <n v="6175904.2800000003"/>
    <n v="14.006241955791326"/>
    <x v="25"/>
    <x v="1"/>
    <x v="12"/>
    <x v="12"/>
  </r>
  <r>
    <x v="0"/>
    <x v="0"/>
    <x v="7"/>
    <x v="40"/>
    <x v="0"/>
    <x v="794"/>
    <x v="793"/>
    <x v="3"/>
    <x v="3"/>
    <x v="2"/>
    <x v="1"/>
    <x v="27"/>
    <x v="27"/>
    <x v="0"/>
    <n v="14014116.4"/>
    <n v="14014116.4"/>
    <n v="14014116.4"/>
    <n v="8377457.2999999998"/>
    <n v="-5636659.0999999996"/>
    <n v="-40.221295007939283"/>
    <x v="25"/>
    <x v="0"/>
    <x v="12"/>
    <x v="12"/>
  </r>
  <r>
    <x v="0"/>
    <x v="0"/>
    <x v="7"/>
    <x v="40"/>
    <x v="0"/>
    <x v="795"/>
    <x v="794"/>
    <x v="3"/>
    <x v="3"/>
    <x v="2"/>
    <x v="1"/>
    <x v="27"/>
    <x v="27"/>
    <x v="0"/>
    <n v="30067818.84"/>
    <n v="30067818.84"/>
    <n v="30067818.84"/>
    <n v="25371539.850000001"/>
    <n v="-4696278.99"/>
    <n v="-15.618954653778937"/>
    <x v="25"/>
    <x v="0"/>
    <x v="0"/>
    <x v="0"/>
  </r>
  <r>
    <x v="0"/>
    <x v="0"/>
    <x v="9"/>
    <x v="52"/>
    <x v="0"/>
    <x v="796"/>
    <x v="795"/>
    <x v="3"/>
    <x v="3"/>
    <x v="2"/>
    <x v="1"/>
    <x v="27"/>
    <x v="27"/>
    <x v="0"/>
    <n v="10524548.65"/>
    <n v="10524548.65"/>
    <n v="10524548.65"/>
    <n v="9050039.4399999995"/>
    <n v="-1474509.21"/>
    <n v="-14.010189501095612"/>
    <x v="25"/>
    <x v="0"/>
    <x v="13"/>
    <x v="13"/>
  </r>
  <r>
    <x v="0"/>
    <x v="0"/>
    <x v="0"/>
    <x v="38"/>
    <x v="0"/>
    <x v="797"/>
    <x v="796"/>
    <x v="3"/>
    <x v="3"/>
    <x v="2"/>
    <x v="1"/>
    <x v="27"/>
    <x v="27"/>
    <x v="0"/>
    <n v="52872444.299999997"/>
    <n v="52872444.299999997"/>
    <n v="52872444.299999997"/>
    <n v="47138560.020000003"/>
    <n v="-5733884.2800000003"/>
    <n v="-10.844749766940508"/>
    <x v="25"/>
    <x v="0"/>
    <x v="12"/>
    <x v="12"/>
  </r>
  <r>
    <x v="0"/>
    <x v="0"/>
    <x v="8"/>
    <x v="49"/>
    <x v="0"/>
    <x v="798"/>
    <x v="797"/>
    <x v="3"/>
    <x v="3"/>
    <x v="2"/>
    <x v="1"/>
    <x v="27"/>
    <x v="27"/>
    <x v="0"/>
    <n v="6073890.1799999997"/>
    <n v="6073890.1799999997"/>
    <n v="6073890.1799999997"/>
    <n v="6083146.1699999999"/>
    <n v="9255.99"/>
    <n v="0.15238981485832528"/>
    <x v="25"/>
    <x v="1"/>
    <x v="0"/>
    <x v="0"/>
  </r>
  <r>
    <x v="0"/>
    <x v="0"/>
    <x v="4"/>
    <x v="20"/>
    <x v="0"/>
    <x v="799"/>
    <x v="798"/>
    <x v="3"/>
    <x v="3"/>
    <x v="2"/>
    <x v="1"/>
    <x v="27"/>
    <x v="27"/>
    <x v="0"/>
    <n v="122506196.64"/>
    <n v="122506196.64"/>
    <n v="122506196.64"/>
    <n v="119827150.11999999"/>
    <n v="-2679046.52"/>
    <n v="-2.1868661287989526"/>
    <x v="25"/>
    <x v="0"/>
    <x v="14"/>
    <x v="14"/>
  </r>
  <r>
    <x v="0"/>
    <x v="0"/>
    <x v="3"/>
    <x v="15"/>
    <x v="0"/>
    <x v="800"/>
    <x v="799"/>
    <x v="3"/>
    <x v="3"/>
    <x v="2"/>
    <x v="1"/>
    <x v="27"/>
    <x v="27"/>
    <x v="0"/>
    <n v="10712433.859999999"/>
    <n v="10712433.859999999"/>
    <n v="10712433.859999999"/>
    <n v="16635405.34"/>
    <n v="5922971.4800000004"/>
    <n v="55.290623563299178"/>
    <x v="25"/>
    <x v="1"/>
    <x v="13"/>
    <x v="13"/>
  </r>
  <r>
    <x v="0"/>
    <x v="0"/>
    <x v="9"/>
    <x v="52"/>
    <x v="0"/>
    <x v="801"/>
    <x v="800"/>
    <x v="3"/>
    <x v="3"/>
    <x v="2"/>
    <x v="1"/>
    <x v="27"/>
    <x v="27"/>
    <x v="0"/>
    <n v="10396906.09"/>
    <n v="10396906.09"/>
    <n v="10396906.09"/>
    <n v="13538851.859999999"/>
    <n v="3141945.77"/>
    <n v="30.220007209856409"/>
    <x v="25"/>
    <x v="1"/>
    <x v="13"/>
    <x v="13"/>
  </r>
  <r>
    <x v="0"/>
    <x v="0"/>
    <x v="9"/>
    <x v="52"/>
    <x v="0"/>
    <x v="802"/>
    <x v="801"/>
    <x v="3"/>
    <x v="3"/>
    <x v="2"/>
    <x v="1"/>
    <x v="27"/>
    <x v="27"/>
    <x v="0"/>
    <n v="9508741.6600000001"/>
    <n v="9508741.6600000001"/>
    <n v="9508741.6600000001"/>
    <n v="9227921.5500000007"/>
    <n v="-280820.11"/>
    <n v="-2.9532836209160402"/>
    <x v="25"/>
    <x v="0"/>
    <x v="13"/>
    <x v="13"/>
  </r>
  <r>
    <x v="0"/>
    <x v="0"/>
    <x v="9"/>
    <x v="52"/>
    <x v="0"/>
    <x v="803"/>
    <x v="802"/>
    <x v="3"/>
    <x v="3"/>
    <x v="2"/>
    <x v="1"/>
    <x v="27"/>
    <x v="27"/>
    <x v="0"/>
    <n v="5337004.5199999996"/>
    <n v="5337004.5199999996"/>
    <n v="5337004.5199999996"/>
    <n v="5928117.2300000004"/>
    <n v="591112.71"/>
    <n v="11.07573935500433"/>
    <x v="25"/>
    <x v="1"/>
    <x v="12"/>
    <x v="12"/>
  </r>
  <r>
    <x v="0"/>
    <x v="0"/>
    <x v="8"/>
    <x v="49"/>
    <x v="0"/>
    <x v="804"/>
    <x v="803"/>
    <x v="3"/>
    <x v="3"/>
    <x v="2"/>
    <x v="1"/>
    <x v="27"/>
    <x v="27"/>
    <x v="0"/>
    <n v="37309743.689999998"/>
    <n v="37309743.689999998"/>
    <n v="37309743.689999998"/>
    <n v="34635979.399999999"/>
    <n v="-2673764.29"/>
    <n v="-7.1663968324624001"/>
    <x v="25"/>
    <x v="0"/>
    <x v="11"/>
    <x v="11"/>
  </r>
  <r>
    <x v="0"/>
    <x v="0"/>
    <x v="8"/>
    <x v="49"/>
    <x v="0"/>
    <x v="805"/>
    <x v="804"/>
    <x v="3"/>
    <x v="3"/>
    <x v="2"/>
    <x v="1"/>
    <x v="27"/>
    <x v="27"/>
    <x v="0"/>
    <n v="12163866.01"/>
    <n v="12163866.01"/>
    <n v="12163866.01"/>
    <n v="4042784.92"/>
    <n v="-8121081.0899999999"/>
    <n v="-66.76398016324417"/>
    <x v="25"/>
    <x v="0"/>
    <x v="14"/>
    <x v="14"/>
  </r>
  <r>
    <x v="0"/>
    <x v="0"/>
    <x v="3"/>
    <x v="75"/>
    <x v="0"/>
    <x v="806"/>
    <x v="805"/>
    <x v="3"/>
    <x v="3"/>
    <x v="2"/>
    <x v="1"/>
    <x v="27"/>
    <x v="27"/>
    <x v="0"/>
    <n v="18196449"/>
    <n v="18196449"/>
    <n v="18196449"/>
    <n v="12245711.35"/>
    <n v="-5950737.6500000004"/>
    <n v="-32.702741342555356"/>
    <x v="25"/>
    <x v="0"/>
    <x v="0"/>
    <x v="0"/>
  </r>
  <r>
    <x v="0"/>
    <x v="0"/>
    <x v="10"/>
    <x v="63"/>
    <x v="0"/>
    <x v="807"/>
    <x v="806"/>
    <x v="3"/>
    <x v="3"/>
    <x v="2"/>
    <x v="1"/>
    <x v="27"/>
    <x v="27"/>
    <x v="0"/>
    <n v="5018783.5599999996"/>
    <n v="5018783.5599999996"/>
    <n v="5018783.5599999996"/>
    <n v="3254233.7499999995"/>
    <n v="-1764549.81"/>
    <n v="-35.158914284799323"/>
    <x v="25"/>
    <x v="0"/>
    <x v="0"/>
    <x v="0"/>
  </r>
  <r>
    <x v="0"/>
    <x v="0"/>
    <x v="9"/>
    <x v="50"/>
    <x v="0"/>
    <x v="808"/>
    <x v="807"/>
    <x v="3"/>
    <x v="3"/>
    <x v="2"/>
    <x v="1"/>
    <x v="27"/>
    <x v="27"/>
    <x v="0"/>
    <n v="17821742.23"/>
    <n v="17821742.23"/>
    <n v="17821742.23"/>
    <n v="13162911.16"/>
    <n v="-4658831.07"/>
    <n v="-26.141277378356516"/>
    <x v="25"/>
    <x v="0"/>
    <x v="13"/>
    <x v="13"/>
  </r>
  <r>
    <x v="0"/>
    <x v="0"/>
    <x v="4"/>
    <x v="36"/>
    <x v="0"/>
    <x v="809"/>
    <x v="808"/>
    <x v="3"/>
    <x v="3"/>
    <x v="2"/>
    <x v="1"/>
    <x v="27"/>
    <x v="27"/>
    <x v="0"/>
    <n v="26529360.620000001"/>
    <n v="26529360.620000001"/>
    <n v="26529360.620000001"/>
    <n v="40055127.750000007"/>
    <n v="13525767.130000001"/>
    <n v="50.984142903931016"/>
    <x v="25"/>
    <x v="1"/>
    <x v="14"/>
    <x v="14"/>
  </r>
  <r>
    <x v="0"/>
    <x v="0"/>
    <x v="4"/>
    <x v="36"/>
    <x v="0"/>
    <x v="810"/>
    <x v="809"/>
    <x v="3"/>
    <x v="3"/>
    <x v="2"/>
    <x v="1"/>
    <x v="27"/>
    <x v="27"/>
    <x v="0"/>
    <n v="23584612.02"/>
    <n v="23584612.02"/>
    <n v="23584612.02"/>
    <n v="35418356.829999998"/>
    <n v="11833744.810000001"/>
    <n v="50.175702699560453"/>
    <x v="25"/>
    <x v="1"/>
    <x v="13"/>
    <x v="13"/>
  </r>
  <r>
    <x v="0"/>
    <x v="0"/>
    <x v="1"/>
    <x v="1"/>
    <x v="0"/>
    <x v="811"/>
    <x v="810"/>
    <x v="3"/>
    <x v="3"/>
    <x v="2"/>
    <x v="1"/>
    <x v="27"/>
    <x v="27"/>
    <x v="0"/>
    <n v="3818565.84"/>
    <n v="3818565.84"/>
    <n v="3818565.84"/>
    <n v="9570038.0800000019"/>
    <n v="5751472.2400000002"/>
    <n v="150.61864796863105"/>
    <x v="25"/>
    <x v="1"/>
    <x v="13"/>
    <x v="13"/>
  </r>
  <r>
    <x v="0"/>
    <x v="0"/>
    <x v="8"/>
    <x v="47"/>
    <x v="0"/>
    <x v="812"/>
    <x v="811"/>
    <x v="3"/>
    <x v="3"/>
    <x v="2"/>
    <x v="1"/>
    <x v="27"/>
    <x v="27"/>
    <x v="0"/>
    <n v="9638498.5099999998"/>
    <n v="9638498.5099999998"/>
    <n v="9638498.5099999998"/>
    <n v="9858313.7100000009"/>
    <n v="219815.2"/>
    <n v="2.2805958809034457"/>
    <x v="25"/>
    <x v="1"/>
    <x v="12"/>
    <x v="12"/>
  </r>
  <r>
    <x v="0"/>
    <x v="0"/>
    <x v="5"/>
    <x v="21"/>
    <x v="0"/>
    <x v="813"/>
    <x v="812"/>
    <x v="3"/>
    <x v="3"/>
    <x v="2"/>
    <x v="1"/>
    <x v="27"/>
    <x v="27"/>
    <x v="0"/>
    <n v="24780734.050000001"/>
    <n v="24780734.050000001"/>
    <n v="24780734.050000001"/>
    <n v="35483060.32"/>
    <n v="10702326.27"/>
    <n v="43.188092202619799"/>
    <x v="25"/>
    <x v="1"/>
    <x v="0"/>
    <x v="0"/>
  </r>
  <r>
    <x v="0"/>
    <x v="0"/>
    <x v="4"/>
    <x v="31"/>
    <x v="0"/>
    <x v="814"/>
    <x v="813"/>
    <x v="3"/>
    <x v="3"/>
    <x v="2"/>
    <x v="1"/>
    <x v="27"/>
    <x v="27"/>
    <x v="0"/>
    <n v="31160648.760000002"/>
    <n v="31160648.760000002"/>
    <n v="31160648.760000002"/>
    <n v="35216959.780000009"/>
    <n v="4056311.02"/>
    <n v="13.017415173996525"/>
    <x v="25"/>
    <x v="1"/>
    <x v="0"/>
    <x v="0"/>
  </r>
  <r>
    <x v="0"/>
    <x v="0"/>
    <x v="2"/>
    <x v="74"/>
    <x v="0"/>
    <x v="815"/>
    <x v="765"/>
    <x v="3"/>
    <x v="3"/>
    <x v="2"/>
    <x v="1"/>
    <x v="27"/>
    <x v="27"/>
    <x v="0"/>
    <n v="8276786.3099999996"/>
    <n v="8276786.3099999996"/>
    <n v="8276786.3099999996"/>
    <n v="6808844.5599999996"/>
    <n v="-1467941.75"/>
    <n v="-17.735648777429894"/>
    <x v="25"/>
    <x v="0"/>
    <x v="13"/>
    <x v="13"/>
  </r>
  <r>
    <x v="0"/>
    <x v="0"/>
    <x v="2"/>
    <x v="74"/>
    <x v="0"/>
    <x v="816"/>
    <x v="814"/>
    <x v="3"/>
    <x v="3"/>
    <x v="2"/>
    <x v="1"/>
    <x v="27"/>
    <x v="27"/>
    <x v="0"/>
    <n v="9893242.7300000004"/>
    <n v="9893242.7300000004"/>
    <n v="9893242.7300000004"/>
    <n v="15055430.029999999"/>
    <n v="5162187.3"/>
    <n v="52.178920914841434"/>
    <x v="25"/>
    <x v="1"/>
    <x v="13"/>
    <x v="13"/>
  </r>
  <r>
    <x v="0"/>
    <x v="0"/>
    <x v="2"/>
    <x v="74"/>
    <x v="0"/>
    <x v="817"/>
    <x v="815"/>
    <x v="3"/>
    <x v="3"/>
    <x v="2"/>
    <x v="1"/>
    <x v="27"/>
    <x v="27"/>
    <x v="0"/>
    <n v="24116267.59"/>
    <n v="24116267.59"/>
    <n v="24116267.59"/>
    <n v="28657039.609999999"/>
    <n v="4540772.0199999996"/>
    <n v="18.828668254961919"/>
    <x v="25"/>
    <x v="1"/>
    <x v="13"/>
    <x v="13"/>
  </r>
  <r>
    <x v="0"/>
    <x v="0"/>
    <x v="2"/>
    <x v="74"/>
    <x v="0"/>
    <x v="818"/>
    <x v="816"/>
    <x v="3"/>
    <x v="3"/>
    <x v="2"/>
    <x v="1"/>
    <x v="27"/>
    <x v="27"/>
    <x v="0"/>
    <n v="49356043.700000003"/>
    <n v="49356043.700000003"/>
    <n v="49356043.700000003"/>
    <n v="49980896.380000003"/>
    <n v="624852.68000000005"/>
    <n v="1.2660104683390578"/>
    <x v="25"/>
    <x v="1"/>
    <x v="14"/>
    <x v="14"/>
  </r>
  <r>
    <x v="0"/>
    <x v="0"/>
    <x v="10"/>
    <x v="62"/>
    <x v="0"/>
    <x v="819"/>
    <x v="817"/>
    <x v="3"/>
    <x v="3"/>
    <x v="2"/>
    <x v="1"/>
    <x v="27"/>
    <x v="27"/>
    <x v="0"/>
    <n v="1674382.58"/>
    <n v="1674382.58"/>
    <n v="1674382.58"/>
    <n v="8830625.9800000004"/>
    <n v="7156243.4000000004"/>
    <n v="427.3959539163385"/>
    <x v="25"/>
    <x v="1"/>
    <x v="13"/>
    <x v="13"/>
  </r>
  <r>
    <x v="0"/>
    <x v="0"/>
    <x v="10"/>
    <x v="62"/>
    <x v="0"/>
    <x v="820"/>
    <x v="818"/>
    <x v="3"/>
    <x v="3"/>
    <x v="2"/>
    <x v="1"/>
    <x v="27"/>
    <x v="27"/>
    <x v="0"/>
    <n v="1395797.47"/>
    <n v="1395797.47"/>
    <n v="1395797.47"/>
    <n v="8266143.5999999996"/>
    <n v="6870346.1299999999"/>
    <n v="492.21654843664385"/>
    <x v="25"/>
    <x v="1"/>
    <x v="13"/>
    <x v="13"/>
  </r>
  <r>
    <x v="0"/>
    <x v="0"/>
    <x v="6"/>
    <x v="65"/>
    <x v="0"/>
    <x v="821"/>
    <x v="819"/>
    <x v="3"/>
    <x v="3"/>
    <x v="2"/>
    <x v="1"/>
    <x v="27"/>
    <x v="27"/>
    <x v="0"/>
    <n v="33501228.640000001"/>
    <n v="33501228.640000001"/>
    <n v="33501228.640000001"/>
    <n v="38138894.299999997"/>
    <n v="4637665.66"/>
    <n v="13.843270376247311"/>
    <x v="25"/>
    <x v="1"/>
    <x v="14"/>
    <x v="14"/>
  </r>
  <r>
    <x v="0"/>
    <x v="0"/>
    <x v="8"/>
    <x v="54"/>
    <x v="0"/>
    <x v="822"/>
    <x v="820"/>
    <x v="3"/>
    <x v="3"/>
    <x v="2"/>
    <x v="1"/>
    <x v="27"/>
    <x v="27"/>
    <x v="0"/>
    <n v="7513628.7599999998"/>
    <n v="7513628.7599999998"/>
    <n v="7513628.7599999998"/>
    <n v="4146603.39"/>
    <n v="-3367025.37"/>
    <n v="-44.812240231043837"/>
    <x v="25"/>
    <x v="0"/>
    <x v="0"/>
    <x v="0"/>
  </r>
  <r>
    <x v="0"/>
    <x v="0"/>
    <x v="2"/>
    <x v="10"/>
    <x v="0"/>
    <x v="823"/>
    <x v="821"/>
    <x v="3"/>
    <x v="3"/>
    <x v="2"/>
    <x v="1"/>
    <x v="27"/>
    <x v="27"/>
    <x v="0"/>
    <n v="0"/>
    <n v="0"/>
    <n v="0"/>
    <n v="21888745.379999999"/>
    <n v="21888745.379999999"/>
    <m/>
    <x v="25"/>
    <x v="1"/>
    <x v="14"/>
    <x v="14"/>
  </r>
  <r>
    <x v="0"/>
    <x v="0"/>
    <x v="1"/>
    <x v="2"/>
    <x v="0"/>
    <x v="824"/>
    <x v="822"/>
    <x v="3"/>
    <x v="3"/>
    <x v="2"/>
    <x v="1"/>
    <x v="27"/>
    <x v="27"/>
    <x v="0"/>
    <n v="0"/>
    <n v="0"/>
    <n v="0"/>
    <n v="15253917.730000002"/>
    <n v="15253917.73"/>
    <m/>
    <x v="25"/>
    <x v="1"/>
    <x v="13"/>
    <x v="13"/>
  </r>
  <r>
    <x v="0"/>
    <x v="0"/>
    <x v="9"/>
    <x v="45"/>
    <x v="0"/>
    <x v="825"/>
    <x v="823"/>
    <x v="3"/>
    <x v="3"/>
    <x v="2"/>
    <x v="1"/>
    <x v="27"/>
    <x v="27"/>
    <x v="0"/>
    <n v="4765441.9000000004"/>
    <n v="4765441.9000000004"/>
    <n v="4765441.9000000004"/>
    <n v="4106969.4499999997"/>
    <n v="-658472.44999999995"/>
    <n v="-13.817657707672399"/>
    <x v="25"/>
    <x v="0"/>
    <x v="13"/>
    <x v="13"/>
  </r>
  <r>
    <x v="0"/>
    <x v="0"/>
    <x v="9"/>
    <x v="45"/>
    <x v="0"/>
    <x v="826"/>
    <x v="824"/>
    <x v="3"/>
    <x v="3"/>
    <x v="2"/>
    <x v="1"/>
    <x v="27"/>
    <x v="27"/>
    <x v="0"/>
    <n v="1695532.63"/>
    <n v="1695532.63"/>
    <n v="1695532.63"/>
    <n v="4007743.6799999997"/>
    <n v="2312211.0499999998"/>
    <n v="136.37077866204203"/>
    <x v="25"/>
    <x v="1"/>
    <x v="0"/>
    <x v="0"/>
  </r>
  <r>
    <x v="0"/>
    <x v="0"/>
    <x v="9"/>
    <x v="45"/>
    <x v="0"/>
    <x v="827"/>
    <x v="825"/>
    <x v="3"/>
    <x v="3"/>
    <x v="2"/>
    <x v="1"/>
    <x v="27"/>
    <x v="27"/>
    <x v="0"/>
    <n v="5165803.63"/>
    <n v="5165803.63"/>
    <n v="5165803.63"/>
    <n v="2944877.8499999996"/>
    <n v="-2220925.7799999998"/>
    <n v="-42.992841754613892"/>
    <x v="25"/>
    <x v="0"/>
    <x v="13"/>
    <x v="13"/>
  </r>
  <r>
    <x v="0"/>
    <x v="0"/>
    <x v="9"/>
    <x v="45"/>
    <x v="0"/>
    <x v="828"/>
    <x v="826"/>
    <x v="3"/>
    <x v="3"/>
    <x v="2"/>
    <x v="1"/>
    <x v="27"/>
    <x v="27"/>
    <x v="0"/>
    <n v="17515605.010000002"/>
    <n v="17515605.010000002"/>
    <n v="17515605.010000002"/>
    <n v="19538043.869999997"/>
    <n v="2022438.86"/>
    <n v="11.546497302521667"/>
    <x v="25"/>
    <x v="1"/>
    <x v="13"/>
    <x v="13"/>
  </r>
  <r>
    <x v="0"/>
    <x v="0"/>
    <x v="2"/>
    <x v="8"/>
    <x v="0"/>
    <x v="829"/>
    <x v="827"/>
    <x v="3"/>
    <x v="3"/>
    <x v="2"/>
    <x v="1"/>
    <x v="27"/>
    <x v="27"/>
    <x v="0"/>
    <n v="33185126.010000002"/>
    <n v="33185126.010000002"/>
    <n v="33185126.010000002"/>
    <n v="31987465.030000001"/>
    <n v="-1197660.98"/>
    <n v="-3.6090294779627992"/>
    <x v="25"/>
    <x v="0"/>
    <x v="0"/>
    <x v="0"/>
  </r>
  <r>
    <x v="0"/>
    <x v="0"/>
    <x v="0"/>
    <x v="0"/>
    <x v="0"/>
    <x v="0"/>
    <x v="0"/>
    <x v="3"/>
    <x v="3"/>
    <x v="2"/>
    <x v="1"/>
    <x v="28"/>
    <x v="28"/>
    <x v="0"/>
    <n v="5709628.4500000002"/>
    <n v="-5709628.4500000002"/>
    <n v="-5709628.4500000002"/>
    <n v="-7861752.6100000003"/>
    <n v="-2152124.16"/>
    <n v="37.692893309020839"/>
    <x v="26"/>
    <x v="1"/>
    <x v="0"/>
    <x v="0"/>
  </r>
  <r>
    <x v="0"/>
    <x v="0"/>
    <x v="2"/>
    <x v="11"/>
    <x v="0"/>
    <x v="830"/>
    <x v="828"/>
    <x v="3"/>
    <x v="3"/>
    <x v="2"/>
    <x v="1"/>
    <x v="28"/>
    <x v="28"/>
    <x v="0"/>
    <n v="0"/>
    <n v="0"/>
    <n v="0"/>
    <n v="-5822981.040000001"/>
    <n v="-5822981.04"/>
    <m/>
    <x v="26"/>
    <x v="1"/>
    <x v="0"/>
    <x v="0"/>
  </r>
  <r>
    <x v="0"/>
    <x v="0"/>
    <x v="5"/>
    <x v="23"/>
    <x v="2"/>
    <x v="831"/>
    <x v="829"/>
    <x v="3"/>
    <x v="3"/>
    <x v="2"/>
    <x v="1"/>
    <x v="28"/>
    <x v="28"/>
    <x v="0"/>
    <n v="253813670.53"/>
    <n v="-253813670.53"/>
    <n v="-253813670.53"/>
    <n v="-372542425.43910009"/>
    <n v="-118728754.9091"/>
    <n v="46.777919668856697"/>
    <x v="26"/>
    <x v="1"/>
    <x v="4"/>
    <x v="4"/>
  </r>
  <r>
    <x v="0"/>
    <x v="0"/>
    <x v="5"/>
    <x v="28"/>
    <x v="2"/>
    <x v="832"/>
    <x v="830"/>
    <x v="3"/>
    <x v="3"/>
    <x v="2"/>
    <x v="1"/>
    <x v="28"/>
    <x v="28"/>
    <x v="0"/>
    <n v="0"/>
    <n v="0"/>
    <n v="0"/>
    <n v="-494028889"/>
    <n v="-494028889"/>
    <m/>
    <x v="26"/>
    <x v="1"/>
    <x v="4"/>
    <x v="4"/>
  </r>
  <r>
    <x v="0"/>
    <x v="0"/>
    <x v="4"/>
    <x v="29"/>
    <x v="2"/>
    <x v="833"/>
    <x v="831"/>
    <x v="3"/>
    <x v="3"/>
    <x v="2"/>
    <x v="1"/>
    <x v="28"/>
    <x v="28"/>
    <x v="0"/>
    <n v="872426975.38"/>
    <n v="-872426975.38"/>
    <n v="-872426975.38"/>
    <n v="-765655302.94000006"/>
    <n v="106771672.44"/>
    <n v="-12.238465275961216"/>
    <x v="26"/>
    <x v="1"/>
    <x v="15"/>
    <x v="15"/>
  </r>
  <r>
    <x v="0"/>
    <x v="0"/>
    <x v="4"/>
    <x v="30"/>
    <x v="2"/>
    <x v="834"/>
    <x v="832"/>
    <x v="3"/>
    <x v="3"/>
    <x v="2"/>
    <x v="1"/>
    <x v="28"/>
    <x v="28"/>
    <x v="0"/>
    <n v="350781100.32999998"/>
    <n v="-350781100.32999998"/>
    <n v="-350781100.32999998"/>
    <n v="-384052399.90999997"/>
    <n v="-33271299.579999998"/>
    <n v="9.484917958436121"/>
    <x v="26"/>
    <x v="1"/>
    <x v="4"/>
    <x v="4"/>
  </r>
  <r>
    <x v="0"/>
    <x v="0"/>
    <x v="4"/>
    <x v="32"/>
    <x v="2"/>
    <x v="835"/>
    <x v="833"/>
    <x v="3"/>
    <x v="3"/>
    <x v="2"/>
    <x v="1"/>
    <x v="28"/>
    <x v="28"/>
    <x v="0"/>
    <n v="388473713.25"/>
    <n v="-388473713.25"/>
    <n v="-388473713.25"/>
    <n v="-513834916.61999995"/>
    <n v="-125361203.37"/>
    <n v="32.270189486238039"/>
    <x v="26"/>
    <x v="1"/>
    <x v="15"/>
    <x v="15"/>
  </r>
  <r>
    <x v="0"/>
    <x v="0"/>
    <x v="4"/>
    <x v="34"/>
    <x v="2"/>
    <x v="836"/>
    <x v="834"/>
    <x v="3"/>
    <x v="3"/>
    <x v="2"/>
    <x v="1"/>
    <x v="28"/>
    <x v="28"/>
    <x v="0"/>
    <n v="312188589.56999999"/>
    <n v="-312188589.56999999"/>
    <n v="-312188589.56999999"/>
    <n v="-410318074.67999995"/>
    <n v="-98129485.109999999"/>
    <n v="31.432758399389567"/>
    <x v="26"/>
    <x v="1"/>
    <x v="4"/>
    <x v="4"/>
  </r>
  <r>
    <x v="0"/>
    <x v="0"/>
    <x v="0"/>
    <x v="37"/>
    <x v="2"/>
    <x v="837"/>
    <x v="835"/>
    <x v="3"/>
    <x v="3"/>
    <x v="2"/>
    <x v="1"/>
    <x v="28"/>
    <x v="28"/>
    <x v="0"/>
    <n v="532097775.49000001"/>
    <n v="-532097775.49000001"/>
    <n v="-532097775.49000001"/>
    <n v="-660295536.93000007"/>
    <n v="-128197761.44"/>
    <n v="24.0928955814455"/>
    <x v="26"/>
    <x v="1"/>
    <x v="16"/>
    <x v="16"/>
  </r>
  <r>
    <x v="0"/>
    <x v="0"/>
    <x v="0"/>
    <x v="38"/>
    <x v="2"/>
    <x v="838"/>
    <x v="836"/>
    <x v="3"/>
    <x v="3"/>
    <x v="2"/>
    <x v="1"/>
    <x v="28"/>
    <x v="28"/>
    <x v="0"/>
    <n v="264813930.09"/>
    <n v="-264813930.09"/>
    <n v="-264813930.09"/>
    <n v="-249461725.60999998"/>
    <n v="15352204.48"/>
    <n v="-5.7973553259763868"/>
    <x v="26"/>
    <x v="1"/>
    <x v="15"/>
    <x v="15"/>
  </r>
  <r>
    <x v="0"/>
    <x v="0"/>
    <x v="0"/>
    <x v="39"/>
    <x v="2"/>
    <x v="839"/>
    <x v="837"/>
    <x v="3"/>
    <x v="3"/>
    <x v="2"/>
    <x v="1"/>
    <x v="28"/>
    <x v="28"/>
    <x v="0"/>
    <n v="325422926.13999999"/>
    <n v="-325422926.13999999"/>
    <n v="-325422926.13999999"/>
    <n v="-344285190.17999995"/>
    <n v="-18862264.039999999"/>
    <n v="5.7962308506454994"/>
    <x v="26"/>
    <x v="1"/>
    <x v="15"/>
    <x v="15"/>
  </r>
  <r>
    <x v="0"/>
    <x v="0"/>
    <x v="7"/>
    <x v="41"/>
    <x v="2"/>
    <x v="840"/>
    <x v="838"/>
    <x v="3"/>
    <x v="3"/>
    <x v="2"/>
    <x v="1"/>
    <x v="28"/>
    <x v="28"/>
    <x v="0"/>
    <n v="948062190.38"/>
    <n v="-948062190.38"/>
    <n v="-948062190.38"/>
    <n v="-942139662.49000001"/>
    <n v="5922527.8899999997"/>
    <n v="-0.62469824765674353"/>
    <x v="26"/>
    <x v="1"/>
    <x v="16"/>
    <x v="16"/>
  </r>
  <r>
    <x v="0"/>
    <x v="0"/>
    <x v="9"/>
    <x v="45"/>
    <x v="2"/>
    <x v="841"/>
    <x v="839"/>
    <x v="3"/>
    <x v="3"/>
    <x v="2"/>
    <x v="1"/>
    <x v="28"/>
    <x v="28"/>
    <x v="0"/>
    <n v="835651995.45000005"/>
    <n v="-835651995.45000005"/>
    <n v="-835651995.45000005"/>
    <n v="-813174653.00000012"/>
    <n v="22477342.449999999"/>
    <n v="-2.6897970174648975"/>
    <x v="26"/>
    <x v="1"/>
    <x v="15"/>
    <x v="15"/>
  </r>
  <r>
    <x v="0"/>
    <x v="0"/>
    <x v="8"/>
    <x v="46"/>
    <x v="2"/>
    <x v="842"/>
    <x v="840"/>
    <x v="3"/>
    <x v="3"/>
    <x v="2"/>
    <x v="1"/>
    <x v="28"/>
    <x v="28"/>
    <x v="0"/>
    <n v="413737057.83999997"/>
    <n v="-413737057.83999997"/>
    <n v="-413737057.83999997"/>
    <n v="-609573244.08999991"/>
    <n v="-195836186.25"/>
    <n v="47.333489359740547"/>
    <x v="26"/>
    <x v="1"/>
    <x v="16"/>
    <x v="16"/>
  </r>
  <r>
    <x v="0"/>
    <x v="0"/>
    <x v="10"/>
    <x v="58"/>
    <x v="2"/>
    <x v="843"/>
    <x v="841"/>
    <x v="3"/>
    <x v="3"/>
    <x v="2"/>
    <x v="1"/>
    <x v="28"/>
    <x v="28"/>
    <x v="0"/>
    <n v="195656709.68000001"/>
    <n v="-195656709.68000001"/>
    <n v="-195656709.68000001"/>
    <n v="-82918885.979999989"/>
    <n v="112737823.7"/>
    <n v="-57.620218537041076"/>
    <x v="26"/>
    <x v="1"/>
    <x v="15"/>
    <x v="15"/>
  </r>
  <r>
    <x v="0"/>
    <x v="0"/>
    <x v="11"/>
    <x v="59"/>
    <x v="2"/>
    <x v="844"/>
    <x v="842"/>
    <x v="3"/>
    <x v="3"/>
    <x v="2"/>
    <x v="1"/>
    <x v="28"/>
    <x v="28"/>
    <x v="0"/>
    <n v="370787579.32999998"/>
    <n v="-370787579.32999998"/>
    <n v="-370787579.32999998"/>
    <n v="-271166145.25999993"/>
    <n v="99621434.069999993"/>
    <n v="-26.867521897581469"/>
    <x v="26"/>
    <x v="1"/>
    <x v="4"/>
    <x v="4"/>
  </r>
  <r>
    <x v="0"/>
    <x v="0"/>
    <x v="10"/>
    <x v="63"/>
    <x v="2"/>
    <x v="845"/>
    <x v="843"/>
    <x v="3"/>
    <x v="3"/>
    <x v="2"/>
    <x v="1"/>
    <x v="28"/>
    <x v="28"/>
    <x v="0"/>
    <n v="241023404.27000001"/>
    <n v="-241023404.27000001"/>
    <n v="-241023404.27000001"/>
    <n v="-185687637.36000001"/>
    <n v="55335766.909999996"/>
    <n v="-22.958669543979884"/>
    <x v="26"/>
    <x v="1"/>
    <x v="15"/>
    <x v="15"/>
  </r>
  <r>
    <x v="0"/>
    <x v="0"/>
    <x v="6"/>
    <x v="65"/>
    <x v="2"/>
    <x v="846"/>
    <x v="844"/>
    <x v="3"/>
    <x v="3"/>
    <x v="2"/>
    <x v="1"/>
    <x v="28"/>
    <x v="28"/>
    <x v="0"/>
    <n v="366285385.56999999"/>
    <n v="-366285385.56999999"/>
    <n v="-366285385.56999999"/>
    <n v="-401976834.25000006"/>
    <n v="-35691448.68"/>
    <n v="9.7441640005533579"/>
    <x v="26"/>
    <x v="1"/>
    <x v="4"/>
    <x v="4"/>
  </r>
  <r>
    <x v="0"/>
    <x v="0"/>
    <x v="11"/>
    <x v="70"/>
    <x v="2"/>
    <x v="847"/>
    <x v="845"/>
    <x v="3"/>
    <x v="3"/>
    <x v="2"/>
    <x v="1"/>
    <x v="28"/>
    <x v="28"/>
    <x v="0"/>
    <n v="573057314.64999998"/>
    <n v="-573057314.64999998"/>
    <n v="-573057314.64999998"/>
    <n v="-409683177.09999996"/>
    <n v="163374137.55000001"/>
    <n v="-28.509214239727882"/>
    <x v="26"/>
    <x v="1"/>
    <x v="15"/>
    <x v="15"/>
  </r>
  <r>
    <x v="0"/>
    <x v="0"/>
    <x v="1"/>
    <x v="1"/>
    <x v="2"/>
    <x v="848"/>
    <x v="846"/>
    <x v="3"/>
    <x v="3"/>
    <x v="2"/>
    <x v="1"/>
    <x v="28"/>
    <x v="28"/>
    <x v="0"/>
    <n v="455124945.56999999"/>
    <n v="-455124945.56999999"/>
    <n v="-455124945.56999999"/>
    <n v="-660640826.91999972"/>
    <n v="-205515881.34999999"/>
    <n v="45.155925499229937"/>
    <x v="26"/>
    <x v="1"/>
    <x v="15"/>
    <x v="15"/>
  </r>
  <r>
    <x v="0"/>
    <x v="0"/>
    <x v="1"/>
    <x v="3"/>
    <x v="2"/>
    <x v="849"/>
    <x v="847"/>
    <x v="3"/>
    <x v="3"/>
    <x v="2"/>
    <x v="1"/>
    <x v="28"/>
    <x v="28"/>
    <x v="0"/>
    <n v="489356386.93000001"/>
    <n v="-489356386.93000001"/>
    <n v="-489356386.93000001"/>
    <n v="-479052820.83000004"/>
    <n v="10303566.1"/>
    <n v="-2.1055342027187796"/>
    <x v="26"/>
    <x v="1"/>
    <x v="4"/>
    <x v="4"/>
  </r>
  <r>
    <x v="0"/>
    <x v="0"/>
    <x v="1"/>
    <x v="73"/>
    <x v="2"/>
    <x v="850"/>
    <x v="848"/>
    <x v="3"/>
    <x v="3"/>
    <x v="2"/>
    <x v="1"/>
    <x v="28"/>
    <x v="28"/>
    <x v="0"/>
    <n v="427278414.31"/>
    <n v="-427278414.31"/>
    <n v="-427278414.31"/>
    <n v="-663334143.51000011"/>
    <n v="-236055729.19999999"/>
    <n v="55.246350223705967"/>
    <x v="26"/>
    <x v="1"/>
    <x v="15"/>
    <x v="15"/>
  </r>
  <r>
    <x v="0"/>
    <x v="0"/>
    <x v="2"/>
    <x v="74"/>
    <x v="2"/>
    <x v="851"/>
    <x v="849"/>
    <x v="3"/>
    <x v="3"/>
    <x v="2"/>
    <x v="1"/>
    <x v="28"/>
    <x v="28"/>
    <x v="0"/>
    <n v="331208477.29000002"/>
    <n v="-331208477.29000002"/>
    <n v="-331208477.29000002"/>
    <n v="-316455432.66000003"/>
    <n v="14753044.630000001"/>
    <n v="-4.4543076767574732"/>
    <x v="26"/>
    <x v="1"/>
    <x v="15"/>
    <x v="15"/>
  </r>
  <r>
    <x v="0"/>
    <x v="0"/>
    <x v="2"/>
    <x v="11"/>
    <x v="2"/>
    <x v="852"/>
    <x v="850"/>
    <x v="3"/>
    <x v="3"/>
    <x v="2"/>
    <x v="1"/>
    <x v="28"/>
    <x v="28"/>
    <x v="0"/>
    <n v="738465415.53999996"/>
    <n v="-738465415.53999996"/>
    <n v="-738465415.53999996"/>
    <n v="-616613811.97000003"/>
    <n v="121851603.56999999"/>
    <n v="-16.500651351545891"/>
    <x v="26"/>
    <x v="1"/>
    <x v="15"/>
    <x v="15"/>
  </r>
  <r>
    <x v="0"/>
    <x v="0"/>
    <x v="3"/>
    <x v="14"/>
    <x v="2"/>
    <x v="853"/>
    <x v="851"/>
    <x v="3"/>
    <x v="3"/>
    <x v="2"/>
    <x v="1"/>
    <x v="28"/>
    <x v="28"/>
    <x v="0"/>
    <n v="564403284.74000001"/>
    <n v="-564403284.74000001"/>
    <n v="-564403284.74000001"/>
    <n v="-475279952.24000001"/>
    <n v="89123332.5"/>
    <n v="-15.790718252296472"/>
    <x v="26"/>
    <x v="1"/>
    <x v="4"/>
    <x v="4"/>
  </r>
  <r>
    <x v="0"/>
    <x v="0"/>
    <x v="3"/>
    <x v="75"/>
    <x v="2"/>
    <x v="854"/>
    <x v="852"/>
    <x v="3"/>
    <x v="3"/>
    <x v="2"/>
    <x v="1"/>
    <x v="28"/>
    <x v="28"/>
    <x v="0"/>
    <n v="167908703.31"/>
    <n v="-167908703.31"/>
    <n v="-167908703.31"/>
    <n v="-252607591.70000014"/>
    <n v="-84698888.390000001"/>
    <n v="50.443417595587889"/>
    <x v="26"/>
    <x v="1"/>
    <x v="4"/>
    <x v="4"/>
  </r>
  <r>
    <x v="0"/>
    <x v="0"/>
    <x v="3"/>
    <x v="18"/>
    <x v="2"/>
    <x v="855"/>
    <x v="853"/>
    <x v="3"/>
    <x v="3"/>
    <x v="2"/>
    <x v="1"/>
    <x v="28"/>
    <x v="28"/>
    <x v="0"/>
    <n v="185152798.90000001"/>
    <n v="-185152798.90000001"/>
    <n v="-185152798.90000001"/>
    <n v="-157026519.04999998"/>
    <n v="28126279.850000001"/>
    <n v="-15.190847784694222"/>
    <x v="26"/>
    <x v="1"/>
    <x v="4"/>
    <x v="4"/>
  </r>
  <r>
    <x v="0"/>
    <x v="0"/>
    <x v="4"/>
    <x v="20"/>
    <x v="2"/>
    <x v="856"/>
    <x v="854"/>
    <x v="3"/>
    <x v="3"/>
    <x v="2"/>
    <x v="1"/>
    <x v="28"/>
    <x v="28"/>
    <x v="0"/>
    <n v="461874597.88999999"/>
    <n v="-461874597.88999999"/>
    <n v="-461874597.88999999"/>
    <n v="-334235881.66000003"/>
    <n v="127638716.23"/>
    <n v="-27.634928790865963"/>
    <x v="26"/>
    <x v="1"/>
    <x v="4"/>
    <x v="4"/>
  </r>
  <r>
    <x v="0"/>
    <x v="0"/>
    <x v="5"/>
    <x v="21"/>
    <x v="2"/>
    <x v="857"/>
    <x v="855"/>
    <x v="3"/>
    <x v="3"/>
    <x v="2"/>
    <x v="1"/>
    <x v="28"/>
    <x v="28"/>
    <x v="0"/>
    <n v="719361250.33000004"/>
    <n v="-719361250.33000004"/>
    <n v="-719361250.33000004"/>
    <n v="-636513308.31000006"/>
    <n v="82847942.019999996"/>
    <n v="-11.516875837000438"/>
    <x v="26"/>
    <x v="1"/>
    <x v="4"/>
    <x v="4"/>
  </r>
  <r>
    <x v="0"/>
    <x v="0"/>
    <x v="5"/>
    <x v="22"/>
    <x v="1"/>
    <x v="858"/>
    <x v="856"/>
    <x v="3"/>
    <x v="3"/>
    <x v="2"/>
    <x v="1"/>
    <x v="28"/>
    <x v="28"/>
    <x v="0"/>
    <n v="265110074.56999999"/>
    <n v="-265110074.56999999"/>
    <n v="-265110074.56999999"/>
    <n v="-337227592.67000008"/>
    <n v="-72117518.099999994"/>
    <n v="27.202858366273819"/>
    <x v="26"/>
    <x v="1"/>
    <x v="3"/>
    <x v="3"/>
  </r>
  <r>
    <x v="0"/>
    <x v="0"/>
    <x v="5"/>
    <x v="23"/>
    <x v="1"/>
    <x v="859"/>
    <x v="857"/>
    <x v="3"/>
    <x v="3"/>
    <x v="2"/>
    <x v="1"/>
    <x v="28"/>
    <x v="28"/>
    <x v="0"/>
    <n v="174762083.09"/>
    <n v="-174762083.09"/>
    <n v="-174762083.09"/>
    <n v="-157061688.41000006"/>
    <n v="17700394.68"/>
    <n v="-10.128280898828923"/>
    <x v="26"/>
    <x v="1"/>
    <x v="1"/>
    <x v="1"/>
  </r>
  <r>
    <x v="0"/>
    <x v="0"/>
    <x v="5"/>
    <x v="24"/>
    <x v="1"/>
    <x v="860"/>
    <x v="858"/>
    <x v="3"/>
    <x v="3"/>
    <x v="2"/>
    <x v="1"/>
    <x v="28"/>
    <x v="28"/>
    <x v="0"/>
    <n v="196610174.66999999"/>
    <n v="-196610174.66999999"/>
    <n v="-196610174.66999999"/>
    <n v="-282315443.58999997"/>
    <n v="-85705268.920000002"/>
    <n v="43.591471837025651"/>
    <x v="26"/>
    <x v="1"/>
    <x v="2"/>
    <x v="2"/>
  </r>
  <r>
    <x v="0"/>
    <x v="0"/>
    <x v="5"/>
    <x v="25"/>
    <x v="1"/>
    <x v="861"/>
    <x v="859"/>
    <x v="3"/>
    <x v="3"/>
    <x v="2"/>
    <x v="1"/>
    <x v="28"/>
    <x v="28"/>
    <x v="0"/>
    <n v="261204364.36000001"/>
    <n v="-261204364.36000001"/>
    <n v="-261204364.36000001"/>
    <n v="-325345165.01000005"/>
    <n v="-64140800.649999999"/>
    <n v="24.55579209296792"/>
    <x v="26"/>
    <x v="1"/>
    <x v="3"/>
    <x v="3"/>
  </r>
  <r>
    <x v="0"/>
    <x v="0"/>
    <x v="5"/>
    <x v="25"/>
    <x v="1"/>
    <x v="862"/>
    <x v="860"/>
    <x v="3"/>
    <x v="3"/>
    <x v="2"/>
    <x v="1"/>
    <x v="28"/>
    <x v="28"/>
    <x v="0"/>
    <n v="54101346.509999998"/>
    <n v="-54101346.509999998"/>
    <n v="-54101346.509999998"/>
    <n v="-46463208.86999999"/>
    <n v="7638137.6399999997"/>
    <n v="-14.118202471334387"/>
    <x v="26"/>
    <x v="1"/>
    <x v="1"/>
    <x v="1"/>
  </r>
  <r>
    <x v="0"/>
    <x v="0"/>
    <x v="5"/>
    <x v="26"/>
    <x v="1"/>
    <x v="863"/>
    <x v="861"/>
    <x v="3"/>
    <x v="3"/>
    <x v="2"/>
    <x v="1"/>
    <x v="28"/>
    <x v="28"/>
    <x v="0"/>
    <n v="68554518.519999996"/>
    <n v="-68554518.519999996"/>
    <n v="-68554518.519999996"/>
    <n v="-64616471.930000007"/>
    <n v="3938046.59"/>
    <n v="-5.7444012079978659"/>
    <x v="26"/>
    <x v="1"/>
    <x v="2"/>
    <x v="2"/>
  </r>
  <r>
    <x v="0"/>
    <x v="0"/>
    <x v="5"/>
    <x v="26"/>
    <x v="1"/>
    <x v="864"/>
    <x v="862"/>
    <x v="3"/>
    <x v="3"/>
    <x v="2"/>
    <x v="1"/>
    <x v="28"/>
    <x v="28"/>
    <x v="0"/>
    <n v="79847049.849999994"/>
    <n v="-79847049.849999994"/>
    <n v="-79847049.849999994"/>
    <n v="-73828448.930000007"/>
    <n v="6018600.9199999999"/>
    <n v="-7.5376622321131386"/>
    <x v="26"/>
    <x v="1"/>
    <x v="5"/>
    <x v="5"/>
  </r>
  <r>
    <x v="0"/>
    <x v="0"/>
    <x v="6"/>
    <x v="27"/>
    <x v="1"/>
    <x v="865"/>
    <x v="863"/>
    <x v="3"/>
    <x v="3"/>
    <x v="2"/>
    <x v="1"/>
    <x v="28"/>
    <x v="28"/>
    <x v="0"/>
    <n v="71153653.790000007"/>
    <n v="-71153653.790000007"/>
    <n v="-71153653.790000007"/>
    <n v="-101306451.26000001"/>
    <n v="-30152797.469999999"/>
    <n v="42.377019118360025"/>
    <x v="26"/>
    <x v="1"/>
    <x v="2"/>
    <x v="2"/>
  </r>
  <r>
    <x v="0"/>
    <x v="0"/>
    <x v="5"/>
    <x v="28"/>
    <x v="1"/>
    <x v="866"/>
    <x v="864"/>
    <x v="3"/>
    <x v="3"/>
    <x v="2"/>
    <x v="1"/>
    <x v="28"/>
    <x v="28"/>
    <x v="0"/>
    <n v="327185640.19"/>
    <n v="-327185640.19"/>
    <n v="-327185640.19"/>
    <n v="-355822434.49000007"/>
    <n v="-28636794.300000001"/>
    <n v="8.7524606163553891"/>
    <x v="26"/>
    <x v="1"/>
    <x v="1"/>
    <x v="1"/>
  </r>
  <r>
    <x v="0"/>
    <x v="0"/>
    <x v="4"/>
    <x v="33"/>
    <x v="1"/>
    <x v="867"/>
    <x v="865"/>
    <x v="3"/>
    <x v="3"/>
    <x v="2"/>
    <x v="1"/>
    <x v="28"/>
    <x v="28"/>
    <x v="0"/>
    <n v="123022582.48"/>
    <n v="-123022582.48"/>
    <n v="-123022582.48"/>
    <n v="-91409801.910000011"/>
    <n v="31612780.57"/>
    <n v="-25.696729765154579"/>
    <x v="26"/>
    <x v="1"/>
    <x v="2"/>
    <x v="2"/>
  </r>
  <r>
    <x v="0"/>
    <x v="0"/>
    <x v="4"/>
    <x v="31"/>
    <x v="2"/>
    <x v="868"/>
    <x v="866"/>
    <x v="3"/>
    <x v="3"/>
    <x v="2"/>
    <x v="1"/>
    <x v="28"/>
    <x v="28"/>
    <x v="0"/>
    <n v="339634923.87"/>
    <n v="-339634923.87"/>
    <n v="-339634923.87"/>
    <n v="-358572248.18000001"/>
    <n v="-18937324.309999999"/>
    <n v="5.575788288853512"/>
    <x v="26"/>
    <x v="1"/>
    <x v="4"/>
    <x v="4"/>
  </r>
  <r>
    <x v="0"/>
    <x v="0"/>
    <x v="5"/>
    <x v="35"/>
    <x v="1"/>
    <x v="869"/>
    <x v="867"/>
    <x v="3"/>
    <x v="3"/>
    <x v="2"/>
    <x v="1"/>
    <x v="28"/>
    <x v="28"/>
    <x v="0"/>
    <n v="144843644.06999999"/>
    <n v="-144843644.06999999"/>
    <n v="-144843644.06999999"/>
    <n v="-138571884.14999998"/>
    <n v="6271759.9199999999"/>
    <n v="-4.3300208029625287"/>
    <x v="26"/>
    <x v="1"/>
    <x v="2"/>
    <x v="2"/>
  </r>
  <r>
    <x v="0"/>
    <x v="0"/>
    <x v="4"/>
    <x v="36"/>
    <x v="1"/>
    <x v="870"/>
    <x v="868"/>
    <x v="3"/>
    <x v="3"/>
    <x v="2"/>
    <x v="1"/>
    <x v="28"/>
    <x v="28"/>
    <x v="0"/>
    <n v="107266117.51000001"/>
    <n v="-107266117.51000001"/>
    <n v="-107266117.51000001"/>
    <n v="-158028902.82000002"/>
    <n v="-50762785.310000002"/>
    <n v="47.324156488900222"/>
    <x v="26"/>
    <x v="1"/>
    <x v="3"/>
    <x v="3"/>
  </r>
  <r>
    <x v="0"/>
    <x v="0"/>
    <x v="7"/>
    <x v="40"/>
    <x v="2"/>
    <x v="871"/>
    <x v="869"/>
    <x v="3"/>
    <x v="3"/>
    <x v="2"/>
    <x v="1"/>
    <x v="28"/>
    <x v="28"/>
    <x v="0"/>
    <n v="318434574.13"/>
    <n v="-318434574.13"/>
    <n v="-318434574.13"/>
    <n v="-423775096.3299998"/>
    <n v="-105340522.2"/>
    <n v="33.080742720165503"/>
    <x v="26"/>
    <x v="1"/>
    <x v="15"/>
    <x v="15"/>
  </r>
  <r>
    <x v="0"/>
    <x v="0"/>
    <x v="7"/>
    <x v="42"/>
    <x v="1"/>
    <x v="872"/>
    <x v="870"/>
    <x v="3"/>
    <x v="3"/>
    <x v="2"/>
    <x v="1"/>
    <x v="28"/>
    <x v="28"/>
    <x v="0"/>
    <n v="136821385.75"/>
    <n v="-136821385.75"/>
    <n v="-136821385.75"/>
    <n v="-157376042.50000003"/>
    <n v="-20554656.75"/>
    <n v="15.022985359582211"/>
    <x v="26"/>
    <x v="1"/>
    <x v="2"/>
    <x v="2"/>
  </r>
  <r>
    <x v="0"/>
    <x v="0"/>
    <x v="0"/>
    <x v="0"/>
    <x v="1"/>
    <x v="873"/>
    <x v="871"/>
    <x v="3"/>
    <x v="3"/>
    <x v="2"/>
    <x v="1"/>
    <x v="28"/>
    <x v="28"/>
    <x v="0"/>
    <n v="424239353.45999998"/>
    <n v="-424239353.45999998"/>
    <n v="-424239353.45999998"/>
    <n v="-410353791.69000006"/>
    <n v="13885561.77"/>
    <n v="-3.273048965578631"/>
    <x v="26"/>
    <x v="1"/>
    <x v="3"/>
    <x v="3"/>
  </r>
  <r>
    <x v="0"/>
    <x v="0"/>
    <x v="7"/>
    <x v="43"/>
    <x v="1"/>
    <x v="874"/>
    <x v="872"/>
    <x v="3"/>
    <x v="3"/>
    <x v="2"/>
    <x v="1"/>
    <x v="28"/>
    <x v="28"/>
    <x v="0"/>
    <n v="97365240.180000007"/>
    <n v="-97365240.180000007"/>
    <n v="-97365240.180000007"/>
    <n v="-111723343.34"/>
    <n v="-14358103.16"/>
    <n v="14.74664175167241"/>
    <x v="26"/>
    <x v="1"/>
    <x v="3"/>
    <x v="3"/>
  </r>
  <r>
    <x v="0"/>
    <x v="0"/>
    <x v="8"/>
    <x v="44"/>
    <x v="1"/>
    <x v="875"/>
    <x v="873"/>
    <x v="3"/>
    <x v="3"/>
    <x v="2"/>
    <x v="1"/>
    <x v="28"/>
    <x v="28"/>
    <x v="0"/>
    <n v="162543743.08000001"/>
    <n v="-162543743.08000001"/>
    <n v="-162543743.08000001"/>
    <n v="-159812939.45000008"/>
    <n v="2730803.63"/>
    <n v="-1.6800422940032618"/>
    <x v="26"/>
    <x v="1"/>
    <x v="2"/>
    <x v="2"/>
  </r>
  <r>
    <x v="0"/>
    <x v="0"/>
    <x v="8"/>
    <x v="47"/>
    <x v="1"/>
    <x v="876"/>
    <x v="874"/>
    <x v="3"/>
    <x v="3"/>
    <x v="2"/>
    <x v="1"/>
    <x v="28"/>
    <x v="28"/>
    <x v="0"/>
    <n v="316375889"/>
    <n v="-316375889"/>
    <n v="-316375889"/>
    <n v="-287229472.67000002"/>
    <n v="29146416.329999998"/>
    <n v="-9.2125908905782641"/>
    <x v="26"/>
    <x v="1"/>
    <x v="3"/>
    <x v="3"/>
  </r>
  <r>
    <x v="0"/>
    <x v="0"/>
    <x v="8"/>
    <x v="49"/>
    <x v="1"/>
    <x v="877"/>
    <x v="875"/>
    <x v="3"/>
    <x v="3"/>
    <x v="2"/>
    <x v="1"/>
    <x v="28"/>
    <x v="28"/>
    <x v="0"/>
    <n v="146928735.28"/>
    <n v="-146928735.28"/>
    <n v="-146928735.28"/>
    <n v="-150895276.86000001"/>
    <n v="-3966541.58"/>
    <n v="2.6996363729947159"/>
    <x v="26"/>
    <x v="1"/>
    <x v="2"/>
    <x v="2"/>
  </r>
  <r>
    <x v="0"/>
    <x v="0"/>
    <x v="9"/>
    <x v="50"/>
    <x v="1"/>
    <x v="878"/>
    <x v="876"/>
    <x v="3"/>
    <x v="3"/>
    <x v="2"/>
    <x v="1"/>
    <x v="28"/>
    <x v="28"/>
    <x v="0"/>
    <n v="292215151.31999999"/>
    <n v="-292215151.31999999"/>
    <n v="-292215151.31999999"/>
    <n v="-280970271.1099999"/>
    <n v="11244880.210000001"/>
    <n v="-3.8481509802638256"/>
    <x v="26"/>
    <x v="1"/>
    <x v="3"/>
    <x v="3"/>
  </r>
  <r>
    <x v="0"/>
    <x v="0"/>
    <x v="9"/>
    <x v="51"/>
    <x v="2"/>
    <x v="879"/>
    <x v="877"/>
    <x v="3"/>
    <x v="3"/>
    <x v="2"/>
    <x v="1"/>
    <x v="28"/>
    <x v="28"/>
    <x v="0"/>
    <n v="423473457.88"/>
    <n v="-423473457.88"/>
    <n v="-423473457.88"/>
    <n v="-446869241.46999991"/>
    <n v="-23395783.59"/>
    <n v="5.5247343498514327"/>
    <x v="26"/>
    <x v="1"/>
    <x v="15"/>
    <x v="15"/>
  </r>
  <r>
    <x v="0"/>
    <x v="0"/>
    <x v="9"/>
    <x v="52"/>
    <x v="1"/>
    <x v="880"/>
    <x v="878"/>
    <x v="3"/>
    <x v="3"/>
    <x v="2"/>
    <x v="1"/>
    <x v="28"/>
    <x v="28"/>
    <x v="0"/>
    <n v="295323800.29000002"/>
    <n v="-295323800.29000002"/>
    <n v="-295323800.29000002"/>
    <n v="-245246142.67000002"/>
    <n v="50077657.619999997"/>
    <n v="-16.956864827970211"/>
    <x v="26"/>
    <x v="1"/>
    <x v="3"/>
    <x v="3"/>
  </r>
  <r>
    <x v="0"/>
    <x v="0"/>
    <x v="8"/>
    <x v="53"/>
    <x v="2"/>
    <x v="881"/>
    <x v="879"/>
    <x v="3"/>
    <x v="3"/>
    <x v="2"/>
    <x v="1"/>
    <x v="28"/>
    <x v="28"/>
    <x v="0"/>
    <n v="641633275.86000001"/>
    <n v="-641633275.86000001"/>
    <n v="-641633275.86000001"/>
    <n v="-637384252.69000006"/>
    <n v="4249023.17"/>
    <n v="-0.66221988943838817"/>
    <x v="26"/>
    <x v="1"/>
    <x v="15"/>
    <x v="15"/>
  </r>
  <r>
    <x v="0"/>
    <x v="0"/>
    <x v="8"/>
    <x v="54"/>
    <x v="1"/>
    <x v="882"/>
    <x v="880"/>
    <x v="3"/>
    <x v="3"/>
    <x v="2"/>
    <x v="1"/>
    <x v="28"/>
    <x v="28"/>
    <x v="0"/>
    <n v="155504853.02000001"/>
    <n v="-155504853.02000001"/>
    <n v="-155504853.02000001"/>
    <n v="-194493504.03000003"/>
    <n v="-38988651.009999998"/>
    <n v="25.072304981366425"/>
    <x v="26"/>
    <x v="1"/>
    <x v="2"/>
    <x v="2"/>
  </r>
  <r>
    <x v="0"/>
    <x v="0"/>
    <x v="7"/>
    <x v="55"/>
    <x v="1"/>
    <x v="883"/>
    <x v="881"/>
    <x v="3"/>
    <x v="3"/>
    <x v="2"/>
    <x v="1"/>
    <x v="28"/>
    <x v="28"/>
    <x v="0"/>
    <n v="131941392.87"/>
    <n v="-131941392.87"/>
    <n v="-131941392.87"/>
    <n v="-135523880.00999999"/>
    <n v="-3582487.14"/>
    <n v="2.7152109448547161"/>
    <x v="26"/>
    <x v="1"/>
    <x v="3"/>
    <x v="3"/>
  </r>
  <r>
    <x v="0"/>
    <x v="0"/>
    <x v="10"/>
    <x v="56"/>
    <x v="2"/>
    <x v="884"/>
    <x v="882"/>
    <x v="3"/>
    <x v="3"/>
    <x v="2"/>
    <x v="1"/>
    <x v="28"/>
    <x v="28"/>
    <x v="0"/>
    <n v="310322677.24000001"/>
    <n v="-310322677.24000001"/>
    <n v="-310322677.24000001"/>
    <n v="-422538504.74000001"/>
    <n v="-112215827.5"/>
    <n v="36.16101423783914"/>
    <x v="26"/>
    <x v="1"/>
    <x v="15"/>
    <x v="15"/>
  </r>
  <r>
    <x v="0"/>
    <x v="0"/>
    <x v="10"/>
    <x v="57"/>
    <x v="1"/>
    <x v="885"/>
    <x v="883"/>
    <x v="3"/>
    <x v="3"/>
    <x v="2"/>
    <x v="1"/>
    <x v="28"/>
    <x v="28"/>
    <x v="0"/>
    <n v="111448952.98999999"/>
    <n v="-111448952.98999999"/>
    <n v="-111448952.98999999"/>
    <n v="-173430229.38999999"/>
    <n v="-61981276.399999999"/>
    <n v="55.614049963808455"/>
    <x v="26"/>
    <x v="1"/>
    <x v="3"/>
    <x v="3"/>
  </r>
  <r>
    <x v="0"/>
    <x v="0"/>
    <x v="10"/>
    <x v="60"/>
    <x v="1"/>
    <x v="886"/>
    <x v="884"/>
    <x v="3"/>
    <x v="3"/>
    <x v="2"/>
    <x v="1"/>
    <x v="28"/>
    <x v="28"/>
    <x v="0"/>
    <n v="125654312.55"/>
    <n v="-125654312.55"/>
    <n v="-125654312.55"/>
    <n v="-128890907.89000002"/>
    <n v="-3236595.34"/>
    <n v="2.5757932810400783"/>
    <x v="26"/>
    <x v="1"/>
    <x v="3"/>
    <x v="3"/>
  </r>
  <r>
    <x v="0"/>
    <x v="0"/>
    <x v="10"/>
    <x v="61"/>
    <x v="1"/>
    <x v="887"/>
    <x v="885"/>
    <x v="3"/>
    <x v="3"/>
    <x v="2"/>
    <x v="1"/>
    <x v="28"/>
    <x v="28"/>
    <x v="0"/>
    <n v="212253979.50999999"/>
    <n v="-212253979.50999999"/>
    <n v="-212253979.50999999"/>
    <n v="-141655507.14999998"/>
    <n v="70598472.359999999"/>
    <n v="-33.261318597173286"/>
    <x v="26"/>
    <x v="1"/>
    <x v="3"/>
    <x v="3"/>
  </r>
  <r>
    <x v="0"/>
    <x v="0"/>
    <x v="10"/>
    <x v="62"/>
    <x v="1"/>
    <x v="888"/>
    <x v="886"/>
    <x v="3"/>
    <x v="3"/>
    <x v="2"/>
    <x v="1"/>
    <x v="28"/>
    <x v="28"/>
    <x v="0"/>
    <n v="193022002.84999999"/>
    <n v="-193022002.84999999"/>
    <n v="-193022002.84999999"/>
    <n v="-240674779.27000001"/>
    <n v="-47652776.420000002"/>
    <n v="24.687743219114562"/>
    <x v="26"/>
    <x v="1"/>
    <x v="2"/>
    <x v="2"/>
  </r>
  <r>
    <x v="0"/>
    <x v="0"/>
    <x v="10"/>
    <x v="62"/>
    <x v="1"/>
    <x v="889"/>
    <x v="887"/>
    <x v="3"/>
    <x v="3"/>
    <x v="2"/>
    <x v="1"/>
    <x v="28"/>
    <x v="28"/>
    <x v="0"/>
    <n v="67825005.680000007"/>
    <n v="-67825005.680000007"/>
    <n v="-67825005.680000007"/>
    <n v="-96918236.679999977"/>
    <n v="-29093231"/>
    <n v="42.894550038465994"/>
    <x v="26"/>
    <x v="1"/>
    <x v="1"/>
    <x v="1"/>
  </r>
  <r>
    <x v="0"/>
    <x v="0"/>
    <x v="10"/>
    <x v="64"/>
    <x v="1"/>
    <x v="890"/>
    <x v="888"/>
    <x v="3"/>
    <x v="3"/>
    <x v="2"/>
    <x v="1"/>
    <x v="28"/>
    <x v="28"/>
    <x v="0"/>
    <n v="65041837.560000002"/>
    <n v="-65041837.560000002"/>
    <n v="-65041837.560000002"/>
    <n v="-98460412.73300001"/>
    <n v="-33418575.173"/>
    <n v="51.380121513590275"/>
    <x v="26"/>
    <x v="1"/>
    <x v="2"/>
    <x v="2"/>
  </r>
  <r>
    <x v="0"/>
    <x v="0"/>
    <x v="6"/>
    <x v="66"/>
    <x v="1"/>
    <x v="891"/>
    <x v="889"/>
    <x v="3"/>
    <x v="3"/>
    <x v="2"/>
    <x v="1"/>
    <x v="28"/>
    <x v="28"/>
    <x v="0"/>
    <n v="132316202.63"/>
    <n v="-132316202.63"/>
    <n v="-132316202.63"/>
    <n v="-153947850.47999999"/>
    <n v="-21631647.850000001"/>
    <n v="16.348449713667542"/>
    <x v="26"/>
    <x v="1"/>
    <x v="2"/>
    <x v="2"/>
  </r>
  <r>
    <x v="0"/>
    <x v="0"/>
    <x v="6"/>
    <x v="67"/>
    <x v="1"/>
    <x v="892"/>
    <x v="890"/>
    <x v="3"/>
    <x v="3"/>
    <x v="2"/>
    <x v="1"/>
    <x v="28"/>
    <x v="28"/>
    <x v="0"/>
    <n v="184784402.91999999"/>
    <n v="-184784402.91999999"/>
    <n v="-184784402.91999999"/>
    <n v="-310008344.70999992"/>
    <n v="-125223941.79000001"/>
    <n v="67.767592833153827"/>
    <x v="26"/>
    <x v="1"/>
    <x v="3"/>
    <x v="3"/>
  </r>
  <r>
    <x v="0"/>
    <x v="0"/>
    <x v="11"/>
    <x v="68"/>
    <x v="1"/>
    <x v="893"/>
    <x v="891"/>
    <x v="3"/>
    <x v="3"/>
    <x v="2"/>
    <x v="1"/>
    <x v="28"/>
    <x v="28"/>
    <x v="0"/>
    <n v="196004128.53"/>
    <n v="-196004128.53"/>
    <n v="-196004128.53"/>
    <n v="-155339693.21000001"/>
    <n v="40664435.32"/>
    <n v="-20.746723870041333"/>
    <x v="26"/>
    <x v="1"/>
    <x v="2"/>
    <x v="2"/>
  </r>
  <r>
    <x v="0"/>
    <x v="0"/>
    <x v="11"/>
    <x v="68"/>
    <x v="1"/>
    <x v="894"/>
    <x v="892"/>
    <x v="3"/>
    <x v="3"/>
    <x v="2"/>
    <x v="1"/>
    <x v="28"/>
    <x v="28"/>
    <x v="0"/>
    <n v="184302315.63999999"/>
    <n v="-184302315.63999999"/>
    <n v="-184302315.63999999"/>
    <n v="-271587028.53999996"/>
    <n v="-87284712.900000006"/>
    <n v="47.35953132053659"/>
    <x v="26"/>
    <x v="1"/>
    <x v="3"/>
    <x v="3"/>
  </r>
  <r>
    <x v="0"/>
    <x v="0"/>
    <x v="11"/>
    <x v="69"/>
    <x v="1"/>
    <x v="895"/>
    <x v="893"/>
    <x v="3"/>
    <x v="3"/>
    <x v="2"/>
    <x v="1"/>
    <x v="28"/>
    <x v="28"/>
    <x v="0"/>
    <n v="140333758.43000001"/>
    <n v="-140333758.43000001"/>
    <n v="-140333758.43000001"/>
    <n v="-87374356.969999984"/>
    <n v="52959401.460000001"/>
    <n v="-37.738176510405886"/>
    <x v="26"/>
    <x v="1"/>
    <x v="2"/>
    <x v="2"/>
  </r>
  <r>
    <x v="0"/>
    <x v="0"/>
    <x v="11"/>
    <x v="69"/>
    <x v="1"/>
    <x v="896"/>
    <x v="894"/>
    <x v="3"/>
    <x v="3"/>
    <x v="2"/>
    <x v="1"/>
    <x v="28"/>
    <x v="28"/>
    <x v="0"/>
    <n v="74949302.530000001"/>
    <n v="-74949302.530000001"/>
    <n v="-74949302.530000001"/>
    <n v="-70826239.079999998"/>
    <n v="4123063.45"/>
    <n v="-5.5011365160465084"/>
    <x v="26"/>
    <x v="1"/>
    <x v="1"/>
    <x v="1"/>
  </r>
  <r>
    <x v="0"/>
    <x v="0"/>
    <x v="6"/>
    <x v="71"/>
    <x v="1"/>
    <x v="897"/>
    <x v="895"/>
    <x v="3"/>
    <x v="3"/>
    <x v="2"/>
    <x v="1"/>
    <x v="28"/>
    <x v="28"/>
    <x v="0"/>
    <n v="145630607.41999999"/>
    <n v="-145630607.41999999"/>
    <n v="-145630607.41999999"/>
    <n v="-191277601.83999997"/>
    <n v="-45646994.420000002"/>
    <n v="31.344368624621367"/>
    <x v="26"/>
    <x v="1"/>
    <x v="3"/>
    <x v="3"/>
  </r>
  <r>
    <x v="0"/>
    <x v="0"/>
    <x v="11"/>
    <x v="72"/>
    <x v="1"/>
    <x v="898"/>
    <x v="896"/>
    <x v="3"/>
    <x v="3"/>
    <x v="2"/>
    <x v="1"/>
    <x v="28"/>
    <x v="28"/>
    <x v="0"/>
    <n v="244316269.03999999"/>
    <n v="-244316269.03999999"/>
    <n v="-244316269.03999999"/>
    <n v="-268874695.25000006"/>
    <n v="-24558426.210000001"/>
    <n v="10.051899657152688"/>
    <x v="26"/>
    <x v="1"/>
    <x v="3"/>
    <x v="3"/>
  </r>
  <r>
    <x v="0"/>
    <x v="0"/>
    <x v="1"/>
    <x v="1"/>
    <x v="1"/>
    <x v="1"/>
    <x v="1"/>
    <x v="3"/>
    <x v="3"/>
    <x v="2"/>
    <x v="1"/>
    <x v="28"/>
    <x v="28"/>
    <x v="0"/>
    <n v="157709666.62"/>
    <n v="-157709666.62"/>
    <n v="-157709666.62"/>
    <n v="-152355512.67999998"/>
    <n v="5354153.9400000004"/>
    <n v="-3.3949434139004206"/>
    <x v="26"/>
    <x v="1"/>
    <x v="1"/>
    <x v="1"/>
  </r>
  <r>
    <x v="0"/>
    <x v="0"/>
    <x v="1"/>
    <x v="1"/>
    <x v="1"/>
    <x v="2"/>
    <x v="2"/>
    <x v="3"/>
    <x v="3"/>
    <x v="2"/>
    <x v="1"/>
    <x v="28"/>
    <x v="28"/>
    <x v="0"/>
    <n v="118005432.54000001"/>
    <n v="-118005432.54000001"/>
    <n v="-118005432.54000001"/>
    <n v="-72221609.469999999"/>
    <n v="45783823.07"/>
    <n v="-38.798063855645609"/>
    <x v="26"/>
    <x v="1"/>
    <x v="2"/>
    <x v="2"/>
  </r>
  <r>
    <x v="0"/>
    <x v="0"/>
    <x v="1"/>
    <x v="1"/>
    <x v="1"/>
    <x v="3"/>
    <x v="3"/>
    <x v="3"/>
    <x v="3"/>
    <x v="2"/>
    <x v="1"/>
    <x v="28"/>
    <x v="28"/>
    <x v="0"/>
    <n v="122883072.47"/>
    <n v="-122883072.47"/>
    <n v="-122883072.47"/>
    <n v="-132172709.28999998"/>
    <n v="-9289636.8200000003"/>
    <n v="7.5597367751916531"/>
    <x v="26"/>
    <x v="1"/>
    <x v="1"/>
    <x v="1"/>
  </r>
  <r>
    <x v="0"/>
    <x v="0"/>
    <x v="1"/>
    <x v="2"/>
    <x v="1"/>
    <x v="4"/>
    <x v="4"/>
    <x v="3"/>
    <x v="3"/>
    <x v="2"/>
    <x v="1"/>
    <x v="28"/>
    <x v="28"/>
    <x v="0"/>
    <n v="204652058.46000001"/>
    <n v="-204652058.46000001"/>
    <n v="-204652058.46000001"/>
    <n v="-232901235.74000001"/>
    <n v="-28249177.280000001"/>
    <n v="13.803514849825664"/>
    <x v="26"/>
    <x v="1"/>
    <x v="3"/>
    <x v="3"/>
  </r>
  <r>
    <x v="0"/>
    <x v="0"/>
    <x v="1"/>
    <x v="2"/>
    <x v="1"/>
    <x v="5"/>
    <x v="5"/>
    <x v="3"/>
    <x v="3"/>
    <x v="2"/>
    <x v="1"/>
    <x v="28"/>
    <x v="28"/>
    <x v="0"/>
    <n v="141653737.31999999"/>
    <n v="-141653737.31999999"/>
    <n v="-141653737.31999999"/>
    <n v="-145640672.84999996"/>
    <n v="-3986935.53"/>
    <n v="2.8145643069009854"/>
    <x v="26"/>
    <x v="1"/>
    <x v="1"/>
    <x v="1"/>
  </r>
  <r>
    <x v="0"/>
    <x v="0"/>
    <x v="1"/>
    <x v="3"/>
    <x v="1"/>
    <x v="6"/>
    <x v="6"/>
    <x v="3"/>
    <x v="3"/>
    <x v="2"/>
    <x v="1"/>
    <x v="28"/>
    <x v="28"/>
    <x v="0"/>
    <n v="99516299.049999997"/>
    <n v="-99516299.049999997"/>
    <n v="-99516299.049999997"/>
    <n v="-118623339.56999998"/>
    <n v="-19107040.52"/>
    <n v="19.199910670311446"/>
    <x v="26"/>
    <x v="1"/>
    <x v="1"/>
    <x v="1"/>
  </r>
  <r>
    <x v="0"/>
    <x v="0"/>
    <x v="1"/>
    <x v="4"/>
    <x v="2"/>
    <x v="7"/>
    <x v="7"/>
    <x v="3"/>
    <x v="3"/>
    <x v="2"/>
    <x v="1"/>
    <x v="28"/>
    <x v="28"/>
    <x v="0"/>
    <n v="389563213.44"/>
    <n v="-389563213.44"/>
    <n v="-389563213.44"/>
    <n v="-439697497.50999999"/>
    <n v="-50134284.07"/>
    <n v="12.869357870650591"/>
    <x v="26"/>
    <x v="1"/>
    <x v="4"/>
    <x v="4"/>
  </r>
  <r>
    <x v="0"/>
    <x v="0"/>
    <x v="1"/>
    <x v="5"/>
    <x v="1"/>
    <x v="8"/>
    <x v="8"/>
    <x v="3"/>
    <x v="3"/>
    <x v="2"/>
    <x v="1"/>
    <x v="28"/>
    <x v="28"/>
    <x v="0"/>
    <n v="143875666.87"/>
    <n v="-143875666.87"/>
    <n v="-143875666.87"/>
    <n v="-194435105.80000001"/>
    <n v="-50559438.93"/>
    <n v="35.141063134521126"/>
    <x v="26"/>
    <x v="1"/>
    <x v="2"/>
    <x v="2"/>
  </r>
  <r>
    <x v="0"/>
    <x v="0"/>
    <x v="1"/>
    <x v="6"/>
    <x v="1"/>
    <x v="9"/>
    <x v="9"/>
    <x v="3"/>
    <x v="3"/>
    <x v="2"/>
    <x v="1"/>
    <x v="28"/>
    <x v="28"/>
    <x v="0"/>
    <n v="258082271.47"/>
    <n v="-258082271.47"/>
    <n v="-258082271.47"/>
    <n v="-282575412.89999998"/>
    <n v="-24493141.43"/>
    <n v="9.4904393434274041"/>
    <x v="26"/>
    <x v="1"/>
    <x v="3"/>
    <x v="3"/>
  </r>
  <r>
    <x v="0"/>
    <x v="0"/>
    <x v="1"/>
    <x v="7"/>
    <x v="1"/>
    <x v="10"/>
    <x v="10"/>
    <x v="3"/>
    <x v="3"/>
    <x v="2"/>
    <x v="1"/>
    <x v="28"/>
    <x v="28"/>
    <x v="0"/>
    <n v="177115299.11000001"/>
    <n v="-177115299.11000001"/>
    <n v="-177115299.11000001"/>
    <n v="-202435093.23000002"/>
    <n v="-25319794.120000001"/>
    <n v="14.295656133169375"/>
    <x v="26"/>
    <x v="1"/>
    <x v="2"/>
    <x v="2"/>
  </r>
  <r>
    <x v="0"/>
    <x v="0"/>
    <x v="2"/>
    <x v="8"/>
    <x v="1"/>
    <x v="11"/>
    <x v="11"/>
    <x v="3"/>
    <x v="3"/>
    <x v="2"/>
    <x v="1"/>
    <x v="28"/>
    <x v="28"/>
    <x v="0"/>
    <n v="227955747.69"/>
    <n v="-227955747.69"/>
    <n v="-227955747.69"/>
    <n v="-219725166.36000001"/>
    <n v="8230581.3300000001"/>
    <n v="-3.6106048710791341"/>
    <x v="26"/>
    <x v="1"/>
    <x v="2"/>
    <x v="2"/>
  </r>
  <r>
    <x v="0"/>
    <x v="0"/>
    <x v="2"/>
    <x v="9"/>
    <x v="1"/>
    <x v="12"/>
    <x v="12"/>
    <x v="3"/>
    <x v="3"/>
    <x v="2"/>
    <x v="1"/>
    <x v="28"/>
    <x v="28"/>
    <x v="0"/>
    <n v="95614458.689999998"/>
    <n v="-95614458.689999998"/>
    <n v="-95614458.689999998"/>
    <n v="-104654217.94000001"/>
    <n v="-9039759.25"/>
    <n v="9.4543852194034734"/>
    <x v="26"/>
    <x v="1"/>
    <x v="2"/>
    <x v="2"/>
  </r>
  <r>
    <x v="0"/>
    <x v="0"/>
    <x v="2"/>
    <x v="9"/>
    <x v="1"/>
    <x v="13"/>
    <x v="13"/>
    <x v="3"/>
    <x v="3"/>
    <x v="2"/>
    <x v="1"/>
    <x v="28"/>
    <x v="28"/>
    <x v="0"/>
    <n v="49320015.759999998"/>
    <n v="-49320015.759999998"/>
    <n v="-49320015.759999998"/>
    <n v="-59647117.279999986"/>
    <n v="-10327101.52"/>
    <n v="20.93896638284448"/>
    <x v="26"/>
    <x v="1"/>
    <x v="1"/>
    <x v="1"/>
  </r>
  <r>
    <x v="0"/>
    <x v="0"/>
    <x v="2"/>
    <x v="10"/>
    <x v="2"/>
    <x v="14"/>
    <x v="14"/>
    <x v="3"/>
    <x v="3"/>
    <x v="2"/>
    <x v="1"/>
    <x v="28"/>
    <x v="28"/>
    <x v="0"/>
    <n v="653606589.26999998"/>
    <n v="-653606589.26999998"/>
    <n v="-653606589.26999998"/>
    <n v="-551650207.38000011"/>
    <n v="101956381.89"/>
    <n v="-15.599044373752875"/>
    <x v="26"/>
    <x v="1"/>
    <x v="4"/>
    <x v="4"/>
  </r>
  <r>
    <x v="0"/>
    <x v="0"/>
    <x v="2"/>
    <x v="11"/>
    <x v="1"/>
    <x v="15"/>
    <x v="15"/>
    <x v="3"/>
    <x v="3"/>
    <x v="2"/>
    <x v="1"/>
    <x v="28"/>
    <x v="28"/>
    <x v="0"/>
    <n v="126225953.47"/>
    <n v="-126225953.47"/>
    <n v="-126225953.47"/>
    <n v="-162250085.32999998"/>
    <n v="-36024131.859999999"/>
    <n v="28.539401660025344"/>
    <x v="26"/>
    <x v="1"/>
    <x v="5"/>
    <x v="5"/>
  </r>
  <r>
    <x v="0"/>
    <x v="0"/>
    <x v="2"/>
    <x v="12"/>
    <x v="1"/>
    <x v="16"/>
    <x v="16"/>
    <x v="3"/>
    <x v="3"/>
    <x v="2"/>
    <x v="1"/>
    <x v="28"/>
    <x v="28"/>
    <x v="0"/>
    <n v="130040271.31999999"/>
    <n v="-130040271.31999999"/>
    <n v="-130040271.31999999"/>
    <n v="-161131792.48999998"/>
    <n v="-31091521.170000002"/>
    <n v="23.909148184942435"/>
    <x v="26"/>
    <x v="1"/>
    <x v="2"/>
    <x v="2"/>
  </r>
  <r>
    <x v="0"/>
    <x v="0"/>
    <x v="2"/>
    <x v="13"/>
    <x v="1"/>
    <x v="17"/>
    <x v="17"/>
    <x v="3"/>
    <x v="3"/>
    <x v="2"/>
    <x v="1"/>
    <x v="28"/>
    <x v="28"/>
    <x v="0"/>
    <n v="366664666.16000003"/>
    <n v="-366664666.16000003"/>
    <n v="-366664666.16000003"/>
    <n v="-502683075.15000004"/>
    <n v="-136018408.99000001"/>
    <n v="37.096132118344393"/>
    <x v="26"/>
    <x v="1"/>
    <x v="3"/>
    <x v="3"/>
  </r>
  <r>
    <x v="0"/>
    <x v="0"/>
    <x v="3"/>
    <x v="14"/>
    <x v="1"/>
    <x v="18"/>
    <x v="18"/>
    <x v="3"/>
    <x v="3"/>
    <x v="2"/>
    <x v="1"/>
    <x v="28"/>
    <x v="28"/>
    <x v="0"/>
    <n v="543322710.16999996"/>
    <n v="-543322710.16999996"/>
    <n v="-543322710.16999996"/>
    <n v="-511950808.74000001"/>
    <n v="31371901.43"/>
    <n v="-5.7740824822478078"/>
    <x v="26"/>
    <x v="1"/>
    <x v="3"/>
    <x v="3"/>
  </r>
  <r>
    <x v="0"/>
    <x v="0"/>
    <x v="3"/>
    <x v="15"/>
    <x v="1"/>
    <x v="19"/>
    <x v="19"/>
    <x v="3"/>
    <x v="3"/>
    <x v="2"/>
    <x v="1"/>
    <x v="28"/>
    <x v="28"/>
    <x v="0"/>
    <n v="130110791.72"/>
    <n v="-130110791.72"/>
    <n v="-130110791.72"/>
    <n v="-165958521.68000001"/>
    <n v="-35847729.960000001"/>
    <n v="27.551696124595683"/>
    <x v="26"/>
    <x v="1"/>
    <x v="2"/>
    <x v="2"/>
  </r>
  <r>
    <x v="0"/>
    <x v="0"/>
    <x v="3"/>
    <x v="16"/>
    <x v="1"/>
    <x v="20"/>
    <x v="20"/>
    <x v="3"/>
    <x v="3"/>
    <x v="2"/>
    <x v="1"/>
    <x v="28"/>
    <x v="28"/>
    <x v="0"/>
    <n v="127080562.72"/>
    <n v="-127080562.72"/>
    <n v="-127080562.72"/>
    <n v="-169170972.56"/>
    <n v="-42090409.840000004"/>
    <n v="33.12104458707735"/>
    <x v="26"/>
    <x v="1"/>
    <x v="3"/>
    <x v="3"/>
  </r>
  <r>
    <x v="0"/>
    <x v="0"/>
    <x v="3"/>
    <x v="17"/>
    <x v="1"/>
    <x v="21"/>
    <x v="21"/>
    <x v="3"/>
    <x v="3"/>
    <x v="2"/>
    <x v="1"/>
    <x v="28"/>
    <x v="28"/>
    <x v="0"/>
    <n v="239952273.86000001"/>
    <n v="-239952273.86000001"/>
    <n v="-239952273.86000001"/>
    <n v="-244660853.61000001"/>
    <n v="-4708579.75"/>
    <n v="1.9622984497105529"/>
    <x v="26"/>
    <x v="1"/>
    <x v="3"/>
    <x v="3"/>
  </r>
  <r>
    <x v="0"/>
    <x v="0"/>
    <x v="3"/>
    <x v="18"/>
    <x v="1"/>
    <x v="22"/>
    <x v="22"/>
    <x v="3"/>
    <x v="3"/>
    <x v="2"/>
    <x v="1"/>
    <x v="28"/>
    <x v="28"/>
    <x v="0"/>
    <n v="52786990.079999998"/>
    <n v="-52786990.079999998"/>
    <n v="-52786990.079999998"/>
    <n v="-49052631.439999998"/>
    <n v="3734358.64"/>
    <n v="-7.074392069599889"/>
    <x v="26"/>
    <x v="1"/>
    <x v="5"/>
    <x v="5"/>
  </r>
  <r>
    <x v="0"/>
    <x v="0"/>
    <x v="3"/>
    <x v="19"/>
    <x v="1"/>
    <x v="23"/>
    <x v="23"/>
    <x v="3"/>
    <x v="3"/>
    <x v="2"/>
    <x v="1"/>
    <x v="28"/>
    <x v="28"/>
    <x v="0"/>
    <n v="143108783.71000001"/>
    <n v="-143108783.71000001"/>
    <n v="-143108783.71000001"/>
    <n v="-262821302.67000002"/>
    <n v="-119712518.95999999"/>
    <n v="83.651412482541318"/>
    <x v="26"/>
    <x v="1"/>
    <x v="3"/>
    <x v="3"/>
  </r>
  <r>
    <x v="0"/>
    <x v="0"/>
    <x v="3"/>
    <x v="19"/>
    <x v="1"/>
    <x v="24"/>
    <x v="24"/>
    <x v="3"/>
    <x v="3"/>
    <x v="2"/>
    <x v="1"/>
    <x v="28"/>
    <x v="28"/>
    <x v="0"/>
    <n v="56379331.969999999"/>
    <n v="-56379331.969999999"/>
    <n v="-56379331.969999999"/>
    <n v="-45334700.380000003"/>
    <n v="11044631.59"/>
    <n v="-19.589858914747264"/>
    <x v="26"/>
    <x v="1"/>
    <x v="1"/>
    <x v="1"/>
  </r>
  <r>
    <x v="0"/>
    <x v="0"/>
    <x v="4"/>
    <x v="20"/>
    <x v="0"/>
    <x v="25"/>
    <x v="25"/>
    <x v="3"/>
    <x v="3"/>
    <x v="2"/>
    <x v="1"/>
    <x v="28"/>
    <x v="28"/>
    <x v="0"/>
    <n v="75424115.709999993"/>
    <n v="-75424115.709999993"/>
    <n v="-75424115.709999993"/>
    <n v="-95472988.670000017"/>
    <n v="-20048872.960000001"/>
    <n v="26.581515436105864"/>
    <x v="26"/>
    <x v="1"/>
    <x v="6"/>
    <x v="6"/>
  </r>
  <r>
    <x v="0"/>
    <x v="0"/>
    <x v="4"/>
    <x v="20"/>
    <x v="1"/>
    <x v="26"/>
    <x v="26"/>
    <x v="3"/>
    <x v="3"/>
    <x v="2"/>
    <x v="1"/>
    <x v="28"/>
    <x v="28"/>
    <x v="0"/>
    <n v="189638110.09"/>
    <n v="-189638110.09"/>
    <n v="-189638110.09"/>
    <n v="-242981904.56999999"/>
    <n v="-53343794.479999997"/>
    <n v="28.129258646737021"/>
    <x v="26"/>
    <x v="1"/>
    <x v="1"/>
    <x v="1"/>
  </r>
  <r>
    <x v="0"/>
    <x v="0"/>
    <x v="4"/>
    <x v="20"/>
    <x v="0"/>
    <x v="27"/>
    <x v="27"/>
    <x v="3"/>
    <x v="3"/>
    <x v="2"/>
    <x v="1"/>
    <x v="28"/>
    <x v="28"/>
    <x v="0"/>
    <n v="33674321.399999999"/>
    <n v="-33674321.399999999"/>
    <n v="-33674321.399999999"/>
    <n v="-44986492.290000007"/>
    <n v="-11312170.890000001"/>
    <n v="33.592869639831846"/>
    <x v="26"/>
    <x v="1"/>
    <x v="7"/>
    <x v="7"/>
  </r>
  <r>
    <x v="0"/>
    <x v="0"/>
    <x v="4"/>
    <x v="20"/>
    <x v="0"/>
    <x v="28"/>
    <x v="28"/>
    <x v="3"/>
    <x v="3"/>
    <x v="2"/>
    <x v="1"/>
    <x v="28"/>
    <x v="28"/>
    <x v="0"/>
    <n v="32997559.059999999"/>
    <n v="-32997559.059999999"/>
    <n v="-32997559.059999999"/>
    <n v="-51840235.170000002"/>
    <n v="-18842676.109999999"/>
    <n v="57.103242320857902"/>
    <x v="26"/>
    <x v="1"/>
    <x v="8"/>
    <x v="8"/>
  </r>
  <r>
    <x v="0"/>
    <x v="0"/>
    <x v="5"/>
    <x v="21"/>
    <x v="0"/>
    <x v="29"/>
    <x v="29"/>
    <x v="3"/>
    <x v="3"/>
    <x v="2"/>
    <x v="1"/>
    <x v="28"/>
    <x v="28"/>
    <x v="0"/>
    <n v="36832592.579999998"/>
    <n v="-36832592.579999998"/>
    <n v="-36832592.579999998"/>
    <n v="-163363913.69000003"/>
    <n v="-126531321.11"/>
    <n v="343.53085744690742"/>
    <x v="26"/>
    <x v="1"/>
    <x v="9"/>
    <x v="9"/>
  </r>
  <r>
    <x v="0"/>
    <x v="0"/>
    <x v="5"/>
    <x v="21"/>
    <x v="0"/>
    <x v="30"/>
    <x v="30"/>
    <x v="3"/>
    <x v="3"/>
    <x v="2"/>
    <x v="1"/>
    <x v="28"/>
    <x v="28"/>
    <x v="0"/>
    <n v="59065504.420000002"/>
    <n v="-59065504.420000002"/>
    <n v="-59065504.420000002"/>
    <n v="-83317331.879999995"/>
    <n v="-24251827.460000001"/>
    <n v="41.059206550665053"/>
    <x v="26"/>
    <x v="1"/>
    <x v="6"/>
    <x v="6"/>
  </r>
  <r>
    <x v="0"/>
    <x v="0"/>
    <x v="5"/>
    <x v="21"/>
    <x v="0"/>
    <x v="31"/>
    <x v="31"/>
    <x v="3"/>
    <x v="3"/>
    <x v="2"/>
    <x v="1"/>
    <x v="28"/>
    <x v="28"/>
    <x v="0"/>
    <n v="73267494.439999998"/>
    <n v="-73267494.439999998"/>
    <n v="-73267494.439999998"/>
    <n v="-90269295.080000028"/>
    <n v="-17001800.640000001"/>
    <n v="23.205107216984285"/>
    <x v="26"/>
    <x v="1"/>
    <x v="10"/>
    <x v="10"/>
  </r>
  <r>
    <x v="0"/>
    <x v="0"/>
    <x v="5"/>
    <x v="21"/>
    <x v="0"/>
    <x v="32"/>
    <x v="32"/>
    <x v="3"/>
    <x v="3"/>
    <x v="2"/>
    <x v="1"/>
    <x v="28"/>
    <x v="28"/>
    <x v="0"/>
    <n v="40053782.659999996"/>
    <n v="-40053782.659999996"/>
    <n v="-40053782.659999996"/>
    <n v="-45603374.820000008"/>
    <n v="-5549592.1600000001"/>
    <n v="13.855350959254444"/>
    <x v="26"/>
    <x v="1"/>
    <x v="11"/>
    <x v="11"/>
  </r>
  <r>
    <x v="0"/>
    <x v="0"/>
    <x v="5"/>
    <x v="21"/>
    <x v="0"/>
    <x v="33"/>
    <x v="33"/>
    <x v="3"/>
    <x v="3"/>
    <x v="2"/>
    <x v="1"/>
    <x v="28"/>
    <x v="28"/>
    <x v="0"/>
    <n v="43781089.689999998"/>
    <n v="-43781089.689999998"/>
    <n v="-43781089.689999998"/>
    <n v="-59801066.960000001"/>
    <n v="-16019977.27"/>
    <n v="36.591088489191051"/>
    <x v="26"/>
    <x v="1"/>
    <x v="7"/>
    <x v="7"/>
  </r>
  <r>
    <x v="0"/>
    <x v="0"/>
    <x v="5"/>
    <x v="22"/>
    <x v="0"/>
    <x v="34"/>
    <x v="34"/>
    <x v="3"/>
    <x v="3"/>
    <x v="2"/>
    <x v="1"/>
    <x v="28"/>
    <x v="28"/>
    <x v="0"/>
    <n v="44716188.600000001"/>
    <n v="-44716188.600000001"/>
    <n v="-44716188.600000001"/>
    <n v="-69923654.889999986"/>
    <n v="-25207466.289999999"/>
    <n v="56.3721262460191"/>
    <x v="26"/>
    <x v="1"/>
    <x v="8"/>
    <x v="8"/>
  </r>
  <r>
    <x v="0"/>
    <x v="0"/>
    <x v="5"/>
    <x v="22"/>
    <x v="0"/>
    <x v="35"/>
    <x v="35"/>
    <x v="3"/>
    <x v="3"/>
    <x v="2"/>
    <x v="1"/>
    <x v="28"/>
    <x v="28"/>
    <x v="0"/>
    <n v="98952385.579999998"/>
    <n v="-98952385.579999998"/>
    <n v="-98952385.579999998"/>
    <n v="-105630433.37"/>
    <n v="-6678047.79"/>
    <n v="6.7487486540695896"/>
    <x v="26"/>
    <x v="1"/>
    <x v="10"/>
    <x v="10"/>
  </r>
  <r>
    <x v="0"/>
    <x v="0"/>
    <x v="5"/>
    <x v="22"/>
    <x v="0"/>
    <x v="36"/>
    <x v="36"/>
    <x v="3"/>
    <x v="3"/>
    <x v="2"/>
    <x v="1"/>
    <x v="28"/>
    <x v="28"/>
    <x v="0"/>
    <n v="25877390.120000001"/>
    <n v="-25877390.120000001"/>
    <n v="-25877390.120000001"/>
    <n v="-50471931.18"/>
    <n v="-24594541.059999999"/>
    <n v="95.042587161799915"/>
    <x v="26"/>
    <x v="1"/>
    <x v="11"/>
    <x v="11"/>
  </r>
  <r>
    <x v="0"/>
    <x v="0"/>
    <x v="5"/>
    <x v="22"/>
    <x v="0"/>
    <x v="37"/>
    <x v="37"/>
    <x v="3"/>
    <x v="3"/>
    <x v="2"/>
    <x v="1"/>
    <x v="28"/>
    <x v="28"/>
    <x v="0"/>
    <n v="19539380.030000001"/>
    <n v="-19539380.030000001"/>
    <n v="-19539380.030000001"/>
    <n v="-30826040.620000005"/>
    <n v="-11286660.59"/>
    <n v="57.763657662990859"/>
    <x v="26"/>
    <x v="1"/>
    <x v="11"/>
    <x v="11"/>
  </r>
  <r>
    <x v="0"/>
    <x v="0"/>
    <x v="5"/>
    <x v="22"/>
    <x v="0"/>
    <x v="38"/>
    <x v="38"/>
    <x v="3"/>
    <x v="3"/>
    <x v="2"/>
    <x v="1"/>
    <x v="28"/>
    <x v="28"/>
    <x v="0"/>
    <n v="42500662.219999999"/>
    <n v="-42500662.219999999"/>
    <n v="-42500662.219999999"/>
    <n v="-35309569.93"/>
    <n v="7191092.29"/>
    <n v="-16.919953512197296"/>
    <x v="26"/>
    <x v="1"/>
    <x v="12"/>
    <x v="12"/>
  </r>
  <r>
    <x v="0"/>
    <x v="0"/>
    <x v="5"/>
    <x v="22"/>
    <x v="0"/>
    <x v="39"/>
    <x v="39"/>
    <x v="3"/>
    <x v="3"/>
    <x v="2"/>
    <x v="1"/>
    <x v="28"/>
    <x v="28"/>
    <x v="0"/>
    <n v="32524259.91"/>
    <n v="-32524259.91"/>
    <n v="-32524259.91"/>
    <n v="-50648468.070000008"/>
    <n v="-18124208.16"/>
    <n v="55.725197775914587"/>
    <x v="26"/>
    <x v="1"/>
    <x v="11"/>
    <x v="11"/>
  </r>
  <r>
    <x v="0"/>
    <x v="0"/>
    <x v="5"/>
    <x v="22"/>
    <x v="0"/>
    <x v="40"/>
    <x v="40"/>
    <x v="3"/>
    <x v="3"/>
    <x v="2"/>
    <x v="1"/>
    <x v="28"/>
    <x v="28"/>
    <x v="0"/>
    <n v="29085423.800000001"/>
    <n v="-29085423.800000001"/>
    <n v="-29085423.800000001"/>
    <n v="-42627033.199999996"/>
    <n v="-13541609.4"/>
    <n v="46.558061155017448"/>
    <x v="26"/>
    <x v="1"/>
    <x v="12"/>
    <x v="12"/>
  </r>
  <r>
    <x v="0"/>
    <x v="0"/>
    <x v="5"/>
    <x v="23"/>
    <x v="0"/>
    <x v="41"/>
    <x v="41"/>
    <x v="3"/>
    <x v="3"/>
    <x v="2"/>
    <x v="1"/>
    <x v="28"/>
    <x v="28"/>
    <x v="0"/>
    <n v="28839156.949999999"/>
    <n v="-28839156.949999999"/>
    <n v="-28839156.949999999"/>
    <n v="-24778481.27"/>
    <n v="4060675.68"/>
    <n v="-14.08042435859069"/>
    <x v="26"/>
    <x v="1"/>
    <x v="12"/>
    <x v="12"/>
  </r>
  <r>
    <x v="0"/>
    <x v="0"/>
    <x v="5"/>
    <x v="23"/>
    <x v="0"/>
    <x v="42"/>
    <x v="42"/>
    <x v="3"/>
    <x v="3"/>
    <x v="2"/>
    <x v="1"/>
    <x v="28"/>
    <x v="28"/>
    <x v="0"/>
    <n v="10686795.52"/>
    <n v="-10686795.52"/>
    <n v="-10686795.52"/>
    <n v="-14449885.610000001"/>
    <n v="-3763090.09"/>
    <n v="35.212520750092914"/>
    <x v="26"/>
    <x v="1"/>
    <x v="12"/>
    <x v="12"/>
  </r>
  <r>
    <x v="0"/>
    <x v="0"/>
    <x v="5"/>
    <x v="23"/>
    <x v="0"/>
    <x v="43"/>
    <x v="43"/>
    <x v="3"/>
    <x v="3"/>
    <x v="2"/>
    <x v="1"/>
    <x v="28"/>
    <x v="28"/>
    <x v="0"/>
    <n v="15454397.6"/>
    <n v="-15454397.6"/>
    <n v="-15454397.6"/>
    <n v="-26155620.820000004"/>
    <n v="-10701223.220000001"/>
    <n v="69.243871530780339"/>
    <x v="26"/>
    <x v="1"/>
    <x v="12"/>
    <x v="12"/>
  </r>
  <r>
    <x v="0"/>
    <x v="0"/>
    <x v="5"/>
    <x v="23"/>
    <x v="0"/>
    <x v="44"/>
    <x v="44"/>
    <x v="3"/>
    <x v="3"/>
    <x v="2"/>
    <x v="1"/>
    <x v="28"/>
    <x v="28"/>
    <x v="0"/>
    <n v="18420857.489999998"/>
    <n v="-18420857.489999998"/>
    <n v="-18420857.489999998"/>
    <n v="-20992151.339999996"/>
    <n v="-2571293.85"/>
    <n v="13.958600197606764"/>
    <x v="26"/>
    <x v="1"/>
    <x v="12"/>
    <x v="12"/>
  </r>
  <r>
    <x v="0"/>
    <x v="0"/>
    <x v="5"/>
    <x v="23"/>
    <x v="0"/>
    <x v="45"/>
    <x v="45"/>
    <x v="3"/>
    <x v="3"/>
    <x v="2"/>
    <x v="1"/>
    <x v="28"/>
    <x v="28"/>
    <x v="0"/>
    <n v="65019170.420000002"/>
    <n v="-65019170.420000002"/>
    <n v="-65019170.420000002"/>
    <n v="-61278321.779999994"/>
    <n v="3740848.64"/>
    <n v="-5.7534548900508726"/>
    <x v="26"/>
    <x v="1"/>
    <x v="10"/>
    <x v="10"/>
  </r>
  <r>
    <x v="0"/>
    <x v="0"/>
    <x v="5"/>
    <x v="23"/>
    <x v="0"/>
    <x v="46"/>
    <x v="46"/>
    <x v="3"/>
    <x v="3"/>
    <x v="2"/>
    <x v="1"/>
    <x v="28"/>
    <x v="28"/>
    <x v="0"/>
    <n v="28768839.829999998"/>
    <n v="-28768839.829999998"/>
    <n v="-28768839.829999998"/>
    <n v="-32968846.440000001"/>
    <n v="-4200006.6100000003"/>
    <n v="14.599151842126961"/>
    <x v="26"/>
    <x v="1"/>
    <x v="12"/>
    <x v="12"/>
  </r>
  <r>
    <x v="0"/>
    <x v="0"/>
    <x v="5"/>
    <x v="23"/>
    <x v="0"/>
    <x v="47"/>
    <x v="47"/>
    <x v="3"/>
    <x v="3"/>
    <x v="2"/>
    <x v="1"/>
    <x v="28"/>
    <x v="28"/>
    <x v="0"/>
    <n v="28460544.68"/>
    <n v="-28460544.68"/>
    <n v="-28460544.68"/>
    <n v="-27113316.09"/>
    <n v="1347228.59"/>
    <n v="-4.7336711406887941"/>
    <x v="26"/>
    <x v="1"/>
    <x v="12"/>
    <x v="12"/>
  </r>
  <r>
    <x v="0"/>
    <x v="0"/>
    <x v="5"/>
    <x v="23"/>
    <x v="0"/>
    <x v="48"/>
    <x v="48"/>
    <x v="3"/>
    <x v="3"/>
    <x v="2"/>
    <x v="1"/>
    <x v="28"/>
    <x v="28"/>
    <x v="0"/>
    <n v="18535160.57"/>
    <n v="-18535160.57"/>
    <n v="-18535160.57"/>
    <n v="-18332069.010000002"/>
    <n v="203091.56"/>
    <n v="-1.0957097416717982"/>
    <x v="26"/>
    <x v="1"/>
    <x v="12"/>
    <x v="12"/>
  </r>
  <r>
    <x v="0"/>
    <x v="0"/>
    <x v="5"/>
    <x v="23"/>
    <x v="0"/>
    <x v="49"/>
    <x v="49"/>
    <x v="3"/>
    <x v="3"/>
    <x v="2"/>
    <x v="1"/>
    <x v="28"/>
    <x v="28"/>
    <x v="0"/>
    <n v="17812824.739999998"/>
    <n v="-17812824.739999998"/>
    <n v="-17812824.739999998"/>
    <n v="-15600602.190000001"/>
    <n v="2212222.5499999998"/>
    <n v="-12.419268601640102"/>
    <x v="26"/>
    <x v="1"/>
    <x v="12"/>
    <x v="12"/>
  </r>
  <r>
    <x v="0"/>
    <x v="0"/>
    <x v="5"/>
    <x v="23"/>
    <x v="0"/>
    <x v="50"/>
    <x v="50"/>
    <x v="3"/>
    <x v="3"/>
    <x v="2"/>
    <x v="1"/>
    <x v="28"/>
    <x v="28"/>
    <x v="0"/>
    <n v="21693918.300000001"/>
    <n v="-21693918.300000001"/>
    <n v="-21693918.300000001"/>
    <n v="-26576587.789999999"/>
    <n v="-4882669.49"/>
    <n v="22.507088956816066"/>
    <x v="26"/>
    <x v="1"/>
    <x v="9"/>
    <x v="9"/>
  </r>
  <r>
    <x v="0"/>
    <x v="0"/>
    <x v="5"/>
    <x v="23"/>
    <x v="0"/>
    <x v="51"/>
    <x v="51"/>
    <x v="3"/>
    <x v="3"/>
    <x v="2"/>
    <x v="1"/>
    <x v="28"/>
    <x v="28"/>
    <x v="0"/>
    <n v="5527415.6299999999"/>
    <n v="-5527415.6299999999"/>
    <n v="-5527415.6299999999"/>
    <n v="-7724749.330000001"/>
    <n v="-2197333.7000000002"/>
    <n v="39.753364810744294"/>
    <x v="26"/>
    <x v="1"/>
    <x v="0"/>
    <x v="0"/>
  </r>
  <r>
    <x v="0"/>
    <x v="0"/>
    <x v="5"/>
    <x v="23"/>
    <x v="0"/>
    <x v="52"/>
    <x v="52"/>
    <x v="3"/>
    <x v="3"/>
    <x v="2"/>
    <x v="1"/>
    <x v="28"/>
    <x v="28"/>
    <x v="0"/>
    <n v="18184805.420000002"/>
    <n v="-18184805.420000002"/>
    <n v="-18184805.420000002"/>
    <n v="-20609607.559999999"/>
    <n v="-2424802.14"/>
    <n v="13.33422098282754"/>
    <x v="26"/>
    <x v="1"/>
    <x v="12"/>
    <x v="12"/>
  </r>
  <r>
    <x v="0"/>
    <x v="0"/>
    <x v="5"/>
    <x v="23"/>
    <x v="0"/>
    <x v="53"/>
    <x v="53"/>
    <x v="3"/>
    <x v="3"/>
    <x v="2"/>
    <x v="1"/>
    <x v="28"/>
    <x v="28"/>
    <x v="0"/>
    <n v="15987411.220000001"/>
    <n v="-15987411.220000001"/>
    <n v="-15987411.220000001"/>
    <n v="-12705600.720000001"/>
    <n v="3281810.5"/>
    <n v="-20.527466610069471"/>
    <x v="26"/>
    <x v="1"/>
    <x v="0"/>
    <x v="0"/>
  </r>
  <r>
    <x v="0"/>
    <x v="0"/>
    <x v="5"/>
    <x v="23"/>
    <x v="0"/>
    <x v="54"/>
    <x v="54"/>
    <x v="3"/>
    <x v="3"/>
    <x v="2"/>
    <x v="1"/>
    <x v="28"/>
    <x v="28"/>
    <x v="0"/>
    <n v="8579618.7599999998"/>
    <n v="-8579618.7599999998"/>
    <n v="-8579618.7599999998"/>
    <n v="-9107462.6799999997"/>
    <n v="-527843.92000000004"/>
    <n v="6.1523004082759503"/>
    <x v="26"/>
    <x v="1"/>
    <x v="0"/>
    <x v="0"/>
  </r>
  <r>
    <x v="0"/>
    <x v="0"/>
    <x v="5"/>
    <x v="24"/>
    <x v="0"/>
    <x v="55"/>
    <x v="55"/>
    <x v="3"/>
    <x v="3"/>
    <x v="2"/>
    <x v="1"/>
    <x v="28"/>
    <x v="28"/>
    <x v="0"/>
    <n v="18190264.329999998"/>
    <n v="-18190264.329999998"/>
    <n v="-18190264.329999998"/>
    <n v="-23308388.029999997"/>
    <n v="-5118123.7"/>
    <n v="28.136609821326328"/>
    <x v="26"/>
    <x v="1"/>
    <x v="12"/>
    <x v="12"/>
  </r>
  <r>
    <x v="0"/>
    <x v="0"/>
    <x v="5"/>
    <x v="24"/>
    <x v="0"/>
    <x v="56"/>
    <x v="56"/>
    <x v="3"/>
    <x v="3"/>
    <x v="2"/>
    <x v="1"/>
    <x v="28"/>
    <x v="28"/>
    <x v="0"/>
    <n v="25889205.75"/>
    <n v="-25889205.75"/>
    <n v="-25889205.75"/>
    <n v="-32184933.350000005"/>
    <n v="-6295727.5999999996"/>
    <n v="24.317963481749533"/>
    <x v="26"/>
    <x v="1"/>
    <x v="12"/>
    <x v="12"/>
  </r>
  <r>
    <x v="0"/>
    <x v="0"/>
    <x v="5"/>
    <x v="24"/>
    <x v="0"/>
    <x v="57"/>
    <x v="57"/>
    <x v="3"/>
    <x v="3"/>
    <x v="2"/>
    <x v="1"/>
    <x v="28"/>
    <x v="28"/>
    <x v="0"/>
    <n v="40685203.130000003"/>
    <n v="-40685203.130000003"/>
    <n v="-40685203.130000003"/>
    <n v="-82512819.120000005"/>
    <n v="-41827615.990000002"/>
    <n v="102.80793205419103"/>
    <x v="26"/>
    <x v="1"/>
    <x v="11"/>
    <x v="11"/>
  </r>
  <r>
    <x v="0"/>
    <x v="0"/>
    <x v="5"/>
    <x v="24"/>
    <x v="0"/>
    <x v="58"/>
    <x v="58"/>
    <x v="3"/>
    <x v="3"/>
    <x v="2"/>
    <x v="1"/>
    <x v="28"/>
    <x v="28"/>
    <x v="0"/>
    <n v="27277971.940000001"/>
    <n v="-27277971.940000001"/>
    <n v="-27277971.940000001"/>
    <n v="-34253636.090000004"/>
    <n v="-6975664.1500000004"/>
    <n v="25.572517507326097"/>
    <x v="26"/>
    <x v="1"/>
    <x v="12"/>
    <x v="12"/>
  </r>
  <r>
    <x v="0"/>
    <x v="0"/>
    <x v="5"/>
    <x v="24"/>
    <x v="0"/>
    <x v="59"/>
    <x v="59"/>
    <x v="3"/>
    <x v="3"/>
    <x v="2"/>
    <x v="1"/>
    <x v="28"/>
    <x v="28"/>
    <x v="0"/>
    <n v="50940352.619999997"/>
    <n v="-50940352.619999997"/>
    <n v="-50940352.619999997"/>
    <n v="-58269871.149999984"/>
    <n v="-7329518.5300000003"/>
    <n v="14.388433045754601"/>
    <x v="26"/>
    <x v="1"/>
    <x v="9"/>
    <x v="9"/>
  </r>
  <r>
    <x v="0"/>
    <x v="0"/>
    <x v="5"/>
    <x v="24"/>
    <x v="0"/>
    <x v="60"/>
    <x v="60"/>
    <x v="3"/>
    <x v="3"/>
    <x v="2"/>
    <x v="1"/>
    <x v="28"/>
    <x v="28"/>
    <x v="0"/>
    <n v="17784300.559999999"/>
    <n v="-17784300.559999999"/>
    <n v="-17784300.559999999"/>
    <n v="-18584716.5"/>
    <n v="-800415.94"/>
    <n v="4.5006883306969936"/>
    <x v="26"/>
    <x v="1"/>
    <x v="0"/>
    <x v="0"/>
  </r>
  <r>
    <x v="0"/>
    <x v="0"/>
    <x v="5"/>
    <x v="25"/>
    <x v="0"/>
    <x v="61"/>
    <x v="61"/>
    <x v="3"/>
    <x v="3"/>
    <x v="2"/>
    <x v="1"/>
    <x v="28"/>
    <x v="28"/>
    <x v="0"/>
    <n v="21571920.93"/>
    <n v="-21571920.93"/>
    <n v="-21571920.93"/>
    <n v="-18822059.629999999"/>
    <n v="2749861.3"/>
    <n v="-12.747410436572558"/>
    <x v="26"/>
    <x v="1"/>
    <x v="11"/>
    <x v="11"/>
  </r>
  <r>
    <x v="0"/>
    <x v="0"/>
    <x v="5"/>
    <x v="25"/>
    <x v="0"/>
    <x v="62"/>
    <x v="62"/>
    <x v="3"/>
    <x v="3"/>
    <x v="2"/>
    <x v="1"/>
    <x v="28"/>
    <x v="28"/>
    <x v="0"/>
    <n v="62506431.520000003"/>
    <n v="-62506431.520000003"/>
    <n v="-62506431.520000003"/>
    <n v="-73761444.030000001"/>
    <n v="-11255012.51"/>
    <n v="18.006167103618395"/>
    <x v="26"/>
    <x v="1"/>
    <x v="6"/>
    <x v="6"/>
  </r>
  <r>
    <x v="0"/>
    <x v="0"/>
    <x v="5"/>
    <x v="25"/>
    <x v="0"/>
    <x v="63"/>
    <x v="63"/>
    <x v="3"/>
    <x v="3"/>
    <x v="2"/>
    <x v="1"/>
    <x v="28"/>
    <x v="28"/>
    <x v="0"/>
    <n v="91633032.430000007"/>
    <n v="-91633032.430000007"/>
    <n v="-91633032.430000007"/>
    <n v="-107907259.50000001"/>
    <n v="-16274227.07"/>
    <n v="17.760218818941905"/>
    <x v="26"/>
    <x v="1"/>
    <x v="6"/>
    <x v="6"/>
  </r>
  <r>
    <x v="0"/>
    <x v="0"/>
    <x v="5"/>
    <x v="25"/>
    <x v="0"/>
    <x v="64"/>
    <x v="64"/>
    <x v="3"/>
    <x v="3"/>
    <x v="2"/>
    <x v="1"/>
    <x v="28"/>
    <x v="28"/>
    <x v="0"/>
    <n v="47889528.890000001"/>
    <n v="-47889528.890000001"/>
    <n v="-47889528.890000001"/>
    <n v="-37366466.289999999"/>
    <n v="10523062.6"/>
    <n v="-21.973618959942119"/>
    <x v="26"/>
    <x v="1"/>
    <x v="11"/>
    <x v="11"/>
  </r>
  <r>
    <x v="0"/>
    <x v="0"/>
    <x v="5"/>
    <x v="25"/>
    <x v="0"/>
    <x v="65"/>
    <x v="65"/>
    <x v="3"/>
    <x v="3"/>
    <x v="2"/>
    <x v="1"/>
    <x v="28"/>
    <x v="28"/>
    <x v="0"/>
    <n v="11502008.710000001"/>
    <n v="-11502008.710000001"/>
    <n v="-11502008.710000001"/>
    <n v="-11596101.220000003"/>
    <n v="-94092.51"/>
    <n v="0.81805284948354029"/>
    <x v="26"/>
    <x v="1"/>
    <x v="12"/>
    <x v="12"/>
  </r>
  <r>
    <x v="0"/>
    <x v="0"/>
    <x v="5"/>
    <x v="25"/>
    <x v="0"/>
    <x v="66"/>
    <x v="66"/>
    <x v="3"/>
    <x v="3"/>
    <x v="2"/>
    <x v="1"/>
    <x v="28"/>
    <x v="28"/>
    <x v="0"/>
    <n v="15619506.52"/>
    <n v="-15619506.52"/>
    <n v="-15619506.52"/>
    <n v="-14421699.869999999"/>
    <n v="1197806.6499999999"/>
    <n v="-7.6686587278943046"/>
    <x v="26"/>
    <x v="1"/>
    <x v="0"/>
    <x v="0"/>
  </r>
  <r>
    <x v="0"/>
    <x v="0"/>
    <x v="5"/>
    <x v="25"/>
    <x v="0"/>
    <x v="67"/>
    <x v="67"/>
    <x v="3"/>
    <x v="3"/>
    <x v="2"/>
    <x v="1"/>
    <x v="28"/>
    <x v="28"/>
    <x v="0"/>
    <n v="11625309.460000001"/>
    <n v="-11625309.460000001"/>
    <n v="-11625309.460000001"/>
    <n v="-16336943.26"/>
    <n v="-4711633.8"/>
    <n v="40.529104332333183"/>
    <x v="26"/>
    <x v="1"/>
    <x v="12"/>
    <x v="12"/>
  </r>
  <r>
    <x v="0"/>
    <x v="0"/>
    <x v="5"/>
    <x v="25"/>
    <x v="0"/>
    <x v="68"/>
    <x v="68"/>
    <x v="3"/>
    <x v="3"/>
    <x v="2"/>
    <x v="1"/>
    <x v="28"/>
    <x v="28"/>
    <x v="0"/>
    <n v="27862786.07"/>
    <n v="-27862786.07"/>
    <n v="-27862786.07"/>
    <n v="-26319265.580000006"/>
    <n v="1543520.49"/>
    <n v="-5.5397205653526385"/>
    <x v="26"/>
    <x v="1"/>
    <x v="12"/>
    <x v="12"/>
  </r>
  <r>
    <x v="0"/>
    <x v="0"/>
    <x v="5"/>
    <x v="25"/>
    <x v="0"/>
    <x v="69"/>
    <x v="69"/>
    <x v="3"/>
    <x v="3"/>
    <x v="2"/>
    <x v="1"/>
    <x v="28"/>
    <x v="28"/>
    <x v="0"/>
    <n v="16613406.460000001"/>
    <n v="-16613406.460000001"/>
    <n v="-16613406.460000001"/>
    <n v="-18801293.420000002"/>
    <n v="-2187886.96"/>
    <n v="13.169406077361451"/>
    <x v="26"/>
    <x v="1"/>
    <x v="12"/>
    <x v="12"/>
  </r>
  <r>
    <x v="0"/>
    <x v="0"/>
    <x v="5"/>
    <x v="26"/>
    <x v="0"/>
    <x v="70"/>
    <x v="70"/>
    <x v="3"/>
    <x v="3"/>
    <x v="2"/>
    <x v="1"/>
    <x v="28"/>
    <x v="28"/>
    <x v="0"/>
    <n v="17055352.460000001"/>
    <n v="-17055352.460000001"/>
    <n v="-17055352.460000001"/>
    <n v="-25110206.430000003"/>
    <n v="-8054853.9699999997"/>
    <n v="47.227719209503803"/>
    <x v="26"/>
    <x v="1"/>
    <x v="12"/>
    <x v="12"/>
  </r>
  <r>
    <x v="0"/>
    <x v="0"/>
    <x v="5"/>
    <x v="26"/>
    <x v="0"/>
    <x v="71"/>
    <x v="71"/>
    <x v="3"/>
    <x v="3"/>
    <x v="2"/>
    <x v="1"/>
    <x v="28"/>
    <x v="28"/>
    <x v="0"/>
    <n v="15746770.119999999"/>
    <n v="-15746770.119999999"/>
    <n v="-15746770.119999999"/>
    <n v="-20027897.670000002"/>
    <n v="-4281127.55"/>
    <n v="27.187337577009096"/>
    <x v="26"/>
    <x v="1"/>
    <x v="12"/>
    <x v="12"/>
  </r>
  <r>
    <x v="0"/>
    <x v="0"/>
    <x v="5"/>
    <x v="26"/>
    <x v="0"/>
    <x v="72"/>
    <x v="72"/>
    <x v="3"/>
    <x v="3"/>
    <x v="2"/>
    <x v="1"/>
    <x v="28"/>
    <x v="28"/>
    <x v="0"/>
    <n v="15243034.48"/>
    <n v="-15243034.48"/>
    <n v="-15243034.48"/>
    <n v="-15858947.949999997"/>
    <n v="-615913.47"/>
    <n v="4.04062242861239"/>
    <x v="26"/>
    <x v="1"/>
    <x v="0"/>
    <x v="0"/>
  </r>
  <r>
    <x v="0"/>
    <x v="0"/>
    <x v="5"/>
    <x v="26"/>
    <x v="0"/>
    <x v="73"/>
    <x v="73"/>
    <x v="3"/>
    <x v="3"/>
    <x v="2"/>
    <x v="1"/>
    <x v="28"/>
    <x v="28"/>
    <x v="0"/>
    <n v="10352614.609999999"/>
    <n v="-10352614.609999999"/>
    <n v="-10352614.609999999"/>
    <n v="-9737130.2100000009"/>
    <n v="615484.4"/>
    <n v="-5.9452073044956135"/>
    <x v="26"/>
    <x v="1"/>
    <x v="12"/>
    <x v="12"/>
  </r>
  <r>
    <x v="0"/>
    <x v="0"/>
    <x v="6"/>
    <x v="27"/>
    <x v="0"/>
    <x v="74"/>
    <x v="74"/>
    <x v="3"/>
    <x v="3"/>
    <x v="2"/>
    <x v="1"/>
    <x v="28"/>
    <x v="28"/>
    <x v="0"/>
    <n v="10255011.83"/>
    <n v="-10255011.83"/>
    <n v="-10255011.83"/>
    <n v="-9648324.1899999995"/>
    <n v="606687.64"/>
    <n v="-5.9160111178535812"/>
    <x v="26"/>
    <x v="1"/>
    <x v="12"/>
    <x v="12"/>
  </r>
  <r>
    <x v="0"/>
    <x v="0"/>
    <x v="6"/>
    <x v="27"/>
    <x v="0"/>
    <x v="75"/>
    <x v="75"/>
    <x v="3"/>
    <x v="3"/>
    <x v="2"/>
    <x v="1"/>
    <x v="28"/>
    <x v="28"/>
    <x v="0"/>
    <n v="11779610.48"/>
    <n v="-11779610.48"/>
    <n v="-11779610.48"/>
    <n v="-2271110.4899999998"/>
    <n v="9508499.9900000002"/>
    <n v="-80.719986506718513"/>
    <x v="26"/>
    <x v="1"/>
    <x v="12"/>
    <x v="12"/>
  </r>
  <r>
    <x v="0"/>
    <x v="0"/>
    <x v="6"/>
    <x v="27"/>
    <x v="0"/>
    <x v="76"/>
    <x v="76"/>
    <x v="3"/>
    <x v="3"/>
    <x v="2"/>
    <x v="1"/>
    <x v="28"/>
    <x v="28"/>
    <x v="0"/>
    <n v="11016859.529999999"/>
    <n v="-11016859.529999999"/>
    <n v="-11016859.529999999"/>
    <n v="-5405358.6999999993"/>
    <n v="5611500.8300000001"/>
    <n v="-50.935575739341388"/>
    <x v="26"/>
    <x v="1"/>
    <x v="12"/>
    <x v="12"/>
  </r>
  <r>
    <x v="0"/>
    <x v="0"/>
    <x v="6"/>
    <x v="27"/>
    <x v="0"/>
    <x v="77"/>
    <x v="77"/>
    <x v="3"/>
    <x v="3"/>
    <x v="2"/>
    <x v="1"/>
    <x v="28"/>
    <x v="28"/>
    <x v="0"/>
    <n v="16898437.91"/>
    <n v="-16898437.91"/>
    <n v="-16898437.91"/>
    <n v="-23733151.43"/>
    <n v="-6834713.5199999996"/>
    <n v="40.445830297458542"/>
    <x v="26"/>
    <x v="1"/>
    <x v="11"/>
    <x v="11"/>
  </r>
  <r>
    <x v="0"/>
    <x v="0"/>
    <x v="6"/>
    <x v="27"/>
    <x v="0"/>
    <x v="78"/>
    <x v="78"/>
    <x v="3"/>
    <x v="3"/>
    <x v="2"/>
    <x v="1"/>
    <x v="28"/>
    <x v="28"/>
    <x v="0"/>
    <n v="17802643.09"/>
    <n v="-17802643.09"/>
    <n v="-17802643.09"/>
    <n v="-15417555.150000002"/>
    <n v="2385087.94"/>
    <n v="-13.397381096404375"/>
    <x v="26"/>
    <x v="1"/>
    <x v="11"/>
    <x v="11"/>
  </r>
  <r>
    <x v="0"/>
    <x v="0"/>
    <x v="5"/>
    <x v="28"/>
    <x v="0"/>
    <x v="79"/>
    <x v="79"/>
    <x v="3"/>
    <x v="3"/>
    <x v="2"/>
    <x v="1"/>
    <x v="28"/>
    <x v="28"/>
    <x v="0"/>
    <n v="22025315.710000001"/>
    <n v="-22025315.710000001"/>
    <n v="-22025315.710000001"/>
    <n v="-12530279.15"/>
    <n v="9495036.5600000005"/>
    <n v="-43.109650208959479"/>
    <x v="26"/>
    <x v="1"/>
    <x v="7"/>
    <x v="7"/>
  </r>
  <r>
    <x v="0"/>
    <x v="0"/>
    <x v="5"/>
    <x v="28"/>
    <x v="0"/>
    <x v="80"/>
    <x v="80"/>
    <x v="3"/>
    <x v="3"/>
    <x v="2"/>
    <x v="1"/>
    <x v="28"/>
    <x v="28"/>
    <x v="0"/>
    <n v="30502825.550000001"/>
    <n v="-30502825.550000001"/>
    <n v="-30502825.550000001"/>
    <n v="-33812533.530000001"/>
    <n v="-3309707.98"/>
    <n v="10.850496373113867"/>
    <x v="26"/>
    <x v="1"/>
    <x v="11"/>
    <x v="11"/>
  </r>
  <r>
    <x v="0"/>
    <x v="0"/>
    <x v="5"/>
    <x v="28"/>
    <x v="0"/>
    <x v="81"/>
    <x v="81"/>
    <x v="3"/>
    <x v="3"/>
    <x v="2"/>
    <x v="1"/>
    <x v="28"/>
    <x v="28"/>
    <x v="0"/>
    <n v="28939781.300000001"/>
    <n v="-28939781.300000001"/>
    <n v="-28939781.300000001"/>
    <n v="-19870406.449999999"/>
    <n v="9069374.8499999996"/>
    <n v="-31.338781575381152"/>
    <x v="26"/>
    <x v="1"/>
    <x v="12"/>
    <x v="12"/>
  </r>
  <r>
    <x v="0"/>
    <x v="0"/>
    <x v="5"/>
    <x v="28"/>
    <x v="0"/>
    <x v="82"/>
    <x v="82"/>
    <x v="3"/>
    <x v="3"/>
    <x v="2"/>
    <x v="1"/>
    <x v="28"/>
    <x v="28"/>
    <x v="0"/>
    <n v="10013814.119999999"/>
    <n v="-10013814.119999999"/>
    <n v="-10013814.119999999"/>
    <n v="-10054793.51"/>
    <n v="-40979.39"/>
    <n v="0.40922858671956258"/>
    <x v="26"/>
    <x v="1"/>
    <x v="12"/>
    <x v="12"/>
  </r>
  <r>
    <x v="0"/>
    <x v="0"/>
    <x v="5"/>
    <x v="28"/>
    <x v="0"/>
    <x v="83"/>
    <x v="83"/>
    <x v="3"/>
    <x v="3"/>
    <x v="2"/>
    <x v="1"/>
    <x v="28"/>
    <x v="28"/>
    <x v="0"/>
    <n v="27449244.800000001"/>
    <n v="-27449244.800000001"/>
    <n v="-27449244.800000001"/>
    <n v="-21899364.860000003"/>
    <n v="5549879.9400000004"/>
    <n v="-20.218698111505059"/>
    <x v="26"/>
    <x v="1"/>
    <x v="12"/>
    <x v="12"/>
  </r>
  <r>
    <x v="0"/>
    <x v="0"/>
    <x v="5"/>
    <x v="28"/>
    <x v="0"/>
    <x v="84"/>
    <x v="84"/>
    <x v="3"/>
    <x v="3"/>
    <x v="2"/>
    <x v="1"/>
    <x v="28"/>
    <x v="28"/>
    <x v="0"/>
    <n v="6797238.7699999996"/>
    <n v="-6797238.7699999996"/>
    <n v="-6797238.7699999996"/>
    <n v="-5589827.54"/>
    <n v="1207411.23"/>
    <n v="-17.763260507030857"/>
    <x v="26"/>
    <x v="1"/>
    <x v="0"/>
    <x v="0"/>
  </r>
  <r>
    <x v="0"/>
    <x v="0"/>
    <x v="5"/>
    <x v="28"/>
    <x v="0"/>
    <x v="85"/>
    <x v="85"/>
    <x v="3"/>
    <x v="3"/>
    <x v="2"/>
    <x v="1"/>
    <x v="28"/>
    <x v="28"/>
    <x v="0"/>
    <n v="12275581.35"/>
    <n v="-12275581.35"/>
    <n v="-12275581.35"/>
    <n v="-12906189.52"/>
    <n v="-630608.17000000004"/>
    <n v="5.1370941385191511"/>
    <x v="26"/>
    <x v="1"/>
    <x v="0"/>
    <x v="0"/>
  </r>
  <r>
    <x v="0"/>
    <x v="0"/>
    <x v="5"/>
    <x v="28"/>
    <x v="0"/>
    <x v="86"/>
    <x v="86"/>
    <x v="3"/>
    <x v="3"/>
    <x v="2"/>
    <x v="1"/>
    <x v="28"/>
    <x v="28"/>
    <x v="0"/>
    <n v="38810709.619999997"/>
    <n v="-38810709.619999997"/>
    <n v="-38810709.619999997"/>
    <n v="-20948349.279999997"/>
    <n v="17862360.34"/>
    <n v="-46.024307504017237"/>
    <x v="26"/>
    <x v="1"/>
    <x v="12"/>
    <x v="12"/>
  </r>
  <r>
    <x v="0"/>
    <x v="0"/>
    <x v="5"/>
    <x v="28"/>
    <x v="0"/>
    <x v="87"/>
    <x v="87"/>
    <x v="3"/>
    <x v="3"/>
    <x v="2"/>
    <x v="1"/>
    <x v="28"/>
    <x v="28"/>
    <x v="0"/>
    <n v="40188667.509999998"/>
    <n v="-40188667.509999998"/>
    <n v="-40188667.509999998"/>
    <n v="-48069386.909999996"/>
    <n v="-7880719.4000000004"/>
    <n v="19.609307519437088"/>
    <x v="26"/>
    <x v="1"/>
    <x v="11"/>
    <x v="11"/>
  </r>
  <r>
    <x v="0"/>
    <x v="0"/>
    <x v="5"/>
    <x v="28"/>
    <x v="0"/>
    <x v="88"/>
    <x v="88"/>
    <x v="3"/>
    <x v="3"/>
    <x v="2"/>
    <x v="1"/>
    <x v="28"/>
    <x v="28"/>
    <x v="0"/>
    <n v="16928029.449999999"/>
    <n v="-16928029.449999999"/>
    <n v="-16928029.449999999"/>
    <n v="-16855151.680000003"/>
    <n v="72877.77"/>
    <n v="-0.43051537814993585"/>
    <x v="26"/>
    <x v="1"/>
    <x v="12"/>
    <x v="12"/>
  </r>
  <r>
    <x v="0"/>
    <x v="0"/>
    <x v="4"/>
    <x v="29"/>
    <x v="0"/>
    <x v="89"/>
    <x v="89"/>
    <x v="3"/>
    <x v="3"/>
    <x v="2"/>
    <x v="1"/>
    <x v="28"/>
    <x v="28"/>
    <x v="0"/>
    <n v="41728704.009999998"/>
    <n v="-41728704.009999998"/>
    <n v="-41728704.009999998"/>
    <n v="-56421842.530000009"/>
    <n v="-14693138.52"/>
    <n v="35.211106763533536"/>
    <x v="26"/>
    <x v="1"/>
    <x v="6"/>
    <x v="6"/>
  </r>
  <r>
    <x v="0"/>
    <x v="0"/>
    <x v="4"/>
    <x v="29"/>
    <x v="0"/>
    <x v="90"/>
    <x v="90"/>
    <x v="3"/>
    <x v="3"/>
    <x v="2"/>
    <x v="1"/>
    <x v="28"/>
    <x v="28"/>
    <x v="0"/>
    <n v="19855154.84"/>
    <n v="-19855154.84"/>
    <n v="-19855154.84"/>
    <n v="-16779306.43"/>
    <n v="3075848.41"/>
    <n v="-15.491435019199276"/>
    <x v="26"/>
    <x v="1"/>
    <x v="12"/>
    <x v="12"/>
  </r>
  <r>
    <x v="0"/>
    <x v="0"/>
    <x v="4"/>
    <x v="29"/>
    <x v="1"/>
    <x v="91"/>
    <x v="91"/>
    <x v="3"/>
    <x v="3"/>
    <x v="2"/>
    <x v="1"/>
    <x v="28"/>
    <x v="28"/>
    <x v="0"/>
    <n v="152664949.81999999"/>
    <n v="-152664949.81999999"/>
    <n v="-152664949.81999999"/>
    <n v="-365031167.20000011"/>
    <n v="-212366217.38"/>
    <n v="139.10607354889967"/>
    <x v="26"/>
    <x v="1"/>
    <x v="2"/>
    <x v="2"/>
  </r>
  <r>
    <x v="0"/>
    <x v="0"/>
    <x v="4"/>
    <x v="29"/>
    <x v="0"/>
    <x v="92"/>
    <x v="92"/>
    <x v="3"/>
    <x v="3"/>
    <x v="2"/>
    <x v="1"/>
    <x v="28"/>
    <x v="28"/>
    <x v="0"/>
    <n v="19536126.030000001"/>
    <n v="-19536126.030000001"/>
    <n v="-19536126.030000001"/>
    <n v="-24359767.720000003"/>
    <n v="-4823641.6900000004"/>
    <n v="24.690881306727526"/>
    <x v="26"/>
    <x v="1"/>
    <x v="12"/>
    <x v="12"/>
  </r>
  <r>
    <x v="0"/>
    <x v="0"/>
    <x v="4"/>
    <x v="29"/>
    <x v="0"/>
    <x v="93"/>
    <x v="93"/>
    <x v="3"/>
    <x v="3"/>
    <x v="2"/>
    <x v="1"/>
    <x v="28"/>
    <x v="28"/>
    <x v="0"/>
    <n v="38147137.420000002"/>
    <n v="-38147137.420000002"/>
    <n v="-38147137.420000002"/>
    <n v="-45573734.32"/>
    <n v="-7426596.9000000004"/>
    <n v="19.468294090414087"/>
    <x v="26"/>
    <x v="1"/>
    <x v="9"/>
    <x v="9"/>
  </r>
  <r>
    <x v="0"/>
    <x v="0"/>
    <x v="4"/>
    <x v="29"/>
    <x v="0"/>
    <x v="94"/>
    <x v="94"/>
    <x v="3"/>
    <x v="3"/>
    <x v="2"/>
    <x v="1"/>
    <x v="28"/>
    <x v="28"/>
    <x v="0"/>
    <n v="143696301.77000001"/>
    <n v="-143696301.77000001"/>
    <n v="-143696301.77000001"/>
    <n v="-156640588.27000004"/>
    <n v="-12944286.5"/>
    <n v="9.0080860401811869"/>
    <x v="26"/>
    <x v="1"/>
    <x v="6"/>
    <x v="6"/>
  </r>
  <r>
    <x v="0"/>
    <x v="0"/>
    <x v="4"/>
    <x v="29"/>
    <x v="0"/>
    <x v="95"/>
    <x v="95"/>
    <x v="3"/>
    <x v="3"/>
    <x v="2"/>
    <x v="1"/>
    <x v="28"/>
    <x v="28"/>
    <x v="0"/>
    <n v="93003796.890000001"/>
    <n v="-93003796.890000001"/>
    <n v="-93003796.890000001"/>
    <n v="-164086168.89999998"/>
    <n v="-71082372.010000005"/>
    <n v="76.429537703791269"/>
    <x v="26"/>
    <x v="1"/>
    <x v="6"/>
    <x v="6"/>
  </r>
  <r>
    <x v="0"/>
    <x v="0"/>
    <x v="4"/>
    <x v="29"/>
    <x v="0"/>
    <x v="96"/>
    <x v="96"/>
    <x v="3"/>
    <x v="3"/>
    <x v="2"/>
    <x v="1"/>
    <x v="28"/>
    <x v="28"/>
    <x v="0"/>
    <n v="6270682.1600000001"/>
    <n v="-6270682.1600000001"/>
    <n v="-6270682.1600000001"/>
    <n v="-4084528.63"/>
    <n v="2186153.5299999998"/>
    <n v="-34.863089440973994"/>
    <x v="26"/>
    <x v="1"/>
    <x v="12"/>
    <x v="12"/>
  </r>
  <r>
    <x v="0"/>
    <x v="0"/>
    <x v="4"/>
    <x v="29"/>
    <x v="0"/>
    <x v="97"/>
    <x v="97"/>
    <x v="3"/>
    <x v="3"/>
    <x v="2"/>
    <x v="1"/>
    <x v="28"/>
    <x v="28"/>
    <x v="0"/>
    <n v="35401744.630000003"/>
    <n v="-35401744.630000003"/>
    <n v="-35401744.630000003"/>
    <n v="-57606238.159999996"/>
    <n v="-22204493.530000001"/>
    <n v="62.7214668713913"/>
    <x v="26"/>
    <x v="1"/>
    <x v="7"/>
    <x v="7"/>
  </r>
  <r>
    <x v="0"/>
    <x v="0"/>
    <x v="4"/>
    <x v="29"/>
    <x v="0"/>
    <x v="98"/>
    <x v="98"/>
    <x v="3"/>
    <x v="3"/>
    <x v="2"/>
    <x v="1"/>
    <x v="28"/>
    <x v="28"/>
    <x v="0"/>
    <n v="16780122.75"/>
    <n v="-16780122.75"/>
    <n v="-16780122.75"/>
    <n v="-20332020.219999999"/>
    <n v="-3551897.47"/>
    <n v="21.167291341775197"/>
    <x v="26"/>
    <x v="1"/>
    <x v="11"/>
    <x v="11"/>
  </r>
  <r>
    <x v="0"/>
    <x v="0"/>
    <x v="4"/>
    <x v="30"/>
    <x v="1"/>
    <x v="99"/>
    <x v="99"/>
    <x v="3"/>
    <x v="3"/>
    <x v="2"/>
    <x v="1"/>
    <x v="28"/>
    <x v="28"/>
    <x v="0"/>
    <n v="114812223.17"/>
    <n v="-114812223.17"/>
    <n v="-114812223.17"/>
    <n v="-137429061.90000001"/>
    <n v="-22616838.73"/>
    <n v="19.698981611488989"/>
    <x v="26"/>
    <x v="1"/>
    <x v="5"/>
    <x v="5"/>
  </r>
  <r>
    <x v="0"/>
    <x v="0"/>
    <x v="4"/>
    <x v="30"/>
    <x v="0"/>
    <x v="100"/>
    <x v="100"/>
    <x v="3"/>
    <x v="3"/>
    <x v="2"/>
    <x v="1"/>
    <x v="28"/>
    <x v="28"/>
    <x v="0"/>
    <n v="16560739.09"/>
    <n v="-16560739.09"/>
    <n v="-16560739.09"/>
    <n v="-29187258.949999996"/>
    <n v="-12626519.859999999"/>
    <n v="76.243697768443013"/>
    <x v="26"/>
    <x v="1"/>
    <x v="9"/>
    <x v="9"/>
  </r>
  <r>
    <x v="0"/>
    <x v="0"/>
    <x v="4"/>
    <x v="30"/>
    <x v="1"/>
    <x v="101"/>
    <x v="101"/>
    <x v="3"/>
    <x v="3"/>
    <x v="2"/>
    <x v="1"/>
    <x v="28"/>
    <x v="28"/>
    <x v="0"/>
    <n v="112191015.87"/>
    <n v="-112191015.87"/>
    <n v="-112191015.87"/>
    <n v="-112979839.71000001"/>
    <n v="-788823.84"/>
    <n v="0.70310785037728896"/>
    <x v="26"/>
    <x v="1"/>
    <x v="1"/>
    <x v="1"/>
  </r>
  <r>
    <x v="0"/>
    <x v="0"/>
    <x v="4"/>
    <x v="30"/>
    <x v="0"/>
    <x v="102"/>
    <x v="102"/>
    <x v="3"/>
    <x v="3"/>
    <x v="2"/>
    <x v="1"/>
    <x v="28"/>
    <x v="28"/>
    <x v="0"/>
    <n v="27193850.800000001"/>
    <n v="-27193850.800000001"/>
    <n v="-27193850.800000001"/>
    <n v="-33812587.059999995"/>
    <n v="-6618736.2599999998"/>
    <n v="24.339091615520669"/>
    <x v="26"/>
    <x v="1"/>
    <x v="12"/>
    <x v="12"/>
  </r>
  <r>
    <x v="0"/>
    <x v="0"/>
    <x v="4"/>
    <x v="30"/>
    <x v="0"/>
    <x v="103"/>
    <x v="103"/>
    <x v="3"/>
    <x v="3"/>
    <x v="2"/>
    <x v="1"/>
    <x v="28"/>
    <x v="28"/>
    <x v="0"/>
    <n v="21514235.550000001"/>
    <n v="-21514235.550000001"/>
    <n v="-21514235.550000001"/>
    <n v="-33597499.989999995"/>
    <n v="-12083264.439999999"/>
    <n v="56.164042695906986"/>
    <x v="26"/>
    <x v="1"/>
    <x v="11"/>
    <x v="11"/>
  </r>
  <r>
    <x v="0"/>
    <x v="0"/>
    <x v="4"/>
    <x v="30"/>
    <x v="0"/>
    <x v="104"/>
    <x v="104"/>
    <x v="3"/>
    <x v="3"/>
    <x v="2"/>
    <x v="1"/>
    <x v="28"/>
    <x v="28"/>
    <x v="0"/>
    <n v="85794518.890000001"/>
    <n v="-85794518.890000001"/>
    <n v="-85794518.890000001"/>
    <n v="-91749222.829999998"/>
    <n v="-5954703.9400000004"/>
    <n v="6.9406577681666635"/>
    <x v="26"/>
    <x v="1"/>
    <x v="9"/>
    <x v="9"/>
  </r>
  <r>
    <x v="0"/>
    <x v="0"/>
    <x v="4"/>
    <x v="31"/>
    <x v="0"/>
    <x v="105"/>
    <x v="105"/>
    <x v="3"/>
    <x v="3"/>
    <x v="2"/>
    <x v="1"/>
    <x v="28"/>
    <x v="28"/>
    <x v="0"/>
    <n v="21203626.350000001"/>
    <n v="-21203626.350000001"/>
    <n v="-21203626.350000001"/>
    <n v="-27225503.390000001"/>
    <n v="-6021877.04"/>
    <n v="28.400222398750202"/>
    <x v="26"/>
    <x v="1"/>
    <x v="11"/>
    <x v="11"/>
  </r>
  <r>
    <x v="0"/>
    <x v="0"/>
    <x v="4"/>
    <x v="32"/>
    <x v="0"/>
    <x v="106"/>
    <x v="106"/>
    <x v="3"/>
    <x v="3"/>
    <x v="2"/>
    <x v="1"/>
    <x v="28"/>
    <x v="28"/>
    <x v="0"/>
    <n v="18056565.219999999"/>
    <n v="-18056565.219999999"/>
    <n v="-18056565.219999999"/>
    <n v="-17488251.050000001"/>
    <n v="568314.17000000004"/>
    <n v="-3.1474101695183867"/>
    <x v="26"/>
    <x v="1"/>
    <x v="9"/>
    <x v="9"/>
  </r>
  <r>
    <x v="0"/>
    <x v="0"/>
    <x v="4"/>
    <x v="32"/>
    <x v="0"/>
    <x v="107"/>
    <x v="107"/>
    <x v="3"/>
    <x v="3"/>
    <x v="2"/>
    <x v="1"/>
    <x v="28"/>
    <x v="28"/>
    <x v="0"/>
    <n v="11683266.91"/>
    <n v="-11683266.91"/>
    <n v="-11683266.91"/>
    <n v="-10239344.279999999"/>
    <n v="1443922.63"/>
    <n v="-12.358894486644918"/>
    <x v="26"/>
    <x v="1"/>
    <x v="12"/>
    <x v="12"/>
  </r>
  <r>
    <x v="0"/>
    <x v="0"/>
    <x v="4"/>
    <x v="32"/>
    <x v="0"/>
    <x v="108"/>
    <x v="108"/>
    <x v="3"/>
    <x v="3"/>
    <x v="2"/>
    <x v="1"/>
    <x v="28"/>
    <x v="28"/>
    <x v="0"/>
    <n v="9912956.0500000007"/>
    <n v="-9912956.0500000007"/>
    <n v="-9912956.0500000007"/>
    <n v="-5335949.8499999996"/>
    <n v="4577006.2"/>
    <n v="-46.171960986349781"/>
    <x v="26"/>
    <x v="1"/>
    <x v="12"/>
    <x v="12"/>
  </r>
  <r>
    <x v="0"/>
    <x v="0"/>
    <x v="4"/>
    <x v="32"/>
    <x v="0"/>
    <x v="109"/>
    <x v="109"/>
    <x v="3"/>
    <x v="3"/>
    <x v="2"/>
    <x v="1"/>
    <x v="28"/>
    <x v="28"/>
    <x v="0"/>
    <n v="9824125.7100000009"/>
    <n v="-9824125.7100000009"/>
    <n v="-9824125.7100000009"/>
    <n v="-6368437.6500000004"/>
    <n v="3455688.06"/>
    <n v="-35.175527695888981"/>
    <x v="26"/>
    <x v="1"/>
    <x v="12"/>
    <x v="12"/>
  </r>
  <r>
    <x v="0"/>
    <x v="0"/>
    <x v="4"/>
    <x v="32"/>
    <x v="0"/>
    <x v="110"/>
    <x v="110"/>
    <x v="3"/>
    <x v="3"/>
    <x v="2"/>
    <x v="1"/>
    <x v="28"/>
    <x v="28"/>
    <x v="0"/>
    <n v="16240780.83"/>
    <n v="-16240780.83"/>
    <n v="-16240780.83"/>
    <n v="-14861374.109999999"/>
    <n v="1379406.72"/>
    <n v="-8.4934753718981124"/>
    <x v="26"/>
    <x v="1"/>
    <x v="11"/>
    <x v="11"/>
  </r>
  <r>
    <x v="0"/>
    <x v="0"/>
    <x v="4"/>
    <x v="32"/>
    <x v="0"/>
    <x v="111"/>
    <x v="111"/>
    <x v="3"/>
    <x v="3"/>
    <x v="2"/>
    <x v="1"/>
    <x v="28"/>
    <x v="28"/>
    <x v="0"/>
    <n v="18708725.890000001"/>
    <n v="-18708725.890000001"/>
    <n v="-18708725.890000001"/>
    <n v="-18755458.459999997"/>
    <n v="-46732.57"/>
    <n v="0.24979023304296222"/>
    <x v="26"/>
    <x v="1"/>
    <x v="9"/>
    <x v="9"/>
  </r>
  <r>
    <x v="0"/>
    <x v="0"/>
    <x v="4"/>
    <x v="32"/>
    <x v="0"/>
    <x v="112"/>
    <x v="112"/>
    <x v="3"/>
    <x v="3"/>
    <x v="2"/>
    <x v="1"/>
    <x v="28"/>
    <x v="28"/>
    <x v="0"/>
    <n v="14372161.27"/>
    <n v="-14372161.27"/>
    <n v="-14372161.27"/>
    <n v="-9540939.3900000006"/>
    <n v="4831221.88"/>
    <n v="-33.615138247053636"/>
    <x v="26"/>
    <x v="1"/>
    <x v="12"/>
    <x v="12"/>
  </r>
  <r>
    <x v="0"/>
    <x v="0"/>
    <x v="4"/>
    <x v="32"/>
    <x v="0"/>
    <x v="113"/>
    <x v="113"/>
    <x v="3"/>
    <x v="3"/>
    <x v="2"/>
    <x v="1"/>
    <x v="28"/>
    <x v="28"/>
    <x v="0"/>
    <n v="32138481.620000001"/>
    <n v="-32138481.620000001"/>
    <n v="-32138481.620000001"/>
    <n v="-30714299.990000002"/>
    <n v="1424181.63"/>
    <n v="-4.4313905269056706"/>
    <x v="26"/>
    <x v="1"/>
    <x v="7"/>
    <x v="7"/>
  </r>
  <r>
    <x v="0"/>
    <x v="0"/>
    <x v="4"/>
    <x v="32"/>
    <x v="0"/>
    <x v="114"/>
    <x v="114"/>
    <x v="3"/>
    <x v="3"/>
    <x v="2"/>
    <x v="1"/>
    <x v="28"/>
    <x v="28"/>
    <x v="0"/>
    <n v="13862880.41"/>
    <n v="-13862880.41"/>
    <n v="-13862880.41"/>
    <n v="-14532490.039999997"/>
    <n v="-669609.63"/>
    <n v="4.8302344837150626"/>
    <x v="26"/>
    <x v="1"/>
    <x v="11"/>
    <x v="11"/>
  </r>
  <r>
    <x v="0"/>
    <x v="0"/>
    <x v="4"/>
    <x v="32"/>
    <x v="0"/>
    <x v="115"/>
    <x v="115"/>
    <x v="3"/>
    <x v="3"/>
    <x v="2"/>
    <x v="1"/>
    <x v="28"/>
    <x v="28"/>
    <x v="0"/>
    <n v="19214043.140000001"/>
    <n v="-19214043.140000001"/>
    <n v="-19214043.140000001"/>
    <n v="-15062521.269999998"/>
    <n v="4151521.87"/>
    <n v="-21.606706302003232"/>
    <x v="26"/>
    <x v="1"/>
    <x v="9"/>
    <x v="9"/>
  </r>
  <r>
    <x v="0"/>
    <x v="0"/>
    <x v="4"/>
    <x v="32"/>
    <x v="0"/>
    <x v="116"/>
    <x v="116"/>
    <x v="3"/>
    <x v="3"/>
    <x v="2"/>
    <x v="1"/>
    <x v="28"/>
    <x v="28"/>
    <x v="0"/>
    <n v="13397877.720000001"/>
    <n v="-13397877.720000001"/>
    <n v="-13397877.720000001"/>
    <n v="-10933681.620000001"/>
    <n v="2464196.1"/>
    <n v="-18.392436111888919"/>
    <x v="26"/>
    <x v="1"/>
    <x v="12"/>
    <x v="12"/>
  </r>
  <r>
    <x v="0"/>
    <x v="0"/>
    <x v="4"/>
    <x v="33"/>
    <x v="0"/>
    <x v="117"/>
    <x v="117"/>
    <x v="3"/>
    <x v="3"/>
    <x v="2"/>
    <x v="1"/>
    <x v="28"/>
    <x v="28"/>
    <x v="0"/>
    <n v="5613622.6500000004"/>
    <n v="-5613622.6500000004"/>
    <n v="-5613622.6500000004"/>
    <n v="-8818208.879999999"/>
    <n v="-3204586.23"/>
    <n v="57.085886063253639"/>
    <x v="26"/>
    <x v="1"/>
    <x v="12"/>
    <x v="12"/>
  </r>
  <r>
    <x v="0"/>
    <x v="0"/>
    <x v="4"/>
    <x v="33"/>
    <x v="0"/>
    <x v="118"/>
    <x v="118"/>
    <x v="3"/>
    <x v="3"/>
    <x v="2"/>
    <x v="1"/>
    <x v="28"/>
    <x v="28"/>
    <x v="0"/>
    <n v="14110546.6"/>
    <n v="-14110546.6"/>
    <n v="-14110546.6"/>
    <n v="-15378273.069999998"/>
    <n v="-1267726.47"/>
    <n v="8.9842477824353022"/>
    <x v="26"/>
    <x v="1"/>
    <x v="11"/>
    <x v="11"/>
  </r>
  <r>
    <x v="0"/>
    <x v="0"/>
    <x v="4"/>
    <x v="33"/>
    <x v="0"/>
    <x v="119"/>
    <x v="119"/>
    <x v="3"/>
    <x v="3"/>
    <x v="2"/>
    <x v="1"/>
    <x v="28"/>
    <x v="28"/>
    <x v="0"/>
    <n v="8515104.5600000005"/>
    <n v="-8515104.5600000005"/>
    <n v="-8515104.5600000005"/>
    <n v="-7549836.5600000005"/>
    <n v="965268"/>
    <n v="-11.33595005438195"/>
    <x v="26"/>
    <x v="1"/>
    <x v="12"/>
    <x v="12"/>
  </r>
  <r>
    <x v="0"/>
    <x v="0"/>
    <x v="4"/>
    <x v="33"/>
    <x v="0"/>
    <x v="120"/>
    <x v="120"/>
    <x v="3"/>
    <x v="3"/>
    <x v="2"/>
    <x v="1"/>
    <x v="28"/>
    <x v="28"/>
    <x v="0"/>
    <n v="11409678.800000001"/>
    <n v="-11409678.800000001"/>
    <n v="-11409678.800000001"/>
    <n v="-5461062.9299999997"/>
    <n v="5948615.8700000001"/>
    <n v="-52.136576097129044"/>
    <x v="26"/>
    <x v="1"/>
    <x v="12"/>
    <x v="12"/>
  </r>
  <r>
    <x v="0"/>
    <x v="0"/>
    <x v="4"/>
    <x v="33"/>
    <x v="0"/>
    <x v="121"/>
    <x v="121"/>
    <x v="3"/>
    <x v="3"/>
    <x v="2"/>
    <x v="1"/>
    <x v="28"/>
    <x v="28"/>
    <x v="0"/>
    <n v="2585108.58"/>
    <n v="-2585108.58"/>
    <n v="-2585108.58"/>
    <n v="-2375392.1399999997"/>
    <n v="209716.44"/>
    <n v="-8.1124809078619045"/>
    <x v="26"/>
    <x v="1"/>
    <x v="0"/>
    <x v="0"/>
  </r>
  <r>
    <x v="0"/>
    <x v="0"/>
    <x v="4"/>
    <x v="31"/>
    <x v="0"/>
    <x v="122"/>
    <x v="122"/>
    <x v="3"/>
    <x v="3"/>
    <x v="2"/>
    <x v="1"/>
    <x v="28"/>
    <x v="28"/>
    <x v="0"/>
    <n v="28073332.460000001"/>
    <n v="-28073332.460000001"/>
    <n v="-28073332.460000001"/>
    <n v="-34021763.68"/>
    <n v="-5948431.2199999997"/>
    <n v="21.188903128887748"/>
    <x v="26"/>
    <x v="1"/>
    <x v="12"/>
    <x v="12"/>
  </r>
  <r>
    <x v="0"/>
    <x v="0"/>
    <x v="4"/>
    <x v="31"/>
    <x v="0"/>
    <x v="123"/>
    <x v="123"/>
    <x v="3"/>
    <x v="3"/>
    <x v="2"/>
    <x v="1"/>
    <x v="28"/>
    <x v="28"/>
    <x v="0"/>
    <n v="32660424.829999998"/>
    <n v="-32660424.829999998"/>
    <n v="-32660424.829999998"/>
    <n v="-42383345.790000007"/>
    <n v="-9722920.9600000009"/>
    <n v="29.769732055258142"/>
    <x v="26"/>
    <x v="1"/>
    <x v="7"/>
    <x v="7"/>
  </r>
  <r>
    <x v="0"/>
    <x v="0"/>
    <x v="4"/>
    <x v="31"/>
    <x v="0"/>
    <x v="124"/>
    <x v="124"/>
    <x v="3"/>
    <x v="3"/>
    <x v="2"/>
    <x v="1"/>
    <x v="28"/>
    <x v="28"/>
    <x v="0"/>
    <n v="39022273.659999996"/>
    <n v="-39022273.659999996"/>
    <n v="-39022273.659999996"/>
    <n v="-59950524.890000001"/>
    <n v="-20928251.23"/>
    <n v="53.631552616198839"/>
    <x v="26"/>
    <x v="1"/>
    <x v="7"/>
    <x v="7"/>
  </r>
  <r>
    <x v="0"/>
    <x v="0"/>
    <x v="4"/>
    <x v="31"/>
    <x v="0"/>
    <x v="125"/>
    <x v="125"/>
    <x v="3"/>
    <x v="3"/>
    <x v="2"/>
    <x v="1"/>
    <x v="28"/>
    <x v="28"/>
    <x v="0"/>
    <n v="22320746.719999999"/>
    <n v="-22320746.719999999"/>
    <n v="-22320746.719999999"/>
    <n v="-24414062.229999997"/>
    <n v="-2093315.51"/>
    <n v="9.3783399644257059"/>
    <x v="26"/>
    <x v="1"/>
    <x v="11"/>
    <x v="11"/>
  </r>
  <r>
    <x v="0"/>
    <x v="0"/>
    <x v="4"/>
    <x v="31"/>
    <x v="0"/>
    <x v="126"/>
    <x v="126"/>
    <x v="3"/>
    <x v="3"/>
    <x v="2"/>
    <x v="1"/>
    <x v="28"/>
    <x v="28"/>
    <x v="0"/>
    <n v="63097470.299999997"/>
    <n v="-63097470.299999997"/>
    <n v="-63097470.299999997"/>
    <n v="-63375935.709199995"/>
    <n v="-278465.40919999999"/>
    <n v="0.44132578988669852"/>
    <x v="26"/>
    <x v="1"/>
    <x v="6"/>
    <x v="6"/>
  </r>
  <r>
    <x v="0"/>
    <x v="0"/>
    <x v="4"/>
    <x v="31"/>
    <x v="0"/>
    <x v="127"/>
    <x v="127"/>
    <x v="3"/>
    <x v="3"/>
    <x v="2"/>
    <x v="1"/>
    <x v="28"/>
    <x v="28"/>
    <x v="0"/>
    <n v="49280010.700000003"/>
    <n v="-49280010.700000003"/>
    <n v="-49280010.700000003"/>
    <n v="-62033932.210000008"/>
    <n v="-12753921.51"/>
    <n v="25.880516925293605"/>
    <x v="26"/>
    <x v="1"/>
    <x v="6"/>
    <x v="6"/>
  </r>
  <r>
    <x v="0"/>
    <x v="0"/>
    <x v="4"/>
    <x v="31"/>
    <x v="0"/>
    <x v="128"/>
    <x v="128"/>
    <x v="3"/>
    <x v="3"/>
    <x v="2"/>
    <x v="1"/>
    <x v="28"/>
    <x v="28"/>
    <x v="0"/>
    <n v="15760917.85"/>
    <n v="-15760917.85"/>
    <n v="-15760917.85"/>
    <n v="-37484079.829999991"/>
    <n v="-21723161.98"/>
    <n v="137.82929513841734"/>
    <x v="26"/>
    <x v="1"/>
    <x v="12"/>
    <x v="12"/>
  </r>
  <r>
    <x v="0"/>
    <x v="0"/>
    <x v="4"/>
    <x v="34"/>
    <x v="1"/>
    <x v="129"/>
    <x v="129"/>
    <x v="3"/>
    <x v="3"/>
    <x v="2"/>
    <x v="1"/>
    <x v="28"/>
    <x v="28"/>
    <x v="0"/>
    <n v="152033238.19"/>
    <n v="-152033238.19"/>
    <n v="-152033238.19"/>
    <n v="-182546050.41"/>
    <n v="-30512812.219999999"/>
    <n v="20.069829849882776"/>
    <x v="26"/>
    <x v="1"/>
    <x v="1"/>
    <x v="1"/>
  </r>
  <r>
    <x v="0"/>
    <x v="0"/>
    <x v="4"/>
    <x v="34"/>
    <x v="0"/>
    <x v="130"/>
    <x v="130"/>
    <x v="3"/>
    <x v="3"/>
    <x v="2"/>
    <x v="1"/>
    <x v="28"/>
    <x v="28"/>
    <x v="0"/>
    <n v="14328399.199999999"/>
    <n v="-14328399.199999999"/>
    <n v="-14328399.199999999"/>
    <n v="-23658637.529999997"/>
    <n v="-9330238.3300000001"/>
    <n v="65.117102055615533"/>
    <x v="26"/>
    <x v="1"/>
    <x v="11"/>
    <x v="11"/>
  </r>
  <r>
    <x v="0"/>
    <x v="0"/>
    <x v="4"/>
    <x v="34"/>
    <x v="0"/>
    <x v="131"/>
    <x v="131"/>
    <x v="3"/>
    <x v="3"/>
    <x v="2"/>
    <x v="1"/>
    <x v="28"/>
    <x v="28"/>
    <x v="0"/>
    <n v="9850576.4399999995"/>
    <n v="-9850576.4399999995"/>
    <n v="-9850576.4399999995"/>
    <n v="-22587119.739999995"/>
    <n v="-12736543.300000001"/>
    <n v="129.29744139927712"/>
    <x v="26"/>
    <x v="1"/>
    <x v="12"/>
    <x v="12"/>
  </r>
  <r>
    <x v="0"/>
    <x v="0"/>
    <x v="4"/>
    <x v="34"/>
    <x v="0"/>
    <x v="132"/>
    <x v="132"/>
    <x v="3"/>
    <x v="3"/>
    <x v="2"/>
    <x v="1"/>
    <x v="28"/>
    <x v="28"/>
    <x v="0"/>
    <n v="12552591.98"/>
    <n v="-12552591.98"/>
    <n v="-12552591.98"/>
    <n v="-17596846.129999999"/>
    <n v="-5044254.1500000004"/>
    <n v="40.184960668179059"/>
    <x v="26"/>
    <x v="1"/>
    <x v="11"/>
    <x v="11"/>
  </r>
  <r>
    <x v="0"/>
    <x v="0"/>
    <x v="4"/>
    <x v="34"/>
    <x v="0"/>
    <x v="133"/>
    <x v="133"/>
    <x v="3"/>
    <x v="3"/>
    <x v="2"/>
    <x v="1"/>
    <x v="28"/>
    <x v="28"/>
    <x v="0"/>
    <n v="29914458.210000001"/>
    <n v="-29914458.210000001"/>
    <n v="-29914458.210000001"/>
    <n v="-41454747.490000002"/>
    <n v="-11540289.279999999"/>
    <n v="38.57763092009548"/>
    <x v="26"/>
    <x v="1"/>
    <x v="11"/>
    <x v="11"/>
  </r>
  <r>
    <x v="0"/>
    <x v="0"/>
    <x v="4"/>
    <x v="34"/>
    <x v="0"/>
    <x v="134"/>
    <x v="134"/>
    <x v="3"/>
    <x v="3"/>
    <x v="2"/>
    <x v="1"/>
    <x v="28"/>
    <x v="28"/>
    <x v="0"/>
    <n v="12925750.82"/>
    <n v="-12925750.82"/>
    <n v="-12925750.82"/>
    <n v="-19801008.419999998"/>
    <n v="-6875257.5999999996"/>
    <n v="53.190392540771569"/>
    <x v="26"/>
    <x v="1"/>
    <x v="12"/>
    <x v="12"/>
  </r>
  <r>
    <x v="0"/>
    <x v="0"/>
    <x v="5"/>
    <x v="35"/>
    <x v="0"/>
    <x v="135"/>
    <x v="135"/>
    <x v="3"/>
    <x v="3"/>
    <x v="2"/>
    <x v="1"/>
    <x v="28"/>
    <x v="28"/>
    <x v="0"/>
    <n v="7609137.6500000004"/>
    <n v="-7609137.6500000004"/>
    <n v="-7609137.6500000004"/>
    <n v="-6583540.8799999999"/>
    <n v="1025596.77"/>
    <n v="-13.478488853464228"/>
    <x v="26"/>
    <x v="1"/>
    <x v="0"/>
    <x v="0"/>
  </r>
  <r>
    <x v="0"/>
    <x v="0"/>
    <x v="5"/>
    <x v="35"/>
    <x v="0"/>
    <x v="136"/>
    <x v="136"/>
    <x v="3"/>
    <x v="3"/>
    <x v="2"/>
    <x v="1"/>
    <x v="28"/>
    <x v="28"/>
    <x v="0"/>
    <n v="30689759.390000001"/>
    <n v="-30689759.390000001"/>
    <n v="-30689759.390000001"/>
    <n v="-36131286.910000004"/>
    <n v="-5441527.5199999996"/>
    <n v="17.730759797918378"/>
    <x v="26"/>
    <x v="1"/>
    <x v="11"/>
    <x v="11"/>
  </r>
  <r>
    <x v="0"/>
    <x v="0"/>
    <x v="5"/>
    <x v="35"/>
    <x v="0"/>
    <x v="137"/>
    <x v="137"/>
    <x v="3"/>
    <x v="3"/>
    <x v="2"/>
    <x v="1"/>
    <x v="28"/>
    <x v="28"/>
    <x v="0"/>
    <n v="16475808.42"/>
    <n v="-16475808.42"/>
    <n v="-16475808.42"/>
    <n v="-29876727.93"/>
    <n v="-13400919.51"/>
    <n v="81.336946681976528"/>
    <x v="26"/>
    <x v="1"/>
    <x v="12"/>
    <x v="12"/>
  </r>
  <r>
    <x v="0"/>
    <x v="0"/>
    <x v="4"/>
    <x v="36"/>
    <x v="0"/>
    <x v="138"/>
    <x v="138"/>
    <x v="3"/>
    <x v="3"/>
    <x v="2"/>
    <x v="1"/>
    <x v="28"/>
    <x v="28"/>
    <x v="0"/>
    <n v="17430432.09"/>
    <n v="-17430432.09"/>
    <n v="-17430432.09"/>
    <n v="-18045965.780000005"/>
    <n v="-615533.68999999994"/>
    <n v="3.5313736734796"/>
    <x v="26"/>
    <x v="1"/>
    <x v="12"/>
    <x v="12"/>
  </r>
  <r>
    <x v="0"/>
    <x v="0"/>
    <x v="4"/>
    <x v="36"/>
    <x v="0"/>
    <x v="139"/>
    <x v="139"/>
    <x v="3"/>
    <x v="3"/>
    <x v="2"/>
    <x v="1"/>
    <x v="28"/>
    <x v="28"/>
    <x v="0"/>
    <n v="16943137.48"/>
    <n v="-16943137.48"/>
    <n v="-16943137.48"/>
    <n v="-18892421.210000001"/>
    <n v="-1949283.73"/>
    <n v="11.50485695049675"/>
    <x v="26"/>
    <x v="1"/>
    <x v="11"/>
    <x v="11"/>
  </r>
  <r>
    <x v="0"/>
    <x v="0"/>
    <x v="4"/>
    <x v="36"/>
    <x v="0"/>
    <x v="140"/>
    <x v="140"/>
    <x v="3"/>
    <x v="3"/>
    <x v="2"/>
    <x v="1"/>
    <x v="28"/>
    <x v="28"/>
    <x v="0"/>
    <n v="22906702.43"/>
    <n v="-22906702.43"/>
    <n v="-22906702.43"/>
    <n v="-13303128.599999998"/>
    <n v="9603573.8300000001"/>
    <n v="-41.92473298741848"/>
    <x v="26"/>
    <x v="1"/>
    <x v="11"/>
    <x v="11"/>
  </r>
  <r>
    <x v="0"/>
    <x v="0"/>
    <x v="4"/>
    <x v="36"/>
    <x v="0"/>
    <x v="141"/>
    <x v="141"/>
    <x v="3"/>
    <x v="3"/>
    <x v="2"/>
    <x v="1"/>
    <x v="28"/>
    <x v="28"/>
    <x v="0"/>
    <n v="23024125.23"/>
    <n v="-23024125.23"/>
    <n v="-23024125.23"/>
    <n v="-19015159.980000004"/>
    <n v="4008965.25"/>
    <n v="-17.41201982682232"/>
    <x v="26"/>
    <x v="1"/>
    <x v="11"/>
    <x v="11"/>
  </r>
  <r>
    <x v="0"/>
    <x v="0"/>
    <x v="4"/>
    <x v="36"/>
    <x v="1"/>
    <x v="142"/>
    <x v="142"/>
    <x v="3"/>
    <x v="3"/>
    <x v="2"/>
    <x v="1"/>
    <x v="28"/>
    <x v="28"/>
    <x v="0"/>
    <n v="74597896.219999999"/>
    <n v="-74597896.219999999"/>
    <n v="-74597896.219999999"/>
    <n v="-82231330.199999988"/>
    <n v="-7633433.9800000004"/>
    <n v="10.23277380033332"/>
    <x v="26"/>
    <x v="1"/>
    <x v="5"/>
    <x v="5"/>
  </r>
  <r>
    <x v="0"/>
    <x v="0"/>
    <x v="0"/>
    <x v="37"/>
    <x v="0"/>
    <x v="143"/>
    <x v="143"/>
    <x v="3"/>
    <x v="3"/>
    <x v="2"/>
    <x v="1"/>
    <x v="28"/>
    <x v="28"/>
    <x v="0"/>
    <n v="28174495.82"/>
    <n v="-28174495.82"/>
    <n v="-28174495.82"/>
    <n v="-30531040.410000004"/>
    <n v="-2356544.59"/>
    <n v="8.3641056260789544"/>
    <x v="26"/>
    <x v="1"/>
    <x v="6"/>
    <x v="6"/>
  </r>
  <r>
    <x v="0"/>
    <x v="0"/>
    <x v="0"/>
    <x v="37"/>
    <x v="0"/>
    <x v="144"/>
    <x v="144"/>
    <x v="3"/>
    <x v="3"/>
    <x v="2"/>
    <x v="1"/>
    <x v="28"/>
    <x v="28"/>
    <x v="0"/>
    <n v="22326393.010000002"/>
    <n v="-22326393.010000002"/>
    <n v="-22326393.010000002"/>
    <n v="-18416249.120000001"/>
    <n v="3910143.89"/>
    <n v="-17.513549493859777"/>
    <x v="26"/>
    <x v="1"/>
    <x v="11"/>
    <x v="11"/>
  </r>
  <r>
    <x v="0"/>
    <x v="0"/>
    <x v="0"/>
    <x v="37"/>
    <x v="0"/>
    <x v="145"/>
    <x v="145"/>
    <x v="3"/>
    <x v="3"/>
    <x v="2"/>
    <x v="1"/>
    <x v="28"/>
    <x v="28"/>
    <x v="0"/>
    <n v="35559398.340000004"/>
    <n v="-35559398.340000004"/>
    <n v="-35559398.340000004"/>
    <n v="-15430389.650000002"/>
    <n v="20129008.690000001"/>
    <n v="-56.606718981961265"/>
    <x v="26"/>
    <x v="1"/>
    <x v="11"/>
    <x v="11"/>
  </r>
  <r>
    <x v="0"/>
    <x v="0"/>
    <x v="0"/>
    <x v="37"/>
    <x v="0"/>
    <x v="146"/>
    <x v="146"/>
    <x v="3"/>
    <x v="3"/>
    <x v="2"/>
    <x v="1"/>
    <x v="28"/>
    <x v="28"/>
    <x v="0"/>
    <n v="10457958.779999999"/>
    <n v="-10457958.779999999"/>
    <n v="-10457958.779999999"/>
    <n v="-9804359.1199999992"/>
    <n v="653599.66"/>
    <n v="-6.249782330849845"/>
    <x v="26"/>
    <x v="1"/>
    <x v="12"/>
    <x v="12"/>
  </r>
  <r>
    <x v="0"/>
    <x v="0"/>
    <x v="0"/>
    <x v="37"/>
    <x v="0"/>
    <x v="147"/>
    <x v="147"/>
    <x v="3"/>
    <x v="3"/>
    <x v="2"/>
    <x v="1"/>
    <x v="28"/>
    <x v="28"/>
    <x v="0"/>
    <n v="22116191.82"/>
    <n v="-22116191.82"/>
    <n v="-22116191.82"/>
    <n v="-27051026.170000006"/>
    <n v="-4934834.3499999996"/>
    <n v="22.313219157094469"/>
    <x v="26"/>
    <x v="1"/>
    <x v="7"/>
    <x v="7"/>
  </r>
  <r>
    <x v="0"/>
    <x v="0"/>
    <x v="0"/>
    <x v="37"/>
    <x v="0"/>
    <x v="148"/>
    <x v="148"/>
    <x v="3"/>
    <x v="3"/>
    <x v="2"/>
    <x v="1"/>
    <x v="28"/>
    <x v="28"/>
    <x v="0"/>
    <n v="51855366.579999998"/>
    <n v="-51855366.579999998"/>
    <n v="-51855366.579999998"/>
    <n v="-48790881.199999996"/>
    <n v="3064485.38"/>
    <n v="-5.909678365251275"/>
    <x v="26"/>
    <x v="1"/>
    <x v="10"/>
    <x v="10"/>
  </r>
  <r>
    <x v="0"/>
    <x v="0"/>
    <x v="0"/>
    <x v="37"/>
    <x v="0"/>
    <x v="149"/>
    <x v="149"/>
    <x v="3"/>
    <x v="3"/>
    <x v="2"/>
    <x v="1"/>
    <x v="28"/>
    <x v="28"/>
    <x v="0"/>
    <n v="49930213.539999999"/>
    <n v="-49930213.539999999"/>
    <n v="-49930213.539999999"/>
    <n v="-32192836.740000002"/>
    <n v="17737376.800000001"/>
    <n v="-35.524335953000211"/>
    <x v="26"/>
    <x v="1"/>
    <x v="6"/>
    <x v="6"/>
  </r>
  <r>
    <x v="0"/>
    <x v="0"/>
    <x v="0"/>
    <x v="37"/>
    <x v="0"/>
    <x v="150"/>
    <x v="150"/>
    <x v="3"/>
    <x v="3"/>
    <x v="2"/>
    <x v="1"/>
    <x v="28"/>
    <x v="28"/>
    <x v="0"/>
    <n v="18285812.649999999"/>
    <n v="-18285812.649999999"/>
    <n v="-18285812.649999999"/>
    <n v="-21454792.109999996"/>
    <n v="-3168979.46"/>
    <n v="17.330263197244339"/>
    <x v="26"/>
    <x v="1"/>
    <x v="11"/>
    <x v="11"/>
  </r>
  <r>
    <x v="0"/>
    <x v="0"/>
    <x v="0"/>
    <x v="37"/>
    <x v="0"/>
    <x v="151"/>
    <x v="151"/>
    <x v="3"/>
    <x v="3"/>
    <x v="2"/>
    <x v="1"/>
    <x v="28"/>
    <x v="28"/>
    <x v="0"/>
    <n v="42353968.310000002"/>
    <n v="-42353968.310000002"/>
    <n v="-42353968.310000002"/>
    <n v="-50807550.720000014"/>
    <n v="-8453582.4100000001"/>
    <n v="19.959363307178148"/>
    <x v="26"/>
    <x v="1"/>
    <x v="8"/>
    <x v="8"/>
  </r>
  <r>
    <x v="0"/>
    <x v="0"/>
    <x v="0"/>
    <x v="37"/>
    <x v="0"/>
    <x v="152"/>
    <x v="152"/>
    <x v="3"/>
    <x v="3"/>
    <x v="2"/>
    <x v="1"/>
    <x v="28"/>
    <x v="28"/>
    <x v="0"/>
    <n v="11938637.039999999"/>
    <n v="-11938637.039999999"/>
    <n v="-11938637.039999999"/>
    <n v="-13813670.359999999"/>
    <n v="-1875033.32"/>
    <n v="15.705589454790895"/>
    <x v="26"/>
    <x v="1"/>
    <x v="11"/>
    <x v="11"/>
  </r>
  <r>
    <x v="0"/>
    <x v="0"/>
    <x v="0"/>
    <x v="37"/>
    <x v="0"/>
    <x v="153"/>
    <x v="153"/>
    <x v="3"/>
    <x v="3"/>
    <x v="2"/>
    <x v="1"/>
    <x v="28"/>
    <x v="28"/>
    <x v="0"/>
    <n v="40498738.369999997"/>
    <n v="-40498738.369999997"/>
    <n v="-40498738.369999997"/>
    <n v="-58151060.440000005"/>
    <n v="-17652322.07"/>
    <n v="43.587338224531464"/>
    <x v="26"/>
    <x v="1"/>
    <x v="6"/>
    <x v="6"/>
  </r>
  <r>
    <x v="0"/>
    <x v="0"/>
    <x v="0"/>
    <x v="37"/>
    <x v="0"/>
    <x v="154"/>
    <x v="154"/>
    <x v="3"/>
    <x v="3"/>
    <x v="2"/>
    <x v="1"/>
    <x v="28"/>
    <x v="28"/>
    <x v="0"/>
    <n v="24783685.879999999"/>
    <n v="-24783685.879999999"/>
    <n v="-24783685.879999999"/>
    <n v="-15801176.029999999"/>
    <n v="8982509.8499999996"/>
    <n v="-36.243639842323567"/>
    <x v="26"/>
    <x v="1"/>
    <x v="7"/>
    <x v="7"/>
  </r>
  <r>
    <x v="0"/>
    <x v="0"/>
    <x v="0"/>
    <x v="37"/>
    <x v="0"/>
    <x v="155"/>
    <x v="155"/>
    <x v="3"/>
    <x v="3"/>
    <x v="2"/>
    <x v="1"/>
    <x v="28"/>
    <x v="28"/>
    <x v="0"/>
    <n v="65719648.729999997"/>
    <n v="-65719648.729999997"/>
    <n v="-65719648.729999997"/>
    <n v="-56047043.240000017"/>
    <n v="9672605.4900000002"/>
    <n v="-14.717981116634615"/>
    <x v="26"/>
    <x v="1"/>
    <x v="7"/>
    <x v="7"/>
  </r>
  <r>
    <x v="0"/>
    <x v="0"/>
    <x v="0"/>
    <x v="37"/>
    <x v="0"/>
    <x v="156"/>
    <x v="156"/>
    <x v="3"/>
    <x v="3"/>
    <x v="2"/>
    <x v="1"/>
    <x v="28"/>
    <x v="28"/>
    <x v="0"/>
    <n v="41845753.530000001"/>
    <n v="-41845753.530000001"/>
    <n v="-41845753.530000001"/>
    <n v="-71937241.829999998"/>
    <n v="-30091488.300000001"/>
    <n v="71.910494522286115"/>
    <x v="26"/>
    <x v="1"/>
    <x v="1"/>
    <x v="1"/>
  </r>
  <r>
    <x v="0"/>
    <x v="0"/>
    <x v="0"/>
    <x v="37"/>
    <x v="0"/>
    <x v="157"/>
    <x v="157"/>
    <x v="3"/>
    <x v="3"/>
    <x v="2"/>
    <x v="1"/>
    <x v="28"/>
    <x v="28"/>
    <x v="0"/>
    <n v="25166453.18"/>
    <n v="-25166453.18"/>
    <n v="-25166453.18"/>
    <n v="-16772094.76"/>
    <n v="8394358.4199999999"/>
    <n v="-33.355349520094748"/>
    <x v="26"/>
    <x v="1"/>
    <x v="11"/>
    <x v="11"/>
  </r>
  <r>
    <x v="0"/>
    <x v="0"/>
    <x v="0"/>
    <x v="37"/>
    <x v="0"/>
    <x v="158"/>
    <x v="158"/>
    <x v="3"/>
    <x v="3"/>
    <x v="2"/>
    <x v="1"/>
    <x v="28"/>
    <x v="28"/>
    <x v="0"/>
    <n v="24330092.23"/>
    <n v="-24330092.23"/>
    <n v="-24330092.23"/>
    <n v="-27228886.760000002"/>
    <n v="-2898794.53"/>
    <n v="11.914441189111759"/>
    <x v="26"/>
    <x v="1"/>
    <x v="7"/>
    <x v="7"/>
  </r>
  <r>
    <x v="0"/>
    <x v="0"/>
    <x v="0"/>
    <x v="37"/>
    <x v="0"/>
    <x v="159"/>
    <x v="159"/>
    <x v="3"/>
    <x v="3"/>
    <x v="2"/>
    <x v="1"/>
    <x v="28"/>
    <x v="28"/>
    <x v="0"/>
    <n v="33669540.93"/>
    <n v="-33669540.93"/>
    <n v="-33669540.93"/>
    <n v="-32200653.210000001"/>
    <n v="1468887.72"/>
    <n v="-4.3626603732253502"/>
    <x v="26"/>
    <x v="1"/>
    <x v="7"/>
    <x v="7"/>
  </r>
  <r>
    <x v="0"/>
    <x v="0"/>
    <x v="0"/>
    <x v="37"/>
    <x v="0"/>
    <x v="160"/>
    <x v="160"/>
    <x v="3"/>
    <x v="3"/>
    <x v="2"/>
    <x v="1"/>
    <x v="28"/>
    <x v="28"/>
    <x v="0"/>
    <n v="13974141.66"/>
    <n v="-13974141.66"/>
    <n v="-13974141.66"/>
    <n v="-10024725.820000002"/>
    <n v="3949415.84"/>
    <n v="-28.262314323783663"/>
    <x v="26"/>
    <x v="1"/>
    <x v="12"/>
    <x v="12"/>
  </r>
  <r>
    <x v="0"/>
    <x v="0"/>
    <x v="0"/>
    <x v="37"/>
    <x v="0"/>
    <x v="161"/>
    <x v="161"/>
    <x v="3"/>
    <x v="3"/>
    <x v="2"/>
    <x v="1"/>
    <x v="28"/>
    <x v="28"/>
    <x v="0"/>
    <n v="32374911.760000002"/>
    <n v="-32374911.760000002"/>
    <n v="-32374911.760000002"/>
    <n v="-42327427.709999986"/>
    <n v="-9952515.9499999993"/>
    <n v="30.741445795372265"/>
    <x v="26"/>
    <x v="1"/>
    <x v="7"/>
    <x v="7"/>
  </r>
  <r>
    <x v="0"/>
    <x v="0"/>
    <x v="0"/>
    <x v="37"/>
    <x v="1"/>
    <x v="162"/>
    <x v="162"/>
    <x v="3"/>
    <x v="3"/>
    <x v="2"/>
    <x v="1"/>
    <x v="28"/>
    <x v="28"/>
    <x v="0"/>
    <n v="137004484.63"/>
    <n v="-137004484.63"/>
    <n v="-137004484.63"/>
    <n v="-259839342.38999996"/>
    <n v="-122834857.76000001"/>
    <n v="89.657545219583795"/>
    <x v="26"/>
    <x v="1"/>
    <x v="1"/>
    <x v="1"/>
  </r>
  <r>
    <x v="0"/>
    <x v="0"/>
    <x v="0"/>
    <x v="37"/>
    <x v="0"/>
    <x v="163"/>
    <x v="163"/>
    <x v="3"/>
    <x v="3"/>
    <x v="2"/>
    <x v="1"/>
    <x v="28"/>
    <x v="28"/>
    <x v="0"/>
    <n v="21593272.32"/>
    <n v="-21593272.32"/>
    <n v="-21593272.32"/>
    <n v="-29597323.689999994"/>
    <n v="-8004051.3700000001"/>
    <n v="37.067338620031812"/>
    <x v="26"/>
    <x v="1"/>
    <x v="11"/>
    <x v="11"/>
  </r>
  <r>
    <x v="0"/>
    <x v="0"/>
    <x v="0"/>
    <x v="37"/>
    <x v="0"/>
    <x v="164"/>
    <x v="164"/>
    <x v="3"/>
    <x v="3"/>
    <x v="2"/>
    <x v="1"/>
    <x v="28"/>
    <x v="28"/>
    <x v="0"/>
    <n v="17872618.800000001"/>
    <n v="-17872618.800000001"/>
    <n v="-17872618.800000001"/>
    <n v="-21120914.510000005"/>
    <n v="-3248295.71"/>
    <n v="18.174704817181016"/>
    <x v="26"/>
    <x v="1"/>
    <x v="12"/>
    <x v="12"/>
  </r>
  <r>
    <x v="0"/>
    <x v="0"/>
    <x v="0"/>
    <x v="37"/>
    <x v="0"/>
    <x v="165"/>
    <x v="165"/>
    <x v="3"/>
    <x v="3"/>
    <x v="2"/>
    <x v="1"/>
    <x v="28"/>
    <x v="28"/>
    <x v="0"/>
    <n v="16293335.890000001"/>
    <n v="-16293335.890000001"/>
    <n v="-16293335.890000001"/>
    <n v="-14456742.1"/>
    <n v="1836593.79"/>
    <n v="-11.272055043848974"/>
    <x v="26"/>
    <x v="1"/>
    <x v="12"/>
    <x v="12"/>
  </r>
  <r>
    <x v="0"/>
    <x v="0"/>
    <x v="0"/>
    <x v="37"/>
    <x v="0"/>
    <x v="166"/>
    <x v="166"/>
    <x v="3"/>
    <x v="3"/>
    <x v="2"/>
    <x v="1"/>
    <x v="28"/>
    <x v="28"/>
    <x v="0"/>
    <n v="17929565.609999999"/>
    <n v="-17929565.609999999"/>
    <n v="-17929565.609999999"/>
    <n v="-13515079.720000004"/>
    <n v="4414485.8899999997"/>
    <n v="-24.621265155123854"/>
    <x v="26"/>
    <x v="1"/>
    <x v="11"/>
    <x v="11"/>
  </r>
  <r>
    <x v="0"/>
    <x v="0"/>
    <x v="0"/>
    <x v="38"/>
    <x v="0"/>
    <x v="167"/>
    <x v="167"/>
    <x v="3"/>
    <x v="3"/>
    <x v="2"/>
    <x v="1"/>
    <x v="28"/>
    <x v="28"/>
    <x v="0"/>
    <n v="28993654.559999999"/>
    <n v="-28993654.559999999"/>
    <n v="-28993654.559999999"/>
    <n v="-35796780.629999995"/>
    <n v="-6803126.0700000003"/>
    <n v="23.464189572657997"/>
    <x v="26"/>
    <x v="1"/>
    <x v="9"/>
    <x v="9"/>
  </r>
  <r>
    <x v="0"/>
    <x v="0"/>
    <x v="0"/>
    <x v="38"/>
    <x v="0"/>
    <x v="168"/>
    <x v="168"/>
    <x v="3"/>
    <x v="3"/>
    <x v="2"/>
    <x v="1"/>
    <x v="28"/>
    <x v="28"/>
    <x v="0"/>
    <n v="27003301.98"/>
    <n v="-27003301.98"/>
    <n v="-27003301.98"/>
    <n v="-42044721.530000001"/>
    <n v="-15041419.550000001"/>
    <n v="55.702149171017787"/>
    <x v="26"/>
    <x v="1"/>
    <x v="8"/>
    <x v="8"/>
  </r>
  <r>
    <x v="0"/>
    <x v="0"/>
    <x v="0"/>
    <x v="38"/>
    <x v="1"/>
    <x v="169"/>
    <x v="169"/>
    <x v="3"/>
    <x v="3"/>
    <x v="2"/>
    <x v="1"/>
    <x v="28"/>
    <x v="28"/>
    <x v="0"/>
    <n v="100871752.11"/>
    <n v="-100871752.11"/>
    <n v="-100871752.11"/>
    <n v="-166207825.80000004"/>
    <n v="-65336073.689999998"/>
    <n v="64.771427404920487"/>
    <x v="26"/>
    <x v="1"/>
    <x v="2"/>
    <x v="2"/>
  </r>
  <r>
    <x v="0"/>
    <x v="0"/>
    <x v="0"/>
    <x v="38"/>
    <x v="0"/>
    <x v="170"/>
    <x v="170"/>
    <x v="3"/>
    <x v="3"/>
    <x v="2"/>
    <x v="1"/>
    <x v="28"/>
    <x v="28"/>
    <x v="0"/>
    <n v="17628121.41"/>
    <n v="-17628121.41"/>
    <n v="-17628121.41"/>
    <n v="-19362225.930000003"/>
    <n v="-1734104.52"/>
    <n v="9.8371487220202898"/>
    <x v="26"/>
    <x v="1"/>
    <x v="11"/>
    <x v="11"/>
  </r>
  <r>
    <x v="0"/>
    <x v="0"/>
    <x v="0"/>
    <x v="38"/>
    <x v="0"/>
    <x v="171"/>
    <x v="171"/>
    <x v="3"/>
    <x v="3"/>
    <x v="2"/>
    <x v="1"/>
    <x v="28"/>
    <x v="28"/>
    <x v="0"/>
    <n v="23455717.73"/>
    <n v="-23455717.73"/>
    <n v="-23455717.73"/>
    <n v="-19774057.560000002"/>
    <n v="3681660.17"/>
    <n v="-15.696216216360479"/>
    <x v="26"/>
    <x v="1"/>
    <x v="7"/>
    <x v="7"/>
  </r>
  <r>
    <x v="0"/>
    <x v="0"/>
    <x v="0"/>
    <x v="38"/>
    <x v="0"/>
    <x v="172"/>
    <x v="172"/>
    <x v="3"/>
    <x v="3"/>
    <x v="2"/>
    <x v="1"/>
    <x v="28"/>
    <x v="28"/>
    <x v="0"/>
    <n v="51388087.829999998"/>
    <n v="-51388087.829999998"/>
    <n v="-51388087.829999998"/>
    <n v="-72835714.370000005"/>
    <n v="-21447626.539999999"/>
    <n v="41.736572512587301"/>
    <x v="26"/>
    <x v="1"/>
    <x v="6"/>
    <x v="6"/>
  </r>
  <r>
    <x v="0"/>
    <x v="0"/>
    <x v="0"/>
    <x v="38"/>
    <x v="0"/>
    <x v="173"/>
    <x v="173"/>
    <x v="3"/>
    <x v="3"/>
    <x v="2"/>
    <x v="1"/>
    <x v="28"/>
    <x v="28"/>
    <x v="0"/>
    <n v="15065970.439999999"/>
    <n v="-15065970.439999999"/>
    <n v="-15065970.439999999"/>
    <n v="-21734092.149999999"/>
    <n v="-6668121.71"/>
    <n v="44.259490197167807"/>
    <x v="26"/>
    <x v="1"/>
    <x v="11"/>
    <x v="11"/>
  </r>
  <r>
    <x v="0"/>
    <x v="0"/>
    <x v="0"/>
    <x v="38"/>
    <x v="0"/>
    <x v="174"/>
    <x v="174"/>
    <x v="3"/>
    <x v="3"/>
    <x v="2"/>
    <x v="1"/>
    <x v="28"/>
    <x v="28"/>
    <x v="0"/>
    <n v="17050745.879999999"/>
    <n v="-17050745.879999999"/>
    <n v="-17050745.879999999"/>
    <n v="-22802899.849999998"/>
    <n v="-5752153.9699999997"/>
    <n v="33.735497616835048"/>
    <x v="26"/>
    <x v="1"/>
    <x v="9"/>
    <x v="9"/>
  </r>
  <r>
    <x v="0"/>
    <x v="0"/>
    <x v="0"/>
    <x v="38"/>
    <x v="0"/>
    <x v="175"/>
    <x v="175"/>
    <x v="3"/>
    <x v="3"/>
    <x v="2"/>
    <x v="1"/>
    <x v="28"/>
    <x v="28"/>
    <x v="0"/>
    <n v="51794023.640000001"/>
    <n v="-51794023.640000001"/>
    <n v="-51794023.640000001"/>
    <n v="-65753465.729999997"/>
    <n v="-13959442.09"/>
    <n v="26.9518394381302"/>
    <x v="26"/>
    <x v="1"/>
    <x v="6"/>
    <x v="6"/>
  </r>
  <r>
    <x v="0"/>
    <x v="0"/>
    <x v="0"/>
    <x v="38"/>
    <x v="0"/>
    <x v="176"/>
    <x v="176"/>
    <x v="3"/>
    <x v="3"/>
    <x v="2"/>
    <x v="1"/>
    <x v="28"/>
    <x v="28"/>
    <x v="0"/>
    <n v="28753062.609999999"/>
    <n v="-28753062.609999999"/>
    <n v="-28753062.609999999"/>
    <n v="-58267874.670000009"/>
    <n v="-29514812.059999999"/>
    <n v="102.64928108818249"/>
    <x v="26"/>
    <x v="1"/>
    <x v="6"/>
    <x v="6"/>
  </r>
  <r>
    <x v="0"/>
    <x v="0"/>
    <x v="0"/>
    <x v="38"/>
    <x v="0"/>
    <x v="177"/>
    <x v="177"/>
    <x v="3"/>
    <x v="3"/>
    <x v="2"/>
    <x v="1"/>
    <x v="28"/>
    <x v="28"/>
    <x v="0"/>
    <n v="18581406.129999999"/>
    <n v="-18581406.129999999"/>
    <n v="-18581406.129999999"/>
    <n v="-19387860.27"/>
    <n v="-806454.14"/>
    <n v="4.3401136294952725"/>
    <x v="26"/>
    <x v="1"/>
    <x v="11"/>
    <x v="11"/>
  </r>
  <r>
    <x v="0"/>
    <x v="0"/>
    <x v="0"/>
    <x v="38"/>
    <x v="0"/>
    <x v="178"/>
    <x v="178"/>
    <x v="3"/>
    <x v="3"/>
    <x v="2"/>
    <x v="1"/>
    <x v="28"/>
    <x v="28"/>
    <x v="0"/>
    <n v="9758703.5299999993"/>
    <n v="-9758703.5299999993"/>
    <n v="-9758703.5299999993"/>
    <n v="-17929475.700000007"/>
    <n v="-8170772.1699999999"/>
    <n v="83.728049990263415"/>
    <x v="26"/>
    <x v="1"/>
    <x v="12"/>
    <x v="12"/>
  </r>
  <r>
    <x v="0"/>
    <x v="0"/>
    <x v="0"/>
    <x v="38"/>
    <x v="0"/>
    <x v="179"/>
    <x v="179"/>
    <x v="3"/>
    <x v="3"/>
    <x v="2"/>
    <x v="1"/>
    <x v="28"/>
    <x v="28"/>
    <x v="0"/>
    <n v="12915407.02"/>
    <n v="-12915407.02"/>
    <n v="-12915407.02"/>
    <n v="-13188004.6"/>
    <n v="-272597.58"/>
    <n v="2.1106387090849887"/>
    <x v="26"/>
    <x v="1"/>
    <x v="11"/>
    <x v="11"/>
  </r>
  <r>
    <x v="0"/>
    <x v="0"/>
    <x v="0"/>
    <x v="38"/>
    <x v="0"/>
    <x v="180"/>
    <x v="180"/>
    <x v="3"/>
    <x v="3"/>
    <x v="2"/>
    <x v="1"/>
    <x v="28"/>
    <x v="28"/>
    <x v="0"/>
    <n v="11594910.4"/>
    <n v="-11594910.4"/>
    <n v="-11594910.4"/>
    <n v="-15694948.310000002"/>
    <n v="-4100037.91"/>
    <n v="35.360669194994387"/>
    <x v="26"/>
    <x v="1"/>
    <x v="11"/>
    <x v="11"/>
  </r>
  <r>
    <x v="0"/>
    <x v="0"/>
    <x v="0"/>
    <x v="38"/>
    <x v="0"/>
    <x v="181"/>
    <x v="181"/>
    <x v="3"/>
    <x v="3"/>
    <x v="2"/>
    <x v="1"/>
    <x v="28"/>
    <x v="28"/>
    <x v="0"/>
    <n v="14093872.109999999"/>
    <n v="-14093872.109999999"/>
    <n v="-14093872.109999999"/>
    <n v="-14605917.449999999"/>
    <n v="-512045.34"/>
    <n v="3.63310618972262"/>
    <x v="26"/>
    <x v="1"/>
    <x v="12"/>
    <x v="12"/>
  </r>
  <r>
    <x v="0"/>
    <x v="0"/>
    <x v="0"/>
    <x v="38"/>
    <x v="0"/>
    <x v="182"/>
    <x v="182"/>
    <x v="3"/>
    <x v="3"/>
    <x v="2"/>
    <x v="1"/>
    <x v="28"/>
    <x v="28"/>
    <x v="0"/>
    <n v="9094387.9000000004"/>
    <n v="-9094387.9000000004"/>
    <n v="-9094387.9000000004"/>
    <n v="-9265630.0900000017"/>
    <n v="-171242.19"/>
    <n v="1.8829435458762434"/>
    <x v="26"/>
    <x v="1"/>
    <x v="12"/>
    <x v="12"/>
  </r>
  <r>
    <x v="0"/>
    <x v="0"/>
    <x v="0"/>
    <x v="38"/>
    <x v="0"/>
    <x v="183"/>
    <x v="183"/>
    <x v="3"/>
    <x v="3"/>
    <x v="2"/>
    <x v="1"/>
    <x v="28"/>
    <x v="28"/>
    <x v="0"/>
    <n v="14504255.560000001"/>
    <n v="-14504255.560000001"/>
    <n v="-14504255.560000001"/>
    <n v="-17832374.779999997"/>
    <n v="-3328119.22"/>
    <n v="22.945812049660272"/>
    <x v="26"/>
    <x v="1"/>
    <x v="12"/>
    <x v="12"/>
  </r>
  <r>
    <x v="0"/>
    <x v="0"/>
    <x v="0"/>
    <x v="38"/>
    <x v="0"/>
    <x v="184"/>
    <x v="184"/>
    <x v="3"/>
    <x v="3"/>
    <x v="2"/>
    <x v="1"/>
    <x v="28"/>
    <x v="28"/>
    <x v="0"/>
    <n v="11362439.91"/>
    <n v="-11362439.91"/>
    <n v="-11362439.91"/>
    <n v="-10139317.49"/>
    <n v="1223122.42"/>
    <n v="-10.764610679468051"/>
    <x v="26"/>
    <x v="1"/>
    <x v="12"/>
    <x v="12"/>
  </r>
  <r>
    <x v="0"/>
    <x v="0"/>
    <x v="0"/>
    <x v="38"/>
    <x v="0"/>
    <x v="185"/>
    <x v="185"/>
    <x v="3"/>
    <x v="3"/>
    <x v="2"/>
    <x v="1"/>
    <x v="28"/>
    <x v="28"/>
    <x v="0"/>
    <n v="7705937.1200000001"/>
    <n v="-7705937.1200000001"/>
    <n v="-7705937.1200000001"/>
    <n v="-8160013.919999999"/>
    <n v="-454076.8"/>
    <n v="5.8925578152135252"/>
    <x v="26"/>
    <x v="1"/>
    <x v="12"/>
    <x v="12"/>
  </r>
  <r>
    <x v="0"/>
    <x v="0"/>
    <x v="0"/>
    <x v="39"/>
    <x v="0"/>
    <x v="186"/>
    <x v="186"/>
    <x v="3"/>
    <x v="3"/>
    <x v="2"/>
    <x v="1"/>
    <x v="28"/>
    <x v="28"/>
    <x v="0"/>
    <n v="19480935.239999998"/>
    <n v="-19480935.239999998"/>
    <n v="-19480935.239999998"/>
    <n v="-23126497.079999994"/>
    <n v="-3645561.84"/>
    <n v="18.713484722820731"/>
    <x v="26"/>
    <x v="1"/>
    <x v="11"/>
    <x v="11"/>
  </r>
  <r>
    <x v="0"/>
    <x v="0"/>
    <x v="0"/>
    <x v="39"/>
    <x v="0"/>
    <x v="187"/>
    <x v="187"/>
    <x v="3"/>
    <x v="3"/>
    <x v="2"/>
    <x v="1"/>
    <x v="28"/>
    <x v="28"/>
    <x v="0"/>
    <n v="41613104.969999999"/>
    <n v="-41613104.969999999"/>
    <n v="-41613104.969999999"/>
    <n v="-53167180.479999997"/>
    <n v="-11554075.51"/>
    <n v="27.765473204486042"/>
    <x v="26"/>
    <x v="1"/>
    <x v="6"/>
    <x v="6"/>
  </r>
  <r>
    <x v="0"/>
    <x v="0"/>
    <x v="0"/>
    <x v="39"/>
    <x v="0"/>
    <x v="188"/>
    <x v="188"/>
    <x v="3"/>
    <x v="3"/>
    <x v="2"/>
    <x v="1"/>
    <x v="28"/>
    <x v="28"/>
    <x v="0"/>
    <n v="10187089.949999999"/>
    <n v="-10187089.949999999"/>
    <n v="-10187089.949999999"/>
    <n v="-12112039.92"/>
    <n v="-1924949.97"/>
    <n v="18.895974998237843"/>
    <x v="26"/>
    <x v="1"/>
    <x v="11"/>
    <x v="11"/>
  </r>
  <r>
    <x v="0"/>
    <x v="0"/>
    <x v="0"/>
    <x v="39"/>
    <x v="1"/>
    <x v="189"/>
    <x v="189"/>
    <x v="3"/>
    <x v="3"/>
    <x v="2"/>
    <x v="1"/>
    <x v="28"/>
    <x v="28"/>
    <x v="0"/>
    <n v="72080053.189999998"/>
    <n v="-72080053.189999998"/>
    <n v="-72080053.189999998"/>
    <n v="-100503068.73999999"/>
    <n v="-28423015.550000001"/>
    <n v="39.432567391533581"/>
    <x v="26"/>
    <x v="1"/>
    <x v="1"/>
    <x v="1"/>
  </r>
  <r>
    <x v="0"/>
    <x v="0"/>
    <x v="0"/>
    <x v="39"/>
    <x v="0"/>
    <x v="190"/>
    <x v="190"/>
    <x v="3"/>
    <x v="3"/>
    <x v="2"/>
    <x v="1"/>
    <x v="28"/>
    <x v="28"/>
    <x v="0"/>
    <n v="16039036.779999999"/>
    <n v="-16039036.779999999"/>
    <n v="-16039036.779999999"/>
    <n v="-16188405.910000002"/>
    <n v="-149369.13"/>
    <n v="0.93128491472915009"/>
    <x v="26"/>
    <x v="1"/>
    <x v="11"/>
    <x v="11"/>
  </r>
  <r>
    <x v="0"/>
    <x v="0"/>
    <x v="0"/>
    <x v="39"/>
    <x v="0"/>
    <x v="191"/>
    <x v="191"/>
    <x v="3"/>
    <x v="3"/>
    <x v="2"/>
    <x v="1"/>
    <x v="28"/>
    <x v="28"/>
    <x v="0"/>
    <n v="49914288.109999999"/>
    <n v="-49914288.109999999"/>
    <n v="-49914288.109999999"/>
    <n v="-48508039.309999987"/>
    <n v="1406248.8"/>
    <n v="-2.8173271687276"/>
    <x v="26"/>
    <x v="1"/>
    <x v="6"/>
    <x v="6"/>
  </r>
  <r>
    <x v="0"/>
    <x v="0"/>
    <x v="0"/>
    <x v="39"/>
    <x v="0"/>
    <x v="192"/>
    <x v="192"/>
    <x v="3"/>
    <x v="3"/>
    <x v="2"/>
    <x v="1"/>
    <x v="28"/>
    <x v="28"/>
    <x v="0"/>
    <n v="11363193.359999999"/>
    <n v="-11363193.359999999"/>
    <n v="-11363193.359999999"/>
    <n v="-8768460.1999999993"/>
    <n v="2594733.16"/>
    <n v="-22.834541997092266"/>
    <x v="26"/>
    <x v="1"/>
    <x v="12"/>
    <x v="12"/>
  </r>
  <r>
    <x v="0"/>
    <x v="0"/>
    <x v="0"/>
    <x v="39"/>
    <x v="0"/>
    <x v="193"/>
    <x v="193"/>
    <x v="3"/>
    <x v="3"/>
    <x v="2"/>
    <x v="1"/>
    <x v="28"/>
    <x v="28"/>
    <x v="0"/>
    <n v="67017463.259999998"/>
    <n v="-67017463.259999998"/>
    <n v="-67017463.259999998"/>
    <n v="-118585345.02"/>
    <n v="-51567881.759999998"/>
    <n v="76.946931816768384"/>
    <x v="26"/>
    <x v="1"/>
    <x v="6"/>
    <x v="6"/>
  </r>
  <r>
    <x v="0"/>
    <x v="0"/>
    <x v="0"/>
    <x v="39"/>
    <x v="0"/>
    <x v="194"/>
    <x v="194"/>
    <x v="3"/>
    <x v="3"/>
    <x v="2"/>
    <x v="1"/>
    <x v="28"/>
    <x v="28"/>
    <x v="0"/>
    <n v="40860956.399999999"/>
    <n v="-40860956.399999999"/>
    <n v="-40860956.399999999"/>
    <n v="-52471152.359999999"/>
    <n v="-11610195.960000001"/>
    <n v="28.413911427682585"/>
    <x v="26"/>
    <x v="1"/>
    <x v="6"/>
    <x v="6"/>
  </r>
  <r>
    <x v="0"/>
    <x v="0"/>
    <x v="0"/>
    <x v="39"/>
    <x v="0"/>
    <x v="195"/>
    <x v="195"/>
    <x v="3"/>
    <x v="3"/>
    <x v="2"/>
    <x v="1"/>
    <x v="28"/>
    <x v="28"/>
    <x v="0"/>
    <n v="12582277.24"/>
    <n v="-12582277.24"/>
    <n v="-12582277.24"/>
    <n v="-15671751.580000002"/>
    <n v="-3089474.34"/>
    <n v="24.55417474174174"/>
    <x v="26"/>
    <x v="1"/>
    <x v="11"/>
    <x v="11"/>
  </r>
  <r>
    <x v="0"/>
    <x v="0"/>
    <x v="0"/>
    <x v="39"/>
    <x v="0"/>
    <x v="196"/>
    <x v="196"/>
    <x v="3"/>
    <x v="3"/>
    <x v="2"/>
    <x v="1"/>
    <x v="28"/>
    <x v="28"/>
    <x v="0"/>
    <n v="15588705.060000001"/>
    <n v="-15588705.060000001"/>
    <n v="-15588705.060000001"/>
    <n v="-13928593.07"/>
    <n v="1660111.99"/>
    <n v="-10.649454099043682"/>
    <x v="26"/>
    <x v="1"/>
    <x v="11"/>
    <x v="11"/>
  </r>
  <r>
    <x v="0"/>
    <x v="0"/>
    <x v="0"/>
    <x v="39"/>
    <x v="0"/>
    <x v="197"/>
    <x v="197"/>
    <x v="3"/>
    <x v="3"/>
    <x v="2"/>
    <x v="1"/>
    <x v="28"/>
    <x v="28"/>
    <x v="0"/>
    <n v="15427269"/>
    <n v="-15427269"/>
    <n v="-15427269"/>
    <n v="-24588834.670000002"/>
    <n v="-9161565.6699999999"/>
    <n v="59.385531360087128"/>
    <x v="26"/>
    <x v="1"/>
    <x v="11"/>
    <x v="11"/>
  </r>
  <r>
    <x v="0"/>
    <x v="0"/>
    <x v="7"/>
    <x v="40"/>
    <x v="0"/>
    <x v="198"/>
    <x v="198"/>
    <x v="3"/>
    <x v="3"/>
    <x v="2"/>
    <x v="1"/>
    <x v="28"/>
    <x v="28"/>
    <x v="0"/>
    <n v="11237718.15"/>
    <n v="-11237718.15"/>
    <n v="-11237718.15"/>
    <n v="-12612464.26"/>
    <n v="-1374746.11"/>
    <n v="12.233320783187645"/>
    <x v="26"/>
    <x v="1"/>
    <x v="12"/>
    <x v="12"/>
  </r>
  <r>
    <x v="0"/>
    <x v="0"/>
    <x v="7"/>
    <x v="40"/>
    <x v="0"/>
    <x v="199"/>
    <x v="199"/>
    <x v="3"/>
    <x v="3"/>
    <x v="2"/>
    <x v="1"/>
    <x v="28"/>
    <x v="28"/>
    <x v="0"/>
    <n v="58296790.490000002"/>
    <n v="-58296790.490000002"/>
    <n v="-58296790.490000002"/>
    <n v="-37254017.530000001"/>
    <n v="21042772.960000001"/>
    <n v="-36.095937328847619"/>
    <x v="26"/>
    <x v="1"/>
    <x v="7"/>
    <x v="7"/>
  </r>
  <r>
    <x v="0"/>
    <x v="0"/>
    <x v="7"/>
    <x v="40"/>
    <x v="0"/>
    <x v="200"/>
    <x v="200"/>
    <x v="3"/>
    <x v="3"/>
    <x v="2"/>
    <x v="1"/>
    <x v="28"/>
    <x v="28"/>
    <x v="0"/>
    <n v="71301716.719999999"/>
    <n v="-71301716.719999999"/>
    <n v="-71301716.719999999"/>
    <n v="-81870462.960000023"/>
    <n v="-10568746.24"/>
    <n v="14.822569113592586"/>
    <x v="26"/>
    <x v="1"/>
    <x v="1"/>
    <x v="1"/>
  </r>
  <r>
    <x v="0"/>
    <x v="0"/>
    <x v="7"/>
    <x v="40"/>
    <x v="0"/>
    <x v="201"/>
    <x v="201"/>
    <x v="3"/>
    <x v="3"/>
    <x v="2"/>
    <x v="1"/>
    <x v="28"/>
    <x v="28"/>
    <x v="0"/>
    <n v="36081429.140000001"/>
    <n v="-36081429.140000001"/>
    <n v="-36081429.140000001"/>
    <n v="-44395214.389999993"/>
    <n v="-8313785.25"/>
    <n v="23.041729355402136"/>
    <x v="26"/>
    <x v="1"/>
    <x v="6"/>
    <x v="6"/>
  </r>
  <r>
    <x v="0"/>
    <x v="0"/>
    <x v="7"/>
    <x v="40"/>
    <x v="0"/>
    <x v="202"/>
    <x v="202"/>
    <x v="3"/>
    <x v="3"/>
    <x v="2"/>
    <x v="1"/>
    <x v="28"/>
    <x v="28"/>
    <x v="0"/>
    <n v="13418449.02"/>
    <n v="-13418449.02"/>
    <n v="-13418449.02"/>
    <n v="-14314478.34"/>
    <n v="-896029.32"/>
    <n v="6.677592310888401"/>
    <x v="26"/>
    <x v="1"/>
    <x v="11"/>
    <x v="11"/>
  </r>
  <r>
    <x v="0"/>
    <x v="0"/>
    <x v="7"/>
    <x v="40"/>
    <x v="0"/>
    <x v="203"/>
    <x v="203"/>
    <x v="3"/>
    <x v="3"/>
    <x v="2"/>
    <x v="1"/>
    <x v="28"/>
    <x v="28"/>
    <x v="0"/>
    <n v="17148264.75"/>
    <n v="-17148264.75"/>
    <n v="-17148264.75"/>
    <n v="-23521261.050000001"/>
    <n v="-6372996.2999999998"/>
    <n v="37.164088570535981"/>
    <x v="26"/>
    <x v="1"/>
    <x v="11"/>
    <x v="11"/>
  </r>
  <r>
    <x v="0"/>
    <x v="0"/>
    <x v="7"/>
    <x v="40"/>
    <x v="0"/>
    <x v="204"/>
    <x v="204"/>
    <x v="3"/>
    <x v="3"/>
    <x v="2"/>
    <x v="1"/>
    <x v="28"/>
    <x v="28"/>
    <x v="0"/>
    <n v="40400919.590000004"/>
    <n v="-40400919.590000004"/>
    <n v="-40400919.590000004"/>
    <n v="-41617835.159999996"/>
    <n v="-1216915.57"/>
    <n v="3.0120986906971541"/>
    <x v="26"/>
    <x v="1"/>
    <x v="7"/>
    <x v="7"/>
  </r>
  <r>
    <x v="0"/>
    <x v="0"/>
    <x v="7"/>
    <x v="40"/>
    <x v="0"/>
    <x v="205"/>
    <x v="205"/>
    <x v="3"/>
    <x v="3"/>
    <x v="2"/>
    <x v="1"/>
    <x v="28"/>
    <x v="28"/>
    <x v="0"/>
    <n v="27071841.460000001"/>
    <n v="-27071841.460000001"/>
    <n v="-27071841.460000001"/>
    <n v="-30616724.109999999"/>
    <n v="-3544882.65"/>
    <n v="13.094353611806355"/>
    <x v="26"/>
    <x v="1"/>
    <x v="6"/>
    <x v="6"/>
  </r>
  <r>
    <x v="0"/>
    <x v="0"/>
    <x v="7"/>
    <x v="40"/>
    <x v="0"/>
    <x v="206"/>
    <x v="206"/>
    <x v="3"/>
    <x v="3"/>
    <x v="2"/>
    <x v="1"/>
    <x v="28"/>
    <x v="28"/>
    <x v="0"/>
    <n v="50350554.789999999"/>
    <n v="-50350554.789999999"/>
    <n v="-50350554.789999999"/>
    <n v="-66942879.620000012"/>
    <n v="-16592324.83"/>
    <n v="32.953608752083426"/>
    <x v="26"/>
    <x v="1"/>
    <x v="6"/>
    <x v="6"/>
  </r>
  <r>
    <x v="0"/>
    <x v="0"/>
    <x v="7"/>
    <x v="40"/>
    <x v="0"/>
    <x v="207"/>
    <x v="207"/>
    <x v="3"/>
    <x v="3"/>
    <x v="2"/>
    <x v="1"/>
    <x v="28"/>
    <x v="28"/>
    <x v="0"/>
    <n v="3578388.91"/>
    <n v="-3578388.91"/>
    <n v="-3578388.91"/>
    <n v="-7510519.7999999989"/>
    <n v="-3932130.89"/>
    <n v="109.88550962170289"/>
    <x v="26"/>
    <x v="1"/>
    <x v="12"/>
    <x v="12"/>
  </r>
  <r>
    <x v="0"/>
    <x v="0"/>
    <x v="7"/>
    <x v="40"/>
    <x v="0"/>
    <x v="208"/>
    <x v="208"/>
    <x v="3"/>
    <x v="3"/>
    <x v="2"/>
    <x v="1"/>
    <x v="28"/>
    <x v="28"/>
    <x v="0"/>
    <n v="21403425.760000002"/>
    <n v="-21403425.760000002"/>
    <n v="-21403425.760000002"/>
    <n v="-22850932.780000001"/>
    <n v="-1447507.02"/>
    <n v="6.7629688641020609"/>
    <x v="26"/>
    <x v="1"/>
    <x v="11"/>
    <x v="11"/>
  </r>
  <r>
    <x v="0"/>
    <x v="0"/>
    <x v="7"/>
    <x v="40"/>
    <x v="0"/>
    <x v="209"/>
    <x v="209"/>
    <x v="3"/>
    <x v="3"/>
    <x v="2"/>
    <x v="1"/>
    <x v="28"/>
    <x v="28"/>
    <x v="0"/>
    <n v="20614483.359999999"/>
    <n v="-20614483.359999999"/>
    <n v="-20614483.359999999"/>
    <n v="-13288533.510000002"/>
    <n v="7325949.8499999996"/>
    <n v="-35.537877530392784"/>
    <x v="26"/>
    <x v="1"/>
    <x v="12"/>
    <x v="12"/>
  </r>
  <r>
    <x v="0"/>
    <x v="0"/>
    <x v="7"/>
    <x v="40"/>
    <x v="0"/>
    <x v="210"/>
    <x v="210"/>
    <x v="3"/>
    <x v="3"/>
    <x v="2"/>
    <x v="1"/>
    <x v="28"/>
    <x v="28"/>
    <x v="0"/>
    <n v="24652432.52"/>
    <n v="-24652432.52"/>
    <n v="-24652432.52"/>
    <n v="-33538396.43"/>
    <n v="-8885963.9100000001"/>
    <n v="36.044978128592398"/>
    <x v="26"/>
    <x v="1"/>
    <x v="11"/>
    <x v="11"/>
  </r>
  <r>
    <x v="0"/>
    <x v="0"/>
    <x v="7"/>
    <x v="40"/>
    <x v="0"/>
    <x v="211"/>
    <x v="211"/>
    <x v="3"/>
    <x v="3"/>
    <x v="2"/>
    <x v="1"/>
    <x v="28"/>
    <x v="28"/>
    <x v="0"/>
    <n v="17512882.75"/>
    <n v="-17512882.75"/>
    <n v="-17512882.75"/>
    <n v="-13496824.949999999"/>
    <n v="4016057.8"/>
    <n v="-22.932020143856668"/>
    <x v="26"/>
    <x v="1"/>
    <x v="11"/>
    <x v="11"/>
  </r>
  <r>
    <x v="0"/>
    <x v="0"/>
    <x v="7"/>
    <x v="40"/>
    <x v="0"/>
    <x v="212"/>
    <x v="212"/>
    <x v="3"/>
    <x v="3"/>
    <x v="2"/>
    <x v="1"/>
    <x v="28"/>
    <x v="28"/>
    <x v="0"/>
    <n v="18566675.66"/>
    <n v="-18566675.66"/>
    <n v="-18566675.66"/>
    <n v="-15962702.879999999"/>
    <n v="2603972.7799999998"/>
    <n v="-14.024981249658993"/>
    <x v="26"/>
    <x v="1"/>
    <x v="11"/>
    <x v="11"/>
  </r>
  <r>
    <x v="0"/>
    <x v="0"/>
    <x v="7"/>
    <x v="40"/>
    <x v="0"/>
    <x v="213"/>
    <x v="213"/>
    <x v="3"/>
    <x v="3"/>
    <x v="2"/>
    <x v="1"/>
    <x v="28"/>
    <x v="28"/>
    <x v="0"/>
    <n v="11786810.91"/>
    <n v="-11786810.91"/>
    <n v="-11786810.91"/>
    <n v="-15953035.479999999"/>
    <n v="-4166224.57"/>
    <n v="35.346495348163685"/>
    <x v="26"/>
    <x v="1"/>
    <x v="11"/>
    <x v="11"/>
  </r>
  <r>
    <x v="0"/>
    <x v="0"/>
    <x v="7"/>
    <x v="40"/>
    <x v="0"/>
    <x v="214"/>
    <x v="214"/>
    <x v="3"/>
    <x v="3"/>
    <x v="2"/>
    <x v="1"/>
    <x v="28"/>
    <x v="28"/>
    <x v="0"/>
    <n v="6684185.3799999999"/>
    <n v="-6684185.3799999999"/>
    <n v="-6684185.3799999999"/>
    <n v="-7646778.1400000006"/>
    <n v="-962592.76"/>
    <n v="14.40104822466788"/>
    <x v="26"/>
    <x v="1"/>
    <x v="12"/>
    <x v="12"/>
  </r>
  <r>
    <x v="0"/>
    <x v="0"/>
    <x v="7"/>
    <x v="41"/>
    <x v="0"/>
    <x v="215"/>
    <x v="215"/>
    <x v="3"/>
    <x v="3"/>
    <x v="2"/>
    <x v="1"/>
    <x v="28"/>
    <x v="28"/>
    <x v="0"/>
    <n v="27267512.559999999"/>
    <n v="-27267512.559999999"/>
    <n v="-27267512.559999999"/>
    <n v="-34089773.120000005"/>
    <n v="-6822260.5599999996"/>
    <n v="25.01973931427796"/>
    <x v="26"/>
    <x v="1"/>
    <x v="11"/>
    <x v="11"/>
  </r>
  <r>
    <x v="0"/>
    <x v="0"/>
    <x v="7"/>
    <x v="41"/>
    <x v="0"/>
    <x v="216"/>
    <x v="216"/>
    <x v="3"/>
    <x v="3"/>
    <x v="2"/>
    <x v="1"/>
    <x v="28"/>
    <x v="28"/>
    <x v="0"/>
    <n v="26436496.190000001"/>
    <n v="-26436496.190000001"/>
    <n v="-26436496.190000001"/>
    <n v="-22670680.469999999"/>
    <n v="3765815.72"/>
    <n v="-14.244761079285825"/>
    <x v="26"/>
    <x v="1"/>
    <x v="12"/>
    <x v="12"/>
  </r>
  <r>
    <x v="0"/>
    <x v="0"/>
    <x v="7"/>
    <x v="41"/>
    <x v="0"/>
    <x v="217"/>
    <x v="217"/>
    <x v="3"/>
    <x v="3"/>
    <x v="2"/>
    <x v="1"/>
    <x v="28"/>
    <x v="28"/>
    <x v="0"/>
    <n v="27919029.07"/>
    <n v="-27919029.07"/>
    <n v="-27919029.07"/>
    <n v="-46302229.670000002"/>
    <n v="-18383200.600000001"/>
    <n v="65.844698803488868"/>
    <x v="26"/>
    <x v="1"/>
    <x v="8"/>
    <x v="8"/>
  </r>
  <r>
    <x v="0"/>
    <x v="0"/>
    <x v="7"/>
    <x v="41"/>
    <x v="0"/>
    <x v="218"/>
    <x v="218"/>
    <x v="3"/>
    <x v="3"/>
    <x v="2"/>
    <x v="1"/>
    <x v="28"/>
    <x v="28"/>
    <x v="0"/>
    <n v="41701146.329999998"/>
    <n v="-41701146.329999998"/>
    <n v="-41701146.329999998"/>
    <n v="-57538152.25"/>
    <n v="-15837005.92"/>
    <n v="37.977387467180449"/>
    <x v="26"/>
    <x v="1"/>
    <x v="8"/>
    <x v="8"/>
  </r>
  <r>
    <x v="0"/>
    <x v="0"/>
    <x v="7"/>
    <x v="41"/>
    <x v="0"/>
    <x v="219"/>
    <x v="219"/>
    <x v="3"/>
    <x v="3"/>
    <x v="2"/>
    <x v="1"/>
    <x v="28"/>
    <x v="28"/>
    <x v="0"/>
    <n v="12881704.869999999"/>
    <n v="-12881704.869999999"/>
    <n v="-12881704.869999999"/>
    <n v="-11726616.26"/>
    <n v="1155088.6100000001"/>
    <n v="-8.9668923613524765"/>
    <x v="26"/>
    <x v="1"/>
    <x v="11"/>
    <x v="11"/>
  </r>
  <r>
    <x v="0"/>
    <x v="0"/>
    <x v="7"/>
    <x v="41"/>
    <x v="0"/>
    <x v="220"/>
    <x v="220"/>
    <x v="3"/>
    <x v="3"/>
    <x v="2"/>
    <x v="1"/>
    <x v="28"/>
    <x v="28"/>
    <x v="0"/>
    <n v="14752607.83"/>
    <n v="-14752607.83"/>
    <n v="-14752607.83"/>
    <n v="-22464510.499999996"/>
    <n v="-7711902.6699999999"/>
    <n v="52.274843599634956"/>
    <x v="26"/>
    <x v="1"/>
    <x v="11"/>
    <x v="11"/>
  </r>
  <r>
    <x v="0"/>
    <x v="0"/>
    <x v="7"/>
    <x v="41"/>
    <x v="0"/>
    <x v="221"/>
    <x v="221"/>
    <x v="3"/>
    <x v="3"/>
    <x v="2"/>
    <x v="1"/>
    <x v="28"/>
    <x v="28"/>
    <x v="0"/>
    <n v="25178356.390000001"/>
    <n v="-25178356.390000001"/>
    <n v="-25178356.390000001"/>
    <n v="-36983055.75999999"/>
    <n v="-11804699.369999999"/>
    <n v="46.884312808791726"/>
    <x v="26"/>
    <x v="1"/>
    <x v="8"/>
    <x v="8"/>
  </r>
  <r>
    <x v="0"/>
    <x v="0"/>
    <x v="7"/>
    <x v="41"/>
    <x v="0"/>
    <x v="222"/>
    <x v="222"/>
    <x v="3"/>
    <x v="3"/>
    <x v="2"/>
    <x v="1"/>
    <x v="28"/>
    <x v="28"/>
    <x v="0"/>
    <n v="88496681.739999995"/>
    <n v="-88496681.739999995"/>
    <n v="-88496681.739999995"/>
    <n v="-120019014.93000001"/>
    <n v="-31522333.190000001"/>
    <n v="35.619791126871235"/>
    <x v="26"/>
    <x v="1"/>
    <x v="6"/>
    <x v="6"/>
  </r>
  <r>
    <x v="0"/>
    <x v="0"/>
    <x v="7"/>
    <x v="41"/>
    <x v="0"/>
    <x v="223"/>
    <x v="223"/>
    <x v="3"/>
    <x v="3"/>
    <x v="2"/>
    <x v="1"/>
    <x v="28"/>
    <x v="28"/>
    <x v="0"/>
    <n v="17455210.600000001"/>
    <n v="-17455210.600000001"/>
    <n v="-17455210.600000001"/>
    <n v="-26345480.130000003"/>
    <n v="-8890269.5299999993"/>
    <n v="50.931894972381485"/>
    <x v="26"/>
    <x v="1"/>
    <x v="11"/>
    <x v="11"/>
  </r>
  <r>
    <x v="0"/>
    <x v="0"/>
    <x v="7"/>
    <x v="41"/>
    <x v="0"/>
    <x v="224"/>
    <x v="224"/>
    <x v="3"/>
    <x v="3"/>
    <x v="2"/>
    <x v="1"/>
    <x v="28"/>
    <x v="28"/>
    <x v="0"/>
    <n v="32709972.469999999"/>
    <n v="-32709972.469999999"/>
    <n v="-32709972.469999999"/>
    <n v="-41877886.369999997"/>
    <n v="-9167913.9000000004"/>
    <n v="28.027886322461342"/>
    <x v="26"/>
    <x v="1"/>
    <x v="8"/>
    <x v="8"/>
  </r>
  <r>
    <x v="0"/>
    <x v="0"/>
    <x v="7"/>
    <x v="41"/>
    <x v="1"/>
    <x v="225"/>
    <x v="225"/>
    <x v="3"/>
    <x v="3"/>
    <x v="2"/>
    <x v="1"/>
    <x v="28"/>
    <x v="28"/>
    <x v="0"/>
    <n v="173433851.71000001"/>
    <n v="-173433851.71000001"/>
    <n v="-173433851.71000001"/>
    <n v="-193445142.09000003"/>
    <n v="-20011290.379999999"/>
    <n v="11.538284010125672"/>
    <x v="26"/>
    <x v="1"/>
    <x v="1"/>
    <x v="1"/>
  </r>
  <r>
    <x v="0"/>
    <x v="0"/>
    <x v="7"/>
    <x v="41"/>
    <x v="0"/>
    <x v="226"/>
    <x v="226"/>
    <x v="3"/>
    <x v="3"/>
    <x v="2"/>
    <x v="1"/>
    <x v="28"/>
    <x v="28"/>
    <x v="0"/>
    <n v="51348148.850000001"/>
    <n v="-51348148.850000001"/>
    <n v="-51348148.850000001"/>
    <n v="-48784685.780000001"/>
    <n v="2563463.0699999998"/>
    <n v="-4.992318374491898"/>
    <x v="26"/>
    <x v="1"/>
    <x v="6"/>
    <x v="6"/>
  </r>
  <r>
    <x v="0"/>
    <x v="0"/>
    <x v="7"/>
    <x v="41"/>
    <x v="0"/>
    <x v="227"/>
    <x v="227"/>
    <x v="3"/>
    <x v="3"/>
    <x v="2"/>
    <x v="1"/>
    <x v="28"/>
    <x v="28"/>
    <x v="0"/>
    <n v="10808494.300000001"/>
    <n v="-10808494.300000001"/>
    <n v="-10808494.300000001"/>
    <n v="-17096705.370000001"/>
    <n v="-6288211.0700000003"/>
    <n v="58.178418709070321"/>
    <x v="26"/>
    <x v="1"/>
    <x v="12"/>
    <x v="12"/>
  </r>
  <r>
    <x v="0"/>
    <x v="0"/>
    <x v="7"/>
    <x v="41"/>
    <x v="0"/>
    <x v="228"/>
    <x v="228"/>
    <x v="3"/>
    <x v="3"/>
    <x v="2"/>
    <x v="1"/>
    <x v="28"/>
    <x v="28"/>
    <x v="0"/>
    <n v="13813010.18"/>
    <n v="-13813010.18"/>
    <n v="-13813010.18"/>
    <n v="-27419754.309999995"/>
    <n v="-13606744.130000001"/>
    <n v="98.506726286941742"/>
    <x v="26"/>
    <x v="1"/>
    <x v="11"/>
    <x v="11"/>
  </r>
  <r>
    <x v="0"/>
    <x v="0"/>
    <x v="7"/>
    <x v="41"/>
    <x v="0"/>
    <x v="229"/>
    <x v="229"/>
    <x v="3"/>
    <x v="3"/>
    <x v="2"/>
    <x v="1"/>
    <x v="28"/>
    <x v="28"/>
    <x v="0"/>
    <n v="20153986.280000001"/>
    <n v="-20153986.280000001"/>
    <n v="-20153986.280000001"/>
    <n v="-23709104.089999996"/>
    <n v="-3555117.81"/>
    <n v="17.63977488427664"/>
    <x v="26"/>
    <x v="1"/>
    <x v="11"/>
    <x v="11"/>
  </r>
  <r>
    <x v="0"/>
    <x v="0"/>
    <x v="7"/>
    <x v="41"/>
    <x v="0"/>
    <x v="230"/>
    <x v="230"/>
    <x v="3"/>
    <x v="3"/>
    <x v="2"/>
    <x v="1"/>
    <x v="28"/>
    <x v="28"/>
    <x v="0"/>
    <n v="8885055.9900000002"/>
    <n v="-8885055.9900000002"/>
    <n v="-8885055.9900000002"/>
    <n v="-8005117.1399999987"/>
    <n v="879938.85"/>
    <n v="-9.9035824984148455"/>
    <x v="26"/>
    <x v="1"/>
    <x v="12"/>
    <x v="12"/>
  </r>
  <r>
    <x v="0"/>
    <x v="0"/>
    <x v="7"/>
    <x v="41"/>
    <x v="0"/>
    <x v="231"/>
    <x v="231"/>
    <x v="3"/>
    <x v="3"/>
    <x v="2"/>
    <x v="1"/>
    <x v="28"/>
    <x v="28"/>
    <x v="0"/>
    <n v="13535996.529999999"/>
    <n v="-13535996.529999999"/>
    <n v="-13535996.529999999"/>
    <n v="-15355260.34"/>
    <n v="-1819263.81"/>
    <n v="13.440191167070283"/>
    <x v="26"/>
    <x v="1"/>
    <x v="11"/>
    <x v="11"/>
  </r>
  <r>
    <x v="0"/>
    <x v="0"/>
    <x v="7"/>
    <x v="41"/>
    <x v="0"/>
    <x v="232"/>
    <x v="232"/>
    <x v="3"/>
    <x v="3"/>
    <x v="2"/>
    <x v="1"/>
    <x v="28"/>
    <x v="28"/>
    <x v="0"/>
    <n v="12538689.539999999"/>
    <n v="-12538689.539999999"/>
    <n v="-12538689.539999999"/>
    <n v="-17196626.23"/>
    <n v="-4657936.6900000004"/>
    <n v="37.148512810215095"/>
    <x v="26"/>
    <x v="1"/>
    <x v="12"/>
    <x v="12"/>
  </r>
  <r>
    <x v="0"/>
    <x v="0"/>
    <x v="7"/>
    <x v="42"/>
    <x v="0"/>
    <x v="233"/>
    <x v="233"/>
    <x v="3"/>
    <x v="3"/>
    <x v="2"/>
    <x v="1"/>
    <x v="28"/>
    <x v="28"/>
    <x v="0"/>
    <n v="7805031.9800000004"/>
    <n v="-7805031.9800000004"/>
    <n v="-7805031.9800000004"/>
    <n v="-6609551.3399999999"/>
    <n v="1195480.6399999999"/>
    <n v="-15.316793615495218"/>
    <x v="26"/>
    <x v="1"/>
    <x v="12"/>
    <x v="12"/>
  </r>
  <r>
    <x v="0"/>
    <x v="0"/>
    <x v="7"/>
    <x v="42"/>
    <x v="0"/>
    <x v="234"/>
    <x v="234"/>
    <x v="3"/>
    <x v="3"/>
    <x v="2"/>
    <x v="1"/>
    <x v="28"/>
    <x v="28"/>
    <x v="0"/>
    <n v="11482936.23"/>
    <n v="-11482936.23"/>
    <n v="-11482936.23"/>
    <n v="-17093590.219999999"/>
    <n v="-5610653.9900000002"/>
    <n v="48.860795511010167"/>
    <x v="26"/>
    <x v="1"/>
    <x v="11"/>
    <x v="11"/>
  </r>
  <r>
    <x v="0"/>
    <x v="0"/>
    <x v="7"/>
    <x v="42"/>
    <x v="0"/>
    <x v="235"/>
    <x v="235"/>
    <x v="3"/>
    <x v="3"/>
    <x v="2"/>
    <x v="1"/>
    <x v="28"/>
    <x v="28"/>
    <x v="0"/>
    <n v="22021991.359999999"/>
    <n v="-22021991.359999999"/>
    <n v="-22021991.359999999"/>
    <n v="-15841777.660000002"/>
    <n v="6180213.7000000002"/>
    <n v="-28.063827648327621"/>
    <x v="26"/>
    <x v="1"/>
    <x v="11"/>
    <x v="11"/>
  </r>
  <r>
    <x v="0"/>
    <x v="0"/>
    <x v="7"/>
    <x v="42"/>
    <x v="0"/>
    <x v="236"/>
    <x v="236"/>
    <x v="3"/>
    <x v="3"/>
    <x v="2"/>
    <x v="1"/>
    <x v="28"/>
    <x v="28"/>
    <x v="0"/>
    <n v="8503514.5199999996"/>
    <n v="-8503514.5199999996"/>
    <n v="-8503514.5199999996"/>
    <n v="-12420844.08"/>
    <n v="-3917329.56"/>
    <n v="46.067182584172272"/>
    <x v="26"/>
    <x v="1"/>
    <x v="12"/>
    <x v="12"/>
  </r>
  <r>
    <x v="0"/>
    <x v="0"/>
    <x v="7"/>
    <x v="42"/>
    <x v="0"/>
    <x v="237"/>
    <x v="237"/>
    <x v="3"/>
    <x v="3"/>
    <x v="2"/>
    <x v="1"/>
    <x v="28"/>
    <x v="28"/>
    <x v="0"/>
    <n v="8456158.0800000001"/>
    <n v="-8456158.0800000001"/>
    <n v="-8456158.0800000001"/>
    <n v="-10164094.390000001"/>
    <n v="-1707936.31"/>
    <n v="20.197544722342748"/>
    <x v="26"/>
    <x v="1"/>
    <x v="11"/>
    <x v="11"/>
  </r>
  <r>
    <x v="0"/>
    <x v="0"/>
    <x v="7"/>
    <x v="42"/>
    <x v="0"/>
    <x v="238"/>
    <x v="238"/>
    <x v="3"/>
    <x v="3"/>
    <x v="2"/>
    <x v="1"/>
    <x v="28"/>
    <x v="28"/>
    <x v="0"/>
    <n v="9785121.2200000007"/>
    <n v="-9785121.2200000007"/>
    <n v="-9785121.2200000007"/>
    <n v="-17548397.629999999"/>
    <n v="-7763276.4100000001"/>
    <n v="79.337559908123438"/>
    <x v="26"/>
    <x v="1"/>
    <x v="12"/>
    <x v="12"/>
  </r>
  <r>
    <x v="0"/>
    <x v="0"/>
    <x v="7"/>
    <x v="42"/>
    <x v="0"/>
    <x v="239"/>
    <x v="239"/>
    <x v="3"/>
    <x v="3"/>
    <x v="2"/>
    <x v="1"/>
    <x v="28"/>
    <x v="28"/>
    <x v="0"/>
    <n v="9930237.1099999994"/>
    <n v="-9930237.1099999994"/>
    <n v="-9930237.1099999994"/>
    <n v="-9835758.75"/>
    <n v="94478.36"/>
    <n v="-0.95142098777135853"/>
    <x v="26"/>
    <x v="1"/>
    <x v="12"/>
    <x v="12"/>
  </r>
  <r>
    <x v="0"/>
    <x v="0"/>
    <x v="0"/>
    <x v="0"/>
    <x v="0"/>
    <x v="240"/>
    <x v="240"/>
    <x v="3"/>
    <x v="3"/>
    <x v="2"/>
    <x v="1"/>
    <x v="28"/>
    <x v="28"/>
    <x v="0"/>
    <n v="23429915.530000001"/>
    <n v="-23429915.530000001"/>
    <n v="-23429915.530000001"/>
    <n v="-22694445.990000002"/>
    <n v="735469.54"/>
    <n v="-3.1390191699935674"/>
    <x v="26"/>
    <x v="1"/>
    <x v="11"/>
    <x v="11"/>
  </r>
  <r>
    <x v="0"/>
    <x v="0"/>
    <x v="0"/>
    <x v="0"/>
    <x v="0"/>
    <x v="241"/>
    <x v="241"/>
    <x v="3"/>
    <x v="3"/>
    <x v="2"/>
    <x v="1"/>
    <x v="28"/>
    <x v="28"/>
    <x v="0"/>
    <n v="21560106.75"/>
    <n v="-21560106.75"/>
    <n v="-21560106.75"/>
    <n v="-29592864.620000001"/>
    <n v="-8032757.8700000001"/>
    <n v="37.257505090970845"/>
    <x v="26"/>
    <x v="1"/>
    <x v="11"/>
    <x v="11"/>
  </r>
  <r>
    <x v="0"/>
    <x v="0"/>
    <x v="0"/>
    <x v="0"/>
    <x v="0"/>
    <x v="242"/>
    <x v="242"/>
    <x v="3"/>
    <x v="3"/>
    <x v="2"/>
    <x v="1"/>
    <x v="28"/>
    <x v="28"/>
    <x v="0"/>
    <n v="36386745.020000003"/>
    <n v="-36386745.020000003"/>
    <n v="-36386745.020000003"/>
    <n v="-52587178.38000001"/>
    <n v="-16200433.359999999"/>
    <n v="44.522897970388449"/>
    <x v="26"/>
    <x v="1"/>
    <x v="8"/>
    <x v="8"/>
  </r>
  <r>
    <x v="0"/>
    <x v="0"/>
    <x v="0"/>
    <x v="0"/>
    <x v="0"/>
    <x v="243"/>
    <x v="243"/>
    <x v="3"/>
    <x v="3"/>
    <x v="2"/>
    <x v="1"/>
    <x v="28"/>
    <x v="28"/>
    <x v="0"/>
    <n v="50620057.530000001"/>
    <n v="-50620057.530000001"/>
    <n v="-50620057.530000001"/>
    <n v="-69804342.579999998"/>
    <n v="-19184285.050000001"/>
    <n v="37.898584051648747"/>
    <x v="26"/>
    <x v="1"/>
    <x v="6"/>
    <x v="6"/>
  </r>
  <r>
    <x v="0"/>
    <x v="0"/>
    <x v="0"/>
    <x v="0"/>
    <x v="0"/>
    <x v="244"/>
    <x v="244"/>
    <x v="3"/>
    <x v="3"/>
    <x v="2"/>
    <x v="1"/>
    <x v="28"/>
    <x v="28"/>
    <x v="0"/>
    <n v="36680225.329999998"/>
    <n v="-36680225.329999998"/>
    <n v="-36680225.329999998"/>
    <n v="-49118378.120000005"/>
    <n v="-12438152.789999999"/>
    <n v="33.909695695972431"/>
    <x v="26"/>
    <x v="1"/>
    <x v="7"/>
    <x v="7"/>
  </r>
  <r>
    <x v="0"/>
    <x v="0"/>
    <x v="0"/>
    <x v="0"/>
    <x v="0"/>
    <x v="245"/>
    <x v="245"/>
    <x v="3"/>
    <x v="3"/>
    <x v="2"/>
    <x v="1"/>
    <x v="28"/>
    <x v="28"/>
    <x v="0"/>
    <n v="35641441.159999996"/>
    <n v="-35641441.159999996"/>
    <n v="-35641441.159999996"/>
    <n v="-38573203.659999996"/>
    <n v="-2931762.5"/>
    <n v="8.2257125542114302"/>
    <x v="26"/>
    <x v="1"/>
    <x v="9"/>
    <x v="9"/>
  </r>
  <r>
    <x v="0"/>
    <x v="0"/>
    <x v="0"/>
    <x v="0"/>
    <x v="0"/>
    <x v="246"/>
    <x v="246"/>
    <x v="3"/>
    <x v="3"/>
    <x v="2"/>
    <x v="1"/>
    <x v="28"/>
    <x v="28"/>
    <x v="0"/>
    <n v="11561152.949999999"/>
    <n v="-11561152.949999999"/>
    <n v="-11561152.949999999"/>
    <n v="-9678248.620000001"/>
    <n v="1882904.33"/>
    <n v="-16.286475389982623"/>
    <x v="26"/>
    <x v="1"/>
    <x v="12"/>
    <x v="12"/>
  </r>
  <r>
    <x v="0"/>
    <x v="0"/>
    <x v="0"/>
    <x v="0"/>
    <x v="0"/>
    <x v="247"/>
    <x v="247"/>
    <x v="3"/>
    <x v="3"/>
    <x v="2"/>
    <x v="1"/>
    <x v="28"/>
    <x v="28"/>
    <x v="0"/>
    <n v="19096392.91"/>
    <n v="-19096392.91"/>
    <n v="-19096392.91"/>
    <n v="-26006302.130000003"/>
    <n v="-6909909.2199999997"/>
    <n v="36.184368705471925"/>
    <x v="26"/>
    <x v="1"/>
    <x v="11"/>
    <x v="11"/>
  </r>
  <r>
    <x v="0"/>
    <x v="0"/>
    <x v="0"/>
    <x v="0"/>
    <x v="0"/>
    <x v="248"/>
    <x v="248"/>
    <x v="3"/>
    <x v="3"/>
    <x v="2"/>
    <x v="1"/>
    <x v="28"/>
    <x v="28"/>
    <x v="0"/>
    <n v="103072045.7"/>
    <n v="-103072045.7"/>
    <n v="-103072045.7"/>
    <n v="-147825803.91"/>
    <n v="-44753758.210000001"/>
    <n v="43.419879663841776"/>
    <x v="26"/>
    <x v="1"/>
    <x v="1"/>
    <x v="1"/>
  </r>
  <r>
    <x v="0"/>
    <x v="0"/>
    <x v="0"/>
    <x v="0"/>
    <x v="0"/>
    <x v="249"/>
    <x v="249"/>
    <x v="3"/>
    <x v="3"/>
    <x v="2"/>
    <x v="1"/>
    <x v="28"/>
    <x v="28"/>
    <x v="0"/>
    <n v="11193790.17"/>
    <n v="-11193790.17"/>
    <n v="-11193790.17"/>
    <n v="-15457788.440000001"/>
    <n v="-4263998.2699999996"/>
    <n v="38.092533496185766"/>
    <x v="26"/>
    <x v="1"/>
    <x v="11"/>
    <x v="11"/>
  </r>
  <r>
    <x v="0"/>
    <x v="0"/>
    <x v="0"/>
    <x v="0"/>
    <x v="0"/>
    <x v="250"/>
    <x v="250"/>
    <x v="3"/>
    <x v="3"/>
    <x v="2"/>
    <x v="1"/>
    <x v="28"/>
    <x v="28"/>
    <x v="0"/>
    <n v="35671169.049999997"/>
    <n v="-35671169.049999997"/>
    <n v="-35671169.049999997"/>
    <n v="-39805712.900000006"/>
    <n v="-4134543.85"/>
    <n v="11.590715864132857"/>
    <x v="26"/>
    <x v="1"/>
    <x v="6"/>
    <x v="6"/>
  </r>
  <r>
    <x v="0"/>
    <x v="0"/>
    <x v="0"/>
    <x v="0"/>
    <x v="0"/>
    <x v="251"/>
    <x v="251"/>
    <x v="3"/>
    <x v="3"/>
    <x v="2"/>
    <x v="1"/>
    <x v="28"/>
    <x v="28"/>
    <x v="0"/>
    <n v="18978845.43"/>
    <n v="-18978845.43"/>
    <n v="-18978845.43"/>
    <n v="-27963036.889999997"/>
    <n v="-8984191.4600000009"/>
    <n v="47.337924180564862"/>
    <x v="26"/>
    <x v="1"/>
    <x v="11"/>
    <x v="11"/>
  </r>
  <r>
    <x v="0"/>
    <x v="0"/>
    <x v="0"/>
    <x v="0"/>
    <x v="0"/>
    <x v="252"/>
    <x v="252"/>
    <x v="3"/>
    <x v="3"/>
    <x v="2"/>
    <x v="1"/>
    <x v="28"/>
    <x v="28"/>
    <x v="0"/>
    <n v="5895449.2300000004"/>
    <n v="-5895449.2300000004"/>
    <n v="-5895449.2300000004"/>
    <n v="-5919237.9499999993"/>
    <n v="-23788.720000000001"/>
    <n v="0.40350987807590705"/>
    <x v="26"/>
    <x v="1"/>
    <x v="12"/>
    <x v="12"/>
  </r>
  <r>
    <x v="0"/>
    <x v="0"/>
    <x v="0"/>
    <x v="0"/>
    <x v="0"/>
    <x v="253"/>
    <x v="253"/>
    <x v="3"/>
    <x v="3"/>
    <x v="2"/>
    <x v="1"/>
    <x v="28"/>
    <x v="28"/>
    <x v="0"/>
    <n v="8979033.3900000006"/>
    <n v="-8979033.3900000006"/>
    <n v="-8979033.3900000006"/>
    <n v="-12651382.390000001"/>
    <n v="-3672349"/>
    <n v="40.899157409191908"/>
    <x v="26"/>
    <x v="1"/>
    <x v="12"/>
    <x v="12"/>
  </r>
  <r>
    <x v="0"/>
    <x v="0"/>
    <x v="7"/>
    <x v="43"/>
    <x v="0"/>
    <x v="254"/>
    <x v="254"/>
    <x v="3"/>
    <x v="3"/>
    <x v="2"/>
    <x v="1"/>
    <x v="28"/>
    <x v="28"/>
    <x v="0"/>
    <n v="20610349.190000001"/>
    <n v="-20610349.190000001"/>
    <n v="-20610349.190000001"/>
    <n v="-18007452.780000001"/>
    <n v="2602896.41"/>
    <n v="-12.629074772119374"/>
    <x v="26"/>
    <x v="1"/>
    <x v="11"/>
    <x v="11"/>
  </r>
  <r>
    <x v="0"/>
    <x v="0"/>
    <x v="7"/>
    <x v="43"/>
    <x v="0"/>
    <x v="255"/>
    <x v="255"/>
    <x v="3"/>
    <x v="3"/>
    <x v="2"/>
    <x v="1"/>
    <x v="28"/>
    <x v="28"/>
    <x v="0"/>
    <n v="24532204.050000001"/>
    <n v="-24532204.050000001"/>
    <n v="-24532204.050000001"/>
    <n v="-23851049.789999995"/>
    <n v="681154.26"/>
    <n v="-2.7765718017497085"/>
    <x v="26"/>
    <x v="1"/>
    <x v="11"/>
    <x v="11"/>
  </r>
  <r>
    <x v="0"/>
    <x v="0"/>
    <x v="7"/>
    <x v="43"/>
    <x v="0"/>
    <x v="256"/>
    <x v="256"/>
    <x v="3"/>
    <x v="3"/>
    <x v="2"/>
    <x v="1"/>
    <x v="28"/>
    <x v="28"/>
    <x v="0"/>
    <n v="12764140.08"/>
    <n v="-12764140.08"/>
    <n v="-12764140.08"/>
    <n v="-17633600.830000002"/>
    <n v="-4869460.75"/>
    <n v="38.1495401921349"/>
    <x v="26"/>
    <x v="1"/>
    <x v="12"/>
    <x v="12"/>
  </r>
  <r>
    <x v="0"/>
    <x v="0"/>
    <x v="7"/>
    <x v="43"/>
    <x v="0"/>
    <x v="257"/>
    <x v="257"/>
    <x v="3"/>
    <x v="3"/>
    <x v="2"/>
    <x v="1"/>
    <x v="28"/>
    <x v="28"/>
    <x v="0"/>
    <n v="11167927.550000001"/>
    <n v="-11167927.550000001"/>
    <n v="-11167927.550000001"/>
    <n v="-9907728.4800000004"/>
    <n v="1260199.07"/>
    <n v="-11.284090663714952"/>
    <x v="26"/>
    <x v="1"/>
    <x v="12"/>
    <x v="12"/>
  </r>
  <r>
    <x v="0"/>
    <x v="0"/>
    <x v="7"/>
    <x v="43"/>
    <x v="0"/>
    <x v="258"/>
    <x v="258"/>
    <x v="3"/>
    <x v="3"/>
    <x v="2"/>
    <x v="1"/>
    <x v="28"/>
    <x v="28"/>
    <x v="0"/>
    <n v="31369898.140000001"/>
    <n v="-31369898.140000001"/>
    <n v="-31369898.140000001"/>
    <n v="-35104109.310000002"/>
    <n v="-3734211.17"/>
    <n v="11.903803937566755"/>
    <x v="26"/>
    <x v="1"/>
    <x v="11"/>
    <x v="11"/>
  </r>
  <r>
    <x v="0"/>
    <x v="0"/>
    <x v="7"/>
    <x v="43"/>
    <x v="0"/>
    <x v="259"/>
    <x v="259"/>
    <x v="3"/>
    <x v="3"/>
    <x v="2"/>
    <x v="1"/>
    <x v="28"/>
    <x v="28"/>
    <x v="0"/>
    <n v="9298080.7200000007"/>
    <n v="-9298080.7200000007"/>
    <n v="-9298080.7200000007"/>
    <n v="-5489466.5300000003"/>
    <n v="3808614.19"/>
    <n v="-40.961294106726143"/>
    <x v="26"/>
    <x v="1"/>
    <x v="12"/>
    <x v="12"/>
  </r>
  <r>
    <x v="0"/>
    <x v="0"/>
    <x v="8"/>
    <x v="44"/>
    <x v="0"/>
    <x v="260"/>
    <x v="260"/>
    <x v="3"/>
    <x v="3"/>
    <x v="2"/>
    <x v="1"/>
    <x v="28"/>
    <x v="28"/>
    <x v="0"/>
    <n v="42672492.479999997"/>
    <n v="-42672492.479999997"/>
    <n v="-42672492.479999997"/>
    <n v="-49867044.380000003"/>
    <n v="-7194551.9000000004"/>
    <n v="16.859928918780607"/>
    <x v="26"/>
    <x v="1"/>
    <x v="7"/>
    <x v="7"/>
  </r>
  <r>
    <x v="0"/>
    <x v="0"/>
    <x v="8"/>
    <x v="44"/>
    <x v="0"/>
    <x v="261"/>
    <x v="261"/>
    <x v="3"/>
    <x v="3"/>
    <x v="2"/>
    <x v="1"/>
    <x v="28"/>
    <x v="28"/>
    <x v="0"/>
    <n v="35241501.859999999"/>
    <n v="-35241501.859999999"/>
    <n v="-35241501.859999999"/>
    <n v="-34922094.93"/>
    <n v="319406.93"/>
    <n v="-0.90633745198735416"/>
    <x v="26"/>
    <x v="1"/>
    <x v="11"/>
    <x v="11"/>
  </r>
  <r>
    <x v="0"/>
    <x v="0"/>
    <x v="8"/>
    <x v="44"/>
    <x v="0"/>
    <x v="262"/>
    <x v="262"/>
    <x v="3"/>
    <x v="3"/>
    <x v="2"/>
    <x v="1"/>
    <x v="28"/>
    <x v="28"/>
    <x v="0"/>
    <n v="36972674.469999999"/>
    <n v="-36972674.469999999"/>
    <n v="-36972674.469999999"/>
    <n v="-50452872.710000001"/>
    <n v="-13480198.24"/>
    <n v="36.459894863537578"/>
    <x v="26"/>
    <x v="1"/>
    <x v="7"/>
    <x v="7"/>
  </r>
  <r>
    <x v="0"/>
    <x v="0"/>
    <x v="8"/>
    <x v="44"/>
    <x v="0"/>
    <x v="263"/>
    <x v="263"/>
    <x v="3"/>
    <x v="3"/>
    <x v="2"/>
    <x v="1"/>
    <x v="28"/>
    <x v="28"/>
    <x v="0"/>
    <n v="24221354.739999998"/>
    <n v="-24221354.739999998"/>
    <n v="-24221354.739999998"/>
    <n v="-29709742.119999994"/>
    <n v="-5488387.3799999999"/>
    <n v="22.659291517399243"/>
    <x v="26"/>
    <x v="1"/>
    <x v="11"/>
    <x v="11"/>
  </r>
  <r>
    <x v="0"/>
    <x v="0"/>
    <x v="9"/>
    <x v="45"/>
    <x v="0"/>
    <x v="264"/>
    <x v="264"/>
    <x v="3"/>
    <x v="3"/>
    <x v="2"/>
    <x v="1"/>
    <x v="28"/>
    <x v="28"/>
    <x v="0"/>
    <n v="30303366.210000001"/>
    <n v="-30303366.210000001"/>
    <n v="-30303366.210000001"/>
    <n v="-40773317.340000011"/>
    <n v="-10469951.130000001"/>
    <n v="34.550455739616659"/>
    <x v="26"/>
    <x v="1"/>
    <x v="11"/>
    <x v="11"/>
  </r>
  <r>
    <x v="0"/>
    <x v="0"/>
    <x v="9"/>
    <x v="45"/>
    <x v="0"/>
    <x v="265"/>
    <x v="265"/>
    <x v="3"/>
    <x v="3"/>
    <x v="2"/>
    <x v="1"/>
    <x v="28"/>
    <x v="28"/>
    <x v="0"/>
    <n v="18944803.489999998"/>
    <n v="-18944803.489999998"/>
    <n v="-18944803.489999998"/>
    <n v="-20627658.720000003"/>
    <n v="-1682855.23"/>
    <n v="8.8829384315772604"/>
    <x v="26"/>
    <x v="1"/>
    <x v="12"/>
    <x v="12"/>
  </r>
  <r>
    <x v="0"/>
    <x v="0"/>
    <x v="9"/>
    <x v="45"/>
    <x v="0"/>
    <x v="266"/>
    <x v="266"/>
    <x v="3"/>
    <x v="3"/>
    <x v="2"/>
    <x v="1"/>
    <x v="28"/>
    <x v="28"/>
    <x v="0"/>
    <n v="19020243.719999999"/>
    <n v="-19020243.719999999"/>
    <n v="-19020243.719999999"/>
    <n v="-12280060.939999999"/>
    <n v="6740182.7800000003"/>
    <n v="-35.436889659371829"/>
    <x v="26"/>
    <x v="1"/>
    <x v="7"/>
    <x v="7"/>
  </r>
  <r>
    <x v="0"/>
    <x v="0"/>
    <x v="9"/>
    <x v="45"/>
    <x v="1"/>
    <x v="267"/>
    <x v="267"/>
    <x v="3"/>
    <x v="3"/>
    <x v="2"/>
    <x v="1"/>
    <x v="28"/>
    <x v="28"/>
    <x v="0"/>
    <n v="252460435.03"/>
    <n v="-252460435.03"/>
    <n v="-252460435.03"/>
    <n v="-188477201.03999996"/>
    <n v="63983233.990000002"/>
    <n v="-25.34386585462266"/>
    <x v="26"/>
    <x v="1"/>
    <x v="1"/>
    <x v="1"/>
  </r>
  <r>
    <x v="0"/>
    <x v="0"/>
    <x v="9"/>
    <x v="45"/>
    <x v="0"/>
    <x v="268"/>
    <x v="268"/>
    <x v="3"/>
    <x v="3"/>
    <x v="2"/>
    <x v="1"/>
    <x v="28"/>
    <x v="28"/>
    <x v="0"/>
    <n v="25864806.48"/>
    <n v="-25864806.48"/>
    <n v="-25864806.48"/>
    <n v="-36069119.099999994"/>
    <n v="-10204312.619999999"/>
    <n v="39.452499394845653"/>
    <x v="26"/>
    <x v="1"/>
    <x v="11"/>
    <x v="11"/>
  </r>
  <r>
    <x v="0"/>
    <x v="0"/>
    <x v="9"/>
    <x v="45"/>
    <x v="0"/>
    <x v="269"/>
    <x v="269"/>
    <x v="3"/>
    <x v="3"/>
    <x v="2"/>
    <x v="1"/>
    <x v="28"/>
    <x v="28"/>
    <x v="0"/>
    <n v="69543265.480000004"/>
    <n v="-69543265.480000004"/>
    <n v="-69543265.480000004"/>
    <n v="-67913187.86999999"/>
    <n v="1630077.61"/>
    <n v="-2.3439762265244726"/>
    <x v="26"/>
    <x v="1"/>
    <x v="6"/>
    <x v="6"/>
  </r>
  <r>
    <x v="0"/>
    <x v="0"/>
    <x v="9"/>
    <x v="45"/>
    <x v="0"/>
    <x v="270"/>
    <x v="270"/>
    <x v="3"/>
    <x v="3"/>
    <x v="2"/>
    <x v="1"/>
    <x v="28"/>
    <x v="28"/>
    <x v="0"/>
    <n v="11953994.609999999"/>
    <n v="-11953994.609999999"/>
    <n v="-11953994.609999999"/>
    <n v="-16756298.369999999"/>
    <n v="-4802303.76"/>
    <n v="40.173213362357373"/>
    <x v="26"/>
    <x v="1"/>
    <x v="11"/>
    <x v="11"/>
  </r>
  <r>
    <x v="0"/>
    <x v="0"/>
    <x v="9"/>
    <x v="45"/>
    <x v="0"/>
    <x v="271"/>
    <x v="271"/>
    <x v="3"/>
    <x v="3"/>
    <x v="2"/>
    <x v="1"/>
    <x v="28"/>
    <x v="28"/>
    <x v="0"/>
    <n v="68823108.760000005"/>
    <n v="-68823108.760000005"/>
    <n v="-68823108.760000005"/>
    <n v="-67233199.939999998"/>
    <n v="1589908.82"/>
    <n v="-2.3101380461384435"/>
    <x v="26"/>
    <x v="1"/>
    <x v="6"/>
    <x v="6"/>
  </r>
  <r>
    <x v="0"/>
    <x v="0"/>
    <x v="9"/>
    <x v="45"/>
    <x v="0"/>
    <x v="272"/>
    <x v="272"/>
    <x v="3"/>
    <x v="3"/>
    <x v="2"/>
    <x v="1"/>
    <x v="28"/>
    <x v="28"/>
    <x v="0"/>
    <n v="5929497.4000000004"/>
    <n v="-5929497.4000000004"/>
    <n v="-5929497.4000000004"/>
    <n v="-8910221.4100000001"/>
    <n v="-2980724.01"/>
    <n v="50.269420979929933"/>
    <x v="26"/>
    <x v="1"/>
    <x v="12"/>
    <x v="12"/>
  </r>
  <r>
    <x v="0"/>
    <x v="0"/>
    <x v="9"/>
    <x v="45"/>
    <x v="0"/>
    <x v="273"/>
    <x v="273"/>
    <x v="3"/>
    <x v="3"/>
    <x v="2"/>
    <x v="1"/>
    <x v="28"/>
    <x v="28"/>
    <x v="0"/>
    <n v="37216354.369999997"/>
    <n v="-37216354.369999997"/>
    <n v="-37216354.369999997"/>
    <n v="-56240259.410000004"/>
    <n v="-19023905.039999999"/>
    <n v="51.117056901562385"/>
    <x v="26"/>
    <x v="1"/>
    <x v="10"/>
    <x v="10"/>
  </r>
  <r>
    <x v="0"/>
    <x v="0"/>
    <x v="9"/>
    <x v="45"/>
    <x v="0"/>
    <x v="274"/>
    <x v="274"/>
    <x v="3"/>
    <x v="3"/>
    <x v="2"/>
    <x v="1"/>
    <x v="28"/>
    <x v="28"/>
    <x v="0"/>
    <n v="16160168.26"/>
    <n v="-16160168.26"/>
    <n v="-16160168.26"/>
    <n v="-23806616.710000005"/>
    <n v="-7646448.4500000002"/>
    <n v="47.316638830590982"/>
    <x v="26"/>
    <x v="1"/>
    <x v="12"/>
    <x v="12"/>
  </r>
  <r>
    <x v="0"/>
    <x v="0"/>
    <x v="9"/>
    <x v="45"/>
    <x v="0"/>
    <x v="275"/>
    <x v="275"/>
    <x v="3"/>
    <x v="3"/>
    <x v="2"/>
    <x v="1"/>
    <x v="28"/>
    <x v="28"/>
    <x v="0"/>
    <n v="9866503.3599999994"/>
    <n v="-9866503.3599999994"/>
    <n v="-9866503.3599999994"/>
    <n v="-11196297.52"/>
    <n v="-1329794.1599999999"/>
    <n v="13.47786659041892"/>
    <x v="26"/>
    <x v="1"/>
    <x v="12"/>
    <x v="12"/>
  </r>
  <r>
    <x v="0"/>
    <x v="0"/>
    <x v="9"/>
    <x v="45"/>
    <x v="0"/>
    <x v="276"/>
    <x v="276"/>
    <x v="3"/>
    <x v="3"/>
    <x v="2"/>
    <x v="1"/>
    <x v="28"/>
    <x v="28"/>
    <x v="0"/>
    <n v="10601427"/>
    <n v="-10601427"/>
    <n v="-10601427"/>
    <n v="-18252158.82"/>
    <n v="-7650731.8200000003"/>
    <n v="72.166999970852984"/>
    <x v="26"/>
    <x v="1"/>
    <x v="7"/>
    <x v="7"/>
  </r>
  <r>
    <x v="0"/>
    <x v="0"/>
    <x v="9"/>
    <x v="45"/>
    <x v="0"/>
    <x v="277"/>
    <x v="277"/>
    <x v="3"/>
    <x v="3"/>
    <x v="2"/>
    <x v="1"/>
    <x v="28"/>
    <x v="28"/>
    <x v="0"/>
    <n v="55013737.740000002"/>
    <n v="-55013737.740000002"/>
    <n v="-55013737.740000002"/>
    <n v="-41637012.020000011"/>
    <n v="13376725.720000001"/>
    <n v="-24.315246099473622"/>
    <x v="26"/>
    <x v="1"/>
    <x v="7"/>
    <x v="7"/>
  </r>
  <r>
    <x v="0"/>
    <x v="0"/>
    <x v="9"/>
    <x v="45"/>
    <x v="0"/>
    <x v="278"/>
    <x v="278"/>
    <x v="3"/>
    <x v="3"/>
    <x v="2"/>
    <x v="1"/>
    <x v="28"/>
    <x v="28"/>
    <x v="0"/>
    <n v="15982062.949999999"/>
    <n v="-15982062.949999999"/>
    <n v="-15982062.949999999"/>
    <n v="-17818082.199999999"/>
    <n v="-1836019.25"/>
    <n v="11.487999113406071"/>
    <x v="26"/>
    <x v="1"/>
    <x v="7"/>
    <x v="7"/>
  </r>
  <r>
    <x v="0"/>
    <x v="0"/>
    <x v="9"/>
    <x v="45"/>
    <x v="0"/>
    <x v="279"/>
    <x v="279"/>
    <x v="3"/>
    <x v="3"/>
    <x v="2"/>
    <x v="1"/>
    <x v="28"/>
    <x v="28"/>
    <x v="0"/>
    <n v="18308101.899999999"/>
    <n v="-18308101.899999999"/>
    <n v="-18308101.899999999"/>
    <n v="-27213203.489999991"/>
    <n v="-8905101.5899999999"/>
    <n v="48.640222993296753"/>
    <x v="26"/>
    <x v="1"/>
    <x v="11"/>
    <x v="11"/>
  </r>
  <r>
    <x v="0"/>
    <x v="0"/>
    <x v="9"/>
    <x v="45"/>
    <x v="0"/>
    <x v="280"/>
    <x v="280"/>
    <x v="3"/>
    <x v="3"/>
    <x v="2"/>
    <x v="1"/>
    <x v="28"/>
    <x v="28"/>
    <x v="0"/>
    <n v="23343670"/>
    <n v="-23343670"/>
    <n v="-23343670"/>
    <n v="-24138568.659999996"/>
    <n v="-794898.66"/>
    <n v="3.4052000392397597"/>
    <x v="26"/>
    <x v="1"/>
    <x v="12"/>
    <x v="12"/>
  </r>
  <r>
    <x v="0"/>
    <x v="0"/>
    <x v="9"/>
    <x v="45"/>
    <x v="0"/>
    <x v="281"/>
    <x v="281"/>
    <x v="3"/>
    <x v="3"/>
    <x v="2"/>
    <x v="1"/>
    <x v="28"/>
    <x v="28"/>
    <x v="0"/>
    <n v="15729985.380000001"/>
    <n v="-15729985.380000001"/>
    <n v="-15729985.380000001"/>
    <n v="-17767890.029999997"/>
    <n v="-2037904.65"/>
    <n v="12.955540649078467"/>
    <x v="26"/>
    <x v="1"/>
    <x v="12"/>
    <x v="12"/>
  </r>
  <r>
    <x v="0"/>
    <x v="0"/>
    <x v="8"/>
    <x v="46"/>
    <x v="0"/>
    <x v="282"/>
    <x v="282"/>
    <x v="3"/>
    <x v="3"/>
    <x v="2"/>
    <x v="1"/>
    <x v="28"/>
    <x v="28"/>
    <x v="0"/>
    <n v="27153120.82"/>
    <n v="-27153120.82"/>
    <n v="-27153120.82"/>
    <n v="-40643894.829999991"/>
    <n v="-13490774.01"/>
    <n v="49.684064308597591"/>
    <x v="26"/>
    <x v="1"/>
    <x v="11"/>
    <x v="11"/>
  </r>
  <r>
    <x v="0"/>
    <x v="0"/>
    <x v="8"/>
    <x v="46"/>
    <x v="0"/>
    <x v="283"/>
    <x v="283"/>
    <x v="3"/>
    <x v="3"/>
    <x v="2"/>
    <x v="1"/>
    <x v="28"/>
    <x v="28"/>
    <x v="0"/>
    <n v="23096531.539999999"/>
    <n v="-23096531.539999999"/>
    <n v="-23096531.539999999"/>
    <n v="-29765191.170000002"/>
    <n v="-6668659.6299999999"/>
    <n v="28.872991680377648"/>
    <x v="26"/>
    <x v="1"/>
    <x v="11"/>
    <x v="11"/>
  </r>
  <r>
    <x v="0"/>
    <x v="0"/>
    <x v="8"/>
    <x v="46"/>
    <x v="1"/>
    <x v="284"/>
    <x v="284"/>
    <x v="3"/>
    <x v="3"/>
    <x v="2"/>
    <x v="1"/>
    <x v="28"/>
    <x v="28"/>
    <x v="0"/>
    <n v="132432644.8"/>
    <n v="-132432644.8"/>
    <n v="-132432644.8"/>
    <n v="-176959124.31999993"/>
    <n v="-44526479.520000003"/>
    <n v="33.621981639983076"/>
    <x v="26"/>
    <x v="1"/>
    <x v="5"/>
    <x v="5"/>
  </r>
  <r>
    <x v="0"/>
    <x v="0"/>
    <x v="8"/>
    <x v="46"/>
    <x v="0"/>
    <x v="285"/>
    <x v="285"/>
    <x v="3"/>
    <x v="3"/>
    <x v="2"/>
    <x v="1"/>
    <x v="28"/>
    <x v="28"/>
    <x v="0"/>
    <n v="4146168.11"/>
    <n v="-4146168.11"/>
    <n v="-4146168.11"/>
    <n v="-9539903.8999999985"/>
    <n v="-5393735.79"/>
    <n v="130.08965499954124"/>
    <x v="26"/>
    <x v="1"/>
    <x v="0"/>
    <x v="0"/>
  </r>
  <r>
    <x v="0"/>
    <x v="0"/>
    <x v="8"/>
    <x v="46"/>
    <x v="0"/>
    <x v="286"/>
    <x v="286"/>
    <x v="3"/>
    <x v="3"/>
    <x v="2"/>
    <x v="1"/>
    <x v="28"/>
    <x v="28"/>
    <x v="0"/>
    <n v="14955443.380000001"/>
    <n v="-14955443.380000001"/>
    <n v="-14955443.380000001"/>
    <n v="-24668699.350000001"/>
    <n v="-9713255.9700000007"/>
    <n v="64.94796391653351"/>
    <x v="26"/>
    <x v="1"/>
    <x v="11"/>
    <x v="11"/>
  </r>
  <r>
    <x v="0"/>
    <x v="0"/>
    <x v="8"/>
    <x v="46"/>
    <x v="0"/>
    <x v="287"/>
    <x v="287"/>
    <x v="3"/>
    <x v="3"/>
    <x v="2"/>
    <x v="1"/>
    <x v="28"/>
    <x v="28"/>
    <x v="0"/>
    <n v="70752018.349999994"/>
    <n v="-70752018.349999994"/>
    <n v="-70752018.349999994"/>
    <n v="-92681483.609999985"/>
    <n v="-21929465.260000002"/>
    <n v="30.99482639706207"/>
    <x v="26"/>
    <x v="1"/>
    <x v="6"/>
    <x v="6"/>
  </r>
  <r>
    <x v="0"/>
    <x v="0"/>
    <x v="8"/>
    <x v="46"/>
    <x v="0"/>
    <x v="288"/>
    <x v="288"/>
    <x v="3"/>
    <x v="3"/>
    <x v="2"/>
    <x v="1"/>
    <x v="28"/>
    <x v="28"/>
    <x v="0"/>
    <n v="10919009.449999999"/>
    <n v="-10919009.449999999"/>
    <n v="-10919009.449999999"/>
    <n v="-14577206.149999999"/>
    <n v="-3658196.7"/>
    <n v="33.503008828332867"/>
    <x v="26"/>
    <x v="1"/>
    <x v="12"/>
    <x v="12"/>
  </r>
  <r>
    <x v="0"/>
    <x v="0"/>
    <x v="8"/>
    <x v="46"/>
    <x v="0"/>
    <x v="289"/>
    <x v="289"/>
    <x v="3"/>
    <x v="3"/>
    <x v="2"/>
    <x v="1"/>
    <x v="28"/>
    <x v="28"/>
    <x v="0"/>
    <n v="14586016.710000001"/>
    <n v="-14586016.710000001"/>
    <n v="-14586016.710000001"/>
    <n v="-21632345.940000001"/>
    <n v="-7046329.2300000004"/>
    <n v="48.308797186343"/>
    <x v="26"/>
    <x v="1"/>
    <x v="12"/>
    <x v="12"/>
  </r>
  <r>
    <x v="0"/>
    <x v="0"/>
    <x v="8"/>
    <x v="46"/>
    <x v="0"/>
    <x v="290"/>
    <x v="290"/>
    <x v="3"/>
    <x v="3"/>
    <x v="2"/>
    <x v="1"/>
    <x v="28"/>
    <x v="28"/>
    <x v="0"/>
    <n v="14478620.140000001"/>
    <n v="-14478620.140000001"/>
    <n v="-14478620.140000001"/>
    <n v="-22203314.719999999"/>
    <n v="-7724694.5800000001"/>
    <n v="53.352422436023659"/>
    <x v="26"/>
    <x v="1"/>
    <x v="11"/>
    <x v="11"/>
  </r>
  <r>
    <x v="0"/>
    <x v="0"/>
    <x v="8"/>
    <x v="46"/>
    <x v="0"/>
    <x v="291"/>
    <x v="291"/>
    <x v="3"/>
    <x v="3"/>
    <x v="2"/>
    <x v="1"/>
    <x v="28"/>
    <x v="28"/>
    <x v="0"/>
    <n v="30884040.260000002"/>
    <n v="-30884040.260000002"/>
    <n v="-30884040.260000002"/>
    <n v="-36469244.669999994"/>
    <n v="-5585204.4100000001"/>
    <n v="18.084435724667067"/>
    <x v="26"/>
    <x v="1"/>
    <x v="11"/>
    <x v="11"/>
  </r>
  <r>
    <x v="0"/>
    <x v="0"/>
    <x v="8"/>
    <x v="46"/>
    <x v="0"/>
    <x v="292"/>
    <x v="292"/>
    <x v="3"/>
    <x v="3"/>
    <x v="2"/>
    <x v="1"/>
    <x v="28"/>
    <x v="28"/>
    <x v="0"/>
    <n v="49311428.68"/>
    <n v="-49311428.68"/>
    <n v="-49311428.68"/>
    <n v="-71535339.219999999"/>
    <n v="-22223910.539999999"/>
    <n v="45.068478312034173"/>
    <x v="26"/>
    <x v="1"/>
    <x v="6"/>
    <x v="6"/>
  </r>
  <r>
    <x v="0"/>
    <x v="0"/>
    <x v="8"/>
    <x v="46"/>
    <x v="0"/>
    <x v="293"/>
    <x v="293"/>
    <x v="3"/>
    <x v="3"/>
    <x v="2"/>
    <x v="1"/>
    <x v="28"/>
    <x v="28"/>
    <x v="0"/>
    <n v="26071539.370000001"/>
    <n v="-26071539.370000001"/>
    <n v="-26071539.370000001"/>
    <n v="-33399706.91"/>
    <n v="-7328167.54"/>
    <n v="28.107920426180804"/>
    <x v="26"/>
    <x v="1"/>
    <x v="11"/>
    <x v="11"/>
  </r>
  <r>
    <x v="0"/>
    <x v="0"/>
    <x v="8"/>
    <x v="46"/>
    <x v="0"/>
    <x v="294"/>
    <x v="294"/>
    <x v="3"/>
    <x v="3"/>
    <x v="2"/>
    <x v="1"/>
    <x v="28"/>
    <x v="28"/>
    <x v="0"/>
    <n v="30192973.27"/>
    <n v="-30192973.27"/>
    <n v="-30192973.27"/>
    <n v="-38537159.830000006"/>
    <n v="-8344186.5599999996"/>
    <n v="27.636187020676285"/>
    <x v="26"/>
    <x v="1"/>
    <x v="7"/>
    <x v="7"/>
  </r>
  <r>
    <x v="0"/>
    <x v="0"/>
    <x v="8"/>
    <x v="46"/>
    <x v="0"/>
    <x v="295"/>
    <x v="295"/>
    <x v="3"/>
    <x v="3"/>
    <x v="2"/>
    <x v="1"/>
    <x v="28"/>
    <x v="28"/>
    <x v="0"/>
    <n v="16448065.189999999"/>
    <n v="-16448065.189999999"/>
    <n v="-16448065.189999999"/>
    <n v="-22796347.119999997"/>
    <n v="-6348281.9299999997"/>
    <n v="38.595919074175313"/>
    <x v="26"/>
    <x v="1"/>
    <x v="12"/>
    <x v="12"/>
  </r>
  <r>
    <x v="0"/>
    <x v="0"/>
    <x v="8"/>
    <x v="46"/>
    <x v="0"/>
    <x v="296"/>
    <x v="296"/>
    <x v="3"/>
    <x v="3"/>
    <x v="2"/>
    <x v="1"/>
    <x v="28"/>
    <x v="28"/>
    <x v="0"/>
    <n v="17326650.73"/>
    <n v="-17326650.73"/>
    <n v="-17326650.73"/>
    <n v="-25198455.190000005"/>
    <n v="-7871804.46"/>
    <n v="45.431772029492507"/>
    <x v="26"/>
    <x v="1"/>
    <x v="12"/>
    <x v="12"/>
  </r>
  <r>
    <x v="0"/>
    <x v="0"/>
    <x v="8"/>
    <x v="46"/>
    <x v="0"/>
    <x v="297"/>
    <x v="297"/>
    <x v="3"/>
    <x v="3"/>
    <x v="2"/>
    <x v="1"/>
    <x v="28"/>
    <x v="28"/>
    <x v="0"/>
    <n v="17062508.18"/>
    <n v="-17062508.18"/>
    <n v="-17062508.18"/>
    <n v="-24980341.150000002"/>
    <n v="-7917832.9699999997"/>
    <n v="46.404859628322242"/>
    <x v="26"/>
    <x v="1"/>
    <x v="12"/>
    <x v="12"/>
  </r>
  <r>
    <x v="0"/>
    <x v="0"/>
    <x v="8"/>
    <x v="46"/>
    <x v="0"/>
    <x v="298"/>
    <x v="298"/>
    <x v="3"/>
    <x v="3"/>
    <x v="2"/>
    <x v="1"/>
    <x v="28"/>
    <x v="28"/>
    <x v="0"/>
    <n v="17219455.91"/>
    <n v="-17219455.91"/>
    <n v="-17219455.91"/>
    <n v="-16649795.749999998"/>
    <n v="569660.16000000003"/>
    <n v="-3.3082355387848024"/>
    <x v="26"/>
    <x v="1"/>
    <x v="12"/>
    <x v="12"/>
  </r>
  <r>
    <x v="0"/>
    <x v="0"/>
    <x v="8"/>
    <x v="47"/>
    <x v="0"/>
    <x v="299"/>
    <x v="299"/>
    <x v="3"/>
    <x v="3"/>
    <x v="2"/>
    <x v="1"/>
    <x v="28"/>
    <x v="28"/>
    <x v="0"/>
    <n v="7663696.4800000004"/>
    <n v="-7663696.4800000004"/>
    <n v="-7663696.4800000004"/>
    <n v="-9887546.040000001"/>
    <n v="-2223849.56"/>
    <n v="29.017975409172259"/>
    <x v="26"/>
    <x v="1"/>
    <x v="12"/>
    <x v="12"/>
  </r>
  <r>
    <x v="0"/>
    <x v="0"/>
    <x v="8"/>
    <x v="47"/>
    <x v="0"/>
    <x v="300"/>
    <x v="300"/>
    <x v="3"/>
    <x v="3"/>
    <x v="2"/>
    <x v="1"/>
    <x v="28"/>
    <x v="28"/>
    <x v="0"/>
    <n v="14616467.27"/>
    <n v="-14616467.27"/>
    <n v="-14616467.27"/>
    <n v="-22308143.559999999"/>
    <n v="-7691676.29"/>
    <n v="52.623360678862589"/>
    <x v="26"/>
    <x v="1"/>
    <x v="11"/>
    <x v="11"/>
  </r>
  <r>
    <x v="0"/>
    <x v="0"/>
    <x v="8"/>
    <x v="47"/>
    <x v="0"/>
    <x v="301"/>
    <x v="301"/>
    <x v="3"/>
    <x v="3"/>
    <x v="2"/>
    <x v="1"/>
    <x v="28"/>
    <x v="28"/>
    <x v="0"/>
    <n v="26709873.09"/>
    <n v="-26709873.09"/>
    <n v="-26709873.09"/>
    <n v="-22179195.609999999"/>
    <n v="4530677.4800000004"/>
    <n v="-16.962557121607048"/>
    <x v="26"/>
    <x v="1"/>
    <x v="11"/>
    <x v="11"/>
  </r>
  <r>
    <x v="0"/>
    <x v="0"/>
    <x v="8"/>
    <x v="47"/>
    <x v="0"/>
    <x v="302"/>
    <x v="302"/>
    <x v="3"/>
    <x v="3"/>
    <x v="2"/>
    <x v="1"/>
    <x v="28"/>
    <x v="28"/>
    <x v="0"/>
    <n v="7206809.0199999996"/>
    <n v="-7206809.0199999996"/>
    <n v="-7206809.0199999996"/>
    <n v="-4934518.78"/>
    <n v="2272290.2400000002"/>
    <n v="-31.529769051657205"/>
    <x v="26"/>
    <x v="1"/>
    <x v="0"/>
    <x v="0"/>
  </r>
  <r>
    <x v="0"/>
    <x v="0"/>
    <x v="8"/>
    <x v="47"/>
    <x v="0"/>
    <x v="303"/>
    <x v="303"/>
    <x v="3"/>
    <x v="3"/>
    <x v="2"/>
    <x v="1"/>
    <x v="28"/>
    <x v="28"/>
    <x v="0"/>
    <n v="8095160.29"/>
    <n v="-8095160.29"/>
    <n v="-8095160.29"/>
    <n v="-6161390.1699999999"/>
    <n v="1933770.12"/>
    <n v="-23.887978134155016"/>
    <x v="26"/>
    <x v="1"/>
    <x v="12"/>
    <x v="12"/>
  </r>
  <r>
    <x v="0"/>
    <x v="0"/>
    <x v="8"/>
    <x v="47"/>
    <x v="0"/>
    <x v="304"/>
    <x v="304"/>
    <x v="3"/>
    <x v="3"/>
    <x v="2"/>
    <x v="1"/>
    <x v="28"/>
    <x v="28"/>
    <x v="0"/>
    <n v="8232846.7699999996"/>
    <n v="-8232846.7699999996"/>
    <n v="-8232846.7699999996"/>
    <n v="-4418789"/>
    <n v="3814057.77"/>
    <n v="-46.327326094519307"/>
    <x v="26"/>
    <x v="1"/>
    <x v="12"/>
    <x v="12"/>
  </r>
  <r>
    <x v="0"/>
    <x v="0"/>
    <x v="8"/>
    <x v="47"/>
    <x v="0"/>
    <x v="305"/>
    <x v="305"/>
    <x v="3"/>
    <x v="3"/>
    <x v="2"/>
    <x v="1"/>
    <x v="28"/>
    <x v="28"/>
    <x v="0"/>
    <n v="56259053.890000001"/>
    <n v="-56259053.890000001"/>
    <n v="-56259053.890000001"/>
    <n v="-64660083.089999996"/>
    <n v="-8401029.1999999993"/>
    <n v="14.932759474459054"/>
    <x v="26"/>
    <x v="1"/>
    <x v="7"/>
    <x v="7"/>
  </r>
  <r>
    <x v="0"/>
    <x v="0"/>
    <x v="8"/>
    <x v="47"/>
    <x v="0"/>
    <x v="306"/>
    <x v="306"/>
    <x v="3"/>
    <x v="3"/>
    <x v="2"/>
    <x v="1"/>
    <x v="28"/>
    <x v="28"/>
    <x v="0"/>
    <n v="13427348.810000001"/>
    <n v="-13427348.810000001"/>
    <n v="-13427348.810000001"/>
    <n v="-13593458.98"/>
    <n v="-166110.17000000001"/>
    <n v="1.2371032610420434"/>
    <x v="26"/>
    <x v="1"/>
    <x v="12"/>
    <x v="12"/>
  </r>
  <r>
    <x v="0"/>
    <x v="0"/>
    <x v="8"/>
    <x v="47"/>
    <x v="0"/>
    <x v="307"/>
    <x v="307"/>
    <x v="3"/>
    <x v="3"/>
    <x v="2"/>
    <x v="1"/>
    <x v="28"/>
    <x v="28"/>
    <x v="0"/>
    <n v="16498122.68"/>
    <n v="-16498122.68"/>
    <n v="-16498122.68"/>
    <n v="-13541744.979999999"/>
    <n v="2956377.7"/>
    <n v="-17.919479430128714"/>
    <x v="26"/>
    <x v="1"/>
    <x v="12"/>
    <x v="12"/>
  </r>
  <r>
    <x v="0"/>
    <x v="0"/>
    <x v="8"/>
    <x v="47"/>
    <x v="0"/>
    <x v="308"/>
    <x v="308"/>
    <x v="3"/>
    <x v="3"/>
    <x v="2"/>
    <x v="1"/>
    <x v="28"/>
    <x v="28"/>
    <x v="0"/>
    <n v="16493335.57"/>
    <n v="-16493335.57"/>
    <n v="-16493335.57"/>
    <n v="-11790626.349999998"/>
    <n v="4702709.22"/>
    <n v="-28.51278445188392"/>
    <x v="26"/>
    <x v="1"/>
    <x v="11"/>
    <x v="11"/>
  </r>
  <r>
    <x v="0"/>
    <x v="0"/>
    <x v="8"/>
    <x v="48"/>
    <x v="1"/>
    <x v="309"/>
    <x v="309"/>
    <x v="3"/>
    <x v="3"/>
    <x v="2"/>
    <x v="1"/>
    <x v="28"/>
    <x v="28"/>
    <x v="0"/>
    <n v="142186691.16"/>
    <n v="-142186691.16"/>
    <n v="-142186691.16"/>
    <n v="-105075280.19"/>
    <n v="37111410.969999999"/>
    <n v="-26.100481463654869"/>
    <x v="26"/>
    <x v="1"/>
    <x v="2"/>
    <x v="2"/>
  </r>
  <r>
    <x v="0"/>
    <x v="0"/>
    <x v="8"/>
    <x v="48"/>
    <x v="0"/>
    <x v="310"/>
    <x v="310"/>
    <x v="3"/>
    <x v="3"/>
    <x v="2"/>
    <x v="1"/>
    <x v="28"/>
    <x v="28"/>
    <x v="0"/>
    <n v="13967202.15"/>
    <n v="-13967202.15"/>
    <n v="-13967202.15"/>
    <n v="-19744252.249999996"/>
    <n v="-5777050.0999999996"/>
    <n v="41.361541402191271"/>
    <x v="26"/>
    <x v="1"/>
    <x v="11"/>
    <x v="11"/>
  </r>
  <r>
    <x v="0"/>
    <x v="0"/>
    <x v="8"/>
    <x v="49"/>
    <x v="0"/>
    <x v="311"/>
    <x v="311"/>
    <x v="3"/>
    <x v="3"/>
    <x v="2"/>
    <x v="1"/>
    <x v="28"/>
    <x v="28"/>
    <x v="0"/>
    <n v="53224469.560000002"/>
    <n v="-53224469.560000002"/>
    <n v="-53224469.560000002"/>
    <n v="-63073772.599999994"/>
    <n v="-9849303.0399999991"/>
    <n v="18.505215968187095"/>
    <x v="26"/>
    <x v="1"/>
    <x v="7"/>
    <x v="7"/>
  </r>
  <r>
    <x v="0"/>
    <x v="0"/>
    <x v="8"/>
    <x v="48"/>
    <x v="0"/>
    <x v="312"/>
    <x v="312"/>
    <x v="3"/>
    <x v="3"/>
    <x v="2"/>
    <x v="1"/>
    <x v="28"/>
    <x v="28"/>
    <x v="0"/>
    <n v="27693132.859999999"/>
    <n v="-27693132.859999999"/>
    <n v="-27693132.859999999"/>
    <n v="-28019270.739999998"/>
    <n v="-326137.88"/>
    <n v="1.1776850298908363"/>
    <x v="26"/>
    <x v="1"/>
    <x v="11"/>
    <x v="11"/>
  </r>
  <r>
    <x v="0"/>
    <x v="0"/>
    <x v="8"/>
    <x v="49"/>
    <x v="0"/>
    <x v="313"/>
    <x v="313"/>
    <x v="3"/>
    <x v="3"/>
    <x v="2"/>
    <x v="1"/>
    <x v="28"/>
    <x v="28"/>
    <x v="0"/>
    <n v="18331627.760000002"/>
    <n v="-18331627.760000002"/>
    <n v="-18331627.760000002"/>
    <n v="-28027773.669999998"/>
    <n v="-9696145.9100000001"/>
    <n v="52.892989302113129"/>
    <x v="26"/>
    <x v="1"/>
    <x v="12"/>
    <x v="12"/>
  </r>
  <r>
    <x v="0"/>
    <x v="0"/>
    <x v="8"/>
    <x v="49"/>
    <x v="0"/>
    <x v="314"/>
    <x v="314"/>
    <x v="3"/>
    <x v="3"/>
    <x v="2"/>
    <x v="1"/>
    <x v="28"/>
    <x v="28"/>
    <x v="0"/>
    <n v="16522562.439999999"/>
    <n v="-16522562.439999999"/>
    <n v="-16522562.439999999"/>
    <n v="-21774467.34"/>
    <n v="-5251904.9000000004"/>
    <n v="31.786261477732385"/>
    <x v="26"/>
    <x v="1"/>
    <x v="12"/>
    <x v="12"/>
  </r>
  <r>
    <x v="0"/>
    <x v="0"/>
    <x v="8"/>
    <x v="48"/>
    <x v="0"/>
    <x v="315"/>
    <x v="315"/>
    <x v="3"/>
    <x v="3"/>
    <x v="2"/>
    <x v="1"/>
    <x v="28"/>
    <x v="28"/>
    <x v="0"/>
    <n v="35562572.920000002"/>
    <n v="-35562572.920000002"/>
    <n v="-35562572.920000002"/>
    <n v="-44452355.730000004"/>
    <n v="-8889782.8100000005"/>
    <n v="24.997580546261553"/>
    <x v="26"/>
    <x v="1"/>
    <x v="6"/>
    <x v="6"/>
  </r>
  <r>
    <x v="0"/>
    <x v="0"/>
    <x v="8"/>
    <x v="48"/>
    <x v="0"/>
    <x v="316"/>
    <x v="316"/>
    <x v="3"/>
    <x v="3"/>
    <x v="2"/>
    <x v="1"/>
    <x v="28"/>
    <x v="28"/>
    <x v="0"/>
    <n v="11556987.42"/>
    <n v="-11556987.42"/>
    <n v="-11556987.42"/>
    <n v="-13911197.08"/>
    <n v="-2354209.66"/>
    <n v="20.370444082390463"/>
    <x v="26"/>
    <x v="1"/>
    <x v="11"/>
    <x v="11"/>
  </r>
  <r>
    <x v="0"/>
    <x v="0"/>
    <x v="8"/>
    <x v="48"/>
    <x v="0"/>
    <x v="317"/>
    <x v="317"/>
    <x v="3"/>
    <x v="3"/>
    <x v="2"/>
    <x v="1"/>
    <x v="28"/>
    <x v="28"/>
    <x v="0"/>
    <n v="13902502.470000001"/>
    <n v="-13902502.470000001"/>
    <n v="-13902502.470000001"/>
    <n v="-8993334.1399999987"/>
    <n v="4909168.33"/>
    <n v="-35.311400523707299"/>
    <x v="26"/>
    <x v="1"/>
    <x v="11"/>
    <x v="11"/>
  </r>
  <r>
    <x v="0"/>
    <x v="0"/>
    <x v="8"/>
    <x v="48"/>
    <x v="0"/>
    <x v="318"/>
    <x v="318"/>
    <x v="3"/>
    <x v="3"/>
    <x v="2"/>
    <x v="1"/>
    <x v="28"/>
    <x v="28"/>
    <x v="0"/>
    <n v="22246497.530000001"/>
    <n v="-22246497.530000001"/>
    <n v="-22246497.530000001"/>
    <n v="-21959722.470000003"/>
    <n v="286775.06"/>
    <n v="-1.2890795938249431"/>
    <x v="26"/>
    <x v="1"/>
    <x v="11"/>
    <x v="11"/>
  </r>
  <r>
    <x v="0"/>
    <x v="0"/>
    <x v="8"/>
    <x v="48"/>
    <x v="0"/>
    <x v="319"/>
    <x v="319"/>
    <x v="3"/>
    <x v="3"/>
    <x v="2"/>
    <x v="1"/>
    <x v="28"/>
    <x v="28"/>
    <x v="0"/>
    <n v="14885876.5"/>
    <n v="-14885876.5"/>
    <n v="-14885876.5"/>
    <n v="-15734229.389999999"/>
    <n v="-848352.89"/>
    <n v="5.6990456020510454"/>
    <x v="26"/>
    <x v="1"/>
    <x v="0"/>
    <x v="0"/>
  </r>
  <r>
    <x v="0"/>
    <x v="0"/>
    <x v="9"/>
    <x v="50"/>
    <x v="0"/>
    <x v="320"/>
    <x v="320"/>
    <x v="3"/>
    <x v="3"/>
    <x v="2"/>
    <x v="1"/>
    <x v="28"/>
    <x v="28"/>
    <x v="0"/>
    <n v="13921261.9"/>
    <n v="-13921261.9"/>
    <n v="-13921261.9"/>
    <n v="-8634939.2300000004"/>
    <n v="5286322.67"/>
    <n v="-37.973013567110605"/>
    <x v="26"/>
    <x v="1"/>
    <x v="12"/>
    <x v="12"/>
  </r>
  <r>
    <x v="0"/>
    <x v="0"/>
    <x v="9"/>
    <x v="50"/>
    <x v="0"/>
    <x v="321"/>
    <x v="321"/>
    <x v="3"/>
    <x v="3"/>
    <x v="2"/>
    <x v="1"/>
    <x v="28"/>
    <x v="28"/>
    <x v="0"/>
    <n v="55137591.460000001"/>
    <n v="-55137591.460000001"/>
    <n v="-55137591.460000001"/>
    <n v="-57249553.640000001"/>
    <n v="-2111962.1800000002"/>
    <n v="3.8303489943555835"/>
    <x v="26"/>
    <x v="1"/>
    <x v="7"/>
    <x v="7"/>
  </r>
  <r>
    <x v="0"/>
    <x v="0"/>
    <x v="9"/>
    <x v="50"/>
    <x v="0"/>
    <x v="322"/>
    <x v="322"/>
    <x v="3"/>
    <x v="3"/>
    <x v="2"/>
    <x v="1"/>
    <x v="28"/>
    <x v="28"/>
    <x v="0"/>
    <n v="9453158.5199999996"/>
    <n v="-9453158.5199999996"/>
    <n v="-9453158.5199999996"/>
    <n v="-6584276.4299999997"/>
    <n v="2868882.09"/>
    <n v="-30.348397140810881"/>
    <x v="26"/>
    <x v="1"/>
    <x v="11"/>
    <x v="11"/>
  </r>
  <r>
    <x v="0"/>
    <x v="0"/>
    <x v="9"/>
    <x v="50"/>
    <x v="0"/>
    <x v="323"/>
    <x v="323"/>
    <x v="3"/>
    <x v="3"/>
    <x v="2"/>
    <x v="1"/>
    <x v="28"/>
    <x v="28"/>
    <x v="0"/>
    <n v="21803324.949999999"/>
    <n v="-21803324.949999999"/>
    <n v="-21803324.949999999"/>
    <n v="-13705827.66"/>
    <n v="8097497.29"/>
    <n v="-37.138818545196244"/>
    <x v="26"/>
    <x v="1"/>
    <x v="11"/>
    <x v="11"/>
  </r>
  <r>
    <x v="0"/>
    <x v="0"/>
    <x v="9"/>
    <x v="50"/>
    <x v="0"/>
    <x v="324"/>
    <x v="324"/>
    <x v="3"/>
    <x v="3"/>
    <x v="2"/>
    <x v="1"/>
    <x v="28"/>
    <x v="28"/>
    <x v="0"/>
    <n v="50527155.630000003"/>
    <n v="-50527155.630000003"/>
    <n v="-50527155.630000003"/>
    <n v="-57257311.969999984"/>
    <n v="-6730156.3399999999"/>
    <n v="13.319879688624379"/>
    <x v="26"/>
    <x v="1"/>
    <x v="6"/>
    <x v="6"/>
  </r>
  <r>
    <x v="0"/>
    <x v="0"/>
    <x v="9"/>
    <x v="50"/>
    <x v="0"/>
    <x v="325"/>
    <x v="325"/>
    <x v="3"/>
    <x v="3"/>
    <x v="2"/>
    <x v="1"/>
    <x v="28"/>
    <x v="28"/>
    <x v="0"/>
    <n v="20026678.620000001"/>
    <n v="-20026678.620000001"/>
    <n v="-20026678.620000001"/>
    <n v="-23815329.129999995"/>
    <n v="-3788650.51"/>
    <n v="18.918017220371215"/>
    <x v="26"/>
    <x v="1"/>
    <x v="11"/>
    <x v="11"/>
  </r>
  <r>
    <x v="0"/>
    <x v="0"/>
    <x v="9"/>
    <x v="50"/>
    <x v="0"/>
    <x v="326"/>
    <x v="326"/>
    <x v="3"/>
    <x v="3"/>
    <x v="2"/>
    <x v="1"/>
    <x v="28"/>
    <x v="28"/>
    <x v="0"/>
    <n v="35611641.770000003"/>
    <n v="-35611641.770000003"/>
    <n v="-35611641.770000003"/>
    <n v="-39070443.420000002"/>
    <n v="-3458801.65"/>
    <n v="9.7125588096692788"/>
    <x v="26"/>
    <x v="1"/>
    <x v="10"/>
    <x v="10"/>
  </r>
  <r>
    <x v="0"/>
    <x v="0"/>
    <x v="9"/>
    <x v="50"/>
    <x v="0"/>
    <x v="327"/>
    <x v="327"/>
    <x v="3"/>
    <x v="3"/>
    <x v="2"/>
    <x v="1"/>
    <x v="28"/>
    <x v="28"/>
    <x v="0"/>
    <n v="33094297.129999999"/>
    <n v="-33094297.129999999"/>
    <n v="-33094297.129999999"/>
    <n v="-27724854.180000003"/>
    <n v="5369442.9500000002"/>
    <n v="-16.224677408642098"/>
    <x v="26"/>
    <x v="1"/>
    <x v="6"/>
    <x v="6"/>
  </r>
  <r>
    <x v="0"/>
    <x v="0"/>
    <x v="9"/>
    <x v="50"/>
    <x v="0"/>
    <x v="328"/>
    <x v="328"/>
    <x v="3"/>
    <x v="3"/>
    <x v="2"/>
    <x v="1"/>
    <x v="28"/>
    <x v="28"/>
    <x v="0"/>
    <n v="22281277.420000002"/>
    <n v="-22281277.420000002"/>
    <n v="-22281277.420000002"/>
    <n v="-24022595.389999997"/>
    <n v="-1741317.97"/>
    <n v="7.8151621972848275"/>
    <x v="26"/>
    <x v="1"/>
    <x v="12"/>
    <x v="12"/>
  </r>
  <r>
    <x v="0"/>
    <x v="0"/>
    <x v="9"/>
    <x v="50"/>
    <x v="0"/>
    <x v="329"/>
    <x v="329"/>
    <x v="3"/>
    <x v="3"/>
    <x v="2"/>
    <x v="1"/>
    <x v="28"/>
    <x v="28"/>
    <x v="0"/>
    <n v="13109125.9"/>
    <n v="-13109125.9"/>
    <n v="-13109125.9"/>
    <n v="-13752608.539999999"/>
    <n v="-643482.64"/>
    <n v="4.9086616827747465"/>
    <x v="26"/>
    <x v="1"/>
    <x v="12"/>
    <x v="12"/>
  </r>
  <r>
    <x v="0"/>
    <x v="0"/>
    <x v="9"/>
    <x v="51"/>
    <x v="0"/>
    <x v="330"/>
    <x v="330"/>
    <x v="3"/>
    <x v="3"/>
    <x v="2"/>
    <x v="1"/>
    <x v="28"/>
    <x v="28"/>
    <x v="0"/>
    <n v="60421842.390000001"/>
    <n v="-60421842.390000001"/>
    <n v="-60421842.390000001"/>
    <n v="-81082568.639999986"/>
    <n v="-20660726.25"/>
    <n v="34.194134824030805"/>
    <x v="26"/>
    <x v="1"/>
    <x v="10"/>
    <x v="10"/>
  </r>
  <r>
    <x v="0"/>
    <x v="0"/>
    <x v="9"/>
    <x v="51"/>
    <x v="0"/>
    <x v="331"/>
    <x v="331"/>
    <x v="3"/>
    <x v="3"/>
    <x v="2"/>
    <x v="1"/>
    <x v="28"/>
    <x v="28"/>
    <x v="0"/>
    <n v="24797465.48"/>
    <n v="-24797465.48"/>
    <n v="-24797465.48"/>
    <n v="-22115940.310000002"/>
    <n v="2681525.17"/>
    <n v="-10.813706635312151"/>
    <x v="26"/>
    <x v="1"/>
    <x v="11"/>
    <x v="11"/>
  </r>
  <r>
    <x v="0"/>
    <x v="0"/>
    <x v="9"/>
    <x v="51"/>
    <x v="0"/>
    <x v="332"/>
    <x v="332"/>
    <x v="3"/>
    <x v="3"/>
    <x v="2"/>
    <x v="1"/>
    <x v="28"/>
    <x v="28"/>
    <x v="0"/>
    <n v="19062400.52"/>
    <n v="-19062400.52"/>
    <n v="-19062400.52"/>
    <n v="-22406335.910000004"/>
    <n v="-3343935.39"/>
    <n v="17.542047689594973"/>
    <x v="26"/>
    <x v="1"/>
    <x v="11"/>
    <x v="11"/>
  </r>
  <r>
    <x v="0"/>
    <x v="0"/>
    <x v="9"/>
    <x v="51"/>
    <x v="0"/>
    <x v="333"/>
    <x v="333"/>
    <x v="3"/>
    <x v="3"/>
    <x v="2"/>
    <x v="1"/>
    <x v="28"/>
    <x v="28"/>
    <x v="0"/>
    <n v="28268530.25"/>
    <n v="-28268530.25"/>
    <n v="-28268530.25"/>
    <n v="-35229340.389999993"/>
    <n v="-6960810.1399999997"/>
    <n v="24.623884151175492"/>
    <x v="26"/>
    <x v="1"/>
    <x v="11"/>
    <x v="11"/>
  </r>
  <r>
    <x v="0"/>
    <x v="0"/>
    <x v="9"/>
    <x v="51"/>
    <x v="0"/>
    <x v="334"/>
    <x v="334"/>
    <x v="3"/>
    <x v="3"/>
    <x v="2"/>
    <x v="1"/>
    <x v="28"/>
    <x v="28"/>
    <x v="0"/>
    <n v="44572792.549999997"/>
    <n v="-44572792.549999997"/>
    <n v="-44572792.549999997"/>
    <n v="-62038779.550000012"/>
    <n v="-17465987"/>
    <n v="39.185310142745365"/>
    <x v="26"/>
    <x v="1"/>
    <x v="9"/>
    <x v="9"/>
  </r>
  <r>
    <x v="0"/>
    <x v="0"/>
    <x v="9"/>
    <x v="51"/>
    <x v="0"/>
    <x v="335"/>
    <x v="335"/>
    <x v="3"/>
    <x v="3"/>
    <x v="2"/>
    <x v="1"/>
    <x v="28"/>
    <x v="28"/>
    <x v="0"/>
    <n v="91459531.599999994"/>
    <n v="-91459531.599999994"/>
    <n v="-91459531.599999994"/>
    <n v="-117654512.02000001"/>
    <n v="-26194980.420000002"/>
    <n v="28.641061201323712"/>
    <x v="26"/>
    <x v="1"/>
    <x v="6"/>
    <x v="6"/>
  </r>
  <r>
    <x v="0"/>
    <x v="0"/>
    <x v="9"/>
    <x v="51"/>
    <x v="0"/>
    <x v="336"/>
    <x v="336"/>
    <x v="3"/>
    <x v="3"/>
    <x v="2"/>
    <x v="1"/>
    <x v="28"/>
    <x v="28"/>
    <x v="0"/>
    <n v="17967672.100000001"/>
    <n v="-17967672.100000001"/>
    <n v="-17967672.100000001"/>
    <n v="-19037023.529999997"/>
    <n v="-1069351.43"/>
    <n v="5.9515301929402415"/>
    <x v="26"/>
    <x v="1"/>
    <x v="11"/>
    <x v="11"/>
  </r>
  <r>
    <x v="0"/>
    <x v="0"/>
    <x v="9"/>
    <x v="51"/>
    <x v="0"/>
    <x v="337"/>
    <x v="337"/>
    <x v="3"/>
    <x v="3"/>
    <x v="2"/>
    <x v="1"/>
    <x v="28"/>
    <x v="28"/>
    <x v="0"/>
    <n v="20330242.510000002"/>
    <n v="-20330242.510000002"/>
    <n v="-20330242.510000002"/>
    <n v="-20877004.219999999"/>
    <n v="-546761.71"/>
    <n v="2.6894008260406137"/>
    <x v="26"/>
    <x v="1"/>
    <x v="11"/>
    <x v="11"/>
  </r>
  <r>
    <x v="0"/>
    <x v="0"/>
    <x v="9"/>
    <x v="51"/>
    <x v="0"/>
    <x v="338"/>
    <x v="338"/>
    <x v="3"/>
    <x v="3"/>
    <x v="2"/>
    <x v="1"/>
    <x v="28"/>
    <x v="28"/>
    <x v="0"/>
    <n v="53220264.700000003"/>
    <n v="-53220264.700000003"/>
    <n v="-53220264.700000003"/>
    <n v="-68484915.819999993"/>
    <n v="-15264651.119999999"/>
    <n v="28.68202780659977"/>
    <x v="26"/>
    <x v="1"/>
    <x v="10"/>
    <x v="10"/>
  </r>
  <r>
    <x v="0"/>
    <x v="0"/>
    <x v="9"/>
    <x v="51"/>
    <x v="0"/>
    <x v="339"/>
    <x v="339"/>
    <x v="3"/>
    <x v="3"/>
    <x v="2"/>
    <x v="1"/>
    <x v="28"/>
    <x v="28"/>
    <x v="0"/>
    <n v="57622183.079999998"/>
    <n v="-57622183.079999998"/>
    <n v="-57622183.079999998"/>
    <n v="-90568555.460000008"/>
    <n v="-32946372.379999999"/>
    <n v="57.176543162654504"/>
    <x v="26"/>
    <x v="1"/>
    <x v="6"/>
    <x v="6"/>
  </r>
  <r>
    <x v="0"/>
    <x v="0"/>
    <x v="9"/>
    <x v="51"/>
    <x v="0"/>
    <x v="340"/>
    <x v="340"/>
    <x v="3"/>
    <x v="3"/>
    <x v="2"/>
    <x v="1"/>
    <x v="28"/>
    <x v="28"/>
    <x v="0"/>
    <n v="13698654.93"/>
    <n v="-13698654.93"/>
    <n v="-13698654.93"/>
    <n v="-26743875.220000003"/>
    <n v="-13045220.289999999"/>
    <n v="95.229935761291571"/>
    <x v="26"/>
    <x v="1"/>
    <x v="12"/>
    <x v="12"/>
  </r>
  <r>
    <x v="0"/>
    <x v="0"/>
    <x v="9"/>
    <x v="51"/>
    <x v="0"/>
    <x v="341"/>
    <x v="341"/>
    <x v="3"/>
    <x v="3"/>
    <x v="2"/>
    <x v="1"/>
    <x v="28"/>
    <x v="28"/>
    <x v="0"/>
    <n v="17405393.059999999"/>
    <n v="-17405393.059999999"/>
    <n v="-17405393.059999999"/>
    <n v="-20742898.890000001"/>
    <n v="-3337505.83"/>
    <n v="19.175124735735213"/>
    <x v="26"/>
    <x v="1"/>
    <x v="12"/>
    <x v="12"/>
  </r>
  <r>
    <x v="0"/>
    <x v="0"/>
    <x v="9"/>
    <x v="51"/>
    <x v="0"/>
    <x v="342"/>
    <x v="342"/>
    <x v="3"/>
    <x v="3"/>
    <x v="2"/>
    <x v="1"/>
    <x v="28"/>
    <x v="28"/>
    <x v="0"/>
    <n v="32444569.789999999"/>
    <n v="-32444569.789999999"/>
    <n v="-32444569.789999999"/>
    <n v="-32439249.469999999"/>
    <n v="5320.32"/>
    <n v="-1.6398183222758645E-2"/>
    <x v="26"/>
    <x v="1"/>
    <x v="11"/>
    <x v="11"/>
  </r>
  <r>
    <x v="0"/>
    <x v="0"/>
    <x v="9"/>
    <x v="51"/>
    <x v="0"/>
    <x v="343"/>
    <x v="343"/>
    <x v="3"/>
    <x v="3"/>
    <x v="2"/>
    <x v="1"/>
    <x v="28"/>
    <x v="28"/>
    <x v="0"/>
    <n v="17461805.170000002"/>
    <n v="-17461805.170000002"/>
    <n v="-17461805.170000002"/>
    <n v="-16333326.83"/>
    <n v="1128478.3400000001"/>
    <n v="-6.4625525769739189"/>
    <x v="26"/>
    <x v="1"/>
    <x v="12"/>
    <x v="12"/>
  </r>
  <r>
    <x v="0"/>
    <x v="0"/>
    <x v="9"/>
    <x v="51"/>
    <x v="0"/>
    <x v="344"/>
    <x v="344"/>
    <x v="3"/>
    <x v="3"/>
    <x v="2"/>
    <x v="1"/>
    <x v="28"/>
    <x v="28"/>
    <x v="0"/>
    <n v="11174872.01"/>
    <n v="-11174872.01"/>
    <n v="-11174872.01"/>
    <n v="-17305910.780000001"/>
    <n v="-6131038.7699999996"/>
    <n v="54.864509987349734"/>
    <x v="26"/>
    <x v="1"/>
    <x v="12"/>
    <x v="12"/>
  </r>
  <r>
    <x v="0"/>
    <x v="0"/>
    <x v="9"/>
    <x v="51"/>
    <x v="0"/>
    <x v="345"/>
    <x v="345"/>
    <x v="3"/>
    <x v="3"/>
    <x v="2"/>
    <x v="1"/>
    <x v="28"/>
    <x v="28"/>
    <x v="0"/>
    <n v="15243955.18"/>
    <n v="-15243955.18"/>
    <n v="-15243955.18"/>
    <n v="-24626281.700000007"/>
    <n v="-9382326.5199999996"/>
    <n v="61.547849027459549"/>
    <x v="26"/>
    <x v="1"/>
    <x v="11"/>
    <x v="11"/>
  </r>
  <r>
    <x v="0"/>
    <x v="0"/>
    <x v="9"/>
    <x v="52"/>
    <x v="0"/>
    <x v="346"/>
    <x v="346"/>
    <x v="3"/>
    <x v="3"/>
    <x v="2"/>
    <x v="1"/>
    <x v="28"/>
    <x v="28"/>
    <x v="0"/>
    <n v="11405604.98"/>
    <n v="-11405604.98"/>
    <n v="-11405604.98"/>
    <n v="-8433547.2300000004"/>
    <n v="2972057.75"/>
    <n v="-26.057870277039875"/>
    <x v="26"/>
    <x v="1"/>
    <x v="12"/>
    <x v="12"/>
  </r>
  <r>
    <x v="0"/>
    <x v="0"/>
    <x v="9"/>
    <x v="52"/>
    <x v="0"/>
    <x v="347"/>
    <x v="347"/>
    <x v="3"/>
    <x v="3"/>
    <x v="2"/>
    <x v="1"/>
    <x v="28"/>
    <x v="28"/>
    <x v="0"/>
    <n v="77387439.629999995"/>
    <n v="-77387439.629999995"/>
    <n v="-77387439.629999995"/>
    <n v="-58280986.830000006"/>
    <n v="19106452.800000001"/>
    <n v="-24.689346089430767"/>
    <x v="26"/>
    <x v="1"/>
    <x v="9"/>
    <x v="9"/>
  </r>
  <r>
    <x v="0"/>
    <x v="0"/>
    <x v="9"/>
    <x v="52"/>
    <x v="0"/>
    <x v="348"/>
    <x v="348"/>
    <x v="3"/>
    <x v="3"/>
    <x v="2"/>
    <x v="1"/>
    <x v="28"/>
    <x v="28"/>
    <x v="0"/>
    <n v="8970197.5099999998"/>
    <n v="-8970197.5099999998"/>
    <n v="-8970197.5099999998"/>
    <n v="-10140429.140000001"/>
    <n v="-1170231.6299999999"/>
    <n v="13.045773280860567"/>
    <x v="26"/>
    <x v="1"/>
    <x v="12"/>
    <x v="12"/>
  </r>
  <r>
    <x v="0"/>
    <x v="0"/>
    <x v="9"/>
    <x v="52"/>
    <x v="0"/>
    <x v="349"/>
    <x v="349"/>
    <x v="3"/>
    <x v="3"/>
    <x v="2"/>
    <x v="1"/>
    <x v="28"/>
    <x v="28"/>
    <x v="0"/>
    <n v="13162777.59"/>
    <n v="-13162777.59"/>
    <n v="-13162777.59"/>
    <n v="-14126009.680000002"/>
    <n v="-963232.09"/>
    <n v="7.317848253637476"/>
    <x v="26"/>
    <x v="1"/>
    <x v="12"/>
    <x v="12"/>
  </r>
  <r>
    <x v="0"/>
    <x v="0"/>
    <x v="9"/>
    <x v="52"/>
    <x v="0"/>
    <x v="350"/>
    <x v="350"/>
    <x v="3"/>
    <x v="3"/>
    <x v="2"/>
    <x v="1"/>
    <x v="28"/>
    <x v="28"/>
    <x v="0"/>
    <n v="55202833.530000001"/>
    <n v="-55202833.530000001"/>
    <n v="-55202833.530000001"/>
    <n v="-42897236.140000001"/>
    <n v="12305597.390000001"/>
    <n v="-22.291604620825339"/>
    <x v="26"/>
    <x v="1"/>
    <x v="6"/>
    <x v="6"/>
  </r>
  <r>
    <x v="0"/>
    <x v="0"/>
    <x v="9"/>
    <x v="52"/>
    <x v="0"/>
    <x v="351"/>
    <x v="351"/>
    <x v="3"/>
    <x v="3"/>
    <x v="2"/>
    <x v="1"/>
    <x v="28"/>
    <x v="28"/>
    <x v="0"/>
    <n v="13861824.25"/>
    <n v="-13861824.25"/>
    <n v="-13861824.25"/>
    <n v="-17617571.350000001"/>
    <n v="-3755747.1"/>
    <n v="27.094176295013984"/>
    <x v="26"/>
    <x v="1"/>
    <x v="11"/>
    <x v="11"/>
  </r>
  <r>
    <x v="0"/>
    <x v="0"/>
    <x v="9"/>
    <x v="52"/>
    <x v="0"/>
    <x v="352"/>
    <x v="352"/>
    <x v="3"/>
    <x v="3"/>
    <x v="2"/>
    <x v="1"/>
    <x v="28"/>
    <x v="28"/>
    <x v="0"/>
    <n v="12456210.34"/>
    <n v="-12456210.34"/>
    <n v="-12456210.34"/>
    <n v="-17117404.850000001"/>
    <n v="-4661194.51"/>
    <n v="37.42064707298448"/>
    <x v="26"/>
    <x v="1"/>
    <x v="12"/>
    <x v="12"/>
  </r>
  <r>
    <x v="0"/>
    <x v="0"/>
    <x v="9"/>
    <x v="52"/>
    <x v="0"/>
    <x v="353"/>
    <x v="353"/>
    <x v="3"/>
    <x v="3"/>
    <x v="2"/>
    <x v="1"/>
    <x v="28"/>
    <x v="28"/>
    <x v="0"/>
    <n v="20953982.43"/>
    <n v="-20953982.43"/>
    <n v="-20953982.43"/>
    <n v="-23531739.41"/>
    <n v="-2577756.98"/>
    <n v="12.301990748591077"/>
    <x v="26"/>
    <x v="1"/>
    <x v="11"/>
    <x v="11"/>
  </r>
  <r>
    <x v="0"/>
    <x v="0"/>
    <x v="9"/>
    <x v="52"/>
    <x v="0"/>
    <x v="354"/>
    <x v="354"/>
    <x v="3"/>
    <x v="3"/>
    <x v="2"/>
    <x v="1"/>
    <x v="28"/>
    <x v="28"/>
    <x v="0"/>
    <n v="17396626.280000001"/>
    <n v="-17396626.280000001"/>
    <n v="-17396626.280000001"/>
    <n v="-19642577.010000005"/>
    <n v="-2245950.73"/>
    <n v="12.910266012796132"/>
    <x v="26"/>
    <x v="1"/>
    <x v="12"/>
    <x v="12"/>
  </r>
  <r>
    <x v="0"/>
    <x v="0"/>
    <x v="9"/>
    <x v="52"/>
    <x v="0"/>
    <x v="355"/>
    <x v="355"/>
    <x v="3"/>
    <x v="3"/>
    <x v="2"/>
    <x v="1"/>
    <x v="28"/>
    <x v="28"/>
    <x v="0"/>
    <n v="15343711.300000001"/>
    <n v="-15343711.300000001"/>
    <n v="-15343711.300000001"/>
    <n v="-14101493.819999998"/>
    <n v="1242217.48"/>
    <n v="-8.095938822832256"/>
    <x v="26"/>
    <x v="1"/>
    <x v="11"/>
    <x v="11"/>
  </r>
  <r>
    <x v="0"/>
    <x v="0"/>
    <x v="9"/>
    <x v="52"/>
    <x v="0"/>
    <x v="356"/>
    <x v="356"/>
    <x v="3"/>
    <x v="3"/>
    <x v="2"/>
    <x v="1"/>
    <x v="28"/>
    <x v="28"/>
    <x v="0"/>
    <n v="35780387.68"/>
    <n v="-35780387.68"/>
    <n v="-35780387.68"/>
    <n v="-37502488.730000004"/>
    <n v="-1722101.05"/>
    <n v="4.8129748212946142"/>
    <x v="26"/>
    <x v="1"/>
    <x v="6"/>
    <x v="6"/>
  </r>
  <r>
    <x v="0"/>
    <x v="0"/>
    <x v="9"/>
    <x v="52"/>
    <x v="0"/>
    <x v="357"/>
    <x v="357"/>
    <x v="3"/>
    <x v="3"/>
    <x v="2"/>
    <x v="1"/>
    <x v="28"/>
    <x v="28"/>
    <x v="0"/>
    <n v="11368896.130000001"/>
    <n v="-11368896.130000001"/>
    <n v="-11368896.130000001"/>
    <n v="-15106046.490000002"/>
    <n v="-3737150.36"/>
    <n v="32.871708187556465"/>
    <x v="26"/>
    <x v="1"/>
    <x v="12"/>
    <x v="12"/>
  </r>
  <r>
    <x v="0"/>
    <x v="0"/>
    <x v="8"/>
    <x v="53"/>
    <x v="0"/>
    <x v="358"/>
    <x v="358"/>
    <x v="3"/>
    <x v="3"/>
    <x v="2"/>
    <x v="1"/>
    <x v="28"/>
    <x v="28"/>
    <x v="0"/>
    <n v="12549871.619999999"/>
    <n v="-12549871.619999999"/>
    <n v="-12549871.619999999"/>
    <n v="-17835267.560000006"/>
    <n v="-5285395.9400000004"/>
    <n v="42.115139501323441"/>
    <x v="26"/>
    <x v="1"/>
    <x v="11"/>
    <x v="11"/>
  </r>
  <r>
    <x v="0"/>
    <x v="0"/>
    <x v="8"/>
    <x v="53"/>
    <x v="0"/>
    <x v="359"/>
    <x v="359"/>
    <x v="3"/>
    <x v="3"/>
    <x v="2"/>
    <x v="1"/>
    <x v="28"/>
    <x v="28"/>
    <x v="0"/>
    <n v="16233290.24"/>
    <n v="-16233290.24"/>
    <n v="-16233290.24"/>
    <n v="-19753271.480000004"/>
    <n v="-3519981.24"/>
    <n v="21.683720231444589"/>
    <x v="26"/>
    <x v="1"/>
    <x v="12"/>
    <x v="12"/>
  </r>
  <r>
    <x v="0"/>
    <x v="0"/>
    <x v="8"/>
    <x v="53"/>
    <x v="0"/>
    <x v="360"/>
    <x v="360"/>
    <x v="3"/>
    <x v="3"/>
    <x v="2"/>
    <x v="1"/>
    <x v="28"/>
    <x v="28"/>
    <x v="0"/>
    <n v="67395307.319999993"/>
    <n v="-67395307.319999993"/>
    <n v="-67395307.319999993"/>
    <n v="-68329937.090000004"/>
    <n v="-934629.77"/>
    <n v="1.3867876075737435"/>
    <x v="26"/>
    <x v="1"/>
    <x v="11"/>
    <x v="11"/>
  </r>
  <r>
    <x v="0"/>
    <x v="0"/>
    <x v="8"/>
    <x v="53"/>
    <x v="0"/>
    <x v="361"/>
    <x v="361"/>
    <x v="3"/>
    <x v="3"/>
    <x v="2"/>
    <x v="1"/>
    <x v="28"/>
    <x v="28"/>
    <x v="0"/>
    <n v="24798886.920000002"/>
    <n v="-24798886.920000002"/>
    <n v="-24798886.920000002"/>
    <n v="-25252089.370000001"/>
    <n v="-453202.45"/>
    <n v="1.8275112567028069"/>
    <x v="26"/>
    <x v="1"/>
    <x v="9"/>
    <x v="9"/>
  </r>
  <r>
    <x v="0"/>
    <x v="0"/>
    <x v="8"/>
    <x v="53"/>
    <x v="0"/>
    <x v="362"/>
    <x v="362"/>
    <x v="3"/>
    <x v="3"/>
    <x v="2"/>
    <x v="1"/>
    <x v="28"/>
    <x v="28"/>
    <x v="0"/>
    <n v="12503257.77"/>
    <n v="-12503257.77"/>
    <n v="-12503257.77"/>
    <n v="-10556358.299999999"/>
    <n v="1946899.47"/>
    <n v="-15.571137585208723"/>
    <x v="26"/>
    <x v="1"/>
    <x v="11"/>
    <x v="11"/>
  </r>
  <r>
    <x v="0"/>
    <x v="0"/>
    <x v="8"/>
    <x v="53"/>
    <x v="0"/>
    <x v="363"/>
    <x v="363"/>
    <x v="3"/>
    <x v="3"/>
    <x v="2"/>
    <x v="1"/>
    <x v="28"/>
    <x v="28"/>
    <x v="0"/>
    <n v="8779269.5999999996"/>
    <n v="-8779269.5999999996"/>
    <n v="-8779269.5999999996"/>
    <n v="-10524148.17"/>
    <n v="-1744878.57"/>
    <n v="19.874985613837399"/>
    <x v="26"/>
    <x v="1"/>
    <x v="0"/>
    <x v="0"/>
  </r>
  <r>
    <x v="0"/>
    <x v="0"/>
    <x v="8"/>
    <x v="53"/>
    <x v="0"/>
    <x v="364"/>
    <x v="364"/>
    <x v="3"/>
    <x v="3"/>
    <x v="2"/>
    <x v="1"/>
    <x v="28"/>
    <x v="28"/>
    <x v="0"/>
    <n v="50528977.240000002"/>
    <n v="-50528977.240000002"/>
    <n v="-50528977.240000002"/>
    <n v="-72029371.12999998"/>
    <n v="-21500393.890000001"/>
    <n v="42.550621572802683"/>
    <x v="26"/>
    <x v="1"/>
    <x v="1"/>
    <x v="1"/>
  </r>
  <r>
    <x v="0"/>
    <x v="0"/>
    <x v="8"/>
    <x v="53"/>
    <x v="0"/>
    <x v="365"/>
    <x v="365"/>
    <x v="3"/>
    <x v="3"/>
    <x v="2"/>
    <x v="1"/>
    <x v="28"/>
    <x v="28"/>
    <x v="0"/>
    <n v="13653455.09"/>
    <n v="-13653455.09"/>
    <n v="-13653455.09"/>
    <n v="-14561884.32"/>
    <n v="-908429.23"/>
    <n v="6.6534750655557326"/>
    <x v="26"/>
    <x v="1"/>
    <x v="11"/>
    <x v="11"/>
  </r>
  <r>
    <x v="0"/>
    <x v="0"/>
    <x v="8"/>
    <x v="53"/>
    <x v="0"/>
    <x v="366"/>
    <x v="366"/>
    <x v="3"/>
    <x v="3"/>
    <x v="2"/>
    <x v="1"/>
    <x v="28"/>
    <x v="28"/>
    <x v="0"/>
    <n v="31358636.57"/>
    <n v="-31358636.57"/>
    <n v="-31358636.57"/>
    <n v="-35971791.989999995"/>
    <n v="-4613155.42"/>
    <n v="14.710956612231307"/>
    <x v="26"/>
    <x v="1"/>
    <x v="7"/>
    <x v="7"/>
  </r>
  <r>
    <x v="0"/>
    <x v="0"/>
    <x v="8"/>
    <x v="53"/>
    <x v="0"/>
    <x v="367"/>
    <x v="367"/>
    <x v="3"/>
    <x v="3"/>
    <x v="2"/>
    <x v="1"/>
    <x v="28"/>
    <x v="28"/>
    <x v="0"/>
    <n v="41355324.840000004"/>
    <n v="-41355324.840000004"/>
    <n v="-41355324.840000004"/>
    <n v="-37480071.909999996"/>
    <n v="3875252.93"/>
    <n v="-9.3706262615346443"/>
    <x v="26"/>
    <x v="1"/>
    <x v="7"/>
    <x v="7"/>
  </r>
  <r>
    <x v="0"/>
    <x v="0"/>
    <x v="8"/>
    <x v="53"/>
    <x v="0"/>
    <x v="368"/>
    <x v="368"/>
    <x v="3"/>
    <x v="3"/>
    <x v="2"/>
    <x v="1"/>
    <x v="28"/>
    <x v="28"/>
    <x v="0"/>
    <n v="11643798.970000001"/>
    <n v="-11643798.970000001"/>
    <n v="-11643798.970000001"/>
    <n v="-15604717.470000001"/>
    <n v="-3960918.5"/>
    <n v="34.017407121208656"/>
    <x v="26"/>
    <x v="1"/>
    <x v="12"/>
    <x v="12"/>
  </r>
  <r>
    <x v="0"/>
    <x v="0"/>
    <x v="8"/>
    <x v="53"/>
    <x v="0"/>
    <x v="369"/>
    <x v="369"/>
    <x v="3"/>
    <x v="3"/>
    <x v="2"/>
    <x v="1"/>
    <x v="28"/>
    <x v="28"/>
    <x v="0"/>
    <n v="13393492.560000001"/>
    <n v="-13393492.560000001"/>
    <n v="-13393492.560000001"/>
    <n v="-10381459.27"/>
    <n v="3012033.29"/>
    <n v="-22.488781596784641"/>
    <x v="26"/>
    <x v="1"/>
    <x v="12"/>
    <x v="12"/>
  </r>
  <r>
    <x v="0"/>
    <x v="0"/>
    <x v="8"/>
    <x v="53"/>
    <x v="0"/>
    <x v="370"/>
    <x v="370"/>
    <x v="3"/>
    <x v="3"/>
    <x v="2"/>
    <x v="1"/>
    <x v="28"/>
    <x v="28"/>
    <x v="0"/>
    <n v="18488472.670000002"/>
    <n v="-18488472.670000002"/>
    <n v="-18488472.670000002"/>
    <n v="-20341833"/>
    <n v="-1853360.33"/>
    <n v="10.024410145070139"/>
    <x v="26"/>
    <x v="1"/>
    <x v="12"/>
    <x v="12"/>
  </r>
  <r>
    <x v="0"/>
    <x v="0"/>
    <x v="8"/>
    <x v="53"/>
    <x v="0"/>
    <x v="371"/>
    <x v="371"/>
    <x v="3"/>
    <x v="3"/>
    <x v="2"/>
    <x v="1"/>
    <x v="28"/>
    <x v="28"/>
    <x v="0"/>
    <n v="24970759.25"/>
    <n v="-24970759.25"/>
    <n v="-24970759.25"/>
    <n v="-26302540.040000003"/>
    <n v="-1331780.79"/>
    <n v="5.3333612192829101"/>
    <x v="26"/>
    <x v="1"/>
    <x v="11"/>
    <x v="11"/>
  </r>
  <r>
    <x v="0"/>
    <x v="0"/>
    <x v="8"/>
    <x v="53"/>
    <x v="0"/>
    <x v="372"/>
    <x v="372"/>
    <x v="3"/>
    <x v="3"/>
    <x v="2"/>
    <x v="1"/>
    <x v="28"/>
    <x v="28"/>
    <x v="0"/>
    <n v="5187241.49"/>
    <n v="-5187241.49"/>
    <n v="-5187241.49"/>
    <n v="-7164548.3099999996"/>
    <n v="-1977306.82"/>
    <n v="38.118657552609911"/>
    <x v="26"/>
    <x v="1"/>
    <x v="12"/>
    <x v="12"/>
  </r>
  <r>
    <x v="0"/>
    <x v="0"/>
    <x v="8"/>
    <x v="54"/>
    <x v="0"/>
    <x v="373"/>
    <x v="373"/>
    <x v="3"/>
    <x v="3"/>
    <x v="2"/>
    <x v="1"/>
    <x v="28"/>
    <x v="28"/>
    <x v="0"/>
    <n v="7914799.9500000002"/>
    <n v="-7914799.9500000002"/>
    <n v="-7914799.9500000002"/>
    <n v="-11675440.329999998"/>
    <n v="-3760640.38"/>
    <n v="47.514029460719343"/>
    <x v="26"/>
    <x v="1"/>
    <x v="11"/>
    <x v="11"/>
  </r>
  <r>
    <x v="0"/>
    <x v="0"/>
    <x v="8"/>
    <x v="54"/>
    <x v="0"/>
    <x v="374"/>
    <x v="374"/>
    <x v="3"/>
    <x v="3"/>
    <x v="2"/>
    <x v="1"/>
    <x v="28"/>
    <x v="28"/>
    <x v="0"/>
    <n v="9160016.3499999996"/>
    <n v="-9160016.3499999996"/>
    <n v="-9160016.3499999996"/>
    <n v="-18423586.389999997"/>
    <n v="-9263570.0399999991"/>
    <n v="101.13049678126393"/>
    <x v="26"/>
    <x v="1"/>
    <x v="11"/>
    <x v="11"/>
  </r>
  <r>
    <x v="0"/>
    <x v="0"/>
    <x v="8"/>
    <x v="54"/>
    <x v="0"/>
    <x v="375"/>
    <x v="375"/>
    <x v="3"/>
    <x v="3"/>
    <x v="2"/>
    <x v="1"/>
    <x v="28"/>
    <x v="28"/>
    <x v="0"/>
    <n v="16299181.48"/>
    <n v="-16299181.48"/>
    <n v="-16299181.48"/>
    <n v="-23575937.619999997"/>
    <n v="-7276756.1399999997"/>
    <n v="44.644917592512137"/>
    <x v="26"/>
    <x v="1"/>
    <x v="12"/>
    <x v="12"/>
  </r>
  <r>
    <x v="0"/>
    <x v="0"/>
    <x v="8"/>
    <x v="54"/>
    <x v="0"/>
    <x v="376"/>
    <x v="376"/>
    <x v="3"/>
    <x v="3"/>
    <x v="2"/>
    <x v="1"/>
    <x v="28"/>
    <x v="28"/>
    <x v="0"/>
    <n v="7879543.0800000001"/>
    <n v="-7879543.0800000001"/>
    <n v="-7879543.0800000001"/>
    <n v="-12478192.219999999"/>
    <n v="-4598649.1399999997"/>
    <n v="58.361875724397962"/>
    <x v="26"/>
    <x v="1"/>
    <x v="12"/>
    <x v="12"/>
  </r>
  <r>
    <x v="0"/>
    <x v="0"/>
    <x v="8"/>
    <x v="54"/>
    <x v="0"/>
    <x v="377"/>
    <x v="377"/>
    <x v="3"/>
    <x v="3"/>
    <x v="2"/>
    <x v="1"/>
    <x v="28"/>
    <x v="28"/>
    <x v="0"/>
    <n v="13744363.779999999"/>
    <n v="-13744363.779999999"/>
    <n v="-13744363.779999999"/>
    <n v="-27398721.599999998"/>
    <n v="-13654357.82"/>
    <n v="99.345142769496746"/>
    <x v="26"/>
    <x v="1"/>
    <x v="11"/>
    <x v="11"/>
  </r>
  <r>
    <x v="0"/>
    <x v="0"/>
    <x v="8"/>
    <x v="54"/>
    <x v="0"/>
    <x v="378"/>
    <x v="378"/>
    <x v="3"/>
    <x v="3"/>
    <x v="2"/>
    <x v="1"/>
    <x v="28"/>
    <x v="28"/>
    <x v="0"/>
    <n v="17211368.399999999"/>
    <n v="-17211368.399999999"/>
    <n v="-17211368.399999999"/>
    <n v="-28819297.07"/>
    <n v="-11607928.67"/>
    <n v="67.443380446147444"/>
    <x v="26"/>
    <x v="1"/>
    <x v="11"/>
    <x v="11"/>
  </r>
  <r>
    <x v="0"/>
    <x v="0"/>
    <x v="8"/>
    <x v="54"/>
    <x v="0"/>
    <x v="379"/>
    <x v="379"/>
    <x v="3"/>
    <x v="3"/>
    <x v="2"/>
    <x v="1"/>
    <x v="28"/>
    <x v="28"/>
    <x v="0"/>
    <n v="32843369.73"/>
    <n v="-32843369.73"/>
    <n v="-32843369.73"/>
    <n v="-29625540.16"/>
    <n v="3217829.57"/>
    <n v="-9.7975012809381425"/>
    <x v="26"/>
    <x v="1"/>
    <x v="7"/>
    <x v="7"/>
  </r>
  <r>
    <x v="0"/>
    <x v="0"/>
    <x v="8"/>
    <x v="54"/>
    <x v="0"/>
    <x v="380"/>
    <x v="380"/>
    <x v="3"/>
    <x v="3"/>
    <x v="2"/>
    <x v="1"/>
    <x v="28"/>
    <x v="28"/>
    <x v="0"/>
    <n v="13665300.720000001"/>
    <n v="-13665300.720000001"/>
    <n v="-13665300.720000001"/>
    <n v="-19098938.419999998"/>
    <n v="-5433637.7000000002"/>
    <n v="39.762298769228991"/>
    <x v="26"/>
    <x v="1"/>
    <x v="11"/>
    <x v="11"/>
  </r>
  <r>
    <x v="0"/>
    <x v="0"/>
    <x v="8"/>
    <x v="54"/>
    <x v="0"/>
    <x v="381"/>
    <x v="381"/>
    <x v="3"/>
    <x v="3"/>
    <x v="2"/>
    <x v="1"/>
    <x v="28"/>
    <x v="28"/>
    <x v="0"/>
    <n v="8144441.6799999997"/>
    <n v="-8144441.6799999997"/>
    <n v="-8144441.6799999997"/>
    <n v="-13621060.100000001"/>
    <n v="-5476618.4199999999"/>
    <n v="67.24363234681546"/>
    <x v="26"/>
    <x v="1"/>
    <x v="11"/>
    <x v="11"/>
  </r>
  <r>
    <x v="0"/>
    <x v="0"/>
    <x v="7"/>
    <x v="55"/>
    <x v="0"/>
    <x v="382"/>
    <x v="382"/>
    <x v="3"/>
    <x v="3"/>
    <x v="2"/>
    <x v="1"/>
    <x v="28"/>
    <x v="28"/>
    <x v="0"/>
    <n v="12292491.199999999"/>
    <n v="-12292491.199999999"/>
    <n v="-12292491.199999999"/>
    <n v="-18216867.180000003"/>
    <n v="-5924375.9800000004"/>
    <n v="48.195080098979453"/>
    <x v="26"/>
    <x v="1"/>
    <x v="11"/>
    <x v="11"/>
  </r>
  <r>
    <x v="0"/>
    <x v="0"/>
    <x v="7"/>
    <x v="55"/>
    <x v="0"/>
    <x v="383"/>
    <x v="383"/>
    <x v="3"/>
    <x v="3"/>
    <x v="2"/>
    <x v="1"/>
    <x v="28"/>
    <x v="28"/>
    <x v="0"/>
    <n v="10261997.52"/>
    <n v="-10261997.52"/>
    <n v="-10261997.52"/>
    <n v="-10597953.75"/>
    <n v="-335956.23"/>
    <n v="3.2737898186512133"/>
    <x v="26"/>
    <x v="1"/>
    <x v="11"/>
    <x v="11"/>
  </r>
  <r>
    <x v="0"/>
    <x v="0"/>
    <x v="7"/>
    <x v="55"/>
    <x v="0"/>
    <x v="384"/>
    <x v="384"/>
    <x v="3"/>
    <x v="3"/>
    <x v="2"/>
    <x v="1"/>
    <x v="28"/>
    <x v="28"/>
    <x v="0"/>
    <n v="11176772.859999999"/>
    <n v="-11176772.859999999"/>
    <n v="-11176772.859999999"/>
    <n v="-9787653.2899999991"/>
    <n v="1389119.57"/>
    <n v="-12.428628436849168"/>
    <x v="26"/>
    <x v="1"/>
    <x v="11"/>
    <x v="11"/>
  </r>
  <r>
    <x v="0"/>
    <x v="0"/>
    <x v="7"/>
    <x v="55"/>
    <x v="0"/>
    <x v="385"/>
    <x v="385"/>
    <x v="3"/>
    <x v="3"/>
    <x v="2"/>
    <x v="1"/>
    <x v="28"/>
    <x v="28"/>
    <x v="0"/>
    <n v="21023447.149999999"/>
    <n v="-21023447.149999999"/>
    <n v="-21023447.149999999"/>
    <n v="-13804559.250000002"/>
    <n v="7218887.9000000004"/>
    <n v="-34.337317988310971"/>
    <x v="26"/>
    <x v="1"/>
    <x v="11"/>
    <x v="11"/>
  </r>
  <r>
    <x v="0"/>
    <x v="0"/>
    <x v="7"/>
    <x v="55"/>
    <x v="0"/>
    <x v="386"/>
    <x v="386"/>
    <x v="3"/>
    <x v="3"/>
    <x v="2"/>
    <x v="1"/>
    <x v="28"/>
    <x v="28"/>
    <x v="0"/>
    <n v="6545967.3700000001"/>
    <n v="-6545967.3700000001"/>
    <n v="-6545967.3700000001"/>
    <n v="-11501631.930000002"/>
    <n v="-4955664.5599999996"/>
    <n v="75.7056104909976"/>
    <x v="26"/>
    <x v="1"/>
    <x v="12"/>
    <x v="12"/>
  </r>
  <r>
    <x v="0"/>
    <x v="0"/>
    <x v="7"/>
    <x v="55"/>
    <x v="0"/>
    <x v="387"/>
    <x v="387"/>
    <x v="3"/>
    <x v="3"/>
    <x v="2"/>
    <x v="1"/>
    <x v="28"/>
    <x v="28"/>
    <x v="0"/>
    <n v="6751795.7400000002"/>
    <n v="-6751795.7400000002"/>
    <n v="-6751795.7400000002"/>
    <n v="-6117536.2299999995"/>
    <n v="634259.51"/>
    <n v="-9.3939380636535663"/>
    <x v="26"/>
    <x v="1"/>
    <x v="12"/>
    <x v="12"/>
  </r>
  <r>
    <x v="0"/>
    <x v="0"/>
    <x v="10"/>
    <x v="56"/>
    <x v="1"/>
    <x v="388"/>
    <x v="388"/>
    <x v="3"/>
    <x v="3"/>
    <x v="2"/>
    <x v="1"/>
    <x v="28"/>
    <x v="28"/>
    <x v="0"/>
    <n v="116134496.65000001"/>
    <n v="-116134496.65000001"/>
    <n v="-116134496.65000001"/>
    <n v="-94102965.499999985"/>
    <n v="22031531.149999999"/>
    <n v="-18.970703611345957"/>
    <x v="26"/>
    <x v="1"/>
    <x v="1"/>
    <x v="1"/>
  </r>
  <r>
    <x v="0"/>
    <x v="0"/>
    <x v="10"/>
    <x v="56"/>
    <x v="0"/>
    <x v="389"/>
    <x v="389"/>
    <x v="3"/>
    <x v="3"/>
    <x v="2"/>
    <x v="1"/>
    <x v="28"/>
    <x v="28"/>
    <x v="0"/>
    <n v="14725914.449999999"/>
    <n v="-14725914.449999999"/>
    <n v="-14725914.449999999"/>
    <n v="-15542162.219999999"/>
    <n v="-816247.77"/>
    <n v="5.5429343472791945"/>
    <x v="26"/>
    <x v="1"/>
    <x v="11"/>
    <x v="11"/>
  </r>
  <r>
    <x v="0"/>
    <x v="0"/>
    <x v="10"/>
    <x v="56"/>
    <x v="0"/>
    <x v="390"/>
    <x v="390"/>
    <x v="3"/>
    <x v="3"/>
    <x v="2"/>
    <x v="1"/>
    <x v="28"/>
    <x v="28"/>
    <x v="0"/>
    <n v="29540749.52"/>
    <n v="-29540749.52"/>
    <n v="-29540749.52"/>
    <n v="-14369225.440000001"/>
    <n v="15171524.08"/>
    <n v="-51.357952409868304"/>
    <x v="26"/>
    <x v="1"/>
    <x v="7"/>
    <x v="7"/>
  </r>
  <r>
    <x v="0"/>
    <x v="0"/>
    <x v="10"/>
    <x v="56"/>
    <x v="0"/>
    <x v="391"/>
    <x v="391"/>
    <x v="3"/>
    <x v="3"/>
    <x v="2"/>
    <x v="1"/>
    <x v="28"/>
    <x v="28"/>
    <x v="0"/>
    <n v="36478690.619999997"/>
    <n v="-36478690.619999997"/>
    <n v="-36478690.619999997"/>
    <n v="-31625993.810000002"/>
    <n v="4852696.8099999996"/>
    <n v="-13.302826191188547"/>
    <x v="26"/>
    <x v="1"/>
    <x v="11"/>
    <x v="11"/>
  </r>
  <r>
    <x v="0"/>
    <x v="0"/>
    <x v="10"/>
    <x v="56"/>
    <x v="0"/>
    <x v="392"/>
    <x v="392"/>
    <x v="3"/>
    <x v="3"/>
    <x v="2"/>
    <x v="1"/>
    <x v="28"/>
    <x v="28"/>
    <x v="0"/>
    <n v="46127520.880000003"/>
    <n v="-46127520.880000003"/>
    <n v="-46127520.880000003"/>
    <n v="-32203342.830000006"/>
    <n v="13924178.050000001"/>
    <n v="-30.186270114588478"/>
    <x v="26"/>
    <x v="1"/>
    <x v="11"/>
    <x v="11"/>
  </r>
  <r>
    <x v="0"/>
    <x v="0"/>
    <x v="10"/>
    <x v="56"/>
    <x v="0"/>
    <x v="393"/>
    <x v="393"/>
    <x v="3"/>
    <x v="3"/>
    <x v="2"/>
    <x v="1"/>
    <x v="28"/>
    <x v="28"/>
    <x v="0"/>
    <n v="22342037.710000001"/>
    <n v="-22342037.710000001"/>
    <n v="-22342037.710000001"/>
    <n v="-28294395.280000001"/>
    <n v="-5952357.5700000003"/>
    <n v="26.641963670734487"/>
    <x v="26"/>
    <x v="1"/>
    <x v="12"/>
    <x v="12"/>
  </r>
  <r>
    <x v="0"/>
    <x v="0"/>
    <x v="10"/>
    <x v="56"/>
    <x v="1"/>
    <x v="394"/>
    <x v="394"/>
    <x v="3"/>
    <x v="3"/>
    <x v="2"/>
    <x v="1"/>
    <x v="28"/>
    <x v="28"/>
    <x v="0"/>
    <n v="135813523.31999999"/>
    <n v="-135813523.31999999"/>
    <n v="-135813523.31999999"/>
    <n v="-177880832.43000001"/>
    <n v="-42067309.109999999"/>
    <n v="30.974315430196295"/>
    <x v="26"/>
    <x v="1"/>
    <x v="1"/>
    <x v="1"/>
  </r>
  <r>
    <x v="0"/>
    <x v="0"/>
    <x v="10"/>
    <x v="56"/>
    <x v="0"/>
    <x v="395"/>
    <x v="395"/>
    <x v="3"/>
    <x v="3"/>
    <x v="2"/>
    <x v="1"/>
    <x v="28"/>
    <x v="28"/>
    <x v="0"/>
    <n v="43333409.950000003"/>
    <n v="-43333409.950000003"/>
    <n v="-43333409.950000003"/>
    <n v="-48036851.160000011"/>
    <n v="-4703441.21"/>
    <n v="10.854075909158864"/>
    <x v="26"/>
    <x v="1"/>
    <x v="11"/>
    <x v="11"/>
  </r>
  <r>
    <x v="0"/>
    <x v="0"/>
    <x v="10"/>
    <x v="56"/>
    <x v="0"/>
    <x v="396"/>
    <x v="396"/>
    <x v="3"/>
    <x v="3"/>
    <x v="2"/>
    <x v="1"/>
    <x v="28"/>
    <x v="28"/>
    <x v="0"/>
    <n v="31304426.030000001"/>
    <n v="-31304426.030000001"/>
    <n v="-31304426.030000001"/>
    <n v="-51298717.449999996"/>
    <n v="-19994291.420000002"/>
    <n v="63.87049358719706"/>
    <x v="26"/>
    <x v="1"/>
    <x v="11"/>
    <x v="11"/>
  </r>
  <r>
    <x v="0"/>
    <x v="0"/>
    <x v="10"/>
    <x v="56"/>
    <x v="0"/>
    <x v="397"/>
    <x v="397"/>
    <x v="3"/>
    <x v="3"/>
    <x v="2"/>
    <x v="1"/>
    <x v="28"/>
    <x v="28"/>
    <x v="0"/>
    <n v="143372681.66"/>
    <n v="-143372681.66"/>
    <n v="-143372681.66"/>
    <n v="-162296117.94000003"/>
    <n v="-18923436.280000001"/>
    <n v="13.198774034844261"/>
    <x v="26"/>
    <x v="1"/>
    <x v="6"/>
    <x v="6"/>
  </r>
  <r>
    <x v="0"/>
    <x v="0"/>
    <x v="10"/>
    <x v="56"/>
    <x v="0"/>
    <x v="398"/>
    <x v="398"/>
    <x v="3"/>
    <x v="3"/>
    <x v="2"/>
    <x v="1"/>
    <x v="28"/>
    <x v="28"/>
    <x v="0"/>
    <n v="37412675.130000003"/>
    <n v="-37412675.130000003"/>
    <n v="-37412675.130000003"/>
    <n v="-43907139.299999997"/>
    <n v="-6494464.1699999999"/>
    <n v="17.358994371381645"/>
    <x v="26"/>
    <x v="1"/>
    <x v="11"/>
    <x v="11"/>
  </r>
  <r>
    <x v="0"/>
    <x v="0"/>
    <x v="10"/>
    <x v="56"/>
    <x v="0"/>
    <x v="399"/>
    <x v="399"/>
    <x v="3"/>
    <x v="3"/>
    <x v="2"/>
    <x v="1"/>
    <x v="28"/>
    <x v="28"/>
    <x v="0"/>
    <n v="149216852.30000001"/>
    <n v="-149216852.30000001"/>
    <n v="-149216852.30000001"/>
    <n v="-129491421.08999997"/>
    <n v="19725431.210000001"/>
    <n v="-13.219305263417624"/>
    <x v="26"/>
    <x v="1"/>
    <x v="6"/>
    <x v="6"/>
  </r>
  <r>
    <x v="0"/>
    <x v="0"/>
    <x v="10"/>
    <x v="56"/>
    <x v="0"/>
    <x v="400"/>
    <x v="400"/>
    <x v="3"/>
    <x v="3"/>
    <x v="2"/>
    <x v="1"/>
    <x v="28"/>
    <x v="28"/>
    <x v="0"/>
    <n v="64947945.149999999"/>
    <n v="-64947945.149999999"/>
    <n v="-64947945.149999999"/>
    <n v="-71932099.210000008"/>
    <n v="-6984154.0599999996"/>
    <n v="10.753464245665976"/>
    <x v="26"/>
    <x v="1"/>
    <x v="9"/>
    <x v="9"/>
  </r>
  <r>
    <x v="0"/>
    <x v="0"/>
    <x v="10"/>
    <x v="56"/>
    <x v="0"/>
    <x v="401"/>
    <x v="401"/>
    <x v="3"/>
    <x v="3"/>
    <x v="2"/>
    <x v="1"/>
    <x v="28"/>
    <x v="28"/>
    <x v="0"/>
    <n v="28075094.25"/>
    <n v="-28075094.25"/>
    <n v="-28075094.25"/>
    <n v="-26980470.489999991"/>
    <n v="1094623.76"/>
    <n v="-3.8989139279559142"/>
    <x v="26"/>
    <x v="1"/>
    <x v="11"/>
    <x v="11"/>
  </r>
  <r>
    <x v="0"/>
    <x v="0"/>
    <x v="10"/>
    <x v="56"/>
    <x v="0"/>
    <x v="402"/>
    <x v="402"/>
    <x v="3"/>
    <x v="3"/>
    <x v="2"/>
    <x v="1"/>
    <x v="28"/>
    <x v="28"/>
    <x v="0"/>
    <n v="21240005.140000001"/>
    <n v="-21240005.140000001"/>
    <n v="-21240005.140000001"/>
    <n v="-21348384.619999997"/>
    <n v="-108379.48"/>
    <n v="0.51026108179180985"/>
    <x v="26"/>
    <x v="1"/>
    <x v="12"/>
    <x v="12"/>
  </r>
  <r>
    <x v="0"/>
    <x v="0"/>
    <x v="10"/>
    <x v="56"/>
    <x v="0"/>
    <x v="403"/>
    <x v="403"/>
    <x v="3"/>
    <x v="3"/>
    <x v="2"/>
    <x v="1"/>
    <x v="28"/>
    <x v="28"/>
    <x v="0"/>
    <n v="25034319.640000001"/>
    <n v="-25034319.640000001"/>
    <n v="-25034319.640000001"/>
    <n v="-24000059.990000002"/>
    <n v="1034259.65"/>
    <n v="-4.1313671187111201"/>
    <x v="26"/>
    <x v="1"/>
    <x v="11"/>
    <x v="11"/>
  </r>
  <r>
    <x v="0"/>
    <x v="0"/>
    <x v="10"/>
    <x v="56"/>
    <x v="0"/>
    <x v="404"/>
    <x v="404"/>
    <x v="3"/>
    <x v="3"/>
    <x v="2"/>
    <x v="1"/>
    <x v="28"/>
    <x v="28"/>
    <x v="0"/>
    <n v="41677452.609999999"/>
    <n v="-41677452.609999999"/>
    <n v="-41677452.609999999"/>
    <n v="-45453142.210000001"/>
    <n v="-3775689.6"/>
    <n v="9.0593099231167233"/>
    <x v="26"/>
    <x v="1"/>
    <x v="11"/>
    <x v="11"/>
  </r>
  <r>
    <x v="0"/>
    <x v="0"/>
    <x v="10"/>
    <x v="56"/>
    <x v="0"/>
    <x v="405"/>
    <x v="405"/>
    <x v="3"/>
    <x v="3"/>
    <x v="2"/>
    <x v="1"/>
    <x v="28"/>
    <x v="28"/>
    <x v="0"/>
    <n v="52647574.670000002"/>
    <n v="-52647574.670000002"/>
    <n v="-52647574.670000002"/>
    <n v="-33162585.929999996"/>
    <n v="19484988.739999998"/>
    <n v="-37.010230503748289"/>
    <x v="26"/>
    <x v="1"/>
    <x v="12"/>
    <x v="12"/>
  </r>
  <r>
    <x v="0"/>
    <x v="0"/>
    <x v="10"/>
    <x v="56"/>
    <x v="0"/>
    <x v="406"/>
    <x v="406"/>
    <x v="3"/>
    <x v="3"/>
    <x v="2"/>
    <x v="1"/>
    <x v="28"/>
    <x v="28"/>
    <x v="0"/>
    <n v="21241688.82"/>
    <n v="-21241688.82"/>
    <n v="-21241688.82"/>
    <n v="-29127667.489999998"/>
    <n v="-7885978.6699999999"/>
    <n v="37.125007982298463"/>
    <x v="26"/>
    <x v="1"/>
    <x v="11"/>
    <x v="11"/>
  </r>
  <r>
    <x v="0"/>
    <x v="0"/>
    <x v="10"/>
    <x v="56"/>
    <x v="0"/>
    <x v="407"/>
    <x v="407"/>
    <x v="3"/>
    <x v="3"/>
    <x v="2"/>
    <x v="1"/>
    <x v="28"/>
    <x v="28"/>
    <x v="0"/>
    <n v="14218874.83"/>
    <n v="-14218874.83"/>
    <n v="-14218874.83"/>
    <n v="-19271132.710000005"/>
    <n v="-5052257.88"/>
    <n v="35.532051167230087"/>
    <x v="26"/>
    <x v="1"/>
    <x v="12"/>
    <x v="12"/>
  </r>
  <r>
    <x v="0"/>
    <x v="0"/>
    <x v="10"/>
    <x v="56"/>
    <x v="0"/>
    <x v="408"/>
    <x v="408"/>
    <x v="3"/>
    <x v="3"/>
    <x v="2"/>
    <x v="1"/>
    <x v="28"/>
    <x v="28"/>
    <x v="0"/>
    <n v="19057269.91"/>
    <n v="-19057269.91"/>
    <n v="-19057269.91"/>
    <n v="-19662729.440000001"/>
    <n v="-605459.53"/>
    <n v="3.1770528142769012"/>
    <x v="26"/>
    <x v="1"/>
    <x v="12"/>
    <x v="12"/>
  </r>
  <r>
    <x v="0"/>
    <x v="0"/>
    <x v="10"/>
    <x v="57"/>
    <x v="0"/>
    <x v="409"/>
    <x v="409"/>
    <x v="3"/>
    <x v="3"/>
    <x v="2"/>
    <x v="1"/>
    <x v="28"/>
    <x v="28"/>
    <x v="0"/>
    <n v="8215528.1500000004"/>
    <n v="-8215528.1500000004"/>
    <n v="-8215528.1500000004"/>
    <n v="-7313899.6899999995"/>
    <n v="901628.46"/>
    <n v="-10.97468651482863"/>
    <x v="26"/>
    <x v="1"/>
    <x v="12"/>
    <x v="12"/>
  </r>
  <r>
    <x v="0"/>
    <x v="0"/>
    <x v="10"/>
    <x v="57"/>
    <x v="0"/>
    <x v="410"/>
    <x v="410"/>
    <x v="3"/>
    <x v="3"/>
    <x v="2"/>
    <x v="1"/>
    <x v="28"/>
    <x v="28"/>
    <x v="0"/>
    <n v="10613548.42"/>
    <n v="-10613548.42"/>
    <n v="-10613548.42"/>
    <n v="-15986861.08"/>
    <n v="-5373312.6600000001"/>
    <n v="50.626919926936175"/>
    <x v="26"/>
    <x v="1"/>
    <x v="12"/>
    <x v="12"/>
  </r>
  <r>
    <x v="0"/>
    <x v="0"/>
    <x v="10"/>
    <x v="57"/>
    <x v="0"/>
    <x v="411"/>
    <x v="411"/>
    <x v="3"/>
    <x v="3"/>
    <x v="2"/>
    <x v="1"/>
    <x v="28"/>
    <x v="28"/>
    <x v="0"/>
    <n v="29612027.010000002"/>
    <n v="-29612027.010000002"/>
    <n v="-29612027.010000002"/>
    <n v="-34793932.930000007"/>
    <n v="-5181905.92"/>
    <n v="17.499328628364641"/>
    <x v="26"/>
    <x v="1"/>
    <x v="7"/>
    <x v="7"/>
  </r>
  <r>
    <x v="0"/>
    <x v="0"/>
    <x v="10"/>
    <x v="57"/>
    <x v="0"/>
    <x v="412"/>
    <x v="412"/>
    <x v="3"/>
    <x v="3"/>
    <x v="2"/>
    <x v="1"/>
    <x v="28"/>
    <x v="28"/>
    <x v="0"/>
    <n v="14270842.1"/>
    <n v="-14270842.1"/>
    <n v="-14270842.1"/>
    <n v="-4226518.7200000007"/>
    <n v="10044323.380000001"/>
    <n v="-70.383536651982155"/>
    <x v="26"/>
    <x v="1"/>
    <x v="12"/>
    <x v="12"/>
  </r>
  <r>
    <x v="0"/>
    <x v="0"/>
    <x v="10"/>
    <x v="57"/>
    <x v="0"/>
    <x v="413"/>
    <x v="413"/>
    <x v="3"/>
    <x v="3"/>
    <x v="2"/>
    <x v="1"/>
    <x v="28"/>
    <x v="28"/>
    <x v="0"/>
    <n v="20442844.84"/>
    <n v="-20442844.84"/>
    <n v="-20442844.84"/>
    <n v="-24215941.079999998"/>
    <n v="-3773096.24"/>
    <n v="18.45680613207648"/>
    <x v="26"/>
    <x v="1"/>
    <x v="9"/>
    <x v="9"/>
  </r>
  <r>
    <x v="0"/>
    <x v="0"/>
    <x v="10"/>
    <x v="57"/>
    <x v="0"/>
    <x v="414"/>
    <x v="414"/>
    <x v="3"/>
    <x v="3"/>
    <x v="2"/>
    <x v="1"/>
    <x v="28"/>
    <x v="28"/>
    <x v="0"/>
    <n v="7812861.6200000001"/>
    <n v="-7812861.6200000001"/>
    <n v="-7812861.6200000001"/>
    <n v="-10936101.380000001"/>
    <n v="-3123239.76"/>
    <n v="39.975618562152384"/>
    <x v="26"/>
    <x v="1"/>
    <x v="12"/>
    <x v="12"/>
  </r>
  <r>
    <x v="0"/>
    <x v="0"/>
    <x v="10"/>
    <x v="58"/>
    <x v="0"/>
    <x v="415"/>
    <x v="415"/>
    <x v="3"/>
    <x v="3"/>
    <x v="2"/>
    <x v="1"/>
    <x v="28"/>
    <x v="28"/>
    <x v="0"/>
    <n v="14679677.199999999"/>
    <n v="-14679677.199999999"/>
    <n v="-14679677.199999999"/>
    <n v="-12541973.670000002"/>
    <n v="2137703.5299999998"/>
    <n v="-14.56233335975535"/>
    <x v="26"/>
    <x v="1"/>
    <x v="12"/>
    <x v="12"/>
  </r>
  <r>
    <x v="0"/>
    <x v="0"/>
    <x v="10"/>
    <x v="58"/>
    <x v="0"/>
    <x v="416"/>
    <x v="416"/>
    <x v="3"/>
    <x v="3"/>
    <x v="2"/>
    <x v="1"/>
    <x v="28"/>
    <x v="28"/>
    <x v="0"/>
    <n v="61476237.060000002"/>
    <n v="-61476237.060000002"/>
    <n v="-61476237.060000002"/>
    <n v="-38518894.149999999"/>
    <n v="22957342.91"/>
    <n v="-37.343441967005781"/>
    <x v="26"/>
    <x v="1"/>
    <x v="6"/>
    <x v="6"/>
  </r>
  <r>
    <x v="0"/>
    <x v="0"/>
    <x v="10"/>
    <x v="58"/>
    <x v="0"/>
    <x v="417"/>
    <x v="417"/>
    <x v="3"/>
    <x v="3"/>
    <x v="2"/>
    <x v="1"/>
    <x v="28"/>
    <x v="28"/>
    <x v="0"/>
    <n v="5896626.5800000001"/>
    <n v="-5896626.5800000001"/>
    <n v="-5896626.5800000001"/>
    <n v="-7180687.71"/>
    <n v="-1284061.1299999999"/>
    <n v="21.776198858432711"/>
    <x v="26"/>
    <x v="1"/>
    <x v="12"/>
    <x v="12"/>
  </r>
  <r>
    <x v="0"/>
    <x v="0"/>
    <x v="10"/>
    <x v="58"/>
    <x v="0"/>
    <x v="418"/>
    <x v="418"/>
    <x v="3"/>
    <x v="3"/>
    <x v="2"/>
    <x v="1"/>
    <x v="28"/>
    <x v="28"/>
    <x v="0"/>
    <n v="12812247.560000001"/>
    <n v="-12812247.560000001"/>
    <n v="-12812247.560000001"/>
    <n v="-12141668.790000001"/>
    <n v="670578.77"/>
    <n v="-5.2338886433443221"/>
    <x v="26"/>
    <x v="1"/>
    <x v="11"/>
    <x v="11"/>
  </r>
  <r>
    <x v="0"/>
    <x v="0"/>
    <x v="10"/>
    <x v="58"/>
    <x v="0"/>
    <x v="419"/>
    <x v="419"/>
    <x v="3"/>
    <x v="3"/>
    <x v="2"/>
    <x v="1"/>
    <x v="28"/>
    <x v="28"/>
    <x v="0"/>
    <n v="12389826.58"/>
    <n v="-12389826.58"/>
    <n v="-12389826.58"/>
    <n v="-14481748.159999998"/>
    <n v="-2091921.58"/>
    <n v="16.884187736548608"/>
    <x v="26"/>
    <x v="1"/>
    <x v="12"/>
    <x v="12"/>
  </r>
  <r>
    <x v="0"/>
    <x v="0"/>
    <x v="10"/>
    <x v="58"/>
    <x v="0"/>
    <x v="420"/>
    <x v="420"/>
    <x v="3"/>
    <x v="3"/>
    <x v="2"/>
    <x v="1"/>
    <x v="28"/>
    <x v="28"/>
    <x v="0"/>
    <n v="9690308.2400000002"/>
    <n v="-9690308.2400000002"/>
    <n v="-9690308.2400000002"/>
    <n v="-8710007.370000001"/>
    <n v="980300.87"/>
    <n v="-10.116302244684839"/>
    <x v="26"/>
    <x v="1"/>
    <x v="11"/>
    <x v="11"/>
  </r>
  <r>
    <x v="0"/>
    <x v="0"/>
    <x v="10"/>
    <x v="58"/>
    <x v="0"/>
    <x v="421"/>
    <x v="421"/>
    <x v="3"/>
    <x v="3"/>
    <x v="2"/>
    <x v="1"/>
    <x v="28"/>
    <x v="28"/>
    <x v="0"/>
    <n v="21146237.949999999"/>
    <n v="-21146237.949999999"/>
    <n v="-21146237.949999999"/>
    <n v="-21739399.099999998"/>
    <n v="-593161.15"/>
    <n v="2.8050433907086534"/>
    <x v="26"/>
    <x v="1"/>
    <x v="10"/>
    <x v="10"/>
  </r>
  <r>
    <x v="0"/>
    <x v="0"/>
    <x v="10"/>
    <x v="58"/>
    <x v="0"/>
    <x v="422"/>
    <x v="422"/>
    <x v="3"/>
    <x v="3"/>
    <x v="2"/>
    <x v="1"/>
    <x v="28"/>
    <x v="28"/>
    <x v="0"/>
    <n v="3820207.18"/>
    <n v="-3820207.18"/>
    <n v="-3820207.18"/>
    <n v="-3644592.2"/>
    <n v="175614.98"/>
    <n v="-4.5970014641980761"/>
    <x v="26"/>
    <x v="1"/>
    <x v="12"/>
    <x v="12"/>
  </r>
  <r>
    <x v="0"/>
    <x v="0"/>
    <x v="10"/>
    <x v="58"/>
    <x v="0"/>
    <x v="423"/>
    <x v="423"/>
    <x v="3"/>
    <x v="3"/>
    <x v="2"/>
    <x v="1"/>
    <x v="28"/>
    <x v="28"/>
    <x v="0"/>
    <n v="10688995.449999999"/>
    <n v="-10688995.449999999"/>
    <n v="-10688995.449999999"/>
    <n v="-14140497.039999999"/>
    <n v="-3451501.59"/>
    <n v="32.290233503654449"/>
    <x v="26"/>
    <x v="1"/>
    <x v="11"/>
    <x v="11"/>
  </r>
  <r>
    <x v="0"/>
    <x v="0"/>
    <x v="10"/>
    <x v="58"/>
    <x v="0"/>
    <x v="424"/>
    <x v="424"/>
    <x v="3"/>
    <x v="3"/>
    <x v="2"/>
    <x v="1"/>
    <x v="28"/>
    <x v="28"/>
    <x v="0"/>
    <n v="10413552.41"/>
    <n v="-10413552.41"/>
    <n v="-10413552.41"/>
    <n v="-9094485.8300000019"/>
    <n v="1319066.58"/>
    <n v="-12.666826151787717"/>
    <x v="26"/>
    <x v="1"/>
    <x v="12"/>
    <x v="12"/>
  </r>
  <r>
    <x v="0"/>
    <x v="0"/>
    <x v="10"/>
    <x v="58"/>
    <x v="0"/>
    <x v="425"/>
    <x v="425"/>
    <x v="3"/>
    <x v="3"/>
    <x v="2"/>
    <x v="1"/>
    <x v="28"/>
    <x v="28"/>
    <x v="0"/>
    <n v="9207849.2599999998"/>
    <n v="-9207849.2599999998"/>
    <n v="-9207849.2599999998"/>
    <n v="-11744872.509999998"/>
    <n v="-2537023.25"/>
    <n v="27.55283213661124"/>
    <x v="26"/>
    <x v="1"/>
    <x v="11"/>
    <x v="11"/>
  </r>
  <r>
    <x v="0"/>
    <x v="0"/>
    <x v="10"/>
    <x v="58"/>
    <x v="0"/>
    <x v="426"/>
    <x v="426"/>
    <x v="3"/>
    <x v="3"/>
    <x v="2"/>
    <x v="1"/>
    <x v="28"/>
    <x v="28"/>
    <x v="0"/>
    <n v="8866270.3800000008"/>
    <n v="-8866270.3800000008"/>
    <n v="-8866270.3800000008"/>
    <n v="-8729872.4699999988"/>
    <n v="136397.91"/>
    <n v="-1.5383910500595404"/>
    <x v="26"/>
    <x v="1"/>
    <x v="12"/>
    <x v="12"/>
  </r>
  <r>
    <x v="0"/>
    <x v="0"/>
    <x v="11"/>
    <x v="59"/>
    <x v="0"/>
    <x v="427"/>
    <x v="427"/>
    <x v="3"/>
    <x v="3"/>
    <x v="2"/>
    <x v="1"/>
    <x v="28"/>
    <x v="28"/>
    <x v="0"/>
    <n v="16555090.93"/>
    <n v="-16555090.93"/>
    <n v="-16555090.93"/>
    <n v="-23012652.139999997"/>
    <n v="-6457561.21"/>
    <n v="39.006497984846767"/>
    <x v="26"/>
    <x v="1"/>
    <x v="12"/>
    <x v="12"/>
  </r>
  <r>
    <x v="0"/>
    <x v="0"/>
    <x v="11"/>
    <x v="59"/>
    <x v="0"/>
    <x v="428"/>
    <x v="428"/>
    <x v="3"/>
    <x v="3"/>
    <x v="2"/>
    <x v="1"/>
    <x v="28"/>
    <x v="28"/>
    <x v="0"/>
    <n v="27535090.02"/>
    <n v="-27535090.02"/>
    <n v="-27535090.02"/>
    <n v="-27177324.439999994"/>
    <n v="357765.58"/>
    <n v="-1.2993078277214218"/>
    <x v="26"/>
    <x v="1"/>
    <x v="12"/>
    <x v="12"/>
  </r>
  <r>
    <x v="0"/>
    <x v="0"/>
    <x v="11"/>
    <x v="59"/>
    <x v="0"/>
    <x v="429"/>
    <x v="429"/>
    <x v="3"/>
    <x v="3"/>
    <x v="2"/>
    <x v="1"/>
    <x v="28"/>
    <x v="28"/>
    <x v="0"/>
    <n v="14026841.640000001"/>
    <n v="-14026841.640000001"/>
    <n v="-14026841.640000001"/>
    <n v="-17100821.489999998"/>
    <n v="-3073979.85"/>
    <n v="21.914982209779907"/>
    <x v="26"/>
    <x v="1"/>
    <x v="9"/>
    <x v="9"/>
  </r>
  <r>
    <x v="0"/>
    <x v="0"/>
    <x v="11"/>
    <x v="59"/>
    <x v="0"/>
    <x v="430"/>
    <x v="430"/>
    <x v="3"/>
    <x v="3"/>
    <x v="2"/>
    <x v="1"/>
    <x v="28"/>
    <x v="28"/>
    <x v="0"/>
    <n v="8864670.6199999992"/>
    <n v="-8864670.6199999992"/>
    <n v="-8864670.6199999992"/>
    <n v="-13211007.029999999"/>
    <n v="-4346336.41"/>
    <n v="49.029869200035776"/>
    <x v="26"/>
    <x v="1"/>
    <x v="12"/>
    <x v="12"/>
  </r>
  <r>
    <x v="0"/>
    <x v="0"/>
    <x v="11"/>
    <x v="59"/>
    <x v="0"/>
    <x v="431"/>
    <x v="431"/>
    <x v="3"/>
    <x v="3"/>
    <x v="2"/>
    <x v="1"/>
    <x v="28"/>
    <x v="28"/>
    <x v="0"/>
    <n v="6699171.7999999998"/>
    <n v="-6699171.7999999998"/>
    <n v="-6699171.7999999998"/>
    <n v="-7694793.1199999992"/>
    <n v="-995621.32"/>
    <n v="14.861856804448573"/>
    <x v="26"/>
    <x v="1"/>
    <x v="12"/>
    <x v="12"/>
  </r>
  <r>
    <x v="0"/>
    <x v="0"/>
    <x v="11"/>
    <x v="59"/>
    <x v="0"/>
    <x v="432"/>
    <x v="432"/>
    <x v="3"/>
    <x v="3"/>
    <x v="2"/>
    <x v="1"/>
    <x v="28"/>
    <x v="28"/>
    <x v="0"/>
    <n v="32675185.75"/>
    <n v="-32675185.75"/>
    <n v="-32675185.75"/>
    <n v="-52839165.060000002"/>
    <n v="-20163979.309999999"/>
    <n v="61.710373934140527"/>
    <x v="26"/>
    <x v="1"/>
    <x v="11"/>
    <x v="11"/>
  </r>
  <r>
    <x v="0"/>
    <x v="0"/>
    <x v="11"/>
    <x v="59"/>
    <x v="0"/>
    <x v="433"/>
    <x v="433"/>
    <x v="3"/>
    <x v="3"/>
    <x v="2"/>
    <x v="1"/>
    <x v="28"/>
    <x v="28"/>
    <x v="0"/>
    <n v="26924144.850000001"/>
    <n v="-26924144.850000001"/>
    <n v="-26924144.850000001"/>
    <n v="-30973730.330000002"/>
    <n v="-4049585.48"/>
    <n v="15.040720894056546"/>
    <x v="26"/>
    <x v="1"/>
    <x v="11"/>
    <x v="11"/>
  </r>
  <r>
    <x v="0"/>
    <x v="0"/>
    <x v="11"/>
    <x v="59"/>
    <x v="0"/>
    <x v="434"/>
    <x v="434"/>
    <x v="3"/>
    <x v="3"/>
    <x v="2"/>
    <x v="1"/>
    <x v="28"/>
    <x v="28"/>
    <x v="0"/>
    <n v="23142828.969999999"/>
    <n v="-23142828.969999999"/>
    <n v="-23142828.969999999"/>
    <n v="-24202089.450000007"/>
    <n v="-1059260.48"/>
    <n v="4.5770570286507199"/>
    <x v="26"/>
    <x v="1"/>
    <x v="12"/>
    <x v="12"/>
  </r>
  <r>
    <x v="0"/>
    <x v="0"/>
    <x v="10"/>
    <x v="60"/>
    <x v="0"/>
    <x v="435"/>
    <x v="435"/>
    <x v="3"/>
    <x v="3"/>
    <x v="2"/>
    <x v="1"/>
    <x v="28"/>
    <x v="28"/>
    <x v="0"/>
    <n v="9483176.7300000004"/>
    <n v="-9483176.7300000004"/>
    <n v="-9483176.7300000004"/>
    <n v="-6108269.9399999995"/>
    <n v="3374906.79"/>
    <n v="-35.588357004077473"/>
    <x v="26"/>
    <x v="1"/>
    <x v="11"/>
    <x v="11"/>
  </r>
  <r>
    <x v="0"/>
    <x v="0"/>
    <x v="10"/>
    <x v="60"/>
    <x v="0"/>
    <x v="436"/>
    <x v="436"/>
    <x v="3"/>
    <x v="3"/>
    <x v="2"/>
    <x v="1"/>
    <x v="28"/>
    <x v="28"/>
    <x v="0"/>
    <n v="8186980.4199999999"/>
    <n v="-8186980.4199999999"/>
    <n v="-8186980.4199999999"/>
    <n v="-6547792.6400000006"/>
    <n v="1639187.78"/>
    <n v="-20.021884698729988"/>
    <x v="26"/>
    <x v="1"/>
    <x v="11"/>
    <x v="11"/>
  </r>
  <r>
    <x v="0"/>
    <x v="0"/>
    <x v="10"/>
    <x v="60"/>
    <x v="0"/>
    <x v="437"/>
    <x v="437"/>
    <x v="3"/>
    <x v="3"/>
    <x v="2"/>
    <x v="1"/>
    <x v="28"/>
    <x v="28"/>
    <x v="0"/>
    <n v="15356478.859999999"/>
    <n v="-15356478.859999999"/>
    <n v="-15356478.859999999"/>
    <n v="-17118162.450000003"/>
    <n v="-1761683.59"/>
    <n v="11.471924039753471"/>
    <x v="26"/>
    <x v="1"/>
    <x v="11"/>
    <x v="11"/>
  </r>
  <r>
    <x v="0"/>
    <x v="0"/>
    <x v="10"/>
    <x v="60"/>
    <x v="0"/>
    <x v="438"/>
    <x v="438"/>
    <x v="3"/>
    <x v="3"/>
    <x v="2"/>
    <x v="1"/>
    <x v="28"/>
    <x v="28"/>
    <x v="0"/>
    <n v="8580519.9399999995"/>
    <n v="-8580519.9399999995"/>
    <n v="-8580519.9399999995"/>
    <n v="-11537651.680000002"/>
    <n v="-2957131.74"/>
    <n v="34.463316450261637"/>
    <x v="26"/>
    <x v="1"/>
    <x v="11"/>
    <x v="11"/>
  </r>
  <r>
    <x v="0"/>
    <x v="0"/>
    <x v="10"/>
    <x v="60"/>
    <x v="0"/>
    <x v="439"/>
    <x v="439"/>
    <x v="3"/>
    <x v="3"/>
    <x v="2"/>
    <x v="1"/>
    <x v="28"/>
    <x v="28"/>
    <x v="0"/>
    <n v="7296334"/>
    <n v="-7296334"/>
    <n v="-7296334"/>
    <n v="-7813592.7500000009"/>
    <n v="-517258.75"/>
    <n v="7.0892964877978457"/>
    <x v="26"/>
    <x v="1"/>
    <x v="11"/>
    <x v="11"/>
  </r>
  <r>
    <x v="0"/>
    <x v="0"/>
    <x v="10"/>
    <x v="60"/>
    <x v="0"/>
    <x v="440"/>
    <x v="440"/>
    <x v="3"/>
    <x v="3"/>
    <x v="2"/>
    <x v="1"/>
    <x v="28"/>
    <x v="28"/>
    <x v="0"/>
    <n v="5828334.3899999997"/>
    <n v="-5828334.3899999997"/>
    <n v="-5828334.3899999997"/>
    <n v="-6269218.0600000005"/>
    <n v="-440883.67"/>
    <n v="7.5644882482454818"/>
    <x v="26"/>
    <x v="1"/>
    <x v="12"/>
    <x v="12"/>
  </r>
  <r>
    <x v="0"/>
    <x v="0"/>
    <x v="10"/>
    <x v="61"/>
    <x v="0"/>
    <x v="441"/>
    <x v="441"/>
    <x v="3"/>
    <x v="3"/>
    <x v="2"/>
    <x v="1"/>
    <x v="28"/>
    <x v="28"/>
    <x v="0"/>
    <n v="6363593.1699999999"/>
    <n v="-6363593.1699999999"/>
    <n v="-6363593.1699999999"/>
    <n v="-4608444.7700000005"/>
    <n v="1755148.4"/>
    <n v="-27.581090637194205"/>
    <x v="26"/>
    <x v="1"/>
    <x v="12"/>
    <x v="12"/>
  </r>
  <r>
    <x v="0"/>
    <x v="0"/>
    <x v="10"/>
    <x v="61"/>
    <x v="0"/>
    <x v="442"/>
    <x v="442"/>
    <x v="3"/>
    <x v="3"/>
    <x v="2"/>
    <x v="1"/>
    <x v="28"/>
    <x v="28"/>
    <x v="0"/>
    <n v="4352652.66"/>
    <n v="-4352652.66"/>
    <n v="-4352652.66"/>
    <n v="-6444850.3600000013"/>
    <n v="-2092197.7"/>
    <n v="48.067187148353796"/>
    <x v="26"/>
    <x v="1"/>
    <x v="12"/>
    <x v="12"/>
  </r>
  <r>
    <x v="0"/>
    <x v="0"/>
    <x v="10"/>
    <x v="61"/>
    <x v="0"/>
    <x v="443"/>
    <x v="443"/>
    <x v="3"/>
    <x v="3"/>
    <x v="2"/>
    <x v="1"/>
    <x v="28"/>
    <x v="28"/>
    <x v="0"/>
    <n v="5159771.37"/>
    <n v="-5159771.37"/>
    <n v="-5159771.37"/>
    <n v="-9491182.0199999996"/>
    <n v="-4331410.6500000004"/>
    <n v="83.945786342079714"/>
    <x v="26"/>
    <x v="1"/>
    <x v="12"/>
    <x v="12"/>
  </r>
  <r>
    <x v="0"/>
    <x v="0"/>
    <x v="10"/>
    <x v="61"/>
    <x v="0"/>
    <x v="444"/>
    <x v="444"/>
    <x v="3"/>
    <x v="3"/>
    <x v="2"/>
    <x v="1"/>
    <x v="28"/>
    <x v="28"/>
    <x v="0"/>
    <n v="14036021.470000001"/>
    <n v="-14036021.470000001"/>
    <n v="-14036021.470000001"/>
    <n v="-21694477.75"/>
    <n v="-7658456.2800000003"/>
    <n v="54.562870941519016"/>
    <x v="26"/>
    <x v="1"/>
    <x v="11"/>
    <x v="11"/>
  </r>
  <r>
    <x v="0"/>
    <x v="0"/>
    <x v="10"/>
    <x v="61"/>
    <x v="0"/>
    <x v="445"/>
    <x v="445"/>
    <x v="3"/>
    <x v="3"/>
    <x v="2"/>
    <x v="1"/>
    <x v="28"/>
    <x v="28"/>
    <x v="0"/>
    <n v="22864766.120000001"/>
    <n v="-22864766.120000001"/>
    <n v="-22864766.120000001"/>
    <n v="-28175908.840000004"/>
    <n v="-5311142.72"/>
    <n v="23.228502282182976"/>
    <x v="26"/>
    <x v="1"/>
    <x v="11"/>
    <x v="11"/>
  </r>
  <r>
    <x v="0"/>
    <x v="0"/>
    <x v="10"/>
    <x v="61"/>
    <x v="0"/>
    <x v="446"/>
    <x v="446"/>
    <x v="3"/>
    <x v="3"/>
    <x v="2"/>
    <x v="1"/>
    <x v="28"/>
    <x v="28"/>
    <x v="0"/>
    <n v="5334699.25"/>
    <n v="-5334699.25"/>
    <n v="-5334699.25"/>
    <n v="-4159066.11"/>
    <n v="1175633.1399999999"/>
    <n v="-22.03747737044408"/>
    <x v="26"/>
    <x v="1"/>
    <x v="12"/>
    <x v="12"/>
  </r>
  <r>
    <x v="0"/>
    <x v="0"/>
    <x v="10"/>
    <x v="61"/>
    <x v="0"/>
    <x v="447"/>
    <x v="447"/>
    <x v="3"/>
    <x v="3"/>
    <x v="2"/>
    <x v="1"/>
    <x v="28"/>
    <x v="28"/>
    <x v="0"/>
    <n v="6914653.04"/>
    <n v="-6914653.04"/>
    <n v="-6914653.04"/>
    <n v="-6243905.7700000005"/>
    <n v="670747.27"/>
    <n v="-9.7003749301642479"/>
    <x v="26"/>
    <x v="1"/>
    <x v="12"/>
    <x v="12"/>
  </r>
  <r>
    <x v="0"/>
    <x v="0"/>
    <x v="10"/>
    <x v="61"/>
    <x v="0"/>
    <x v="448"/>
    <x v="448"/>
    <x v="3"/>
    <x v="3"/>
    <x v="2"/>
    <x v="1"/>
    <x v="28"/>
    <x v="28"/>
    <x v="0"/>
    <n v="3947222.18"/>
    <n v="-3947222.18"/>
    <n v="-3947222.18"/>
    <n v="-2909741.4099999997"/>
    <n v="1037480.77"/>
    <n v="-26.283819929285055"/>
    <x v="26"/>
    <x v="1"/>
    <x v="12"/>
    <x v="12"/>
  </r>
  <r>
    <x v="0"/>
    <x v="0"/>
    <x v="10"/>
    <x v="61"/>
    <x v="0"/>
    <x v="449"/>
    <x v="449"/>
    <x v="3"/>
    <x v="3"/>
    <x v="2"/>
    <x v="1"/>
    <x v="28"/>
    <x v="28"/>
    <x v="0"/>
    <n v="6010952.1699999999"/>
    <n v="-6010952.1699999999"/>
    <n v="-6010952.1699999999"/>
    <n v="-5738761.7999999998"/>
    <n v="272190.37"/>
    <n v="-4.5282404900586659"/>
    <x v="26"/>
    <x v="1"/>
    <x v="12"/>
    <x v="12"/>
  </r>
  <r>
    <x v="0"/>
    <x v="0"/>
    <x v="10"/>
    <x v="61"/>
    <x v="0"/>
    <x v="450"/>
    <x v="450"/>
    <x v="3"/>
    <x v="3"/>
    <x v="2"/>
    <x v="1"/>
    <x v="28"/>
    <x v="28"/>
    <x v="0"/>
    <n v="2335540.88"/>
    <n v="-2335540.88"/>
    <n v="-2335540.88"/>
    <n v="-4136259.77"/>
    <n v="-1800718.89"/>
    <n v="77.100722381703719"/>
    <x v="26"/>
    <x v="1"/>
    <x v="12"/>
    <x v="12"/>
  </r>
  <r>
    <x v="0"/>
    <x v="0"/>
    <x v="10"/>
    <x v="61"/>
    <x v="0"/>
    <x v="451"/>
    <x v="451"/>
    <x v="3"/>
    <x v="3"/>
    <x v="2"/>
    <x v="1"/>
    <x v="28"/>
    <x v="28"/>
    <x v="0"/>
    <n v="7484006.7199999997"/>
    <n v="-7484006.7199999997"/>
    <n v="-7484006.7199999997"/>
    <n v="-8901575.040000001"/>
    <n v="-1417568.32"/>
    <n v="18.941302073015777"/>
    <x v="26"/>
    <x v="1"/>
    <x v="12"/>
    <x v="12"/>
  </r>
  <r>
    <x v="0"/>
    <x v="0"/>
    <x v="10"/>
    <x v="62"/>
    <x v="0"/>
    <x v="452"/>
    <x v="452"/>
    <x v="3"/>
    <x v="3"/>
    <x v="2"/>
    <x v="1"/>
    <x v="28"/>
    <x v="28"/>
    <x v="0"/>
    <n v="17832343.059999999"/>
    <n v="-17832343.059999999"/>
    <n v="-17832343.059999999"/>
    <n v="-24977455.890000004"/>
    <n v="-7145112.8300000001"/>
    <n v="40.068278217612978"/>
    <x v="26"/>
    <x v="1"/>
    <x v="11"/>
    <x v="11"/>
  </r>
  <r>
    <x v="0"/>
    <x v="0"/>
    <x v="10"/>
    <x v="62"/>
    <x v="0"/>
    <x v="453"/>
    <x v="453"/>
    <x v="3"/>
    <x v="3"/>
    <x v="2"/>
    <x v="1"/>
    <x v="28"/>
    <x v="28"/>
    <x v="0"/>
    <n v="6635231.5999999996"/>
    <n v="-6635231.5999999996"/>
    <n v="-6635231.5999999996"/>
    <n v="-13034194.810000001"/>
    <n v="-6398963.21"/>
    <n v="96.439183976637679"/>
    <x v="26"/>
    <x v="1"/>
    <x v="12"/>
    <x v="12"/>
  </r>
  <r>
    <x v="0"/>
    <x v="0"/>
    <x v="10"/>
    <x v="62"/>
    <x v="0"/>
    <x v="454"/>
    <x v="454"/>
    <x v="3"/>
    <x v="3"/>
    <x v="2"/>
    <x v="1"/>
    <x v="28"/>
    <x v="28"/>
    <x v="0"/>
    <n v="21298958.870000001"/>
    <n v="-21298958.870000001"/>
    <n v="-21298958.870000001"/>
    <n v="-33729116.390000001"/>
    <n v="-12430157.52"/>
    <n v="58.360399660229959"/>
    <x v="26"/>
    <x v="1"/>
    <x v="11"/>
    <x v="11"/>
  </r>
  <r>
    <x v="0"/>
    <x v="0"/>
    <x v="10"/>
    <x v="62"/>
    <x v="0"/>
    <x v="455"/>
    <x v="455"/>
    <x v="3"/>
    <x v="3"/>
    <x v="2"/>
    <x v="1"/>
    <x v="28"/>
    <x v="28"/>
    <x v="0"/>
    <n v="13018930.99"/>
    <n v="-13018930.99"/>
    <n v="-13018930.99"/>
    <n v="-17182325.449999999"/>
    <n v="-4163394.46"/>
    <n v="31.979541662813588"/>
    <x v="26"/>
    <x v="1"/>
    <x v="11"/>
    <x v="11"/>
  </r>
  <r>
    <x v="0"/>
    <x v="0"/>
    <x v="10"/>
    <x v="62"/>
    <x v="0"/>
    <x v="456"/>
    <x v="456"/>
    <x v="3"/>
    <x v="3"/>
    <x v="2"/>
    <x v="1"/>
    <x v="28"/>
    <x v="28"/>
    <x v="0"/>
    <n v="15919132.84"/>
    <n v="-15919132.84"/>
    <n v="-15919132.84"/>
    <n v="-13956753.460000003"/>
    <n v="1962379.38"/>
    <n v="-12.327175102585549"/>
    <x v="26"/>
    <x v="1"/>
    <x v="12"/>
    <x v="12"/>
  </r>
  <r>
    <x v="0"/>
    <x v="0"/>
    <x v="10"/>
    <x v="63"/>
    <x v="0"/>
    <x v="457"/>
    <x v="457"/>
    <x v="3"/>
    <x v="3"/>
    <x v="2"/>
    <x v="1"/>
    <x v="28"/>
    <x v="28"/>
    <x v="0"/>
    <n v="28795458.289999999"/>
    <n v="-28795458.289999999"/>
    <n v="-28795458.289999999"/>
    <n v="-32625369.149999999"/>
    <n v="-3829910.86"/>
    <n v="13.300399047060973"/>
    <x v="26"/>
    <x v="1"/>
    <x v="7"/>
    <x v="7"/>
  </r>
  <r>
    <x v="0"/>
    <x v="0"/>
    <x v="10"/>
    <x v="63"/>
    <x v="0"/>
    <x v="458"/>
    <x v="458"/>
    <x v="3"/>
    <x v="3"/>
    <x v="2"/>
    <x v="1"/>
    <x v="28"/>
    <x v="28"/>
    <x v="0"/>
    <n v="68289405.530000001"/>
    <n v="-68289405.530000001"/>
    <n v="-68289405.530000001"/>
    <n v="-55902491.469999991"/>
    <n v="12386914.060000001"/>
    <n v="-18.138851793867712"/>
    <x v="26"/>
    <x v="1"/>
    <x v="7"/>
    <x v="7"/>
  </r>
  <r>
    <x v="0"/>
    <x v="0"/>
    <x v="10"/>
    <x v="63"/>
    <x v="0"/>
    <x v="459"/>
    <x v="459"/>
    <x v="3"/>
    <x v="3"/>
    <x v="2"/>
    <x v="1"/>
    <x v="28"/>
    <x v="28"/>
    <x v="0"/>
    <n v="10349981.33"/>
    <n v="-10349981.33"/>
    <n v="-10349981.33"/>
    <n v="-8628021.6199999992"/>
    <n v="1721959.71"/>
    <n v="-16.637321895536211"/>
    <x v="26"/>
    <x v="1"/>
    <x v="12"/>
    <x v="12"/>
  </r>
  <r>
    <x v="0"/>
    <x v="0"/>
    <x v="10"/>
    <x v="63"/>
    <x v="0"/>
    <x v="460"/>
    <x v="460"/>
    <x v="3"/>
    <x v="3"/>
    <x v="2"/>
    <x v="1"/>
    <x v="28"/>
    <x v="28"/>
    <x v="0"/>
    <n v="38166237.560000002"/>
    <n v="-38166237.560000002"/>
    <n v="-38166237.560000002"/>
    <n v="-53637755.619999997"/>
    <n v="-15471518.060000001"/>
    <n v="40.537184299808672"/>
    <x v="26"/>
    <x v="1"/>
    <x v="6"/>
    <x v="6"/>
  </r>
  <r>
    <x v="0"/>
    <x v="0"/>
    <x v="10"/>
    <x v="63"/>
    <x v="0"/>
    <x v="461"/>
    <x v="461"/>
    <x v="3"/>
    <x v="3"/>
    <x v="2"/>
    <x v="1"/>
    <x v="28"/>
    <x v="28"/>
    <x v="0"/>
    <n v="23067562.289999999"/>
    <n v="-23067562.289999999"/>
    <n v="-23067562.289999999"/>
    <n v="-8674467.7400000002"/>
    <n v="14393094.550000001"/>
    <n v="-62.395386079609885"/>
    <x v="26"/>
    <x v="1"/>
    <x v="11"/>
    <x v="11"/>
  </r>
  <r>
    <x v="0"/>
    <x v="0"/>
    <x v="10"/>
    <x v="63"/>
    <x v="0"/>
    <x v="462"/>
    <x v="462"/>
    <x v="3"/>
    <x v="3"/>
    <x v="2"/>
    <x v="1"/>
    <x v="28"/>
    <x v="28"/>
    <x v="0"/>
    <n v="62512076.100000001"/>
    <n v="-62512076.100000001"/>
    <n v="-62512076.100000001"/>
    <n v="-67329534.999999985"/>
    <n v="-4817458.9000000004"/>
    <n v="7.7064452191502246"/>
    <x v="26"/>
    <x v="1"/>
    <x v="6"/>
    <x v="6"/>
  </r>
  <r>
    <x v="0"/>
    <x v="0"/>
    <x v="10"/>
    <x v="63"/>
    <x v="0"/>
    <x v="463"/>
    <x v="463"/>
    <x v="3"/>
    <x v="3"/>
    <x v="2"/>
    <x v="1"/>
    <x v="28"/>
    <x v="28"/>
    <x v="0"/>
    <n v="10227176.58"/>
    <n v="-10227176.58"/>
    <n v="-10227176.58"/>
    <n v="-10403497.25"/>
    <n v="-176320.67"/>
    <n v="1.7240405367089107"/>
    <x v="26"/>
    <x v="1"/>
    <x v="8"/>
    <x v="8"/>
  </r>
  <r>
    <x v="0"/>
    <x v="0"/>
    <x v="10"/>
    <x v="63"/>
    <x v="0"/>
    <x v="464"/>
    <x v="464"/>
    <x v="3"/>
    <x v="3"/>
    <x v="2"/>
    <x v="1"/>
    <x v="28"/>
    <x v="28"/>
    <x v="0"/>
    <n v="12615254.039999999"/>
    <n v="-12615254.039999999"/>
    <n v="-12615254.039999999"/>
    <n v="-22859489.639999997"/>
    <n v="-10244235.6"/>
    <n v="81.205147098250592"/>
    <x v="26"/>
    <x v="1"/>
    <x v="7"/>
    <x v="7"/>
  </r>
  <r>
    <x v="0"/>
    <x v="0"/>
    <x v="10"/>
    <x v="63"/>
    <x v="0"/>
    <x v="465"/>
    <x v="465"/>
    <x v="3"/>
    <x v="3"/>
    <x v="2"/>
    <x v="1"/>
    <x v="28"/>
    <x v="28"/>
    <x v="0"/>
    <n v="13874389.779999999"/>
    <n v="-13874389.779999999"/>
    <n v="-13874389.779999999"/>
    <n v="-20865398.600000001"/>
    <n v="-6991008.8200000003"/>
    <n v="50.387865202385854"/>
    <x v="26"/>
    <x v="1"/>
    <x v="11"/>
    <x v="11"/>
  </r>
  <r>
    <x v="0"/>
    <x v="0"/>
    <x v="10"/>
    <x v="63"/>
    <x v="0"/>
    <x v="466"/>
    <x v="466"/>
    <x v="3"/>
    <x v="3"/>
    <x v="2"/>
    <x v="1"/>
    <x v="28"/>
    <x v="28"/>
    <x v="0"/>
    <n v="16488573.890000001"/>
    <n v="-16488573.890000001"/>
    <n v="-16488573.890000001"/>
    <n v="-19968872.159999996"/>
    <n v="-3480298.27"/>
    <n v="21.107333437191517"/>
    <x v="26"/>
    <x v="1"/>
    <x v="12"/>
    <x v="12"/>
  </r>
  <r>
    <x v="0"/>
    <x v="0"/>
    <x v="10"/>
    <x v="63"/>
    <x v="0"/>
    <x v="467"/>
    <x v="467"/>
    <x v="3"/>
    <x v="3"/>
    <x v="2"/>
    <x v="1"/>
    <x v="28"/>
    <x v="28"/>
    <x v="0"/>
    <n v="16501888.390000001"/>
    <n v="-16501888.390000001"/>
    <n v="-16501888.390000001"/>
    <n v="-14340392.220000001"/>
    <n v="2161496.17"/>
    <n v="-13.098477694891256"/>
    <x v="26"/>
    <x v="1"/>
    <x v="12"/>
    <x v="12"/>
  </r>
  <r>
    <x v="0"/>
    <x v="0"/>
    <x v="10"/>
    <x v="63"/>
    <x v="0"/>
    <x v="468"/>
    <x v="468"/>
    <x v="3"/>
    <x v="3"/>
    <x v="2"/>
    <x v="1"/>
    <x v="28"/>
    <x v="28"/>
    <x v="0"/>
    <n v="38486303.57"/>
    <n v="-38486303.57"/>
    <n v="-38486303.57"/>
    <n v="-65272961.409999996"/>
    <n v="-26786657.84"/>
    <n v="69.600495124920613"/>
    <x v="26"/>
    <x v="1"/>
    <x v="11"/>
    <x v="11"/>
  </r>
  <r>
    <x v="0"/>
    <x v="0"/>
    <x v="10"/>
    <x v="63"/>
    <x v="0"/>
    <x v="469"/>
    <x v="469"/>
    <x v="3"/>
    <x v="3"/>
    <x v="2"/>
    <x v="1"/>
    <x v="28"/>
    <x v="28"/>
    <x v="0"/>
    <n v="11369553.050000001"/>
    <n v="-11369553.050000001"/>
    <n v="-11369553.050000001"/>
    <n v="-14960626.77"/>
    <n v="-3591073.72"/>
    <n v="31.585003422803851"/>
    <x v="26"/>
    <x v="1"/>
    <x v="12"/>
    <x v="12"/>
  </r>
  <r>
    <x v="0"/>
    <x v="0"/>
    <x v="10"/>
    <x v="63"/>
    <x v="0"/>
    <x v="470"/>
    <x v="470"/>
    <x v="3"/>
    <x v="3"/>
    <x v="2"/>
    <x v="1"/>
    <x v="28"/>
    <x v="28"/>
    <x v="0"/>
    <n v="8779221.6999999993"/>
    <n v="-8779221.6999999993"/>
    <n v="-8779221.6999999993"/>
    <n v="-9457812.9299999978"/>
    <n v="-678591.23"/>
    <n v="7.7295146789606646"/>
    <x v="26"/>
    <x v="1"/>
    <x v="12"/>
    <x v="12"/>
  </r>
  <r>
    <x v="0"/>
    <x v="0"/>
    <x v="10"/>
    <x v="64"/>
    <x v="0"/>
    <x v="471"/>
    <x v="471"/>
    <x v="3"/>
    <x v="3"/>
    <x v="2"/>
    <x v="1"/>
    <x v="28"/>
    <x v="28"/>
    <x v="0"/>
    <n v="13968822.619999999"/>
    <n v="-13968822.619999999"/>
    <n v="-13968822.619999999"/>
    <n v="-19917043.779999997"/>
    <n v="-5948221.1600000001"/>
    <n v="42.582122501030085"/>
    <x v="26"/>
    <x v="1"/>
    <x v="12"/>
    <x v="12"/>
  </r>
  <r>
    <x v="0"/>
    <x v="0"/>
    <x v="10"/>
    <x v="64"/>
    <x v="0"/>
    <x v="472"/>
    <x v="472"/>
    <x v="3"/>
    <x v="3"/>
    <x v="2"/>
    <x v="1"/>
    <x v="28"/>
    <x v="28"/>
    <x v="0"/>
    <n v="24126471.350000001"/>
    <n v="-24126471.350000001"/>
    <n v="-24126471.350000001"/>
    <n v="-27960115.630000003"/>
    <n v="-3833644.28"/>
    <n v="15.889784396506867"/>
    <x v="26"/>
    <x v="1"/>
    <x v="9"/>
    <x v="9"/>
  </r>
  <r>
    <x v="0"/>
    <x v="0"/>
    <x v="10"/>
    <x v="64"/>
    <x v="0"/>
    <x v="473"/>
    <x v="473"/>
    <x v="3"/>
    <x v="3"/>
    <x v="2"/>
    <x v="1"/>
    <x v="28"/>
    <x v="28"/>
    <x v="0"/>
    <n v="42044698.609999999"/>
    <n v="-42044698.609999999"/>
    <n v="-42044698.609999999"/>
    <n v="-49707870.989999995"/>
    <n v="-7663172.3799999999"/>
    <n v="18.226251188247012"/>
    <x v="26"/>
    <x v="1"/>
    <x v="6"/>
    <x v="6"/>
  </r>
  <r>
    <x v="0"/>
    <x v="0"/>
    <x v="10"/>
    <x v="64"/>
    <x v="0"/>
    <x v="474"/>
    <x v="474"/>
    <x v="3"/>
    <x v="3"/>
    <x v="2"/>
    <x v="1"/>
    <x v="28"/>
    <x v="28"/>
    <x v="0"/>
    <n v="12570254.98"/>
    <n v="-12570254.98"/>
    <n v="-12570254.98"/>
    <n v="-15367709.790000003"/>
    <n v="-2797454.81"/>
    <n v="22.254558992247269"/>
    <x v="26"/>
    <x v="1"/>
    <x v="12"/>
    <x v="12"/>
  </r>
  <r>
    <x v="0"/>
    <x v="0"/>
    <x v="10"/>
    <x v="64"/>
    <x v="0"/>
    <x v="475"/>
    <x v="475"/>
    <x v="3"/>
    <x v="3"/>
    <x v="2"/>
    <x v="1"/>
    <x v="28"/>
    <x v="28"/>
    <x v="0"/>
    <n v="12252945.42"/>
    <n v="-12252945.42"/>
    <n v="-12252945.42"/>
    <n v="-12709717.99"/>
    <n v="-456772.57"/>
    <n v="3.7278593378407461"/>
    <x v="26"/>
    <x v="1"/>
    <x v="11"/>
    <x v="11"/>
  </r>
  <r>
    <x v="0"/>
    <x v="0"/>
    <x v="10"/>
    <x v="64"/>
    <x v="0"/>
    <x v="476"/>
    <x v="476"/>
    <x v="3"/>
    <x v="3"/>
    <x v="2"/>
    <x v="1"/>
    <x v="28"/>
    <x v="28"/>
    <x v="0"/>
    <n v="12287309.550000001"/>
    <n v="-12287309.550000001"/>
    <n v="-12287309.550000001"/>
    <n v="-13691932.740000002"/>
    <n v="-1404623.19"/>
    <n v="11.431495107079808"/>
    <x v="26"/>
    <x v="1"/>
    <x v="12"/>
    <x v="12"/>
  </r>
  <r>
    <x v="0"/>
    <x v="0"/>
    <x v="6"/>
    <x v="65"/>
    <x v="0"/>
    <x v="477"/>
    <x v="477"/>
    <x v="3"/>
    <x v="3"/>
    <x v="2"/>
    <x v="1"/>
    <x v="28"/>
    <x v="28"/>
    <x v="0"/>
    <n v="11191676.220000001"/>
    <n v="-11191676.220000001"/>
    <n v="-11191676.220000001"/>
    <n v="-17026353.48"/>
    <n v="-5834677.2599999998"/>
    <n v="52.134078446383079"/>
    <x v="26"/>
    <x v="1"/>
    <x v="12"/>
    <x v="12"/>
  </r>
  <r>
    <x v="0"/>
    <x v="0"/>
    <x v="6"/>
    <x v="65"/>
    <x v="0"/>
    <x v="478"/>
    <x v="478"/>
    <x v="3"/>
    <x v="3"/>
    <x v="2"/>
    <x v="1"/>
    <x v="28"/>
    <x v="28"/>
    <x v="0"/>
    <n v="28042155.57"/>
    <n v="-28042155.57"/>
    <n v="-28042155.57"/>
    <n v="-30445658.579999998"/>
    <n v="-2403503.0099999998"/>
    <n v="8.5710351474239399"/>
    <x v="26"/>
    <x v="1"/>
    <x v="9"/>
    <x v="9"/>
  </r>
  <r>
    <x v="0"/>
    <x v="0"/>
    <x v="6"/>
    <x v="65"/>
    <x v="0"/>
    <x v="479"/>
    <x v="479"/>
    <x v="3"/>
    <x v="3"/>
    <x v="2"/>
    <x v="1"/>
    <x v="28"/>
    <x v="28"/>
    <x v="0"/>
    <n v="31851411.149999999"/>
    <n v="-31851411.149999999"/>
    <n v="-31851411.149999999"/>
    <n v="-30489167.140000001"/>
    <n v="1362244.01"/>
    <n v="-4.2768717642828831"/>
    <x v="26"/>
    <x v="1"/>
    <x v="11"/>
    <x v="11"/>
  </r>
  <r>
    <x v="0"/>
    <x v="0"/>
    <x v="6"/>
    <x v="65"/>
    <x v="0"/>
    <x v="480"/>
    <x v="480"/>
    <x v="3"/>
    <x v="3"/>
    <x v="2"/>
    <x v="1"/>
    <x v="28"/>
    <x v="28"/>
    <x v="0"/>
    <n v="22588622.219999999"/>
    <n v="-22588622.219999999"/>
    <n v="-22588622.219999999"/>
    <n v="-25960622.91"/>
    <n v="-3372000.69"/>
    <n v="14.927872347231633"/>
    <x v="26"/>
    <x v="1"/>
    <x v="7"/>
    <x v="7"/>
  </r>
  <r>
    <x v="0"/>
    <x v="0"/>
    <x v="6"/>
    <x v="65"/>
    <x v="0"/>
    <x v="481"/>
    <x v="481"/>
    <x v="3"/>
    <x v="3"/>
    <x v="2"/>
    <x v="1"/>
    <x v="28"/>
    <x v="28"/>
    <x v="0"/>
    <n v="8734809.9800000004"/>
    <n v="-8734809.9800000004"/>
    <n v="-8734809.9800000004"/>
    <n v="-10663090.499999998"/>
    <n v="-1928280.52"/>
    <n v="22.075815323002594"/>
    <x v="26"/>
    <x v="1"/>
    <x v="12"/>
    <x v="12"/>
  </r>
  <r>
    <x v="0"/>
    <x v="0"/>
    <x v="6"/>
    <x v="65"/>
    <x v="0"/>
    <x v="482"/>
    <x v="482"/>
    <x v="3"/>
    <x v="3"/>
    <x v="2"/>
    <x v="1"/>
    <x v="28"/>
    <x v="28"/>
    <x v="0"/>
    <n v="50452805.049999997"/>
    <n v="-50452805.049999997"/>
    <n v="-50452805.049999997"/>
    <n v="-57347544.199999996"/>
    <n v="-6894739.1500000004"/>
    <n v="13.665720158011315"/>
    <x v="26"/>
    <x v="1"/>
    <x v="6"/>
    <x v="6"/>
  </r>
  <r>
    <x v="0"/>
    <x v="0"/>
    <x v="6"/>
    <x v="65"/>
    <x v="0"/>
    <x v="483"/>
    <x v="483"/>
    <x v="3"/>
    <x v="3"/>
    <x v="2"/>
    <x v="1"/>
    <x v="28"/>
    <x v="28"/>
    <x v="0"/>
    <n v="36795112.409999996"/>
    <n v="-36795112.409999996"/>
    <n v="-36795112.409999996"/>
    <n v="-46785530.469999999"/>
    <n v="-9990418.0600000005"/>
    <n v="27.151481285554794"/>
    <x v="26"/>
    <x v="1"/>
    <x v="9"/>
    <x v="9"/>
  </r>
  <r>
    <x v="0"/>
    <x v="0"/>
    <x v="6"/>
    <x v="65"/>
    <x v="0"/>
    <x v="484"/>
    <x v="484"/>
    <x v="3"/>
    <x v="3"/>
    <x v="2"/>
    <x v="1"/>
    <x v="28"/>
    <x v="28"/>
    <x v="0"/>
    <n v="26850117.050000001"/>
    <n v="-26850117.050000001"/>
    <n v="-26850117.050000001"/>
    <n v="-31103025.330000002"/>
    <n v="-4252908.28"/>
    <n v="15.839440372197558"/>
    <x v="26"/>
    <x v="1"/>
    <x v="11"/>
    <x v="11"/>
  </r>
  <r>
    <x v="0"/>
    <x v="0"/>
    <x v="6"/>
    <x v="65"/>
    <x v="0"/>
    <x v="485"/>
    <x v="485"/>
    <x v="3"/>
    <x v="3"/>
    <x v="2"/>
    <x v="1"/>
    <x v="28"/>
    <x v="28"/>
    <x v="0"/>
    <n v="13895092.15"/>
    <n v="-13895092.15"/>
    <n v="-13895092.15"/>
    <n v="-17329708.190000005"/>
    <n v="-3434616.04"/>
    <n v="24.718195481704665"/>
    <x v="26"/>
    <x v="1"/>
    <x v="11"/>
    <x v="11"/>
  </r>
  <r>
    <x v="0"/>
    <x v="0"/>
    <x v="6"/>
    <x v="65"/>
    <x v="0"/>
    <x v="486"/>
    <x v="486"/>
    <x v="3"/>
    <x v="3"/>
    <x v="2"/>
    <x v="1"/>
    <x v="28"/>
    <x v="28"/>
    <x v="0"/>
    <n v="64847836.420000002"/>
    <n v="-64847836.420000002"/>
    <n v="-64847836.420000002"/>
    <n v="-63831532.160000011"/>
    <n v="1016304.26"/>
    <n v="-1.5672138287200548"/>
    <x v="26"/>
    <x v="1"/>
    <x v="6"/>
    <x v="6"/>
  </r>
  <r>
    <x v="0"/>
    <x v="0"/>
    <x v="6"/>
    <x v="65"/>
    <x v="0"/>
    <x v="487"/>
    <x v="487"/>
    <x v="3"/>
    <x v="3"/>
    <x v="2"/>
    <x v="1"/>
    <x v="28"/>
    <x v="28"/>
    <x v="0"/>
    <n v="19315888.710000001"/>
    <n v="-19315888.710000001"/>
    <n v="-19315888.710000001"/>
    <n v="-23997529.309999995"/>
    <n v="-4681640.5999999996"/>
    <n v="24.237251882572064"/>
    <x v="26"/>
    <x v="1"/>
    <x v="12"/>
    <x v="12"/>
  </r>
  <r>
    <x v="0"/>
    <x v="0"/>
    <x v="6"/>
    <x v="65"/>
    <x v="0"/>
    <x v="488"/>
    <x v="488"/>
    <x v="3"/>
    <x v="3"/>
    <x v="2"/>
    <x v="1"/>
    <x v="28"/>
    <x v="28"/>
    <x v="0"/>
    <n v="17992709.629999999"/>
    <n v="-17992709.629999999"/>
    <n v="-17992709.629999999"/>
    <n v="-15053820.460000001"/>
    <n v="2938889.17"/>
    <n v="-16.333777571221773"/>
    <x v="26"/>
    <x v="1"/>
    <x v="11"/>
    <x v="11"/>
  </r>
  <r>
    <x v="0"/>
    <x v="0"/>
    <x v="6"/>
    <x v="66"/>
    <x v="0"/>
    <x v="489"/>
    <x v="489"/>
    <x v="3"/>
    <x v="3"/>
    <x v="2"/>
    <x v="1"/>
    <x v="28"/>
    <x v="28"/>
    <x v="0"/>
    <n v="11990952"/>
    <n v="-11990952"/>
    <n v="-11990952"/>
    <n v="-7836153.5600000005"/>
    <n v="4154798.44"/>
    <n v="-34.649446015629117"/>
    <x v="26"/>
    <x v="1"/>
    <x v="11"/>
    <x v="11"/>
  </r>
  <r>
    <x v="0"/>
    <x v="0"/>
    <x v="6"/>
    <x v="66"/>
    <x v="0"/>
    <x v="490"/>
    <x v="490"/>
    <x v="3"/>
    <x v="3"/>
    <x v="2"/>
    <x v="1"/>
    <x v="28"/>
    <x v="28"/>
    <x v="0"/>
    <n v="10416715.58"/>
    <n v="-10416715.58"/>
    <n v="-10416715.58"/>
    <n v="-11690462.049999999"/>
    <n v="-1273746.47"/>
    <n v="12.227908693653706"/>
    <x v="26"/>
    <x v="1"/>
    <x v="12"/>
    <x v="12"/>
  </r>
  <r>
    <x v="0"/>
    <x v="0"/>
    <x v="6"/>
    <x v="66"/>
    <x v="0"/>
    <x v="491"/>
    <x v="491"/>
    <x v="3"/>
    <x v="3"/>
    <x v="2"/>
    <x v="1"/>
    <x v="28"/>
    <x v="28"/>
    <x v="0"/>
    <n v="16670152.85"/>
    <n v="-16670152.85"/>
    <n v="-16670152.85"/>
    <n v="-24068785.050000001"/>
    <n v="-7398632.2000000002"/>
    <n v="44.382509666070639"/>
    <x v="26"/>
    <x v="1"/>
    <x v="9"/>
    <x v="9"/>
  </r>
  <r>
    <x v="0"/>
    <x v="0"/>
    <x v="6"/>
    <x v="66"/>
    <x v="0"/>
    <x v="492"/>
    <x v="492"/>
    <x v="3"/>
    <x v="3"/>
    <x v="2"/>
    <x v="1"/>
    <x v="28"/>
    <x v="28"/>
    <x v="0"/>
    <n v="5995234.7999999998"/>
    <n v="-5995234.7999999998"/>
    <n v="-5995234.7999999998"/>
    <n v="-3073460.4400000004"/>
    <n v="2921774.36"/>
    <n v="-48.734944626355592"/>
    <x v="26"/>
    <x v="1"/>
    <x v="0"/>
    <x v="0"/>
  </r>
  <r>
    <x v="0"/>
    <x v="0"/>
    <x v="6"/>
    <x v="66"/>
    <x v="0"/>
    <x v="493"/>
    <x v="493"/>
    <x v="3"/>
    <x v="3"/>
    <x v="2"/>
    <x v="1"/>
    <x v="28"/>
    <x v="28"/>
    <x v="0"/>
    <n v="23958859.16"/>
    <n v="-23958859.16"/>
    <n v="-23958859.16"/>
    <n v="-13960913.57"/>
    <n v="9997945.5899999999"/>
    <n v="-41.729639642825134"/>
    <x v="26"/>
    <x v="1"/>
    <x v="11"/>
    <x v="11"/>
  </r>
  <r>
    <x v="0"/>
    <x v="0"/>
    <x v="6"/>
    <x v="66"/>
    <x v="0"/>
    <x v="494"/>
    <x v="494"/>
    <x v="3"/>
    <x v="3"/>
    <x v="2"/>
    <x v="1"/>
    <x v="28"/>
    <x v="28"/>
    <x v="0"/>
    <n v="9059307.9600000009"/>
    <n v="-9059307.9600000009"/>
    <n v="-9059307.9600000009"/>
    <n v="-13568776.950000001"/>
    <n v="-4509468.99"/>
    <n v="49.777190596796977"/>
    <x v="26"/>
    <x v="1"/>
    <x v="11"/>
    <x v="11"/>
  </r>
  <r>
    <x v="0"/>
    <x v="0"/>
    <x v="6"/>
    <x v="66"/>
    <x v="0"/>
    <x v="495"/>
    <x v="495"/>
    <x v="3"/>
    <x v="3"/>
    <x v="2"/>
    <x v="1"/>
    <x v="28"/>
    <x v="28"/>
    <x v="0"/>
    <n v="9297023.5600000005"/>
    <n v="-9297023.5600000005"/>
    <n v="-9297023.5600000005"/>
    <n v="-11822974.840000002"/>
    <n v="-2525951.2799999998"/>
    <n v="27.169461964878575"/>
    <x v="26"/>
    <x v="1"/>
    <x v="12"/>
    <x v="12"/>
  </r>
  <r>
    <x v="0"/>
    <x v="0"/>
    <x v="6"/>
    <x v="67"/>
    <x v="0"/>
    <x v="496"/>
    <x v="496"/>
    <x v="3"/>
    <x v="3"/>
    <x v="2"/>
    <x v="1"/>
    <x v="28"/>
    <x v="28"/>
    <x v="0"/>
    <n v="6928708.8499999996"/>
    <n v="-6928708.8499999996"/>
    <n v="-6928708.8499999996"/>
    <n v="-5007573.6399999997"/>
    <n v="1921135.21"/>
    <n v="-27.727174739056903"/>
    <x v="26"/>
    <x v="1"/>
    <x v="0"/>
    <x v="0"/>
  </r>
  <r>
    <x v="0"/>
    <x v="0"/>
    <x v="6"/>
    <x v="67"/>
    <x v="0"/>
    <x v="497"/>
    <x v="497"/>
    <x v="3"/>
    <x v="3"/>
    <x v="2"/>
    <x v="1"/>
    <x v="28"/>
    <x v="28"/>
    <x v="0"/>
    <n v="12793664.26"/>
    <n v="-12793664.26"/>
    <n v="-12793664.26"/>
    <n v="-16090326.960000001"/>
    <n v="-3296662.7"/>
    <n v="25.767931946652475"/>
    <x v="26"/>
    <x v="1"/>
    <x v="11"/>
    <x v="11"/>
  </r>
  <r>
    <x v="0"/>
    <x v="0"/>
    <x v="6"/>
    <x v="67"/>
    <x v="0"/>
    <x v="498"/>
    <x v="498"/>
    <x v="3"/>
    <x v="3"/>
    <x v="2"/>
    <x v="1"/>
    <x v="28"/>
    <x v="28"/>
    <x v="0"/>
    <n v="18991020.02"/>
    <n v="-18991020.02"/>
    <n v="-18991020.02"/>
    <n v="-18908442.489999998"/>
    <n v="82577.53"/>
    <n v="-0.43482409008592054"/>
    <x v="26"/>
    <x v="1"/>
    <x v="11"/>
    <x v="11"/>
  </r>
  <r>
    <x v="0"/>
    <x v="0"/>
    <x v="6"/>
    <x v="67"/>
    <x v="0"/>
    <x v="499"/>
    <x v="499"/>
    <x v="3"/>
    <x v="3"/>
    <x v="2"/>
    <x v="1"/>
    <x v="28"/>
    <x v="28"/>
    <x v="0"/>
    <n v="23493287.370000001"/>
    <n v="-23493287.370000001"/>
    <n v="-23493287.370000001"/>
    <n v="-37899661.910000004"/>
    <n v="-14406374.539999999"/>
    <n v="61.321237479929572"/>
    <x v="26"/>
    <x v="1"/>
    <x v="10"/>
    <x v="10"/>
  </r>
  <r>
    <x v="0"/>
    <x v="0"/>
    <x v="6"/>
    <x v="67"/>
    <x v="0"/>
    <x v="500"/>
    <x v="500"/>
    <x v="3"/>
    <x v="3"/>
    <x v="2"/>
    <x v="1"/>
    <x v="28"/>
    <x v="28"/>
    <x v="0"/>
    <n v="41382747.060000002"/>
    <n v="-41382747.060000002"/>
    <n v="-41382747.060000002"/>
    <n v="-53032251.699999996"/>
    <n v="-11649504.640000001"/>
    <n v="28.15063152552348"/>
    <x v="26"/>
    <x v="1"/>
    <x v="7"/>
    <x v="7"/>
  </r>
  <r>
    <x v="0"/>
    <x v="0"/>
    <x v="6"/>
    <x v="67"/>
    <x v="0"/>
    <x v="501"/>
    <x v="501"/>
    <x v="3"/>
    <x v="3"/>
    <x v="2"/>
    <x v="1"/>
    <x v="28"/>
    <x v="28"/>
    <x v="0"/>
    <n v="26255118.710000001"/>
    <n v="-26255118.710000001"/>
    <n v="-26255118.710000001"/>
    <n v="-24779251.169999998"/>
    <n v="1475867.54"/>
    <n v="-5.6212563969016616"/>
    <x v="26"/>
    <x v="1"/>
    <x v="11"/>
    <x v="11"/>
  </r>
  <r>
    <x v="0"/>
    <x v="0"/>
    <x v="6"/>
    <x v="67"/>
    <x v="0"/>
    <x v="502"/>
    <x v="502"/>
    <x v="3"/>
    <x v="3"/>
    <x v="2"/>
    <x v="1"/>
    <x v="28"/>
    <x v="28"/>
    <x v="0"/>
    <n v="12345721.23"/>
    <n v="-12345721.23"/>
    <n v="-12345721.23"/>
    <n v="-18896567.679999996"/>
    <n v="-6550846.4500000002"/>
    <n v="53.061674793705023"/>
    <x v="26"/>
    <x v="1"/>
    <x v="12"/>
    <x v="12"/>
  </r>
  <r>
    <x v="0"/>
    <x v="0"/>
    <x v="6"/>
    <x v="67"/>
    <x v="0"/>
    <x v="503"/>
    <x v="503"/>
    <x v="3"/>
    <x v="3"/>
    <x v="2"/>
    <x v="1"/>
    <x v="28"/>
    <x v="28"/>
    <x v="0"/>
    <n v="12224822.220000001"/>
    <n v="-12224822.220000001"/>
    <n v="-12224822.220000001"/>
    <n v="-13704948.210000001"/>
    <n v="-1480125.99"/>
    <n v="12.107546133296653"/>
    <x v="26"/>
    <x v="1"/>
    <x v="12"/>
    <x v="12"/>
  </r>
  <r>
    <x v="0"/>
    <x v="0"/>
    <x v="6"/>
    <x v="67"/>
    <x v="0"/>
    <x v="504"/>
    <x v="504"/>
    <x v="3"/>
    <x v="3"/>
    <x v="2"/>
    <x v="1"/>
    <x v="28"/>
    <x v="28"/>
    <x v="0"/>
    <n v="10452838.24"/>
    <n v="-10452838.24"/>
    <n v="-10452838.24"/>
    <n v="-13410311.98"/>
    <n v="-2957473.74"/>
    <n v="28.293499546205549"/>
    <x v="26"/>
    <x v="1"/>
    <x v="12"/>
    <x v="12"/>
  </r>
  <r>
    <x v="0"/>
    <x v="0"/>
    <x v="11"/>
    <x v="68"/>
    <x v="0"/>
    <x v="505"/>
    <x v="505"/>
    <x v="3"/>
    <x v="3"/>
    <x v="2"/>
    <x v="1"/>
    <x v="28"/>
    <x v="28"/>
    <x v="0"/>
    <n v="18609924.289999999"/>
    <n v="-18609924.289999999"/>
    <n v="-18609924.289999999"/>
    <n v="-20341697.809999999"/>
    <n v="-1731773.52"/>
    <n v="9.3056451655236696"/>
    <x v="26"/>
    <x v="1"/>
    <x v="11"/>
    <x v="11"/>
  </r>
  <r>
    <x v="0"/>
    <x v="0"/>
    <x v="11"/>
    <x v="68"/>
    <x v="0"/>
    <x v="506"/>
    <x v="506"/>
    <x v="3"/>
    <x v="3"/>
    <x v="2"/>
    <x v="1"/>
    <x v="28"/>
    <x v="28"/>
    <x v="0"/>
    <n v="24049854.68"/>
    <n v="-24049854.68"/>
    <n v="-24049854.68"/>
    <n v="-22662987.52"/>
    <n v="1386867.16"/>
    <n v="-5.7666342622574218"/>
    <x v="26"/>
    <x v="1"/>
    <x v="12"/>
    <x v="12"/>
  </r>
  <r>
    <x v="0"/>
    <x v="0"/>
    <x v="11"/>
    <x v="68"/>
    <x v="0"/>
    <x v="507"/>
    <x v="507"/>
    <x v="3"/>
    <x v="3"/>
    <x v="2"/>
    <x v="1"/>
    <x v="28"/>
    <x v="28"/>
    <x v="0"/>
    <n v="28658223.850000001"/>
    <n v="-28658223.850000001"/>
    <n v="-28658223.850000001"/>
    <n v="-27464327.949999999"/>
    <n v="1193895.8999999999"/>
    <n v="-4.1659800909120195"/>
    <x v="26"/>
    <x v="1"/>
    <x v="9"/>
    <x v="9"/>
  </r>
  <r>
    <x v="0"/>
    <x v="0"/>
    <x v="11"/>
    <x v="68"/>
    <x v="0"/>
    <x v="508"/>
    <x v="508"/>
    <x v="3"/>
    <x v="3"/>
    <x v="2"/>
    <x v="1"/>
    <x v="28"/>
    <x v="28"/>
    <x v="0"/>
    <n v="34896926"/>
    <n v="-34896926"/>
    <n v="-34896926"/>
    <n v="-30634751.649999999"/>
    <n v="4262174.3499999996"/>
    <n v="-12.213609731699577"/>
    <x v="26"/>
    <x v="1"/>
    <x v="10"/>
    <x v="10"/>
  </r>
  <r>
    <x v="0"/>
    <x v="0"/>
    <x v="11"/>
    <x v="68"/>
    <x v="0"/>
    <x v="509"/>
    <x v="509"/>
    <x v="3"/>
    <x v="3"/>
    <x v="2"/>
    <x v="1"/>
    <x v="28"/>
    <x v="28"/>
    <x v="0"/>
    <n v="24810634.789999999"/>
    <n v="-24810634.789999999"/>
    <n v="-24810634.789999999"/>
    <n v="-45075194.850000001"/>
    <n v="-20264560.059999999"/>
    <n v="81.676910855048703"/>
    <x v="26"/>
    <x v="1"/>
    <x v="9"/>
    <x v="9"/>
  </r>
  <r>
    <x v="0"/>
    <x v="0"/>
    <x v="11"/>
    <x v="68"/>
    <x v="0"/>
    <x v="510"/>
    <x v="510"/>
    <x v="3"/>
    <x v="3"/>
    <x v="2"/>
    <x v="1"/>
    <x v="28"/>
    <x v="28"/>
    <x v="0"/>
    <n v="27110612.899999999"/>
    <n v="-27110612.899999999"/>
    <n v="-27110612.899999999"/>
    <n v="-31947935.659999996"/>
    <n v="-4837322.76"/>
    <n v="17.842911843575472"/>
    <x v="26"/>
    <x v="1"/>
    <x v="10"/>
    <x v="10"/>
  </r>
  <r>
    <x v="0"/>
    <x v="0"/>
    <x v="11"/>
    <x v="69"/>
    <x v="0"/>
    <x v="511"/>
    <x v="511"/>
    <x v="3"/>
    <x v="3"/>
    <x v="2"/>
    <x v="1"/>
    <x v="28"/>
    <x v="28"/>
    <x v="0"/>
    <n v="25567485.899999999"/>
    <n v="-25567485.899999999"/>
    <n v="-25567485.899999999"/>
    <n v="-19503797.129999995"/>
    <n v="6063688.7699999996"/>
    <n v="-23.716406038968422"/>
    <x v="26"/>
    <x v="1"/>
    <x v="11"/>
    <x v="11"/>
  </r>
  <r>
    <x v="0"/>
    <x v="0"/>
    <x v="11"/>
    <x v="69"/>
    <x v="0"/>
    <x v="512"/>
    <x v="512"/>
    <x v="3"/>
    <x v="3"/>
    <x v="2"/>
    <x v="1"/>
    <x v="28"/>
    <x v="28"/>
    <x v="0"/>
    <n v="23560438.460000001"/>
    <n v="-23560438.460000001"/>
    <n v="-23560438.460000001"/>
    <n v="-18740136.259999998"/>
    <n v="4820302.2"/>
    <n v="-20.459306002236428"/>
    <x v="26"/>
    <x v="1"/>
    <x v="11"/>
    <x v="11"/>
  </r>
  <r>
    <x v="0"/>
    <x v="0"/>
    <x v="11"/>
    <x v="69"/>
    <x v="0"/>
    <x v="513"/>
    <x v="513"/>
    <x v="3"/>
    <x v="3"/>
    <x v="2"/>
    <x v="1"/>
    <x v="28"/>
    <x v="28"/>
    <x v="0"/>
    <n v="22757589.5"/>
    <n v="-22757589.5"/>
    <n v="-22757589.5"/>
    <n v="-21681842.650000002"/>
    <n v="1075746.8500000001"/>
    <n v="-4.7269806408978425"/>
    <x v="26"/>
    <x v="1"/>
    <x v="11"/>
    <x v="11"/>
  </r>
  <r>
    <x v="0"/>
    <x v="0"/>
    <x v="11"/>
    <x v="69"/>
    <x v="0"/>
    <x v="514"/>
    <x v="514"/>
    <x v="3"/>
    <x v="3"/>
    <x v="2"/>
    <x v="1"/>
    <x v="28"/>
    <x v="28"/>
    <x v="0"/>
    <n v="34577420.619999997"/>
    <n v="-34577420.619999997"/>
    <n v="-34577420.619999997"/>
    <n v="-33573437.990000002"/>
    <n v="1003982.63"/>
    <n v="-2.9035787285396424"/>
    <x v="26"/>
    <x v="1"/>
    <x v="7"/>
    <x v="7"/>
  </r>
  <r>
    <x v="0"/>
    <x v="0"/>
    <x v="11"/>
    <x v="69"/>
    <x v="0"/>
    <x v="515"/>
    <x v="515"/>
    <x v="3"/>
    <x v="3"/>
    <x v="2"/>
    <x v="1"/>
    <x v="28"/>
    <x v="28"/>
    <x v="0"/>
    <n v="41202789.969999999"/>
    <n v="-41202789.969999999"/>
    <n v="-41202789.969999999"/>
    <n v="-35495550.999999993"/>
    <n v="5707238.9699999997"/>
    <n v="-13.8515837741946"/>
    <x v="26"/>
    <x v="1"/>
    <x v="6"/>
    <x v="6"/>
  </r>
  <r>
    <x v="0"/>
    <x v="0"/>
    <x v="11"/>
    <x v="69"/>
    <x v="0"/>
    <x v="516"/>
    <x v="516"/>
    <x v="3"/>
    <x v="3"/>
    <x v="2"/>
    <x v="1"/>
    <x v="28"/>
    <x v="28"/>
    <x v="0"/>
    <n v="14188042.029999999"/>
    <n v="-14188042.029999999"/>
    <n v="-14188042.029999999"/>
    <n v="-15881082.440000001"/>
    <n v="-1693040.41"/>
    <n v="11.932868583417919"/>
    <x v="26"/>
    <x v="1"/>
    <x v="12"/>
    <x v="12"/>
  </r>
  <r>
    <x v="0"/>
    <x v="0"/>
    <x v="11"/>
    <x v="69"/>
    <x v="0"/>
    <x v="517"/>
    <x v="517"/>
    <x v="3"/>
    <x v="3"/>
    <x v="2"/>
    <x v="1"/>
    <x v="28"/>
    <x v="28"/>
    <x v="0"/>
    <n v="17128560.780000001"/>
    <n v="-17128560.780000001"/>
    <n v="-17128560.780000001"/>
    <n v="-19731008.999999996"/>
    <n v="-2602448.2200000002"/>
    <n v="15.193618736716768"/>
    <x v="26"/>
    <x v="1"/>
    <x v="11"/>
    <x v="11"/>
  </r>
  <r>
    <x v="0"/>
    <x v="0"/>
    <x v="11"/>
    <x v="70"/>
    <x v="0"/>
    <x v="518"/>
    <x v="518"/>
    <x v="3"/>
    <x v="3"/>
    <x v="2"/>
    <x v="1"/>
    <x v="28"/>
    <x v="28"/>
    <x v="0"/>
    <n v="14271883.039999999"/>
    <n v="-14271883.039999999"/>
    <n v="-14271883.039999999"/>
    <n v="-17365881.459999997"/>
    <n v="-3093998.42"/>
    <n v="21.678978249250001"/>
    <x v="26"/>
    <x v="1"/>
    <x v="11"/>
    <x v="11"/>
  </r>
  <r>
    <x v="0"/>
    <x v="0"/>
    <x v="11"/>
    <x v="70"/>
    <x v="0"/>
    <x v="519"/>
    <x v="519"/>
    <x v="3"/>
    <x v="3"/>
    <x v="2"/>
    <x v="1"/>
    <x v="28"/>
    <x v="28"/>
    <x v="0"/>
    <n v="22108070.239999998"/>
    <n v="-22108070.239999998"/>
    <n v="-22108070.239999998"/>
    <n v="-27160837.879999995"/>
    <n v="-5052767.6399999997"/>
    <n v="22.854856100728583"/>
    <x v="26"/>
    <x v="1"/>
    <x v="8"/>
    <x v="8"/>
  </r>
  <r>
    <x v="0"/>
    <x v="0"/>
    <x v="11"/>
    <x v="70"/>
    <x v="0"/>
    <x v="520"/>
    <x v="520"/>
    <x v="3"/>
    <x v="3"/>
    <x v="2"/>
    <x v="1"/>
    <x v="28"/>
    <x v="28"/>
    <x v="0"/>
    <n v="18739622.239999998"/>
    <n v="-18739622.239999998"/>
    <n v="-18739622.239999998"/>
    <n v="-19008860.890000001"/>
    <n v="-269238.65000000002"/>
    <n v="1.4367346713388178"/>
    <x v="26"/>
    <x v="1"/>
    <x v="11"/>
    <x v="11"/>
  </r>
  <r>
    <x v="0"/>
    <x v="0"/>
    <x v="11"/>
    <x v="70"/>
    <x v="0"/>
    <x v="521"/>
    <x v="521"/>
    <x v="3"/>
    <x v="3"/>
    <x v="2"/>
    <x v="1"/>
    <x v="28"/>
    <x v="28"/>
    <x v="0"/>
    <n v="14829248.380000001"/>
    <n v="-14829248.380000001"/>
    <n v="-14829248.380000001"/>
    <n v="-16544145.889800001"/>
    <n v="-1714897.5098000001"/>
    <n v="11.564291499175765"/>
    <x v="26"/>
    <x v="1"/>
    <x v="8"/>
    <x v="8"/>
  </r>
  <r>
    <x v="0"/>
    <x v="0"/>
    <x v="11"/>
    <x v="70"/>
    <x v="0"/>
    <x v="522"/>
    <x v="522"/>
    <x v="3"/>
    <x v="3"/>
    <x v="2"/>
    <x v="1"/>
    <x v="28"/>
    <x v="28"/>
    <x v="0"/>
    <n v="17282458.43"/>
    <n v="-17282458.43"/>
    <n v="-17282458.43"/>
    <n v="-16991860.310000002"/>
    <n v="290598.12"/>
    <n v="-1.6814628611839226"/>
    <x v="26"/>
    <x v="1"/>
    <x v="12"/>
    <x v="12"/>
  </r>
  <r>
    <x v="0"/>
    <x v="0"/>
    <x v="11"/>
    <x v="70"/>
    <x v="0"/>
    <x v="523"/>
    <x v="523"/>
    <x v="3"/>
    <x v="3"/>
    <x v="2"/>
    <x v="1"/>
    <x v="28"/>
    <x v="28"/>
    <x v="0"/>
    <n v="41751203.5"/>
    <n v="-41751203.5"/>
    <n v="-41751203.5"/>
    <n v="-51452722.93999999"/>
    <n v="-9701519.4399999995"/>
    <n v="23.236502487886366"/>
    <x v="26"/>
    <x v="1"/>
    <x v="7"/>
    <x v="7"/>
  </r>
  <r>
    <x v="0"/>
    <x v="0"/>
    <x v="11"/>
    <x v="70"/>
    <x v="0"/>
    <x v="524"/>
    <x v="524"/>
    <x v="3"/>
    <x v="3"/>
    <x v="2"/>
    <x v="1"/>
    <x v="28"/>
    <x v="28"/>
    <x v="0"/>
    <n v="19101411.16"/>
    <n v="-19101411.16"/>
    <n v="-19101411.16"/>
    <n v="-14174953.779900001"/>
    <n v="4926457.3800999997"/>
    <n v="-25.791065062336472"/>
    <x v="26"/>
    <x v="1"/>
    <x v="11"/>
    <x v="11"/>
  </r>
  <r>
    <x v="0"/>
    <x v="0"/>
    <x v="6"/>
    <x v="71"/>
    <x v="0"/>
    <x v="525"/>
    <x v="525"/>
    <x v="3"/>
    <x v="3"/>
    <x v="2"/>
    <x v="1"/>
    <x v="28"/>
    <x v="28"/>
    <x v="0"/>
    <n v="6999378.9199999999"/>
    <n v="-6999378.9199999999"/>
    <n v="-6999378.9199999999"/>
    <n v="-8518345.7700000014"/>
    <n v="-1518966.85"/>
    <n v="21.701451905392773"/>
    <x v="26"/>
    <x v="1"/>
    <x v="12"/>
    <x v="12"/>
  </r>
  <r>
    <x v="0"/>
    <x v="0"/>
    <x v="6"/>
    <x v="71"/>
    <x v="0"/>
    <x v="526"/>
    <x v="526"/>
    <x v="3"/>
    <x v="3"/>
    <x v="2"/>
    <x v="1"/>
    <x v="28"/>
    <x v="28"/>
    <x v="0"/>
    <n v="7462450.3399999999"/>
    <n v="-7462450.3399999999"/>
    <n v="-7462450.3399999999"/>
    <n v="-4914010.7399999993"/>
    <n v="2548439.6"/>
    <n v="-34.150171644559315"/>
    <x v="26"/>
    <x v="1"/>
    <x v="11"/>
    <x v="11"/>
  </r>
  <r>
    <x v="0"/>
    <x v="0"/>
    <x v="6"/>
    <x v="71"/>
    <x v="0"/>
    <x v="527"/>
    <x v="527"/>
    <x v="3"/>
    <x v="3"/>
    <x v="2"/>
    <x v="1"/>
    <x v="28"/>
    <x v="28"/>
    <x v="0"/>
    <n v="34578775.68"/>
    <n v="-34578775.68"/>
    <n v="-34578775.68"/>
    <n v="-57601364.160000004"/>
    <n v="-23022588.48"/>
    <n v="66.580114614399207"/>
    <x v="26"/>
    <x v="1"/>
    <x v="10"/>
    <x v="10"/>
  </r>
  <r>
    <x v="0"/>
    <x v="0"/>
    <x v="6"/>
    <x v="71"/>
    <x v="0"/>
    <x v="528"/>
    <x v="528"/>
    <x v="3"/>
    <x v="3"/>
    <x v="2"/>
    <x v="1"/>
    <x v="28"/>
    <x v="28"/>
    <x v="0"/>
    <n v="19504991.789999999"/>
    <n v="-19504991.789999999"/>
    <n v="-19504991.789999999"/>
    <n v="-18221828.329999998"/>
    <n v="1283163.46"/>
    <n v="-6.5786413745524586"/>
    <x v="26"/>
    <x v="1"/>
    <x v="11"/>
    <x v="11"/>
  </r>
  <r>
    <x v="0"/>
    <x v="0"/>
    <x v="6"/>
    <x v="71"/>
    <x v="0"/>
    <x v="529"/>
    <x v="529"/>
    <x v="3"/>
    <x v="3"/>
    <x v="2"/>
    <x v="1"/>
    <x v="28"/>
    <x v="28"/>
    <x v="0"/>
    <n v="7548315.1200000001"/>
    <n v="-7548315.1200000001"/>
    <n v="-7548315.1200000001"/>
    <n v="-9057675.4199999999"/>
    <n v="-1509360.3"/>
    <n v="19.995989515604641"/>
    <x v="26"/>
    <x v="1"/>
    <x v="11"/>
    <x v="11"/>
  </r>
  <r>
    <x v="0"/>
    <x v="0"/>
    <x v="6"/>
    <x v="71"/>
    <x v="0"/>
    <x v="530"/>
    <x v="530"/>
    <x v="3"/>
    <x v="3"/>
    <x v="2"/>
    <x v="1"/>
    <x v="28"/>
    <x v="28"/>
    <x v="0"/>
    <n v="17662228.43"/>
    <n v="-17662228.43"/>
    <n v="-17662228.43"/>
    <n v="-14434501.240000004"/>
    <n v="3227727.19"/>
    <n v="-18.274744904315565"/>
    <x v="26"/>
    <x v="1"/>
    <x v="12"/>
    <x v="12"/>
  </r>
  <r>
    <x v="0"/>
    <x v="0"/>
    <x v="11"/>
    <x v="72"/>
    <x v="0"/>
    <x v="531"/>
    <x v="531"/>
    <x v="3"/>
    <x v="3"/>
    <x v="2"/>
    <x v="1"/>
    <x v="28"/>
    <x v="28"/>
    <x v="0"/>
    <n v="44981962.780000001"/>
    <n v="-44981962.780000001"/>
    <n v="-44981962.780000001"/>
    <n v="-38665557.339999996"/>
    <n v="6316405.4400000004"/>
    <n v="-14.04208498169052"/>
    <x v="26"/>
    <x v="1"/>
    <x v="11"/>
    <x v="11"/>
  </r>
  <r>
    <x v="0"/>
    <x v="0"/>
    <x v="11"/>
    <x v="72"/>
    <x v="0"/>
    <x v="532"/>
    <x v="532"/>
    <x v="3"/>
    <x v="3"/>
    <x v="2"/>
    <x v="1"/>
    <x v="28"/>
    <x v="28"/>
    <x v="0"/>
    <n v="72308401.879999995"/>
    <n v="-72308401.879999995"/>
    <n v="-72308401.879999995"/>
    <n v="-78328861.640000001"/>
    <n v="-6020459.7599999998"/>
    <n v="8.3260860473604481"/>
    <x v="26"/>
    <x v="1"/>
    <x v="6"/>
    <x v="6"/>
  </r>
  <r>
    <x v="0"/>
    <x v="0"/>
    <x v="11"/>
    <x v="72"/>
    <x v="0"/>
    <x v="533"/>
    <x v="533"/>
    <x v="3"/>
    <x v="3"/>
    <x v="2"/>
    <x v="1"/>
    <x v="28"/>
    <x v="28"/>
    <x v="0"/>
    <n v="119702897.81"/>
    <n v="-119702897.81"/>
    <n v="-119702897.81"/>
    <n v="-93124245.070000008"/>
    <n v="26578652.739999998"/>
    <n v="-22.203850722300238"/>
    <x v="26"/>
    <x v="1"/>
    <x v="1"/>
    <x v="1"/>
  </r>
  <r>
    <x v="0"/>
    <x v="0"/>
    <x v="11"/>
    <x v="72"/>
    <x v="0"/>
    <x v="534"/>
    <x v="534"/>
    <x v="3"/>
    <x v="3"/>
    <x v="2"/>
    <x v="1"/>
    <x v="28"/>
    <x v="28"/>
    <x v="0"/>
    <n v="56251187.619999997"/>
    <n v="-56251187.619999997"/>
    <n v="-56251187.619999997"/>
    <n v="-35129699.830000006"/>
    <n v="21121487.789999999"/>
    <n v="-37.548518855609544"/>
    <x v="26"/>
    <x v="1"/>
    <x v="11"/>
    <x v="11"/>
  </r>
  <r>
    <x v="0"/>
    <x v="0"/>
    <x v="11"/>
    <x v="72"/>
    <x v="0"/>
    <x v="535"/>
    <x v="535"/>
    <x v="3"/>
    <x v="3"/>
    <x v="2"/>
    <x v="1"/>
    <x v="28"/>
    <x v="28"/>
    <x v="0"/>
    <n v="37777779.770000003"/>
    <n v="-37777779.770000003"/>
    <n v="-37777779.770000003"/>
    <n v="-41644518.299999997"/>
    <n v="-3866738.53"/>
    <n v="10.235483804346398"/>
    <x v="26"/>
    <x v="1"/>
    <x v="7"/>
    <x v="7"/>
  </r>
  <r>
    <x v="0"/>
    <x v="0"/>
    <x v="11"/>
    <x v="72"/>
    <x v="0"/>
    <x v="536"/>
    <x v="536"/>
    <x v="3"/>
    <x v="3"/>
    <x v="2"/>
    <x v="1"/>
    <x v="28"/>
    <x v="28"/>
    <x v="0"/>
    <n v="27534768.440000001"/>
    <n v="-27534768.440000001"/>
    <n v="-27534768.440000001"/>
    <n v="-33147228.850000001"/>
    <n v="-5612460.4100000001"/>
    <n v="20.383176354760003"/>
    <x v="26"/>
    <x v="1"/>
    <x v="11"/>
    <x v="11"/>
  </r>
  <r>
    <x v="0"/>
    <x v="0"/>
    <x v="11"/>
    <x v="72"/>
    <x v="0"/>
    <x v="537"/>
    <x v="537"/>
    <x v="3"/>
    <x v="3"/>
    <x v="2"/>
    <x v="1"/>
    <x v="28"/>
    <x v="28"/>
    <x v="0"/>
    <n v="6710508.8799999999"/>
    <n v="-6710508.8799999999"/>
    <n v="-6710508.8799999999"/>
    <n v="-8036298.5699999994"/>
    <n v="-1325789.69"/>
    <n v="19.756917302522069"/>
    <x v="26"/>
    <x v="1"/>
    <x v="0"/>
    <x v="0"/>
  </r>
  <r>
    <x v="0"/>
    <x v="0"/>
    <x v="11"/>
    <x v="72"/>
    <x v="0"/>
    <x v="538"/>
    <x v="538"/>
    <x v="3"/>
    <x v="3"/>
    <x v="2"/>
    <x v="1"/>
    <x v="28"/>
    <x v="28"/>
    <x v="0"/>
    <n v="22134320.359999999"/>
    <n v="-22134320.359999999"/>
    <n v="-22134320.359999999"/>
    <n v="-23758044.280000005"/>
    <n v="-1623723.92"/>
    <n v="7.3357749124039522"/>
    <x v="26"/>
    <x v="1"/>
    <x v="12"/>
    <x v="12"/>
  </r>
  <r>
    <x v="0"/>
    <x v="0"/>
    <x v="11"/>
    <x v="72"/>
    <x v="0"/>
    <x v="539"/>
    <x v="539"/>
    <x v="3"/>
    <x v="3"/>
    <x v="2"/>
    <x v="1"/>
    <x v="28"/>
    <x v="28"/>
    <x v="0"/>
    <n v="12868897.65"/>
    <n v="-12868897.65"/>
    <n v="-12868897.65"/>
    <n v="-16421282.090000002"/>
    <n v="-3552384.44"/>
    <n v="27.604419093347907"/>
    <x v="26"/>
    <x v="1"/>
    <x v="11"/>
    <x v="11"/>
  </r>
  <r>
    <x v="0"/>
    <x v="0"/>
    <x v="1"/>
    <x v="1"/>
    <x v="0"/>
    <x v="540"/>
    <x v="540"/>
    <x v="3"/>
    <x v="3"/>
    <x v="2"/>
    <x v="1"/>
    <x v="28"/>
    <x v="28"/>
    <x v="0"/>
    <n v="23254006.949999999"/>
    <n v="-23254006.949999999"/>
    <n v="-23254006.949999999"/>
    <n v="-31979155.309999991"/>
    <n v="-8725148.3599999994"/>
    <n v="37.521053376996605"/>
    <x v="26"/>
    <x v="1"/>
    <x v="12"/>
    <x v="12"/>
  </r>
  <r>
    <x v="0"/>
    <x v="0"/>
    <x v="1"/>
    <x v="1"/>
    <x v="0"/>
    <x v="541"/>
    <x v="541"/>
    <x v="3"/>
    <x v="3"/>
    <x v="2"/>
    <x v="1"/>
    <x v="28"/>
    <x v="28"/>
    <x v="0"/>
    <n v="26354862.420000002"/>
    <n v="-26354862.420000002"/>
    <n v="-26354862.420000002"/>
    <n v="-26014182.919999998"/>
    <n v="340679.5"/>
    <n v="-1.2926627905348784"/>
    <x v="26"/>
    <x v="1"/>
    <x v="12"/>
    <x v="12"/>
  </r>
  <r>
    <x v="0"/>
    <x v="0"/>
    <x v="1"/>
    <x v="1"/>
    <x v="0"/>
    <x v="542"/>
    <x v="542"/>
    <x v="3"/>
    <x v="3"/>
    <x v="2"/>
    <x v="1"/>
    <x v="28"/>
    <x v="28"/>
    <x v="0"/>
    <n v="12645168.640000001"/>
    <n v="-12645168.640000001"/>
    <n v="-12645168.640000001"/>
    <n v="-12517074.41"/>
    <n v="128094.23"/>
    <n v="-1.012989495409371"/>
    <x v="26"/>
    <x v="1"/>
    <x v="12"/>
    <x v="12"/>
  </r>
  <r>
    <x v="0"/>
    <x v="0"/>
    <x v="1"/>
    <x v="1"/>
    <x v="0"/>
    <x v="543"/>
    <x v="543"/>
    <x v="3"/>
    <x v="3"/>
    <x v="2"/>
    <x v="1"/>
    <x v="28"/>
    <x v="28"/>
    <x v="0"/>
    <n v="35990150.109999999"/>
    <n v="-35990150.109999999"/>
    <n v="-35990150.109999999"/>
    <n v="-36057317.640000001"/>
    <n v="-67167.53"/>
    <n v="0.18662753501919196"/>
    <x v="26"/>
    <x v="1"/>
    <x v="11"/>
    <x v="11"/>
  </r>
  <r>
    <x v="0"/>
    <x v="0"/>
    <x v="1"/>
    <x v="1"/>
    <x v="0"/>
    <x v="544"/>
    <x v="544"/>
    <x v="3"/>
    <x v="3"/>
    <x v="2"/>
    <x v="1"/>
    <x v="28"/>
    <x v="28"/>
    <x v="0"/>
    <n v="11595457.18"/>
    <n v="-11595457.18"/>
    <n v="-11595457.18"/>
    <n v="-17339408.349999998"/>
    <n v="-5743951.1699999999"/>
    <n v="49.536219925051718"/>
    <x v="26"/>
    <x v="1"/>
    <x v="12"/>
    <x v="12"/>
  </r>
  <r>
    <x v="0"/>
    <x v="0"/>
    <x v="1"/>
    <x v="2"/>
    <x v="0"/>
    <x v="545"/>
    <x v="545"/>
    <x v="3"/>
    <x v="3"/>
    <x v="2"/>
    <x v="1"/>
    <x v="28"/>
    <x v="28"/>
    <x v="0"/>
    <n v="11402075.08"/>
    <n v="-11402075.08"/>
    <n v="-11402075.08"/>
    <n v="-16197490.089999996"/>
    <n v="-4795415.01"/>
    <n v="42.05738846967845"/>
    <x v="26"/>
    <x v="1"/>
    <x v="12"/>
    <x v="12"/>
  </r>
  <r>
    <x v="0"/>
    <x v="0"/>
    <x v="1"/>
    <x v="2"/>
    <x v="0"/>
    <x v="546"/>
    <x v="546"/>
    <x v="3"/>
    <x v="3"/>
    <x v="2"/>
    <x v="1"/>
    <x v="28"/>
    <x v="28"/>
    <x v="0"/>
    <n v="8103188.1500000004"/>
    <n v="-8103188.1500000004"/>
    <n v="-8103188.1500000004"/>
    <n v="-7280031.4299999997"/>
    <n v="823156.72"/>
    <n v="-10.158430296351938"/>
    <x v="26"/>
    <x v="1"/>
    <x v="12"/>
    <x v="12"/>
  </r>
  <r>
    <x v="0"/>
    <x v="0"/>
    <x v="1"/>
    <x v="2"/>
    <x v="0"/>
    <x v="547"/>
    <x v="547"/>
    <x v="3"/>
    <x v="3"/>
    <x v="2"/>
    <x v="1"/>
    <x v="28"/>
    <x v="28"/>
    <x v="0"/>
    <n v="14513843.07"/>
    <n v="-14513843.07"/>
    <n v="-14513843.07"/>
    <n v="-16814441.370000001"/>
    <n v="-2300598.2999999998"/>
    <n v="15.851062250737151"/>
    <x v="26"/>
    <x v="1"/>
    <x v="9"/>
    <x v="9"/>
  </r>
  <r>
    <x v="0"/>
    <x v="0"/>
    <x v="1"/>
    <x v="2"/>
    <x v="0"/>
    <x v="548"/>
    <x v="548"/>
    <x v="3"/>
    <x v="3"/>
    <x v="2"/>
    <x v="1"/>
    <x v="28"/>
    <x v="28"/>
    <x v="0"/>
    <n v="4481898.3499999996"/>
    <n v="-4481898.3499999996"/>
    <n v="-4481898.3499999996"/>
    <n v="-4978236.3899999997"/>
    <n v="-496338.04"/>
    <n v="11.074281503952449"/>
    <x v="26"/>
    <x v="1"/>
    <x v="12"/>
    <x v="12"/>
  </r>
  <r>
    <x v="0"/>
    <x v="0"/>
    <x v="1"/>
    <x v="2"/>
    <x v="0"/>
    <x v="549"/>
    <x v="549"/>
    <x v="3"/>
    <x v="3"/>
    <x v="2"/>
    <x v="1"/>
    <x v="28"/>
    <x v="28"/>
    <x v="0"/>
    <n v="54206188.530000001"/>
    <n v="-54206188.530000001"/>
    <n v="-54206188.530000001"/>
    <n v="-67842077.109999985"/>
    <n v="-13635888.58"/>
    <n v="25.155593761131758"/>
    <x v="26"/>
    <x v="1"/>
    <x v="6"/>
    <x v="6"/>
  </r>
  <r>
    <x v="0"/>
    <x v="0"/>
    <x v="1"/>
    <x v="2"/>
    <x v="0"/>
    <x v="550"/>
    <x v="550"/>
    <x v="3"/>
    <x v="3"/>
    <x v="2"/>
    <x v="1"/>
    <x v="28"/>
    <x v="28"/>
    <x v="0"/>
    <n v="21341180"/>
    <n v="-21341180"/>
    <n v="-21341180"/>
    <n v="-23533483.729999997"/>
    <n v="-2192303.73"/>
    <n v="10.272645327015658"/>
    <x v="26"/>
    <x v="1"/>
    <x v="10"/>
    <x v="10"/>
  </r>
  <r>
    <x v="0"/>
    <x v="0"/>
    <x v="1"/>
    <x v="2"/>
    <x v="0"/>
    <x v="551"/>
    <x v="551"/>
    <x v="3"/>
    <x v="3"/>
    <x v="2"/>
    <x v="1"/>
    <x v="28"/>
    <x v="28"/>
    <x v="0"/>
    <n v="18315495.170000002"/>
    <n v="-18315495.170000002"/>
    <n v="-18315495.170000002"/>
    <n v="-18421725.619999997"/>
    <n v="-106230.45"/>
    <n v="0.58000315587427276"/>
    <x v="26"/>
    <x v="1"/>
    <x v="12"/>
    <x v="12"/>
  </r>
  <r>
    <x v="0"/>
    <x v="0"/>
    <x v="1"/>
    <x v="2"/>
    <x v="0"/>
    <x v="552"/>
    <x v="552"/>
    <x v="3"/>
    <x v="3"/>
    <x v="2"/>
    <x v="1"/>
    <x v="28"/>
    <x v="28"/>
    <x v="0"/>
    <n v="18457714.75"/>
    <n v="-18457714.75"/>
    <n v="-18457714.75"/>
    <n v="-18476759.530000001"/>
    <n v="-19044.78"/>
    <n v="0.10318059552849033"/>
    <x v="26"/>
    <x v="1"/>
    <x v="11"/>
    <x v="11"/>
  </r>
  <r>
    <x v="0"/>
    <x v="0"/>
    <x v="1"/>
    <x v="2"/>
    <x v="0"/>
    <x v="553"/>
    <x v="553"/>
    <x v="3"/>
    <x v="3"/>
    <x v="2"/>
    <x v="1"/>
    <x v="28"/>
    <x v="28"/>
    <x v="0"/>
    <n v="11212434.49"/>
    <n v="-11212434.49"/>
    <n v="-11212434.49"/>
    <n v="-12007314.470000001"/>
    <n v="-794879.98"/>
    <n v="7.0892720105426452"/>
    <x v="26"/>
    <x v="1"/>
    <x v="11"/>
    <x v="11"/>
  </r>
  <r>
    <x v="0"/>
    <x v="0"/>
    <x v="1"/>
    <x v="2"/>
    <x v="0"/>
    <x v="554"/>
    <x v="554"/>
    <x v="3"/>
    <x v="3"/>
    <x v="2"/>
    <x v="1"/>
    <x v="28"/>
    <x v="28"/>
    <x v="0"/>
    <n v="10128449.91"/>
    <n v="-10128449.91"/>
    <n v="-10128449.91"/>
    <n v="-15016249.620000001"/>
    <n v="-4887799.71"/>
    <n v="48.258121957775465"/>
    <x v="26"/>
    <x v="1"/>
    <x v="12"/>
    <x v="12"/>
  </r>
  <r>
    <x v="0"/>
    <x v="0"/>
    <x v="1"/>
    <x v="2"/>
    <x v="0"/>
    <x v="555"/>
    <x v="555"/>
    <x v="3"/>
    <x v="3"/>
    <x v="2"/>
    <x v="1"/>
    <x v="28"/>
    <x v="28"/>
    <x v="0"/>
    <n v="17271849.32"/>
    <n v="-17271849.32"/>
    <n v="-17271849.32"/>
    <n v="-9065765.8499999996"/>
    <n v="8206083.4699999997"/>
    <n v="-47.511319245344133"/>
    <x v="26"/>
    <x v="1"/>
    <x v="12"/>
    <x v="12"/>
  </r>
  <r>
    <x v="0"/>
    <x v="0"/>
    <x v="1"/>
    <x v="3"/>
    <x v="0"/>
    <x v="556"/>
    <x v="556"/>
    <x v="3"/>
    <x v="3"/>
    <x v="2"/>
    <x v="1"/>
    <x v="28"/>
    <x v="28"/>
    <x v="0"/>
    <n v="38963122.439999998"/>
    <n v="-38963122.439999998"/>
    <n v="-38963122.439999998"/>
    <n v="-42325812.600000001"/>
    <n v="-3362690.16"/>
    <n v="8.6304432227634376"/>
    <x v="26"/>
    <x v="1"/>
    <x v="7"/>
    <x v="7"/>
  </r>
  <r>
    <x v="0"/>
    <x v="0"/>
    <x v="1"/>
    <x v="3"/>
    <x v="0"/>
    <x v="557"/>
    <x v="557"/>
    <x v="3"/>
    <x v="3"/>
    <x v="2"/>
    <x v="1"/>
    <x v="28"/>
    <x v="28"/>
    <x v="0"/>
    <n v="28880543.420000002"/>
    <n v="-28880543.420000002"/>
    <n v="-28880543.420000002"/>
    <n v="-61187171.56000001"/>
    <n v="-32306628.140000001"/>
    <n v="111.86295101922288"/>
    <x v="26"/>
    <x v="1"/>
    <x v="7"/>
    <x v="7"/>
  </r>
  <r>
    <x v="0"/>
    <x v="0"/>
    <x v="1"/>
    <x v="3"/>
    <x v="0"/>
    <x v="558"/>
    <x v="558"/>
    <x v="3"/>
    <x v="3"/>
    <x v="2"/>
    <x v="1"/>
    <x v="28"/>
    <x v="28"/>
    <x v="0"/>
    <n v="25710951.530000001"/>
    <n v="-25710951.530000001"/>
    <n v="-25710951.530000001"/>
    <n v="-42922413.259999998"/>
    <n v="-17211461.73"/>
    <n v="66.942142183720264"/>
    <x v="26"/>
    <x v="1"/>
    <x v="11"/>
    <x v="11"/>
  </r>
  <r>
    <x v="0"/>
    <x v="0"/>
    <x v="1"/>
    <x v="3"/>
    <x v="0"/>
    <x v="559"/>
    <x v="559"/>
    <x v="3"/>
    <x v="3"/>
    <x v="2"/>
    <x v="1"/>
    <x v="28"/>
    <x v="28"/>
    <x v="0"/>
    <n v="25282439.25"/>
    <n v="-25282439.25"/>
    <n v="-25282439.25"/>
    <n v="-32632078.960000001"/>
    <n v="-7349639.71"/>
    <n v="29.070136933088843"/>
    <x v="26"/>
    <x v="1"/>
    <x v="11"/>
    <x v="11"/>
  </r>
  <r>
    <x v="0"/>
    <x v="0"/>
    <x v="1"/>
    <x v="3"/>
    <x v="0"/>
    <x v="560"/>
    <x v="560"/>
    <x v="3"/>
    <x v="3"/>
    <x v="2"/>
    <x v="1"/>
    <x v="28"/>
    <x v="28"/>
    <x v="0"/>
    <n v="31806323.449999999"/>
    <n v="-31806323.449999999"/>
    <n v="-31806323.449999999"/>
    <n v="-45297444.969999991"/>
    <n v="-13491121.52"/>
    <n v="42.416475897342352"/>
    <x v="26"/>
    <x v="1"/>
    <x v="11"/>
    <x v="11"/>
  </r>
  <r>
    <x v="0"/>
    <x v="0"/>
    <x v="1"/>
    <x v="3"/>
    <x v="0"/>
    <x v="561"/>
    <x v="561"/>
    <x v="3"/>
    <x v="3"/>
    <x v="2"/>
    <x v="1"/>
    <x v="28"/>
    <x v="28"/>
    <x v="0"/>
    <n v="24518132.52"/>
    <n v="-24518132.52"/>
    <n v="-24518132.52"/>
    <n v="-35445761.100000001"/>
    <n v="-10927628.58"/>
    <n v="44.569579559479429"/>
    <x v="26"/>
    <x v="1"/>
    <x v="11"/>
    <x v="11"/>
  </r>
  <r>
    <x v="0"/>
    <x v="0"/>
    <x v="1"/>
    <x v="3"/>
    <x v="0"/>
    <x v="562"/>
    <x v="562"/>
    <x v="3"/>
    <x v="3"/>
    <x v="2"/>
    <x v="1"/>
    <x v="28"/>
    <x v="28"/>
    <x v="0"/>
    <n v="95687865.599999994"/>
    <n v="-95687865.599999994"/>
    <n v="-95687865.599999994"/>
    <n v="-98334517.450000003"/>
    <n v="-2646651.85"/>
    <n v="2.765922129628942"/>
    <x v="26"/>
    <x v="1"/>
    <x v="6"/>
    <x v="6"/>
  </r>
  <r>
    <x v="0"/>
    <x v="0"/>
    <x v="1"/>
    <x v="3"/>
    <x v="0"/>
    <x v="563"/>
    <x v="563"/>
    <x v="3"/>
    <x v="3"/>
    <x v="2"/>
    <x v="1"/>
    <x v="28"/>
    <x v="28"/>
    <x v="0"/>
    <n v="18540070.16"/>
    <n v="-18540070.16"/>
    <n v="-18540070.16"/>
    <n v="-27097700.900000002"/>
    <n v="-8557630.7400000002"/>
    <n v="46.157488435308061"/>
    <x v="26"/>
    <x v="1"/>
    <x v="12"/>
    <x v="12"/>
  </r>
  <r>
    <x v="0"/>
    <x v="0"/>
    <x v="1"/>
    <x v="73"/>
    <x v="0"/>
    <x v="564"/>
    <x v="564"/>
    <x v="3"/>
    <x v="3"/>
    <x v="2"/>
    <x v="1"/>
    <x v="28"/>
    <x v="28"/>
    <x v="0"/>
    <n v="49811755.43"/>
    <n v="-49811755.43"/>
    <n v="-49811755.43"/>
    <n v="-62839634.900000006"/>
    <n v="-13027879.470000001"/>
    <n v="26.154226763415235"/>
    <x v="26"/>
    <x v="1"/>
    <x v="7"/>
    <x v="7"/>
  </r>
  <r>
    <x v="0"/>
    <x v="0"/>
    <x v="1"/>
    <x v="73"/>
    <x v="0"/>
    <x v="565"/>
    <x v="565"/>
    <x v="3"/>
    <x v="3"/>
    <x v="2"/>
    <x v="1"/>
    <x v="28"/>
    <x v="28"/>
    <x v="0"/>
    <n v="19571731.719999999"/>
    <n v="-19571731.719999999"/>
    <n v="-19571731.719999999"/>
    <n v="-25267431.549999997"/>
    <n v="-5695699.8300000001"/>
    <n v="29.101665154032673"/>
    <x v="26"/>
    <x v="1"/>
    <x v="11"/>
    <x v="11"/>
  </r>
  <r>
    <x v="0"/>
    <x v="0"/>
    <x v="1"/>
    <x v="73"/>
    <x v="0"/>
    <x v="566"/>
    <x v="566"/>
    <x v="3"/>
    <x v="3"/>
    <x v="2"/>
    <x v="1"/>
    <x v="28"/>
    <x v="28"/>
    <x v="0"/>
    <n v="25776418.690000001"/>
    <n v="-25776418.690000001"/>
    <n v="-25776418.690000001"/>
    <n v="-23766510.590000004"/>
    <n v="2009908.1"/>
    <n v="-7.7974683922237302"/>
    <x v="26"/>
    <x v="1"/>
    <x v="11"/>
    <x v="11"/>
  </r>
  <r>
    <x v="0"/>
    <x v="0"/>
    <x v="1"/>
    <x v="73"/>
    <x v="0"/>
    <x v="567"/>
    <x v="567"/>
    <x v="3"/>
    <x v="3"/>
    <x v="2"/>
    <x v="1"/>
    <x v="28"/>
    <x v="28"/>
    <x v="0"/>
    <n v="17756470.719999999"/>
    <n v="-17756470.719999999"/>
    <n v="-17756470.719999999"/>
    <n v="-12073528.919"/>
    <n v="5682941.801"/>
    <n v="-32.004906214831408"/>
    <x v="26"/>
    <x v="1"/>
    <x v="11"/>
    <x v="11"/>
  </r>
  <r>
    <x v="0"/>
    <x v="0"/>
    <x v="1"/>
    <x v="73"/>
    <x v="0"/>
    <x v="568"/>
    <x v="568"/>
    <x v="3"/>
    <x v="3"/>
    <x v="2"/>
    <x v="1"/>
    <x v="28"/>
    <x v="28"/>
    <x v="0"/>
    <n v="23169493.420000002"/>
    <n v="-23169493.420000002"/>
    <n v="-23169493.420000002"/>
    <n v="-25000994.639999997"/>
    <n v="-1831501.22"/>
    <n v="7.9047961334322521"/>
    <x v="26"/>
    <x v="1"/>
    <x v="9"/>
    <x v="9"/>
  </r>
  <r>
    <x v="0"/>
    <x v="0"/>
    <x v="1"/>
    <x v="73"/>
    <x v="0"/>
    <x v="569"/>
    <x v="569"/>
    <x v="3"/>
    <x v="3"/>
    <x v="2"/>
    <x v="1"/>
    <x v="28"/>
    <x v="28"/>
    <x v="0"/>
    <n v="76333014.879999995"/>
    <n v="-76333014.879999995"/>
    <n v="-76333014.879999995"/>
    <n v="-84267623.290000007"/>
    <n v="-7934608.4100000001"/>
    <n v="10.394726872079756"/>
    <x v="26"/>
    <x v="1"/>
    <x v="6"/>
    <x v="6"/>
  </r>
  <r>
    <x v="0"/>
    <x v="0"/>
    <x v="1"/>
    <x v="73"/>
    <x v="0"/>
    <x v="570"/>
    <x v="570"/>
    <x v="3"/>
    <x v="3"/>
    <x v="2"/>
    <x v="1"/>
    <x v="28"/>
    <x v="28"/>
    <x v="0"/>
    <n v="25818777.210000001"/>
    <n v="-25818777.210000001"/>
    <n v="-25818777.210000001"/>
    <n v="-14044117.41"/>
    <n v="11774659.800000001"/>
    <n v="-45.605024994907566"/>
    <x v="26"/>
    <x v="1"/>
    <x v="12"/>
    <x v="12"/>
  </r>
  <r>
    <x v="0"/>
    <x v="0"/>
    <x v="1"/>
    <x v="4"/>
    <x v="1"/>
    <x v="571"/>
    <x v="571"/>
    <x v="3"/>
    <x v="3"/>
    <x v="2"/>
    <x v="1"/>
    <x v="28"/>
    <x v="28"/>
    <x v="0"/>
    <n v="160478574.78"/>
    <n v="-160478574.78"/>
    <n v="-160478574.78"/>
    <n v="-166718225.14000008"/>
    <n v="-6239650.3600000003"/>
    <n v="3.8881516542341767"/>
    <x v="26"/>
    <x v="1"/>
    <x v="1"/>
    <x v="1"/>
  </r>
  <r>
    <x v="0"/>
    <x v="0"/>
    <x v="1"/>
    <x v="5"/>
    <x v="0"/>
    <x v="572"/>
    <x v="572"/>
    <x v="3"/>
    <x v="3"/>
    <x v="2"/>
    <x v="1"/>
    <x v="28"/>
    <x v="28"/>
    <x v="0"/>
    <n v="17933755.460000001"/>
    <n v="-17933755.460000001"/>
    <n v="-17933755.460000001"/>
    <n v="-20781837.120000001"/>
    <n v="-2848081.66"/>
    <n v="15.881122424984822"/>
    <x v="26"/>
    <x v="1"/>
    <x v="9"/>
    <x v="9"/>
  </r>
  <r>
    <x v="0"/>
    <x v="0"/>
    <x v="1"/>
    <x v="5"/>
    <x v="0"/>
    <x v="573"/>
    <x v="573"/>
    <x v="3"/>
    <x v="3"/>
    <x v="2"/>
    <x v="1"/>
    <x v="28"/>
    <x v="28"/>
    <x v="0"/>
    <n v="9280725.8599999994"/>
    <n v="-9280725.8599999994"/>
    <n v="-9280725.8599999994"/>
    <n v="-10877775.529999999"/>
    <n v="-1597049.67"/>
    <n v="17.20824097265168"/>
    <x v="26"/>
    <x v="1"/>
    <x v="11"/>
    <x v="11"/>
  </r>
  <r>
    <x v="0"/>
    <x v="0"/>
    <x v="1"/>
    <x v="6"/>
    <x v="0"/>
    <x v="574"/>
    <x v="574"/>
    <x v="3"/>
    <x v="3"/>
    <x v="2"/>
    <x v="1"/>
    <x v="28"/>
    <x v="28"/>
    <x v="0"/>
    <n v="24393990.890000001"/>
    <n v="-24393990.890000001"/>
    <n v="-24393990.890000001"/>
    <n v="-16768265.5"/>
    <n v="7625725.3899999997"/>
    <n v="-31.26067163174217"/>
    <x v="26"/>
    <x v="1"/>
    <x v="12"/>
    <x v="12"/>
  </r>
  <r>
    <x v="0"/>
    <x v="0"/>
    <x v="1"/>
    <x v="6"/>
    <x v="0"/>
    <x v="575"/>
    <x v="575"/>
    <x v="3"/>
    <x v="3"/>
    <x v="2"/>
    <x v="1"/>
    <x v="28"/>
    <x v="28"/>
    <x v="0"/>
    <n v="12062869.119999999"/>
    <n v="-12062869.119999999"/>
    <n v="-12062869.119999999"/>
    <n v="-10376918.51"/>
    <n v="1685950.61"/>
    <n v="-13.976364936304639"/>
    <x v="26"/>
    <x v="1"/>
    <x v="12"/>
    <x v="12"/>
  </r>
  <r>
    <x v="0"/>
    <x v="0"/>
    <x v="1"/>
    <x v="6"/>
    <x v="0"/>
    <x v="576"/>
    <x v="576"/>
    <x v="3"/>
    <x v="3"/>
    <x v="2"/>
    <x v="1"/>
    <x v="28"/>
    <x v="28"/>
    <x v="0"/>
    <n v="29854874.530000001"/>
    <n v="-29854874.530000001"/>
    <n v="-29854874.530000001"/>
    <n v="-28512289.210000001"/>
    <n v="1342585.32"/>
    <n v="-4.4970388961135583"/>
    <x v="26"/>
    <x v="1"/>
    <x v="6"/>
    <x v="6"/>
  </r>
  <r>
    <x v="0"/>
    <x v="0"/>
    <x v="1"/>
    <x v="6"/>
    <x v="0"/>
    <x v="577"/>
    <x v="577"/>
    <x v="3"/>
    <x v="3"/>
    <x v="2"/>
    <x v="1"/>
    <x v="28"/>
    <x v="28"/>
    <x v="0"/>
    <n v="25935954.149999999"/>
    <n v="-25935954.149999999"/>
    <n v="-25935954.149999999"/>
    <n v="-35967345.120000012"/>
    <n v="-10031390.970000001"/>
    <n v="38.677547438523675"/>
    <x v="26"/>
    <x v="1"/>
    <x v="7"/>
    <x v="7"/>
  </r>
  <r>
    <x v="0"/>
    <x v="0"/>
    <x v="1"/>
    <x v="6"/>
    <x v="0"/>
    <x v="578"/>
    <x v="578"/>
    <x v="3"/>
    <x v="3"/>
    <x v="2"/>
    <x v="1"/>
    <x v="28"/>
    <x v="28"/>
    <x v="0"/>
    <n v="16086729.16"/>
    <n v="-16086729.16"/>
    <n v="-16086729.16"/>
    <n v="-23059663.16"/>
    <n v="-6972934"/>
    <n v="43.345878025586153"/>
    <x v="26"/>
    <x v="1"/>
    <x v="11"/>
    <x v="11"/>
  </r>
  <r>
    <x v="0"/>
    <x v="0"/>
    <x v="1"/>
    <x v="6"/>
    <x v="0"/>
    <x v="579"/>
    <x v="579"/>
    <x v="3"/>
    <x v="3"/>
    <x v="2"/>
    <x v="1"/>
    <x v="28"/>
    <x v="28"/>
    <x v="0"/>
    <n v="16844287.260000002"/>
    <n v="-16844287.260000002"/>
    <n v="-16844287.260000002"/>
    <n v="-19440093.920000002"/>
    <n v="-2595806.66"/>
    <n v="15.410605506379852"/>
    <x v="26"/>
    <x v="1"/>
    <x v="11"/>
    <x v="11"/>
  </r>
  <r>
    <x v="0"/>
    <x v="0"/>
    <x v="1"/>
    <x v="6"/>
    <x v="0"/>
    <x v="580"/>
    <x v="580"/>
    <x v="3"/>
    <x v="3"/>
    <x v="2"/>
    <x v="1"/>
    <x v="28"/>
    <x v="28"/>
    <x v="0"/>
    <n v="23233403.16"/>
    <n v="-23233403.16"/>
    <n v="-23233403.16"/>
    <n v="-20221812.109999999"/>
    <n v="3011591.05"/>
    <n v="-12.96233285007912"/>
    <x v="26"/>
    <x v="1"/>
    <x v="12"/>
    <x v="12"/>
  </r>
  <r>
    <x v="0"/>
    <x v="0"/>
    <x v="1"/>
    <x v="7"/>
    <x v="0"/>
    <x v="581"/>
    <x v="581"/>
    <x v="3"/>
    <x v="3"/>
    <x v="2"/>
    <x v="1"/>
    <x v="28"/>
    <x v="28"/>
    <x v="0"/>
    <n v="25925002.550000001"/>
    <n v="-25925002.550000001"/>
    <n v="-25925002.550000001"/>
    <n v="-24068446.420000002"/>
    <n v="1856556.13"/>
    <n v="-7.1612572705417152"/>
    <x v="26"/>
    <x v="1"/>
    <x v="11"/>
    <x v="11"/>
  </r>
  <r>
    <x v="0"/>
    <x v="0"/>
    <x v="1"/>
    <x v="7"/>
    <x v="0"/>
    <x v="582"/>
    <x v="582"/>
    <x v="3"/>
    <x v="3"/>
    <x v="2"/>
    <x v="1"/>
    <x v="28"/>
    <x v="28"/>
    <x v="0"/>
    <n v="29893556.449999999"/>
    <n v="-29893556.449999999"/>
    <n v="-29893556.449999999"/>
    <n v="-25201580.579999998"/>
    <n v="4691975.87"/>
    <n v="-15.69560944629591"/>
    <x v="26"/>
    <x v="1"/>
    <x v="11"/>
    <x v="11"/>
  </r>
  <r>
    <x v="0"/>
    <x v="0"/>
    <x v="1"/>
    <x v="7"/>
    <x v="0"/>
    <x v="583"/>
    <x v="583"/>
    <x v="3"/>
    <x v="3"/>
    <x v="2"/>
    <x v="1"/>
    <x v="28"/>
    <x v="28"/>
    <x v="0"/>
    <n v="93962883.670000002"/>
    <n v="-93962883.670000002"/>
    <n v="-93962883.670000002"/>
    <n v="-103517272.72"/>
    <n v="-9554389.0500000007"/>
    <n v="10.168258653656537"/>
    <x v="26"/>
    <x v="1"/>
    <x v="6"/>
    <x v="6"/>
  </r>
  <r>
    <x v="0"/>
    <x v="0"/>
    <x v="1"/>
    <x v="7"/>
    <x v="0"/>
    <x v="584"/>
    <x v="584"/>
    <x v="3"/>
    <x v="3"/>
    <x v="2"/>
    <x v="1"/>
    <x v="28"/>
    <x v="28"/>
    <x v="0"/>
    <n v="25082893.07"/>
    <n v="-25082893.07"/>
    <n v="-25082893.07"/>
    <n v="-28682914.289999999"/>
    <n v="-3600021.22"/>
    <n v="14.352495981836118"/>
    <x v="26"/>
    <x v="1"/>
    <x v="12"/>
    <x v="12"/>
  </r>
  <r>
    <x v="0"/>
    <x v="0"/>
    <x v="1"/>
    <x v="7"/>
    <x v="0"/>
    <x v="585"/>
    <x v="585"/>
    <x v="3"/>
    <x v="3"/>
    <x v="2"/>
    <x v="1"/>
    <x v="28"/>
    <x v="28"/>
    <x v="0"/>
    <n v="39609487.43"/>
    <n v="-39609487.43"/>
    <n v="-39609487.43"/>
    <n v="-32149238.210000001"/>
    <n v="7460249.2199999997"/>
    <n v="-18.834500782632318"/>
    <x v="26"/>
    <x v="1"/>
    <x v="11"/>
    <x v="11"/>
  </r>
  <r>
    <x v="0"/>
    <x v="0"/>
    <x v="1"/>
    <x v="7"/>
    <x v="1"/>
    <x v="586"/>
    <x v="586"/>
    <x v="3"/>
    <x v="3"/>
    <x v="2"/>
    <x v="1"/>
    <x v="28"/>
    <x v="28"/>
    <x v="0"/>
    <n v="233669369.18000001"/>
    <n v="-233669369.18000001"/>
    <n v="-233669369.18000001"/>
    <n v="-217521726.46000004"/>
    <n v="16147642.720000001"/>
    <n v="-6.91046617563347"/>
    <x v="26"/>
    <x v="1"/>
    <x v="2"/>
    <x v="2"/>
  </r>
  <r>
    <x v="0"/>
    <x v="0"/>
    <x v="1"/>
    <x v="7"/>
    <x v="0"/>
    <x v="587"/>
    <x v="587"/>
    <x v="3"/>
    <x v="3"/>
    <x v="2"/>
    <x v="1"/>
    <x v="28"/>
    <x v="28"/>
    <x v="0"/>
    <n v="24454559.699999999"/>
    <n v="-24454559.699999999"/>
    <n v="-24454559.699999999"/>
    <n v="-27393691.219999999"/>
    <n v="-2939131.52"/>
    <n v="12.018746426254406"/>
    <x v="26"/>
    <x v="1"/>
    <x v="11"/>
    <x v="11"/>
  </r>
  <r>
    <x v="0"/>
    <x v="0"/>
    <x v="2"/>
    <x v="74"/>
    <x v="0"/>
    <x v="588"/>
    <x v="588"/>
    <x v="3"/>
    <x v="3"/>
    <x v="2"/>
    <x v="1"/>
    <x v="28"/>
    <x v="28"/>
    <x v="0"/>
    <n v="10775582.220000001"/>
    <n v="-10775582.220000001"/>
    <n v="-10775582.220000001"/>
    <n v="-15882743.43"/>
    <n v="-5107161.21"/>
    <n v="47.395686894030305"/>
    <x v="26"/>
    <x v="1"/>
    <x v="11"/>
    <x v="11"/>
  </r>
  <r>
    <x v="0"/>
    <x v="0"/>
    <x v="2"/>
    <x v="12"/>
    <x v="0"/>
    <x v="589"/>
    <x v="589"/>
    <x v="3"/>
    <x v="3"/>
    <x v="2"/>
    <x v="1"/>
    <x v="28"/>
    <x v="28"/>
    <x v="0"/>
    <n v="6453809.5"/>
    <n v="-6453809.5"/>
    <n v="-6453809.5"/>
    <n v="-7172994.6299999999"/>
    <n v="-719185.13"/>
    <n v="11.143575434013043"/>
    <x v="26"/>
    <x v="1"/>
    <x v="0"/>
    <x v="0"/>
  </r>
  <r>
    <x v="0"/>
    <x v="0"/>
    <x v="2"/>
    <x v="74"/>
    <x v="0"/>
    <x v="590"/>
    <x v="590"/>
    <x v="3"/>
    <x v="3"/>
    <x v="2"/>
    <x v="1"/>
    <x v="28"/>
    <x v="28"/>
    <x v="0"/>
    <n v="24292897.850000001"/>
    <n v="-24292897.850000001"/>
    <n v="-24292897.850000001"/>
    <n v="-28749665.289999995"/>
    <n v="-4456767.4400000004"/>
    <n v="18.345968716943336"/>
    <x v="26"/>
    <x v="1"/>
    <x v="11"/>
    <x v="11"/>
  </r>
  <r>
    <x v="0"/>
    <x v="0"/>
    <x v="2"/>
    <x v="74"/>
    <x v="0"/>
    <x v="591"/>
    <x v="591"/>
    <x v="3"/>
    <x v="3"/>
    <x v="2"/>
    <x v="1"/>
    <x v="28"/>
    <x v="28"/>
    <x v="0"/>
    <n v="43510428.479999997"/>
    <n v="-43510428.479999997"/>
    <n v="-43510428.479999997"/>
    <n v="-49503996.190000005"/>
    <n v="-5993567.71"/>
    <n v="13.775014219303776"/>
    <x v="26"/>
    <x v="1"/>
    <x v="10"/>
    <x v="10"/>
  </r>
  <r>
    <x v="0"/>
    <x v="0"/>
    <x v="2"/>
    <x v="74"/>
    <x v="0"/>
    <x v="592"/>
    <x v="592"/>
    <x v="3"/>
    <x v="3"/>
    <x v="2"/>
    <x v="1"/>
    <x v="28"/>
    <x v="28"/>
    <x v="0"/>
    <n v="6254296.2300000004"/>
    <n v="-6254296.2300000004"/>
    <n v="-6254296.2300000004"/>
    <n v="-12978116.689999999"/>
    <n v="-6723820.46"/>
    <n v="107.50722723602108"/>
    <x v="26"/>
    <x v="1"/>
    <x v="12"/>
    <x v="12"/>
  </r>
  <r>
    <x v="0"/>
    <x v="0"/>
    <x v="2"/>
    <x v="74"/>
    <x v="0"/>
    <x v="593"/>
    <x v="593"/>
    <x v="3"/>
    <x v="3"/>
    <x v="2"/>
    <x v="1"/>
    <x v="28"/>
    <x v="28"/>
    <x v="0"/>
    <n v="47303871.700000003"/>
    <n v="-47303871.700000003"/>
    <n v="-47303871.700000003"/>
    <n v="-51847501.760000005"/>
    <n v="-4543630.0599999996"/>
    <n v="9.60519698855855"/>
    <x v="26"/>
    <x v="1"/>
    <x v="9"/>
    <x v="9"/>
  </r>
  <r>
    <x v="0"/>
    <x v="0"/>
    <x v="2"/>
    <x v="74"/>
    <x v="0"/>
    <x v="594"/>
    <x v="594"/>
    <x v="3"/>
    <x v="3"/>
    <x v="2"/>
    <x v="1"/>
    <x v="28"/>
    <x v="28"/>
    <x v="0"/>
    <n v="17777288.510000002"/>
    <n v="-17777288.510000002"/>
    <n v="-17777288.510000002"/>
    <n v="-18557836.470000003"/>
    <n v="-780547.96"/>
    <n v="4.3907031129124654"/>
    <x v="26"/>
    <x v="1"/>
    <x v="7"/>
    <x v="7"/>
  </r>
  <r>
    <x v="0"/>
    <x v="0"/>
    <x v="2"/>
    <x v="74"/>
    <x v="0"/>
    <x v="595"/>
    <x v="595"/>
    <x v="3"/>
    <x v="3"/>
    <x v="2"/>
    <x v="1"/>
    <x v="28"/>
    <x v="28"/>
    <x v="0"/>
    <n v="89694329.700000003"/>
    <n v="-89694329.700000003"/>
    <n v="-89694329.700000003"/>
    <n v="-160561851.08999997"/>
    <n v="-70867521.390000001"/>
    <n v="79.01003511262094"/>
    <x v="26"/>
    <x v="1"/>
    <x v="6"/>
    <x v="6"/>
  </r>
  <r>
    <x v="0"/>
    <x v="0"/>
    <x v="2"/>
    <x v="74"/>
    <x v="1"/>
    <x v="596"/>
    <x v="596"/>
    <x v="3"/>
    <x v="3"/>
    <x v="2"/>
    <x v="1"/>
    <x v="28"/>
    <x v="28"/>
    <x v="0"/>
    <n v="169430308.30000001"/>
    <n v="-169430308.30000001"/>
    <n v="-169430308.30000001"/>
    <n v="-166795267.06000003"/>
    <n v="2635041.2400000002"/>
    <n v="-1.5552360533596457"/>
    <x v="26"/>
    <x v="1"/>
    <x v="1"/>
    <x v="1"/>
  </r>
  <r>
    <x v="0"/>
    <x v="0"/>
    <x v="2"/>
    <x v="74"/>
    <x v="0"/>
    <x v="597"/>
    <x v="597"/>
    <x v="3"/>
    <x v="3"/>
    <x v="2"/>
    <x v="1"/>
    <x v="28"/>
    <x v="28"/>
    <x v="0"/>
    <n v="24820709.559999999"/>
    <n v="-24820709.559999999"/>
    <n v="-24820709.559999999"/>
    <n v="-31021808.23"/>
    <n v="-6201098.6699999999"/>
    <n v="24.983567270749695"/>
    <x v="26"/>
    <x v="1"/>
    <x v="12"/>
    <x v="12"/>
  </r>
  <r>
    <x v="0"/>
    <x v="0"/>
    <x v="2"/>
    <x v="74"/>
    <x v="0"/>
    <x v="598"/>
    <x v="598"/>
    <x v="3"/>
    <x v="3"/>
    <x v="2"/>
    <x v="1"/>
    <x v="28"/>
    <x v="28"/>
    <x v="0"/>
    <n v="44317801.420000002"/>
    <n v="-44317801.420000002"/>
    <n v="-44317801.420000002"/>
    <n v="-57224960.130000003"/>
    <n v="-12907158.710000001"/>
    <n v="29.124095276475472"/>
    <x v="26"/>
    <x v="1"/>
    <x v="7"/>
    <x v="7"/>
  </r>
  <r>
    <x v="0"/>
    <x v="0"/>
    <x v="2"/>
    <x v="74"/>
    <x v="0"/>
    <x v="599"/>
    <x v="599"/>
    <x v="3"/>
    <x v="3"/>
    <x v="2"/>
    <x v="1"/>
    <x v="28"/>
    <x v="28"/>
    <x v="0"/>
    <n v="45350695.049999997"/>
    <n v="-45350695.049999997"/>
    <n v="-45350695.049999997"/>
    <n v="-46548532.870000005"/>
    <n v="-1197837.82"/>
    <n v="2.6412777547937494"/>
    <x v="26"/>
    <x v="1"/>
    <x v="10"/>
    <x v="10"/>
  </r>
  <r>
    <x v="0"/>
    <x v="0"/>
    <x v="2"/>
    <x v="74"/>
    <x v="0"/>
    <x v="600"/>
    <x v="600"/>
    <x v="3"/>
    <x v="3"/>
    <x v="2"/>
    <x v="1"/>
    <x v="28"/>
    <x v="28"/>
    <x v="0"/>
    <n v="28035704.050000001"/>
    <n v="-28035704.050000001"/>
    <n v="-28035704.050000001"/>
    <n v="-28862572.110000003"/>
    <n v="-826868.06"/>
    <n v="2.9493393799753713"/>
    <x v="26"/>
    <x v="1"/>
    <x v="7"/>
    <x v="7"/>
  </r>
  <r>
    <x v="0"/>
    <x v="0"/>
    <x v="2"/>
    <x v="74"/>
    <x v="1"/>
    <x v="601"/>
    <x v="601"/>
    <x v="3"/>
    <x v="3"/>
    <x v="2"/>
    <x v="1"/>
    <x v="28"/>
    <x v="28"/>
    <x v="0"/>
    <n v="41358398.890000001"/>
    <n v="-41358398.890000001"/>
    <n v="-41358398.890000001"/>
    <n v="-105394284.53"/>
    <n v="-64035885.640000001"/>
    <n v="154.8316360367692"/>
    <x v="26"/>
    <x v="1"/>
    <x v="1"/>
    <x v="1"/>
  </r>
  <r>
    <x v="0"/>
    <x v="0"/>
    <x v="2"/>
    <x v="74"/>
    <x v="0"/>
    <x v="602"/>
    <x v="602"/>
    <x v="3"/>
    <x v="3"/>
    <x v="2"/>
    <x v="1"/>
    <x v="28"/>
    <x v="28"/>
    <x v="0"/>
    <n v="21742930.27"/>
    <n v="-21742930.27"/>
    <n v="-21742930.27"/>
    <n v="-23725454.27"/>
    <n v="-1982524"/>
    <n v="9.1180166398059281"/>
    <x v="26"/>
    <x v="1"/>
    <x v="12"/>
    <x v="12"/>
  </r>
  <r>
    <x v="0"/>
    <x v="0"/>
    <x v="2"/>
    <x v="74"/>
    <x v="0"/>
    <x v="603"/>
    <x v="603"/>
    <x v="3"/>
    <x v="3"/>
    <x v="2"/>
    <x v="1"/>
    <x v="28"/>
    <x v="28"/>
    <x v="0"/>
    <n v="16380164.890000001"/>
    <n v="-16380164.890000001"/>
    <n v="-16380164.890000001"/>
    <n v="-18972581.91"/>
    <n v="-2592417.02"/>
    <n v="15.826562415025847"/>
    <x v="26"/>
    <x v="1"/>
    <x v="11"/>
    <x v="11"/>
  </r>
  <r>
    <x v="0"/>
    <x v="0"/>
    <x v="2"/>
    <x v="74"/>
    <x v="0"/>
    <x v="604"/>
    <x v="604"/>
    <x v="3"/>
    <x v="3"/>
    <x v="2"/>
    <x v="1"/>
    <x v="28"/>
    <x v="28"/>
    <x v="0"/>
    <n v="27733807.190000001"/>
    <n v="-27733807.190000001"/>
    <n v="-27733807.190000001"/>
    <n v="-24923081.140000001"/>
    <n v="2810726.05"/>
    <n v="-10.134656344670434"/>
    <x v="26"/>
    <x v="1"/>
    <x v="11"/>
    <x v="11"/>
  </r>
  <r>
    <x v="0"/>
    <x v="0"/>
    <x v="2"/>
    <x v="74"/>
    <x v="0"/>
    <x v="605"/>
    <x v="605"/>
    <x v="3"/>
    <x v="3"/>
    <x v="2"/>
    <x v="1"/>
    <x v="28"/>
    <x v="28"/>
    <x v="0"/>
    <n v="16800365.859999999"/>
    <n v="-16800365.859999999"/>
    <n v="-16800365.859999999"/>
    <n v="-21088335.309999999"/>
    <n v="-4287969.45"/>
    <n v="25.523071852912611"/>
    <x v="26"/>
    <x v="1"/>
    <x v="13"/>
    <x v="13"/>
  </r>
  <r>
    <x v="0"/>
    <x v="0"/>
    <x v="2"/>
    <x v="8"/>
    <x v="0"/>
    <x v="606"/>
    <x v="606"/>
    <x v="3"/>
    <x v="3"/>
    <x v="2"/>
    <x v="1"/>
    <x v="28"/>
    <x v="28"/>
    <x v="0"/>
    <n v="17202902.989999998"/>
    <n v="-17202902.989999998"/>
    <n v="-17202902.989999998"/>
    <n v="-17766596.760000002"/>
    <n v="-563693.77"/>
    <n v="3.2767363178625937"/>
    <x v="26"/>
    <x v="1"/>
    <x v="11"/>
    <x v="11"/>
  </r>
  <r>
    <x v="0"/>
    <x v="0"/>
    <x v="2"/>
    <x v="8"/>
    <x v="0"/>
    <x v="607"/>
    <x v="607"/>
    <x v="3"/>
    <x v="3"/>
    <x v="2"/>
    <x v="1"/>
    <x v="28"/>
    <x v="28"/>
    <x v="0"/>
    <n v="14519104.17"/>
    <n v="-14519104.17"/>
    <n v="-14519104.17"/>
    <n v="-25193201.370000001"/>
    <n v="-10674097.199999999"/>
    <n v="73.517601878325792"/>
    <x v="26"/>
    <x v="1"/>
    <x v="12"/>
    <x v="12"/>
  </r>
  <r>
    <x v="0"/>
    <x v="0"/>
    <x v="2"/>
    <x v="8"/>
    <x v="0"/>
    <x v="608"/>
    <x v="608"/>
    <x v="3"/>
    <x v="3"/>
    <x v="2"/>
    <x v="1"/>
    <x v="28"/>
    <x v="28"/>
    <x v="0"/>
    <n v="21294447.039999999"/>
    <n v="-21294447.039999999"/>
    <n v="-21294447.039999999"/>
    <n v="-36915630.669999994"/>
    <n v="-15621183.630000001"/>
    <n v="73.358014888373447"/>
    <x v="26"/>
    <x v="1"/>
    <x v="8"/>
    <x v="8"/>
  </r>
  <r>
    <x v="0"/>
    <x v="0"/>
    <x v="2"/>
    <x v="8"/>
    <x v="0"/>
    <x v="609"/>
    <x v="609"/>
    <x v="3"/>
    <x v="3"/>
    <x v="2"/>
    <x v="1"/>
    <x v="28"/>
    <x v="28"/>
    <x v="0"/>
    <n v="24155204.66"/>
    <n v="-24155204.66"/>
    <n v="-24155204.66"/>
    <n v="-32202067.75"/>
    <n v="-8046863.0899999999"/>
    <n v="33.313164608889714"/>
    <x v="26"/>
    <x v="1"/>
    <x v="11"/>
    <x v="11"/>
  </r>
  <r>
    <x v="0"/>
    <x v="0"/>
    <x v="2"/>
    <x v="8"/>
    <x v="0"/>
    <x v="610"/>
    <x v="610"/>
    <x v="3"/>
    <x v="3"/>
    <x v="2"/>
    <x v="1"/>
    <x v="28"/>
    <x v="28"/>
    <x v="0"/>
    <n v="18014435.600000001"/>
    <n v="-18014435.600000001"/>
    <n v="-18014435.600000001"/>
    <n v="-16282565.32"/>
    <n v="1731870.28"/>
    <n v="-9.6137915084056242"/>
    <x v="26"/>
    <x v="1"/>
    <x v="12"/>
    <x v="12"/>
  </r>
  <r>
    <x v="0"/>
    <x v="0"/>
    <x v="2"/>
    <x v="8"/>
    <x v="0"/>
    <x v="611"/>
    <x v="611"/>
    <x v="3"/>
    <x v="3"/>
    <x v="2"/>
    <x v="1"/>
    <x v="28"/>
    <x v="28"/>
    <x v="0"/>
    <n v="15021554.550000001"/>
    <n v="-15021554.550000001"/>
    <n v="-15021554.550000001"/>
    <n v="-10532900.280000001"/>
    <n v="4488654.2699999996"/>
    <n v="-29.881423091460263"/>
    <x v="26"/>
    <x v="1"/>
    <x v="12"/>
    <x v="12"/>
  </r>
  <r>
    <x v="0"/>
    <x v="0"/>
    <x v="2"/>
    <x v="8"/>
    <x v="0"/>
    <x v="612"/>
    <x v="612"/>
    <x v="3"/>
    <x v="3"/>
    <x v="2"/>
    <x v="1"/>
    <x v="28"/>
    <x v="28"/>
    <x v="0"/>
    <n v="18934506.579999998"/>
    <n v="-18934506.579999998"/>
    <n v="-18934506.579999998"/>
    <n v="-17254365.449999999"/>
    <n v="1680141.13"/>
    <n v="-8.8734349791543394"/>
    <x v="26"/>
    <x v="1"/>
    <x v="11"/>
    <x v="11"/>
  </r>
  <r>
    <x v="0"/>
    <x v="0"/>
    <x v="2"/>
    <x v="9"/>
    <x v="0"/>
    <x v="613"/>
    <x v="613"/>
    <x v="3"/>
    <x v="3"/>
    <x v="2"/>
    <x v="1"/>
    <x v="28"/>
    <x v="28"/>
    <x v="0"/>
    <n v="5222148.57"/>
    <n v="-5222148.57"/>
    <n v="-5222148.57"/>
    <n v="-4916717.6500000013"/>
    <n v="305430.92"/>
    <n v="-5.8487596801559398"/>
    <x v="26"/>
    <x v="1"/>
    <x v="12"/>
    <x v="12"/>
  </r>
  <r>
    <x v="0"/>
    <x v="0"/>
    <x v="2"/>
    <x v="9"/>
    <x v="0"/>
    <x v="614"/>
    <x v="614"/>
    <x v="3"/>
    <x v="3"/>
    <x v="2"/>
    <x v="1"/>
    <x v="28"/>
    <x v="28"/>
    <x v="0"/>
    <n v="11579943.619999999"/>
    <n v="-11579943.619999999"/>
    <n v="-11579943.619999999"/>
    <n v="-11786602.84"/>
    <n v="-206659.22"/>
    <n v="1.7846306232706859"/>
    <x v="26"/>
    <x v="1"/>
    <x v="12"/>
    <x v="12"/>
  </r>
  <r>
    <x v="0"/>
    <x v="0"/>
    <x v="2"/>
    <x v="9"/>
    <x v="0"/>
    <x v="615"/>
    <x v="615"/>
    <x v="3"/>
    <x v="3"/>
    <x v="2"/>
    <x v="1"/>
    <x v="28"/>
    <x v="28"/>
    <x v="0"/>
    <n v="35360517.609999999"/>
    <n v="-35360517.609999999"/>
    <n v="-35360517.609999999"/>
    <n v="-31562618.920000002"/>
    <n v="3797898.69"/>
    <n v="-10.740506493394625"/>
    <x v="26"/>
    <x v="1"/>
    <x v="11"/>
    <x v="11"/>
  </r>
  <r>
    <x v="0"/>
    <x v="0"/>
    <x v="2"/>
    <x v="9"/>
    <x v="0"/>
    <x v="616"/>
    <x v="43"/>
    <x v="3"/>
    <x v="3"/>
    <x v="2"/>
    <x v="1"/>
    <x v="28"/>
    <x v="28"/>
    <x v="0"/>
    <n v="20352214.079999998"/>
    <n v="-20352214.079999998"/>
    <n v="-20352214.079999998"/>
    <n v="-14517305.220000001"/>
    <n v="5834908.8600000003"/>
    <n v="-28.669651552721877"/>
    <x v="26"/>
    <x v="1"/>
    <x v="0"/>
    <x v="0"/>
  </r>
  <r>
    <x v="0"/>
    <x v="0"/>
    <x v="2"/>
    <x v="9"/>
    <x v="0"/>
    <x v="617"/>
    <x v="616"/>
    <x v="3"/>
    <x v="3"/>
    <x v="2"/>
    <x v="1"/>
    <x v="28"/>
    <x v="28"/>
    <x v="0"/>
    <n v="20586803.23"/>
    <n v="-20586803.23"/>
    <n v="-20586803.23"/>
    <n v="-19930830.899999999"/>
    <n v="655972.32999999996"/>
    <n v="-3.1863729529608955"/>
    <x v="26"/>
    <x v="1"/>
    <x v="12"/>
    <x v="12"/>
  </r>
  <r>
    <x v="0"/>
    <x v="0"/>
    <x v="2"/>
    <x v="9"/>
    <x v="0"/>
    <x v="618"/>
    <x v="617"/>
    <x v="3"/>
    <x v="3"/>
    <x v="2"/>
    <x v="1"/>
    <x v="28"/>
    <x v="28"/>
    <x v="0"/>
    <n v="24556439.84"/>
    <n v="-24556439.84"/>
    <n v="-24556439.84"/>
    <n v="-18004936.539999999"/>
    <n v="6551503.2999999998"/>
    <n v="-26.679369414650456"/>
    <x v="26"/>
    <x v="1"/>
    <x v="12"/>
    <x v="12"/>
  </r>
  <r>
    <x v="0"/>
    <x v="0"/>
    <x v="2"/>
    <x v="9"/>
    <x v="0"/>
    <x v="619"/>
    <x v="618"/>
    <x v="3"/>
    <x v="3"/>
    <x v="2"/>
    <x v="1"/>
    <x v="28"/>
    <x v="28"/>
    <x v="0"/>
    <n v="29877177.719999999"/>
    <n v="-29877177.719999999"/>
    <n v="-29877177.719999999"/>
    <n v="-33928301"/>
    <n v="-4051123.28"/>
    <n v="13.559256894897901"/>
    <x v="26"/>
    <x v="1"/>
    <x v="11"/>
    <x v="11"/>
  </r>
  <r>
    <x v="0"/>
    <x v="0"/>
    <x v="2"/>
    <x v="10"/>
    <x v="0"/>
    <x v="620"/>
    <x v="619"/>
    <x v="3"/>
    <x v="3"/>
    <x v="2"/>
    <x v="1"/>
    <x v="28"/>
    <x v="28"/>
    <x v="0"/>
    <n v="69890059.049999997"/>
    <n v="-69890059.049999997"/>
    <n v="-69890059.049999997"/>
    <n v="-79660705.200000003"/>
    <n v="-9770646.1500000004"/>
    <n v="13.980022742590601"/>
    <x v="26"/>
    <x v="1"/>
    <x v="10"/>
    <x v="10"/>
  </r>
  <r>
    <x v="0"/>
    <x v="0"/>
    <x v="2"/>
    <x v="10"/>
    <x v="0"/>
    <x v="621"/>
    <x v="620"/>
    <x v="3"/>
    <x v="3"/>
    <x v="2"/>
    <x v="1"/>
    <x v="28"/>
    <x v="28"/>
    <x v="0"/>
    <n v="53072278.299999997"/>
    <n v="-53072278.299999997"/>
    <n v="-53072278.299999997"/>
    <n v="-44645834.680000007"/>
    <n v="8426443.6199999992"/>
    <n v="-15.877297696488752"/>
    <x v="26"/>
    <x v="1"/>
    <x v="7"/>
    <x v="7"/>
  </r>
  <r>
    <x v="0"/>
    <x v="0"/>
    <x v="2"/>
    <x v="11"/>
    <x v="0"/>
    <x v="622"/>
    <x v="621"/>
    <x v="3"/>
    <x v="3"/>
    <x v="2"/>
    <x v="1"/>
    <x v="28"/>
    <x v="28"/>
    <x v="0"/>
    <n v="87345265.459999993"/>
    <n v="-87345265.459999993"/>
    <n v="-87345265.459999993"/>
    <n v="-101837250.94999999"/>
    <n v="-14491985.49"/>
    <n v="16.59160964670334"/>
    <x v="26"/>
    <x v="1"/>
    <x v="6"/>
    <x v="6"/>
  </r>
  <r>
    <x v="0"/>
    <x v="0"/>
    <x v="2"/>
    <x v="11"/>
    <x v="0"/>
    <x v="623"/>
    <x v="622"/>
    <x v="3"/>
    <x v="3"/>
    <x v="2"/>
    <x v="1"/>
    <x v="28"/>
    <x v="28"/>
    <x v="0"/>
    <n v="35410327.18"/>
    <n v="-35410327.18"/>
    <n v="-35410327.18"/>
    <n v="-35848188.780000001"/>
    <n v="-437861.6"/>
    <n v="1.2365364425305487"/>
    <x v="26"/>
    <x v="1"/>
    <x v="12"/>
    <x v="12"/>
  </r>
  <r>
    <x v="0"/>
    <x v="0"/>
    <x v="2"/>
    <x v="11"/>
    <x v="0"/>
    <x v="624"/>
    <x v="623"/>
    <x v="3"/>
    <x v="3"/>
    <x v="2"/>
    <x v="1"/>
    <x v="28"/>
    <x v="28"/>
    <x v="0"/>
    <n v="32628884.129999999"/>
    <n v="-32628884.129999999"/>
    <n v="-32628884.129999999"/>
    <n v="-19712271"/>
    <n v="12916613.130000001"/>
    <n v="-39.586438440670022"/>
    <x v="26"/>
    <x v="1"/>
    <x v="12"/>
    <x v="12"/>
  </r>
  <r>
    <x v="0"/>
    <x v="0"/>
    <x v="2"/>
    <x v="11"/>
    <x v="0"/>
    <x v="625"/>
    <x v="624"/>
    <x v="3"/>
    <x v="3"/>
    <x v="2"/>
    <x v="1"/>
    <x v="28"/>
    <x v="28"/>
    <x v="0"/>
    <n v="42280327.200000003"/>
    <n v="-42280327.200000003"/>
    <n v="-42280327.200000003"/>
    <n v="-47358698.759999998"/>
    <n v="-5078371.5599999996"/>
    <n v="12.011192666455997"/>
    <x v="26"/>
    <x v="1"/>
    <x v="10"/>
    <x v="10"/>
  </r>
  <r>
    <x v="0"/>
    <x v="0"/>
    <x v="2"/>
    <x v="11"/>
    <x v="0"/>
    <x v="626"/>
    <x v="625"/>
    <x v="3"/>
    <x v="3"/>
    <x v="2"/>
    <x v="1"/>
    <x v="28"/>
    <x v="28"/>
    <x v="0"/>
    <n v="30567150.5"/>
    <n v="-30567150.5"/>
    <n v="-30567150.5"/>
    <n v="-33465348.029999997"/>
    <n v="-2898197.53"/>
    <n v="9.4814121780831346"/>
    <x v="26"/>
    <x v="1"/>
    <x v="11"/>
    <x v="11"/>
  </r>
  <r>
    <x v="0"/>
    <x v="0"/>
    <x v="2"/>
    <x v="11"/>
    <x v="0"/>
    <x v="627"/>
    <x v="626"/>
    <x v="3"/>
    <x v="3"/>
    <x v="2"/>
    <x v="1"/>
    <x v="28"/>
    <x v="28"/>
    <x v="0"/>
    <n v="17160590.280000001"/>
    <n v="-17160590.280000001"/>
    <n v="-17160590.280000001"/>
    <n v="-23740596.610000003"/>
    <n v="-6580006.3300000001"/>
    <n v="38.343706263232335"/>
    <x v="26"/>
    <x v="1"/>
    <x v="11"/>
    <x v="11"/>
  </r>
  <r>
    <x v="0"/>
    <x v="0"/>
    <x v="2"/>
    <x v="11"/>
    <x v="0"/>
    <x v="628"/>
    <x v="627"/>
    <x v="3"/>
    <x v="3"/>
    <x v="2"/>
    <x v="1"/>
    <x v="28"/>
    <x v="28"/>
    <x v="0"/>
    <n v="12143629.630000001"/>
    <n v="-12143629.630000001"/>
    <n v="-12143629.630000001"/>
    <n v="-14997730.100000001"/>
    <n v="-2854100.47"/>
    <n v="23.50286163989341"/>
    <x v="26"/>
    <x v="1"/>
    <x v="0"/>
    <x v="0"/>
  </r>
  <r>
    <x v="0"/>
    <x v="0"/>
    <x v="2"/>
    <x v="11"/>
    <x v="0"/>
    <x v="629"/>
    <x v="628"/>
    <x v="3"/>
    <x v="3"/>
    <x v="2"/>
    <x v="1"/>
    <x v="28"/>
    <x v="28"/>
    <x v="0"/>
    <n v="17185435.050000001"/>
    <n v="-17185435.050000001"/>
    <n v="-17185435.050000001"/>
    <n v="-14263362.280000003"/>
    <n v="2922072.77"/>
    <n v="-17.003193468762376"/>
    <x v="26"/>
    <x v="1"/>
    <x v="11"/>
    <x v="11"/>
  </r>
  <r>
    <x v="0"/>
    <x v="0"/>
    <x v="2"/>
    <x v="11"/>
    <x v="0"/>
    <x v="630"/>
    <x v="629"/>
    <x v="3"/>
    <x v="3"/>
    <x v="2"/>
    <x v="1"/>
    <x v="28"/>
    <x v="28"/>
    <x v="0"/>
    <n v="43522611.119999997"/>
    <n v="-43522611.119999997"/>
    <n v="-43522611.119999997"/>
    <n v="-39308561.959999993"/>
    <n v="4214049.16"/>
    <n v="-9.6824364429355505"/>
    <x v="26"/>
    <x v="1"/>
    <x v="12"/>
    <x v="12"/>
  </r>
  <r>
    <x v="0"/>
    <x v="0"/>
    <x v="2"/>
    <x v="11"/>
    <x v="0"/>
    <x v="631"/>
    <x v="630"/>
    <x v="3"/>
    <x v="3"/>
    <x v="2"/>
    <x v="1"/>
    <x v="28"/>
    <x v="28"/>
    <x v="0"/>
    <n v="15421878.890000001"/>
    <n v="-15421878.890000001"/>
    <n v="-15421878.890000001"/>
    <n v="-18346541.929999992"/>
    <n v="-2924663.04"/>
    <n v="18.964375617658607"/>
    <x v="26"/>
    <x v="1"/>
    <x v="10"/>
    <x v="10"/>
  </r>
  <r>
    <x v="0"/>
    <x v="0"/>
    <x v="2"/>
    <x v="11"/>
    <x v="0"/>
    <x v="632"/>
    <x v="631"/>
    <x v="3"/>
    <x v="3"/>
    <x v="2"/>
    <x v="1"/>
    <x v="28"/>
    <x v="28"/>
    <x v="0"/>
    <n v="9510472.9199999999"/>
    <n v="-9510472.9199999999"/>
    <n v="-9510472.9199999999"/>
    <n v="-11346607.319999998"/>
    <n v="-1836134.3999999999"/>
    <n v="19.306446855431453"/>
    <x v="26"/>
    <x v="1"/>
    <x v="12"/>
    <x v="12"/>
  </r>
  <r>
    <x v="0"/>
    <x v="0"/>
    <x v="2"/>
    <x v="11"/>
    <x v="0"/>
    <x v="633"/>
    <x v="632"/>
    <x v="3"/>
    <x v="3"/>
    <x v="2"/>
    <x v="1"/>
    <x v="28"/>
    <x v="28"/>
    <x v="0"/>
    <n v="20876744.68"/>
    <n v="-20876744.68"/>
    <n v="-20876744.68"/>
    <n v="-23904329.649999999"/>
    <n v="-3027584.97"/>
    <n v="14.502188997408382"/>
    <x v="26"/>
    <x v="1"/>
    <x v="11"/>
    <x v="11"/>
  </r>
  <r>
    <x v="0"/>
    <x v="0"/>
    <x v="2"/>
    <x v="11"/>
    <x v="0"/>
    <x v="634"/>
    <x v="633"/>
    <x v="3"/>
    <x v="3"/>
    <x v="2"/>
    <x v="1"/>
    <x v="28"/>
    <x v="28"/>
    <x v="0"/>
    <n v="41253276.640000001"/>
    <n v="-41253276.640000001"/>
    <n v="-41253276.640000001"/>
    <n v="-32987971.289999999"/>
    <n v="8265305.3499999996"/>
    <n v="-20.035512383968538"/>
    <x v="26"/>
    <x v="1"/>
    <x v="11"/>
    <x v="11"/>
  </r>
  <r>
    <x v="0"/>
    <x v="0"/>
    <x v="2"/>
    <x v="11"/>
    <x v="0"/>
    <x v="635"/>
    <x v="634"/>
    <x v="3"/>
    <x v="3"/>
    <x v="2"/>
    <x v="1"/>
    <x v="28"/>
    <x v="28"/>
    <x v="0"/>
    <n v="29720341.620000001"/>
    <n v="-29720341.620000001"/>
    <n v="-29720341.620000001"/>
    <n v="-33728495.469999991"/>
    <n v="-4008153.85"/>
    <n v="13.486230748110762"/>
    <x v="26"/>
    <x v="1"/>
    <x v="11"/>
    <x v="11"/>
  </r>
  <r>
    <x v="0"/>
    <x v="0"/>
    <x v="2"/>
    <x v="11"/>
    <x v="0"/>
    <x v="636"/>
    <x v="635"/>
    <x v="3"/>
    <x v="3"/>
    <x v="2"/>
    <x v="1"/>
    <x v="28"/>
    <x v="28"/>
    <x v="0"/>
    <n v="9417937.4299999997"/>
    <n v="-9417937.4299999997"/>
    <n v="-9417937.4299999997"/>
    <n v="-8384319.4699999997"/>
    <n v="1033617.96"/>
    <n v="-10.974992854672214"/>
    <x v="26"/>
    <x v="1"/>
    <x v="12"/>
    <x v="12"/>
  </r>
  <r>
    <x v="0"/>
    <x v="0"/>
    <x v="2"/>
    <x v="12"/>
    <x v="0"/>
    <x v="637"/>
    <x v="636"/>
    <x v="3"/>
    <x v="3"/>
    <x v="2"/>
    <x v="1"/>
    <x v="28"/>
    <x v="28"/>
    <x v="0"/>
    <n v="14363124.140000001"/>
    <n v="-14363124.140000001"/>
    <n v="-14363124.140000001"/>
    <n v="-21629823.899999999"/>
    <n v="-7266699.7599999998"/>
    <n v="50.592751891372288"/>
    <x v="26"/>
    <x v="1"/>
    <x v="12"/>
    <x v="12"/>
  </r>
  <r>
    <x v="0"/>
    <x v="0"/>
    <x v="2"/>
    <x v="12"/>
    <x v="0"/>
    <x v="638"/>
    <x v="637"/>
    <x v="3"/>
    <x v="3"/>
    <x v="2"/>
    <x v="1"/>
    <x v="28"/>
    <x v="28"/>
    <x v="0"/>
    <n v="23903085.629999999"/>
    <n v="-23903085.629999999"/>
    <n v="-23903085.629999999"/>
    <n v="-18926752.16"/>
    <n v="4976333.47"/>
    <n v="-20.81879112608944"/>
    <x v="26"/>
    <x v="1"/>
    <x v="11"/>
    <x v="11"/>
  </r>
  <r>
    <x v="0"/>
    <x v="0"/>
    <x v="2"/>
    <x v="12"/>
    <x v="0"/>
    <x v="639"/>
    <x v="638"/>
    <x v="3"/>
    <x v="3"/>
    <x v="2"/>
    <x v="1"/>
    <x v="28"/>
    <x v="28"/>
    <x v="0"/>
    <n v="10723231.550000001"/>
    <n v="-10723231.550000001"/>
    <n v="-10723231.550000001"/>
    <n v="-8276595.3300000001"/>
    <n v="2446636.2200000002"/>
    <n v="-22.816221104541942"/>
    <x v="26"/>
    <x v="1"/>
    <x v="0"/>
    <x v="0"/>
  </r>
  <r>
    <x v="0"/>
    <x v="0"/>
    <x v="2"/>
    <x v="13"/>
    <x v="0"/>
    <x v="640"/>
    <x v="639"/>
    <x v="3"/>
    <x v="3"/>
    <x v="2"/>
    <x v="1"/>
    <x v="28"/>
    <x v="28"/>
    <x v="0"/>
    <n v="15281294.779999999"/>
    <n v="-15281294.779999999"/>
    <n v="-15281294.779999999"/>
    <n v="-16004399.92"/>
    <n v="-723105.14"/>
    <n v="4.7319625097893701"/>
    <x v="26"/>
    <x v="1"/>
    <x v="0"/>
    <x v="0"/>
  </r>
  <r>
    <x v="0"/>
    <x v="0"/>
    <x v="2"/>
    <x v="13"/>
    <x v="0"/>
    <x v="641"/>
    <x v="640"/>
    <x v="3"/>
    <x v="3"/>
    <x v="2"/>
    <x v="1"/>
    <x v="28"/>
    <x v="28"/>
    <x v="0"/>
    <n v="26528555.210000001"/>
    <n v="-26528555.210000001"/>
    <n v="-26528555.210000001"/>
    <n v="-25067373.959999997"/>
    <n v="1461181.25"/>
    <n v="-5.5079563829740881"/>
    <x v="26"/>
    <x v="1"/>
    <x v="7"/>
    <x v="7"/>
  </r>
  <r>
    <x v="0"/>
    <x v="0"/>
    <x v="2"/>
    <x v="13"/>
    <x v="0"/>
    <x v="642"/>
    <x v="641"/>
    <x v="3"/>
    <x v="3"/>
    <x v="2"/>
    <x v="1"/>
    <x v="28"/>
    <x v="28"/>
    <x v="0"/>
    <n v="12031970.85"/>
    <n v="-12031970.85"/>
    <n v="-12031970.85"/>
    <n v="-9849288.9699999988"/>
    <n v="2182681.88"/>
    <n v="-18.140684574547485"/>
    <x v="26"/>
    <x v="1"/>
    <x v="12"/>
    <x v="12"/>
  </r>
  <r>
    <x v="0"/>
    <x v="0"/>
    <x v="2"/>
    <x v="13"/>
    <x v="0"/>
    <x v="643"/>
    <x v="642"/>
    <x v="3"/>
    <x v="3"/>
    <x v="2"/>
    <x v="1"/>
    <x v="28"/>
    <x v="28"/>
    <x v="0"/>
    <n v="15985421.939999999"/>
    <n v="-15985421.939999999"/>
    <n v="-15985421.939999999"/>
    <n v="-16858095.18"/>
    <n v="-872673.24"/>
    <n v="5.4591817674598087"/>
    <x v="26"/>
    <x v="1"/>
    <x v="12"/>
    <x v="12"/>
  </r>
  <r>
    <x v="0"/>
    <x v="0"/>
    <x v="2"/>
    <x v="13"/>
    <x v="0"/>
    <x v="644"/>
    <x v="643"/>
    <x v="3"/>
    <x v="3"/>
    <x v="2"/>
    <x v="1"/>
    <x v="28"/>
    <x v="28"/>
    <x v="0"/>
    <n v="77680298.629999995"/>
    <n v="-77680298.629999995"/>
    <n v="-77680298.629999995"/>
    <n v="-126091847.48999998"/>
    <n v="-48411548.859999999"/>
    <n v="62.321527741016617"/>
    <x v="26"/>
    <x v="1"/>
    <x v="6"/>
    <x v="6"/>
  </r>
  <r>
    <x v="0"/>
    <x v="0"/>
    <x v="2"/>
    <x v="13"/>
    <x v="0"/>
    <x v="645"/>
    <x v="644"/>
    <x v="3"/>
    <x v="3"/>
    <x v="2"/>
    <x v="1"/>
    <x v="28"/>
    <x v="28"/>
    <x v="0"/>
    <n v="12683810.25"/>
    <n v="-12683810.25"/>
    <n v="-12683810.25"/>
    <n v="-5334582.32"/>
    <n v="7349227.9299999997"/>
    <n v="-57.941799704863918"/>
    <x v="26"/>
    <x v="1"/>
    <x v="13"/>
    <x v="13"/>
  </r>
  <r>
    <x v="0"/>
    <x v="0"/>
    <x v="2"/>
    <x v="13"/>
    <x v="0"/>
    <x v="646"/>
    <x v="645"/>
    <x v="3"/>
    <x v="3"/>
    <x v="2"/>
    <x v="1"/>
    <x v="28"/>
    <x v="28"/>
    <x v="0"/>
    <n v="11832892.109999999"/>
    <n v="-11832892.109999999"/>
    <n v="-11832892.109999999"/>
    <n v="-12747511.839999998"/>
    <n v="-914619.73"/>
    <n v="7.7294690215847837"/>
    <x v="26"/>
    <x v="1"/>
    <x v="12"/>
    <x v="12"/>
  </r>
  <r>
    <x v="0"/>
    <x v="0"/>
    <x v="2"/>
    <x v="13"/>
    <x v="0"/>
    <x v="647"/>
    <x v="646"/>
    <x v="3"/>
    <x v="3"/>
    <x v="2"/>
    <x v="1"/>
    <x v="28"/>
    <x v="28"/>
    <x v="0"/>
    <n v="14713619.76"/>
    <n v="-14713619.76"/>
    <n v="-14713619.76"/>
    <n v="-14859851.669999998"/>
    <n v="-146231.91"/>
    <n v="0.99385407795804004"/>
    <x v="26"/>
    <x v="1"/>
    <x v="12"/>
    <x v="12"/>
  </r>
  <r>
    <x v="0"/>
    <x v="0"/>
    <x v="2"/>
    <x v="13"/>
    <x v="0"/>
    <x v="648"/>
    <x v="647"/>
    <x v="3"/>
    <x v="3"/>
    <x v="2"/>
    <x v="1"/>
    <x v="28"/>
    <x v="28"/>
    <x v="0"/>
    <n v="30100803.420000002"/>
    <n v="-30100803.420000002"/>
    <n v="-30100803.420000002"/>
    <n v="-31540557.169999998"/>
    <n v="-1439753.75"/>
    <n v="4.7831073805936306"/>
    <x v="26"/>
    <x v="1"/>
    <x v="11"/>
    <x v="11"/>
  </r>
  <r>
    <x v="0"/>
    <x v="0"/>
    <x v="2"/>
    <x v="13"/>
    <x v="0"/>
    <x v="649"/>
    <x v="648"/>
    <x v="3"/>
    <x v="3"/>
    <x v="2"/>
    <x v="1"/>
    <x v="28"/>
    <x v="28"/>
    <x v="0"/>
    <n v="24740268.82"/>
    <n v="-24740268.82"/>
    <n v="-24740268.82"/>
    <n v="-21637979.660000004"/>
    <n v="3102289.16"/>
    <n v="-12.539431897733113"/>
    <x v="26"/>
    <x v="1"/>
    <x v="13"/>
    <x v="13"/>
  </r>
  <r>
    <x v="0"/>
    <x v="0"/>
    <x v="3"/>
    <x v="14"/>
    <x v="0"/>
    <x v="650"/>
    <x v="649"/>
    <x v="3"/>
    <x v="3"/>
    <x v="2"/>
    <x v="1"/>
    <x v="28"/>
    <x v="28"/>
    <x v="0"/>
    <n v="24328147.09"/>
    <n v="-24328147.09"/>
    <n v="-24328147.09"/>
    <n v="-25758016.120000008"/>
    <n v="-1429869.03"/>
    <n v="5.8774267711811996"/>
    <x v="26"/>
    <x v="1"/>
    <x v="11"/>
    <x v="11"/>
  </r>
  <r>
    <x v="0"/>
    <x v="0"/>
    <x v="3"/>
    <x v="14"/>
    <x v="0"/>
    <x v="651"/>
    <x v="650"/>
    <x v="3"/>
    <x v="3"/>
    <x v="2"/>
    <x v="1"/>
    <x v="28"/>
    <x v="28"/>
    <x v="0"/>
    <n v="35479395"/>
    <n v="-35479395"/>
    <n v="-35479395"/>
    <n v="-36824491.860000007"/>
    <n v="-1345096.86"/>
    <n v="3.7912057406841351"/>
    <x v="26"/>
    <x v="1"/>
    <x v="8"/>
    <x v="8"/>
  </r>
  <r>
    <x v="0"/>
    <x v="0"/>
    <x v="3"/>
    <x v="14"/>
    <x v="0"/>
    <x v="652"/>
    <x v="651"/>
    <x v="3"/>
    <x v="3"/>
    <x v="2"/>
    <x v="1"/>
    <x v="28"/>
    <x v="28"/>
    <x v="0"/>
    <n v="55315142.130000003"/>
    <n v="-55315142.130000003"/>
    <n v="-55315142.130000003"/>
    <n v="-70847197.039999992"/>
    <n v="-15532054.91"/>
    <n v="28.079209981051893"/>
    <x v="26"/>
    <x v="1"/>
    <x v="6"/>
    <x v="6"/>
  </r>
  <r>
    <x v="0"/>
    <x v="0"/>
    <x v="3"/>
    <x v="14"/>
    <x v="0"/>
    <x v="653"/>
    <x v="652"/>
    <x v="3"/>
    <x v="3"/>
    <x v="2"/>
    <x v="1"/>
    <x v="28"/>
    <x v="28"/>
    <x v="0"/>
    <n v="19681989.710000001"/>
    <n v="-19681989.710000001"/>
    <n v="-19681989.710000001"/>
    <n v="-14349630.410000002"/>
    <n v="5332359.3"/>
    <n v="-27.092582500897972"/>
    <x v="26"/>
    <x v="1"/>
    <x v="8"/>
    <x v="8"/>
  </r>
  <r>
    <x v="0"/>
    <x v="0"/>
    <x v="3"/>
    <x v="14"/>
    <x v="0"/>
    <x v="654"/>
    <x v="653"/>
    <x v="3"/>
    <x v="3"/>
    <x v="2"/>
    <x v="1"/>
    <x v="28"/>
    <x v="28"/>
    <x v="0"/>
    <n v="17547754.640000001"/>
    <n v="-17547754.640000001"/>
    <n v="-17547754.640000001"/>
    <n v="-23882535.699999999"/>
    <n v="-6334781.0599999996"/>
    <n v="36.100237266595379"/>
    <x v="26"/>
    <x v="1"/>
    <x v="8"/>
    <x v="8"/>
  </r>
  <r>
    <x v="0"/>
    <x v="0"/>
    <x v="3"/>
    <x v="14"/>
    <x v="0"/>
    <x v="655"/>
    <x v="654"/>
    <x v="3"/>
    <x v="3"/>
    <x v="2"/>
    <x v="1"/>
    <x v="28"/>
    <x v="28"/>
    <x v="0"/>
    <n v="15635636.27"/>
    <n v="-15635636.27"/>
    <n v="-15635636.27"/>
    <n v="-30443827.460000001"/>
    <n v="-14808191.189999999"/>
    <n v="94.707953896397456"/>
    <x v="26"/>
    <x v="1"/>
    <x v="9"/>
    <x v="9"/>
  </r>
  <r>
    <x v="0"/>
    <x v="0"/>
    <x v="3"/>
    <x v="14"/>
    <x v="0"/>
    <x v="656"/>
    <x v="655"/>
    <x v="3"/>
    <x v="3"/>
    <x v="2"/>
    <x v="1"/>
    <x v="28"/>
    <x v="28"/>
    <x v="0"/>
    <n v="6205664.79"/>
    <n v="-6205664.79"/>
    <n v="-6205664.79"/>
    <n v="-7321030.2700000005"/>
    <n v="-1115365.48"/>
    <n v="17.973343996880633"/>
    <x v="26"/>
    <x v="1"/>
    <x v="12"/>
    <x v="12"/>
  </r>
  <r>
    <x v="0"/>
    <x v="0"/>
    <x v="3"/>
    <x v="14"/>
    <x v="0"/>
    <x v="657"/>
    <x v="656"/>
    <x v="3"/>
    <x v="3"/>
    <x v="2"/>
    <x v="1"/>
    <x v="28"/>
    <x v="28"/>
    <x v="0"/>
    <n v="44516730.75"/>
    <n v="-44516730.75"/>
    <n v="-44516730.75"/>
    <n v="-45661781.759999998"/>
    <n v="-1145051.01"/>
    <n v="2.5721812691737251"/>
    <x v="26"/>
    <x v="1"/>
    <x v="11"/>
    <x v="11"/>
  </r>
  <r>
    <x v="0"/>
    <x v="0"/>
    <x v="3"/>
    <x v="14"/>
    <x v="0"/>
    <x v="658"/>
    <x v="657"/>
    <x v="3"/>
    <x v="3"/>
    <x v="2"/>
    <x v="1"/>
    <x v="28"/>
    <x v="28"/>
    <x v="0"/>
    <n v="27925429"/>
    <n v="-27925429"/>
    <n v="-27925429"/>
    <n v="-45243332.380000003"/>
    <n v="-17317903.379999999"/>
    <n v="62.01481588698244"/>
    <x v="26"/>
    <x v="1"/>
    <x v="11"/>
    <x v="11"/>
  </r>
  <r>
    <x v="0"/>
    <x v="0"/>
    <x v="3"/>
    <x v="14"/>
    <x v="0"/>
    <x v="659"/>
    <x v="658"/>
    <x v="3"/>
    <x v="3"/>
    <x v="2"/>
    <x v="1"/>
    <x v="28"/>
    <x v="28"/>
    <x v="0"/>
    <n v="22727958.670000002"/>
    <n v="-22727958.670000002"/>
    <n v="-22727958.670000002"/>
    <n v="-21700216.870000001"/>
    <n v="1027741.8"/>
    <n v="-4.521927441537362"/>
    <x v="26"/>
    <x v="1"/>
    <x v="12"/>
    <x v="12"/>
  </r>
  <r>
    <x v="0"/>
    <x v="0"/>
    <x v="3"/>
    <x v="14"/>
    <x v="0"/>
    <x v="660"/>
    <x v="659"/>
    <x v="3"/>
    <x v="3"/>
    <x v="2"/>
    <x v="1"/>
    <x v="28"/>
    <x v="28"/>
    <x v="0"/>
    <n v="17487315.93"/>
    <n v="-17487315.93"/>
    <n v="-17487315.93"/>
    <n v="-12754733.34"/>
    <n v="4732582.59"/>
    <n v="-27.062944416078839"/>
    <x v="26"/>
    <x v="1"/>
    <x v="12"/>
    <x v="12"/>
  </r>
  <r>
    <x v="0"/>
    <x v="0"/>
    <x v="3"/>
    <x v="14"/>
    <x v="0"/>
    <x v="661"/>
    <x v="660"/>
    <x v="3"/>
    <x v="3"/>
    <x v="2"/>
    <x v="1"/>
    <x v="28"/>
    <x v="28"/>
    <x v="0"/>
    <n v="19387970.969999999"/>
    <n v="-19387970.969999999"/>
    <n v="-19387970.969999999"/>
    <n v="-25303281.82"/>
    <n v="-5915310.8499999996"/>
    <n v="30.510210991924133"/>
    <x v="26"/>
    <x v="1"/>
    <x v="11"/>
    <x v="11"/>
  </r>
  <r>
    <x v="0"/>
    <x v="0"/>
    <x v="3"/>
    <x v="14"/>
    <x v="0"/>
    <x v="662"/>
    <x v="661"/>
    <x v="3"/>
    <x v="3"/>
    <x v="2"/>
    <x v="1"/>
    <x v="28"/>
    <x v="28"/>
    <x v="0"/>
    <n v="9859615.5899999999"/>
    <n v="-9859615.5899999999"/>
    <n v="-9859615.5899999999"/>
    <n v="-9948465.1699999981"/>
    <n v="-88849.58"/>
    <n v="0.90114649185830986"/>
    <x v="26"/>
    <x v="1"/>
    <x v="12"/>
    <x v="12"/>
  </r>
  <r>
    <x v="0"/>
    <x v="0"/>
    <x v="3"/>
    <x v="14"/>
    <x v="0"/>
    <x v="663"/>
    <x v="662"/>
    <x v="3"/>
    <x v="3"/>
    <x v="2"/>
    <x v="1"/>
    <x v="28"/>
    <x v="28"/>
    <x v="0"/>
    <n v="16371800.460000001"/>
    <n v="-16371800.460000001"/>
    <n v="-16371800.460000001"/>
    <n v="-11160880.219999999"/>
    <n v="5210920.24"/>
    <n v="-31.828632731821116"/>
    <x v="26"/>
    <x v="1"/>
    <x v="11"/>
    <x v="11"/>
  </r>
  <r>
    <x v="0"/>
    <x v="0"/>
    <x v="3"/>
    <x v="14"/>
    <x v="0"/>
    <x v="664"/>
    <x v="663"/>
    <x v="3"/>
    <x v="3"/>
    <x v="2"/>
    <x v="1"/>
    <x v="28"/>
    <x v="28"/>
    <x v="0"/>
    <n v="18934886.600000001"/>
    <n v="-18934886.600000001"/>
    <n v="-18934886.600000001"/>
    <n v="-18328081.489999998"/>
    <n v="606805.11"/>
    <n v="-3.2046936578960024"/>
    <x v="26"/>
    <x v="1"/>
    <x v="12"/>
    <x v="12"/>
  </r>
  <r>
    <x v="0"/>
    <x v="0"/>
    <x v="3"/>
    <x v="15"/>
    <x v="0"/>
    <x v="665"/>
    <x v="664"/>
    <x v="3"/>
    <x v="3"/>
    <x v="2"/>
    <x v="1"/>
    <x v="28"/>
    <x v="28"/>
    <x v="0"/>
    <n v="12332847.630000001"/>
    <n v="-12332847.630000001"/>
    <n v="-12332847.630000001"/>
    <n v="-10276109.899999999"/>
    <n v="2056737.73"/>
    <n v="-16.676908624062843"/>
    <x v="26"/>
    <x v="1"/>
    <x v="12"/>
    <x v="12"/>
  </r>
  <r>
    <x v="0"/>
    <x v="0"/>
    <x v="3"/>
    <x v="15"/>
    <x v="0"/>
    <x v="666"/>
    <x v="665"/>
    <x v="3"/>
    <x v="3"/>
    <x v="2"/>
    <x v="1"/>
    <x v="28"/>
    <x v="28"/>
    <x v="0"/>
    <n v="14824168.189999999"/>
    <n v="-14824168.189999999"/>
    <n v="-14824168.189999999"/>
    <n v="-12835276.609999999"/>
    <n v="1988891.58"/>
    <n v="-13.416547589777446"/>
    <x v="26"/>
    <x v="1"/>
    <x v="12"/>
    <x v="12"/>
  </r>
  <r>
    <x v="0"/>
    <x v="0"/>
    <x v="3"/>
    <x v="15"/>
    <x v="0"/>
    <x v="667"/>
    <x v="666"/>
    <x v="3"/>
    <x v="3"/>
    <x v="2"/>
    <x v="1"/>
    <x v="28"/>
    <x v="28"/>
    <x v="0"/>
    <n v="13532343.76"/>
    <n v="-13532343.76"/>
    <n v="-13532343.76"/>
    <n v="-12864904.66"/>
    <n v="667439.1"/>
    <n v="-4.9321766564404808"/>
    <x v="26"/>
    <x v="1"/>
    <x v="12"/>
    <x v="12"/>
  </r>
  <r>
    <x v="0"/>
    <x v="0"/>
    <x v="3"/>
    <x v="15"/>
    <x v="0"/>
    <x v="668"/>
    <x v="667"/>
    <x v="3"/>
    <x v="3"/>
    <x v="2"/>
    <x v="1"/>
    <x v="28"/>
    <x v="28"/>
    <x v="0"/>
    <n v="28848210.309999999"/>
    <n v="-28848210.309999999"/>
    <n v="-28848210.309999999"/>
    <n v="-24135164.989999998"/>
    <n v="4713045.32"/>
    <n v="-16.337392404430236"/>
    <x v="26"/>
    <x v="1"/>
    <x v="7"/>
    <x v="7"/>
  </r>
  <r>
    <x v="0"/>
    <x v="0"/>
    <x v="3"/>
    <x v="15"/>
    <x v="0"/>
    <x v="669"/>
    <x v="668"/>
    <x v="3"/>
    <x v="3"/>
    <x v="2"/>
    <x v="1"/>
    <x v="28"/>
    <x v="28"/>
    <x v="0"/>
    <n v="9258138.0399999991"/>
    <n v="-9258138.0399999991"/>
    <n v="-9258138.0399999991"/>
    <n v="-10418254.089999998"/>
    <n v="-1160116.05"/>
    <n v="12.530770712077221"/>
    <x v="26"/>
    <x v="1"/>
    <x v="12"/>
    <x v="12"/>
  </r>
  <r>
    <x v="0"/>
    <x v="0"/>
    <x v="3"/>
    <x v="75"/>
    <x v="0"/>
    <x v="670"/>
    <x v="669"/>
    <x v="3"/>
    <x v="3"/>
    <x v="2"/>
    <x v="1"/>
    <x v="28"/>
    <x v="28"/>
    <x v="0"/>
    <n v="38857098.149999999"/>
    <n v="-38857098.149999999"/>
    <n v="-38857098.149999999"/>
    <n v="-42987756.829999991"/>
    <n v="-4130658.68"/>
    <n v="10.630383833744929"/>
    <x v="26"/>
    <x v="1"/>
    <x v="7"/>
    <x v="7"/>
  </r>
  <r>
    <x v="0"/>
    <x v="0"/>
    <x v="3"/>
    <x v="75"/>
    <x v="0"/>
    <x v="671"/>
    <x v="670"/>
    <x v="3"/>
    <x v="3"/>
    <x v="2"/>
    <x v="1"/>
    <x v="28"/>
    <x v="28"/>
    <x v="0"/>
    <n v="41529104.520000003"/>
    <n v="-41529104.520000003"/>
    <n v="-41529104.520000003"/>
    <n v="-25464716.950000003"/>
    <n v="16064387.57"/>
    <n v="-38.682239252867959"/>
    <x v="26"/>
    <x v="1"/>
    <x v="9"/>
    <x v="9"/>
  </r>
  <r>
    <x v="0"/>
    <x v="0"/>
    <x v="3"/>
    <x v="75"/>
    <x v="0"/>
    <x v="672"/>
    <x v="671"/>
    <x v="3"/>
    <x v="3"/>
    <x v="2"/>
    <x v="1"/>
    <x v="28"/>
    <x v="28"/>
    <x v="0"/>
    <n v="29311566.280000001"/>
    <n v="-29311566.280000001"/>
    <n v="-29311566.280000001"/>
    <n v="-31574799.5"/>
    <n v="-2263233.2200000002"/>
    <n v="7.7212974509119281"/>
    <x v="26"/>
    <x v="1"/>
    <x v="11"/>
    <x v="11"/>
  </r>
  <r>
    <x v="0"/>
    <x v="0"/>
    <x v="3"/>
    <x v="75"/>
    <x v="0"/>
    <x v="673"/>
    <x v="672"/>
    <x v="3"/>
    <x v="3"/>
    <x v="2"/>
    <x v="1"/>
    <x v="28"/>
    <x v="28"/>
    <x v="0"/>
    <n v="14959641.609999999"/>
    <n v="-14959641.609999999"/>
    <n v="-14959641.609999999"/>
    <n v="-16465332.290000001"/>
    <n v="-1505690.68"/>
    <n v="10.065018395851798"/>
    <x v="26"/>
    <x v="1"/>
    <x v="11"/>
    <x v="11"/>
  </r>
  <r>
    <x v="0"/>
    <x v="0"/>
    <x v="3"/>
    <x v="75"/>
    <x v="0"/>
    <x v="674"/>
    <x v="673"/>
    <x v="3"/>
    <x v="3"/>
    <x v="2"/>
    <x v="1"/>
    <x v="28"/>
    <x v="28"/>
    <x v="0"/>
    <n v="71864038.670000002"/>
    <n v="-71864038.670000002"/>
    <n v="-71864038.670000002"/>
    <n v="-82269201.289999977"/>
    <n v="-10405162.619999999"/>
    <n v="14.478956112918388"/>
    <x v="26"/>
    <x v="1"/>
    <x v="10"/>
    <x v="10"/>
  </r>
  <r>
    <x v="0"/>
    <x v="0"/>
    <x v="3"/>
    <x v="75"/>
    <x v="0"/>
    <x v="675"/>
    <x v="674"/>
    <x v="3"/>
    <x v="3"/>
    <x v="2"/>
    <x v="1"/>
    <x v="28"/>
    <x v="28"/>
    <x v="0"/>
    <n v="23940273.690000001"/>
    <n v="-23940273.690000001"/>
    <n v="-23940273.690000001"/>
    <n v="-29588446.219999999"/>
    <n v="-5648172.5300000003"/>
    <n v="23.592765075026175"/>
    <x v="26"/>
    <x v="1"/>
    <x v="11"/>
    <x v="11"/>
  </r>
  <r>
    <x v="0"/>
    <x v="0"/>
    <x v="3"/>
    <x v="75"/>
    <x v="0"/>
    <x v="676"/>
    <x v="675"/>
    <x v="3"/>
    <x v="3"/>
    <x v="2"/>
    <x v="1"/>
    <x v="28"/>
    <x v="28"/>
    <x v="0"/>
    <n v="38431099.509999998"/>
    <n v="-38431099.509999998"/>
    <n v="-38431099.509999998"/>
    <n v="-32027676.359999996"/>
    <n v="6403423.1500000004"/>
    <n v="-16.662086777750897"/>
    <x v="26"/>
    <x v="1"/>
    <x v="11"/>
    <x v="11"/>
  </r>
  <r>
    <x v="0"/>
    <x v="0"/>
    <x v="3"/>
    <x v="16"/>
    <x v="0"/>
    <x v="677"/>
    <x v="676"/>
    <x v="3"/>
    <x v="3"/>
    <x v="2"/>
    <x v="1"/>
    <x v="28"/>
    <x v="28"/>
    <x v="0"/>
    <n v="16882785.539999999"/>
    <n v="-16882785.539999999"/>
    <n v="-16882785.539999999"/>
    <n v="-21112217.43"/>
    <n v="-4229431.8899999997"/>
    <n v="25.051742083551932"/>
    <x v="26"/>
    <x v="1"/>
    <x v="12"/>
    <x v="12"/>
  </r>
  <r>
    <x v="0"/>
    <x v="0"/>
    <x v="3"/>
    <x v="16"/>
    <x v="0"/>
    <x v="678"/>
    <x v="677"/>
    <x v="3"/>
    <x v="3"/>
    <x v="2"/>
    <x v="1"/>
    <x v="28"/>
    <x v="28"/>
    <x v="0"/>
    <n v="14977106.130000001"/>
    <n v="-14977106.130000001"/>
    <n v="-14977106.130000001"/>
    <n v="-18269268.709999997"/>
    <n v="-3292162.58"/>
    <n v="21.981299667801711"/>
    <x v="26"/>
    <x v="1"/>
    <x v="11"/>
    <x v="11"/>
  </r>
  <r>
    <x v="0"/>
    <x v="0"/>
    <x v="3"/>
    <x v="16"/>
    <x v="0"/>
    <x v="679"/>
    <x v="678"/>
    <x v="3"/>
    <x v="3"/>
    <x v="2"/>
    <x v="1"/>
    <x v="28"/>
    <x v="28"/>
    <x v="0"/>
    <n v="15498693.15"/>
    <n v="-15498693.15"/>
    <n v="-15498693.15"/>
    <n v="-18713248.59"/>
    <n v="-3214555.44"/>
    <n v="20.740816073257118"/>
    <x v="26"/>
    <x v="1"/>
    <x v="9"/>
    <x v="9"/>
  </r>
  <r>
    <x v="0"/>
    <x v="0"/>
    <x v="3"/>
    <x v="16"/>
    <x v="0"/>
    <x v="680"/>
    <x v="679"/>
    <x v="3"/>
    <x v="3"/>
    <x v="2"/>
    <x v="1"/>
    <x v="28"/>
    <x v="28"/>
    <x v="0"/>
    <n v="36658530"/>
    <n v="-36658530"/>
    <n v="-36658530"/>
    <n v="-46052903.740000017"/>
    <n v="-9394373.7400000002"/>
    <n v="25.626706089960507"/>
    <x v="26"/>
    <x v="1"/>
    <x v="10"/>
    <x v="10"/>
  </r>
  <r>
    <x v="0"/>
    <x v="0"/>
    <x v="3"/>
    <x v="16"/>
    <x v="0"/>
    <x v="681"/>
    <x v="680"/>
    <x v="3"/>
    <x v="3"/>
    <x v="2"/>
    <x v="1"/>
    <x v="28"/>
    <x v="28"/>
    <x v="0"/>
    <n v="15604424.68"/>
    <n v="-15604424.68"/>
    <n v="-15604424.68"/>
    <n v="-24527923.07"/>
    <n v="-8923498.3900000006"/>
    <n v="57.18569298768918"/>
    <x v="26"/>
    <x v="1"/>
    <x v="11"/>
    <x v="11"/>
  </r>
  <r>
    <x v="0"/>
    <x v="0"/>
    <x v="3"/>
    <x v="16"/>
    <x v="0"/>
    <x v="682"/>
    <x v="681"/>
    <x v="3"/>
    <x v="3"/>
    <x v="2"/>
    <x v="1"/>
    <x v="28"/>
    <x v="28"/>
    <x v="0"/>
    <n v="8908708.7200000007"/>
    <n v="-8908708.7200000007"/>
    <n v="-8908708.7200000007"/>
    <n v="-9952895.4900000002"/>
    <n v="-1044186.77"/>
    <n v="11.720966560011179"/>
    <x v="26"/>
    <x v="1"/>
    <x v="12"/>
    <x v="12"/>
  </r>
  <r>
    <x v="0"/>
    <x v="0"/>
    <x v="3"/>
    <x v="16"/>
    <x v="0"/>
    <x v="683"/>
    <x v="682"/>
    <x v="3"/>
    <x v="3"/>
    <x v="2"/>
    <x v="1"/>
    <x v="28"/>
    <x v="28"/>
    <x v="0"/>
    <n v="15262972.300000001"/>
    <n v="-15262972.300000001"/>
    <n v="-15262972.300000001"/>
    <n v="-12799039.82"/>
    <n v="2463932.48"/>
    <n v="-16.143202199220397"/>
    <x v="26"/>
    <x v="1"/>
    <x v="11"/>
    <x v="11"/>
  </r>
  <r>
    <x v="0"/>
    <x v="0"/>
    <x v="3"/>
    <x v="16"/>
    <x v="0"/>
    <x v="684"/>
    <x v="683"/>
    <x v="3"/>
    <x v="3"/>
    <x v="2"/>
    <x v="1"/>
    <x v="28"/>
    <x v="28"/>
    <x v="0"/>
    <n v="6589362.4699999997"/>
    <n v="-6589362.4699999997"/>
    <n v="-6589362.4699999997"/>
    <n v="-9196058.2300000004"/>
    <n v="-2606695.7599999998"/>
    <n v="39.559149642590533"/>
    <x v="26"/>
    <x v="1"/>
    <x v="12"/>
    <x v="12"/>
  </r>
  <r>
    <x v="0"/>
    <x v="0"/>
    <x v="3"/>
    <x v="16"/>
    <x v="0"/>
    <x v="685"/>
    <x v="684"/>
    <x v="3"/>
    <x v="3"/>
    <x v="2"/>
    <x v="1"/>
    <x v="28"/>
    <x v="28"/>
    <x v="0"/>
    <n v="12556915.98"/>
    <n v="-12556915.98"/>
    <n v="-12556915.98"/>
    <n v="-15417004.770000001"/>
    <n v="-2860088.79"/>
    <n v="22.777000296533"/>
    <x v="26"/>
    <x v="1"/>
    <x v="12"/>
    <x v="12"/>
  </r>
  <r>
    <x v="0"/>
    <x v="0"/>
    <x v="3"/>
    <x v="17"/>
    <x v="0"/>
    <x v="686"/>
    <x v="685"/>
    <x v="3"/>
    <x v="3"/>
    <x v="2"/>
    <x v="1"/>
    <x v="28"/>
    <x v="28"/>
    <x v="0"/>
    <n v="41792252.420000002"/>
    <n v="-41792252.420000002"/>
    <n v="-41792252.420000002"/>
    <n v="-51028750.299999997"/>
    <n v="-9236497.8800000008"/>
    <n v="22.10098127082474"/>
    <x v="26"/>
    <x v="1"/>
    <x v="7"/>
    <x v="7"/>
  </r>
  <r>
    <x v="0"/>
    <x v="0"/>
    <x v="3"/>
    <x v="17"/>
    <x v="0"/>
    <x v="687"/>
    <x v="686"/>
    <x v="3"/>
    <x v="3"/>
    <x v="2"/>
    <x v="1"/>
    <x v="28"/>
    <x v="28"/>
    <x v="0"/>
    <n v="27342473.739999998"/>
    <n v="-27342473.739999998"/>
    <n v="-27342473.739999998"/>
    <n v="-43752310.200000003"/>
    <n v="-16409836.460000001"/>
    <n v="60.015917418597105"/>
    <x v="26"/>
    <x v="1"/>
    <x v="8"/>
    <x v="8"/>
  </r>
  <r>
    <x v="0"/>
    <x v="0"/>
    <x v="3"/>
    <x v="17"/>
    <x v="0"/>
    <x v="688"/>
    <x v="687"/>
    <x v="3"/>
    <x v="3"/>
    <x v="2"/>
    <x v="1"/>
    <x v="28"/>
    <x v="28"/>
    <x v="0"/>
    <n v="24722280.23"/>
    <n v="-24722280.23"/>
    <n v="-24722280.23"/>
    <n v="-26998544.340000011"/>
    <n v="-2276264.11"/>
    <n v="9.2073388410094896"/>
    <x v="26"/>
    <x v="1"/>
    <x v="11"/>
    <x v="11"/>
  </r>
  <r>
    <x v="0"/>
    <x v="0"/>
    <x v="3"/>
    <x v="17"/>
    <x v="0"/>
    <x v="689"/>
    <x v="688"/>
    <x v="3"/>
    <x v="3"/>
    <x v="2"/>
    <x v="1"/>
    <x v="28"/>
    <x v="28"/>
    <x v="0"/>
    <n v="31167615.309999999"/>
    <n v="-31167615.309999999"/>
    <n v="-31167615.309999999"/>
    <n v="-30489036.130000003"/>
    <n v="678579.18"/>
    <n v="-2.1771931322005273"/>
    <x v="26"/>
    <x v="1"/>
    <x v="11"/>
    <x v="11"/>
  </r>
  <r>
    <x v="0"/>
    <x v="0"/>
    <x v="3"/>
    <x v="17"/>
    <x v="0"/>
    <x v="690"/>
    <x v="689"/>
    <x v="3"/>
    <x v="3"/>
    <x v="2"/>
    <x v="1"/>
    <x v="28"/>
    <x v="28"/>
    <x v="0"/>
    <n v="20055334.75"/>
    <n v="-20055334.75"/>
    <n v="-20055334.75"/>
    <n v="-30072269.010000002"/>
    <n v="-10016934.26"/>
    <n v="49.946482493891061"/>
    <x v="26"/>
    <x v="1"/>
    <x v="12"/>
    <x v="12"/>
  </r>
  <r>
    <x v="0"/>
    <x v="0"/>
    <x v="3"/>
    <x v="17"/>
    <x v="0"/>
    <x v="691"/>
    <x v="690"/>
    <x v="3"/>
    <x v="3"/>
    <x v="2"/>
    <x v="1"/>
    <x v="28"/>
    <x v="28"/>
    <x v="0"/>
    <n v="14137979.460000001"/>
    <n v="-14137979.460000001"/>
    <n v="-14137979.460000001"/>
    <n v="-12037456.77"/>
    <n v="2100522.69"/>
    <n v="-14.857304722665088"/>
    <x v="26"/>
    <x v="1"/>
    <x v="12"/>
    <x v="12"/>
  </r>
  <r>
    <x v="0"/>
    <x v="0"/>
    <x v="3"/>
    <x v="17"/>
    <x v="0"/>
    <x v="692"/>
    <x v="691"/>
    <x v="3"/>
    <x v="3"/>
    <x v="2"/>
    <x v="1"/>
    <x v="28"/>
    <x v="28"/>
    <x v="0"/>
    <n v="30892902"/>
    <n v="-30892902"/>
    <n v="-30892902"/>
    <n v="-42948690.689999998"/>
    <n v="-12055788.689999999"/>
    <n v="39.024461638469575"/>
    <x v="26"/>
    <x v="1"/>
    <x v="8"/>
    <x v="8"/>
  </r>
  <r>
    <x v="0"/>
    <x v="0"/>
    <x v="3"/>
    <x v="17"/>
    <x v="0"/>
    <x v="693"/>
    <x v="692"/>
    <x v="3"/>
    <x v="3"/>
    <x v="2"/>
    <x v="1"/>
    <x v="28"/>
    <x v="28"/>
    <x v="0"/>
    <n v="36062174.530000001"/>
    <n v="-36062174.530000001"/>
    <n v="-36062174.530000001"/>
    <n v="-54816104.559999995"/>
    <n v="-18753930.030000001"/>
    <n v="52.004434769729897"/>
    <x v="26"/>
    <x v="1"/>
    <x v="8"/>
    <x v="8"/>
  </r>
  <r>
    <x v="0"/>
    <x v="0"/>
    <x v="3"/>
    <x v="17"/>
    <x v="0"/>
    <x v="694"/>
    <x v="693"/>
    <x v="3"/>
    <x v="3"/>
    <x v="2"/>
    <x v="1"/>
    <x v="28"/>
    <x v="28"/>
    <x v="0"/>
    <n v="14183161.130000001"/>
    <n v="-14183161.130000001"/>
    <n v="-14183161.130000001"/>
    <n v="-15808457.859999999"/>
    <n v="-1625296.73"/>
    <n v="11.459340517271555"/>
    <x v="26"/>
    <x v="1"/>
    <x v="12"/>
    <x v="12"/>
  </r>
  <r>
    <x v="0"/>
    <x v="0"/>
    <x v="3"/>
    <x v="18"/>
    <x v="0"/>
    <x v="695"/>
    <x v="694"/>
    <x v="3"/>
    <x v="3"/>
    <x v="2"/>
    <x v="1"/>
    <x v="28"/>
    <x v="28"/>
    <x v="0"/>
    <n v="26155625.420000002"/>
    <n v="-26155625.420000002"/>
    <n v="-26155625.420000002"/>
    <n v="-31051752.860000007"/>
    <n v="-4896127.4400000004"/>
    <n v="18.719213788159536"/>
    <x v="26"/>
    <x v="1"/>
    <x v="11"/>
    <x v="11"/>
  </r>
  <r>
    <x v="0"/>
    <x v="0"/>
    <x v="3"/>
    <x v="18"/>
    <x v="0"/>
    <x v="696"/>
    <x v="695"/>
    <x v="3"/>
    <x v="3"/>
    <x v="2"/>
    <x v="1"/>
    <x v="28"/>
    <x v="28"/>
    <x v="0"/>
    <n v="14380974.529999999"/>
    <n v="-14380974.529999999"/>
    <n v="-14380974.529999999"/>
    <n v="-11105093.289999997"/>
    <n v="3275881.24"/>
    <n v="-22.779271551911993"/>
    <x v="26"/>
    <x v="1"/>
    <x v="12"/>
    <x v="12"/>
  </r>
  <r>
    <x v="0"/>
    <x v="0"/>
    <x v="3"/>
    <x v="18"/>
    <x v="0"/>
    <x v="697"/>
    <x v="696"/>
    <x v="3"/>
    <x v="3"/>
    <x v="2"/>
    <x v="1"/>
    <x v="28"/>
    <x v="28"/>
    <x v="0"/>
    <n v="27413801.260000002"/>
    <n v="-27413801.260000002"/>
    <n v="-27413801.260000002"/>
    <n v="-37281762.31000001"/>
    <n v="-9867961.0500000007"/>
    <n v="35.996325195508476"/>
    <x v="26"/>
    <x v="1"/>
    <x v="7"/>
    <x v="7"/>
  </r>
  <r>
    <x v="0"/>
    <x v="0"/>
    <x v="3"/>
    <x v="19"/>
    <x v="0"/>
    <x v="698"/>
    <x v="697"/>
    <x v="3"/>
    <x v="3"/>
    <x v="2"/>
    <x v="1"/>
    <x v="28"/>
    <x v="28"/>
    <x v="0"/>
    <n v="18896349.670000002"/>
    <n v="-18896349.670000002"/>
    <n v="-18896349.670000002"/>
    <n v="-32245127.109999999"/>
    <n v="-13348777.439999999"/>
    <n v="70.642095818075532"/>
    <x v="26"/>
    <x v="1"/>
    <x v="7"/>
    <x v="7"/>
  </r>
  <r>
    <x v="0"/>
    <x v="0"/>
    <x v="3"/>
    <x v="19"/>
    <x v="0"/>
    <x v="699"/>
    <x v="698"/>
    <x v="3"/>
    <x v="3"/>
    <x v="2"/>
    <x v="1"/>
    <x v="28"/>
    <x v="28"/>
    <x v="0"/>
    <n v="14452171.93"/>
    <n v="-14452171.93"/>
    <n v="-14452171.93"/>
    <n v="-20689794.810000002"/>
    <n v="-6237622.8799999999"/>
    <n v="43.160453046174084"/>
    <x v="26"/>
    <x v="1"/>
    <x v="11"/>
    <x v="11"/>
  </r>
  <r>
    <x v="0"/>
    <x v="0"/>
    <x v="3"/>
    <x v="19"/>
    <x v="0"/>
    <x v="700"/>
    <x v="699"/>
    <x v="3"/>
    <x v="3"/>
    <x v="2"/>
    <x v="1"/>
    <x v="28"/>
    <x v="28"/>
    <x v="0"/>
    <n v="30906395.739999998"/>
    <n v="-30906395.739999998"/>
    <n v="-30906395.739999998"/>
    <n v="-34869721.810000002"/>
    <n v="-3963326.07"/>
    <n v="12.823643699321893"/>
    <x v="26"/>
    <x v="1"/>
    <x v="7"/>
    <x v="7"/>
  </r>
  <r>
    <x v="0"/>
    <x v="0"/>
    <x v="3"/>
    <x v="19"/>
    <x v="0"/>
    <x v="701"/>
    <x v="700"/>
    <x v="3"/>
    <x v="3"/>
    <x v="2"/>
    <x v="1"/>
    <x v="28"/>
    <x v="28"/>
    <x v="0"/>
    <n v="36491028.710000001"/>
    <n v="-36491028.710000001"/>
    <n v="-36491028.710000001"/>
    <n v="-28454241.189999998"/>
    <n v="8036787.5199999996"/>
    <n v="-22.024009199273682"/>
    <x v="26"/>
    <x v="1"/>
    <x v="8"/>
    <x v="8"/>
  </r>
  <r>
    <x v="0"/>
    <x v="0"/>
    <x v="3"/>
    <x v="19"/>
    <x v="0"/>
    <x v="702"/>
    <x v="701"/>
    <x v="3"/>
    <x v="3"/>
    <x v="2"/>
    <x v="1"/>
    <x v="28"/>
    <x v="28"/>
    <x v="0"/>
    <n v="19698304.57"/>
    <n v="-19698304.57"/>
    <n v="-19698304.57"/>
    <n v="-20864379.68"/>
    <n v="-1166075.1100000001"/>
    <n v="5.9196724563590202"/>
    <x v="26"/>
    <x v="1"/>
    <x v="11"/>
    <x v="11"/>
  </r>
  <r>
    <x v="0"/>
    <x v="0"/>
    <x v="3"/>
    <x v="19"/>
    <x v="0"/>
    <x v="703"/>
    <x v="702"/>
    <x v="3"/>
    <x v="3"/>
    <x v="2"/>
    <x v="1"/>
    <x v="28"/>
    <x v="28"/>
    <x v="0"/>
    <n v="17768633.489999998"/>
    <n v="-17768633.489999998"/>
    <n v="-17768633.489999998"/>
    <n v="-20806892.25"/>
    <n v="-3038258.76"/>
    <n v="17.099000672786119"/>
    <x v="26"/>
    <x v="1"/>
    <x v="11"/>
    <x v="11"/>
  </r>
  <r>
    <x v="0"/>
    <x v="0"/>
    <x v="3"/>
    <x v="19"/>
    <x v="0"/>
    <x v="704"/>
    <x v="703"/>
    <x v="3"/>
    <x v="3"/>
    <x v="2"/>
    <x v="1"/>
    <x v="28"/>
    <x v="28"/>
    <x v="0"/>
    <n v="11286173.050000001"/>
    <n v="-11286173.050000001"/>
    <n v="-11286173.050000001"/>
    <n v="-12652751.529999999"/>
    <n v="-1366578.48"/>
    <n v="12.108431032784846"/>
    <x v="26"/>
    <x v="1"/>
    <x v="12"/>
    <x v="12"/>
  </r>
  <r>
    <x v="0"/>
    <x v="0"/>
    <x v="3"/>
    <x v="19"/>
    <x v="0"/>
    <x v="705"/>
    <x v="704"/>
    <x v="3"/>
    <x v="3"/>
    <x v="2"/>
    <x v="1"/>
    <x v="28"/>
    <x v="28"/>
    <x v="0"/>
    <n v="16689975.07"/>
    <n v="-16689975.07"/>
    <n v="-16689975.07"/>
    <n v="-29458553.349999998"/>
    <n v="-12768578.279999999"/>
    <n v="76.504477846412982"/>
    <x v="26"/>
    <x v="1"/>
    <x v="11"/>
    <x v="11"/>
  </r>
  <r>
    <x v="0"/>
    <x v="0"/>
    <x v="7"/>
    <x v="41"/>
    <x v="1"/>
    <x v="706"/>
    <x v="705"/>
    <x v="3"/>
    <x v="3"/>
    <x v="2"/>
    <x v="1"/>
    <x v="28"/>
    <x v="28"/>
    <x v="0"/>
    <n v="114870781.89"/>
    <n v="-114870781.89"/>
    <n v="-114870781.89"/>
    <n v="-145779413.98000005"/>
    <n v="-30908632.09"/>
    <n v="26.907305392591507"/>
    <x v="26"/>
    <x v="1"/>
    <x v="1"/>
    <x v="1"/>
  </r>
  <r>
    <x v="0"/>
    <x v="0"/>
    <x v="7"/>
    <x v="42"/>
    <x v="0"/>
    <x v="707"/>
    <x v="706"/>
    <x v="3"/>
    <x v="3"/>
    <x v="2"/>
    <x v="1"/>
    <x v="28"/>
    <x v="28"/>
    <x v="0"/>
    <n v="42382072.869999997"/>
    <n v="-42382072.869999997"/>
    <n v="-42382072.869999997"/>
    <n v="-75640222.840000004"/>
    <n v="-33258149.969999999"/>
    <n v="78.472211758055991"/>
    <x v="26"/>
    <x v="1"/>
    <x v="6"/>
    <x v="6"/>
  </r>
  <r>
    <x v="0"/>
    <x v="0"/>
    <x v="9"/>
    <x v="45"/>
    <x v="0"/>
    <x v="708"/>
    <x v="707"/>
    <x v="3"/>
    <x v="3"/>
    <x v="2"/>
    <x v="1"/>
    <x v="28"/>
    <x v="28"/>
    <x v="0"/>
    <n v="71184608.890000001"/>
    <n v="-71184608.890000001"/>
    <n v="-71184608.890000001"/>
    <n v="-69224636.499999985"/>
    <n v="1959972.39"/>
    <n v="-2.7533653981701325"/>
    <x v="26"/>
    <x v="1"/>
    <x v="6"/>
    <x v="6"/>
  </r>
  <r>
    <x v="0"/>
    <x v="0"/>
    <x v="8"/>
    <x v="46"/>
    <x v="0"/>
    <x v="709"/>
    <x v="708"/>
    <x v="3"/>
    <x v="3"/>
    <x v="2"/>
    <x v="1"/>
    <x v="28"/>
    <x v="28"/>
    <x v="0"/>
    <n v="59666156.630000003"/>
    <n v="-59666156.630000003"/>
    <n v="-59666156.630000003"/>
    <n v="-79052455.689999998"/>
    <n v="-19386299.059999999"/>
    <n v="32.491281749916865"/>
    <x v="26"/>
    <x v="1"/>
    <x v="6"/>
    <x v="6"/>
  </r>
  <r>
    <x v="0"/>
    <x v="0"/>
    <x v="8"/>
    <x v="47"/>
    <x v="0"/>
    <x v="710"/>
    <x v="709"/>
    <x v="3"/>
    <x v="3"/>
    <x v="2"/>
    <x v="1"/>
    <x v="28"/>
    <x v="28"/>
    <x v="0"/>
    <n v="36846047.079999998"/>
    <n v="-36846047.079999998"/>
    <n v="-36846047.079999998"/>
    <n v="-35341995.450000003"/>
    <n v="1504051.63"/>
    <n v="-4.0819891119783041"/>
    <x v="26"/>
    <x v="1"/>
    <x v="10"/>
    <x v="10"/>
  </r>
  <r>
    <x v="0"/>
    <x v="0"/>
    <x v="8"/>
    <x v="49"/>
    <x v="0"/>
    <x v="711"/>
    <x v="710"/>
    <x v="3"/>
    <x v="3"/>
    <x v="2"/>
    <x v="1"/>
    <x v="28"/>
    <x v="28"/>
    <x v="0"/>
    <n v="244167849.28999999"/>
    <n v="-244167849.28999999"/>
    <n v="-244167849.28999999"/>
    <n v="-264802083.41"/>
    <n v="-20634234.120000001"/>
    <n v="8.4508399365440479"/>
    <x v="26"/>
    <x v="1"/>
    <x v="6"/>
    <x v="6"/>
  </r>
  <r>
    <x v="0"/>
    <x v="0"/>
    <x v="9"/>
    <x v="52"/>
    <x v="0"/>
    <x v="712"/>
    <x v="711"/>
    <x v="3"/>
    <x v="3"/>
    <x v="2"/>
    <x v="1"/>
    <x v="28"/>
    <x v="28"/>
    <x v="0"/>
    <n v="67715923.840000004"/>
    <n v="-67715923.840000004"/>
    <n v="-67715923.840000004"/>
    <n v="-74292867.360000014"/>
    <n v="-6576943.5199999996"/>
    <n v="9.7125508256227615"/>
    <x v="26"/>
    <x v="1"/>
    <x v="6"/>
    <x v="6"/>
  </r>
  <r>
    <x v="0"/>
    <x v="0"/>
    <x v="8"/>
    <x v="53"/>
    <x v="1"/>
    <x v="713"/>
    <x v="712"/>
    <x v="3"/>
    <x v="3"/>
    <x v="2"/>
    <x v="1"/>
    <x v="28"/>
    <x v="28"/>
    <x v="0"/>
    <n v="98463814.569999993"/>
    <n v="-98463814.569999993"/>
    <n v="-98463814.569999993"/>
    <n v="-110646491.16999999"/>
    <n v="-12182676.6"/>
    <n v="12.372744904514215"/>
    <x v="26"/>
    <x v="1"/>
    <x v="1"/>
    <x v="1"/>
  </r>
  <r>
    <x v="0"/>
    <x v="0"/>
    <x v="8"/>
    <x v="54"/>
    <x v="0"/>
    <x v="714"/>
    <x v="713"/>
    <x v="3"/>
    <x v="3"/>
    <x v="2"/>
    <x v="1"/>
    <x v="28"/>
    <x v="28"/>
    <x v="0"/>
    <n v="70271994.519999996"/>
    <n v="-70271994.519999996"/>
    <n v="-70271994.519999996"/>
    <n v="-86238978.070000008"/>
    <n v="-15966983.550000001"/>
    <n v="22.721688289999598"/>
    <x v="26"/>
    <x v="1"/>
    <x v="6"/>
    <x v="6"/>
  </r>
  <r>
    <x v="0"/>
    <x v="0"/>
    <x v="10"/>
    <x v="60"/>
    <x v="0"/>
    <x v="715"/>
    <x v="714"/>
    <x v="3"/>
    <x v="3"/>
    <x v="2"/>
    <x v="1"/>
    <x v="28"/>
    <x v="28"/>
    <x v="0"/>
    <n v="6622792.5700000003"/>
    <n v="-6622792.5700000003"/>
    <n v="-6622792.5700000003"/>
    <n v="-8040118.9000000004"/>
    <n v="-1417326.33"/>
    <n v="21.400735641641877"/>
    <x v="26"/>
    <x v="1"/>
    <x v="9"/>
    <x v="9"/>
  </r>
  <r>
    <x v="0"/>
    <x v="0"/>
    <x v="10"/>
    <x v="61"/>
    <x v="0"/>
    <x v="716"/>
    <x v="715"/>
    <x v="3"/>
    <x v="3"/>
    <x v="2"/>
    <x v="1"/>
    <x v="28"/>
    <x v="28"/>
    <x v="0"/>
    <n v="39742206.450000003"/>
    <n v="-39742206.450000003"/>
    <n v="-39742206.450000003"/>
    <n v="-46671593.870000005"/>
    <n v="-6929387.4199999999"/>
    <n v="17.435839725501701"/>
    <x v="26"/>
    <x v="1"/>
    <x v="6"/>
    <x v="6"/>
  </r>
  <r>
    <x v="0"/>
    <x v="0"/>
    <x v="10"/>
    <x v="63"/>
    <x v="0"/>
    <x v="717"/>
    <x v="716"/>
    <x v="3"/>
    <x v="3"/>
    <x v="2"/>
    <x v="1"/>
    <x v="28"/>
    <x v="28"/>
    <x v="0"/>
    <n v="37997716.700000003"/>
    <n v="-37997716.700000003"/>
    <n v="-37997716.700000003"/>
    <n v="-51765080.43"/>
    <n v="-13767363.73"/>
    <n v="36.232081623999264"/>
    <x v="26"/>
    <x v="1"/>
    <x v="9"/>
    <x v="9"/>
  </r>
  <r>
    <x v="0"/>
    <x v="0"/>
    <x v="11"/>
    <x v="70"/>
    <x v="0"/>
    <x v="718"/>
    <x v="717"/>
    <x v="3"/>
    <x v="3"/>
    <x v="2"/>
    <x v="1"/>
    <x v="28"/>
    <x v="28"/>
    <x v="0"/>
    <n v="42639633.700000003"/>
    <n v="-42639633.700000003"/>
    <n v="-42639633.700000003"/>
    <n v="-33869326.030000001"/>
    <n v="8770307.6699999999"/>
    <n v="-20.568440460125249"/>
    <x v="26"/>
    <x v="1"/>
    <x v="10"/>
    <x v="10"/>
  </r>
  <r>
    <x v="0"/>
    <x v="0"/>
    <x v="6"/>
    <x v="71"/>
    <x v="0"/>
    <x v="719"/>
    <x v="718"/>
    <x v="3"/>
    <x v="3"/>
    <x v="2"/>
    <x v="1"/>
    <x v="28"/>
    <x v="28"/>
    <x v="0"/>
    <n v="30086841.030000001"/>
    <n v="-30086841.030000001"/>
    <n v="-30086841.030000001"/>
    <n v="-24354624.419999998"/>
    <n v="5732216.6100000003"/>
    <n v="-19.052238167125385"/>
    <x v="26"/>
    <x v="1"/>
    <x v="10"/>
    <x v="10"/>
  </r>
  <r>
    <x v="0"/>
    <x v="0"/>
    <x v="11"/>
    <x v="72"/>
    <x v="0"/>
    <x v="720"/>
    <x v="719"/>
    <x v="3"/>
    <x v="3"/>
    <x v="2"/>
    <x v="1"/>
    <x v="28"/>
    <x v="28"/>
    <x v="0"/>
    <n v="65068499.759999998"/>
    <n v="-65068499.759999998"/>
    <n v="-65068499.759999998"/>
    <n v="-58997542.82"/>
    <n v="6070956.9400000004"/>
    <n v="-9.3301012969289943"/>
    <x v="26"/>
    <x v="1"/>
    <x v="9"/>
    <x v="9"/>
  </r>
  <r>
    <x v="0"/>
    <x v="0"/>
    <x v="1"/>
    <x v="1"/>
    <x v="0"/>
    <x v="721"/>
    <x v="720"/>
    <x v="3"/>
    <x v="3"/>
    <x v="2"/>
    <x v="1"/>
    <x v="28"/>
    <x v="28"/>
    <x v="0"/>
    <n v="44328915.950000003"/>
    <n v="-44328915.950000003"/>
    <n v="-44328915.950000003"/>
    <n v="-41814034.120000005"/>
    <n v="2514881.83"/>
    <n v="-5.6732310639777781"/>
    <x v="26"/>
    <x v="1"/>
    <x v="9"/>
    <x v="9"/>
  </r>
  <r>
    <x v="0"/>
    <x v="0"/>
    <x v="2"/>
    <x v="11"/>
    <x v="0"/>
    <x v="722"/>
    <x v="721"/>
    <x v="3"/>
    <x v="3"/>
    <x v="2"/>
    <x v="1"/>
    <x v="28"/>
    <x v="28"/>
    <x v="0"/>
    <n v="67802816.480000004"/>
    <n v="-67802816.480000004"/>
    <n v="-67802816.480000004"/>
    <n v="-76409583.899999991"/>
    <n v="-8606767.4199999999"/>
    <n v="12.693819913128186"/>
    <x v="26"/>
    <x v="1"/>
    <x v="6"/>
    <x v="6"/>
  </r>
  <r>
    <x v="0"/>
    <x v="0"/>
    <x v="3"/>
    <x v="17"/>
    <x v="0"/>
    <x v="723"/>
    <x v="722"/>
    <x v="3"/>
    <x v="3"/>
    <x v="2"/>
    <x v="1"/>
    <x v="28"/>
    <x v="28"/>
    <x v="0"/>
    <n v="51463084.909999996"/>
    <n v="-51463084.909999996"/>
    <n v="-51463084.909999996"/>
    <n v="-66160207.340000004"/>
    <n v="-14697122.43"/>
    <n v="28.558572529615578"/>
    <x v="26"/>
    <x v="1"/>
    <x v="6"/>
    <x v="6"/>
  </r>
  <r>
    <x v="0"/>
    <x v="0"/>
    <x v="3"/>
    <x v="18"/>
    <x v="0"/>
    <x v="724"/>
    <x v="723"/>
    <x v="3"/>
    <x v="3"/>
    <x v="2"/>
    <x v="1"/>
    <x v="28"/>
    <x v="28"/>
    <x v="0"/>
    <n v="21687152.579999998"/>
    <n v="-21687152.579999998"/>
    <n v="-21687152.579999998"/>
    <n v="-38166314.060000002"/>
    <n v="-16479161.48"/>
    <n v="75.985823492555511"/>
    <x v="26"/>
    <x v="1"/>
    <x v="7"/>
    <x v="7"/>
  </r>
  <r>
    <x v="0"/>
    <x v="0"/>
    <x v="3"/>
    <x v="17"/>
    <x v="0"/>
    <x v="725"/>
    <x v="724"/>
    <x v="3"/>
    <x v="3"/>
    <x v="2"/>
    <x v="1"/>
    <x v="28"/>
    <x v="28"/>
    <x v="0"/>
    <n v="10961801.300000001"/>
    <n v="-10961801.300000001"/>
    <n v="-10961801.300000001"/>
    <n v="-16319193.27"/>
    <n v="-5357391.97"/>
    <n v="48.8732811641094"/>
    <x v="26"/>
    <x v="1"/>
    <x v="12"/>
    <x v="12"/>
  </r>
  <r>
    <x v="0"/>
    <x v="0"/>
    <x v="0"/>
    <x v="37"/>
    <x v="0"/>
    <x v="726"/>
    <x v="725"/>
    <x v="3"/>
    <x v="3"/>
    <x v="2"/>
    <x v="1"/>
    <x v="28"/>
    <x v="28"/>
    <x v="0"/>
    <n v="18490483.84"/>
    <n v="-18490483.84"/>
    <n v="-18490483.84"/>
    <n v="-19266040.789999999"/>
    <n v="-775556.95"/>
    <n v="4.1943572526872286"/>
    <x v="26"/>
    <x v="1"/>
    <x v="12"/>
    <x v="12"/>
  </r>
  <r>
    <x v="0"/>
    <x v="0"/>
    <x v="0"/>
    <x v="37"/>
    <x v="0"/>
    <x v="727"/>
    <x v="726"/>
    <x v="3"/>
    <x v="3"/>
    <x v="2"/>
    <x v="1"/>
    <x v="28"/>
    <x v="28"/>
    <x v="0"/>
    <n v="5027628.01"/>
    <n v="-5027628.01"/>
    <n v="-5027628.01"/>
    <n v="-8666091.3899999987"/>
    <n v="-3638463.38"/>
    <n v="72.369383191498287"/>
    <x v="26"/>
    <x v="1"/>
    <x v="12"/>
    <x v="12"/>
  </r>
  <r>
    <x v="0"/>
    <x v="0"/>
    <x v="0"/>
    <x v="38"/>
    <x v="0"/>
    <x v="728"/>
    <x v="727"/>
    <x v="3"/>
    <x v="3"/>
    <x v="2"/>
    <x v="1"/>
    <x v="28"/>
    <x v="28"/>
    <x v="0"/>
    <n v="6840811.4699999997"/>
    <n v="-6840811.4699999997"/>
    <n v="-6840811.4699999997"/>
    <n v="-10887708.33"/>
    <n v="-4046896.86"/>
    <n v="59.158140488850513"/>
    <x v="26"/>
    <x v="1"/>
    <x v="12"/>
    <x v="12"/>
  </r>
  <r>
    <x v="0"/>
    <x v="0"/>
    <x v="10"/>
    <x v="61"/>
    <x v="0"/>
    <x v="729"/>
    <x v="728"/>
    <x v="3"/>
    <x v="3"/>
    <x v="2"/>
    <x v="1"/>
    <x v="28"/>
    <x v="28"/>
    <x v="0"/>
    <n v="3463374.36"/>
    <n v="-3463374.36"/>
    <n v="-3463374.36"/>
    <n v="-4224400.3900000006"/>
    <n v="-761026.03"/>
    <n v="21.973542299943574"/>
    <x v="26"/>
    <x v="1"/>
    <x v="12"/>
    <x v="12"/>
  </r>
  <r>
    <x v="0"/>
    <x v="0"/>
    <x v="6"/>
    <x v="71"/>
    <x v="0"/>
    <x v="730"/>
    <x v="729"/>
    <x v="3"/>
    <x v="3"/>
    <x v="2"/>
    <x v="1"/>
    <x v="28"/>
    <x v="28"/>
    <x v="0"/>
    <n v="9933106.9399999995"/>
    <n v="-9933106.9399999995"/>
    <n v="-9933106.9399999995"/>
    <n v="-8786620.6999999993"/>
    <n v="1146486.24"/>
    <n v="-11.542070843747506"/>
    <x v="26"/>
    <x v="1"/>
    <x v="12"/>
    <x v="12"/>
  </r>
  <r>
    <x v="0"/>
    <x v="0"/>
    <x v="10"/>
    <x v="56"/>
    <x v="0"/>
    <x v="731"/>
    <x v="730"/>
    <x v="3"/>
    <x v="3"/>
    <x v="2"/>
    <x v="1"/>
    <x v="28"/>
    <x v="28"/>
    <x v="0"/>
    <n v="25098481.93"/>
    <n v="-25098481.93"/>
    <n v="-25098481.93"/>
    <n v="-30963099.5"/>
    <n v="-5864617.5700000003"/>
    <n v="23.366423460815263"/>
    <x v="26"/>
    <x v="1"/>
    <x v="12"/>
    <x v="12"/>
  </r>
  <r>
    <x v="0"/>
    <x v="0"/>
    <x v="2"/>
    <x v="11"/>
    <x v="0"/>
    <x v="732"/>
    <x v="731"/>
    <x v="3"/>
    <x v="3"/>
    <x v="2"/>
    <x v="1"/>
    <x v="28"/>
    <x v="28"/>
    <x v="0"/>
    <n v="9838154.4199999999"/>
    <n v="-9838154.4199999999"/>
    <n v="-9838154.4199999999"/>
    <n v="-6396714.9800000004"/>
    <n v="3441439.44"/>
    <n v="-34.980538961696844"/>
    <x v="26"/>
    <x v="1"/>
    <x v="12"/>
    <x v="12"/>
  </r>
  <r>
    <x v="0"/>
    <x v="0"/>
    <x v="2"/>
    <x v="74"/>
    <x v="0"/>
    <x v="733"/>
    <x v="732"/>
    <x v="3"/>
    <x v="3"/>
    <x v="2"/>
    <x v="1"/>
    <x v="28"/>
    <x v="28"/>
    <x v="0"/>
    <n v="19457338.309999999"/>
    <n v="-19457338.309999999"/>
    <n v="-19457338.309999999"/>
    <n v="-19213064.449999999"/>
    <n v="244273.86"/>
    <n v="-1.2554330716162585"/>
    <x v="26"/>
    <x v="1"/>
    <x v="12"/>
    <x v="12"/>
  </r>
  <r>
    <x v="0"/>
    <x v="0"/>
    <x v="9"/>
    <x v="45"/>
    <x v="1"/>
    <x v="734"/>
    <x v="733"/>
    <x v="3"/>
    <x v="3"/>
    <x v="2"/>
    <x v="1"/>
    <x v="28"/>
    <x v="28"/>
    <x v="0"/>
    <n v="85999466.370000005"/>
    <n v="-85999466.370000005"/>
    <n v="-85999466.370000005"/>
    <n v="-71222835.469999999"/>
    <n v="14776630.9"/>
    <n v="-17.182235569260079"/>
    <x v="26"/>
    <x v="1"/>
    <x v="5"/>
    <x v="5"/>
  </r>
  <r>
    <x v="0"/>
    <x v="0"/>
    <x v="4"/>
    <x v="31"/>
    <x v="0"/>
    <x v="735"/>
    <x v="734"/>
    <x v="3"/>
    <x v="3"/>
    <x v="2"/>
    <x v="1"/>
    <x v="28"/>
    <x v="28"/>
    <x v="0"/>
    <n v="11070368.52"/>
    <n v="-11070368.52"/>
    <n v="-11070368.52"/>
    <n v="-15571242.479999999"/>
    <n v="-4500873.96"/>
    <n v="40.656947886320232"/>
    <x v="26"/>
    <x v="1"/>
    <x v="12"/>
    <x v="12"/>
  </r>
  <r>
    <x v="0"/>
    <x v="0"/>
    <x v="3"/>
    <x v="18"/>
    <x v="0"/>
    <x v="736"/>
    <x v="735"/>
    <x v="3"/>
    <x v="3"/>
    <x v="2"/>
    <x v="1"/>
    <x v="28"/>
    <x v="28"/>
    <x v="0"/>
    <n v="11143167.34"/>
    <n v="-11143167.34"/>
    <n v="-11143167.34"/>
    <n v="-19089478.829999998"/>
    <n v="-7946311.4900000002"/>
    <n v="71.311066661231706"/>
    <x v="26"/>
    <x v="1"/>
    <x v="12"/>
    <x v="12"/>
  </r>
  <r>
    <x v="0"/>
    <x v="0"/>
    <x v="4"/>
    <x v="33"/>
    <x v="0"/>
    <x v="737"/>
    <x v="736"/>
    <x v="3"/>
    <x v="3"/>
    <x v="2"/>
    <x v="1"/>
    <x v="28"/>
    <x v="28"/>
    <x v="0"/>
    <n v="3346344.44"/>
    <n v="-3346344.44"/>
    <n v="-3346344.44"/>
    <n v="-4173113"/>
    <n v="-826768.56"/>
    <n v="24.706618664754068"/>
    <x v="26"/>
    <x v="1"/>
    <x v="12"/>
    <x v="12"/>
  </r>
  <r>
    <x v="0"/>
    <x v="0"/>
    <x v="4"/>
    <x v="36"/>
    <x v="0"/>
    <x v="738"/>
    <x v="737"/>
    <x v="3"/>
    <x v="3"/>
    <x v="2"/>
    <x v="1"/>
    <x v="28"/>
    <x v="28"/>
    <x v="0"/>
    <n v="18581336.940000001"/>
    <n v="-18581336.940000001"/>
    <n v="-18581336.940000001"/>
    <n v="-16875638.969999999"/>
    <n v="1705697.97"/>
    <n v="-9.1796299454004728"/>
    <x v="26"/>
    <x v="1"/>
    <x v="11"/>
    <x v="11"/>
  </r>
  <r>
    <x v="0"/>
    <x v="0"/>
    <x v="3"/>
    <x v="19"/>
    <x v="0"/>
    <x v="739"/>
    <x v="738"/>
    <x v="3"/>
    <x v="3"/>
    <x v="2"/>
    <x v="1"/>
    <x v="28"/>
    <x v="28"/>
    <x v="0"/>
    <n v="18835280.100000001"/>
    <n v="-18835280.100000001"/>
    <n v="-18835280.100000001"/>
    <n v="-16985275.5"/>
    <n v="1850004.6"/>
    <n v="-9.8220179905899023"/>
    <x v="26"/>
    <x v="1"/>
    <x v="11"/>
    <x v="11"/>
  </r>
  <r>
    <x v="0"/>
    <x v="0"/>
    <x v="1"/>
    <x v="73"/>
    <x v="0"/>
    <x v="740"/>
    <x v="739"/>
    <x v="3"/>
    <x v="3"/>
    <x v="2"/>
    <x v="1"/>
    <x v="28"/>
    <x v="28"/>
    <x v="0"/>
    <n v="17752773.030000001"/>
    <n v="-17752773.030000001"/>
    <n v="-17752773.030000001"/>
    <n v="-16600917.629999999"/>
    <n v="1151855.3999999999"/>
    <n v="-6.4883125473046173"/>
    <x v="26"/>
    <x v="1"/>
    <x v="12"/>
    <x v="12"/>
  </r>
  <r>
    <x v="0"/>
    <x v="0"/>
    <x v="9"/>
    <x v="45"/>
    <x v="0"/>
    <x v="741"/>
    <x v="740"/>
    <x v="3"/>
    <x v="3"/>
    <x v="2"/>
    <x v="1"/>
    <x v="28"/>
    <x v="28"/>
    <x v="0"/>
    <n v="18290027.600000001"/>
    <n v="-18290027.600000001"/>
    <n v="-18290027.600000001"/>
    <n v="-16240139.650000004"/>
    <n v="2049887.95"/>
    <n v="-11.207681009732321"/>
    <x v="26"/>
    <x v="1"/>
    <x v="12"/>
    <x v="12"/>
  </r>
  <r>
    <x v="0"/>
    <x v="0"/>
    <x v="8"/>
    <x v="47"/>
    <x v="0"/>
    <x v="742"/>
    <x v="741"/>
    <x v="3"/>
    <x v="3"/>
    <x v="2"/>
    <x v="1"/>
    <x v="28"/>
    <x v="28"/>
    <x v="0"/>
    <n v="11190102.73"/>
    <n v="-11190102.73"/>
    <n v="-11190102.73"/>
    <n v="-9859121.4399999995"/>
    <n v="1330981.29"/>
    <n v="-11.894272305755678"/>
    <x v="26"/>
    <x v="1"/>
    <x v="11"/>
    <x v="11"/>
  </r>
  <r>
    <x v="0"/>
    <x v="0"/>
    <x v="6"/>
    <x v="67"/>
    <x v="0"/>
    <x v="743"/>
    <x v="742"/>
    <x v="3"/>
    <x v="3"/>
    <x v="2"/>
    <x v="1"/>
    <x v="28"/>
    <x v="28"/>
    <x v="0"/>
    <n v="8880725.2799999993"/>
    <n v="-8880725.2799999993"/>
    <n v="-8880725.2799999993"/>
    <n v="-8663939.2999999989"/>
    <n v="216785.98"/>
    <n v="-2.441084181358665"/>
    <x v="26"/>
    <x v="1"/>
    <x v="12"/>
    <x v="12"/>
  </r>
  <r>
    <x v="0"/>
    <x v="0"/>
    <x v="1"/>
    <x v="2"/>
    <x v="0"/>
    <x v="744"/>
    <x v="743"/>
    <x v="3"/>
    <x v="3"/>
    <x v="2"/>
    <x v="1"/>
    <x v="28"/>
    <x v="28"/>
    <x v="0"/>
    <n v="2928111.15"/>
    <n v="-2928111.15"/>
    <n v="-2928111.15"/>
    <n v="-3044163.9299999997"/>
    <n v="-116052.78"/>
    <n v="3.9634007745914972"/>
    <x v="26"/>
    <x v="1"/>
    <x v="0"/>
    <x v="0"/>
  </r>
  <r>
    <x v="0"/>
    <x v="0"/>
    <x v="2"/>
    <x v="11"/>
    <x v="0"/>
    <x v="745"/>
    <x v="744"/>
    <x v="3"/>
    <x v="3"/>
    <x v="2"/>
    <x v="1"/>
    <x v="28"/>
    <x v="28"/>
    <x v="0"/>
    <n v="39449097.380000003"/>
    <n v="-39449097.380000003"/>
    <n v="-39449097.380000003"/>
    <n v="-61544051.82"/>
    <n v="-22094954.440000001"/>
    <n v="56.008770561127605"/>
    <x v="26"/>
    <x v="1"/>
    <x v="10"/>
    <x v="10"/>
  </r>
  <r>
    <x v="0"/>
    <x v="0"/>
    <x v="3"/>
    <x v="75"/>
    <x v="0"/>
    <x v="746"/>
    <x v="745"/>
    <x v="3"/>
    <x v="3"/>
    <x v="2"/>
    <x v="1"/>
    <x v="28"/>
    <x v="28"/>
    <x v="0"/>
    <n v="22748214.350000001"/>
    <n v="-22748214.350000001"/>
    <n v="-22748214.350000001"/>
    <n v="-26954943.710000001"/>
    <n v="-4206729.3600000003"/>
    <n v="18.492569549750176"/>
    <x v="26"/>
    <x v="1"/>
    <x v="12"/>
    <x v="12"/>
  </r>
  <r>
    <x v="0"/>
    <x v="0"/>
    <x v="3"/>
    <x v="19"/>
    <x v="0"/>
    <x v="747"/>
    <x v="746"/>
    <x v="3"/>
    <x v="3"/>
    <x v="2"/>
    <x v="1"/>
    <x v="28"/>
    <x v="28"/>
    <x v="0"/>
    <n v="11791567.02"/>
    <n v="-11791567.02"/>
    <n v="-11791567.02"/>
    <n v="-14573696.77"/>
    <n v="-2782129.75"/>
    <n v="23.594232600986398"/>
    <x v="26"/>
    <x v="1"/>
    <x v="11"/>
    <x v="11"/>
  </r>
  <r>
    <x v="0"/>
    <x v="0"/>
    <x v="10"/>
    <x v="63"/>
    <x v="0"/>
    <x v="748"/>
    <x v="747"/>
    <x v="3"/>
    <x v="3"/>
    <x v="2"/>
    <x v="1"/>
    <x v="28"/>
    <x v="28"/>
    <x v="0"/>
    <n v="24624594.190000001"/>
    <n v="-24624594.190000001"/>
    <n v="-24624594.190000001"/>
    <n v="-17421222.990000002"/>
    <n v="7203371.2000000002"/>
    <n v="-29.25275090594295"/>
    <x v="26"/>
    <x v="1"/>
    <x v="11"/>
    <x v="11"/>
  </r>
  <r>
    <x v="0"/>
    <x v="0"/>
    <x v="8"/>
    <x v="53"/>
    <x v="0"/>
    <x v="749"/>
    <x v="748"/>
    <x v="3"/>
    <x v="3"/>
    <x v="2"/>
    <x v="1"/>
    <x v="28"/>
    <x v="28"/>
    <x v="0"/>
    <n v="18458692.440000001"/>
    <n v="-18458692.440000001"/>
    <n v="-18458692.440000001"/>
    <n v="-6665999.71"/>
    <n v="11792692.73"/>
    <n v="-63.886934398696773"/>
    <x v="26"/>
    <x v="1"/>
    <x v="12"/>
    <x v="12"/>
  </r>
  <r>
    <x v="0"/>
    <x v="0"/>
    <x v="8"/>
    <x v="49"/>
    <x v="0"/>
    <x v="750"/>
    <x v="749"/>
    <x v="3"/>
    <x v="3"/>
    <x v="2"/>
    <x v="1"/>
    <x v="28"/>
    <x v="28"/>
    <x v="0"/>
    <n v="12775636.68"/>
    <n v="-12775636.68"/>
    <n v="-12775636.68"/>
    <n v="-12191640.579999998"/>
    <n v="583996.1"/>
    <n v="-4.5711702252321729"/>
    <x v="26"/>
    <x v="1"/>
    <x v="13"/>
    <x v="13"/>
  </r>
  <r>
    <x v="0"/>
    <x v="0"/>
    <x v="1"/>
    <x v="2"/>
    <x v="0"/>
    <x v="751"/>
    <x v="750"/>
    <x v="3"/>
    <x v="3"/>
    <x v="2"/>
    <x v="1"/>
    <x v="28"/>
    <x v="28"/>
    <x v="0"/>
    <n v="9230747.8000000007"/>
    <n v="-9230747.8000000007"/>
    <n v="-9230747.8000000007"/>
    <n v="-7631728.2100000009"/>
    <n v="1599019.59"/>
    <n v="-17.32275244265692"/>
    <x v="26"/>
    <x v="1"/>
    <x v="12"/>
    <x v="12"/>
  </r>
  <r>
    <x v="0"/>
    <x v="0"/>
    <x v="7"/>
    <x v="41"/>
    <x v="1"/>
    <x v="752"/>
    <x v="751"/>
    <x v="3"/>
    <x v="3"/>
    <x v="2"/>
    <x v="1"/>
    <x v="28"/>
    <x v="28"/>
    <x v="0"/>
    <n v="167659762.38"/>
    <n v="-167659762.38"/>
    <n v="-167659762.38"/>
    <n v="-134564420.19"/>
    <n v="33095342.190000001"/>
    <n v="-19.739585527378701"/>
    <x v="26"/>
    <x v="1"/>
    <x v="2"/>
    <x v="2"/>
  </r>
  <r>
    <x v="0"/>
    <x v="0"/>
    <x v="0"/>
    <x v="39"/>
    <x v="0"/>
    <x v="753"/>
    <x v="752"/>
    <x v="3"/>
    <x v="3"/>
    <x v="2"/>
    <x v="1"/>
    <x v="28"/>
    <x v="28"/>
    <x v="0"/>
    <n v="7903423.5800000001"/>
    <n v="-7903423.5800000001"/>
    <n v="-7903423.5800000001"/>
    <n v="-7788313.1400000006"/>
    <n v="115110.44"/>
    <n v="-1.4564629977734282"/>
    <x v="26"/>
    <x v="1"/>
    <x v="12"/>
    <x v="12"/>
  </r>
  <r>
    <x v="0"/>
    <x v="0"/>
    <x v="0"/>
    <x v="37"/>
    <x v="0"/>
    <x v="754"/>
    <x v="753"/>
    <x v="3"/>
    <x v="3"/>
    <x v="2"/>
    <x v="1"/>
    <x v="28"/>
    <x v="28"/>
    <x v="0"/>
    <n v="14620549.960000001"/>
    <n v="-14620549.960000001"/>
    <n v="-14620549.960000001"/>
    <n v="-15717474.100000001"/>
    <n v="-1096924.1399999999"/>
    <n v="7.5026188686543769"/>
    <x v="26"/>
    <x v="1"/>
    <x v="11"/>
    <x v="11"/>
  </r>
  <r>
    <x v="0"/>
    <x v="0"/>
    <x v="4"/>
    <x v="30"/>
    <x v="0"/>
    <x v="755"/>
    <x v="754"/>
    <x v="3"/>
    <x v="3"/>
    <x v="2"/>
    <x v="1"/>
    <x v="28"/>
    <x v="28"/>
    <x v="0"/>
    <n v="20981490.859999999"/>
    <n v="-20981490.859999999"/>
    <n v="-20981490.859999999"/>
    <n v="-15397487.469999999"/>
    <n v="5584003.3899999997"/>
    <n v="-26.613949538950923"/>
    <x v="26"/>
    <x v="1"/>
    <x v="12"/>
    <x v="12"/>
  </r>
  <r>
    <x v="0"/>
    <x v="0"/>
    <x v="7"/>
    <x v="40"/>
    <x v="0"/>
    <x v="756"/>
    <x v="755"/>
    <x v="3"/>
    <x v="3"/>
    <x v="2"/>
    <x v="1"/>
    <x v="28"/>
    <x v="28"/>
    <x v="0"/>
    <n v="23302578.5"/>
    <n v="-23302578.5"/>
    <n v="-23302578.5"/>
    <n v="-29769940.720000003"/>
    <n v="-6467362.2199999997"/>
    <n v="27.753848012999935"/>
    <x v="26"/>
    <x v="1"/>
    <x v="12"/>
    <x v="12"/>
  </r>
  <r>
    <x v="0"/>
    <x v="0"/>
    <x v="8"/>
    <x v="44"/>
    <x v="0"/>
    <x v="757"/>
    <x v="756"/>
    <x v="3"/>
    <x v="3"/>
    <x v="2"/>
    <x v="1"/>
    <x v="28"/>
    <x v="28"/>
    <x v="0"/>
    <n v="30583682.52"/>
    <n v="-30583682.52"/>
    <n v="-30583682.52"/>
    <n v="-30752904.629999995"/>
    <n v="-169222.11"/>
    <n v="0.55330848366392216"/>
    <x v="26"/>
    <x v="1"/>
    <x v="12"/>
    <x v="12"/>
  </r>
  <r>
    <x v="0"/>
    <x v="0"/>
    <x v="0"/>
    <x v="38"/>
    <x v="0"/>
    <x v="758"/>
    <x v="757"/>
    <x v="3"/>
    <x v="3"/>
    <x v="2"/>
    <x v="1"/>
    <x v="28"/>
    <x v="28"/>
    <x v="0"/>
    <n v="10137692.119999999"/>
    <n v="-10137692.119999999"/>
    <n v="-10137692.119999999"/>
    <n v="-16296628.699999999"/>
    <n v="-6158936.5800000001"/>
    <n v="60.752846970460176"/>
    <x v="26"/>
    <x v="1"/>
    <x v="13"/>
    <x v="13"/>
  </r>
  <r>
    <x v="0"/>
    <x v="0"/>
    <x v="10"/>
    <x v="56"/>
    <x v="0"/>
    <x v="759"/>
    <x v="758"/>
    <x v="3"/>
    <x v="3"/>
    <x v="2"/>
    <x v="1"/>
    <x v="28"/>
    <x v="28"/>
    <x v="0"/>
    <n v="13917884.83"/>
    <n v="-13917884.83"/>
    <n v="-13917884.83"/>
    <n v="-18303335.469999999"/>
    <n v="-4385450.6399999997"/>
    <n v="31.509462059544862"/>
    <x v="26"/>
    <x v="1"/>
    <x v="0"/>
    <x v="0"/>
  </r>
  <r>
    <x v="0"/>
    <x v="0"/>
    <x v="3"/>
    <x v="19"/>
    <x v="0"/>
    <x v="760"/>
    <x v="759"/>
    <x v="3"/>
    <x v="3"/>
    <x v="2"/>
    <x v="1"/>
    <x v="28"/>
    <x v="28"/>
    <x v="0"/>
    <n v="23068943.219999999"/>
    <n v="-23068943.219999999"/>
    <n v="-23068943.219999999"/>
    <n v="-31158308.130000003"/>
    <n v="-8089364.9100000001"/>
    <n v="35.066040229301841"/>
    <x v="26"/>
    <x v="1"/>
    <x v="11"/>
    <x v="11"/>
  </r>
  <r>
    <x v="0"/>
    <x v="0"/>
    <x v="0"/>
    <x v="37"/>
    <x v="1"/>
    <x v="761"/>
    <x v="760"/>
    <x v="3"/>
    <x v="3"/>
    <x v="2"/>
    <x v="1"/>
    <x v="28"/>
    <x v="28"/>
    <x v="0"/>
    <n v="120651084.89"/>
    <n v="-120651084.89"/>
    <n v="-120651084.89"/>
    <n v="-100838179.59999998"/>
    <n v="19812905.289999999"/>
    <n v="-16.421655311316776"/>
    <x v="26"/>
    <x v="1"/>
    <x v="1"/>
    <x v="1"/>
  </r>
  <r>
    <x v="0"/>
    <x v="0"/>
    <x v="4"/>
    <x v="30"/>
    <x v="0"/>
    <x v="762"/>
    <x v="761"/>
    <x v="3"/>
    <x v="3"/>
    <x v="2"/>
    <x v="1"/>
    <x v="28"/>
    <x v="28"/>
    <x v="0"/>
    <n v="21911584.620000001"/>
    <n v="-21911584.620000001"/>
    <n v="-21911584.620000001"/>
    <n v="-41390936.410000004"/>
    <n v="-19479351.789999999"/>
    <n v="88.899785788290458"/>
    <x v="26"/>
    <x v="1"/>
    <x v="12"/>
    <x v="12"/>
  </r>
  <r>
    <x v="0"/>
    <x v="0"/>
    <x v="7"/>
    <x v="41"/>
    <x v="0"/>
    <x v="763"/>
    <x v="762"/>
    <x v="3"/>
    <x v="3"/>
    <x v="2"/>
    <x v="1"/>
    <x v="28"/>
    <x v="28"/>
    <x v="0"/>
    <n v="19931851.82"/>
    <n v="-19931851.82"/>
    <n v="-19931851.82"/>
    <n v="-23769586.100000001"/>
    <n v="-3837734.28"/>
    <n v="19.254278602197637"/>
    <x v="26"/>
    <x v="1"/>
    <x v="12"/>
    <x v="12"/>
  </r>
  <r>
    <x v="0"/>
    <x v="0"/>
    <x v="3"/>
    <x v="16"/>
    <x v="0"/>
    <x v="764"/>
    <x v="763"/>
    <x v="3"/>
    <x v="3"/>
    <x v="2"/>
    <x v="1"/>
    <x v="28"/>
    <x v="28"/>
    <x v="0"/>
    <n v="11350446.289999999"/>
    <n v="-11350446.289999999"/>
    <n v="-11350446.289999999"/>
    <n v="-16403896.550000001"/>
    <n v="-5053450.26"/>
    <n v="44.52204019900261"/>
    <x v="26"/>
    <x v="1"/>
    <x v="13"/>
    <x v="13"/>
  </r>
  <r>
    <x v="0"/>
    <x v="0"/>
    <x v="3"/>
    <x v="18"/>
    <x v="0"/>
    <x v="765"/>
    <x v="764"/>
    <x v="3"/>
    <x v="3"/>
    <x v="2"/>
    <x v="1"/>
    <x v="28"/>
    <x v="28"/>
    <x v="0"/>
    <n v="11814225.35"/>
    <n v="-11814225.35"/>
    <n v="-11814225.35"/>
    <n v="-18431512.140000001"/>
    <n v="-6617286.79"/>
    <n v="56.01117799907211"/>
    <x v="26"/>
    <x v="1"/>
    <x v="12"/>
    <x v="12"/>
  </r>
  <r>
    <x v="0"/>
    <x v="0"/>
    <x v="0"/>
    <x v="37"/>
    <x v="0"/>
    <x v="766"/>
    <x v="765"/>
    <x v="3"/>
    <x v="3"/>
    <x v="2"/>
    <x v="1"/>
    <x v="28"/>
    <x v="28"/>
    <x v="0"/>
    <n v="13522004.52"/>
    <n v="-13522004.52"/>
    <n v="-13522004.52"/>
    <n v="-14851754.239999998"/>
    <n v="-1329749.72"/>
    <n v="9.8339689062609494"/>
    <x v="26"/>
    <x v="1"/>
    <x v="14"/>
    <x v="14"/>
  </r>
  <r>
    <x v="0"/>
    <x v="0"/>
    <x v="9"/>
    <x v="50"/>
    <x v="0"/>
    <x v="767"/>
    <x v="766"/>
    <x v="3"/>
    <x v="3"/>
    <x v="2"/>
    <x v="1"/>
    <x v="28"/>
    <x v="28"/>
    <x v="0"/>
    <n v="8663953.7799999993"/>
    <n v="-8663953.7799999993"/>
    <n v="-8663953.7799999993"/>
    <n v="-4990650.8499999996"/>
    <n v="3673302.93"/>
    <n v="-42.397536081961874"/>
    <x v="26"/>
    <x v="1"/>
    <x v="14"/>
    <x v="14"/>
  </r>
  <r>
    <x v="0"/>
    <x v="0"/>
    <x v="7"/>
    <x v="41"/>
    <x v="0"/>
    <x v="768"/>
    <x v="767"/>
    <x v="3"/>
    <x v="3"/>
    <x v="2"/>
    <x v="1"/>
    <x v="28"/>
    <x v="28"/>
    <x v="0"/>
    <n v="8328997.3099999996"/>
    <n v="-8328997.3099999996"/>
    <n v="-8328997.3099999996"/>
    <n v="-13312373.9"/>
    <n v="-4983376.59"/>
    <n v="59.83165085209999"/>
    <x v="26"/>
    <x v="1"/>
    <x v="13"/>
    <x v="13"/>
  </r>
  <r>
    <x v="0"/>
    <x v="0"/>
    <x v="10"/>
    <x v="57"/>
    <x v="0"/>
    <x v="769"/>
    <x v="768"/>
    <x v="3"/>
    <x v="3"/>
    <x v="2"/>
    <x v="1"/>
    <x v="28"/>
    <x v="28"/>
    <x v="0"/>
    <n v="8077126.0700000003"/>
    <n v="-8077126.0700000003"/>
    <n v="-8077126.0700000003"/>
    <n v="-8364873.0200000005"/>
    <n v="-287746.95"/>
    <n v="3.5624917514751631"/>
    <x v="26"/>
    <x v="1"/>
    <x v="0"/>
    <x v="0"/>
  </r>
  <r>
    <x v="0"/>
    <x v="0"/>
    <x v="10"/>
    <x v="61"/>
    <x v="0"/>
    <x v="770"/>
    <x v="769"/>
    <x v="3"/>
    <x v="3"/>
    <x v="2"/>
    <x v="1"/>
    <x v="28"/>
    <x v="28"/>
    <x v="0"/>
    <n v="8651152.5700000003"/>
    <n v="-8651152.5700000003"/>
    <n v="-8651152.5700000003"/>
    <n v="-11609491.669999998"/>
    <n v="-2958339.1"/>
    <n v="34.195895588048792"/>
    <x v="26"/>
    <x v="1"/>
    <x v="13"/>
    <x v="13"/>
  </r>
  <r>
    <x v="0"/>
    <x v="0"/>
    <x v="8"/>
    <x v="46"/>
    <x v="0"/>
    <x v="771"/>
    <x v="770"/>
    <x v="3"/>
    <x v="3"/>
    <x v="2"/>
    <x v="1"/>
    <x v="28"/>
    <x v="28"/>
    <x v="0"/>
    <n v="9463817.8699999992"/>
    <n v="-9463817.8699999992"/>
    <n v="-9463817.8699999992"/>
    <n v="-17621804.050000001"/>
    <n v="-8157986.1799999997"/>
    <n v="86.201851008360535"/>
    <x v="26"/>
    <x v="1"/>
    <x v="13"/>
    <x v="13"/>
  </r>
  <r>
    <x v="0"/>
    <x v="0"/>
    <x v="8"/>
    <x v="46"/>
    <x v="0"/>
    <x v="772"/>
    <x v="771"/>
    <x v="3"/>
    <x v="3"/>
    <x v="2"/>
    <x v="1"/>
    <x v="28"/>
    <x v="28"/>
    <x v="0"/>
    <n v="7876038.3499999996"/>
    <n v="-7876038.3499999996"/>
    <n v="-7876038.3499999996"/>
    <n v="-10372051.76"/>
    <n v="-2496013.41"/>
    <n v="31.691229766548815"/>
    <x v="26"/>
    <x v="1"/>
    <x v="13"/>
    <x v="13"/>
  </r>
  <r>
    <x v="0"/>
    <x v="0"/>
    <x v="11"/>
    <x v="68"/>
    <x v="0"/>
    <x v="773"/>
    <x v="772"/>
    <x v="3"/>
    <x v="3"/>
    <x v="2"/>
    <x v="1"/>
    <x v="28"/>
    <x v="28"/>
    <x v="0"/>
    <n v="16656493.57"/>
    <n v="-16656493.57"/>
    <n v="-16656493.57"/>
    <n v="-17007791.229999997"/>
    <n v="-351297.66"/>
    <n v="2.1090733083986057"/>
    <x v="26"/>
    <x v="1"/>
    <x v="14"/>
    <x v="14"/>
  </r>
  <r>
    <x v="0"/>
    <x v="0"/>
    <x v="0"/>
    <x v="37"/>
    <x v="0"/>
    <x v="774"/>
    <x v="773"/>
    <x v="3"/>
    <x v="3"/>
    <x v="2"/>
    <x v="1"/>
    <x v="28"/>
    <x v="28"/>
    <x v="0"/>
    <n v="9559749.2699999996"/>
    <n v="-9559749.2699999996"/>
    <n v="-9559749.2699999996"/>
    <n v="-7387322.2700000014"/>
    <n v="2172427"/>
    <n v="-22.72472780031395"/>
    <x v="26"/>
    <x v="1"/>
    <x v="13"/>
    <x v="13"/>
  </r>
  <r>
    <x v="0"/>
    <x v="0"/>
    <x v="0"/>
    <x v="37"/>
    <x v="0"/>
    <x v="775"/>
    <x v="774"/>
    <x v="3"/>
    <x v="3"/>
    <x v="2"/>
    <x v="1"/>
    <x v="28"/>
    <x v="28"/>
    <x v="0"/>
    <n v="4593276.87"/>
    <n v="-4593276.87"/>
    <n v="-4593276.87"/>
    <n v="-7591449.2999999998"/>
    <n v="-2998172.43"/>
    <n v="65.273061364576535"/>
    <x v="26"/>
    <x v="1"/>
    <x v="13"/>
    <x v="13"/>
  </r>
  <r>
    <x v="0"/>
    <x v="0"/>
    <x v="0"/>
    <x v="37"/>
    <x v="0"/>
    <x v="776"/>
    <x v="775"/>
    <x v="3"/>
    <x v="3"/>
    <x v="2"/>
    <x v="1"/>
    <x v="28"/>
    <x v="28"/>
    <x v="0"/>
    <n v="13411388.869999999"/>
    <n v="-13411388.869999999"/>
    <n v="-13411388.869999999"/>
    <n v="-16917163.919999998"/>
    <n v="-3505775.05"/>
    <n v="26.140283336665338"/>
    <x v="26"/>
    <x v="1"/>
    <x v="13"/>
    <x v="13"/>
  </r>
  <r>
    <x v="0"/>
    <x v="0"/>
    <x v="0"/>
    <x v="39"/>
    <x v="0"/>
    <x v="777"/>
    <x v="776"/>
    <x v="3"/>
    <x v="3"/>
    <x v="2"/>
    <x v="1"/>
    <x v="28"/>
    <x v="28"/>
    <x v="0"/>
    <n v="11569954.82"/>
    <n v="-11569954.82"/>
    <n v="-11569954.82"/>
    <n v="-10191592.299999999"/>
    <n v="1378362.52"/>
    <n v="-11.913292155794259"/>
    <x v="26"/>
    <x v="1"/>
    <x v="13"/>
    <x v="13"/>
  </r>
  <r>
    <x v="0"/>
    <x v="0"/>
    <x v="0"/>
    <x v="39"/>
    <x v="0"/>
    <x v="778"/>
    <x v="777"/>
    <x v="3"/>
    <x v="3"/>
    <x v="2"/>
    <x v="1"/>
    <x v="28"/>
    <x v="28"/>
    <x v="0"/>
    <n v="14538703.75"/>
    <n v="-14538703.75"/>
    <n v="-14538703.75"/>
    <n v="-24448834.800000001"/>
    <n v="-9910131.0500000007"/>
    <n v="68.163786953840358"/>
    <x v="26"/>
    <x v="1"/>
    <x v="11"/>
    <x v="11"/>
  </r>
  <r>
    <x v="0"/>
    <x v="0"/>
    <x v="0"/>
    <x v="39"/>
    <x v="0"/>
    <x v="779"/>
    <x v="778"/>
    <x v="3"/>
    <x v="3"/>
    <x v="2"/>
    <x v="1"/>
    <x v="28"/>
    <x v="28"/>
    <x v="0"/>
    <n v="6348786.29"/>
    <n v="-6348786.29"/>
    <n v="-6348786.29"/>
    <n v="-8416008.5099999998"/>
    <n v="-2067222.22"/>
    <n v="32.56090417244144"/>
    <x v="26"/>
    <x v="1"/>
    <x v="13"/>
    <x v="13"/>
  </r>
  <r>
    <x v="0"/>
    <x v="0"/>
    <x v="7"/>
    <x v="41"/>
    <x v="0"/>
    <x v="780"/>
    <x v="779"/>
    <x v="3"/>
    <x v="3"/>
    <x v="2"/>
    <x v="1"/>
    <x v="28"/>
    <x v="28"/>
    <x v="0"/>
    <n v="15136754.41"/>
    <n v="-15136754.41"/>
    <n v="-15136754.41"/>
    <n v="-20265937.130000003"/>
    <n v="-5129182.72"/>
    <n v="33.885617623626359"/>
    <x v="26"/>
    <x v="1"/>
    <x v="13"/>
    <x v="13"/>
  </r>
  <r>
    <x v="0"/>
    <x v="0"/>
    <x v="7"/>
    <x v="41"/>
    <x v="0"/>
    <x v="781"/>
    <x v="780"/>
    <x v="3"/>
    <x v="3"/>
    <x v="2"/>
    <x v="1"/>
    <x v="28"/>
    <x v="28"/>
    <x v="0"/>
    <n v="7175589.5599999996"/>
    <n v="-7175589.5599999996"/>
    <n v="-7175589.5599999996"/>
    <n v="-9314983.6600000001"/>
    <n v="-2139394.1"/>
    <n v="29.81488952386513"/>
    <x v="26"/>
    <x v="1"/>
    <x v="13"/>
    <x v="13"/>
  </r>
  <r>
    <x v="0"/>
    <x v="0"/>
    <x v="6"/>
    <x v="27"/>
    <x v="0"/>
    <x v="782"/>
    <x v="781"/>
    <x v="3"/>
    <x v="3"/>
    <x v="2"/>
    <x v="1"/>
    <x v="28"/>
    <x v="28"/>
    <x v="0"/>
    <n v="9873913.9800000004"/>
    <n v="-9873913.9800000004"/>
    <n v="-9873913.9800000004"/>
    <n v="-7631906.0099999998"/>
    <n v="2242007.9700000002"/>
    <n v="-22.706375349646301"/>
    <x v="26"/>
    <x v="1"/>
    <x v="0"/>
    <x v="0"/>
  </r>
  <r>
    <x v="0"/>
    <x v="0"/>
    <x v="6"/>
    <x v="27"/>
    <x v="0"/>
    <x v="783"/>
    <x v="782"/>
    <x v="3"/>
    <x v="3"/>
    <x v="2"/>
    <x v="1"/>
    <x v="28"/>
    <x v="28"/>
    <x v="0"/>
    <n v="10187855.99"/>
    <n v="-10187855.99"/>
    <n v="-10187855.99"/>
    <n v="-5295525.43"/>
    <n v="4892330.5599999996"/>
    <n v="-48.021198619239605"/>
    <x v="26"/>
    <x v="1"/>
    <x v="0"/>
    <x v="0"/>
  </r>
  <r>
    <x v="0"/>
    <x v="0"/>
    <x v="7"/>
    <x v="41"/>
    <x v="0"/>
    <x v="784"/>
    <x v="783"/>
    <x v="3"/>
    <x v="3"/>
    <x v="2"/>
    <x v="1"/>
    <x v="28"/>
    <x v="28"/>
    <x v="0"/>
    <n v="9471631.4499999993"/>
    <n v="-9471631.4499999993"/>
    <n v="-9471631.4499999993"/>
    <n v="-11423993.65"/>
    <n v="-1952362.2"/>
    <n v="20.612734039604128"/>
    <x v="26"/>
    <x v="1"/>
    <x v="13"/>
    <x v="13"/>
  </r>
  <r>
    <x v="0"/>
    <x v="0"/>
    <x v="6"/>
    <x v="71"/>
    <x v="0"/>
    <x v="785"/>
    <x v="784"/>
    <x v="3"/>
    <x v="3"/>
    <x v="2"/>
    <x v="1"/>
    <x v="28"/>
    <x v="28"/>
    <x v="0"/>
    <n v="6934719.8200000003"/>
    <n v="-6934719.8200000003"/>
    <n v="-6934719.8200000003"/>
    <n v="-9049673.2200000007"/>
    <n v="-2114953.4"/>
    <n v="30.498036761346761"/>
    <x v="26"/>
    <x v="1"/>
    <x v="13"/>
    <x v="13"/>
  </r>
  <r>
    <x v="0"/>
    <x v="0"/>
    <x v="6"/>
    <x v="71"/>
    <x v="0"/>
    <x v="786"/>
    <x v="785"/>
    <x v="3"/>
    <x v="3"/>
    <x v="2"/>
    <x v="1"/>
    <x v="28"/>
    <x v="28"/>
    <x v="0"/>
    <n v="3619319.89"/>
    <n v="-3619319.89"/>
    <n v="-3619319.89"/>
    <n v="-7460201.8599999994"/>
    <n v="-3840881.97"/>
    <n v="106.12164955665192"/>
    <x v="26"/>
    <x v="1"/>
    <x v="0"/>
    <x v="0"/>
  </r>
  <r>
    <x v="0"/>
    <x v="0"/>
    <x v="6"/>
    <x v="71"/>
    <x v="0"/>
    <x v="787"/>
    <x v="786"/>
    <x v="3"/>
    <x v="3"/>
    <x v="2"/>
    <x v="1"/>
    <x v="28"/>
    <x v="28"/>
    <x v="0"/>
    <n v="8105436.5700000003"/>
    <n v="-8105436.5700000003"/>
    <n v="-8105436.5700000003"/>
    <n v="-7082924.9200000009"/>
    <n v="1022511.65"/>
    <n v="-12.615133573243174"/>
    <x v="26"/>
    <x v="1"/>
    <x v="0"/>
    <x v="0"/>
  </r>
  <r>
    <x v="0"/>
    <x v="0"/>
    <x v="9"/>
    <x v="51"/>
    <x v="0"/>
    <x v="788"/>
    <x v="787"/>
    <x v="3"/>
    <x v="3"/>
    <x v="2"/>
    <x v="1"/>
    <x v="28"/>
    <x v="28"/>
    <x v="0"/>
    <n v="8932322.6500000004"/>
    <n v="-8932322.6500000004"/>
    <n v="-8932322.6500000004"/>
    <n v="-17317339.16"/>
    <n v="-8385016.5099999998"/>
    <n v="93.872745517091232"/>
    <x v="26"/>
    <x v="1"/>
    <x v="13"/>
    <x v="13"/>
  </r>
  <r>
    <x v="0"/>
    <x v="0"/>
    <x v="9"/>
    <x v="51"/>
    <x v="0"/>
    <x v="789"/>
    <x v="788"/>
    <x v="3"/>
    <x v="3"/>
    <x v="2"/>
    <x v="1"/>
    <x v="28"/>
    <x v="28"/>
    <x v="0"/>
    <n v="7070103.2999999998"/>
    <n v="-7070103.2999999998"/>
    <n v="-7070103.2999999998"/>
    <n v="-11103246.159999998"/>
    <n v="-4033142.86"/>
    <n v="57.045034405650057"/>
    <x v="26"/>
    <x v="1"/>
    <x v="13"/>
    <x v="13"/>
  </r>
  <r>
    <x v="0"/>
    <x v="0"/>
    <x v="9"/>
    <x v="51"/>
    <x v="0"/>
    <x v="790"/>
    <x v="789"/>
    <x v="3"/>
    <x v="3"/>
    <x v="2"/>
    <x v="1"/>
    <x v="28"/>
    <x v="28"/>
    <x v="0"/>
    <n v="13802214.210000001"/>
    <n v="-13802214.210000001"/>
    <n v="-13802214.210000001"/>
    <n v="-13978438.959999999"/>
    <n v="-176224.75"/>
    <n v="1.2767860817021766"/>
    <x v="26"/>
    <x v="1"/>
    <x v="13"/>
    <x v="13"/>
  </r>
  <r>
    <x v="0"/>
    <x v="0"/>
    <x v="4"/>
    <x v="29"/>
    <x v="0"/>
    <x v="791"/>
    <x v="790"/>
    <x v="3"/>
    <x v="3"/>
    <x v="2"/>
    <x v="1"/>
    <x v="28"/>
    <x v="28"/>
    <x v="0"/>
    <n v="17675472.16"/>
    <n v="-17675472.16"/>
    <n v="-17675472.16"/>
    <n v="-19168195.771000002"/>
    <n v="-1492723.611"/>
    <n v="8.4451696536744727"/>
    <x v="26"/>
    <x v="1"/>
    <x v="12"/>
    <x v="12"/>
  </r>
  <r>
    <x v="0"/>
    <x v="0"/>
    <x v="6"/>
    <x v="67"/>
    <x v="0"/>
    <x v="792"/>
    <x v="791"/>
    <x v="3"/>
    <x v="3"/>
    <x v="2"/>
    <x v="1"/>
    <x v="28"/>
    <x v="28"/>
    <x v="0"/>
    <n v="9661237.6400000006"/>
    <n v="-9661237.6400000006"/>
    <n v="-9661237.6400000006"/>
    <n v="-11796989.640000001"/>
    <n v="-2135752"/>
    <n v="22.10640168043729"/>
    <x v="26"/>
    <x v="1"/>
    <x v="13"/>
    <x v="13"/>
  </r>
  <r>
    <x v="0"/>
    <x v="0"/>
    <x v="7"/>
    <x v="40"/>
    <x v="0"/>
    <x v="793"/>
    <x v="792"/>
    <x v="3"/>
    <x v="3"/>
    <x v="2"/>
    <x v="1"/>
    <x v="28"/>
    <x v="28"/>
    <x v="0"/>
    <n v="11981238.310000001"/>
    <n v="-11981238.310000001"/>
    <n v="-11981238.310000001"/>
    <n v="-11064352.949999999"/>
    <n v="916885.36"/>
    <n v="-7.6526760947132848"/>
    <x v="26"/>
    <x v="1"/>
    <x v="12"/>
    <x v="12"/>
  </r>
  <r>
    <x v="0"/>
    <x v="0"/>
    <x v="7"/>
    <x v="40"/>
    <x v="0"/>
    <x v="794"/>
    <x v="793"/>
    <x v="3"/>
    <x v="3"/>
    <x v="2"/>
    <x v="1"/>
    <x v="28"/>
    <x v="28"/>
    <x v="0"/>
    <n v="7481563.2400000002"/>
    <n v="-7481563.2400000002"/>
    <n v="-7481563.2400000002"/>
    <n v="-6749544.2699999996"/>
    <n v="732018.97"/>
    <n v="-9.7843050511994338"/>
    <x v="26"/>
    <x v="1"/>
    <x v="12"/>
    <x v="12"/>
  </r>
  <r>
    <x v="0"/>
    <x v="0"/>
    <x v="7"/>
    <x v="40"/>
    <x v="0"/>
    <x v="795"/>
    <x v="794"/>
    <x v="3"/>
    <x v="3"/>
    <x v="2"/>
    <x v="1"/>
    <x v="28"/>
    <x v="28"/>
    <x v="0"/>
    <n v="7556822.3700000001"/>
    <n v="-7556822.3700000001"/>
    <n v="-7556822.3700000001"/>
    <n v="-10665868.9"/>
    <n v="-3109046.53"/>
    <n v="41.142247068591608"/>
    <x v="26"/>
    <x v="1"/>
    <x v="0"/>
    <x v="0"/>
  </r>
  <r>
    <x v="0"/>
    <x v="0"/>
    <x v="9"/>
    <x v="52"/>
    <x v="0"/>
    <x v="796"/>
    <x v="795"/>
    <x v="3"/>
    <x v="3"/>
    <x v="2"/>
    <x v="1"/>
    <x v="28"/>
    <x v="28"/>
    <x v="0"/>
    <n v="9244005.2300000004"/>
    <n v="-9244005.2300000004"/>
    <n v="-9244005.2300000004"/>
    <n v="-11545850.900000002"/>
    <n v="-2301845.67"/>
    <n v="24.900955946343618"/>
    <x v="26"/>
    <x v="1"/>
    <x v="13"/>
    <x v="13"/>
  </r>
  <r>
    <x v="0"/>
    <x v="0"/>
    <x v="0"/>
    <x v="38"/>
    <x v="0"/>
    <x v="797"/>
    <x v="796"/>
    <x v="3"/>
    <x v="3"/>
    <x v="2"/>
    <x v="1"/>
    <x v="28"/>
    <x v="28"/>
    <x v="0"/>
    <n v="12374304.1"/>
    <n v="-12374304.1"/>
    <n v="-12374304.1"/>
    <n v="-16240186.5"/>
    <n v="-3865882.4"/>
    <n v="31.24121056633803"/>
    <x v="26"/>
    <x v="1"/>
    <x v="12"/>
    <x v="12"/>
  </r>
  <r>
    <x v="0"/>
    <x v="0"/>
    <x v="8"/>
    <x v="49"/>
    <x v="0"/>
    <x v="798"/>
    <x v="797"/>
    <x v="3"/>
    <x v="3"/>
    <x v="2"/>
    <x v="1"/>
    <x v="28"/>
    <x v="28"/>
    <x v="0"/>
    <n v="17747857.129999999"/>
    <n v="-17747857.129999999"/>
    <n v="-17747857.129999999"/>
    <n v="-15259016.200000001"/>
    <n v="2488840.9300000002"/>
    <n v="-14.023332009997988"/>
    <x v="26"/>
    <x v="1"/>
    <x v="0"/>
    <x v="0"/>
  </r>
  <r>
    <x v="0"/>
    <x v="0"/>
    <x v="4"/>
    <x v="20"/>
    <x v="0"/>
    <x v="799"/>
    <x v="798"/>
    <x v="3"/>
    <x v="3"/>
    <x v="2"/>
    <x v="1"/>
    <x v="28"/>
    <x v="28"/>
    <x v="0"/>
    <n v="56087543.909999996"/>
    <n v="-56087543.909999996"/>
    <n v="-56087543.909999996"/>
    <n v="-33272711.27"/>
    <n v="22814832.640000001"/>
    <n v="-40.677182578380439"/>
    <x v="26"/>
    <x v="1"/>
    <x v="14"/>
    <x v="14"/>
  </r>
  <r>
    <x v="0"/>
    <x v="0"/>
    <x v="3"/>
    <x v="15"/>
    <x v="0"/>
    <x v="800"/>
    <x v="799"/>
    <x v="3"/>
    <x v="3"/>
    <x v="2"/>
    <x v="1"/>
    <x v="28"/>
    <x v="28"/>
    <x v="0"/>
    <n v="16700018.35"/>
    <n v="-16700018.35"/>
    <n v="-16700018.35"/>
    <n v="-19150849.91"/>
    <n v="-2450831.56"/>
    <n v="14.675621958223775"/>
    <x v="26"/>
    <x v="1"/>
    <x v="13"/>
    <x v="13"/>
  </r>
  <r>
    <x v="0"/>
    <x v="0"/>
    <x v="9"/>
    <x v="52"/>
    <x v="0"/>
    <x v="801"/>
    <x v="800"/>
    <x v="3"/>
    <x v="3"/>
    <x v="2"/>
    <x v="1"/>
    <x v="28"/>
    <x v="28"/>
    <x v="0"/>
    <n v="9558477.9000000004"/>
    <n v="-9558477.9000000004"/>
    <n v="-9558477.9000000004"/>
    <n v="-11278519.119999999"/>
    <n v="-1720041.22"/>
    <n v="17.994928041838126"/>
    <x v="26"/>
    <x v="1"/>
    <x v="13"/>
    <x v="13"/>
  </r>
  <r>
    <x v="0"/>
    <x v="0"/>
    <x v="9"/>
    <x v="52"/>
    <x v="0"/>
    <x v="802"/>
    <x v="801"/>
    <x v="3"/>
    <x v="3"/>
    <x v="2"/>
    <x v="1"/>
    <x v="28"/>
    <x v="28"/>
    <x v="0"/>
    <n v="8975331.0399999991"/>
    <n v="-8975331.0399999991"/>
    <n v="-8975331.0399999991"/>
    <n v="-12471128.960000001"/>
    <n v="-3495797.92"/>
    <n v="38.948958031970264"/>
    <x v="26"/>
    <x v="1"/>
    <x v="13"/>
    <x v="13"/>
  </r>
  <r>
    <x v="0"/>
    <x v="0"/>
    <x v="9"/>
    <x v="52"/>
    <x v="0"/>
    <x v="803"/>
    <x v="802"/>
    <x v="3"/>
    <x v="3"/>
    <x v="2"/>
    <x v="1"/>
    <x v="28"/>
    <x v="28"/>
    <x v="0"/>
    <n v="6916791.3899999997"/>
    <n v="-6916791.3899999997"/>
    <n v="-6916791.3899999997"/>
    <n v="-7392356.1600000001"/>
    <n v="-475564.77"/>
    <n v="6.8755112477087446"/>
    <x v="26"/>
    <x v="1"/>
    <x v="12"/>
    <x v="12"/>
  </r>
  <r>
    <x v="0"/>
    <x v="0"/>
    <x v="8"/>
    <x v="49"/>
    <x v="0"/>
    <x v="804"/>
    <x v="803"/>
    <x v="3"/>
    <x v="3"/>
    <x v="2"/>
    <x v="1"/>
    <x v="28"/>
    <x v="28"/>
    <x v="0"/>
    <n v="33305763.390000001"/>
    <n v="-33305763.390000001"/>
    <n v="-33305763.390000001"/>
    <n v="-28164130.59"/>
    <n v="5141632.8"/>
    <n v="-15.437666868022507"/>
    <x v="26"/>
    <x v="1"/>
    <x v="11"/>
    <x v="11"/>
  </r>
  <r>
    <x v="0"/>
    <x v="0"/>
    <x v="8"/>
    <x v="49"/>
    <x v="0"/>
    <x v="805"/>
    <x v="804"/>
    <x v="3"/>
    <x v="3"/>
    <x v="2"/>
    <x v="1"/>
    <x v="28"/>
    <x v="28"/>
    <x v="0"/>
    <n v="13933237.130000001"/>
    <n v="-13933237.130000001"/>
    <n v="-13933237.130000001"/>
    <n v="-17642622.890000004"/>
    <n v="-3709385.76"/>
    <n v="26.622569654062865"/>
    <x v="26"/>
    <x v="1"/>
    <x v="14"/>
    <x v="14"/>
  </r>
  <r>
    <x v="0"/>
    <x v="0"/>
    <x v="3"/>
    <x v="75"/>
    <x v="0"/>
    <x v="806"/>
    <x v="805"/>
    <x v="3"/>
    <x v="3"/>
    <x v="2"/>
    <x v="1"/>
    <x v="28"/>
    <x v="28"/>
    <x v="0"/>
    <n v="11566328.27"/>
    <n v="-11566328.27"/>
    <n v="-11566328.27"/>
    <n v="-12458084.330000002"/>
    <n v="-891756.06"/>
    <n v="7.7099321338905771"/>
    <x v="26"/>
    <x v="1"/>
    <x v="0"/>
    <x v="0"/>
  </r>
  <r>
    <x v="0"/>
    <x v="0"/>
    <x v="10"/>
    <x v="63"/>
    <x v="0"/>
    <x v="807"/>
    <x v="806"/>
    <x v="3"/>
    <x v="3"/>
    <x v="2"/>
    <x v="1"/>
    <x v="28"/>
    <x v="28"/>
    <x v="0"/>
    <n v="6222884.0800000001"/>
    <n v="-6222884.0800000001"/>
    <n v="-6222884.0800000001"/>
    <n v="-9645587.0699999984"/>
    <n v="-3422702.99"/>
    <n v="55.001876075441849"/>
    <x v="26"/>
    <x v="1"/>
    <x v="0"/>
    <x v="0"/>
  </r>
  <r>
    <x v="0"/>
    <x v="0"/>
    <x v="9"/>
    <x v="50"/>
    <x v="0"/>
    <x v="808"/>
    <x v="807"/>
    <x v="3"/>
    <x v="3"/>
    <x v="2"/>
    <x v="1"/>
    <x v="28"/>
    <x v="28"/>
    <x v="0"/>
    <n v="10840062.109999999"/>
    <n v="-10840062.109999999"/>
    <n v="-10840062.109999999"/>
    <n v="-12314215.570000002"/>
    <n v="-1474153.46"/>
    <n v="13.599123741552068"/>
    <x v="26"/>
    <x v="1"/>
    <x v="13"/>
    <x v="13"/>
  </r>
  <r>
    <x v="0"/>
    <x v="0"/>
    <x v="4"/>
    <x v="36"/>
    <x v="0"/>
    <x v="809"/>
    <x v="808"/>
    <x v="3"/>
    <x v="3"/>
    <x v="2"/>
    <x v="1"/>
    <x v="28"/>
    <x v="28"/>
    <x v="0"/>
    <n v="10465873.949999999"/>
    <n v="-10465873.949999999"/>
    <n v="-10465873.949999999"/>
    <n v="-10501474.879999999"/>
    <n v="-35600.93"/>
    <n v="0.34016203682636559"/>
    <x v="26"/>
    <x v="1"/>
    <x v="14"/>
    <x v="14"/>
  </r>
  <r>
    <x v="0"/>
    <x v="0"/>
    <x v="4"/>
    <x v="36"/>
    <x v="0"/>
    <x v="810"/>
    <x v="809"/>
    <x v="3"/>
    <x v="3"/>
    <x v="2"/>
    <x v="1"/>
    <x v="28"/>
    <x v="28"/>
    <x v="0"/>
    <n v="11097851.890000001"/>
    <n v="-11097851.890000001"/>
    <n v="-11097851.890000001"/>
    <n v="-15163413.16"/>
    <n v="-4065561.27"/>
    <n v="36.633767600227003"/>
    <x v="26"/>
    <x v="1"/>
    <x v="13"/>
    <x v="13"/>
  </r>
  <r>
    <x v="0"/>
    <x v="0"/>
    <x v="1"/>
    <x v="1"/>
    <x v="0"/>
    <x v="811"/>
    <x v="810"/>
    <x v="3"/>
    <x v="3"/>
    <x v="2"/>
    <x v="1"/>
    <x v="28"/>
    <x v="28"/>
    <x v="0"/>
    <n v="9651465.1300000008"/>
    <n v="-9651465.1300000008"/>
    <n v="-9651465.1300000008"/>
    <n v="-9332852.8099999987"/>
    <n v="318612.32"/>
    <n v="-3.3011808643399205"/>
    <x v="26"/>
    <x v="1"/>
    <x v="13"/>
    <x v="13"/>
  </r>
  <r>
    <x v="0"/>
    <x v="0"/>
    <x v="8"/>
    <x v="47"/>
    <x v="0"/>
    <x v="812"/>
    <x v="811"/>
    <x v="3"/>
    <x v="3"/>
    <x v="2"/>
    <x v="1"/>
    <x v="28"/>
    <x v="28"/>
    <x v="0"/>
    <n v="9627972.4600000009"/>
    <n v="-9627972.4600000009"/>
    <n v="-9627972.4600000009"/>
    <n v="-9012525.5299999993"/>
    <n v="615446.93000000005"/>
    <n v="-6.3922797095329456"/>
    <x v="26"/>
    <x v="1"/>
    <x v="12"/>
    <x v="12"/>
  </r>
  <r>
    <x v="0"/>
    <x v="0"/>
    <x v="5"/>
    <x v="21"/>
    <x v="0"/>
    <x v="813"/>
    <x v="812"/>
    <x v="3"/>
    <x v="3"/>
    <x v="2"/>
    <x v="1"/>
    <x v="28"/>
    <x v="28"/>
    <x v="0"/>
    <n v="28176878.699999999"/>
    <n v="-28176878.699999999"/>
    <n v="-28176878.699999999"/>
    <n v="-31771126.739999998"/>
    <n v="-3594248.04"/>
    <n v="12.756019139905657"/>
    <x v="26"/>
    <x v="1"/>
    <x v="0"/>
    <x v="0"/>
  </r>
  <r>
    <x v="0"/>
    <x v="0"/>
    <x v="4"/>
    <x v="31"/>
    <x v="0"/>
    <x v="814"/>
    <x v="813"/>
    <x v="3"/>
    <x v="3"/>
    <x v="2"/>
    <x v="1"/>
    <x v="28"/>
    <x v="28"/>
    <x v="0"/>
    <n v="8084366.5499999998"/>
    <n v="-8084366.5499999998"/>
    <n v="-8084366.5499999998"/>
    <n v="-5657707.6599999983"/>
    <n v="2426658.89"/>
    <n v="-30.016685599195149"/>
    <x v="26"/>
    <x v="1"/>
    <x v="0"/>
    <x v="0"/>
  </r>
  <r>
    <x v="0"/>
    <x v="0"/>
    <x v="2"/>
    <x v="74"/>
    <x v="0"/>
    <x v="815"/>
    <x v="765"/>
    <x v="3"/>
    <x v="3"/>
    <x v="2"/>
    <x v="1"/>
    <x v="28"/>
    <x v="28"/>
    <x v="0"/>
    <n v="8707620.7799999993"/>
    <n v="-8707620.7799999993"/>
    <n v="-8707620.7799999993"/>
    <n v="-10505365.409999998"/>
    <n v="-1797744.63"/>
    <n v="20.64564678940922"/>
    <x v="26"/>
    <x v="1"/>
    <x v="13"/>
    <x v="13"/>
  </r>
  <r>
    <x v="0"/>
    <x v="0"/>
    <x v="2"/>
    <x v="74"/>
    <x v="0"/>
    <x v="816"/>
    <x v="814"/>
    <x v="3"/>
    <x v="3"/>
    <x v="2"/>
    <x v="1"/>
    <x v="28"/>
    <x v="28"/>
    <x v="0"/>
    <n v="17054869.079999998"/>
    <n v="-17054869.079999998"/>
    <n v="-17054869.079999998"/>
    <n v="-25200140.150000002"/>
    <n v="-8145271.0700000003"/>
    <n v="47.759211939960551"/>
    <x v="26"/>
    <x v="1"/>
    <x v="13"/>
    <x v="13"/>
  </r>
  <r>
    <x v="0"/>
    <x v="0"/>
    <x v="2"/>
    <x v="74"/>
    <x v="0"/>
    <x v="817"/>
    <x v="815"/>
    <x v="3"/>
    <x v="3"/>
    <x v="2"/>
    <x v="1"/>
    <x v="28"/>
    <x v="28"/>
    <x v="0"/>
    <n v="7107224.2800000003"/>
    <n v="-7107224.2800000003"/>
    <n v="-7107224.2800000003"/>
    <n v="-11333680.190000003"/>
    <n v="-4226455.91"/>
    <n v="59.467040063635082"/>
    <x v="26"/>
    <x v="1"/>
    <x v="13"/>
    <x v="13"/>
  </r>
  <r>
    <x v="0"/>
    <x v="0"/>
    <x v="2"/>
    <x v="74"/>
    <x v="0"/>
    <x v="818"/>
    <x v="816"/>
    <x v="3"/>
    <x v="3"/>
    <x v="2"/>
    <x v="1"/>
    <x v="28"/>
    <x v="28"/>
    <x v="0"/>
    <n v="9396394.5199999996"/>
    <n v="-9396394.5199999996"/>
    <n v="-9396394.5199999996"/>
    <n v="-11462999.690000001"/>
    <n v="-2066605.17"/>
    <n v="21.993597284589107"/>
    <x v="26"/>
    <x v="1"/>
    <x v="14"/>
    <x v="14"/>
  </r>
  <r>
    <x v="0"/>
    <x v="0"/>
    <x v="10"/>
    <x v="62"/>
    <x v="0"/>
    <x v="819"/>
    <x v="817"/>
    <x v="3"/>
    <x v="3"/>
    <x v="2"/>
    <x v="1"/>
    <x v="28"/>
    <x v="28"/>
    <x v="0"/>
    <n v="1133804"/>
    <n v="-1133804"/>
    <n v="-1133804"/>
    <n v="-5342231.8900000006"/>
    <n v="-4208427.8899999997"/>
    <n v="371.1777247213804"/>
    <x v="26"/>
    <x v="1"/>
    <x v="13"/>
    <x v="13"/>
  </r>
  <r>
    <x v="0"/>
    <x v="0"/>
    <x v="10"/>
    <x v="62"/>
    <x v="0"/>
    <x v="820"/>
    <x v="818"/>
    <x v="3"/>
    <x v="3"/>
    <x v="2"/>
    <x v="1"/>
    <x v="28"/>
    <x v="28"/>
    <x v="0"/>
    <n v="783095.68"/>
    <n v="-783095.68"/>
    <n v="-783095.68"/>
    <n v="-3246585.0000000005"/>
    <n v="-2463489.3199999998"/>
    <n v="314.58343889727496"/>
    <x v="26"/>
    <x v="1"/>
    <x v="13"/>
    <x v="13"/>
  </r>
  <r>
    <x v="0"/>
    <x v="0"/>
    <x v="6"/>
    <x v="65"/>
    <x v="0"/>
    <x v="821"/>
    <x v="819"/>
    <x v="3"/>
    <x v="3"/>
    <x v="2"/>
    <x v="1"/>
    <x v="28"/>
    <x v="28"/>
    <x v="0"/>
    <n v="9697943.3100000005"/>
    <n v="-9697943.3100000005"/>
    <n v="-9697943.3100000005"/>
    <n v="-7658703.0399999991"/>
    <n v="2039240.27"/>
    <n v="-21.027554037125011"/>
    <x v="26"/>
    <x v="1"/>
    <x v="14"/>
    <x v="14"/>
  </r>
  <r>
    <x v="0"/>
    <x v="0"/>
    <x v="8"/>
    <x v="54"/>
    <x v="0"/>
    <x v="822"/>
    <x v="820"/>
    <x v="3"/>
    <x v="3"/>
    <x v="2"/>
    <x v="1"/>
    <x v="28"/>
    <x v="28"/>
    <x v="0"/>
    <n v="4550031.54"/>
    <n v="-4550031.54"/>
    <n v="-4550031.54"/>
    <n v="-7583787.5800000001"/>
    <n v="-3033756.04"/>
    <n v="66.675494737339775"/>
    <x v="26"/>
    <x v="1"/>
    <x v="0"/>
    <x v="0"/>
  </r>
  <r>
    <x v="0"/>
    <x v="0"/>
    <x v="2"/>
    <x v="10"/>
    <x v="0"/>
    <x v="823"/>
    <x v="821"/>
    <x v="3"/>
    <x v="3"/>
    <x v="2"/>
    <x v="1"/>
    <x v="28"/>
    <x v="28"/>
    <x v="0"/>
    <n v="0"/>
    <n v="0"/>
    <n v="0"/>
    <n v="-4460287.2300000004"/>
    <n v="-4460287.2300000004"/>
    <m/>
    <x v="26"/>
    <x v="1"/>
    <x v="14"/>
    <x v="14"/>
  </r>
  <r>
    <x v="0"/>
    <x v="0"/>
    <x v="1"/>
    <x v="2"/>
    <x v="0"/>
    <x v="824"/>
    <x v="822"/>
    <x v="3"/>
    <x v="3"/>
    <x v="2"/>
    <x v="1"/>
    <x v="28"/>
    <x v="28"/>
    <x v="0"/>
    <n v="0"/>
    <n v="0"/>
    <n v="0"/>
    <n v="-9537427.7699999996"/>
    <n v="-9537427.7699999996"/>
    <m/>
    <x v="26"/>
    <x v="1"/>
    <x v="13"/>
    <x v="13"/>
  </r>
  <r>
    <x v="0"/>
    <x v="0"/>
    <x v="9"/>
    <x v="45"/>
    <x v="0"/>
    <x v="825"/>
    <x v="823"/>
    <x v="3"/>
    <x v="3"/>
    <x v="2"/>
    <x v="1"/>
    <x v="28"/>
    <x v="28"/>
    <x v="0"/>
    <n v="4871866.03"/>
    <n v="-4871866.03"/>
    <n v="-4871866.03"/>
    <n v="-5060823.1000000006"/>
    <n v="-188957.07"/>
    <n v="3.8785358389668203"/>
    <x v="26"/>
    <x v="1"/>
    <x v="13"/>
    <x v="13"/>
  </r>
  <r>
    <x v="0"/>
    <x v="0"/>
    <x v="9"/>
    <x v="45"/>
    <x v="0"/>
    <x v="826"/>
    <x v="824"/>
    <x v="3"/>
    <x v="3"/>
    <x v="2"/>
    <x v="1"/>
    <x v="28"/>
    <x v="28"/>
    <x v="0"/>
    <n v="8009093.9800000004"/>
    <n v="-8009093.9800000004"/>
    <n v="-8009093.9800000004"/>
    <n v="-10378642.880000001"/>
    <n v="-2369548.9"/>
    <n v="29.585729745675927"/>
    <x v="26"/>
    <x v="1"/>
    <x v="0"/>
    <x v="0"/>
  </r>
  <r>
    <x v="0"/>
    <x v="0"/>
    <x v="9"/>
    <x v="45"/>
    <x v="0"/>
    <x v="827"/>
    <x v="825"/>
    <x v="3"/>
    <x v="3"/>
    <x v="2"/>
    <x v="1"/>
    <x v="28"/>
    <x v="28"/>
    <x v="0"/>
    <n v="2951978.91"/>
    <n v="-2951978.91"/>
    <n v="-2951978.91"/>
    <n v="-4597725.0200000005"/>
    <n v="-1645746.11"/>
    <n v="55.750605277867649"/>
    <x v="26"/>
    <x v="1"/>
    <x v="13"/>
    <x v="13"/>
  </r>
  <r>
    <x v="0"/>
    <x v="0"/>
    <x v="9"/>
    <x v="45"/>
    <x v="0"/>
    <x v="828"/>
    <x v="826"/>
    <x v="3"/>
    <x v="3"/>
    <x v="2"/>
    <x v="1"/>
    <x v="28"/>
    <x v="28"/>
    <x v="0"/>
    <n v="12217628.560000001"/>
    <n v="-12217628.560000001"/>
    <n v="-12217628.560000001"/>
    <n v="-9616721.0000000019"/>
    <n v="2600907.56"/>
    <n v="-21.288153811741022"/>
    <x v="26"/>
    <x v="1"/>
    <x v="13"/>
    <x v="13"/>
  </r>
  <r>
    <x v="0"/>
    <x v="0"/>
    <x v="2"/>
    <x v="8"/>
    <x v="0"/>
    <x v="829"/>
    <x v="827"/>
    <x v="3"/>
    <x v="3"/>
    <x v="2"/>
    <x v="1"/>
    <x v="28"/>
    <x v="28"/>
    <x v="0"/>
    <n v="1944078.94"/>
    <n v="-1944078.94"/>
    <n v="-1944078.94"/>
    <n v="-1819708.9200000002"/>
    <n v="124370.02"/>
    <n v="-6.3973749954824362"/>
    <x v="26"/>
    <x v="1"/>
    <x v="0"/>
    <x v="0"/>
  </r>
  <r>
    <x v="0"/>
    <x v="0"/>
    <x v="0"/>
    <x v="0"/>
    <x v="0"/>
    <x v="0"/>
    <x v="0"/>
    <x v="0"/>
    <x v="0"/>
    <x v="0"/>
    <x v="0"/>
    <x v="29"/>
    <x v="29"/>
    <x v="0"/>
    <n v="117835.28"/>
    <n v="200000"/>
    <n v="200000"/>
    <n v="260621.93"/>
    <n v="60621.93"/>
    <n v="30.310964999999999"/>
    <x v="27"/>
    <x v="1"/>
    <x v="0"/>
    <x v="0"/>
  </r>
  <r>
    <x v="0"/>
    <x v="0"/>
    <x v="2"/>
    <x v="11"/>
    <x v="0"/>
    <x v="830"/>
    <x v="828"/>
    <x v="0"/>
    <x v="0"/>
    <x v="0"/>
    <x v="0"/>
    <x v="29"/>
    <x v="29"/>
    <x v="0"/>
    <n v="0"/>
    <n v="0"/>
    <n v="0"/>
    <n v="36"/>
    <n v="36"/>
    <m/>
    <x v="27"/>
    <x v="1"/>
    <x v="0"/>
    <x v="0"/>
  </r>
  <r>
    <x v="0"/>
    <x v="0"/>
    <x v="5"/>
    <x v="23"/>
    <x v="2"/>
    <x v="831"/>
    <x v="829"/>
    <x v="0"/>
    <x v="0"/>
    <x v="0"/>
    <x v="0"/>
    <x v="29"/>
    <x v="29"/>
    <x v="0"/>
    <n v="18485151.52"/>
    <n v="20000000"/>
    <n v="20000000"/>
    <n v="21074959.500000004"/>
    <n v="1074959.5"/>
    <n v="5.3747974999999997"/>
    <x v="27"/>
    <x v="1"/>
    <x v="4"/>
    <x v="4"/>
  </r>
  <r>
    <x v="0"/>
    <x v="0"/>
    <x v="5"/>
    <x v="28"/>
    <x v="2"/>
    <x v="832"/>
    <x v="830"/>
    <x v="0"/>
    <x v="0"/>
    <x v="0"/>
    <x v="0"/>
    <x v="29"/>
    <x v="29"/>
    <x v="0"/>
    <n v="34307196.439999998"/>
    <n v="38100000"/>
    <n v="38100000"/>
    <n v="39667391.789999999"/>
    <n v="1567391.79"/>
    <n v="4.1138892125984254"/>
    <x v="27"/>
    <x v="1"/>
    <x v="4"/>
    <x v="4"/>
  </r>
  <r>
    <x v="0"/>
    <x v="0"/>
    <x v="4"/>
    <x v="29"/>
    <x v="2"/>
    <x v="833"/>
    <x v="831"/>
    <x v="0"/>
    <x v="0"/>
    <x v="0"/>
    <x v="0"/>
    <x v="29"/>
    <x v="29"/>
    <x v="0"/>
    <n v="20367670.120000001"/>
    <n v="42750000"/>
    <n v="42750000"/>
    <n v="40944768.549999997"/>
    <n v="-1805231.45"/>
    <n v="-4.2227636257309946"/>
    <x v="27"/>
    <x v="0"/>
    <x v="15"/>
    <x v="15"/>
  </r>
  <r>
    <x v="0"/>
    <x v="0"/>
    <x v="4"/>
    <x v="30"/>
    <x v="2"/>
    <x v="834"/>
    <x v="832"/>
    <x v="0"/>
    <x v="0"/>
    <x v="0"/>
    <x v="0"/>
    <x v="29"/>
    <x v="29"/>
    <x v="0"/>
    <n v="20196096.57"/>
    <n v="22436000"/>
    <n v="22436000"/>
    <n v="22820928.129999999"/>
    <n v="384928.13"/>
    <n v="1.7156718220716707"/>
    <x v="27"/>
    <x v="1"/>
    <x v="4"/>
    <x v="4"/>
  </r>
  <r>
    <x v="0"/>
    <x v="0"/>
    <x v="4"/>
    <x v="32"/>
    <x v="2"/>
    <x v="835"/>
    <x v="833"/>
    <x v="0"/>
    <x v="0"/>
    <x v="0"/>
    <x v="0"/>
    <x v="29"/>
    <x v="29"/>
    <x v="0"/>
    <n v="29313497.030000001"/>
    <n v="42500000"/>
    <n v="42500000"/>
    <n v="49419522.249999993"/>
    <n v="6919522.25"/>
    <n v="16.28122882352941"/>
    <x v="27"/>
    <x v="1"/>
    <x v="15"/>
    <x v="15"/>
  </r>
  <r>
    <x v="0"/>
    <x v="0"/>
    <x v="4"/>
    <x v="34"/>
    <x v="2"/>
    <x v="836"/>
    <x v="834"/>
    <x v="0"/>
    <x v="0"/>
    <x v="0"/>
    <x v="0"/>
    <x v="29"/>
    <x v="29"/>
    <x v="0"/>
    <n v="8249889.9800000004"/>
    <n v="24020000"/>
    <n v="24020000"/>
    <n v="23962992.140000001"/>
    <n v="-57007.86"/>
    <n v="-0.23733497085761868"/>
    <x v="27"/>
    <x v="0"/>
    <x v="4"/>
    <x v="4"/>
  </r>
  <r>
    <x v="0"/>
    <x v="0"/>
    <x v="0"/>
    <x v="37"/>
    <x v="2"/>
    <x v="837"/>
    <x v="835"/>
    <x v="0"/>
    <x v="0"/>
    <x v="0"/>
    <x v="0"/>
    <x v="29"/>
    <x v="29"/>
    <x v="0"/>
    <n v="178864687.81999999"/>
    <n v="172097460.81"/>
    <n v="172097460.81"/>
    <n v="163464305.56"/>
    <n v="-8633155.25"/>
    <n v="-5.0164338331122869"/>
    <x v="27"/>
    <x v="0"/>
    <x v="16"/>
    <x v="16"/>
  </r>
  <r>
    <x v="0"/>
    <x v="0"/>
    <x v="0"/>
    <x v="38"/>
    <x v="2"/>
    <x v="838"/>
    <x v="836"/>
    <x v="0"/>
    <x v="0"/>
    <x v="0"/>
    <x v="0"/>
    <x v="29"/>
    <x v="29"/>
    <x v="0"/>
    <n v="62801007.060000002"/>
    <n v="55000000"/>
    <n v="55000000"/>
    <n v="66098604.789999992"/>
    <n v="11098604.789999999"/>
    <n v="20.179281436363635"/>
    <x v="27"/>
    <x v="1"/>
    <x v="15"/>
    <x v="15"/>
  </r>
  <r>
    <x v="0"/>
    <x v="0"/>
    <x v="0"/>
    <x v="39"/>
    <x v="2"/>
    <x v="839"/>
    <x v="837"/>
    <x v="0"/>
    <x v="0"/>
    <x v="0"/>
    <x v="0"/>
    <x v="29"/>
    <x v="29"/>
    <x v="0"/>
    <n v="46282326.710000001"/>
    <n v="50000000.009999998"/>
    <n v="50000000.009999998"/>
    <n v="51445427.359999999"/>
    <n v="1445427.35"/>
    <n v="2.8908546994218289"/>
    <x v="27"/>
    <x v="1"/>
    <x v="15"/>
    <x v="15"/>
  </r>
  <r>
    <x v="0"/>
    <x v="0"/>
    <x v="7"/>
    <x v="41"/>
    <x v="2"/>
    <x v="840"/>
    <x v="838"/>
    <x v="0"/>
    <x v="0"/>
    <x v="0"/>
    <x v="0"/>
    <x v="29"/>
    <x v="29"/>
    <x v="0"/>
    <n v="99349367.219999999"/>
    <n v="110232503.18000001"/>
    <n v="110232503.18000001"/>
    <n v="111909346.29999998"/>
    <n v="1676843.12"/>
    <n v="1.5211875550552112"/>
    <x v="27"/>
    <x v="1"/>
    <x v="16"/>
    <x v="16"/>
  </r>
  <r>
    <x v="0"/>
    <x v="0"/>
    <x v="9"/>
    <x v="45"/>
    <x v="2"/>
    <x v="841"/>
    <x v="839"/>
    <x v="0"/>
    <x v="0"/>
    <x v="0"/>
    <x v="0"/>
    <x v="29"/>
    <x v="29"/>
    <x v="0"/>
    <n v="55177735.770000003"/>
    <n v="46137011.659999996"/>
    <n v="46137011.659999996"/>
    <n v="60228736.210000001"/>
    <n v="14091724.550000001"/>
    <n v="30.543210413901349"/>
    <x v="27"/>
    <x v="1"/>
    <x v="15"/>
    <x v="15"/>
  </r>
  <r>
    <x v="0"/>
    <x v="0"/>
    <x v="8"/>
    <x v="46"/>
    <x v="2"/>
    <x v="842"/>
    <x v="840"/>
    <x v="0"/>
    <x v="0"/>
    <x v="0"/>
    <x v="0"/>
    <x v="29"/>
    <x v="29"/>
    <x v="0"/>
    <n v="62826757.890000001"/>
    <n v="70000000"/>
    <n v="70000000"/>
    <n v="69307926.719999999"/>
    <n v="-692073.28"/>
    <n v="-0.98867611428571434"/>
    <x v="27"/>
    <x v="0"/>
    <x v="16"/>
    <x v="16"/>
  </r>
  <r>
    <x v="0"/>
    <x v="0"/>
    <x v="10"/>
    <x v="58"/>
    <x v="2"/>
    <x v="843"/>
    <x v="841"/>
    <x v="0"/>
    <x v="0"/>
    <x v="0"/>
    <x v="0"/>
    <x v="29"/>
    <x v="29"/>
    <x v="0"/>
    <n v="32776094.039999999"/>
    <n v="58000000"/>
    <n v="58000000"/>
    <n v="62011512.730000004"/>
    <n v="4011512.73"/>
    <n v="6.9164012586206898"/>
    <x v="27"/>
    <x v="1"/>
    <x v="15"/>
    <x v="15"/>
  </r>
  <r>
    <x v="0"/>
    <x v="0"/>
    <x v="11"/>
    <x v="59"/>
    <x v="2"/>
    <x v="844"/>
    <x v="842"/>
    <x v="0"/>
    <x v="0"/>
    <x v="0"/>
    <x v="0"/>
    <x v="29"/>
    <x v="29"/>
    <x v="0"/>
    <n v="22854959.43"/>
    <n v="41604001.5"/>
    <n v="41604001.5"/>
    <n v="45093812.329999998"/>
    <n v="3489810.83"/>
    <n v="8.3881614848994754"/>
    <x v="27"/>
    <x v="1"/>
    <x v="4"/>
    <x v="4"/>
  </r>
  <r>
    <x v="0"/>
    <x v="0"/>
    <x v="10"/>
    <x v="63"/>
    <x v="2"/>
    <x v="845"/>
    <x v="843"/>
    <x v="0"/>
    <x v="0"/>
    <x v="0"/>
    <x v="0"/>
    <x v="29"/>
    <x v="29"/>
    <x v="0"/>
    <n v="25834122.760000002"/>
    <n v="60000000"/>
    <n v="60000000"/>
    <n v="68990114.540000007"/>
    <n v="8990114.5399999991"/>
    <n v="14.983524233333334"/>
    <x v="27"/>
    <x v="1"/>
    <x v="15"/>
    <x v="15"/>
  </r>
  <r>
    <x v="0"/>
    <x v="0"/>
    <x v="6"/>
    <x v="65"/>
    <x v="2"/>
    <x v="846"/>
    <x v="844"/>
    <x v="0"/>
    <x v="0"/>
    <x v="0"/>
    <x v="0"/>
    <x v="29"/>
    <x v="29"/>
    <x v="0"/>
    <n v="36343359.5"/>
    <n v="49250000"/>
    <n v="49250000"/>
    <n v="48592254.729999997"/>
    <n v="-657745.27"/>
    <n v="-1.335523390862944"/>
    <x v="27"/>
    <x v="0"/>
    <x v="4"/>
    <x v="4"/>
  </r>
  <r>
    <x v="0"/>
    <x v="0"/>
    <x v="11"/>
    <x v="70"/>
    <x v="2"/>
    <x v="847"/>
    <x v="845"/>
    <x v="0"/>
    <x v="0"/>
    <x v="0"/>
    <x v="0"/>
    <x v="29"/>
    <x v="29"/>
    <x v="0"/>
    <n v="35613219.590000004"/>
    <n v="50000000"/>
    <n v="50000000"/>
    <n v="50043200.93"/>
    <n v="43200.93"/>
    <n v="8.6401859999999997E-2"/>
    <x v="27"/>
    <x v="1"/>
    <x v="15"/>
    <x v="15"/>
  </r>
  <r>
    <x v="0"/>
    <x v="0"/>
    <x v="1"/>
    <x v="1"/>
    <x v="2"/>
    <x v="848"/>
    <x v="846"/>
    <x v="0"/>
    <x v="0"/>
    <x v="0"/>
    <x v="0"/>
    <x v="29"/>
    <x v="29"/>
    <x v="0"/>
    <n v="53172145.359999999"/>
    <n v="68000000"/>
    <n v="68000000"/>
    <n v="64785483.629999995"/>
    <n v="-3214516.37"/>
    <n v="-4.7272299558823532"/>
    <x v="27"/>
    <x v="0"/>
    <x v="15"/>
    <x v="15"/>
  </r>
  <r>
    <x v="0"/>
    <x v="0"/>
    <x v="1"/>
    <x v="3"/>
    <x v="2"/>
    <x v="849"/>
    <x v="847"/>
    <x v="0"/>
    <x v="0"/>
    <x v="0"/>
    <x v="0"/>
    <x v="29"/>
    <x v="29"/>
    <x v="0"/>
    <n v="42104473.630000003"/>
    <n v="66800000"/>
    <n v="66800000"/>
    <n v="68510298.11999999"/>
    <n v="1710298.12"/>
    <n v="2.560326526946108"/>
    <x v="27"/>
    <x v="1"/>
    <x v="4"/>
    <x v="4"/>
  </r>
  <r>
    <x v="0"/>
    <x v="0"/>
    <x v="1"/>
    <x v="73"/>
    <x v="2"/>
    <x v="850"/>
    <x v="848"/>
    <x v="0"/>
    <x v="0"/>
    <x v="0"/>
    <x v="0"/>
    <x v="29"/>
    <x v="29"/>
    <x v="0"/>
    <n v="29709064.120000001"/>
    <n v="35000000"/>
    <n v="35000000"/>
    <n v="32980440.719999999"/>
    <n v="-2019559.28"/>
    <n v="-5.7701693714285716"/>
    <x v="27"/>
    <x v="0"/>
    <x v="15"/>
    <x v="15"/>
  </r>
  <r>
    <x v="0"/>
    <x v="0"/>
    <x v="2"/>
    <x v="74"/>
    <x v="2"/>
    <x v="851"/>
    <x v="849"/>
    <x v="0"/>
    <x v="0"/>
    <x v="0"/>
    <x v="0"/>
    <x v="29"/>
    <x v="29"/>
    <x v="0"/>
    <n v="50489528.380000003"/>
    <n v="60000000"/>
    <n v="60000000"/>
    <n v="51212279.670000002"/>
    <n v="-8787720.3300000001"/>
    <n v="-14.64620055"/>
    <x v="27"/>
    <x v="0"/>
    <x v="15"/>
    <x v="15"/>
  </r>
  <r>
    <x v="0"/>
    <x v="0"/>
    <x v="2"/>
    <x v="11"/>
    <x v="2"/>
    <x v="852"/>
    <x v="850"/>
    <x v="0"/>
    <x v="0"/>
    <x v="0"/>
    <x v="0"/>
    <x v="29"/>
    <x v="29"/>
    <x v="0"/>
    <n v="41737296.149999999"/>
    <n v="57300000"/>
    <n v="57300000"/>
    <n v="60244142.679999992"/>
    <n v="2944142.68"/>
    <n v="5.1381198603839442"/>
    <x v="27"/>
    <x v="1"/>
    <x v="15"/>
    <x v="15"/>
  </r>
  <r>
    <x v="0"/>
    <x v="0"/>
    <x v="3"/>
    <x v="14"/>
    <x v="2"/>
    <x v="853"/>
    <x v="851"/>
    <x v="0"/>
    <x v="0"/>
    <x v="0"/>
    <x v="0"/>
    <x v="29"/>
    <x v="29"/>
    <x v="0"/>
    <n v="36908392.93"/>
    <n v="40000000"/>
    <n v="40000000"/>
    <n v="44341591.170000002"/>
    <n v="4341591.17"/>
    <n v="10.853977925000001"/>
    <x v="27"/>
    <x v="1"/>
    <x v="4"/>
    <x v="4"/>
  </r>
  <r>
    <x v="0"/>
    <x v="0"/>
    <x v="3"/>
    <x v="75"/>
    <x v="2"/>
    <x v="854"/>
    <x v="852"/>
    <x v="0"/>
    <x v="0"/>
    <x v="0"/>
    <x v="0"/>
    <x v="29"/>
    <x v="29"/>
    <x v="0"/>
    <n v="32584971.48"/>
    <n v="38380000"/>
    <n v="38380000"/>
    <n v="39486576.00999999"/>
    <n v="1106576.01"/>
    <n v="2.8832100312662843"/>
    <x v="27"/>
    <x v="1"/>
    <x v="4"/>
    <x v="4"/>
  </r>
  <r>
    <x v="0"/>
    <x v="0"/>
    <x v="3"/>
    <x v="18"/>
    <x v="2"/>
    <x v="855"/>
    <x v="853"/>
    <x v="0"/>
    <x v="0"/>
    <x v="0"/>
    <x v="0"/>
    <x v="29"/>
    <x v="29"/>
    <x v="0"/>
    <n v="19391032.170000002"/>
    <n v="32000000"/>
    <n v="32000000"/>
    <n v="32813526.309999999"/>
    <n v="813526.31"/>
    <n v="2.5422697187500001"/>
    <x v="27"/>
    <x v="1"/>
    <x v="4"/>
    <x v="4"/>
  </r>
  <r>
    <x v="0"/>
    <x v="0"/>
    <x v="4"/>
    <x v="20"/>
    <x v="2"/>
    <x v="856"/>
    <x v="854"/>
    <x v="0"/>
    <x v="0"/>
    <x v="0"/>
    <x v="0"/>
    <x v="29"/>
    <x v="29"/>
    <x v="0"/>
    <n v="12501599.439999999"/>
    <n v="14308525"/>
    <n v="14308525"/>
    <n v="19645862.239999998"/>
    <n v="5337337.24"/>
    <n v="37.301799032395024"/>
    <x v="27"/>
    <x v="1"/>
    <x v="4"/>
    <x v="4"/>
  </r>
  <r>
    <x v="0"/>
    <x v="0"/>
    <x v="5"/>
    <x v="21"/>
    <x v="2"/>
    <x v="857"/>
    <x v="855"/>
    <x v="0"/>
    <x v="0"/>
    <x v="0"/>
    <x v="0"/>
    <x v="29"/>
    <x v="29"/>
    <x v="0"/>
    <n v="32318481.190000001"/>
    <n v="38000000"/>
    <n v="38000000"/>
    <n v="33898011.579999998"/>
    <n v="-4101988.42"/>
    <n v="-10.794706368421052"/>
    <x v="27"/>
    <x v="0"/>
    <x v="4"/>
    <x v="4"/>
  </r>
  <r>
    <x v="0"/>
    <x v="0"/>
    <x v="5"/>
    <x v="22"/>
    <x v="1"/>
    <x v="858"/>
    <x v="856"/>
    <x v="0"/>
    <x v="0"/>
    <x v="0"/>
    <x v="0"/>
    <x v="29"/>
    <x v="29"/>
    <x v="0"/>
    <n v="7371508.29"/>
    <n v="8000000"/>
    <n v="8000000"/>
    <n v="7096713.1800000006"/>
    <n v="-903286.82"/>
    <n v="-11.29108525"/>
    <x v="27"/>
    <x v="0"/>
    <x v="3"/>
    <x v="3"/>
  </r>
  <r>
    <x v="0"/>
    <x v="0"/>
    <x v="5"/>
    <x v="23"/>
    <x v="1"/>
    <x v="859"/>
    <x v="857"/>
    <x v="0"/>
    <x v="0"/>
    <x v="0"/>
    <x v="0"/>
    <x v="29"/>
    <x v="29"/>
    <x v="0"/>
    <n v="3556314.79"/>
    <n v="6500000"/>
    <n v="6500000"/>
    <n v="8583563.7000000011"/>
    <n v="2083563.7"/>
    <n v="32.05482615384615"/>
    <x v="27"/>
    <x v="1"/>
    <x v="1"/>
    <x v="1"/>
  </r>
  <r>
    <x v="0"/>
    <x v="0"/>
    <x v="5"/>
    <x v="24"/>
    <x v="1"/>
    <x v="860"/>
    <x v="858"/>
    <x v="0"/>
    <x v="0"/>
    <x v="0"/>
    <x v="0"/>
    <x v="29"/>
    <x v="29"/>
    <x v="0"/>
    <n v="12713922.65"/>
    <n v="19800000"/>
    <n v="19800000"/>
    <n v="22144827.539999999"/>
    <n v="2344827.54"/>
    <n v="11.842563333333333"/>
    <x v="27"/>
    <x v="1"/>
    <x v="2"/>
    <x v="2"/>
  </r>
  <r>
    <x v="0"/>
    <x v="0"/>
    <x v="5"/>
    <x v="25"/>
    <x v="1"/>
    <x v="861"/>
    <x v="859"/>
    <x v="0"/>
    <x v="0"/>
    <x v="0"/>
    <x v="0"/>
    <x v="29"/>
    <x v="29"/>
    <x v="0"/>
    <n v="16040473.130000001"/>
    <n v="19000000"/>
    <n v="19000000"/>
    <n v="18852656.990000002"/>
    <n v="-147343.01"/>
    <n v="-0.77548952631578949"/>
    <x v="27"/>
    <x v="0"/>
    <x v="3"/>
    <x v="3"/>
  </r>
  <r>
    <x v="0"/>
    <x v="0"/>
    <x v="5"/>
    <x v="25"/>
    <x v="1"/>
    <x v="862"/>
    <x v="860"/>
    <x v="0"/>
    <x v="0"/>
    <x v="0"/>
    <x v="0"/>
    <x v="29"/>
    <x v="29"/>
    <x v="0"/>
    <n v="5335988.76"/>
    <n v="8000000"/>
    <n v="8000000"/>
    <n v="6665484.9999999991"/>
    <n v="-1334515"/>
    <n v="-16.681437500000001"/>
    <x v="27"/>
    <x v="0"/>
    <x v="1"/>
    <x v="1"/>
  </r>
  <r>
    <x v="0"/>
    <x v="0"/>
    <x v="5"/>
    <x v="26"/>
    <x v="1"/>
    <x v="863"/>
    <x v="861"/>
    <x v="0"/>
    <x v="0"/>
    <x v="0"/>
    <x v="0"/>
    <x v="29"/>
    <x v="29"/>
    <x v="0"/>
    <n v="6202551.0099999998"/>
    <n v="13810000"/>
    <n v="13810000"/>
    <n v="16330591.959999999"/>
    <n v="2520591.96"/>
    <n v="18.251933091962346"/>
    <x v="27"/>
    <x v="1"/>
    <x v="2"/>
    <x v="2"/>
  </r>
  <r>
    <x v="0"/>
    <x v="0"/>
    <x v="5"/>
    <x v="26"/>
    <x v="1"/>
    <x v="864"/>
    <x v="862"/>
    <x v="0"/>
    <x v="0"/>
    <x v="0"/>
    <x v="0"/>
    <x v="29"/>
    <x v="29"/>
    <x v="0"/>
    <n v="2107946.98"/>
    <n v="2000000"/>
    <n v="2000000"/>
    <n v="2189686.2600000002"/>
    <n v="189686.26"/>
    <n v="9.4843130000000002"/>
    <x v="27"/>
    <x v="1"/>
    <x v="5"/>
    <x v="5"/>
  </r>
  <r>
    <x v="0"/>
    <x v="0"/>
    <x v="6"/>
    <x v="27"/>
    <x v="1"/>
    <x v="865"/>
    <x v="863"/>
    <x v="0"/>
    <x v="0"/>
    <x v="0"/>
    <x v="0"/>
    <x v="29"/>
    <x v="29"/>
    <x v="0"/>
    <n v="11211218.640000001"/>
    <n v="15520000"/>
    <n v="15520000"/>
    <n v="14686993.699999999"/>
    <n v="-833006.3"/>
    <n v="-5.3673086340206195"/>
    <x v="27"/>
    <x v="0"/>
    <x v="2"/>
    <x v="2"/>
  </r>
  <r>
    <x v="0"/>
    <x v="0"/>
    <x v="5"/>
    <x v="28"/>
    <x v="1"/>
    <x v="866"/>
    <x v="864"/>
    <x v="0"/>
    <x v="0"/>
    <x v="0"/>
    <x v="0"/>
    <x v="29"/>
    <x v="29"/>
    <x v="0"/>
    <n v="7203301.3700000001"/>
    <n v="10000000"/>
    <n v="10000000"/>
    <n v="8800617.0099999998"/>
    <n v="-1199382.99"/>
    <n v="-11.9938299"/>
    <x v="27"/>
    <x v="0"/>
    <x v="1"/>
    <x v="1"/>
  </r>
  <r>
    <x v="0"/>
    <x v="0"/>
    <x v="4"/>
    <x v="33"/>
    <x v="1"/>
    <x v="867"/>
    <x v="865"/>
    <x v="0"/>
    <x v="0"/>
    <x v="0"/>
    <x v="0"/>
    <x v="29"/>
    <x v="29"/>
    <x v="0"/>
    <n v="5991233.3600000003"/>
    <n v="9207520"/>
    <n v="9207520"/>
    <n v="7946066.5700000003"/>
    <n v="-1261453.43"/>
    <n v="-13.700251859349748"/>
    <x v="27"/>
    <x v="0"/>
    <x v="2"/>
    <x v="2"/>
  </r>
  <r>
    <x v="0"/>
    <x v="0"/>
    <x v="4"/>
    <x v="31"/>
    <x v="2"/>
    <x v="868"/>
    <x v="866"/>
    <x v="0"/>
    <x v="0"/>
    <x v="0"/>
    <x v="0"/>
    <x v="29"/>
    <x v="29"/>
    <x v="0"/>
    <n v="11601273.83"/>
    <n v="21000000"/>
    <n v="21000000"/>
    <n v="23434870.809999999"/>
    <n v="2434870.81"/>
    <n v="11.594622904761906"/>
    <x v="27"/>
    <x v="1"/>
    <x v="4"/>
    <x v="4"/>
  </r>
  <r>
    <x v="0"/>
    <x v="0"/>
    <x v="5"/>
    <x v="35"/>
    <x v="1"/>
    <x v="869"/>
    <x v="867"/>
    <x v="0"/>
    <x v="0"/>
    <x v="0"/>
    <x v="0"/>
    <x v="29"/>
    <x v="29"/>
    <x v="0"/>
    <n v="10847540.130000001"/>
    <n v="13500000"/>
    <n v="13500000"/>
    <n v="16404610.939999998"/>
    <n v="2904610.94"/>
    <n v="21.515636592592589"/>
    <x v="27"/>
    <x v="1"/>
    <x v="2"/>
    <x v="2"/>
  </r>
  <r>
    <x v="0"/>
    <x v="0"/>
    <x v="4"/>
    <x v="36"/>
    <x v="1"/>
    <x v="870"/>
    <x v="868"/>
    <x v="0"/>
    <x v="0"/>
    <x v="0"/>
    <x v="0"/>
    <x v="29"/>
    <x v="29"/>
    <x v="0"/>
    <n v="12704274.41"/>
    <n v="14222000"/>
    <n v="14222000"/>
    <n v="14478400.35"/>
    <n v="256400.35"/>
    <n v="1.8028431303614119"/>
    <x v="27"/>
    <x v="1"/>
    <x v="3"/>
    <x v="3"/>
  </r>
  <r>
    <x v="0"/>
    <x v="0"/>
    <x v="7"/>
    <x v="40"/>
    <x v="2"/>
    <x v="871"/>
    <x v="869"/>
    <x v="0"/>
    <x v="0"/>
    <x v="0"/>
    <x v="0"/>
    <x v="29"/>
    <x v="29"/>
    <x v="0"/>
    <n v="53002326.590000004"/>
    <n v="59000000"/>
    <n v="59000000"/>
    <n v="49557727.660000004"/>
    <n v="-9442272.3399999999"/>
    <n v="-16.003851423728815"/>
    <x v="27"/>
    <x v="0"/>
    <x v="15"/>
    <x v="15"/>
  </r>
  <r>
    <x v="0"/>
    <x v="0"/>
    <x v="7"/>
    <x v="42"/>
    <x v="1"/>
    <x v="872"/>
    <x v="870"/>
    <x v="0"/>
    <x v="0"/>
    <x v="0"/>
    <x v="0"/>
    <x v="29"/>
    <x v="29"/>
    <x v="0"/>
    <n v="16911464.07"/>
    <n v="19416411.73"/>
    <n v="19416411.73"/>
    <n v="10622781.719999995"/>
    <n v="-8793630.0099999998"/>
    <n v="-45.289676240296743"/>
    <x v="27"/>
    <x v="0"/>
    <x v="2"/>
    <x v="2"/>
  </r>
  <r>
    <x v="0"/>
    <x v="0"/>
    <x v="0"/>
    <x v="0"/>
    <x v="1"/>
    <x v="873"/>
    <x v="871"/>
    <x v="0"/>
    <x v="0"/>
    <x v="0"/>
    <x v="0"/>
    <x v="29"/>
    <x v="29"/>
    <x v="0"/>
    <n v="27444691.699999999"/>
    <n v="31000000"/>
    <n v="31000000"/>
    <n v="30008235.489999998"/>
    <n v="-991764.51"/>
    <n v="-3.1992403548387096"/>
    <x v="27"/>
    <x v="0"/>
    <x v="3"/>
    <x v="3"/>
  </r>
  <r>
    <x v="0"/>
    <x v="0"/>
    <x v="7"/>
    <x v="43"/>
    <x v="1"/>
    <x v="874"/>
    <x v="872"/>
    <x v="0"/>
    <x v="0"/>
    <x v="0"/>
    <x v="0"/>
    <x v="29"/>
    <x v="29"/>
    <x v="0"/>
    <n v="16159052.82"/>
    <n v="17000000"/>
    <n v="17000000"/>
    <n v="18566694.949999999"/>
    <n v="1566694.95"/>
    <n v="9.2158526470588242"/>
    <x v="27"/>
    <x v="1"/>
    <x v="3"/>
    <x v="3"/>
  </r>
  <r>
    <x v="0"/>
    <x v="0"/>
    <x v="8"/>
    <x v="44"/>
    <x v="1"/>
    <x v="875"/>
    <x v="873"/>
    <x v="0"/>
    <x v="0"/>
    <x v="0"/>
    <x v="0"/>
    <x v="29"/>
    <x v="29"/>
    <x v="0"/>
    <n v="12798981.369999999"/>
    <n v="16000000"/>
    <n v="16000000"/>
    <n v="16774505.380000001"/>
    <n v="774505.38"/>
    <n v="4.8406586249999997"/>
    <x v="27"/>
    <x v="1"/>
    <x v="2"/>
    <x v="2"/>
  </r>
  <r>
    <x v="0"/>
    <x v="0"/>
    <x v="8"/>
    <x v="47"/>
    <x v="1"/>
    <x v="876"/>
    <x v="874"/>
    <x v="0"/>
    <x v="0"/>
    <x v="0"/>
    <x v="0"/>
    <x v="29"/>
    <x v="29"/>
    <x v="0"/>
    <n v="18043735.199999999"/>
    <n v="23000000"/>
    <n v="23000000"/>
    <n v="23600096.789999995"/>
    <n v="600096.79"/>
    <n v="2.6091164782608698"/>
    <x v="27"/>
    <x v="1"/>
    <x v="3"/>
    <x v="3"/>
  </r>
  <r>
    <x v="0"/>
    <x v="0"/>
    <x v="8"/>
    <x v="49"/>
    <x v="1"/>
    <x v="877"/>
    <x v="875"/>
    <x v="0"/>
    <x v="0"/>
    <x v="0"/>
    <x v="0"/>
    <x v="29"/>
    <x v="29"/>
    <x v="0"/>
    <n v="16097553.960000001"/>
    <n v="24000000"/>
    <n v="24000000"/>
    <n v="24936889.560000002"/>
    <n v="936889.56"/>
    <n v="3.9037065000000002"/>
    <x v="27"/>
    <x v="1"/>
    <x v="2"/>
    <x v="2"/>
  </r>
  <r>
    <x v="0"/>
    <x v="0"/>
    <x v="9"/>
    <x v="50"/>
    <x v="1"/>
    <x v="878"/>
    <x v="876"/>
    <x v="0"/>
    <x v="0"/>
    <x v="0"/>
    <x v="0"/>
    <x v="29"/>
    <x v="29"/>
    <x v="0"/>
    <n v="25276839.82"/>
    <n v="35000000"/>
    <n v="35000000"/>
    <n v="38080250.810000002"/>
    <n v="3080250.81"/>
    <n v="8.8007165999999994"/>
    <x v="27"/>
    <x v="1"/>
    <x v="3"/>
    <x v="3"/>
  </r>
  <r>
    <x v="0"/>
    <x v="0"/>
    <x v="9"/>
    <x v="51"/>
    <x v="2"/>
    <x v="879"/>
    <x v="877"/>
    <x v="0"/>
    <x v="0"/>
    <x v="0"/>
    <x v="0"/>
    <x v="29"/>
    <x v="29"/>
    <x v="0"/>
    <n v="53962137.700000003"/>
    <n v="70000000"/>
    <n v="70000000"/>
    <n v="73698895.480000004"/>
    <n v="3698895.48"/>
    <n v="5.2841364000000004"/>
    <x v="27"/>
    <x v="1"/>
    <x v="15"/>
    <x v="15"/>
  </r>
  <r>
    <x v="0"/>
    <x v="0"/>
    <x v="9"/>
    <x v="52"/>
    <x v="1"/>
    <x v="880"/>
    <x v="878"/>
    <x v="0"/>
    <x v="0"/>
    <x v="0"/>
    <x v="0"/>
    <x v="29"/>
    <x v="29"/>
    <x v="0"/>
    <n v="30202408.280000001"/>
    <n v="28000000"/>
    <n v="28000000"/>
    <n v="28660493.440000001"/>
    <n v="660493.43999999994"/>
    <n v="2.358905142857143"/>
    <x v="27"/>
    <x v="1"/>
    <x v="3"/>
    <x v="3"/>
  </r>
  <r>
    <x v="0"/>
    <x v="0"/>
    <x v="8"/>
    <x v="53"/>
    <x v="2"/>
    <x v="881"/>
    <x v="879"/>
    <x v="0"/>
    <x v="0"/>
    <x v="0"/>
    <x v="0"/>
    <x v="29"/>
    <x v="29"/>
    <x v="0"/>
    <n v="54328788.299999997"/>
    <n v="58805770.310000002"/>
    <n v="58805770.310000002"/>
    <n v="54929779.870000005"/>
    <n v="-3875990.44"/>
    <n v="-6.5911736545025459"/>
    <x v="27"/>
    <x v="0"/>
    <x v="15"/>
    <x v="15"/>
  </r>
  <r>
    <x v="0"/>
    <x v="0"/>
    <x v="8"/>
    <x v="54"/>
    <x v="1"/>
    <x v="882"/>
    <x v="880"/>
    <x v="0"/>
    <x v="0"/>
    <x v="0"/>
    <x v="0"/>
    <x v="29"/>
    <x v="29"/>
    <x v="0"/>
    <n v="11773483.82"/>
    <n v="15707634.810000001"/>
    <n v="15707634.810000001"/>
    <n v="16489287.789999999"/>
    <n v="781652.98"/>
    <n v="4.9762614770135469"/>
    <x v="27"/>
    <x v="1"/>
    <x v="2"/>
    <x v="2"/>
  </r>
  <r>
    <x v="0"/>
    <x v="0"/>
    <x v="7"/>
    <x v="55"/>
    <x v="1"/>
    <x v="883"/>
    <x v="881"/>
    <x v="0"/>
    <x v="0"/>
    <x v="0"/>
    <x v="0"/>
    <x v="29"/>
    <x v="29"/>
    <x v="0"/>
    <n v="7499100.0199999996"/>
    <n v="14798570.34"/>
    <n v="14798570.34"/>
    <n v="15949439.749999998"/>
    <n v="1150869.4099999999"/>
    <n v="7.7768958997967648"/>
    <x v="27"/>
    <x v="1"/>
    <x v="3"/>
    <x v="3"/>
  </r>
  <r>
    <x v="0"/>
    <x v="0"/>
    <x v="10"/>
    <x v="56"/>
    <x v="2"/>
    <x v="884"/>
    <x v="882"/>
    <x v="0"/>
    <x v="0"/>
    <x v="0"/>
    <x v="0"/>
    <x v="29"/>
    <x v="29"/>
    <x v="0"/>
    <n v="20318129.870000001"/>
    <n v="30000000"/>
    <n v="30000000"/>
    <n v="42683534"/>
    <n v="12683534"/>
    <n v="42.27844666666666"/>
    <x v="27"/>
    <x v="1"/>
    <x v="15"/>
    <x v="15"/>
  </r>
  <r>
    <x v="0"/>
    <x v="0"/>
    <x v="10"/>
    <x v="57"/>
    <x v="1"/>
    <x v="885"/>
    <x v="883"/>
    <x v="0"/>
    <x v="0"/>
    <x v="0"/>
    <x v="0"/>
    <x v="29"/>
    <x v="29"/>
    <x v="0"/>
    <n v="19752581.620000001"/>
    <n v="22000000"/>
    <n v="22000000"/>
    <n v="24910112.800000001"/>
    <n v="2910112.8"/>
    <n v="13.227785454545455"/>
    <x v="27"/>
    <x v="1"/>
    <x v="3"/>
    <x v="3"/>
  </r>
  <r>
    <x v="0"/>
    <x v="0"/>
    <x v="10"/>
    <x v="60"/>
    <x v="1"/>
    <x v="886"/>
    <x v="884"/>
    <x v="0"/>
    <x v="0"/>
    <x v="0"/>
    <x v="0"/>
    <x v="29"/>
    <x v="29"/>
    <x v="0"/>
    <n v="13550594.119999999"/>
    <n v="35000000"/>
    <n v="35000000"/>
    <n v="34410979.359999999"/>
    <n v="-589020.64"/>
    <n v="-1.6829161142857145"/>
    <x v="27"/>
    <x v="0"/>
    <x v="3"/>
    <x v="3"/>
  </r>
  <r>
    <x v="0"/>
    <x v="0"/>
    <x v="10"/>
    <x v="61"/>
    <x v="1"/>
    <x v="887"/>
    <x v="885"/>
    <x v="0"/>
    <x v="0"/>
    <x v="0"/>
    <x v="0"/>
    <x v="29"/>
    <x v="29"/>
    <x v="0"/>
    <n v="32289715.219999999"/>
    <n v="41000000"/>
    <n v="41000000"/>
    <n v="40374456.330000006"/>
    <n v="-625543.67000000004"/>
    <n v="-1.525716268292683"/>
    <x v="27"/>
    <x v="0"/>
    <x v="3"/>
    <x v="3"/>
  </r>
  <r>
    <x v="0"/>
    <x v="0"/>
    <x v="10"/>
    <x v="62"/>
    <x v="1"/>
    <x v="888"/>
    <x v="886"/>
    <x v="0"/>
    <x v="0"/>
    <x v="0"/>
    <x v="0"/>
    <x v="29"/>
    <x v="29"/>
    <x v="0"/>
    <n v="20100376.739999998"/>
    <n v="26619502.73"/>
    <n v="26619502.73"/>
    <n v="28565404.77"/>
    <n v="1945902.04"/>
    <n v="7.3100615730397616"/>
    <x v="27"/>
    <x v="1"/>
    <x v="2"/>
    <x v="2"/>
  </r>
  <r>
    <x v="0"/>
    <x v="0"/>
    <x v="10"/>
    <x v="62"/>
    <x v="1"/>
    <x v="889"/>
    <x v="887"/>
    <x v="0"/>
    <x v="0"/>
    <x v="0"/>
    <x v="0"/>
    <x v="29"/>
    <x v="29"/>
    <x v="0"/>
    <n v="4326902.01"/>
    <n v="11449999.99"/>
    <n v="11449999.99"/>
    <n v="11113250.780000001"/>
    <n v="-336749.21"/>
    <n v="-2.9410411379397741"/>
    <x v="27"/>
    <x v="0"/>
    <x v="1"/>
    <x v="1"/>
  </r>
  <r>
    <x v="0"/>
    <x v="0"/>
    <x v="10"/>
    <x v="64"/>
    <x v="1"/>
    <x v="890"/>
    <x v="888"/>
    <x v="0"/>
    <x v="0"/>
    <x v="0"/>
    <x v="0"/>
    <x v="29"/>
    <x v="29"/>
    <x v="0"/>
    <n v="6886544.7800000003"/>
    <n v="9585872.5199999996"/>
    <n v="9585872.5199999996"/>
    <n v="8694544.5700000003"/>
    <n v="-891327.95"/>
    <n v="-9.2983497135010929"/>
    <x v="27"/>
    <x v="0"/>
    <x v="2"/>
    <x v="2"/>
  </r>
  <r>
    <x v="0"/>
    <x v="0"/>
    <x v="6"/>
    <x v="66"/>
    <x v="1"/>
    <x v="891"/>
    <x v="889"/>
    <x v="0"/>
    <x v="0"/>
    <x v="0"/>
    <x v="0"/>
    <x v="29"/>
    <x v="29"/>
    <x v="0"/>
    <n v="10426558.57"/>
    <n v="16900000"/>
    <n v="16900000"/>
    <n v="16576165.59"/>
    <n v="-323834.40999999997"/>
    <n v="-1.9161799408284024"/>
    <x v="27"/>
    <x v="0"/>
    <x v="2"/>
    <x v="2"/>
  </r>
  <r>
    <x v="0"/>
    <x v="0"/>
    <x v="6"/>
    <x v="67"/>
    <x v="1"/>
    <x v="892"/>
    <x v="890"/>
    <x v="0"/>
    <x v="0"/>
    <x v="0"/>
    <x v="0"/>
    <x v="29"/>
    <x v="29"/>
    <x v="0"/>
    <n v="15190811.27"/>
    <n v="18068000"/>
    <n v="18068000"/>
    <n v="18994986.299999997"/>
    <n v="926986.3"/>
    <n v="5.1305418419304845"/>
    <x v="27"/>
    <x v="1"/>
    <x v="3"/>
    <x v="3"/>
  </r>
  <r>
    <x v="0"/>
    <x v="0"/>
    <x v="11"/>
    <x v="68"/>
    <x v="1"/>
    <x v="893"/>
    <x v="891"/>
    <x v="0"/>
    <x v="0"/>
    <x v="0"/>
    <x v="0"/>
    <x v="29"/>
    <x v="29"/>
    <x v="0"/>
    <n v="10871690.539999999"/>
    <n v="18000000"/>
    <n v="18000000"/>
    <n v="17789025.859999999"/>
    <n v="-210974.14"/>
    <n v="-1.1720785555555557"/>
    <x v="27"/>
    <x v="0"/>
    <x v="2"/>
    <x v="2"/>
  </r>
  <r>
    <x v="0"/>
    <x v="0"/>
    <x v="11"/>
    <x v="68"/>
    <x v="1"/>
    <x v="894"/>
    <x v="892"/>
    <x v="0"/>
    <x v="0"/>
    <x v="0"/>
    <x v="0"/>
    <x v="29"/>
    <x v="29"/>
    <x v="0"/>
    <n v="10509010.18"/>
    <n v="18889559.850000001"/>
    <n v="18889559.850000001"/>
    <n v="19071794.920000002"/>
    <n v="182235.07"/>
    <n v="0.96473963102957117"/>
    <x v="27"/>
    <x v="1"/>
    <x v="3"/>
    <x v="3"/>
  </r>
  <r>
    <x v="0"/>
    <x v="0"/>
    <x v="11"/>
    <x v="69"/>
    <x v="1"/>
    <x v="895"/>
    <x v="893"/>
    <x v="0"/>
    <x v="0"/>
    <x v="0"/>
    <x v="0"/>
    <x v="29"/>
    <x v="29"/>
    <x v="0"/>
    <n v="7802590.4299999997"/>
    <n v="12500000"/>
    <n v="12500000"/>
    <n v="13695191.950000001"/>
    <n v="1195191.95"/>
    <n v="9.5615355999999991"/>
    <x v="27"/>
    <x v="1"/>
    <x v="2"/>
    <x v="2"/>
  </r>
  <r>
    <x v="0"/>
    <x v="0"/>
    <x v="11"/>
    <x v="69"/>
    <x v="1"/>
    <x v="896"/>
    <x v="894"/>
    <x v="0"/>
    <x v="0"/>
    <x v="0"/>
    <x v="0"/>
    <x v="29"/>
    <x v="29"/>
    <x v="0"/>
    <n v="4586221.97"/>
    <n v="10280000"/>
    <n v="10280000"/>
    <n v="9794826.709999999"/>
    <n v="-485173.29"/>
    <n v="-4.7195845330739301"/>
    <x v="27"/>
    <x v="0"/>
    <x v="1"/>
    <x v="1"/>
  </r>
  <r>
    <x v="0"/>
    <x v="0"/>
    <x v="6"/>
    <x v="71"/>
    <x v="1"/>
    <x v="897"/>
    <x v="895"/>
    <x v="0"/>
    <x v="0"/>
    <x v="0"/>
    <x v="0"/>
    <x v="29"/>
    <x v="29"/>
    <x v="0"/>
    <n v="21217907.460000001"/>
    <n v="25400000"/>
    <n v="25400000"/>
    <n v="20430833.189999998"/>
    <n v="-4969166.8099999996"/>
    <n v="-19.563648858267715"/>
    <x v="27"/>
    <x v="0"/>
    <x v="3"/>
    <x v="3"/>
  </r>
  <r>
    <x v="0"/>
    <x v="0"/>
    <x v="11"/>
    <x v="72"/>
    <x v="1"/>
    <x v="898"/>
    <x v="896"/>
    <x v="0"/>
    <x v="0"/>
    <x v="0"/>
    <x v="0"/>
    <x v="29"/>
    <x v="29"/>
    <x v="0"/>
    <n v="16890554.109999999"/>
    <n v="20472522.41"/>
    <n v="20472522.41"/>
    <n v="22652393.210000001"/>
    <n v="2179870.7999999998"/>
    <n v="10.647788075861239"/>
    <x v="27"/>
    <x v="1"/>
    <x v="3"/>
    <x v="3"/>
  </r>
  <r>
    <x v="0"/>
    <x v="0"/>
    <x v="1"/>
    <x v="1"/>
    <x v="1"/>
    <x v="1"/>
    <x v="1"/>
    <x v="0"/>
    <x v="0"/>
    <x v="0"/>
    <x v="0"/>
    <x v="29"/>
    <x v="29"/>
    <x v="0"/>
    <n v="2784270.77"/>
    <n v="4930000"/>
    <n v="4930000"/>
    <n v="5562208.7299999995"/>
    <n v="632208.73"/>
    <n v="12.823706490872212"/>
    <x v="27"/>
    <x v="1"/>
    <x v="1"/>
    <x v="1"/>
  </r>
  <r>
    <x v="0"/>
    <x v="0"/>
    <x v="1"/>
    <x v="1"/>
    <x v="1"/>
    <x v="2"/>
    <x v="2"/>
    <x v="0"/>
    <x v="0"/>
    <x v="0"/>
    <x v="0"/>
    <x v="29"/>
    <x v="29"/>
    <x v="0"/>
    <n v="5647630.4900000002"/>
    <n v="8250000"/>
    <n v="8250000"/>
    <n v="8283785.5899999999"/>
    <n v="33785.589999999997"/>
    <n v="0.40952230303030301"/>
    <x v="27"/>
    <x v="1"/>
    <x v="2"/>
    <x v="2"/>
  </r>
  <r>
    <x v="0"/>
    <x v="0"/>
    <x v="1"/>
    <x v="1"/>
    <x v="1"/>
    <x v="3"/>
    <x v="3"/>
    <x v="0"/>
    <x v="0"/>
    <x v="0"/>
    <x v="0"/>
    <x v="29"/>
    <x v="29"/>
    <x v="0"/>
    <n v="7212911.2400000002"/>
    <n v="8500000"/>
    <n v="8500000"/>
    <n v="8528089.2400000002"/>
    <n v="28089.24"/>
    <n v="0.33046164705882353"/>
    <x v="27"/>
    <x v="1"/>
    <x v="1"/>
    <x v="1"/>
  </r>
  <r>
    <x v="0"/>
    <x v="0"/>
    <x v="1"/>
    <x v="2"/>
    <x v="1"/>
    <x v="4"/>
    <x v="4"/>
    <x v="0"/>
    <x v="0"/>
    <x v="0"/>
    <x v="0"/>
    <x v="29"/>
    <x v="29"/>
    <x v="0"/>
    <n v="21075171.059999999"/>
    <n v="30000000"/>
    <n v="30000000"/>
    <n v="34894036.439999998"/>
    <n v="4894036.4400000004"/>
    <n v="16.313454799999999"/>
    <x v="27"/>
    <x v="1"/>
    <x v="3"/>
    <x v="3"/>
  </r>
  <r>
    <x v="0"/>
    <x v="0"/>
    <x v="1"/>
    <x v="2"/>
    <x v="1"/>
    <x v="5"/>
    <x v="5"/>
    <x v="0"/>
    <x v="0"/>
    <x v="0"/>
    <x v="0"/>
    <x v="29"/>
    <x v="29"/>
    <x v="0"/>
    <n v="8965161.0999999996"/>
    <n v="10228006.92"/>
    <n v="10228006.92"/>
    <n v="9799899.3199999984"/>
    <n v="-428107.6"/>
    <n v="-4.1856405001337249"/>
    <x v="27"/>
    <x v="0"/>
    <x v="1"/>
    <x v="1"/>
  </r>
  <r>
    <x v="0"/>
    <x v="0"/>
    <x v="1"/>
    <x v="3"/>
    <x v="1"/>
    <x v="6"/>
    <x v="6"/>
    <x v="0"/>
    <x v="0"/>
    <x v="0"/>
    <x v="0"/>
    <x v="29"/>
    <x v="29"/>
    <x v="0"/>
    <n v="5806747.7599999998"/>
    <n v="8700000"/>
    <n v="8700000"/>
    <n v="8507588.7200000007"/>
    <n v="-192411.28"/>
    <n v="-2.211623908045977"/>
    <x v="27"/>
    <x v="0"/>
    <x v="1"/>
    <x v="1"/>
  </r>
  <r>
    <x v="0"/>
    <x v="0"/>
    <x v="1"/>
    <x v="4"/>
    <x v="2"/>
    <x v="7"/>
    <x v="7"/>
    <x v="0"/>
    <x v="0"/>
    <x v="0"/>
    <x v="0"/>
    <x v="29"/>
    <x v="29"/>
    <x v="0"/>
    <n v="31189840.300000001"/>
    <n v="33749000"/>
    <n v="33749000"/>
    <n v="39095810.930000007"/>
    <n v="5346810.93"/>
    <n v="15.84287217399034"/>
    <x v="27"/>
    <x v="1"/>
    <x v="4"/>
    <x v="4"/>
  </r>
  <r>
    <x v="0"/>
    <x v="0"/>
    <x v="1"/>
    <x v="5"/>
    <x v="1"/>
    <x v="8"/>
    <x v="8"/>
    <x v="0"/>
    <x v="0"/>
    <x v="0"/>
    <x v="0"/>
    <x v="29"/>
    <x v="29"/>
    <x v="0"/>
    <n v="9475264.9100000001"/>
    <n v="11863000"/>
    <n v="11863000"/>
    <n v="10912412.639999999"/>
    <n v="-950587.36"/>
    <n v="-8.0130435808817335"/>
    <x v="27"/>
    <x v="0"/>
    <x v="2"/>
    <x v="2"/>
  </r>
  <r>
    <x v="0"/>
    <x v="0"/>
    <x v="1"/>
    <x v="6"/>
    <x v="1"/>
    <x v="9"/>
    <x v="9"/>
    <x v="0"/>
    <x v="0"/>
    <x v="0"/>
    <x v="0"/>
    <x v="29"/>
    <x v="29"/>
    <x v="0"/>
    <n v="18496395.699999999"/>
    <n v="23735000"/>
    <n v="23735000"/>
    <n v="23933077.419999998"/>
    <n v="198077.42"/>
    <n v="0.8345372656414578"/>
    <x v="27"/>
    <x v="1"/>
    <x v="3"/>
    <x v="3"/>
  </r>
  <r>
    <x v="0"/>
    <x v="0"/>
    <x v="1"/>
    <x v="7"/>
    <x v="1"/>
    <x v="10"/>
    <x v="10"/>
    <x v="0"/>
    <x v="0"/>
    <x v="0"/>
    <x v="0"/>
    <x v="29"/>
    <x v="29"/>
    <x v="0"/>
    <n v="6971614.4900000002"/>
    <n v="11000000"/>
    <n v="11000000"/>
    <n v="11470923.710000001"/>
    <n v="470923.71"/>
    <n v="4.2811246363636366"/>
    <x v="27"/>
    <x v="1"/>
    <x v="2"/>
    <x v="2"/>
  </r>
  <r>
    <x v="0"/>
    <x v="0"/>
    <x v="2"/>
    <x v="8"/>
    <x v="1"/>
    <x v="11"/>
    <x v="11"/>
    <x v="0"/>
    <x v="0"/>
    <x v="0"/>
    <x v="0"/>
    <x v="29"/>
    <x v="29"/>
    <x v="0"/>
    <n v="11237562.220000001"/>
    <n v="10079991.34"/>
    <n v="10079991.34"/>
    <n v="15571779.790000001"/>
    <n v="5491788.4500000002"/>
    <n v="54.482075080830377"/>
    <x v="27"/>
    <x v="1"/>
    <x v="2"/>
    <x v="2"/>
  </r>
  <r>
    <x v="0"/>
    <x v="0"/>
    <x v="2"/>
    <x v="9"/>
    <x v="1"/>
    <x v="12"/>
    <x v="12"/>
    <x v="0"/>
    <x v="0"/>
    <x v="0"/>
    <x v="0"/>
    <x v="29"/>
    <x v="29"/>
    <x v="0"/>
    <n v="8468680.5700000003"/>
    <n v="11000000"/>
    <n v="11000000"/>
    <n v="11361568.619999997"/>
    <n v="361568.62"/>
    <n v="3.2869874545454549"/>
    <x v="27"/>
    <x v="1"/>
    <x v="2"/>
    <x v="2"/>
  </r>
  <r>
    <x v="0"/>
    <x v="0"/>
    <x v="2"/>
    <x v="9"/>
    <x v="1"/>
    <x v="13"/>
    <x v="13"/>
    <x v="0"/>
    <x v="0"/>
    <x v="0"/>
    <x v="0"/>
    <x v="29"/>
    <x v="29"/>
    <x v="0"/>
    <n v="6567614.5800000001"/>
    <n v="7060000"/>
    <n v="7060000"/>
    <n v="6610592.410000002"/>
    <n v="-449407.59"/>
    <n v="-6.3655466005665726"/>
    <x v="27"/>
    <x v="0"/>
    <x v="1"/>
    <x v="1"/>
  </r>
  <r>
    <x v="0"/>
    <x v="0"/>
    <x v="2"/>
    <x v="10"/>
    <x v="2"/>
    <x v="14"/>
    <x v="14"/>
    <x v="0"/>
    <x v="0"/>
    <x v="0"/>
    <x v="0"/>
    <x v="29"/>
    <x v="29"/>
    <x v="0"/>
    <n v="37546194.810000002"/>
    <n v="40000000"/>
    <n v="40000000"/>
    <n v="40692399.150000006"/>
    <n v="692399.15"/>
    <n v="1.7309978749999999"/>
    <x v="27"/>
    <x v="1"/>
    <x v="4"/>
    <x v="4"/>
  </r>
  <r>
    <x v="0"/>
    <x v="0"/>
    <x v="2"/>
    <x v="11"/>
    <x v="1"/>
    <x v="15"/>
    <x v="15"/>
    <x v="0"/>
    <x v="0"/>
    <x v="0"/>
    <x v="0"/>
    <x v="29"/>
    <x v="29"/>
    <x v="0"/>
    <n v="1705019.17"/>
    <n v="2300000"/>
    <n v="2300000"/>
    <n v="2951930.1800000006"/>
    <n v="651930.18000000005"/>
    <n v="28.344790434782606"/>
    <x v="27"/>
    <x v="1"/>
    <x v="5"/>
    <x v="5"/>
  </r>
  <r>
    <x v="0"/>
    <x v="0"/>
    <x v="2"/>
    <x v="12"/>
    <x v="1"/>
    <x v="16"/>
    <x v="16"/>
    <x v="0"/>
    <x v="0"/>
    <x v="0"/>
    <x v="0"/>
    <x v="29"/>
    <x v="29"/>
    <x v="0"/>
    <n v="3910645.25"/>
    <n v="9000000"/>
    <n v="9000000"/>
    <n v="8233688.3200000003"/>
    <n v="-766311.68"/>
    <n v="-8.5145742222222225"/>
    <x v="27"/>
    <x v="0"/>
    <x v="2"/>
    <x v="2"/>
  </r>
  <r>
    <x v="0"/>
    <x v="0"/>
    <x v="2"/>
    <x v="13"/>
    <x v="1"/>
    <x v="17"/>
    <x v="17"/>
    <x v="0"/>
    <x v="0"/>
    <x v="0"/>
    <x v="0"/>
    <x v="29"/>
    <x v="29"/>
    <x v="0"/>
    <n v="16034210.09"/>
    <n v="19000000"/>
    <n v="19000000"/>
    <n v="18959993.939999998"/>
    <n v="-40006.06"/>
    <n v="-0.21055821052631579"/>
    <x v="27"/>
    <x v="0"/>
    <x v="3"/>
    <x v="3"/>
  </r>
  <r>
    <x v="0"/>
    <x v="0"/>
    <x v="3"/>
    <x v="14"/>
    <x v="1"/>
    <x v="18"/>
    <x v="18"/>
    <x v="0"/>
    <x v="0"/>
    <x v="0"/>
    <x v="0"/>
    <x v="29"/>
    <x v="29"/>
    <x v="0"/>
    <n v="20209019.890000001"/>
    <n v="30345070.710000001"/>
    <n v="30345070.710000001"/>
    <n v="31551931.290000003"/>
    <n v="1206860.58"/>
    <n v="3.9771223192513037"/>
    <x v="27"/>
    <x v="1"/>
    <x v="3"/>
    <x v="3"/>
  </r>
  <r>
    <x v="0"/>
    <x v="0"/>
    <x v="3"/>
    <x v="15"/>
    <x v="1"/>
    <x v="19"/>
    <x v="19"/>
    <x v="0"/>
    <x v="0"/>
    <x v="0"/>
    <x v="0"/>
    <x v="29"/>
    <x v="29"/>
    <x v="0"/>
    <n v="10214267.619999999"/>
    <n v="19250000"/>
    <n v="19250000"/>
    <n v="17823285.59"/>
    <n v="-1426714.41"/>
    <n v="-7.4115034285714287"/>
    <x v="27"/>
    <x v="0"/>
    <x v="2"/>
    <x v="2"/>
  </r>
  <r>
    <x v="0"/>
    <x v="0"/>
    <x v="3"/>
    <x v="16"/>
    <x v="1"/>
    <x v="20"/>
    <x v="20"/>
    <x v="0"/>
    <x v="0"/>
    <x v="0"/>
    <x v="0"/>
    <x v="29"/>
    <x v="29"/>
    <x v="0"/>
    <n v="40397777.630000003"/>
    <n v="44000000"/>
    <n v="44000000"/>
    <n v="43948430.969999991"/>
    <n v="-51569.03"/>
    <n v="-0.11720234090909092"/>
    <x v="27"/>
    <x v="0"/>
    <x v="3"/>
    <x v="3"/>
  </r>
  <r>
    <x v="0"/>
    <x v="0"/>
    <x v="3"/>
    <x v="17"/>
    <x v="1"/>
    <x v="21"/>
    <x v="21"/>
    <x v="0"/>
    <x v="0"/>
    <x v="0"/>
    <x v="0"/>
    <x v="29"/>
    <x v="29"/>
    <x v="0"/>
    <n v="12401198.960000001"/>
    <n v="16861611.16"/>
    <n v="16861611.16"/>
    <n v="32463380.529999997"/>
    <n v="15601769.369999999"/>
    <n v="92.528342766030192"/>
    <x v="27"/>
    <x v="1"/>
    <x v="3"/>
    <x v="3"/>
  </r>
  <r>
    <x v="0"/>
    <x v="0"/>
    <x v="3"/>
    <x v="18"/>
    <x v="1"/>
    <x v="22"/>
    <x v="22"/>
    <x v="0"/>
    <x v="0"/>
    <x v="0"/>
    <x v="0"/>
    <x v="29"/>
    <x v="29"/>
    <x v="0"/>
    <n v="1537749.81"/>
    <n v="2870000"/>
    <n v="2870000"/>
    <n v="3732486.2100000004"/>
    <n v="862486.21"/>
    <n v="30.051784320557491"/>
    <x v="27"/>
    <x v="1"/>
    <x v="5"/>
    <x v="5"/>
  </r>
  <r>
    <x v="0"/>
    <x v="0"/>
    <x v="3"/>
    <x v="19"/>
    <x v="1"/>
    <x v="23"/>
    <x v="23"/>
    <x v="0"/>
    <x v="0"/>
    <x v="0"/>
    <x v="0"/>
    <x v="29"/>
    <x v="29"/>
    <x v="0"/>
    <n v="11584961.890000001"/>
    <n v="19625717.57"/>
    <n v="19625717.57"/>
    <n v="25855557.629999999"/>
    <n v="6229840.0599999996"/>
    <n v="31.743247286524564"/>
    <x v="27"/>
    <x v="1"/>
    <x v="3"/>
    <x v="3"/>
  </r>
  <r>
    <x v="0"/>
    <x v="0"/>
    <x v="3"/>
    <x v="19"/>
    <x v="1"/>
    <x v="24"/>
    <x v="24"/>
    <x v="0"/>
    <x v="0"/>
    <x v="0"/>
    <x v="0"/>
    <x v="29"/>
    <x v="29"/>
    <x v="0"/>
    <n v="4990304.13"/>
    <n v="10270110.16"/>
    <n v="10270110.16"/>
    <n v="12159429.15"/>
    <n v="1889318.99"/>
    <n v="18.39628748441779"/>
    <x v="27"/>
    <x v="1"/>
    <x v="1"/>
    <x v="1"/>
  </r>
  <r>
    <x v="0"/>
    <x v="0"/>
    <x v="4"/>
    <x v="20"/>
    <x v="0"/>
    <x v="25"/>
    <x v="25"/>
    <x v="0"/>
    <x v="0"/>
    <x v="0"/>
    <x v="0"/>
    <x v="29"/>
    <x v="29"/>
    <x v="0"/>
    <n v="1430068.39"/>
    <n v="2105726.0099999998"/>
    <n v="2105726.0099999998"/>
    <n v="2424938.2599999998"/>
    <n v="319212.25"/>
    <n v="15.159249042091664"/>
    <x v="27"/>
    <x v="1"/>
    <x v="6"/>
    <x v="6"/>
  </r>
  <r>
    <x v="0"/>
    <x v="0"/>
    <x v="4"/>
    <x v="20"/>
    <x v="1"/>
    <x v="26"/>
    <x v="26"/>
    <x v="0"/>
    <x v="0"/>
    <x v="0"/>
    <x v="0"/>
    <x v="29"/>
    <x v="29"/>
    <x v="0"/>
    <n v="11724711.85"/>
    <n v="17000000"/>
    <n v="17000000"/>
    <n v="4261148.8"/>
    <n v="-12738851.199999999"/>
    <n v="-74.934418823529413"/>
    <x v="27"/>
    <x v="0"/>
    <x v="1"/>
    <x v="1"/>
  </r>
  <r>
    <x v="0"/>
    <x v="0"/>
    <x v="4"/>
    <x v="20"/>
    <x v="0"/>
    <x v="27"/>
    <x v="27"/>
    <x v="0"/>
    <x v="0"/>
    <x v="0"/>
    <x v="0"/>
    <x v="29"/>
    <x v="29"/>
    <x v="0"/>
    <n v="623413.29"/>
    <n v="550000"/>
    <n v="550000"/>
    <n v="1819452.66"/>
    <n v="1269452.6599999999"/>
    <n v="230.80957454545455"/>
    <x v="27"/>
    <x v="1"/>
    <x v="7"/>
    <x v="7"/>
  </r>
  <r>
    <x v="0"/>
    <x v="0"/>
    <x v="4"/>
    <x v="20"/>
    <x v="0"/>
    <x v="28"/>
    <x v="28"/>
    <x v="0"/>
    <x v="0"/>
    <x v="0"/>
    <x v="0"/>
    <x v="29"/>
    <x v="29"/>
    <x v="0"/>
    <n v="189188.82"/>
    <n v="559410"/>
    <n v="559410"/>
    <n v="882800.27"/>
    <n v="323390.27"/>
    <n v="57.809168588334138"/>
    <x v="27"/>
    <x v="1"/>
    <x v="8"/>
    <x v="8"/>
  </r>
  <r>
    <x v="0"/>
    <x v="0"/>
    <x v="5"/>
    <x v="21"/>
    <x v="0"/>
    <x v="29"/>
    <x v="29"/>
    <x v="0"/>
    <x v="0"/>
    <x v="0"/>
    <x v="0"/>
    <x v="29"/>
    <x v="29"/>
    <x v="0"/>
    <n v="2830305.08"/>
    <n v="2000000"/>
    <n v="2000000"/>
    <n v="1358192.14"/>
    <n v="-641807.86"/>
    <n v="-32.090392999999999"/>
    <x v="27"/>
    <x v="0"/>
    <x v="9"/>
    <x v="9"/>
  </r>
  <r>
    <x v="0"/>
    <x v="0"/>
    <x v="5"/>
    <x v="21"/>
    <x v="0"/>
    <x v="30"/>
    <x v="30"/>
    <x v="0"/>
    <x v="0"/>
    <x v="0"/>
    <x v="0"/>
    <x v="29"/>
    <x v="29"/>
    <x v="0"/>
    <n v="2095241.96"/>
    <n v="3529323.85"/>
    <n v="3529323.85"/>
    <n v="2868130.7700000005"/>
    <n v="-661193.07999999996"/>
    <n v="-18.734270588401799"/>
    <x v="27"/>
    <x v="0"/>
    <x v="6"/>
    <x v="6"/>
  </r>
  <r>
    <x v="0"/>
    <x v="0"/>
    <x v="5"/>
    <x v="21"/>
    <x v="0"/>
    <x v="31"/>
    <x v="31"/>
    <x v="0"/>
    <x v="0"/>
    <x v="0"/>
    <x v="0"/>
    <x v="29"/>
    <x v="29"/>
    <x v="0"/>
    <n v="515540.16"/>
    <n v="2025000"/>
    <n v="2025000"/>
    <n v="2622517.7299999995"/>
    <n v="597517.73"/>
    <n v="29.50704839506173"/>
    <x v="27"/>
    <x v="1"/>
    <x v="10"/>
    <x v="10"/>
  </r>
  <r>
    <x v="0"/>
    <x v="0"/>
    <x v="5"/>
    <x v="21"/>
    <x v="0"/>
    <x v="32"/>
    <x v="32"/>
    <x v="0"/>
    <x v="0"/>
    <x v="0"/>
    <x v="0"/>
    <x v="29"/>
    <x v="29"/>
    <x v="0"/>
    <n v="897665.92"/>
    <n v="1895000"/>
    <n v="1895000"/>
    <n v="1807705.87"/>
    <n v="-87294.13"/>
    <n v="-4.6065503957783642"/>
    <x v="27"/>
    <x v="0"/>
    <x v="11"/>
    <x v="11"/>
  </r>
  <r>
    <x v="0"/>
    <x v="0"/>
    <x v="5"/>
    <x v="21"/>
    <x v="0"/>
    <x v="33"/>
    <x v="33"/>
    <x v="0"/>
    <x v="0"/>
    <x v="0"/>
    <x v="0"/>
    <x v="29"/>
    <x v="29"/>
    <x v="0"/>
    <n v="1829520.02"/>
    <n v="2500000"/>
    <n v="2500000"/>
    <n v="2437088.2000000002"/>
    <n v="-62911.8"/>
    <n v="-2.5164719999999998"/>
    <x v="27"/>
    <x v="0"/>
    <x v="7"/>
    <x v="7"/>
  </r>
  <r>
    <x v="0"/>
    <x v="0"/>
    <x v="5"/>
    <x v="22"/>
    <x v="0"/>
    <x v="34"/>
    <x v="34"/>
    <x v="0"/>
    <x v="0"/>
    <x v="0"/>
    <x v="0"/>
    <x v="29"/>
    <x v="29"/>
    <x v="0"/>
    <n v="123336.77"/>
    <n v="350000"/>
    <n v="350000"/>
    <n v="383028.17"/>
    <n v="33028.17"/>
    <n v="9.4366199999999996"/>
    <x v="27"/>
    <x v="1"/>
    <x v="8"/>
    <x v="8"/>
  </r>
  <r>
    <x v="0"/>
    <x v="0"/>
    <x v="5"/>
    <x v="22"/>
    <x v="0"/>
    <x v="35"/>
    <x v="35"/>
    <x v="0"/>
    <x v="0"/>
    <x v="0"/>
    <x v="0"/>
    <x v="29"/>
    <x v="29"/>
    <x v="0"/>
    <n v="61173.84"/>
    <n v="400000"/>
    <n v="400000"/>
    <n v="666834.88"/>
    <n v="266834.88"/>
    <n v="66.70872"/>
    <x v="27"/>
    <x v="1"/>
    <x v="10"/>
    <x v="10"/>
  </r>
  <r>
    <x v="0"/>
    <x v="0"/>
    <x v="5"/>
    <x v="22"/>
    <x v="0"/>
    <x v="36"/>
    <x v="36"/>
    <x v="0"/>
    <x v="0"/>
    <x v="0"/>
    <x v="0"/>
    <x v="29"/>
    <x v="29"/>
    <x v="0"/>
    <n v="109501.24"/>
    <n v="300000"/>
    <n v="300000"/>
    <n v="508226"/>
    <n v="208226"/>
    <n v="69.408666666666662"/>
    <x v="27"/>
    <x v="1"/>
    <x v="11"/>
    <x v="11"/>
  </r>
  <r>
    <x v="0"/>
    <x v="0"/>
    <x v="5"/>
    <x v="22"/>
    <x v="0"/>
    <x v="37"/>
    <x v="37"/>
    <x v="0"/>
    <x v="0"/>
    <x v="0"/>
    <x v="0"/>
    <x v="29"/>
    <x v="29"/>
    <x v="0"/>
    <n v="226303.93"/>
    <n v="400000"/>
    <n v="400000"/>
    <n v="376006.99"/>
    <n v="-23993.01"/>
    <n v="-5.9982525000000004"/>
    <x v="27"/>
    <x v="0"/>
    <x v="11"/>
    <x v="11"/>
  </r>
  <r>
    <x v="0"/>
    <x v="0"/>
    <x v="5"/>
    <x v="22"/>
    <x v="0"/>
    <x v="38"/>
    <x v="38"/>
    <x v="0"/>
    <x v="0"/>
    <x v="0"/>
    <x v="0"/>
    <x v="29"/>
    <x v="29"/>
    <x v="0"/>
    <n v="513441.89"/>
    <n v="760219"/>
    <n v="760219"/>
    <n v="1075039.2"/>
    <n v="314820.2"/>
    <n v="41.41177739572413"/>
    <x v="27"/>
    <x v="1"/>
    <x v="12"/>
    <x v="12"/>
  </r>
  <r>
    <x v="0"/>
    <x v="0"/>
    <x v="5"/>
    <x v="22"/>
    <x v="0"/>
    <x v="39"/>
    <x v="39"/>
    <x v="0"/>
    <x v="0"/>
    <x v="0"/>
    <x v="0"/>
    <x v="29"/>
    <x v="29"/>
    <x v="0"/>
    <n v="203141.79"/>
    <n v="400000"/>
    <n v="400000"/>
    <n v="517023.30000000005"/>
    <n v="117023.3"/>
    <n v="29.255825000000002"/>
    <x v="27"/>
    <x v="1"/>
    <x v="11"/>
    <x v="11"/>
  </r>
  <r>
    <x v="0"/>
    <x v="0"/>
    <x v="5"/>
    <x v="22"/>
    <x v="0"/>
    <x v="40"/>
    <x v="40"/>
    <x v="0"/>
    <x v="0"/>
    <x v="0"/>
    <x v="0"/>
    <x v="29"/>
    <x v="29"/>
    <x v="0"/>
    <n v="66912.490000000005"/>
    <n v="220000"/>
    <n v="220000"/>
    <n v="549175.46"/>
    <n v="329175.46000000002"/>
    <n v="149.6252090909091"/>
    <x v="27"/>
    <x v="1"/>
    <x v="12"/>
    <x v="12"/>
  </r>
  <r>
    <x v="0"/>
    <x v="0"/>
    <x v="5"/>
    <x v="23"/>
    <x v="0"/>
    <x v="41"/>
    <x v="41"/>
    <x v="0"/>
    <x v="0"/>
    <x v="0"/>
    <x v="0"/>
    <x v="29"/>
    <x v="29"/>
    <x v="0"/>
    <n v="559118.64"/>
    <n v="812282"/>
    <n v="812282"/>
    <n v="1454073.6500000001"/>
    <n v="641791.65"/>
    <n v="79.010940781649722"/>
    <x v="27"/>
    <x v="1"/>
    <x v="12"/>
    <x v="12"/>
  </r>
  <r>
    <x v="0"/>
    <x v="0"/>
    <x v="5"/>
    <x v="23"/>
    <x v="0"/>
    <x v="42"/>
    <x v="42"/>
    <x v="0"/>
    <x v="0"/>
    <x v="0"/>
    <x v="0"/>
    <x v="29"/>
    <x v="29"/>
    <x v="0"/>
    <n v="259061.56"/>
    <n v="394000"/>
    <n v="394000"/>
    <n v="936130.03"/>
    <n v="542130.03"/>
    <n v="137.5964543147208"/>
    <x v="27"/>
    <x v="1"/>
    <x v="12"/>
    <x v="12"/>
  </r>
  <r>
    <x v="0"/>
    <x v="0"/>
    <x v="5"/>
    <x v="23"/>
    <x v="0"/>
    <x v="43"/>
    <x v="43"/>
    <x v="0"/>
    <x v="0"/>
    <x v="0"/>
    <x v="0"/>
    <x v="29"/>
    <x v="29"/>
    <x v="0"/>
    <n v="585999.18000000005"/>
    <n v="1717019.1"/>
    <n v="1717019.1"/>
    <n v="1537925.39"/>
    <n v="-179093.71"/>
    <n v="-10.430501908802295"/>
    <x v="27"/>
    <x v="0"/>
    <x v="12"/>
    <x v="12"/>
  </r>
  <r>
    <x v="0"/>
    <x v="0"/>
    <x v="5"/>
    <x v="23"/>
    <x v="0"/>
    <x v="44"/>
    <x v="44"/>
    <x v="0"/>
    <x v="0"/>
    <x v="0"/>
    <x v="0"/>
    <x v="29"/>
    <x v="29"/>
    <x v="0"/>
    <n v="143044.19"/>
    <n v="515000"/>
    <n v="515000"/>
    <n v="408915.53"/>
    <n v="-106084.47"/>
    <n v="-20.598926213592232"/>
    <x v="27"/>
    <x v="0"/>
    <x v="12"/>
    <x v="12"/>
  </r>
  <r>
    <x v="0"/>
    <x v="0"/>
    <x v="5"/>
    <x v="23"/>
    <x v="0"/>
    <x v="45"/>
    <x v="45"/>
    <x v="0"/>
    <x v="0"/>
    <x v="0"/>
    <x v="0"/>
    <x v="29"/>
    <x v="29"/>
    <x v="0"/>
    <n v="411824.3"/>
    <n v="1000000"/>
    <n v="1000000"/>
    <n v="1367368"/>
    <n v="367368"/>
    <n v="36.736800000000002"/>
    <x v="27"/>
    <x v="1"/>
    <x v="10"/>
    <x v="10"/>
  </r>
  <r>
    <x v="0"/>
    <x v="0"/>
    <x v="5"/>
    <x v="23"/>
    <x v="0"/>
    <x v="46"/>
    <x v="46"/>
    <x v="0"/>
    <x v="0"/>
    <x v="0"/>
    <x v="0"/>
    <x v="29"/>
    <x v="29"/>
    <x v="0"/>
    <n v="309692.90000000002"/>
    <n v="633510"/>
    <n v="633510"/>
    <n v="624082.68000000005"/>
    <n v="-9427.32"/>
    <n v="-1.4881091064071601"/>
    <x v="27"/>
    <x v="0"/>
    <x v="12"/>
    <x v="12"/>
  </r>
  <r>
    <x v="0"/>
    <x v="0"/>
    <x v="5"/>
    <x v="23"/>
    <x v="0"/>
    <x v="47"/>
    <x v="47"/>
    <x v="0"/>
    <x v="0"/>
    <x v="0"/>
    <x v="0"/>
    <x v="29"/>
    <x v="29"/>
    <x v="0"/>
    <n v="478653.53"/>
    <n v="881932"/>
    <n v="881932"/>
    <n v="603267.01"/>
    <n v="-278664.99"/>
    <n v="-31.597106126095888"/>
    <x v="27"/>
    <x v="0"/>
    <x v="12"/>
    <x v="12"/>
  </r>
  <r>
    <x v="0"/>
    <x v="0"/>
    <x v="5"/>
    <x v="23"/>
    <x v="0"/>
    <x v="48"/>
    <x v="48"/>
    <x v="0"/>
    <x v="0"/>
    <x v="0"/>
    <x v="0"/>
    <x v="29"/>
    <x v="29"/>
    <x v="0"/>
    <n v="543937.23"/>
    <n v="600000"/>
    <n v="600000"/>
    <n v="642184.91999999993"/>
    <n v="42184.92"/>
    <n v="7.0308200000000003"/>
    <x v="27"/>
    <x v="1"/>
    <x v="12"/>
    <x v="12"/>
  </r>
  <r>
    <x v="0"/>
    <x v="0"/>
    <x v="5"/>
    <x v="23"/>
    <x v="0"/>
    <x v="49"/>
    <x v="49"/>
    <x v="0"/>
    <x v="0"/>
    <x v="0"/>
    <x v="0"/>
    <x v="29"/>
    <x v="29"/>
    <x v="0"/>
    <n v="186911.99"/>
    <n v="580000"/>
    <n v="580000"/>
    <n v="1404956.96"/>
    <n v="824956.96"/>
    <n v="142.23395862068966"/>
    <x v="27"/>
    <x v="1"/>
    <x v="12"/>
    <x v="12"/>
  </r>
  <r>
    <x v="0"/>
    <x v="0"/>
    <x v="5"/>
    <x v="23"/>
    <x v="0"/>
    <x v="50"/>
    <x v="50"/>
    <x v="0"/>
    <x v="0"/>
    <x v="0"/>
    <x v="0"/>
    <x v="29"/>
    <x v="29"/>
    <x v="0"/>
    <n v="193085.67"/>
    <n v="568170.81000000006"/>
    <n v="568170.81000000006"/>
    <n v="1529442"/>
    <n v="961271.19"/>
    <n v="169.18700733675493"/>
    <x v="27"/>
    <x v="1"/>
    <x v="9"/>
    <x v="9"/>
  </r>
  <r>
    <x v="0"/>
    <x v="0"/>
    <x v="5"/>
    <x v="23"/>
    <x v="0"/>
    <x v="51"/>
    <x v="51"/>
    <x v="0"/>
    <x v="0"/>
    <x v="0"/>
    <x v="0"/>
    <x v="29"/>
    <x v="29"/>
    <x v="0"/>
    <n v="78681.759999999995"/>
    <n v="165000"/>
    <n v="165000"/>
    <n v="141015.23000000001"/>
    <n v="-23984.77"/>
    <n v="-14.536224242424241"/>
    <x v="27"/>
    <x v="0"/>
    <x v="0"/>
    <x v="0"/>
  </r>
  <r>
    <x v="0"/>
    <x v="0"/>
    <x v="5"/>
    <x v="23"/>
    <x v="0"/>
    <x v="52"/>
    <x v="52"/>
    <x v="0"/>
    <x v="0"/>
    <x v="0"/>
    <x v="0"/>
    <x v="29"/>
    <x v="29"/>
    <x v="0"/>
    <n v="504722.74"/>
    <n v="1135084.72"/>
    <n v="1135084.72"/>
    <n v="2692114.0400000005"/>
    <n v="1557029.32"/>
    <n v="137.17296097510678"/>
    <x v="27"/>
    <x v="1"/>
    <x v="12"/>
    <x v="12"/>
  </r>
  <r>
    <x v="0"/>
    <x v="0"/>
    <x v="5"/>
    <x v="23"/>
    <x v="0"/>
    <x v="53"/>
    <x v="53"/>
    <x v="0"/>
    <x v="0"/>
    <x v="0"/>
    <x v="0"/>
    <x v="29"/>
    <x v="29"/>
    <x v="0"/>
    <n v="198829.71"/>
    <n v="581000"/>
    <n v="581000"/>
    <n v="671288.84"/>
    <n v="90288.84"/>
    <n v="15.540247848537005"/>
    <x v="27"/>
    <x v="1"/>
    <x v="0"/>
    <x v="0"/>
  </r>
  <r>
    <x v="0"/>
    <x v="0"/>
    <x v="5"/>
    <x v="23"/>
    <x v="0"/>
    <x v="54"/>
    <x v="54"/>
    <x v="0"/>
    <x v="0"/>
    <x v="0"/>
    <x v="0"/>
    <x v="29"/>
    <x v="29"/>
    <x v="0"/>
    <n v="193268.3"/>
    <n v="450000"/>
    <n v="450000"/>
    <n v="417931.95000000007"/>
    <n v="-32068.05"/>
    <n v="-7.1262333333333334"/>
    <x v="27"/>
    <x v="0"/>
    <x v="0"/>
    <x v="0"/>
  </r>
  <r>
    <x v="0"/>
    <x v="0"/>
    <x v="5"/>
    <x v="24"/>
    <x v="0"/>
    <x v="55"/>
    <x v="55"/>
    <x v="0"/>
    <x v="0"/>
    <x v="0"/>
    <x v="0"/>
    <x v="29"/>
    <x v="29"/>
    <x v="0"/>
    <n v="249626.67"/>
    <n v="580000"/>
    <n v="580000"/>
    <n v="508025.10000000003"/>
    <n v="-71974.899999999994"/>
    <n v="-12.409465517241378"/>
    <x v="27"/>
    <x v="0"/>
    <x v="12"/>
    <x v="12"/>
  </r>
  <r>
    <x v="0"/>
    <x v="0"/>
    <x v="5"/>
    <x v="24"/>
    <x v="0"/>
    <x v="56"/>
    <x v="56"/>
    <x v="0"/>
    <x v="0"/>
    <x v="0"/>
    <x v="0"/>
    <x v="29"/>
    <x v="29"/>
    <x v="0"/>
    <n v="1349587.21"/>
    <n v="2430000"/>
    <n v="2430000"/>
    <n v="2552325.5"/>
    <n v="122325.5"/>
    <n v="5.0339711934156384"/>
    <x v="27"/>
    <x v="1"/>
    <x v="12"/>
    <x v="12"/>
  </r>
  <r>
    <x v="0"/>
    <x v="0"/>
    <x v="5"/>
    <x v="24"/>
    <x v="0"/>
    <x v="57"/>
    <x v="57"/>
    <x v="0"/>
    <x v="0"/>
    <x v="0"/>
    <x v="0"/>
    <x v="29"/>
    <x v="29"/>
    <x v="0"/>
    <n v="1688955.41"/>
    <n v="3728000"/>
    <n v="3728000"/>
    <n v="2953180.9799999995"/>
    <n v="-774819.02"/>
    <n v="-20.783771995708154"/>
    <x v="27"/>
    <x v="0"/>
    <x v="11"/>
    <x v="11"/>
  </r>
  <r>
    <x v="0"/>
    <x v="0"/>
    <x v="5"/>
    <x v="24"/>
    <x v="0"/>
    <x v="58"/>
    <x v="58"/>
    <x v="0"/>
    <x v="0"/>
    <x v="0"/>
    <x v="0"/>
    <x v="29"/>
    <x v="29"/>
    <x v="0"/>
    <n v="1029706.04"/>
    <n v="1927700"/>
    <n v="1927700"/>
    <n v="2133780.0599999996"/>
    <n v="206080.06"/>
    <n v="10.69046324635576"/>
    <x v="27"/>
    <x v="1"/>
    <x v="12"/>
    <x v="12"/>
  </r>
  <r>
    <x v="0"/>
    <x v="0"/>
    <x v="5"/>
    <x v="24"/>
    <x v="0"/>
    <x v="59"/>
    <x v="59"/>
    <x v="0"/>
    <x v="0"/>
    <x v="0"/>
    <x v="0"/>
    <x v="29"/>
    <x v="29"/>
    <x v="0"/>
    <n v="1782317.45"/>
    <n v="3390005"/>
    <n v="3390005"/>
    <n v="3912030.8800000004"/>
    <n v="522025.88"/>
    <n v="15.398970797978174"/>
    <x v="27"/>
    <x v="1"/>
    <x v="9"/>
    <x v="9"/>
  </r>
  <r>
    <x v="0"/>
    <x v="0"/>
    <x v="5"/>
    <x v="24"/>
    <x v="0"/>
    <x v="60"/>
    <x v="60"/>
    <x v="0"/>
    <x v="0"/>
    <x v="0"/>
    <x v="0"/>
    <x v="29"/>
    <x v="29"/>
    <x v="0"/>
    <n v="471579.58"/>
    <n v="850000"/>
    <n v="850000"/>
    <n v="755773.46000000008"/>
    <n v="-94226.54"/>
    <n v="-11.085475294117648"/>
    <x v="27"/>
    <x v="0"/>
    <x v="0"/>
    <x v="0"/>
  </r>
  <r>
    <x v="0"/>
    <x v="0"/>
    <x v="5"/>
    <x v="25"/>
    <x v="0"/>
    <x v="61"/>
    <x v="61"/>
    <x v="0"/>
    <x v="0"/>
    <x v="0"/>
    <x v="0"/>
    <x v="29"/>
    <x v="29"/>
    <x v="0"/>
    <n v="406195.3"/>
    <n v="752959"/>
    <n v="752959"/>
    <n v="700991.43"/>
    <n v="-51967.57"/>
    <n v="-6.9017795125631016"/>
    <x v="27"/>
    <x v="0"/>
    <x v="11"/>
    <x v="11"/>
  </r>
  <r>
    <x v="0"/>
    <x v="0"/>
    <x v="5"/>
    <x v="25"/>
    <x v="0"/>
    <x v="62"/>
    <x v="62"/>
    <x v="0"/>
    <x v="0"/>
    <x v="0"/>
    <x v="0"/>
    <x v="29"/>
    <x v="29"/>
    <x v="0"/>
    <n v="819682.25"/>
    <n v="1328000"/>
    <n v="1328000"/>
    <n v="1111428.0999999999"/>
    <n v="-216571.9"/>
    <n v="-16.308125"/>
    <x v="27"/>
    <x v="0"/>
    <x v="6"/>
    <x v="6"/>
  </r>
  <r>
    <x v="0"/>
    <x v="0"/>
    <x v="5"/>
    <x v="25"/>
    <x v="0"/>
    <x v="63"/>
    <x v="63"/>
    <x v="0"/>
    <x v="0"/>
    <x v="0"/>
    <x v="0"/>
    <x v="29"/>
    <x v="29"/>
    <x v="0"/>
    <n v="2170576.4"/>
    <n v="2760000"/>
    <n v="2760000"/>
    <n v="2577743.2599999998"/>
    <n v="-182256.74"/>
    <n v="-6.6035050724637685"/>
    <x v="27"/>
    <x v="0"/>
    <x v="6"/>
    <x v="6"/>
  </r>
  <r>
    <x v="0"/>
    <x v="0"/>
    <x v="5"/>
    <x v="25"/>
    <x v="0"/>
    <x v="64"/>
    <x v="64"/>
    <x v="0"/>
    <x v="0"/>
    <x v="0"/>
    <x v="0"/>
    <x v="29"/>
    <x v="29"/>
    <x v="0"/>
    <n v="521450.17"/>
    <n v="853200"/>
    <n v="853200"/>
    <n v="612421.64"/>
    <n v="-240778.36"/>
    <n v="-28.220623534927334"/>
    <x v="27"/>
    <x v="0"/>
    <x v="11"/>
    <x v="11"/>
  </r>
  <r>
    <x v="0"/>
    <x v="0"/>
    <x v="5"/>
    <x v="25"/>
    <x v="0"/>
    <x v="65"/>
    <x v="65"/>
    <x v="0"/>
    <x v="0"/>
    <x v="0"/>
    <x v="0"/>
    <x v="29"/>
    <x v="29"/>
    <x v="0"/>
    <n v="139453.17000000001"/>
    <n v="445000"/>
    <n v="445000"/>
    <n v="440854.18"/>
    <n v="-4145.82"/>
    <n v="-0.93164494382022467"/>
    <x v="27"/>
    <x v="0"/>
    <x v="12"/>
    <x v="12"/>
  </r>
  <r>
    <x v="0"/>
    <x v="0"/>
    <x v="5"/>
    <x v="25"/>
    <x v="0"/>
    <x v="66"/>
    <x v="66"/>
    <x v="0"/>
    <x v="0"/>
    <x v="0"/>
    <x v="0"/>
    <x v="29"/>
    <x v="29"/>
    <x v="0"/>
    <n v="194575.29"/>
    <n v="364400"/>
    <n v="364400"/>
    <n v="498608.50999999995"/>
    <n v="134208.51"/>
    <n v="36.829997255762898"/>
    <x v="27"/>
    <x v="1"/>
    <x v="0"/>
    <x v="0"/>
  </r>
  <r>
    <x v="0"/>
    <x v="0"/>
    <x v="5"/>
    <x v="25"/>
    <x v="0"/>
    <x v="67"/>
    <x v="67"/>
    <x v="0"/>
    <x v="0"/>
    <x v="0"/>
    <x v="0"/>
    <x v="29"/>
    <x v="29"/>
    <x v="0"/>
    <n v="183316.88"/>
    <n v="650000"/>
    <n v="650000"/>
    <n v="336924.82"/>
    <n v="-313075.18"/>
    <n v="-48.165412307692307"/>
    <x v="27"/>
    <x v="0"/>
    <x v="12"/>
    <x v="12"/>
  </r>
  <r>
    <x v="0"/>
    <x v="0"/>
    <x v="5"/>
    <x v="25"/>
    <x v="0"/>
    <x v="68"/>
    <x v="68"/>
    <x v="0"/>
    <x v="0"/>
    <x v="0"/>
    <x v="0"/>
    <x v="29"/>
    <x v="29"/>
    <x v="0"/>
    <n v="116357.97"/>
    <n v="417000"/>
    <n v="417000"/>
    <n v="373594.03"/>
    <n v="-43405.97"/>
    <n v="-10.409105515587529"/>
    <x v="27"/>
    <x v="0"/>
    <x v="12"/>
    <x v="12"/>
  </r>
  <r>
    <x v="0"/>
    <x v="0"/>
    <x v="5"/>
    <x v="25"/>
    <x v="0"/>
    <x v="69"/>
    <x v="69"/>
    <x v="0"/>
    <x v="0"/>
    <x v="0"/>
    <x v="0"/>
    <x v="29"/>
    <x v="29"/>
    <x v="0"/>
    <n v="155569.60000000001"/>
    <n v="386000"/>
    <n v="386000"/>
    <n v="439045.09"/>
    <n v="53045.09"/>
    <n v="13.742251295336787"/>
    <x v="27"/>
    <x v="1"/>
    <x v="12"/>
    <x v="12"/>
  </r>
  <r>
    <x v="0"/>
    <x v="0"/>
    <x v="5"/>
    <x v="26"/>
    <x v="0"/>
    <x v="70"/>
    <x v="70"/>
    <x v="0"/>
    <x v="0"/>
    <x v="0"/>
    <x v="0"/>
    <x v="29"/>
    <x v="29"/>
    <x v="0"/>
    <n v="283225.27"/>
    <n v="600000"/>
    <n v="600000"/>
    <n v="491146.48"/>
    <n v="-108853.52"/>
    <n v="-18.142253333333333"/>
    <x v="27"/>
    <x v="0"/>
    <x v="12"/>
    <x v="12"/>
  </r>
  <r>
    <x v="0"/>
    <x v="0"/>
    <x v="5"/>
    <x v="26"/>
    <x v="0"/>
    <x v="71"/>
    <x v="71"/>
    <x v="0"/>
    <x v="0"/>
    <x v="0"/>
    <x v="0"/>
    <x v="29"/>
    <x v="29"/>
    <x v="0"/>
    <n v="159928.1"/>
    <n v="320000"/>
    <n v="320000"/>
    <n v="352587.25"/>
    <n v="32587.25"/>
    <n v="10.183515625"/>
    <x v="27"/>
    <x v="1"/>
    <x v="12"/>
    <x v="12"/>
  </r>
  <r>
    <x v="0"/>
    <x v="0"/>
    <x v="5"/>
    <x v="26"/>
    <x v="0"/>
    <x v="72"/>
    <x v="72"/>
    <x v="0"/>
    <x v="0"/>
    <x v="0"/>
    <x v="0"/>
    <x v="29"/>
    <x v="29"/>
    <x v="0"/>
    <n v="218540.43"/>
    <n v="300000"/>
    <n v="300000"/>
    <n v="454916.76"/>
    <n v="154916.76"/>
    <n v="51.638919999999999"/>
    <x v="27"/>
    <x v="1"/>
    <x v="0"/>
    <x v="0"/>
  </r>
  <r>
    <x v="0"/>
    <x v="0"/>
    <x v="5"/>
    <x v="26"/>
    <x v="0"/>
    <x v="73"/>
    <x v="73"/>
    <x v="0"/>
    <x v="0"/>
    <x v="0"/>
    <x v="0"/>
    <x v="29"/>
    <x v="29"/>
    <x v="0"/>
    <n v="154720.72"/>
    <n v="400000"/>
    <n v="400000"/>
    <n v="876437.48"/>
    <n v="476437.48"/>
    <n v="119.10937"/>
    <x v="27"/>
    <x v="1"/>
    <x v="12"/>
    <x v="12"/>
  </r>
  <r>
    <x v="0"/>
    <x v="0"/>
    <x v="6"/>
    <x v="27"/>
    <x v="0"/>
    <x v="74"/>
    <x v="74"/>
    <x v="0"/>
    <x v="0"/>
    <x v="0"/>
    <x v="0"/>
    <x v="29"/>
    <x v="29"/>
    <x v="0"/>
    <n v="222649.28"/>
    <n v="495000"/>
    <n v="495000"/>
    <n v="375426.06000000006"/>
    <n v="-119573.94"/>
    <n v="-24.156351515151517"/>
    <x v="27"/>
    <x v="0"/>
    <x v="12"/>
    <x v="12"/>
  </r>
  <r>
    <x v="0"/>
    <x v="0"/>
    <x v="6"/>
    <x v="27"/>
    <x v="0"/>
    <x v="75"/>
    <x v="75"/>
    <x v="0"/>
    <x v="0"/>
    <x v="0"/>
    <x v="0"/>
    <x v="29"/>
    <x v="29"/>
    <x v="0"/>
    <n v="398845.6"/>
    <n v="870356.01"/>
    <n v="870356.01"/>
    <n v="1008656.57"/>
    <n v="138300.56"/>
    <n v="15.890113747821422"/>
    <x v="27"/>
    <x v="1"/>
    <x v="12"/>
    <x v="12"/>
  </r>
  <r>
    <x v="0"/>
    <x v="0"/>
    <x v="6"/>
    <x v="27"/>
    <x v="0"/>
    <x v="76"/>
    <x v="76"/>
    <x v="0"/>
    <x v="0"/>
    <x v="0"/>
    <x v="0"/>
    <x v="29"/>
    <x v="29"/>
    <x v="0"/>
    <n v="607583.74"/>
    <n v="1200000"/>
    <n v="1200000"/>
    <n v="972897.34000000008"/>
    <n v="-227102.66"/>
    <n v="-18.925221666666665"/>
    <x v="27"/>
    <x v="0"/>
    <x v="12"/>
    <x v="12"/>
  </r>
  <r>
    <x v="0"/>
    <x v="0"/>
    <x v="6"/>
    <x v="27"/>
    <x v="0"/>
    <x v="77"/>
    <x v="77"/>
    <x v="0"/>
    <x v="0"/>
    <x v="0"/>
    <x v="0"/>
    <x v="29"/>
    <x v="29"/>
    <x v="0"/>
    <n v="830734.29"/>
    <n v="1600000.39"/>
    <n v="1600000.39"/>
    <n v="1359616.32"/>
    <n v="-240384.07"/>
    <n v="-15.024000712899825"/>
    <x v="27"/>
    <x v="0"/>
    <x v="11"/>
    <x v="11"/>
  </r>
  <r>
    <x v="0"/>
    <x v="0"/>
    <x v="6"/>
    <x v="27"/>
    <x v="0"/>
    <x v="78"/>
    <x v="78"/>
    <x v="0"/>
    <x v="0"/>
    <x v="0"/>
    <x v="0"/>
    <x v="29"/>
    <x v="29"/>
    <x v="0"/>
    <n v="433435.86"/>
    <n v="877534.78"/>
    <n v="877534.78"/>
    <n v="739018.84000000008"/>
    <n v="-138515.94"/>
    <n v="-15.784666677256938"/>
    <x v="27"/>
    <x v="0"/>
    <x v="11"/>
    <x v="11"/>
  </r>
  <r>
    <x v="0"/>
    <x v="0"/>
    <x v="5"/>
    <x v="28"/>
    <x v="0"/>
    <x v="79"/>
    <x v="79"/>
    <x v="0"/>
    <x v="0"/>
    <x v="0"/>
    <x v="0"/>
    <x v="29"/>
    <x v="29"/>
    <x v="0"/>
    <n v="1020084.21"/>
    <n v="2135300"/>
    <n v="2135300"/>
    <n v="1677826.08"/>
    <n v="-457473.92"/>
    <n v="-21.424339437081443"/>
    <x v="27"/>
    <x v="0"/>
    <x v="7"/>
    <x v="7"/>
  </r>
  <r>
    <x v="0"/>
    <x v="0"/>
    <x v="5"/>
    <x v="28"/>
    <x v="0"/>
    <x v="80"/>
    <x v="80"/>
    <x v="0"/>
    <x v="0"/>
    <x v="0"/>
    <x v="0"/>
    <x v="29"/>
    <x v="29"/>
    <x v="0"/>
    <n v="481320.83"/>
    <n v="1100000"/>
    <n v="1100000"/>
    <n v="1341743"/>
    <n v="241743"/>
    <n v="21.976636363636363"/>
    <x v="27"/>
    <x v="1"/>
    <x v="11"/>
    <x v="11"/>
  </r>
  <r>
    <x v="0"/>
    <x v="0"/>
    <x v="5"/>
    <x v="28"/>
    <x v="0"/>
    <x v="81"/>
    <x v="81"/>
    <x v="0"/>
    <x v="0"/>
    <x v="0"/>
    <x v="0"/>
    <x v="29"/>
    <x v="29"/>
    <x v="0"/>
    <n v="188081.3"/>
    <n v="382000"/>
    <n v="382000"/>
    <n v="999526.24"/>
    <n v="617526.24"/>
    <n v="161.65608376963351"/>
    <x v="27"/>
    <x v="1"/>
    <x v="12"/>
    <x v="12"/>
  </r>
  <r>
    <x v="0"/>
    <x v="0"/>
    <x v="5"/>
    <x v="28"/>
    <x v="0"/>
    <x v="82"/>
    <x v="82"/>
    <x v="0"/>
    <x v="0"/>
    <x v="0"/>
    <x v="0"/>
    <x v="29"/>
    <x v="29"/>
    <x v="0"/>
    <n v="110550.94"/>
    <n v="258000"/>
    <n v="258000"/>
    <n v="696399.5"/>
    <n v="438399.5"/>
    <n v="169.92228682170543"/>
    <x v="27"/>
    <x v="1"/>
    <x v="12"/>
    <x v="12"/>
  </r>
  <r>
    <x v="0"/>
    <x v="0"/>
    <x v="5"/>
    <x v="28"/>
    <x v="0"/>
    <x v="83"/>
    <x v="83"/>
    <x v="0"/>
    <x v="0"/>
    <x v="0"/>
    <x v="0"/>
    <x v="29"/>
    <x v="29"/>
    <x v="0"/>
    <n v="242034.42"/>
    <n v="756000"/>
    <n v="756000"/>
    <n v="597643.30999999994"/>
    <n v="-158356.69"/>
    <n v="-20.946652116402117"/>
    <x v="27"/>
    <x v="0"/>
    <x v="12"/>
    <x v="12"/>
  </r>
  <r>
    <x v="0"/>
    <x v="0"/>
    <x v="5"/>
    <x v="28"/>
    <x v="0"/>
    <x v="84"/>
    <x v="84"/>
    <x v="0"/>
    <x v="0"/>
    <x v="0"/>
    <x v="0"/>
    <x v="29"/>
    <x v="29"/>
    <x v="0"/>
    <n v="59828.37"/>
    <n v="265708"/>
    <n v="265708"/>
    <n v="263682.03000000003"/>
    <n v="-2025.97"/>
    <n v="-0.76247986511508881"/>
    <x v="27"/>
    <x v="0"/>
    <x v="0"/>
    <x v="0"/>
  </r>
  <r>
    <x v="0"/>
    <x v="0"/>
    <x v="5"/>
    <x v="28"/>
    <x v="0"/>
    <x v="85"/>
    <x v="85"/>
    <x v="0"/>
    <x v="0"/>
    <x v="0"/>
    <x v="0"/>
    <x v="29"/>
    <x v="29"/>
    <x v="0"/>
    <n v="362926.16"/>
    <n v="873000"/>
    <n v="873000"/>
    <n v="1101926.1399999999"/>
    <n v="228926.14"/>
    <n v="26.2229255441008"/>
    <x v="27"/>
    <x v="1"/>
    <x v="0"/>
    <x v="0"/>
  </r>
  <r>
    <x v="0"/>
    <x v="0"/>
    <x v="5"/>
    <x v="28"/>
    <x v="0"/>
    <x v="86"/>
    <x v="86"/>
    <x v="0"/>
    <x v="0"/>
    <x v="0"/>
    <x v="0"/>
    <x v="29"/>
    <x v="29"/>
    <x v="0"/>
    <n v="667130.13"/>
    <n v="1500000"/>
    <n v="1500000"/>
    <n v="1656608.93"/>
    <n v="156608.93"/>
    <n v="10.440595333333333"/>
    <x v="27"/>
    <x v="1"/>
    <x v="12"/>
    <x v="12"/>
  </r>
  <r>
    <x v="0"/>
    <x v="0"/>
    <x v="5"/>
    <x v="28"/>
    <x v="0"/>
    <x v="87"/>
    <x v="87"/>
    <x v="0"/>
    <x v="0"/>
    <x v="0"/>
    <x v="0"/>
    <x v="29"/>
    <x v="29"/>
    <x v="0"/>
    <n v="256669.4"/>
    <n v="500000"/>
    <n v="500000"/>
    <n v="1210227"/>
    <n v="710227"/>
    <n v="142.0454"/>
    <x v="27"/>
    <x v="1"/>
    <x v="11"/>
    <x v="11"/>
  </r>
  <r>
    <x v="0"/>
    <x v="0"/>
    <x v="5"/>
    <x v="28"/>
    <x v="0"/>
    <x v="88"/>
    <x v="88"/>
    <x v="0"/>
    <x v="0"/>
    <x v="0"/>
    <x v="0"/>
    <x v="29"/>
    <x v="29"/>
    <x v="0"/>
    <n v="191394.69"/>
    <n v="430000"/>
    <n v="430000"/>
    <n v="433083.75"/>
    <n v="3083.75"/>
    <n v="0.71715116279069768"/>
    <x v="27"/>
    <x v="1"/>
    <x v="12"/>
    <x v="12"/>
  </r>
  <r>
    <x v="0"/>
    <x v="0"/>
    <x v="4"/>
    <x v="29"/>
    <x v="0"/>
    <x v="89"/>
    <x v="89"/>
    <x v="0"/>
    <x v="0"/>
    <x v="0"/>
    <x v="0"/>
    <x v="29"/>
    <x v="29"/>
    <x v="0"/>
    <n v="806738.7"/>
    <n v="1521368.9"/>
    <n v="1521368.9"/>
    <n v="2483192.33"/>
    <n v="961823.43"/>
    <n v="63.220920974524986"/>
    <x v="27"/>
    <x v="1"/>
    <x v="6"/>
    <x v="6"/>
  </r>
  <r>
    <x v="0"/>
    <x v="0"/>
    <x v="4"/>
    <x v="29"/>
    <x v="0"/>
    <x v="90"/>
    <x v="90"/>
    <x v="0"/>
    <x v="0"/>
    <x v="0"/>
    <x v="0"/>
    <x v="29"/>
    <x v="29"/>
    <x v="0"/>
    <n v="91132.54"/>
    <n v="430000"/>
    <n v="430000"/>
    <n v="249903.07"/>
    <n v="-180096.93"/>
    <n v="-41.883006976744184"/>
    <x v="27"/>
    <x v="0"/>
    <x v="12"/>
    <x v="12"/>
  </r>
  <r>
    <x v="0"/>
    <x v="0"/>
    <x v="4"/>
    <x v="29"/>
    <x v="1"/>
    <x v="91"/>
    <x v="91"/>
    <x v="0"/>
    <x v="0"/>
    <x v="0"/>
    <x v="0"/>
    <x v="29"/>
    <x v="29"/>
    <x v="0"/>
    <n v="2776734.97"/>
    <n v="5958241"/>
    <n v="5958241"/>
    <n v="4893226.04"/>
    <n v="-1065014.96"/>
    <n v="-17.874653945686319"/>
    <x v="27"/>
    <x v="0"/>
    <x v="2"/>
    <x v="2"/>
  </r>
  <r>
    <x v="0"/>
    <x v="0"/>
    <x v="4"/>
    <x v="29"/>
    <x v="0"/>
    <x v="92"/>
    <x v="92"/>
    <x v="0"/>
    <x v="0"/>
    <x v="0"/>
    <x v="0"/>
    <x v="29"/>
    <x v="29"/>
    <x v="0"/>
    <n v="123310.68"/>
    <n v="245000"/>
    <n v="245000"/>
    <n v="222406.57"/>
    <n v="-22593.43"/>
    <n v="-9.2218081632653064"/>
    <x v="27"/>
    <x v="0"/>
    <x v="12"/>
    <x v="12"/>
  </r>
  <r>
    <x v="0"/>
    <x v="0"/>
    <x v="4"/>
    <x v="29"/>
    <x v="0"/>
    <x v="93"/>
    <x v="93"/>
    <x v="0"/>
    <x v="0"/>
    <x v="0"/>
    <x v="0"/>
    <x v="29"/>
    <x v="29"/>
    <x v="0"/>
    <n v="312340.15999999997"/>
    <n v="911913.5"/>
    <n v="911913.5"/>
    <n v="739817.48"/>
    <n v="-172096.02"/>
    <n v="-18.871967571485673"/>
    <x v="27"/>
    <x v="0"/>
    <x v="9"/>
    <x v="9"/>
  </r>
  <r>
    <x v="0"/>
    <x v="0"/>
    <x v="4"/>
    <x v="29"/>
    <x v="0"/>
    <x v="94"/>
    <x v="94"/>
    <x v="0"/>
    <x v="0"/>
    <x v="0"/>
    <x v="0"/>
    <x v="29"/>
    <x v="29"/>
    <x v="0"/>
    <n v="3336218.31"/>
    <n v="5000000"/>
    <n v="5000000"/>
    <n v="6067831.709999999"/>
    <n v="1067831.71"/>
    <n v="21.356634199999998"/>
    <x v="27"/>
    <x v="1"/>
    <x v="6"/>
    <x v="6"/>
  </r>
  <r>
    <x v="0"/>
    <x v="0"/>
    <x v="4"/>
    <x v="29"/>
    <x v="0"/>
    <x v="95"/>
    <x v="95"/>
    <x v="0"/>
    <x v="0"/>
    <x v="0"/>
    <x v="0"/>
    <x v="29"/>
    <x v="29"/>
    <x v="0"/>
    <n v="701991.35"/>
    <n v="880595"/>
    <n v="880595"/>
    <n v="950635.6"/>
    <n v="70040.600000000006"/>
    <n v="7.9537812501774363"/>
    <x v="27"/>
    <x v="1"/>
    <x v="6"/>
    <x v="6"/>
  </r>
  <r>
    <x v="0"/>
    <x v="0"/>
    <x v="4"/>
    <x v="29"/>
    <x v="0"/>
    <x v="96"/>
    <x v="96"/>
    <x v="0"/>
    <x v="0"/>
    <x v="0"/>
    <x v="0"/>
    <x v="29"/>
    <x v="29"/>
    <x v="0"/>
    <n v="48443.29"/>
    <n v="232234.4"/>
    <n v="232234.4"/>
    <n v="248501"/>
    <n v="16266.6"/>
    <n v="7.0043886693788693"/>
    <x v="27"/>
    <x v="1"/>
    <x v="12"/>
    <x v="12"/>
  </r>
  <r>
    <x v="0"/>
    <x v="0"/>
    <x v="4"/>
    <x v="29"/>
    <x v="0"/>
    <x v="97"/>
    <x v="97"/>
    <x v="0"/>
    <x v="0"/>
    <x v="0"/>
    <x v="0"/>
    <x v="29"/>
    <x v="29"/>
    <x v="0"/>
    <n v="95375.35"/>
    <n v="216245.35"/>
    <n v="216245.35"/>
    <n v="487456.85"/>
    <n v="271211.5"/>
    <n v="125.41841940185071"/>
    <x v="27"/>
    <x v="1"/>
    <x v="7"/>
    <x v="7"/>
  </r>
  <r>
    <x v="0"/>
    <x v="0"/>
    <x v="4"/>
    <x v="29"/>
    <x v="0"/>
    <x v="98"/>
    <x v="98"/>
    <x v="0"/>
    <x v="0"/>
    <x v="0"/>
    <x v="0"/>
    <x v="29"/>
    <x v="29"/>
    <x v="0"/>
    <n v="209284.48000000001"/>
    <n v="600000"/>
    <n v="600000"/>
    <n v="641897.68999999994"/>
    <n v="41897.69"/>
    <n v="6.9829483333333338"/>
    <x v="27"/>
    <x v="1"/>
    <x v="11"/>
    <x v="11"/>
  </r>
  <r>
    <x v="0"/>
    <x v="0"/>
    <x v="4"/>
    <x v="30"/>
    <x v="1"/>
    <x v="99"/>
    <x v="99"/>
    <x v="0"/>
    <x v="0"/>
    <x v="0"/>
    <x v="0"/>
    <x v="29"/>
    <x v="29"/>
    <x v="0"/>
    <n v="618571.81000000006"/>
    <n v="1011000"/>
    <n v="1011000"/>
    <n v="1500612.79"/>
    <n v="489612.79"/>
    <n v="48.428564787339269"/>
    <x v="27"/>
    <x v="1"/>
    <x v="5"/>
    <x v="5"/>
  </r>
  <r>
    <x v="0"/>
    <x v="0"/>
    <x v="4"/>
    <x v="30"/>
    <x v="0"/>
    <x v="100"/>
    <x v="100"/>
    <x v="0"/>
    <x v="0"/>
    <x v="0"/>
    <x v="0"/>
    <x v="29"/>
    <x v="29"/>
    <x v="0"/>
    <n v="99425.99"/>
    <n v="305000"/>
    <n v="305000"/>
    <n v="749918.64000000013"/>
    <n v="444918.64"/>
    <n v="145.87496393442621"/>
    <x v="27"/>
    <x v="1"/>
    <x v="9"/>
    <x v="9"/>
  </r>
  <r>
    <x v="0"/>
    <x v="0"/>
    <x v="4"/>
    <x v="30"/>
    <x v="1"/>
    <x v="101"/>
    <x v="101"/>
    <x v="0"/>
    <x v="0"/>
    <x v="0"/>
    <x v="0"/>
    <x v="29"/>
    <x v="29"/>
    <x v="0"/>
    <n v="3120295.33"/>
    <n v="3633917.97"/>
    <n v="3633917.97"/>
    <n v="3979580.7400000007"/>
    <n v="345662.77"/>
    <n v="9.5121236322238722"/>
    <x v="27"/>
    <x v="1"/>
    <x v="1"/>
    <x v="1"/>
  </r>
  <r>
    <x v="0"/>
    <x v="0"/>
    <x v="4"/>
    <x v="30"/>
    <x v="0"/>
    <x v="102"/>
    <x v="102"/>
    <x v="0"/>
    <x v="0"/>
    <x v="0"/>
    <x v="0"/>
    <x v="29"/>
    <x v="29"/>
    <x v="0"/>
    <n v="892676.82"/>
    <n v="1912500"/>
    <n v="1912500"/>
    <n v="1924129.3900000001"/>
    <n v="11629.39"/>
    <n v="0.60807267973856205"/>
    <x v="27"/>
    <x v="1"/>
    <x v="12"/>
    <x v="12"/>
  </r>
  <r>
    <x v="0"/>
    <x v="0"/>
    <x v="4"/>
    <x v="30"/>
    <x v="0"/>
    <x v="103"/>
    <x v="103"/>
    <x v="0"/>
    <x v="0"/>
    <x v="0"/>
    <x v="0"/>
    <x v="29"/>
    <x v="29"/>
    <x v="0"/>
    <n v="361502.43"/>
    <n v="669000"/>
    <n v="669000"/>
    <n v="631108.70000000007"/>
    <n v="-37891.300000000003"/>
    <n v="-5.6638714499252618"/>
    <x v="27"/>
    <x v="0"/>
    <x v="11"/>
    <x v="11"/>
  </r>
  <r>
    <x v="0"/>
    <x v="0"/>
    <x v="4"/>
    <x v="30"/>
    <x v="0"/>
    <x v="104"/>
    <x v="104"/>
    <x v="0"/>
    <x v="0"/>
    <x v="0"/>
    <x v="0"/>
    <x v="29"/>
    <x v="29"/>
    <x v="0"/>
    <n v="258574.23"/>
    <n v="412388"/>
    <n v="412388"/>
    <n v="671502"/>
    <n v="259114"/>
    <n v="62.832575147676458"/>
    <x v="27"/>
    <x v="1"/>
    <x v="9"/>
    <x v="9"/>
  </r>
  <r>
    <x v="0"/>
    <x v="0"/>
    <x v="4"/>
    <x v="31"/>
    <x v="0"/>
    <x v="105"/>
    <x v="105"/>
    <x v="0"/>
    <x v="0"/>
    <x v="0"/>
    <x v="0"/>
    <x v="29"/>
    <x v="29"/>
    <x v="0"/>
    <n v="124956.46"/>
    <n v="100000"/>
    <n v="100000"/>
    <n v="163551.44"/>
    <n v="63551.44"/>
    <n v="63.551439999999999"/>
    <x v="27"/>
    <x v="1"/>
    <x v="11"/>
    <x v="11"/>
  </r>
  <r>
    <x v="0"/>
    <x v="0"/>
    <x v="4"/>
    <x v="32"/>
    <x v="0"/>
    <x v="106"/>
    <x v="106"/>
    <x v="0"/>
    <x v="0"/>
    <x v="0"/>
    <x v="0"/>
    <x v="29"/>
    <x v="29"/>
    <x v="0"/>
    <n v="528404.85"/>
    <n v="1388680.82"/>
    <n v="1388680.82"/>
    <n v="1344578.1799999997"/>
    <n v="-44102.64"/>
    <n v="-3.17586585519342"/>
    <x v="27"/>
    <x v="0"/>
    <x v="9"/>
    <x v="9"/>
  </r>
  <r>
    <x v="0"/>
    <x v="0"/>
    <x v="4"/>
    <x v="32"/>
    <x v="0"/>
    <x v="107"/>
    <x v="107"/>
    <x v="0"/>
    <x v="0"/>
    <x v="0"/>
    <x v="0"/>
    <x v="29"/>
    <x v="29"/>
    <x v="0"/>
    <n v="522549.09"/>
    <n v="1255000"/>
    <n v="1255000"/>
    <n v="1200498.8500000001"/>
    <n v="-54501.15"/>
    <n v="-4.3427211155378487"/>
    <x v="27"/>
    <x v="0"/>
    <x v="12"/>
    <x v="12"/>
  </r>
  <r>
    <x v="0"/>
    <x v="0"/>
    <x v="4"/>
    <x v="32"/>
    <x v="0"/>
    <x v="108"/>
    <x v="108"/>
    <x v="0"/>
    <x v="0"/>
    <x v="0"/>
    <x v="0"/>
    <x v="29"/>
    <x v="29"/>
    <x v="0"/>
    <n v="119494.61"/>
    <n v="329100"/>
    <n v="329100"/>
    <n v="266569.09999999998"/>
    <n v="-62530.9"/>
    <n v="-19.000577332117899"/>
    <x v="27"/>
    <x v="0"/>
    <x v="12"/>
    <x v="12"/>
  </r>
  <r>
    <x v="0"/>
    <x v="0"/>
    <x v="4"/>
    <x v="32"/>
    <x v="0"/>
    <x v="109"/>
    <x v="109"/>
    <x v="0"/>
    <x v="0"/>
    <x v="0"/>
    <x v="0"/>
    <x v="29"/>
    <x v="29"/>
    <x v="0"/>
    <n v="253541.11"/>
    <n v="538763"/>
    <n v="538763"/>
    <n v="436512.68"/>
    <n v="-102250.32"/>
    <n v="-18.978719771031049"/>
    <x v="27"/>
    <x v="0"/>
    <x v="12"/>
    <x v="12"/>
  </r>
  <r>
    <x v="0"/>
    <x v="0"/>
    <x v="4"/>
    <x v="32"/>
    <x v="0"/>
    <x v="110"/>
    <x v="110"/>
    <x v="0"/>
    <x v="0"/>
    <x v="0"/>
    <x v="0"/>
    <x v="29"/>
    <x v="29"/>
    <x v="0"/>
    <n v="297937.2"/>
    <n v="624660"/>
    <n v="624660"/>
    <n v="883077.37"/>
    <n v="258417.37"/>
    <n v="41.36928409054525"/>
    <x v="27"/>
    <x v="1"/>
    <x v="11"/>
    <x v="11"/>
  </r>
  <r>
    <x v="0"/>
    <x v="0"/>
    <x v="4"/>
    <x v="32"/>
    <x v="0"/>
    <x v="111"/>
    <x v="111"/>
    <x v="0"/>
    <x v="0"/>
    <x v="0"/>
    <x v="0"/>
    <x v="29"/>
    <x v="29"/>
    <x v="0"/>
    <n v="200422.38"/>
    <n v="500000"/>
    <n v="500000"/>
    <n v="446531.86000000004"/>
    <n v="-53468.14"/>
    <n v="-10.693628"/>
    <x v="27"/>
    <x v="0"/>
    <x v="9"/>
    <x v="9"/>
  </r>
  <r>
    <x v="0"/>
    <x v="0"/>
    <x v="4"/>
    <x v="32"/>
    <x v="0"/>
    <x v="112"/>
    <x v="112"/>
    <x v="0"/>
    <x v="0"/>
    <x v="0"/>
    <x v="0"/>
    <x v="29"/>
    <x v="29"/>
    <x v="0"/>
    <n v="442211.1"/>
    <n v="1048000"/>
    <n v="1048000"/>
    <n v="991227.41999999993"/>
    <n v="-56772.58"/>
    <n v="-5.4172309160305341"/>
    <x v="27"/>
    <x v="0"/>
    <x v="12"/>
    <x v="12"/>
  </r>
  <r>
    <x v="0"/>
    <x v="0"/>
    <x v="4"/>
    <x v="32"/>
    <x v="0"/>
    <x v="113"/>
    <x v="113"/>
    <x v="0"/>
    <x v="0"/>
    <x v="0"/>
    <x v="0"/>
    <x v="29"/>
    <x v="29"/>
    <x v="0"/>
    <n v="189608.28"/>
    <n v="600000"/>
    <n v="600000"/>
    <n v="570794.52999999991"/>
    <n v="-29205.47"/>
    <n v="-4.8675783333333333"/>
    <x v="27"/>
    <x v="0"/>
    <x v="7"/>
    <x v="7"/>
  </r>
  <r>
    <x v="0"/>
    <x v="0"/>
    <x v="4"/>
    <x v="32"/>
    <x v="0"/>
    <x v="114"/>
    <x v="114"/>
    <x v="0"/>
    <x v="0"/>
    <x v="0"/>
    <x v="0"/>
    <x v="29"/>
    <x v="29"/>
    <x v="0"/>
    <n v="138983.04000000001"/>
    <n v="330000"/>
    <n v="330000"/>
    <n v="314528.73"/>
    <n v="-15471.27"/>
    <n v="-4.6882636363636365"/>
    <x v="27"/>
    <x v="0"/>
    <x v="11"/>
    <x v="11"/>
  </r>
  <r>
    <x v="0"/>
    <x v="0"/>
    <x v="4"/>
    <x v="32"/>
    <x v="0"/>
    <x v="115"/>
    <x v="115"/>
    <x v="0"/>
    <x v="0"/>
    <x v="0"/>
    <x v="0"/>
    <x v="29"/>
    <x v="29"/>
    <x v="0"/>
    <n v="451128.2"/>
    <n v="700000"/>
    <n v="700000"/>
    <n v="647157.17000000004"/>
    <n v="-52842.83"/>
    <n v="-7.5489757142857146"/>
    <x v="27"/>
    <x v="0"/>
    <x v="9"/>
    <x v="9"/>
  </r>
  <r>
    <x v="0"/>
    <x v="0"/>
    <x v="4"/>
    <x v="32"/>
    <x v="0"/>
    <x v="116"/>
    <x v="116"/>
    <x v="0"/>
    <x v="0"/>
    <x v="0"/>
    <x v="0"/>
    <x v="29"/>
    <x v="29"/>
    <x v="0"/>
    <n v="246090.23999999999"/>
    <n v="500000"/>
    <n v="500000"/>
    <n v="442070.98"/>
    <n v="-57929.02"/>
    <n v="-11.585804"/>
    <x v="27"/>
    <x v="0"/>
    <x v="12"/>
    <x v="12"/>
  </r>
  <r>
    <x v="0"/>
    <x v="0"/>
    <x v="4"/>
    <x v="33"/>
    <x v="0"/>
    <x v="117"/>
    <x v="117"/>
    <x v="0"/>
    <x v="0"/>
    <x v="0"/>
    <x v="0"/>
    <x v="29"/>
    <x v="29"/>
    <x v="0"/>
    <n v="160765.73000000001"/>
    <n v="300000"/>
    <n v="300000"/>
    <n v="316763.01"/>
    <n v="16763.009999999998"/>
    <n v="5.5876700000000001"/>
    <x v="27"/>
    <x v="1"/>
    <x v="12"/>
    <x v="12"/>
  </r>
  <r>
    <x v="0"/>
    <x v="0"/>
    <x v="4"/>
    <x v="33"/>
    <x v="0"/>
    <x v="118"/>
    <x v="118"/>
    <x v="0"/>
    <x v="0"/>
    <x v="0"/>
    <x v="0"/>
    <x v="29"/>
    <x v="29"/>
    <x v="0"/>
    <n v="207211.47"/>
    <n v="468000"/>
    <n v="468000"/>
    <n v="363378.85"/>
    <n v="-104621.15"/>
    <n v="-22.354946581196582"/>
    <x v="27"/>
    <x v="0"/>
    <x v="11"/>
    <x v="11"/>
  </r>
  <r>
    <x v="0"/>
    <x v="0"/>
    <x v="4"/>
    <x v="33"/>
    <x v="0"/>
    <x v="119"/>
    <x v="119"/>
    <x v="0"/>
    <x v="0"/>
    <x v="0"/>
    <x v="0"/>
    <x v="29"/>
    <x v="29"/>
    <x v="0"/>
    <n v="200572.67"/>
    <n v="400000"/>
    <n v="400000"/>
    <n v="590978.58000000007"/>
    <n v="190978.58"/>
    <n v="47.744644999999998"/>
    <x v="27"/>
    <x v="1"/>
    <x v="12"/>
    <x v="12"/>
  </r>
  <r>
    <x v="0"/>
    <x v="0"/>
    <x v="4"/>
    <x v="33"/>
    <x v="0"/>
    <x v="120"/>
    <x v="120"/>
    <x v="0"/>
    <x v="0"/>
    <x v="0"/>
    <x v="0"/>
    <x v="29"/>
    <x v="29"/>
    <x v="0"/>
    <n v="606547.69999999995"/>
    <n v="1002000"/>
    <n v="1002000"/>
    <n v="871420.02999999991"/>
    <n v="-130579.97"/>
    <n v="-13.031933133732535"/>
    <x v="27"/>
    <x v="0"/>
    <x v="12"/>
    <x v="12"/>
  </r>
  <r>
    <x v="0"/>
    <x v="0"/>
    <x v="4"/>
    <x v="33"/>
    <x v="0"/>
    <x v="121"/>
    <x v="121"/>
    <x v="0"/>
    <x v="0"/>
    <x v="0"/>
    <x v="0"/>
    <x v="29"/>
    <x v="29"/>
    <x v="0"/>
    <n v="5138.07"/>
    <n v="25000"/>
    <n v="25000"/>
    <n v="33286"/>
    <n v="8286"/>
    <n v="33.143999999999998"/>
    <x v="27"/>
    <x v="1"/>
    <x v="0"/>
    <x v="0"/>
  </r>
  <r>
    <x v="0"/>
    <x v="0"/>
    <x v="4"/>
    <x v="31"/>
    <x v="0"/>
    <x v="122"/>
    <x v="122"/>
    <x v="0"/>
    <x v="0"/>
    <x v="0"/>
    <x v="0"/>
    <x v="29"/>
    <x v="29"/>
    <x v="0"/>
    <n v="1195499.68"/>
    <n v="1750000"/>
    <n v="1750000"/>
    <n v="2763618.22"/>
    <n v="1013618.22"/>
    <n v="57.921041142857135"/>
    <x v="27"/>
    <x v="1"/>
    <x v="12"/>
    <x v="12"/>
  </r>
  <r>
    <x v="0"/>
    <x v="0"/>
    <x v="4"/>
    <x v="31"/>
    <x v="0"/>
    <x v="123"/>
    <x v="123"/>
    <x v="0"/>
    <x v="0"/>
    <x v="0"/>
    <x v="0"/>
    <x v="29"/>
    <x v="29"/>
    <x v="0"/>
    <n v="548399.86"/>
    <n v="1149550.56"/>
    <n v="1149550.56"/>
    <n v="2115318.8199999998"/>
    <n v="965768.26"/>
    <n v="84.012682312990208"/>
    <x v="27"/>
    <x v="1"/>
    <x v="7"/>
    <x v="7"/>
  </r>
  <r>
    <x v="0"/>
    <x v="0"/>
    <x v="4"/>
    <x v="31"/>
    <x v="0"/>
    <x v="124"/>
    <x v="124"/>
    <x v="0"/>
    <x v="0"/>
    <x v="0"/>
    <x v="0"/>
    <x v="29"/>
    <x v="29"/>
    <x v="0"/>
    <n v="707188.85"/>
    <n v="963069.35"/>
    <n v="963069.35"/>
    <n v="1107858.3500000001"/>
    <n v="144789"/>
    <n v="15.034119817020446"/>
    <x v="27"/>
    <x v="1"/>
    <x v="7"/>
    <x v="7"/>
  </r>
  <r>
    <x v="0"/>
    <x v="0"/>
    <x v="4"/>
    <x v="31"/>
    <x v="0"/>
    <x v="125"/>
    <x v="125"/>
    <x v="0"/>
    <x v="0"/>
    <x v="0"/>
    <x v="0"/>
    <x v="29"/>
    <x v="29"/>
    <x v="0"/>
    <n v="2107416.75"/>
    <n v="3150497.97"/>
    <n v="3150497.97"/>
    <n v="1982096.68"/>
    <n v="-1168401.29"/>
    <n v="-37.086241639444701"/>
    <x v="27"/>
    <x v="0"/>
    <x v="11"/>
    <x v="11"/>
  </r>
  <r>
    <x v="0"/>
    <x v="0"/>
    <x v="4"/>
    <x v="31"/>
    <x v="0"/>
    <x v="126"/>
    <x v="126"/>
    <x v="0"/>
    <x v="0"/>
    <x v="0"/>
    <x v="0"/>
    <x v="29"/>
    <x v="29"/>
    <x v="0"/>
    <n v="1473393.8"/>
    <n v="1900000"/>
    <n v="1900000"/>
    <n v="3347863.3099999996"/>
    <n v="1447863.31"/>
    <n v="76.203332105263158"/>
    <x v="27"/>
    <x v="1"/>
    <x v="6"/>
    <x v="6"/>
  </r>
  <r>
    <x v="0"/>
    <x v="0"/>
    <x v="4"/>
    <x v="31"/>
    <x v="0"/>
    <x v="127"/>
    <x v="127"/>
    <x v="0"/>
    <x v="0"/>
    <x v="0"/>
    <x v="0"/>
    <x v="29"/>
    <x v="29"/>
    <x v="0"/>
    <n v="991509.48"/>
    <n v="1500000"/>
    <n v="1500000"/>
    <n v="1689764.2"/>
    <n v="189764.2"/>
    <n v="12.650946666666666"/>
    <x v="27"/>
    <x v="1"/>
    <x v="6"/>
    <x v="6"/>
  </r>
  <r>
    <x v="0"/>
    <x v="0"/>
    <x v="4"/>
    <x v="31"/>
    <x v="0"/>
    <x v="128"/>
    <x v="128"/>
    <x v="0"/>
    <x v="0"/>
    <x v="0"/>
    <x v="0"/>
    <x v="29"/>
    <x v="29"/>
    <x v="0"/>
    <n v="416669.42"/>
    <n v="550000"/>
    <n v="550000"/>
    <n v="1287346.6599999999"/>
    <n v="737346.66"/>
    <n v="134.06302909090908"/>
    <x v="27"/>
    <x v="1"/>
    <x v="12"/>
    <x v="12"/>
  </r>
  <r>
    <x v="0"/>
    <x v="0"/>
    <x v="4"/>
    <x v="34"/>
    <x v="1"/>
    <x v="129"/>
    <x v="129"/>
    <x v="0"/>
    <x v="0"/>
    <x v="0"/>
    <x v="0"/>
    <x v="29"/>
    <x v="29"/>
    <x v="0"/>
    <n v="2149519.2999999998"/>
    <n v="4000000"/>
    <n v="4000000"/>
    <n v="3074778.28"/>
    <n v="-925221.72"/>
    <n v="-23.130542999999999"/>
    <x v="27"/>
    <x v="0"/>
    <x v="1"/>
    <x v="1"/>
  </r>
  <r>
    <x v="0"/>
    <x v="0"/>
    <x v="4"/>
    <x v="34"/>
    <x v="0"/>
    <x v="130"/>
    <x v="130"/>
    <x v="0"/>
    <x v="0"/>
    <x v="0"/>
    <x v="0"/>
    <x v="29"/>
    <x v="29"/>
    <x v="0"/>
    <n v="197454.33"/>
    <n v="550000"/>
    <n v="550000"/>
    <n v="538441.38"/>
    <n v="-11558.62"/>
    <n v="-2.101567272727273"/>
    <x v="27"/>
    <x v="0"/>
    <x v="11"/>
    <x v="11"/>
  </r>
  <r>
    <x v="0"/>
    <x v="0"/>
    <x v="4"/>
    <x v="34"/>
    <x v="0"/>
    <x v="131"/>
    <x v="131"/>
    <x v="0"/>
    <x v="0"/>
    <x v="0"/>
    <x v="0"/>
    <x v="29"/>
    <x v="29"/>
    <x v="0"/>
    <n v="137008.66"/>
    <n v="352500"/>
    <n v="352500"/>
    <n v="826159.37999999989"/>
    <n v="473659.38"/>
    <n v="134.37145531914894"/>
    <x v="27"/>
    <x v="1"/>
    <x v="12"/>
    <x v="12"/>
  </r>
  <r>
    <x v="0"/>
    <x v="0"/>
    <x v="4"/>
    <x v="34"/>
    <x v="0"/>
    <x v="132"/>
    <x v="132"/>
    <x v="0"/>
    <x v="0"/>
    <x v="0"/>
    <x v="0"/>
    <x v="29"/>
    <x v="29"/>
    <x v="0"/>
    <n v="170145.07"/>
    <n v="458000"/>
    <n v="458000"/>
    <n v="438859.51"/>
    <n v="-19140.490000000002"/>
    <n v="-4.1791462882096075"/>
    <x v="27"/>
    <x v="0"/>
    <x v="11"/>
    <x v="11"/>
  </r>
  <r>
    <x v="0"/>
    <x v="0"/>
    <x v="4"/>
    <x v="34"/>
    <x v="0"/>
    <x v="133"/>
    <x v="133"/>
    <x v="0"/>
    <x v="0"/>
    <x v="0"/>
    <x v="0"/>
    <x v="29"/>
    <x v="29"/>
    <x v="0"/>
    <n v="72294.11"/>
    <n v="219000"/>
    <n v="219000"/>
    <n v="306099.89"/>
    <n v="87099.89"/>
    <n v="39.771639269406393"/>
    <x v="27"/>
    <x v="1"/>
    <x v="11"/>
    <x v="11"/>
  </r>
  <r>
    <x v="0"/>
    <x v="0"/>
    <x v="4"/>
    <x v="34"/>
    <x v="0"/>
    <x v="134"/>
    <x v="134"/>
    <x v="0"/>
    <x v="0"/>
    <x v="0"/>
    <x v="0"/>
    <x v="29"/>
    <x v="29"/>
    <x v="0"/>
    <n v="124532.75"/>
    <n v="328000"/>
    <n v="328000"/>
    <n v="346736.21"/>
    <n v="18736.21"/>
    <n v="5.7122591463414638"/>
    <x v="27"/>
    <x v="1"/>
    <x v="12"/>
    <x v="12"/>
  </r>
  <r>
    <x v="0"/>
    <x v="0"/>
    <x v="5"/>
    <x v="35"/>
    <x v="0"/>
    <x v="135"/>
    <x v="135"/>
    <x v="0"/>
    <x v="0"/>
    <x v="0"/>
    <x v="0"/>
    <x v="29"/>
    <x v="29"/>
    <x v="0"/>
    <n v="556834.43999999994"/>
    <n v="1300000"/>
    <n v="1300000"/>
    <n v="871880"/>
    <n v="-428120"/>
    <n v="-32.932307692307695"/>
    <x v="27"/>
    <x v="0"/>
    <x v="0"/>
    <x v="0"/>
  </r>
  <r>
    <x v="0"/>
    <x v="0"/>
    <x v="5"/>
    <x v="35"/>
    <x v="0"/>
    <x v="136"/>
    <x v="136"/>
    <x v="0"/>
    <x v="0"/>
    <x v="0"/>
    <x v="0"/>
    <x v="29"/>
    <x v="29"/>
    <x v="0"/>
    <n v="718567.55"/>
    <n v="1289979.8600000001"/>
    <n v="1289979.8600000001"/>
    <n v="1630375.1400000001"/>
    <n v="340395.28"/>
    <n v="26.387642982271053"/>
    <x v="27"/>
    <x v="1"/>
    <x v="11"/>
    <x v="11"/>
  </r>
  <r>
    <x v="0"/>
    <x v="0"/>
    <x v="5"/>
    <x v="35"/>
    <x v="0"/>
    <x v="137"/>
    <x v="137"/>
    <x v="0"/>
    <x v="0"/>
    <x v="0"/>
    <x v="0"/>
    <x v="29"/>
    <x v="29"/>
    <x v="0"/>
    <n v="255480.39"/>
    <n v="802688.22"/>
    <n v="802688.22"/>
    <n v="1032886.2"/>
    <n v="230197.98"/>
    <n v="28.678380255785989"/>
    <x v="27"/>
    <x v="1"/>
    <x v="12"/>
    <x v="12"/>
  </r>
  <r>
    <x v="0"/>
    <x v="0"/>
    <x v="4"/>
    <x v="36"/>
    <x v="0"/>
    <x v="138"/>
    <x v="138"/>
    <x v="0"/>
    <x v="0"/>
    <x v="0"/>
    <x v="0"/>
    <x v="29"/>
    <x v="29"/>
    <x v="0"/>
    <n v="234761.96"/>
    <n v="342161.5"/>
    <n v="342161.5"/>
    <n v="234122.65"/>
    <n v="-108038.85"/>
    <n v="-31.575396413681844"/>
    <x v="27"/>
    <x v="0"/>
    <x v="12"/>
    <x v="12"/>
  </r>
  <r>
    <x v="0"/>
    <x v="0"/>
    <x v="4"/>
    <x v="36"/>
    <x v="0"/>
    <x v="139"/>
    <x v="139"/>
    <x v="0"/>
    <x v="0"/>
    <x v="0"/>
    <x v="0"/>
    <x v="29"/>
    <x v="29"/>
    <x v="0"/>
    <n v="189310.42"/>
    <n v="317000"/>
    <n v="317000"/>
    <n v="460655.7"/>
    <n v="143655.70000000001"/>
    <n v="45.317255520504737"/>
    <x v="27"/>
    <x v="1"/>
    <x v="11"/>
    <x v="11"/>
  </r>
  <r>
    <x v="0"/>
    <x v="0"/>
    <x v="4"/>
    <x v="36"/>
    <x v="0"/>
    <x v="140"/>
    <x v="140"/>
    <x v="0"/>
    <x v="0"/>
    <x v="0"/>
    <x v="0"/>
    <x v="29"/>
    <x v="29"/>
    <x v="0"/>
    <n v="395242.32"/>
    <n v="821432.46"/>
    <n v="821432.46"/>
    <n v="830236.27"/>
    <n v="8803.81"/>
    <n v="1.0717631002797237"/>
    <x v="27"/>
    <x v="1"/>
    <x v="11"/>
    <x v="11"/>
  </r>
  <r>
    <x v="0"/>
    <x v="0"/>
    <x v="4"/>
    <x v="36"/>
    <x v="0"/>
    <x v="141"/>
    <x v="141"/>
    <x v="0"/>
    <x v="0"/>
    <x v="0"/>
    <x v="0"/>
    <x v="29"/>
    <x v="29"/>
    <x v="0"/>
    <n v="1005616.52"/>
    <n v="1239309.44"/>
    <n v="1239309.44"/>
    <n v="1168015.1199999999"/>
    <n v="-71294.320000000007"/>
    <n v="-5.7527456580981102"/>
    <x v="27"/>
    <x v="0"/>
    <x v="11"/>
    <x v="11"/>
  </r>
  <r>
    <x v="0"/>
    <x v="0"/>
    <x v="4"/>
    <x v="36"/>
    <x v="1"/>
    <x v="142"/>
    <x v="142"/>
    <x v="0"/>
    <x v="0"/>
    <x v="0"/>
    <x v="0"/>
    <x v="29"/>
    <x v="29"/>
    <x v="0"/>
    <n v="2817474.32"/>
    <n v="4357900.59"/>
    <n v="4357900.59"/>
    <n v="5927123.0799999991"/>
    <n v="1569222.49"/>
    <n v="36.008680271433171"/>
    <x v="27"/>
    <x v="1"/>
    <x v="5"/>
    <x v="5"/>
  </r>
  <r>
    <x v="0"/>
    <x v="0"/>
    <x v="0"/>
    <x v="37"/>
    <x v="0"/>
    <x v="143"/>
    <x v="143"/>
    <x v="0"/>
    <x v="0"/>
    <x v="0"/>
    <x v="0"/>
    <x v="29"/>
    <x v="29"/>
    <x v="0"/>
    <n v="1791595.27"/>
    <n v="2741740.17"/>
    <n v="2741740.17"/>
    <n v="2207397.5499999993"/>
    <n v="-534342.62"/>
    <n v="-19.489177926003105"/>
    <x v="27"/>
    <x v="0"/>
    <x v="6"/>
    <x v="6"/>
  </r>
  <r>
    <x v="0"/>
    <x v="0"/>
    <x v="0"/>
    <x v="37"/>
    <x v="0"/>
    <x v="144"/>
    <x v="144"/>
    <x v="0"/>
    <x v="0"/>
    <x v="0"/>
    <x v="0"/>
    <x v="29"/>
    <x v="29"/>
    <x v="0"/>
    <n v="333703.5"/>
    <n v="779799.28"/>
    <n v="779799.28"/>
    <n v="803259.06"/>
    <n v="23459.78"/>
    <n v="3.0084382740132822"/>
    <x v="27"/>
    <x v="1"/>
    <x v="11"/>
    <x v="11"/>
  </r>
  <r>
    <x v="0"/>
    <x v="0"/>
    <x v="0"/>
    <x v="37"/>
    <x v="0"/>
    <x v="145"/>
    <x v="145"/>
    <x v="0"/>
    <x v="0"/>
    <x v="0"/>
    <x v="0"/>
    <x v="29"/>
    <x v="29"/>
    <x v="0"/>
    <n v="284304.88"/>
    <n v="776009.37"/>
    <n v="776009.37"/>
    <n v="529871.07000000007"/>
    <n v="-246138.3"/>
    <n v="-31.718470100431905"/>
    <x v="27"/>
    <x v="0"/>
    <x v="11"/>
    <x v="11"/>
  </r>
  <r>
    <x v="0"/>
    <x v="0"/>
    <x v="0"/>
    <x v="37"/>
    <x v="0"/>
    <x v="146"/>
    <x v="146"/>
    <x v="0"/>
    <x v="0"/>
    <x v="0"/>
    <x v="0"/>
    <x v="29"/>
    <x v="29"/>
    <x v="0"/>
    <n v="290617.99"/>
    <n v="590000"/>
    <n v="590000"/>
    <n v="552161.20000000007"/>
    <n v="-37838.800000000003"/>
    <n v="-6.4133559322033902"/>
    <x v="27"/>
    <x v="0"/>
    <x v="12"/>
    <x v="12"/>
  </r>
  <r>
    <x v="0"/>
    <x v="0"/>
    <x v="0"/>
    <x v="37"/>
    <x v="0"/>
    <x v="147"/>
    <x v="147"/>
    <x v="0"/>
    <x v="0"/>
    <x v="0"/>
    <x v="0"/>
    <x v="29"/>
    <x v="29"/>
    <x v="0"/>
    <n v="499988.96"/>
    <n v="1050000"/>
    <n v="1050000"/>
    <n v="872209.37000000011"/>
    <n v="-177790.63"/>
    <n v="-16.932440952380954"/>
    <x v="27"/>
    <x v="0"/>
    <x v="7"/>
    <x v="7"/>
  </r>
  <r>
    <x v="0"/>
    <x v="0"/>
    <x v="0"/>
    <x v="37"/>
    <x v="0"/>
    <x v="148"/>
    <x v="148"/>
    <x v="0"/>
    <x v="0"/>
    <x v="0"/>
    <x v="0"/>
    <x v="29"/>
    <x v="29"/>
    <x v="0"/>
    <n v="936060.75"/>
    <n v="1344427.02"/>
    <n v="1344427.02"/>
    <n v="1426558.01"/>
    <n v="82130.990000000005"/>
    <n v="6.1089957861751394"/>
    <x v="27"/>
    <x v="1"/>
    <x v="10"/>
    <x v="10"/>
  </r>
  <r>
    <x v="0"/>
    <x v="0"/>
    <x v="0"/>
    <x v="37"/>
    <x v="0"/>
    <x v="149"/>
    <x v="149"/>
    <x v="0"/>
    <x v="0"/>
    <x v="0"/>
    <x v="0"/>
    <x v="29"/>
    <x v="29"/>
    <x v="0"/>
    <n v="1634816.21"/>
    <n v="2640285.91"/>
    <n v="2640285.91"/>
    <n v="2284730.5599999996"/>
    <n v="-355555.35"/>
    <n v="-13.466547264951316"/>
    <x v="27"/>
    <x v="0"/>
    <x v="6"/>
    <x v="6"/>
  </r>
  <r>
    <x v="0"/>
    <x v="0"/>
    <x v="0"/>
    <x v="37"/>
    <x v="0"/>
    <x v="150"/>
    <x v="150"/>
    <x v="0"/>
    <x v="0"/>
    <x v="0"/>
    <x v="0"/>
    <x v="29"/>
    <x v="29"/>
    <x v="0"/>
    <n v="767249.66"/>
    <n v="1365949.33"/>
    <n v="1365949.33"/>
    <n v="1355388.8599999999"/>
    <n v="-10560.47"/>
    <n v="-0.77312311431054337"/>
    <x v="27"/>
    <x v="0"/>
    <x v="11"/>
    <x v="11"/>
  </r>
  <r>
    <x v="0"/>
    <x v="0"/>
    <x v="0"/>
    <x v="37"/>
    <x v="0"/>
    <x v="151"/>
    <x v="151"/>
    <x v="0"/>
    <x v="0"/>
    <x v="0"/>
    <x v="0"/>
    <x v="29"/>
    <x v="29"/>
    <x v="0"/>
    <n v="976668.92"/>
    <n v="2018362.32"/>
    <n v="2018362.32"/>
    <n v="1846409.7000000002"/>
    <n v="-171952.62"/>
    <n v="-8.5194129069948143"/>
    <x v="27"/>
    <x v="0"/>
    <x v="8"/>
    <x v="8"/>
  </r>
  <r>
    <x v="0"/>
    <x v="0"/>
    <x v="0"/>
    <x v="37"/>
    <x v="0"/>
    <x v="152"/>
    <x v="152"/>
    <x v="0"/>
    <x v="0"/>
    <x v="0"/>
    <x v="0"/>
    <x v="29"/>
    <x v="29"/>
    <x v="0"/>
    <n v="580246.05000000005"/>
    <n v="1127580.78"/>
    <n v="1127580.78"/>
    <n v="1306728.98"/>
    <n v="179148.2"/>
    <n v="15.887837321952222"/>
    <x v="27"/>
    <x v="1"/>
    <x v="11"/>
    <x v="11"/>
  </r>
  <r>
    <x v="0"/>
    <x v="0"/>
    <x v="0"/>
    <x v="37"/>
    <x v="0"/>
    <x v="153"/>
    <x v="153"/>
    <x v="0"/>
    <x v="0"/>
    <x v="0"/>
    <x v="0"/>
    <x v="29"/>
    <x v="29"/>
    <x v="0"/>
    <n v="6856391.71"/>
    <n v="8901381.1999999993"/>
    <n v="8901381.1999999993"/>
    <n v="9961766.0999999978"/>
    <n v="1060384.8999999999"/>
    <n v="11.912588352018897"/>
    <x v="27"/>
    <x v="1"/>
    <x v="6"/>
    <x v="6"/>
  </r>
  <r>
    <x v="0"/>
    <x v="0"/>
    <x v="0"/>
    <x v="37"/>
    <x v="0"/>
    <x v="154"/>
    <x v="154"/>
    <x v="0"/>
    <x v="0"/>
    <x v="0"/>
    <x v="0"/>
    <x v="29"/>
    <x v="29"/>
    <x v="0"/>
    <n v="871982.3"/>
    <n v="2432900"/>
    <n v="2432900"/>
    <n v="2188674.5699999998"/>
    <n v="-244225.43"/>
    <n v="-10.038449175880636"/>
    <x v="27"/>
    <x v="0"/>
    <x v="7"/>
    <x v="7"/>
  </r>
  <r>
    <x v="0"/>
    <x v="0"/>
    <x v="0"/>
    <x v="37"/>
    <x v="0"/>
    <x v="155"/>
    <x v="155"/>
    <x v="0"/>
    <x v="0"/>
    <x v="0"/>
    <x v="0"/>
    <x v="29"/>
    <x v="29"/>
    <x v="0"/>
    <n v="667137.31000000006"/>
    <n v="2391837.64"/>
    <n v="2391837.64"/>
    <n v="2253736.4400000004"/>
    <n v="-138101.20000000001"/>
    <n v="-5.7738534460056412"/>
    <x v="27"/>
    <x v="0"/>
    <x v="7"/>
    <x v="7"/>
  </r>
  <r>
    <x v="0"/>
    <x v="0"/>
    <x v="0"/>
    <x v="37"/>
    <x v="0"/>
    <x v="156"/>
    <x v="156"/>
    <x v="0"/>
    <x v="0"/>
    <x v="0"/>
    <x v="0"/>
    <x v="29"/>
    <x v="29"/>
    <x v="0"/>
    <n v="2792744.28"/>
    <n v="4188625.49"/>
    <n v="4188625.49"/>
    <n v="3831138.7499999995"/>
    <n v="-357486.74"/>
    <n v="-8.5347028721825406"/>
    <x v="27"/>
    <x v="0"/>
    <x v="1"/>
    <x v="1"/>
  </r>
  <r>
    <x v="0"/>
    <x v="0"/>
    <x v="0"/>
    <x v="37"/>
    <x v="0"/>
    <x v="157"/>
    <x v="157"/>
    <x v="0"/>
    <x v="0"/>
    <x v="0"/>
    <x v="0"/>
    <x v="29"/>
    <x v="29"/>
    <x v="0"/>
    <n v="555810.43999999994"/>
    <n v="1226610.54"/>
    <n v="1226610.54"/>
    <n v="1237200.1400000001"/>
    <n v="10589.6"/>
    <n v="0.86332211037416984"/>
    <x v="27"/>
    <x v="1"/>
    <x v="11"/>
    <x v="11"/>
  </r>
  <r>
    <x v="0"/>
    <x v="0"/>
    <x v="0"/>
    <x v="37"/>
    <x v="0"/>
    <x v="158"/>
    <x v="158"/>
    <x v="0"/>
    <x v="0"/>
    <x v="0"/>
    <x v="0"/>
    <x v="29"/>
    <x v="29"/>
    <x v="0"/>
    <n v="1402162.92"/>
    <n v="3399706.2"/>
    <n v="3399706.2"/>
    <n v="3526045.56"/>
    <n v="126339.36"/>
    <n v="3.7161846514854728"/>
    <x v="27"/>
    <x v="1"/>
    <x v="7"/>
    <x v="7"/>
  </r>
  <r>
    <x v="0"/>
    <x v="0"/>
    <x v="0"/>
    <x v="37"/>
    <x v="0"/>
    <x v="159"/>
    <x v="159"/>
    <x v="0"/>
    <x v="0"/>
    <x v="0"/>
    <x v="0"/>
    <x v="29"/>
    <x v="29"/>
    <x v="0"/>
    <n v="886951.96"/>
    <n v="1060000"/>
    <n v="1060000"/>
    <n v="1279232.57"/>
    <n v="219232.57"/>
    <n v="20.682317924528302"/>
    <x v="27"/>
    <x v="1"/>
    <x v="7"/>
    <x v="7"/>
  </r>
  <r>
    <x v="0"/>
    <x v="0"/>
    <x v="0"/>
    <x v="37"/>
    <x v="0"/>
    <x v="160"/>
    <x v="160"/>
    <x v="0"/>
    <x v="0"/>
    <x v="0"/>
    <x v="0"/>
    <x v="29"/>
    <x v="29"/>
    <x v="0"/>
    <n v="257006.01"/>
    <n v="611866.19999999995"/>
    <n v="611866.19999999995"/>
    <n v="721966.26"/>
    <n v="110100.06"/>
    <n v="17.994139895290832"/>
    <x v="27"/>
    <x v="1"/>
    <x v="12"/>
    <x v="12"/>
  </r>
  <r>
    <x v="0"/>
    <x v="0"/>
    <x v="0"/>
    <x v="37"/>
    <x v="0"/>
    <x v="161"/>
    <x v="161"/>
    <x v="0"/>
    <x v="0"/>
    <x v="0"/>
    <x v="0"/>
    <x v="29"/>
    <x v="29"/>
    <x v="0"/>
    <n v="1035925.48"/>
    <n v="1688152.62"/>
    <n v="1688152.62"/>
    <n v="1788898.3500000003"/>
    <n v="100745.73"/>
    <n v="5.9678093560047909"/>
    <x v="27"/>
    <x v="1"/>
    <x v="7"/>
    <x v="7"/>
  </r>
  <r>
    <x v="0"/>
    <x v="0"/>
    <x v="0"/>
    <x v="37"/>
    <x v="1"/>
    <x v="162"/>
    <x v="162"/>
    <x v="0"/>
    <x v="0"/>
    <x v="0"/>
    <x v="0"/>
    <x v="29"/>
    <x v="29"/>
    <x v="0"/>
    <n v="3159417.51"/>
    <n v="5189610.4400000004"/>
    <n v="5189610.4400000004"/>
    <n v="5368199.6000000006"/>
    <n v="178589.16"/>
    <n v="3.441282579198758"/>
    <x v="27"/>
    <x v="1"/>
    <x v="1"/>
    <x v="1"/>
  </r>
  <r>
    <x v="0"/>
    <x v="0"/>
    <x v="0"/>
    <x v="37"/>
    <x v="0"/>
    <x v="163"/>
    <x v="163"/>
    <x v="0"/>
    <x v="0"/>
    <x v="0"/>
    <x v="0"/>
    <x v="29"/>
    <x v="29"/>
    <x v="0"/>
    <n v="399685.23"/>
    <n v="755537.84"/>
    <n v="755537.84"/>
    <n v="722262.10000000009"/>
    <n v="-33275.74"/>
    <n v="-4.4042453254227478"/>
    <x v="27"/>
    <x v="0"/>
    <x v="11"/>
    <x v="11"/>
  </r>
  <r>
    <x v="0"/>
    <x v="0"/>
    <x v="0"/>
    <x v="37"/>
    <x v="0"/>
    <x v="164"/>
    <x v="164"/>
    <x v="0"/>
    <x v="0"/>
    <x v="0"/>
    <x v="0"/>
    <x v="29"/>
    <x v="29"/>
    <x v="0"/>
    <n v="209977.01"/>
    <n v="434554.64"/>
    <n v="434554.64"/>
    <n v="419420.14999999997"/>
    <n v="-15134.49"/>
    <n v="-3.4827588079602605"/>
    <x v="27"/>
    <x v="0"/>
    <x v="12"/>
    <x v="12"/>
  </r>
  <r>
    <x v="0"/>
    <x v="0"/>
    <x v="0"/>
    <x v="37"/>
    <x v="0"/>
    <x v="165"/>
    <x v="165"/>
    <x v="0"/>
    <x v="0"/>
    <x v="0"/>
    <x v="0"/>
    <x v="29"/>
    <x v="29"/>
    <x v="0"/>
    <n v="164707.4"/>
    <n v="364114"/>
    <n v="364114"/>
    <n v="361531"/>
    <n v="-2583"/>
    <n v="-0.70939321201601702"/>
    <x v="27"/>
    <x v="0"/>
    <x v="12"/>
    <x v="12"/>
  </r>
  <r>
    <x v="0"/>
    <x v="0"/>
    <x v="0"/>
    <x v="37"/>
    <x v="0"/>
    <x v="166"/>
    <x v="166"/>
    <x v="0"/>
    <x v="0"/>
    <x v="0"/>
    <x v="0"/>
    <x v="29"/>
    <x v="29"/>
    <x v="0"/>
    <n v="97337.8"/>
    <n v="351018.49"/>
    <n v="351018.49"/>
    <n v="215670.61000000004"/>
    <n v="-135347.88"/>
    <n v="-38.558618379333801"/>
    <x v="27"/>
    <x v="0"/>
    <x v="11"/>
    <x v="11"/>
  </r>
  <r>
    <x v="0"/>
    <x v="0"/>
    <x v="0"/>
    <x v="38"/>
    <x v="0"/>
    <x v="167"/>
    <x v="167"/>
    <x v="0"/>
    <x v="0"/>
    <x v="0"/>
    <x v="0"/>
    <x v="29"/>
    <x v="29"/>
    <x v="0"/>
    <n v="641338.35"/>
    <n v="1850000"/>
    <n v="1850000"/>
    <n v="1759812.81"/>
    <n v="-90187.19"/>
    <n v="-4.8749832432432436"/>
    <x v="27"/>
    <x v="0"/>
    <x v="9"/>
    <x v="9"/>
  </r>
  <r>
    <x v="0"/>
    <x v="0"/>
    <x v="0"/>
    <x v="38"/>
    <x v="0"/>
    <x v="168"/>
    <x v="168"/>
    <x v="0"/>
    <x v="0"/>
    <x v="0"/>
    <x v="0"/>
    <x v="29"/>
    <x v="29"/>
    <x v="0"/>
    <n v="730611.61"/>
    <n v="1305000"/>
    <n v="1305000"/>
    <n v="1437809.35"/>
    <n v="132809.35"/>
    <n v="10.176961685823754"/>
    <x v="27"/>
    <x v="1"/>
    <x v="8"/>
    <x v="8"/>
  </r>
  <r>
    <x v="0"/>
    <x v="0"/>
    <x v="0"/>
    <x v="38"/>
    <x v="1"/>
    <x v="169"/>
    <x v="169"/>
    <x v="0"/>
    <x v="0"/>
    <x v="0"/>
    <x v="0"/>
    <x v="29"/>
    <x v="29"/>
    <x v="0"/>
    <n v="14166414.800000001"/>
    <n v="18500000"/>
    <n v="18500000"/>
    <n v="18322039.07"/>
    <n v="-177960.93"/>
    <n v="-0.96195097297297305"/>
    <x v="27"/>
    <x v="0"/>
    <x v="2"/>
    <x v="2"/>
  </r>
  <r>
    <x v="0"/>
    <x v="0"/>
    <x v="0"/>
    <x v="38"/>
    <x v="0"/>
    <x v="170"/>
    <x v="170"/>
    <x v="0"/>
    <x v="0"/>
    <x v="0"/>
    <x v="0"/>
    <x v="29"/>
    <x v="29"/>
    <x v="0"/>
    <n v="615143.21"/>
    <n v="1260000"/>
    <n v="1260000"/>
    <n v="1578755.8"/>
    <n v="318755.8"/>
    <n v="25.298079365079367"/>
    <x v="27"/>
    <x v="1"/>
    <x v="11"/>
    <x v="11"/>
  </r>
  <r>
    <x v="0"/>
    <x v="0"/>
    <x v="0"/>
    <x v="38"/>
    <x v="0"/>
    <x v="171"/>
    <x v="171"/>
    <x v="0"/>
    <x v="0"/>
    <x v="0"/>
    <x v="0"/>
    <x v="29"/>
    <x v="29"/>
    <x v="0"/>
    <n v="772064.57"/>
    <n v="1475000"/>
    <n v="1475000"/>
    <n v="1678707.69"/>
    <n v="203707.69"/>
    <n v="13.810690847457627"/>
    <x v="27"/>
    <x v="1"/>
    <x v="7"/>
    <x v="7"/>
  </r>
  <r>
    <x v="0"/>
    <x v="0"/>
    <x v="0"/>
    <x v="38"/>
    <x v="0"/>
    <x v="172"/>
    <x v="172"/>
    <x v="0"/>
    <x v="0"/>
    <x v="0"/>
    <x v="0"/>
    <x v="29"/>
    <x v="29"/>
    <x v="0"/>
    <n v="911907.99"/>
    <n v="3000000"/>
    <n v="3000000"/>
    <n v="3532644.5199999996"/>
    <n v="532644.52"/>
    <n v="17.754817333333335"/>
    <x v="27"/>
    <x v="1"/>
    <x v="6"/>
    <x v="6"/>
  </r>
  <r>
    <x v="0"/>
    <x v="0"/>
    <x v="0"/>
    <x v="38"/>
    <x v="0"/>
    <x v="173"/>
    <x v="173"/>
    <x v="0"/>
    <x v="0"/>
    <x v="0"/>
    <x v="0"/>
    <x v="29"/>
    <x v="29"/>
    <x v="0"/>
    <n v="480160.14"/>
    <n v="1280000"/>
    <n v="1280000"/>
    <n v="1651636.93"/>
    <n v="371636.93"/>
    <n v="29.034135156249999"/>
    <x v="27"/>
    <x v="1"/>
    <x v="11"/>
    <x v="11"/>
  </r>
  <r>
    <x v="0"/>
    <x v="0"/>
    <x v="0"/>
    <x v="38"/>
    <x v="0"/>
    <x v="174"/>
    <x v="174"/>
    <x v="0"/>
    <x v="0"/>
    <x v="0"/>
    <x v="0"/>
    <x v="29"/>
    <x v="29"/>
    <x v="0"/>
    <n v="1286521.6399999999"/>
    <n v="2600000"/>
    <n v="2600000"/>
    <n v="2554581.5600000005"/>
    <n v="-45418.44"/>
    <n v="-1.7468630769230769"/>
    <x v="27"/>
    <x v="0"/>
    <x v="9"/>
    <x v="9"/>
  </r>
  <r>
    <x v="0"/>
    <x v="0"/>
    <x v="0"/>
    <x v="38"/>
    <x v="0"/>
    <x v="175"/>
    <x v="175"/>
    <x v="0"/>
    <x v="0"/>
    <x v="0"/>
    <x v="0"/>
    <x v="29"/>
    <x v="29"/>
    <x v="0"/>
    <n v="2899243.41"/>
    <n v="6400000"/>
    <n v="6400000"/>
    <n v="7634867.0100000007"/>
    <n v="1234867.01"/>
    <n v="19.294797031249999"/>
    <x v="27"/>
    <x v="1"/>
    <x v="6"/>
    <x v="6"/>
  </r>
  <r>
    <x v="0"/>
    <x v="0"/>
    <x v="0"/>
    <x v="38"/>
    <x v="0"/>
    <x v="176"/>
    <x v="176"/>
    <x v="0"/>
    <x v="0"/>
    <x v="0"/>
    <x v="0"/>
    <x v="29"/>
    <x v="29"/>
    <x v="0"/>
    <n v="1823009.3"/>
    <n v="2730000"/>
    <n v="2730000"/>
    <n v="2883090.2"/>
    <n v="153090.20000000001"/>
    <n v="5.6076996336996334"/>
    <x v="27"/>
    <x v="1"/>
    <x v="6"/>
    <x v="6"/>
  </r>
  <r>
    <x v="0"/>
    <x v="0"/>
    <x v="0"/>
    <x v="38"/>
    <x v="0"/>
    <x v="177"/>
    <x v="177"/>
    <x v="0"/>
    <x v="0"/>
    <x v="0"/>
    <x v="0"/>
    <x v="29"/>
    <x v="29"/>
    <x v="0"/>
    <n v="306462.61"/>
    <n v="800000"/>
    <n v="800000"/>
    <n v="649757.99"/>
    <n v="-150242.01"/>
    <n v="-18.780251249999999"/>
    <x v="27"/>
    <x v="0"/>
    <x v="11"/>
    <x v="11"/>
  </r>
  <r>
    <x v="0"/>
    <x v="0"/>
    <x v="0"/>
    <x v="38"/>
    <x v="0"/>
    <x v="178"/>
    <x v="178"/>
    <x v="0"/>
    <x v="0"/>
    <x v="0"/>
    <x v="0"/>
    <x v="29"/>
    <x v="29"/>
    <x v="0"/>
    <n v="705378.17"/>
    <n v="950000"/>
    <n v="950000"/>
    <n v="993772.08000000007"/>
    <n v="43772.08"/>
    <n v="4.6075873684210533"/>
    <x v="27"/>
    <x v="1"/>
    <x v="12"/>
    <x v="12"/>
  </r>
  <r>
    <x v="0"/>
    <x v="0"/>
    <x v="0"/>
    <x v="38"/>
    <x v="0"/>
    <x v="179"/>
    <x v="179"/>
    <x v="0"/>
    <x v="0"/>
    <x v="0"/>
    <x v="0"/>
    <x v="29"/>
    <x v="29"/>
    <x v="0"/>
    <n v="369773.48"/>
    <n v="1050000"/>
    <n v="1050000"/>
    <n v="841263.3600000001"/>
    <n v="-208736.64000000001"/>
    <n v="-19.87968"/>
    <x v="27"/>
    <x v="0"/>
    <x v="11"/>
    <x v="11"/>
  </r>
  <r>
    <x v="0"/>
    <x v="0"/>
    <x v="0"/>
    <x v="38"/>
    <x v="0"/>
    <x v="180"/>
    <x v="180"/>
    <x v="0"/>
    <x v="0"/>
    <x v="0"/>
    <x v="0"/>
    <x v="29"/>
    <x v="29"/>
    <x v="0"/>
    <n v="282202.05"/>
    <n v="800000"/>
    <n v="800000"/>
    <n v="888938.12"/>
    <n v="88938.12"/>
    <n v="11.117265"/>
    <x v="27"/>
    <x v="1"/>
    <x v="11"/>
    <x v="11"/>
  </r>
  <r>
    <x v="0"/>
    <x v="0"/>
    <x v="0"/>
    <x v="38"/>
    <x v="0"/>
    <x v="181"/>
    <x v="181"/>
    <x v="0"/>
    <x v="0"/>
    <x v="0"/>
    <x v="0"/>
    <x v="29"/>
    <x v="29"/>
    <x v="0"/>
    <n v="265929.90999999997"/>
    <n v="600000"/>
    <n v="600000"/>
    <n v="611283.96000000008"/>
    <n v="11283.96"/>
    <n v="1.88066"/>
    <x v="27"/>
    <x v="1"/>
    <x v="12"/>
    <x v="12"/>
  </r>
  <r>
    <x v="0"/>
    <x v="0"/>
    <x v="0"/>
    <x v="38"/>
    <x v="0"/>
    <x v="182"/>
    <x v="182"/>
    <x v="0"/>
    <x v="0"/>
    <x v="0"/>
    <x v="0"/>
    <x v="29"/>
    <x v="29"/>
    <x v="0"/>
    <n v="186722.91"/>
    <n v="540000"/>
    <n v="540000"/>
    <n v="444472.55"/>
    <n v="-95527.45"/>
    <n v="-17.690268518518518"/>
    <x v="27"/>
    <x v="0"/>
    <x v="12"/>
    <x v="12"/>
  </r>
  <r>
    <x v="0"/>
    <x v="0"/>
    <x v="0"/>
    <x v="38"/>
    <x v="0"/>
    <x v="183"/>
    <x v="183"/>
    <x v="0"/>
    <x v="0"/>
    <x v="0"/>
    <x v="0"/>
    <x v="29"/>
    <x v="29"/>
    <x v="0"/>
    <n v="336134.51"/>
    <n v="730000"/>
    <n v="730000"/>
    <n v="660210.81999999995"/>
    <n v="-69789.179999999993"/>
    <n v="-9.5601616438356167"/>
    <x v="27"/>
    <x v="0"/>
    <x v="12"/>
    <x v="12"/>
  </r>
  <r>
    <x v="0"/>
    <x v="0"/>
    <x v="0"/>
    <x v="38"/>
    <x v="0"/>
    <x v="184"/>
    <x v="184"/>
    <x v="0"/>
    <x v="0"/>
    <x v="0"/>
    <x v="0"/>
    <x v="29"/>
    <x v="29"/>
    <x v="0"/>
    <n v="519789.82"/>
    <n v="1302000"/>
    <n v="1302000"/>
    <n v="1241994.96"/>
    <n v="-60005.04"/>
    <n v="-4.6086820276497704"/>
    <x v="27"/>
    <x v="0"/>
    <x v="12"/>
    <x v="12"/>
  </r>
  <r>
    <x v="0"/>
    <x v="0"/>
    <x v="0"/>
    <x v="38"/>
    <x v="0"/>
    <x v="185"/>
    <x v="185"/>
    <x v="0"/>
    <x v="0"/>
    <x v="0"/>
    <x v="0"/>
    <x v="29"/>
    <x v="29"/>
    <x v="0"/>
    <n v="272478.84999999998"/>
    <n v="520000"/>
    <n v="520000"/>
    <n v="743430.58"/>
    <n v="223430.58"/>
    <n v="42.967419230769224"/>
    <x v="27"/>
    <x v="1"/>
    <x v="12"/>
    <x v="12"/>
  </r>
  <r>
    <x v="0"/>
    <x v="0"/>
    <x v="0"/>
    <x v="39"/>
    <x v="0"/>
    <x v="186"/>
    <x v="186"/>
    <x v="0"/>
    <x v="0"/>
    <x v="0"/>
    <x v="0"/>
    <x v="29"/>
    <x v="29"/>
    <x v="0"/>
    <n v="591923.67000000004"/>
    <n v="1305098.54"/>
    <n v="1305098.54"/>
    <n v="1835808.26"/>
    <n v="530709.72"/>
    <n v="40.664340947006188"/>
    <x v="27"/>
    <x v="1"/>
    <x v="11"/>
    <x v="11"/>
  </r>
  <r>
    <x v="0"/>
    <x v="0"/>
    <x v="0"/>
    <x v="39"/>
    <x v="0"/>
    <x v="187"/>
    <x v="187"/>
    <x v="0"/>
    <x v="0"/>
    <x v="0"/>
    <x v="0"/>
    <x v="29"/>
    <x v="29"/>
    <x v="0"/>
    <n v="2763731.23"/>
    <n v="4079262.24"/>
    <n v="4079262.24"/>
    <n v="4268684.97"/>
    <n v="189422.73"/>
    <n v="4.6435536343454107"/>
    <x v="27"/>
    <x v="1"/>
    <x v="6"/>
    <x v="6"/>
  </r>
  <r>
    <x v="0"/>
    <x v="0"/>
    <x v="0"/>
    <x v="39"/>
    <x v="0"/>
    <x v="188"/>
    <x v="188"/>
    <x v="0"/>
    <x v="0"/>
    <x v="0"/>
    <x v="0"/>
    <x v="29"/>
    <x v="29"/>
    <x v="0"/>
    <n v="404584.25"/>
    <n v="810000"/>
    <n v="810000"/>
    <n v="654131.54"/>
    <n v="-155868.46"/>
    <n v="-19.243019753086418"/>
    <x v="27"/>
    <x v="0"/>
    <x v="11"/>
    <x v="11"/>
  </r>
  <r>
    <x v="0"/>
    <x v="0"/>
    <x v="0"/>
    <x v="39"/>
    <x v="1"/>
    <x v="189"/>
    <x v="189"/>
    <x v="0"/>
    <x v="0"/>
    <x v="0"/>
    <x v="0"/>
    <x v="29"/>
    <x v="29"/>
    <x v="0"/>
    <n v="3783216.83"/>
    <n v="5516321.5499999998"/>
    <n v="5516321.5499999998"/>
    <n v="4733927.8500000006"/>
    <n v="-782393.7"/>
    <n v="-14.183250430715011"/>
    <x v="27"/>
    <x v="0"/>
    <x v="1"/>
    <x v="1"/>
  </r>
  <r>
    <x v="0"/>
    <x v="0"/>
    <x v="0"/>
    <x v="39"/>
    <x v="0"/>
    <x v="190"/>
    <x v="190"/>
    <x v="0"/>
    <x v="0"/>
    <x v="0"/>
    <x v="0"/>
    <x v="29"/>
    <x v="29"/>
    <x v="0"/>
    <n v="285724.79999999999"/>
    <n v="580000"/>
    <n v="580000"/>
    <n v="597992.90999999992"/>
    <n v="17992.91"/>
    <n v="3.1022258620689658"/>
    <x v="27"/>
    <x v="1"/>
    <x v="11"/>
    <x v="11"/>
  </r>
  <r>
    <x v="0"/>
    <x v="0"/>
    <x v="0"/>
    <x v="39"/>
    <x v="0"/>
    <x v="191"/>
    <x v="191"/>
    <x v="0"/>
    <x v="0"/>
    <x v="0"/>
    <x v="0"/>
    <x v="29"/>
    <x v="29"/>
    <x v="0"/>
    <n v="1675152.29"/>
    <n v="2105000"/>
    <n v="2105000"/>
    <n v="2242988.04"/>
    <n v="137988.04"/>
    <n v="6.555251306413302"/>
    <x v="27"/>
    <x v="1"/>
    <x v="6"/>
    <x v="6"/>
  </r>
  <r>
    <x v="0"/>
    <x v="0"/>
    <x v="0"/>
    <x v="39"/>
    <x v="0"/>
    <x v="192"/>
    <x v="192"/>
    <x v="0"/>
    <x v="0"/>
    <x v="0"/>
    <x v="0"/>
    <x v="29"/>
    <x v="29"/>
    <x v="0"/>
    <n v="326050.34999999998"/>
    <n v="640000"/>
    <n v="640000"/>
    <n v="617926.43000000005"/>
    <n v="-22073.57"/>
    <n v="-3.4489953125000001"/>
    <x v="27"/>
    <x v="0"/>
    <x v="12"/>
    <x v="12"/>
  </r>
  <r>
    <x v="0"/>
    <x v="0"/>
    <x v="0"/>
    <x v="39"/>
    <x v="0"/>
    <x v="193"/>
    <x v="193"/>
    <x v="0"/>
    <x v="0"/>
    <x v="0"/>
    <x v="0"/>
    <x v="29"/>
    <x v="29"/>
    <x v="0"/>
    <n v="2595711.96"/>
    <n v="4128706.45"/>
    <n v="4128706.45"/>
    <n v="3898997.73"/>
    <n v="-229708.72"/>
    <n v="-5.5636970751456545"/>
    <x v="27"/>
    <x v="0"/>
    <x v="6"/>
    <x v="6"/>
  </r>
  <r>
    <x v="0"/>
    <x v="0"/>
    <x v="0"/>
    <x v="39"/>
    <x v="0"/>
    <x v="194"/>
    <x v="194"/>
    <x v="0"/>
    <x v="0"/>
    <x v="0"/>
    <x v="0"/>
    <x v="29"/>
    <x v="29"/>
    <x v="0"/>
    <n v="1461708.45"/>
    <n v="2631606.48"/>
    <n v="2631606.48"/>
    <n v="2624752.46"/>
    <n v="-6854.02"/>
    <n v="-0.2604500350675531"/>
    <x v="27"/>
    <x v="0"/>
    <x v="6"/>
    <x v="6"/>
  </r>
  <r>
    <x v="0"/>
    <x v="0"/>
    <x v="0"/>
    <x v="39"/>
    <x v="0"/>
    <x v="195"/>
    <x v="195"/>
    <x v="0"/>
    <x v="0"/>
    <x v="0"/>
    <x v="0"/>
    <x v="29"/>
    <x v="29"/>
    <x v="0"/>
    <n v="1129488.5"/>
    <n v="2226046.1800000002"/>
    <n v="2226046.1800000002"/>
    <n v="2114905.0100000002"/>
    <n v="-111141.17"/>
    <n v="-4.9927612013871157"/>
    <x v="27"/>
    <x v="0"/>
    <x v="11"/>
    <x v="11"/>
  </r>
  <r>
    <x v="0"/>
    <x v="0"/>
    <x v="0"/>
    <x v="39"/>
    <x v="0"/>
    <x v="196"/>
    <x v="196"/>
    <x v="0"/>
    <x v="0"/>
    <x v="0"/>
    <x v="0"/>
    <x v="29"/>
    <x v="29"/>
    <x v="0"/>
    <n v="543847.05000000005"/>
    <n v="1106781.6200000001"/>
    <n v="1106781.6200000001"/>
    <n v="928597.99"/>
    <n v="-178183.63"/>
    <n v="-16.099258135493791"/>
    <x v="27"/>
    <x v="0"/>
    <x v="11"/>
    <x v="11"/>
  </r>
  <r>
    <x v="0"/>
    <x v="0"/>
    <x v="0"/>
    <x v="39"/>
    <x v="0"/>
    <x v="197"/>
    <x v="197"/>
    <x v="0"/>
    <x v="0"/>
    <x v="0"/>
    <x v="0"/>
    <x v="29"/>
    <x v="29"/>
    <x v="0"/>
    <n v="257776.56"/>
    <n v="546515.96"/>
    <n v="546515.96"/>
    <n v="563035.16"/>
    <n v="16519.2"/>
    <n v="3.0226381677856216"/>
    <x v="27"/>
    <x v="1"/>
    <x v="11"/>
    <x v="11"/>
  </r>
  <r>
    <x v="0"/>
    <x v="0"/>
    <x v="7"/>
    <x v="40"/>
    <x v="0"/>
    <x v="198"/>
    <x v="198"/>
    <x v="0"/>
    <x v="0"/>
    <x v="0"/>
    <x v="0"/>
    <x v="29"/>
    <x v="29"/>
    <x v="0"/>
    <n v="524271.29"/>
    <n v="1200000"/>
    <n v="1200000"/>
    <n v="1191231.1899999997"/>
    <n v="-8768.81"/>
    <n v="-0.73073416666666668"/>
    <x v="27"/>
    <x v="0"/>
    <x v="12"/>
    <x v="12"/>
  </r>
  <r>
    <x v="0"/>
    <x v="0"/>
    <x v="7"/>
    <x v="40"/>
    <x v="0"/>
    <x v="199"/>
    <x v="199"/>
    <x v="0"/>
    <x v="0"/>
    <x v="0"/>
    <x v="0"/>
    <x v="29"/>
    <x v="29"/>
    <x v="0"/>
    <n v="3311965.34"/>
    <n v="5368649.34"/>
    <n v="5368649.34"/>
    <n v="4818027.97"/>
    <n v="-550621.37"/>
    <n v="-10.256236441026338"/>
    <x v="27"/>
    <x v="0"/>
    <x v="7"/>
    <x v="7"/>
  </r>
  <r>
    <x v="0"/>
    <x v="0"/>
    <x v="7"/>
    <x v="40"/>
    <x v="0"/>
    <x v="200"/>
    <x v="200"/>
    <x v="0"/>
    <x v="0"/>
    <x v="0"/>
    <x v="0"/>
    <x v="29"/>
    <x v="29"/>
    <x v="0"/>
    <n v="5051028.0999999996"/>
    <n v="8852500"/>
    <n v="8852500"/>
    <n v="9724869.120000001"/>
    <n v="872369.12"/>
    <n v="9.8544944365998308"/>
    <x v="27"/>
    <x v="1"/>
    <x v="1"/>
    <x v="1"/>
  </r>
  <r>
    <x v="0"/>
    <x v="0"/>
    <x v="7"/>
    <x v="40"/>
    <x v="0"/>
    <x v="201"/>
    <x v="201"/>
    <x v="0"/>
    <x v="0"/>
    <x v="0"/>
    <x v="0"/>
    <x v="29"/>
    <x v="29"/>
    <x v="0"/>
    <n v="3436253.2"/>
    <n v="4145722.46"/>
    <n v="4145722.46"/>
    <n v="4306750.41"/>
    <n v="161027.95000000001"/>
    <n v="3.8841951325415067"/>
    <x v="27"/>
    <x v="1"/>
    <x v="6"/>
    <x v="6"/>
  </r>
  <r>
    <x v="0"/>
    <x v="0"/>
    <x v="7"/>
    <x v="40"/>
    <x v="0"/>
    <x v="202"/>
    <x v="202"/>
    <x v="0"/>
    <x v="0"/>
    <x v="0"/>
    <x v="0"/>
    <x v="29"/>
    <x v="29"/>
    <x v="0"/>
    <n v="324663.42"/>
    <n v="756940.53"/>
    <n v="756940.53"/>
    <n v="536877.84"/>
    <n v="-220062.69"/>
    <n v="-29.072652510759333"/>
    <x v="27"/>
    <x v="0"/>
    <x v="11"/>
    <x v="11"/>
  </r>
  <r>
    <x v="0"/>
    <x v="0"/>
    <x v="7"/>
    <x v="40"/>
    <x v="0"/>
    <x v="203"/>
    <x v="203"/>
    <x v="0"/>
    <x v="0"/>
    <x v="0"/>
    <x v="0"/>
    <x v="29"/>
    <x v="29"/>
    <x v="0"/>
    <n v="675892.31"/>
    <n v="1138633.51"/>
    <n v="1138633.51"/>
    <n v="1118917.9700000002"/>
    <n v="-19715.54"/>
    <n v="-1.7315088504640972"/>
    <x v="27"/>
    <x v="0"/>
    <x v="11"/>
    <x v="11"/>
  </r>
  <r>
    <x v="0"/>
    <x v="0"/>
    <x v="7"/>
    <x v="40"/>
    <x v="0"/>
    <x v="204"/>
    <x v="204"/>
    <x v="0"/>
    <x v="0"/>
    <x v="0"/>
    <x v="0"/>
    <x v="29"/>
    <x v="29"/>
    <x v="0"/>
    <n v="2292985.3199999998"/>
    <n v="3650000"/>
    <n v="3650000"/>
    <n v="4528155.1599999992"/>
    <n v="878155.16"/>
    <n v="24.059045479452056"/>
    <x v="27"/>
    <x v="1"/>
    <x v="7"/>
    <x v="7"/>
  </r>
  <r>
    <x v="0"/>
    <x v="0"/>
    <x v="7"/>
    <x v="40"/>
    <x v="0"/>
    <x v="205"/>
    <x v="205"/>
    <x v="0"/>
    <x v="0"/>
    <x v="0"/>
    <x v="0"/>
    <x v="29"/>
    <x v="29"/>
    <x v="0"/>
    <n v="2862177.56"/>
    <n v="7360497"/>
    <n v="7360497"/>
    <n v="7053824.3600000013"/>
    <n v="-306672.64000000001"/>
    <n v="-4.1664664763806032"/>
    <x v="27"/>
    <x v="0"/>
    <x v="6"/>
    <x v="6"/>
  </r>
  <r>
    <x v="0"/>
    <x v="0"/>
    <x v="7"/>
    <x v="40"/>
    <x v="0"/>
    <x v="206"/>
    <x v="206"/>
    <x v="0"/>
    <x v="0"/>
    <x v="0"/>
    <x v="0"/>
    <x v="29"/>
    <x v="29"/>
    <x v="0"/>
    <n v="2522005.2400000002"/>
    <n v="5214270.43"/>
    <n v="5214270.43"/>
    <n v="5545611.3899999997"/>
    <n v="331340.96000000002"/>
    <n v="6.3545027909110585"/>
    <x v="27"/>
    <x v="1"/>
    <x v="6"/>
    <x v="6"/>
  </r>
  <r>
    <x v="0"/>
    <x v="0"/>
    <x v="7"/>
    <x v="40"/>
    <x v="0"/>
    <x v="207"/>
    <x v="207"/>
    <x v="0"/>
    <x v="0"/>
    <x v="0"/>
    <x v="0"/>
    <x v="29"/>
    <x v="29"/>
    <x v="0"/>
    <n v="128903.2"/>
    <n v="556100.65"/>
    <n v="556100.65"/>
    <n v="1006947.27"/>
    <n v="450846.62"/>
    <n v="81.072845356321736"/>
    <x v="27"/>
    <x v="1"/>
    <x v="12"/>
    <x v="12"/>
  </r>
  <r>
    <x v="0"/>
    <x v="0"/>
    <x v="7"/>
    <x v="40"/>
    <x v="0"/>
    <x v="208"/>
    <x v="208"/>
    <x v="0"/>
    <x v="0"/>
    <x v="0"/>
    <x v="0"/>
    <x v="29"/>
    <x v="29"/>
    <x v="0"/>
    <n v="269361.51"/>
    <n v="753811.76"/>
    <n v="753811.76"/>
    <n v="936150.38"/>
    <n v="182338.62"/>
    <n v="24.188879727745292"/>
    <x v="27"/>
    <x v="1"/>
    <x v="11"/>
    <x v="11"/>
  </r>
  <r>
    <x v="0"/>
    <x v="0"/>
    <x v="7"/>
    <x v="40"/>
    <x v="0"/>
    <x v="209"/>
    <x v="209"/>
    <x v="0"/>
    <x v="0"/>
    <x v="0"/>
    <x v="0"/>
    <x v="29"/>
    <x v="29"/>
    <x v="0"/>
    <n v="423715.15"/>
    <n v="650000"/>
    <n v="650000"/>
    <n v="860666.36"/>
    <n v="210666.36"/>
    <n v="32.410209230769233"/>
    <x v="27"/>
    <x v="1"/>
    <x v="12"/>
    <x v="12"/>
  </r>
  <r>
    <x v="0"/>
    <x v="0"/>
    <x v="7"/>
    <x v="40"/>
    <x v="0"/>
    <x v="210"/>
    <x v="210"/>
    <x v="0"/>
    <x v="0"/>
    <x v="0"/>
    <x v="0"/>
    <x v="29"/>
    <x v="29"/>
    <x v="0"/>
    <n v="1728023.12"/>
    <n v="3303866"/>
    <n v="3303866"/>
    <n v="3347528.2700000005"/>
    <n v="43662.27"/>
    <n v="1.3215508740366588"/>
    <x v="27"/>
    <x v="1"/>
    <x v="11"/>
    <x v="11"/>
  </r>
  <r>
    <x v="0"/>
    <x v="0"/>
    <x v="7"/>
    <x v="40"/>
    <x v="0"/>
    <x v="211"/>
    <x v="211"/>
    <x v="0"/>
    <x v="0"/>
    <x v="0"/>
    <x v="0"/>
    <x v="29"/>
    <x v="29"/>
    <x v="0"/>
    <n v="428161.89"/>
    <n v="996300"/>
    <n v="996300"/>
    <n v="771525.03999999992"/>
    <n v="-224774.96"/>
    <n v="-22.560971594901133"/>
    <x v="27"/>
    <x v="0"/>
    <x v="11"/>
    <x v="11"/>
  </r>
  <r>
    <x v="0"/>
    <x v="0"/>
    <x v="7"/>
    <x v="40"/>
    <x v="0"/>
    <x v="212"/>
    <x v="212"/>
    <x v="0"/>
    <x v="0"/>
    <x v="0"/>
    <x v="0"/>
    <x v="29"/>
    <x v="29"/>
    <x v="0"/>
    <n v="249086.25"/>
    <n v="603000"/>
    <n v="603000"/>
    <n v="984216.57"/>
    <n v="381216.57"/>
    <n v="63.219995024875622"/>
    <x v="27"/>
    <x v="1"/>
    <x v="11"/>
    <x v="11"/>
  </r>
  <r>
    <x v="0"/>
    <x v="0"/>
    <x v="7"/>
    <x v="40"/>
    <x v="0"/>
    <x v="213"/>
    <x v="213"/>
    <x v="0"/>
    <x v="0"/>
    <x v="0"/>
    <x v="0"/>
    <x v="29"/>
    <x v="29"/>
    <x v="0"/>
    <n v="284723.14"/>
    <n v="479558.18"/>
    <n v="479558.18"/>
    <n v="901127.44"/>
    <n v="421569.26"/>
    <n v="87.907844674863014"/>
    <x v="27"/>
    <x v="1"/>
    <x v="11"/>
    <x v="11"/>
  </r>
  <r>
    <x v="0"/>
    <x v="0"/>
    <x v="7"/>
    <x v="40"/>
    <x v="0"/>
    <x v="214"/>
    <x v="214"/>
    <x v="0"/>
    <x v="0"/>
    <x v="0"/>
    <x v="0"/>
    <x v="29"/>
    <x v="29"/>
    <x v="0"/>
    <n v="330493.78000000003"/>
    <n v="640000"/>
    <n v="640000"/>
    <n v="567322.72"/>
    <n v="-72677.279999999999"/>
    <n v="-11.355824999999999"/>
    <x v="27"/>
    <x v="0"/>
    <x v="12"/>
    <x v="12"/>
  </r>
  <r>
    <x v="0"/>
    <x v="0"/>
    <x v="7"/>
    <x v="41"/>
    <x v="0"/>
    <x v="215"/>
    <x v="215"/>
    <x v="0"/>
    <x v="0"/>
    <x v="0"/>
    <x v="0"/>
    <x v="29"/>
    <x v="29"/>
    <x v="0"/>
    <n v="410318.6"/>
    <n v="770279.72"/>
    <n v="770279.72"/>
    <n v="1077394.54"/>
    <n v="307114.82"/>
    <n v="39.870557672218091"/>
    <x v="27"/>
    <x v="1"/>
    <x v="11"/>
    <x v="11"/>
  </r>
  <r>
    <x v="0"/>
    <x v="0"/>
    <x v="7"/>
    <x v="41"/>
    <x v="0"/>
    <x v="216"/>
    <x v="216"/>
    <x v="0"/>
    <x v="0"/>
    <x v="0"/>
    <x v="0"/>
    <x v="29"/>
    <x v="29"/>
    <x v="0"/>
    <n v="289825.89"/>
    <n v="450000"/>
    <n v="450000"/>
    <n v="440473.98"/>
    <n v="-9526.02"/>
    <n v="-2.1168933333333335"/>
    <x v="27"/>
    <x v="0"/>
    <x v="12"/>
    <x v="12"/>
  </r>
  <r>
    <x v="0"/>
    <x v="0"/>
    <x v="7"/>
    <x v="41"/>
    <x v="0"/>
    <x v="217"/>
    <x v="217"/>
    <x v="0"/>
    <x v="0"/>
    <x v="0"/>
    <x v="0"/>
    <x v="29"/>
    <x v="29"/>
    <x v="0"/>
    <n v="2490087.6"/>
    <n v="4500000"/>
    <n v="4500000"/>
    <n v="6213271.8300000001"/>
    <n v="1713271.83"/>
    <n v="38.072707333333334"/>
    <x v="27"/>
    <x v="1"/>
    <x v="8"/>
    <x v="8"/>
  </r>
  <r>
    <x v="0"/>
    <x v="0"/>
    <x v="7"/>
    <x v="41"/>
    <x v="0"/>
    <x v="218"/>
    <x v="218"/>
    <x v="0"/>
    <x v="0"/>
    <x v="0"/>
    <x v="0"/>
    <x v="29"/>
    <x v="29"/>
    <x v="0"/>
    <n v="2252346.11"/>
    <n v="2840000"/>
    <n v="2840000"/>
    <n v="3222578.97"/>
    <n v="382578.97"/>
    <n v="13.471090492957746"/>
    <x v="27"/>
    <x v="1"/>
    <x v="8"/>
    <x v="8"/>
  </r>
  <r>
    <x v="0"/>
    <x v="0"/>
    <x v="7"/>
    <x v="41"/>
    <x v="0"/>
    <x v="219"/>
    <x v="219"/>
    <x v="0"/>
    <x v="0"/>
    <x v="0"/>
    <x v="0"/>
    <x v="29"/>
    <x v="29"/>
    <x v="0"/>
    <n v="577344.9"/>
    <n v="900000"/>
    <n v="900000"/>
    <n v="734776.10000000009"/>
    <n v="-165223.9"/>
    <n v="-18.35821111111111"/>
    <x v="27"/>
    <x v="0"/>
    <x v="11"/>
    <x v="11"/>
  </r>
  <r>
    <x v="0"/>
    <x v="0"/>
    <x v="7"/>
    <x v="41"/>
    <x v="0"/>
    <x v="220"/>
    <x v="220"/>
    <x v="0"/>
    <x v="0"/>
    <x v="0"/>
    <x v="0"/>
    <x v="29"/>
    <x v="29"/>
    <x v="0"/>
    <n v="651575.96"/>
    <n v="1300000"/>
    <n v="1300000"/>
    <n v="1169895.26"/>
    <n v="-130104.74"/>
    <n v="-10.008056923076923"/>
    <x v="27"/>
    <x v="0"/>
    <x v="11"/>
    <x v="11"/>
  </r>
  <r>
    <x v="0"/>
    <x v="0"/>
    <x v="7"/>
    <x v="41"/>
    <x v="0"/>
    <x v="221"/>
    <x v="221"/>
    <x v="0"/>
    <x v="0"/>
    <x v="0"/>
    <x v="0"/>
    <x v="29"/>
    <x v="29"/>
    <x v="0"/>
    <n v="526507.29"/>
    <n v="930082.75"/>
    <n v="930082.75"/>
    <n v="933673.51"/>
    <n v="3590.76"/>
    <n v="0.3860688739792239"/>
    <x v="27"/>
    <x v="1"/>
    <x v="8"/>
    <x v="8"/>
  </r>
  <r>
    <x v="0"/>
    <x v="0"/>
    <x v="7"/>
    <x v="41"/>
    <x v="0"/>
    <x v="222"/>
    <x v="222"/>
    <x v="0"/>
    <x v="0"/>
    <x v="0"/>
    <x v="0"/>
    <x v="29"/>
    <x v="29"/>
    <x v="0"/>
    <n v="2910282.52"/>
    <n v="5855650.2699999996"/>
    <n v="5855650.2699999996"/>
    <n v="6462568.7200000007"/>
    <n v="606918.44999999995"/>
    <n v="10.36466356451305"/>
    <x v="27"/>
    <x v="1"/>
    <x v="6"/>
    <x v="6"/>
  </r>
  <r>
    <x v="0"/>
    <x v="0"/>
    <x v="7"/>
    <x v="41"/>
    <x v="0"/>
    <x v="223"/>
    <x v="223"/>
    <x v="0"/>
    <x v="0"/>
    <x v="0"/>
    <x v="0"/>
    <x v="29"/>
    <x v="29"/>
    <x v="0"/>
    <n v="366553.08"/>
    <n v="1050000"/>
    <n v="1050000"/>
    <n v="1026911.9800000001"/>
    <n v="-23088.02"/>
    <n v="-2.1988590476190479"/>
    <x v="27"/>
    <x v="0"/>
    <x v="11"/>
    <x v="11"/>
  </r>
  <r>
    <x v="0"/>
    <x v="0"/>
    <x v="7"/>
    <x v="41"/>
    <x v="0"/>
    <x v="224"/>
    <x v="224"/>
    <x v="0"/>
    <x v="0"/>
    <x v="0"/>
    <x v="0"/>
    <x v="29"/>
    <x v="29"/>
    <x v="0"/>
    <n v="1171769.3999999999"/>
    <n v="1843590.93"/>
    <n v="1843590.93"/>
    <n v="1806194.73"/>
    <n v="-37396.199999999997"/>
    <n v="-2.0284434790531325"/>
    <x v="27"/>
    <x v="0"/>
    <x v="8"/>
    <x v="8"/>
  </r>
  <r>
    <x v="0"/>
    <x v="0"/>
    <x v="7"/>
    <x v="41"/>
    <x v="1"/>
    <x v="225"/>
    <x v="225"/>
    <x v="0"/>
    <x v="0"/>
    <x v="0"/>
    <x v="0"/>
    <x v="29"/>
    <x v="29"/>
    <x v="0"/>
    <n v="6088574.9100000001"/>
    <n v="9504344.3399999999"/>
    <n v="9504344.3399999999"/>
    <n v="9057956.0899999999"/>
    <n v="-446388.25"/>
    <n v="-4.6966758992656619"/>
    <x v="27"/>
    <x v="0"/>
    <x v="1"/>
    <x v="1"/>
  </r>
  <r>
    <x v="0"/>
    <x v="0"/>
    <x v="7"/>
    <x v="41"/>
    <x v="0"/>
    <x v="226"/>
    <x v="226"/>
    <x v="0"/>
    <x v="0"/>
    <x v="0"/>
    <x v="0"/>
    <x v="29"/>
    <x v="29"/>
    <x v="0"/>
    <n v="3929464.5"/>
    <n v="4909042.7300000004"/>
    <n v="4909042.7300000004"/>
    <n v="5032420.9899999993"/>
    <n v="123378.26"/>
    <n v="2.5132855178875171"/>
    <x v="27"/>
    <x v="1"/>
    <x v="6"/>
    <x v="6"/>
  </r>
  <r>
    <x v="0"/>
    <x v="0"/>
    <x v="7"/>
    <x v="41"/>
    <x v="0"/>
    <x v="227"/>
    <x v="227"/>
    <x v="0"/>
    <x v="0"/>
    <x v="0"/>
    <x v="0"/>
    <x v="29"/>
    <x v="29"/>
    <x v="0"/>
    <n v="205726.83"/>
    <n v="330998.45"/>
    <n v="330998.45"/>
    <n v="429592.81"/>
    <n v="98594.36"/>
    <n v="29.786955195711641"/>
    <x v="27"/>
    <x v="1"/>
    <x v="12"/>
    <x v="12"/>
  </r>
  <r>
    <x v="0"/>
    <x v="0"/>
    <x v="7"/>
    <x v="41"/>
    <x v="0"/>
    <x v="228"/>
    <x v="228"/>
    <x v="0"/>
    <x v="0"/>
    <x v="0"/>
    <x v="0"/>
    <x v="29"/>
    <x v="29"/>
    <x v="0"/>
    <n v="374082.87"/>
    <n v="800000"/>
    <n v="800000"/>
    <n v="1126890.7799999998"/>
    <n v="326890.78000000003"/>
    <n v="40.861347500000001"/>
    <x v="27"/>
    <x v="1"/>
    <x v="11"/>
    <x v="11"/>
  </r>
  <r>
    <x v="0"/>
    <x v="0"/>
    <x v="7"/>
    <x v="41"/>
    <x v="0"/>
    <x v="229"/>
    <x v="229"/>
    <x v="0"/>
    <x v="0"/>
    <x v="0"/>
    <x v="0"/>
    <x v="29"/>
    <x v="29"/>
    <x v="0"/>
    <n v="349443.51"/>
    <n v="600000"/>
    <n v="600000"/>
    <n v="694632.66"/>
    <n v="94632.66"/>
    <n v="15.77211"/>
    <x v="27"/>
    <x v="1"/>
    <x v="11"/>
    <x v="11"/>
  </r>
  <r>
    <x v="0"/>
    <x v="0"/>
    <x v="7"/>
    <x v="41"/>
    <x v="0"/>
    <x v="230"/>
    <x v="230"/>
    <x v="0"/>
    <x v="0"/>
    <x v="0"/>
    <x v="0"/>
    <x v="29"/>
    <x v="29"/>
    <x v="0"/>
    <n v="249741.24"/>
    <n v="500000"/>
    <n v="500000"/>
    <n v="575427.85"/>
    <n v="75427.850000000006"/>
    <n v="15.085570000000001"/>
    <x v="27"/>
    <x v="1"/>
    <x v="12"/>
    <x v="12"/>
  </r>
  <r>
    <x v="0"/>
    <x v="0"/>
    <x v="7"/>
    <x v="41"/>
    <x v="0"/>
    <x v="231"/>
    <x v="231"/>
    <x v="0"/>
    <x v="0"/>
    <x v="0"/>
    <x v="0"/>
    <x v="29"/>
    <x v="29"/>
    <x v="0"/>
    <n v="358709.54"/>
    <n v="665266.11"/>
    <n v="665266.11"/>
    <n v="680161.2"/>
    <n v="14895.09"/>
    <n v="2.2389672006589967"/>
    <x v="27"/>
    <x v="1"/>
    <x v="11"/>
    <x v="11"/>
  </r>
  <r>
    <x v="0"/>
    <x v="0"/>
    <x v="7"/>
    <x v="41"/>
    <x v="0"/>
    <x v="232"/>
    <x v="232"/>
    <x v="0"/>
    <x v="0"/>
    <x v="0"/>
    <x v="0"/>
    <x v="29"/>
    <x v="29"/>
    <x v="0"/>
    <n v="227679.46"/>
    <n v="881009.34"/>
    <n v="881009.34"/>
    <n v="1222247.3499999999"/>
    <n v="341238.01"/>
    <n v="38.732621154731461"/>
    <x v="27"/>
    <x v="1"/>
    <x v="12"/>
    <x v="12"/>
  </r>
  <r>
    <x v="0"/>
    <x v="0"/>
    <x v="7"/>
    <x v="42"/>
    <x v="0"/>
    <x v="233"/>
    <x v="233"/>
    <x v="0"/>
    <x v="0"/>
    <x v="0"/>
    <x v="0"/>
    <x v="29"/>
    <x v="29"/>
    <x v="0"/>
    <n v="191305.73"/>
    <n v="480900"/>
    <n v="480900"/>
    <n v="522961.57"/>
    <n v="42061.57"/>
    <n v="8.7464275317113742"/>
    <x v="27"/>
    <x v="1"/>
    <x v="12"/>
    <x v="12"/>
  </r>
  <r>
    <x v="0"/>
    <x v="0"/>
    <x v="7"/>
    <x v="42"/>
    <x v="0"/>
    <x v="234"/>
    <x v="234"/>
    <x v="0"/>
    <x v="0"/>
    <x v="0"/>
    <x v="0"/>
    <x v="29"/>
    <x v="29"/>
    <x v="0"/>
    <n v="1658440.99"/>
    <n v="2952100"/>
    <n v="2952100"/>
    <n v="3336188.46"/>
    <n v="384088.46"/>
    <n v="13.010685952372887"/>
    <x v="27"/>
    <x v="1"/>
    <x v="11"/>
    <x v="11"/>
  </r>
  <r>
    <x v="0"/>
    <x v="0"/>
    <x v="7"/>
    <x v="42"/>
    <x v="0"/>
    <x v="235"/>
    <x v="235"/>
    <x v="0"/>
    <x v="0"/>
    <x v="0"/>
    <x v="0"/>
    <x v="29"/>
    <x v="29"/>
    <x v="0"/>
    <n v="1081754.02"/>
    <n v="2000000"/>
    <n v="2000000"/>
    <n v="1823287.3499999999"/>
    <n v="-176712.65"/>
    <n v="-8.8356324999999991"/>
    <x v="27"/>
    <x v="0"/>
    <x v="11"/>
    <x v="11"/>
  </r>
  <r>
    <x v="0"/>
    <x v="0"/>
    <x v="7"/>
    <x v="42"/>
    <x v="0"/>
    <x v="236"/>
    <x v="236"/>
    <x v="0"/>
    <x v="0"/>
    <x v="0"/>
    <x v="0"/>
    <x v="29"/>
    <x v="29"/>
    <x v="0"/>
    <n v="291321.48"/>
    <n v="544500"/>
    <n v="544500"/>
    <n v="709805.77000000014"/>
    <n v="165305.76999999999"/>
    <n v="30.359186409550048"/>
    <x v="27"/>
    <x v="1"/>
    <x v="12"/>
    <x v="12"/>
  </r>
  <r>
    <x v="0"/>
    <x v="0"/>
    <x v="7"/>
    <x v="42"/>
    <x v="0"/>
    <x v="237"/>
    <x v="237"/>
    <x v="0"/>
    <x v="0"/>
    <x v="0"/>
    <x v="0"/>
    <x v="29"/>
    <x v="29"/>
    <x v="0"/>
    <n v="629505.94999999995"/>
    <n v="978460"/>
    <n v="978460"/>
    <n v="897298.12"/>
    <n v="-81161.88"/>
    <n v="-8.2948592686466487"/>
    <x v="27"/>
    <x v="0"/>
    <x v="11"/>
    <x v="11"/>
  </r>
  <r>
    <x v="0"/>
    <x v="0"/>
    <x v="7"/>
    <x v="42"/>
    <x v="0"/>
    <x v="238"/>
    <x v="238"/>
    <x v="0"/>
    <x v="0"/>
    <x v="0"/>
    <x v="0"/>
    <x v="29"/>
    <x v="29"/>
    <x v="0"/>
    <n v="259622.78"/>
    <n v="794500"/>
    <n v="794500"/>
    <n v="729587.64"/>
    <n v="-64912.36"/>
    <n v="-8.1702152297042172"/>
    <x v="27"/>
    <x v="0"/>
    <x v="12"/>
    <x v="12"/>
  </r>
  <r>
    <x v="0"/>
    <x v="0"/>
    <x v="7"/>
    <x v="42"/>
    <x v="0"/>
    <x v="239"/>
    <x v="239"/>
    <x v="0"/>
    <x v="0"/>
    <x v="0"/>
    <x v="0"/>
    <x v="29"/>
    <x v="29"/>
    <x v="0"/>
    <n v="210617.41"/>
    <n v="489244"/>
    <n v="489244"/>
    <n v="543064.1"/>
    <n v="53820.1"/>
    <n v="11.000666334180899"/>
    <x v="27"/>
    <x v="1"/>
    <x v="12"/>
    <x v="12"/>
  </r>
  <r>
    <x v="0"/>
    <x v="0"/>
    <x v="0"/>
    <x v="0"/>
    <x v="0"/>
    <x v="240"/>
    <x v="240"/>
    <x v="0"/>
    <x v="0"/>
    <x v="0"/>
    <x v="0"/>
    <x v="29"/>
    <x v="29"/>
    <x v="0"/>
    <n v="828276.02"/>
    <n v="1800000"/>
    <n v="1800000"/>
    <n v="1934789.25"/>
    <n v="134789.25"/>
    <n v="7.488291666666667"/>
    <x v="27"/>
    <x v="1"/>
    <x v="11"/>
    <x v="11"/>
  </r>
  <r>
    <x v="0"/>
    <x v="0"/>
    <x v="0"/>
    <x v="0"/>
    <x v="0"/>
    <x v="241"/>
    <x v="241"/>
    <x v="0"/>
    <x v="0"/>
    <x v="0"/>
    <x v="0"/>
    <x v="29"/>
    <x v="29"/>
    <x v="0"/>
    <n v="551145.9"/>
    <n v="850000"/>
    <n v="850000"/>
    <n v="858424.95000000007"/>
    <n v="8424.9500000000007"/>
    <n v="0.99117058823529403"/>
    <x v="27"/>
    <x v="1"/>
    <x v="11"/>
    <x v="11"/>
  </r>
  <r>
    <x v="0"/>
    <x v="0"/>
    <x v="0"/>
    <x v="0"/>
    <x v="0"/>
    <x v="242"/>
    <x v="242"/>
    <x v="0"/>
    <x v="0"/>
    <x v="0"/>
    <x v="0"/>
    <x v="29"/>
    <x v="29"/>
    <x v="0"/>
    <n v="1008745.41"/>
    <n v="2200000"/>
    <n v="2200000"/>
    <n v="2036029.3199999998"/>
    <n v="-163970.68"/>
    <n v="-7.453212727272728"/>
    <x v="27"/>
    <x v="0"/>
    <x v="8"/>
    <x v="8"/>
  </r>
  <r>
    <x v="0"/>
    <x v="0"/>
    <x v="0"/>
    <x v="0"/>
    <x v="0"/>
    <x v="243"/>
    <x v="243"/>
    <x v="0"/>
    <x v="0"/>
    <x v="0"/>
    <x v="0"/>
    <x v="29"/>
    <x v="29"/>
    <x v="0"/>
    <n v="2385086.21"/>
    <n v="3000000"/>
    <n v="3000000"/>
    <n v="5555921.5099999988"/>
    <n v="2555921.5099999998"/>
    <n v="85.197383666666667"/>
    <x v="27"/>
    <x v="1"/>
    <x v="6"/>
    <x v="6"/>
  </r>
  <r>
    <x v="0"/>
    <x v="0"/>
    <x v="0"/>
    <x v="0"/>
    <x v="0"/>
    <x v="244"/>
    <x v="244"/>
    <x v="0"/>
    <x v="0"/>
    <x v="0"/>
    <x v="0"/>
    <x v="29"/>
    <x v="29"/>
    <x v="0"/>
    <n v="2243525.12"/>
    <n v="4000000"/>
    <n v="4000000"/>
    <n v="4540248.67"/>
    <n v="540248.67000000004"/>
    <n v="13.50621675"/>
    <x v="27"/>
    <x v="1"/>
    <x v="7"/>
    <x v="7"/>
  </r>
  <r>
    <x v="0"/>
    <x v="0"/>
    <x v="0"/>
    <x v="0"/>
    <x v="0"/>
    <x v="245"/>
    <x v="245"/>
    <x v="0"/>
    <x v="0"/>
    <x v="0"/>
    <x v="0"/>
    <x v="29"/>
    <x v="29"/>
    <x v="0"/>
    <n v="729690.67"/>
    <n v="1485000"/>
    <n v="1485000"/>
    <n v="1218298.1499999997"/>
    <n v="-266701.84999999998"/>
    <n v="-17.959720538720539"/>
    <x v="27"/>
    <x v="0"/>
    <x v="9"/>
    <x v="9"/>
  </r>
  <r>
    <x v="0"/>
    <x v="0"/>
    <x v="0"/>
    <x v="0"/>
    <x v="0"/>
    <x v="246"/>
    <x v="246"/>
    <x v="0"/>
    <x v="0"/>
    <x v="0"/>
    <x v="0"/>
    <x v="29"/>
    <x v="29"/>
    <x v="0"/>
    <n v="522135.75"/>
    <n v="1200000"/>
    <n v="1200000"/>
    <n v="1223668.82"/>
    <n v="23668.82"/>
    <n v="1.9724016666666668"/>
    <x v="27"/>
    <x v="1"/>
    <x v="12"/>
    <x v="12"/>
  </r>
  <r>
    <x v="0"/>
    <x v="0"/>
    <x v="0"/>
    <x v="0"/>
    <x v="0"/>
    <x v="247"/>
    <x v="247"/>
    <x v="0"/>
    <x v="0"/>
    <x v="0"/>
    <x v="0"/>
    <x v="29"/>
    <x v="29"/>
    <x v="0"/>
    <n v="234813.3"/>
    <n v="350000"/>
    <n v="350000"/>
    <n v="374679"/>
    <n v="24679"/>
    <n v="7.0511428571428576"/>
    <x v="27"/>
    <x v="1"/>
    <x v="11"/>
    <x v="11"/>
  </r>
  <r>
    <x v="0"/>
    <x v="0"/>
    <x v="0"/>
    <x v="0"/>
    <x v="0"/>
    <x v="248"/>
    <x v="248"/>
    <x v="0"/>
    <x v="0"/>
    <x v="0"/>
    <x v="0"/>
    <x v="29"/>
    <x v="29"/>
    <x v="0"/>
    <n v="8336445.25"/>
    <n v="10000000"/>
    <n v="10000000"/>
    <n v="10170402.779999999"/>
    <n v="170402.78"/>
    <n v="1.7040278"/>
    <x v="27"/>
    <x v="1"/>
    <x v="1"/>
    <x v="1"/>
  </r>
  <r>
    <x v="0"/>
    <x v="0"/>
    <x v="0"/>
    <x v="0"/>
    <x v="0"/>
    <x v="249"/>
    <x v="249"/>
    <x v="0"/>
    <x v="0"/>
    <x v="0"/>
    <x v="0"/>
    <x v="29"/>
    <x v="29"/>
    <x v="0"/>
    <n v="410994.19"/>
    <n v="900000"/>
    <n v="900000"/>
    <n v="812991.50000000012"/>
    <n v="-87008.5"/>
    <n v="-9.6676111111111105"/>
    <x v="27"/>
    <x v="0"/>
    <x v="11"/>
    <x v="11"/>
  </r>
  <r>
    <x v="0"/>
    <x v="0"/>
    <x v="0"/>
    <x v="0"/>
    <x v="0"/>
    <x v="250"/>
    <x v="250"/>
    <x v="0"/>
    <x v="0"/>
    <x v="0"/>
    <x v="0"/>
    <x v="29"/>
    <x v="29"/>
    <x v="0"/>
    <n v="1322833.42"/>
    <n v="4000000"/>
    <n v="4000000"/>
    <n v="1955132.8"/>
    <n v="-2044867.2"/>
    <n v="-51.121679999999998"/>
    <x v="27"/>
    <x v="0"/>
    <x v="6"/>
    <x v="6"/>
  </r>
  <r>
    <x v="0"/>
    <x v="0"/>
    <x v="0"/>
    <x v="0"/>
    <x v="0"/>
    <x v="251"/>
    <x v="251"/>
    <x v="0"/>
    <x v="0"/>
    <x v="0"/>
    <x v="0"/>
    <x v="29"/>
    <x v="29"/>
    <x v="0"/>
    <n v="510956.77"/>
    <n v="900000"/>
    <n v="900000"/>
    <n v="1063561.8800000001"/>
    <n v="163561.88"/>
    <n v="18.173542222222224"/>
    <x v="27"/>
    <x v="1"/>
    <x v="11"/>
    <x v="11"/>
  </r>
  <r>
    <x v="0"/>
    <x v="0"/>
    <x v="0"/>
    <x v="0"/>
    <x v="0"/>
    <x v="252"/>
    <x v="252"/>
    <x v="0"/>
    <x v="0"/>
    <x v="0"/>
    <x v="0"/>
    <x v="29"/>
    <x v="29"/>
    <x v="0"/>
    <n v="140936.31"/>
    <n v="400000"/>
    <n v="400000"/>
    <n v="464834.26999999996"/>
    <n v="64834.27"/>
    <n v="16.208567500000001"/>
    <x v="27"/>
    <x v="1"/>
    <x v="12"/>
    <x v="12"/>
  </r>
  <r>
    <x v="0"/>
    <x v="0"/>
    <x v="0"/>
    <x v="0"/>
    <x v="0"/>
    <x v="253"/>
    <x v="253"/>
    <x v="0"/>
    <x v="0"/>
    <x v="0"/>
    <x v="0"/>
    <x v="29"/>
    <x v="29"/>
    <x v="0"/>
    <n v="291231.28999999998"/>
    <n v="648972.18999999994"/>
    <n v="648972.18999999994"/>
    <n v="621707.69999999995"/>
    <n v="-27264.49"/>
    <n v="-4.2011800228296385"/>
    <x v="27"/>
    <x v="0"/>
    <x v="12"/>
    <x v="12"/>
  </r>
  <r>
    <x v="0"/>
    <x v="0"/>
    <x v="7"/>
    <x v="43"/>
    <x v="0"/>
    <x v="254"/>
    <x v="254"/>
    <x v="0"/>
    <x v="0"/>
    <x v="0"/>
    <x v="0"/>
    <x v="29"/>
    <x v="29"/>
    <x v="0"/>
    <n v="214696.87"/>
    <n v="550000"/>
    <n v="550000"/>
    <n v="438250.18"/>
    <n v="-111749.82"/>
    <n v="-20.318149090909088"/>
    <x v="27"/>
    <x v="0"/>
    <x v="11"/>
    <x v="11"/>
  </r>
  <r>
    <x v="0"/>
    <x v="0"/>
    <x v="7"/>
    <x v="43"/>
    <x v="0"/>
    <x v="255"/>
    <x v="255"/>
    <x v="0"/>
    <x v="0"/>
    <x v="0"/>
    <x v="0"/>
    <x v="29"/>
    <x v="29"/>
    <x v="0"/>
    <n v="1374897.16"/>
    <n v="2478250.4300000002"/>
    <n v="2478250.4300000002"/>
    <n v="2083111.26"/>
    <n v="-395139.17"/>
    <n v="-15.944279287384205"/>
    <x v="27"/>
    <x v="0"/>
    <x v="11"/>
    <x v="11"/>
  </r>
  <r>
    <x v="0"/>
    <x v="0"/>
    <x v="7"/>
    <x v="43"/>
    <x v="0"/>
    <x v="256"/>
    <x v="256"/>
    <x v="0"/>
    <x v="0"/>
    <x v="0"/>
    <x v="0"/>
    <x v="29"/>
    <x v="29"/>
    <x v="0"/>
    <n v="700398.16"/>
    <n v="1531603.53"/>
    <n v="1531603.53"/>
    <n v="1577699.34"/>
    <n v="46095.81"/>
    <n v="3.0096437555220312"/>
    <x v="27"/>
    <x v="1"/>
    <x v="12"/>
    <x v="12"/>
  </r>
  <r>
    <x v="0"/>
    <x v="0"/>
    <x v="7"/>
    <x v="43"/>
    <x v="0"/>
    <x v="257"/>
    <x v="257"/>
    <x v="0"/>
    <x v="0"/>
    <x v="0"/>
    <x v="0"/>
    <x v="29"/>
    <x v="29"/>
    <x v="0"/>
    <n v="325951.81"/>
    <n v="800000"/>
    <n v="800000"/>
    <n v="768212.52"/>
    <n v="-31787.48"/>
    <n v="-3.9734349999999998"/>
    <x v="27"/>
    <x v="0"/>
    <x v="12"/>
    <x v="12"/>
  </r>
  <r>
    <x v="0"/>
    <x v="0"/>
    <x v="7"/>
    <x v="43"/>
    <x v="0"/>
    <x v="258"/>
    <x v="258"/>
    <x v="0"/>
    <x v="0"/>
    <x v="0"/>
    <x v="0"/>
    <x v="29"/>
    <x v="29"/>
    <x v="0"/>
    <n v="1504526.79"/>
    <n v="3600000"/>
    <n v="3600000"/>
    <n v="3882542.11"/>
    <n v="282542.11"/>
    <n v="7.8483919444444448"/>
    <x v="27"/>
    <x v="1"/>
    <x v="11"/>
    <x v="11"/>
  </r>
  <r>
    <x v="0"/>
    <x v="0"/>
    <x v="7"/>
    <x v="43"/>
    <x v="0"/>
    <x v="259"/>
    <x v="259"/>
    <x v="0"/>
    <x v="0"/>
    <x v="0"/>
    <x v="0"/>
    <x v="29"/>
    <x v="29"/>
    <x v="0"/>
    <n v="450395.81"/>
    <n v="878270.94"/>
    <n v="878270.94"/>
    <n v="753319.5199999999"/>
    <n v="-124951.42"/>
    <n v="-14.226978749860493"/>
    <x v="27"/>
    <x v="0"/>
    <x v="12"/>
    <x v="12"/>
  </r>
  <r>
    <x v="0"/>
    <x v="0"/>
    <x v="8"/>
    <x v="44"/>
    <x v="0"/>
    <x v="260"/>
    <x v="260"/>
    <x v="0"/>
    <x v="0"/>
    <x v="0"/>
    <x v="0"/>
    <x v="29"/>
    <x v="29"/>
    <x v="0"/>
    <n v="581746.14"/>
    <n v="1185009.21"/>
    <n v="1185009.21"/>
    <n v="1098532.3599999999"/>
    <n v="-86476.85"/>
    <n v="-7.2975677547687585"/>
    <x v="27"/>
    <x v="0"/>
    <x v="7"/>
    <x v="7"/>
  </r>
  <r>
    <x v="0"/>
    <x v="0"/>
    <x v="8"/>
    <x v="44"/>
    <x v="0"/>
    <x v="261"/>
    <x v="261"/>
    <x v="0"/>
    <x v="0"/>
    <x v="0"/>
    <x v="0"/>
    <x v="29"/>
    <x v="29"/>
    <x v="0"/>
    <n v="596823"/>
    <n v="897430.82"/>
    <n v="897430.82"/>
    <n v="954743.99999999988"/>
    <n v="57313.18"/>
    <n v="6.386361903639548"/>
    <x v="27"/>
    <x v="1"/>
    <x v="11"/>
    <x v="11"/>
  </r>
  <r>
    <x v="0"/>
    <x v="0"/>
    <x v="8"/>
    <x v="44"/>
    <x v="0"/>
    <x v="262"/>
    <x v="262"/>
    <x v="0"/>
    <x v="0"/>
    <x v="0"/>
    <x v="0"/>
    <x v="29"/>
    <x v="29"/>
    <x v="0"/>
    <n v="849215.25"/>
    <n v="1229046.17"/>
    <n v="1229046.17"/>
    <n v="1447569.95"/>
    <n v="218523.78"/>
    <n v="17.779948819986149"/>
    <x v="27"/>
    <x v="1"/>
    <x v="7"/>
    <x v="7"/>
  </r>
  <r>
    <x v="0"/>
    <x v="0"/>
    <x v="8"/>
    <x v="44"/>
    <x v="0"/>
    <x v="263"/>
    <x v="263"/>
    <x v="0"/>
    <x v="0"/>
    <x v="0"/>
    <x v="0"/>
    <x v="29"/>
    <x v="29"/>
    <x v="0"/>
    <n v="650493.46"/>
    <n v="1344000"/>
    <n v="1344000"/>
    <n v="1247132.1600000001"/>
    <n v="-96867.839999999997"/>
    <n v="-7.2074285714285713"/>
    <x v="27"/>
    <x v="0"/>
    <x v="11"/>
    <x v="11"/>
  </r>
  <r>
    <x v="0"/>
    <x v="0"/>
    <x v="9"/>
    <x v="45"/>
    <x v="0"/>
    <x v="264"/>
    <x v="264"/>
    <x v="0"/>
    <x v="0"/>
    <x v="0"/>
    <x v="0"/>
    <x v="29"/>
    <x v="29"/>
    <x v="0"/>
    <n v="635197.56999999995"/>
    <n v="912143.5"/>
    <n v="912143.5"/>
    <n v="828457.5"/>
    <n v="-83686"/>
    <n v="-9.1746528917873125"/>
    <x v="27"/>
    <x v="0"/>
    <x v="11"/>
    <x v="11"/>
  </r>
  <r>
    <x v="0"/>
    <x v="0"/>
    <x v="9"/>
    <x v="45"/>
    <x v="0"/>
    <x v="265"/>
    <x v="265"/>
    <x v="0"/>
    <x v="0"/>
    <x v="0"/>
    <x v="0"/>
    <x v="29"/>
    <x v="29"/>
    <x v="0"/>
    <n v="347676.6"/>
    <n v="814804.96"/>
    <n v="814804.96"/>
    <n v="912987.6"/>
    <n v="98182.64"/>
    <n v="12.049833373621093"/>
    <x v="27"/>
    <x v="1"/>
    <x v="12"/>
    <x v="12"/>
  </r>
  <r>
    <x v="0"/>
    <x v="0"/>
    <x v="9"/>
    <x v="45"/>
    <x v="0"/>
    <x v="266"/>
    <x v="266"/>
    <x v="0"/>
    <x v="0"/>
    <x v="0"/>
    <x v="0"/>
    <x v="29"/>
    <x v="29"/>
    <x v="0"/>
    <n v="1111421.04"/>
    <n v="1858661.72"/>
    <n v="1858661.72"/>
    <n v="1328731.2100000002"/>
    <n v="-529930.51"/>
    <n v="-28.511401741248534"/>
    <x v="27"/>
    <x v="0"/>
    <x v="7"/>
    <x v="7"/>
  </r>
  <r>
    <x v="0"/>
    <x v="0"/>
    <x v="9"/>
    <x v="45"/>
    <x v="1"/>
    <x v="267"/>
    <x v="267"/>
    <x v="0"/>
    <x v="0"/>
    <x v="0"/>
    <x v="0"/>
    <x v="29"/>
    <x v="29"/>
    <x v="0"/>
    <n v="12593260.189999999"/>
    <n v="16282084.859999999"/>
    <n v="16282084.859999999"/>
    <n v="17450775.080000002"/>
    <n v="1168690.22"/>
    <n v="7.1777676510648041"/>
    <x v="27"/>
    <x v="1"/>
    <x v="1"/>
    <x v="1"/>
  </r>
  <r>
    <x v="0"/>
    <x v="0"/>
    <x v="9"/>
    <x v="45"/>
    <x v="0"/>
    <x v="268"/>
    <x v="268"/>
    <x v="0"/>
    <x v="0"/>
    <x v="0"/>
    <x v="0"/>
    <x v="29"/>
    <x v="29"/>
    <x v="0"/>
    <n v="255895.94"/>
    <n v="501737.11"/>
    <n v="501737.11"/>
    <n v="753298.92000000016"/>
    <n v="251561.81"/>
    <n v="50.138170963674582"/>
    <x v="27"/>
    <x v="1"/>
    <x v="11"/>
    <x v="11"/>
  </r>
  <r>
    <x v="0"/>
    <x v="0"/>
    <x v="9"/>
    <x v="45"/>
    <x v="0"/>
    <x v="269"/>
    <x v="269"/>
    <x v="0"/>
    <x v="0"/>
    <x v="0"/>
    <x v="0"/>
    <x v="29"/>
    <x v="29"/>
    <x v="0"/>
    <n v="1508220.67"/>
    <n v="2501287.0099999998"/>
    <n v="2501287.0099999998"/>
    <n v="1957135.32"/>
    <n v="-544151.68999999994"/>
    <n v="-21.754868106879105"/>
    <x v="27"/>
    <x v="0"/>
    <x v="6"/>
    <x v="6"/>
  </r>
  <r>
    <x v="0"/>
    <x v="0"/>
    <x v="9"/>
    <x v="45"/>
    <x v="0"/>
    <x v="270"/>
    <x v="270"/>
    <x v="0"/>
    <x v="0"/>
    <x v="0"/>
    <x v="0"/>
    <x v="29"/>
    <x v="29"/>
    <x v="0"/>
    <n v="1912990.06"/>
    <n v="678466.86"/>
    <n v="678466.86"/>
    <n v="893614"/>
    <n v="215147.14"/>
    <n v="31.71078098051834"/>
    <x v="27"/>
    <x v="1"/>
    <x v="11"/>
    <x v="11"/>
  </r>
  <r>
    <x v="0"/>
    <x v="0"/>
    <x v="9"/>
    <x v="45"/>
    <x v="0"/>
    <x v="271"/>
    <x v="271"/>
    <x v="0"/>
    <x v="0"/>
    <x v="0"/>
    <x v="0"/>
    <x v="29"/>
    <x v="29"/>
    <x v="0"/>
    <n v="2504106.48"/>
    <n v="3982971.02"/>
    <n v="3982971.02"/>
    <n v="5336667.01"/>
    <n v="1353695.99"/>
    <n v="33.987091123751128"/>
    <x v="27"/>
    <x v="1"/>
    <x v="6"/>
    <x v="6"/>
  </r>
  <r>
    <x v="0"/>
    <x v="0"/>
    <x v="9"/>
    <x v="45"/>
    <x v="0"/>
    <x v="272"/>
    <x v="272"/>
    <x v="0"/>
    <x v="0"/>
    <x v="0"/>
    <x v="0"/>
    <x v="29"/>
    <x v="29"/>
    <x v="0"/>
    <n v="297107.48"/>
    <n v="555480"/>
    <n v="555480"/>
    <n v="597063.63"/>
    <n v="41583.629999999997"/>
    <n v="7.4860715057247793"/>
    <x v="27"/>
    <x v="1"/>
    <x v="12"/>
    <x v="12"/>
  </r>
  <r>
    <x v="0"/>
    <x v="0"/>
    <x v="9"/>
    <x v="45"/>
    <x v="0"/>
    <x v="273"/>
    <x v="273"/>
    <x v="0"/>
    <x v="0"/>
    <x v="0"/>
    <x v="0"/>
    <x v="29"/>
    <x v="29"/>
    <x v="0"/>
    <n v="6751751.71"/>
    <n v="9929920.6600000001"/>
    <n v="9929920.6600000001"/>
    <n v="9324717.7699999996"/>
    <n v="-605202.89"/>
    <n v="-6.0947404387418338"/>
    <x v="27"/>
    <x v="0"/>
    <x v="10"/>
    <x v="10"/>
  </r>
  <r>
    <x v="0"/>
    <x v="0"/>
    <x v="9"/>
    <x v="45"/>
    <x v="0"/>
    <x v="274"/>
    <x v="274"/>
    <x v="0"/>
    <x v="0"/>
    <x v="0"/>
    <x v="0"/>
    <x v="29"/>
    <x v="29"/>
    <x v="0"/>
    <n v="521522.89"/>
    <n v="1005000"/>
    <n v="1005000"/>
    <n v="1230646.5899999999"/>
    <n v="225646.59"/>
    <n v="22.452397014925371"/>
    <x v="27"/>
    <x v="1"/>
    <x v="12"/>
    <x v="12"/>
  </r>
  <r>
    <x v="0"/>
    <x v="0"/>
    <x v="9"/>
    <x v="45"/>
    <x v="0"/>
    <x v="275"/>
    <x v="275"/>
    <x v="0"/>
    <x v="0"/>
    <x v="0"/>
    <x v="0"/>
    <x v="29"/>
    <x v="29"/>
    <x v="0"/>
    <n v="1149764.1499999999"/>
    <n v="2082578.89"/>
    <n v="2082578.89"/>
    <n v="2287356.46"/>
    <n v="204777.57"/>
    <n v="9.8328841698765128"/>
    <x v="27"/>
    <x v="1"/>
    <x v="12"/>
    <x v="12"/>
  </r>
  <r>
    <x v="0"/>
    <x v="0"/>
    <x v="9"/>
    <x v="45"/>
    <x v="0"/>
    <x v="276"/>
    <x v="276"/>
    <x v="0"/>
    <x v="0"/>
    <x v="0"/>
    <x v="0"/>
    <x v="29"/>
    <x v="29"/>
    <x v="0"/>
    <n v="749167.76"/>
    <n v="1700000"/>
    <n v="1700000"/>
    <n v="1504477.52"/>
    <n v="-195522.48"/>
    <n v="-11.501322352941175"/>
    <x v="27"/>
    <x v="0"/>
    <x v="7"/>
    <x v="7"/>
  </r>
  <r>
    <x v="0"/>
    <x v="0"/>
    <x v="9"/>
    <x v="45"/>
    <x v="0"/>
    <x v="277"/>
    <x v="277"/>
    <x v="0"/>
    <x v="0"/>
    <x v="0"/>
    <x v="0"/>
    <x v="29"/>
    <x v="29"/>
    <x v="0"/>
    <n v="662962.82999999996"/>
    <n v="1206566.8700000001"/>
    <n v="1206566.8700000001"/>
    <n v="1046736.25"/>
    <n v="-159830.62"/>
    <n v="-13.24672705458919"/>
    <x v="27"/>
    <x v="0"/>
    <x v="7"/>
    <x v="7"/>
  </r>
  <r>
    <x v="0"/>
    <x v="0"/>
    <x v="9"/>
    <x v="45"/>
    <x v="0"/>
    <x v="278"/>
    <x v="278"/>
    <x v="0"/>
    <x v="0"/>
    <x v="0"/>
    <x v="0"/>
    <x v="29"/>
    <x v="29"/>
    <x v="0"/>
    <n v="770876.5"/>
    <n v="2165665.56"/>
    <n v="2165665.56"/>
    <n v="2671397.9699999997"/>
    <n v="505732.41"/>
    <n v="23.352285751822176"/>
    <x v="27"/>
    <x v="1"/>
    <x v="7"/>
    <x v="7"/>
  </r>
  <r>
    <x v="0"/>
    <x v="0"/>
    <x v="9"/>
    <x v="45"/>
    <x v="0"/>
    <x v="279"/>
    <x v="279"/>
    <x v="0"/>
    <x v="0"/>
    <x v="0"/>
    <x v="0"/>
    <x v="29"/>
    <x v="29"/>
    <x v="0"/>
    <n v="1257673.6299999999"/>
    <n v="1657974.5"/>
    <n v="1657974.5"/>
    <n v="1583829.9600000002"/>
    <n v="-74144.539999999994"/>
    <n v="-4.4719951965485603"/>
    <x v="27"/>
    <x v="0"/>
    <x v="11"/>
    <x v="11"/>
  </r>
  <r>
    <x v="0"/>
    <x v="0"/>
    <x v="9"/>
    <x v="45"/>
    <x v="0"/>
    <x v="280"/>
    <x v="280"/>
    <x v="0"/>
    <x v="0"/>
    <x v="0"/>
    <x v="0"/>
    <x v="29"/>
    <x v="29"/>
    <x v="0"/>
    <n v="212029.59"/>
    <n v="465700"/>
    <n v="465700"/>
    <n v="483845.19000000006"/>
    <n v="18145.189999999999"/>
    <n v="3.896325960919047"/>
    <x v="27"/>
    <x v="1"/>
    <x v="12"/>
    <x v="12"/>
  </r>
  <r>
    <x v="0"/>
    <x v="0"/>
    <x v="9"/>
    <x v="45"/>
    <x v="0"/>
    <x v="281"/>
    <x v="281"/>
    <x v="0"/>
    <x v="0"/>
    <x v="0"/>
    <x v="0"/>
    <x v="29"/>
    <x v="29"/>
    <x v="0"/>
    <n v="186756.64"/>
    <n v="480989.77"/>
    <n v="480989.77"/>
    <n v="420571.05999999994"/>
    <n v="-60418.71"/>
    <n v="-12.561329526821329"/>
    <x v="27"/>
    <x v="0"/>
    <x v="12"/>
    <x v="12"/>
  </r>
  <r>
    <x v="0"/>
    <x v="0"/>
    <x v="8"/>
    <x v="46"/>
    <x v="0"/>
    <x v="282"/>
    <x v="282"/>
    <x v="0"/>
    <x v="0"/>
    <x v="0"/>
    <x v="0"/>
    <x v="29"/>
    <x v="29"/>
    <x v="0"/>
    <n v="756973.96"/>
    <n v="1555000.35"/>
    <n v="1555000.35"/>
    <n v="1413366.58"/>
    <n v="-141633.76999999999"/>
    <n v="-9.1082789788439609"/>
    <x v="27"/>
    <x v="0"/>
    <x v="11"/>
    <x v="11"/>
  </r>
  <r>
    <x v="0"/>
    <x v="0"/>
    <x v="8"/>
    <x v="46"/>
    <x v="0"/>
    <x v="283"/>
    <x v="283"/>
    <x v="0"/>
    <x v="0"/>
    <x v="0"/>
    <x v="0"/>
    <x v="29"/>
    <x v="29"/>
    <x v="0"/>
    <n v="407759.76"/>
    <n v="995057.27"/>
    <n v="995057.27"/>
    <n v="1179735.72"/>
    <n v="184678.45"/>
    <n v="18.559579992817902"/>
    <x v="27"/>
    <x v="1"/>
    <x v="11"/>
    <x v="11"/>
  </r>
  <r>
    <x v="0"/>
    <x v="0"/>
    <x v="8"/>
    <x v="46"/>
    <x v="1"/>
    <x v="284"/>
    <x v="284"/>
    <x v="0"/>
    <x v="0"/>
    <x v="0"/>
    <x v="0"/>
    <x v="29"/>
    <x v="29"/>
    <x v="0"/>
    <n v="8070595"/>
    <n v="12864981.32"/>
    <n v="12864981.32"/>
    <n v="12396090.669999998"/>
    <n v="-468890.65"/>
    <n v="-3.6447052532525559"/>
    <x v="27"/>
    <x v="0"/>
    <x v="5"/>
    <x v="5"/>
  </r>
  <r>
    <x v="0"/>
    <x v="0"/>
    <x v="8"/>
    <x v="46"/>
    <x v="0"/>
    <x v="285"/>
    <x v="285"/>
    <x v="0"/>
    <x v="0"/>
    <x v="0"/>
    <x v="0"/>
    <x v="29"/>
    <x v="29"/>
    <x v="0"/>
    <n v="65907.56"/>
    <n v="507643"/>
    <n v="507643"/>
    <n v="662077"/>
    <n v="154434"/>
    <n v="30.421772781265574"/>
    <x v="27"/>
    <x v="1"/>
    <x v="0"/>
    <x v="0"/>
  </r>
  <r>
    <x v="0"/>
    <x v="0"/>
    <x v="8"/>
    <x v="46"/>
    <x v="0"/>
    <x v="286"/>
    <x v="286"/>
    <x v="0"/>
    <x v="0"/>
    <x v="0"/>
    <x v="0"/>
    <x v="29"/>
    <x v="29"/>
    <x v="0"/>
    <n v="273277.02"/>
    <n v="640688.77"/>
    <n v="640688.77"/>
    <n v="601197.94000000006"/>
    <n v="-39490.83"/>
    <n v="-6.1638086773395457"/>
    <x v="27"/>
    <x v="0"/>
    <x v="11"/>
    <x v="11"/>
  </r>
  <r>
    <x v="0"/>
    <x v="0"/>
    <x v="8"/>
    <x v="46"/>
    <x v="0"/>
    <x v="287"/>
    <x v="287"/>
    <x v="0"/>
    <x v="0"/>
    <x v="0"/>
    <x v="0"/>
    <x v="29"/>
    <x v="29"/>
    <x v="0"/>
    <n v="1537261.93"/>
    <n v="3300000"/>
    <n v="3300000"/>
    <n v="2749670.0500000003"/>
    <n v="-550329.94999999995"/>
    <n v="-16.676665151515152"/>
    <x v="27"/>
    <x v="0"/>
    <x v="6"/>
    <x v="6"/>
  </r>
  <r>
    <x v="0"/>
    <x v="0"/>
    <x v="8"/>
    <x v="46"/>
    <x v="0"/>
    <x v="288"/>
    <x v="288"/>
    <x v="0"/>
    <x v="0"/>
    <x v="0"/>
    <x v="0"/>
    <x v="29"/>
    <x v="29"/>
    <x v="0"/>
    <n v="386261.4"/>
    <n v="728748.28"/>
    <n v="728748.28"/>
    <n v="787811.25999999989"/>
    <n v="59062.98"/>
    <n v="8.1047162128464993"/>
    <x v="27"/>
    <x v="1"/>
    <x v="12"/>
    <x v="12"/>
  </r>
  <r>
    <x v="0"/>
    <x v="0"/>
    <x v="8"/>
    <x v="46"/>
    <x v="0"/>
    <x v="289"/>
    <x v="289"/>
    <x v="0"/>
    <x v="0"/>
    <x v="0"/>
    <x v="0"/>
    <x v="29"/>
    <x v="29"/>
    <x v="0"/>
    <n v="321451.17"/>
    <n v="674317.96"/>
    <n v="674317.96"/>
    <n v="544496.29"/>
    <n v="-129821.67"/>
    <n v="-19.252293087373797"/>
    <x v="27"/>
    <x v="0"/>
    <x v="12"/>
    <x v="12"/>
  </r>
  <r>
    <x v="0"/>
    <x v="0"/>
    <x v="8"/>
    <x v="46"/>
    <x v="0"/>
    <x v="290"/>
    <x v="290"/>
    <x v="0"/>
    <x v="0"/>
    <x v="0"/>
    <x v="0"/>
    <x v="29"/>
    <x v="29"/>
    <x v="0"/>
    <n v="279017.78000000003"/>
    <n v="1100000"/>
    <n v="1100000"/>
    <n v="1184487.24"/>
    <n v="84487.24"/>
    <n v="7.6806581818181821"/>
    <x v="27"/>
    <x v="1"/>
    <x v="11"/>
    <x v="11"/>
  </r>
  <r>
    <x v="0"/>
    <x v="0"/>
    <x v="8"/>
    <x v="46"/>
    <x v="0"/>
    <x v="291"/>
    <x v="291"/>
    <x v="0"/>
    <x v="0"/>
    <x v="0"/>
    <x v="0"/>
    <x v="29"/>
    <x v="29"/>
    <x v="0"/>
    <n v="774125.8"/>
    <n v="454422.11"/>
    <n v="454422.11"/>
    <n v="1329169.47"/>
    <n v="874747.36"/>
    <n v="192.49665470722803"/>
    <x v="27"/>
    <x v="1"/>
    <x v="11"/>
    <x v="11"/>
  </r>
  <r>
    <x v="0"/>
    <x v="0"/>
    <x v="8"/>
    <x v="46"/>
    <x v="0"/>
    <x v="292"/>
    <x v="292"/>
    <x v="0"/>
    <x v="0"/>
    <x v="0"/>
    <x v="0"/>
    <x v="29"/>
    <x v="29"/>
    <x v="0"/>
    <n v="2403840.73"/>
    <n v="5138500"/>
    <n v="5138500"/>
    <n v="4972412.8499999996"/>
    <n v="-166087.15"/>
    <n v="-3.2322107618954945"/>
    <x v="27"/>
    <x v="0"/>
    <x v="6"/>
    <x v="6"/>
  </r>
  <r>
    <x v="0"/>
    <x v="0"/>
    <x v="8"/>
    <x v="46"/>
    <x v="0"/>
    <x v="293"/>
    <x v="293"/>
    <x v="0"/>
    <x v="0"/>
    <x v="0"/>
    <x v="0"/>
    <x v="29"/>
    <x v="29"/>
    <x v="0"/>
    <n v="421033.75"/>
    <n v="1045467.18"/>
    <n v="1045467.18"/>
    <n v="1085228.6200000001"/>
    <n v="39761.440000000002"/>
    <n v="3.8032222111458345"/>
    <x v="27"/>
    <x v="1"/>
    <x v="11"/>
    <x v="11"/>
  </r>
  <r>
    <x v="0"/>
    <x v="0"/>
    <x v="8"/>
    <x v="46"/>
    <x v="0"/>
    <x v="294"/>
    <x v="294"/>
    <x v="0"/>
    <x v="0"/>
    <x v="0"/>
    <x v="0"/>
    <x v="29"/>
    <x v="29"/>
    <x v="0"/>
    <n v="994630.13"/>
    <n v="2348029.4900000002"/>
    <n v="2348029.4900000002"/>
    <n v="2306825.5299999998"/>
    <n v="-41203.96"/>
    <n v="-1.7548314523085482"/>
    <x v="27"/>
    <x v="0"/>
    <x v="7"/>
    <x v="7"/>
  </r>
  <r>
    <x v="0"/>
    <x v="0"/>
    <x v="8"/>
    <x v="46"/>
    <x v="0"/>
    <x v="295"/>
    <x v="295"/>
    <x v="0"/>
    <x v="0"/>
    <x v="0"/>
    <x v="0"/>
    <x v="29"/>
    <x v="29"/>
    <x v="0"/>
    <n v="286751.34999999998"/>
    <n v="940000"/>
    <n v="940000"/>
    <n v="992020.6"/>
    <n v="52020.6"/>
    <n v="5.5341063829787238"/>
    <x v="27"/>
    <x v="1"/>
    <x v="12"/>
    <x v="12"/>
  </r>
  <r>
    <x v="0"/>
    <x v="0"/>
    <x v="8"/>
    <x v="46"/>
    <x v="0"/>
    <x v="296"/>
    <x v="296"/>
    <x v="0"/>
    <x v="0"/>
    <x v="0"/>
    <x v="0"/>
    <x v="29"/>
    <x v="29"/>
    <x v="0"/>
    <n v="123558.04"/>
    <n v="342374.66"/>
    <n v="342374.66"/>
    <n v="357980.27"/>
    <n v="15605.61"/>
    <n v="4.5580505286226503"/>
    <x v="27"/>
    <x v="1"/>
    <x v="12"/>
    <x v="12"/>
  </r>
  <r>
    <x v="0"/>
    <x v="0"/>
    <x v="8"/>
    <x v="46"/>
    <x v="0"/>
    <x v="297"/>
    <x v="297"/>
    <x v="0"/>
    <x v="0"/>
    <x v="0"/>
    <x v="0"/>
    <x v="29"/>
    <x v="29"/>
    <x v="0"/>
    <n v="170171.34"/>
    <n v="486112.7"/>
    <n v="486112.7"/>
    <n v="345293.26"/>
    <n v="-140819.44"/>
    <n v="-28.968475828753292"/>
    <x v="27"/>
    <x v="0"/>
    <x v="12"/>
    <x v="12"/>
  </r>
  <r>
    <x v="0"/>
    <x v="0"/>
    <x v="8"/>
    <x v="46"/>
    <x v="0"/>
    <x v="298"/>
    <x v="298"/>
    <x v="0"/>
    <x v="0"/>
    <x v="0"/>
    <x v="0"/>
    <x v="29"/>
    <x v="29"/>
    <x v="0"/>
    <n v="316024.74"/>
    <n v="825938.45"/>
    <n v="825938.45"/>
    <n v="742843.05999999994"/>
    <n v="-83095.39"/>
    <n v="-10.060724258569145"/>
    <x v="27"/>
    <x v="0"/>
    <x v="12"/>
    <x v="12"/>
  </r>
  <r>
    <x v="0"/>
    <x v="0"/>
    <x v="8"/>
    <x v="47"/>
    <x v="0"/>
    <x v="299"/>
    <x v="299"/>
    <x v="0"/>
    <x v="0"/>
    <x v="0"/>
    <x v="0"/>
    <x v="29"/>
    <x v="29"/>
    <x v="0"/>
    <n v="167325.28"/>
    <n v="575280.6"/>
    <n v="575280.6"/>
    <n v="743564.77"/>
    <n v="168284.17"/>
    <n v="29.25253693588833"/>
    <x v="27"/>
    <x v="1"/>
    <x v="12"/>
    <x v="12"/>
  </r>
  <r>
    <x v="0"/>
    <x v="0"/>
    <x v="8"/>
    <x v="47"/>
    <x v="0"/>
    <x v="300"/>
    <x v="300"/>
    <x v="0"/>
    <x v="0"/>
    <x v="0"/>
    <x v="0"/>
    <x v="29"/>
    <x v="29"/>
    <x v="0"/>
    <n v="780898.11"/>
    <n v="1310000"/>
    <n v="1310000"/>
    <n v="1115859.28"/>
    <n v="-194140.72"/>
    <n v="-14.819902290076337"/>
    <x v="27"/>
    <x v="0"/>
    <x v="11"/>
    <x v="11"/>
  </r>
  <r>
    <x v="0"/>
    <x v="0"/>
    <x v="8"/>
    <x v="47"/>
    <x v="0"/>
    <x v="301"/>
    <x v="301"/>
    <x v="0"/>
    <x v="0"/>
    <x v="0"/>
    <x v="0"/>
    <x v="29"/>
    <x v="29"/>
    <x v="0"/>
    <n v="257106.33"/>
    <n v="534731.66"/>
    <n v="534731.66"/>
    <n v="575567.93999999994"/>
    <n v="40836.28"/>
    <n v="7.6367799131250242"/>
    <x v="27"/>
    <x v="1"/>
    <x v="11"/>
    <x v="11"/>
  </r>
  <r>
    <x v="0"/>
    <x v="0"/>
    <x v="8"/>
    <x v="47"/>
    <x v="0"/>
    <x v="302"/>
    <x v="302"/>
    <x v="0"/>
    <x v="0"/>
    <x v="0"/>
    <x v="0"/>
    <x v="29"/>
    <x v="29"/>
    <x v="0"/>
    <n v="219436.62"/>
    <n v="721880"/>
    <n v="721880"/>
    <n v="533165.04"/>
    <n v="-188714.96"/>
    <n v="-26.14215105003602"/>
    <x v="27"/>
    <x v="0"/>
    <x v="0"/>
    <x v="0"/>
  </r>
  <r>
    <x v="0"/>
    <x v="0"/>
    <x v="8"/>
    <x v="47"/>
    <x v="0"/>
    <x v="303"/>
    <x v="303"/>
    <x v="0"/>
    <x v="0"/>
    <x v="0"/>
    <x v="0"/>
    <x v="29"/>
    <x v="29"/>
    <x v="0"/>
    <n v="336995.28"/>
    <n v="793925.06"/>
    <n v="793925.06"/>
    <n v="774640.4"/>
    <n v="-19284.66"/>
    <n v="-2.4290277472788175"/>
    <x v="27"/>
    <x v="0"/>
    <x v="12"/>
    <x v="12"/>
  </r>
  <r>
    <x v="0"/>
    <x v="0"/>
    <x v="8"/>
    <x v="47"/>
    <x v="0"/>
    <x v="304"/>
    <x v="304"/>
    <x v="0"/>
    <x v="0"/>
    <x v="0"/>
    <x v="0"/>
    <x v="29"/>
    <x v="29"/>
    <x v="0"/>
    <n v="491478.49"/>
    <n v="940000"/>
    <n v="940000"/>
    <n v="946499.41"/>
    <n v="6499.41"/>
    <n v="0.69142659574468091"/>
    <x v="27"/>
    <x v="1"/>
    <x v="12"/>
    <x v="12"/>
  </r>
  <r>
    <x v="0"/>
    <x v="0"/>
    <x v="8"/>
    <x v="47"/>
    <x v="0"/>
    <x v="305"/>
    <x v="305"/>
    <x v="0"/>
    <x v="0"/>
    <x v="0"/>
    <x v="0"/>
    <x v="29"/>
    <x v="29"/>
    <x v="0"/>
    <n v="2533268.27"/>
    <n v="5000000"/>
    <n v="5000000"/>
    <n v="4450748.29"/>
    <n v="-549251.71"/>
    <n v="-10.985034199999999"/>
    <x v="27"/>
    <x v="0"/>
    <x v="7"/>
    <x v="7"/>
  </r>
  <r>
    <x v="0"/>
    <x v="0"/>
    <x v="8"/>
    <x v="47"/>
    <x v="0"/>
    <x v="306"/>
    <x v="306"/>
    <x v="0"/>
    <x v="0"/>
    <x v="0"/>
    <x v="0"/>
    <x v="29"/>
    <x v="29"/>
    <x v="0"/>
    <n v="289559.03999999998"/>
    <n v="650000"/>
    <n v="650000"/>
    <n v="612021.15999999992"/>
    <n v="-37978.839999999997"/>
    <n v="-5.8428984615384616"/>
    <x v="27"/>
    <x v="0"/>
    <x v="12"/>
    <x v="12"/>
  </r>
  <r>
    <x v="0"/>
    <x v="0"/>
    <x v="8"/>
    <x v="47"/>
    <x v="0"/>
    <x v="307"/>
    <x v="307"/>
    <x v="0"/>
    <x v="0"/>
    <x v="0"/>
    <x v="0"/>
    <x v="29"/>
    <x v="29"/>
    <x v="0"/>
    <n v="496119.75"/>
    <n v="952510.56"/>
    <n v="952510.56"/>
    <n v="1002906.24"/>
    <n v="50395.68"/>
    <n v="5.2908263820193238"/>
    <x v="27"/>
    <x v="1"/>
    <x v="12"/>
    <x v="12"/>
  </r>
  <r>
    <x v="0"/>
    <x v="0"/>
    <x v="8"/>
    <x v="47"/>
    <x v="0"/>
    <x v="308"/>
    <x v="308"/>
    <x v="0"/>
    <x v="0"/>
    <x v="0"/>
    <x v="0"/>
    <x v="29"/>
    <x v="29"/>
    <x v="0"/>
    <n v="399118.64"/>
    <n v="814000"/>
    <n v="814000"/>
    <n v="540149.86"/>
    <n v="-273850.14"/>
    <n v="-33.642523341523344"/>
    <x v="27"/>
    <x v="0"/>
    <x v="11"/>
    <x v="11"/>
  </r>
  <r>
    <x v="0"/>
    <x v="0"/>
    <x v="8"/>
    <x v="48"/>
    <x v="1"/>
    <x v="309"/>
    <x v="309"/>
    <x v="0"/>
    <x v="0"/>
    <x v="0"/>
    <x v="0"/>
    <x v="29"/>
    <x v="29"/>
    <x v="0"/>
    <n v="8198861.4400000004"/>
    <n v="11692096"/>
    <n v="11692096"/>
    <n v="11540171.76"/>
    <n v="-151924.24"/>
    <n v="-1.2993755781683627"/>
    <x v="27"/>
    <x v="0"/>
    <x v="2"/>
    <x v="2"/>
  </r>
  <r>
    <x v="0"/>
    <x v="0"/>
    <x v="8"/>
    <x v="48"/>
    <x v="0"/>
    <x v="310"/>
    <x v="310"/>
    <x v="0"/>
    <x v="0"/>
    <x v="0"/>
    <x v="0"/>
    <x v="29"/>
    <x v="29"/>
    <x v="0"/>
    <n v="548437.04"/>
    <n v="837431.06"/>
    <n v="837431.06"/>
    <n v="879309.18"/>
    <n v="41878.120000000003"/>
    <n v="5.0007841839541998"/>
    <x v="27"/>
    <x v="1"/>
    <x v="11"/>
    <x v="11"/>
  </r>
  <r>
    <x v="0"/>
    <x v="0"/>
    <x v="8"/>
    <x v="49"/>
    <x v="0"/>
    <x v="311"/>
    <x v="311"/>
    <x v="0"/>
    <x v="0"/>
    <x v="0"/>
    <x v="0"/>
    <x v="29"/>
    <x v="29"/>
    <x v="0"/>
    <n v="1117431.97"/>
    <n v="2573279.23"/>
    <n v="2573279.23"/>
    <n v="2938373.87"/>
    <n v="365094.64"/>
    <n v="14.187913839416485"/>
    <x v="27"/>
    <x v="1"/>
    <x v="7"/>
    <x v="7"/>
  </r>
  <r>
    <x v="0"/>
    <x v="0"/>
    <x v="8"/>
    <x v="48"/>
    <x v="0"/>
    <x v="312"/>
    <x v="312"/>
    <x v="0"/>
    <x v="0"/>
    <x v="0"/>
    <x v="0"/>
    <x v="29"/>
    <x v="29"/>
    <x v="0"/>
    <n v="367401.53"/>
    <n v="900000"/>
    <n v="900000"/>
    <n v="784533.86"/>
    <n v="-115466.14"/>
    <n v="-12.829571111111111"/>
    <x v="27"/>
    <x v="0"/>
    <x v="11"/>
    <x v="11"/>
  </r>
  <r>
    <x v="0"/>
    <x v="0"/>
    <x v="8"/>
    <x v="49"/>
    <x v="0"/>
    <x v="313"/>
    <x v="313"/>
    <x v="0"/>
    <x v="0"/>
    <x v="0"/>
    <x v="0"/>
    <x v="29"/>
    <x v="29"/>
    <x v="0"/>
    <n v="283555.28000000003"/>
    <n v="915277.82"/>
    <n v="915277.82"/>
    <n v="760052.77"/>
    <n v="-155225.04999999999"/>
    <n v="-16.959337002179293"/>
    <x v="27"/>
    <x v="0"/>
    <x v="12"/>
    <x v="12"/>
  </r>
  <r>
    <x v="0"/>
    <x v="0"/>
    <x v="8"/>
    <x v="49"/>
    <x v="0"/>
    <x v="314"/>
    <x v="314"/>
    <x v="0"/>
    <x v="0"/>
    <x v="0"/>
    <x v="0"/>
    <x v="29"/>
    <x v="29"/>
    <x v="0"/>
    <n v="198134.79"/>
    <n v="650000"/>
    <n v="650000"/>
    <n v="914428.3600000001"/>
    <n v="264428.36"/>
    <n v="40.681286153846152"/>
    <x v="27"/>
    <x v="1"/>
    <x v="12"/>
    <x v="12"/>
  </r>
  <r>
    <x v="0"/>
    <x v="0"/>
    <x v="8"/>
    <x v="48"/>
    <x v="0"/>
    <x v="315"/>
    <x v="315"/>
    <x v="0"/>
    <x v="0"/>
    <x v="0"/>
    <x v="0"/>
    <x v="29"/>
    <x v="29"/>
    <x v="0"/>
    <n v="2412902.96"/>
    <n v="3477383.2"/>
    <n v="3477383.2"/>
    <n v="3138833.0500000003"/>
    <n v="-338550.15"/>
    <n v="-9.7357734402121689"/>
    <x v="27"/>
    <x v="0"/>
    <x v="6"/>
    <x v="6"/>
  </r>
  <r>
    <x v="0"/>
    <x v="0"/>
    <x v="8"/>
    <x v="48"/>
    <x v="0"/>
    <x v="316"/>
    <x v="316"/>
    <x v="0"/>
    <x v="0"/>
    <x v="0"/>
    <x v="0"/>
    <x v="29"/>
    <x v="29"/>
    <x v="0"/>
    <n v="385722.54"/>
    <n v="717599.59"/>
    <n v="717599.59"/>
    <n v="703654.83"/>
    <n v="-13944.76"/>
    <n v="-1.9432508315675043"/>
    <x v="27"/>
    <x v="0"/>
    <x v="11"/>
    <x v="11"/>
  </r>
  <r>
    <x v="0"/>
    <x v="0"/>
    <x v="8"/>
    <x v="48"/>
    <x v="0"/>
    <x v="317"/>
    <x v="317"/>
    <x v="0"/>
    <x v="0"/>
    <x v="0"/>
    <x v="0"/>
    <x v="29"/>
    <x v="29"/>
    <x v="0"/>
    <n v="601082.80000000005"/>
    <n v="1117063.82"/>
    <n v="1117063.82"/>
    <n v="1248314.3399999999"/>
    <n v="131250.51999999999"/>
    <n v="11.749599051556428"/>
    <x v="27"/>
    <x v="1"/>
    <x v="11"/>
    <x v="11"/>
  </r>
  <r>
    <x v="0"/>
    <x v="0"/>
    <x v="8"/>
    <x v="48"/>
    <x v="0"/>
    <x v="318"/>
    <x v="318"/>
    <x v="0"/>
    <x v="0"/>
    <x v="0"/>
    <x v="0"/>
    <x v="29"/>
    <x v="29"/>
    <x v="0"/>
    <n v="440054.22"/>
    <n v="857332.94"/>
    <n v="857332.94"/>
    <n v="1393742.3900000001"/>
    <n v="536409.44999999995"/>
    <n v="62.567227383098093"/>
    <x v="27"/>
    <x v="1"/>
    <x v="11"/>
    <x v="11"/>
  </r>
  <r>
    <x v="0"/>
    <x v="0"/>
    <x v="8"/>
    <x v="48"/>
    <x v="0"/>
    <x v="319"/>
    <x v="319"/>
    <x v="0"/>
    <x v="0"/>
    <x v="0"/>
    <x v="0"/>
    <x v="29"/>
    <x v="29"/>
    <x v="0"/>
    <n v="106007.23"/>
    <n v="360022.56"/>
    <n v="360022.56"/>
    <n v="411934.58"/>
    <n v="51912.02"/>
    <n v="14.419101958499489"/>
    <x v="27"/>
    <x v="1"/>
    <x v="0"/>
    <x v="0"/>
  </r>
  <r>
    <x v="0"/>
    <x v="0"/>
    <x v="9"/>
    <x v="50"/>
    <x v="0"/>
    <x v="320"/>
    <x v="320"/>
    <x v="0"/>
    <x v="0"/>
    <x v="0"/>
    <x v="0"/>
    <x v="29"/>
    <x v="29"/>
    <x v="0"/>
    <n v="241101.83"/>
    <n v="700000"/>
    <n v="700000"/>
    <n v="1130165.2200000002"/>
    <n v="430165.22"/>
    <n v="61.452174285714278"/>
    <x v="27"/>
    <x v="1"/>
    <x v="12"/>
    <x v="12"/>
  </r>
  <r>
    <x v="0"/>
    <x v="0"/>
    <x v="9"/>
    <x v="50"/>
    <x v="0"/>
    <x v="321"/>
    <x v="321"/>
    <x v="0"/>
    <x v="0"/>
    <x v="0"/>
    <x v="0"/>
    <x v="29"/>
    <x v="29"/>
    <x v="0"/>
    <n v="2732671.2"/>
    <n v="5000000"/>
    <n v="5000000"/>
    <n v="4371000.28"/>
    <n v="-628999.72"/>
    <n v="-12.5799944"/>
    <x v="27"/>
    <x v="0"/>
    <x v="7"/>
    <x v="7"/>
  </r>
  <r>
    <x v="0"/>
    <x v="0"/>
    <x v="9"/>
    <x v="50"/>
    <x v="0"/>
    <x v="322"/>
    <x v="322"/>
    <x v="0"/>
    <x v="0"/>
    <x v="0"/>
    <x v="0"/>
    <x v="29"/>
    <x v="29"/>
    <x v="0"/>
    <n v="635637.81999999995"/>
    <n v="1300000"/>
    <n v="1300000"/>
    <n v="1006019.6399999999"/>
    <n v="-293980.36"/>
    <n v="-22.613873846153844"/>
    <x v="27"/>
    <x v="0"/>
    <x v="11"/>
    <x v="11"/>
  </r>
  <r>
    <x v="0"/>
    <x v="0"/>
    <x v="9"/>
    <x v="50"/>
    <x v="0"/>
    <x v="323"/>
    <x v="323"/>
    <x v="0"/>
    <x v="0"/>
    <x v="0"/>
    <x v="0"/>
    <x v="29"/>
    <x v="29"/>
    <x v="0"/>
    <n v="776628.08"/>
    <n v="1000000"/>
    <n v="1000000"/>
    <n v="949860.30000000016"/>
    <n v="-50139.7"/>
    <n v="-5.0139699999999996"/>
    <x v="27"/>
    <x v="0"/>
    <x v="11"/>
    <x v="11"/>
  </r>
  <r>
    <x v="0"/>
    <x v="0"/>
    <x v="9"/>
    <x v="50"/>
    <x v="0"/>
    <x v="324"/>
    <x v="324"/>
    <x v="0"/>
    <x v="0"/>
    <x v="0"/>
    <x v="0"/>
    <x v="29"/>
    <x v="29"/>
    <x v="0"/>
    <n v="5571883.2400000002"/>
    <n v="9000000"/>
    <n v="9000000"/>
    <n v="8413300.4100000001"/>
    <n v="-586699.59"/>
    <n v="-6.5188843333333342"/>
    <x v="27"/>
    <x v="0"/>
    <x v="6"/>
    <x v="6"/>
  </r>
  <r>
    <x v="0"/>
    <x v="0"/>
    <x v="9"/>
    <x v="50"/>
    <x v="0"/>
    <x v="325"/>
    <x v="325"/>
    <x v="0"/>
    <x v="0"/>
    <x v="0"/>
    <x v="0"/>
    <x v="29"/>
    <x v="29"/>
    <x v="0"/>
    <n v="602524.4"/>
    <n v="1380000"/>
    <n v="1380000"/>
    <n v="1276917.72"/>
    <n v="-103082.28"/>
    <n v="-7.4697304347826092"/>
    <x v="27"/>
    <x v="0"/>
    <x v="11"/>
    <x v="11"/>
  </r>
  <r>
    <x v="0"/>
    <x v="0"/>
    <x v="9"/>
    <x v="50"/>
    <x v="0"/>
    <x v="326"/>
    <x v="326"/>
    <x v="0"/>
    <x v="0"/>
    <x v="0"/>
    <x v="0"/>
    <x v="29"/>
    <x v="29"/>
    <x v="0"/>
    <n v="1626124.73"/>
    <n v="4000000"/>
    <n v="4000000"/>
    <n v="3503441.1499999994"/>
    <n v="-496558.85"/>
    <n v="-12.413971249999999"/>
    <x v="27"/>
    <x v="0"/>
    <x v="10"/>
    <x v="10"/>
  </r>
  <r>
    <x v="0"/>
    <x v="0"/>
    <x v="9"/>
    <x v="50"/>
    <x v="0"/>
    <x v="327"/>
    <x v="327"/>
    <x v="0"/>
    <x v="0"/>
    <x v="0"/>
    <x v="0"/>
    <x v="29"/>
    <x v="29"/>
    <x v="0"/>
    <n v="3460216.38"/>
    <n v="5000000"/>
    <n v="5000000"/>
    <n v="5755279.3099999996"/>
    <n v="755279.31"/>
    <n v="15.105586199999999"/>
    <x v="27"/>
    <x v="1"/>
    <x v="6"/>
    <x v="6"/>
  </r>
  <r>
    <x v="0"/>
    <x v="0"/>
    <x v="9"/>
    <x v="50"/>
    <x v="0"/>
    <x v="328"/>
    <x v="328"/>
    <x v="0"/>
    <x v="0"/>
    <x v="0"/>
    <x v="0"/>
    <x v="29"/>
    <x v="29"/>
    <x v="0"/>
    <n v="412173.89"/>
    <n v="952000"/>
    <n v="952000"/>
    <n v="829444.71999999986"/>
    <n v="-122555.28"/>
    <n v="-12.873453781512605"/>
    <x v="27"/>
    <x v="0"/>
    <x v="12"/>
    <x v="12"/>
  </r>
  <r>
    <x v="0"/>
    <x v="0"/>
    <x v="9"/>
    <x v="50"/>
    <x v="0"/>
    <x v="329"/>
    <x v="329"/>
    <x v="0"/>
    <x v="0"/>
    <x v="0"/>
    <x v="0"/>
    <x v="29"/>
    <x v="29"/>
    <x v="0"/>
    <n v="230771.7"/>
    <n v="700000"/>
    <n v="700000"/>
    <n v="599016.96000000008"/>
    <n v="-100983.03999999999"/>
    <n v="-14.426148571428572"/>
    <x v="27"/>
    <x v="0"/>
    <x v="12"/>
    <x v="12"/>
  </r>
  <r>
    <x v="0"/>
    <x v="0"/>
    <x v="9"/>
    <x v="51"/>
    <x v="0"/>
    <x v="330"/>
    <x v="330"/>
    <x v="0"/>
    <x v="0"/>
    <x v="0"/>
    <x v="0"/>
    <x v="29"/>
    <x v="29"/>
    <x v="0"/>
    <n v="2966274.45"/>
    <n v="8051590.4199999999"/>
    <n v="8051590.4199999999"/>
    <n v="6523145.7300000014"/>
    <n v="-1528444.69"/>
    <n v="-18.983140103641784"/>
    <x v="27"/>
    <x v="0"/>
    <x v="10"/>
    <x v="10"/>
  </r>
  <r>
    <x v="0"/>
    <x v="0"/>
    <x v="9"/>
    <x v="51"/>
    <x v="0"/>
    <x v="331"/>
    <x v="331"/>
    <x v="0"/>
    <x v="0"/>
    <x v="0"/>
    <x v="0"/>
    <x v="29"/>
    <x v="29"/>
    <x v="0"/>
    <n v="2541525.1800000002"/>
    <n v="4715700"/>
    <n v="4715700"/>
    <n v="5279008"/>
    <n v="563308"/>
    <n v="11.945373963568505"/>
    <x v="27"/>
    <x v="1"/>
    <x v="11"/>
    <x v="11"/>
  </r>
  <r>
    <x v="0"/>
    <x v="0"/>
    <x v="9"/>
    <x v="51"/>
    <x v="0"/>
    <x v="332"/>
    <x v="332"/>
    <x v="0"/>
    <x v="0"/>
    <x v="0"/>
    <x v="0"/>
    <x v="29"/>
    <x v="29"/>
    <x v="0"/>
    <n v="1201405.22"/>
    <n v="2593681.66"/>
    <n v="2593681.66"/>
    <n v="1912627.68"/>
    <n v="-681053.98"/>
    <n v="-26.25819469302181"/>
    <x v="27"/>
    <x v="0"/>
    <x v="11"/>
    <x v="11"/>
  </r>
  <r>
    <x v="0"/>
    <x v="0"/>
    <x v="9"/>
    <x v="51"/>
    <x v="0"/>
    <x v="333"/>
    <x v="333"/>
    <x v="0"/>
    <x v="0"/>
    <x v="0"/>
    <x v="0"/>
    <x v="29"/>
    <x v="29"/>
    <x v="0"/>
    <n v="440038.49"/>
    <n v="1095745.47"/>
    <n v="1095745.47"/>
    <n v="914934.46"/>
    <n v="-180811.01"/>
    <n v="-16.501187086814969"/>
    <x v="27"/>
    <x v="0"/>
    <x v="11"/>
    <x v="11"/>
  </r>
  <r>
    <x v="0"/>
    <x v="0"/>
    <x v="9"/>
    <x v="51"/>
    <x v="0"/>
    <x v="334"/>
    <x v="334"/>
    <x v="0"/>
    <x v="0"/>
    <x v="0"/>
    <x v="0"/>
    <x v="29"/>
    <x v="29"/>
    <x v="0"/>
    <n v="1659198.33"/>
    <n v="2299863.42"/>
    <n v="2299863.42"/>
    <n v="2539121.16"/>
    <n v="239257.74"/>
    <n v="10.4031281996737"/>
    <x v="27"/>
    <x v="1"/>
    <x v="9"/>
    <x v="9"/>
  </r>
  <r>
    <x v="0"/>
    <x v="0"/>
    <x v="9"/>
    <x v="51"/>
    <x v="0"/>
    <x v="335"/>
    <x v="335"/>
    <x v="0"/>
    <x v="0"/>
    <x v="0"/>
    <x v="0"/>
    <x v="29"/>
    <x v="29"/>
    <x v="0"/>
    <n v="2778974.72"/>
    <n v="4915534.96"/>
    <n v="4915534.96"/>
    <n v="5576074.6699999999"/>
    <n v="660539.71"/>
    <n v="13.437799046799984"/>
    <x v="27"/>
    <x v="1"/>
    <x v="6"/>
    <x v="6"/>
  </r>
  <r>
    <x v="0"/>
    <x v="0"/>
    <x v="9"/>
    <x v="51"/>
    <x v="0"/>
    <x v="336"/>
    <x v="336"/>
    <x v="0"/>
    <x v="0"/>
    <x v="0"/>
    <x v="0"/>
    <x v="29"/>
    <x v="29"/>
    <x v="0"/>
    <n v="544078.29"/>
    <n v="1305045.07"/>
    <n v="1305045.07"/>
    <n v="1197693.51"/>
    <n v="-107351.56"/>
    <n v="-8.2258890874933535"/>
    <x v="27"/>
    <x v="0"/>
    <x v="11"/>
    <x v="11"/>
  </r>
  <r>
    <x v="0"/>
    <x v="0"/>
    <x v="9"/>
    <x v="51"/>
    <x v="0"/>
    <x v="337"/>
    <x v="337"/>
    <x v="0"/>
    <x v="0"/>
    <x v="0"/>
    <x v="0"/>
    <x v="29"/>
    <x v="29"/>
    <x v="0"/>
    <n v="1212359.71"/>
    <n v="2299778.08"/>
    <n v="2299778.08"/>
    <n v="1950624.57"/>
    <n v="-349153.51"/>
    <n v="-15.182052261320795"/>
    <x v="27"/>
    <x v="0"/>
    <x v="11"/>
    <x v="11"/>
  </r>
  <r>
    <x v="0"/>
    <x v="0"/>
    <x v="9"/>
    <x v="51"/>
    <x v="0"/>
    <x v="338"/>
    <x v="338"/>
    <x v="0"/>
    <x v="0"/>
    <x v="0"/>
    <x v="0"/>
    <x v="29"/>
    <x v="29"/>
    <x v="0"/>
    <n v="2106381.56"/>
    <n v="4846164.78"/>
    <n v="4846164.78"/>
    <n v="4415935.55"/>
    <n v="-430229.23"/>
    <n v="-8.8777259860321962"/>
    <x v="27"/>
    <x v="0"/>
    <x v="10"/>
    <x v="10"/>
  </r>
  <r>
    <x v="0"/>
    <x v="0"/>
    <x v="9"/>
    <x v="51"/>
    <x v="0"/>
    <x v="339"/>
    <x v="339"/>
    <x v="0"/>
    <x v="0"/>
    <x v="0"/>
    <x v="0"/>
    <x v="29"/>
    <x v="29"/>
    <x v="0"/>
    <n v="3262070.79"/>
    <n v="5599623.5999999996"/>
    <n v="5599623.5999999996"/>
    <n v="5333127.7600000007"/>
    <n v="-266495.84000000003"/>
    <n v="-4.7591741702067267"/>
    <x v="27"/>
    <x v="0"/>
    <x v="6"/>
    <x v="6"/>
  </r>
  <r>
    <x v="0"/>
    <x v="0"/>
    <x v="9"/>
    <x v="51"/>
    <x v="0"/>
    <x v="340"/>
    <x v="340"/>
    <x v="0"/>
    <x v="0"/>
    <x v="0"/>
    <x v="0"/>
    <x v="29"/>
    <x v="29"/>
    <x v="0"/>
    <n v="250508.14"/>
    <n v="631979.78"/>
    <n v="631979.78"/>
    <n v="682167.82000000007"/>
    <n v="50188.04"/>
    <n v="7.9413996441468422"/>
    <x v="27"/>
    <x v="1"/>
    <x v="12"/>
    <x v="12"/>
  </r>
  <r>
    <x v="0"/>
    <x v="0"/>
    <x v="9"/>
    <x v="51"/>
    <x v="0"/>
    <x v="341"/>
    <x v="341"/>
    <x v="0"/>
    <x v="0"/>
    <x v="0"/>
    <x v="0"/>
    <x v="29"/>
    <x v="29"/>
    <x v="0"/>
    <n v="257223.59"/>
    <n v="742085.86"/>
    <n v="742085.86"/>
    <n v="728114.95999999985"/>
    <n v="-13970.9"/>
    <n v="-1.8826527701255487"/>
    <x v="27"/>
    <x v="0"/>
    <x v="12"/>
    <x v="12"/>
  </r>
  <r>
    <x v="0"/>
    <x v="0"/>
    <x v="9"/>
    <x v="51"/>
    <x v="0"/>
    <x v="342"/>
    <x v="342"/>
    <x v="0"/>
    <x v="0"/>
    <x v="0"/>
    <x v="0"/>
    <x v="29"/>
    <x v="29"/>
    <x v="0"/>
    <n v="750408.55"/>
    <n v="1296794.3999999999"/>
    <n v="1296794.3999999999"/>
    <n v="1079422.48"/>
    <n v="-217371.92"/>
    <n v="-16.76225005289967"/>
    <x v="27"/>
    <x v="0"/>
    <x v="11"/>
    <x v="11"/>
  </r>
  <r>
    <x v="0"/>
    <x v="0"/>
    <x v="9"/>
    <x v="51"/>
    <x v="0"/>
    <x v="343"/>
    <x v="343"/>
    <x v="0"/>
    <x v="0"/>
    <x v="0"/>
    <x v="0"/>
    <x v="29"/>
    <x v="29"/>
    <x v="0"/>
    <n v="274006.14"/>
    <n v="609084.57999999996"/>
    <n v="609084.57999999996"/>
    <n v="572423.94999999995"/>
    <n v="-36660.629999999997"/>
    <n v="-6.0189719463920763"/>
    <x v="27"/>
    <x v="0"/>
    <x v="12"/>
    <x v="12"/>
  </r>
  <r>
    <x v="0"/>
    <x v="0"/>
    <x v="9"/>
    <x v="51"/>
    <x v="0"/>
    <x v="344"/>
    <x v="344"/>
    <x v="0"/>
    <x v="0"/>
    <x v="0"/>
    <x v="0"/>
    <x v="29"/>
    <x v="29"/>
    <x v="0"/>
    <n v="431094.72"/>
    <n v="805976.59"/>
    <n v="805976.59"/>
    <n v="1027611.8600000001"/>
    <n v="221635.27"/>
    <n v="27.498971154981064"/>
    <x v="27"/>
    <x v="1"/>
    <x v="12"/>
    <x v="12"/>
  </r>
  <r>
    <x v="0"/>
    <x v="0"/>
    <x v="9"/>
    <x v="51"/>
    <x v="0"/>
    <x v="345"/>
    <x v="345"/>
    <x v="0"/>
    <x v="0"/>
    <x v="0"/>
    <x v="0"/>
    <x v="29"/>
    <x v="29"/>
    <x v="0"/>
    <n v="366594.65"/>
    <n v="1322200.1399999999"/>
    <n v="1322200.1399999999"/>
    <n v="1043152.07"/>
    <n v="-279048.07"/>
    <n v="-21.104828350721547"/>
    <x v="27"/>
    <x v="0"/>
    <x v="11"/>
    <x v="11"/>
  </r>
  <r>
    <x v="0"/>
    <x v="0"/>
    <x v="9"/>
    <x v="52"/>
    <x v="0"/>
    <x v="346"/>
    <x v="346"/>
    <x v="0"/>
    <x v="0"/>
    <x v="0"/>
    <x v="0"/>
    <x v="29"/>
    <x v="29"/>
    <x v="0"/>
    <n v="389362.89"/>
    <n v="810000"/>
    <n v="810000"/>
    <n v="959772.94000000006"/>
    <n v="149772.94"/>
    <n v="18.490486419753086"/>
    <x v="27"/>
    <x v="1"/>
    <x v="12"/>
    <x v="12"/>
  </r>
  <r>
    <x v="0"/>
    <x v="0"/>
    <x v="9"/>
    <x v="52"/>
    <x v="0"/>
    <x v="347"/>
    <x v="347"/>
    <x v="0"/>
    <x v="0"/>
    <x v="0"/>
    <x v="0"/>
    <x v="29"/>
    <x v="29"/>
    <x v="0"/>
    <n v="6494003.0700000003"/>
    <n v="10160000"/>
    <n v="10160000"/>
    <n v="9026144.3200000003"/>
    <n v="-1133855.68"/>
    <n v="-11.159996850393702"/>
    <x v="27"/>
    <x v="0"/>
    <x v="9"/>
    <x v="9"/>
  </r>
  <r>
    <x v="0"/>
    <x v="0"/>
    <x v="9"/>
    <x v="52"/>
    <x v="0"/>
    <x v="348"/>
    <x v="348"/>
    <x v="0"/>
    <x v="0"/>
    <x v="0"/>
    <x v="0"/>
    <x v="29"/>
    <x v="29"/>
    <x v="0"/>
    <n v="304486.86"/>
    <n v="610356"/>
    <n v="610356"/>
    <n v="452686.75"/>
    <n v="-157669.25"/>
    <n v="-25.832342108539933"/>
    <x v="27"/>
    <x v="0"/>
    <x v="12"/>
    <x v="12"/>
  </r>
  <r>
    <x v="0"/>
    <x v="0"/>
    <x v="9"/>
    <x v="52"/>
    <x v="0"/>
    <x v="349"/>
    <x v="349"/>
    <x v="0"/>
    <x v="0"/>
    <x v="0"/>
    <x v="0"/>
    <x v="29"/>
    <x v="29"/>
    <x v="0"/>
    <n v="1903234.64"/>
    <n v="3182000"/>
    <n v="3182000"/>
    <n v="3316065.5"/>
    <n v="134065.5"/>
    <n v="4.2132463859208045"/>
    <x v="27"/>
    <x v="1"/>
    <x v="12"/>
    <x v="12"/>
  </r>
  <r>
    <x v="0"/>
    <x v="0"/>
    <x v="9"/>
    <x v="52"/>
    <x v="0"/>
    <x v="350"/>
    <x v="350"/>
    <x v="0"/>
    <x v="0"/>
    <x v="0"/>
    <x v="0"/>
    <x v="29"/>
    <x v="29"/>
    <x v="0"/>
    <n v="2977812.84"/>
    <n v="4462366.47"/>
    <n v="4462366.47"/>
    <n v="5599844.5600000005"/>
    <n v="1137478.0900000001"/>
    <n v="25.490467841382827"/>
    <x v="27"/>
    <x v="1"/>
    <x v="6"/>
    <x v="6"/>
  </r>
  <r>
    <x v="0"/>
    <x v="0"/>
    <x v="9"/>
    <x v="52"/>
    <x v="0"/>
    <x v="351"/>
    <x v="351"/>
    <x v="0"/>
    <x v="0"/>
    <x v="0"/>
    <x v="0"/>
    <x v="29"/>
    <x v="29"/>
    <x v="0"/>
    <n v="640340"/>
    <n v="1090335.23"/>
    <n v="1090335.23"/>
    <n v="1271054.02"/>
    <n v="180718.79"/>
    <n v="16.574607976301014"/>
    <x v="27"/>
    <x v="1"/>
    <x v="11"/>
    <x v="11"/>
  </r>
  <r>
    <x v="0"/>
    <x v="0"/>
    <x v="9"/>
    <x v="52"/>
    <x v="0"/>
    <x v="352"/>
    <x v="352"/>
    <x v="0"/>
    <x v="0"/>
    <x v="0"/>
    <x v="0"/>
    <x v="29"/>
    <x v="29"/>
    <x v="0"/>
    <n v="365344.54"/>
    <n v="650000"/>
    <n v="650000"/>
    <n v="727445.81"/>
    <n v="77445.81"/>
    <n v="11.91474"/>
    <x v="27"/>
    <x v="1"/>
    <x v="12"/>
    <x v="12"/>
  </r>
  <r>
    <x v="0"/>
    <x v="0"/>
    <x v="9"/>
    <x v="52"/>
    <x v="0"/>
    <x v="353"/>
    <x v="353"/>
    <x v="0"/>
    <x v="0"/>
    <x v="0"/>
    <x v="0"/>
    <x v="29"/>
    <x v="29"/>
    <x v="0"/>
    <n v="2339253.0299999998"/>
    <n v="3200000"/>
    <n v="3200000"/>
    <n v="3060103.73"/>
    <n v="-139896.26999999999"/>
    <n v="-4.3717584374999996"/>
    <x v="27"/>
    <x v="0"/>
    <x v="11"/>
    <x v="11"/>
  </r>
  <r>
    <x v="0"/>
    <x v="0"/>
    <x v="9"/>
    <x v="52"/>
    <x v="0"/>
    <x v="354"/>
    <x v="354"/>
    <x v="0"/>
    <x v="0"/>
    <x v="0"/>
    <x v="0"/>
    <x v="29"/>
    <x v="29"/>
    <x v="0"/>
    <n v="1495826.07"/>
    <n v="2145120.42"/>
    <n v="2145120.42"/>
    <n v="2042830.0999999999"/>
    <n v="-102290.32"/>
    <n v="-4.7685117835948807"/>
    <x v="27"/>
    <x v="0"/>
    <x v="12"/>
    <x v="12"/>
  </r>
  <r>
    <x v="0"/>
    <x v="0"/>
    <x v="9"/>
    <x v="52"/>
    <x v="0"/>
    <x v="355"/>
    <x v="355"/>
    <x v="0"/>
    <x v="0"/>
    <x v="0"/>
    <x v="0"/>
    <x v="29"/>
    <x v="29"/>
    <x v="0"/>
    <n v="1977212.78"/>
    <n v="3660000"/>
    <n v="3660000"/>
    <n v="3553000.51"/>
    <n v="-106999.49"/>
    <n v="-2.9234833333333334"/>
    <x v="27"/>
    <x v="0"/>
    <x v="11"/>
    <x v="11"/>
  </r>
  <r>
    <x v="0"/>
    <x v="0"/>
    <x v="9"/>
    <x v="52"/>
    <x v="0"/>
    <x v="356"/>
    <x v="356"/>
    <x v="0"/>
    <x v="0"/>
    <x v="0"/>
    <x v="0"/>
    <x v="29"/>
    <x v="29"/>
    <x v="0"/>
    <n v="2800519.2"/>
    <n v="6790000"/>
    <n v="6790000"/>
    <n v="5931673.6799999997"/>
    <n v="-858326.32"/>
    <n v="-12.641035640648012"/>
    <x v="27"/>
    <x v="0"/>
    <x v="6"/>
    <x v="6"/>
  </r>
  <r>
    <x v="0"/>
    <x v="0"/>
    <x v="9"/>
    <x v="52"/>
    <x v="0"/>
    <x v="357"/>
    <x v="357"/>
    <x v="0"/>
    <x v="0"/>
    <x v="0"/>
    <x v="0"/>
    <x v="29"/>
    <x v="29"/>
    <x v="0"/>
    <n v="503278.31"/>
    <n v="990842.78"/>
    <n v="990842.78"/>
    <n v="977194.5"/>
    <n v="-13648.28"/>
    <n v="-1.3774415351747329"/>
    <x v="27"/>
    <x v="0"/>
    <x v="12"/>
    <x v="12"/>
  </r>
  <r>
    <x v="0"/>
    <x v="0"/>
    <x v="8"/>
    <x v="53"/>
    <x v="0"/>
    <x v="358"/>
    <x v="358"/>
    <x v="0"/>
    <x v="0"/>
    <x v="0"/>
    <x v="0"/>
    <x v="29"/>
    <x v="29"/>
    <x v="0"/>
    <n v="328190.51"/>
    <n v="732929.82"/>
    <n v="732929.82"/>
    <n v="681717.71"/>
    <n v="-51212.11"/>
    <n v="-6.9873142833784554"/>
    <x v="27"/>
    <x v="0"/>
    <x v="11"/>
    <x v="11"/>
  </r>
  <r>
    <x v="0"/>
    <x v="0"/>
    <x v="8"/>
    <x v="53"/>
    <x v="0"/>
    <x v="359"/>
    <x v="359"/>
    <x v="0"/>
    <x v="0"/>
    <x v="0"/>
    <x v="0"/>
    <x v="29"/>
    <x v="29"/>
    <x v="0"/>
    <n v="597318.28"/>
    <n v="960482"/>
    <n v="960482"/>
    <n v="919389.80999999994"/>
    <n v="-41092.19"/>
    <n v="-4.2782884010319817"/>
    <x v="27"/>
    <x v="0"/>
    <x v="12"/>
    <x v="12"/>
  </r>
  <r>
    <x v="0"/>
    <x v="0"/>
    <x v="8"/>
    <x v="53"/>
    <x v="0"/>
    <x v="360"/>
    <x v="360"/>
    <x v="0"/>
    <x v="0"/>
    <x v="0"/>
    <x v="0"/>
    <x v="29"/>
    <x v="29"/>
    <x v="0"/>
    <n v="1364789.9"/>
    <n v="2145000"/>
    <n v="2145000"/>
    <n v="1764034.71"/>
    <n v="-380965.29"/>
    <n v="-17.760619580419579"/>
    <x v="27"/>
    <x v="0"/>
    <x v="11"/>
    <x v="11"/>
  </r>
  <r>
    <x v="0"/>
    <x v="0"/>
    <x v="8"/>
    <x v="53"/>
    <x v="0"/>
    <x v="361"/>
    <x v="361"/>
    <x v="0"/>
    <x v="0"/>
    <x v="0"/>
    <x v="0"/>
    <x v="29"/>
    <x v="29"/>
    <x v="0"/>
    <n v="1542507.54"/>
    <n v="2225988.3199999998"/>
    <n v="2225988.3199999998"/>
    <n v="2782096.17"/>
    <n v="556107.85"/>
    <n v="24.982514283812595"/>
    <x v="27"/>
    <x v="1"/>
    <x v="9"/>
    <x v="9"/>
  </r>
  <r>
    <x v="0"/>
    <x v="0"/>
    <x v="8"/>
    <x v="53"/>
    <x v="0"/>
    <x v="362"/>
    <x v="362"/>
    <x v="0"/>
    <x v="0"/>
    <x v="0"/>
    <x v="0"/>
    <x v="29"/>
    <x v="29"/>
    <x v="0"/>
    <n v="424582.22"/>
    <n v="1702970.99"/>
    <n v="1702970.99"/>
    <n v="1837198.2799999998"/>
    <n v="134227.29"/>
    <n v="7.8819481240840163"/>
    <x v="27"/>
    <x v="1"/>
    <x v="11"/>
    <x v="11"/>
  </r>
  <r>
    <x v="0"/>
    <x v="0"/>
    <x v="8"/>
    <x v="53"/>
    <x v="0"/>
    <x v="363"/>
    <x v="363"/>
    <x v="0"/>
    <x v="0"/>
    <x v="0"/>
    <x v="0"/>
    <x v="29"/>
    <x v="29"/>
    <x v="0"/>
    <n v="137807.6"/>
    <n v="546526.4"/>
    <n v="546526.4"/>
    <n v="419071.74"/>
    <n v="-127454.66"/>
    <n v="-23.32086062082271"/>
    <x v="27"/>
    <x v="0"/>
    <x v="0"/>
    <x v="0"/>
  </r>
  <r>
    <x v="0"/>
    <x v="0"/>
    <x v="8"/>
    <x v="53"/>
    <x v="0"/>
    <x v="364"/>
    <x v="364"/>
    <x v="0"/>
    <x v="0"/>
    <x v="0"/>
    <x v="0"/>
    <x v="29"/>
    <x v="29"/>
    <x v="0"/>
    <n v="6629228.1799999997"/>
    <n v="8698169.5299999993"/>
    <n v="8698169.5299999993"/>
    <n v="10095980"/>
    <n v="1397810.47"/>
    <n v="16.070168156402904"/>
    <x v="27"/>
    <x v="1"/>
    <x v="1"/>
    <x v="1"/>
  </r>
  <r>
    <x v="0"/>
    <x v="0"/>
    <x v="8"/>
    <x v="53"/>
    <x v="0"/>
    <x v="365"/>
    <x v="365"/>
    <x v="0"/>
    <x v="0"/>
    <x v="0"/>
    <x v="0"/>
    <x v="29"/>
    <x v="29"/>
    <x v="0"/>
    <n v="639887.28"/>
    <n v="1250000"/>
    <n v="1250000"/>
    <n v="1126780.1499999999"/>
    <n v="-123219.85"/>
    <n v="-9.8575879999999998"/>
    <x v="27"/>
    <x v="0"/>
    <x v="11"/>
    <x v="11"/>
  </r>
  <r>
    <x v="0"/>
    <x v="0"/>
    <x v="8"/>
    <x v="53"/>
    <x v="0"/>
    <x v="366"/>
    <x v="366"/>
    <x v="0"/>
    <x v="0"/>
    <x v="0"/>
    <x v="0"/>
    <x v="29"/>
    <x v="29"/>
    <x v="0"/>
    <n v="2257011"/>
    <n v="3000000"/>
    <n v="3000000"/>
    <n v="2364672.48"/>
    <n v="-635327.52"/>
    <n v="-21.177584"/>
    <x v="27"/>
    <x v="0"/>
    <x v="7"/>
    <x v="7"/>
  </r>
  <r>
    <x v="0"/>
    <x v="0"/>
    <x v="8"/>
    <x v="53"/>
    <x v="0"/>
    <x v="367"/>
    <x v="367"/>
    <x v="0"/>
    <x v="0"/>
    <x v="0"/>
    <x v="0"/>
    <x v="29"/>
    <x v="29"/>
    <x v="0"/>
    <n v="1045630.7"/>
    <n v="2301465.27"/>
    <n v="2301465.27"/>
    <n v="2272124.87"/>
    <n v="-29340.400000000001"/>
    <n v="-1.2748573868333892"/>
    <x v="27"/>
    <x v="0"/>
    <x v="7"/>
    <x v="7"/>
  </r>
  <r>
    <x v="0"/>
    <x v="0"/>
    <x v="8"/>
    <x v="53"/>
    <x v="0"/>
    <x v="368"/>
    <x v="368"/>
    <x v="0"/>
    <x v="0"/>
    <x v="0"/>
    <x v="0"/>
    <x v="29"/>
    <x v="29"/>
    <x v="0"/>
    <n v="275380.05"/>
    <n v="643745.65"/>
    <n v="643745.65"/>
    <n v="749540.74"/>
    <n v="105795.09"/>
    <n v="16.434299789054883"/>
    <x v="27"/>
    <x v="1"/>
    <x v="12"/>
    <x v="12"/>
  </r>
  <r>
    <x v="0"/>
    <x v="0"/>
    <x v="8"/>
    <x v="53"/>
    <x v="0"/>
    <x v="369"/>
    <x v="369"/>
    <x v="0"/>
    <x v="0"/>
    <x v="0"/>
    <x v="0"/>
    <x v="29"/>
    <x v="29"/>
    <x v="0"/>
    <n v="153644.46"/>
    <n v="400000"/>
    <n v="400000"/>
    <n v="344450.2"/>
    <n v="-55549.8"/>
    <n v="-13.887449999999999"/>
    <x v="27"/>
    <x v="0"/>
    <x v="12"/>
    <x v="12"/>
  </r>
  <r>
    <x v="0"/>
    <x v="0"/>
    <x v="8"/>
    <x v="53"/>
    <x v="0"/>
    <x v="370"/>
    <x v="370"/>
    <x v="0"/>
    <x v="0"/>
    <x v="0"/>
    <x v="0"/>
    <x v="29"/>
    <x v="29"/>
    <x v="0"/>
    <n v="480876.2"/>
    <n v="1115793.94"/>
    <n v="1115793.94"/>
    <n v="924854.44000000006"/>
    <n v="-190939.5"/>
    <n v="-17.112433860323709"/>
    <x v="27"/>
    <x v="0"/>
    <x v="12"/>
    <x v="12"/>
  </r>
  <r>
    <x v="0"/>
    <x v="0"/>
    <x v="8"/>
    <x v="53"/>
    <x v="0"/>
    <x v="371"/>
    <x v="371"/>
    <x v="0"/>
    <x v="0"/>
    <x v="0"/>
    <x v="0"/>
    <x v="29"/>
    <x v="29"/>
    <x v="0"/>
    <n v="472820.94"/>
    <n v="652378"/>
    <n v="652378"/>
    <n v="599677.86"/>
    <n v="-52700.14"/>
    <n v="-8.0781602077323278"/>
    <x v="27"/>
    <x v="0"/>
    <x v="11"/>
    <x v="11"/>
  </r>
  <r>
    <x v="0"/>
    <x v="0"/>
    <x v="8"/>
    <x v="53"/>
    <x v="0"/>
    <x v="372"/>
    <x v="372"/>
    <x v="0"/>
    <x v="0"/>
    <x v="0"/>
    <x v="0"/>
    <x v="29"/>
    <x v="29"/>
    <x v="0"/>
    <n v="433473.54"/>
    <n v="830000"/>
    <n v="830000"/>
    <n v="943338.2300000001"/>
    <n v="113338.23"/>
    <n v="13.65520843373494"/>
    <x v="27"/>
    <x v="1"/>
    <x v="12"/>
    <x v="12"/>
  </r>
  <r>
    <x v="0"/>
    <x v="0"/>
    <x v="8"/>
    <x v="54"/>
    <x v="0"/>
    <x v="373"/>
    <x v="373"/>
    <x v="0"/>
    <x v="0"/>
    <x v="0"/>
    <x v="0"/>
    <x v="29"/>
    <x v="29"/>
    <x v="0"/>
    <n v="982560.66"/>
    <n v="2200000"/>
    <n v="2200000"/>
    <n v="1970438.91"/>
    <n v="-229561.09"/>
    <n v="-10.434595"/>
    <x v="27"/>
    <x v="0"/>
    <x v="11"/>
    <x v="11"/>
  </r>
  <r>
    <x v="0"/>
    <x v="0"/>
    <x v="8"/>
    <x v="54"/>
    <x v="0"/>
    <x v="374"/>
    <x v="374"/>
    <x v="0"/>
    <x v="0"/>
    <x v="0"/>
    <x v="0"/>
    <x v="29"/>
    <x v="29"/>
    <x v="0"/>
    <n v="268618.09000000003"/>
    <n v="706600"/>
    <n v="706600"/>
    <n v="779795.82"/>
    <n v="73195.820000000007"/>
    <n v="10.358876309085764"/>
    <x v="27"/>
    <x v="1"/>
    <x v="11"/>
    <x v="11"/>
  </r>
  <r>
    <x v="0"/>
    <x v="0"/>
    <x v="8"/>
    <x v="54"/>
    <x v="0"/>
    <x v="375"/>
    <x v="375"/>
    <x v="0"/>
    <x v="0"/>
    <x v="0"/>
    <x v="0"/>
    <x v="29"/>
    <x v="29"/>
    <x v="0"/>
    <n v="352852.63"/>
    <n v="765189.09"/>
    <n v="765189.09"/>
    <n v="788383.39999999991"/>
    <n v="23194.31"/>
    <n v="3.031186709679826"/>
    <x v="27"/>
    <x v="1"/>
    <x v="12"/>
    <x v="12"/>
  </r>
  <r>
    <x v="0"/>
    <x v="0"/>
    <x v="8"/>
    <x v="54"/>
    <x v="0"/>
    <x v="376"/>
    <x v="376"/>
    <x v="0"/>
    <x v="0"/>
    <x v="0"/>
    <x v="0"/>
    <x v="29"/>
    <x v="29"/>
    <x v="0"/>
    <n v="104464.6"/>
    <n v="350000"/>
    <n v="350000"/>
    <n v="377563.38"/>
    <n v="27563.38"/>
    <n v="7.8752514285714286"/>
    <x v="27"/>
    <x v="1"/>
    <x v="12"/>
    <x v="12"/>
  </r>
  <r>
    <x v="0"/>
    <x v="0"/>
    <x v="8"/>
    <x v="54"/>
    <x v="0"/>
    <x v="377"/>
    <x v="377"/>
    <x v="0"/>
    <x v="0"/>
    <x v="0"/>
    <x v="0"/>
    <x v="29"/>
    <x v="29"/>
    <x v="0"/>
    <n v="945772.72"/>
    <n v="2024476.25"/>
    <n v="2024476.25"/>
    <n v="2299838.3200000003"/>
    <n v="275362.07"/>
    <n v="13.601644869876838"/>
    <x v="27"/>
    <x v="1"/>
    <x v="11"/>
    <x v="11"/>
  </r>
  <r>
    <x v="0"/>
    <x v="0"/>
    <x v="8"/>
    <x v="54"/>
    <x v="0"/>
    <x v="378"/>
    <x v="378"/>
    <x v="0"/>
    <x v="0"/>
    <x v="0"/>
    <x v="0"/>
    <x v="29"/>
    <x v="29"/>
    <x v="0"/>
    <n v="268187.3"/>
    <n v="808495.7"/>
    <n v="808495.7"/>
    <n v="730963.16999999993"/>
    <n v="-77532.53"/>
    <n v="-9.5897269459812833"/>
    <x v="27"/>
    <x v="0"/>
    <x v="11"/>
    <x v="11"/>
  </r>
  <r>
    <x v="0"/>
    <x v="0"/>
    <x v="8"/>
    <x v="54"/>
    <x v="0"/>
    <x v="379"/>
    <x v="379"/>
    <x v="0"/>
    <x v="0"/>
    <x v="0"/>
    <x v="0"/>
    <x v="29"/>
    <x v="29"/>
    <x v="0"/>
    <n v="2655816.71"/>
    <n v="3688072.16"/>
    <n v="3688072.16"/>
    <n v="4692249.1400000006"/>
    <n v="1004176.98"/>
    <n v="27.227693397409016"/>
    <x v="27"/>
    <x v="1"/>
    <x v="7"/>
    <x v="7"/>
  </r>
  <r>
    <x v="0"/>
    <x v="0"/>
    <x v="8"/>
    <x v="54"/>
    <x v="0"/>
    <x v="380"/>
    <x v="380"/>
    <x v="0"/>
    <x v="0"/>
    <x v="0"/>
    <x v="0"/>
    <x v="29"/>
    <x v="29"/>
    <x v="0"/>
    <n v="412355.52"/>
    <n v="762072.12"/>
    <n v="762072.12"/>
    <n v="578077.65999999992"/>
    <n v="-183994.46"/>
    <n v="-24.143969471025915"/>
    <x v="27"/>
    <x v="0"/>
    <x v="11"/>
    <x v="11"/>
  </r>
  <r>
    <x v="0"/>
    <x v="0"/>
    <x v="8"/>
    <x v="54"/>
    <x v="0"/>
    <x v="381"/>
    <x v="381"/>
    <x v="0"/>
    <x v="0"/>
    <x v="0"/>
    <x v="0"/>
    <x v="29"/>
    <x v="29"/>
    <x v="0"/>
    <n v="223668.79"/>
    <n v="1070000"/>
    <n v="1070000"/>
    <n v="923679.38"/>
    <n v="-146320.62"/>
    <n v="-13.674824299065421"/>
    <x v="27"/>
    <x v="0"/>
    <x v="11"/>
    <x v="11"/>
  </r>
  <r>
    <x v="0"/>
    <x v="0"/>
    <x v="7"/>
    <x v="55"/>
    <x v="0"/>
    <x v="382"/>
    <x v="382"/>
    <x v="0"/>
    <x v="0"/>
    <x v="0"/>
    <x v="0"/>
    <x v="29"/>
    <x v="29"/>
    <x v="0"/>
    <n v="240095.24"/>
    <n v="790000"/>
    <n v="790000"/>
    <n v="723478.27"/>
    <n v="-66521.73"/>
    <n v="-8.4204721518987338"/>
    <x v="27"/>
    <x v="0"/>
    <x v="11"/>
    <x v="11"/>
  </r>
  <r>
    <x v="0"/>
    <x v="0"/>
    <x v="7"/>
    <x v="55"/>
    <x v="0"/>
    <x v="383"/>
    <x v="383"/>
    <x v="0"/>
    <x v="0"/>
    <x v="0"/>
    <x v="0"/>
    <x v="29"/>
    <x v="29"/>
    <x v="0"/>
    <n v="604818.47"/>
    <n v="1700000"/>
    <n v="1700000"/>
    <n v="1678679.54"/>
    <n v="-21320.46"/>
    <n v="-1.2541447058823529"/>
    <x v="27"/>
    <x v="0"/>
    <x v="11"/>
    <x v="11"/>
  </r>
  <r>
    <x v="0"/>
    <x v="0"/>
    <x v="7"/>
    <x v="55"/>
    <x v="0"/>
    <x v="384"/>
    <x v="384"/>
    <x v="0"/>
    <x v="0"/>
    <x v="0"/>
    <x v="0"/>
    <x v="29"/>
    <x v="29"/>
    <x v="0"/>
    <n v="216851.7"/>
    <n v="1048227.46"/>
    <n v="1048227.46"/>
    <n v="1848212.9"/>
    <n v="799985.44"/>
    <n v="76.317924355845435"/>
    <x v="27"/>
    <x v="1"/>
    <x v="11"/>
    <x v="11"/>
  </r>
  <r>
    <x v="0"/>
    <x v="0"/>
    <x v="7"/>
    <x v="55"/>
    <x v="0"/>
    <x v="385"/>
    <x v="385"/>
    <x v="0"/>
    <x v="0"/>
    <x v="0"/>
    <x v="0"/>
    <x v="29"/>
    <x v="29"/>
    <x v="0"/>
    <n v="926563.45"/>
    <n v="1905000"/>
    <n v="1905000"/>
    <n v="2246140.52"/>
    <n v="341140.52"/>
    <n v="17.907638845144358"/>
    <x v="27"/>
    <x v="1"/>
    <x v="11"/>
    <x v="11"/>
  </r>
  <r>
    <x v="0"/>
    <x v="0"/>
    <x v="7"/>
    <x v="55"/>
    <x v="0"/>
    <x v="386"/>
    <x v="386"/>
    <x v="0"/>
    <x v="0"/>
    <x v="0"/>
    <x v="0"/>
    <x v="29"/>
    <x v="29"/>
    <x v="0"/>
    <n v="127739.6"/>
    <n v="300000"/>
    <n v="300000"/>
    <n v="366741.45999999996"/>
    <n v="66741.460000000006"/>
    <n v="22.247153333333333"/>
    <x v="27"/>
    <x v="1"/>
    <x v="12"/>
    <x v="12"/>
  </r>
  <r>
    <x v="0"/>
    <x v="0"/>
    <x v="7"/>
    <x v="55"/>
    <x v="0"/>
    <x v="387"/>
    <x v="387"/>
    <x v="0"/>
    <x v="0"/>
    <x v="0"/>
    <x v="0"/>
    <x v="29"/>
    <x v="29"/>
    <x v="0"/>
    <n v="519820.75"/>
    <n v="1450000"/>
    <n v="1450000"/>
    <n v="1060845.0299999998"/>
    <n v="-389154.97"/>
    <n v="-26.838273793103447"/>
    <x v="27"/>
    <x v="0"/>
    <x v="12"/>
    <x v="12"/>
  </r>
  <r>
    <x v="0"/>
    <x v="0"/>
    <x v="10"/>
    <x v="56"/>
    <x v="1"/>
    <x v="388"/>
    <x v="388"/>
    <x v="0"/>
    <x v="0"/>
    <x v="0"/>
    <x v="0"/>
    <x v="29"/>
    <x v="29"/>
    <x v="0"/>
    <n v="5260126.3"/>
    <n v="9260000"/>
    <n v="9260000"/>
    <n v="8611131.0999999996"/>
    <n v="-648868.9"/>
    <n v="-7.0072235421166313"/>
    <x v="27"/>
    <x v="0"/>
    <x v="1"/>
    <x v="1"/>
  </r>
  <r>
    <x v="0"/>
    <x v="0"/>
    <x v="10"/>
    <x v="56"/>
    <x v="0"/>
    <x v="389"/>
    <x v="389"/>
    <x v="0"/>
    <x v="0"/>
    <x v="0"/>
    <x v="0"/>
    <x v="29"/>
    <x v="29"/>
    <x v="0"/>
    <n v="329804.43"/>
    <n v="840700"/>
    <n v="840700"/>
    <n v="1205538.5999999999"/>
    <n v="364838.6"/>
    <n v="43.3970024979184"/>
    <x v="27"/>
    <x v="1"/>
    <x v="11"/>
    <x v="11"/>
  </r>
  <r>
    <x v="0"/>
    <x v="0"/>
    <x v="10"/>
    <x v="56"/>
    <x v="0"/>
    <x v="390"/>
    <x v="390"/>
    <x v="0"/>
    <x v="0"/>
    <x v="0"/>
    <x v="0"/>
    <x v="29"/>
    <x v="29"/>
    <x v="0"/>
    <n v="563040.07999999996"/>
    <n v="715000"/>
    <n v="715000"/>
    <n v="892019.62"/>
    <n v="177019.62"/>
    <n v="24.75798881118881"/>
    <x v="27"/>
    <x v="1"/>
    <x v="7"/>
    <x v="7"/>
  </r>
  <r>
    <x v="0"/>
    <x v="0"/>
    <x v="10"/>
    <x v="56"/>
    <x v="0"/>
    <x v="391"/>
    <x v="391"/>
    <x v="0"/>
    <x v="0"/>
    <x v="0"/>
    <x v="0"/>
    <x v="29"/>
    <x v="29"/>
    <x v="0"/>
    <n v="471273.26"/>
    <n v="650000"/>
    <n v="650000"/>
    <n v="1144411"/>
    <n v="494411"/>
    <n v="76.063230769230771"/>
    <x v="27"/>
    <x v="1"/>
    <x v="11"/>
    <x v="11"/>
  </r>
  <r>
    <x v="0"/>
    <x v="0"/>
    <x v="10"/>
    <x v="56"/>
    <x v="0"/>
    <x v="392"/>
    <x v="392"/>
    <x v="0"/>
    <x v="0"/>
    <x v="0"/>
    <x v="0"/>
    <x v="29"/>
    <x v="29"/>
    <x v="0"/>
    <n v="437905.48"/>
    <n v="943613.02"/>
    <n v="943613.02"/>
    <n v="968927.81"/>
    <n v="25314.79"/>
    <n v="2.6827512405456209"/>
    <x v="27"/>
    <x v="1"/>
    <x v="11"/>
    <x v="11"/>
  </r>
  <r>
    <x v="0"/>
    <x v="0"/>
    <x v="10"/>
    <x v="56"/>
    <x v="0"/>
    <x v="393"/>
    <x v="393"/>
    <x v="0"/>
    <x v="0"/>
    <x v="0"/>
    <x v="0"/>
    <x v="29"/>
    <x v="29"/>
    <x v="0"/>
    <n v="333698.40999999997"/>
    <n v="698600"/>
    <n v="698600"/>
    <n v="267254.62"/>
    <n v="-431345.38"/>
    <n v="-61.74425708559977"/>
    <x v="27"/>
    <x v="0"/>
    <x v="12"/>
    <x v="12"/>
  </r>
  <r>
    <x v="0"/>
    <x v="0"/>
    <x v="10"/>
    <x v="56"/>
    <x v="1"/>
    <x v="394"/>
    <x v="394"/>
    <x v="0"/>
    <x v="0"/>
    <x v="0"/>
    <x v="0"/>
    <x v="29"/>
    <x v="29"/>
    <x v="0"/>
    <n v="7342015.4100000001"/>
    <n v="9000000"/>
    <n v="9000000"/>
    <n v="9283947.3300000001"/>
    <n v="283947.33"/>
    <n v="3.1549703333333334"/>
    <x v="27"/>
    <x v="1"/>
    <x v="1"/>
    <x v="1"/>
  </r>
  <r>
    <x v="0"/>
    <x v="0"/>
    <x v="10"/>
    <x v="56"/>
    <x v="0"/>
    <x v="395"/>
    <x v="395"/>
    <x v="0"/>
    <x v="0"/>
    <x v="0"/>
    <x v="0"/>
    <x v="29"/>
    <x v="29"/>
    <x v="0"/>
    <n v="276062.93"/>
    <n v="613500"/>
    <n v="613500"/>
    <n v="553136.65000000014"/>
    <n v="-60363.35"/>
    <n v="-9.8391768541157294"/>
    <x v="27"/>
    <x v="0"/>
    <x v="11"/>
    <x v="11"/>
  </r>
  <r>
    <x v="0"/>
    <x v="0"/>
    <x v="10"/>
    <x v="56"/>
    <x v="0"/>
    <x v="396"/>
    <x v="396"/>
    <x v="0"/>
    <x v="0"/>
    <x v="0"/>
    <x v="0"/>
    <x v="29"/>
    <x v="29"/>
    <x v="0"/>
    <n v="601534.11"/>
    <n v="940000"/>
    <n v="940000"/>
    <n v="962700.3600000001"/>
    <n v="22700.36"/>
    <n v="2.414931914893617"/>
    <x v="27"/>
    <x v="1"/>
    <x v="11"/>
    <x v="11"/>
  </r>
  <r>
    <x v="0"/>
    <x v="0"/>
    <x v="10"/>
    <x v="56"/>
    <x v="0"/>
    <x v="397"/>
    <x v="397"/>
    <x v="0"/>
    <x v="0"/>
    <x v="0"/>
    <x v="0"/>
    <x v="29"/>
    <x v="29"/>
    <x v="0"/>
    <n v="6213565.9000000004"/>
    <n v="9126253.5999999996"/>
    <n v="9126253.5999999996"/>
    <n v="10305384.550000001"/>
    <n v="1179130.95"/>
    <n v="12.92020802490082"/>
    <x v="27"/>
    <x v="1"/>
    <x v="6"/>
    <x v="6"/>
  </r>
  <r>
    <x v="0"/>
    <x v="0"/>
    <x v="10"/>
    <x v="56"/>
    <x v="0"/>
    <x v="398"/>
    <x v="398"/>
    <x v="0"/>
    <x v="0"/>
    <x v="0"/>
    <x v="0"/>
    <x v="29"/>
    <x v="29"/>
    <x v="0"/>
    <n v="182260.93"/>
    <n v="520000"/>
    <n v="520000"/>
    <n v="505670.32"/>
    <n v="-14329.68"/>
    <n v="-2.7557076923076922"/>
    <x v="27"/>
    <x v="0"/>
    <x v="11"/>
    <x v="11"/>
  </r>
  <r>
    <x v="0"/>
    <x v="0"/>
    <x v="10"/>
    <x v="56"/>
    <x v="0"/>
    <x v="399"/>
    <x v="399"/>
    <x v="0"/>
    <x v="0"/>
    <x v="0"/>
    <x v="0"/>
    <x v="29"/>
    <x v="29"/>
    <x v="0"/>
    <n v="1368425.13"/>
    <n v="3214008.92"/>
    <n v="3214008.92"/>
    <n v="2890341.7"/>
    <n v="-323667.21999999997"/>
    <n v="-10.070514054453838"/>
    <x v="27"/>
    <x v="0"/>
    <x v="6"/>
    <x v="6"/>
  </r>
  <r>
    <x v="0"/>
    <x v="0"/>
    <x v="10"/>
    <x v="56"/>
    <x v="0"/>
    <x v="400"/>
    <x v="400"/>
    <x v="0"/>
    <x v="0"/>
    <x v="0"/>
    <x v="0"/>
    <x v="29"/>
    <x v="29"/>
    <x v="0"/>
    <n v="926585.29"/>
    <n v="1880000"/>
    <n v="1880000"/>
    <n v="1374063.01"/>
    <n v="-505936.99"/>
    <n v="-26.911542021276595"/>
    <x v="27"/>
    <x v="0"/>
    <x v="9"/>
    <x v="9"/>
  </r>
  <r>
    <x v="0"/>
    <x v="0"/>
    <x v="10"/>
    <x v="56"/>
    <x v="0"/>
    <x v="401"/>
    <x v="401"/>
    <x v="0"/>
    <x v="0"/>
    <x v="0"/>
    <x v="0"/>
    <x v="29"/>
    <x v="29"/>
    <x v="0"/>
    <n v="297289.08"/>
    <n v="551575.72"/>
    <n v="551575.72"/>
    <n v="482610.63"/>
    <n v="-68965.09"/>
    <n v="-12.503286040219464"/>
    <x v="27"/>
    <x v="0"/>
    <x v="11"/>
    <x v="11"/>
  </r>
  <r>
    <x v="0"/>
    <x v="0"/>
    <x v="10"/>
    <x v="56"/>
    <x v="0"/>
    <x v="402"/>
    <x v="402"/>
    <x v="0"/>
    <x v="0"/>
    <x v="0"/>
    <x v="0"/>
    <x v="29"/>
    <x v="29"/>
    <x v="0"/>
    <n v="249093.7"/>
    <n v="917274"/>
    <n v="917274"/>
    <n v="519479.26"/>
    <n v="-397794.74"/>
    <n v="-43.367057171575773"/>
    <x v="27"/>
    <x v="0"/>
    <x v="12"/>
    <x v="12"/>
  </r>
  <r>
    <x v="0"/>
    <x v="0"/>
    <x v="10"/>
    <x v="56"/>
    <x v="0"/>
    <x v="403"/>
    <x v="403"/>
    <x v="0"/>
    <x v="0"/>
    <x v="0"/>
    <x v="0"/>
    <x v="29"/>
    <x v="29"/>
    <x v="0"/>
    <n v="80175.259999999995"/>
    <n v="186794.3"/>
    <n v="186794.3"/>
    <n v="209978.87"/>
    <n v="23184.57"/>
    <n v="12.41181877605473"/>
    <x v="27"/>
    <x v="1"/>
    <x v="11"/>
    <x v="11"/>
  </r>
  <r>
    <x v="0"/>
    <x v="0"/>
    <x v="10"/>
    <x v="56"/>
    <x v="0"/>
    <x v="404"/>
    <x v="404"/>
    <x v="0"/>
    <x v="0"/>
    <x v="0"/>
    <x v="0"/>
    <x v="29"/>
    <x v="29"/>
    <x v="0"/>
    <n v="1566930.22"/>
    <n v="2868775.29"/>
    <n v="2868775.29"/>
    <n v="822065.09000000008"/>
    <n v="-2046710.2"/>
    <n v="-71.344388915173624"/>
    <x v="27"/>
    <x v="0"/>
    <x v="11"/>
    <x v="11"/>
  </r>
  <r>
    <x v="0"/>
    <x v="0"/>
    <x v="10"/>
    <x v="56"/>
    <x v="0"/>
    <x v="405"/>
    <x v="405"/>
    <x v="0"/>
    <x v="0"/>
    <x v="0"/>
    <x v="0"/>
    <x v="29"/>
    <x v="29"/>
    <x v="0"/>
    <n v="94267.46"/>
    <n v="263112.7"/>
    <n v="263112.7"/>
    <n v="300451.83"/>
    <n v="37339.129999999997"/>
    <n v="14.191306614998059"/>
    <x v="27"/>
    <x v="1"/>
    <x v="12"/>
    <x v="12"/>
  </r>
  <r>
    <x v="0"/>
    <x v="0"/>
    <x v="10"/>
    <x v="56"/>
    <x v="0"/>
    <x v="406"/>
    <x v="406"/>
    <x v="0"/>
    <x v="0"/>
    <x v="0"/>
    <x v="0"/>
    <x v="29"/>
    <x v="29"/>
    <x v="0"/>
    <n v="174766.34"/>
    <n v="297500"/>
    <n v="297500"/>
    <n v="450899.85"/>
    <n v="153399.85"/>
    <n v="51.56297478991597"/>
    <x v="27"/>
    <x v="1"/>
    <x v="11"/>
    <x v="11"/>
  </r>
  <r>
    <x v="0"/>
    <x v="0"/>
    <x v="10"/>
    <x v="56"/>
    <x v="0"/>
    <x v="407"/>
    <x v="407"/>
    <x v="0"/>
    <x v="0"/>
    <x v="0"/>
    <x v="0"/>
    <x v="29"/>
    <x v="29"/>
    <x v="0"/>
    <n v="240650.99"/>
    <n v="390000"/>
    <n v="390000"/>
    <n v="463804.14999999997"/>
    <n v="73804.149999999994"/>
    <n v="18.924141025641024"/>
    <x v="27"/>
    <x v="1"/>
    <x v="12"/>
    <x v="12"/>
  </r>
  <r>
    <x v="0"/>
    <x v="0"/>
    <x v="10"/>
    <x v="56"/>
    <x v="0"/>
    <x v="408"/>
    <x v="408"/>
    <x v="0"/>
    <x v="0"/>
    <x v="0"/>
    <x v="0"/>
    <x v="29"/>
    <x v="29"/>
    <x v="0"/>
    <n v="202008.22"/>
    <n v="509000"/>
    <n v="509000"/>
    <n v="637424.45000000007"/>
    <n v="128424.45"/>
    <n v="25.230736738703342"/>
    <x v="27"/>
    <x v="1"/>
    <x v="12"/>
    <x v="12"/>
  </r>
  <r>
    <x v="0"/>
    <x v="0"/>
    <x v="10"/>
    <x v="57"/>
    <x v="0"/>
    <x v="409"/>
    <x v="409"/>
    <x v="0"/>
    <x v="0"/>
    <x v="0"/>
    <x v="0"/>
    <x v="29"/>
    <x v="29"/>
    <x v="0"/>
    <n v="189725.87"/>
    <n v="425250"/>
    <n v="425250"/>
    <n v="445939.37"/>
    <n v="20689.37"/>
    <n v="4.8652251616696063"/>
    <x v="27"/>
    <x v="1"/>
    <x v="12"/>
    <x v="12"/>
  </r>
  <r>
    <x v="0"/>
    <x v="0"/>
    <x v="10"/>
    <x v="57"/>
    <x v="0"/>
    <x v="410"/>
    <x v="410"/>
    <x v="0"/>
    <x v="0"/>
    <x v="0"/>
    <x v="0"/>
    <x v="29"/>
    <x v="29"/>
    <x v="0"/>
    <n v="452531.04"/>
    <n v="1060000"/>
    <n v="1060000"/>
    <n v="1056969.49"/>
    <n v="-3030.51"/>
    <n v="-0.28589716981132079"/>
    <x v="27"/>
    <x v="0"/>
    <x v="12"/>
    <x v="12"/>
  </r>
  <r>
    <x v="0"/>
    <x v="0"/>
    <x v="10"/>
    <x v="57"/>
    <x v="0"/>
    <x v="411"/>
    <x v="411"/>
    <x v="0"/>
    <x v="0"/>
    <x v="0"/>
    <x v="0"/>
    <x v="29"/>
    <x v="29"/>
    <x v="0"/>
    <n v="1034528.37"/>
    <n v="2550000"/>
    <n v="2550000"/>
    <n v="2367547.6399999997"/>
    <n v="-182452.36"/>
    <n v="-7.154994509803922"/>
    <x v="27"/>
    <x v="0"/>
    <x v="7"/>
    <x v="7"/>
  </r>
  <r>
    <x v="0"/>
    <x v="0"/>
    <x v="10"/>
    <x v="57"/>
    <x v="0"/>
    <x v="412"/>
    <x v="412"/>
    <x v="0"/>
    <x v="0"/>
    <x v="0"/>
    <x v="0"/>
    <x v="29"/>
    <x v="29"/>
    <x v="0"/>
    <n v="146955.85999999999"/>
    <n v="430000"/>
    <n v="430000"/>
    <n v="450471.82"/>
    <n v="20471.82"/>
    <n v="4.7608883720930226"/>
    <x v="27"/>
    <x v="1"/>
    <x v="12"/>
    <x v="12"/>
  </r>
  <r>
    <x v="0"/>
    <x v="0"/>
    <x v="10"/>
    <x v="57"/>
    <x v="0"/>
    <x v="413"/>
    <x v="413"/>
    <x v="0"/>
    <x v="0"/>
    <x v="0"/>
    <x v="0"/>
    <x v="29"/>
    <x v="29"/>
    <x v="0"/>
    <n v="933699.59"/>
    <n v="1640000"/>
    <n v="1640000"/>
    <n v="1800352.96"/>
    <n v="160352.95999999999"/>
    <n v="9.7776195121951215"/>
    <x v="27"/>
    <x v="1"/>
    <x v="9"/>
    <x v="9"/>
  </r>
  <r>
    <x v="0"/>
    <x v="0"/>
    <x v="10"/>
    <x v="57"/>
    <x v="0"/>
    <x v="414"/>
    <x v="414"/>
    <x v="0"/>
    <x v="0"/>
    <x v="0"/>
    <x v="0"/>
    <x v="29"/>
    <x v="29"/>
    <x v="0"/>
    <n v="184707.22"/>
    <n v="524000"/>
    <n v="524000"/>
    <n v="551289.43000000005"/>
    <n v="27289.43"/>
    <n v="5.207906488549618"/>
    <x v="27"/>
    <x v="1"/>
    <x v="12"/>
    <x v="12"/>
  </r>
  <r>
    <x v="0"/>
    <x v="0"/>
    <x v="10"/>
    <x v="58"/>
    <x v="0"/>
    <x v="415"/>
    <x v="415"/>
    <x v="0"/>
    <x v="0"/>
    <x v="0"/>
    <x v="0"/>
    <x v="29"/>
    <x v="29"/>
    <x v="0"/>
    <n v="170901.35"/>
    <n v="535000"/>
    <n v="535000"/>
    <n v="525443.88"/>
    <n v="-9556.1200000000008"/>
    <n v="-1.7861906542056076"/>
    <x v="27"/>
    <x v="0"/>
    <x v="12"/>
    <x v="12"/>
  </r>
  <r>
    <x v="0"/>
    <x v="0"/>
    <x v="10"/>
    <x v="58"/>
    <x v="0"/>
    <x v="416"/>
    <x v="416"/>
    <x v="0"/>
    <x v="0"/>
    <x v="0"/>
    <x v="0"/>
    <x v="29"/>
    <x v="29"/>
    <x v="0"/>
    <n v="1665272.92"/>
    <n v="3350000"/>
    <n v="3350000"/>
    <n v="3907905.0300000007"/>
    <n v="557905.03"/>
    <n v="16.653881492537312"/>
    <x v="27"/>
    <x v="1"/>
    <x v="6"/>
    <x v="6"/>
  </r>
  <r>
    <x v="0"/>
    <x v="0"/>
    <x v="10"/>
    <x v="58"/>
    <x v="0"/>
    <x v="417"/>
    <x v="417"/>
    <x v="0"/>
    <x v="0"/>
    <x v="0"/>
    <x v="0"/>
    <x v="29"/>
    <x v="29"/>
    <x v="0"/>
    <n v="241895.7"/>
    <n v="655000"/>
    <n v="655000"/>
    <n v="620671.32999999996"/>
    <n v="-34328.67"/>
    <n v="-5.2410183206106868"/>
    <x v="27"/>
    <x v="0"/>
    <x v="12"/>
    <x v="12"/>
  </r>
  <r>
    <x v="0"/>
    <x v="0"/>
    <x v="10"/>
    <x v="58"/>
    <x v="0"/>
    <x v="418"/>
    <x v="418"/>
    <x v="0"/>
    <x v="0"/>
    <x v="0"/>
    <x v="0"/>
    <x v="29"/>
    <x v="29"/>
    <x v="0"/>
    <n v="374915.09"/>
    <n v="866940"/>
    <n v="866940"/>
    <n v="828870.77"/>
    <n v="-38069.230000000003"/>
    <n v="-4.3912185387685421"/>
    <x v="27"/>
    <x v="0"/>
    <x v="11"/>
    <x v="11"/>
  </r>
  <r>
    <x v="0"/>
    <x v="0"/>
    <x v="10"/>
    <x v="58"/>
    <x v="0"/>
    <x v="419"/>
    <x v="419"/>
    <x v="0"/>
    <x v="0"/>
    <x v="0"/>
    <x v="0"/>
    <x v="29"/>
    <x v="29"/>
    <x v="0"/>
    <n v="348933.47"/>
    <n v="950000"/>
    <n v="950000"/>
    <n v="868500"/>
    <n v="-81500"/>
    <n v="-8.5789473684210531"/>
    <x v="27"/>
    <x v="0"/>
    <x v="12"/>
    <x v="12"/>
  </r>
  <r>
    <x v="0"/>
    <x v="0"/>
    <x v="10"/>
    <x v="58"/>
    <x v="0"/>
    <x v="420"/>
    <x v="420"/>
    <x v="0"/>
    <x v="0"/>
    <x v="0"/>
    <x v="0"/>
    <x v="29"/>
    <x v="29"/>
    <x v="0"/>
    <n v="467406.57"/>
    <n v="816000"/>
    <n v="816000"/>
    <n v="624282.52"/>
    <n v="-191717.48"/>
    <n v="-23.494789215686275"/>
    <x v="27"/>
    <x v="0"/>
    <x v="11"/>
    <x v="11"/>
  </r>
  <r>
    <x v="0"/>
    <x v="0"/>
    <x v="10"/>
    <x v="58"/>
    <x v="0"/>
    <x v="421"/>
    <x v="421"/>
    <x v="0"/>
    <x v="0"/>
    <x v="0"/>
    <x v="0"/>
    <x v="29"/>
    <x v="29"/>
    <x v="0"/>
    <n v="1297806.8899999999"/>
    <n v="2710000"/>
    <n v="2710000"/>
    <n v="2220738.63"/>
    <n v="-489261.37"/>
    <n v="-18.053925092250921"/>
    <x v="27"/>
    <x v="0"/>
    <x v="10"/>
    <x v="10"/>
  </r>
  <r>
    <x v="0"/>
    <x v="0"/>
    <x v="10"/>
    <x v="58"/>
    <x v="0"/>
    <x v="422"/>
    <x v="422"/>
    <x v="0"/>
    <x v="0"/>
    <x v="0"/>
    <x v="0"/>
    <x v="29"/>
    <x v="29"/>
    <x v="0"/>
    <n v="161366.64000000001"/>
    <n v="501000"/>
    <n v="501000"/>
    <n v="339455.12"/>
    <n v="-161544.88"/>
    <n v="-32.244487025948104"/>
    <x v="27"/>
    <x v="0"/>
    <x v="12"/>
    <x v="12"/>
  </r>
  <r>
    <x v="0"/>
    <x v="0"/>
    <x v="10"/>
    <x v="58"/>
    <x v="0"/>
    <x v="423"/>
    <x v="423"/>
    <x v="0"/>
    <x v="0"/>
    <x v="0"/>
    <x v="0"/>
    <x v="29"/>
    <x v="29"/>
    <x v="0"/>
    <n v="140858.04999999999"/>
    <n v="839250"/>
    <n v="839250"/>
    <n v="752249.34000000008"/>
    <n v="-87000.66"/>
    <n v="-10.366477211796246"/>
    <x v="27"/>
    <x v="0"/>
    <x v="11"/>
    <x v="11"/>
  </r>
  <r>
    <x v="0"/>
    <x v="0"/>
    <x v="10"/>
    <x v="58"/>
    <x v="0"/>
    <x v="424"/>
    <x v="424"/>
    <x v="0"/>
    <x v="0"/>
    <x v="0"/>
    <x v="0"/>
    <x v="29"/>
    <x v="29"/>
    <x v="0"/>
    <n v="228288.33"/>
    <n v="733500"/>
    <n v="733500"/>
    <n v="509299.77"/>
    <n v="-224200.23"/>
    <n v="-30.565811860940698"/>
    <x v="27"/>
    <x v="0"/>
    <x v="12"/>
    <x v="12"/>
  </r>
  <r>
    <x v="0"/>
    <x v="0"/>
    <x v="10"/>
    <x v="58"/>
    <x v="0"/>
    <x v="425"/>
    <x v="425"/>
    <x v="0"/>
    <x v="0"/>
    <x v="0"/>
    <x v="0"/>
    <x v="29"/>
    <x v="29"/>
    <x v="0"/>
    <n v="415842.07"/>
    <n v="977500"/>
    <n v="977500"/>
    <n v="847294.22000000009"/>
    <n v="-130205.78"/>
    <n v="-13.32028439897698"/>
    <x v="27"/>
    <x v="0"/>
    <x v="11"/>
    <x v="11"/>
  </r>
  <r>
    <x v="0"/>
    <x v="0"/>
    <x v="10"/>
    <x v="58"/>
    <x v="0"/>
    <x v="426"/>
    <x v="426"/>
    <x v="0"/>
    <x v="0"/>
    <x v="0"/>
    <x v="0"/>
    <x v="29"/>
    <x v="29"/>
    <x v="0"/>
    <n v="336868.23"/>
    <n v="956300"/>
    <n v="956300"/>
    <n v="831944.26"/>
    <n v="-124355.74"/>
    <n v="-13.003841890620098"/>
    <x v="27"/>
    <x v="0"/>
    <x v="12"/>
    <x v="12"/>
  </r>
  <r>
    <x v="0"/>
    <x v="0"/>
    <x v="11"/>
    <x v="59"/>
    <x v="0"/>
    <x v="427"/>
    <x v="427"/>
    <x v="0"/>
    <x v="0"/>
    <x v="0"/>
    <x v="0"/>
    <x v="29"/>
    <x v="29"/>
    <x v="0"/>
    <n v="657759.92000000004"/>
    <n v="1713200"/>
    <n v="1713200"/>
    <n v="1294384.8"/>
    <n v="-418815.2"/>
    <n v="-24.446369367265934"/>
    <x v="27"/>
    <x v="0"/>
    <x v="12"/>
    <x v="12"/>
  </r>
  <r>
    <x v="0"/>
    <x v="0"/>
    <x v="11"/>
    <x v="59"/>
    <x v="0"/>
    <x v="428"/>
    <x v="428"/>
    <x v="0"/>
    <x v="0"/>
    <x v="0"/>
    <x v="0"/>
    <x v="29"/>
    <x v="29"/>
    <x v="0"/>
    <n v="209386.35"/>
    <n v="924528.43"/>
    <n v="924528.43"/>
    <n v="1124893.6599999999"/>
    <n v="200365.23"/>
    <n v="21.67215452747083"/>
    <x v="27"/>
    <x v="1"/>
    <x v="12"/>
    <x v="12"/>
  </r>
  <r>
    <x v="0"/>
    <x v="0"/>
    <x v="11"/>
    <x v="59"/>
    <x v="0"/>
    <x v="429"/>
    <x v="429"/>
    <x v="0"/>
    <x v="0"/>
    <x v="0"/>
    <x v="0"/>
    <x v="29"/>
    <x v="29"/>
    <x v="0"/>
    <n v="518096.86"/>
    <n v="1031000"/>
    <n v="1031000"/>
    <n v="1040456.74"/>
    <n v="9456.74"/>
    <n v="0.91723957322987393"/>
    <x v="27"/>
    <x v="1"/>
    <x v="9"/>
    <x v="9"/>
  </r>
  <r>
    <x v="0"/>
    <x v="0"/>
    <x v="11"/>
    <x v="59"/>
    <x v="0"/>
    <x v="430"/>
    <x v="430"/>
    <x v="0"/>
    <x v="0"/>
    <x v="0"/>
    <x v="0"/>
    <x v="29"/>
    <x v="29"/>
    <x v="0"/>
    <n v="99799.05"/>
    <n v="510889.95"/>
    <n v="510889.95"/>
    <n v="637191.1399999999"/>
    <n v="126301.19"/>
    <n v="24.72179967525296"/>
    <x v="27"/>
    <x v="1"/>
    <x v="12"/>
    <x v="12"/>
  </r>
  <r>
    <x v="0"/>
    <x v="0"/>
    <x v="11"/>
    <x v="59"/>
    <x v="0"/>
    <x v="431"/>
    <x v="431"/>
    <x v="0"/>
    <x v="0"/>
    <x v="0"/>
    <x v="0"/>
    <x v="29"/>
    <x v="29"/>
    <x v="0"/>
    <n v="82715.58"/>
    <n v="349000"/>
    <n v="349000"/>
    <n v="327875.89"/>
    <n v="-21124.11"/>
    <n v="-6.0527535816618911"/>
    <x v="27"/>
    <x v="0"/>
    <x v="12"/>
    <x v="12"/>
  </r>
  <r>
    <x v="0"/>
    <x v="0"/>
    <x v="11"/>
    <x v="59"/>
    <x v="0"/>
    <x v="432"/>
    <x v="432"/>
    <x v="0"/>
    <x v="0"/>
    <x v="0"/>
    <x v="0"/>
    <x v="29"/>
    <x v="29"/>
    <x v="0"/>
    <n v="520420.46"/>
    <n v="1468390"/>
    <n v="1468390"/>
    <n v="1366705.56"/>
    <n v="-101684.44"/>
    <n v="-6.9248932504307437"/>
    <x v="27"/>
    <x v="0"/>
    <x v="11"/>
    <x v="11"/>
  </r>
  <r>
    <x v="0"/>
    <x v="0"/>
    <x v="11"/>
    <x v="59"/>
    <x v="0"/>
    <x v="433"/>
    <x v="433"/>
    <x v="0"/>
    <x v="0"/>
    <x v="0"/>
    <x v="0"/>
    <x v="29"/>
    <x v="29"/>
    <x v="0"/>
    <n v="1718903.01"/>
    <n v="3762500"/>
    <n v="3762500"/>
    <n v="3445008.44"/>
    <n v="-317491.56"/>
    <n v="-8.4383138870431882"/>
    <x v="27"/>
    <x v="0"/>
    <x v="11"/>
    <x v="11"/>
  </r>
  <r>
    <x v="0"/>
    <x v="0"/>
    <x v="11"/>
    <x v="59"/>
    <x v="0"/>
    <x v="434"/>
    <x v="434"/>
    <x v="0"/>
    <x v="0"/>
    <x v="0"/>
    <x v="0"/>
    <x v="29"/>
    <x v="29"/>
    <x v="0"/>
    <n v="165495.19"/>
    <n v="486839.11"/>
    <n v="486839.11"/>
    <n v="544646.03"/>
    <n v="57806.92"/>
    <n v="11.873926891370743"/>
    <x v="27"/>
    <x v="1"/>
    <x v="12"/>
    <x v="12"/>
  </r>
  <r>
    <x v="0"/>
    <x v="0"/>
    <x v="10"/>
    <x v="60"/>
    <x v="0"/>
    <x v="435"/>
    <x v="435"/>
    <x v="0"/>
    <x v="0"/>
    <x v="0"/>
    <x v="0"/>
    <x v="29"/>
    <x v="29"/>
    <x v="0"/>
    <n v="992011.79"/>
    <n v="2157979.9300000002"/>
    <n v="2157979.9300000002"/>
    <n v="2305854.67"/>
    <n v="147874.74"/>
    <n v="6.8524613201569489"/>
    <x v="27"/>
    <x v="1"/>
    <x v="11"/>
    <x v="11"/>
  </r>
  <r>
    <x v="0"/>
    <x v="0"/>
    <x v="10"/>
    <x v="60"/>
    <x v="0"/>
    <x v="436"/>
    <x v="436"/>
    <x v="0"/>
    <x v="0"/>
    <x v="0"/>
    <x v="0"/>
    <x v="29"/>
    <x v="29"/>
    <x v="0"/>
    <n v="354041.25"/>
    <n v="920000"/>
    <n v="920000"/>
    <n v="881935.45"/>
    <n v="-38064.550000000003"/>
    <n v="-4.1374510869565215"/>
    <x v="27"/>
    <x v="0"/>
    <x v="11"/>
    <x v="11"/>
  </r>
  <r>
    <x v="0"/>
    <x v="0"/>
    <x v="10"/>
    <x v="60"/>
    <x v="0"/>
    <x v="437"/>
    <x v="437"/>
    <x v="0"/>
    <x v="0"/>
    <x v="0"/>
    <x v="0"/>
    <x v="29"/>
    <x v="29"/>
    <x v="0"/>
    <n v="560546.34"/>
    <n v="1660000"/>
    <n v="1660000"/>
    <n v="1726353.8199999998"/>
    <n v="66353.820000000007"/>
    <n v="3.9972180722891566"/>
    <x v="27"/>
    <x v="1"/>
    <x v="11"/>
    <x v="11"/>
  </r>
  <r>
    <x v="0"/>
    <x v="0"/>
    <x v="10"/>
    <x v="60"/>
    <x v="0"/>
    <x v="438"/>
    <x v="438"/>
    <x v="0"/>
    <x v="0"/>
    <x v="0"/>
    <x v="0"/>
    <x v="29"/>
    <x v="29"/>
    <x v="0"/>
    <n v="257625.09"/>
    <n v="871035.81"/>
    <n v="871035.81"/>
    <n v="1012468.6"/>
    <n v="141432.79"/>
    <n v="16.237310610685455"/>
    <x v="27"/>
    <x v="1"/>
    <x v="11"/>
    <x v="11"/>
  </r>
  <r>
    <x v="0"/>
    <x v="0"/>
    <x v="10"/>
    <x v="60"/>
    <x v="0"/>
    <x v="439"/>
    <x v="439"/>
    <x v="0"/>
    <x v="0"/>
    <x v="0"/>
    <x v="0"/>
    <x v="29"/>
    <x v="29"/>
    <x v="0"/>
    <n v="310307.03000000003"/>
    <n v="760000"/>
    <n v="760000"/>
    <n v="611182.18999999994"/>
    <n v="-148817.81"/>
    <n v="-19.581290789473684"/>
    <x v="27"/>
    <x v="0"/>
    <x v="11"/>
    <x v="11"/>
  </r>
  <r>
    <x v="0"/>
    <x v="0"/>
    <x v="10"/>
    <x v="60"/>
    <x v="0"/>
    <x v="440"/>
    <x v="440"/>
    <x v="0"/>
    <x v="0"/>
    <x v="0"/>
    <x v="0"/>
    <x v="29"/>
    <x v="29"/>
    <x v="0"/>
    <n v="330068.90000000002"/>
    <n v="1050400"/>
    <n v="1050400"/>
    <n v="867696.99"/>
    <n v="-182703.01"/>
    <n v="-17.393660510281798"/>
    <x v="27"/>
    <x v="0"/>
    <x v="12"/>
    <x v="12"/>
  </r>
  <r>
    <x v="0"/>
    <x v="0"/>
    <x v="10"/>
    <x v="61"/>
    <x v="0"/>
    <x v="441"/>
    <x v="441"/>
    <x v="0"/>
    <x v="0"/>
    <x v="0"/>
    <x v="0"/>
    <x v="29"/>
    <x v="29"/>
    <x v="0"/>
    <n v="157313.03"/>
    <n v="732200"/>
    <n v="732200"/>
    <n v="748883.5"/>
    <n v="16683.5"/>
    <n v="2.2785441136301556"/>
    <x v="27"/>
    <x v="1"/>
    <x v="12"/>
    <x v="12"/>
  </r>
  <r>
    <x v="0"/>
    <x v="0"/>
    <x v="10"/>
    <x v="61"/>
    <x v="0"/>
    <x v="442"/>
    <x v="442"/>
    <x v="0"/>
    <x v="0"/>
    <x v="0"/>
    <x v="0"/>
    <x v="29"/>
    <x v="29"/>
    <x v="0"/>
    <n v="196587.15"/>
    <n v="600000"/>
    <n v="600000"/>
    <n v="627203.94000000006"/>
    <n v="27203.94"/>
    <n v="4.5339900000000002"/>
    <x v="27"/>
    <x v="1"/>
    <x v="12"/>
    <x v="12"/>
  </r>
  <r>
    <x v="0"/>
    <x v="0"/>
    <x v="10"/>
    <x v="61"/>
    <x v="0"/>
    <x v="443"/>
    <x v="443"/>
    <x v="0"/>
    <x v="0"/>
    <x v="0"/>
    <x v="0"/>
    <x v="29"/>
    <x v="29"/>
    <x v="0"/>
    <n v="663813.9"/>
    <n v="1350000"/>
    <n v="1350000"/>
    <n v="1681071.3699999999"/>
    <n v="331071.37"/>
    <n v="24.523805185185186"/>
    <x v="27"/>
    <x v="1"/>
    <x v="12"/>
    <x v="12"/>
  </r>
  <r>
    <x v="0"/>
    <x v="0"/>
    <x v="10"/>
    <x v="61"/>
    <x v="0"/>
    <x v="444"/>
    <x v="444"/>
    <x v="0"/>
    <x v="0"/>
    <x v="0"/>
    <x v="0"/>
    <x v="29"/>
    <x v="29"/>
    <x v="0"/>
    <n v="797373.7"/>
    <n v="1707000"/>
    <n v="1707000"/>
    <n v="1940613.86"/>
    <n v="233613.86"/>
    <n v="13.685639132981839"/>
    <x v="27"/>
    <x v="1"/>
    <x v="11"/>
    <x v="11"/>
  </r>
  <r>
    <x v="0"/>
    <x v="0"/>
    <x v="10"/>
    <x v="61"/>
    <x v="0"/>
    <x v="445"/>
    <x v="445"/>
    <x v="0"/>
    <x v="0"/>
    <x v="0"/>
    <x v="0"/>
    <x v="29"/>
    <x v="29"/>
    <x v="0"/>
    <n v="885746.83"/>
    <n v="2433200"/>
    <n v="2433200"/>
    <n v="2450510.8200000003"/>
    <n v="17310.82"/>
    <n v="0.71144254479697522"/>
    <x v="27"/>
    <x v="1"/>
    <x v="11"/>
    <x v="11"/>
  </r>
  <r>
    <x v="0"/>
    <x v="0"/>
    <x v="10"/>
    <x v="61"/>
    <x v="0"/>
    <x v="446"/>
    <x v="446"/>
    <x v="0"/>
    <x v="0"/>
    <x v="0"/>
    <x v="0"/>
    <x v="29"/>
    <x v="29"/>
    <x v="0"/>
    <n v="244595.05"/>
    <n v="500000"/>
    <n v="500000"/>
    <n v="491232.18000000005"/>
    <n v="-8767.82"/>
    <n v="-1.7535639999999999"/>
    <x v="27"/>
    <x v="0"/>
    <x v="12"/>
    <x v="12"/>
  </r>
  <r>
    <x v="0"/>
    <x v="0"/>
    <x v="10"/>
    <x v="61"/>
    <x v="0"/>
    <x v="447"/>
    <x v="447"/>
    <x v="0"/>
    <x v="0"/>
    <x v="0"/>
    <x v="0"/>
    <x v="29"/>
    <x v="29"/>
    <x v="0"/>
    <n v="481756.14"/>
    <n v="1007409.9"/>
    <n v="1007409.9"/>
    <n v="667331.49000000011"/>
    <n v="-340078.41"/>
    <n v="-33.757699820103021"/>
    <x v="27"/>
    <x v="0"/>
    <x v="12"/>
    <x v="12"/>
  </r>
  <r>
    <x v="0"/>
    <x v="0"/>
    <x v="10"/>
    <x v="61"/>
    <x v="0"/>
    <x v="448"/>
    <x v="448"/>
    <x v="0"/>
    <x v="0"/>
    <x v="0"/>
    <x v="0"/>
    <x v="29"/>
    <x v="29"/>
    <x v="0"/>
    <n v="138899.17000000001"/>
    <n v="434600"/>
    <n v="434600"/>
    <n v="437281.19"/>
    <n v="2681.19"/>
    <n v="0.61693281178094805"/>
    <x v="27"/>
    <x v="1"/>
    <x v="12"/>
    <x v="12"/>
  </r>
  <r>
    <x v="0"/>
    <x v="0"/>
    <x v="10"/>
    <x v="61"/>
    <x v="0"/>
    <x v="449"/>
    <x v="449"/>
    <x v="0"/>
    <x v="0"/>
    <x v="0"/>
    <x v="0"/>
    <x v="29"/>
    <x v="29"/>
    <x v="0"/>
    <n v="288516.71999999997"/>
    <n v="800000"/>
    <n v="800000"/>
    <n v="745250.34000000008"/>
    <n v="-54749.66"/>
    <n v="-6.8437074999999998"/>
    <x v="27"/>
    <x v="0"/>
    <x v="12"/>
    <x v="12"/>
  </r>
  <r>
    <x v="0"/>
    <x v="0"/>
    <x v="10"/>
    <x v="61"/>
    <x v="0"/>
    <x v="450"/>
    <x v="450"/>
    <x v="0"/>
    <x v="0"/>
    <x v="0"/>
    <x v="0"/>
    <x v="29"/>
    <x v="29"/>
    <x v="0"/>
    <n v="99870.45"/>
    <n v="285999"/>
    <n v="285999"/>
    <n v="229643"/>
    <n v="-56356"/>
    <n v="-19.704964003370641"/>
    <x v="27"/>
    <x v="0"/>
    <x v="12"/>
    <x v="12"/>
  </r>
  <r>
    <x v="0"/>
    <x v="0"/>
    <x v="10"/>
    <x v="61"/>
    <x v="0"/>
    <x v="451"/>
    <x v="451"/>
    <x v="0"/>
    <x v="0"/>
    <x v="0"/>
    <x v="0"/>
    <x v="29"/>
    <x v="29"/>
    <x v="0"/>
    <n v="87169.49"/>
    <n v="516499"/>
    <n v="516499"/>
    <n v="363706.26000000007"/>
    <n v="-152792.74"/>
    <n v="-29.582388349251403"/>
    <x v="27"/>
    <x v="0"/>
    <x v="12"/>
    <x v="12"/>
  </r>
  <r>
    <x v="0"/>
    <x v="0"/>
    <x v="10"/>
    <x v="62"/>
    <x v="0"/>
    <x v="452"/>
    <x v="452"/>
    <x v="0"/>
    <x v="0"/>
    <x v="0"/>
    <x v="0"/>
    <x v="29"/>
    <x v="29"/>
    <x v="0"/>
    <n v="509133.33"/>
    <n v="1103000"/>
    <n v="1103000"/>
    <n v="799904.27"/>
    <n v="-303095.73"/>
    <n v="-27.479213961922031"/>
    <x v="27"/>
    <x v="0"/>
    <x v="11"/>
    <x v="11"/>
  </r>
  <r>
    <x v="0"/>
    <x v="0"/>
    <x v="10"/>
    <x v="62"/>
    <x v="0"/>
    <x v="453"/>
    <x v="453"/>
    <x v="0"/>
    <x v="0"/>
    <x v="0"/>
    <x v="0"/>
    <x v="29"/>
    <x v="29"/>
    <x v="0"/>
    <n v="609137.64"/>
    <n v="1070000"/>
    <n v="1070000"/>
    <n v="1391848.41"/>
    <n v="321848.40999999997"/>
    <n v="30.079290654205607"/>
    <x v="27"/>
    <x v="1"/>
    <x v="12"/>
    <x v="12"/>
  </r>
  <r>
    <x v="0"/>
    <x v="0"/>
    <x v="10"/>
    <x v="62"/>
    <x v="0"/>
    <x v="454"/>
    <x v="454"/>
    <x v="0"/>
    <x v="0"/>
    <x v="0"/>
    <x v="0"/>
    <x v="29"/>
    <x v="29"/>
    <x v="0"/>
    <n v="602772.24"/>
    <n v="1319000"/>
    <n v="1319000"/>
    <n v="913681.72"/>
    <n v="-405318.28"/>
    <n v="-30.7292100075815"/>
    <x v="27"/>
    <x v="0"/>
    <x v="11"/>
    <x v="11"/>
  </r>
  <r>
    <x v="0"/>
    <x v="0"/>
    <x v="10"/>
    <x v="62"/>
    <x v="0"/>
    <x v="455"/>
    <x v="455"/>
    <x v="0"/>
    <x v="0"/>
    <x v="0"/>
    <x v="0"/>
    <x v="29"/>
    <x v="29"/>
    <x v="0"/>
    <n v="765924.07"/>
    <n v="1500000"/>
    <n v="1500000"/>
    <n v="1109138"/>
    <n v="-390862"/>
    <n v="-26.057466666666667"/>
    <x v="27"/>
    <x v="0"/>
    <x v="11"/>
    <x v="11"/>
  </r>
  <r>
    <x v="0"/>
    <x v="0"/>
    <x v="10"/>
    <x v="62"/>
    <x v="0"/>
    <x v="456"/>
    <x v="456"/>
    <x v="0"/>
    <x v="0"/>
    <x v="0"/>
    <x v="0"/>
    <x v="29"/>
    <x v="29"/>
    <x v="0"/>
    <n v="406969.25"/>
    <n v="1286000"/>
    <n v="1286000"/>
    <n v="1280966.28"/>
    <n v="-5033.72"/>
    <n v="-0.39142457231726285"/>
    <x v="27"/>
    <x v="0"/>
    <x v="12"/>
    <x v="12"/>
  </r>
  <r>
    <x v="0"/>
    <x v="0"/>
    <x v="10"/>
    <x v="63"/>
    <x v="0"/>
    <x v="457"/>
    <x v="457"/>
    <x v="0"/>
    <x v="0"/>
    <x v="0"/>
    <x v="0"/>
    <x v="29"/>
    <x v="29"/>
    <x v="0"/>
    <n v="1016246.01"/>
    <n v="1788423.6"/>
    <n v="1788423.6"/>
    <n v="1609067.72"/>
    <n v="-179355.88"/>
    <n v="-10.028713555334429"/>
    <x v="27"/>
    <x v="0"/>
    <x v="7"/>
    <x v="7"/>
  </r>
  <r>
    <x v="0"/>
    <x v="0"/>
    <x v="10"/>
    <x v="63"/>
    <x v="0"/>
    <x v="458"/>
    <x v="458"/>
    <x v="0"/>
    <x v="0"/>
    <x v="0"/>
    <x v="0"/>
    <x v="29"/>
    <x v="29"/>
    <x v="0"/>
    <n v="3825655.86"/>
    <n v="6000000"/>
    <n v="6000000"/>
    <n v="5275272.6100000003"/>
    <n v="-724727.39"/>
    <n v="-12.078789833333333"/>
    <x v="27"/>
    <x v="0"/>
    <x v="7"/>
    <x v="7"/>
  </r>
  <r>
    <x v="0"/>
    <x v="0"/>
    <x v="10"/>
    <x v="63"/>
    <x v="0"/>
    <x v="459"/>
    <x v="459"/>
    <x v="0"/>
    <x v="0"/>
    <x v="0"/>
    <x v="0"/>
    <x v="29"/>
    <x v="29"/>
    <x v="0"/>
    <n v="462428.66"/>
    <n v="930000"/>
    <n v="930000"/>
    <n v="852709.12"/>
    <n v="-77290.880000000005"/>
    <n v="-8.3108473118279562"/>
    <x v="27"/>
    <x v="0"/>
    <x v="12"/>
    <x v="12"/>
  </r>
  <r>
    <x v="0"/>
    <x v="0"/>
    <x v="10"/>
    <x v="63"/>
    <x v="0"/>
    <x v="460"/>
    <x v="460"/>
    <x v="0"/>
    <x v="0"/>
    <x v="0"/>
    <x v="0"/>
    <x v="29"/>
    <x v="29"/>
    <x v="0"/>
    <n v="2459816.84"/>
    <n v="3900000"/>
    <n v="3900000"/>
    <n v="3611227.2"/>
    <n v="-288772.8"/>
    <n v="-7.4044307692307694"/>
    <x v="27"/>
    <x v="0"/>
    <x v="6"/>
    <x v="6"/>
  </r>
  <r>
    <x v="0"/>
    <x v="0"/>
    <x v="10"/>
    <x v="63"/>
    <x v="0"/>
    <x v="461"/>
    <x v="461"/>
    <x v="0"/>
    <x v="0"/>
    <x v="0"/>
    <x v="0"/>
    <x v="29"/>
    <x v="29"/>
    <x v="0"/>
    <n v="610213.49"/>
    <n v="802825.12"/>
    <n v="802825.12"/>
    <n v="663163.21000000008"/>
    <n v="-139661.91"/>
    <n v="-17.396305436979848"/>
    <x v="27"/>
    <x v="0"/>
    <x v="11"/>
    <x v="11"/>
  </r>
  <r>
    <x v="0"/>
    <x v="0"/>
    <x v="10"/>
    <x v="63"/>
    <x v="0"/>
    <x v="462"/>
    <x v="462"/>
    <x v="0"/>
    <x v="0"/>
    <x v="0"/>
    <x v="0"/>
    <x v="29"/>
    <x v="29"/>
    <x v="0"/>
    <n v="1406898.45"/>
    <n v="2500000"/>
    <n v="2500000"/>
    <n v="2862444.9499999997"/>
    <n v="362444.95"/>
    <n v="14.497798"/>
    <x v="27"/>
    <x v="1"/>
    <x v="6"/>
    <x v="6"/>
  </r>
  <r>
    <x v="0"/>
    <x v="0"/>
    <x v="10"/>
    <x v="63"/>
    <x v="0"/>
    <x v="463"/>
    <x v="463"/>
    <x v="0"/>
    <x v="0"/>
    <x v="0"/>
    <x v="0"/>
    <x v="29"/>
    <x v="29"/>
    <x v="0"/>
    <n v="498720.83"/>
    <n v="1160000"/>
    <n v="1160000"/>
    <n v="1029850.5200000001"/>
    <n v="-130149.48"/>
    <n v="-11.219782758620688"/>
    <x v="27"/>
    <x v="0"/>
    <x v="8"/>
    <x v="8"/>
  </r>
  <r>
    <x v="0"/>
    <x v="0"/>
    <x v="10"/>
    <x v="63"/>
    <x v="0"/>
    <x v="464"/>
    <x v="464"/>
    <x v="0"/>
    <x v="0"/>
    <x v="0"/>
    <x v="0"/>
    <x v="29"/>
    <x v="29"/>
    <x v="0"/>
    <n v="1064731.6399999999"/>
    <n v="2250000"/>
    <n v="2250000"/>
    <n v="1641913.26"/>
    <n v="-608086.74"/>
    <n v="-27.026077333333333"/>
    <x v="27"/>
    <x v="0"/>
    <x v="7"/>
    <x v="7"/>
  </r>
  <r>
    <x v="0"/>
    <x v="0"/>
    <x v="10"/>
    <x v="63"/>
    <x v="0"/>
    <x v="465"/>
    <x v="465"/>
    <x v="0"/>
    <x v="0"/>
    <x v="0"/>
    <x v="0"/>
    <x v="29"/>
    <x v="29"/>
    <x v="0"/>
    <n v="476519.84"/>
    <n v="969205.49"/>
    <n v="969205.49"/>
    <n v="1197808.3"/>
    <n v="228602.81"/>
    <n v="23.586619386565793"/>
    <x v="27"/>
    <x v="1"/>
    <x v="11"/>
    <x v="11"/>
  </r>
  <r>
    <x v="0"/>
    <x v="0"/>
    <x v="10"/>
    <x v="63"/>
    <x v="0"/>
    <x v="466"/>
    <x v="466"/>
    <x v="0"/>
    <x v="0"/>
    <x v="0"/>
    <x v="0"/>
    <x v="29"/>
    <x v="29"/>
    <x v="0"/>
    <n v="250504.42"/>
    <n v="630456.19999999995"/>
    <n v="630456.19999999995"/>
    <n v="683493.98"/>
    <n v="53037.78"/>
    <n v="8.4126034449340015"/>
    <x v="27"/>
    <x v="1"/>
    <x v="12"/>
    <x v="12"/>
  </r>
  <r>
    <x v="0"/>
    <x v="0"/>
    <x v="10"/>
    <x v="63"/>
    <x v="0"/>
    <x v="467"/>
    <x v="467"/>
    <x v="0"/>
    <x v="0"/>
    <x v="0"/>
    <x v="0"/>
    <x v="29"/>
    <x v="29"/>
    <x v="0"/>
    <n v="410709.07"/>
    <n v="1097000"/>
    <n v="1097000"/>
    <n v="930655.35"/>
    <n v="-166344.65"/>
    <n v="-15.163596171376481"/>
    <x v="27"/>
    <x v="0"/>
    <x v="12"/>
    <x v="12"/>
  </r>
  <r>
    <x v="0"/>
    <x v="0"/>
    <x v="10"/>
    <x v="63"/>
    <x v="0"/>
    <x v="468"/>
    <x v="468"/>
    <x v="0"/>
    <x v="0"/>
    <x v="0"/>
    <x v="0"/>
    <x v="29"/>
    <x v="29"/>
    <x v="0"/>
    <n v="35495.15"/>
    <n v="153000"/>
    <n v="153000"/>
    <n v="98854.540000000008"/>
    <n v="-54145.46"/>
    <n v="-35.389189542483663"/>
    <x v="27"/>
    <x v="0"/>
    <x v="11"/>
    <x v="11"/>
  </r>
  <r>
    <x v="0"/>
    <x v="0"/>
    <x v="10"/>
    <x v="63"/>
    <x v="0"/>
    <x v="469"/>
    <x v="469"/>
    <x v="0"/>
    <x v="0"/>
    <x v="0"/>
    <x v="0"/>
    <x v="29"/>
    <x v="29"/>
    <x v="0"/>
    <n v="529936.1"/>
    <n v="1360000"/>
    <n v="1360000"/>
    <n v="1102235.03"/>
    <n v="-257764.97"/>
    <n v="-18.953306617647058"/>
    <x v="27"/>
    <x v="0"/>
    <x v="12"/>
    <x v="12"/>
  </r>
  <r>
    <x v="0"/>
    <x v="0"/>
    <x v="10"/>
    <x v="63"/>
    <x v="0"/>
    <x v="470"/>
    <x v="470"/>
    <x v="0"/>
    <x v="0"/>
    <x v="0"/>
    <x v="0"/>
    <x v="29"/>
    <x v="29"/>
    <x v="0"/>
    <n v="325117.37"/>
    <n v="490000"/>
    <n v="490000"/>
    <n v="500737.05"/>
    <n v="10737.05"/>
    <n v="2.1912346938775511"/>
    <x v="27"/>
    <x v="1"/>
    <x v="12"/>
    <x v="12"/>
  </r>
  <r>
    <x v="0"/>
    <x v="0"/>
    <x v="10"/>
    <x v="64"/>
    <x v="0"/>
    <x v="471"/>
    <x v="471"/>
    <x v="0"/>
    <x v="0"/>
    <x v="0"/>
    <x v="0"/>
    <x v="29"/>
    <x v="29"/>
    <x v="0"/>
    <n v="469807.53"/>
    <n v="870000"/>
    <n v="870000"/>
    <n v="967335.52"/>
    <n v="97335.52"/>
    <n v="11.187990804597701"/>
    <x v="27"/>
    <x v="1"/>
    <x v="12"/>
    <x v="12"/>
  </r>
  <r>
    <x v="0"/>
    <x v="0"/>
    <x v="10"/>
    <x v="64"/>
    <x v="0"/>
    <x v="472"/>
    <x v="472"/>
    <x v="0"/>
    <x v="0"/>
    <x v="0"/>
    <x v="0"/>
    <x v="29"/>
    <x v="29"/>
    <x v="0"/>
    <n v="472305.59"/>
    <n v="1143717.5"/>
    <n v="1143717.5"/>
    <n v="919303.99"/>
    <n v="-224413.51"/>
    <n v="-19.62141088162068"/>
    <x v="27"/>
    <x v="0"/>
    <x v="9"/>
    <x v="9"/>
  </r>
  <r>
    <x v="0"/>
    <x v="0"/>
    <x v="10"/>
    <x v="64"/>
    <x v="0"/>
    <x v="473"/>
    <x v="473"/>
    <x v="0"/>
    <x v="0"/>
    <x v="0"/>
    <x v="0"/>
    <x v="29"/>
    <x v="29"/>
    <x v="0"/>
    <n v="1346397.69"/>
    <n v="2600000"/>
    <n v="2600000"/>
    <n v="2318023.7399999998"/>
    <n v="-281976.26"/>
    <n v="-10.84524076923077"/>
    <x v="27"/>
    <x v="0"/>
    <x v="6"/>
    <x v="6"/>
  </r>
  <r>
    <x v="0"/>
    <x v="0"/>
    <x v="10"/>
    <x v="64"/>
    <x v="0"/>
    <x v="474"/>
    <x v="474"/>
    <x v="0"/>
    <x v="0"/>
    <x v="0"/>
    <x v="0"/>
    <x v="29"/>
    <x v="29"/>
    <x v="0"/>
    <n v="365512.89"/>
    <n v="1145000"/>
    <n v="1145000"/>
    <n v="1128455.8899999999"/>
    <n v="-16544.11"/>
    <n v="-1.4449004366812228"/>
    <x v="27"/>
    <x v="0"/>
    <x v="12"/>
    <x v="12"/>
  </r>
  <r>
    <x v="0"/>
    <x v="0"/>
    <x v="10"/>
    <x v="64"/>
    <x v="0"/>
    <x v="475"/>
    <x v="475"/>
    <x v="0"/>
    <x v="0"/>
    <x v="0"/>
    <x v="0"/>
    <x v="29"/>
    <x v="29"/>
    <x v="0"/>
    <n v="64952.17"/>
    <n v="236300"/>
    <n v="236300"/>
    <n v="315518.64999999997"/>
    <n v="79218.649999999994"/>
    <n v="33.524608548455355"/>
    <x v="27"/>
    <x v="1"/>
    <x v="11"/>
    <x v="11"/>
  </r>
  <r>
    <x v="0"/>
    <x v="0"/>
    <x v="10"/>
    <x v="64"/>
    <x v="0"/>
    <x v="476"/>
    <x v="476"/>
    <x v="0"/>
    <x v="0"/>
    <x v="0"/>
    <x v="0"/>
    <x v="29"/>
    <x v="29"/>
    <x v="0"/>
    <n v="98663.39"/>
    <n v="235312"/>
    <n v="235312"/>
    <n v="181385.59"/>
    <n v="-53926.41"/>
    <n v="-22.91698255932549"/>
    <x v="27"/>
    <x v="0"/>
    <x v="12"/>
    <x v="12"/>
  </r>
  <r>
    <x v="0"/>
    <x v="0"/>
    <x v="6"/>
    <x v="65"/>
    <x v="0"/>
    <x v="477"/>
    <x v="477"/>
    <x v="0"/>
    <x v="0"/>
    <x v="0"/>
    <x v="0"/>
    <x v="29"/>
    <x v="29"/>
    <x v="0"/>
    <n v="523364.31"/>
    <n v="1270000"/>
    <n v="1270000"/>
    <n v="1647578.01"/>
    <n v="377578.01"/>
    <n v="29.730551968503935"/>
    <x v="27"/>
    <x v="1"/>
    <x v="12"/>
    <x v="12"/>
  </r>
  <r>
    <x v="0"/>
    <x v="0"/>
    <x v="6"/>
    <x v="65"/>
    <x v="0"/>
    <x v="478"/>
    <x v="478"/>
    <x v="0"/>
    <x v="0"/>
    <x v="0"/>
    <x v="0"/>
    <x v="29"/>
    <x v="29"/>
    <x v="0"/>
    <n v="1599066.73"/>
    <n v="2966500"/>
    <n v="2966500"/>
    <n v="2683032.73"/>
    <n v="-283467.27"/>
    <n v="-9.5556133490645543"/>
    <x v="27"/>
    <x v="0"/>
    <x v="9"/>
    <x v="9"/>
  </r>
  <r>
    <x v="0"/>
    <x v="0"/>
    <x v="6"/>
    <x v="65"/>
    <x v="0"/>
    <x v="479"/>
    <x v="479"/>
    <x v="0"/>
    <x v="0"/>
    <x v="0"/>
    <x v="0"/>
    <x v="29"/>
    <x v="29"/>
    <x v="0"/>
    <n v="679643.46"/>
    <n v="1053877"/>
    <n v="1053877"/>
    <n v="1083983.3100000003"/>
    <n v="30106.31"/>
    <n v="2.8567195222971939"/>
    <x v="27"/>
    <x v="1"/>
    <x v="11"/>
    <x v="11"/>
  </r>
  <r>
    <x v="0"/>
    <x v="0"/>
    <x v="6"/>
    <x v="65"/>
    <x v="0"/>
    <x v="480"/>
    <x v="480"/>
    <x v="0"/>
    <x v="0"/>
    <x v="0"/>
    <x v="0"/>
    <x v="29"/>
    <x v="29"/>
    <x v="0"/>
    <n v="634303.05000000005"/>
    <n v="1619871.62"/>
    <n v="1619871.62"/>
    <n v="1401104.85"/>
    <n v="-218766.77"/>
    <n v="-13.50519184970967"/>
    <x v="27"/>
    <x v="0"/>
    <x v="7"/>
    <x v="7"/>
  </r>
  <r>
    <x v="0"/>
    <x v="0"/>
    <x v="6"/>
    <x v="65"/>
    <x v="0"/>
    <x v="481"/>
    <x v="481"/>
    <x v="0"/>
    <x v="0"/>
    <x v="0"/>
    <x v="0"/>
    <x v="29"/>
    <x v="29"/>
    <x v="0"/>
    <n v="369908.57"/>
    <n v="755000"/>
    <n v="755000"/>
    <n v="608050.24999999988"/>
    <n v="-146949.75"/>
    <n v="-19.463543046357618"/>
    <x v="27"/>
    <x v="0"/>
    <x v="12"/>
    <x v="12"/>
  </r>
  <r>
    <x v="0"/>
    <x v="0"/>
    <x v="6"/>
    <x v="65"/>
    <x v="0"/>
    <x v="482"/>
    <x v="482"/>
    <x v="0"/>
    <x v="0"/>
    <x v="0"/>
    <x v="0"/>
    <x v="29"/>
    <x v="29"/>
    <x v="0"/>
    <n v="1626118.1"/>
    <n v="2326000"/>
    <n v="2326000"/>
    <n v="2178133.19"/>
    <n v="-147866.81"/>
    <n v="-6.3571285468615653"/>
    <x v="27"/>
    <x v="0"/>
    <x v="6"/>
    <x v="6"/>
  </r>
  <r>
    <x v="0"/>
    <x v="0"/>
    <x v="6"/>
    <x v="65"/>
    <x v="0"/>
    <x v="483"/>
    <x v="483"/>
    <x v="0"/>
    <x v="0"/>
    <x v="0"/>
    <x v="0"/>
    <x v="29"/>
    <x v="29"/>
    <x v="0"/>
    <n v="572670.15"/>
    <n v="1313000"/>
    <n v="1313000"/>
    <n v="1285689.8999999999"/>
    <n v="-27310.1"/>
    <n v="-2.0799771515613101"/>
    <x v="27"/>
    <x v="0"/>
    <x v="9"/>
    <x v="9"/>
  </r>
  <r>
    <x v="0"/>
    <x v="0"/>
    <x v="6"/>
    <x v="65"/>
    <x v="0"/>
    <x v="484"/>
    <x v="484"/>
    <x v="0"/>
    <x v="0"/>
    <x v="0"/>
    <x v="0"/>
    <x v="29"/>
    <x v="29"/>
    <x v="0"/>
    <n v="306786.26"/>
    <n v="634000"/>
    <n v="634000"/>
    <n v="721295.19000000006"/>
    <n v="87295.19"/>
    <n v="13.768957413249209"/>
    <x v="27"/>
    <x v="1"/>
    <x v="11"/>
    <x v="11"/>
  </r>
  <r>
    <x v="0"/>
    <x v="0"/>
    <x v="6"/>
    <x v="65"/>
    <x v="0"/>
    <x v="485"/>
    <x v="485"/>
    <x v="0"/>
    <x v="0"/>
    <x v="0"/>
    <x v="0"/>
    <x v="29"/>
    <x v="29"/>
    <x v="0"/>
    <n v="341386.74"/>
    <n v="1030983.75"/>
    <n v="1030983.75"/>
    <n v="1067192.5"/>
    <n v="36208.75"/>
    <n v="3.5120582647398662"/>
    <x v="27"/>
    <x v="1"/>
    <x v="11"/>
    <x v="11"/>
  </r>
  <r>
    <x v="0"/>
    <x v="0"/>
    <x v="6"/>
    <x v="65"/>
    <x v="0"/>
    <x v="486"/>
    <x v="486"/>
    <x v="0"/>
    <x v="0"/>
    <x v="0"/>
    <x v="0"/>
    <x v="29"/>
    <x v="29"/>
    <x v="0"/>
    <n v="1116487.8400000001"/>
    <n v="2962400"/>
    <n v="2962400"/>
    <n v="3222471.3000000007"/>
    <n v="260071.3"/>
    <n v="8.7790743991358351"/>
    <x v="27"/>
    <x v="1"/>
    <x v="6"/>
    <x v="6"/>
  </r>
  <r>
    <x v="0"/>
    <x v="0"/>
    <x v="6"/>
    <x v="65"/>
    <x v="0"/>
    <x v="487"/>
    <x v="487"/>
    <x v="0"/>
    <x v="0"/>
    <x v="0"/>
    <x v="0"/>
    <x v="29"/>
    <x v="29"/>
    <x v="0"/>
    <n v="338888.71"/>
    <n v="850000"/>
    <n v="850000"/>
    <n v="813497.54999999993"/>
    <n v="-36502.449999999997"/>
    <n v="-4.2944058823529412"/>
    <x v="27"/>
    <x v="0"/>
    <x v="12"/>
    <x v="12"/>
  </r>
  <r>
    <x v="0"/>
    <x v="0"/>
    <x v="6"/>
    <x v="65"/>
    <x v="0"/>
    <x v="488"/>
    <x v="488"/>
    <x v="0"/>
    <x v="0"/>
    <x v="0"/>
    <x v="0"/>
    <x v="29"/>
    <x v="29"/>
    <x v="0"/>
    <n v="103179.99"/>
    <n v="256000"/>
    <n v="256000"/>
    <n v="211266.21"/>
    <n v="-44733.79"/>
    <n v="-17.47413671875"/>
    <x v="27"/>
    <x v="0"/>
    <x v="11"/>
    <x v="11"/>
  </r>
  <r>
    <x v="0"/>
    <x v="0"/>
    <x v="6"/>
    <x v="66"/>
    <x v="0"/>
    <x v="489"/>
    <x v="489"/>
    <x v="0"/>
    <x v="0"/>
    <x v="0"/>
    <x v="0"/>
    <x v="29"/>
    <x v="29"/>
    <x v="0"/>
    <n v="2291478.27"/>
    <n v="3893000"/>
    <n v="3893000"/>
    <n v="3318322.5599999996"/>
    <n v="-574677.43999999994"/>
    <n v="-14.761814538916003"/>
    <x v="27"/>
    <x v="0"/>
    <x v="11"/>
    <x v="11"/>
  </r>
  <r>
    <x v="0"/>
    <x v="0"/>
    <x v="6"/>
    <x v="66"/>
    <x v="0"/>
    <x v="490"/>
    <x v="490"/>
    <x v="0"/>
    <x v="0"/>
    <x v="0"/>
    <x v="0"/>
    <x v="29"/>
    <x v="29"/>
    <x v="0"/>
    <n v="504849.63"/>
    <n v="1166580.28"/>
    <n v="1166580.28"/>
    <n v="627326.51"/>
    <n v="-539253.77"/>
    <n v="-46.225174490348834"/>
    <x v="27"/>
    <x v="0"/>
    <x v="12"/>
    <x v="12"/>
  </r>
  <r>
    <x v="0"/>
    <x v="0"/>
    <x v="6"/>
    <x v="66"/>
    <x v="0"/>
    <x v="491"/>
    <x v="491"/>
    <x v="0"/>
    <x v="0"/>
    <x v="0"/>
    <x v="0"/>
    <x v="29"/>
    <x v="29"/>
    <x v="0"/>
    <n v="1770155.03"/>
    <n v="3030702.4"/>
    <n v="3030702.4"/>
    <n v="2830017.65"/>
    <n v="-200684.75"/>
    <n v="-6.6217240597427187"/>
    <x v="27"/>
    <x v="0"/>
    <x v="9"/>
    <x v="9"/>
  </r>
  <r>
    <x v="0"/>
    <x v="0"/>
    <x v="6"/>
    <x v="66"/>
    <x v="0"/>
    <x v="492"/>
    <x v="492"/>
    <x v="0"/>
    <x v="0"/>
    <x v="0"/>
    <x v="0"/>
    <x v="29"/>
    <x v="29"/>
    <x v="0"/>
    <n v="125067.7"/>
    <n v="404000"/>
    <n v="404000"/>
    <n v="401523.23"/>
    <n v="-2476.77"/>
    <n v="-0.61306188118811888"/>
    <x v="27"/>
    <x v="0"/>
    <x v="0"/>
    <x v="0"/>
  </r>
  <r>
    <x v="0"/>
    <x v="0"/>
    <x v="6"/>
    <x v="66"/>
    <x v="0"/>
    <x v="493"/>
    <x v="493"/>
    <x v="0"/>
    <x v="0"/>
    <x v="0"/>
    <x v="0"/>
    <x v="29"/>
    <x v="29"/>
    <x v="0"/>
    <n v="488943.64"/>
    <n v="1230056.17"/>
    <n v="1230056.17"/>
    <n v="1051485.03"/>
    <n v="-178571.14"/>
    <n v="-14.51731590436232"/>
    <x v="27"/>
    <x v="0"/>
    <x v="11"/>
    <x v="11"/>
  </r>
  <r>
    <x v="0"/>
    <x v="0"/>
    <x v="6"/>
    <x v="66"/>
    <x v="0"/>
    <x v="494"/>
    <x v="494"/>
    <x v="0"/>
    <x v="0"/>
    <x v="0"/>
    <x v="0"/>
    <x v="29"/>
    <x v="29"/>
    <x v="0"/>
    <n v="621502.56000000006"/>
    <n v="1258532.77"/>
    <n v="1258532.77"/>
    <n v="1058944.44"/>
    <n v="-199588.33"/>
    <n v="-15.858810732437265"/>
    <x v="27"/>
    <x v="0"/>
    <x v="11"/>
    <x v="11"/>
  </r>
  <r>
    <x v="0"/>
    <x v="0"/>
    <x v="6"/>
    <x v="66"/>
    <x v="0"/>
    <x v="495"/>
    <x v="495"/>
    <x v="0"/>
    <x v="0"/>
    <x v="0"/>
    <x v="0"/>
    <x v="29"/>
    <x v="29"/>
    <x v="0"/>
    <n v="89841.85"/>
    <n v="150988.74"/>
    <n v="150988.74"/>
    <n v="136730.88"/>
    <n v="-14257.86"/>
    <n v="-9.4429955505291314"/>
    <x v="27"/>
    <x v="0"/>
    <x v="12"/>
    <x v="12"/>
  </r>
  <r>
    <x v="0"/>
    <x v="0"/>
    <x v="6"/>
    <x v="67"/>
    <x v="0"/>
    <x v="496"/>
    <x v="496"/>
    <x v="0"/>
    <x v="0"/>
    <x v="0"/>
    <x v="0"/>
    <x v="29"/>
    <x v="29"/>
    <x v="0"/>
    <n v="149367.5"/>
    <n v="216073.78"/>
    <n v="216073.78"/>
    <n v="299711.58999999997"/>
    <n v="83637.81"/>
    <n v="38.707986688620892"/>
    <x v="27"/>
    <x v="1"/>
    <x v="0"/>
    <x v="0"/>
  </r>
  <r>
    <x v="0"/>
    <x v="0"/>
    <x v="6"/>
    <x v="67"/>
    <x v="0"/>
    <x v="497"/>
    <x v="497"/>
    <x v="0"/>
    <x v="0"/>
    <x v="0"/>
    <x v="0"/>
    <x v="29"/>
    <x v="29"/>
    <x v="0"/>
    <n v="402558.46"/>
    <n v="854936.18"/>
    <n v="854936.18"/>
    <n v="708541.39000000013"/>
    <n v="-146394.79"/>
    <n v="-17.123475813130284"/>
    <x v="27"/>
    <x v="0"/>
    <x v="11"/>
    <x v="11"/>
  </r>
  <r>
    <x v="0"/>
    <x v="0"/>
    <x v="6"/>
    <x v="67"/>
    <x v="0"/>
    <x v="498"/>
    <x v="498"/>
    <x v="0"/>
    <x v="0"/>
    <x v="0"/>
    <x v="0"/>
    <x v="29"/>
    <x v="29"/>
    <x v="0"/>
    <n v="415780.69"/>
    <n v="1146753.31"/>
    <n v="1146753.31"/>
    <n v="948391.87"/>
    <n v="-198361.44"/>
    <n v="-17.297655761726119"/>
    <x v="27"/>
    <x v="0"/>
    <x v="11"/>
    <x v="11"/>
  </r>
  <r>
    <x v="0"/>
    <x v="0"/>
    <x v="6"/>
    <x v="67"/>
    <x v="0"/>
    <x v="499"/>
    <x v="499"/>
    <x v="0"/>
    <x v="0"/>
    <x v="0"/>
    <x v="0"/>
    <x v="29"/>
    <x v="29"/>
    <x v="0"/>
    <n v="1079619.02"/>
    <n v="1754939.67"/>
    <n v="1754939.67"/>
    <n v="2702253.4"/>
    <n v="947313.73"/>
    <n v="53.979845928264872"/>
    <x v="27"/>
    <x v="1"/>
    <x v="10"/>
    <x v="10"/>
  </r>
  <r>
    <x v="0"/>
    <x v="0"/>
    <x v="6"/>
    <x v="67"/>
    <x v="0"/>
    <x v="500"/>
    <x v="500"/>
    <x v="0"/>
    <x v="0"/>
    <x v="0"/>
    <x v="0"/>
    <x v="29"/>
    <x v="29"/>
    <x v="0"/>
    <n v="1629346.31"/>
    <n v="2500000"/>
    <n v="2500000"/>
    <n v="2465711.85"/>
    <n v="-34288.15"/>
    <n v="-1.371526"/>
    <x v="27"/>
    <x v="0"/>
    <x v="7"/>
    <x v="7"/>
  </r>
  <r>
    <x v="0"/>
    <x v="0"/>
    <x v="6"/>
    <x v="67"/>
    <x v="0"/>
    <x v="501"/>
    <x v="501"/>
    <x v="0"/>
    <x v="0"/>
    <x v="0"/>
    <x v="0"/>
    <x v="29"/>
    <x v="29"/>
    <x v="0"/>
    <n v="817346.75"/>
    <n v="1755098.46"/>
    <n v="1755098.46"/>
    <n v="1398418.81"/>
    <n v="-356679.65"/>
    <n v="-20.322486637017501"/>
    <x v="27"/>
    <x v="0"/>
    <x v="11"/>
    <x v="11"/>
  </r>
  <r>
    <x v="0"/>
    <x v="0"/>
    <x v="6"/>
    <x v="67"/>
    <x v="0"/>
    <x v="502"/>
    <x v="502"/>
    <x v="0"/>
    <x v="0"/>
    <x v="0"/>
    <x v="0"/>
    <x v="29"/>
    <x v="29"/>
    <x v="0"/>
    <n v="790850.47"/>
    <n v="2102650.92"/>
    <n v="2102650.92"/>
    <n v="1920685.51"/>
    <n v="-181965.41"/>
    <n v="-8.6540950886892816"/>
    <x v="27"/>
    <x v="0"/>
    <x v="12"/>
    <x v="12"/>
  </r>
  <r>
    <x v="0"/>
    <x v="0"/>
    <x v="6"/>
    <x v="67"/>
    <x v="0"/>
    <x v="503"/>
    <x v="503"/>
    <x v="0"/>
    <x v="0"/>
    <x v="0"/>
    <x v="0"/>
    <x v="29"/>
    <x v="29"/>
    <x v="0"/>
    <n v="356627.44"/>
    <n v="765800"/>
    <n v="765800"/>
    <n v="595359.31999999995"/>
    <n v="-170440.68"/>
    <n v="-22.256552624706192"/>
    <x v="27"/>
    <x v="0"/>
    <x v="12"/>
    <x v="12"/>
  </r>
  <r>
    <x v="0"/>
    <x v="0"/>
    <x v="6"/>
    <x v="67"/>
    <x v="0"/>
    <x v="504"/>
    <x v="504"/>
    <x v="0"/>
    <x v="0"/>
    <x v="0"/>
    <x v="0"/>
    <x v="29"/>
    <x v="29"/>
    <x v="0"/>
    <n v="224329.06"/>
    <n v="545000"/>
    <n v="545000"/>
    <n v="667039.52999999991"/>
    <n v="122039.53"/>
    <n v="22.392574311926602"/>
    <x v="27"/>
    <x v="1"/>
    <x v="12"/>
    <x v="12"/>
  </r>
  <r>
    <x v="0"/>
    <x v="0"/>
    <x v="11"/>
    <x v="68"/>
    <x v="0"/>
    <x v="505"/>
    <x v="505"/>
    <x v="0"/>
    <x v="0"/>
    <x v="0"/>
    <x v="0"/>
    <x v="29"/>
    <x v="29"/>
    <x v="0"/>
    <n v="536092.68999999994"/>
    <n v="1652392.16"/>
    <n v="1652392.16"/>
    <n v="1451562.52"/>
    <n v="-200829.64"/>
    <n v="-12.153872722320347"/>
    <x v="27"/>
    <x v="0"/>
    <x v="11"/>
    <x v="11"/>
  </r>
  <r>
    <x v="0"/>
    <x v="0"/>
    <x v="11"/>
    <x v="68"/>
    <x v="0"/>
    <x v="506"/>
    <x v="506"/>
    <x v="0"/>
    <x v="0"/>
    <x v="0"/>
    <x v="0"/>
    <x v="29"/>
    <x v="29"/>
    <x v="0"/>
    <n v="407384.55"/>
    <n v="880500"/>
    <n v="880500"/>
    <n v="746793.17"/>
    <n v="-133706.82999999999"/>
    <n v="-15.185329926178307"/>
    <x v="27"/>
    <x v="0"/>
    <x v="12"/>
    <x v="12"/>
  </r>
  <r>
    <x v="0"/>
    <x v="0"/>
    <x v="11"/>
    <x v="68"/>
    <x v="0"/>
    <x v="507"/>
    <x v="507"/>
    <x v="0"/>
    <x v="0"/>
    <x v="0"/>
    <x v="0"/>
    <x v="29"/>
    <x v="29"/>
    <x v="0"/>
    <n v="1127267.1499999999"/>
    <n v="1979755.18"/>
    <n v="1979755.18"/>
    <n v="2459599.6500000004"/>
    <n v="479844.47"/>
    <n v="24.237566081276778"/>
    <x v="27"/>
    <x v="1"/>
    <x v="9"/>
    <x v="9"/>
  </r>
  <r>
    <x v="0"/>
    <x v="0"/>
    <x v="11"/>
    <x v="68"/>
    <x v="0"/>
    <x v="508"/>
    <x v="508"/>
    <x v="0"/>
    <x v="0"/>
    <x v="0"/>
    <x v="0"/>
    <x v="29"/>
    <x v="29"/>
    <x v="0"/>
    <n v="426018.18"/>
    <n v="953934.7"/>
    <n v="953934.7"/>
    <n v="753058.92000000016"/>
    <n v="-200875.78"/>
    <n v="-21.057602789792632"/>
    <x v="27"/>
    <x v="0"/>
    <x v="10"/>
    <x v="10"/>
  </r>
  <r>
    <x v="0"/>
    <x v="0"/>
    <x v="11"/>
    <x v="68"/>
    <x v="0"/>
    <x v="509"/>
    <x v="509"/>
    <x v="0"/>
    <x v="0"/>
    <x v="0"/>
    <x v="0"/>
    <x v="29"/>
    <x v="29"/>
    <x v="0"/>
    <n v="391994.45"/>
    <n v="693604.06"/>
    <n v="693604.06"/>
    <n v="1377536.46"/>
    <n v="683932.4"/>
    <n v="98.605593513971058"/>
    <x v="27"/>
    <x v="1"/>
    <x v="9"/>
    <x v="9"/>
  </r>
  <r>
    <x v="0"/>
    <x v="0"/>
    <x v="11"/>
    <x v="68"/>
    <x v="0"/>
    <x v="510"/>
    <x v="510"/>
    <x v="0"/>
    <x v="0"/>
    <x v="0"/>
    <x v="0"/>
    <x v="29"/>
    <x v="29"/>
    <x v="0"/>
    <n v="221940.49"/>
    <n v="923259.45"/>
    <n v="923259.45"/>
    <n v="1010341.58"/>
    <n v="87082.13"/>
    <n v="9.4320323501698251"/>
    <x v="27"/>
    <x v="1"/>
    <x v="10"/>
    <x v="10"/>
  </r>
  <r>
    <x v="0"/>
    <x v="0"/>
    <x v="11"/>
    <x v="69"/>
    <x v="0"/>
    <x v="511"/>
    <x v="511"/>
    <x v="0"/>
    <x v="0"/>
    <x v="0"/>
    <x v="0"/>
    <x v="29"/>
    <x v="29"/>
    <x v="0"/>
    <n v="345464.87"/>
    <n v="893000"/>
    <n v="893000"/>
    <n v="737193.85999999987"/>
    <n v="-155806.14000000001"/>
    <n v="-17.447496080627101"/>
    <x v="27"/>
    <x v="0"/>
    <x v="11"/>
    <x v="11"/>
  </r>
  <r>
    <x v="0"/>
    <x v="0"/>
    <x v="11"/>
    <x v="69"/>
    <x v="0"/>
    <x v="512"/>
    <x v="512"/>
    <x v="0"/>
    <x v="0"/>
    <x v="0"/>
    <x v="0"/>
    <x v="29"/>
    <x v="29"/>
    <x v="0"/>
    <n v="772564.92"/>
    <n v="1995559.51"/>
    <n v="1995559.51"/>
    <n v="1572946.51"/>
    <n v="-422613"/>
    <n v="-21.177669615074517"/>
    <x v="27"/>
    <x v="0"/>
    <x v="11"/>
    <x v="11"/>
  </r>
  <r>
    <x v="0"/>
    <x v="0"/>
    <x v="11"/>
    <x v="69"/>
    <x v="0"/>
    <x v="513"/>
    <x v="513"/>
    <x v="0"/>
    <x v="0"/>
    <x v="0"/>
    <x v="0"/>
    <x v="29"/>
    <x v="29"/>
    <x v="0"/>
    <n v="524051.33"/>
    <n v="1036827.52"/>
    <n v="1036827.52"/>
    <n v="1083135.57"/>
    <n v="46308.05"/>
    <n v="4.4663214572082346"/>
    <x v="27"/>
    <x v="1"/>
    <x v="11"/>
    <x v="11"/>
  </r>
  <r>
    <x v="0"/>
    <x v="0"/>
    <x v="11"/>
    <x v="69"/>
    <x v="0"/>
    <x v="514"/>
    <x v="514"/>
    <x v="0"/>
    <x v="0"/>
    <x v="0"/>
    <x v="0"/>
    <x v="29"/>
    <x v="29"/>
    <x v="0"/>
    <n v="774582.18"/>
    <n v="1570000"/>
    <n v="1570000"/>
    <n v="1651672.06"/>
    <n v="81672.06"/>
    <n v="5.2020420382165611"/>
    <x v="27"/>
    <x v="1"/>
    <x v="7"/>
    <x v="7"/>
  </r>
  <r>
    <x v="0"/>
    <x v="0"/>
    <x v="11"/>
    <x v="69"/>
    <x v="0"/>
    <x v="515"/>
    <x v="515"/>
    <x v="0"/>
    <x v="0"/>
    <x v="0"/>
    <x v="0"/>
    <x v="29"/>
    <x v="29"/>
    <x v="0"/>
    <n v="2646732.0299999998"/>
    <n v="4050000"/>
    <n v="4050000"/>
    <n v="4173340.5100000002"/>
    <n v="123340.51"/>
    <n v="3.0454446913580249"/>
    <x v="27"/>
    <x v="1"/>
    <x v="6"/>
    <x v="6"/>
  </r>
  <r>
    <x v="0"/>
    <x v="0"/>
    <x v="11"/>
    <x v="69"/>
    <x v="0"/>
    <x v="516"/>
    <x v="516"/>
    <x v="0"/>
    <x v="0"/>
    <x v="0"/>
    <x v="0"/>
    <x v="29"/>
    <x v="29"/>
    <x v="0"/>
    <n v="321997.32"/>
    <n v="692827.76"/>
    <n v="692827.76"/>
    <n v="614677.11"/>
    <n v="-78150.649999999994"/>
    <n v="-11.279953620796027"/>
    <x v="27"/>
    <x v="0"/>
    <x v="12"/>
    <x v="12"/>
  </r>
  <r>
    <x v="0"/>
    <x v="0"/>
    <x v="11"/>
    <x v="69"/>
    <x v="0"/>
    <x v="517"/>
    <x v="517"/>
    <x v="0"/>
    <x v="0"/>
    <x v="0"/>
    <x v="0"/>
    <x v="29"/>
    <x v="29"/>
    <x v="0"/>
    <n v="592673.4"/>
    <n v="1156769.67"/>
    <n v="1156769.67"/>
    <n v="1194986.18"/>
    <n v="38216.51"/>
    <n v="3.3037268344008361"/>
    <x v="27"/>
    <x v="1"/>
    <x v="11"/>
    <x v="11"/>
  </r>
  <r>
    <x v="0"/>
    <x v="0"/>
    <x v="11"/>
    <x v="70"/>
    <x v="0"/>
    <x v="518"/>
    <x v="518"/>
    <x v="0"/>
    <x v="0"/>
    <x v="0"/>
    <x v="0"/>
    <x v="29"/>
    <x v="29"/>
    <x v="0"/>
    <n v="364792.48"/>
    <n v="884600.64"/>
    <n v="884600.64"/>
    <n v="804979.3"/>
    <n v="-79621.34"/>
    <n v="-9.0008232415477334"/>
    <x v="27"/>
    <x v="0"/>
    <x v="11"/>
    <x v="11"/>
  </r>
  <r>
    <x v="0"/>
    <x v="0"/>
    <x v="11"/>
    <x v="70"/>
    <x v="0"/>
    <x v="519"/>
    <x v="519"/>
    <x v="0"/>
    <x v="0"/>
    <x v="0"/>
    <x v="0"/>
    <x v="29"/>
    <x v="29"/>
    <x v="0"/>
    <n v="485181.55"/>
    <n v="979428.97"/>
    <n v="979428.97"/>
    <n v="813947.51"/>
    <n v="-165481.46"/>
    <n v="-16.895708118578522"/>
    <x v="27"/>
    <x v="0"/>
    <x v="8"/>
    <x v="8"/>
  </r>
  <r>
    <x v="0"/>
    <x v="0"/>
    <x v="11"/>
    <x v="70"/>
    <x v="0"/>
    <x v="520"/>
    <x v="520"/>
    <x v="0"/>
    <x v="0"/>
    <x v="0"/>
    <x v="0"/>
    <x v="29"/>
    <x v="29"/>
    <x v="0"/>
    <n v="1758174.99"/>
    <n v="3003621.7"/>
    <n v="3003621.7"/>
    <n v="3328234.5300000003"/>
    <n v="324612.83"/>
    <n v="10.807380636516243"/>
    <x v="27"/>
    <x v="1"/>
    <x v="11"/>
    <x v="11"/>
  </r>
  <r>
    <x v="0"/>
    <x v="0"/>
    <x v="11"/>
    <x v="70"/>
    <x v="0"/>
    <x v="521"/>
    <x v="521"/>
    <x v="0"/>
    <x v="0"/>
    <x v="0"/>
    <x v="0"/>
    <x v="29"/>
    <x v="29"/>
    <x v="0"/>
    <n v="987692.29"/>
    <n v="2289664.9500000002"/>
    <n v="2289664.9500000002"/>
    <n v="1904483.9300000002"/>
    <n v="-385181.02"/>
    <n v="-16.8225931920738"/>
    <x v="27"/>
    <x v="0"/>
    <x v="8"/>
    <x v="8"/>
  </r>
  <r>
    <x v="0"/>
    <x v="0"/>
    <x v="11"/>
    <x v="70"/>
    <x v="0"/>
    <x v="522"/>
    <x v="522"/>
    <x v="0"/>
    <x v="0"/>
    <x v="0"/>
    <x v="0"/>
    <x v="29"/>
    <x v="29"/>
    <x v="0"/>
    <n v="460829.96"/>
    <n v="1224252.1499999999"/>
    <n v="1224252.1499999999"/>
    <n v="1049347.8599999999"/>
    <n v="-174904.29"/>
    <n v="-14.286623062087333"/>
    <x v="27"/>
    <x v="0"/>
    <x v="12"/>
    <x v="12"/>
  </r>
  <r>
    <x v="0"/>
    <x v="0"/>
    <x v="11"/>
    <x v="70"/>
    <x v="0"/>
    <x v="523"/>
    <x v="523"/>
    <x v="0"/>
    <x v="0"/>
    <x v="0"/>
    <x v="0"/>
    <x v="29"/>
    <x v="29"/>
    <x v="0"/>
    <n v="628432.93000000005"/>
    <n v="1658862.87"/>
    <n v="1658862.87"/>
    <n v="1281332.56"/>
    <n v="-377530.31"/>
    <n v="-22.758379660399537"/>
    <x v="27"/>
    <x v="0"/>
    <x v="7"/>
    <x v="7"/>
  </r>
  <r>
    <x v="0"/>
    <x v="0"/>
    <x v="11"/>
    <x v="70"/>
    <x v="0"/>
    <x v="524"/>
    <x v="524"/>
    <x v="0"/>
    <x v="0"/>
    <x v="0"/>
    <x v="0"/>
    <x v="29"/>
    <x v="29"/>
    <x v="0"/>
    <n v="292658.08"/>
    <n v="746292.86"/>
    <n v="746292.86"/>
    <n v="695018.72999999986"/>
    <n v="-51274.13"/>
    <n v="-6.8705105928522485"/>
    <x v="27"/>
    <x v="0"/>
    <x v="11"/>
    <x v="11"/>
  </r>
  <r>
    <x v="0"/>
    <x v="0"/>
    <x v="6"/>
    <x v="71"/>
    <x v="0"/>
    <x v="525"/>
    <x v="525"/>
    <x v="0"/>
    <x v="0"/>
    <x v="0"/>
    <x v="0"/>
    <x v="29"/>
    <x v="29"/>
    <x v="0"/>
    <n v="181285.39"/>
    <n v="635000"/>
    <n v="635000"/>
    <n v="624213.96000000008"/>
    <n v="-10786.04"/>
    <n v="-1.6985889763779529"/>
    <x v="27"/>
    <x v="0"/>
    <x v="12"/>
    <x v="12"/>
  </r>
  <r>
    <x v="0"/>
    <x v="0"/>
    <x v="6"/>
    <x v="71"/>
    <x v="0"/>
    <x v="526"/>
    <x v="526"/>
    <x v="0"/>
    <x v="0"/>
    <x v="0"/>
    <x v="0"/>
    <x v="29"/>
    <x v="29"/>
    <x v="0"/>
    <n v="259717.52"/>
    <n v="615000"/>
    <n v="615000"/>
    <n v="512060.49999999994"/>
    <n v="-102939.5"/>
    <n v="-16.738130081300813"/>
    <x v="27"/>
    <x v="0"/>
    <x v="11"/>
    <x v="11"/>
  </r>
  <r>
    <x v="0"/>
    <x v="0"/>
    <x v="6"/>
    <x v="71"/>
    <x v="0"/>
    <x v="527"/>
    <x v="527"/>
    <x v="0"/>
    <x v="0"/>
    <x v="0"/>
    <x v="0"/>
    <x v="29"/>
    <x v="29"/>
    <x v="0"/>
    <n v="2742519.57"/>
    <n v="3658281.39"/>
    <n v="3658281.39"/>
    <n v="3009240.74"/>
    <n v="-649040.65"/>
    <n v="-17.741681975972877"/>
    <x v="27"/>
    <x v="0"/>
    <x v="10"/>
    <x v="10"/>
  </r>
  <r>
    <x v="0"/>
    <x v="0"/>
    <x v="6"/>
    <x v="71"/>
    <x v="0"/>
    <x v="528"/>
    <x v="528"/>
    <x v="0"/>
    <x v="0"/>
    <x v="0"/>
    <x v="0"/>
    <x v="29"/>
    <x v="29"/>
    <x v="0"/>
    <n v="537191.1"/>
    <n v="915934.59"/>
    <n v="915934.59"/>
    <n v="662907.22"/>
    <n v="-253027.37"/>
    <n v="-27.625047985140508"/>
    <x v="27"/>
    <x v="0"/>
    <x v="11"/>
    <x v="11"/>
  </r>
  <r>
    <x v="0"/>
    <x v="0"/>
    <x v="6"/>
    <x v="71"/>
    <x v="0"/>
    <x v="529"/>
    <x v="529"/>
    <x v="0"/>
    <x v="0"/>
    <x v="0"/>
    <x v="0"/>
    <x v="29"/>
    <x v="29"/>
    <x v="0"/>
    <n v="224091.37"/>
    <n v="800000"/>
    <n v="800000"/>
    <n v="634841.29"/>
    <n v="-165158.71"/>
    <n v="-20.644838750000002"/>
    <x v="27"/>
    <x v="0"/>
    <x v="11"/>
    <x v="11"/>
  </r>
  <r>
    <x v="0"/>
    <x v="0"/>
    <x v="6"/>
    <x v="71"/>
    <x v="0"/>
    <x v="530"/>
    <x v="530"/>
    <x v="0"/>
    <x v="0"/>
    <x v="0"/>
    <x v="0"/>
    <x v="29"/>
    <x v="29"/>
    <x v="0"/>
    <n v="553430.27"/>
    <n v="800000"/>
    <n v="800000"/>
    <n v="1078750.31"/>
    <n v="278750.31"/>
    <n v="34.843788750000002"/>
    <x v="27"/>
    <x v="1"/>
    <x v="12"/>
    <x v="12"/>
  </r>
  <r>
    <x v="0"/>
    <x v="0"/>
    <x v="11"/>
    <x v="72"/>
    <x v="0"/>
    <x v="531"/>
    <x v="531"/>
    <x v="0"/>
    <x v="0"/>
    <x v="0"/>
    <x v="0"/>
    <x v="29"/>
    <x v="29"/>
    <x v="0"/>
    <n v="504361.03"/>
    <n v="890000"/>
    <n v="890000"/>
    <n v="685358.89"/>
    <n v="-204641.11"/>
    <n v="-22.993383146067416"/>
    <x v="27"/>
    <x v="0"/>
    <x v="11"/>
    <x v="11"/>
  </r>
  <r>
    <x v="0"/>
    <x v="0"/>
    <x v="11"/>
    <x v="72"/>
    <x v="0"/>
    <x v="532"/>
    <x v="532"/>
    <x v="0"/>
    <x v="0"/>
    <x v="0"/>
    <x v="0"/>
    <x v="29"/>
    <x v="29"/>
    <x v="0"/>
    <n v="3904313.94"/>
    <n v="5493415.2800000003"/>
    <n v="5493415.2800000003"/>
    <n v="5671298.1100000003"/>
    <n v="177882.83"/>
    <n v="3.2381100086793366"/>
    <x v="27"/>
    <x v="1"/>
    <x v="6"/>
    <x v="6"/>
  </r>
  <r>
    <x v="0"/>
    <x v="0"/>
    <x v="11"/>
    <x v="72"/>
    <x v="0"/>
    <x v="533"/>
    <x v="533"/>
    <x v="0"/>
    <x v="0"/>
    <x v="0"/>
    <x v="0"/>
    <x v="29"/>
    <x v="29"/>
    <x v="0"/>
    <n v="2531172.9700000002"/>
    <n v="3338179.25"/>
    <n v="3338179.25"/>
    <n v="4005238.8100000005"/>
    <n v="667059.56000000006"/>
    <n v="19.982736397393879"/>
    <x v="27"/>
    <x v="1"/>
    <x v="1"/>
    <x v="1"/>
  </r>
  <r>
    <x v="0"/>
    <x v="0"/>
    <x v="11"/>
    <x v="72"/>
    <x v="0"/>
    <x v="534"/>
    <x v="534"/>
    <x v="0"/>
    <x v="0"/>
    <x v="0"/>
    <x v="0"/>
    <x v="29"/>
    <x v="29"/>
    <x v="0"/>
    <n v="586192.77"/>
    <n v="1110512.93"/>
    <n v="1110512.93"/>
    <n v="934275.49000000011"/>
    <n v="-176237.44"/>
    <n v="-15.86991337417386"/>
    <x v="27"/>
    <x v="0"/>
    <x v="11"/>
    <x v="11"/>
  </r>
  <r>
    <x v="0"/>
    <x v="0"/>
    <x v="11"/>
    <x v="72"/>
    <x v="0"/>
    <x v="535"/>
    <x v="535"/>
    <x v="0"/>
    <x v="0"/>
    <x v="0"/>
    <x v="0"/>
    <x v="29"/>
    <x v="29"/>
    <x v="0"/>
    <n v="2100310.38"/>
    <n v="2900000"/>
    <n v="2900000"/>
    <n v="3049726.8600000003"/>
    <n v="149726.85999999999"/>
    <n v="5.1629951724137939"/>
    <x v="27"/>
    <x v="1"/>
    <x v="7"/>
    <x v="7"/>
  </r>
  <r>
    <x v="0"/>
    <x v="0"/>
    <x v="11"/>
    <x v="72"/>
    <x v="0"/>
    <x v="536"/>
    <x v="536"/>
    <x v="0"/>
    <x v="0"/>
    <x v="0"/>
    <x v="0"/>
    <x v="29"/>
    <x v="29"/>
    <x v="0"/>
    <n v="223908.58"/>
    <n v="1000000"/>
    <n v="1000000"/>
    <n v="1036885.41"/>
    <n v="36885.410000000003"/>
    <n v="3.6885409999999998"/>
    <x v="27"/>
    <x v="1"/>
    <x v="11"/>
    <x v="11"/>
  </r>
  <r>
    <x v="0"/>
    <x v="0"/>
    <x v="11"/>
    <x v="72"/>
    <x v="0"/>
    <x v="537"/>
    <x v="537"/>
    <x v="0"/>
    <x v="0"/>
    <x v="0"/>
    <x v="0"/>
    <x v="29"/>
    <x v="29"/>
    <x v="0"/>
    <n v="48847.69"/>
    <n v="256700"/>
    <n v="256700"/>
    <n v="297540.43"/>
    <n v="40840.43"/>
    <n v="15.909789637709387"/>
    <x v="27"/>
    <x v="1"/>
    <x v="0"/>
    <x v="0"/>
  </r>
  <r>
    <x v="0"/>
    <x v="0"/>
    <x v="11"/>
    <x v="72"/>
    <x v="0"/>
    <x v="538"/>
    <x v="538"/>
    <x v="0"/>
    <x v="0"/>
    <x v="0"/>
    <x v="0"/>
    <x v="29"/>
    <x v="29"/>
    <x v="0"/>
    <n v="318036.56"/>
    <n v="700000"/>
    <n v="700000"/>
    <n v="726235.91999999993"/>
    <n v="26235.919999999998"/>
    <n v="3.7479885714285719"/>
    <x v="27"/>
    <x v="1"/>
    <x v="12"/>
    <x v="12"/>
  </r>
  <r>
    <x v="0"/>
    <x v="0"/>
    <x v="11"/>
    <x v="72"/>
    <x v="0"/>
    <x v="539"/>
    <x v="539"/>
    <x v="0"/>
    <x v="0"/>
    <x v="0"/>
    <x v="0"/>
    <x v="29"/>
    <x v="29"/>
    <x v="0"/>
    <n v="117551.16"/>
    <n v="387643"/>
    <n v="387643"/>
    <n v="500029.59"/>
    <n v="112386.59"/>
    <n v="28.99229187680417"/>
    <x v="27"/>
    <x v="1"/>
    <x v="11"/>
    <x v="11"/>
  </r>
  <r>
    <x v="0"/>
    <x v="0"/>
    <x v="1"/>
    <x v="1"/>
    <x v="0"/>
    <x v="540"/>
    <x v="540"/>
    <x v="0"/>
    <x v="0"/>
    <x v="0"/>
    <x v="0"/>
    <x v="29"/>
    <x v="29"/>
    <x v="0"/>
    <n v="760487.82"/>
    <n v="1635890.44"/>
    <n v="1635890.44"/>
    <n v="1466471.15"/>
    <n v="-169419.29"/>
    <n v="-10.35639587208542"/>
    <x v="27"/>
    <x v="0"/>
    <x v="12"/>
    <x v="12"/>
  </r>
  <r>
    <x v="0"/>
    <x v="0"/>
    <x v="1"/>
    <x v="1"/>
    <x v="0"/>
    <x v="541"/>
    <x v="541"/>
    <x v="0"/>
    <x v="0"/>
    <x v="0"/>
    <x v="0"/>
    <x v="29"/>
    <x v="29"/>
    <x v="0"/>
    <n v="497433.54"/>
    <n v="750000"/>
    <n v="750000"/>
    <n v="736064.06"/>
    <n v="-13935.94"/>
    <n v="-1.8581253333333334"/>
    <x v="27"/>
    <x v="0"/>
    <x v="12"/>
    <x v="12"/>
  </r>
  <r>
    <x v="0"/>
    <x v="0"/>
    <x v="1"/>
    <x v="1"/>
    <x v="0"/>
    <x v="542"/>
    <x v="542"/>
    <x v="0"/>
    <x v="0"/>
    <x v="0"/>
    <x v="0"/>
    <x v="29"/>
    <x v="29"/>
    <x v="0"/>
    <n v="153670.28"/>
    <n v="936850"/>
    <n v="936850"/>
    <n v="744188.41999999993"/>
    <n v="-192661.58"/>
    <n v="-20.564826813257191"/>
    <x v="27"/>
    <x v="0"/>
    <x v="12"/>
    <x v="12"/>
  </r>
  <r>
    <x v="0"/>
    <x v="0"/>
    <x v="1"/>
    <x v="1"/>
    <x v="0"/>
    <x v="543"/>
    <x v="543"/>
    <x v="0"/>
    <x v="0"/>
    <x v="0"/>
    <x v="0"/>
    <x v="29"/>
    <x v="29"/>
    <x v="0"/>
    <n v="247151.02"/>
    <n v="480000"/>
    <n v="480000"/>
    <n v="496720.15"/>
    <n v="16720.150000000001"/>
    <n v="3.4833645833333335"/>
    <x v="27"/>
    <x v="1"/>
    <x v="11"/>
    <x v="11"/>
  </r>
  <r>
    <x v="0"/>
    <x v="0"/>
    <x v="1"/>
    <x v="1"/>
    <x v="0"/>
    <x v="544"/>
    <x v="544"/>
    <x v="0"/>
    <x v="0"/>
    <x v="0"/>
    <x v="0"/>
    <x v="29"/>
    <x v="29"/>
    <x v="0"/>
    <n v="456888.06"/>
    <n v="1000000"/>
    <n v="1000000"/>
    <n v="1043050.73"/>
    <n v="43050.73"/>
    <n v="4.3050730000000001"/>
    <x v="27"/>
    <x v="1"/>
    <x v="12"/>
    <x v="12"/>
  </r>
  <r>
    <x v="0"/>
    <x v="0"/>
    <x v="1"/>
    <x v="2"/>
    <x v="0"/>
    <x v="545"/>
    <x v="545"/>
    <x v="0"/>
    <x v="0"/>
    <x v="0"/>
    <x v="0"/>
    <x v="29"/>
    <x v="29"/>
    <x v="0"/>
    <n v="372191.09"/>
    <n v="1000000"/>
    <n v="1000000"/>
    <n v="1323389.98"/>
    <n v="323389.98"/>
    <n v="32.338997999999997"/>
    <x v="27"/>
    <x v="1"/>
    <x v="12"/>
    <x v="12"/>
  </r>
  <r>
    <x v="0"/>
    <x v="0"/>
    <x v="1"/>
    <x v="2"/>
    <x v="0"/>
    <x v="546"/>
    <x v="546"/>
    <x v="0"/>
    <x v="0"/>
    <x v="0"/>
    <x v="0"/>
    <x v="29"/>
    <x v="29"/>
    <x v="0"/>
    <n v="44316.42"/>
    <n v="151701.54"/>
    <n v="151701.54"/>
    <n v="180567.77"/>
    <n v="28866.23"/>
    <n v="19.028303865603473"/>
    <x v="27"/>
    <x v="1"/>
    <x v="12"/>
    <x v="12"/>
  </r>
  <r>
    <x v="0"/>
    <x v="0"/>
    <x v="1"/>
    <x v="2"/>
    <x v="0"/>
    <x v="547"/>
    <x v="547"/>
    <x v="0"/>
    <x v="0"/>
    <x v="0"/>
    <x v="0"/>
    <x v="29"/>
    <x v="29"/>
    <x v="0"/>
    <n v="753064.44"/>
    <n v="1312196"/>
    <n v="1312196"/>
    <n v="2772390.7899999996"/>
    <n v="1460194.79"/>
    <n v="111.27871064993339"/>
    <x v="27"/>
    <x v="1"/>
    <x v="9"/>
    <x v="9"/>
  </r>
  <r>
    <x v="0"/>
    <x v="0"/>
    <x v="1"/>
    <x v="2"/>
    <x v="0"/>
    <x v="548"/>
    <x v="548"/>
    <x v="0"/>
    <x v="0"/>
    <x v="0"/>
    <x v="0"/>
    <x v="29"/>
    <x v="29"/>
    <x v="0"/>
    <n v="55243.040000000001"/>
    <n v="187954.64"/>
    <n v="187954.64"/>
    <n v="159370.84000000003"/>
    <n v="-28583.8"/>
    <n v="-15.207818226780674"/>
    <x v="27"/>
    <x v="0"/>
    <x v="12"/>
    <x v="12"/>
  </r>
  <r>
    <x v="0"/>
    <x v="0"/>
    <x v="1"/>
    <x v="2"/>
    <x v="0"/>
    <x v="549"/>
    <x v="549"/>
    <x v="0"/>
    <x v="0"/>
    <x v="0"/>
    <x v="0"/>
    <x v="29"/>
    <x v="29"/>
    <x v="0"/>
    <n v="3890847.9"/>
    <n v="6900000"/>
    <n v="6900000"/>
    <n v="6945954.71"/>
    <n v="45954.71"/>
    <n v="0.66601028985507249"/>
    <x v="27"/>
    <x v="1"/>
    <x v="6"/>
    <x v="6"/>
  </r>
  <r>
    <x v="0"/>
    <x v="0"/>
    <x v="1"/>
    <x v="2"/>
    <x v="0"/>
    <x v="550"/>
    <x v="550"/>
    <x v="0"/>
    <x v="0"/>
    <x v="0"/>
    <x v="0"/>
    <x v="29"/>
    <x v="29"/>
    <x v="0"/>
    <n v="259602.27"/>
    <n v="500000"/>
    <n v="500000"/>
    <n v="968510.48"/>
    <n v="468510.48"/>
    <n v="93.702095999999997"/>
    <x v="27"/>
    <x v="1"/>
    <x v="10"/>
    <x v="10"/>
  </r>
  <r>
    <x v="0"/>
    <x v="0"/>
    <x v="1"/>
    <x v="2"/>
    <x v="0"/>
    <x v="551"/>
    <x v="551"/>
    <x v="0"/>
    <x v="0"/>
    <x v="0"/>
    <x v="0"/>
    <x v="29"/>
    <x v="29"/>
    <x v="0"/>
    <n v="252041.66"/>
    <n v="701928.32"/>
    <n v="701928.32"/>
    <n v="541019.21"/>
    <n v="-160909.10999999999"/>
    <n v="-22.923866357180174"/>
    <x v="27"/>
    <x v="0"/>
    <x v="12"/>
    <x v="12"/>
  </r>
  <r>
    <x v="0"/>
    <x v="0"/>
    <x v="1"/>
    <x v="2"/>
    <x v="0"/>
    <x v="552"/>
    <x v="552"/>
    <x v="0"/>
    <x v="0"/>
    <x v="0"/>
    <x v="0"/>
    <x v="29"/>
    <x v="29"/>
    <x v="0"/>
    <n v="1404233.27"/>
    <n v="1521800"/>
    <n v="1521800"/>
    <n v="1417152.88"/>
    <n v="-104647.12"/>
    <n v="-6.8765356814298855"/>
    <x v="27"/>
    <x v="0"/>
    <x v="11"/>
    <x v="11"/>
  </r>
  <r>
    <x v="0"/>
    <x v="0"/>
    <x v="1"/>
    <x v="2"/>
    <x v="0"/>
    <x v="553"/>
    <x v="553"/>
    <x v="0"/>
    <x v="0"/>
    <x v="0"/>
    <x v="0"/>
    <x v="29"/>
    <x v="29"/>
    <x v="0"/>
    <n v="913084.1"/>
    <n v="3117213.24"/>
    <n v="3117213.24"/>
    <n v="2671532.62"/>
    <n v="-445680.62"/>
    <n v="-14.297405589102398"/>
    <x v="27"/>
    <x v="0"/>
    <x v="11"/>
    <x v="11"/>
  </r>
  <r>
    <x v="0"/>
    <x v="0"/>
    <x v="1"/>
    <x v="2"/>
    <x v="0"/>
    <x v="554"/>
    <x v="554"/>
    <x v="0"/>
    <x v="0"/>
    <x v="0"/>
    <x v="0"/>
    <x v="29"/>
    <x v="29"/>
    <x v="0"/>
    <n v="817654.56"/>
    <n v="2326538.2799999998"/>
    <n v="2326538.2799999998"/>
    <n v="1775899.06"/>
    <n v="-550639.22"/>
    <n v="-23.6677481188919"/>
    <x v="27"/>
    <x v="0"/>
    <x v="12"/>
    <x v="12"/>
  </r>
  <r>
    <x v="0"/>
    <x v="0"/>
    <x v="1"/>
    <x v="2"/>
    <x v="0"/>
    <x v="555"/>
    <x v="555"/>
    <x v="0"/>
    <x v="0"/>
    <x v="0"/>
    <x v="0"/>
    <x v="29"/>
    <x v="29"/>
    <x v="0"/>
    <n v="137216.46"/>
    <n v="441663.44"/>
    <n v="441663.44"/>
    <n v="426356.89"/>
    <n v="-15306.55"/>
    <n v="-3.4656592811938434"/>
    <x v="27"/>
    <x v="0"/>
    <x v="12"/>
    <x v="12"/>
  </r>
  <r>
    <x v="0"/>
    <x v="0"/>
    <x v="1"/>
    <x v="3"/>
    <x v="0"/>
    <x v="556"/>
    <x v="556"/>
    <x v="0"/>
    <x v="0"/>
    <x v="0"/>
    <x v="0"/>
    <x v="29"/>
    <x v="29"/>
    <x v="0"/>
    <n v="4457425.0599999996"/>
    <n v="6000000"/>
    <n v="6000000"/>
    <n v="5360378.2699999996"/>
    <n v="-639621.73"/>
    <n v="-10.660362166666667"/>
    <x v="27"/>
    <x v="0"/>
    <x v="7"/>
    <x v="7"/>
  </r>
  <r>
    <x v="0"/>
    <x v="0"/>
    <x v="1"/>
    <x v="3"/>
    <x v="0"/>
    <x v="557"/>
    <x v="557"/>
    <x v="0"/>
    <x v="0"/>
    <x v="0"/>
    <x v="0"/>
    <x v="29"/>
    <x v="29"/>
    <x v="0"/>
    <n v="1521968.51"/>
    <n v="3000000"/>
    <n v="3000000"/>
    <n v="3183666.3"/>
    <n v="183666.3"/>
    <n v="6.1222099999999999"/>
    <x v="27"/>
    <x v="1"/>
    <x v="7"/>
    <x v="7"/>
  </r>
  <r>
    <x v="0"/>
    <x v="0"/>
    <x v="1"/>
    <x v="3"/>
    <x v="0"/>
    <x v="558"/>
    <x v="558"/>
    <x v="0"/>
    <x v="0"/>
    <x v="0"/>
    <x v="0"/>
    <x v="29"/>
    <x v="29"/>
    <x v="0"/>
    <n v="2578516.25"/>
    <n v="4730000"/>
    <n v="4730000"/>
    <n v="4704925.26"/>
    <n v="-25074.74"/>
    <n v="-0.53012135306553909"/>
    <x v="27"/>
    <x v="0"/>
    <x v="11"/>
    <x v="11"/>
  </r>
  <r>
    <x v="0"/>
    <x v="0"/>
    <x v="1"/>
    <x v="3"/>
    <x v="0"/>
    <x v="559"/>
    <x v="559"/>
    <x v="0"/>
    <x v="0"/>
    <x v="0"/>
    <x v="0"/>
    <x v="29"/>
    <x v="29"/>
    <x v="0"/>
    <n v="4031601.77"/>
    <n v="5000000"/>
    <n v="5000000"/>
    <n v="3575135.28"/>
    <n v="-1424864.72"/>
    <n v="-28.497294400000001"/>
    <x v="27"/>
    <x v="0"/>
    <x v="11"/>
    <x v="11"/>
  </r>
  <r>
    <x v="0"/>
    <x v="0"/>
    <x v="1"/>
    <x v="3"/>
    <x v="0"/>
    <x v="560"/>
    <x v="560"/>
    <x v="0"/>
    <x v="0"/>
    <x v="0"/>
    <x v="0"/>
    <x v="29"/>
    <x v="29"/>
    <x v="0"/>
    <n v="3296090.92"/>
    <n v="4250000"/>
    <n v="4250000"/>
    <n v="4608325.5600000005"/>
    <n v="358325.56"/>
    <n v="8.4311896470588241"/>
    <x v="27"/>
    <x v="1"/>
    <x v="11"/>
    <x v="11"/>
  </r>
  <r>
    <x v="0"/>
    <x v="0"/>
    <x v="1"/>
    <x v="3"/>
    <x v="0"/>
    <x v="561"/>
    <x v="561"/>
    <x v="0"/>
    <x v="0"/>
    <x v="0"/>
    <x v="0"/>
    <x v="29"/>
    <x v="29"/>
    <x v="0"/>
    <n v="5167592.57"/>
    <n v="8500000"/>
    <n v="8500000"/>
    <n v="11615318.949999999"/>
    <n v="3115318.95"/>
    <n v="36.65081117647059"/>
    <x v="27"/>
    <x v="1"/>
    <x v="11"/>
    <x v="11"/>
  </r>
  <r>
    <x v="0"/>
    <x v="0"/>
    <x v="1"/>
    <x v="3"/>
    <x v="0"/>
    <x v="562"/>
    <x v="562"/>
    <x v="0"/>
    <x v="0"/>
    <x v="0"/>
    <x v="0"/>
    <x v="29"/>
    <x v="29"/>
    <x v="0"/>
    <n v="2954756.05"/>
    <n v="3500000"/>
    <n v="3500000"/>
    <n v="3199065.1999999997"/>
    <n v="-300934.8"/>
    <n v="-8.5981371428571425"/>
    <x v="27"/>
    <x v="0"/>
    <x v="6"/>
    <x v="6"/>
  </r>
  <r>
    <x v="0"/>
    <x v="0"/>
    <x v="1"/>
    <x v="3"/>
    <x v="0"/>
    <x v="563"/>
    <x v="563"/>
    <x v="0"/>
    <x v="0"/>
    <x v="0"/>
    <x v="0"/>
    <x v="29"/>
    <x v="29"/>
    <x v="0"/>
    <n v="459333.1"/>
    <n v="1051500"/>
    <n v="1051500"/>
    <n v="954727.08"/>
    <n v="-96772.92"/>
    <n v="-9.203320970042796"/>
    <x v="27"/>
    <x v="0"/>
    <x v="12"/>
    <x v="12"/>
  </r>
  <r>
    <x v="0"/>
    <x v="0"/>
    <x v="1"/>
    <x v="73"/>
    <x v="0"/>
    <x v="564"/>
    <x v="564"/>
    <x v="0"/>
    <x v="0"/>
    <x v="0"/>
    <x v="0"/>
    <x v="29"/>
    <x v="29"/>
    <x v="0"/>
    <n v="1205939.3"/>
    <n v="930000"/>
    <n v="930000"/>
    <n v="1663633.18"/>
    <n v="733633.18"/>
    <n v="78.885288172043005"/>
    <x v="27"/>
    <x v="1"/>
    <x v="7"/>
    <x v="7"/>
  </r>
  <r>
    <x v="0"/>
    <x v="0"/>
    <x v="1"/>
    <x v="73"/>
    <x v="0"/>
    <x v="565"/>
    <x v="565"/>
    <x v="0"/>
    <x v="0"/>
    <x v="0"/>
    <x v="0"/>
    <x v="29"/>
    <x v="29"/>
    <x v="0"/>
    <n v="387708.88"/>
    <n v="820000"/>
    <n v="820000"/>
    <n v="882507.36999999988"/>
    <n v="62507.37"/>
    <n v="7.6228499999999997"/>
    <x v="27"/>
    <x v="1"/>
    <x v="11"/>
    <x v="11"/>
  </r>
  <r>
    <x v="0"/>
    <x v="0"/>
    <x v="1"/>
    <x v="73"/>
    <x v="0"/>
    <x v="566"/>
    <x v="566"/>
    <x v="0"/>
    <x v="0"/>
    <x v="0"/>
    <x v="0"/>
    <x v="29"/>
    <x v="29"/>
    <x v="0"/>
    <n v="757646.92"/>
    <n v="1755150.34"/>
    <n v="1755150.34"/>
    <n v="1909789.7899999998"/>
    <n v="154639.45000000001"/>
    <n v="8.8106099218828167"/>
    <x v="27"/>
    <x v="1"/>
    <x v="11"/>
    <x v="11"/>
  </r>
  <r>
    <x v="0"/>
    <x v="0"/>
    <x v="1"/>
    <x v="73"/>
    <x v="0"/>
    <x v="567"/>
    <x v="567"/>
    <x v="0"/>
    <x v="0"/>
    <x v="0"/>
    <x v="0"/>
    <x v="29"/>
    <x v="29"/>
    <x v="0"/>
    <n v="1128938.8799999999"/>
    <n v="1593000"/>
    <n v="1593000"/>
    <n v="1855712.33"/>
    <n v="262712.33"/>
    <n v="16.491671688637791"/>
    <x v="27"/>
    <x v="1"/>
    <x v="11"/>
    <x v="11"/>
  </r>
  <r>
    <x v="0"/>
    <x v="0"/>
    <x v="1"/>
    <x v="73"/>
    <x v="0"/>
    <x v="568"/>
    <x v="568"/>
    <x v="0"/>
    <x v="0"/>
    <x v="0"/>
    <x v="0"/>
    <x v="29"/>
    <x v="29"/>
    <x v="0"/>
    <n v="461889.23"/>
    <n v="989172.57"/>
    <n v="989172.57"/>
    <n v="1044063.75"/>
    <n v="54891.18"/>
    <n v="5.5492015917910056"/>
    <x v="27"/>
    <x v="1"/>
    <x v="9"/>
    <x v="9"/>
  </r>
  <r>
    <x v="0"/>
    <x v="0"/>
    <x v="1"/>
    <x v="73"/>
    <x v="0"/>
    <x v="569"/>
    <x v="569"/>
    <x v="0"/>
    <x v="0"/>
    <x v="0"/>
    <x v="0"/>
    <x v="29"/>
    <x v="29"/>
    <x v="0"/>
    <n v="1475287.81"/>
    <n v="2454022.7999999998"/>
    <n v="2454022.7999999998"/>
    <n v="2427530.4799999995"/>
    <n v="-26492.32"/>
    <n v="-1.0795466121993651"/>
    <x v="27"/>
    <x v="0"/>
    <x v="6"/>
    <x v="6"/>
  </r>
  <r>
    <x v="0"/>
    <x v="0"/>
    <x v="1"/>
    <x v="73"/>
    <x v="0"/>
    <x v="570"/>
    <x v="570"/>
    <x v="0"/>
    <x v="0"/>
    <x v="0"/>
    <x v="0"/>
    <x v="29"/>
    <x v="29"/>
    <x v="0"/>
    <n v="164141.94"/>
    <n v="572200"/>
    <n v="572200"/>
    <n v="328301.67"/>
    <n v="-243898.33"/>
    <n v="-42.624664452988462"/>
    <x v="27"/>
    <x v="0"/>
    <x v="12"/>
    <x v="12"/>
  </r>
  <r>
    <x v="0"/>
    <x v="0"/>
    <x v="1"/>
    <x v="4"/>
    <x v="1"/>
    <x v="571"/>
    <x v="571"/>
    <x v="0"/>
    <x v="0"/>
    <x v="0"/>
    <x v="0"/>
    <x v="29"/>
    <x v="29"/>
    <x v="0"/>
    <n v="4293306.17"/>
    <n v="6700000"/>
    <n v="6700000"/>
    <n v="8489397.1099999994"/>
    <n v="1789397.11"/>
    <n v="26.707419552238804"/>
    <x v="27"/>
    <x v="1"/>
    <x v="1"/>
    <x v="1"/>
  </r>
  <r>
    <x v="0"/>
    <x v="0"/>
    <x v="1"/>
    <x v="5"/>
    <x v="0"/>
    <x v="572"/>
    <x v="572"/>
    <x v="0"/>
    <x v="0"/>
    <x v="0"/>
    <x v="0"/>
    <x v="29"/>
    <x v="29"/>
    <x v="0"/>
    <n v="752940.17"/>
    <n v="1530000"/>
    <n v="1530000"/>
    <n v="1802292.88"/>
    <n v="272292.88"/>
    <n v="17.796920261437908"/>
    <x v="27"/>
    <x v="1"/>
    <x v="9"/>
    <x v="9"/>
  </r>
  <r>
    <x v="0"/>
    <x v="0"/>
    <x v="1"/>
    <x v="5"/>
    <x v="0"/>
    <x v="573"/>
    <x v="573"/>
    <x v="0"/>
    <x v="0"/>
    <x v="0"/>
    <x v="0"/>
    <x v="29"/>
    <x v="29"/>
    <x v="0"/>
    <n v="327382.62"/>
    <n v="660000"/>
    <n v="660000"/>
    <n v="507627.12"/>
    <n v="-152372.88"/>
    <n v="-23.0868"/>
    <x v="27"/>
    <x v="0"/>
    <x v="11"/>
    <x v="11"/>
  </r>
  <r>
    <x v="0"/>
    <x v="0"/>
    <x v="1"/>
    <x v="6"/>
    <x v="0"/>
    <x v="574"/>
    <x v="574"/>
    <x v="0"/>
    <x v="0"/>
    <x v="0"/>
    <x v="0"/>
    <x v="29"/>
    <x v="29"/>
    <x v="0"/>
    <n v="404180.88"/>
    <n v="1359275.67"/>
    <n v="1359275.67"/>
    <n v="1348580.16"/>
    <n v="-10695.51"/>
    <n v="-0.78685363359737026"/>
    <x v="27"/>
    <x v="0"/>
    <x v="12"/>
    <x v="12"/>
  </r>
  <r>
    <x v="0"/>
    <x v="0"/>
    <x v="1"/>
    <x v="6"/>
    <x v="0"/>
    <x v="575"/>
    <x v="575"/>
    <x v="0"/>
    <x v="0"/>
    <x v="0"/>
    <x v="0"/>
    <x v="29"/>
    <x v="29"/>
    <x v="0"/>
    <n v="110407"/>
    <n v="300000"/>
    <n v="300000"/>
    <n v="233451.86000000002"/>
    <n v="-66548.14"/>
    <n v="-22.182713333333336"/>
    <x v="27"/>
    <x v="0"/>
    <x v="12"/>
    <x v="12"/>
  </r>
  <r>
    <x v="0"/>
    <x v="0"/>
    <x v="1"/>
    <x v="6"/>
    <x v="0"/>
    <x v="576"/>
    <x v="576"/>
    <x v="0"/>
    <x v="0"/>
    <x v="0"/>
    <x v="0"/>
    <x v="29"/>
    <x v="29"/>
    <x v="0"/>
    <n v="2107957.79"/>
    <n v="3083216.15"/>
    <n v="3083216.15"/>
    <n v="4078974.97"/>
    <n v="995758.82"/>
    <n v="32.296108075329073"/>
    <x v="27"/>
    <x v="1"/>
    <x v="6"/>
    <x v="6"/>
  </r>
  <r>
    <x v="0"/>
    <x v="0"/>
    <x v="1"/>
    <x v="6"/>
    <x v="0"/>
    <x v="577"/>
    <x v="577"/>
    <x v="0"/>
    <x v="0"/>
    <x v="0"/>
    <x v="0"/>
    <x v="29"/>
    <x v="29"/>
    <x v="0"/>
    <n v="1770013.18"/>
    <n v="4770806.0599999996"/>
    <n v="4770806.0599999996"/>
    <n v="5286122.8100000005"/>
    <n v="515316.75"/>
    <n v="10.801460875146116"/>
    <x v="27"/>
    <x v="1"/>
    <x v="7"/>
    <x v="7"/>
  </r>
  <r>
    <x v="0"/>
    <x v="0"/>
    <x v="1"/>
    <x v="6"/>
    <x v="0"/>
    <x v="578"/>
    <x v="578"/>
    <x v="0"/>
    <x v="0"/>
    <x v="0"/>
    <x v="0"/>
    <x v="29"/>
    <x v="29"/>
    <x v="0"/>
    <n v="1002684.21"/>
    <n v="2514060.3199999998"/>
    <n v="2514060.3199999998"/>
    <n v="2912743.0999999996"/>
    <n v="398682.78"/>
    <n v="15.858123085925001"/>
    <x v="27"/>
    <x v="1"/>
    <x v="11"/>
    <x v="11"/>
  </r>
  <r>
    <x v="0"/>
    <x v="0"/>
    <x v="1"/>
    <x v="6"/>
    <x v="0"/>
    <x v="579"/>
    <x v="579"/>
    <x v="0"/>
    <x v="0"/>
    <x v="0"/>
    <x v="0"/>
    <x v="29"/>
    <x v="29"/>
    <x v="0"/>
    <n v="246283.7"/>
    <n v="800000"/>
    <n v="800000"/>
    <n v="746012.79"/>
    <n v="-53987.21"/>
    <n v="-6.7484012499999997"/>
    <x v="27"/>
    <x v="0"/>
    <x v="11"/>
    <x v="11"/>
  </r>
  <r>
    <x v="0"/>
    <x v="0"/>
    <x v="1"/>
    <x v="6"/>
    <x v="0"/>
    <x v="580"/>
    <x v="580"/>
    <x v="0"/>
    <x v="0"/>
    <x v="0"/>
    <x v="0"/>
    <x v="29"/>
    <x v="29"/>
    <x v="0"/>
    <n v="245933.43"/>
    <n v="767318.75"/>
    <n v="767318.75"/>
    <n v="1063256.75"/>
    <n v="295938"/>
    <n v="38.567805100553059"/>
    <x v="27"/>
    <x v="1"/>
    <x v="12"/>
    <x v="12"/>
  </r>
  <r>
    <x v="0"/>
    <x v="0"/>
    <x v="1"/>
    <x v="7"/>
    <x v="0"/>
    <x v="581"/>
    <x v="581"/>
    <x v="0"/>
    <x v="0"/>
    <x v="0"/>
    <x v="0"/>
    <x v="29"/>
    <x v="29"/>
    <x v="0"/>
    <n v="413900.39"/>
    <n v="1405800"/>
    <n v="1405800"/>
    <n v="1567875.0199999998"/>
    <n v="162075.01999999999"/>
    <n v="11.529024043249395"/>
    <x v="27"/>
    <x v="1"/>
    <x v="11"/>
    <x v="11"/>
  </r>
  <r>
    <x v="0"/>
    <x v="0"/>
    <x v="1"/>
    <x v="7"/>
    <x v="0"/>
    <x v="582"/>
    <x v="582"/>
    <x v="0"/>
    <x v="0"/>
    <x v="0"/>
    <x v="0"/>
    <x v="29"/>
    <x v="29"/>
    <x v="0"/>
    <n v="530824.62"/>
    <n v="1180427"/>
    <n v="1180427"/>
    <n v="1397547.3800000001"/>
    <n v="217120.38"/>
    <n v="18.393376295188098"/>
    <x v="27"/>
    <x v="1"/>
    <x v="11"/>
    <x v="11"/>
  </r>
  <r>
    <x v="0"/>
    <x v="0"/>
    <x v="1"/>
    <x v="7"/>
    <x v="0"/>
    <x v="583"/>
    <x v="583"/>
    <x v="0"/>
    <x v="0"/>
    <x v="0"/>
    <x v="0"/>
    <x v="29"/>
    <x v="29"/>
    <x v="0"/>
    <n v="2571703.83"/>
    <n v="3955000"/>
    <n v="3955000"/>
    <n v="5117605.7699999996"/>
    <n v="1162605.77"/>
    <n v="29.395847534766119"/>
    <x v="27"/>
    <x v="1"/>
    <x v="6"/>
    <x v="6"/>
  </r>
  <r>
    <x v="0"/>
    <x v="0"/>
    <x v="1"/>
    <x v="7"/>
    <x v="0"/>
    <x v="584"/>
    <x v="584"/>
    <x v="0"/>
    <x v="0"/>
    <x v="0"/>
    <x v="0"/>
    <x v="29"/>
    <x v="29"/>
    <x v="0"/>
    <n v="292211.36"/>
    <n v="725000"/>
    <n v="725000"/>
    <n v="548408.55999999994"/>
    <n v="-176591.44"/>
    <n v="-24.35744"/>
    <x v="27"/>
    <x v="0"/>
    <x v="12"/>
    <x v="12"/>
  </r>
  <r>
    <x v="0"/>
    <x v="0"/>
    <x v="1"/>
    <x v="7"/>
    <x v="0"/>
    <x v="585"/>
    <x v="585"/>
    <x v="0"/>
    <x v="0"/>
    <x v="0"/>
    <x v="0"/>
    <x v="29"/>
    <x v="29"/>
    <x v="0"/>
    <n v="919582.45"/>
    <n v="2342973.54"/>
    <n v="2342973.54"/>
    <n v="1804255.5599999998"/>
    <n v="-538717.98"/>
    <n v="-22.992917794538982"/>
    <x v="27"/>
    <x v="0"/>
    <x v="11"/>
    <x v="11"/>
  </r>
  <r>
    <x v="0"/>
    <x v="0"/>
    <x v="1"/>
    <x v="7"/>
    <x v="1"/>
    <x v="586"/>
    <x v="586"/>
    <x v="0"/>
    <x v="0"/>
    <x v="0"/>
    <x v="0"/>
    <x v="29"/>
    <x v="29"/>
    <x v="0"/>
    <n v="16976091.699999999"/>
    <n v="20879182.359999999"/>
    <n v="20879182.359999999"/>
    <n v="22087741.710000001"/>
    <n v="1208559.3500000001"/>
    <n v="5.7883461582065516"/>
    <x v="27"/>
    <x v="1"/>
    <x v="2"/>
    <x v="2"/>
  </r>
  <r>
    <x v="0"/>
    <x v="0"/>
    <x v="1"/>
    <x v="7"/>
    <x v="0"/>
    <x v="587"/>
    <x v="587"/>
    <x v="0"/>
    <x v="0"/>
    <x v="0"/>
    <x v="0"/>
    <x v="29"/>
    <x v="29"/>
    <x v="0"/>
    <n v="1431546.56"/>
    <n v="2348000"/>
    <n v="2348000"/>
    <n v="2225641.6999999997"/>
    <n v="-122358.3"/>
    <n v="-5.2111712095400344"/>
    <x v="27"/>
    <x v="0"/>
    <x v="11"/>
    <x v="11"/>
  </r>
  <r>
    <x v="0"/>
    <x v="0"/>
    <x v="2"/>
    <x v="74"/>
    <x v="0"/>
    <x v="588"/>
    <x v="588"/>
    <x v="0"/>
    <x v="0"/>
    <x v="0"/>
    <x v="0"/>
    <x v="29"/>
    <x v="29"/>
    <x v="0"/>
    <n v="416069.56"/>
    <n v="1125900"/>
    <n v="1125900"/>
    <n v="492297.63999999996"/>
    <n v="-633602.36"/>
    <n v="-56.275189626076916"/>
    <x v="27"/>
    <x v="0"/>
    <x v="11"/>
    <x v="11"/>
  </r>
  <r>
    <x v="0"/>
    <x v="0"/>
    <x v="2"/>
    <x v="12"/>
    <x v="0"/>
    <x v="589"/>
    <x v="589"/>
    <x v="0"/>
    <x v="0"/>
    <x v="0"/>
    <x v="0"/>
    <x v="29"/>
    <x v="29"/>
    <x v="0"/>
    <n v="39333.11"/>
    <n v="150000"/>
    <n v="150000"/>
    <n v="145588.04"/>
    <n v="-4411.96"/>
    <n v="-2.9413066666666667"/>
    <x v="27"/>
    <x v="0"/>
    <x v="0"/>
    <x v="0"/>
  </r>
  <r>
    <x v="0"/>
    <x v="0"/>
    <x v="2"/>
    <x v="74"/>
    <x v="0"/>
    <x v="590"/>
    <x v="590"/>
    <x v="0"/>
    <x v="0"/>
    <x v="0"/>
    <x v="0"/>
    <x v="29"/>
    <x v="29"/>
    <x v="0"/>
    <n v="881939.28"/>
    <n v="1705000"/>
    <n v="1705000"/>
    <n v="1614548.74"/>
    <n v="-90451.26"/>
    <n v="-5.305059237536657"/>
    <x v="27"/>
    <x v="0"/>
    <x v="11"/>
    <x v="11"/>
  </r>
  <r>
    <x v="0"/>
    <x v="0"/>
    <x v="2"/>
    <x v="74"/>
    <x v="0"/>
    <x v="591"/>
    <x v="591"/>
    <x v="0"/>
    <x v="0"/>
    <x v="0"/>
    <x v="0"/>
    <x v="29"/>
    <x v="29"/>
    <x v="0"/>
    <n v="823927.82"/>
    <n v="1300000"/>
    <n v="1300000"/>
    <n v="1122108.51"/>
    <n v="-177891.49"/>
    <n v="-13.683960769230769"/>
    <x v="27"/>
    <x v="0"/>
    <x v="10"/>
    <x v="10"/>
  </r>
  <r>
    <x v="0"/>
    <x v="0"/>
    <x v="2"/>
    <x v="74"/>
    <x v="0"/>
    <x v="592"/>
    <x v="592"/>
    <x v="0"/>
    <x v="0"/>
    <x v="0"/>
    <x v="0"/>
    <x v="29"/>
    <x v="29"/>
    <x v="0"/>
    <n v="198523.19"/>
    <n v="531084.59"/>
    <n v="531084.59"/>
    <n v="414283.83"/>
    <n v="-116800.76"/>
    <n v="-21.992873112737087"/>
    <x v="27"/>
    <x v="0"/>
    <x v="12"/>
    <x v="12"/>
  </r>
  <r>
    <x v="0"/>
    <x v="0"/>
    <x v="2"/>
    <x v="74"/>
    <x v="0"/>
    <x v="593"/>
    <x v="593"/>
    <x v="0"/>
    <x v="0"/>
    <x v="0"/>
    <x v="0"/>
    <x v="29"/>
    <x v="29"/>
    <x v="0"/>
    <n v="1053376.1399999999"/>
    <n v="1864161.28"/>
    <n v="1864161.28"/>
    <n v="1848093.0699999998"/>
    <n v="-16068.21"/>
    <n v="-0.86195385412146319"/>
    <x v="27"/>
    <x v="0"/>
    <x v="9"/>
    <x v="9"/>
  </r>
  <r>
    <x v="0"/>
    <x v="0"/>
    <x v="2"/>
    <x v="74"/>
    <x v="0"/>
    <x v="594"/>
    <x v="594"/>
    <x v="0"/>
    <x v="0"/>
    <x v="0"/>
    <x v="0"/>
    <x v="29"/>
    <x v="29"/>
    <x v="0"/>
    <n v="1036184.35"/>
    <n v="1810000"/>
    <n v="1810000"/>
    <n v="1568264.47"/>
    <n v="-241735.53"/>
    <n v="-13.355554143646408"/>
    <x v="27"/>
    <x v="0"/>
    <x v="7"/>
    <x v="7"/>
  </r>
  <r>
    <x v="0"/>
    <x v="0"/>
    <x v="2"/>
    <x v="74"/>
    <x v="0"/>
    <x v="595"/>
    <x v="595"/>
    <x v="0"/>
    <x v="0"/>
    <x v="0"/>
    <x v="0"/>
    <x v="29"/>
    <x v="29"/>
    <x v="0"/>
    <n v="4407922.93"/>
    <n v="9013085.3200000003"/>
    <n v="9013085.3200000003"/>
    <n v="9310457.3900000006"/>
    <n v="297372.07"/>
    <n v="3.2993371242157505"/>
    <x v="27"/>
    <x v="1"/>
    <x v="6"/>
    <x v="6"/>
  </r>
  <r>
    <x v="0"/>
    <x v="0"/>
    <x v="2"/>
    <x v="74"/>
    <x v="1"/>
    <x v="596"/>
    <x v="596"/>
    <x v="0"/>
    <x v="0"/>
    <x v="0"/>
    <x v="0"/>
    <x v="29"/>
    <x v="29"/>
    <x v="0"/>
    <n v="9962181.1699999999"/>
    <n v="13000000"/>
    <n v="13000000"/>
    <n v="13662811.219999999"/>
    <n v="662811.22"/>
    <n v="5.0985478461538456"/>
    <x v="27"/>
    <x v="1"/>
    <x v="1"/>
    <x v="1"/>
  </r>
  <r>
    <x v="0"/>
    <x v="0"/>
    <x v="2"/>
    <x v="74"/>
    <x v="0"/>
    <x v="597"/>
    <x v="597"/>
    <x v="0"/>
    <x v="0"/>
    <x v="0"/>
    <x v="0"/>
    <x v="29"/>
    <x v="29"/>
    <x v="0"/>
    <n v="292076.43"/>
    <n v="760000"/>
    <n v="760000"/>
    <n v="495752.75999999995"/>
    <n v="-264247.24"/>
    <n v="-34.769373684210528"/>
    <x v="27"/>
    <x v="0"/>
    <x v="12"/>
    <x v="12"/>
  </r>
  <r>
    <x v="0"/>
    <x v="0"/>
    <x v="2"/>
    <x v="74"/>
    <x v="0"/>
    <x v="598"/>
    <x v="598"/>
    <x v="0"/>
    <x v="0"/>
    <x v="0"/>
    <x v="0"/>
    <x v="29"/>
    <x v="29"/>
    <x v="0"/>
    <n v="483609.23"/>
    <n v="1100000"/>
    <n v="1100000"/>
    <n v="945532.82000000007"/>
    <n v="-154467.18"/>
    <n v="-14.042470909090907"/>
    <x v="27"/>
    <x v="0"/>
    <x v="7"/>
    <x v="7"/>
  </r>
  <r>
    <x v="0"/>
    <x v="0"/>
    <x v="2"/>
    <x v="74"/>
    <x v="0"/>
    <x v="599"/>
    <x v="599"/>
    <x v="0"/>
    <x v="0"/>
    <x v="0"/>
    <x v="0"/>
    <x v="29"/>
    <x v="29"/>
    <x v="0"/>
    <n v="1662140.84"/>
    <n v="2440892.62"/>
    <n v="2440892.62"/>
    <n v="3186173"/>
    <n v="745280.38"/>
    <n v="30.533108007020807"/>
    <x v="27"/>
    <x v="1"/>
    <x v="10"/>
    <x v="10"/>
  </r>
  <r>
    <x v="0"/>
    <x v="0"/>
    <x v="2"/>
    <x v="74"/>
    <x v="0"/>
    <x v="600"/>
    <x v="600"/>
    <x v="0"/>
    <x v="0"/>
    <x v="0"/>
    <x v="0"/>
    <x v="29"/>
    <x v="29"/>
    <x v="0"/>
    <n v="668287.62"/>
    <n v="1100000"/>
    <n v="1100000"/>
    <n v="1120601"/>
    <n v="20601"/>
    <n v="1.8728181818181819"/>
    <x v="27"/>
    <x v="1"/>
    <x v="7"/>
    <x v="7"/>
  </r>
  <r>
    <x v="0"/>
    <x v="0"/>
    <x v="2"/>
    <x v="74"/>
    <x v="1"/>
    <x v="601"/>
    <x v="601"/>
    <x v="0"/>
    <x v="0"/>
    <x v="0"/>
    <x v="0"/>
    <x v="29"/>
    <x v="29"/>
    <x v="0"/>
    <n v="7739882.0899999999"/>
    <n v="10000000"/>
    <n v="10000000"/>
    <n v="9396533.8599999994"/>
    <n v="-603466.14"/>
    <n v="-6.0346614000000001"/>
    <x v="27"/>
    <x v="0"/>
    <x v="1"/>
    <x v="1"/>
  </r>
  <r>
    <x v="0"/>
    <x v="0"/>
    <x v="2"/>
    <x v="74"/>
    <x v="0"/>
    <x v="602"/>
    <x v="602"/>
    <x v="0"/>
    <x v="0"/>
    <x v="0"/>
    <x v="0"/>
    <x v="29"/>
    <x v="29"/>
    <x v="0"/>
    <n v="494609.08"/>
    <n v="845000"/>
    <n v="845000"/>
    <n v="728332.53"/>
    <n v="-116667.47"/>
    <n v="-13.806801183431952"/>
    <x v="27"/>
    <x v="0"/>
    <x v="12"/>
    <x v="12"/>
  </r>
  <r>
    <x v="0"/>
    <x v="0"/>
    <x v="2"/>
    <x v="74"/>
    <x v="0"/>
    <x v="603"/>
    <x v="603"/>
    <x v="0"/>
    <x v="0"/>
    <x v="0"/>
    <x v="0"/>
    <x v="29"/>
    <x v="29"/>
    <x v="0"/>
    <n v="832510.8"/>
    <n v="1750000"/>
    <n v="1750000"/>
    <n v="1663229.64"/>
    <n v="-86770.36"/>
    <n v="-4.9583062857142854"/>
    <x v="27"/>
    <x v="0"/>
    <x v="11"/>
    <x v="11"/>
  </r>
  <r>
    <x v="0"/>
    <x v="0"/>
    <x v="2"/>
    <x v="74"/>
    <x v="0"/>
    <x v="604"/>
    <x v="604"/>
    <x v="0"/>
    <x v="0"/>
    <x v="0"/>
    <x v="0"/>
    <x v="29"/>
    <x v="29"/>
    <x v="0"/>
    <n v="289589.93"/>
    <n v="700000"/>
    <n v="700000"/>
    <n v="525729.73"/>
    <n v="-174270.27"/>
    <n v="-24.895752857142856"/>
    <x v="27"/>
    <x v="0"/>
    <x v="11"/>
    <x v="11"/>
  </r>
  <r>
    <x v="0"/>
    <x v="0"/>
    <x v="2"/>
    <x v="74"/>
    <x v="0"/>
    <x v="605"/>
    <x v="605"/>
    <x v="0"/>
    <x v="0"/>
    <x v="0"/>
    <x v="0"/>
    <x v="29"/>
    <x v="29"/>
    <x v="0"/>
    <n v="201036.97"/>
    <n v="530000"/>
    <n v="530000"/>
    <n v="578921.79"/>
    <n v="48921.79"/>
    <n v="9.2305264150943405"/>
    <x v="27"/>
    <x v="1"/>
    <x v="13"/>
    <x v="13"/>
  </r>
  <r>
    <x v="0"/>
    <x v="0"/>
    <x v="2"/>
    <x v="8"/>
    <x v="0"/>
    <x v="606"/>
    <x v="606"/>
    <x v="0"/>
    <x v="0"/>
    <x v="0"/>
    <x v="0"/>
    <x v="29"/>
    <x v="29"/>
    <x v="0"/>
    <n v="343022.85"/>
    <n v="784000"/>
    <n v="784000"/>
    <n v="738959.35"/>
    <n v="-45040.65"/>
    <n v="-5.7449808673469391"/>
    <x v="27"/>
    <x v="0"/>
    <x v="11"/>
    <x v="11"/>
  </r>
  <r>
    <x v="0"/>
    <x v="0"/>
    <x v="2"/>
    <x v="8"/>
    <x v="0"/>
    <x v="607"/>
    <x v="607"/>
    <x v="0"/>
    <x v="0"/>
    <x v="0"/>
    <x v="0"/>
    <x v="29"/>
    <x v="29"/>
    <x v="0"/>
    <n v="170340.51"/>
    <n v="816049.01"/>
    <n v="816049.01"/>
    <n v="528489.44999999995"/>
    <n v="-287559.56"/>
    <n v="-35.238025716127026"/>
    <x v="27"/>
    <x v="0"/>
    <x v="12"/>
    <x v="12"/>
  </r>
  <r>
    <x v="0"/>
    <x v="0"/>
    <x v="2"/>
    <x v="8"/>
    <x v="0"/>
    <x v="608"/>
    <x v="608"/>
    <x v="0"/>
    <x v="0"/>
    <x v="0"/>
    <x v="0"/>
    <x v="29"/>
    <x v="29"/>
    <x v="0"/>
    <n v="437672.56"/>
    <n v="1947967"/>
    <n v="1947967"/>
    <n v="858114.32"/>
    <n v="-1089852.68"/>
    <n v="-55.948210621637841"/>
    <x v="27"/>
    <x v="0"/>
    <x v="8"/>
    <x v="8"/>
  </r>
  <r>
    <x v="0"/>
    <x v="0"/>
    <x v="2"/>
    <x v="8"/>
    <x v="0"/>
    <x v="609"/>
    <x v="609"/>
    <x v="0"/>
    <x v="0"/>
    <x v="0"/>
    <x v="0"/>
    <x v="29"/>
    <x v="29"/>
    <x v="0"/>
    <n v="605881.99"/>
    <n v="1180000"/>
    <n v="1180000"/>
    <n v="1152197.18"/>
    <n v="-27802.82"/>
    <n v="-2.3561711864406778"/>
    <x v="27"/>
    <x v="0"/>
    <x v="11"/>
    <x v="11"/>
  </r>
  <r>
    <x v="0"/>
    <x v="0"/>
    <x v="2"/>
    <x v="8"/>
    <x v="0"/>
    <x v="610"/>
    <x v="610"/>
    <x v="0"/>
    <x v="0"/>
    <x v="0"/>
    <x v="0"/>
    <x v="29"/>
    <x v="29"/>
    <x v="0"/>
    <n v="378869.72"/>
    <n v="1254963"/>
    <n v="1254963"/>
    <n v="1229476.68"/>
    <n v="-25486.32"/>
    <n v="-2.0308423435591325"/>
    <x v="27"/>
    <x v="0"/>
    <x v="12"/>
    <x v="12"/>
  </r>
  <r>
    <x v="0"/>
    <x v="0"/>
    <x v="2"/>
    <x v="8"/>
    <x v="0"/>
    <x v="611"/>
    <x v="611"/>
    <x v="0"/>
    <x v="0"/>
    <x v="0"/>
    <x v="0"/>
    <x v="29"/>
    <x v="29"/>
    <x v="0"/>
    <n v="213646"/>
    <n v="588000"/>
    <n v="588000"/>
    <n v="858340.33000000007"/>
    <n v="270340.33"/>
    <n v="45.976246598639456"/>
    <x v="27"/>
    <x v="1"/>
    <x v="12"/>
    <x v="12"/>
  </r>
  <r>
    <x v="0"/>
    <x v="0"/>
    <x v="2"/>
    <x v="8"/>
    <x v="0"/>
    <x v="612"/>
    <x v="612"/>
    <x v="0"/>
    <x v="0"/>
    <x v="0"/>
    <x v="0"/>
    <x v="29"/>
    <x v="29"/>
    <x v="0"/>
    <n v="294329.13"/>
    <n v="717872.7"/>
    <n v="717872.7"/>
    <n v="619096.02999999991"/>
    <n v="-98776.67"/>
    <n v="-13.759635935452064"/>
    <x v="27"/>
    <x v="0"/>
    <x v="11"/>
    <x v="11"/>
  </r>
  <r>
    <x v="0"/>
    <x v="0"/>
    <x v="2"/>
    <x v="9"/>
    <x v="0"/>
    <x v="613"/>
    <x v="613"/>
    <x v="0"/>
    <x v="0"/>
    <x v="0"/>
    <x v="0"/>
    <x v="29"/>
    <x v="29"/>
    <x v="0"/>
    <n v="17208.189999999999"/>
    <n v="200000"/>
    <n v="200000"/>
    <n v="283892.31"/>
    <n v="83892.31"/>
    <n v="41.946154999999997"/>
    <x v="27"/>
    <x v="1"/>
    <x v="12"/>
    <x v="12"/>
  </r>
  <r>
    <x v="0"/>
    <x v="0"/>
    <x v="2"/>
    <x v="9"/>
    <x v="0"/>
    <x v="614"/>
    <x v="614"/>
    <x v="0"/>
    <x v="0"/>
    <x v="0"/>
    <x v="0"/>
    <x v="29"/>
    <x v="29"/>
    <x v="0"/>
    <n v="61052.56"/>
    <n v="320000"/>
    <n v="320000"/>
    <n v="239554"/>
    <n v="-80446"/>
    <n v="-25.139375000000001"/>
    <x v="27"/>
    <x v="0"/>
    <x v="12"/>
    <x v="12"/>
  </r>
  <r>
    <x v="0"/>
    <x v="0"/>
    <x v="2"/>
    <x v="9"/>
    <x v="0"/>
    <x v="615"/>
    <x v="615"/>
    <x v="0"/>
    <x v="0"/>
    <x v="0"/>
    <x v="0"/>
    <x v="29"/>
    <x v="29"/>
    <x v="0"/>
    <n v="353680.11"/>
    <n v="728367.55"/>
    <n v="728367.55"/>
    <n v="751419.05999999994"/>
    <n v="23051.51"/>
    <n v="3.1648183667710077"/>
    <x v="27"/>
    <x v="1"/>
    <x v="11"/>
    <x v="11"/>
  </r>
  <r>
    <x v="0"/>
    <x v="0"/>
    <x v="2"/>
    <x v="9"/>
    <x v="0"/>
    <x v="616"/>
    <x v="43"/>
    <x v="0"/>
    <x v="0"/>
    <x v="0"/>
    <x v="0"/>
    <x v="29"/>
    <x v="29"/>
    <x v="0"/>
    <n v="204183.93"/>
    <n v="600000"/>
    <n v="600000"/>
    <n v="406557.5"/>
    <n v="-193442.5"/>
    <n v="-32.240416666666668"/>
    <x v="27"/>
    <x v="0"/>
    <x v="0"/>
    <x v="0"/>
  </r>
  <r>
    <x v="0"/>
    <x v="0"/>
    <x v="2"/>
    <x v="9"/>
    <x v="0"/>
    <x v="617"/>
    <x v="616"/>
    <x v="0"/>
    <x v="0"/>
    <x v="0"/>
    <x v="0"/>
    <x v="29"/>
    <x v="29"/>
    <x v="0"/>
    <n v="236244.49"/>
    <n v="690000"/>
    <n v="690000"/>
    <n v="669465.08000000007"/>
    <n v="-20534.919999999998"/>
    <n v="-2.9760753623188405"/>
    <x v="27"/>
    <x v="0"/>
    <x v="12"/>
    <x v="12"/>
  </r>
  <r>
    <x v="0"/>
    <x v="0"/>
    <x v="2"/>
    <x v="9"/>
    <x v="0"/>
    <x v="618"/>
    <x v="617"/>
    <x v="0"/>
    <x v="0"/>
    <x v="0"/>
    <x v="0"/>
    <x v="29"/>
    <x v="29"/>
    <x v="0"/>
    <n v="304993.40000000002"/>
    <n v="818000"/>
    <n v="818000"/>
    <n v="768784.08000000007"/>
    <n v="-49215.92"/>
    <n v="-6.016616136919315"/>
    <x v="27"/>
    <x v="0"/>
    <x v="12"/>
    <x v="12"/>
  </r>
  <r>
    <x v="0"/>
    <x v="0"/>
    <x v="2"/>
    <x v="9"/>
    <x v="0"/>
    <x v="619"/>
    <x v="618"/>
    <x v="0"/>
    <x v="0"/>
    <x v="0"/>
    <x v="0"/>
    <x v="29"/>
    <x v="29"/>
    <x v="0"/>
    <n v="80611.28"/>
    <n v="368795.38"/>
    <n v="368795.38"/>
    <n v="345823.5"/>
    <n v="-22971.88"/>
    <n v="-6.2288958175126812"/>
    <x v="27"/>
    <x v="0"/>
    <x v="11"/>
    <x v="11"/>
  </r>
  <r>
    <x v="0"/>
    <x v="0"/>
    <x v="2"/>
    <x v="10"/>
    <x v="0"/>
    <x v="620"/>
    <x v="619"/>
    <x v="0"/>
    <x v="0"/>
    <x v="0"/>
    <x v="0"/>
    <x v="29"/>
    <x v="29"/>
    <x v="0"/>
    <n v="525391.01"/>
    <n v="1500000"/>
    <n v="1500000"/>
    <n v="1971349.7"/>
    <n v="471349.7"/>
    <n v="31.423313333333333"/>
    <x v="27"/>
    <x v="1"/>
    <x v="10"/>
    <x v="10"/>
  </r>
  <r>
    <x v="0"/>
    <x v="0"/>
    <x v="2"/>
    <x v="10"/>
    <x v="0"/>
    <x v="621"/>
    <x v="620"/>
    <x v="0"/>
    <x v="0"/>
    <x v="0"/>
    <x v="0"/>
    <x v="29"/>
    <x v="29"/>
    <x v="0"/>
    <n v="561022.76"/>
    <n v="857000"/>
    <n v="857000"/>
    <n v="1180592.52"/>
    <n v="323592.52"/>
    <n v="37.758753792298712"/>
    <x v="27"/>
    <x v="1"/>
    <x v="7"/>
    <x v="7"/>
  </r>
  <r>
    <x v="0"/>
    <x v="0"/>
    <x v="2"/>
    <x v="11"/>
    <x v="0"/>
    <x v="622"/>
    <x v="621"/>
    <x v="0"/>
    <x v="0"/>
    <x v="0"/>
    <x v="0"/>
    <x v="29"/>
    <x v="29"/>
    <x v="0"/>
    <n v="1832367.74"/>
    <n v="3666178.14"/>
    <n v="3666178.14"/>
    <n v="3291823.73"/>
    <n v="-374354.41"/>
    <n v="-10.211026188705604"/>
    <x v="27"/>
    <x v="0"/>
    <x v="6"/>
    <x v="6"/>
  </r>
  <r>
    <x v="0"/>
    <x v="0"/>
    <x v="2"/>
    <x v="11"/>
    <x v="0"/>
    <x v="623"/>
    <x v="622"/>
    <x v="0"/>
    <x v="0"/>
    <x v="0"/>
    <x v="0"/>
    <x v="29"/>
    <x v="29"/>
    <x v="0"/>
    <n v="291903.34000000003"/>
    <n v="585000"/>
    <n v="585000"/>
    <n v="552307.85000000009"/>
    <n v="-32692.15"/>
    <n v="-5.58840170940171"/>
    <x v="27"/>
    <x v="0"/>
    <x v="12"/>
    <x v="12"/>
  </r>
  <r>
    <x v="0"/>
    <x v="0"/>
    <x v="2"/>
    <x v="11"/>
    <x v="0"/>
    <x v="624"/>
    <x v="623"/>
    <x v="0"/>
    <x v="0"/>
    <x v="0"/>
    <x v="0"/>
    <x v="29"/>
    <x v="29"/>
    <x v="0"/>
    <n v="292875.75"/>
    <n v="485000"/>
    <n v="485000"/>
    <n v="495659.39"/>
    <n v="10659.39"/>
    <n v="2.1978123711340207"/>
    <x v="27"/>
    <x v="1"/>
    <x v="12"/>
    <x v="12"/>
  </r>
  <r>
    <x v="0"/>
    <x v="0"/>
    <x v="2"/>
    <x v="11"/>
    <x v="0"/>
    <x v="625"/>
    <x v="624"/>
    <x v="0"/>
    <x v="0"/>
    <x v="0"/>
    <x v="0"/>
    <x v="29"/>
    <x v="29"/>
    <x v="0"/>
    <n v="777153"/>
    <n v="1498700"/>
    <n v="1498700"/>
    <n v="1499479.1"/>
    <n v="779.1"/>
    <n v="5.1985053713218127E-2"/>
    <x v="27"/>
    <x v="1"/>
    <x v="10"/>
    <x v="10"/>
  </r>
  <r>
    <x v="0"/>
    <x v="0"/>
    <x v="2"/>
    <x v="11"/>
    <x v="0"/>
    <x v="626"/>
    <x v="625"/>
    <x v="0"/>
    <x v="0"/>
    <x v="0"/>
    <x v="0"/>
    <x v="29"/>
    <x v="29"/>
    <x v="0"/>
    <n v="397665.63"/>
    <n v="812312.76"/>
    <n v="812312.76"/>
    <n v="647324"/>
    <n v="-164988.76"/>
    <n v="-20.310989575000644"/>
    <x v="27"/>
    <x v="0"/>
    <x v="11"/>
    <x v="11"/>
  </r>
  <r>
    <x v="0"/>
    <x v="0"/>
    <x v="2"/>
    <x v="11"/>
    <x v="0"/>
    <x v="627"/>
    <x v="626"/>
    <x v="0"/>
    <x v="0"/>
    <x v="0"/>
    <x v="0"/>
    <x v="29"/>
    <x v="29"/>
    <x v="0"/>
    <n v="248343.36"/>
    <n v="857342.94"/>
    <n v="857342.94"/>
    <n v="730868.34"/>
    <n v="-126474.6"/>
    <n v="-14.751926457806954"/>
    <x v="27"/>
    <x v="0"/>
    <x v="11"/>
    <x v="11"/>
  </r>
  <r>
    <x v="0"/>
    <x v="0"/>
    <x v="2"/>
    <x v="11"/>
    <x v="0"/>
    <x v="628"/>
    <x v="627"/>
    <x v="0"/>
    <x v="0"/>
    <x v="0"/>
    <x v="0"/>
    <x v="29"/>
    <x v="29"/>
    <x v="0"/>
    <n v="321021.56"/>
    <n v="841000"/>
    <n v="841000"/>
    <n v="685865.82000000007"/>
    <n v="-155134.18"/>
    <n v="-18.446394768133175"/>
    <x v="27"/>
    <x v="0"/>
    <x v="0"/>
    <x v="0"/>
  </r>
  <r>
    <x v="0"/>
    <x v="0"/>
    <x v="2"/>
    <x v="11"/>
    <x v="0"/>
    <x v="629"/>
    <x v="628"/>
    <x v="0"/>
    <x v="0"/>
    <x v="0"/>
    <x v="0"/>
    <x v="29"/>
    <x v="29"/>
    <x v="0"/>
    <n v="260876.44"/>
    <n v="567080"/>
    <n v="567080"/>
    <n v="570683.59"/>
    <n v="3603.59"/>
    <n v="0.63546413204486141"/>
    <x v="27"/>
    <x v="1"/>
    <x v="11"/>
    <x v="11"/>
  </r>
  <r>
    <x v="0"/>
    <x v="0"/>
    <x v="2"/>
    <x v="11"/>
    <x v="0"/>
    <x v="630"/>
    <x v="629"/>
    <x v="0"/>
    <x v="0"/>
    <x v="0"/>
    <x v="0"/>
    <x v="29"/>
    <x v="29"/>
    <x v="0"/>
    <n v="347877.73"/>
    <n v="1022750"/>
    <n v="1022750"/>
    <n v="1098588.6400000001"/>
    <n v="75838.64"/>
    <n v="7.4151689073576144"/>
    <x v="27"/>
    <x v="1"/>
    <x v="12"/>
    <x v="12"/>
  </r>
  <r>
    <x v="0"/>
    <x v="0"/>
    <x v="2"/>
    <x v="11"/>
    <x v="0"/>
    <x v="631"/>
    <x v="630"/>
    <x v="0"/>
    <x v="0"/>
    <x v="0"/>
    <x v="0"/>
    <x v="29"/>
    <x v="29"/>
    <x v="0"/>
    <n v="1229803.05"/>
    <n v="2430000"/>
    <n v="2430000"/>
    <n v="2856780.03"/>
    <n v="426780.03"/>
    <n v="17.562964197530864"/>
    <x v="27"/>
    <x v="1"/>
    <x v="10"/>
    <x v="10"/>
  </r>
  <r>
    <x v="0"/>
    <x v="0"/>
    <x v="2"/>
    <x v="11"/>
    <x v="0"/>
    <x v="632"/>
    <x v="631"/>
    <x v="0"/>
    <x v="0"/>
    <x v="0"/>
    <x v="0"/>
    <x v="29"/>
    <x v="29"/>
    <x v="0"/>
    <n v="366508.11"/>
    <n v="569428.64"/>
    <n v="569428.64"/>
    <n v="560056.30999999994"/>
    <n v="-9372.33"/>
    <n v="-1.645918266422286"/>
    <x v="27"/>
    <x v="0"/>
    <x v="12"/>
    <x v="12"/>
  </r>
  <r>
    <x v="0"/>
    <x v="0"/>
    <x v="2"/>
    <x v="11"/>
    <x v="0"/>
    <x v="633"/>
    <x v="632"/>
    <x v="0"/>
    <x v="0"/>
    <x v="0"/>
    <x v="0"/>
    <x v="29"/>
    <x v="29"/>
    <x v="0"/>
    <n v="347342.17"/>
    <n v="3131733.3"/>
    <n v="3131733.3"/>
    <n v="4048359.31"/>
    <n v="916626.01"/>
    <n v="29.268967762995654"/>
    <x v="27"/>
    <x v="1"/>
    <x v="11"/>
    <x v="11"/>
  </r>
  <r>
    <x v="0"/>
    <x v="0"/>
    <x v="2"/>
    <x v="11"/>
    <x v="0"/>
    <x v="634"/>
    <x v="633"/>
    <x v="0"/>
    <x v="0"/>
    <x v="0"/>
    <x v="0"/>
    <x v="29"/>
    <x v="29"/>
    <x v="0"/>
    <n v="402966.86"/>
    <n v="850000"/>
    <n v="850000"/>
    <n v="956313.22"/>
    <n v="106313.22"/>
    <n v="12.507437647058824"/>
    <x v="27"/>
    <x v="1"/>
    <x v="11"/>
    <x v="11"/>
  </r>
  <r>
    <x v="0"/>
    <x v="0"/>
    <x v="2"/>
    <x v="11"/>
    <x v="0"/>
    <x v="635"/>
    <x v="634"/>
    <x v="0"/>
    <x v="0"/>
    <x v="0"/>
    <x v="0"/>
    <x v="29"/>
    <x v="29"/>
    <x v="0"/>
    <n v="774191.63"/>
    <n v="1476000"/>
    <n v="1476000"/>
    <n v="1258661.8900000001"/>
    <n v="-217338.11"/>
    <n v="-14.724804200542005"/>
    <x v="27"/>
    <x v="0"/>
    <x v="11"/>
    <x v="11"/>
  </r>
  <r>
    <x v="0"/>
    <x v="0"/>
    <x v="2"/>
    <x v="11"/>
    <x v="0"/>
    <x v="636"/>
    <x v="635"/>
    <x v="0"/>
    <x v="0"/>
    <x v="0"/>
    <x v="0"/>
    <x v="29"/>
    <x v="29"/>
    <x v="0"/>
    <n v="200717.57"/>
    <n v="503691.1"/>
    <n v="503691.1"/>
    <n v="450549.06"/>
    <n v="-53142.04"/>
    <n v="-10.550521936956995"/>
    <x v="27"/>
    <x v="0"/>
    <x v="12"/>
    <x v="12"/>
  </r>
  <r>
    <x v="0"/>
    <x v="0"/>
    <x v="2"/>
    <x v="12"/>
    <x v="0"/>
    <x v="637"/>
    <x v="636"/>
    <x v="0"/>
    <x v="0"/>
    <x v="0"/>
    <x v="0"/>
    <x v="29"/>
    <x v="29"/>
    <x v="0"/>
    <n v="145589.03"/>
    <n v="340000"/>
    <n v="340000"/>
    <n v="238830"/>
    <n v="-101170"/>
    <n v="-29.755882352941175"/>
    <x v="27"/>
    <x v="0"/>
    <x v="12"/>
    <x v="12"/>
  </r>
  <r>
    <x v="0"/>
    <x v="0"/>
    <x v="2"/>
    <x v="12"/>
    <x v="0"/>
    <x v="638"/>
    <x v="637"/>
    <x v="0"/>
    <x v="0"/>
    <x v="0"/>
    <x v="0"/>
    <x v="29"/>
    <x v="29"/>
    <x v="0"/>
    <n v="237043.20000000001"/>
    <n v="600000"/>
    <n v="600000"/>
    <n v="573216.93000000005"/>
    <n v="-26783.07"/>
    <n v="-4.4638450000000001"/>
    <x v="27"/>
    <x v="0"/>
    <x v="11"/>
    <x v="11"/>
  </r>
  <r>
    <x v="0"/>
    <x v="0"/>
    <x v="2"/>
    <x v="12"/>
    <x v="0"/>
    <x v="639"/>
    <x v="638"/>
    <x v="0"/>
    <x v="0"/>
    <x v="0"/>
    <x v="0"/>
    <x v="29"/>
    <x v="29"/>
    <x v="0"/>
    <n v="96577.41"/>
    <n v="280150"/>
    <n v="280150"/>
    <n v="166147.72"/>
    <n v="-114002.28"/>
    <n v="-40.693300017847584"/>
    <x v="27"/>
    <x v="0"/>
    <x v="0"/>
    <x v="0"/>
  </r>
  <r>
    <x v="0"/>
    <x v="0"/>
    <x v="2"/>
    <x v="13"/>
    <x v="0"/>
    <x v="640"/>
    <x v="639"/>
    <x v="0"/>
    <x v="0"/>
    <x v="0"/>
    <x v="0"/>
    <x v="29"/>
    <x v="29"/>
    <x v="0"/>
    <n v="86458.3"/>
    <n v="300000"/>
    <n v="300000"/>
    <n v="465585.61000000004"/>
    <n v="165585.60999999999"/>
    <n v="55.195203333333332"/>
    <x v="27"/>
    <x v="1"/>
    <x v="0"/>
    <x v="0"/>
  </r>
  <r>
    <x v="0"/>
    <x v="0"/>
    <x v="2"/>
    <x v="13"/>
    <x v="0"/>
    <x v="641"/>
    <x v="640"/>
    <x v="0"/>
    <x v="0"/>
    <x v="0"/>
    <x v="0"/>
    <x v="29"/>
    <x v="29"/>
    <x v="0"/>
    <n v="479034.15"/>
    <n v="1010000"/>
    <n v="1010000"/>
    <n v="974777.49000000011"/>
    <n v="-35222.51"/>
    <n v="-3.4873772277227726"/>
    <x v="27"/>
    <x v="0"/>
    <x v="7"/>
    <x v="7"/>
  </r>
  <r>
    <x v="0"/>
    <x v="0"/>
    <x v="2"/>
    <x v="13"/>
    <x v="0"/>
    <x v="642"/>
    <x v="641"/>
    <x v="0"/>
    <x v="0"/>
    <x v="0"/>
    <x v="0"/>
    <x v="29"/>
    <x v="29"/>
    <x v="0"/>
    <n v="262859.81"/>
    <n v="500000"/>
    <n v="500000"/>
    <n v="489169.54"/>
    <n v="-10830.46"/>
    <n v="-2.1660919999999999"/>
    <x v="27"/>
    <x v="0"/>
    <x v="12"/>
    <x v="12"/>
  </r>
  <r>
    <x v="0"/>
    <x v="0"/>
    <x v="2"/>
    <x v="13"/>
    <x v="0"/>
    <x v="643"/>
    <x v="642"/>
    <x v="0"/>
    <x v="0"/>
    <x v="0"/>
    <x v="0"/>
    <x v="29"/>
    <x v="29"/>
    <x v="0"/>
    <n v="37546.15"/>
    <n v="271000"/>
    <n v="271000"/>
    <n v="352051.16"/>
    <n v="81051.16"/>
    <n v="29.908177121771217"/>
    <x v="27"/>
    <x v="1"/>
    <x v="12"/>
    <x v="12"/>
  </r>
  <r>
    <x v="0"/>
    <x v="0"/>
    <x v="2"/>
    <x v="13"/>
    <x v="0"/>
    <x v="644"/>
    <x v="643"/>
    <x v="0"/>
    <x v="0"/>
    <x v="0"/>
    <x v="0"/>
    <x v="29"/>
    <x v="29"/>
    <x v="0"/>
    <n v="1196937.54"/>
    <n v="3960000"/>
    <n v="3960000"/>
    <n v="3924666.3199999994"/>
    <n v="-35333.68"/>
    <n v="-0.89226464646464654"/>
    <x v="27"/>
    <x v="0"/>
    <x v="6"/>
    <x v="6"/>
  </r>
  <r>
    <x v="0"/>
    <x v="0"/>
    <x v="2"/>
    <x v="13"/>
    <x v="0"/>
    <x v="645"/>
    <x v="644"/>
    <x v="0"/>
    <x v="0"/>
    <x v="0"/>
    <x v="0"/>
    <x v="29"/>
    <x v="29"/>
    <x v="0"/>
    <n v="298340.69"/>
    <n v="499387.26"/>
    <n v="499387.26"/>
    <n v="678210.84"/>
    <n v="178823.58"/>
    <n v="35.808598721561296"/>
    <x v="27"/>
    <x v="1"/>
    <x v="13"/>
    <x v="13"/>
  </r>
  <r>
    <x v="0"/>
    <x v="0"/>
    <x v="2"/>
    <x v="13"/>
    <x v="0"/>
    <x v="646"/>
    <x v="645"/>
    <x v="0"/>
    <x v="0"/>
    <x v="0"/>
    <x v="0"/>
    <x v="29"/>
    <x v="29"/>
    <x v="0"/>
    <n v="326516.21000000002"/>
    <n v="599400.93999999994"/>
    <n v="599400.93999999994"/>
    <n v="570893.39"/>
    <n v="-28507.55"/>
    <n v="-4.7560068891450191"/>
    <x v="27"/>
    <x v="0"/>
    <x v="12"/>
    <x v="12"/>
  </r>
  <r>
    <x v="0"/>
    <x v="0"/>
    <x v="2"/>
    <x v="13"/>
    <x v="0"/>
    <x v="647"/>
    <x v="646"/>
    <x v="0"/>
    <x v="0"/>
    <x v="0"/>
    <x v="0"/>
    <x v="29"/>
    <x v="29"/>
    <x v="0"/>
    <n v="178114.37"/>
    <n v="604000"/>
    <n v="604000"/>
    <n v="564176.92999999993"/>
    <n v="-39823.07"/>
    <n v="-6.5932235099337753"/>
    <x v="27"/>
    <x v="0"/>
    <x v="12"/>
    <x v="12"/>
  </r>
  <r>
    <x v="0"/>
    <x v="0"/>
    <x v="2"/>
    <x v="13"/>
    <x v="0"/>
    <x v="648"/>
    <x v="647"/>
    <x v="0"/>
    <x v="0"/>
    <x v="0"/>
    <x v="0"/>
    <x v="29"/>
    <x v="29"/>
    <x v="0"/>
    <n v="867907.93"/>
    <n v="1139000"/>
    <n v="1139000"/>
    <n v="1807164.93"/>
    <n v="668164.93000000005"/>
    <n v="58.662417032484633"/>
    <x v="27"/>
    <x v="1"/>
    <x v="11"/>
    <x v="11"/>
  </r>
  <r>
    <x v="0"/>
    <x v="0"/>
    <x v="2"/>
    <x v="13"/>
    <x v="0"/>
    <x v="649"/>
    <x v="648"/>
    <x v="0"/>
    <x v="0"/>
    <x v="0"/>
    <x v="0"/>
    <x v="29"/>
    <x v="29"/>
    <x v="0"/>
    <n v="181302.77"/>
    <n v="355000"/>
    <n v="355000"/>
    <n v="411246.22"/>
    <n v="56246.22"/>
    <n v="15.844005633802817"/>
    <x v="27"/>
    <x v="1"/>
    <x v="13"/>
    <x v="13"/>
  </r>
  <r>
    <x v="0"/>
    <x v="0"/>
    <x v="3"/>
    <x v="14"/>
    <x v="0"/>
    <x v="650"/>
    <x v="649"/>
    <x v="0"/>
    <x v="0"/>
    <x v="0"/>
    <x v="0"/>
    <x v="29"/>
    <x v="29"/>
    <x v="0"/>
    <n v="309795.23"/>
    <n v="864685"/>
    <n v="864685"/>
    <n v="1037052.48"/>
    <n v="172367.48"/>
    <n v="19.934135552253132"/>
    <x v="27"/>
    <x v="1"/>
    <x v="11"/>
    <x v="11"/>
  </r>
  <r>
    <x v="0"/>
    <x v="0"/>
    <x v="3"/>
    <x v="14"/>
    <x v="0"/>
    <x v="651"/>
    <x v="650"/>
    <x v="0"/>
    <x v="0"/>
    <x v="0"/>
    <x v="0"/>
    <x v="29"/>
    <x v="29"/>
    <x v="0"/>
    <n v="446698.23"/>
    <n v="1480800"/>
    <n v="1480800"/>
    <n v="1777257.53"/>
    <n v="296457.53000000003"/>
    <n v="20.020092517558076"/>
    <x v="27"/>
    <x v="1"/>
    <x v="8"/>
    <x v="8"/>
  </r>
  <r>
    <x v="0"/>
    <x v="0"/>
    <x v="3"/>
    <x v="14"/>
    <x v="0"/>
    <x v="652"/>
    <x v="651"/>
    <x v="0"/>
    <x v="0"/>
    <x v="0"/>
    <x v="0"/>
    <x v="29"/>
    <x v="29"/>
    <x v="0"/>
    <n v="1173403.73"/>
    <n v="2993113.92"/>
    <n v="2993113.92"/>
    <n v="3226592.35"/>
    <n v="233478.43"/>
    <n v="7.8005193333904241"/>
    <x v="27"/>
    <x v="1"/>
    <x v="6"/>
    <x v="6"/>
  </r>
  <r>
    <x v="0"/>
    <x v="0"/>
    <x v="3"/>
    <x v="14"/>
    <x v="0"/>
    <x v="653"/>
    <x v="652"/>
    <x v="0"/>
    <x v="0"/>
    <x v="0"/>
    <x v="0"/>
    <x v="29"/>
    <x v="29"/>
    <x v="0"/>
    <n v="365059.96"/>
    <n v="937468.22"/>
    <n v="937468.22"/>
    <n v="1722556.29"/>
    <n v="785088.07"/>
    <n v="83.745566329704474"/>
    <x v="27"/>
    <x v="1"/>
    <x v="8"/>
    <x v="8"/>
  </r>
  <r>
    <x v="0"/>
    <x v="0"/>
    <x v="3"/>
    <x v="14"/>
    <x v="0"/>
    <x v="654"/>
    <x v="653"/>
    <x v="0"/>
    <x v="0"/>
    <x v="0"/>
    <x v="0"/>
    <x v="29"/>
    <x v="29"/>
    <x v="0"/>
    <n v="197837.97"/>
    <n v="575000"/>
    <n v="575000"/>
    <n v="1160403.03"/>
    <n v="585403.03"/>
    <n v="101.80922260869565"/>
    <x v="27"/>
    <x v="1"/>
    <x v="8"/>
    <x v="8"/>
  </r>
  <r>
    <x v="0"/>
    <x v="0"/>
    <x v="3"/>
    <x v="14"/>
    <x v="0"/>
    <x v="655"/>
    <x v="654"/>
    <x v="0"/>
    <x v="0"/>
    <x v="0"/>
    <x v="0"/>
    <x v="29"/>
    <x v="29"/>
    <x v="0"/>
    <n v="1258456.72"/>
    <n v="3081000"/>
    <n v="3081000"/>
    <n v="3021163.7800000003"/>
    <n v="-59836.22"/>
    <n v="-1.9421038623823434"/>
    <x v="27"/>
    <x v="0"/>
    <x v="9"/>
    <x v="9"/>
  </r>
  <r>
    <x v="0"/>
    <x v="0"/>
    <x v="3"/>
    <x v="14"/>
    <x v="0"/>
    <x v="656"/>
    <x v="655"/>
    <x v="0"/>
    <x v="0"/>
    <x v="0"/>
    <x v="0"/>
    <x v="29"/>
    <x v="29"/>
    <x v="0"/>
    <n v="104727.27"/>
    <n v="478000"/>
    <n v="478000"/>
    <n v="386540.23"/>
    <n v="-91459.77"/>
    <n v="-19.133843096234312"/>
    <x v="27"/>
    <x v="0"/>
    <x v="12"/>
    <x v="12"/>
  </r>
  <r>
    <x v="0"/>
    <x v="0"/>
    <x v="3"/>
    <x v="14"/>
    <x v="0"/>
    <x v="657"/>
    <x v="656"/>
    <x v="0"/>
    <x v="0"/>
    <x v="0"/>
    <x v="0"/>
    <x v="29"/>
    <x v="29"/>
    <x v="0"/>
    <n v="343613.75"/>
    <n v="931022"/>
    <n v="931022"/>
    <n v="766603.99"/>
    <n v="-164418.01"/>
    <n v="-17.659948959315678"/>
    <x v="27"/>
    <x v="0"/>
    <x v="11"/>
    <x v="11"/>
  </r>
  <r>
    <x v="0"/>
    <x v="0"/>
    <x v="3"/>
    <x v="14"/>
    <x v="0"/>
    <x v="658"/>
    <x v="657"/>
    <x v="0"/>
    <x v="0"/>
    <x v="0"/>
    <x v="0"/>
    <x v="29"/>
    <x v="29"/>
    <x v="0"/>
    <n v="441389.82"/>
    <n v="1444811.28"/>
    <n v="1444811.28"/>
    <n v="1262916.74"/>
    <n v="-181894.54"/>
    <n v="-12.589501654499816"/>
    <x v="27"/>
    <x v="0"/>
    <x v="11"/>
    <x v="11"/>
  </r>
  <r>
    <x v="0"/>
    <x v="0"/>
    <x v="3"/>
    <x v="14"/>
    <x v="0"/>
    <x v="659"/>
    <x v="658"/>
    <x v="0"/>
    <x v="0"/>
    <x v="0"/>
    <x v="0"/>
    <x v="29"/>
    <x v="29"/>
    <x v="0"/>
    <n v="193700.32"/>
    <n v="790000"/>
    <n v="790000"/>
    <n v="949193.12000000011"/>
    <n v="159193.12"/>
    <n v="20.151027848101265"/>
    <x v="27"/>
    <x v="1"/>
    <x v="12"/>
    <x v="12"/>
  </r>
  <r>
    <x v="0"/>
    <x v="0"/>
    <x v="3"/>
    <x v="14"/>
    <x v="0"/>
    <x v="660"/>
    <x v="659"/>
    <x v="0"/>
    <x v="0"/>
    <x v="0"/>
    <x v="0"/>
    <x v="29"/>
    <x v="29"/>
    <x v="0"/>
    <n v="333020.18"/>
    <n v="1160000"/>
    <n v="1160000"/>
    <n v="957772.38"/>
    <n v="-202227.62"/>
    <n v="-17.433415517241379"/>
    <x v="27"/>
    <x v="0"/>
    <x v="12"/>
    <x v="12"/>
  </r>
  <r>
    <x v="0"/>
    <x v="0"/>
    <x v="3"/>
    <x v="14"/>
    <x v="0"/>
    <x v="661"/>
    <x v="660"/>
    <x v="0"/>
    <x v="0"/>
    <x v="0"/>
    <x v="0"/>
    <x v="29"/>
    <x v="29"/>
    <x v="0"/>
    <n v="138545.60999999999"/>
    <n v="305000"/>
    <n v="305000"/>
    <n v="337388.36"/>
    <n v="32388.36"/>
    <n v="10.619134426229508"/>
    <x v="27"/>
    <x v="1"/>
    <x v="11"/>
    <x v="11"/>
  </r>
  <r>
    <x v="0"/>
    <x v="0"/>
    <x v="3"/>
    <x v="14"/>
    <x v="0"/>
    <x v="662"/>
    <x v="661"/>
    <x v="0"/>
    <x v="0"/>
    <x v="0"/>
    <x v="0"/>
    <x v="29"/>
    <x v="29"/>
    <x v="0"/>
    <n v="151406.01999999999"/>
    <n v="613300"/>
    <n v="613300"/>
    <n v="650771.13"/>
    <n v="37471.129999999997"/>
    <n v="6.1097554214902985"/>
    <x v="27"/>
    <x v="1"/>
    <x v="12"/>
    <x v="12"/>
  </r>
  <r>
    <x v="0"/>
    <x v="0"/>
    <x v="3"/>
    <x v="14"/>
    <x v="0"/>
    <x v="663"/>
    <x v="662"/>
    <x v="0"/>
    <x v="0"/>
    <x v="0"/>
    <x v="0"/>
    <x v="29"/>
    <x v="29"/>
    <x v="0"/>
    <n v="251944.89"/>
    <n v="1057178.3999999999"/>
    <n v="1057178.3999999999"/>
    <n v="1266857.6200000001"/>
    <n v="209679.22"/>
    <n v="19.83385396447752"/>
    <x v="27"/>
    <x v="1"/>
    <x v="11"/>
    <x v="11"/>
  </r>
  <r>
    <x v="0"/>
    <x v="0"/>
    <x v="3"/>
    <x v="14"/>
    <x v="0"/>
    <x v="664"/>
    <x v="663"/>
    <x v="0"/>
    <x v="0"/>
    <x v="0"/>
    <x v="0"/>
    <x v="29"/>
    <x v="29"/>
    <x v="0"/>
    <n v="69689.42"/>
    <n v="300000"/>
    <n v="300000"/>
    <n v="437130.93"/>
    <n v="137130.93"/>
    <n v="45.71031"/>
    <x v="27"/>
    <x v="1"/>
    <x v="12"/>
    <x v="12"/>
  </r>
  <r>
    <x v="0"/>
    <x v="0"/>
    <x v="3"/>
    <x v="15"/>
    <x v="0"/>
    <x v="665"/>
    <x v="664"/>
    <x v="0"/>
    <x v="0"/>
    <x v="0"/>
    <x v="0"/>
    <x v="29"/>
    <x v="29"/>
    <x v="0"/>
    <n v="524068.9"/>
    <n v="1302000"/>
    <n v="1302000"/>
    <n v="846140.88"/>
    <n v="-455859.12"/>
    <n v="-35.012221198156681"/>
    <x v="27"/>
    <x v="0"/>
    <x v="12"/>
    <x v="12"/>
  </r>
  <r>
    <x v="0"/>
    <x v="0"/>
    <x v="3"/>
    <x v="15"/>
    <x v="0"/>
    <x v="666"/>
    <x v="665"/>
    <x v="0"/>
    <x v="0"/>
    <x v="0"/>
    <x v="0"/>
    <x v="29"/>
    <x v="29"/>
    <x v="0"/>
    <n v="186230.08"/>
    <n v="710000"/>
    <n v="710000"/>
    <n v="733265.98"/>
    <n v="23265.98"/>
    <n v="3.2768985915492959"/>
    <x v="27"/>
    <x v="1"/>
    <x v="12"/>
    <x v="12"/>
  </r>
  <r>
    <x v="0"/>
    <x v="0"/>
    <x v="3"/>
    <x v="15"/>
    <x v="0"/>
    <x v="667"/>
    <x v="666"/>
    <x v="0"/>
    <x v="0"/>
    <x v="0"/>
    <x v="0"/>
    <x v="29"/>
    <x v="29"/>
    <x v="0"/>
    <n v="292432.33"/>
    <n v="1575030"/>
    <n v="1575030"/>
    <n v="1222122.3199999998"/>
    <n v="-352907.68"/>
    <n v="-22.40641003663422"/>
    <x v="27"/>
    <x v="0"/>
    <x v="12"/>
    <x v="12"/>
  </r>
  <r>
    <x v="0"/>
    <x v="0"/>
    <x v="3"/>
    <x v="15"/>
    <x v="0"/>
    <x v="668"/>
    <x v="667"/>
    <x v="0"/>
    <x v="0"/>
    <x v="0"/>
    <x v="0"/>
    <x v="29"/>
    <x v="29"/>
    <x v="0"/>
    <n v="513256.47"/>
    <n v="1700000"/>
    <n v="1700000"/>
    <n v="2184384.39"/>
    <n v="484384.39"/>
    <n v="28.493199411764706"/>
    <x v="27"/>
    <x v="1"/>
    <x v="7"/>
    <x v="7"/>
  </r>
  <r>
    <x v="0"/>
    <x v="0"/>
    <x v="3"/>
    <x v="15"/>
    <x v="0"/>
    <x v="669"/>
    <x v="668"/>
    <x v="0"/>
    <x v="0"/>
    <x v="0"/>
    <x v="0"/>
    <x v="29"/>
    <x v="29"/>
    <x v="0"/>
    <n v="219659.59"/>
    <n v="758515"/>
    <n v="758515"/>
    <n v="853076.11"/>
    <n v="94561.11"/>
    <n v="12.466610416405741"/>
    <x v="27"/>
    <x v="1"/>
    <x v="12"/>
    <x v="12"/>
  </r>
  <r>
    <x v="0"/>
    <x v="0"/>
    <x v="3"/>
    <x v="75"/>
    <x v="0"/>
    <x v="670"/>
    <x v="669"/>
    <x v="0"/>
    <x v="0"/>
    <x v="0"/>
    <x v="0"/>
    <x v="29"/>
    <x v="29"/>
    <x v="0"/>
    <n v="1045154.78"/>
    <n v="1900528"/>
    <n v="1900528"/>
    <n v="1809665.2900000003"/>
    <n v="-90862.71"/>
    <n v="-4.7809193024254313"/>
    <x v="27"/>
    <x v="0"/>
    <x v="7"/>
    <x v="7"/>
  </r>
  <r>
    <x v="0"/>
    <x v="0"/>
    <x v="3"/>
    <x v="75"/>
    <x v="0"/>
    <x v="671"/>
    <x v="670"/>
    <x v="0"/>
    <x v="0"/>
    <x v="0"/>
    <x v="0"/>
    <x v="29"/>
    <x v="29"/>
    <x v="0"/>
    <n v="1109788.24"/>
    <n v="2747370.15"/>
    <n v="2747370.15"/>
    <n v="2141739.6799999997"/>
    <n v="-605630.47"/>
    <n v="-22.044007066175631"/>
    <x v="27"/>
    <x v="0"/>
    <x v="9"/>
    <x v="9"/>
  </r>
  <r>
    <x v="0"/>
    <x v="0"/>
    <x v="3"/>
    <x v="75"/>
    <x v="0"/>
    <x v="672"/>
    <x v="671"/>
    <x v="0"/>
    <x v="0"/>
    <x v="0"/>
    <x v="0"/>
    <x v="29"/>
    <x v="29"/>
    <x v="0"/>
    <n v="438255.35999999999"/>
    <n v="1530000"/>
    <n v="1530000"/>
    <n v="1369278.73"/>
    <n v="-160721.26999999999"/>
    <n v="-10.50465816993464"/>
    <x v="27"/>
    <x v="0"/>
    <x v="11"/>
    <x v="11"/>
  </r>
  <r>
    <x v="0"/>
    <x v="0"/>
    <x v="3"/>
    <x v="75"/>
    <x v="0"/>
    <x v="673"/>
    <x v="672"/>
    <x v="0"/>
    <x v="0"/>
    <x v="0"/>
    <x v="0"/>
    <x v="29"/>
    <x v="29"/>
    <x v="0"/>
    <n v="505730.85"/>
    <n v="600000"/>
    <n v="600000"/>
    <n v="1083029.1299999999"/>
    <n v="483029.13"/>
    <n v="80.504855000000006"/>
    <x v="27"/>
    <x v="1"/>
    <x v="11"/>
    <x v="11"/>
  </r>
  <r>
    <x v="0"/>
    <x v="0"/>
    <x v="3"/>
    <x v="75"/>
    <x v="0"/>
    <x v="674"/>
    <x v="673"/>
    <x v="0"/>
    <x v="0"/>
    <x v="0"/>
    <x v="0"/>
    <x v="29"/>
    <x v="29"/>
    <x v="0"/>
    <n v="2677919.16"/>
    <n v="4375200"/>
    <n v="4375200"/>
    <n v="4572312.12"/>
    <n v="197112.12"/>
    <n v="4.5052139330773446"/>
    <x v="27"/>
    <x v="1"/>
    <x v="10"/>
    <x v="10"/>
  </r>
  <r>
    <x v="0"/>
    <x v="0"/>
    <x v="3"/>
    <x v="75"/>
    <x v="0"/>
    <x v="675"/>
    <x v="674"/>
    <x v="0"/>
    <x v="0"/>
    <x v="0"/>
    <x v="0"/>
    <x v="29"/>
    <x v="29"/>
    <x v="0"/>
    <n v="260480.38"/>
    <n v="886000"/>
    <n v="886000"/>
    <n v="638972.05000000005"/>
    <n v="-247027.95"/>
    <n v="-27.881258465011289"/>
    <x v="27"/>
    <x v="0"/>
    <x v="11"/>
    <x v="11"/>
  </r>
  <r>
    <x v="0"/>
    <x v="0"/>
    <x v="3"/>
    <x v="75"/>
    <x v="0"/>
    <x v="676"/>
    <x v="675"/>
    <x v="0"/>
    <x v="0"/>
    <x v="0"/>
    <x v="0"/>
    <x v="29"/>
    <x v="29"/>
    <x v="0"/>
    <n v="562773.39"/>
    <n v="1298800"/>
    <n v="1298800"/>
    <n v="1139477.1700000002"/>
    <n v="-159322.82999999999"/>
    <n v="-12.266925623652602"/>
    <x v="27"/>
    <x v="0"/>
    <x v="11"/>
    <x v="11"/>
  </r>
  <r>
    <x v="0"/>
    <x v="0"/>
    <x v="3"/>
    <x v="16"/>
    <x v="0"/>
    <x v="677"/>
    <x v="676"/>
    <x v="0"/>
    <x v="0"/>
    <x v="0"/>
    <x v="0"/>
    <x v="29"/>
    <x v="29"/>
    <x v="0"/>
    <n v="211213.43"/>
    <n v="904000"/>
    <n v="904000"/>
    <n v="1055816.75"/>
    <n v="151816.75"/>
    <n v="16.793888274336283"/>
    <x v="27"/>
    <x v="1"/>
    <x v="12"/>
    <x v="12"/>
  </r>
  <r>
    <x v="0"/>
    <x v="0"/>
    <x v="3"/>
    <x v="16"/>
    <x v="0"/>
    <x v="678"/>
    <x v="677"/>
    <x v="0"/>
    <x v="0"/>
    <x v="0"/>
    <x v="0"/>
    <x v="29"/>
    <x v="29"/>
    <x v="0"/>
    <n v="581398.32999999996"/>
    <n v="1618258"/>
    <n v="1618258"/>
    <n v="1659862.24"/>
    <n v="41604.239999999998"/>
    <n v="2.5709275035253958"/>
    <x v="27"/>
    <x v="1"/>
    <x v="11"/>
    <x v="11"/>
  </r>
  <r>
    <x v="0"/>
    <x v="0"/>
    <x v="3"/>
    <x v="16"/>
    <x v="0"/>
    <x v="679"/>
    <x v="678"/>
    <x v="0"/>
    <x v="0"/>
    <x v="0"/>
    <x v="0"/>
    <x v="29"/>
    <x v="29"/>
    <x v="0"/>
    <n v="399059.11"/>
    <n v="1291000"/>
    <n v="1291000"/>
    <n v="1781559.7600000002"/>
    <n v="490559.76"/>
    <n v="37.998432223082879"/>
    <x v="27"/>
    <x v="1"/>
    <x v="9"/>
    <x v="9"/>
  </r>
  <r>
    <x v="0"/>
    <x v="0"/>
    <x v="3"/>
    <x v="16"/>
    <x v="0"/>
    <x v="680"/>
    <x v="679"/>
    <x v="0"/>
    <x v="0"/>
    <x v="0"/>
    <x v="0"/>
    <x v="29"/>
    <x v="29"/>
    <x v="0"/>
    <n v="3722020.97"/>
    <n v="6130000"/>
    <n v="6130000"/>
    <n v="5979525.1500000004"/>
    <n v="-150474.85"/>
    <n v="-2.4547283849918435"/>
    <x v="27"/>
    <x v="0"/>
    <x v="10"/>
    <x v="10"/>
  </r>
  <r>
    <x v="0"/>
    <x v="0"/>
    <x v="3"/>
    <x v="16"/>
    <x v="0"/>
    <x v="681"/>
    <x v="680"/>
    <x v="0"/>
    <x v="0"/>
    <x v="0"/>
    <x v="0"/>
    <x v="29"/>
    <x v="29"/>
    <x v="0"/>
    <n v="641545.97"/>
    <n v="1890000"/>
    <n v="1890000"/>
    <n v="1275599.6400000001"/>
    <n v="-614400.36"/>
    <n v="-32.507955555555554"/>
    <x v="27"/>
    <x v="0"/>
    <x v="11"/>
    <x v="11"/>
  </r>
  <r>
    <x v="0"/>
    <x v="0"/>
    <x v="3"/>
    <x v="16"/>
    <x v="0"/>
    <x v="682"/>
    <x v="681"/>
    <x v="0"/>
    <x v="0"/>
    <x v="0"/>
    <x v="0"/>
    <x v="29"/>
    <x v="29"/>
    <x v="0"/>
    <n v="300481.65999999997"/>
    <n v="838000"/>
    <n v="838000"/>
    <n v="850104.20000000007"/>
    <n v="12104.2"/>
    <n v="1.4444152744630072"/>
    <x v="27"/>
    <x v="1"/>
    <x v="12"/>
    <x v="12"/>
  </r>
  <r>
    <x v="0"/>
    <x v="0"/>
    <x v="3"/>
    <x v="16"/>
    <x v="0"/>
    <x v="683"/>
    <x v="682"/>
    <x v="0"/>
    <x v="0"/>
    <x v="0"/>
    <x v="0"/>
    <x v="29"/>
    <x v="29"/>
    <x v="0"/>
    <n v="231456.89"/>
    <n v="676407.17"/>
    <n v="676407.17"/>
    <n v="687829.87"/>
    <n v="11422.7"/>
    <n v="1.6887313598405529"/>
    <x v="27"/>
    <x v="1"/>
    <x v="11"/>
    <x v="11"/>
  </r>
  <r>
    <x v="0"/>
    <x v="0"/>
    <x v="3"/>
    <x v="16"/>
    <x v="0"/>
    <x v="684"/>
    <x v="683"/>
    <x v="0"/>
    <x v="0"/>
    <x v="0"/>
    <x v="0"/>
    <x v="29"/>
    <x v="29"/>
    <x v="0"/>
    <n v="299991.67"/>
    <n v="765000"/>
    <n v="765000"/>
    <n v="886709.35999999987"/>
    <n v="121709.36"/>
    <n v="15.909720261437908"/>
    <x v="27"/>
    <x v="1"/>
    <x v="12"/>
    <x v="12"/>
  </r>
  <r>
    <x v="0"/>
    <x v="0"/>
    <x v="3"/>
    <x v="16"/>
    <x v="0"/>
    <x v="685"/>
    <x v="684"/>
    <x v="0"/>
    <x v="0"/>
    <x v="0"/>
    <x v="0"/>
    <x v="29"/>
    <x v="29"/>
    <x v="0"/>
    <n v="391110.84"/>
    <n v="920000"/>
    <n v="920000"/>
    <n v="950281.53999999992"/>
    <n v="30281.54"/>
    <n v="3.2914717391304351"/>
    <x v="27"/>
    <x v="1"/>
    <x v="12"/>
    <x v="12"/>
  </r>
  <r>
    <x v="0"/>
    <x v="0"/>
    <x v="3"/>
    <x v="17"/>
    <x v="0"/>
    <x v="686"/>
    <x v="685"/>
    <x v="0"/>
    <x v="0"/>
    <x v="0"/>
    <x v="0"/>
    <x v="29"/>
    <x v="29"/>
    <x v="0"/>
    <n v="447586.28"/>
    <n v="1807144.53"/>
    <n v="1807144.53"/>
    <n v="2672361.79"/>
    <n v="865217.26"/>
    <n v="47.877590620823227"/>
    <x v="27"/>
    <x v="1"/>
    <x v="7"/>
    <x v="7"/>
  </r>
  <r>
    <x v="0"/>
    <x v="0"/>
    <x v="3"/>
    <x v="17"/>
    <x v="0"/>
    <x v="687"/>
    <x v="686"/>
    <x v="0"/>
    <x v="0"/>
    <x v="0"/>
    <x v="0"/>
    <x v="29"/>
    <x v="29"/>
    <x v="0"/>
    <n v="168470.55"/>
    <n v="555000"/>
    <n v="555000"/>
    <n v="976789.03"/>
    <n v="421789.03"/>
    <n v="75.998023423423419"/>
    <x v="27"/>
    <x v="1"/>
    <x v="8"/>
    <x v="8"/>
  </r>
  <r>
    <x v="0"/>
    <x v="0"/>
    <x v="3"/>
    <x v="17"/>
    <x v="0"/>
    <x v="688"/>
    <x v="687"/>
    <x v="0"/>
    <x v="0"/>
    <x v="0"/>
    <x v="0"/>
    <x v="29"/>
    <x v="29"/>
    <x v="0"/>
    <n v="211127.45"/>
    <n v="867941.24"/>
    <n v="867941.24"/>
    <n v="991810.31"/>
    <n v="123869.07"/>
    <n v="14.27159631221118"/>
    <x v="27"/>
    <x v="1"/>
    <x v="11"/>
    <x v="11"/>
  </r>
  <r>
    <x v="0"/>
    <x v="0"/>
    <x v="3"/>
    <x v="17"/>
    <x v="0"/>
    <x v="689"/>
    <x v="688"/>
    <x v="0"/>
    <x v="0"/>
    <x v="0"/>
    <x v="0"/>
    <x v="29"/>
    <x v="29"/>
    <x v="0"/>
    <n v="172265.92"/>
    <n v="664180.64"/>
    <n v="664180.64"/>
    <n v="788444.28999999992"/>
    <n v="124263.65"/>
    <n v="18.709315285070641"/>
    <x v="27"/>
    <x v="1"/>
    <x v="11"/>
    <x v="11"/>
  </r>
  <r>
    <x v="0"/>
    <x v="0"/>
    <x v="3"/>
    <x v="17"/>
    <x v="0"/>
    <x v="690"/>
    <x v="689"/>
    <x v="0"/>
    <x v="0"/>
    <x v="0"/>
    <x v="0"/>
    <x v="29"/>
    <x v="29"/>
    <x v="0"/>
    <n v="109251.03"/>
    <n v="382000"/>
    <n v="382000"/>
    <n v="356512.88"/>
    <n v="-25487.119999999999"/>
    <n v="-6.672020942408377"/>
    <x v="27"/>
    <x v="0"/>
    <x v="12"/>
    <x v="12"/>
  </r>
  <r>
    <x v="0"/>
    <x v="0"/>
    <x v="3"/>
    <x v="17"/>
    <x v="0"/>
    <x v="691"/>
    <x v="690"/>
    <x v="0"/>
    <x v="0"/>
    <x v="0"/>
    <x v="0"/>
    <x v="29"/>
    <x v="29"/>
    <x v="0"/>
    <n v="65903.72"/>
    <n v="265000"/>
    <n v="265000"/>
    <n v="295691.03999999998"/>
    <n v="30691.040000000001"/>
    <n v="11.581524528301887"/>
    <x v="27"/>
    <x v="1"/>
    <x v="12"/>
    <x v="12"/>
  </r>
  <r>
    <x v="0"/>
    <x v="0"/>
    <x v="3"/>
    <x v="17"/>
    <x v="0"/>
    <x v="692"/>
    <x v="691"/>
    <x v="0"/>
    <x v="0"/>
    <x v="0"/>
    <x v="0"/>
    <x v="29"/>
    <x v="29"/>
    <x v="0"/>
    <n v="221223.78"/>
    <n v="580000"/>
    <n v="580000"/>
    <n v="670968.82999999996"/>
    <n v="90968.83"/>
    <n v="15.684281034482757"/>
    <x v="27"/>
    <x v="1"/>
    <x v="8"/>
    <x v="8"/>
  </r>
  <r>
    <x v="0"/>
    <x v="0"/>
    <x v="3"/>
    <x v="17"/>
    <x v="0"/>
    <x v="693"/>
    <x v="692"/>
    <x v="0"/>
    <x v="0"/>
    <x v="0"/>
    <x v="0"/>
    <x v="29"/>
    <x v="29"/>
    <x v="0"/>
    <n v="157777.13"/>
    <n v="662415.35"/>
    <n v="662415.35"/>
    <n v="1509043.9"/>
    <n v="846628.55"/>
    <n v="127.80931933416096"/>
    <x v="27"/>
    <x v="1"/>
    <x v="8"/>
    <x v="8"/>
  </r>
  <r>
    <x v="0"/>
    <x v="0"/>
    <x v="3"/>
    <x v="17"/>
    <x v="0"/>
    <x v="694"/>
    <x v="693"/>
    <x v="0"/>
    <x v="0"/>
    <x v="0"/>
    <x v="0"/>
    <x v="29"/>
    <x v="29"/>
    <x v="0"/>
    <n v="70767.02"/>
    <n v="498306.61"/>
    <n v="498306.61"/>
    <n v="463893.38"/>
    <n v="-34413.230000000003"/>
    <n v="-6.9060352219690611"/>
    <x v="27"/>
    <x v="0"/>
    <x v="12"/>
    <x v="12"/>
  </r>
  <r>
    <x v="0"/>
    <x v="0"/>
    <x v="3"/>
    <x v="18"/>
    <x v="0"/>
    <x v="695"/>
    <x v="694"/>
    <x v="0"/>
    <x v="0"/>
    <x v="0"/>
    <x v="0"/>
    <x v="29"/>
    <x v="29"/>
    <x v="0"/>
    <n v="463958.49"/>
    <n v="1444083.89"/>
    <n v="1444083.89"/>
    <n v="2758761.6"/>
    <n v="1314677.71"/>
    <n v="91.038873787311616"/>
    <x v="27"/>
    <x v="1"/>
    <x v="11"/>
    <x v="11"/>
  </r>
  <r>
    <x v="0"/>
    <x v="0"/>
    <x v="3"/>
    <x v="18"/>
    <x v="0"/>
    <x v="696"/>
    <x v="695"/>
    <x v="0"/>
    <x v="0"/>
    <x v="0"/>
    <x v="0"/>
    <x v="29"/>
    <x v="29"/>
    <x v="0"/>
    <n v="219486.1"/>
    <n v="770445"/>
    <n v="770445"/>
    <n v="653730.13"/>
    <n v="-116714.87"/>
    <n v="-15.149020371343832"/>
    <x v="27"/>
    <x v="0"/>
    <x v="12"/>
    <x v="12"/>
  </r>
  <r>
    <x v="0"/>
    <x v="0"/>
    <x v="3"/>
    <x v="18"/>
    <x v="0"/>
    <x v="697"/>
    <x v="696"/>
    <x v="0"/>
    <x v="0"/>
    <x v="0"/>
    <x v="0"/>
    <x v="29"/>
    <x v="29"/>
    <x v="0"/>
    <n v="642992.18000000005"/>
    <n v="1282700"/>
    <n v="1282700"/>
    <n v="1612181.13"/>
    <n v="329481.13"/>
    <n v="25.686530755437747"/>
    <x v="27"/>
    <x v="1"/>
    <x v="7"/>
    <x v="7"/>
  </r>
  <r>
    <x v="0"/>
    <x v="0"/>
    <x v="3"/>
    <x v="19"/>
    <x v="0"/>
    <x v="698"/>
    <x v="697"/>
    <x v="0"/>
    <x v="0"/>
    <x v="0"/>
    <x v="0"/>
    <x v="29"/>
    <x v="29"/>
    <x v="0"/>
    <n v="575959.68999999994"/>
    <n v="1270000"/>
    <n v="1270000"/>
    <n v="1764570.85"/>
    <n v="494570.85"/>
    <n v="38.94258661417323"/>
    <x v="27"/>
    <x v="1"/>
    <x v="7"/>
    <x v="7"/>
  </r>
  <r>
    <x v="0"/>
    <x v="0"/>
    <x v="3"/>
    <x v="19"/>
    <x v="0"/>
    <x v="699"/>
    <x v="698"/>
    <x v="0"/>
    <x v="0"/>
    <x v="0"/>
    <x v="0"/>
    <x v="29"/>
    <x v="29"/>
    <x v="0"/>
    <n v="234380.06"/>
    <n v="745633.54"/>
    <n v="745633.54"/>
    <n v="881470.03"/>
    <n v="135836.49"/>
    <n v="18.217593859847025"/>
    <x v="27"/>
    <x v="1"/>
    <x v="11"/>
    <x v="11"/>
  </r>
  <r>
    <x v="0"/>
    <x v="0"/>
    <x v="3"/>
    <x v="19"/>
    <x v="0"/>
    <x v="700"/>
    <x v="699"/>
    <x v="0"/>
    <x v="0"/>
    <x v="0"/>
    <x v="0"/>
    <x v="29"/>
    <x v="29"/>
    <x v="0"/>
    <n v="319640.13"/>
    <n v="900000"/>
    <n v="900000"/>
    <n v="1291581.92"/>
    <n v="391581.92"/>
    <n v="43.509102222222218"/>
    <x v="27"/>
    <x v="1"/>
    <x v="7"/>
    <x v="7"/>
  </r>
  <r>
    <x v="0"/>
    <x v="0"/>
    <x v="3"/>
    <x v="19"/>
    <x v="0"/>
    <x v="701"/>
    <x v="700"/>
    <x v="0"/>
    <x v="0"/>
    <x v="0"/>
    <x v="0"/>
    <x v="29"/>
    <x v="29"/>
    <x v="0"/>
    <n v="204000.28"/>
    <n v="622313.69999999995"/>
    <n v="622313.69999999995"/>
    <n v="746048.25999999989"/>
    <n v="123734.56"/>
    <n v="19.882988274241754"/>
    <x v="27"/>
    <x v="1"/>
    <x v="8"/>
    <x v="8"/>
  </r>
  <r>
    <x v="0"/>
    <x v="0"/>
    <x v="3"/>
    <x v="19"/>
    <x v="0"/>
    <x v="702"/>
    <x v="701"/>
    <x v="0"/>
    <x v="0"/>
    <x v="0"/>
    <x v="0"/>
    <x v="29"/>
    <x v="29"/>
    <x v="0"/>
    <n v="141834.98000000001"/>
    <n v="648283.32999999996"/>
    <n v="648283.32999999996"/>
    <n v="741481.80999999994"/>
    <n v="93198.48"/>
    <n v="14.376195667409803"/>
    <x v="27"/>
    <x v="1"/>
    <x v="11"/>
    <x v="11"/>
  </r>
  <r>
    <x v="0"/>
    <x v="0"/>
    <x v="3"/>
    <x v="19"/>
    <x v="0"/>
    <x v="703"/>
    <x v="702"/>
    <x v="0"/>
    <x v="0"/>
    <x v="0"/>
    <x v="0"/>
    <x v="29"/>
    <x v="29"/>
    <x v="0"/>
    <n v="213664.84"/>
    <n v="553565.9"/>
    <n v="553565.9"/>
    <n v="724264.90000000014"/>
    <n v="170699"/>
    <n v="30.836256351773113"/>
    <x v="27"/>
    <x v="1"/>
    <x v="11"/>
    <x v="11"/>
  </r>
  <r>
    <x v="0"/>
    <x v="0"/>
    <x v="3"/>
    <x v="19"/>
    <x v="0"/>
    <x v="704"/>
    <x v="703"/>
    <x v="0"/>
    <x v="0"/>
    <x v="0"/>
    <x v="0"/>
    <x v="29"/>
    <x v="29"/>
    <x v="0"/>
    <n v="135684.56"/>
    <n v="568333"/>
    <n v="568333"/>
    <n v="931992.16"/>
    <n v="363659.16"/>
    <n v="63.986986502631382"/>
    <x v="27"/>
    <x v="1"/>
    <x v="12"/>
    <x v="12"/>
  </r>
  <r>
    <x v="0"/>
    <x v="0"/>
    <x v="3"/>
    <x v="19"/>
    <x v="0"/>
    <x v="705"/>
    <x v="704"/>
    <x v="0"/>
    <x v="0"/>
    <x v="0"/>
    <x v="0"/>
    <x v="29"/>
    <x v="29"/>
    <x v="0"/>
    <n v="135979.92000000001"/>
    <n v="761840.5"/>
    <n v="761840.5"/>
    <n v="813523.7300000001"/>
    <n v="51683.23"/>
    <n v="6.7839961251731831"/>
    <x v="27"/>
    <x v="1"/>
    <x v="11"/>
    <x v="11"/>
  </r>
  <r>
    <x v="0"/>
    <x v="0"/>
    <x v="7"/>
    <x v="41"/>
    <x v="1"/>
    <x v="706"/>
    <x v="705"/>
    <x v="0"/>
    <x v="0"/>
    <x v="0"/>
    <x v="0"/>
    <x v="29"/>
    <x v="29"/>
    <x v="0"/>
    <n v="13000694.050000001"/>
    <n v="15000000"/>
    <n v="15000000"/>
    <n v="15138371.390000001"/>
    <n v="138371.39000000001"/>
    <n v="0.92247593333333333"/>
    <x v="27"/>
    <x v="1"/>
    <x v="1"/>
    <x v="1"/>
  </r>
  <r>
    <x v="0"/>
    <x v="0"/>
    <x v="7"/>
    <x v="42"/>
    <x v="0"/>
    <x v="707"/>
    <x v="706"/>
    <x v="0"/>
    <x v="0"/>
    <x v="0"/>
    <x v="0"/>
    <x v="29"/>
    <x v="29"/>
    <x v="0"/>
    <n v="3979745.92"/>
    <n v="6000000"/>
    <n v="6000000"/>
    <n v="6561258.9300000006"/>
    <n v="561258.93000000005"/>
    <n v="9.3543155000000002"/>
    <x v="27"/>
    <x v="1"/>
    <x v="6"/>
    <x v="6"/>
  </r>
  <r>
    <x v="0"/>
    <x v="0"/>
    <x v="9"/>
    <x v="45"/>
    <x v="0"/>
    <x v="708"/>
    <x v="707"/>
    <x v="0"/>
    <x v="0"/>
    <x v="0"/>
    <x v="0"/>
    <x v="29"/>
    <x v="29"/>
    <x v="0"/>
    <n v="2138973.4"/>
    <n v="4120629.23"/>
    <n v="4120629.23"/>
    <n v="4646842.9400000004"/>
    <n v="526213.71"/>
    <n v="12.770227084954207"/>
    <x v="27"/>
    <x v="1"/>
    <x v="6"/>
    <x v="6"/>
  </r>
  <r>
    <x v="0"/>
    <x v="0"/>
    <x v="8"/>
    <x v="46"/>
    <x v="0"/>
    <x v="709"/>
    <x v="708"/>
    <x v="0"/>
    <x v="0"/>
    <x v="0"/>
    <x v="0"/>
    <x v="29"/>
    <x v="29"/>
    <x v="0"/>
    <n v="1674654.69"/>
    <n v="4201170.92"/>
    <n v="4201170.92"/>
    <n v="4317645.6900000004"/>
    <n v="116474.77"/>
    <n v="2.7724358808043923"/>
    <x v="27"/>
    <x v="1"/>
    <x v="6"/>
    <x v="6"/>
  </r>
  <r>
    <x v="0"/>
    <x v="0"/>
    <x v="8"/>
    <x v="47"/>
    <x v="0"/>
    <x v="710"/>
    <x v="709"/>
    <x v="0"/>
    <x v="0"/>
    <x v="0"/>
    <x v="0"/>
    <x v="29"/>
    <x v="29"/>
    <x v="0"/>
    <n v="831611.41"/>
    <n v="1705625.86"/>
    <n v="1705625.86"/>
    <n v="1691259.1199999999"/>
    <n v="-14366.74"/>
    <n v="-0.84231485561552166"/>
    <x v="27"/>
    <x v="0"/>
    <x v="10"/>
    <x v="10"/>
  </r>
  <r>
    <x v="0"/>
    <x v="0"/>
    <x v="8"/>
    <x v="49"/>
    <x v="0"/>
    <x v="711"/>
    <x v="710"/>
    <x v="0"/>
    <x v="0"/>
    <x v="0"/>
    <x v="0"/>
    <x v="29"/>
    <x v="29"/>
    <x v="0"/>
    <n v="10614604.42"/>
    <n v="18445000"/>
    <n v="18445000"/>
    <n v="16801840.18"/>
    <n v="-1643159.82"/>
    <n v="-8.9084294930875565"/>
    <x v="27"/>
    <x v="0"/>
    <x v="6"/>
    <x v="6"/>
  </r>
  <r>
    <x v="0"/>
    <x v="0"/>
    <x v="9"/>
    <x v="52"/>
    <x v="0"/>
    <x v="712"/>
    <x v="711"/>
    <x v="0"/>
    <x v="0"/>
    <x v="0"/>
    <x v="0"/>
    <x v="29"/>
    <x v="29"/>
    <x v="0"/>
    <n v="6687634.0099999998"/>
    <n v="9048959.4399999995"/>
    <n v="9048959.4399999995"/>
    <n v="11172417.359999999"/>
    <n v="2123457.92"/>
    <n v="23.466321559730627"/>
    <x v="27"/>
    <x v="1"/>
    <x v="6"/>
    <x v="6"/>
  </r>
  <r>
    <x v="0"/>
    <x v="0"/>
    <x v="8"/>
    <x v="53"/>
    <x v="1"/>
    <x v="713"/>
    <x v="712"/>
    <x v="0"/>
    <x v="0"/>
    <x v="0"/>
    <x v="0"/>
    <x v="29"/>
    <x v="29"/>
    <x v="0"/>
    <n v="11226918.369999999"/>
    <n v="13379039.699999999"/>
    <n v="13379039.699999999"/>
    <n v="12334542.859999999"/>
    <n v="-1044496.84"/>
    <n v="-7.8069642023709669"/>
    <x v="27"/>
    <x v="0"/>
    <x v="1"/>
    <x v="1"/>
  </r>
  <r>
    <x v="0"/>
    <x v="0"/>
    <x v="8"/>
    <x v="54"/>
    <x v="0"/>
    <x v="714"/>
    <x v="713"/>
    <x v="0"/>
    <x v="0"/>
    <x v="0"/>
    <x v="0"/>
    <x v="29"/>
    <x v="29"/>
    <x v="0"/>
    <n v="1905438.02"/>
    <n v="3200000"/>
    <n v="3200000"/>
    <n v="3339185.59"/>
    <n v="139185.59"/>
    <n v="4.3495496874999997"/>
    <x v="27"/>
    <x v="1"/>
    <x v="6"/>
    <x v="6"/>
  </r>
  <r>
    <x v="0"/>
    <x v="0"/>
    <x v="10"/>
    <x v="60"/>
    <x v="0"/>
    <x v="715"/>
    <x v="714"/>
    <x v="0"/>
    <x v="0"/>
    <x v="0"/>
    <x v="0"/>
    <x v="29"/>
    <x v="29"/>
    <x v="0"/>
    <n v="310341.19"/>
    <n v="840000"/>
    <n v="840000"/>
    <n v="854196.01"/>
    <n v="14196.01"/>
    <n v="1.6900011904761907"/>
    <x v="27"/>
    <x v="1"/>
    <x v="9"/>
    <x v="9"/>
  </r>
  <r>
    <x v="0"/>
    <x v="0"/>
    <x v="10"/>
    <x v="61"/>
    <x v="0"/>
    <x v="716"/>
    <x v="715"/>
    <x v="0"/>
    <x v="0"/>
    <x v="0"/>
    <x v="0"/>
    <x v="29"/>
    <x v="29"/>
    <x v="0"/>
    <n v="8173567.7699999996"/>
    <n v="12000000"/>
    <n v="12000000"/>
    <n v="9115377.1099999994"/>
    <n v="-2884622.89"/>
    <n v="-24.038524083333336"/>
    <x v="27"/>
    <x v="0"/>
    <x v="6"/>
    <x v="6"/>
  </r>
  <r>
    <x v="0"/>
    <x v="0"/>
    <x v="10"/>
    <x v="63"/>
    <x v="0"/>
    <x v="717"/>
    <x v="716"/>
    <x v="0"/>
    <x v="0"/>
    <x v="0"/>
    <x v="0"/>
    <x v="29"/>
    <x v="29"/>
    <x v="0"/>
    <n v="1464278.56"/>
    <n v="2800000"/>
    <n v="2800000"/>
    <n v="3549071.22"/>
    <n v="749071.22"/>
    <n v="26.752543571428571"/>
    <x v="27"/>
    <x v="1"/>
    <x v="9"/>
    <x v="9"/>
  </r>
  <r>
    <x v="0"/>
    <x v="0"/>
    <x v="11"/>
    <x v="70"/>
    <x v="0"/>
    <x v="718"/>
    <x v="717"/>
    <x v="0"/>
    <x v="0"/>
    <x v="0"/>
    <x v="0"/>
    <x v="29"/>
    <x v="29"/>
    <x v="0"/>
    <n v="841691.93"/>
    <n v="1895152.42"/>
    <n v="1895152.42"/>
    <n v="1854072.3900000001"/>
    <n v="-41080.03"/>
    <n v="-2.1676372605428749"/>
    <x v="27"/>
    <x v="0"/>
    <x v="10"/>
    <x v="10"/>
  </r>
  <r>
    <x v="0"/>
    <x v="0"/>
    <x v="6"/>
    <x v="71"/>
    <x v="0"/>
    <x v="719"/>
    <x v="718"/>
    <x v="0"/>
    <x v="0"/>
    <x v="0"/>
    <x v="0"/>
    <x v="29"/>
    <x v="29"/>
    <x v="0"/>
    <n v="2365516.64"/>
    <n v="5600000"/>
    <n v="5600000"/>
    <n v="5893717.5200000014"/>
    <n v="293717.52"/>
    <n v="5.2449557142857142"/>
    <x v="27"/>
    <x v="1"/>
    <x v="10"/>
    <x v="10"/>
  </r>
  <r>
    <x v="0"/>
    <x v="0"/>
    <x v="11"/>
    <x v="72"/>
    <x v="0"/>
    <x v="720"/>
    <x v="719"/>
    <x v="0"/>
    <x v="0"/>
    <x v="0"/>
    <x v="0"/>
    <x v="29"/>
    <x v="29"/>
    <x v="0"/>
    <n v="2106212"/>
    <n v="3282000"/>
    <n v="3282000"/>
    <n v="3855162.43"/>
    <n v="573162.43000000005"/>
    <n v="17.463815661182206"/>
    <x v="27"/>
    <x v="1"/>
    <x v="9"/>
    <x v="9"/>
  </r>
  <r>
    <x v="0"/>
    <x v="0"/>
    <x v="1"/>
    <x v="1"/>
    <x v="0"/>
    <x v="721"/>
    <x v="720"/>
    <x v="0"/>
    <x v="0"/>
    <x v="0"/>
    <x v="0"/>
    <x v="29"/>
    <x v="29"/>
    <x v="0"/>
    <n v="918588.87"/>
    <n v="1300000"/>
    <n v="1300000"/>
    <n v="545809.6"/>
    <n v="-754190.4"/>
    <n v="-58.014646153846151"/>
    <x v="27"/>
    <x v="0"/>
    <x v="9"/>
    <x v="9"/>
  </r>
  <r>
    <x v="0"/>
    <x v="0"/>
    <x v="2"/>
    <x v="11"/>
    <x v="0"/>
    <x v="722"/>
    <x v="721"/>
    <x v="0"/>
    <x v="0"/>
    <x v="0"/>
    <x v="0"/>
    <x v="29"/>
    <x v="29"/>
    <x v="0"/>
    <n v="3491171.17"/>
    <n v="5900000"/>
    <n v="5900000"/>
    <n v="4204806.17"/>
    <n v="-1695193.83"/>
    <n v="-28.732098813559322"/>
    <x v="27"/>
    <x v="0"/>
    <x v="6"/>
    <x v="6"/>
  </r>
  <r>
    <x v="0"/>
    <x v="0"/>
    <x v="3"/>
    <x v="17"/>
    <x v="0"/>
    <x v="723"/>
    <x v="722"/>
    <x v="0"/>
    <x v="0"/>
    <x v="0"/>
    <x v="0"/>
    <x v="29"/>
    <x v="29"/>
    <x v="0"/>
    <n v="973126.52"/>
    <n v="1425296.26"/>
    <n v="1425296.26"/>
    <n v="1654932.27"/>
    <n v="229636.01"/>
    <n v="16.111458118889612"/>
    <x v="27"/>
    <x v="1"/>
    <x v="6"/>
    <x v="6"/>
  </r>
  <r>
    <x v="0"/>
    <x v="0"/>
    <x v="3"/>
    <x v="18"/>
    <x v="0"/>
    <x v="724"/>
    <x v="723"/>
    <x v="0"/>
    <x v="0"/>
    <x v="0"/>
    <x v="0"/>
    <x v="29"/>
    <x v="29"/>
    <x v="0"/>
    <n v="640515.02"/>
    <n v="1300000"/>
    <n v="1300000"/>
    <n v="1775452.5099999998"/>
    <n v="475452.51"/>
    <n v="36.573270000000001"/>
    <x v="27"/>
    <x v="1"/>
    <x v="7"/>
    <x v="7"/>
  </r>
  <r>
    <x v="0"/>
    <x v="0"/>
    <x v="3"/>
    <x v="17"/>
    <x v="0"/>
    <x v="725"/>
    <x v="724"/>
    <x v="0"/>
    <x v="0"/>
    <x v="0"/>
    <x v="0"/>
    <x v="29"/>
    <x v="29"/>
    <x v="0"/>
    <n v="68936.03"/>
    <n v="433657.7"/>
    <n v="433657.7"/>
    <n v="771091.97000000009"/>
    <n v="337434.27"/>
    <n v="77.81120224545765"/>
    <x v="27"/>
    <x v="1"/>
    <x v="12"/>
    <x v="12"/>
  </r>
  <r>
    <x v="0"/>
    <x v="0"/>
    <x v="0"/>
    <x v="37"/>
    <x v="0"/>
    <x v="726"/>
    <x v="725"/>
    <x v="0"/>
    <x v="0"/>
    <x v="0"/>
    <x v="0"/>
    <x v="29"/>
    <x v="29"/>
    <x v="0"/>
    <n v="703325.22"/>
    <n v="473499.99"/>
    <n v="473499.99"/>
    <n v="950864.33000000007"/>
    <n v="477364.34"/>
    <n v="100.81612462124866"/>
    <x v="27"/>
    <x v="1"/>
    <x v="12"/>
    <x v="12"/>
  </r>
  <r>
    <x v="0"/>
    <x v="0"/>
    <x v="0"/>
    <x v="37"/>
    <x v="0"/>
    <x v="727"/>
    <x v="726"/>
    <x v="0"/>
    <x v="0"/>
    <x v="0"/>
    <x v="0"/>
    <x v="29"/>
    <x v="29"/>
    <x v="0"/>
    <n v="487785.84"/>
    <n v="897000"/>
    <n v="897000"/>
    <n v="754360"/>
    <n v="-142640"/>
    <n v="-15.901895206243033"/>
    <x v="27"/>
    <x v="0"/>
    <x v="12"/>
    <x v="12"/>
  </r>
  <r>
    <x v="0"/>
    <x v="0"/>
    <x v="0"/>
    <x v="38"/>
    <x v="0"/>
    <x v="728"/>
    <x v="727"/>
    <x v="0"/>
    <x v="0"/>
    <x v="0"/>
    <x v="0"/>
    <x v="29"/>
    <x v="29"/>
    <x v="0"/>
    <n v="331241.40999999997"/>
    <n v="700000"/>
    <n v="700000"/>
    <n v="713786.4"/>
    <n v="13786.4"/>
    <n v="1.9694857142857143"/>
    <x v="27"/>
    <x v="1"/>
    <x v="12"/>
    <x v="12"/>
  </r>
  <r>
    <x v="0"/>
    <x v="0"/>
    <x v="10"/>
    <x v="61"/>
    <x v="0"/>
    <x v="729"/>
    <x v="728"/>
    <x v="0"/>
    <x v="0"/>
    <x v="0"/>
    <x v="0"/>
    <x v="29"/>
    <x v="29"/>
    <x v="0"/>
    <n v="8546.3700000000008"/>
    <n v="29850"/>
    <n v="29850"/>
    <n v="40915.25"/>
    <n v="11065.25"/>
    <n v="37.069514237855948"/>
    <x v="27"/>
    <x v="1"/>
    <x v="12"/>
    <x v="12"/>
  </r>
  <r>
    <x v="0"/>
    <x v="0"/>
    <x v="6"/>
    <x v="71"/>
    <x v="0"/>
    <x v="730"/>
    <x v="729"/>
    <x v="0"/>
    <x v="0"/>
    <x v="0"/>
    <x v="0"/>
    <x v="29"/>
    <x v="29"/>
    <x v="0"/>
    <n v="131949.59"/>
    <n v="263378"/>
    <n v="263378"/>
    <n v="232054.55"/>
    <n v="-31323.45"/>
    <n v="-11.892963725140293"/>
    <x v="27"/>
    <x v="0"/>
    <x v="12"/>
    <x v="12"/>
  </r>
  <r>
    <x v="0"/>
    <x v="0"/>
    <x v="10"/>
    <x v="56"/>
    <x v="0"/>
    <x v="731"/>
    <x v="730"/>
    <x v="0"/>
    <x v="0"/>
    <x v="0"/>
    <x v="0"/>
    <x v="29"/>
    <x v="29"/>
    <x v="0"/>
    <n v="63192.62"/>
    <n v="238000"/>
    <n v="238000"/>
    <n v="139993.66"/>
    <n v="-98006.34"/>
    <n v="-41.179134453781508"/>
    <x v="27"/>
    <x v="0"/>
    <x v="12"/>
    <x v="12"/>
  </r>
  <r>
    <x v="0"/>
    <x v="0"/>
    <x v="2"/>
    <x v="11"/>
    <x v="0"/>
    <x v="732"/>
    <x v="731"/>
    <x v="0"/>
    <x v="0"/>
    <x v="0"/>
    <x v="0"/>
    <x v="29"/>
    <x v="29"/>
    <x v="0"/>
    <n v="105823.88"/>
    <n v="168533"/>
    <n v="168533"/>
    <n v="188269.25999999998"/>
    <n v="19736.259999999998"/>
    <n v="11.710620471955048"/>
    <x v="27"/>
    <x v="1"/>
    <x v="12"/>
    <x v="12"/>
  </r>
  <r>
    <x v="0"/>
    <x v="0"/>
    <x v="2"/>
    <x v="74"/>
    <x v="0"/>
    <x v="733"/>
    <x v="732"/>
    <x v="0"/>
    <x v="0"/>
    <x v="0"/>
    <x v="0"/>
    <x v="29"/>
    <x v="29"/>
    <x v="0"/>
    <n v="303429.2"/>
    <n v="760000"/>
    <n v="760000"/>
    <n v="635949.65"/>
    <n v="-124050.35"/>
    <n v="-16.322414473684209"/>
    <x v="27"/>
    <x v="0"/>
    <x v="12"/>
    <x v="12"/>
  </r>
  <r>
    <x v="0"/>
    <x v="0"/>
    <x v="9"/>
    <x v="45"/>
    <x v="1"/>
    <x v="734"/>
    <x v="733"/>
    <x v="0"/>
    <x v="0"/>
    <x v="0"/>
    <x v="0"/>
    <x v="29"/>
    <x v="29"/>
    <x v="0"/>
    <n v="4574883.79"/>
    <n v="5719095"/>
    <n v="5719095"/>
    <n v="6172933.5799999991"/>
    <n v="453838.58"/>
    <n v="7.935496437810527"/>
    <x v="27"/>
    <x v="1"/>
    <x v="5"/>
    <x v="5"/>
  </r>
  <r>
    <x v="0"/>
    <x v="0"/>
    <x v="4"/>
    <x v="31"/>
    <x v="0"/>
    <x v="735"/>
    <x v="734"/>
    <x v="0"/>
    <x v="0"/>
    <x v="0"/>
    <x v="0"/>
    <x v="29"/>
    <x v="29"/>
    <x v="0"/>
    <n v="64060.86"/>
    <n v="152040"/>
    <n v="152040"/>
    <n v="108707"/>
    <n v="-43333"/>
    <n v="-28.501052354643512"/>
    <x v="27"/>
    <x v="0"/>
    <x v="12"/>
    <x v="12"/>
  </r>
  <r>
    <x v="0"/>
    <x v="0"/>
    <x v="3"/>
    <x v="18"/>
    <x v="0"/>
    <x v="736"/>
    <x v="735"/>
    <x v="0"/>
    <x v="0"/>
    <x v="0"/>
    <x v="0"/>
    <x v="29"/>
    <x v="29"/>
    <x v="0"/>
    <n v="20240.099999999999"/>
    <n v="67650"/>
    <n v="67650"/>
    <n v="58214.409999999996"/>
    <n v="-9435.59"/>
    <n v="-13.947657058388765"/>
    <x v="27"/>
    <x v="0"/>
    <x v="12"/>
    <x v="12"/>
  </r>
  <r>
    <x v="0"/>
    <x v="0"/>
    <x v="4"/>
    <x v="33"/>
    <x v="0"/>
    <x v="737"/>
    <x v="736"/>
    <x v="0"/>
    <x v="0"/>
    <x v="0"/>
    <x v="0"/>
    <x v="29"/>
    <x v="29"/>
    <x v="0"/>
    <n v="38923.26"/>
    <n v="55000"/>
    <n v="55000"/>
    <n v="48917.5"/>
    <n v="-6082.5"/>
    <n v="-11.059090909090909"/>
    <x v="27"/>
    <x v="0"/>
    <x v="12"/>
    <x v="12"/>
  </r>
  <r>
    <x v="0"/>
    <x v="0"/>
    <x v="4"/>
    <x v="36"/>
    <x v="0"/>
    <x v="738"/>
    <x v="737"/>
    <x v="0"/>
    <x v="0"/>
    <x v="0"/>
    <x v="0"/>
    <x v="29"/>
    <x v="29"/>
    <x v="0"/>
    <n v="292393.77"/>
    <n v="600000"/>
    <n v="600000"/>
    <n v="476787.5"/>
    <n v="-123212.5"/>
    <n v="-20.535416666666666"/>
    <x v="27"/>
    <x v="0"/>
    <x v="11"/>
    <x v="11"/>
  </r>
  <r>
    <x v="0"/>
    <x v="0"/>
    <x v="3"/>
    <x v="19"/>
    <x v="0"/>
    <x v="739"/>
    <x v="738"/>
    <x v="0"/>
    <x v="0"/>
    <x v="0"/>
    <x v="0"/>
    <x v="29"/>
    <x v="29"/>
    <x v="0"/>
    <n v="68027.78"/>
    <n v="308902.7"/>
    <n v="308902.7"/>
    <n v="255155.84"/>
    <n v="-53746.86"/>
    <n v="-17.399284629108131"/>
    <x v="27"/>
    <x v="0"/>
    <x v="11"/>
    <x v="11"/>
  </r>
  <r>
    <x v="0"/>
    <x v="0"/>
    <x v="1"/>
    <x v="73"/>
    <x v="0"/>
    <x v="740"/>
    <x v="739"/>
    <x v="0"/>
    <x v="0"/>
    <x v="0"/>
    <x v="0"/>
    <x v="29"/>
    <x v="29"/>
    <x v="0"/>
    <n v="440748.5"/>
    <n v="1270000"/>
    <n v="1270000"/>
    <n v="968995.35"/>
    <n v="-301004.65000000002"/>
    <n v="-23.701153543307086"/>
    <x v="27"/>
    <x v="0"/>
    <x v="12"/>
    <x v="12"/>
  </r>
  <r>
    <x v="0"/>
    <x v="0"/>
    <x v="9"/>
    <x v="45"/>
    <x v="0"/>
    <x v="741"/>
    <x v="740"/>
    <x v="0"/>
    <x v="0"/>
    <x v="0"/>
    <x v="0"/>
    <x v="29"/>
    <x v="29"/>
    <x v="0"/>
    <n v="215366.07"/>
    <n v="463500"/>
    <n v="463500"/>
    <n v="381901.14"/>
    <n v="-81598.86"/>
    <n v="-17.604932038834953"/>
    <x v="27"/>
    <x v="0"/>
    <x v="12"/>
    <x v="12"/>
  </r>
  <r>
    <x v="0"/>
    <x v="0"/>
    <x v="8"/>
    <x v="47"/>
    <x v="0"/>
    <x v="742"/>
    <x v="741"/>
    <x v="0"/>
    <x v="0"/>
    <x v="0"/>
    <x v="0"/>
    <x v="29"/>
    <x v="29"/>
    <x v="0"/>
    <n v="348318.24"/>
    <n v="750000"/>
    <n v="750000"/>
    <n v="756631.84"/>
    <n v="6631.84"/>
    <n v="0.88424533333333333"/>
    <x v="27"/>
    <x v="1"/>
    <x v="11"/>
    <x v="11"/>
  </r>
  <r>
    <x v="0"/>
    <x v="0"/>
    <x v="6"/>
    <x v="67"/>
    <x v="0"/>
    <x v="743"/>
    <x v="742"/>
    <x v="0"/>
    <x v="0"/>
    <x v="0"/>
    <x v="0"/>
    <x v="29"/>
    <x v="29"/>
    <x v="0"/>
    <n v="680344.09"/>
    <n v="1076920.02"/>
    <n v="1076920.02"/>
    <n v="900908.17"/>
    <n v="-176011.85"/>
    <n v="-16.344003893622482"/>
    <x v="27"/>
    <x v="0"/>
    <x v="12"/>
    <x v="12"/>
  </r>
  <r>
    <x v="0"/>
    <x v="0"/>
    <x v="1"/>
    <x v="2"/>
    <x v="0"/>
    <x v="744"/>
    <x v="743"/>
    <x v="0"/>
    <x v="0"/>
    <x v="0"/>
    <x v="0"/>
    <x v="29"/>
    <x v="29"/>
    <x v="0"/>
    <n v="38640.839999999997"/>
    <n v="237281.34"/>
    <n v="237281.34"/>
    <n v="217818.16"/>
    <n v="-19463.18"/>
    <n v="-8.2025750528886938"/>
    <x v="27"/>
    <x v="0"/>
    <x v="0"/>
    <x v="0"/>
  </r>
  <r>
    <x v="0"/>
    <x v="0"/>
    <x v="2"/>
    <x v="11"/>
    <x v="0"/>
    <x v="745"/>
    <x v="744"/>
    <x v="0"/>
    <x v="0"/>
    <x v="0"/>
    <x v="0"/>
    <x v="29"/>
    <x v="29"/>
    <x v="0"/>
    <n v="462077.09"/>
    <n v="1550000"/>
    <n v="1550000"/>
    <n v="1517727.44"/>
    <n v="-32272.560000000001"/>
    <n v="-2.0821006451612902"/>
    <x v="27"/>
    <x v="0"/>
    <x v="10"/>
    <x v="10"/>
  </r>
  <r>
    <x v="0"/>
    <x v="0"/>
    <x v="3"/>
    <x v="75"/>
    <x v="0"/>
    <x v="746"/>
    <x v="745"/>
    <x v="0"/>
    <x v="0"/>
    <x v="0"/>
    <x v="0"/>
    <x v="29"/>
    <x v="29"/>
    <x v="0"/>
    <n v="248467.53"/>
    <n v="800000"/>
    <n v="800000"/>
    <n v="692533.96"/>
    <n v="-107466.04"/>
    <n v="-13.433255000000001"/>
    <x v="27"/>
    <x v="0"/>
    <x v="12"/>
    <x v="12"/>
  </r>
  <r>
    <x v="0"/>
    <x v="0"/>
    <x v="3"/>
    <x v="19"/>
    <x v="0"/>
    <x v="747"/>
    <x v="746"/>
    <x v="0"/>
    <x v="0"/>
    <x v="0"/>
    <x v="0"/>
    <x v="29"/>
    <x v="29"/>
    <x v="0"/>
    <n v="93571.4"/>
    <n v="384500"/>
    <n v="384500"/>
    <n v="517784.15"/>
    <n v="133284.15"/>
    <n v="34.664278283485046"/>
    <x v="27"/>
    <x v="1"/>
    <x v="11"/>
    <x v="11"/>
  </r>
  <r>
    <x v="0"/>
    <x v="0"/>
    <x v="10"/>
    <x v="63"/>
    <x v="0"/>
    <x v="748"/>
    <x v="747"/>
    <x v="0"/>
    <x v="0"/>
    <x v="0"/>
    <x v="0"/>
    <x v="29"/>
    <x v="29"/>
    <x v="0"/>
    <n v="4410218.2"/>
    <n v="5396929.0300000003"/>
    <n v="5396929.0300000003"/>
    <n v="4829140.8499999996"/>
    <n v="-567788.18000000005"/>
    <n v="-10.520578959697751"/>
    <x v="27"/>
    <x v="0"/>
    <x v="11"/>
    <x v="11"/>
  </r>
  <r>
    <x v="0"/>
    <x v="0"/>
    <x v="8"/>
    <x v="53"/>
    <x v="0"/>
    <x v="749"/>
    <x v="748"/>
    <x v="0"/>
    <x v="0"/>
    <x v="0"/>
    <x v="0"/>
    <x v="29"/>
    <x v="29"/>
    <x v="0"/>
    <n v="185375.55"/>
    <n v="613598.19999999995"/>
    <n v="613598.19999999995"/>
    <n v="528514.59000000008"/>
    <n v="-85083.61"/>
    <n v="-13.866339568792739"/>
    <x v="27"/>
    <x v="0"/>
    <x v="12"/>
    <x v="12"/>
  </r>
  <r>
    <x v="0"/>
    <x v="0"/>
    <x v="8"/>
    <x v="49"/>
    <x v="0"/>
    <x v="750"/>
    <x v="749"/>
    <x v="0"/>
    <x v="0"/>
    <x v="0"/>
    <x v="0"/>
    <x v="29"/>
    <x v="29"/>
    <x v="0"/>
    <n v="90320.9"/>
    <n v="358745.62"/>
    <n v="358745.62"/>
    <n v="347067.19"/>
    <n v="-11678.43"/>
    <n v="-3.2553512430339921"/>
    <x v="27"/>
    <x v="0"/>
    <x v="13"/>
    <x v="13"/>
  </r>
  <r>
    <x v="0"/>
    <x v="0"/>
    <x v="1"/>
    <x v="2"/>
    <x v="0"/>
    <x v="751"/>
    <x v="750"/>
    <x v="0"/>
    <x v="0"/>
    <x v="0"/>
    <x v="0"/>
    <x v="29"/>
    <x v="29"/>
    <x v="0"/>
    <n v="175044.34"/>
    <n v="715000"/>
    <n v="715000"/>
    <n v="573186.91"/>
    <n v="-141813.09"/>
    <n v="-19.833998601398601"/>
    <x v="27"/>
    <x v="0"/>
    <x v="12"/>
    <x v="12"/>
  </r>
  <r>
    <x v="0"/>
    <x v="0"/>
    <x v="7"/>
    <x v="41"/>
    <x v="1"/>
    <x v="752"/>
    <x v="751"/>
    <x v="0"/>
    <x v="0"/>
    <x v="0"/>
    <x v="0"/>
    <x v="29"/>
    <x v="29"/>
    <x v="0"/>
    <n v="6706553.2999999998"/>
    <n v="10809959.689999999"/>
    <n v="10809959.689999999"/>
    <n v="14168226.700000001"/>
    <n v="3358267.01"/>
    <n v="31.066415660241926"/>
    <x v="27"/>
    <x v="1"/>
    <x v="2"/>
    <x v="2"/>
  </r>
  <r>
    <x v="0"/>
    <x v="0"/>
    <x v="0"/>
    <x v="39"/>
    <x v="0"/>
    <x v="753"/>
    <x v="752"/>
    <x v="0"/>
    <x v="0"/>
    <x v="0"/>
    <x v="0"/>
    <x v="29"/>
    <x v="29"/>
    <x v="0"/>
    <n v="136754.88"/>
    <n v="445000"/>
    <n v="445000"/>
    <n v="357518.2"/>
    <n v="-87481.8"/>
    <n v="-19.658831460674158"/>
    <x v="27"/>
    <x v="0"/>
    <x v="12"/>
    <x v="12"/>
  </r>
  <r>
    <x v="0"/>
    <x v="0"/>
    <x v="0"/>
    <x v="37"/>
    <x v="0"/>
    <x v="754"/>
    <x v="753"/>
    <x v="0"/>
    <x v="0"/>
    <x v="0"/>
    <x v="0"/>
    <x v="29"/>
    <x v="29"/>
    <x v="0"/>
    <n v="254889.52"/>
    <n v="699512.21"/>
    <n v="699512.21"/>
    <n v="617218.36"/>
    <n v="-82293.850000000006"/>
    <n v="-11.76446226721332"/>
    <x v="27"/>
    <x v="0"/>
    <x v="11"/>
    <x v="11"/>
  </r>
  <r>
    <x v="0"/>
    <x v="0"/>
    <x v="4"/>
    <x v="30"/>
    <x v="0"/>
    <x v="755"/>
    <x v="754"/>
    <x v="0"/>
    <x v="0"/>
    <x v="0"/>
    <x v="0"/>
    <x v="29"/>
    <x v="29"/>
    <x v="0"/>
    <n v="138401.9"/>
    <n v="214908"/>
    <n v="214908"/>
    <n v="197382"/>
    <n v="-17526"/>
    <n v="-8.1551175386677102"/>
    <x v="27"/>
    <x v="0"/>
    <x v="12"/>
    <x v="12"/>
  </r>
  <r>
    <x v="0"/>
    <x v="0"/>
    <x v="7"/>
    <x v="40"/>
    <x v="0"/>
    <x v="756"/>
    <x v="755"/>
    <x v="0"/>
    <x v="0"/>
    <x v="0"/>
    <x v="0"/>
    <x v="29"/>
    <x v="29"/>
    <x v="0"/>
    <n v="349531.2"/>
    <n v="971000"/>
    <n v="971000"/>
    <n v="1104144.1199999999"/>
    <n v="133144.12"/>
    <n v="13.712061791967043"/>
    <x v="27"/>
    <x v="1"/>
    <x v="12"/>
    <x v="12"/>
  </r>
  <r>
    <x v="0"/>
    <x v="0"/>
    <x v="8"/>
    <x v="44"/>
    <x v="0"/>
    <x v="757"/>
    <x v="756"/>
    <x v="0"/>
    <x v="0"/>
    <x v="0"/>
    <x v="0"/>
    <x v="29"/>
    <x v="29"/>
    <x v="0"/>
    <n v="415790.27"/>
    <n v="867884.86"/>
    <n v="867884.86"/>
    <n v="856194.96000000008"/>
    <n v="-11689.9"/>
    <n v="-1.3469413442700222"/>
    <x v="27"/>
    <x v="0"/>
    <x v="12"/>
    <x v="12"/>
  </r>
  <r>
    <x v="0"/>
    <x v="0"/>
    <x v="0"/>
    <x v="38"/>
    <x v="0"/>
    <x v="758"/>
    <x v="757"/>
    <x v="0"/>
    <x v="0"/>
    <x v="0"/>
    <x v="0"/>
    <x v="29"/>
    <x v="29"/>
    <x v="0"/>
    <n v="345416.95"/>
    <n v="974308"/>
    <n v="974308"/>
    <n v="1388388.94"/>
    <n v="414080.94"/>
    <n v="42.500004105477942"/>
    <x v="27"/>
    <x v="1"/>
    <x v="13"/>
    <x v="13"/>
  </r>
  <r>
    <x v="0"/>
    <x v="0"/>
    <x v="10"/>
    <x v="56"/>
    <x v="0"/>
    <x v="759"/>
    <x v="758"/>
    <x v="0"/>
    <x v="0"/>
    <x v="0"/>
    <x v="0"/>
    <x v="29"/>
    <x v="29"/>
    <x v="0"/>
    <n v="64668.11"/>
    <n v="124589.97"/>
    <n v="124589.97"/>
    <n v="147442.37000000002"/>
    <n v="22852.400000000001"/>
    <n v="18.342086445642455"/>
    <x v="27"/>
    <x v="1"/>
    <x v="0"/>
    <x v="0"/>
  </r>
  <r>
    <x v="0"/>
    <x v="0"/>
    <x v="3"/>
    <x v="19"/>
    <x v="0"/>
    <x v="760"/>
    <x v="759"/>
    <x v="0"/>
    <x v="0"/>
    <x v="0"/>
    <x v="0"/>
    <x v="29"/>
    <x v="29"/>
    <x v="0"/>
    <n v="92805.54"/>
    <n v="1176530"/>
    <n v="1176530"/>
    <n v="1077741.8900000001"/>
    <n v="-98788.11"/>
    <n v="-8.3965653234511652"/>
    <x v="27"/>
    <x v="0"/>
    <x v="11"/>
    <x v="11"/>
  </r>
  <r>
    <x v="0"/>
    <x v="0"/>
    <x v="0"/>
    <x v="37"/>
    <x v="1"/>
    <x v="761"/>
    <x v="760"/>
    <x v="0"/>
    <x v="0"/>
    <x v="0"/>
    <x v="0"/>
    <x v="29"/>
    <x v="29"/>
    <x v="0"/>
    <n v="2783318.2"/>
    <n v="4818761.3899999997"/>
    <n v="4818761.3899999997"/>
    <n v="5864226.96"/>
    <n v="1045465.57"/>
    <n v="21.695732271981203"/>
    <x v="27"/>
    <x v="1"/>
    <x v="1"/>
    <x v="1"/>
  </r>
  <r>
    <x v="0"/>
    <x v="0"/>
    <x v="4"/>
    <x v="30"/>
    <x v="0"/>
    <x v="762"/>
    <x v="761"/>
    <x v="0"/>
    <x v="0"/>
    <x v="0"/>
    <x v="0"/>
    <x v="29"/>
    <x v="29"/>
    <x v="0"/>
    <n v="92600.19"/>
    <n v="196500"/>
    <n v="196500"/>
    <n v="157613"/>
    <n v="-38887"/>
    <n v="-19.789821882951653"/>
    <x v="27"/>
    <x v="0"/>
    <x v="12"/>
    <x v="12"/>
  </r>
  <r>
    <x v="0"/>
    <x v="0"/>
    <x v="7"/>
    <x v="41"/>
    <x v="0"/>
    <x v="763"/>
    <x v="762"/>
    <x v="0"/>
    <x v="0"/>
    <x v="0"/>
    <x v="0"/>
    <x v="29"/>
    <x v="29"/>
    <x v="0"/>
    <n v="175114.88"/>
    <n v="250000"/>
    <n v="250000"/>
    <n v="705672.41"/>
    <n v="455672.41"/>
    <n v="182.26896400000001"/>
    <x v="27"/>
    <x v="1"/>
    <x v="12"/>
    <x v="12"/>
  </r>
  <r>
    <x v="0"/>
    <x v="0"/>
    <x v="3"/>
    <x v="16"/>
    <x v="0"/>
    <x v="764"/>
    <x v="763"/>
    <x v="0"/>
    <x v="0"/>
    <x v="0"/>
    <x v="0"/>
    <x v="29"/>
    <x v="29"/>
    <x v="0"/>
    <n v="234895.16"/>
    <n v="795000"/>
    <n v="795000"/>
    <n v="698450.8899999999"/>
    <n v="-96549.11"/>
    <n v="-12.14454213836478"/>
    <x v="27"/>
    <x v="0"/>
    <x v="13"/>
    <x v="13"/>
  </r>
  <r>
    <x v="0"/>
    <x v="0"/>
    <x v="3"/>
    <x v="18"/>
    <x v="0"/>
    <x v="765"/>
    <x v="764"/>
    <x v="0"/>
    <x v="0"/>
    <x v="0"/>
    <x v="0"/>
    <x v="29"/>
    <x v="29"/>
    <x v="0"/>
    <n v="82289.11"/>
    <n v="380000"/>
    <n v="380000"/>
    <n v="338364.64"/>
    <n v="-41635.360000000001"/>
    <n v="-10.956673684210527"/>
    <x v="27"/>
    <x v="0"/>
    <x v="12"/>
    <x v="12"/>
  </r>
  <r>
    <x v="0"/>
    <x v="0"/>
    <x v="0"/>
    <x v="37"/>
    <x v="0"/>
    <x v="766"/>
    <x v="765"/>
    <x v="0"/>
    <x v="0"/>
    <x v="0"/>
    <x v="0"/>
    <x v="29"/>
    <x v="29"/>
    <x v="0"/>
    <n v="347802.82"/>
    <n v="700000"/>
    <n v="700000"/>
    <n v="727892.58"/>
    <n v="27892.58"/>
    <n v="3.9846542857142855"/>
    <x v="27"/>
    <x v="1"/>
    <x v="14"/>
    <x v="14"/>
  </r>
  <r>
    <x v="0"/>
    <x v="0"/>
    <x v="9"/>
    <x v="50"/>
    <x v="0"/>
    <x v="767"/>
    <x v="766"/>
    <x v="0"/>
    <x v="0"/>
    <x v="0"/>
    <x v="0"/>
    <x v="29"/>
    <x v="29"/>
    <x v="0"/>
    <n v="113211.79"/>
    <n v="505000"/>
    <n v="505000"/>
    <n v="1217454.4800000002"/>
    <n v="712454.48"/>
    <n v="141.08009504950496"/>
    <x v="27"/>
    <x v="1"/>
    <x v="14"/>
    <x v="14"/>
  </r>
  <r>
    <x v="0"/>
    <x v="0"/>
    <x v="7"/>
    <x v="41"/>
    <x v="0"/>
    <x v="768"/>
    <x v="767"/>
    <x v="0"/>
    <x v="0"/>
    <x v="0"/>
    <x v="0"/>
    <x v="29"/>
    <x v="29"/>
    <x v="0"/>
    <n v="266967.18"/>
    <n v="630000"/>
    <n v="630000"/>
    <n v="513656.60000000009"/>
    <n v="-116343.4"/>
    <n v="-18.46720634920635"/>
    <x v="27"/>
    <x v="0"/>
    <x v="13"/>
    <x v="13"/>
  </r>
  <r>
    <x v="0"/>
    <x v="0"/>
    <x v="10"/>
    <x v="57"/>
    <x v="0"/>
    <x v="769"/>
    <x v="768"/>
    <x v="0"/>
    <x v="0"/>
    <x v="0"/>
    <x v="0"/>
    <x v="29"/>
    <x v="29"/>
    <x v="0"/>
    <n v="212818.71"/>
    <n v="520000"/>
    <n v="520000"/>
    <n v="507259"/>
    <n v="-12741"/>
    <n v="-2.450192307692308"/>
    <x v="27"/>
    <x v="0"/>
    <x v="0"/>
    <x v="0"/>
  </r>
  <r>
    <x v="0"/>
    <x v="0"/>
    <x v="10"/>
    <x v="61"/>
    <x v="0"/>
    <x v="770"/>
    <x v="769"/>
    <x v="0"/>
    <x v="0"/>
    <x v="0"/>
    <x v="0"/>
    <x v="29"/>
    <x v="29"/>
    <x v="0"/>
    <n v="278240.45"/>
    <n v="670203"/>
    <n v="670203"/>
    <n v="562231.57999999996"/>
    <n v="-107971.42"/>
    <n v="-16.1102561462721"/>
    <x v="27"/>
    <x v="0"/>
    <x v="13"/>
    <x v="13"/>
  </r>
  <r>
    <x v="0"/>
    <x v="0"/>
    <x v="8"/>
    <x v="46"/>
    <x v="0"/>
    <x v="771"/>
    <x v="770"/>
    <x v="0"/>
    <x v="0"/>
    <x v="0"/>
    <x v="0"/>
    <x v="29"/>
    <x v="29"/>
    <x v="0"/>
    <n v="132097.76999999999"/>
    <n v="497583.95"/>
    <n v="497583.95"/>
    <n v="428936.76"/>
    <n v="-68647.19"/>
    <n v="-13.796102145175704"/>
    <x v="27"/>
    <x v="0"/>
    <x v="13"/>
    <x v="13"/>
  </r>
  <r>
    <x v="0"/>
    <x v="0"/>
    <x v="8"/>
    <x v="46"/>
    <x v="0"/>
    <x v="772"/>
    <x v="771"/>
    <x v="0"/>
    <x v="0"/>
    <x v="0"/>
    <x v="0"/>
    <x v="29"/>
    <x v="29"/>
    <x v="0"/>
    <n v="65150.76"/>
    <n v="200000"/>
    <n v="200000"/>
    <n v="190509.55"/>
    <n v="-9490.4500000000007"/>
    <n v="-4.7452249999999996"/>
    <x v="27"/>
    <x v="0"/>
    <x v="13"/>
    <x v="13"/>
  </r>
  <r>
    <x v="0"/>
    <x v="0"/>
    <x v="11"/>
    <x v="68"/>
    <x v="0"/>
    <x v="773"/>
    <x v="772"/>
    <x v="0"/>
    <x v="0"/>
    <x v="0"/>
    <x v="0"/>
    <x v="29"/>
    <x v="29"/>
    <x v="0"/>
    <n v="138738.04999999999"/>
    <n v="450000"/>
    <n v="450000"/>
    <n v="480153.95999999996"/>
    <n v="30153.96"/>
    <n v="6.7008799999999997"/>
    <x v="27"/>
    <x v="1"/>
    <x v="14"/>
    <x v="14"/>
  </r>
  <r>
    <x v="0"/>
    <x v="0"/>
    <x v="0"/>
    <x v="37"/>
    <x v="0"/>
    <x v="774"/>
    <x v="773"/>
    <x v="0"/>
    <x v="0"/>
    <x v="0"/>
    <x v="0"/>
    <x v="29"/>
    <x v="29"/>
    <x v="0"/>
    <n v="110154.72"/>
    <n v="553956.63"/>
    <n v="553956.63"/>
    <n v="562705.59"/>
    <n v="8748.9599999999991"/>
    <n v="1.5793582974176157"/>
    <x v="27"/>
    <x v="1"/>
    <x v="13"/>
    <x v="13"/>
  </r>
  <r>
    <x v="0"/>
    <x v="0"/>
    <x v="0"/>
    <x v="37"/>
    <x v="0"/>
    <x v="775"/>
    <x v="774"/>
    <x v="0"/>
    <x v="0"/>
    <x v="0"/>
    <x v="0"/>
    <x v="29"/>
    <x v="29"/>
    <x v="0"/>
    <n v="191531.8"/>
    <n v="310000"/>
    <n v="310000"/>
    <n v="312416.7"/>
    <n v="2416.6999999999998"/>
    <n v="0.77958064516129033"/>
    <x v="27"/>
    <x v="1"/>
    <x v="13"/>
    <x v="13"/>
  </r>
  <r>
    <x v="0"/>
    <x v="0"/>
    <x v="0"/>
    <x v="37"/>
    <x v="0"/>
    <x v="776"/>
    <x v="775"/>
    <x v="0"/>
    <x v="0"/>
    <x v="0"/>
    <x v="0"/>
    <x v="29"/>
    <x v="29"/>
    <x v="0"/>
    <n v="107908.26"/>
    <n v="300000"/>
    <n v="300000"/>
    <n v="417492.5"/>
    <n v="117492.5"/>
    <n v="39.164166666666667"/>
    <x v="27"/>
    <x v="1"/>
    <x v="13"/>
    <x v="13"/>
  </r>
  <r>
    <x v="0"/>
    <x v="0"/>
    <x v="0"/>
    <x v="39"/>
    <x v="0"/>
    <x v="777"/>
    <x v="776"/>
    <x v="0"/>
    <x v="0"/>
    <x v="0"/>
    <x v="0"/>
    <x v="29"/>
    <x v="29"/>
    <x v="0"/>
    <n v="99299.45"/>
    <n v="347253.14"/>
    <n v="347253.14"/>
    <n v="328275.59999999998"/>
    <n v="-18977.54"/>
    <n v="-5.4650448949144135"/>
    <x v="27"/>
    <x v="0"/>
    <x v="13"/>
    <x v="13"/>
  </r>
  <r>
    <x v="0"/>
    <x v="0"/>
    <x v="0"/>
    <x v="39"/>
    <x v="0"/>
    <x v="778"/>
    <x v="777"/>
    <x v="0"/>
    <x v="0"/>
    <x v="0"/>
    <x v="0"/>
    <x v="29"/>
    <x v="29"/>
    <x v="0"/>
    <n v="73700.070000000007"/>
    <n v="206467.42"/>
    <n v="206467.42"/>
    <n v="164208.01"/>
    <n v="-42259.41"/>
    <n v="-20.46783458620251"/>
    <x v="27"/>
    <x v="0"/>
    <x v="11"/>
    <x v="11"/>
  </r>
  <r>
    <x v="0"/>
    <x v="0"/>
    <x v="0"/>
    <x v="39"/>
    <x v="0"/>
    <x v="779"/>
    <x v="778"/>
    <x v="0"/>
    <x v="0"/>
    <x v="0"/>
    <x v="0"/>
    <x v="29"/>
    <x v="29"/>
    <x v="0"/>
    <n v="220270.27"/>
    <n v="640103.39"/>
    <n v="640103.39"/>
    <n v="547550.65999999992"/>
    <n v="-92552.73"/>
    <n v="-14.459028251670405"/>
    <x v="27"/>
    <x v="0"/>
    <x v="13"/>
    <x v="13"/>
  </r>
  <r>
    <x v="0"/>
    <x v="0"/>
    <x v="7"/>
    <x v="41"/>
    <x v="0"/>
    <x v="780"/>
    <x v="779"/>
    <x v="0"/>
    <x v="0"/>
    <x v="0"/>
    <x v="0"/>
    <x v="29"/>
    <x v="29"/>
    <x v="0"/>
    <n v="66254.89"/>
    <n v="178833"/>
    <n v="178833"/>
    <n v="142826.82"/>
    <n v="-36006.18"/>
    <n v="-20.133968562849137"/>
    <x v="27"/>
    <x v="0"/>
    <x v="13"/>
    <x v="13"/>
  </r>
  <r>
    <x v="0"/>
    <x v="0"/>
    <x v="7"/>
    <x v="41"/>
    <x v="0"/>
    <x v="781"/>
    <x v="780"/>
    <x v="0"/>
    <x v="0"/>
    <x v="0"/>
    <x v="0"/>
    <x v="29"/>
    <x v="29"/>
    <x v="0"/>
    <n v="197208.84"/>
    <n v="550000"/>
    <n v="550000"/>
    <n v="799145.39"/>
    <n v="249145.39"/>
    <n v="45.299161818181815"/>
    <x v="27"/>
    <x v="1"/>
    <x v="13"/>
    <x v="13"/>
  </r>
  <r>
    <x v="0"/>
    <x v="0"/>
    <x v="6"/>
    <x v="27"/>
    <x v="0"/>
    <x v="782"/>
    <x v="781"/>
    <x v="0"/>
    <x v="0"/>
    <x v="0"/>
    <x v="0"/>
    <x v="29"/>
    <x v="29"/>
    <x v="0"/>
    <n v="86093.97"/>
    <n v="206621.36"/>
    <n v="206621.36"/>
    <n v="178272.02000000002"/>
    <n v="-28349.34"/>
    <n v="-13.7204304530761"/>
    <x v="27"/>
    <x v="0"/>
    <x v="0"/>
    <x v="0"/>
  </r>
  <r>
    <x v="0"/>
    <x v="0"/>
    <x v="6"/>
    <x v="27"/>
    <x v="0"/>
    <x v="783"/>
    <x v="782"/>
    <x v="0"/>
    <x v="0"/>
    <x v="0"/>
    <x v="0"/>
    <x v="29"/>
    <x v="29"/>
    <x v="0"/>
    <n v="27969.38"/>
    <n v="78000"/>
    <n v="78000"/>
    <n v="95892.5"/>
    <n v="17892.5"/>
    <n v="22.939102564102566"/>
    <x v="27"/>
    <x v="1"/>
    <x v="0"/>
    <x v="0"/>
  </r>
  <r>
    <x v="0"/>
    <x v="0"/>
    <x v="7"/>
    <x v="41"/>
    <x v="0"/>
    <x v="784"/>
    <x v="783"/>
    <x v="0"/>
    <x v="0"/>
    <x v="0"/>
    <x v="0"/>
    <x v="29"/>
    <x v="29"/>
    <x v="0"/>
    <n v="129412.15"/>
    <n v="182500"/>
    <n v="182500"/>
    <n v="225726.5"/>
    <n v="43226.5"/>
    <n v="23.685753424657531"/>
    <x v="27"/>
    <x v="1"/>
    <x v="13"/>
    <x v="13"/>
  </r>
  <r>
    <x v="0"/>
    <x v="0"/>
    <x v="6"/>
    <x v="71"/>
    <x v="0"/>
    <x v="785"/>
    <x v="784"/>
    <x v="0"/>
    <x v="0"/>
    <x v="0"/>
    <x v="0"/>
    <x v="29"/>
    <x v="29"/>
    <x v="0"/>
    <n v="165218.63"/>
    <n v="412000"/>
    <n v="412000"/>
    <n v="429110.51"/>
    <n v="17110.509999999998"/>
    <n v="4.1530364077669901"/>
    <x v="27"/>
    <x v="1"/>
    <x v="13"/>
    <x v="13"/>
  </r>
  <r>
    <x v="0"/>
    <x v="0"/>
    <x v="6"/>
    <x v="71"/>
    <x v="0"/>
    <x v="786"/>
    <x v="785"/>
    <x v="0"/>
    <x v="0"/>
    <x v="0"/>
    <x v="0"/>
    <x v="29"/>
    <x v="29"/>
    <x v="0"/>
    <n v="42163.98"/>
    <n v="200000"/>
    <n v="200000"/>
    <n v="156853"/>
    <n v="-43147"/>
    <n v="-21.573499999999999"/>
    <x v="27"/>
    <x v="0"/>
    <x v="0"/>
    <x v="0"/>
  </r>
  <r>
    <x v="0"/>
    <x v="0"/>
    <x v="6"/>
    <x v="71"/>
    <x v="0"/>
    <x v="787"/>
    <x v="786"/>
    <x v="0"/>
    <x v="0"/>
    <x v="0"/>
    <x v="0"/>
    <x v="29"/>
    <x v="29"/>
    <x v="0"/>
    <n v="82902.73"/>
    <n v="253000"/>
    <n v="253000"/>
    <n v="222712.25"/>
    <n v="-30287.75"/>
    <n v="-11.971442687747034"/>
    <x v="27"/>
    <x v="0"/>
    <x v="0"/>
    <x v="0"/>
  </r>
  <r>
    <x v="0"/>
    <x v="0"/>
    <x v="9"/>
    <x v="51"/>
    <x v="0"/>
    <x v="788"/>
    <x v="787"/>
    <x v="0"/>
    <x v="0"/>
    <x v="0"/>
    <x v="0"/>
    <x v="29"/>
    <x v="29"/>
    <x v="0"/>
    <n v="198900.01"/>
    <n v="507483.51"/>
    <n v="507483.51"/>
    <n v="579354.1"/>
    <n v="71870.59"/>
    <n v="14.162152776156214"/>
    <x v="27"/>
    <x v="1"/>
    <x v="13"/>
    <x v="13"/>
  </r>
  <r>
    <x v="0"/>
    <x v="0"/>
    <x v="9"/>
    <x v="51"/>
    <x v="0"/>
    <x v="789"/>
    <x v="788"/>
    <x v="0"/>
    <x v="0"/>
    <x v="0"/>
    <x v="0"/>
    <x v="29"/>
    <x v="29"/>
    <x v="0"/>
    <n v="82977.759999999995"/>
    <n v="315210"/>
    <n v="315210"/>
    <n v="286877"/>
    <n v="-28333"/>
    <n v="-8.9886107674248912"/>
    <x v="27"/>
    <x v="0"/>
    <x v="13"/>
    <x v="13"/>
  </r>
  <r>
    <x v="0"/>
    <x v="0"/>
    <x v="9"/>
    <x v="51"/>
    <x v="0"/>
    <x v="790"/>
    <x v="789"/>
    <x v="0"/>
    <x v="0"/>
    <x v="0"/>
    <x v="0"/>
    <x v="29"/>
    <x v="29"/>
    <x v="0"/>
    <n v="163271.47"/>
    <n v="527000"/>
    <n v="527000"/>
    <n v="540998.56000000006"/>
    <n v="13998.56"/>
    <n v="2.6562732447817838"/>
    <x v="27"/>
    <x v="1"/>
    <x v="13"/>
    <x v="13"/>
  </r>
  <r>
    <x v="0"/>
    <x v="0"/>
    <x v="4"/>
    <x v="29"/>
    <x v="0"/>
    <x v="791"/>
    <x v="790"/>
    <x v="0"/>
    <x v="0"/>
    <x v="0"/>
    <x v="0"/>
    <x v="29"/>
    <x v="29"/>
    <x v="0"/>
    <n v="221222.17"/>
    <n v="369851"/>
    <n v="369851"/>
    <n v="281808.48"/>
    <n v="-88042.52"/>
    <n v="-23.804861957923595"/>
    <x v="27"/>
    <x v="0"/>
    <x v="12"/>
    <x v="12"/>
  </r>
  <r>
    <x v="0"/>
    <x v="0"/>
    <x v="6"/>
    <x v="67"/>
    <x v="0"/>
    <x v="792"/>
    <x v="791"/>
    <x v="0"/>
    <x v="0"/>
    <x v="0"/>
    <x v="0"/>
    <x v="29"/>
    <x v="29"/>
    <x v="0"/>
    <n v="139822.01999999999"/>
    <n v="340000"/>
    <n v="340000"/>
    <n v="330838.51"/>
    <n v="-9161.49"/>
    <n v="-2.6945558823529412"/>
    <x v="27"/>
    <x v="0"/>
    <x v="13"/>
    <x v="13"/>
  </r>
  <r>
    <x v="0"/>
    <x v="0"/>
    <x v="7"/>
    <x v="40"/>
    <x v="0"/>
    <x v="793"/>
    <x v="792"/>
    <x v="0"/>
    <x v="0"/>
    <x v="0"/>
    <x v="0"/>
    <x v="29"/>
    <x v="29"/>
    <x v="0"/>
    <n v="464062.4"/>
    <n v="1023478.16"/>
    <n v="1023478.16"/>
    <n v="894181.74000000011"/>
    <n v="-129296.42"/>
    <n v="-12.633041431973497"/>
    <x v="27"/>
    <x v="0"/>
    <x v="12"/>
    <x v="12"/>
  </r>
  <r>
    <x v="0"/>
    <x v="0"/>
    <x v="7"/>
    <x v="40"/>
    <x v="0"/>
    <x v="794"/>
    <x v="793"/>
    <x v="0"/>
    <x v="0"/>
    <x v="0"/>
    <x v="0"/>
    <x v="29"/>
    <x v="29"/>
    <x v="0"/>
    <n v="197140.97"/>
    <n v="645000"/>
    <n v="645000"/>
    <n v="726162.3"/>
    <n v="81162.3"/>
    <n v="12.583302325581396"/>
    <x v="27"/>
    <x v="1"/>
    <x v="12"/>
    <x v="12"/>
  </r>
  <r>
    <x v="0"/>
    <x v="0"/>
    <x v="7"/>
    <x v="40"/>
    <x v="0"/>
    <x v="795"/>
    <x v="794"/>
    <x v="0"/>
    <x v="0"/>
    <x v="0"/>
    <x v="0"/>
    <x v="29"/>
    <x v="29"/>
    <x v="0"/>
    <n v="196632.32000000001"/>
    <n v="234524.85"/>
    <n v="234524.85"/>
    <n v="514482.31999999995"/>
    <n v="279957.46999999997"/>
    <n v="119.37219872435691"/>
    <x v="27"/>
    <x v="1"/>
    <x v="0"/>
    <x v="0"/>
  </r>
  <r>
    <x v="0"/>
    <x v="0"/>
    <x v="9"/>
    <x v="52"/>
    <x v="0"/>
    <x v="796"/>
    <x v="795"/>
    <x v="0"/>
    <x v="0"/>
    <x v="0"/>
    <x v="0"/>
    <x v="29"/>
    <x v="29"/>
    <x v="0"/>
    <n v="374997.14"/>
    <n v="1179786.18"/>
    <n v="1179786.18"/>
    <n v="842245.74"/>
    <n v="-337540.44"/>
    <n v="-28.610306318387284"/>
    <x v="27"/>
    <x v="0"/>
    <x v="13"/>
    <x v="13"/>
  </r>
  <r>
    <x v="0"/>
    <x v="0"/>
    <x v="0"/>
    <x v="38"/>
    <x v="0"/>
    <x v="797"/>
    <x v="796"/>
    <x v="0"/>
    <x v="0"/>
    <x v="0"/>
    <x v="0"/>
    <x v="29"/>
    <x v="29"/>
    <x v="0"/>
    <n v="337547.9"/>
    <n v="1050000"/>
    <n v="1050000"/>
    <n v="757392.44000000006"/>
    <n v="-292607.56"/>
    <n v="-27.867386666666665"/>
    <x v="27"/>
    <x v="0"/>
    <x v="12"/>
    <x v="12"/>
  </r>
  <r>
    <x v="0"/>
    <x v="0"/>
    <x v="8"/>
    <x v="49"/>
    <x v="0"/>
    <x v="798"/>
    <x v="797"/>
    <x v="0"/>
    <x v="0"/>
    <x v="0"/>
    <x v="0"/>
    <x v="29"/>
    <x v="29"/>
    <x v="0"/>
    <n v="64636.21"/>
    <n v="637595.19999999995"/>
    <n v="637595.19999999995"/>
    <n v="714476.39"/>
    <n v="76881.19"/>
    <n v="12.05799384938908"/>
    <x v="27"/>
    <x v="1"/>
    <x v="0"/>
    <x v="0"/>
  </r>
  <r>
    <x v="0"/>
    <x v="0"/>
    <x v="4"/>
    <x v="20"/>
    <x v="0"/>
    <x v="799"/>
    <x v="798"/>
    <x v="0"/>
    <x v="0"/>
    <x v="0"/>
    <x v="0"/>
    <x v="29"/>
    <x v="29"/>
    <x v="0"/>
    <n v="9915.1200000000008"/>
    <n v="72000"/>
    <n v="72000"/>
    <n v="245966.9"/>
    <n v="173966.9"/>
    <n v="241.62069444444441"/>
    <x v="27"/>
    <x v="1"/>
    <x v="14"/>
    <x v="14"/>
  </r>
  <r>
    <x v="0"/>
    <x v="0"/>
    <x v="3"/>
    <x v="15"/>
    <x v="0"/>
    <x v="800"/>
    <x v="799"/>
    <x v="0"/>
    <x v="0"/>
    <x v="0"/>
    <x v="0"/>
    <x v="29"/>
    <x v="29"/>
    <x v="0"/>
    <n v="261474.2"/>
    <n v="620000"/>
    <n v="620000"/>
    <n v="580498.43999999994"/>
    <n v="-39501.56"/>
    <n v="-6.3712193548387104"/>
    <x v="27"/>
    <x v="0"/>
    <x v="13"/>
    <x v="13"/>
  </r>
  <r>
    <x v="0"/>
    <x v="0"/>
    <x v="9"/>
    <x v="52"/>
    <x v="0"/>
    <x v="801"/>
    <x v="800"/>
    <x v="0"/>
    <x v="0"/>
    <x v="0"/>
    <x v="0"/>
    <x v="29"/>
    <x v="29"/>
    <x v="0"/>
    <n v="146042.89000000001"/>
    <n v="495000"/>
    <n v="495000"/>
    <n v="649953.49"/>
    <n v="154953.49"/>
    <n v="31.303735353535355"/>
    <x v="27"/>
    <x v="1"/>
    <x v="13"/>
    <x v="13"/>
  </r>
  <r>
    <x v="0"/>
    <x v="0"/>
    <x v="9"/>
    <x v="52"/>
    <x v="0"/>
    <x v="802"/>
    <x v="801"/>
    <x v="0"/>
    <x v="0"/>
    <x v="0"/>
    <x v="0"/>
    <x v="29"/>
    <x v="29"/>
    <x v="0"/>
    <n v="80049.3"/>
    <n v="185811"/>
    <n v="185811"/>
    <n v="135442.70000000001"/>
    <n v="-50368.3"/>
    <n v="-27.107275672592042"/>
    <x v="27"/>
    <x v="0"/>
    <x v="13"/>
    <x v="13"/>
  </r>
  <r>
    <x v="0"/>
    <x v="0"/>
    <x v="9"/>
    <x v="52"/>
    <x v="0"/>
    <x v="803"/>
    <x v="802"/>
    <x v="0"/>
    <x v="0"/>
    <x v="0"/>
    <x v="0"/>
    <x v="29"/>
    <x v="29"/>
    <x v="0"/>
    <n v="224771.98"/>
    <n v="399950.34"/>
    <n v="399950.34"/>
    <n v="482207.34"/>
    <n v="82257"/>
    <n v="20.566803368638219"/>
    <x v="27"/>
    <x v="1"/>
    <x v="12"/>
    <x v="12"/>
  </r>
  <r>
    <x v="0"/>
    <x v="0"/>
    <x v="8"/>
    <x v="49"/>
    <x v="0"/>
    <x v="804"/>
    <x v="803"/>
    <x v="0"/>
    <x v="0"/>
    <x v="0"/>
    <x v="0"/>
    <x v="29"/>
    <x v="29"/>
    <x v="0"/>
    <n v="186366.42"/>
    <n v="371956.38"/>
    <n v="371956.38"/>
    <n v="484459.33999999997"/>
    <n v="112502.96"/>
    <n v="30.24627780278967"/>
    <x v="27"/>
    <x v="1"/>
    <x v="11"/>
    <x v="11"/>
  </r>
  <r>
    <x v="0"/>
    <x v="0"/>
    <x v="8"/>
    <x v="49"/>
    <x v="0"/>
    <x v="805"/>
    <x v="804"/>
    <x v="0"/>
    <x v="0"/>
    <x v="0"/>
    <x v="0"/>
    <x v="29"/>
    <x v="29"/>
    <x v="0"/>
    <n v="193573.18"/>
    <n v="732199.41"/>
    <n v="732199.41"/>
    <n v="591382.62"/>
    <n v="-140816.79"/>
    <n v="-19.232027242414741"/>
    <x v="27"/>
    <x v="0"/>
    <x v="14"/>
    <x v="14"/>
  </r>
  <r>
    <x v="0"/>
    <x v="0"/>
    <x v="3"/>
    <x v="75"/>
    <x v="0"/>
    <x v="806"/>
    <x v="805"/>
    <x v="0"/>
    <x v="0"/>
    <x v="0"/>
    <x v="0"/>
    <x v="29"/>
    <x v="29"/>
    <x v="0"/>
    <n v="135682.43"/>
    <n v="320000"/>
    <n v="320000"/>
    <n v="305541.5"/>
    <n v="-14458.5"/>
    <n v="-4.5182812500000002"/>
    <x v="27"/>
    <x v="0"/>
    <x v="0"/>
    <x v="0"/>
  </r>
  <r>
    <x v="0"/>
    <x v="0"/>
    <x v="10"/>
    <x v="63"/>
    <x v="0"/>
    <x v="807"/>
    <x v="806"/>
    <x v="0"/>
    <x v="0"/>
    <x v="0"/>
    <x v="0"/>
    <x v="29"/>
    <x v="29"/>
    <x v="0"/>
    <n v="203564.69"/>
    <n v="395500"/>
    <n v="395500"/>
    <n v="423803.1"/>
    <n v="28303.1"/>
    <n v="7.1562831858407083"/>
    <x v="27"/>
    <x v="1"/>
    <x v="0"/>
    <x v="0"/>
  </r>
  <r>
    <x v="0"/>
    <x v="0"/>
    <x v="9"/>
    <x v="50"/>
    <x v="0"/>
    <x v="808"/>
    <x v="807"/>
    <x v="0"/>
    <x v="0"/>
    <x v="0"/>
    <x v="0"/>
    <x v="29"/>
    <x v="29"/>
    <x v="0"/>
    <n v="81714.23"/>
    <n v="310000"/>
    <n v="310000"/>
    <n v="232028"/>
    <n v="-77972"/>
    <n v="-25.152258064516126"/>
    <x v="27"/>
    <x v="0"/>
    <x v="13"/>
    <x v="13"/>
  </r>
  <r>
    <x v="0"/>
    <x v="0"/>
    <x v="4"/>
    <x v="36"/>
    <x v="0"/>
    <x v="809"/>
    <x v="808"/>
    <x v="0"/>
    <x v="0"/>
    <x v="0"/>
    <x v="0"/>
    <x v="29"/>
    <x v="29"/>
    <x v="0"/>
    <n v="38417.06"/>
    <n v="200000"/>
    <n v="200000"/>
    <n v="415881.39999999997"/>
    <n v="215881.4"/>
    <n v="107.94070000000001"/>
    <x v="27"/>
    <x v="1"/>
    <x v="14"/>
    <x v="14"/>
  </r>
  <r>
    <x v="0"/>
    <x v="0"/>
    <x v="4"/>
    <x v="36"/>
    <x v="0"/>
    <x v="810"/>
    <x v="809"/>
    <x v="0"/>
    <x v="0"/>
    <x v="0"/>
    <x v="0"/>
    <x v="29"/>
    <x v="29"/>
    <x v="0"/>
    <n v="27151.95"/>
    <n v="219000"/>
    <n v="219000"/>
    <n v="333054.63"/>
    <n v="114054.63"/>
    <n v="52.079739726027391"/>
    <x v="27"/>
    <x v="1"/>
    <x v="13"/>
    <x v="13"/>
  </r>
  <r>
    <x v="0"/>
    <x v="0"/>
    <x v="1"/>
    <x v="1"/>
    <x v="0"/>
    <x v="811"/>
    <x v="810"/>
    <x v="0"/>
    <x v="0"/>
    <x v="0"/>
    <x v="0"/>
    <x v="29"/>
    <x v="29"/>
    <x v="0"/>
    <n v="13358.16"/>
    <n v="145314.41"/>
    <n v="145314.41"/>
    <n v="159571.70000000001"/>
    <n v="14257.29"/>
    <n v="9.8113394260073719"/>
    <x v="27"/>
    <x v="1"/>
    <x v="13"/>
    <x v="13"/>
  </r>
  <r>
    <x v="0"/>
    <x v="0"/>
    <x v="8"/>
    <x v="47"/>
    <x v="0"/>
    <x v="812"/>
    <x v="811"/>
    <x v="0"/>
    <x v="0"/>
    <x v="0"/>
    <x v="0"/>
    <x v="29"/>
    <x v="29"/>
    <x v="0"/>
    <n v="277708.40999999997"/>
    <n v="654500"/>
    <n v="654500"/>
    <n v="553051.43999999994"/>
    <n v="-101448.56"/>
    <n v="-15.500161955691366"/>
    <x v="27"/>
    <x v="0"/>
    <x v="12"/>
    <x v="12"/>
  </r>
  <r>
    <x v="0"/>
    <x v="0"/>
    <x v="5"/>
    <x v="21"/>
    <x v="0"/>
    <x v="813"/>
    <x v="812"/>
    <x v="0"/>
    <x v="0"/>
    <x v="0"/>
    <x v="0"/>
    <x v="29"/>
    <x v="29"/>
    <x v="0"/>
    <n v="74041.97"/>
    <n v="425000"/>
    <n v="425000"/>
    <n v="859266.36"/>
    <n v="434266.36"/>
    <n v="102.18031999999999"/>
    <x v="27"/>
    <x v="1"/>
    <x v="0"/>
    <x v="0"/>
  </r>
  <r>
    <x v="0"/>
    <x v="0"/>
    <x v="4"/>
    <x v="31"/>
    <x v="0"/>
    <x v="814"/>
    <x v="813"/>
    <x v="0"/>
    <x v="0"/>
    <x v="0"/>
    <x v="0"/>
    <x v="29"/>
    <x v="29"/>
    <x v="0"/>
    <n v="50322.43"/>
    <n v="293259.58"/>
    <n v="293259.58"/>
    <n v="294667.08999999997"/>
    <n v="1407.51"/>
    <n v="0.47995363015932851"/>
    <x v="27"/>
    <x v="1"/>
    <x v="0"/>
    <x v="0"/>
  </r>
  <r>
    <x v="0"/>
    <x v="0"/>
    <x v="2"/>
    <x v="74"/>
    <x v="0"/>
    <x v="815"/>
    <x v="765"/>
    <x v="0"/>
    <x v="0"/>
    <x v="0"/>
    <x v="0"/>
    <x v="29"/>
    <x v="29"/>
    <x v="0"/>
    <n v="135898.32"/>
    <n v="230000"/>
    <n v="230000"/>
    <n v="241095.54"/>
    <n v="11095.54"/>
    <n v="4.824147826086957"/>
    <x v="27"/>
    <x v="1"/>
    <x v="13"/>
    <x v="13"/>
  </r>
  <r>
    <x v="0"/>
    <x v="0"/>
    <x v="2"/>
    <x v="74"/>
    <x v="0"/>
    <x v="816"/>
    <x v="814"/>
    <x v="0"/>
    <x v="0"/>
    <x v="0"/>
    <x v="0"/>
    <x v="29"/>
    <x v="29"/>
    <x v="0"/>
    <n v="96196.58"/>
    <n v="295541.5"/>
    <n v="295541.5"/>
    <n v="401433.17"/>
    <n v="105891.67"/>
    <n v="35.829712578436528"/>
    <x v="27"/>
    <x v="1"/>
    <x v="13"/>
    <x v="13"/>
  </r>
  <r>
    <x v="0"/>
    <x v="0"/>
    <x v="2"/>
    <x v="74"/>
    <x v="0"/>
    <x v="817"/>
    <x v="815"/>
    <x v="0"/>
    <x v="0"/>
    <x v="0"/>
    <x v="0"/>
    <x v="29"/>
    <x v="29"/>
    <x v="0"/>
    <n v="82269.23"/>
    <n v="200000"/>
    <n v="200000"/>
    <n v="168447.25"/>
    <n v="-31552.75"/>
    <n v="-15.776375"/>
    <x v="27"/>
    <x v="0"/>
    <x v="13"/>
    <x v="13"/>
  </r>
  <r>
    <x v="0"/>
    <x v="0"/>
    <x v="2"/>
    <x v="74"/>
    <x v="0"/>
    <x v="818"/>
    <x v="816"/>
    <x v="0"/>
    <x v="0"/>
    <x v="0"/>
    <x v="0"/>
    <x v="29"/>
    <x v="29"/>
    <x v="0"/>
    <n v="189898.85"/>
    <n v="504000"/>
    <n v="504000"/>
    <n v="416308.5"/>
    <n v="-87691.5"/>
    <n v="-17.39910714285714"/>
    <x v="27"/>
    <x v="0"/>
    <x v="14"/>
    <x v="14"/>
  </r>
  <r>
    <x v="0"/>
    <x v="0"/>
    <x v="10"/>
    <x v="62"/>
    <x v="0"/>
    <x v="819"/>
    <x v="817"/>
    <x v="0"/>
    <x v="0"/>
    <x v="0"/>
    <x v="0"/>
    <x v="29"/>
    <x v="29"/>
    <x v="0"/>
    <n v="5145.62"/>
    <n v="100000"/>
    <n v="100000"/>
    <n v="115368.86"/>
    <n v="15368.86"/>
    <n v="15.36886"/>
    <x v="27"/>
    <x v="1"/>
    <x v="13"/>
    <x v="13"/>
  </r>
  <r>
    <x v="0"/>
    <x v="0"/>
    <x v="10"/>
    <x v="62"/>
    <x v="0"/>
    <x v="820"/>
    <x v="818"/>
    <x v="0"/>
    <x v="0"/>
    <x v="0"/>
    <x v="0"/>
    <x v="29"/>
    <x v="29"/>
    <x v="0"/>
    <n v="0"/>
    <n v="170000"/>
    <n v="170000"/>
    <n v="181307.25"/>
    <n v="11307.25"/>
    <n v="6.6513235294117647"/>
    <x v="27"/>
    <x v="1"/>
    <x v="13"/>
    <x v="13"/>
  </r>
  <r>
    <x v="0"/>
    <x v="0"/>
    <x v="6"/>
    <x v="65"/>
    <x v="0"/>
    <x v="821"/>
    <x v="819"/>
    <x v="0"/>
    <x v="0"/>
    <x v="0"/>
    <x v="0"/>
    <x v="29"/>
    <x v="29"/>
    <x v="0"/>
    <n v="7499.78"/>
    <n v="160000"/>
    <n v="160000"/>
    <n v="123497.60000000001"/>
    <n v="-36502.400000000001"/>
    <n v="-22.814"/>
    <x v="27"/>
    <x v="0"/>
    <x v="14"/>
    <x v="14"/>
  </r>
  <r>
    <x v="0"/>
    <x v="0"/>
    <x v="8"/>
    <x v="54"/>
    <x v="0"/>
    <x v="822"/>
    <x v="820"/>
    <x v="0"/>
    <x v="0"/>
    <x v="0"/>
    <x v="0"/>
    <x v="29"/>
    <x v="29"/>
    <x v="0"/>
    <n v="88705.42"/>
    <n v="210517.31"/>
    <n v="210517.31"/>
    <n v="388439.63999999996"/>
    <n v="177922.33"/>
    <n v="84.516722164082367"/>
    <x v="27"/>
    <x v="1"/>
    <x v="0"/>
    <x v="0"/>
  </r>
  <r>
    <x v="0"/>
    <x v="0"/>
    <x v="2"/>
    <x v="10"/>
    <x v="0"/>
    <x v="823"/>
    <x v="821"/>
    <x v="0"/>
    <x v="0"/>
    <x v="0"/>
    <x v="0"/>
    <x v="29"/>
    <x v="29"/>
    <x v="0"/>
    <n v="0"/>
    <n v="393000"/>
    <n v="393000"/>
    <n v="320603.01"/>
    <n v="-72396.990000000005"/>
    <n v="-18.421625954198475"/>
    <x v="27"/>
    <x v="0"/>
    <x v="14"/>
    <x v="14"/>
  </r>
  <r>
    <x v="0"/>
    <x v="0"/>
    <x v="1"/>
    <x v="2"/>
    <x v="0"/>
    <x v="824"/>
    <x v="822"/>
    <x v="0"/>
    <x v="0"/>
    <x v="0"/>
    <x v="0"/>
    <x v="29"/>
    <x v="29"/>
    <x v="0"/>
    <n v="0"/>
    <n v="456194.06"/>
    <n v="456194.06"/>
    <n v="202133.37"/>
    <n v="-254060.69"/>
    <n v="-55.691363013363215"/>
    <x v="27"/>
    <x v="0"/>
    <x v="13"/>
    <x v="13"/>
  </r>
  <r>
    <x v="0"/>
    <x v="0"/>
    <x v="9"/>
    <x v="45"/>
    <x v="0"/>
    <x v="825"/>
    <x v="823"/>
    <x v="0"/>
    <x v="0"/>
    <x v="0"/>
    <x v="0"/>
    <x v="29"/>
    <x v="29"/>
    <x v="0"/>
    <n v="70781.899999999994"/>
    <n v="120000"/>
    <n v="120000"/>
    <n v="127236.75"/>
    <n v="7236.75"/>
    <n v="6.0306249999999997"/>
    <x v="27"/>
    <x v="1"/>
    <x v="13"/>
    <x v="13"/>
  </r>
  <r>
    <x v="0"/>
    <x v="0"/>
    <x v="9"/>
    <x v="45"/>
    <x v="0"/>
    <x v="826"/>
    <x v="824"/>
    <x v="0"/>
    <x v="0"/>
    <x v="0"/>
    <x v="0"/>
    <x v="29"/>
    <x v="29"/>
    <x v="0"/>
    <n v="57968.77"/>
    <n v="200000"/>
    <n v="200000"/>
    <n v="195682"/>
    <n v="-4318"/>
    <n v="-2.1589999999999998"/>
    <x v="27"/>
    <x v="0"/>
    <x v="0"/>
    <x v="0"/>
  </r>
  <r>
    <x v="0"/>
    <x v="0"/>
    <x v="9"/>
    <x v="45"/>
    <x v="0"/>
    <x v="827"/>
    <x v="825"/>
    <x v="0"/>
    <x v="0"/>
    <x v="0"/>
    <x v="0"/>
    <x v="29"/>
    <x v="29"/>
    <x v="0"/>
    <n v="84641.41"/>
    <n v="307000"/>
    <n v="307000"/>
    <n v="310635.67"/>
    <n v="3635.67"/>
    <n v="1.1842573289902281"/>
    <x v="27"/>
    <x v="1"/>
    <x v="13"/>
    <x v="13"/>
  </r>
  <r>
    <x v="0"/>
    <x v="0"/>
    <x v="9"/>
    <x v="45"/>
    <x v="0"/>
    <x v="828"/>
    <x v="826"/>
    <x v="0"/>
    <x v="0"/>
    <x v="0"/>
    <x v="0"/>
    <x v="29"/>
    <x v="29"/>
    <x v="0"/>
    <n v="7361.5"/>
    <n v="134922"/>
    <n v="134922"/>
    <n v="144796"/>
    <n v="9874"/>
    <n v="7.3183024265872136"/>
    <x v="27"/>
    <x v="1"/>
    <x v="13"/>
    <x v="13"/>
  </r>
  <r>
    <x v="0"/>
    <x v="0"/>
    <x v="2"/>
    <x v="8"/>
    <x v="0"/>
    <x v="829"/>
    <x v="827"/>
    <x v="0"/>
    <x v="0"/>
    <x v="0"/>
    <x v="0"/>
    <x v="29"/>
    <x v="29"/>
    <x v="0"/>
    <n v="424.2"/>
    <n v="1000"/>
    <n v="1000"/>
    <n v="2035"/>
    <n v="1035"/>
    <n v="103.5"/>
    <x v="2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A02BA-7BE7-41CB-8595-26BD081C00E4}" name="PivotTable1" cacheId="6" applyNumberFormats="0" applyBorderFormats="0" applyFontFormats="0" applyPatternFormats="0" applyAlignmentFormats="0" applyWidthHeightFormats="1" dataCaption="ค่า" updatedVersion="6" minRefreshableVersion="3" useAutoFormatting="1" rowGrandTotals="0" itemPrintTitles="1" createdVersion="6" indent="0" compact="0" compactData="0" gridDropZones="1" multipleFieldFilters="0" fieldListSortAscending="1">
  <location ref="A8:AO45" firstHeaderRow="1" firstDataRow="4" firstDataCol="5" rowPageCount="5" colPageCount="1"/>
  <pivotFields count="24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showAll="0" defaultSubtotal="0">
      <items count="12">
        <item x="10"/>
        <item x="11"/>
        <item x="6"/>
        <item x="5"/>
        <item x="1"/>
        <item x="4"/>
        <item x="9"/>
        <item x="8"/>
        <item x="0"/>
        <item x="7"/>
        <item x="2"/>
        <item x="3"/>
      </items>
    </pivotField>
    <pivotField axis="axisPage" compact="0" outline="0" showAll="0" defaultSubtotal="0">
      <items count="76">
        <item x="8"/>
        <item x="2"/>
        <item x="52"/>
        <item x="67"/>
        <item x="45"/>
        <item x="32"/>
        <item x="31"/>
        <item x="29"/>
        <item x="27"/>
        <item x="0"/>
        <item x="13"/>
        <item x="63"/>
        <item x="56"/>
        <item x="75"/>
        <item x="33"/>
        <item x="68"/>
        <item x="35"/>
        <item x="73"/>
        <item x="54"/>
        <item x="37"/>
        <item x="74"/>
        <item x="65"/>
        <item x="21"/>
        <item x="19"/>
        <item x="61"/>
        <item x="48"/>
        <item x="38"/>
        <item x="22"/>
        <item x="7"/>
        <item x="34"/>
        <item x="17"/>
        <item x="23"/>
        <item x="62"/>
        <item x="9"/>
        <item x="16"/>
        <item x="71"/>
        <item x="70"/>
        <item x="6"/>
        <item x="72"/>
        <item x="60"/>
        <item x="10"/>
        <item x="50"/>
        <item x="55"/>
        <item x="64"/>
        <item x="42"/>
        <item x="18"/>
        <item x="51"/>
        <item x="12"/>
        <item x="30"/>
        <item x="1"/>
        <item x="25"/>
        <item x="58"/>
        <item x="57"/>
        <item x="47"/>
        <item x="40"/>
        <item x="53"/>
        <item x="14"/>
        <item x="15"/>
        <item x="20"/>
        <item x="5"/>
        <item x="4"/>
        <item x="36"/>
        <item x="28"/>
        <item x="26"/>
        <item x="69"/>
        <item x="3"/>
        <item x="11"/>
        <item x="39"/>
        <item x="49"/>
        <item x="44"/>
        <item x="24"/>
        <item x="43"/>
        <item x="46"/>
        <item x="59"/>
        <item x="66"/>
        <item x="41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 defaultSubtotal="0">
      <items count="899">
        <item x="0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</items>
    </pivotField>
    <pivotField axis="axisPage" compact="0" outline="0" showAll="0">
      <items count="898">
        <item x="751"/>
        <item x="513"/>
        <item x="676"/>
        <item x="129"/>
        <item x="347"/>
        <item x="764"/>
        <item x="571"/>
        <item x="11"/>
        <item x="637"/>
        <item x="168"/>
        <item x="655"/>
        <item x="614"/>
        <item x="636"/>
        <item x="724"/>
        <item x="669"/>
        <item x="200"/>
        <item x="322"/>
        <item x="199"/>
        <item x="621"/>
        <item x="190"/>
        <item x="735"/>
        <item x="878"/>
        <item x="890"/>
        <item x="564"/>
        <item x="223"/>
        <item x="282"/>
        <item x="234"/>
        <item x="359"/>
        <item x="766"/>
        <item x="284"/>
        <item x="581"/>
        <item x="358"/>
        <item x="770"/>
        <item x="330"/>
        <item x="242"/>
        <item x="481"/>
        <item x="121"/>
        <item x="416"/>
        <item x="790"/>
        <item x="736"/>
        <item x="828"/>
        <item x="623"/>
        <item x="827"/>
        <item x="613"/>
        <item x="607"/>
        <item x="15"/>
        <item x="96"/>
        <item x="580"/>
        <item x="250"/>
        <item x="79"/>
        <item x="164"/>
        <item x="114"/>
        <item x="320"/>
        <item x="101"/>
        <item x="477"/>
        <item x="791"/>
        <item x="321"/>
        <item x="602"/>
        <item x="106"/>
        <item x="839"/>
        <item x="499"/>
        <item x="160"/>
        <item x="152"/>
        <item x="201"/>
        <item x="467"/>
        <item x="471"/>
        <item x="204"/>
        <item x="218"/>
        <item x="776"/>
        <item x="539"/>
        <item x="116"/>
        <item x="737"/>
        <item x="754"/>
        <item x="677"/>
        <item x="606"/>
        <item x="574"/>
        <item x="349"/>
        <item x="118"/>
        <item x="280"/>
        <item x="108"/>
        <item x="217"/>
        <item x="216"/>
        <item x="145"/>
        <item x="143"/>
        <item x="500"/>
        <item x="813"/>
        <item x="498"/>
        <item x="34"/>
        <item x="663"/>
        <item x="138"/>
        <item x="117"/>
        <item x="665"/>
        <item x="679"/>
        <item x="664"/>
        <item x="659"/>
        <item x="241"/>
        <item x="251"/>
        <item x="238"/>
        <item x="71"/>
        <item x="235"/>
        <item x="385"/>
        <item x="365"/>
        <item x="353"/>
        <item x="512"/>
        <item x="626"/>
        <item x="616"/>
        <item x="167"/>
        <item x="632"/>
        <item x="757"/>
        <item x="67"/>
        <item x="685"/>
        <item x="825"/>
        <item x="370"/>
        <item x="62"/>
        <item x="809"/>
        <item x="800"/>
        <item x="418"/>
        <item x="332"/>
        <item x="388"/>
        <item x="188"/>
        <item x="650"/>
        <item x="738"/>
        <item x="147"/>
        <item x="345"/>
        <item x="244"/>
        <item x="452"/>
        <item x="732"/>
        <item x="542"/>
        <item x="371"/>
        <item x="552"/>
        <item x="847"/>
        <item x="834"/>
        <item x="746"/>
        <item x="419"/>
        <item x="821"/>
        <item x="728"/>
        <item x="727"/>
        <item x="765"/>
        <item x="99"/>
        <item x="725"/>
        <item x="531"/>
        <item x="279"/>
        <item x="831"/>
        <item x="594"/>
        <item x="576"/>
        <item x="863"/>
        <item x="63"/>
        <item x="635"/>
        <item x="871"/>
        <item x="518"/>
        <item x="254"/>
        <item x="183"/>
        <item x="807"/>
        <item x="819"/>
        <item x="17"/>
        <item x="186"/>
        <item x="158"/>
        <item x="267"/>
        <item x="478"/>
        <item x="447"/>
        <item x="788"/>
        <item x="300"/>
        <item x="887"/>
        <item x="390"/>
        <item x="453"/>
        <item x="323"/>
        <item x="843"/>
        <item x="461"/>
        <item x="593"/>
        <item x="148"/>
        <item x="406"/>
        <item x="289"/>
        <item x="624"/>
        <item x="55"/>
        <item x="0"/>
        <item x="740"/>
        <item x="315"/>
        <item x="312"/>
        <item x="786"/>
        <item x="384"/>
        <item x="454"/>
        <item x="801"/>
        <item x="560"/>
        <item x="383"/>
        <item x="567"/>
        <item x="84"/>
        <item x="230"/>
        <item x="622"/>
        <item x="402"/>
        <item x="391"/>
        <item x="806"/>
        <item x="730"/>
        <item x="149"/>
        <item x="557"/>
        <item x="554"/>
        <item x="1"/>
        <item x="556"/>
        <item x="427"/>
        <item x="222"/>
        <item x="852"/>
        <item x="865"/>
        <item x="615"/>
        <item x="13"/>
        <item x="678"/>
        <item x="697"/>
        <item x="487"/>
        <item x="482"/>
        <item x="139"/>
        <item x="227"/>
        <item x="369"/>
        <item x="620"/>
        <item x="605"/>
        <item x="421"/>
        <item x="503"/>
        <item x="233"/>
        <item x="550"/>
        <item x="434"/>
        <item x="530"/>
        <item x="617"/>
        <item x="582"/>
        <item x="489"/>
        <item x="548"/>
        <item x="354"/>
        <item x="629"/>
        <item x="625"/>
        <item x="73"/>
        <item x="640"/>
        <item x="105"/>
        <item x="483"/>
        <item x="187"/>
        <item x="428"/>
        <item x="666"/>
        <item x="618"/>
        <item x="577"/>
        <item x="41"/>
        <item x="744"/>
        <item x="304"/>
        <item x="444"/>
        <item x="64"/>
        <item x="595"/>
        <item x="508"/>
        <item x="65"/>
        <item x="107"/>
        <item x="374"/>
        <item x="787"/>
        <item x="446"/>
        <item x="648"/>
        <item x="288"/>
        <item x="496"/>
        <item x="689"/>
        <item x="232"/>
        <item x="596"/>
        <item x="517"/>
        <item x="668"/>
        <item x="412"/>
        <item x="598"/>
        <item x="760"/>
        <item x="389"/>
        <item x="247"/>
        <item x="652"/>
        <item x="775"/>
        <item x="457"/>
        <item x="239"/>
        <item x="497"/>
        <item x="32"/>
        <item x="545"/>
        <item x="333"/>
        <item x="35"/>
        <item x="695"/>
        <item x="565"/>
        <item x="867"/>
        <item x="848"/>
        <item x="880"/>
        <item x="882"/>
        <item x="815"/>
        <item x="572"/>
        <item x="23"/>
        <item x="260"/>
        <item x="378"/>
        <item x="795"/>
        <item x="169"/>
        <item x="219"/>
        <item x="325"/>
        <item x="299"/>
        <item x="130"/>
        <item x="328"/>
        <item x="762"/>
        <item x="376"/>
        <item x="885"/>
        <item x="443"/>
        <item x="597"/>
        <item x="178"/>
        <item x="346"/>
        <item x="115"/>
        <item x="297"/>
        <item x="767"/>
        <item x="675"/>
        <item x="756"/>
        <item x="658"/>
        <item x="448"/>
        <item x="380"/>
        <item x="302"/>
        <item x="212"/>
        <item x="780"/>
        <item x="429"/>
        <item x="269"/>
        <item x="220"/>
        <item x="293"/>
        <item x="537"/>
        <item x="382"/>
        <item x="363"/>
        <item x="761"/>
        <item x="782"/>
        <item x="524"/>
        <item x="253"/>
        <item x="209"/>
        <item x="185"/>
        <item x="165"/>
        <item x="150"/>
        <item x="778"/>
        <item x="826"/>
        <item x="286"/>
        <item x="261"/>
        <item x="182"/>
        <item x="151"/>
        <item x="324"/>
        <item x="480"/>
        <item x="450"/>
        <item x="98"/>
        <item x="547"/>
        <item x="119"/>
        <item x="694"/>
        <item x="197"/>
        <item x="773"/>
        <item x="153"/>
        <item x="29"/>
        <item x="520"/>
        <item x="661"/>
        <item x="683"/>
        <item x="604"/>
        <item x="122"/>
        <item x="27"/>
        <item x="51"/>
        <item x="43"/>
        <item x="123"/>
        <item x="25"/>
        <item x="812"/>
        <item x="31"/>
        <item x="44"/>
        <item x="558"/>
        <item x="124"/>
        <item x="46"/>
        <item x="45"/>
        <item x="26"/>
        <item x="541"/>
        <item x="527"/>
        <item x="519"/>
        <item x="70"/>
        <item x="91"/>
        <item x="568"/>
        <item x="583"/>
        <item x="584"/>
        <item x="798"/>
        <item x="30"/>
        <item x="698"/>
        <item x="173"/>
        <item x="240"/>
        <item x="810"/>
        <item x="103"/>
        <item x="431"/>
        <item x="100"/>
        <item x="796"/>
        <item x="511"/>
        <item x="505"/>
        <item x="627"/>
        <item x="249"/>
        <item x="414"/>
        <item x="136"/>
        <item x="631"/>
        <item x="630"/>
        <item x="89"/>
        <item x="2"/>
        <item x="292"/>
        <item x="271"/>
        <item x="264"/>
        <item x="375"/>
        <item x="54"/>
        <item x="125"/>
        <item x="366"/>
        <item x="493"/>
        <item x="578"/>
        <item x="131"/>
        <item x="83"/>
        <item x="860"/>
        <item x="442"/>
        <item x="146"/>
        <item x="579"/>
        <item x="184"/>
        <item x="410"/>
        <item x="245"/>
        <item x="309"/>
        <item x="317"/>
        <item x="785"/>
        <item x="207"/>
        <item x="536"/>
        <item x="742"/>
        <item x="319"/>
        <item x="221"/>
        <item x="836"/>
        <item x="755"/>
        <item x="22"/>
        <item x="455"/>
        <item x="856"/>
        <item x="331"/>
        <item x="255"/>
        <item x="172"/>
        <item x="10"/>
        <item x="771"/>
        <item x="132"/>
        <item x="36"/>
        <item x="154"/>
        <item x="203"/>
        <item x="585"/>
        <item x="189"/>
        <item x="104"/>
        <item x="373"/>
        <item x="610"/>
        <item x="177"/>
        <item x="641"/>
        <item x="687"/>
        <item x="671"/>
        <item x="155"/>
        <item x="21"/>
        <item x="33"/>
        <item x="316"/>
        <item x="301"/>
        <item x="162"/>
        <item x="543"/>
        <item x="639"/>
        <item x="644"/>
        <item x="599"/>
        <item x="135"/>
        <item x="680"/>
        <item x="476"/>
        <item x="504"/>
        <item x="413"/>
        <item x="660"/>
        <item x="459"/>
        <item x="619"/>
        <item x="236"/>
        <item x="682"/>
        <item x="684"/>
        <item x="56"/>
        <item x="472"/>
        <item x="272"/>
        <item x="128"/>
        <item x="110"/>
        <item x="47"/>
        <item x="308"/>
        <item x="394"/>
        <item x="803"/>
        <item x="465"/>
        <item x="628"/>
        <item x="752"/>
        <item x="334"/>
        <item x="126"/>
        <item x="94"/>
        <item x="256"/>
        <item x="509"/>
        <item x="326"/>
        <item x="792"/>
        <item x="485"/>
        <item x="310"/>
        <item x="588"/>
        <item x="72"/>
        <item x="521"/>
        <item x="9"/>
        <item x="753"/>
        <item x="829"/>
        <item x="855"/>
        <item x="859"/>
        <item x="833"/>
        <item x="816"/>
        <item x="864"/>
        <item x="265"/>
        <item x="28"/>
        <item x="633"/>
        <item x="748"/>
        <item x="360"/>
        <item x="501"/>
        <item x="396"/>
        <item x="273"/>
        <item x="180"/>
        <item x="4"/>
        <item x="814"/>
        <item x="646"/>
        <item x="886"/>
        <item x="361"/>
        <item x="12"/>
        <item x="61"/>
        <item x="20"/>
        <item x="458"/>
        <item x="93"/>
        <item x="895"/>
        <item x="432"/>
        <item x="226"/>
        <item x="298"/>
        <item x="592"/>
        <item x="156"/>
        <item x="845"/>
        <item x="570"/>
        <item x="866"/>
        <item x="174"/>
        <item x="634"/>
        <item x="896"/>
        <item x="294"/>
        <item x="884"/>
        <item x="528"/>
        <item x="3"/>
        <item x="336"/>
        <item x="797"/>
        <item x="57"/>
        <item x="228"/>
        <item x="526"/>
        <item x="793"/>
        <item x="341"/>
        <item x="335"/>
        <item x="372"/>
        <item x="311"/>
        <item x="381"/>
        <item x="202"/>
        <item x="484"/>
        <item x="430"/>
        <item x="252"/>
        <item x="48"/>
        <item x="306"/>
        <item x="818"/>
        <item x="248"/>
        <item x="817"/>
        <item x="281"/>
        <item x="769"/>
        <item x="303"/>
        <item x="277"/>
        <item x="213"/>
        <item x="307"/>
        <item x="74"/>
        <item x="87"/>
        <item x="224"/>
        <item x="237"/>
        <item x="53"/>
        <item x="835"/>
        <item x="849"/>
        <item x="876"/>
        <item x="5"/>
        <item x="111"/>
        <item x="799"/>
        <item x="278"/>
        <item x="642"/>
        <item x="688"/>
        <item x="881"/>
        <item x="343"/>
        <item x="214"/>
        <item x="426"/>
        <item x="340"/>
        <item x="441"/>
        <item x="460"/>
        <item x="456"/>
        <item x="392"/>
        <item x="423"/>
        <item x="409"/>
        <item x="422"/>
        <item x="468"/>
        <item x="415"/>
        <item x="507"/>
        <item x="693"/>
        <item x="474"/>
        <item x="469"/>
        <item x="488"/>
        <item x="407"/>
        <item x="463"/>
        <item x="892"/>
        <item x="473"/>
        <item x="462"/>
        <item x="408"/>
        <item x="395"/>
        <item x="690"/>
        <item x="870"/>
        <item x="692"/>
        <item x="853"/>
        <item x="691"/>
        <item x="198"/>
        <item x="350"/>
        <item x="329"/>
        <item x="670"/>
        <item x="759"/>
        <item x="608"/>
        <item x="435"/>
        <item x="348"/>
        <item x="600"/>
        <item x="877"/>
        <item x="699"/>
        <item x="16"/>
        <item x="654"/>
        <item x="832"/>
        <item x="191"/>
        <item x="804"/>
        <item x="656"/>
        <item x="745"/>
        <item x="846"/>
        <item x="734"/>
        <item x="696"/>
        <item x="205"/>
        <item x="700"/>
        <item x="377"/>
        <item x="436"/>
        <item x="667"/>
        <item x="645"/>
        <item x="171"/>
        <item x="589"/>
        <item x="433"/>
        <item x="49"/>
        <item x="486"/>
        <item x="38"/>
        <item x="502"/>
        <item x="590"/>
        <item x="494"/>
        <item x="195"/>
        <item x="726"/>
        <item x="611"/>
        <item x="175"/>
        <item x="841"/>
        <item x="883"/>
        <item x="39"/>
        <item x="68"/>
        <item x="411"/>
        <item x="259"/>
        <item x="874"/>
        <item x="553"/>
        <item x="729"/>
        <item x="14"/>
        <item x="102"/>
        <item x="772"/>
        <item x="439"/>
        <item x="525"/>
        <item x="523"/>
        <item x="50"/>
        <item x="166"/>
        <item x="140"/>
        <item x="538"/>
        <item x="88"/>
        <item x="820"/>
        <item x="674"/>
        <item x="808"/>
        <item x="305"/>
        <item x="291"/>
        <item x="211"/>
        <item x="420"/>
        <item x="141"/>
        <item x="758"/>
        <item x="92"/>
        <item x="522"/>
        <item x="544"/>
        <item x="75"/>
        <item x="364"/>
        <item x="327"/>
        <item x="362"/>
        <item x="225"/>
        <item x="533"/>
        <item x="731"/>
        <item x="59"/>
        <item x="81"/>
        <item x="824"/>
        <item x="466"/>
        <item x="470"/>
        <item x="464"/>
        <item x="445"/>
        <item x="768"/>
        <item x="405"/>
        <item x="702"/>
        <item x="275"/>
        <item x="274"/>
        <item x="313"/>
        <item x="777"/>
        <item x="534"/>
        <item x="290"/>
        <item x="516"/>
        <item x="763"/>
        <item x="681"/>
        <item x="262"/>
        <item x="559"/>
        <item x="133"/>
        <item x="134"/>
        <item x="215"/>
        <item x="210"/>
        <item x="318"/>
        <item x="379"/>
        <item x="344"/>
        <item x="869"/>
        <item x="894"/>
        <item x="888"/>
        <item x="514"/>
        <item x="701"/>
        <item x="794"/>
        <item x="193"/>
        <item x="743"/>
        <item x="879"/>
        <item x="18"/>
        <item x="176"/>
        <item x="19"/>
        <item x="555"/>
        <item x="649"/>
        <item x="192"/>
        <item x="127"/>
        <item x="424"/>
        <item x="475"/>
        <item x="356"/>
        <item x="891"/>
        <item x="747"/>
        <item x="651"/>
        <item x="546"/>
        <item x="8"/>
        <item x="707"/>
        <item x="711"/>
        <item x="720"/>
        <item x="591"/>
        <item x="716"/>
        <item x="709"/>
        <item x="705"/>
        <item x="714"/>
        <item x="718"/>
        <item x="710"/>
        <item x="713"/>
        <item x="717"/>
        <item x="708"/>
        <item x="715"/>
        <item x="723"/>
        <item x="706"/>
        <item x="721"/>
        <item x="868"/>
        <item x="712"/>
        <item x="722"/>
        <item x="719"/>
        <item x="42"/>
        <item x="549"/>
        <item x="6"/>
        <item x="854"/>
        <item x="7"/>
        <item x="77"/>
        <item x="76"/>
        <item x="838"/>
        <item x="749"/>
        <item x="830"/>
        <item x="66"/>
        <item x="295"/>
        <item x="540"/>
        <item x="844"/>
        <item x="515"/>
        <item x="779"/>
        <item x="490"/>
        <item x="647"/>
        <item x="352"/>
        <item x="438"/>
        <item x="451"/>
        <item x="368"/>
        <item x="109"/>
        <item x="113"/>
        <item x="657"/>
        <item x="653"/>
        <item x="393"/>
        <item x="551"/>
        <item x="194"/>
        <item x="314"/>
        <item x="97"/>
        <item x="398"/>
        <item x="449"/>
        <item x="399"/>
        <item x="397"/>
        <item x="784"/>
        <item x="60"/>
        <item x="40"/>
        <item x="529"/>
        <item x="506"/>
        <item x="802"/>
        <item x="561"/>
        <item x="569"/>
        <item x="587"/>
        <item x="404"/>
        <item x="229"/>
        <item x="196"/>
        <item x="672"/>
        <item x="662"/>
        <item x="861"/>
        <item x="601"/>
        <item x="733"/>
        <item x="231"/>
        <item x="161"/>
        <item x="268"/>
        <item x="774"/>
        <item x="638"/>
        <item x="893"/>
        <item x="703"/>
        <item x="850"/>
        <item x="837"/>
        <item x="263"/>
        <item x="339"/>
        <item x="24"/>
        <item x="704"/>
        <item x="159"/>
        <item x="437"/>
        <item x="857"/>
        <item x="257"/>
        <item x="417"/>
        <item x="338"/>
        <item x="86"/>
        <item x="144"/>
        <item x="58"/>
        <item x="170"/>
        <item x="355"/>
        <item x="492"/>
        <item x="875"/>
        <item x="80"/>
        <item x="686"/>
        <item x="491"/>
        <item x="82"/>
        <item x="85"/>
        <item x="823"/>
        <item x="479"/>
        <item x="243"/>
        <item x="246"/>
        <item x="873"/>
        <item x="163"/>
        <item x="822"/>
        <item x="535"/>
        <item x="337"/>
        <item x="69"/>
        <item x="440"/>
        <item x="781"/>
        <item x="266"/>
        <item x="283"/>
        <item x="276"/>
        <item x="387"/>
        <item x="37"/>
        <item x="296"/>
        <item x="179"/>
        <item x="563"/>
        <item x="575"/>
        <item x="287"/>
        <item x="811"/>
        <item x="90"/>
        <item x="789"/>
        <item x="532"/>
        <item x="739"/>
        <item x="643"/>
        <item x="750"/>
        <item x="285"/>
        <item x="495"/>
        <item x="157"/>
        <item x="208"/>
        <item x="357"/>
        <item x="566"/>
        <item x="351"/>
        <item x="673"/>
        <item x="181"/>
        <item x="386"/>
        <item x="78"/>
        <item x="258"/>
        <item x="603"/>
        <item x="586"/>
        <item x="425"/>
        <item x="400"/>
        <item x="805"/>
        <item x="851"/>
        <item x="612"/>
        <item x="783"/>
        <item x="120"/>
        <item x="95"/>
        <item x="112"/>
        <item x="137"/>
        <item x="403"/>
        <item x="142"/>
        <item x="573"/>
        <item x="367"/>
        <item x="858"/>
        <item x="342"/>
        <item x="609"/>
        <item x="872"/>
        <item x="862"/>
        <item x="840"/>
        <item x="842"/>
        <item x="52"/>
        <item x="889"/>
        <item x="206"/>
        <item x="270"/>
        <item x="510"/>
        <item x="562"/>
        <item x="741"/>
        <item x="401"/>
        <item t="default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>
      <items count="5">
        <item x="3"/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>
      <items count="31">
        <item x="16"/>
        <item x="18"/>
        <item x="24"/>
        <item x="25"/>
        <item x="19"/>
        <item x="17"/>
        <item x="20"/>
        <item x="22"/>
        <item x="15"/>
        <item x="27"/>
        <item x="11"/>
        <item x="13"/>
        <item x="14"/>
        <item x="12"/>
        <item x="26"/>
        <item x="0"/>
        <item x="29"/>
        <item x="3"/>
        <item x="2"/>
        <item x="6"/>
        <item x="7"/>
        <item x="10"/>
        <item x="1"/>
        <item x="4"/>
        <item x="5"/>
        <item x="8"/>
        <item x="9"/>
        <item x="21"/>
        <item x="28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28">
        <item x="0"/>
        <item x="1"/>
        <item x="2"/>
        <item x="2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/>
    <pivotField axis="axisCol" compact="0" outline="0" showAll="0" defaultSubtotal="0">
      <items count="17">
        <item x="0"/>
        <item x="13"/>
        <item x="14"/>
        <item x="12"/>
        <item x="11"/>
        <item x="8"/>
        <item x="9"/>
        <item x="7"/>
        <item x="10"/>
        <item x="6"/>
        <item x="5"/>
        <item x="1"/>
        <item x="2"/>
        <item x="3"/>
        <item x="4"/>
        <item x="15"/>
        <item x="16"/>
      </items>
    </pivotField>
    <pivotField axis="axisCol" compact="0" outline="0" showAll="0">
      <items count="18">
        <item x="10"/>
        <item x="6"/>
        <item x="9"/>
        <item x="7"/>
        <item x="12"/>
        <item x="11"/>
        <item x="8"/>
        <item x="0"/>
        <item x="14"/>
        <item x="13"/>
        <item x="5"/>
        <item x="1"/>
        <item x="2"/>
        <item x="3"/>
        <item x="4"/>
        <item x="16"/>
        <item x="15"/>
        <item t="default"/>
      </items>
    </pivotField>
  </pivotFields>
  <rowFields count="5">
    <field x="7"/>
    <field x="8"/>
    <field x="20"/>
    <field x="11"/>
    <field x="12"/>
  </rowFields>
  <rowItems count="34">
    <i>
      <x/>
      <x v="2"/>
      <x/>
      <x/>
      <x v="15"/>
    </i>
    <i r="2">
      <x v="1"/>
      <x v="1"/>
      <x v="22"/>
    </i>
    <i r="2">
      <x v="2"/>
      <x v="2"/>
      <x v="18"/>
    </i>
    <i r="2">
      <x v="3"/>
      <x v="29"/>
      <x v="16"/>
    </i>
    <i r="2">
      <x v="4"/>
      <x v="3"/>
      <x v="17"/>
    </i>
    <i r="2">
      <x v="5"/>
      <x v="4"/>
      <x v="23"/>
    </i>
    <i r="2">
      <x v="6"/>
      <x v="5"/>
      <x v="24"/>
    </i>
    <i r="2">
      <x v="7"/>
      <x v="6"/>
      <x v="19"/>
    </i>
    <i r="2">
      <x v="8"/>
      <x v="7"/>
      <x v="20"/>
    </i>
    <i r="2">
      <x v="9"/>
      <x v="8"/>
      <x v="25"/>
    </i>
    <i r="3">
      <x v="9"/>
      <x v="26"/>
    </i>
    <i r="2">
      <x v="10"/>
      <x v="10"/>
      <x v="21"/>
    </i>
    <i t="default" r="1">
      <x v="2"/>
    </i>
    <i>
      <x v="1"/>
      <x v="1"/>
      <x v="11"/>
      <x v="11"/>
      <x v="10"/>
    </i>
    <i r="2">
      <x v="12"/>
      <x v="12"/>
      <x v="13"/>
    </i>
    <i r="2">
      <x v="13"/>
      <x v="13"/>
      <x v="11"/>
    </i>
    <i r="2">
      <x v="14"/>
      <x v="14"/>
      <x v="12"/>
    </i>
    <i r="2">
      <x v="15"/>
      <x v="15"/>
      <x v="8"/>
    </i>
    <i r="2">
      <x v="16"/>
      <x v="16"/>
      <x/>
    </i>
    <i r="2">
      <x v="17"/>
      <x v="17"/>
      <x v="5"/>
    </i>
    <i r="2">
      <x v="18"/>
      <x v="18"/>
      <x v="1"/>
    </i>
    <i r="2">
      <x v="19"/>
      <x v="19"/>
      <x v="4"/>
    </i>
    <i r="2">
      <x v="20"/>
      <x v="20"/>
      <x v="6"/>
    </i>
    <i r="2">
      <x v="21"/>
      <x v="21"/>
      <x v="27"/>
    </i>
    <i r="2">
      <x v="22"/>
      <x v="22"/>
      <x v="7"/>
    </i>
    <i r="2">
      <x v="23"/>
      <x v="23"/>
      <x v="29"/>
    </i>
    <i r="2">
      <x v="24"/>
      <x v="24"/>
      <x v="2"/>
    </i>
    <i r="3">
      <x v="25"/>
      <x v="3"/>
    </i>
    <i t="default" r="1">
      <x v="1"/>
    </i>
    <i>
      <x v="2"/>
      <x v="3"/>
      <x v="25"/>
      <x v="26"/>
      <x v="14"/>
    </i>
    <i t="default" r="1">
      <x v="3"/>
    </i>
    <i>
      <x v="3"/>
      <x/>
      <x v="26"/>
      <x v="27"/>
      <x v="9"/>
    </i>
    <i r="2">
      <x v="27"/>
      <x v="28"/>
      <x v="28"/>
    </i>
    <i t="default" r="1">
      <x/>
    </i>
  </rowItems>
  <colFields count="3">
    <field x="22"/>
    <field x="23"/>
    <field x="-2"/>
  </colFields>
  <colItems count="36">
    <i>
      <x/>
      <x v="7"/>
      <x/>
    </i>
    <i r="2" i="1">
      <x v="1"/>
    </i>
    <i>
      <x v="1"/>
      <x v="9"/>
      <x/>
    </i>
    <i r="2" i="1">
      <x v="1"/>
    </i>
    <i>
      <x v="2"/>
      <x v="8"/>
      <x/>
    </i>
    <i r="2" i="1">
      <x v="1"/>
    </i>
    <i>
      <x v="3"/>
      <x v="4"/>
      <x/>
    </i>
    <i r="2" i="1">
      <x v="1"/>
    </i>
    <i>
      <x v="4"/>
      <x v="5"/>
      <x/>
    </i>
    <i r="2" i="1">
      <x v="1"/>
    </i>
    <i>
      <x v="5"/>
      <x v="6"/>
      <x/>
    </i>
    <i r="2" i="1">
      <x v="1"/>
    </i>
    <i>
      <x v="6"/>
      <x v="2"/>
      <x/>
    </i>
    <i r="2" i="1">
      <x v="1"/>
    </i>
    <i>
      <x v="7"/>
      <x v="3"/>
      <x/>
    </i>
    <i r="2" i="1">
      <x v="1"/>
    </i>
    <i>
      <x v="8"/>
      <x/>
      <x/>
    </i>
    <i r="2" i="1">
      <x v="1"/>
    </i>
    <i>
      <x v="9"/>
      <x v="1"/>
      <x/>
    </i>
    <i r="2" i="1">
      <x v="1"/>
    </i>
    <i>
      <x v="10"/>
      <x v="10"/>
      <x/>
    </i>
    <i r="2" i="1">
      <x v="1"/>
    </i>
    <i>
      <x v="11"/>
      <x v="11"/>
      <x/>
    </i>
    <i r="2" i="1">
      <x v="1"/>
    </i>
    <i>
      <x v="12"/>
      <x v="12"/>
      <x/>
    </i>
    <i r="2" i="1">
      <x v="1"/>
    </i>
    <i>
      <x v="13"/>
      <x v="13"/>
      <x/>
    </i>
    <i r="2" i="1">
      <x v="1"/>
    </i>
    <i>
      <x v="14"/>
      <x v="14"/>
      <x/>
    </i>
    <i r="2" i="1">
      <x v="1"/>
    </i>
    <i>
      <x v="15"/>
      <x v="16"/>
      <x/>
    </i>
    <i r="2" i="1">
      <x v="1"/>
    </i>
    <i>
      <x v="16"/>
      <x v="15"/>
      <x/>
    </i>
    <i r="2" i="1">
      <x v="1"/>
    </i>
    <i t="grand">
      <x/>
    </i>
    <i t="grand" i="1">
      <x/>
    </i>
  </colItems>
  <pageFields count="5">
    <pageField fld="1" hier="-1"/>
    <pageField fld="4" hier="-1"/>
    <pageField fld="2" hier="-1"/>
    <pageField fld="3" hier="-1"/>
    <pageField fld="6" hier="-1"/>
  </pageFields>
  <dataFields count="2">
    <dataField name="ส่วนเบี่ยงเบนมาตรฐาน ของ AmtY" fld="17" subtotal="stdDev" baseField="12" baseItem="15" numFmtId="187"/>
    <dataField name="แห่ง" fld="5" subtotal="count" baseField="1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685E84-1801-45D7-AAB2-0257BB900872}" name="OrgTbl" displayName="OrgTbl" ref="A1:P901" totalsRowShown="0" headerRowDxfId="20" dataDxfId="18" headerRowBorderDxfId="19" tableBorderDxfId="17" totalsRowBorderDxfId="16" dataCellStyle="ปกติ_Sheet1">
  <autoFilter ref="A1:P901" xr:uid="{00000000-0009-0000-0100-000001000000}"/>
  <tableColumns count="16">
    <tableColumn id="1" xr3:uid="{6A1D808E-8A70-4A03-A678-0F54684FD333}" name="code5" dataDxfId="15" dataCellStyle="ปกติ_Sheet1"/>
    <tableColumn id="2" xr3:uid="{B01F9DC4-CA94-4A91-AB1D-589E6774E11A}" name="name" dataDxfId="14" dataCellStyle="ปกติ_Sheet1"/>
    <tableColumn id="3" xr3:uid="{82CCB237-D33C-45C4-BD92-6344E73D02DB}" name="name222" dataDxfId="13" dataCellStyle="ปกติ_Sheet1"/>
    <tableColumn id="4" xr3:uid="{DED19719-E17F-4FD4-9368-BDCF37DB5D26}" name="name333" dataDxfId="12" dataCellStyle="ปกติ_Sheet1"/>
    <tableColumn id="5" xr3:uid="{EC04D3DF-87FC-4C92-A345-8E9B418A9C27}" name="ket" dataDxfId="11" dataCellStyle="ปกติ_Sheet1"/>
    <tableColumn id="6" xr3:uid="{E5DF3C91-0FB2-4FA5-80F8-7DAD557AA36E}" name="typename" dataDxfId="10" dataCellStyle="ปกติ_Sheet1"/>
    <tableColumn id="7" xr3:uid="{684F2496-8FDB-4ACB-98AA-9039041F23FD}" name="TypeID" dataDxfId="9" dataCellStyle="ปกติ_Sheet1"/>
    <tableColumn id="8" xr3:uid="{BBE725ED-9A81-4DFA-A5FE-C825BC454C60}" name="ProvinceID" dataDxfId="8" dataCellStyle="ปกติ_Sheet1"/>
    <tableColumn id="9" xr3:uid="{CDEFD9A2-F51C-4A25-A7B6-29C81118E106}" name="province_name" dataDxfId="7" dataCellStyle="ปกติ_Sheet1"/>
    <tableColumn id="10" xr3:uid="{2C37BE6A-7177-483F-9B6F-48EFE404FFE1}" name="bed" dataDxfId="6" dataCellStyle="ปกติ_Sheet1"/>
    <tableColumn id="11" xr3:uid="{C094DB6F-444B-4004-AECB-DFE9DAC32F9E}" name="servicetype" dataDxfId="5" dataCellStyle="ปกติ_Sheet1"/>
    <tableColumn id="12" xr3:uid="{953B5C27-D764-40F0-AD7F-3FBABD8BAC53}" name="level" dataDxfId="4" dataCellStyle="ปกติ_Sheet1"/>
    <tableColumn id="13" xr3:uid="{486BAE51-CFFC-4892-BEF4-6A48A65005FC}" name="HospGroup_20 G" dataDxfId="3" dataCellStyle="ปกติ_Sheet1"/>
    <tableColumn id="14" xr3:uid="{FDDC5A2B-D629-4294-B585-0BC8451AB0C4}" name="HospGroup_20Name" dataDxfId="2"/>
    <tableColumn id="15" xr3:uid="{B21BF417-93BE-4A80-B967-BC07FC452EC6}" name="code9" dataDxfId="1" dataCellStyle="ปกติ_Sheet1"/>
    <tableColumn id="16" xr3:uid="{BAD4B15A-F0A8-40C9-8309-8A8C88AAC7E5}" name="Group20Name" dataDxfId="0" dataCellStyle="ปกติ_Sheet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1:H36"/>
  <sheetViews>
    <sheetView tabSelected="1"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N8" sqref="N8"/>
    </sheetView>
  </sheetViews>
  <sheetFormatPr defaultColWidth="8.796875" defaultRowHeight="24.6" x14ac:dyDescent="0.7"/>
  <cols>
    <col min="1" max="1" width="3.3984375" style="2" customWidth="1"/>
    <col min="2" max="2" width="6.09765625" style="3" hidden="1" customWidth="1"/>
    <col min="3" max="3" width="8.69921875" style="3" customWidth="1"/>
    <col min="4" max="4" width="39.69921875" style="2" bestFit="1" customWidth="1"/>
    <col min="5" max="7" width="20.796875" style="3" customWidth="1"/>
    <col min="8" max="8" width="20.796875" style="4" customWidth="1"/>
    <col min="9" max="16384" width="8.796875" style="2"/>
  </cols>
  <sheetData>
    <row r="1" spans="2:8" s="20" customFormat="1" ht="36" customHeight="1" x14ac:dyDescent="0.25">
      <c r="B1" s="18"/>
      <c r="C1" s="18"/>
      <c r="D1" s="55" t="str">
        <f>IFERROR(INDEX(ID!$B:$B,MATCH('HGR2565'!$E$1,ID!$A:$A,0)),"")</f>
        <v>โรงพยาบาลสมเด็จพระญาณสังวร</v>
      </c>
      <c r="E1" s="30" t="s">
        <v>1448</v>
      </c>
      <c r="F1" s="29">
        <f>IFERROR(INDEX(ID!$M:$M,MATCH('HGR2565'!$E$1,ID!$A:$A,0)),"")</f>
        <v>6</v>
      </c>
      <c r="G1" s="31" t="str">
        <f>IFERROR(INDEX(ID!$P:$P,MATCH('HGR2565'!$E$1,ID!$A:$A,0)),"")</f>
        <v>รพช.F2 P30,000-60,000</v>
      </c>
      <c r="H1" s="19"/>
    </row>
    <row r="2" spans="2:8" ht="27" x14ac:dyDescent="0.75">
      <c r="E2" s="28" t="s">
        <v>4614</v>
      </c>
      <c r="G2" s="50" t="s">
        <v>4626</v>
      </c>
    </row>
    <row r="3" spans="2:8" ht="33.6" x14ac:dyDescent="0.95">
      <c r="B3" s="17" t="s">
        <v>4613</v>
      </c>
      <c r="C3" s="26"/>
      <c r="D3" s="26" t="s">
        <v>1014</v>
      </c>
      <c r="E3" s="26" t="s">
        <v>1015</v>
      </c>
      <c r="F3" s="26" t="s">
        <v>1016</v>
      </c>
      <c r="G3" s="26" t="s">
        <v>1018</v>
      </c>
      <c r="H3" s="27" t="s">
        <v>1017</v>
      </c>
    </row>
    <row r="4" spans="2:8" x14ac:dyDescent="0.7">
      <c r="B4" s="3">
        <v>1</v>
      </c>
      <c r="C4" s="3" t="s">
        <v>965</v>
      </c>
      <c r="D4" s="2" t="s">
        <v>966</v>
      </c>
      <c r="E4" s="32">
        <f>IFERROR(INDEX('2565_Total'!6:6,MATCH('HGR2565'!$E$1,'2565_Total'!$4:$4,0)),"")</f>
        <v>113210516.73</v>
      </c>
      <c r="F4" s="32">
        <f>IFERROR(INDEX(Mean!5:5,MATCH('HGR2565'!$F$1,Mean!$3:$3,0)),"")</f>
        <v>56210464.062608674</v>
      </c>
      <c r="G4" s="32">
        <f>SUM(F4,H4)</f>
        <v>74363382.473285794</v>
      </c>
      <c r="H4" s="32">
        <f>IFERROR(INDEX(SD!5:5,MATCH('HGR2565'!$F$1,Mean!$3:$3,0)),"")</f>
        <v>18152918.410677128</v>
      </c>
    </row>
    <row r="5" spans="2:8" x14ac:dyDescent="0.7">
      <c r="B5" s="3">
        <v>2</v>
      </c>
      <c r="C5" s="3" t="s">
        <v>967</v>
      </c>
      <c r="D5" s="2" t="s">
        <v>968</v>
      </c>
      <c r="E5" s="32">
        <f>IFERROR(INDEX('2565_Total'!7:7,MATCH('HGR2565'!$E$1,'2565_Total'!$4:$4,0)),"")</f>
        <v>156600</v>
      </c>
      <c r="F5" s="32">
        <f>IFERROR(INDEX(Mean!6:6,MATCH('HGR2565'!$F$1,Mean!$3:$3,0)),"")</f>
        <v>235598.66917391305</v>
      </c>
      <c r="G5" s="32">
        <f t="shared" ref="G5:G14" si="0">SUM(F5,H5)</f>
        <v>400594.68715961726</v>
      </c>
      <c r="H5" s="32">
        <f>IFERROR(INDEX(SD!6:6,MATCH('HGR2565'!$F$1,Mean!$3:$3,0)),"")</f>
        <v>164996.01798570421</v>
      </c>
    </row>
    <row r="6" spans="2:8" x14ac:dyDescent="0.7">
      <c r="B6" s="3">
        <v>3</v>
      </c>
      <c r="C6" s="3" t="s">
        <v>969</v>
      </c>
      <c r="D6" s="2" t="s">
        <v>970</v>
      </c>
      <c r="E6" s="32">
        <f>IFERROR(INDEX('2565_Total'!8:8,MATCH('HGR2565'!$E$1,'2565_Total'!$4:$4,0)),"")</f>
        <v>223334</v>
      </c>
      <c r="F6" s="32">
        <f>IFERROR(INDEX(Mean!7:7,MATCH('HGR2565'!$F$1,Mean!$3:$3,0)),"")</f>
        <v>184878.50321739129</v>
      </c>
      <c r="G6" s="32">
        <f t="shared" si="0"/>
        <v>418651.77946889447</v>
      </c>
      <c r="H6" s="32">
        <f>IFERROR(INDEX(SD!7:7,MATCH('HGR2565'!$F$1,Mean!$3:$3,0)),"")</f>
        <v>233773.27625150315</v>
      </c>
    </row>
    <row r="7" spans="2:8" x14ac:dyDescent="0.7">
      <c r="B7" s="3">
        <v>4</v>
      </c>
      <c r="C7" s="3" t="s">
        <v>1019</v>
      </c>
      <c r="D7" s="2" t="s">
        <v>971</v>
      </c>
      <c r="E7" s="32">
        <f>IFERROR(INDEX('2565_Total'!9:9,MATCH('HGR2565'!$E$1,'2565_Total'!$4:$4,0)),"")</f>
        <v>5947484.0999999996</v>
      </c>
      <c r="F7" s="32">
        <f>IFERROR(INDEX(Mean!8:8,MATCH('HGR2565'!$F$1,Mean!$3:$3,0)),"")</f>
        <v>1839689.2991739146</v>
      </c>
      <c r="G7" s="32">
        <f t="shared" si="0"/>
        <v>3231369.8292314624</v>
      </c>
      <c r="H7" s="32">
        <f>IFERROR(INDEX(SD!8:8,MATCH('HGR2565'!$F$1,Mean!$3:$3,0)),"")</f>
        <v>1391680.5300575478</v>
      </c>
    </row>
    <row r="8" spans="2:8" x14ac:dyDescent="0.7">
      <c r="B8" s="3">
        <v>5</v>
      </c>
      <c r="C8" s="3" t="s">
        <v>972</v>
      </c>
      <c r="D8" s="2" t="s">
        <v>973</v>
      </c>
      <c r="E8" s="32">
        <f>IFERROR(INDEX('2565_Total'!10:10,MATCH('HGR2565'!$E$1,'2565_Total'!$4:$4,0)),"")</f>
        <v>26393172.27</v>
      </c>
      <c r="F8" s="32">
        <f>IFERROR(INDEX(Mean!9:9,MATCH('HGR2565'!$F$1,Mean!$3:$3,0)),"")</f>
        <v>11815374.841869567</v>
      </c>
      <c r="G8" s="32">
        <f t="shared" si="0"/>
        <v>19575159.277944509</v>
      </c>
      <c r="H8" s="32">
        <f>IFERROR(INDEX(SD!9:9,MATCH('HGR2565'!$F$1,Mean!$3:$3,0)),"")</f>
        <v>7759784.4360749414</v>
      </c>
    </row>
    <row r="9" spans="2:8" x14ac:dyDescent="0.7">
      <c r="B9" s="3">
        <v>6</v>
      </c>
      <c r="C9" s="3" t="s">
        <v>974</v>
      </c>
      <c r="D9" s="2" t="s">
        <v>975</v>
      </c>
      <c r="E9" s="32">
        <f>IFERROR(INDEX('2565_Total'!11:11,MATCH('HGR2565'!$E$1,'2565_Total'!$4:$4,0)),"")</f>
        <v>28515940.649999995</v>
      </c>
      <c r="F9" s="32">
        <f>IFERROR(INDEX(Mean!10:10,MATCH('HGR2565'!$F$1,Mean!$3:$3,0)),"")</f>
        <v>9563224.1610000059</v>
      </c>
      <c r="G9" s="32">
        <f t="shared" si="0"/>
        <v>18411292.216099106</v>
      </c>
      <c r="H9" s="32">
        <f>IFERROR(INDEX(SD!10:10,MATCH('HGR2565'!$F$1,Mean!$3:$3,0)),"")</f>
        <v>8848068.0550990999</v>
      </c>
    </row>
    <row r="10" spans="2:8" x14ac:dyDescent="0.7">
      <c r="B10" s="3">
        <v>7</v>
      </c>
      <c r="C10" s="3" t="s">
        <v>976</v>
      </c>
      <c r="D10" s="2" t="s">
        <v>977</v>
      </c>
      <c r="E10" s="32">
        <f>IFERROR(INDEX('2565_Total'!12:12,MATCH('HGR2565'!$E$1,'2565_Total'!$4:$4,0)),"")</f>
        <v>852114.52</v>
      </c>
      <c r="F10" s="32">
        <f>IFERROR(INDEX(Mean!11:11,MATCH('HGR2565'!$F$1,Mean!$3:$3,0)),"")</f>
        <v>990374.04030434822</v>
      </c>
      <c r="G10" s="32">
        <f t="shared" si="0"/>
        <v>3477968.1311723148</v>
      </c>
      <c r="H10" s="32">
        <f>IFERROR(INDEX(SD!11:11,MATCH('HGR2565'!$F$1,Mean!$3:$3,0)),"")</f>
        <v>2487594.0908679664</v>
      </c>
    </row>
    <row r="11" spans="2:8" x14ac:dyDescent="0.7">
      <c r="B11" s="3">
        <v>8</v>
      </c>
      <c r="C11" s="3" t="s">
        <v>978</v>
      </c>
      <c r="D11" s="2" t="s">
        <v>979</v>
      </c>
      <c r="E11" s="32">
        <f>IFERROR(INDEX('2565_Total'!13:13,MATCH('HGR2565'!$E$1,'2565_Total'!$4:$4,0)),"")</f>
        <v>33308286.279999994</v>
      </c>
      <c r="F11" s="32">
        <f>IFERROR(INDEX(Mean!12:12,MATCH('HGR2565'!$F$1,Mean!$3:$3,0)),"")</f>
        <v>43691249.64700003</v>
      </c>
      <c r="G11" s="32">
        <f t="shared" si="0"/>
        <v>70922994.666153044</v>
      </c>
      <c r="H11" s="32">
        <f>IFERROR(INDEX(SD!12:12,MATCH('HGR2565'!$F$1,Mean!$3:$3,0)),"")</f>
        <v>27231745.019153014</v>
      </c>
    </row>
    <row r="12" spans="2:8" x14ac:dyDescent="0.7">
      <c r="B12" s="3">
        <v>9</v>
      </c>
      <c r="C12" s="3" t="s">
        <v>980</v>
      </c>
      <c r="D12" s="2" t="s">
        <v>981</v>
      </c>
      <c r="E12" s="32">
        <f>IFERROR(INDEX('2565_Total'!14:14,MATCH('HGR2565'!$E$1,'2565_Total'!$4:$4,0)),"")</f>
        <v>49661196.829999998</v>
      </c>
      <c r="F12" s="32">
        <f>IFERROR(INDEX(Mean!13:13,MATCH('HGR2565'!$F$1,Mean!$3:$3,0)),"")</f>
        <v>46213230.139999993</v>
      </c>
      <c r="G12" s="32">
        <f t="shared" si="0"/>
        <v>57659401.069408424</v>
      </c>
      <c r="H12" s="32">
        <f>IFERROR(INDEX(SD!13:13,MATCH('HGR2565'!$F$1,Mean!$3:$3,0)),"")</f>
        <v>11446170.929408433</v>
      </c>
    </row>
    <row r="13" spans="2:8" x14ac:dyDescent="0.7">
      <c r="B13" s="3">
        <v>10</v>
      </c>
      <c r="C13" s="3" t="s">
        <v>982</v>
      </c>
      <c r="D13" s="2" t="s">
        <v>983</v>
      </c>
      <c r="E13" s="32">
        <f>IFERROR(INDEX('2565_Total'!15:15,MATCH('HGR2565'!$E$1,'2565_Total'!$4:$4,0)),"")</f>
        <v>10960814.66</v>
      </c>
      <c r="F13" s="32">
        <f>IFERROR(INDEX(Mean!14:14,MATCH('HGR2565'!$F$1,Mean!$3:$3,0)),"")</f>
        <v>19261666.762782611</v>
      </c>
      <c r="G13" s="32">
        <f t="shared" si="0"/>
        <v>30167470.367948897</v>
      </c>
      <c r="H13" s="32">
        <f>IFERROR(INDEX(SD!14:14,MATCH('HGR2565'!$F$1,Mean!$3:$3,0)),"")</f>
        <v>10905803.605166284</v>
      </c>
    </row>
    <row r="14" spans="2:8" x14ac:dyDescent="0.7">
      <c r="B14" s="3">
        <v>11</v>
      </c>
      <c r="C14" s="3" t="s">
        <v>1020</v>
      </c>
      <c r="D14" s="2" t="s">
        <v>1021</v>
      </c>
      <c r="E14" s="32">
        <f>IFERROR(INDEX('2565_Total'!16:16,MATCH('HGR2565'!$E$1,'2565_Total'!$4:$4,0)),"")</f>
        <v>0</v>
      </c>
      <c r="F14" s="32">
        <f>IFERROR(INDEX(Mean!15:15,MATCH('HGR2565'!$F$1,Mean!$3:$3,0)),"")</f>
        <v>12527.461304347826</v>
      </c>
      <c r="G14" s="32">
        <f t="shared" si="0"/>
        <v>137741.18096928528</v>
      </c>
      <c r="H14" s="32">
        <f>IFERROR(INDEX(SD!15:15,MATCH('HGR2565'!$F$1,Mean!$3:$3,0)),"")</f>
        <v>125213.71966493745</v>
      </c>
    </row>
    <row r="15" spans="2:8" x14ac:dyDescent="0.7">
      <c r="B15" s="3">
        <v>12</v>
      </c>
      <c r="C15" s="3" t="s">
        <v>984</v>
      </c>
      <c r="D15" s="2" t="s">
        <v>985</v>
      </c>
      <c r="E15" s="32">
        <f>IFERROR(INDEX('2565_Total'!17:17,MATCH('HGR2565'!$E$1,'2565_Total'!$4:$4,0)),"")</f>
        <v>2488861.81</v>
      </c>
      <c r="F15" s="32">
        <f>IFERROR(INDEX(Mean!16:16,MATCH('HGR2565'!$F$1,Mean!$3:$3,0)),"")</f>
        <v>4660638.5442173919</v>
      </c>
      <c r="G15" s="32">
        <f>SUM(F15,H15)</f>
        <v>12181594.763028707</v>
      </c>
      <c r="H15" s="32">
        <f>IFERROR(INDEX(SD!16:16,MATCH('HGR2565'!$F$1,Mean!$3:$3,0)),"")</f>
        <v>7520956.2188113164</v>
      </c>
    </row>
    <row r="16" spans="2:8" s="11" customFormat="1" ht="27.6" thickBot="1" x14ac:dyDescent="0.8">
      <c r="B16" s="15"/>
      <c r="C16" s="15"/>
      <c r="D16" s="23" t="s">
        <v>1055</v>
      </c>
      <c r="E16" s="25">
        <f>SUM(E4:E15)</f>
        <v>271718321.85000002</v>
      </c>
      <c r="F16" s="25">
        <f>SUM(F4:F15)</f>
        <v>194678916.13265213</v>
      </c>
      <c r="G16" s="25">
        <f>SUM(G4:G15)</f>
        <v>290947620.44187003</v>
      </c>
      <c r="H16" s="25">
        <f>SUM(H4:H15)</f>
        <v>96268704.30921787</v>
      </c>
    </row>
    <row r="17" spans="2:8" x14ac:dyDescent="0.7">
      <c r="B17" s="3">
        <v>14</v>
      </c>
      <c r="C17" s="3" t="s">
        <v>986</v>
      </c>
      <c r="D17" s="2" t="s">
        <v>987</v>
      </c>
      <c r="E17" s="32">
        <f>IFERROR(INDEX('2565_Total'!19:19,MATCH('HGR2565'!$E$1,'2565_Total'!$4:$4,0)),"")</f>
        <v>23110857.32</v>
      </c>
      <c r="F17" s="32">
        <f>IFERROR(INDEX(Mean!17:17,MATCH('HGR2565'!$F$1,Mean!$3:$3,0)),"")</f>
        <v>13579163.639173904</v>
      </c>
      <c r="G17" s="32">
        <f>SUM(F17,H17)</f>
        <v>19545223.478220433</v>
      </c>
      <c r="H17" s="32">
        <f>IFERROR(INDEX(SD!17:17,MATCH('HGR2565'!$F$1,Mean!$3:$3,0)),"")</f>
        <v>5966059.8390465304</v>
      </c>
    </row>
    <row r="18" spans="2:8" x14ac:dyDescent="0.7">
      <c r="B18" s="3">
        <v>15</v>
      </c>
      <c r="C18" s="3" t="s">
        <v>988</v>
      </c>
      <c r="D18" s="2" t="s">
        <v>989</v>
      </c>
      <c r="E18" s="32">
        <f>IFERROR(INDEX('2565_Total'!20:20,MATCH('HGR2565'!$E$1,'2565_Total'!$4:$4,0)),"")</f>
        <v>6615288.1799999997</v>
      </c>
      <c r="F18" s="32">
        <f>IFERROR(INDEX(Mean!18:18,MATCH('HGR2565'!$F$1,Mean!$3:$3,0)),"")</f>
        <v>5138961.1036956478</v>
      </c>
      <c r="G18" s="32">
        <f t="shared" ref="G18:G31" si="1">SUM(F18,H18)</f>
        <v>7446519.5467776367</v>
      </c>
      <c r="H18" s="32">
        <f>IFERROR(INDEX(SD!18:18,MATCH('HGR2565'!$F$1,Mean!$3:$3,0)),"")</f>
        <v>2307558.443081989</v>
      </c>
    </row>
    <row r="19" spans="2:8" x14ac:dyDescent="0.7">
      <c r="B19" s="3">
        <v>16</v>
      </c>
      <c r="C19" s="3" t="s">
        <v>990</v>
      </c>
      <c r="D19" s="2" t="s">
        <v>991</v>
      </c>
      <c r="E19" s="32">
        <f>IFERROR(INDEX('2565_Total'!21:21,MATCH('HGR2565'!$E$1,'2565_Total'!$4:$4,0)),"")</f>
        <v>450780.03</v>
      </c>
      <c r="F19" s="32">
        <f>IFERROR(INDEX(Mean!19:19,MATCH('HGR2565'!$F$1,Mean!$3:$3,0)),"")</f>
        <v>432981.42804347828</v>
      </c>
      <c r="G19" s="32">
        <f t="shared" si="1"/>
        <v>656503.40512474638</v>
      </c>
      <c r="H19" s="32">
        <f>IFERROR(INDEX(SD!19:19,MATCH('HGR2565'!$F$1,Mean!$3:$3,0)),"")</f>
        <v>223521.97708126812</v>
      </c>
    </row>
    <row r="20" spans="2:8" x14ac:dyDescent="0.7">
      <c r="B20" s="3">
        <v>17</v>
      </c>
      <c r="C20" s="3" t="s">
        <v>992</v>
      </c>
      <c r="D20" s="2" t="s">
        <v>993</v>
      </c>
      <c r="E20" s="32">
        <f>IFERROR(INDEX('2565_Total'!22:22,MATCH('HGR2565'!$E$1,'2565_Total'!$4:$4,0)),"")</f>
        <v>2067795.6</v>
      </c>
      <c r="F20" s="32">
        <f>IFERROR(INDEX(Mean!20:20,MATCH('HGR2565'!$F$1,Mean!$3:$3,0)),"")</f>
        <v>6778284.8054347793</v>
      </c>
      <c r="G20" s="32">
        <f t="shared" si="1"/>
        <v>11456421.97147176</v>
      </c>
      <c r="H20" s="32">
        <f>IFERROR(INDEX(SD!20:20,MATCH('HGR2565'!$F$1,Mean!$3:$3,0)),"")</f>
        <v>4678137.1660369812</v>
      </c>
    </row>
    <row r="21" spans="2:8" x14ac:dyDescent="0.7">
      <c r="B21" s="3">
        <v>18</v>
      </c>
      <c r="C21" s="3" t="s">
        <v>994</v>
      </c>
      <c r="D21" s="2" t="s">
        <v>995</v>
      </c>
      <c r="E21" s="32">
        <f>IFERROR(INDEX('2565_Total'!23:23,MATCH('HGR2565'!$E$1,'2565_Total'!$4:$4,0)),"")</f>
        <v>49712486.060000002</v>
      </c>
      <c r="F21" s="32">
        <f>IFERROR(INDEX(Mean!21:21,MATCH('HGR2565'!$F$1,Mean!$3:$3,0)),"")</f>
        <v>45941604.206782624</v>
      </c>
      <c r="G21" s="32">
        <f t="shared" si="1"/>
        <v>57099821.862965122</v>
      </c>
      <c r="H21" s="32">
        <f>IFERROR(INDEX(SD!21:21,MATCH('HGR2565'!$F$1,Mean!$3:$3,0)),"")</f>
        <v>11158217.656182501</v>
      </c>
    </row>
    <row r="22" spans="2:8" x14ac:dyDescent="0.7">
      <c r="B22" s="3">
        <v>19</v>
      </c>
      <c r="C22" s="3" t="s">
        <v>996</v>
      </c>
      <c r="D22" s="2" t="s">
        <v>1022</v>
      </c>
      <c r="E22" s="32">
        <f>IFERROR(INDEX('2565_Total'!24:24,MATCH('HGR2565'!$E$1,'2565_Total'!$4:$4,0)),"")</f>
        <v>13714595.25</v>
      </c>
      <c r="F22" s="32">
        <f>IFERROR(INDEX(Mean!22:22,MATCH('HGR2565'!$F$1,Mean!$3:$3,0)),"")</f>
        <v>11576815.739521736</v>
      </c>
      <c r="G22" s="32">
        <f t="shared" si="1"/>
        <v>14814776.411650632</v>
      </c>
      <c r="H22" s="32">
        <f>IFERROR(INDEX(SD!22:22,MATCH('HGR2565'!$F$1,Mean!$3:$3,0)),"")</f>
        <v>3237960.6721288962</v>
      </c>
    </row>
    <row r="23" spans="2:8" x14ac:dyDescent="0.7">
      <c r="B23" s="3">
        <v>20</v>
      </c>
      <c r="C23" s="3" t="s">
        <v>998</v>
      </c>
      <c r="D23" s="2" t="s">
        <v>999</v>
      </c>
      <c r="E23" s="32">
        <f>IFERROR(INDEX('2565_Total'!25:25,MATCH('HGR2565'!$E$1,'2565_Total'!$4:$4,0)),"")</f>
        <v>20299165.240000002</v>
      </c>
      <c r="F23" s="32">
        <f>IFERROR(INDEX(Mean!23:23,MATCH('HGR2565'!$F$1,Mean!$3:$3,0)),"")</f>
        <v>24334954.542782608</v>
      </c>
      <c r="G23" s="32">
        <f t="shared" si="1"/>
        <v>30597340.337707072</v>
      </c>
      <c r="H23" s="32">
        <f>IFERROR(INDEX(SD!23:23,MATCH('HGR2565'!$F$1,Mean!$3:$3,0)),"")</f>
        <v>6262385.7949244622</v>
      </c>
    </row>
    <row r="24" spans="2:8" x14ac:dyDescent="0.7">
      <c r="B24" s="3">
        <v>21</v>
      </c>
      <c r="C24" s="3" t="s">
        <v>1000</v>
      </c>
      <c r="D24" s="2" t="s">
        <v>1001</v>
      </c>
      <c r="E24" s="32">
        <f>IFERROR(INDEX('2565_Total'!26:26,MATCH('HGR2565'!$E$1,'2565_Total'!$4:$4,0)),"")</f>
        <v>5026770.5999999996</v>
      </c>
      <c r="F24" s="32">
        <f>IFERROR(INDEX(Mean!24:24,MATCH('HGR2565'!$F$1,Mean!$3:$3,0)),"")</f>
        <v>8162911.6575217331</v>
      </c>
      <c r="G24" s="32">
        <f t="shared" si="1"/>
        <v>12960419.118783906</v>
      </c>
      <c r="H24" s="32">
        <f>IFERROR(INDEX(SD!24:24,MATCH('HGR2565'!$F$1,Mean!$3:$3,0)),"")</f>
        <v>4797507.4612621721</v>
      </c>
    </row>
    <row r="25" spans="2:8" x14ac:dyDescent="0.7">
      <c r="B25" s="3">
        <v>22</v>
      </c>
      <c r="C25" s="3" t="s">
        <v>1002</v>
      </c>
      <c r="D25" s="2" t="s">
        <v>1003</v>
      </c>
      <c r="E25" s="32">
        <f>IFERROR(INDEX('2565_Total'!27:27,MATCH('HGR2565'!$E$1,'2565_Total'!$4:$4,0)),"")</f>
        <v>85455027.349999994</v>
      </c>
      <c r="F25" s="32">
        <f>IFERROR(INDEX(Mean!25:25,MATCH('HGR2565'!$F$1,Mean!$3:$3,0)),"")</f>
        <v>11459717.500695653</v>
      </c>
      <c r="G25" s="32">
        <f>SUM(F25,H25)</f>
        <v>20838932.835041538</v>
      </c>
      <c r="H25" s="32">
        <f>IFERROR(INDEX(SD!25:25,MATCH('HGR2565'!$F$1,Mean!$3:$3,0)),"")</f>
        <v>9379215.3343458828</v>
      </c>
    </row>
    <row r="26" spans="2:8" x14ac:dyDescent="0.7">
      <c r="B26" s="3">
        <v>23</v>
      </c>
      <c r="C26" s="3" t="s">
        <v>1004</v>
      </c>
      <c r="D26" s="2" t="s">
        <v>1005</v>
      </c>
      <c r="E26" s="32">
        <f>IFERROR(INDEX('2565_Total'!28:28,MATCH('HGR2565'!$E$1,'2565_Total'!$4:$4,0)),"")</f>
        <v>4734140.5299999993</v>
      </c>
      <c r="F26" s="32">
        <f>IFERROR(INDEX(Mean!26:26,MATCH('HGR2565'!$F$1,Mean!$3:$3,0)),"")</f>
        <v>3018124.5510434788</v>
      </c>
      <c r="G26" s="32">
        <f t="shared" si="1"/>
        <v>3848149.3517072638</v>
      </c>
      <c r="H26" s="32">
        <f>IFERROR(INDEX(SD!26:26,MATCH('HGR2565'!$F$1,Mean!$3:$3,0)),"")</f>
        <v>830024.80066378519</v>
      </c>
    </row>
    <row r="27" spans="2:8" x14ac:dyDescent="0.7">
      <c r="B27" s="3">
        <v>24</v>
      </c>
      <c r="C27" s="3" t="s">
        <v>1006</v>
      </c>
      <c r="D27" s="2" t="s">
        <v>1007</v>
      </c>
      <c r="E27" s="32">
        <f>IFERROR(INDEX('2565_Total'!29:29,MATCH('HGR2565'!$E$1,'2565_Total'!$4:$4,0)),"")</f>
        <v>7956345.75</v>
      </c>
      <c r="F27" s="32">
        <f>IFERROR(INDEX(Mean!27:27,MATCH('HGR2565'!$F$1,Mean!$3:$3,0)),"")</f>
        <v>5804768.2460956536</v>
      </c>
      <c r="G27" s="32">
        <f t="shared" si="1"/>
        <v>8318945.4752441533</v>
      </c>
      <c r="H27" s="32">
        <f>IFERROR(INDEX(SD!27:27,MATCH('HGR2565'!$F$1,Mean!$3:$3,0)),"")</f>
        <v>2514177.2291484992</v>
      </c>
    </row>
    <row r="28" spans="2:8" x14ac:dyDescent="0.7">
      <c r="B28" s="3">
        <v>25</v>
      </c>
      <c r="C28" s="3" t="s">
        <v>1008</v>
      </c>
      <c r="D28" s="2" t="s">
        <v>1009</v>
      </c>
      <c r="E28" s="32">
        <f>IFERROR(INDEX('2565_Total'!30:30,MATCH('HGR2565'!$E$1,'2565_Total'!$4:$4,0)),"")</f>
        <v>8719509</v>
      </c>
      <c r="F28" s="32">
        <f>IFERROR(INDEX(Mean!28:28,MATCH('HGR2565'!$F$1,Mean!$3:$3,0)),"")</f>
        <v>8289779.2717826087</v>
      </c>
      <c r="G28" s="32">
        <f t="shared" si="1"/>
        <v>11929818.191691656</v>
      </c>
      <c r="H28" s="32">
        <f>IFERROR(INDEX(SD!28:28,MATCH('HGR2565'!$F$1,Mean!$3:$3,0)),"")</f>
        <v>3640038.9199090479</v>
      </c>
    </row>
    <row r="29" spans="2:8" x14ac:dyDescent="0.7">
      <c r="B29" s="3">
        <v>26</v>
      </c>
      <c r="C29" s="3" t="s">
        <v>1010</v>
      </c>
      <c r="D29" s="2" t="s">
        <v>1011</v>
      </c>
      <c r="E29" s="32">
        <f>IFERROR(INDEX('2565_Total'!31:31,MATCH('HGR2565'!$E$1,'2565_Total'!$4:$4,0)),"")</f>
        <v>17218.099999999999</v>
      </c>
      <c r="F29" s="32">
        <f>IFERROR(INDEX(Mean!29:29,MATCH('HGR2565'!$F$1,Mean!$3:$3,0)),"")</f>
        <v>217906.05522826093</v>
      </c>
      <c r="G29" s="32">
        <f t="shared" si="1"/>
        <v>844383.05477373744</v>
      </c>
      <c r="H29" s="32">
        <f>IFERROR(INDEX(SD!29:29,MATCH('HGR2565'!$F$1,Mean!$3:$3,0)),"")</f>
        <v>626476.99954547652</v>
      </c>
    </row>
    <row r="30" spans="2:8" x14ac:dyDescent="0.7">
      <c r="B30" s="3">
        <v>27</v>
      </c>
      <c r="C30" s="3" t="s">
        <v>1012</v>
      </c>
      <c r="D30" s="2" t="s">
        <v>1013</v>
      </c>
      <c r="E30" s="32">
        <f>IFERROR(INDEX('2565_Total'!32:32,MATCH('HGR2565'!$E$1,'2565_Total'!$4:$4,0)),"")</f>
        <v>19175219.219999999</v>
      </c>
      <c r="F30" s="32">
        <f>IFERROR(INDEX(Mean!30:30,MATCH('HGR2565'!$F$1,Mean!$3:$3,0)),"")</f>
        <v>15874730.408043481</v>
      </c>
      <c r="G30" s="32">
        <f>SUM(F30,H30)</f>
        <v>25627633.426533915</v>
      </c>
      <c r="H30" s="32">
        <f>IFERROR(INDEX(SD!30:30,MATCH('HGR2565'!$F$1,Mean!$3:$3,0)),"")</f>
        <v>9752903.0184904356</v>
      </c>
    </row>
    <row r="31" spans="2:8" x14ac:dyDescent="0.7">
      <c r="B31" s="3">
        <v>28</v>
      </c>
      <c r="C31" s="3" t="s">
        <v>1023</v>
      </c>
      <c r="D31" s="2" t="s">
        <v>1024</v>
      </c>
      <c r="E31" s="32">
        <f>IFERROR(INDEX('2565_Total'!33:33,MATCH('HGR2565'!$E$1,'2565_Total'!$4:$4,0)),"")</f>
        <v>0</v>
      </c>
      <c r="F31" s="32">
        <f>IFERROR(INDEX(Mean!31:31,MATCH('HGR2565'!$F$1,Mean!$3:$3,0)),"")</f>
        <v>465.21739130434781</v>
      </c>
      <c r="G31" s="32">
        <f t="shared" si="1"/>
        <v>7520.5884566392688</v>
      </c>
      <c r="H31" s="32">
        <f>IFERROR(INDEX(SD!31:31,MATCH('HGR2565'!$F$1,Mean!$3:$3,0)),"")</f>
        <v>7055.3710653349208</v>
      </c>
    </row>
    <row r="32" spans="2:8" s="11" customFormat="1" ht="27.6" thickBot="1" x14ac:dyDescent="0.8">
      <c r="B32" s="15"/>
      <c r="C32" s="15"/>
      <c r="D32" s="23" t="s">
        <v>1058</v>
      </c>
      <c r="E32" s="25">
        <f>SUM(E17:E31)</f>
        <v>247055198.22999999</v>
      </c>
      <c r="F32" s="25">
        <f>SUM(F17:F31)</f>
        <v>160611168.37323695</v>
      </c>
      <c r="G32" s="25">
        <f>SUM(G17:G31)</f>
        <v>225992409.05615017</v>
      </c>
      <c r="H32" s="25">
        <f>SUM(H17:H31)</f>
        <v>65381240.682913259</v>
      </c>
    </row>
    <row r="33" spans="3:8" x14ac:dyDescent="0.7">
      <c r="C33" s="3" t="s">
        <v>1038</v>
      </c>
      <c r="D33" s="2" t="s">
        <v>1039</v>
      </c>
      <c r="E33" s="32">
        <f>IFERROR(INDEX('2565_Total'!35:35,MATCH('HGR2565'!$E$1,'2565_Total'!$4:$4,0)),"")</f>
        <v>72771131.570000038</v>
      </c>
      <c r="F33" s="32">
        <f>IFERROR(INDEX(Mean!32:32,MATCH('HGR2565'!$F$1,Mean!$3:$3,0)),"")</f>
        <v>68294919.819241762</v>
      </c>
      <c r="G33" s="32">
        <f>SUM(F33,H33)</f>
        <v>112682026.20959648</v>
      </c>
      <c r="H33" s="32">
        <f>IFERROR(INDEX(SD!32:32,MATCH('HGR2565'!$F$1,Mean!$3:$3,0)),"")</f>
        <v>44387106.39035473</v>
      </c>
    </row>
    <row r="34" spans="3:8" x14ac:dyDescent="0.7">
      <c r="C34" s="3" t="s">
        <v>1040</v>
      </c>
      <c r="D34" s="2" t="s">
        <v>1041</v>
      </c>
      <c r="E34" s="32">
        <f>IFERROR(INDEX('2565_Total'!36:36,MATCH('HGR2565'!$E$1,'2565_Total'!$4:$4,0)),"")</f>
        <v>35503563.049999997</v>
      </c>
      <c r="F34" s="32">
        <f>IFERROR(INDEX(Mean!33:33,MATCH('HGR2565'!$F$1,Mean!$3:$3,0)),"")</f>
        <v>53689679.345943466</v>
      </c>
      <c r="G34" s="32">
        <f t="shared" ref="G34:G35" si="2">SUM(F34,H34)</f>
        <v>89480448.141865939</v>
      </c>
      <c r="H34" s="32">
        <f>IFERROR(INDEX(SD!33:33,MATCH('HGR2565'!$F$1,Mean!$3:$3,0)),"")</f>
        <v>35790768.795922473</v>
      </c>
    </row>
    <row r="35" spans="3:8" x14ac:dyDescent="0.7">
      <c r="C35" s="3" t="s">
        <v>1042</v>
      </c>
      <c r="D35" s="2" t="s">
        <v>1043</v>
      </c>
      <c r="E35" s="32">
        <f>IFERROR(INDEX('2565_Total'!37:37,MATCH('HGR2565'!$E$1,'2565_Total'!$4:$4,0)),"")</f>
        <v>10734656.9</v>
      </c>
      <c r="F35" s="32">
        <f>IFERROR(INDEX(Mean!34:34,MATCH('HGR2565'!$F$1,Mean!$3:$3,0)),"")</f>
        <v>20064546.075943053</v>
      </c>
      <c r="G35" s="32">
        <f t="shared" si="2"/>
        <v>30383890.717796758</v>
      </c>
      <c r="H35" s="32">
        <f>IFERROR(INDEX(SD!34:34,MATCH('HGR2565'!$F$1,Mean!$3:$3,0)),"")</f>
        <v>10319344.641853705</v>
      </c>
    </row>
    <row r="36" spans="3:8" ht="27" x14ac:dyDescent="0.75">
      <c r="C36" s="15"/>
      <c r="D36" s="23" t="s">
        <v>4665</v>
      </c>
      <c r="E36" s="24">
        <f>E34-E35</f>
        <v>24768906.149999999</v>
      </c>
      <c r="F36" s="24">
        <f t="shared" ref="F36:H36" si="3">F34-F35</f>
        <v>33625133.270000413</v>
      </c>
      <c r="G36" s="24">
        <f t="shared" si="3"/>
        <v>59096557.424069181</v>
      </c>
      <c r="H36" s="24">
        <f t="shared" si="3"/>
        <v>25471424.154068768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W43"/>
  <sheetViews>
    <sheetView zoomScale="70" zoomScaleNormal="7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C9" sqref="C9"/>
    </sheetView>
  </sheetViews>
  <sheetFormatPr defaultColWidth="8.8984375" defaultRowHeight="24.6" x14ac:dyDescent="0.7"/>
  <cols>
    <col min="1" max="1" width="11.69921875" style="6" customWidth="1"/>
    <col min="2" max="2" width="8" style="16" bestFit="1" customWidth="1"/>
    <col min="3" max="3" width="34.69921875" style="14" customWidth="1"/>
    <col min="4" max="900" width="20.8984375" style="14" customWidth="1"/>
    <col min="901" max="903" width="20.8984375" style="6" customWidth="1"/>
    <col min="904" max="904" width="20.09765625" style="6" customWidth="1"/>
    <col min="905" max="906" width="8.8984375" style="6"/>
    <col min="907" max="907" width="31.3984375" style="6" bestFit="1" customWidth="1"/>
    <col min="908" max="16384" width="8.8984375" style="6"/>
  </cols>
  <sheetData>
    <row r="1" spans="1:907" x14ac:dyDescent="0.7">
      <c r="A1" s="5"/>
      <c r="B1" s="8"/>
      <c r="C1" s="5"/>
      <c r="D1" s="5" t="s">
        <v>1026</v>
      </c>
      <c r="E1" s="5" t="s">
        <v>1027</v>
      </c>
      <c r="F1" s="5" t="s">
        <v>1028</v>
      </c>
      <c r="G1" s="5" t="s">
        <v>1025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</row>
    <row r="2" spans="1:907" x14ac:dyDescent="0.7">
      <c r="A2" s="5"/>
      <c r="B2" s="8"/>
      <c r="C2" s="5"/>
      <c r="D2" s="5">
        <v>1</v>
      </c>
      <c r="E2" s="5">
        <v>1</v>
      </c>
      <c r="F2" s="5">
        <v>1</v>
      </c>
      <c r="G2" s="5">
        <v>1</v>
      </c>
      <c r="H2" s="5">
        <v>1</v>
      </c>
      <c r="I2" s="5">
        <v>1</v>
      </c>
      <c r="J2" s="5">
        <v>1</v>
      </c>
      <c r="K2" s="5">
        <v>1</v>
      </c>
      <c r="L2" s="5">
        <v>1</v>
      </c>
      <c r="M2" s="5">
        <v>1</v>
      </c>
      <c r="N2" s="5">
        <v>1</v>
      </c>
      <c r="O2" s="5">
        <v>1</v>
      </c>
      <c r="P2" s="5">
        <v>1</v>
      </c>
      <c r="Q2" s="5">
        <v>1</v>
      </c>
      <c r="R2" s="5">
        <v>1</v>
      </c>
      <c r="S2" s="5">
        <v>1</v>
      </c>
      <c r="T2" s="5">
        <v>1</v>
      </c>
      <c r="U2" s="5">
        <v>1</v>
      </c>
      <c r="V2" s="5">
        <v>1</v>
      </c>
      <c r="W2" s="5">
        <v>1</v>
      </c>
      <c r="X2" s="5">
        <v>1</v>
      </c>
      <c r="Y2" s="5">
        <v>1</v>
      </c>
      <c r="Z2" s="5">
        <v>1</v>
      </c>
      <c r="AA2" s="5">
        <v>1</v>
      </c>
      <c r="AB2" s="5">
        <v>1</v>
      </c>
      <c r="AC2" s="5">
        <v>1</v>
      </c>
      <c r="AD2" s="5">
        <v>1</v>
      </c>
      <c r="AE2" s="5">
        <v>1</v>
      </c>
      <c r="AF2" s="5">
        <v>1</v>
      </c>
      <c r="AG2" s="5">
        <v>1</v>
      </c>
      <c r="AH2" s="5">
        <v>1</v>
      </c>
      <c r="AI2" s="5">
        <v>1</v>
      </c>
      <c r="AJ2" s="5">
        <v>1</v>
      </c>
      <c r="AK2" s="5">
        <v>1</v>
      </c>
      <c r="AL2" s="5">
        <v>1</v>
      </c>
      <c r="AM2" s="5">
        <v>1</v>
      </c>
      <c r="AN2" s="5">
        <v>1</v>
      </c>
      <c r="AO2" s="5">
        <v>1</v>
      </c>
      <c r="AP2" s="5">
        <v>1</v>
      </c>
      <c r="AQ2" s="5">
        <v>1</v>
      </c>
      <c r="AR2" s="5">
        <v>1</v>
      </c>
      <c r="AS2" s="5">
        <v>1</v>
      </c>
      <c r="AT2" s="5">
        <v>1</v>
      </c>
      <c r="AU2" s="5">
        <v>1</v>
      </c>
      <c r="AV2" s="5">
        <v>1</v>
      </c>
      <c r="AW2" s="5">
        <v>1</v>
      </c>
      <c r="AX2" s="5">
        <v>1</v>
      </c>
      <c r="AY2" s="5">
        <v>1</v>
      </c>
      <c r="AZ2" s="5">
        <v>1</v>
      </c>
      <c r="BA2" s="5">
        <v>1</v>
      </c>
      <c r="BB2" s="5">
        <v>1</v>
      </c>
      <c r="BC2" s="5">
        <v>1</v>
      </c>
      <c r="BD2" s="5">
        <v>1</v>
      </c>
      <c r="BE2" s="5">
        <v>1</v>
      </c>
      <c r="BF2" s="5">
        <v>1</v>
      </c>
      <c r="BG2" s="5">
        <v>1</v>
      </c>
      <c r="BH2" s="5">
        <v>1</v>
      </c>
      <c r="BI2" s="5">
        <v>1</v>
      </c>
      <c r="BJ2" s="5">
        <v>1</v>
      </c>
      <c r="BK2" s="5">
        <v>1</v>
      </c>
      <c r="BL2" s="5">
        <v>1</v>
      </c>
      <c r="BM2" s="5">
        <v>1</v>
      </c>
      <c r="BN2" s="5">
        <v>1</v>
      </c>
      <c r="BO2" s="5">
        <v>1</v>
      </c>
      <c r="BP2" s="5">
        <v>1</v>
      </c>
      <c r="BQ2" s="5">
        <v>1</v>
      </c>
      <c r="BR2" s="5">
        <v>1</v>
      </c>
      <c r="BS2" s="5">
        <v>1</v>
      </c>
      <c r="BT2" s="5">
        <v>1</v>
      </c>
      <c r="BU2" s="5">
        <v>1</v>
      </c>
      <c r="BV2" s="5">
        <v>1</v>
      </c>
      <c r="BW2" s="5">
        <v>1</v>
      </c>
      <c r="BX2" s="5">
        <v>1</v>
      </c>
      <c r="BY2" s="5">
        <v>1</v>
      </c>
      <c r="BZ2" s="5">
        <v>1</v>
      </c>
      <c r="CA2" s="5">
        <v>1</v>
      </c>
      <c r="CB2" s="5">
        <v>1</v>
      </c>
      <c r="CC2" s="5">
        <v>1</v>
      </c>
      <c r="CD2" s="5">
        <v>1</v>
      </c>
      <c r="CE2" s="5">
        <v>1</v>
      </c>
      <c r="CF2" s="5">
        <v>1</v>
      </c>
      <c r="CG2" s="5">
        <v>1</v>
      </c>
      <c r="CH2" s="5">
        <v>1</v>
      </c>
      <c r="CI2" s="5">
        <v>1</v>
      </c>
      <c r="CJ2" s="5">
        <v>1</v>
      </c>
      <c r="CK2" s="5">
        <v>1</v>
      </c>
      <c r="CL2" s="5">
        <v>1</v>
      </c>
      <c r="CM2" s="5">
        <v>1</v>
      </c>
      <c r="CN2" s="5">
        <v>1</v>
      </c>
      <c r="CO2" s="5">
        <v>1</v>
      </c>
      <c r="CP2" s="5">
        <v>1</v>
      </c>
      <c r="CQ2" s="5">
        <v>1</v>
      </c>
      <c r="CR2" s="5">
        <v>1</v>
      </c>
      <c r="CS2" s="5">
        <v>1</v>
      </c>
      <c r="CT2" s="5">
        <v>1</v>
      </c>
      <c r="CU2" s="5">
        <v>1</v>
      </c>
      <c r="CV2" s="5">
        <v>1</v>
      </c>
      <c r="CW2" s="5">
        <v>1</v>
      </c>
      <c r="CX2" s="5">
        <v>1</v>
      </c>
      <c r="CY2" s="5">
        <v>1</v>
      </c>
      <c r="CZ2" s="5">
        <v>1</v>
      </c>
      <c r="DA2" s="5">
        <v>1</v>
      </c>
      <c r="DB2" s="5">
        <v>2</v>
      </c>
      <c r="DC2" s="5">
        <v>2</v>
      </c>
      <c r="DD2" s="5">
        <v>2</v>
      </c>
      <c r="DE2" s="5">
        <v>2</v>
      </c>
      <c r="DF2" s="5">
        <v>2</v>
      </c>
      <c r="DG2" s="5">
        <v>2</v>
      </c>
      <c r="DH2" s="5">
        <v>2</v>
      </c>
      <c r="DI2" s="5">
        <v>2</v>
      </c>
      <c r="DJ2" s="5">
        <v>2</v>
      </c>
      <c r="DK2" s="5">
        <v>2</v>
      </c>
      <c r="DL2" s="5">
        <v>2</v>
      </c>
      <c r="DM2" s="5">
        <v>2</v>
      </c>
      <c r="DN2" s="5">
        <v>2</v>
      </c>
      <c r="DO2" s="5">
        <v>2</v>
      </c>
      <c r="DP2" s="5">
        <v>2</v>
      </c>
      <c r="DQ2" s="5">
        <v>2</v>
      </c>
      <c r="DR2" s="5">
        <v>2</v>
      </c>
      <c r="DS2" s="5">
        <v>2</v>
      </c>
      <c r="DT2" s="5">
        <v>2</v>
      </c>
      <c r="DU2" s="5">
        <v>2</v>
      </c>
      <c r="DV2" s="5">
        <v>2</v>
      </c>
      <c r="DW2" s="5">
        <v>2</v>
      </c>
      <c r="DX2" s="5">
        <v>2</v>
      </c>
      <c r="DY2" s="5">
        <v>2</v>
      </c>
      <c r="DZ2" s="5">
        <v>2</v>
      </c>
      <c r="EA2" s="5">
        <v>2</v>
      </c>
      <c r="EB2" s="5">
        <v>2</v>
      </c>
      <c r="EC2" s="5">
        <v>2</v>
      </c>
      <c r="ED2" s="5">
        <v>2</v>
      </c>
      <c r="EE2" s="5">
        <v>2</v>
      </c>
      <c r="EF2" s="5">
        <v>2</v>
      </c>
      <c r="EG2" s="5">
        <v>2</v>
      </c>
      <c r="EH2" s="5">
        <v>2</v>
      </c>
      <c r="EI2" s="5">
        <v>2</v>
      </c>
      <c r="EJ2" s="5">
        <v>2</v>
      </c>
      <c r="EK2" s="5">
        <v>2</v>
      </c>
      <c r="EL2" s="5">
        <v>2</v>
      </c>
      <c r="EM2" s="5">
        <v>2</v>
      </c>
      <c r="EN2" s="5">
        <v>2</v>
      </c>
      <c r="EO2" s="5">
        <v>2</v>
      </c>
      <c r="EP2" s="5">
        <v>2</v>
      </c>
      <c r="EQ2" s="5">
        <v>2</v>
      </c>
      <c r="ER2" s="5">
        <v>2</v>
      </c>
      <c r="ES2" s="5">
        <v>2</v>
      </c>
      <c r="ET2" s="5">
        <v>2</v>
      </c>
      <c r="EU2" s="5">
        <v>2</v>
      </c>
      <c r="EV2" s="5">
        <v>2</v>
      </c>
      <c r="EW2" s="5">
        <v>3</v>
      </c>
      <c r="EX2" s="5">
        <v>3</v>
      </c>
      <c r="EY2" s="5">
        <v>3</v>
      </c>
      <c r="EZ2" s="5">
        <v>3</v>
      </c>
      <c r="FA2" s="5">
        <v>3</v>
      </c>
      <c r="FB2" s="5">
        <v>3</v>
      </c>
      <c r="FC2" s="5">
        <v>3</v>
      </c>
      <c r="FD2" s="5">
        <v>3</v>
      </c>
      <c r="FE2" s="5">
        <v>3</v>
      </c>
      <c r="FF2" s="5">
        <v>3</v>
      </c>
      <c r="FG2" s="5">
        <v>3</v>
      </c>
      <c r="FH2" s="5">
        <v>3</v>
      </c>
      <c r="FI2" s="5">
        <v>3</v>
      </c>
      <c r="FJ2" s="5">
        <v>3</v>
      </c>
      <c r="FK2" s="5">
        <v>3</v>
      </c>
      <c r="FL2" s="5">
        <v>3</v>
      </c>
      <c r="FM2" s="5">
        <v>3</v>
      </c>
      <c r="FN2" s="5">
        <v>3</v>
      </c>
      <c r="FO2" s="5">
        <v>3</v>
      </c>
      <c r="FP2" s="5">
        <v>3</v>
      </c>
      <c r="FQ2" s="5">
        <v>3</v>
      </c>
      <c r="FR2" s="5">
        <v>3</v>
      </c>
      <c r="FS2" s="5">
        <v>3</v>
      </c>
      <c r="FT2" s="5">
        <v>3</v>
      </c>
      <c r="FU2" s="5">
        <v>3</v>
      </c>
      <c r="FV2" s="5">
        <v>3</v>
      </c>
      <c r="FW2" s="5">
        <v>3</v>
      </c>
      <c r="FX2" s="5">
        <v>3</v>
      </c>
      <c r="FY2" s="5">
        <v>3</v>
      </c>
      <c r="FZ2" s="5">
        <v>3</v>
      </c>
      <c r="GA2" s="5">
        <v>3</v>
      </c>
      <c r="GB2" s="5">
        <v>3</v>
      </c>
      <c r="GC2" s="5">
        <v>3</v>
      </c>
      <c r="GD2" s="5">
        <v>3</v>
      </c>
      <c r="GE2" s="5">
        <v>3</v>
      </c>
      <c r="GF2" s="5">
        <v>3</v>
      </c>
      <c r="GG2" s="5">
        <v>3</v>
      </c>
      <c r="GH2" s="5">
        <v>3</v>
      </c>
      <c r="GI2" s="5">
        <v>3</v>
      </c>
      <c r="GJ2" s="5">
        <v>3</v>
      </c>
      <c r="GK2" s="5">
        <v>3</v>
      </c>
      <c r="GL2" s="5">
        <v>3</v>
      </c>
      <c r="GM2" s="5">
        <v>3</v>
      </c>
      <c r="GN2" s="5">
        <v>3</v>
      </c>
      <c r="GO2" s="5">
        <v>3</v>
      </c>
      <c r="GP2" s="5">
        <v>3</v>
      </c>
      <c r="GQ2" s="5">
        <v>3</v>
      </c>
      <c r="GR2" s="5">
        <v>3</v>
      </c>
      <c r="GS2" s="5">
        <v>3</v>
      </c>
      <c r="GT2" s="5">
        <v>3</v>
      </c>
      <c r="GU2" s="5">
        <v>3</v>
      </c>
      <c r="GV2" s="5">
        <v>3</v>
      </c>
      <c r="GW2" s="5">
        <v>3</v>
      </c>
      <c r="GX2" s="5">
        <v>3</v>
      </c>
      <c r="GY2" s="5">
        <v>4</v>
      </c>
      <c r="GZ2" s="5">
        <v>4</v>
      </c>
      <c r="HA2" s="5">
        <v>4</v>
      </c>
      <c r="HB2" s="5">
        <v>4</v>
      </c>
      <c r="HC2" s="5">
        <v>4</v>
      </c>
      <c r="HD2" s="5">
        <v>4</v>
      </c>
      <c r="HE2" s="5">
        <v>4</v>
      </c>
      <c r="HF2" s="5">
        <v>4</v>
      </c>
      <c r="HG2" s="5">
        <v>4</v>
      </c>
      <c r="HH2" s="5">
        <v>4</v>
      </c>
      <c r="HI2" s="5">
        <v>4</v>
      </c>
      <c r="HJ2" s="5">
        <v>4</v>
      </c>
      <c r="HK2" s="5">
        <v>4</v>
      </c>
      <c r="HL2" s="5">
        <v>4</v>
      </c>
      <c r="HM2" s="5">
        <v>4</v>
      </c>
      <c r="HN2" s="5">
        <v>4</v>
      </c>
      <c r="HO2" s="5">
        <v>4</v>
      </c>
      <c r="HP2" s="5">
        <v>4</v>
      </c>
      <c r="HQ2" s="5">
        <v>4</v>
      </c>
      <c r="HR2" s="5">
        <v>4</v>
      </c>
      <c r="HS2" s="5">
        <v>4</v>
      </c>
      <c r="HT2" s="5">
        <v>4</v>
      </c>
      <c r="HU2" s="5">
        <v>4</v>
      </c>
      <c r="HV2" s="5">
        <v>4</v>
      </c>
      <c r="HW2" s="5">
        <v>4</v>
      </c>
      <c r="HX2" s="5">
        <v>4</v>
      </c>
      <c r="HY2" s="5">
        <v>4</v>
      </c>
      <c r="HZ2" s="5">
        <v>4</v>
      </c>
      <c r="IA2" s="5">
        <v>4</v>
      </c>
      <c r="IB2" s="5">
        <v>4</v>
      </c>
      <c r="IC2" s="5">
        <v>4</v>
      </c>
      <c r="ID2" s="5">
        <v>4</v>
      </c>
      <c r="IE2" s="5">
        <v>4</v>
      </c>
      <c r="IF2" s="5">
        <v>4</v>
      </c>
      <c r="IG2" s="5">
        <v>4</v>
      </c>
      <c r="IH2" s="5">
        <v>4</v>
      </c>
      <c r="II2" s="5">
        <v>4</v>
      </c>
      <c r="IJ2" s="5">
        <v>4</v>
      </c>
      <c r="IK2" s="5">
        <v>4</v>
      </c>
      <c r="IL2" s="5">
        <v>4</v>
      </c>
      <c r="IM2" s="5">
        <v>4</v>
      </c>
      <c r="IN2" s="5">
        <v>4</v>
      </c>
      <c r="IO2" s="5">
        <v>4</v>
      </c>
      <c r="IP2" s="5">
        <v>4</v>
      </c>
      <c r="IQ2" s="5">
        <v>4</v>
      </c>
      <c r="IR2" s="5">
        <v>4</v>
      </c>
      <c r="IS2" s="5">
        <v>4</v>
      </c>
      <c r="IT2" s="5">
        <v>4</v>
      </c>
      <c r="IU2" s="5">
        <v>4</v>
      </c>
      <c r="IV2" s="5">
        <v>4</v>
      </c>
      <c r="IW2" s="5">
        <v>4</v>
      </c>
      <c r="IX2" s="5">
        <v>4</v>
      </c>
      <c r="IY2" s="5">
        <v>4</v>
      </c>
      <c r="IZ2" s="5">
        <v>4</v>
      </c>
      <c r="JA2" s="5">
        <v>4</v>
      </c>
      <c r="JB2" s="5">
        <v>4</v>
      </c>
      <c r="JC2" s="5">
        <v>4</v>
      </c>
      <c r="JD2" s="5">
        <v>4</v>
      </c>
      <c r="JE2" s="5">
        <v>4</v>
      </c>
      <c r="JF2" s="5">
        <v>4</v>
      </c>
      <c r="JG2" s="5">
        <v>4</v>
      </c>
      <c r="JH2" s="5">
        <v>4</v>
      </c>
      <c r="JI2" s="5">
        <v>4</v>
      </c>
      <c r="JJ2" s="5">
        <v>4</v>
      </c>
      <c r="JK2" s="5">
        <v>4</v>
      </c>
      <c r="JL2" s="5">
        <v>4</v>
      </c>
      <c r="JM2" s="5">
        <v>4</v>
      </c>
      <c r="JN2" s="5">
        <v>4</v>
      </c>
      <c r="JO2" s="5">
        <v>4</v>
      </c>
      <c r="JP2" s="5">
        <v>4</v>
      </c>
      <c r="JQ2" s="5">
        <v>4</v>
      </c>
      <c r="JR2" s="5">
        <v>4</v>
      </c>
      <c r="JS2" s="5">
        <v>5</v>
      </c>
      <c r="JT2" s="5">
        <v>5</v>
      </c>
      <c r="JU2" s="5">
        <v>5</v>
      </c>
      <c r="JV2" s="5">
        <v>5</v>
      </c>
      <c r="JW2" s="5">
        <v>5</v>
      </c>
      <c r="JX2" s="5">
        <v>5</v>
      </c>
      <c r="JY2" s="5">
        <v>5</v>
      </c>
      <c r="JZ2" s="5">
        <v>5</v>
      </c>
      <c r="KA2" s="5">
        <v>5</v>
      </c>
      <c r="KB2" s="5">
        <v>5</v>
      </c>
      <c r="KC2" s="5">
        <v>5</v>
      </c>
      <c r="KD2" s="5">
        <v>5</v>
      </c>
      <c r="KE2" s="5">
        <v>5</v>
      </c>
      <c r="KF2" s="5">
        <v>5</v>
      </c>
      <c r="KG2" s="5">
        <v>5</v>
      </c>
      <c r="KH2" s="5">
        <v>5</v>
      </c>
      <c r="KI2" s="5">
        <v>5</v>
      </c>
      <c r="KJ2" s="5">
        <v>5</v>
      </c>
      <c r="KK2" s="5">
        <v>5</v>
      </c>
      <c r="KL2" s="5">
        <v>5</v>
      </c>
      <c r="KM2" s="5">
        <v>5</v>
      </c>
      <c r="KN2" s="5">
        <v>5</v>
      </c>
      <c r="KO2" s="5">
        <v>5</v>
      </c>
      <c r="KP2" s="5">
        <v>5</v>
      </c>
      <c r="KQ2" s="5">
        <v>5</v>
      </c>
      <c r="KR2" s="5">
        <v>5</v>
      </c>
      <c r="KS2" s="5">
        <v>5</v>
      </c>
      <c r="KT2" s="5">
        <v>5</v>
      </c>
      <c r="KU2" s="5">
        <v>5</v>
      </c>
      <c r="KV2" s="5">
        <v>5</v>
      </c>
      <c r="KW2" s="5">
        <v>5</v>
      </c>
      <c r="KX2" s="5">
        <v>5</v>
      </c>
      <c r="KY2" s="5">
        <v>5</v>
      </c>
      <c r="KZ2" s="5">
        <v>5</v>
      </c>
      <c r="LA2" s="5">
        <v>5</v>
      </c>
      <c r="LB2" s="5">
        <v>5</v>
      </c>
      <c r="LC2" s="5">
        <v>5</v>
      </c>
      <c r="LD2" s="5">
        <v>5</v>
      </c>
      <c r="LE2" s="5">
        <v>5</v>
      </c>
      <c r="LF2" s="5">
        <v>5</v>
      </c>
      <c r="LG2" s="5">
        <v>5</v>
      </c>
      <c r="LH2" s="5">
        <v>5</v>
      </c>
      <c r="LI2" s="5">
        <v>5</v>
      </c>
      <c r="LJ2" s="5">
        <v>5</v>
      </c>
      <c r="LK2" s="5">
        <v>5</v>
      </c>
      <c r="LL2" s="5">
        <v>5</v>
      </c>
      <c r="LM2" s="5">
        <v>5</v>
      </c>
      <c r="LN2" s="5">
        <v>5</v>
      </c>
      <c r="LO2" s="5">
        <v>5</v>
      </c>
      <c r="LP2" s="5">
        <v>5</v>
      </c>
      <c r="LQ2" s="5">
        <v>5</v>
      </c>
      <c r="LR2" s="5">
        <v>5</v>
      </c>
      <c r="LS2" s="5">
        <v>5</v>
      </c>
      <c r="LT2" s="5">
        <v>5</v>
      </c>
      <c r="LU2" s="5">
        <v>5</v>
      </c>
      <c r="LV2" s="5">
        <v>5</v>
      </c>
      <c r="LW2" s="5">
        <v>5</v>
      </c>
      <c r="LX2" s="5">
        <v>5</v>
      </c>
      <c r="LY2" s="5">
        <v>5</v>
      </c>
      <c r="LZ2" s="5">
        <v>5</v>
      </c>
      <c r="MA2" s="5">
        <v>5</v>
      </c>
      <c r="MB2" s="5">
        <v>5</v>
      </c>
      <c r="MC2" s="5">
        <v>5</v>
      </c>
      <c r="MD2" s="5">
        <v>5</v>
      </c>
      <c r="ME2" s="5">
        <v>5</v>
      </c>
      <c r="MF2" s="5">
        <v>5</v>
      </c>
      <c r="MG2" s="5">
        <v>5</v>
      </c>
      <c r="MH2" s="5">
        <v>6</v>
      </c>
      <c r="MI2" s="5">
        <v>6</v>
      </c>
      <c r="MJ2" s="5">
        <v>6</v>
      </c>
      <c r="MK2" s="5">
        <v>6</v>
      </c>
      <c r="ML2" s="5">
        <v>6</v>
      </c>
      <c r="MM2" s="5">
        <v>6</v>
      </c>
      <c r="MN2" s="5">
        <v>6</v>
      </c>
      <c r="MO2" s="5">
        <v>6</v>
      </c>
      <c r="MP2" s="5">
        <v>6</v>
      </c>
      <c r="MQ2" s="5">
        <v>6</v>
      </c>
      <c r="MR2" s="5">
        <v>6</v>
      </c>
      <c r="MS2" s="5">
        <v>6</v>
      </c>
      <c r="MT2" s="5">
        <v>6</v>
      </c>
      <c r="MU2" s="5">
        <v>6</v>
      </c>
      <c r="MV2" s="5">
        <v>6</v>
      </c>
      <c r="MW2" s="5">
        <v>6</v>
      </c>
      <c r="MX2" s="5">
        <v>6</v>
      </c>
      <c r="MY2" s="5">
        <v>6</v>
      </c>
      <c r="MZ2" s="5">
        <v>6</v>
      </c>
      <c r="NA2" s="5">
        <v>6</v>
      </c>
      <c r="NB2" s="5">
        <v>6</v>
      </c>
      <c r="NC2" s="5">
        <v>6</v>
      </c>
      <c r="ND2" s="5">
        <v>6</v>
      </c>
      <c r="NE2" s="5">
        <v>6</v>
      </c>
      <c r="NF2" s="5">
        <v>6</v>
      </c>
      <c r="NG2" s="5">
        <v>6</v>
      </c>
      <c r="NH2" s="5">
        <v>6</v>
      </c>
      <c r="NI2" s="5">
        <v>6</v>
      </c>
      <c r="NJ2" s="5">
        <v>6</v>
      </c>
      <c r="NK2" s="5">
        <v>6</v>
      </c>
      <c r="NL2" s="5">
        <v>6</v>
      </c>
      <c r="NM2" s="5">
        <v>6</v>
      </c>
      <c r="NN2" s="5">
        <v>6</v>
      </c>
      <c r="NO2" s="5">
        <v>6</v>
      </c>
      <c r="NP2" s="5">
        <v>6</v>
      </c>
      <c r="NQ2" s="5">
        <v>6</v>
      </c>
      <c r="NR2" s="5">
        <v>6</v>
      </c>
      <c r="NS2" s="5">
        <v>6</v>
      </c>
      <c r="NT2" s="5">
        <v>6</v>
      </c>
      <c r="NU2" s="5">
        <v>6</v>
      </c>
      <c r="NV2" s="5">
        <v>6</v>
      </c>
      <c r="NW2" s="5">
        <v>6</v>
      </c>
      <c r="NX2" s="5">
        <v>6</v>
      </c>
      <c r="NY2" s="5">
        <v>6</v>
      </c>
      <c r="NZ2" s="5">
        <v>6</v>
      </c>
      <c r="OA2" s="5">
        <v>6</v>
      </c>
      <c r="OB2" s="5">
        <v>6</v>
      </c>
      <c r="OC2" s="5">
        <v>6</v>
      </c>
      <c r="OD2" s="5">
        <v>6</v>
      </c>
      <c r="OE2" s="5">
        <v>6</v>
      </c>
      <c r="OF2" s="5">
        <v>6</v>
      </c>
      <c r="OG2" s="5">
        <v>6</v>
      </c>
      <c r="OH2" s="5">
        <v>6</v>
      </c>
      <c r="OI2" s="5">
        <v>6</v>
      </c>
      <c r="OJ2" s="5">
        <v>6</v>
      </c>
      <c r="OK2" s="5">
        <v>6</v>
      </c>
      <c r="OL2" s="5">
        <v>6</v>
      </c>
      <c r="OM2" s="5">
        <v>6</v>
      </c>
      <c r="ON2" s="5">
        <v>6</v>
      </c>
      <c r="OO2" s="5">
        <v>6</v>
      </c>
      <c r="OP2" s="5">
        <v>6</v>
      </c>
      <c r="OQ2" s="5">
        <v>6</v>
      </c>
      <c r="OR2" s="5">
        <v>6</v>
      </c>
      <c r="OS2" s="5">
        <v>6</v>
      </c>
      <c r="OT2" s="5">
        <v>6</v>
      </c>
      <c r="OU2" s="5">
        <v>6</v>
      </c>
      <c r="OV2" s="5">
        <v>6</v>
      </c>
      <c r="OW2" s="5">
        <v>6</v>
      </c>
      <c r="OX2" s="5">
        <v>6</v>
      </c>
      <c r="OY2" s="5">
        <v>6</v>
      </c>
      <c r="OZ2" s="5">
        <v>6</v>
      </c>
      <c r="PA2" s="5">
        <v>6</v>
      </c>
      <c r="PB2" s="5">
        <v>6</v>
      </c>
      <c r="PC2" s="5">
        <v>7</v>
      </c>
      <c r="PD2" s="5">
        <v>7</v>
      </c>
      <c r="PE2" s="5">
        <v>7</v>
      </c>
      <c r="PF2" s="5">
        <v>7</v>
      </c>
      <c r="PG2" s="5">
        <v>7</v>
      </c>
      <c r="PH2" s="5">
        <v>7</v>
      </c>
      <c r="PI2" s="5">
        <v>7</v>
      </c>
      <c r="PJ2" s="5">
        <v>7</v>
      </c>
      <c r="PK2" s="5">
        <v>7</v>
      </c>
      <c r="PL2" s="5">
        <v>7</v>
      </c>
      <c r="PM2" s="5">
        <v>7</v>
      </c>
      <c r="PN2" s="5">
        <v>7</v>
      </c>
      <c r="PO2" s="5">
        <v>7</v>
      </c>
      <c r="PP2" s="5">
        <v>7</v>
      </c>
      <c r="PQ2" s="5">
        <v>7</v>
      </c>
      <c r="PR2" s="5">
        <v>7</v>
      </c>
      <c r="PS2" s="5">
        <v>7</v>
      </c>
      <c r="PT2" s="5">
        <v>7</v>
      </c>
      <c r="PU2" s="5">
        <v>7</v>
      </c>
      <c r="PV2" s="5">
        <v>7</v>
      </c>
      <c r="PW2" s="5">
        <v>7</v>
      </c>
      <c r="PX2" s="5">
        <v>7</v>
      </c>
      <c r="PY2" s="5">
        <v>7</v>
      </c>
      <c r="PZ2" s="5">
        <v>7</v>
      </c>
      <c r="QA2" s="5">
        <v>7</v>
      </c>
      <c r="QB2" s="5">
        <v>7</v>
      </c>
      <c r="QC2" s="5">
        <v>7</v>
      </c>
      <c r="QD2" s="5">
        <v>7</v>
      </c>
      <c r="QE2" s="5">
        <v>7</v>
      </c>
      <c r="QF2" s="5">
        <v>7</v>
      </c>
      <c r="QG2" s="5">
        <v>7</v>
      </c>
      <c r="QH2" s="5">
        <v>7</v>
      </c>
      <c r="QI2" s="5">
        <v>7</v>
      </c>
      <c r="QJ2" s="5">
        <v>7</v>
      </c>
      <c r="QK2" s="5">
        <v>7</v>
      </c>
      <c r="QL2" s="5">
        <v>7</v>
      </c>
      <c r="QM2" s="5">
        <v>7</v>
      </c>
      <c r="QN2" s="5">
        <v>7</v>
      </c>
      <c r="QO2" s="5">
        <v>7</v>
      </c>
      <c r="QP2" s="5">
        <v>7</v>
      </c>
      <c r="QQ2" s="5">
        <v>7</v>
      </c>
      <c r="QR2" s="5">
        <v>7</v>
      </c>
      <c r="QS2" s="5">
        <v>7</v>
      </c>
      <c r="QT2" s="5">
        <v>7</v>
      </c>
      <c r="QU2" s="5">
        <v>7</v>
      </c>
      <c r="QV2" s="5">
        <v>7</v>
      </c>
      <c r="QW2" s="5">
        <v>7</v>
      </c>
      <c r="QX2" s="5">
        <v>7</v>
      </c>
      <c r="QY2" s="5">
        <v>7</v>
      </c>
      <c r="QZ2" s="5">
        <v>7</v>
      </c>
      <c r="RA2" s="5">
        <v>7</v>
      </c>
      <c r="RB2" s="5">
        <v>7</v>
      </c>
      <c r="RC2" s="5">
        <v>7</v>
      </c>
      <c r="RD2" s="5">
        <v>7</v>
      </c>
      <c r="RE2" s="5">
        <v>7</v>
      </c>
      <c r="RF2" s="5">
        <v>7</v>
      </c>
      <c r="RG2" s="5">
        <v>7</v>
      </c>
      <c r="RH2" s="5">
        <v>7</v>
      </c>
      <c r="RI2" s="5">
        <v>7</v>
      </c>
      <c r="RJ2" s="5">
        <v>7</v>
      </c>
      <c r="RK2" s="5">
        <v>7</v>
      </c>
      <c r="RL2" s="5">
        <v>7</v>
      </c>
      <c r="RM2" s="5">
        <v>7</v>
      </c>
      <c r="RN2" s="5">
        <v>7</v>
      </c>
      <c r="RO2" s="5">
        <v>7</v>
      </c>
      <c r="RP2" s="5">
        <v>7</v>
      </c>
      <c r="RQ2" s="5">
        <v>7</v>
      </c>
      <c r="RR2" s="5">
        <v>7</v>
      </c>
      <c r="RS2" s="5">
        <v>7</v>
      </c>
      <c r="RT2" s="5">
        <v>7</v>
      </c>
      <c r="RU2" s="5">
        <v>7</v>
      </c>
      <c r="RV2" s="5">
        <v>7</v>
      </c>
      <c r="RW2" s="5">
        <v>7</v>
      </c>
      <c r="RX2" s="5">
        <v>7</v>
      </c>
      <c r="RY2" s="5">
        <v>7</v>
      </c>
      <c r="RZ2" s="5">
        <v>7</v>
      </c>
      <c r="SA2" s="5">
        <v>7</v>
      </c>
      <c r="SB2" s="5">
        <v>8</v>
      </c>
      <c r="SC2" s="5">
        <v>8</v>
      </c>
      <c r="SD2" s="5">
        <v>8</v>
      </c>
      <c r="SE2" s="5">
        <v>8</v>
      </c>
      <c r="SF2" s="5">
        <v>8</v>
      </c>
      <c r="SG2" s="5">
        <v>8</v>
      </c>
      <c r="SH2" s="5">
        <v>8</v>
      </c>
      <c r="SI2" s="5">
        <v>8</v>
      </c>
      <c r="SJ2" s="5">
        <v>8</v>
      </c>
      <c r="SK2" s="5">
        <v>8</v>
      </c>
      <c r="SL2" s="5">
        <v>8</v>
      </c>
      <c r="SM2" s="5">
        <v>8</v>
      </c>
      <c r="SN2" s="5">
        <v>8</v>
      </c>
      <c r="SO2" s="5">
        <v>8</v>
      </c>
      <c r="SP2" s="5">
        <v>8</v>
      </c>
      <c r="SQ2" s="5">
        <v>8</v>
      </c>
      <c r="SR2" s="5">
        <v>8</v>
      </c>
      <c r="SS2" s="5">
        <v>8</v>
      </c>
      <c r="ST2" s="5">
        <v>8</v>
      </c>
      <c r="SU2" s="5">
        <v>8</v>
      </c>
      <c r="SV2" s="5">
        <v>8</v>
      </c>
      <c r="SW2" s="5">
        <v>8</v>
      </c>
      <c r="SX2" s="5">
        <v>8</v>
      </c>
      <c r="SY2" s="5">
        <v>8</v>
      </c>
      <c r="SZ2" s="5">
        <v>8</v>
      </c>
      <c r="TA2" s="5">
        <v>8</v>
      </c>
      <c r="TB2" s="5">
        <v>8</v>
      </c>
      <c r="TC2" s="5">
        <v>8</v>
      </c>
      <c r="TD2" s="5">
        <v>8</v>
      </c>
      <c r="TE2" s="5">
        <v>8</v>
      </c>
      <c r="TF2" s="5">
        <v>8</v>
      </c>
      <c r="TG2" s="5">
        <v>8</v>
      </c>
      <c r="TH2" s="5">
        <v>8</v>
      </c>
      <c r="TI2" s="5">
        <v>8</v>
      </c>
      <c r="TJ2" s="5">
        <v>8</v>
      </c>
      <c r="TK2" s="5">
        <v>8</v>
      </c>
      <c r="TL2" s="5">
        <v>8</v>
      </c>
      <c r="TM2" s="5">
        <v>8</v>
      </c>
      <c r="TN2" s="5">
        <v>8</v>
      </c>
      <c r="TO2" s="5">
        <v>8</v>
      </c>
      <c r="TP2" s="5">
        <v>8</v>
      </c>
      <c r="TQ2" s="5">
        <v>8</v>
      </c>
      <c r="TR2" s="5">
        <v>8</v>
      </c>
      <c r="TS2" s="5">
        <v>8</v>
      </c>
      <c r="TT2" s="5">
        <v>8</v>
      </c>
      <c r="TU2" s="5">
        <v>8</v>
      </c>
      <c r="TV2" s="5">
        <v>8</v>
      </c>
      <c r="TW2" s="5">
        <v>8</v>
      </c>
      <c r="TX2" s="5">
        <v>8</v>
      </c>
      <c r="TY2" s="5">
        <v>8</v>
      </c>
      <c r="TZ2" s="5">
        <v>8</v>
      </c>
      <c r="UA2" s="5">
        <v>8</v>
      </c>
      <c r="UB2" s="5">
        <v>8</v>
      </c>
      <c r="UC2" s="5">
        <v>8</v>
      </c>
      <c r="UD2" s="5">
        <v>8</v>
      </c>
      <c r="UE2" s="5">
        <v>8</v>
      </c>
      <c r="UF2" s="5">
        <v>8</v>
      </c>
      <c r="UG2" s="5">
        <v>8</v>
      </c>
      <c r="UH2" s="5">
        <v>8</v>
      </c>
      <c r="UI2" s="5">
        <v>8</v>
      </c>
      <c r="UJ2" s="5">
        <v>8</v>
      </c>
      <c r="UK2" s="5">
        <v>8</v>
      </c>
      <c r="UL2" s="5">
        <v>8</v>
      </c>
      <c r="UM2" s="5">
        <v>8</v>
      </c>
      <c r="UN2" s="5">
        <v>8</v>
      </c>
      <c r="UO2" s="5">
        <v>8</v>
      </c>
      <c r="UP2" s="5">
        <v>8</v>
      </c>
      <c r="UQ2" s="5">
        <v>8</v>
      </c>
      <c r="UR2" s="5">
        <v>8</v>
      </c>
      <c r="US2" s="5">
        <v>8</v>
      </c>
      <c r="UT2" s="5">
        <v>8</v>
      </c>
      <c r="UU2" s="5">
        <v>8</v>
      </c>
      <c r="UV2" s="5">
        <v>8</v>
      </c>
      <c r="UW2" s="5">
        <v>8</v>
      </c>
      <c r="UX2" s="5">
        <v>8</v>
      </c>
      <c r="UY2" s="5">
        <v>8</v>
      </c>
      <c r="UZ2" s="5">
        <v>8</v>
      </c>
      <c r="VA2" s="5">
        <v>8</v>
      </c>
      <c r="VB2" s="5">
        <v>8</v>
      </c>
      <c r="VC2" s="5">
        <v>8</v>
      </c>
      <c r="VD2" s="5">
        <v>8</v>
      </c>
      <c r="VE2" s="5">
        <v>8</v>
      </c>
      <c r="VF2" s="5">
        <v>8</v>
      </c>
      <c r="VG2" s="5">
        <v>8</v>
      </c>
      <c r="VH2" s="5">
        <v>8</v>
      </c>
      <c r="VI2" s="5">
        <v>8</v>
      </c>
      <c r="VJ2" s="5">
        <v>8</v>
      </c>
      <c r="VK2" s="5">
        <v>8</v>
      </c>
      <c r="VL2" s="5">
        <v>9</v>
      </c>
      <c r="VM2" s="5">
        <v>9</v>
      </c>
      <c r="VN2" s="5">
        <v>9</v>
      </c>
      <c r="VO2" s="5">
        <v>9</v>
      </c>
      <c r="VP2" s="5">
        <v>9</v>
      </c>
      <c r="VQ2" s="5">
        <v>9</v>
      </c>
      <c r="VR2" s="5">
        <v>9</v>
      </c>
      <c r="VS2" s="5">
        <v>9</v>
      </c>
      <c r="VT2" s="5">
        <v>9</v>
      </c>
      <c r="VU2" s="5">
        <v>9</v>
      </c>
      <c r="VV2" s="5">
        <v>9</v>
      </c>
      <c r="VW2" s="5">
        <v>9</v>
      </c>
      <c r="VX2" s="5">
        <v>9</v>
      </c>
      <c r="VY2" s="5">
        <v>9</v>
      </c>
      <c r="VZ2" s="5">
        <v>9</v>
      </c>
      <c r="WA2" s="5">
        <v>9</v>
      </c>
      <c r="WB2" s="5">
        <v>9</v>
      </c>
      <c r="WC2" s="5">
        <v>9</v>
      </c>
      <c r="WD2" s="5">
        <v>9</v>
      </c>
      <c r="WE2" s="5">
        <v>9</v>
      </c>
      <c r="WF2" s="5">
        <v>9</v>
      </c>
      <c r="WG2" s="5">
        <v>9</v>
      </c>
      <c r="WH2" s="5">
        <v>9</v>
      </c>
      <c r="WI2" s="5">
        <v>9</v>
      </c>
      <c r="WJ2" s="5">
        <v>9</v>
      </c>
      <c r="WK2" s="5">
        <v>9</v>
      </c>
      <c r="WL2" s="5">
        <v>9</v>
      </c>
      <c r="WM2" s="5">
        <v>9</v>
      </c>
      <c r="WN2" s="5">
        <v>9</v>
      </c>
      <c r="WO2" s="5">
        <v>9</v>
      </c>
      <c r="WP2" s="5">
        <v>9</v>
      </c>
      <c r="WQ2" s="5">
        <v>9</v>
      </c>
      <c r="WR2" s="5">
        <v>9</v>
      </c>
      <c r="WS2" s="5">
        <v>9</v>
      </c>
      <c r="WT2" s="5">
        <v>9</v>
      </c>
      <c r="WU2" s="5">
        <v>9</v>
      </c>
      <c r="WV2" s="5">
        <v>9</v>
      </c>
      <c r="WW2" s="5">
        <v>9</v>
      </c>
      <c r="WX2" s="5">
        <v>9</v>
      </c>
      <c r="WY2" s="5">
        <v>9</v>
      </c>
      <c r="WZ2" s="5">
        <v>9</v>
      </c>
      <c r="XA2" s="5">
        <v>9</v>
      </c>
      <c r="XB2" s="5">
        <v>9</v>
      </c>
      <c r="XC2" s="5">
        <v>9</v>
      </c>
      <c r="XD2" s="5">
        <v>9</v>
      </c>
      <c r="XE2" s="5">
        <v>9</v>
      </c>
      <c r="XF2" s="5">
        <v>9</v>
      </c>
      <c r="XG2" s="5">
        <v>9</v>
      </c>
      <c r="XH2" s="5">
        <v>9</v>
      </c>
      <c r="XI2" s="5">
        <v>9</v>
      </c>
      <c r="XJ2" s="5">
        <v>9</v>
      </c>
      <c r="XK2" s="5">
        <v>9</v>
      </c>
      <c r="XL2" s="5">
        <v>9</v>
      </c>
      <c r="XM2" s="5">
        <v>9</v>
      </c>
      <c r="XN2" s="5">
        <v>9</v>
      </c>
      <c r="XO2" s="5">
        <v>9</v>
      </c>
      <c r="XP2" s="5">
        <v>9</v>
      </c>
      <c r="XQ2" s="5">
        <v>9</v>
      </c>
      <c r="XR2" s="5">
        <v>9</v>
      </c>
      <c r="XS2" s="5">
        <v>9</v>
      </c>
      <c r="XT2" s="5">
        <v>9</v>
      </c>
      <c r="XU2" s="5">
        <v>9</v>
      </c>
      <c r="XV2" s="5">
        <v>9</v>
      </c>
      <c r="XW2" s="5">
        <v>9</v>
      </c>
      <c r="XX2" s="5">
        <v>9</v>
      </c>
      <c r="XY2" s="5">
        <v>9</v>
      </c>
      <c r="XZ2" s="5">
        <v>9</v>
      </c>
      <c r="YA2" s="5">
        <v>9</v>
      </c>
      <c r="YB2" s="5">
        <v>9</v>
      </c>
      <c r="YC2" s="5">
        <v>9</v>
      </c>
      <c r="YD2" s="5">
        <v>9</v>
      </c>
      <c r="YE2" s="5">
        <v>9</v>
      </c>
      <c r="YF2" s="5">
        <v>9</v>
      </c>
      <c r="YG2" s="5">
        <v>9</v>
      </c>
      <c r="YH2" s="5">
        <v>9</v>
      </c>
      <c r="YI2" s="5">
        <v>9</v>
      </c>
      <c r="YJ2" s="5">
        <v>9</v>
      </c>
      <c r="YK2" s="5">
        <v>9</v>
      </c>
      <c r="YL2" s="5">
        <v>9</v>
      </c>
      <c r="YM2" s="5">
        <v>9</v>
      </c>
      <c r="YN2" s="5">
        <v>9</v>
      </c>
      <c r="YO2" s="5">
        <v>9</v>
      </c>
      <c r="YP2" s="5">
        <v>9</v>
      </c>
      <c r="YQ2" s="5">
        <v>9</v>
      </c>
      <c r="YR2" s="5">
        <v>9</v>
      </c>
      <c r="YS2" s="5">
        <v>9</v>
      </c>
      <c r="YT2" s="5">
        <v>9</v>
      </c>
      <c r="YU2" s="5">
        <v>9</v>
      </c>
      <c r="YV2" s="5">
        <v>9</v>
      </c>
      <c r="YW2" s="5">
        <v>10</v>
      </c>
      <c r="YX2" s="5">
        <v>10</v>
      </c>
      <c r="YY2" s="5">
        <v>10</v>
      </c>
      <c r="YZ2" s="5">
        <v>10</v>
      </c>
      <c r="ZA2" s="5">
        <v>10</v>
      </c>
      <c r="ZB2" s="5">
        <v>10</v>
      </c>
      <c r="ZC2" s="5">
        <v>10</v>
      </c>
      <c r="ZD2" s="5">
        <v>10</v>
      </c>
      <c r="ZE2" s="5">
        <v>10</v>
      </c>
      <c r="ZF2" s="5">
        <v>10</v>
      </c>
      <c r="ZG2" s="5">
        <v>10</v>
      </c>
      <c r="ZH2" s="5">
        <v>10</v>
      </c>
      <c r="ZI2" s="5">
        <v>10</v>
      </c>
      <c r="ZJ2" s="5">
        <v>10</v>
      </c>
      <c r="ZK2" s="5">
        <v>10</v>
      </c>
      <c r="ZL2" s="5">
        <v>10</v>
      </c>
      <c r="ZM2" s="5">
        <v>10</v>
      </c>
      <c r="ZN2" s="5">
        <v>10</v>
      </c>
      <c r="ZO2" s="5">
        <v>10</v>
      </c>
      <c r="ZP2" s="5">
        <v>10</v>
      </c>
      <c r="ZQ2" s="5">
        <v>10</v>
      </c>
      <c r="ZR2" s="5">
        <v>10</v>
      </c>
      <c r="ZS2" s="5">
        <v>10</v>
      </c>
      <c r="ZT2" s="5">
        <v>10</v>
      </c>
      <c r="ZU2" s="5">
        <v>10</v>
      </c>
      <c r="ZV2" s="5">
        <v>10</v>
      </c>
      <c r="ZW2" s="5">
        <v>10</v>
      </c>
      <c r="ZX2" s="5">
        <v>10</v>
      </c>
      <c r="ZY2" s="5">
        <v>10</v>
      </c>
      <c r="ZZ2" s="5">
        <v>10</v>
      </c>
      <c r="AAA2" s="5">
        <v>10</v>
      </c>
      <c r="AAB2" s="5">
        <v>10</v>
      </c>
      <c r="AAC2" s="5">
        <v>10</v>
      </c>
      <c r="AAD2" s="5">
        <v>10</v>
      </c>
      <c r="AAE2" s="5">
        <v>10</v>
      </c>
      <c r="AAF2" s="5">
        <v>10</v>
      </c>
      <c r="AAG2" s="5">
        <v>10</v>
      </c>
      <c r="AAH2" s="5">
        <v>10</v>
      </c>
      <c r="AAI2" s="5">
        <v>10</v>
      </c>
      <c r="AAJ2" s="5">
        <v>10</v>
      </c>
      <c r="AAK2" s="5">
        <v>10</v>
      </c>
      <c r="AAL2" s="5">
        <v>10</v>
      </c>
      <c r="AAM2" s="5">
        <v>10</v>
      </c>
      <c r="AAN2" s="5">
        <v>10</v>
      </c>
      <c r="AAO2" s="5">
        <v>10</v>
      </c>
      <c r="AAP2" s="5">
        <v>10</v>
      </c>
      <c r="AAQ2" s="5">
        <v>10</v>
      </c>
      <c r="AAR2" s="5">
        <v>10</v>
      </c>
      <c r="AAS2" s="5">
        <v>10</v>
      </c>
      <c r="AAT2" s="5">
        <v>10</v>
      </c>
      <c r="AAU2" s="5">
        <v>10</v>
      </c>
      <c r="AAV2" s="5">
        <v>10</v>
      </c>
      <c r="AAW2" s="5">
        <v>10</v>
      </c>
      <c r="AAX2" s="5">
        <v>10</v>
      </c>
      <c r="AAY2" s="5">
        <v>10</v>
      </c>
      <c r="AAZ2" s="5">
        <v>10</v>
      </c>
      <c r="ABA2" s="5">
        <v>10</v>
      </c>
      <c r="ABB2" s="5">
        <v>10</v>
      </c>
      <c r="ABC2" s="5">
        <v>10</v>
      </c>
      <c r="ABD2" s="5">
        <v>10</v>
      </c>
      <c r="ABE2" s="5">
        <v>10</v>
      </c>
      <c r="ABF2" s="5">
        <v>10</v>
      </c>
      <c r="ABG2" s="5">
        <v>10</v>
      </c>
      <c r="ABH2" s="5">
        <v>10</v>
      </c>
      <c r="ABI2" s="5">
        <v>10</v>
      </c>
      <c r="ABJ2" s="5">
        <v>10</v>
      </c>
      <c r="ABK2" s="5">
        <v>10</v>
      </c>
      <c r="ABL2" s="5">
        <v>10</v>
      </c>
      <c r="ABM2" s="5">
        <v>10</v>
      </c>
      <c r="ABN2" s="5">
        <v>10</v>
      </c>
      <c r="ABO2" s="5">
        <v>10</v>
      </c>
      <c r="ABP2" s="5">
        <v>11</v>
      </c>
      <c r="ABQ2" s="5">
        <v>11</v>
      </c>
      <c r="ABR2" s="5">
        <v>11</v>
      </c>
      <c r="ABS2" s="5">
        <v>11</v>
      </c>
      <c r="ABT2" s="5">
        <v>11</v>
      </c>
      <c r="ABU2" s="5">
        <v>11</v>
      </c>
      <c r="ABV2" s="5">
        <v>11</v>
      </c>
      <c r="ABW2" s="5">
        <v>11</v>
      </c>
      <c r="ABX2" s="5">
        <v>11</v>
      </c>
      <c r="ABY2" s="5">
        <v>11</v>
      </c>
      <c r="ABZ2" s="5">
        <v>11</v>
      </c>
      <c r="ACA2" s="5">
        <v>11</v>
      </c>
      <c r="ACB2" s="5">
        <v>11</v>
      </c>
      <c r="ACC2" s="5">
        <v>11</v>
      </c>
      <c r="ACD2" s="5">
        <v>11</v>
      </c>
      <c r="ACE2" s="5">
        <v>11</v>
      </c>
      <c r="ACF2" s="5">
        <v>11</v>
      </c>
      <c r="ACG2" s="5">
        <v>11</v>
      </c>
      <c r="ACH2" s="5">
        <v>11</v>
      </c>
      <c r="ACI2" s="5">
        <v>11</v>
      </c>
      <c r="ACJ2" s="5">
        <v>11</v>
      </c>
      <c r="ACK2" s="5">
        <v>11</v>
      </c>
      <c r="ACL2" s="5">
        <v>11</v>
      </c>
      <c r="ACM2" s="5">
        <v>11</v>
      </c>
      <c r="ACN2" s="5">
        <v>11</v>
      </c>
      <c r="ACO2" s="5">
        <v>11</v>
      </c>
      <c r="ACP2" s="5">
        <v>11</v>
      </c>
      <c r="ACQ2" s="5">
        <v>11</v>
      </c>
      <c r="ACR2" s="5">
        <v>11</v>
      </c>
      <c r="ACS2" s="5">
        <v>11</v>
      </c>
      <c r="ACT2" s="5">
        <v>11</v>
      </c>
      <c r="ACU2" s="5">
        <v>11</v>
      </c>
      <c r="ACV2" s="5">
        <v>11</v>
      </c>
      <c r="ACW2" s="5">
        <v>11</v>
      </c>
      <c r="ACX2" s="5">
        <v>11</v>
      </c>
      <c r="ACY2" s="5">
        <v>11</v>
      </c>
      <c r="ACZ2" s="5">
        <v>11</v>
      </c>
      <c r="ADA2" s="5">
        <v>11</v>
      </c>
      <c r="ADB2" s="5">
        <v>11</v>
      </c>
      <c r="ADC2" s="5">
        <v>11</v>
      </c>
      <c r="ADD2" s="5">
        <v>11</v>
      </c>
      <c r="ADE2" s="5">
        <v>11</v>
      </c>
      <c r="ADF2" s="5">
        <v>11</v>
      </c>
      <c r="ADG2" s="5">
        <v>11</v>
      </c>
      <c r="ADH2" s="5">
        <v>11</v>
      </c>
      <c r="ADI2" s="5">
        <v>11</v>
      </c>
      <c r="ADJ2" s="5">
        <v>11</v>
      </c>
      <c r="ADK2" s="5">
        <v>11</v>
      </c>
      <c r="ADL2" s="5">
        <v>11</v>
      </c>
      <c r="ADM2" s="5">
        <v>11</v>
      </c>
      <c r="ADN2" s="5">
        <v>11</v>
      </c>
      <c r="ADO2" s="5">
        <v>11</v>
      </c>
      <c r="ADP2" s="5">
        <v>11</v>
      </c>
      <c r="ADQ2" s="5">
        <v>11</v>
      </c>
      <c r="ADR2" s="5">
        <v>11</v>
      </c>
      <c r="ADS2" s="5">
        <v>11</v>
      </c>
      <c r="ADT2" s="5">
        <v>11</v>
      </c>
      <c r="ADU2" s="5">
        <v>11</v>
      </c>
      <c r="ADV2" s="5">
        <v>11</v>
      </c>
      <c r="ADW2" s="5">
        <v>11</v>
      </c>
      <c r="ADX2" s="5">
        <v>11</v>
      </c>
      <c r="ADY2" s="5">
        <v>11</v>
      </c>
      <c r="ADZ2" s="5">
        <v>11</v>
      </c>
      <c r="AEA2" s="5">
        <v>11</v>
      </c>
      <c r="AEB2" s="5">
        <v>11</v>
      </c>
      <c r="AEC2" s="5">
        <v>11</v>
      </c>
      <c r="AED2" s="5">
        <v>11</v>
      </c>
      <c r="AEE2" s="5">
        <v>11</v>
      </c>
      <c r="AEF2" s="5">
        <v>11</v>
      </c>
      <c r="AEG2" s="5">
        <v>11</v>
      </c>
      <c r="AEH2" s="5">
        <v>11</v>
      </c>
      <c r="AEI2" s="5">
        <v>11</v>
      </c>
      <c r="AEJ2" s="5">
        <v>11</v>
      </c>
      <c r="AEK2" s="5">
        <v>11</v>
      </c>
      <c r="AEL2" s="5">
        <v>11</v>
      </c>
      <c r="AEM2" s="5">
        <v>11</v>
      </c>
      <c r="AEN2" s="5">
        <v>11</v>
      </c>
      <c r="AEO2" s="5">
        <v>11</v>
      </c>
      <c r="AEP2" s="5">
        <v>11</v>
      </c>
      <c r="AEQ2" s="5">
        <v>11</v>
      </c>
      <c r="AER2" s="5">
        <v>11</v>
      </c>
      <c r="AES2" s="5">
        <v>11</v>
      </c>
      <c r="AET2" s="5">
        <v>12</v>
      </c>
      <c r="AEU2" s="5">
        <v>12</v>
      </c>
      <c r="AEV2" s="5">
        <v>12</v>
      </c>
      <c r="AEW2" s="5">
        <v>12</v>
      </c>
      <c r="AEX2" s="5">
        <v>12</v>
      </c>
      <c r="AEY2" s="5">
        <v>12</v>
      </c>
      <c r="AEZ2" s="5">
        <v>12</v>
      </c>
      <c r="AFA2" s="5">
        <v>12</v>
      </c>
      <c r="AFB2" s="5">
        <v>12</v>
      </c>
      <c r="AFC2" s="5">
        <v>12</v>
      </c>
      <c r="AFD2" s="5">
        <v>12</v>
      </c>
      <c r="AFE2" s="5">
        <v>12</v>
      </c>
      <c r="AFF2" s="5">
        <v>12</v>
      </c>
      <c r="AFG2" s="5">
        <v>12</v>
      </c>
      <c r="AFH2" s="5">
        <v>12</v>
      </c>
      <c r="AFI2" s="5">
        <v>12</v>
      </c>
      <c r="AFJ2" s="5">
        <v>12</v>
      </c>
      <c r="AFK2" s="5">
        <v>12</v>
      </c>
      <c r="AFL2" s="5">
        <v>12</v>
      </c>
      <c r="AFM2" s="5">
        <v>12</v>
      </c>
      <c r="AFN2" s="5">
        <v>12</v>
      </c>
      <c r="AFO2" s="5">
        <v>12</v>
      </c>
      <c r="AFP2" s="5">
        <v>12</v>
      </c>
      <c r="AFQ2" s="5">
        <v>12</v>
      </c>
      <c r="AFR2" s="5">
        <v>12</v>
      </c>
      <c r="AFS2" s="5">
        <v>12</v>
      </c>
      <c r="AFT2" s="5">
        <v>12</v>
      </c>
      <c r="AFU2" s="5">
        <v>12</v>
      </c>
      <c r="AFV2" s="5">
        <v>12</v>
      </c>
      <c r="AFW2" s="5">
        <v>12</v>
      </c>
      <c r="AFX2" s="5">
        <v>12</v>
      </c>
      <c r="AFY2" s="5">
        <v>12</v>
      </c>
      <c r="AFZ2" s="5">
        <v>12</v>
      </c>
      <c r="AGA2" s="5">
        <v>12</v>
      </c>
      <c r="AGB2" s="5">
        <v>12</v>
      </c>
      <c r="AGC2" s="5">
        <v>12</v>
      </c>
      <c r="AGD2" s="5">
        <v>12</v>
      </c>
      <c r="AGE2" s="5">
        <v>12</v>
      </c>
      <c r="AGF2" s="5">
        <v>12</v>
      </c>
      <c r="AGG2" s="5">
        <v>12</v>
      </c>
      <c r="AGH2" s="5">
        <v>12</v>
      </c>
      <c r="AGI2" s="5">
        <v>12</v>
      </c>
      <c r="AGJ2" s="5">
        <v>12</v>
      </c>
      <c r="AGK2" s="5">
        <v>12</v>
      </c>
      <c r="AGL2" s="5">
        <v>12</v>
      </c>
      <c r="AGM2" s="5">
        <v>12</v>
      </c>
      <c r="AGN2" s="5">
        <v>12</v>
      </c>
      <c r="AGO2" s="5">
        <v>12</v>
      </c>
      <c r="AGP2" s="5">
        <v>12</v>
      </c>
      <c r="AGQ2" s="5">
        <v>12</v>
      </c>
      <c r="AGR2" s="5">
        <v>12</v>
      </c>
      <c r="AGS2" s="5">
        <v>12</v>
      </c>
      <c r="AGT2" s="5">
        <v>12</v>
      </c>
      <c r="AGU2" s="5">
        <v>12</v>
      </c>
      <c r="AGV2" s="5">
        <v>12</v>
      </c>
      <c r="AGW2" s="5">
        <v>12</v>
      </c>
      <c r="AGX2" s="5">
        <v>12</v>
      </c>
      <c r="AGY2" s="5">
        <v>12</v>
      </c>
      <c r="AGZ2" s="5">
        <v>12</v>
      </c>
      <c r="AHA2" s="5">
        <v>12</v>
      </c>
      <c r="AHB2" s="5">
        <v>12</v>
      </c>
      <c r="AHC2" s="5">
        <v>12</v>
      </c>
      <c r="AHD2" s="5">
        <v>12</v>
      </c>
      <c r="AHE2" s="5">
        <v>12</v>
      </c>
      <c r="AHF2" s="5">
        <v>12</v>
      </c>
      <c r="AHG2" s="5">
        <v>12</v>
      </c>
      <c r="AHH2" s="5">
        <v>12</v>
      </c>
      <c r="AHI2" s="5">
        <v>12</v>
      </c>
      <c r="AHJ2" s="5">
        <v>12</v>
      </c>
      <c r="AHK2" s="5">
        <v>12</v>
      </c>
      <c r="AHL2" s="5">
        <v>12</v>
      </c>
      <c r="AHM2" s="5">
        <v>12</v>
      </c>
      <c r="AHN2" s="5">
        <v>12</v>
      </c>
      <c r="AHO2" s="5">
        <v>12</v>
      </c>
      <c r="AHP2" s="5">
        <v>12</v>
      </c>
      <c r="AHQ2" s="5">
        <v>12</v>
      </c>
      <c r="AHR2" s="5">
        <v>12</v>
      </c>
      <c r="AHS2" s="5">
        <v>12</v>
      </c>
      <c r="AHT2" s="5"/>
    </row>
    <row r="3" spans="1:907" s="7" customFormat="1" x14ac:dyDescent="0.7">
      <c r="A3" s="5"/>
      <c r="B3" s="8"/>
      <c r="C3" s="5"/>
      <c r="D3" s="5" t="s">
        <v>0</v>
      </c>
      <c r="E3" s="5" t="s">
        <v>0</v>
      </c>
      <c r="F3" s="5" t="s">
        <v>0</v>
      </c>
      <c r="G3" s="5" t="s">
        <v>0</v>
      </c>
      <c r="H3" s="5" t="s">
        <v>0</v>
      </c>
      <c r="I3" s="5" t="s">
        <v>0</v>
      </c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1</v>
      </c>
      <c r="W3" s="5" t="s">
        <v>1</v>
      </c>
      <c r="X3" s="5" t="s">
        <v>1</v>
      </c>
      <c r="Y3" s="5" t="s">
        <v>1</v>
      </c>
      <c r="Z3" s="5" t="s">
        <v>1</v>
      </c>
      <c r="AA3" s="5" t="s">
        <v>1</v>
      </c>
      <c r="AB3" s="5" t="s">
        <v>1</v>
      </c>
      <c r="AC3" s="5" t="s">
        <v>1</v>
      </c>
      <c r="AD3" s="5" t="s">
        <v>1</v>
      </c>
      <c r="AE3" s="5" t="s">
        <v>1</v>
      </c>
      <c r="AF3" s="5" t="s">
        <v>1</v>
      </c>
      <c r="AG3" s="5" t="s">
        <v>1</v>
      </c>
      <c r="AH3" s="5" t="s">
        <v>1</v>
      </c>
      <c r="AI3" s="5" t="s">
        <v>1</v>
      </c>
      <c r="AJ3" s="5" t="s">
        <v>1</v>
      </c>
      <c r="AK3" s="5" t="s">
        <v>1</v>
      </c>
      <c r="AL3" s="5" t="s">
        <v>1</v>
      </c>
      <c r="AM3" s="5" t="s">
        <v>1</v>
      </c>
      <c r="AN3" s="5" t="s">
        <v>1</v>
      </c>
      <c r="AO3" s="5" t="s">
        <v>1</v>
      </c>
      <c r="AP3" s="5" t="s">
        <v>1</v>
      </c>
      <c r="AQ3" s="5" t="s">
        <v>1</v>
      </c>
      <c r="AR3" s="5" t="s">
        <v>1</v>
      </c>
      <c r="AS3" s="5" t="s">
        <v>1</v>
      </c>
      <c r="AT3" s="5" t="s">
        <v>2</v>
      </c>
      <c r="AU3" s="5" t="s">
        <v>2</v>
      </c>
      <c r="AV3" s="5" t="s">
        <v>2</v>
      </c>
      <c r="AW3" s="5" t="s">
        <v>2</v>
      </c>
      <c r="AX3" s="5" t="s">
        <v>2</v>
      </c>
      <c r="AY3" s="5" t="s">
        <v>2</v>
      </c>
      <c r="AZ3" s="5" t="s">
        <v>2</v>
      </c>
      <c r="BA3" s="5" t="s">
        <v>2</v>
      </c>
      <c r="BB3" s="5" t="s">
        <v>2</v>
      </c>
      <c r="BC3" s="5" t="s">
        <v>2</v>
      </c>
      <c r="BD3" s="5" t="s">
        <v>2</v>
      </c>
      <c r="BE3" s="5" t="s">
        <v>2</v>
      </c>
      <c r="BF3" s="5" t="s">
        <v>2</v>
      </c>
      <c r="BG3" s="5" t="s">
        <v>2</v>
      </c>
      <c r="BH3" s="5" t="s">
        <v>2</v>
      </c>
      <c r="BI3" s="5" t="s">
        <v>3</v>
      </c>
      <c r="BJ3" s="5" t="s">
        <v>3</v>
      </c>
      <c r="BK3" s="5" t="s">
        <v>3</v>
      </c>
      <c r="BL3" s="5" t="s">
        <v>3</v>
      </c>
      <c r="BM3" s="5" t="s">
        <v>3</v>
      </c>
      <c r="BN3" s="5" t="s">
        <v>3</v>
      </c>
      <c r="BO3" s="5" t="s">
        <v>3</v>
      </c>
      <c r="BP3" s="5" t="s">
        <v>3</v>
      </c>
      <c r="BQ3" s="5" t="s">
        <v>3</v>
      </c>
      <c r="BR3" s="5" t="s">
        <v>4</v>
      </c>
      <c r="BS3" s="5" t="s">
        <v>4</v>
      </c>
      <c r="BT3" s="5" t="s">
        <v>4</v>
      </c>
      <c r="BU3" s="5" t="s">
        <v>4</v>
      </c>
      <c r="BV3" s="5" t="s">
        <v>4</v>
      </c>
      <c r="BW3" s="5" t="s">
        <v>4</v>
      </c>
      <c r="BX3" s="5" t="s">
        <v>4</v>
      </c>
      <c r="BY3" s="5" t="s">
        <v>4</v>
      </c>
      <c r="BZ3" s="5" t="s">
        <v>5</v>
      </c>
      <c r="CA3" s="5" t="s">
        <v>5</v>
      </c>
      <c r="CB3" s="5" t="s">
        <v>5</v>
      </c>
      <c r="CC3" s="5" t="s">
        <v>5</v>
      </c>
      <c r="CD3" s="5" t="s">
        <v>5</v>
      </c>
      <c r="CE3" s="5" t="s">
        <v>5</v>
      </c>
      <c r="CF3" s="5" t="s">
        <v>5</v>
      </c>
      <c r="CG3" s="5" t="s">
        <v>6</v>
      </c>
      <c r="CH3" s="5" t="s">
        <v>6</v>
      </c>
      <c r="CI3" s="5" t="s">
        <v>6</v>
      </c>
      <c r="CJ3" s="5" t="s">
        <v>6</v>
      </c>
      <c r="CK3" s="5" t="s">
        <v>6</v>
      </c>
      <c r="CL3" s="5" t="s">
        <v>6</v>
      </c>
      <c r="CM3" s="5" t="s">
        <v>6</v>
      </c>
      <c r="CN3" s="5" t="s">
        <v>6</v>
      </c>
      <c r="CO3" s="5" t="s">
        <v>6</v>
      </c>
      <c r="CP3" s="5" t="s">
        <v>6</v>
      </c>
      <c r="CQ3" s="5" t="s">
        <v>6</v>
      </c>
      <c r="CR3" s="5" t="s">
        <v>6</v>
      </c>
      <c r="CS3" s="5" t="s">
        <v>6</v>
      </c>
      <c r="CT3" s="5" t="s">
        <v>7</v>
      </c>
      <c r="CU3" s="5" t="s">
        <v>7</v>
      </c>
      <c r="CV3" s="5" t="s">
        <v>7</v>
      </c>
      <c r="CW3" s="5" t="s">
        <v>7</v>
      </c>
      <c r="CX3" s="5" t="s">
        <v>7</v>
      </c>
      <c r="CY3" s="5" t="s">
        <v>7</v>
      </c>
      <c r="CZ3" s="5" t="s">
        <v>7</v>
      </c>
      <c r="DA3" s="5" t="s">
        <v>7</v>
      </c>
      <c r="DB3" s="5" t="s">
        <v>8</v>
      </c>
      <c r="DC3" s="5" t="s">
        <v>8</v>
      </c>
      <c r="DD3" s="5" t="s">
        <v>8</v>
      </c>
      <c r="DE3" s="5" t="s">
        <v>8</v>
      </c>
      <c r="DF3" s="5" t="s">
        <v>8</v>
      </c>
      <c r="DG3" s="5" t="s">
        <v>8</v>
      </c>
      <c r="DH3" s="5" t="s">
        <v>8</v>
      </c>
      <c r="DI3" s="5" t="s">
        <v>8</v>
      </c>
      <c r="DJ3" s="5" t="s">
        <v>8</v>
      </c>
      <c r="DK3" s="5" t="s">
        <v>9</v>
      </c>
      <c r="DL3" s="5" t="s">
        <v>9</v>
      </c>
      <c r="DM3" s="5" t="s">
        <v>9</v>
      </c>
      <c r="DN3" s="5" t="s">
        <v>9</v>
      </c>
      <c r="DO3" s="5" t="s">
        <v>9</v>
      </c>
      <c r="DP3" s="5" t="s">
        <v>9</v>
      </c>
      <c r="DQ3" s="5" t="s">
        <v>9</v>
      </c>
      <c r="DR3" s="5" t="s">
        <v>9</v>
      </c>
      <c r="DS3" s="5" t="s">
        <v>9</v>
      </c>
      <c r="DT3" s="5" t="s">
        <v>10</v>
      </c>
      <c r="DU3" s="5" t="s">
        <v>10</v>
      </c>
      <c r="DV3" s="5" t="s">
        <v>10</v>
      </c>
      <c r="DW3" s="5" t="s">
        <v>10</v>
      </c>
      <c r="DX3" s="5" t="s">
        <v>10</v>
      </c>
      <c r="DY3" s="5" t="s">
        <v>10</v>
      </c>
      <c r="DZ3" s="5" t="s">
        <v>10</v>
      </c>
      <c r="EA3" s="5" t="s">
        <v>10</v>
      </c>
      <c r="EB3" s="5" t="s">
        <v>10</v>
      </c>
      <c r="EC3" s="5" t="s">
        <v>10</v>
      </c>
      <c r="ED3" s="5" t="s">
        <v>10</v>
      </c>
      <c r="EE3" s="5" t="s">
        <v>11</v>
      </c>
      <c r="EF3" s="5" t="s">
        <v>11</v>
      </c>
      <c r="EG3" s="5" t="s">
        <v>11</v>
      </c>
      <c r="EH3" s="5" t="s">
        <v>11</v>
      </c>
      <c r="EI3" s="5" t="s">
        <v>11</v>
      </c>
      <c r="EJ3" s="5" t="s">
        <v>11</v>
      </c>
      <c r="EK3" s="5" t="s">
        <v>11</v>
      </c>
      <c r="EL3" s="5" t="s">
        <v>11</v>
      </c>
      <c r="EM3" s="5" t="s">
        <v>11</v>
      </c>
      <c r="EN3" s="5" t="s">
        <v>12</v>
      </c>
      <c r="EO3" s="5" t="s">
        <v>12</v>
      </c>
      <c r="EP3" s="5" t="s">
        <v>12</v>
      </c>
      <c r="EQ3" s="5" t="s">
        <v>12</v>
      </c>
      <c r="ER3" s="5" t="s">
        <v>12</v>
      </c>
      <c r="ES3" s="5" t="s">
        <v>12</v>
      </c>
      <c r="ET3" s="5" t="s">
        <v>12</v>
      </c>
      <c r="EU3" s="5" t="s">
        <v>12</v>
      </c>
      <c r="EV3" s="5" t="s">
        <v>12</v>
      </c>
      <c r="EW3" s="5" t="s">
        <v>13</v>
      </c>
      <c r="EX3" s="5" t="s">
        <v>13</v>
      </c>
      <c r="EY3" s="5" t="s">
        <v>13</v>
      </c>
      <c r="EZ3" s="5" t="s">
        <v>13</v>
      </c>
      <c r="FA3" s="5" t="s">
        <v>13</v>
      </c>
      <c r="FB3" s="5" t="s">
        <v>13</v>
      </c>
      <c r="FC3" s="5" t="s">
        <v>13</v>
      </c>
      <c r="FD3" s="5" t="s">
        <v>13</v>
      </c>
      <c r="FE3" s="5" t="s">
        <v>13</v>
      </c>
      <c r="FF3" s="5" t="s">
        <v>13</v>
      </c>
      <c r="FG3" s="5" t="s">
        <v>13</v>
      </c>
      <c r="FH3" s="5" t="s">
        <v>13</v>
      </c>
      <c r="FI3" s="5" t="s">
        <v>14</v>
      </c>
      <c r="FJ3" s="5" t="s">
        <v>14</v>
      </c>
      <c r="FK3" s="5" t="s">
        <v>14</v>
      </c>
      <c r="FL3" s="5" t="s">
        <v>14</v>
      </c>
      <c r="FM3" s="5" t="s">
        <v>14</v>
      </c>
      <c r="FN3" s="5" t="s">
        <v>14</v>
      </c>
      <c r="FO3" s="5" t="s">
        <v>14</v>
      </c>
      <c r="FP3" s="5" t="s">
        <v>14</v>
      </c>
      <c r="FQ3" s="5" t="s">
        <v>15</v>
      </c>
      <c r="FR3" s="5" t="s">
        <v>15</v>
      </c>
      <c r="FS3" s="5" t="s">
        <v>15</v>
      </c>
      <c r="FT3" s="5" t="s">
        <v>15</v>
      </c>
      <c r="FU3" s="5" t="s">
        <v>15</v>
      </c>
      <c r="FV3" s="5" t="s">
        <v>15</v>
      </c>
      <c r="FW3" s="5" t="s">
        <v>15</v>
      </c>
      <c r="FX3" s="5" t="s">
        <v>15</v>
      </c>
      <c r="FY3" s="5" t="s">
        <v>15</v>
      </c>
      <c r="FZ3" s="5" t="s">
        <v>15</v>
      </c>
      <c r="GA3" s="5" t="s">
        <v>15</v>
      </c>
      <c r="GB3" s="5" t="s">
        <v>15</v>
      </c>
      <c r="GC3" s="5" t="s">
        <v>15</v>
      </c>
      <c r="GD3" s="5" t="s">
        <v>15</v>
      </c>
      <c r="GE3" s="5" t="s">
        <v>16</v>
      </c>
      <c r="GF3" s="5" t="s">
        <v>16</v>
      </c>
      <c r="GG3" s="5" t="s">
        <v>16</v>
      </c>
      <c r="GH3" s="5" t="s">
        <v>16</v>
      </c>
      <c r="GI3" s="5" t="s">
        <v>16</v>
      </c>
      <c r="GJ3" s="5" t="s">
        <v>16</v>
      </c>
      <c r="GK3" s="5" t="s">
        <v>16</v>
      </c>
      <c r="GL3" s="5" t="s">
        <v>16</v>
      </c>
      <c r="GM3" s="5" t="s">
        <v>16</v>
      </c>
      <c r="GN3" s="5" t="s">
        <v>16</v>
      </c>
      <c r="GO3" s="5" t="s">
        <v>16</v>
      </c>
      <c r="GP3" s="5" t="s">
        <v>16</v>
      </c>
      <c r="GQ3" s="5" t="s">
        <v>17</v>
      </c>
      <c r="GR3" s="5" t="s">
        <v>17</v>
      </c>
      <c r="GS3" s="5" t="s">
        <v>17</v>
      </c>
      <c r="GT3" s="5" t="s">
        <v>17</v>
      </c>
      <c r="GU3" s="5" t="s">
        <v>17</v>
      </c>
      <c r="GV3" s="5" t="s">
        <v>17</v>
      </c>
      <c r="GW3" s="5" t="s">
        <v>17</v>
      </c>
      <c r="GX3" s="5" t="s">
        <v>17</v>
      </c>
      <c r="GY3" s="5" t="s">
        <v>18</v>
      </c>
      <c r="GZ3" s="5" t="s">
        <v>18</v>
      </c>
      <c r="HA3" s="5" t="s">
        <v>18</v>
      </c>
      <c r="HB3" s="5" t="s">
        <v>18</v>
      </c>
      <c r="HC3" s="5" t="s">
        <v>19</v>
      </c>
      <c r="HD3" s="5" t="s">
        <v>19</v>
      </c>
      <c r="HE3" s="5" t="s">
        <v>19</v>
      </c>
      <c r="HF3" s="5" t="s">
        <v>19</v>
      </c>
      <c r="HG3" s="5" t="s">
        <v>19</v>
      </c>
      <c r="HH3" s="5" t="s">
        <v>19</v>
      </c>
      <c r="HI3" s="5" t="s">
        <v>19</v>
      </c>
      <c r="HJ3" s="5" t="s">
        <v>19</v>
      </c>
      <c r="HK3" s="5" t="s">
        <v>20</v>
      </c>
      <c r="HL3" s="5" t="s">
        <v>20</v>
      </c>
      <c r="HM3" s="5" t="s">
        <v>20</v>
      </c>
      <c r="HN3" s="5" t="s">
        <v>20</v>
      </c>
      <c r="HO3" s="5" t="s">
        <v>20</v>
      </c>
      <c r="HP3" s="5" t="s">
        <v>20</v>
      </c>
      <c r="HQ3" s="5" t="s">
        <v>20</v>
      </c>
      <c r="HR3" s="5" t="s">
        <v>20</v>
      </c>
      <c r="HS3" s="5" t="s">
        <v>21</v>
      </c>
      <c r="HT3" s="5" t="s">
        <v>21</v>
      </c>
      <c r="HU3" s="5" t="s">
        <v>21</v>
      </c>
      <c r="HV3" s="5" t="s">
        <v>21</v>
      </c>
      <c r="HW3" s="5" t="s">
        <v>21</v>
      </c>
      <c r="HX3" s="5" t="s">
        <v>21</v>
      </c>
      <c r="HY3" s="5" t="s">
        <v>21</v>
      </c>
      <c r="HZ3" s="5" t="s">
        <v>21</v>
      </c>
      <c r="IA3" s="5" t="s">
        <v>21</v>
      </c>
      <c r="IB3" s="5" t="s">
        <v>21</v>
      </c>
      <c r="IC3" s="5" t="s">
        <v>21</v>
      </c>
      <c r="ID3" s="5" t="s">
        <v>21</v>
      </c>
      <c r="IE3" s="5" t="s">
        <v>21</v>
      </c>
      <c r="IF3" s="5" t="s">
        <v>21</v>
      </c>
      <c r="IG3" s="5" t="s">
        <v>21</v>
      </c>
      <c r="IH3" s="5" t="s">
        <v>21</v>
      </c>
      <c r="II3" s="5" t="s">
        <v>22</v>
      </c>
      <c r="IJ3" s="5" t="s">
        <v>22</v>
      </c>
      <c r="IK3" s="5" t="s">
        <v>22</v>
      </c>
      <c r="IL3" s="5" t="s">
        <v>22</v>
      </c>
      <c r="IM3" s="5" t="s">
        <v>22</v>
      </c>
      <c r="IN3" s="5" t="s">
        <v>22</v>
      </c>
      <c r="IO3" s="5" t="s">
        <v>22</v>
      </c>
      <c r="IP3" s="5" t="s">
        <v>22</v>
      </c>
      <c r="IQ3" s="5" t="s">
        <v>22</v>
      </c>
      <c r="IR3" s="5" t="s">
        <v>22</v>
      </c>
      <c r="IS3" s="5" t="s">
        <v>22</v>
      </c>
      <c r="IT3" s="5" t="s">
        <v>23</v>
      </c>
      <c r="IU3" s="5" t="s">
        <v>23</v>
      </c>
      <c r="IV3" s="5" t="s">
        <v>23</v>
      </c>
      <c r="IW3" s="5" t="s">
        <v>23</v>
      </c>
      <c r="IX3" s="5" t="s">
        <v>23</v>
      </c>
      <c r="IY3" s="5" t="s">
        <v>23</v>
      </c>
      <c r="IZ3" s="5" t="s">
        <v>23</v>
      </c>
      <c r="JA3" s="5" t="s">
        <v>23</v>
      </c>
      <c r="JB3" s="5" t="s">
        <v>23</v>
      </c>
      <c r="JC3" s="5" t="s">
        <v>23</v>
      </c>
      <c r="JD3" s="5" t="s">
        <v>23</v>
      </c>
      <c r="JE3" s="5" t="s">
        <v>23</v>
      </c>
      <c r="JF3" s="5" t="s">
        <v>24</v>
      </c>
      <c r="JG3" s="5" t="s">
        <v>24</v>
      </c>
      <c r="JH3" s="5" t="s">
        <v>24</v>
      </c>
      <c r="JI3" s="5" t="s">
        <v>24</v>
      </c>
      <c r="JJ3" s="5" t="s">
        <v>24</v>
      </c>
      <c r="JK3" s="5" t="s">
        <v>24</v>
      </c>
      <c r="JL3" s="5" t="s">
        <v>25</v>
      </c>
      <c r="JM3" s="5" t="s">
        <v>25</v>
      </c>
      <c r="JN3" s="5" t="s">
        <v>25</v>
      </c>
      <c r="JO3" s="5" t="s">
        <v>25</v>
      </c>
      <c r="JP3" s="5" t="s">
        <v>25</v>
      </c>
      <c r="JQ3" s="5" t="s">
        <v>25</v>
      </c>
      <c r="JR3" s="5" t="s">
        <v>25</v>
      </c>
      <c r="JS3" s="5" t="s">
        <v>26</v>
      </c>
      <c r="JT3" s="5" t="s">
        <v>26</v>
      </c>
      <c r="JU3" s="5" t="s">
        <v>26</v>
      </c>
      <c r="JV3" s="5" t="s">
        <v>26</v>
      </c>
      <c r="JW3" s="5" t="s">
        <v>26</v>
      </c>
      <c r="JX3" s="5" t="s">
        <v>26</v>
      </c>
      <c r="JY3" s="5" t="s">
        <v>26</v>
      </c>
      <c r="JZ3" s="5" t="s">
        <v>26</v>
      </c>
      <c r="KA3" s="5" t="s">
        <v>26</v>
      </c>
      <c r="KB3" s="5" t="s">
        <v>26</v>
      </c>
      <c r="KC3" s="5" t="s">
        <v>26</v>
      </c>
      <c r="KD3" s="5" t="s">
        <v>26</v>
      </c>
      <c r="KE3" s="5" t="s">
        <v>26</v>
      </c>
      <c r="KF3" s="5" t="s">
        <v>26</v>
      </c>
      <c r="KG3" s="5" t="s">
        <v>26</v>
      </c>
      <c r="KH3" s="5" t="s">
        <v>26</v>
      </c>
      <c r="KI3" s="5" t="s">
        <v>27</v>
      </c>
      <c r="KJ3" s="5" t="s">
        <v>27</v>
      </c>
      <c r="KK3" s="5" t="s">
        <v>27</v>
      </c>
      <c r="KL3" s="5" t="s">
        <v>27</v>
      </c>
      <c r="KM3" s="5" t="s">
        <v>27</v>
      </c>
      <c r="KN3" s="5" t="s">
        <v>27</v>
      </c>
      <c r="KO3" s="5" t="s">
        <v>27</v>
      </c>
      <c r="KP3" s="5" t="s">
        <v>27</v>
      </c>
      <c r="KQ3" s="5" t="s">
        <v>27</v>
      </c>
      <c r="KR3" s="5" t="s">
        <v>28</v>
      </c>
      <c r="KS3" s="5" t="s">
        <v>28</v>
      </c>
      <c r="KT3" s="5" t="s">
        <v>28</v>
      </c>
      <c r="KU3" s="5" t="s">
        <v>28</v>
      </c>
      <c r="KV3" s="5" t="s">
        <v>28</v>
      </c>
      <c r="KW3" s="5" t="s">
        <v>28</v>
      </c>
      <c r="KX3" s="5" t="s">
        <v>28</v>
      </c>
      <c r="KY3" s="5" t="s">
        <v>28</v>
      </c>
      <c r="KZ3" s="5" t="s">
        <v>29</v>
      </c>
      <c r="LA3" s="5" t="s">
        <v>29</v>
      </c>
      <c r="LB3" s="5" t="s">
        <v>29</v>
      </c>
      <c r="LC3" s="5" t="s">
        <v>29</v>
      </c>
      <c r="LD3" s="5" t="s">
        <v>29</v>
      </c>
      <c r="LE3" s="5" t="s">
        <v>29</v>
      </c>
      <c r="LF3" s="5" t="s">
        <v>29</v>
      </c>
      <c r="LG3" s="5" t="s">
        <v>29</v>
      </c>
      <c r="LH3" s="5" t="s">
        <v>30</v>
      </c>
      <c r="LI3" s="5" t="s">
        <v>30</v>
      </c>
      <c r="LJ3" s="5" t="s">
        <v>30</v>
      </c>
      <c r="LK3" s="5" t="s">
        <v>30</v>
      </c>
      <c r="LL3" s="5" t="s">
        <v>30</v>
      </c>
      <c r="LM3" s="5" t="s">
        <v>30</v>
      </c>
      <c r="LN3" s="5" t="s">
        <v>30</v>
      </c>
      <c r="LO3" s="5" t="s">
        <v>30</v>
      </c>
      <c r="LP3" s="5" t="s">
        <v>30</v>
      </c>
      <c r="LQ3" s="5" t="s">
        <v>30</v>
      </c>
      <c r="LR3" s="5" t="s">
        <v>30</v>
      </c>
      <c r="LS3" s="5" t="s">
        <v>31</v>
      </c>
      <c r="LT3" s="5" t="s">
        <v>31</v>
      </c>
      <c r="LU3" s="5" t="s">
        <v>31</v>
      </c>
      <c r="LV3" s="5" t="s">
        <v>32</v>
      </c>
      <c r="LW3" s="5" t="s">
        <v>32</v>
      </c>
      <c r="LX3" s="5" t="s">
        <v>33</v>
      </c>
      <c r="LY3" s="5" t="s">
        <v>33</v>
      </c>
      <c r="LZ3" s="5" t="s">
        <v>33</v>
      </c>
      <c r="MA3" s="5" t="s">
        <v>33</v>
      </c>
      <c r="MB3" s="5" t="s">
        <v>33</v>
      </c>
      <c r="MC3" s="5" t="s">
        <v>33</v>
      </c>
      <c r="MD3" s="5" t="s">
        <v>33</v>
      </c>
      <c r="ME3" s="5" t="s">
        <v>33</v>
      </c>
      <c r="MF3" s="5" t="s">
        <v>33</v>
      </c>
      <c r="MG3" s="5" t="s">
        <v>33</v>
      </c>
      <c r="MH3" s="5" t="s">
        <v>34</v>
      </c>
      <c r="MI3" s="5" t="s">
        <v>34</v>
      </c>
      <c r="MJ3" s="5" t="s">
        <v>34</v>
      </c>
      <c r="MK3" s="5" t="s">
        <v>34</v>
      </c>
      <c r="ML3" s="5" t="s">
        <v>34</v>
      </c>
      <c r="MM3" s="5" t="s">
        <v>34</v>
      </c>
      <c r="MN3" s="5" t="s">
        <v>34</v>
      </c>
      <c r="MO3" s="5" t="s">
        <v>34</v>
      </c>
      <c r="MP3" s="5" t="s">
        <v>34</v>
      </c>
      <c r="MQ3" s="5" t="s">
        <v>34</v>
      </c>
      <c r="MR3" s="5" t="s">
        <v>34</v>
      </c>
      <c r="MS3" s="5" t="s">
        <v>34</v>
      </c>
      <c r="MT3" s="5" t="s">
        <v>35</v>
      </c>
      <c r="MU3" s="5" t="s">
        <v>35</v>
      </c>
      <c r="MV3" s="5" t="s">
        <v>35</v>
      </c>
      <c r="MW3" s="5" t="s">
        <v>35</v>
      </c>
      <c r="MX3" s="5" t="s">
        <v>35</v>
      </c>
      <c r="MY3" s="5" t="s">
        <v>35</v>
      </c>
      <c r="MZ3" s="5" t="s">
        <v>35</v>
      </c>
      <c r="NA3" s="5" t="s">
        <v>35</v>
      </c>
      <c r="NB3" s="5" t="s">
        <v>35</v>
      </c>
      <c r="NC3" s="5" t="s">
        <v>35</v>
      </c>
      <c r="ND3" s="5" t="s">
        <v>35</v>
      </c>
      <c r="NE3" s="5" t="s">
        <v>36</v>
      </c>
      <c r="NF3" s="5" t="s">
        <v>36</v>
      </c>
      <c r="NG3" s="5" t="s">
        <v>36</v>
      </c>
      <c r="NH3" s="5" t="s">
        <v>36</v>
      </c>
      <c r="NI3" s="5" t="s">
        <v>36</v>
      </c>
      <c r="NJ3" s="5" t="s">
        <v>36</v>
      </c>
      <c r="NK3" s="5" t="s">
        <v>36</v>
      </c>
      <c r="NL3" s="5" t="s">
        <v>36</v>
      </c>
      <c r="NM3" s="5" t="s">
        <v>36</v>
      </c>
      <c r="NN3" s="5" t="s">
        <v>36</v>
      </c>
      <c r="NO3" s="5" t="s">
        <v>36</v>
      </c>
      <c r="NP3" s="5" t="s">
        <v>36</v>
      </c>
      <c r="NQ3" s="5" t="s">
        <v>37</v>
      </c>
      <c r="NR3" s="5" t="s">
        <v>37</v>
      </c>
      <c r="NS3" s="5" t="s">
        <v>37</v>
      </c>
      <c r="NT3" s="5" t="s">
        <v>37</v>
      </c>
      <c r="NU3" s="5" t="s">
        <v>37</v>
      </c>
      <c r="NV3" s="5" t="s">
        <v>37</v>
      </c>
      <c r="NW3" s="5" t="s">
        <v>37</v>
      </c>
      <c r="NX3" s="5" t="s">
        <v>38</v>
      </c>
      <c r="NY3" s="5" t="s">
        <v>38</v>
      </c>
      <c r="NZ3" s="5" t="s">
        <v>38</v>
      </c>
      <c r="OA3" s="5" t="s">
        <v>38</v>
      </c>
      <c r="OB3" s="5" t="s">
        <v>38</v>
      </c>
      <c r="OC3" s="5" t="s">
        <v>38</v>
      </c>
      <c r="OD3" s="5" t="s">
        <v>38</v>
      </c>
      <c r="OE3" s="5" t="s">
        <v>39</v>
      </c>
      <c r="OF3" s="5" t="s">
        <v>39</v>
      </c>
      <c r="OG3" s="5" t="s">
        <v>39</v>
      </c>
      <c r="OH3" s="5" t="s">
        <v>39</v>
      </c>
      <c r="OI3" s="5" t="s">
        <v>39</v>
      </c>
      <c r="OJ3" s="5" t="s">
        <v>39</v>
      </c>
      <c r="OK3" s="5" t="s">
        <v>39</v>
      </c>
      <c r="OL3" s="5" t="s">
        <v>39</v>
      </c>
      <c r="OM3" s="5" t="s">
        <v>39</v>
      </c>
      <c r="ON3" s="5" t="s">
        <v>40</v>
      </c>
      <c r="OO3" s="5" t="s">
        <v>40</v>
      </c>
      <c r="OP3" s="5" t="s">
        <v>40</v>
      </c>
      <c r="OQ3" s="5" t="s">
        <v>40</v>
      </c>
      <c r="OR3" s="5" t="s">
        <v>40</v>
      </c>
      <c r="OS3" s="5" t="s">
        <v>40</v>
      </c>
      <c r="OT3" s="5" t="s">
        <v>41</v>
      </c>
      <c r="OU3" s="5" t="s">
        <v>41</v>
      </c>
      <c r="OV3" s="5" t="s">
        <v>41</v>
      </c>
      <c r="OW3" s="5" t="s">
        <v>41</v>
      </c>
      <c r="OX3" s="5" t="s">
        <v>41</v>
      </c>
      <c r="OY3" s="5" t="s">
        <v>41</v>
      </c>
      <c r="OZ3" s="5" t="s">
        <v>41</v>
      </c>
      <c r="PA3" s="5" t="s">
        <v>41</v>
      </c>
      <c r="PB3" s="5" t="s">
        <v>41</v>
      </c>
      <c r="PC3" s="5" t="s">
        <v>42</v>
      </c>
      <c r="PD3" s="5" t="s">
        <v>42</v>
      </c>
      <c r="PE3" s="5" t="s">
        <v>42</v>
      </c>
      <c r="PF3" s="5" t="s">
        <v>42</v>
      </c>
      <c r="PG3" s="5" t="s">
        <v>42</v>
      </c>
      <c r="PH3" s="5" t="s">
        <v>42</v>
      </c>
      <c r="PI3" s="5" t="s">
        <v>42</v>
      </c>
      <c r="PJ3" s="5" t="s">
        <v>42</v>
      </c>
      <c r="PK3" s="5" t="s">
        <v>42</v>
      </c>
      <c r="PL3" s="5" t="s">
        <v>42</v>
      </c>
      <c r="PM3" s="5" t="s">
        <v>42</v>
      </c>
      <c r="PN3" s="5" t="s">
        <v>42</v>
      </c>
      <c r="PO3" s="5" t="s">
        <v>42</v>
      </c>
      <c r="PP3" s="5" t="s">
        <v>42</v>
      </c>
      <c r="PQ3" s="5" t="s">
        <v>42</v>
      </c>
      <c r="PR3" s="5" t="s">
        <v>42</v>
      </c>
      <c r="PS3" s="5" t="s">
        <v>42</v>
      </c>
      <c r="PT3" s="5" t="s">
        <v>42</v>
      </c>
      <c r="PU3" s="5" t="s">
        <v>43</v>
      </c>
      <c r="PV3" s="5" t="s">
        <v>43</v>
      </c>
      <c r="PW3" s="5" t="s">
        <v>43</v>
      </c>
      <c r="PX3" s="5" t="s">
        <v>43</v>
      </c>
      <c r="PY3" s="5" t="s">
        <v>43</v>
      </c>
      <c r="PZ3" s="5" t="s">
        <v>43</v>
      </c>
      <c r="QA3" s="5" t="s">
        <v>43</v>
      </c>
      <c r="QB3" s="5" t="s">
        <v>43</v>
      </c>
      <c r="QC3" s="5" t="s">
        <v>43</v>
      </c>
      <c r="QD3" s="5" t="s">
        <v>43</v>
      </c>
      <c r="QE3" s="5" t="s">
        <v>43</v>
      </c>
      <c r="QF3" s="5" t="s">
        <v>43</v>
      </c>
      <c r="QG3" s="5" t="s">
        <v>43</v>
      </c>
      <c r="QH3" s="5" t="s">
        <v>43</v>
      </c>
      <c r="QI3" s="5" t="s">
        <v>43</v>
      </c>
      <c r="QJ3" s="5" t="s">
        <v>43</v>
      </c>
      <c r="QK3" s="5" t="s">
        <v>43</v>
      </c>
      <c r="QL3" s="5" t="s">
        <v>43</v>
      </c>
      <c r="QM3" s="5" t="s">
        <v>43</v>
      </c>
      <c r="QN3" s="5" t="s">
        <v>43</v>
      </c>
      <c r="QO3" s="5" t="s">
        <v>43</v>
      </c>
      <c r="QP3" s="5" t="s">
        <v>43</v>
      </c>
      <c r="QQ3" s="5" t="s">
        <v>43</v>
      </c>
      <c r="QR3" s="5" t="s">
        <v>43</v>
      </c>
      <c r="QS3" s="5" t="s">
        <v>43</v>
      </c>
      <c r="QT3" s="5" t="s">
        <v>43</v>
      </c>
      <c r="QU3" s="5" t="s">
        <v>44</v>
      </c>
      <c r="QV3" s="5" t="s">
        <v>44</v>
      </c>
      <c r="QW3" s="5" t="s">
        <v>44</v>
      </c>
      <c r="QX3" s="5" t="s">
        <v>44</v>
      </c>
      <c r="QY3" s="5" t="s">
        <v>44</v>
      </c>
      <c r="QZ3" s="5" t="s">
        <v>44</v>
      </c>
      <c r="RA3" s="5" t="s">
        <v>44</v>
      </c>
      <c r="RB3" s="5" t="s">
        <v>44</v>
      </c>
      <c r="RC3" s="5" t="s">
        <v>44</v>
      </c>
      <c r="RD3" s="5" t="s">
        <v>44</v>
      </c>
      <c r="RE3" s="5" t="s">
        <v>44</v>
      </c>
      <c r="RF3" s="5" t="s">
        <v>44</v>
      </c>
      <c r="RG3" s="5" t="s">
        <v>44</v>
      </c>
      <c r="RH3" s="5" t="s">
        <v>45</v>
      </c>
      <c r="RI3" s="5" t="s">
        <v>45</v>
      </c>
      <c r="RJ3" s="5" t="s">
        <v>45</v>
      </c>
      <c r="RK3" s="5" t="s">
        <v>45</v>
      </c>
      <c r="RL3" s="5" t="s">
        <v>45</v>
      </c>
      <c r="RM3" s="5" t="s">
        <v>45</v>
      </c>
      <c r="RN3" s="5" t="s">
        <v>45</v>
      </c>
      <c r="RO3" s="5" t="s">
        <v>45</v>
      </c>
      <c r="RP3" s="5" t="s">
        <v>45</v>
      </c>
      <c r="RQ3" s="5" t="s">
        <v>45</v>
      </c>
      <c r="RR3" s="5" t="s">
        <v>45</v>
      </c>
      <c r="RS3" s="5" t="s">
        <v>45</v>
      </c>
      <c r="RT3" s="5" t="s">
        <v>45</v>
      </c>
      <c r="RU3" s="5" t="s">
        <v>45</v>
      </c>
      <c r="RV3" s="5" t="s">
        <v>45</v>
      </c>
      <c r="RW3" s="5" t="s">
        <v>45</v>
      </c>
      <c r="RX3" s="5" t="s">
        <v>45</v>
      </c>
      <c r="RY3" s="5" t="s">
        <v>45</v>
      </c>
      <c r="RZ3" s="5" t="s">
        <v>45</v>
      </c>
      <c r="SA3" s="5" t="s">
        <v>45</v>
      </c>
      <c r="SB3" s="5" t="s">
        <v>46</v>
      </c>
      <c r="SC3" s="5" t="s">
        <v>46</v>
      </c>
      <c r="SD3" s="5" t="s">
        <v>46</v>
      </c>
      <c r="SE3" s="5" t="s">
        <v>46</v>
      </c>
      <c r="SF3" s="5" t="s">
        <v>46</v>
      </c>
      <c r="SG3" s="5" t="s">
        <v>46</v>
      </c>
      <c r="SH3" s="5" t="s">
        <v>46</v>
      </c>
      <c r="SI3" s="5" t="s">
        <v>46</v>
      </c>
      <c r="SJ3" s="5" t="s">
        <v>46</v>
      </c>
      <c r="SK3" s="5" t="s">
        <v>46</v>
      </c>
      <c r="SL3" s="5" t="s">
        <v>46</v>
      </c>
      <c r="SM3" s="5" t="s">
        <v>46</v>
      </c>
      <c r="SN3" s="5" t="s">
        <v>47</v>
      </c>
      <c r="SO3" s="5" t="s">
        <v>47</v>
      </c>
      <c r="SP3" s="5" t="s">
        <v>47</v>
      </c>
      <c r="SQ3" s="5" t="s">
        <v>47</v>
      </c>
      <c r="SR3" s="5" t="s">
        <v>47</v>
      </c>
      <c r="SS3" s="5" t="s">
        <v>47</v>
      </c>
      <c r="ST3" s="5" t="s">
        <v>47</v>
      </c>
      <c r="SU3" s="5" t="s">
        <v>47</v>
      </c>
      <c r="SV3" s="5" t="s">
        <v>48</v>
      </c>
      <c r="SW3" s="5" t="s">
        <v>48</v>
      </c>
      <c r="SX3" s="5" t="s">
        <v>48</v>
      </c>
      <c r="SY3" s="5" t="s">
        <v>48</v>
      </c>
      <c r="SZ3" s="5" t="s">
        <v>48</v>
      </c>
      <c r="TA3" s="5" t="s">
        <v>48</v>
      </c>
      <c r="TB3" s="5" t="s">
        <v>48</v>
      </c>
      <c r="TC3" s="5" t="s">
        <v>48</v>
      </c>
      <c r="TD3" s="5" t="s">
        <v>48</v>
      </c>
      <c r="TE3" s="5" t="s">
        <v>48</v>
      </c>
      <c r="TF3" s="5" t="s">
        <v>48</v>
      </c>
      <c r="TG3" s="5" t="s">
        <v>48</v>
      </c>
      <c r="TH3" s="5" t="s">
        <v>48</v>
      </c>
      <c r="TI3" s="5" t="s">
        <v>48</v>
      </c>
      <c r="TJ3" s="5" t="s">
        <v>49</v>
      </c>
      <c r="TK3" s="5" t="s">
        <v>49</v>
      </c>
      <c r="TL3" s="5" t="s">
        <v>49</v>
      </c>
      <c r="TM3" s="5" t="s">
        <v>49</v>
      </c>
      <c r="TN3" s="5" t="s">
        <v>49</v>
      </c>
      <c r="TO3" s="5" t="s">
        <v>49</v>
      </c>
      <c r="TP3" s="5" t="s">
        <v>49</v>
      </c>
      <c r="TQ3" s="5" t="s">
        <v>49</v>
      </c>
      <c r="TR3" s="5" t="s">
        <v>49</v>
      </c>
      <c r="TS3" s="5" t="s">
        <v>49</v>
      </c>
      <c r="TT3" s="5" t="s">
        <v>49</v>
      </c>
      <c r="TU3" s="5" t="s">
        <v>49</v>
      </c>
      <c r="TV3" s="5" t="s">
        <v>49</v>
      </c>
      <c r="TW3" s="5" t="s">
        <v>49</v>
      </c>
      <c r="TX3" s="5" t="s">
        <v>49</v>
      </c>
      <c r="TY3" s="5" t="s">
        <v>49</v>
      </c>
      <c r="TZ3" s="5" t="s">
        <v>49</v>
      </c>
      <c r="UA3" s="5" t="s">
        <v>49</v>
      </c>
      <c r="UB3" s="5" t="s">
        <v>50</v>
      </c>
      <c r="UC3" s="5" t="s">
        <v>50</v>
      </c>
      <c r="UD3" s="5" t="s">
        <v>50</v>
      </c>
      <c r="UE3" s="5" t="s">
        <v>50</v>
      </c>
      <c r="UF3" s="5" t="s">
        <v>50</v>
      </c>
      <c r="UG3" s="5" t="s">
        <v>50</v>
      </c>
      <c r="UH3" s="5" t="s">
        <v>50</v>
      </c>
      <c r="UI3" s="5" t="s">
        <v>50</v>
      </c>
      <c r="UJ3" s="5" t="s">
        <v>50</v>
      </c>
      <c r="UK3" s="5" t="s">
        <v>51</v>
      </c>
      <c r="UL3" s="5" t="s">
        <v>51</v>
      </c>
      <c r="UM3" s="5" t="s">
        <v>51</v>
      </c>
      <c r="UN3" s="5" t="s">
        <v>51</v>
      </c>
      <c r="UO3" s="5" t="s">
        <v>51</v>
      </c>
      <c r="UP3" s="5" t="s">
        <v>51</v>
      </c>
      <c r="UQ3" s="5" t="s">
        <v>52</v>
      </c>
      <c r="UR3" s="5" t="s">
        <v>52</v>
      </c>
      <c r="US3" s="5" t="s">
        <v>52</v>
      </c>
      <c r="UT3" s="5" t="s">
        <v>52</v>
      </c>
      <c r="UU3" s="5" t="s">
        <v>52</v>
      </c>
      <c r="UV3" s="5" t="s">
        <v>52</v>
      </c>
      <c r="UW3" s="5" t="s">
        <v>52</v>
      </c>
      <c r="UX3" s="5" t="s">
        <v>52</v>
      </c>
      <c r="UY3" s="5" t="s">
        <v>52</v>
      </c>
      <c r="UZ3" s="5" t="s">
        <v>52</v>
      </c>
      <c r="VA3" s="5" t="s">
        <v>52</v>
      </c>
      <c r="VB3" s="5" t="s">
        <v>52</v>
      </c>
      <c r="VC3" s="5" t="s">
        <v>52</v>
      </c>
      <c r="VD3" s="5" t="s">
        <v>52</v>
      </c>
      <c r="VE3" s="5" t="s">
        <v>52</v>
      </c>
      <c r="VF3" s="5" t="s">
        <v>52</v>
      </c>
      <c r="VG3" s="5" t="s">
        <v>52</v>
      </c>
      <c r="VH3" s="5" t="s">
        <v>52</v>
      </c>
      <c r="VI3" s="5" t="s">
        <v>52</v>
      </c>
      <c r="VJ3" s="5" t="s">
        <v>52</v>
      </c>
      <c r="VK3" s="5" t="s">
        <v>52</v>
      </c>
      <c r="VL3" s="5" t="s">
        <v>53</v>
      </c>
      <c r="VM3" s="5" t="s">
        <v>53</v>
      </c>
      <c r="VN3" s="5" t="s">
        <v>53</v>
      </c>
      <c r="VO3" s="5" t="s">
        <v>53</v>
      </c>
      <c r="VP3" s="5" t="s">
        <v>53</v>
      </c>
      <c r="VQ3" s="5" t="s">
        <v>53</v>
      </c>
      <c r="VR3" s="5" t="s">
        <v>53</v>
      </c>
      <c r="VS3" s="5" t="s">
        <v>53</v>
      </c>
      <c r="VT3" s="5" t="s">
        <v>53</v>
      </c>
      <c r="VU3" s="5" t="s">
        <v>53</v>
      </c>
      <c r="VV3" s="5" t="s">
        <v>53</v>
      </c>
      <c r="VW3" s="5" t="s">
        <v>53</v>
      </c>
      <c r="VX3" s="5" t="s">
        <v>53</v>
      </c>
      <c r="VY3" s="5" t="s">
        <v>53</v>
      </c>
      <c r="VZ3" s="5" t="s">
        <v>53</v>
      </c>
      <c r="WA3" s="5" t="s">
        <v>53</v>
      </c>
      <c r="WB3" s="5" t="s">
        <v>54</v>
      </c>
      <c r="WC3" s="5" t="s">
        <v>54</v>
      </c>
      <c r="WD3" s="5" t="s">
        <v>54</v>
      </c>
      <c r="WE3" s="5" t="s">
        <v>54</v>
      </c>
      <c r="WF3" s="5" t="s">
        <v>54</v>
      </c>
      <c r="WG3" s="5" t="s">
        <v>54</v>
      </c>
      <c r="WH3" s="5" t="s">
        <v>54</v>
      </c>
      <c r="WI3" s="5" t="s">
        <v>54</v>
      </c>
      <c r="WJ3" s="5" t="s">
        <v>54</v>
      </c>
      <c r="WK3" s="5" t="s">
        <v>54</v>
      </c>
      <c r="WL3" s="5" t="s">
        <v>54</v>
      </c>
      <c r="WM3" s="5" t="s">
        <v>54</v>
      </c>
      <c r="WN3" s="5" t="s">
        <v>54</v>
      </c>
      <c r="WO3" s="5" t="s">
        <v>54</v>
      </c>
      <c r="WP3" s="5" t="s">
        <v>54</v>
      </c>
      <c r="WQ3" s="5" t="s">
        <v>54</v>
      </c>
      <c r="WR3" s="5" t="s">
        <v>54</v>
      </c>
      <c r="WS3" s="5" t="s">
        <v>54</v>
      </c>
      <c r="WT3" s="5" t="s">
        <v>54</v>
      </c>
      <c r="WU3" s="5" t="s">
        <v>54</v>
      </c>
      <c r="WV3" s="5" t="s">
        <v>54</v>
      </c>
      <c r="WW3" s="5" t="s">
        <v>54</v>
      </c>
      <c r="WX3" s="5" t="s">
        <v>54</v>
      </c>
      <c r="WY3" s="5" t="s">
        <v>54</v>
      </c>
      <c r="WZ3" s="5" t="s">
        <v>54</v>
      </c>
      <c r="XA3" s="5" t="s">
        <v>54</v>
      </c>
      <c r="XB3" s="5" t="s">
        <v>54</v>
      </c>
      <c r="XC3" s="5" t="s">
        <v>54</v>
      </c>
      <c r="XD3" s="5" t="s">
        <v>54</v>
      </c>
      <c r="XE3" s="5" t="s">
        <v>54</v>
      </c>
      <c r="XF3" s="5" t="s">
        <v>54</v>
      </c>
      <c r="XG3" s="5" t="s">
        <v>54</v>
      </c>
      <c r="XH3" s="5" t="s">
        <v>54</v>
      </c>
      <c r="XI3" s="5" t="s">
        <v>55</v>
      </c>
      <c r="XJ3" s="5" t="s">
        <v>55</v>
      </c>
      <c r="XK3" s="5" t="s">
        <v>55</v>
      </c>
      <c r="XL3" s="5" t="s">
        <v>55</v>
      </c>
      <c r="XM3" s="5" t="s">
        <v>55</v>
      </c>
      <c r="XN3" s="5" t="s">
        <v>55</v>
      </c>
      <c r="XO3" s="5" t="s">
        <v>55</v>
      </c>
      <c r="XP3" s="5" t="s">
        <v>55</v>
      </c>
      <c r="XQ3" s="5" t="s">
        <v>55</v>
      </c>
      <c r="XR3" s="5" t="s">
        <v>55</v>
      </c>
      <c r="XS3" s="5" t="s">
        <v>55</v>
      </c>
      <c r="XT3" s="5" t="s">
        <v>55</v>
      </c>
      <c r="XU3" s="5" t="s">
        <v>55</v>
      </c>
      <c r="XV3" s="5" t="s">
        <v>55</v>
      </c>
      <c r="XW3" s="5" t="s">
        <v>55</v>
      </c>
      <c r="XX3" s="5" t="s">
        <v>55</v>
      </c>
      <c r="XY3" s="5" t="s">
        <v>55</v>
      </c>
      <c r="XZ3" s="5" t="s">
        <v>55</v>
      </c>
      <c r="YA3" s="5" t="s">
        <v>55</v>
      </c>
      <c r="YB3" s="5" t="s">
        <v>55</v>
      </c>
      <c r="YC3" s="5" t="s">
        <v>55</v>
      </c>
      <c r="YD3" s="5" t="s">
        <v>55</v>
      </c>
      <c r="YE3" s="5" t="s">
        <v>55</v>
      </c>
      <c r="YF3" s="5" t="s">
        <v>56</v>
      </c>
      <c r="YG3" s="5" t="s">
        <v>56</v>
      </c>
      <c r="YH3" s="5" t="s">
        <v>56</v>
      </c>
      <c r="YI3" s="5" t="s">
        <v>56</v>
      </c>
      <c r="YJ3" s="5" t="s">
        <v>56</v>
      </c>
      <c r="YK3" s="5" t="s">
        <v>56</v>
      </c>
      <c r="YL3" s="5" t="s">
        <v>56</v>
      </c>
      <c r="YM3" s="5" t="s">
        <v>56</v>
      </c>
      <c r="YN3" s="5" t="s">
        <v>56</v>
      </c>
      <c r="YO3" s="5" t="s">
        <v>56</v>
      </c>
      <c r="YP3" s="5" t="s">
        <v>56</v>
      </c>
      <c r="YQ3" s="5" t="s">
        <v>56</v>
      </c>
      <c r="YR3" s="5" t="s">
        <v>56</v>
      </c>
      <c r="YS3" s="5" t="s">
        <v>56</v>
      </c>
      <c r="YT3" s="5" t="s">
        <v>56</v>
      </c>
      <c r="YU3" s="5" t="s">
        <v>56</v>
      </c>
      <c r="YV3" s="5" t="s">
        <v>56</v>
      </c>
      <c r="YW3" s="5" t="s">
        <v>57</v>
      </c>
      <c r="YX3" s="5" t="s">
        <v>57</v>
      </c>
      <c r="YY3" s="5" t="s">
        <v>57</v>
      </c>
      <c r="YZ3" s="5" t="s">
        <v>57</v>
      </c>
      <c r="ZA3" s="5" t="s">
        <v>57</v>
      </c>
      <c r="ZB3" s="5" t="s">
        <v>57</v>
      </c>
      <c r="ZC3" s="5" t="s">
        <v>57</v>
      </c>
      <c r="ZD3" s="5" t="s">
        <v>58</v>
      </c>
      <c r="ZE3" s="5" t="s">
        <v>58</v>
      </c>
      <c r="ZF3" s="5" t="s">
        <v>58</v>
      </c>
      <c r="ZG3" s="5" t="s">
        <v>58</v>
      </c>
      <c r="ZH3" s="5" t="s">
        <v>58</v>
      </c>
      <c r="ZI3" s="5" t="s">
        <v>58</v>
      </c>
      <c r="ZJ3" s="5" t="s">
        <v>58</v>
      </c>
      <c r="ZK3" s="5" t="s">
        <v>58</v>
      </c>
      <c r="ZL3" s="5" t="s">
        <v>58</v>
      </c>
      <c r="ZM3" s="5" t="s">
        <v>59</v>
      </c>
      <c r="ZN3" s="5" t="s">
        <v>59</v>
      </c>
      <c r="ZO3" s="5" t="s">
        <v>59</v>
      </c>
      <c r="ZP3" s="5" t="s">
        <v>59</v>
      </c>
      <c r="ZQ3" s="5" t="s">
        <v>59</v>
      </c>
      <c r="ZR3" s="5" t="s">
        <v>59</v>
      </c>
      <c r="ZS3" s="5" t="s">
        <v>59</v>
      </c>
      <c r="ZT3" s="5" t="s">
        <v>59</v>
      </c>
      <c r="ZU3" s="5" t="s">
        <v>59</v>
      </c>
      <c r="ZV3" s="5" t="s">
        <v>59</v>
      </c>
      <c r="ZW3" s="5" t="s">
        <v>59</v>
      </c>
      <c r="ZX3" s="5" t="s">
        <v>59</v>
      </c>
      <c r="ZY3" s="5" t="s">
        <v>59</v>
      </c>
      <c r="ZZ3" s="5" t="s">
        <v>59</v>
      </c>
      <c r="AAA3" s="5" t="s">
        <v>59</v>
      </c>
      <c r="AAB3" s="5" t="s">
        <v>59</v>
      </c>
      <c r="AAC3" s="5" t="s">
        <v>59</v>
      </c>
      <c r="AAD3" s="5" t="s">
        <v>59</v>
      </c>
      <c r="AAE3" s="5" t="s">
        <v>59</v>
      </c>
      <c r="AAF3" s="5" t="s">
        <v>59</v>
      </c>
      <c r="AAG3" s="5" t="s">
        <v>59</v>
      </c>
      <c r="AAH3" s="5" t="s">
        <v>59</v>
      </c>
      <c r="AAI3" s="5" t="s">
        <v>60</v>
      </c>
      <c r="AAJ3" s="5" t="s">
        <v>60</v>
      </c>
      <c r="AAK3" s="5" t="s">
        <v>60</v>
      </c>
      <c r="AAL3" s="5" t="s">
        <v>60</v>
      </c>
      <c r="AAM3" s="5" t="s">
        <v>60</v>
      </c>
      <c r="AAN3" s="5" t="s">
        <v>60</v>
      </c>
      <c r="AAO3" s="5" t="s">
        <v>60</v>
      </c>
      <c r="AAP3" s="5" t="s">
        <v>61</v>
      </c>
      <c r="AAQ3" s="5" t="s">
        <v>61</v>
      </c>
      <c r="AAR3" s="5" t="s">
        <v>61</v>
      </c>
      <c r="AAS3" s="5" t="s">
        <v>61</v>
      </c>
      <c r="AAT3" s="5" t="s">
        <v>61</v>
      </c>
      <c r="AAU3" s="5" t="s">
        <v>61</v>
      </c>
      <c r="AAV3" s="5" t="s">
        <v>61</v>
      </c>
      <c r="AAW3" s="5" t="s">
        <v>61</v>
      </c>
      <c r="AAX3" s="5" t="s">
        <v>61</v>
      </c>
      <c r="AAY3" s="5" t="s">
        <v>61</v>
      </c>
      <c r="AAZ3" s="5" t="s">
        <v>61</v>
      </c>
      <c r="ABA3" s="5" t="s">
        <v>61</v>
      </c>
      <c r="ABB3" s="5" t="s">
        <v>61</v>
      </c>
      <c r="ABC3" s="5" t="s">
        <v>61</v>
      </c>
      <c r="ABD3" s="5" t="s">
        <v>61</v>
      </c>
      <c r="ABE3" s="5" t="s">
        <v>61</v>
      </c>
      <c r="ABF3" s="5" t="s">
        <v>61</v>
      </c>
      <c r="ABG3" s="5" t="s">
        <v>61</v>
      </c>
      <c r="ABH3" s="5" t="s">
        <v>61</v>
      </c>
      <c r="ABI3" s="5" t="s">
        <v>61</v>
      </c>
      <c r="ABJ3" s="5" t="s">
        <v>61</v>
      </c>
      <c r="ABK3" s="5" t="s">
        <v>61</v>
      </c>
      <c r="ABL3" s="5" t="s">
        <v>61</v>
      </c>
      <c r="ABM3" s="5" t="s">
        <v>61</v>
      </c>
      <c r="ABN3" s="5" t="s">
        <v>61</v>
      </c>
      <c r="ABO3" s="5" t="s">
        <v>61</v>
      </c>
      <c r="ABP3" s="5" t="s">
        <v>62</v>
      </c>
      <c r="ABQ3" s="5" t="s">
        <v>62</v>
      </c>
      <c r="ABR3" s="5" t="s">
        <v>62</v>
      </c>
      <c r="ABS3" s="5" t="s">
        <v>62</v>
      </c>
      <c r="ABT3" s="5" t="s">
        <v>62</v>
      </c>
      <c r="ABU3" s="5" t="s">
        <v>62</v>
      </c>
      <c r="ABV3" s="5" t="s">
        <v>62</v>
      </c>
      <c r="ABW3" s="5" t="s">
        <v>62</v>
      </c>
      <c r="ABX3" s="5" t="s">
        <v>62</v>
      </c>
      <c r="ABY3" s="5" t="s">
        <v>63</v>
      </c>
      <c r="ABZ3" s="5" t="s">
        <v>63</v>
      </c>
      <c r="ACA3" s="5" t="s">
        <v>63</v>
      </c>
      <c r="ACB3" s="5" t="s">
        <v>63</v>
      </c>
      <c r="ACC3" s="5" t="s">
        <v>63</v>
      </c>
      <c r="ACD3" s="5" t="s">
        <v>63</v>
      </c>
      <c r="ACE3" s="5" t="s">
        <v>63</v>
      </c>
      <c r="ACF3" s="5" t="s">
        <v>63</v>
      </c>
      <c r="ACG3" s="5" t="s">
        <v>63</v>
      </c>
      <c r="ACH3" s="5" t="s">
        <v>63</v>
      </c>
      <c r="ACI3" s="5" t="s">
        <v>63</v>
      </c>
      <c r="ACJ3" s="5" t="s">
        <v>64</v>
      </c>
      <c r="ACK3" s="5" t="s">
        <v>64</v>
      </c>
      <c r="ACL3" s="5" t="s">
        <v>64</v>
      </c>
      <c r="ACM3" s="5" t="s">
        <v>64</v>
      </c>
      <c r="ACN3" s="5" t="s">
        <v>64</v>
      </c>
      <c r="ACO3" s="5" t="s">
        <v>64</v>
      </c>
      <c r="ACP3" s="5" t="s">
        <v>64</v>
      </c>
      <c r="ACQ3" s="5" t="s">
        <v>64</v>
      </c>
      <c r="ACR3" s="5" t="s">
        <v>64</v>
      </c>
      <c r="ACS3" s="5" t="s">
        <v>64</v>
      </c>
      <c r="ACT3" s="5" t="s">
        <v>64</v>
      </c>
      <c r="ACU3" s="5" t="s">
        <v>64</v>
      </c>
      <c r="ACV3" s="5" t="s">
        <v>64</v>
      </c>
      <c r="ACW3" s="5" t="s">
        <v>64</v>
      </c>
      <c r="ACX3" s="5" t="s">
        <v>64</v>
      </c>
      <c r="ACY3" s="5" t="s">
        <v>64</v>
      </c>
      <c r="ACZ3" s="5" t="s">
        <v>64</v>
      </c>
      <c r="ADA3" s="5" t="s">
        <v>64</v>
      </c>
      <c r="ADB3" s="5" t="s">
        <v>64</v>
      </c>
      <c r="ADC3" s="5" t="s">
        <v>64</v>
      </c>
      <c r="ADD3" s="5" t="s">
        <v>64</v>
      </c>
      <c r="ADE3" s="5" t="s">
        <v>64</v>
      </c>
      <c r="ADF3" s="5" t="s">
        <v>64</v>
      </c>
      <c r="ADG3" s="5" t="s">
        <v>65</v>
      </c>
      <c r="ADH3" s="5" t="s">
        <v>65</v>
      </c>
      <c r="ADI3" s="5" t="s">
        <v>65</v>
      </c>
      <c r="ADJ3" s="5" t="s">
        <v>65</v>
      </c>
      <c r="ADK3" s="5" t="s">
        <v>65</v>
      </c>
      <c r="ADL3" s="5" t="s">
        <v>65</v>
      </c>
      <c r="ADM3" s="5" t="s">
        <v>65</v>
      </c>
      <c r="ADN3" s="5" t="s">
        <v>65</v>
      </c>
      <c r="ADO3" s="5" t="s">
        <v>65</v>
      </c>
      <c r="ADP3" s="5" t="s">
        <v>66</v>
      </c>
      <c r="ADQ3" s="5" t="s">
        <v>66</v>
      </c>
      <c r="ADR3" s="5" t="s">
        <v>66</v>
      </c>
      <c r="ADS3" s="5" t="s">
        <v>66</v>
      </c>
      <c r="ADT3" s="5" t="s">
        <v>67</v>
      </c>
      <c r="ADU3" s="5" t="s">
        <v>67</v>
      </c>
      <c r="ADV3" s="5" t="s">
        <v>67</v>
      </c>
      <c r="ADW3" s="5" t="s">
        <v>67</v>
      </c>
      <c r="ADX3" s="5" t="s">
        <v>67</v>
      </c>
      <c r="ADY3" s="5" t="s">
        <v>68</v>
      </c>
      <c r="ADZ3" s="5" t="s">
        <v>68</v>
      </c>
      <c r="AEA3" s="5" t="s">
        <v>68</v>
      </c>
      <c r="AEB3" s="5" t="s">
        <v>68</v>
      </c>
      <c r="AEC3" s="5" t="s">
        <v>68</v>
      </c>
      <c r="AED3" s="5" t="s">
        <v>68</v>
      </c>
      <c r="AEE3" s="5" t="s">
        <v>68</v>
      </c>
      <c r="AEF3" s="5" t="s">
        <v>68</v>
      </c>
      <c r="AEG3" s="5" t="s">
        <v>68</v>
      </c>
      <c r="AEH3" s="5" t="s">
        <v>68</v>
      </c>
      <c r="AEI3" s="5" t="s">
        <v>68</v>
      </c>
      <c r="AEJ3" s="5" t="s">
        <v>68</v>
      </c>
      <c r="AEK3" s="5" t="s">
        <v>68</v>
      </c>
      <c r="AEL3" s="5" t="s">
        <v>68</v>
      </c>
      <c r="AEM3" s="5" t="s">
        <v>68</v>
      </c>
      <c r="AEN3" s="5" t="s">
        <v>68</v>
      </c>
      <c r="AEO3" s="5" t="s">
        <v>68</v>
      </c>
      <c r="AEP3" s="5" t="s">
        <v>68</v>
      </c>
      <c r="AEQ3" s="5" t="s">
        <v>68</v>
      </c>
      <c r="AER3" s="5" t="s">
        <v>68</v>
      </c>
      <c r="AES3" s="5" t="s">
        <v>68</v>
      </c>
      <c r="AET3" s="5" t="s">
        <v>69</v>
      </c>
      <c r="AEU3" s="5" t="s">
        <v>69</v>
      </c>
      <c r="AEV3" s="5" t="s">
        <v>69</v>
      </c>
      <c r="AEW3" s="5" t="s">
        <v>69</v>
      </c>
      <c r="AEX3" s="5" t="s">
        <v>69</v>
      </c>
      <c r="AEY3" s="5" t="s">
        <v>69</v>
      </c>
      <c r="AEZ3" s="5" t="s">
        <v>69</v>
      </c>
      <c r="AFA3" s="5" t="s">
        <v>69</v>
      </c>
      <c r="AFB3" s="5" t="s">
        <v>69</v>
      </c>
      <c r="AFC3" s="5" t="s">
        <v>69</v>
      </c>
      <c r="AFD3" s="5" t="s">
        <v>70</v>
      </c>
      <c r="AFE3" s="5" t="s">
        <v>70</v>
      </c>
      <c r="AFF3" s="5" t="s">
        <v>70</v>
      </c>
      <c r="AFG3" s="5" t="s">
        <v>70</v>
      </c>
      <c r="AFH3" s="5" t="s">
        <v>70</v>
      </c>
      <c r="AFI3" s="5" t="s">
        <v>70</v>
      </c>
      <c r="AFJ3" s="5" t="s">
        <v>70</v>
      </c>
      <c r="AFK3" s="5" t="s">
        <v>70</v>
      </c>
      <c r="AFL3" s="5" t="s">
        <v>70</v>
      </c>
      <c r="AFM3" s="5" t="s">
        <v>70</v>
      </c>
      <c r="AFN3" s="5" t="s">
        <v>70</v>
      </c>
      <c r="AFO3" s="5" t="s">
        <v>70</v>
      </c>
      <c r="AFP3" s="5" t="s">
        <v>70</v>
      </c>
      <c r="AFQ3" s="5" t="s">
        <v>71</v>
      </c>
      <c r="AFR3" s="5" t="s">
        <v>71</v>
      </c>
      <c r="AFS3" s="5" t="s">
        <v>71</v>
      </c>
      <c r="AFT3" s="5" t="s">
        <v>71</v>
      </c>
      <c r="AFU3" s="5" t="s">
        <v>71</v>
      </c>
      <c r="AFV3" s="5" t="s">
        <v>71</v>
      </c>
      <c r="AFW3" s="5" t="s">
        <v>71</v>
      </c>
      <c r="AFX3" s="5" t="s">
        <v>71</v>
      </c>
      <c r="AFY3" s="5" t="s">
        <v>71</v>
      </c>
      <c r="AFZ3" s="5" t="s">
        <v>71</v>
      </c>
      <c r="AGA3" s="5" t="s">
        <v>71</v>
      </c>
      <c r="AGB3" s="5" t="s">
        <v>71</v>
      </c>
      <c r="AGC3" s="5" t="s">
        <v>72</v>
      </c>
      <c r="AGD3" s="5" t="s">
        <v>72</v>
      </c>
      <c r="AGE3" s="5" t="s">
        <v>72</v>
      </c>
      <c r="AGF3" s="5" t="s">
        <v>72</v>
      </c>
      <c r="AGG3" s="5" t="s">
        <v>72</v>
      </c>
      <c r="AGH3" s="5" t="s">
        <v>72</v>
      </c>
      <c r="AGI3" s="5" t="s">
        <v>72</v>
      </c>
      <c r="AGJ3" s="5" t="s">
        <v>72</v>
      </c>
      <c r="AGK3" s="5" t="s">
        <v>72</v>
      </c>
      <c r="AGL3" s="5" t="s">
        <v>72</v>
      </c>
      <c r="AGM3" s="5" t="s">
        <v>72</v>
      </c>
      <c r="AGN3" s="5" t="s">
        <v>73</v>
      </c>
      <c r="AGO3" s="5" t="s">
        <v>73</v>
      </c>
      <c r="AGP3" s="5" t="s">
        <v>73</v>
      </c>
      <c r="AGQ3" s="5" t="s">
        <v>73</v>
      </c>
      <c r="AGR3" s="5" t="s">
        <v>73</v>
      </c>
      <c r="AGS3" s="5" t="s">
        <v>73</v>
      </c>
      <c r="AGT3" s="5" t="s">
        <v>73</v>
      </c>
      <c r="AGU3" s="5" t="s">
        <v>73</v>
      </c>
      <c r="AGV3" s="5" t="s">
        <v>74</v>
      </c>
      <c r="AGW3" s="5" t="s">
        <v>74</v>
      </c>
      <c r="AGX3" s="5" t="s">
        <v>74</v>
      </c>
      <c r="AGY3" s="5" t="s">
        <v>74</v>
      </c>
      <c r="AGZ3" s="5" t="s">
        <v>74</v>
      </c>
      <c r="AHA3" s="5" t="s">
        <v>74</v>
      </c>
      <c r="AHB3" s="5" t="s">
        <v>74</v>
      </c>
      <c r="AHC3" s="5" t="s">
        <v>74</v>
      </c>
      <c r="AHD3" s="5" t="s">
        <v>74</v>
      </c>
      <c r="AHE3" s="5" t="s">
        <v>74</v>
      </c>
      <c r="AHF3" s="5" t="s">
        <v>74</v>
      </c>
      <c r="AHG3" s="5" t="s">
        <v>74</v>
      </c>
      <c r="AHH3" s="5" t="s">
        <v>74</v>
      </c>
      <c r="AHI3" s="5" t="s">
        <v>74</v>
      </c>
      <c r="AHJ3" s="5" t="s">
        <v>74</v>
      </c>
      <c r="AHK3" s="5" t="s">
        <v>74</v>
      </c>
      <c r="AHL3" s="5" t="s">
        <v>74</v>
      </c>
      <c r="AHM3" s="5" t="s">
        <v>75</v>
      </c>
      <c r="AHN3" s="5" t="s">
        <v>75</v>
      </c>
      <c r="AHO3" s="5" t="s">
        <v>75</v>
      </c>
      <c r="AHP3" s="5" t="s">
        <v>75</v>
      </c>
      <c r="AHQ3" s="5" t="s">
        <v>75</v>
      </c>
      <c r="AHR3" s="5" t="s">
        <v>75</v>
      </c>
      <c r="AHS3" s="5" t="s">
        <v>75</v>
      </c>
      <c r="AHT3" s="5"/>
    </row>
    <row r="4" spans="1:907" s="7" customFormat="1" x14ac:dyDescent="0.7">
      <c r="A4" s="8"/>
      <c r="B4" s="8"/>
      <c r="C4" s="8"/>
      <c r="D4" s="8" t="s">
        <v>1384</v>
      </c>
      <c r="E4" s="8" t="s">
        <v>1388</v>
      </c>
      <c r="F4" s="8" t="s">
        <v>1392</v>
      </c>
      <c r="G4" s="8" t="s">
        <v>1396</v>
      </c>
      <c r="H4" s="8" t="s">
        <v>1400</v>
      </c>
      <c r="I4" s="8" t="s">
        <v>1404</v>
      </c>
      <c r="J4" s="8" t="s">
        <v>1408</v>
      </c>
      <c r="K4" s="8" t="s">
        <v>1412</v>
      </c>
      <c r="L4" s="8" t="s">
        <v>1416</v>
      </c>
      <c r="M4" s="8" t="s">
        <v>1420</v>
      </c>
      <c r="N4" s="8" t="s">
        <v>1424</v>
      </c>
      <c r="O4" s="8" t="s">
        <v>1428</v>
      </c>
      <c r="P4" s="8" t="s">
        <v>1432</v>
      </c>
      <c r="Q4" s="8" t="s">
        <v>1436</v>
      </c>
      <c r="R4" s="8" t="s">
        <v>1440</v>
      </c>
      <c r="S4" s="8" t="s">
        <v>1444</v>
      </c>
      <c r="T4" s="8" t="s">
        <v>1448</v>
      </c>
      <c r="U4" s="8" t="s">
        <v>1452</v>
      </c>
      <c r="V4" s="8" t="s">
        <v>1076</v>
      </c>
      <c r="W4" s="8" t="s">
        <v>1082</v>
      </c>
      <c r="X4" s="8" t="s">
        <v>1088</v>
      </c>
      <c r="Y4" s="8" t="s">
        <v>1093</v>
      </c>
      <c r="Z4" s="8" t="s">
        <v>1097</v>
      </c>
      <c r="AA4" s="8" t="s">
        <v>1101</v>
      </c>
      <c r="AB4" s="8" t="s">
        <v>1105</v>
      </c>
      <c r="AC4" s="8" t="s">
        <v>1109</v>
      </c>
      <c r="AD4" s="8" t="s">
        <v>1113</v>
      </c>
      <c r="AE4" s="8" t="s">
        <v>1117</v>
      </c>
      <c r="AF4" s="8" t="s">
        <v>1121</v>
      </c>
      <c r="AG4" s="8" t="s">
        <v>1125</v>
      </c>
      <c r="AH4" s="8" t="s">
        <v>1129</v>
      </c>
      <c r="AI4" s="8" t="s">
        <v>1133</v>
      </c>
      <c r="AJ4" s="8" t="s">
        <v>1137</v>
      </c>
      <c r="AK4" s="8" t="s">
        <v>1141</v>
      </c>
      <c r="AL4" s="8" t="s">
        <v>1145</v>
      </c>
      <c r="AM4" s="8" t="s">
        <v>1149</v>
      </c>
      <c r="AN4" s="8" t="s">
        <v>1153</v>
      </c>
      <c r="AO4" s="8" t="s">
        <v>1157</v>
      </c>
      <c r="AP4" s="8" t="s">
        <v>1161</v>
      </c>
      <c r="AQ4" s="8" t="s">
        <v>1165</v>
      </c>
      <c r="AR4" s="8" t="s">
        <v>1169</v>
      </c>
      <c r="AS4" s="8" t="s">
        <v>1173</v>
      </c>
      <c r="AT4" s="8" t="s">
        <v>1290</v>
      </c>
      <c r="AU4" s="8" t="s">
        <v>1293</v>
      </c>
      <c r="AV4" s="8" t="s">
        <v>1297</v>
      </c>
      <c r="AW4" s="8" t="s">
        <v>1301</v>
      </c>
      <c r="AX4" s="8" t="s">
        <v>1305</v>
      </c>
      <c r="AY4" s="8" t="s">
        <v>1309</v>
      </c>
      <c r="AZ4" s="8" t="s">
        <v>1313</v>
      </c>
      <c r="BA4" s="8" t="s">
        <v>1317</v>
      </c>
      <c r="BB4" s="8" t="s">
        <v>1321</v>
      </c>
      <c r="BC4" s="8" t="s">
        <v>1325</v>
      </c>
      <c r="BD4" s="8" t="s">
        <v>1329</v>
      </c>
      <c r="BE4" s="8" t="s">
        <v>1333</v>
      </c>
      <c r="BF4" s="8" t="s">
        <v>1337</v>
      </c>
      <c r="BG4" s="8" t="s">
        <v>1341</v>
      </c>
      <c r="BH4" s="8" t="s">
        <v>1345</v>
      </c>
      <c r="BI4" s="8" t="s">
        <v>1349</v>
      </c>
      <c r="BJ4" s="8" t="s">
        <v>1352</v>
      </c>
      <c r="BK4" s="8" t="s">
        <v>1356</v>
      </c>
      <c r="BL4" s="8" t="s">
        <v>1360</v>
      </c>
      <c r="BM4" s="8" t="s">
        <v>1364</v>
      </c>
      <c r="BN4" s="8" t="s">
        <v>1368</v>
      </c>
      <c r="BO4" s="8" t="s">
        <v>1372</v>
      </c>
      <c r="BP4" s="8" t="s">
        <v>1376</v>
      </c>
      <c r="BQ4" s="8" t="s">
        <v>1380</v>
      </c>
      <c r="BR4" s="8" t="s">
        <v>1259</v>
      </c>
      <c r="BS4" s="8" t="s">
        <v>1262</v>
      </c>
      <c r="BT4" s="8" t="s">
        <v>1266</v>
      </c>
      <c r="BU4" s="8" t="s">
        <v>1270</v>
      </c>
      <c r="BV4" s="8" t="s">
        <v>1274</v>
      </c>
      <c r="BW4" s="8" t="s">
        <v>1278</v>
      </c>
      <c r="BX4" s="8" t="s">
        <v>1282</v>
      </c>
      <c r="BY4" s="8" t="s">
        <v>1286</v>
      </c>
      <c r="BZ4" s="8" t="s">
        <v>1456</v>
      </c>
      <c r="CA4" s="8" t="s">
        <v>1460</v>
      </c>
      <c r="CB4" s="8" t="s">
        <v>1464</v>
      </c>
      <c r="CC4" s="8" t="s">
        <v>1468</v>
      </c>
      <c r="CD4" s="8" t="s">
        <v>1472</v>
      </c>
      <c r="CE4" s="8" t="s">
        <v>1476</v>
      </c>
      <c r="CF4" s="8" t="s">
        <v>1480</v>
      </c>
      <c r="CG4" s="8" t="s">
        <v>1208</v>
      </c>
      <c r="CH4" s="8" t="s">
        <v>1211</v>
      </c>
      <c r="CI4" s="8" t="s">
        <v>1215</v>
      </c>
      <c r="CJ4" s="8" t="s">
        <v>1219</v>
      </c>
      <c r="CK4" s="8" t="s">
        <v>1223</v>
      </c>
      <c r="CL4" s="8" t="s">
        <v>1227</v>
      </c>
      <c r="CM4" s="8" t="s">
        <v>1231</v>
      </c>
      <c r="CN4" s="8" t="s">
        <v>1235</v>
      </c>
      <c r="CO4" s="8" t="s">
        <v>1239</v>
      </c>
      <c r="CP4" s="8" t="s">
        <v>1243</v>
      </c>
      <c r="CQ4" s="8" t="s">
        <v>1247</v>
      </c>
      <c r="CR4" s="8" t="s">
        <v>1251</v>
      </c>
      <c r="CS4" s="8" t="s">
        <v>1255</v>
      </c>
      <c r="CT4" s="8" t="s">
        <v>1177</v>
      </c>
      <c r="CU4" s="8" t="s">
        <v>1180</v>
      </c>
      <c r="CV4" s="8" t="s">
        <v>1184</v>
      </c>
      <c r="CW4" s="8" t="s">
        <v>1188</v>
      </c>
      <c r="CX4" s="8" t="s">
        <v>1192</v>
      </c>
      <c r="CY4" s="8" t="s">
        <v>1196</v>
      </c>
      <c r="CZ4" s="8" t="s">
        <v>1200</v>
      </c>
      <c r="DA4" s="8" t="s">
        <v>1204</v>
      </c>
      <c r="DB4" s="8" t="s">
        <v>1519</v>
      </c>
      <c r="DC4" s="8" t="s">
        <v>1523</v>
      </c>
      <c r="DD4" s="8" t="s">
        <v>1527</v>
      </c>
      <c r="DE4" s="8" t="s">
        <v>1531</v>
      </c>
      <c r="DF4" s="8" t="s">
        <v>1535</v>
      </c>
      <c r="DG4" s="8" t="s">
        <v>1539</v>
      </c>
      <c r="DH4" s="8" t="s">
        <v>1543</v>
      </c>
      <c r="DI4" s="8" t="s">
        <v>1547</v>
      </c>
      <c r="DJ4" s="8" t="s">
        <v>1551</v>
      </c>
      <c r="DK4" s="8" t="s">
        <v>1590</v>
      </c>
      <c r="DL4" s="8" t="s">
        <v>1594</v>
      </c>
      <c r="DM4" s="8" t="s">
        <v>1598</v>
      </c>
      <c r="DN4" s="8" t="s">
        <v>1602</v>
      </c>
      <c r="DO4" s="8" t="s">
        <v>1606</v>
      </c>
      <c r="DP4" s="8" t="s">
        <v>1610</v>
      </c>
      <c r="DQ4" s="8" t="s">
        <v>1614</v>
      </c>
      <c r="DR4" s="8" t="s">
        <v>1618</v>
      </c>
      <c r="DS4" s="8" t="s">
        <v>1622</v>
      </c>
      <c r="DT4" s="8" t="s">
        <v>1626</v>
      </c>
      <c r="DU4" s="8" t="s">
        <v>1629</v>
      </c>
      <c r="DV4" s="8" t="s">
        <v>1633</v>
      </c>
      <c r="DW4" s="8" t="s">
        <v>1637</v>
      </c>
      <c r="DX4" s="8" t="s">
        <v>1641</v>
      </c>
      <c r="DY4" s="8" t="s">
        <v>1645</v>
      </c>
      <c r="DZ4" s="8" t="s">
        <v>1649</v>
      </c>
      <c r="EA4" s="8" t="s">
        <v>1653</v>
      </c>
      <c r="EB4" s="8" t="s">
        <v>1657</v>
      </c>
      <c r="EC4" s="8" t="s">
        <v>1661</v>
      </c>
      <c r="ED4" s="8" t="s">
        <v>1665</v>
      </c>
      <c r="EE4" s="8" t="s">
        <v>1555</v>
      </c>
      <c r="EF4" s="8" t="s">
        <v>1558</v>
      </c>
      <c r="EG4" s="8" t="s">
        <v>1562</v>
      </c>
      <c r="EH4" s="8" t="s">
        <v>1566</v>
      </c>
      <c r="EI4" s="8" t="s">
        <v>1570</v>
      </c>
      <c r="EJ4" s="8" t="s">
        <v>1574</v>
      </c>
      <c r="EK4" s="8" t="s">
        <v>1578</v>
      </c>
      <c r="EL4" s="8" t="s">
        <v>1582</v>
      </c>
      <c r="EM4" s="8" t="s">
        <v>1586</v>
      </c>
      <c r="EN4" s="8" t="s">
        <v>1484</v>
      </c>
      <c r="EO4" s="8" t="s">
        <v>1487</v>
      </c>
      <c r="EP4" s="8" t="s">
        <v>1491</v>
      </c>
      <c r="EQ4" s="8" t="s">
        <v>1495</v>
      </c>
      <c r="ER4" s="8" t="s">
        <v>1499</v>
      </c>
      <c r="ES4" s="8" t="s">
        <v>1503</v>
      </c>
      <c r="ET4" s="8" t="s">
        <v>1507</v>
      </c>
      <c r="EU4" s="8" t="s">
        <v>1511</v>
      </c>
      <c r="EV4" s="8" t="s">
        <v>1515</v>
      </c>
      <c r="EW4" s="8" t="s">
        <v>1788</v>
      </c>
      <c r="EX4" s="8" t="s">
        <v>1791</v>
      </c>
      <c r="EY4" s="8" t="s">
        <v>1795</v>
      </c>
      <c r="EZ4" s="8" t="s">
        <v>1799</v>
      </c>
      <c r="FA4" s="8" t="s">
        <v>1803</v>
      </c>
      <c r="FB4" s="8" t="s">
        <v>1807</v>
      </c>
      <c r="FC4" s="8" t="s">
        <v>1811</v>
      </c>
      <c r="FD4" s="8" t="s">
        <v>1815</v>
      </c>
      <c r="FE4" s="8" t="s">
        <v>1819</v>
      </c>
      <c r="FF4" s="8" t="s">
        <v>1823</v>
      </c>
      <c r="FG4" s="8" t="s">
        <v>1827</v>
      </c>
      <c r="FH4" s="8" t="s">
        <v>1831</v>
      </c>
      <c r="FI4" s="8" t="s">
        <v>1669</v>
      </c>
      <c r="FJ4" s="8" t="s">
        <v>1673</v>
      </c>
      <c r="FK4" s="8" t="s">
        <v>1677</v>
      </c>
      <c r="FL4" s="8" t="s">
        <v>1681</v>
      </c>
      <c r="FM4" s="8" t="s">
        <v>1685</v>
      </c>
      <c r="FN4" s="8" t="s">
        <v>1689</v>
      </c>
      <c r="FO4" s="8" t="s">
        <v>1693</v>
      </c>
      <c r="FP4" s="8" t="s">
        <v>1697</v>
      </c>
      <c r="FQ4" s="8" t="s">
        <v>1701</v>
      </c>
      <c r="FR4" s="8" t="s">
        <v>1705</v>
      </c>
      <c r="FS4" s="8" t="s">
        <v>1709</v>
      </c>
      <c r="FT4" s="8" t="s">
        <v>1713</v>
      </c>
      <c r="FU4" s="8" t="s">
        <v>1717</v>
      </c>
      <c r="FV4" s="8" t="s">
        <v>1721</v>
      </c>
      <c r="FW4" s="8" t="s">
        <v>1725</v>
      </c>
      <c r="FX4" s="8" t="s">
        <v>1729</v>
      </c>
      <c r="FY4" s="8" t="s">
        <v>1733</v>
      </c>
      <c r="FZ4" s="8" t="s">
        <v>1737</v>
      </c>
      <c r="GA4" s="8" t="s">
        <v>1741</v>
      </c>
      <c r="GB4" s="8" t="s">
        <v>1745</v>
      </c>
      <c r="GC4" s="8" t="s">
        <v>1749</v>
      </c>
      <c r="GD4" s="8" t="s">
        <v>1753</v>
      </c>
      <c r="GE4" s="8" t="s">
        <v>1835</v>
      </c>
      <c r="GF4" s="8" t="s">
        <v>1838</v>
      </c>
      <c r="GG4" s="8" t="s">
        <v>1842</v>
      </c>
      <c r="GH4" s="8" t="s">
        <v>1846</v>
      </c>
      <c r="GI4" s="8" t="s">
        <v>1850</v>
      </c>
      <c r="GJ4" s="8" t="s">
        <v>1854</v>
      </c>
      <c r="GK4" s="8" t="s">
        <v>1858</v>
      </c>
      <c r="GL4" s="8" t="s">
        <v>1862</v>
      </c>
      <c r="GM4" s="8" t="s">
        <v>1866</v>
      </c>
      <c r="GN4" s="8" t="s">
        <v>1870</v>
      </c>
      <c r="GO4" s="8" t="s">
        <v>1874</v>
      </c>
      <c r="GP4" s="8" t="s">
        <v>1878</v>
      </c>
      <c r="GQ4" s="8" t="s">
        <v>1757</v>
      </c>
      <c r="GR4" s="8" t="s">
        <v>1760</v>
      </c>
      <c r="GS4" s="8" t="s">
        <v>1764</v>
      </c>
      <c r="GT4" s="8" t="s">
        <v>1768</v>
      </c>
      <c r="GU4" s="8" t="s">
        <v>1772</v>
      </c>
      <c r="GV4" s="8" t="s">
        <v>1776</v>
      </c>
      <c r="GW4" s="8" t="s">
        <v>1780</v>
      </c>
      <c r="GX4" s="8" t="s">
        <v>1784</v>
      </c>
      <c r="GY4" s="8" t="s">
        <v>2146</v>
      </c>
      <c r="GZ4" s="8" t="s">
        <v>2149</v>
      </c>
      <c r="HA4" s="8" t="s">
        <v>2153</v>
      </c>
      <c r="HB4" s="8" t="s">
        <v>2157</v>
      </c>
      <c r="HC4" s="8" t="s">
        <v>1882</v>
      </c>
      <c r="HD4" s="8" t="s">
        <v>1887</v>
      </c>
      <c r="HE4" s="8" t="s">
        <v>1891</v>
      </c>
      <c r="HF4" s="8" t="s">
        <v>1895</v>
      </c>
      <c r="HG4" s="8" t="s">
        <v>1899</v>
      </c>
      <c r="HH4" s="8" t="s">
        <v>1903</v>
      </c>
      <c r="HI4" s="8" t="s">
        <v>1907</v>
      </c>
      <c r="HJ4" s="8" t="s">
        <v>4660</v>
      </c>
      <c r="HK4" s="8" t="s">
        <v>1911</v>
      </c>
      <c r="HL4" s="8" t="s">
        <v>1914</v>
      </c>
      <c r="HM4" s="8" t="s">
        <v>1918</v>
      </c>
      <c r="HN4" s="8" t="s">
        <v>1922</v>
      </c>
      <c r="HO4" s="8" t="s">
        <v>1926</v>
      </c>
      <c r="HP4" s="8" t="s">
        <v>1930</v>
      </c>
      <c r="HQ4" s="8" t="s">
        <v>1934</v>
      </c>
      <c r="HR4" s="8" t="s">
        <v>1938</v>
      </c>
      <c r="HS4" s="8" t="s">
        <v>1942</v>
      </c>
      <c r="HT4" s="8" t="s">
        <v>1945</v>
      </c>
      <c r="HU4" s="8" t="s">
        <v>1949</v>
      </c>
      <c r="HV4" s="8" t="s">
        <v>1953</v>
      </c>
      <c r="HW4" s="8" t="s">
        <v>1957</v>
      </c>
      <c r="HX4" s="8" t="s">
        <v>1961</v>
      </c>
      <c r="HY4" s="8" t="s">
        <v>1965</v>
      </c>
      <c r="HZ4" s="8" t="s">
        <v>1969</v>
      </c>
      <c r="IA4" s="8" t="s">
        <v>1973</v>
      </c>
      <c r="IB4" s="8" t="s">
        <v>1977</v>
      </c>
      <c r="IC4" s="8" t="s">
        <v>1981</v>
      </c>
      <c r="ID4" s="8" t="s">
        <v>1985</v>
      </c>
      <c r="IE4" s="8" t="s">
        <v>1989</v>
      </c>
      <c r="IF4" s="8" t="s">
        <v>1993</v>
      </c>
      <c r="IG4" s="8" t="s">
        <v>1997</v>
      </c>
      <c r="IH4" s="8" t="s">
        <v>2001</v>
      </c>
      <c r="II4" s="8" t="s">
        <v>2032</v>
      </c>
      <c r="IJ4" s="8" t="s">
        <v>2036</v>
      </c>
      <c r="IK4" s="8" t="s">
        <v>2040</v>
      </c>
      <c r="IL4" s="8" t="s">
        <v>2044</v>
      </c>
      <c r="IM4" s="8" t="s">
        <v>2048</v>
      </c>
      <c r="IN4" s="8" t="s">
        <v>2052</v>
      </c>
      <c r="IO4" s="8" t="s">
        <v>2056</v>
      </c>
      <c r="IP4" s="8" t="s">
        <v>2060</v>
      </c>
      <c r="IQ4" s="8" t="s">
        <v>2064</v>
      </c>
      <c r="IR4" s="8" t="s">
        <v>2068</v>
      </c>
      <c r="IS4" s="8" t="s">
        <v>2072</v>
      </c>
      <c r="IT4" s="8" t="s">
        <v>2099</v>
      </c>
      <c r="IU4" s="8" t="s">
        <v>2102</v>
      </c>
      <c r="IV4" s="8" t="s">
        <v>2106</v>
      </c>
      <c r="IW4" s="8" t="s">
        <v>2110</v>
      </c>
      <c r="IX4" s="8" t="s">
        <v>2114</v>
      </c>
      <c r="IY4" s="8" t="s">
        <v>2118</v>
      </c>
      <c r="IZ4" s="8" t="s">
        <v>2122</v>
      </c>
      <c r="JA4" s="8" t="s">
        <v>2126</v>
      </c>
      <c r="JB4" s="8" t="s">
        <v>2130</v>
      </c>
      <c r="JC4" s="8" t="s">
        <v>2134</v>
      </c>
      <c r="JD4" s="8" t="s">
        <v>2138</v>
      </c>
      <c r="JE4" s="8" t="s">
        <v>2142</v>
      </c>
      <c r="JF4" s="8" t="s">
        <v>2076</v>
      </c>
      <c r="JG4" s="8" t="s">
        <v>2079</v>
      </c>
      <c r="JH4" s="8" t="s">
        <v>2083</v>
      </c>
      <c r="JI4" s="8" t="s">
        <v>2087</v>
      </c>
      <c r="JJ4" s="8" t="s">
        <v>2091</v>
      </c>
      <c r="JK4" s="8" t="s">
        <v>2095</v>
      </c>
      <c r="JL4" s="8" t="s">
        <v>2005</v>
      </c>
      <c r="JM4" s="8" t="s">
        <v>2008</v>
      </c>
      <c r="JN4" s="8" t="s">
        <v>2012</v>
      </c>
      <c r="JO4" s="8" t="s">
        <v>2016</v>
      </c>
      <c r="JP4" s="8" t="s">
        <v>2020</v>
      </c>
      <c r="JQ4" s="8" t="s">
        <v>2024</v>
      </c>
      <c r="JR4" s="8" t="s">
        <v>2028</v>
      </c>
      <c r="JS4" s="8" t="s">
        <v>2204</v>
      </c>
      <c r="JT4" s="8" t="s">
        <v>2208</v>
      </c>
      <c r="JU4" s="8" t="s">
        <v>2212</v>
      </c>
      <c r="JV4" s="8" t="s">
        <v>2216</v>
      </c>
      <c r="JW4" s="8" t="s">
        <v>2220</v>
      </c>
      <c r="JX4" s="8" t="s">
        <v>2224</v>
      </c>
      <c r="JY4" s="8" t="s">
        <v>2228</v>
      </c>
      <c r="JZ4" s="8" t="s">
        <v>2232</v>
      </c>
      <c r="KA4" s="8" t="s">
        <v>2236</v>
      </c>
      <c r="KB4" s="8" t="s">
        <v>2240</v>
      </c>
      <c r="KC4" s="8" t="s">
        <v>2244</v>
      </c>
      <c r="KD4" s="8" t="s">
        <v>2248</v>
      </c>
      <c r="KE4" s="8" t="s">
        <v>2252</v>
      </c>
      <c r="KF4" s="8" t="s">
        <v>2256</v>
      </c>
      <c r="KG4" s="8" t="s">
        <v>2260</v>
      </c>
      <c r="KH4" s="8" t="s">
        <v>4644</v>
      </c>
      <c r="KI4" s="8" t="s">
        <v>2304</v>
      </c>
      <c r="KJ4" s="8" t="s">
        <v>2307</v>
      </c>
      <c r="KK4" s="8" t="s">
        <v>2311</v>
      </c>
      <c r="KL4" s="8" t="s">
        <v>2315</v>
      </c>
      <c r="KM4" s="8" t="s">
        <v>2319</v>
      </c>
      <c r="KN4" s="8" t="s">
        <v>2323</v>
      </c>
      <c r="KO4" s="8" t="s">
        <v>2327</v>
      </c>
      <c r="KP4" s="8" t="s">
        <v>2331</v>
      </c>
      <c r="KQ4" s="8" t="s">
        <v>2335</v>
      </c>
      <c r="KR4" s="8" t="s">
        <v>2391</v>
      </c>
      <c r="KS4" s="8" t="s">
        <v>2394</v>
      </c>
      <c r="KT4" s="8" t="s">
        <v>2398</v>
      </c>
      <c r="KU4" s="8" t="s">
        <v>2402</v>
      </c>
      <c r="KV4" s="8" t="s">
        <v>2406</v>
      </c>
      <c r="KW4" s="8" t="s">
        <v>2410</v>
      </c>
      <c r="KX4" s="8" t="s">
        <v>2414</v>
      </c>
      <c r="KY4" s="8" t="s">
        <v>2418</v>
      </c>
      <c r="KZ4" s="8" t="s">
        <v>2359</v>
      </c>
      <c r="LA4" s="8" t="s">
        <v>2363</v>
      </c>
      <c r="LB4" s="8" t="s">
        <v>2367</v>
      </c>
      <c r="LC4" s="8" t="s">
        <v>2371</v>
      </c>
      <c r="LD4" s="8" t="s">
        <v>2375</v>
      </c>
      <c r="LE4" s="8" t="s">
        <v>2379</v>
      </c>
      <c r="LF4" s="8" t="s">
        <v>2383</v>
      </c>
      <c r="LG4" s="8" t="s">
        <v>2387</v>
      </c>
      <c r="LH4" s="8" t="s">
        <v>2161</v>
      </c>
      <c r="LI4" s="8" t="s">
        <v>2164</v>
      </c>
      <c r="LJ4" s="8" t="s">
        <v>2168</v>
      </c>
      <c r="LK4" s="8" t="s">
        <v>2172</v>
      </c>
      <c r="LL4" s="8" t="s">
        <v>2176</v>
      </c>
      <c r="LM4" s="8" t="s">
        <v>2180</v>
      </c>
      <c r="LN4" s="8" t="s">
        <v>2184</v>
      </c>
      <c r="LO4" s="8" t="s">
        <v>2188</v>
      </c>
      <c r="LP4" s="8" t="s">
        <v>2192</v>
      </c>
      <c r="LQ4" s="8" t="s">
        <v>2196</v>
      </c>
      <c r="LR4" s="8" t="s">
        <v>2200</v>
      </c>
      <c r="LS4" s="8" t="s">
        <v>2347</v>
      </c>
      <c r="LT4" s="8" t="s">
        <v>2351</v>
      </c>
      <c r="LU4" s="8" t="s">
        <v>2355</v>
      </c>
      <c r="LV4" s="8" t="s">
        <v>2339</v>
      </c>
      <c r="LW4" s="8" t="s">
        <v>2343</v>
      </c>
      <c r="LX4" s="8" t="s">
        <v>2264</v>
      </c>
      <c r="LY4" s="8" t="s">
        <v>2268</v>
      </c>
      <c r="LZ4" s="8" t="s">
        <v>2272</v>
      </c>
      <c r="MA4" s="8" t="s">
        <v>2276</v>
      </c>
      <c r="MB4" s="8" t="s">
        <v>2280</v>
      </c>
      <c r="MC4" s="8" t="s">
        <v>2284</v>
      </c>
      <c r="MD4" s="8" t="s">
        <v>2288</v>
      </c>
      <c r="ME4" s="8" t="s">
        <v>2292</v>
      </c>
      <c r="MF4" s="8" t="s">
        <v>2296</v>
      </c>
      <c r="MG4" s="8" t="s">
        <v>2300</v>
      </c>
      <c r="MH4" s="8" t="s">
        <v>2529</v>
      </c>
      <c r="MI4" s="8" t="s">
        <v>2533</v>
      </c>
      <c r="MJ4" s="8" t="s">
        <v>2537</v>
      </c>
      <c r="MK4" s="8" t="s">
        <v>2541</v>
      </c>
      <c r="ML4" s="8" t="s">
        <v>2545</v>
      </c>
      <c r="MM4" s="8" t="s">
        <v>2549</v>
      </c>
      <c r="MN4" s="8" t="s">
        <v>2553</v>
      </c>
      <c r="MO4" s="8" t="s">
        <v>2557</v>
      </c>
      <c r="MP4" s="8" t="s">
        <v>2561</v>
      </c>
      <c r="MQ4" s="8" t="s">
        <v>2565</v>
      </c>
      <c r="MR4" s="8" t="s">
        <v>2569</v>
      </c>
      <c r="MS4" s="8" t="s">
        <v>2573</v>
      </c>
      <c r="MT4" s="8" t="s">
        <v>2604</v>
      </c>
      <c r="MU4" s="8" t="s">
        <v>2609</v>
      </c>
      <c r="MV4" s="8" t="s">
        <v>2613</v>
      </c>
      <c r="MW4" s="8" t="s">
        <v>2617</v>
      </c>
      <c r="MX4" s="8" t="s">
        <v>2621</v>
      </c>
      <c r="MY4" s="8" t="s">
        <v>2625</v>
      </c>
      <c r="MZ4" s="8" t="s">
        <v>2629</v>
      </c>
      <c r="NA4" s="8" t="s">
        <v>2633</v>
      </c>
      <c r="NB4" s="8" t="s">
        <v>2637</v>
      </c>
      <c r="NC4" s="8" t="s">
        <v>2641</v>
      </c>
      <c r="ND4" s="8" t="s">
        <v>2645</v>
      </c>
      <c r="NE4" s="8" t="s">
        <v>2446</v>
      </c>
      <c r="NF4" s="8" t="s">
        <v>2449</v>
      </c>
      <c r="NG4" s="8" t="s">
        <v>2453</v>
      </c>
      <c r="NH4" s="8" t="s">
        <v>2457</v>
      </c>
      <c r="NI4" s="8" t="s">
        <v>2461</v>
      </c>
      <c r="NJ4" s="8" t="s">
        <v>2465</v>
      </c>
      <c r="NK4" s="8" t="s">
        <v>2469</v>
      </c>
      <c r="NL4" s="8" t="s">
        <v>2473</v>
      </c>
      <c r="NM4" s="8" t="s">
        <v>2477</v>
      </c>
      <c r="NN4" s="8" t="s">
        <v>2481</v>
      </c>
      <c r="NO4" s="8" t="s">
        <v>2485</v>
      </c>
      <c r="NP4" s="8" t="s">
        <v>2489</v>
      </c>
      <c r="NQ4" s="8" t="s">
        <v>2577</v>
      </c>
      <c r="NR4" s="8" t="s">
        <v>2580</v>
      </c>
      <c r="NS4" s="8" t="s">
        <v>2584</v>
      </c>
      <c r="NT4" s="8" t="s">
        <v>2588</v>
      </c>
      <c r="NU4" s="8" t="s">
        <v>2592</v>
      </c>
      <c r="NV4" s="8" t="s">
        <v>2596</v>
      </c>
      <c r="NW4" s="8" t="s">
        <v>2600</v>
      </c>
      <c r="NX4" s="8" t="s">
        <v>2649</v>
      </c>
      <c r="NY4" s="8" t="s">
        <v>2653</v>
      </c>
      <c r="NZ4" s="8" t="s">
        <v>2657</v>
      </c>
      <c r="OA4" s="8" t="s">
        <v>2661</v>
      </c>
      <c r="OB4" s="8" t="s">
        <v>2665</v>
      </c>
      <c r="OC4" s="8" t="s">
        <v>2669</v>
      </c>
      <c r="OD4" s="8" t="s">
        <v>2673</v>
      </c>
      <c r="OE4" s="8" t="s">
        <v>2493</v>
      </c>
      <c r="OF4" s="8" t="s">
        <v>2496</v>
      </c>
      <c r="OG4" s="8" t="s">
        <v>2501</v>
      </c>
      <c r="OH4" s="8" t="s">
        <v>2505</v>
      </c>
      <c r="OI4" s="8" t="s">
        <v>2509</v>
      </c>
      <c r="OJ4" s="8" t="s">
        <v>2513</v>
      </c>
      <c r="OK4" s="8" t="s">
        <v>2517</v>
      </c>
      <c r="OL4" s="8" t="s">
        <v>2521</v>
      </c>
      <c r="OM4" s="8" t="s">
        <v>2525</v>
      </c>
      <c r="ON4" s="8" t="s">
        <v>2422</v>
      </c>
      <c r="OO4" s="8" t="s">
        <v>2426</v>
      </c>
      <c r="OP4" s="8" t="s">
        <v>2430</v>
      </c>
      <c r="OQ4" s="8" t="s">
        <v>2434</v>
      </c>
      <c r="OR4" s="8" t="s">
        <v>2438</v>
      </c>
      <c r="OS4" s="8" t="s">
        <v>2442</v>
      </c>
      <c r="OT4" s="8" t="s">
        <v>2677</v>
      </c>
      <c r="OU4" s="8" t="s">
        <v>2681</v>
      </c>
      <c r="OV4" s="8" t="s">
        <v>2685</v>
      </c>
      <c r="OW4" s="8" t="s">
        <v>2689</v>
      </c>
      <c r="OX4" s="8" t="s">
        <v>2693</v>
      </c>
      <c r="OY4" s="8" t="s">
        <v>2697</v>
      </c>
      <c r="OZ4" s="8" t="s">
        <v>2701</v>
      </c>
      <c r="PA4" s="8" t="s">
        <v>2705</v>
      </c>
      <c r="PB4" s="8" t="s">
        <v>2709</v>
      </c>
      <c r="PC4" s="8" t="s">
        <v>2947</v>
      </c>
      <c r="PD4" s="8" t="s">
        <v>2950</v>
      </c>
      <c r="PE4" s="8" t="s">
        <v>2954</v>
      </c>
      <c r="PF4" s="8" t="s">
        <v>2958</v>
      </c>
      <c r="PG4" s="8" t="s">
        <v>2962</v>
      </c>
      <c r="PH4" s="8" t="s">
        <v>2966</v>
      </c>
      <c r="PI4" s="8" t="s">
        <v>2970</v>
      </c>
      <c r="PJ4" s="8" t="s">
        <v>2974</v>
      </c>
      <c r="PK4" s="8" t="s">
        <v>2978</v>
      </c>
      <c r="PL4" s="8" t="s">
        <v>2982</v>
      </c>
      <c r="PM4" s="8" t="s">
        <v>2986</v>
      </c>
      <c r="PN4" s="8" t="s">
        <v>2990</v>
      </c>
      <c r="PO4" s="8" t="s">
        <v>2994</v>
      </c>
      <c r="PP4" s="8" t="s">
        <v>2998</v>
      </c>
      <c r="PQ4" s="8" t="s">
        <v>3002</v>
      </c>
      <c r="PR4" s="8" t="s">
        <v>3006</v>
      </c>
      <c r="PS4" s="8" t="s">
        <v>3010</v>
      </c>
      <c r="PT4" s="8" t="s">
        <v>3014</v>
      </c>
      <c r="PU4" s="8" t="s">
        <v>2713</v>
      </c>
      <c r="PV4" s="8" t="s">
        <v>2716</v>
      </c>
      <c r="PW4" s="8" t="s">
        <v>2720</v>
      </c>
      <c r="PX4" s="8" t="s">
        <v>2724</v>
      </c>
      <c r="PY4" s="8" t="s">
        <v>2728</v>
      </c>
      <c r="PZ4" s="8" t="s">
        <v>2732</v>
      </c>
      <c r="QA4" s="8" t="s">
        <v>2736</v>
      </c>
      <c r="QB4" s="8" t="s">
        <v>2740</v>
      </c>
      <c r="QC4" s="8" t="s">
        <v>2744</v>
      </c>
      <c r="QD4" s="8" t="s">
        <v>2748</v>
      </c>
      <c r="QE4" s="8" t="s">
        <v>2752</v>
      </c>
      <c r="QF4" s="8" t="s">
        <v>2756</v>
      </c>
      <c r="QG4" s="8" t="s">
        <v>2760</v>
      </c>
      <c r="QH4" s="8" t="s">
        <v>2764</v>
      </c>
      <c r="QI4" s="8" t="s">
        <v>2768</v>
      </c>
      <c r="QJ4" s="8" t="s">
        <v>2772</v>
      </c>
      <c r="QK4" s="8" t="s">
        <v>2776</v>
      </c>
      <c r="QL4" s="8" t="s">
        <v>2780</v>
      </c>
      <c r="QM4" s="8" t="s">
        <v>2784</v>
      </c>
      <c r="QN4" s="8" t="s">
        <v>2788</v>
      </c>
      <c r="QO4" s="8" t="s">
        <v>2792</v>
      </c>
      <c r="QP4" s="8" t="s">
        <v>2796</v>
      </c>
      <c r="QQ4" s="8" t="s">
        <v>2800</v>
      </c>
      <c r="QR4" s="8" t="s">
        <v>2804</v>
      </c>
      <c r="QS4" s="8" t="s">
        <v>2808</v>
      </c>
      <c r="QT4" s="8" t="s">
        <v>2812</v>
      </c>
      <c r="QU4" s="8" t="s">
        <v>2816</v>
      </c>
      <c r="QV4" s="8" t="s">
        <v>2819</v>
      </c>
      <c r="QW4" s="8" t="s">
        <v>2823</v>
      </c>
      <c r="QX4" s="8" t="s">
        <v>2827</v>
      </c>
      <c r="QY4" s="8" t="s">
        <v>2831</v>
      </c>
      <c r="QZ4" s="8" t="s">
        <v>2835</v>
      </c>
      <c r="RA4" s="8" t="s">
        <v>2839</v>
      </c>
      <c r="RB4" s="8" t="s">
        <v>2843</v>
      </c>
      <c r="RC4" s="8" t="s">
        <v>2847</v>
      </c>
      <c r="RD4" s="8" t="s">
        <v>2851</v>
      </c>
      <c r="RE4" s="8" t="s">
        <v>2855</v>
      </c>
      <c r="RF4" s="8" t="s">
        <v>2859</v>
      </c>
      <c r="RG4" s="8" t="s">
        <v>2863</v>
      </c>
      <c r="RH4" s="8" t="s">
        <v>2867</v>
      </c>
      <c r="RI4" s="8" t="s">
        <v>2871</v>
      </c>
      <c r="RJ4" s="8" t="s">
        <v>2875</v>
      </c>
      <c r="RK4" s="8" t="s">
        <v>2879</v>
      </c>
      <c r="RL4" s="8" t="s">
        <v>2883</v>
      </c>
      <c r="RM4" s="8" t="s">
        <v>2887</v>
      </c>
      <c r="RN4" s="8" t="s">
        <v>2891</v>
      </c>
      <c r="RO4" s="8" t="s">
        <v>2895</v>
      </c>
      <c r="RP4" s="8" t="s">
        <v>2899</v>
      </c>
      <c r="RQ4" s="8" t="s">
        <v>2903</v>
      </c>
      <c r="RR4" s="8" t="s">
        <v>2907</v>
      </c>
      <c r="RS4" s="8" t="s">
        <v>2911</v>
      </c>
      <c r="RT4" s="8" t="s">
        <v>2915</v>
      </c>
      <c r="RU4" s="8" t="s">
        <v>2919</v>
      </c>
      <c r="RV4" s="8" t="s">
        <v>2923</v>
      </c>
      <c r="RW4" s="8" t="s">
        <v>2927</v>
      </c>
      <c r="RX4" s="8" t="s">
        <v>2931</v>
      </c>
      <c r="RY4" s="8" t="s">
        <v>2935</v>
      </c>
      <c r="RZ4" s="8" t="s">
        <v>2939</v>
      </c>
      <c r="SA4" s="8" t="s">
        <v>2943</v>
      </c>
      <c r="SB4" s="8" t="s">
        <v>3316</v>
      </c>
      <c r="SC4" s="8" t="s">
        <v>3319</v>
      </c>
      <c r="SD4" s="8" t="s">
        <v>3323</v>
      </c>
      <c r="SE4" s="8" t="s">
        <v>3327</v>
      </c>
      <c r="SF4" s="8" t="s">
        <v>3331</v>
      </c>
      <c r="SG4" s="8" t="s">
        <v>3335</v>
      </c>
      <c r="SH4" s="8" t="s">
        <v>3339</v>
      </c>
      <c r="SI4" s="8" t="s">
        <v>3343</v>
      </c>
      <c r="SJ4" s="8" t="s">
        <v>3347</v>
      </c>
      <c r="SK4" s="8" t="s">
        <v>3351</v>
      </c>
      <c r="SL4" s="8" t="s">
        <v>3355</v>
      </c>
      <c r="SM4" s="8" t="s">
        <v>3359</v>
      </c>
      <c r="SN4" s="8" t="s">
        <v>3018</v>
      </c>
      <c r="SO4" s="8" t="s">
        <v>3021</v>
      </c>
      <c r="SP4" s="8" t="s">
        <v>3025</v>
      </c>
      <c r="SQ4" s="8" t="s">
        <v>3029</v>
      </c>
      <c r="SR4" s="8" t="s">
        <v>3033</v>
      </c>
      <c r="SS4" s="8" t="s">
        <v>3037</v>
      </c>
      <c r="ST4" s="8" t="s">
        <v>3041</v>
      </c>
      <c r="SU4" s="8" t="s">
        <v>3045</v>
      </c>
      <c r="SV4" s="8" t="s">
        <v>3155</v>
      </c>
      <c r="SW4" s="8" t="s">
        <v>3158</v>
      </c>
      <c r="SX4" s="8" t="s">
        <v>3162</v>
      </c>
      <c r="SY4" s="8" t="s">
        <v>3166</v>
      </c>
      <c r="SZ4" s="8" t="s">
        <v>3170</v>
      </c>
      <c r="TA4" s="8" t="s">
        <v>3174</v>
      </c>
      <c r="TB4" s="8" t="s">
        <v>3178</v>
      </c>
      <c r="TC4" s="8" t="s">
        <v>3182</v>
      </c>
      <c r="TD4" s="8" t="s">
        <v>3186</v>
      </c>
      <c r="TE4" s="8" t="s">
        <v>3190</v>
      </c>
      <c r="TF4" s="8" t="s">
        <v>3194</v>
      </c>
      <c r="TG4" s="8" t="s">
        <v>3198</v>
      </c>
      <c r="TH4" s="8" t="s">
        <v>3202</v>
      </c>
      <c r="TI4" s="8" t="s">
        <v>3206</v>
      </c>
      <c r="TJ4" s="8" t="s">
        <v>3245</v>
      </c>
      <c r="TK4" s="8" t="s">
        <v>3248</v>
      </c>
      <c r="TL4" s="8" t="s">
        <v>3252</v>
      </c>
      <c r="TM4" s="8" t="s">
        <v>3256</v>
      </c>
      <c r="TN4" s="8" t="s">
        <v>3260</v>
      </c>
      <c r="TO4" s="8" t="s">
        <v>3264</v>
      </c>
      <c r="TP4" s="8" t="s">
        <v>3268</v>
      </c>
      <c r="TQ4" s="8" t="s">
        <v>3272</v>
      </c>
      <c r="TR4" s="8" t="s">
        <v>3276</v>
      </c>
      <c r="TS4" s="8" t="s">
        <v>3280</v>
      </c>
      <c r="TT4" s="8" t="s">
        <v>3284</v>
      </c>
      <c r="TU4" s="8" t="s">
        <v>3288</v>
      </c>
      <c r="TV4" s="8" t="s">
        <v>3292</v>
      </c>
      <c r="TW4" s="8" t="s">
        <v>3296</v>
      </c>
      <c r="TX4" s="8" t="s">
        <v>3300</v>
      </c>
      <c r="TY4" s="8" t="s">
        <v>3304</v>
      </c>
      <c r="TZ4" s="8" t="s">
        <v>3308</v>
      </c>
      <c r="UA4" s="8" t="s">
        <v>3312</v>
      </c>
      <c r="UB4" s="8" t="s">
        <v>3210</v>
      </c>
      <c r="UC4" s="8" t="s">
        <v>3213</v>
      </c>
      <c r="UD4" s="8" t="s">
        <v>3217</v>
      </c>
      <c r="UE4" s="8" t="s">
        <v>3221</v>
      </c>
      <c r="UF4" s="8" t="s">
        <v>3225</v>
      </c>
      <c r="UG4" s="8" t="s">
        <v>3229</v>
      </c>
      <c r="UH4" s="8" t="s">
        <v>3233</v>
      </c>
      <c r="UI4" s="8" t="s">
        <v>3237</v>
      </c>
      <c r="UJ4" s="8" t="s">
        <v>3241</v>
      </c>
      <c r="UK4" s="8" t="s">
        <v>3049</v>
      </c>
      <c r="UL4" s="8" t="s">
        <v>3052</v>
      </c>
      <c r="UM4" s="8" t="s">
        <v>3056</v>
      </c>
      <c r="UN4" s="8" t="s">
        <v>3060</v>
      </c>
      <c r="UO4" s="8" t="s">
        <v>3064</v>
      </c>
      <c r="UP4" s="8" t="s">
        <v>3068</v>
      </c>
      <c r="UQ4" s="8" t="s">
        <v>3072</v>
      </c>
      <c r="UR4" s="8" t="s">
        <v>3075</v>
      </c>
      <c r="US4" s="8" t="s">
        <v>3079</v>
      </c>
      <c r="UT4" s="8" t="s">
        <v>3083</v>
      </c>
      <c r="UU4" s="8" t="s">
        <v>3087</v>
      </c>
      <c r="UV4" s="8" t="s">
        <v>3091</v>
      </c>
      <c r="UW4" s="8" t="s">
        <v>3095</v>
      </c>
      <c r="UX4" s="8" t="s">
        <v>3099</v>
      </c>
      <c r="UY4" s="8" t="s">
        <v>3103</v>
      </c>
      <c r="UZ4" s="8" t="s">
        <v>3107</v>
      </c>
      <c r="VA4" s="8" t="s">
        <v>3111</v>
      </c>
      <c r="VB4" s="8" t="s">
        <v>3115</v>
      </c>
      <c r="VC4" s="8" t="s">
        <v>3119</v>
      </c>
      <c r="VD4" s="8" t="s">
        <v>3123</v>
      </c>
      <c r="VE4" s="8" t="s">
        <v>3127</v>
      </c>
      <c r="VF4" s="8" t="s">
        <v>3131</v>
      </c>
      <c r="VG4" s="8" t="s">
        <v>3135</v>
      </c>
      <c r="VH4" s="8" t="s">
        <v>3139</v>
      </c>
      <c r="VI4" s="8" t="s">
        <v>3143</v>
      </c>
      <c r="VJ4" s="8" t="s">
        <v>3147</v>
      </c>
      <c r="VK4" s="8" t="s">
        <v>3151</v>
      </c>
      <c r="VL4" s="8" t="s">
        <v>3651</v>
      </c>
      <c r="VM4" s="8" t="s">
        <v>3655</v>
      </c>
      <c r="VN4" s="8" t="s">
        <v>3658</v>
      </c>
      <c r="VO4" s="8" t="s">
        <v>3662</v>
      </c>
      <c r="VP4" s="8" t="s">
        <v>3666</v>
      </c>
      <c r="VQ4" s="8" t="s">
        <v>3670</v>
      </c>
      <c r="VR4" s="8" t="s">
        <v>3674</v>
      </c>
      <c r="VS4" s="8" t="s">
        <v>3678</v>
      </c>
      <c r="VT4" s="8" t="s">
        <v>3682</v>
      </c>
      <c r="VU4" s="8" t="s">
        <v>3686</v>
      </c>
      <c r="VV4" s="8" t="s">
        <v>3690</v>
      </c>
      <c r="VW4" s="8" t="s">
        <v>3694</v>
      </c>
      <c r="VX4" s="8" t="s">
        <v>3698</v>
      </c>
      <c r="VY4" s="8" t="s">
        <v>3702</v>
      </c>
      <c r="VZ4" s="8" t="s">
        <v>3706</v>
      </c>
      <c r="WA4" s="8" t="s">
        <v>3710</v>
      </c>
      <c r="WB4" s="8" t="s">
        <v>3363</v>
      </c>
      <c r="WC4" s="8" t="s">
        <v>3367</v>
      </c>
      <c r="WD4" s="8" t="s">
        <v>3371</v>
      </c>
      <c r="WE4" s="8" t="s">
        <v>3375</v>
      </c>
      <c r="WF4" s="8" t="s">
        <v>3379</v>
      </c>
      <c r="WG4" s="8" t="s">
        <v>3383</v>
      </c>
      <c r="WH4" s="8" t="s">
        <v>3387</v>
      </c>
      <c r="WI4" s="8" t="s">
        <v>3391</v>
      </c>
      <c r="WJ4" s="8" t="s">
        <v>3395</v>
      </c>
      <c r="WK4" s="8" t="s">
        <v>3399</v>
      </c>
      <c r="WL4" s="8" t="s">
        <v>3403</v>
      </c>
      <c r="WM4" s="8" t="s">
        <v>3407</v>
      </c>
      <c r="WN4" s="8" t="s">
        <v>3411</v>
      </c>
      <c r="WO4" s="8" t="s">
        <v>3415</v>
      </c>
      <c r="WP4" s="8" t="s">
        <v>3419</v>
      </c>
      <c r="WQ4" s="8" t="s">
        <v>3423</v>
      </c>
      <c r="WR4" s="8" t="s">
        <v>3427</v>
      </c>
      <c r="WS4" s="8" t="s">
        <v>3431</v>
      </c>
      <c r="WT4" s="8" t="s">
        <v>3435</v>
      </c>
      <c r="WU4" s="8" t="s">
        <v>3439</v>
      </c>
      <c r="WV4" s="8" t="s">
        <v>3443</v>
      </c>
      <c r="WW4" s="8" t="s">
        <v>3447</v>
      </c>
      <c r="WX4" s="8" t="s">
        <v>3451</v>
      </c>
      <c r="WY4" s="8" t="s">
        <v>3455</v>
      </c>
      <c r="WZ4" s="8" t="s">
        <v>3459</v>
      </c>
      <c r="XA4" s="8" t="s">
        <v>3463</v>
      </c>
      <c r="XB4" s="8" t="s">
        <v>3467</v>
      </c>
      <c r="XC4" s="8" t="s">
        <v>3471</v>
      </c>
      <c r="XD4" s="8" t="s">
        <v>3475</v>
      </c>
      <c r="XE4" s="8" t="s">
        <v>3479</v>
      </c>
      <c r="XF4" s="8" t="s">
        <v>3482</v>
      </c>
      <c r="XG4" s="8" t="s">
        <v>3486</v>
      </c>
      <c r="XH4" s="8" t="s">
        <v>3490</v>
      </c>
      <c r="XI4" s="8" t="s">
        <v>3494</v>
      </c>
      <c r="XJ4" s="8" t="s">
        <v>3497</v>
      </c>
      <c r="XK4" s="8" t="s">
        <v>3501</v>
      </c>
      <c r="XL4" s="8" t="s">
        <v>3505</v>
      </c>
      <c r="XM4" s="8" t="s">
        <v>3509</v>
      </c>
      <c r="XN4" s="8" t="s">
        <v>3513</v>
      </c>
      <c r="XO4" s="8" t="s">
        <v>3517</v>
      </c>
      <c r="XP4" s="8" t="s">
        <v>3521</v>
      </c>
      <c r="XQ4" s="8" t="s">
        <v>3525</v>
      </c>
      <c r="XR4" s="8" t="s">
        <v>3529</v>
      </c>
      <c r="XS4" s="8" t="s">
        <v>3533</v>
      </c>
      <c r="XT4" s="8" t="s">
        <v>3537</v>
      </c>
      <c r="XU4" s="8" t="s">
        <v>3541</v>
      </c>
      <c r="XV4" s="8" t="s">
        <v>3545</v>
      </c>
      <c r="XW4" s="8" t="s">
        <v>3549</v>
      </c>
      <c r="XX4" s="8" t="s">
        <v>3553</v>
      </c>
      <c r="XY4" s="8" t="s">
        <v>3557</v>
      </c>
      <c r="XZ4" s="8" t="s">
        <v>3561</v>
      </c>
      <c r="YA4" s="8" t="s">
        <v>3565</v>
      </c>
      <c r="YB4" s="8" t="s">
        <v>3569</v>
      </c>
      <c r="YC4" s="8" t="s">
        <v>3573</v>
      </c>
      <c r="YD4" s="8" t="s">
        <v>3576</v>
      </c>
      <c r="YE4" s="8" t="s">
        <v>3580</v>
      </c>
      <c r="YF4" s="8" t="s">
        <v>3584</v>
      </c>
      <c r="YG4" s="8" t="s">
        <v>3587</v>
      </c>
      <c r="YH4" s="8" t="s">
        <v>3591</v>
      </c>
      <c r="YI4" s="8" t="s">
        <v>3595</v>
      </c>
      <c r="YJ4" s="8" t="s">
        <v>3599</v>
      </c>
      <c r="YK4" s="8" t="s">
        <v>3603</v>
      </c>
      <c r="YL4" s="8" t="s">
        <v>3607</v>
      </c>
      <c r="YM4" s="8" t="s">
        <v>3611</v>
      </c>
      <c r="YN4" s="8" t="s">
        <v>3615</v>
      </c>
      <c r="YO4" s="8" t="s">
        <v>3619</v>
      </c>
      <c r="YP4" s="8" t="s">
        <v>3623</v>
      </c>
      <c r="YQ4" s="8" t="s">
        <v>3627</v>
      </c>
      <c r="YR4" s="8" t="s">
        <v>3631</v>
      </c>
      <c r="YS4" s="8" t="s">
        <v>3635</v>
      </c>
      <c r="YT4" s="8" t="s">
        <v>3639</v>
      </c>
      <c r="YU4" s="8" t="s">
        <v>3643</v>
      </c>
      <c r="YV4" s="8" t="s">
        <v>3647</v>
      </c>
      <c r="YW4" s="8" t="s">
        <v>3968</v>
      </c>
      <c r="YX4" s="8" t="s">
        <v>3971</v>
      </c>
      <c r="YY4" s="8" t="s">
        <v>3975</v>
      </c>
      <c r="YZ4" s="8" t="s">
        <v>3979</v>
      </c>
      <c r="ZA4" s="8" t="s">
        <v>3983</v>
      </c>
      <c r="ZB4" s="8" t="s">
        <v>3987</v>
      </c>
      <c r="ZC4" s="8" t="s">
        <v>3991</v>
      </c>
      <c r="ZD4" s="8" t="s">
        <v>3906</v>
      </c>
      <c r="ZE4" s="8" t="s">
        <v>3909</v>
      </c>
      <c r="ZF4" s="8" t="s">
        <v>3913</v>
      </c>
      <c r="ZG4" s="8" t="s">
        <v>3917</v>
      </c>
      <c r="ZH4" s="8" t="s">
        <v>3921</v>
      </c>
      <c r="ZI4" s="8" t="s">
        <v>3925</v>
      </c>
      <c r="ZJ4" s="8" t="s">
        <v>3929</v>
      </c>
      <c r="ZK4" s="8" t="s">
        <v>3933</v>
      </c>
      <c r="ZL4" s="8" t="s">
        <v>3937</v>
      </c>
      <c r="ZM4" s="8" t="s">
        <v>3714</v>
      </c>
      <c r="ZN4" s="8" t="s">
        <v>3718</v>
      </c>
      <c r="ZO4" s="8" t="s">
        <v>3722</v>
      </c>
      <c r="ZP4" s="8" t="s">
        <v>3726</v>
      </c>
      <c r="ZQ4" s="8" t="s">
        <v>3730</v>
      </c>
      <c r="ZR4" s="8" t="s">
        <v>3734</v>
      </c>
      <c r="ZS4" s="8" t="s">
        <v>3738</v>
      </c>
      <c r="ZT4" s="8" t="s">
        <v>3742</v>
      </c>
      <c r="ZU4" s="8" t="s">
        <v>3746</v>
      </c>
      <c r="ZV4" s="8" t="s">
        <v>3750</v>
      </c>
      <c r="ZW4" s="8" t="s">
        <v>3754</v>
      </c>
      <c r="ZX4" s="8" t="s">
        <v>3758</v>
      </c>
      <c r="ZY4" s="8" t="s">
        <v>3762</v>
      </c>
      <c r="ZZ4" s="8" t="s">
        <v>3766</v>
      </c>
      <c r="AAA4" s="8" t="s">
        <v>3770</v>
      </c>
      <c r="AAB4" s="8" t="s">
        <v>3774</v>
      </c>
      <c r="AAC4" s="8" t="s">
        <v>3778</v>
      </c>
      <c r="AAD4" s="8" t="s">
        <v>3782</v>
      </c>
      <c r="AAE4" s="8" t="s">
        <v>3786</v>
      </c>
      <c r="AAF4" s="8" t="s">
        <v>3790</v>
      </c>
      <c r="AAG4" s="8" t="s">
        <v>3794</v>
      </c>
      <c r="AAH4" s="8" t="s">
        <v>3798</v>
      </c>
      <c r="AAI4" s="8" t="s">
        <v>3941</v>
      </c>
      <c r="AAJ4" s="8" t="s">
        <v>3944</v>
      </c>
      <c r="AAK4" s="8" t="s">
        <v>3948</v>
      </c>
      <c r="AAL4" s="8" t="s">
        <v>3952</v>
      </c>
      <c r="AAM4" s="8" t="s">
        <v>3956</v>
      </c>
      <c r="AAN4" s="8" t="s">
        <v>3960</v>
      </c>
      <c r="AAO4" s="8" t="s">
        <v>3964</v>
      </c>
      <c r="AAP4" s="8" t="s">
        <v>3802</v>
      </c>
      <c r="AAQ4" s="8" t="s">
        <v>3806</v>
      </c>
      <c r="AAR4" s="8" t="s">
        <v>3810</v>
      </c>
      <c r="AAS4" s="8" t="s">
        <v>3814</v>
      </c>
      <c r="AAT4" s="8" t="s">
        <v>3818</v>
      </c>
      <c r="AAU4" s="8" t="s">
        <v>3822</v>
      </c>
      <c r="AAV4" s="8" t="s">
        <v>3826</v>
      </c>
      <c r="AAW4" s="8" t="s">
        <v>3830</v>
      </c>
      <c r="AAX4" s="8" t="s">
        <v>3834</v>
      </c>
      <c r="AAY4" s="8" t="s">
        <v>3838</v>
      </c>
      <c r="AAZ4" s="8" t="s">
        <v>3842</v>
      </c>
      <c r="ABA4" s="8" t="s">
        <v>3846</v>
      </c>
      <c r="ABB4" s="8" t="s">
        <v>3850</v>
      </c>
      <c r="ABC4" s="8" t="s">
        <v>3854</v>
      </c>
      <c r="ABD4" s="8" t="s">
        <v>3858</v>
      </c>
      <c r="ABE4" s="8" t="s">
        <v>3862</v>
      </c>
      <c r="ABF4" s="8" t="s">
        <v>3866</v>
      </c>
      <c r="ABG4" s="8" t="s">
        <v>3870</v>
      </c>
      <c r="ABH4" s="8" t="s">
        <v>3874</v>
      </c>
      <c r="ABI4" s="8" t="s">
        <v>3878</v>
      </c>
      <c r="ABJ4" s="8" t="s">
        <v>3882</v>
      </c>
      <c r="ABK4" s="8" t="s">
        <v>3886</v>
      </c>
      <c r="ABL4" s="8" t="s">
        <v>3890</v>
      </c>
      <c r="ABM4" s="8" t="s">
        <v>3894</v>
      </c>
      <c r="ABN4" s="8" t="s">
        <v>3898</v>
      </c>
      <c r="ABO4" s="8" t="s">
        <v>3902</v>
      </c>
      <c r="ABP4" s="8" t="s">
        <v>4085</v>
      </c>
      <c r="ABQ4" s="8" t="s">
        <v>4088</v>
      </c>
      <c r="ABR4" s="8" t="s">
        <v>4092</v>
      </c>
      <c r="ABS4" s="8" t="s">
        <v>4096</v>
      </c>
      <c r="ABT4" s="8" t="s">
        <v>4100</v>
      </c>
      <c r="ABU4" s="8" t="s">
        <v>4104</v>
      </c>
      <c r="ABV4" s="8" t="s">
        <v>4108</v>
      </c>
      <c r="ABW4" s="8" t="s">
        <v>4112</v>
      </c>
      <c r="ABX4" s="8" t="s">
        <v>4116</v>
      </c>
      <c r="ABY4" s="8" t="s">
        <v>4263</v>
      </c>
      <c r="ABZ4" s="8" t="s">
        <v>4267</v>
      </c>
      <c r="ACA4" s="8" t="s">
        <v>4271</v>
      </c>
      <c r="ACB4" s="8" t="s">
        <v>4275</v>
      </c>
      <c r="ACC4" s="8" t="s">
        <v>4279</v>
      </c>
      <c r="ACD4" s="8" t="s">
        <v>4283</v>
      </c>
      <c r="ACE4" s="8" t="s">
        <v>4287</v>
      </c>
      <c r="ACF4" s="8" t="s">
        <v>4291</v>
      </c>
      <c r="ACG4" s="8" t="s">
        <v>4295</v>
      </c>
      <c r="ACH4" s="8" t="s">
        <v>4299</v>
      </c>
      <c r="ACI4" s="8" t="s">
        <v>4303</v>
      </c>
      <c r="ACJ4" s="8" t="s">
        <v>3995</v>
      </c>
      <c r="ACK4" s="8" t="s">
        <v>3999</v>
      </c>
      <c r="ACL4" s="8" t="s">
        <v>4003</v>
      </c>
      <c r="ACM4" s="8" t="s">
        <v>4007</v>
      </c>
      <c r="ACN4" s="8" t="s">
        <v>4011</v>
      </c>
      <c r="ACO4" s="8" t="s">
        <v>4015</v>
      </c>
      <c r="ACP4" s="8" t="s">
        <v>4019</v>
      </c>
      <c r="ACQ4" s="8" t="s">
        <v>4023</v>
      </c>
      <c r="ACR4" s="8" t="s">
        <v>4027</v>
      </c>
      <c r="ACS4" s="8" t="s">
        <v>4031</v>
      </c>
      <c r="ACT4" s="8" t="s">
        <v>4035</v>
      </c>
      <c r="ACU4" s="8" t="s">
        <v>4039</v>
      </c>
      <c r="ACV4" s="8" t="s">
        <v>4043</v>
      </c>
      <c r="ACW4" s="8" t="s">
        <v>4047</v>
      </c>
      <c r="ACX4" s="8" t="s">
        <v>4051</v>
      </c>
      <c r="ACY4" s="8" t="s">
        <v>4055</v>
      </c>
      <c r="ACZ4" s="8" t="s">
        <v>4059</v>
      </c>
      <c r="ADA4" s="8" t="s">
        <v>4063</v>
      </c>
      <c r="ADB4" s="8" t="s">
        <v>4067</v>
      </c>
      <c r="ADC4" s="8" t="s">
        <v>4071</v>
      </c>
      <c r="ADD4" s="8" t="s">
        <v>4073</v>
      </c>
      <c r="ADE4" s="8" t="s">
        <v>4077</v>
      </c>
      <c r="ADF4" s="8" t="s">
        <v>4081</v>
      </c>
      <c r="ADG4" s="8" t="s">
        <v>4120</v>
      </c>
      <c r="ADH4" s="8" t="s">
        <v>4123</v>
      </c>
      <c r="ADI4" s="8" t="s">
        <v>4127</v>
      </c>
      <c r="ADJ4" s="8" t="s">
        <v>4131</v>
      </c>
      <c r="ADK4" s="8" t="s">
        <v>4135</v>
      </c>
      <c r="ADL4" s="8" t="s">
        <v>4139</v>
      </c>
      <c r="ADM4" s="8" t="s">
        <v>4141</v>
      </c>
      <c r="ADN4" s="8" t="s">
        <v>4145</v>
      </c>
      <c r="ADO4" s="8" t="s">
        <v>4149</v>
      </c>
      <c r="ADP4" s="8" t="s">
        <v>4153</v>
      </c>
      <c r="ADQ4" s="8" t="s">
        <v>4157</v>
      </c>
      <c r="ADR4" s="8" t="s">
        <v>4161</v>
      </c>
      <c r="ADS4" s="8" t="s">
        <v>4643</v>
      </c>
      <c r="ADT4" s="8" t="s">
        <v>4244</v>
      </c>
      <c r="ADU4" s="8" t="s">
        <v>4247</v>
      </c>
      <c r="ADV4" s="8" t="s">
        <v>4251</v>
      </c>
      <c r="ADW4" s="8" t="s">
        <v>4255</v>
      </c>
      <c r="ADX4" s="8" t="s">
        <v>4259</v>
      </c>
      <c r="ADY4" s="8" t="s">
        <v>4642</v>
      </c>
      <c r="ADZ4" s="8" t="s">
        <v>4165</v>
      </c>
      <c r="AEA4" s="8" t="s">
        <v>4168</v>
      </c>
      <c r="AEB4" s="8" t="s">
        <v>4172</v>
      </c>
      <c r="AEC4" s="8" t="s">
        <v>4176</v>
      </c>
      <c r="AED4" s="8" t="s">
        <v>4180</v>
      </c>
      <c r="AEE4" s="8" t="s">
        <v>4184</v>
      </c>
      <c r="AEF4" s="8" t="s">
        <v>4188</v>
      </c>
      <c r="AEG4" s="8" t="s">
        <v>4192</v>
      </c>
      <c r="AEH4" s="8" t="s">
        <v>4196</v>
      </c>
      <c r="AEI4" s="8" t="s">
        <v>4200</v>
      </c>
      <c r="AEJ4" s="8" t="s">
        <v>4204</v>
      </c>
      <c r="AEK4" s="8" t="s">
        <v>4208</v>
      </c>
      <c r="AEL4" s="8" t="s">
        <v>4212</v>
      </c>
      <c r="AEM4" s="8" t="s">
        <v>4216</v>
      </c>
      <c r="AEN4" s="8" t="s">
        <v>4220</v>
      </c>
      <c r="AEO4" s="8" t="s">
        <v>4224</v>
      </c>
      <c r="AEP4" s="8" t="s">
        <v>4228</v>
      </c>
      <c r="AEQ4" s="8" t="s">
        <v>4232</v>
      </c>
      <c r="AER4" s="8" t="s">
        <v>4236</v>
      </c>
      <c r="AES4" s="8" t="s">
        <v>4240</v>
      </c>
      <c r="AET4" s="8" t="s">
        <v>4401</v>
      </c>
      <c r="AEU4" s="8" t="s">
        <v>4404</v>
      </c>
      <c r="AEV4" s="8" t="s">
        <v>4408</v>
      </c>
      <c r="AEW4" s="8" t="s">
        <v>4412</v>
      </c>
      <c r="AEX4" s="8" t="s">
        <v>4416</v>
      </c>
      <c r="AEY4" s="8" t="s">
        <v>4420</v>
      </c>
      <c r="AEZ4" s="8" t="s">
        <v>4424</v>
      </c>
      <c r="AFA4" s="8" t="s">
        <v>4428</v>
      </c>
      <c r="AFB4" s="8" t="s">
        <v>4432</v>
      </c>
      <c r="AFC4" s="8" t="s">
        <v>4436</v>
      </c>
      <c r="AFD4" s="8" t="s">
        <v>4561</v>
      </c>
      <c r="AFE4" s="8" t="s">
        <v>4565</v>
      </c>
      <c r="AFF4" s="8" t="s">
        <v>4569</v>
      </c>
      <c r="AFG4" s="8" t="s">
        <v>4573</v>
      </c>
      <c r="AFH4" s="8" t="s">
        <v>4577</v>
      </c>
      <c r="AFI4" s="8" t="s">
        <v>4581</v>
      </c>
      <c r="AFJ4" s="8" t="s">
        <v>4585</v>
      </c>
      <c r="AFK4" s="8" t="s">
        <v>4589</v>
      </c>
      <c r="AFL4" s="8" t="s">
        <v>4593</v>
      </c>
      <c r="AFM4" s="8" t="s">
        <v>4597</v>
      </c>
      <c r="AFN4" s="8" t="s">
        <v>4601</v>
      </c>
      <c r="AFO4" s="8" t="s">
        <v>4605</v>
      </c>
      <c r="AFP4" s="8" t="s">
        <v>4609</v>
      </c>
      <c r="AFQ4" s="8" t="s">
        <v>4483</v>
      </c>
      <c r="AFR4" s="8" t="s">
        <v>4486</v>
      </c>
      <c r="AFS4" s="8" t="s">
        <v>4490</v>
      </c>
      <c r="AFT4" s="8" t="s">
        <v>4494</v>
      </c>
      <c r="AFU4" s="8" t="s">
        <v>4498</v>
      </c>
      <c r="AFV4" s="8" t="s">
        <v>4502</v>
      </c>
      <c r="AFW4" s="8" t="s">
        <v>4506</v>
      </c>
      <c r="AFX4" s="8" t="s">
        <v>4510</v>
      </c>
      <c r="AFY4" s="8" t="s">
        <v>4514</v>
      </c>
      <c r="AFZ4" s="8" t="s">
        <v>4518</v>
      </c>
      <c r="AGA4" s="8" t="s">
        <v>4522</v>
      </c>
      <c r="AGB4" s="8" t="s">
        <v>4526</v>
      </c>
      <c r="AGC4" s="8" t="s">
        <v>4440</v>
      </c>
      <c r="AGD4" s="8" t="s">
        <v>4443</v>
      </c>
      <c r="AGE4" s="8" t="s">
        <v>4447</v>
      </c>
      <c r="AGF4" s="8" t="s">
        <v>4451</v>
      </c>
      <c r="AGG4" s="8" t="s">
        <v>4455</v>
      </c>
      <c r="AGH4" s="8" t="s">
        <v>4459</v>
      </c>
      <c r="AGI4" s="8" t="s">
        <v>4463</v>
      </c>
      <c r="AGJ4" s="8" t="s">
        <v>4467</v>
      </c>
      <c r="AGK4" s="8" t="s">
        <v>4471</v>
      </c>
      <c r="AGL4" s="8" t="s">
        <v>4475</v>
      </c>
      <c r="AGM4" s="8" t="s">
        <v>4479</v>
      </c>
      <c r="AGN4" s="8" t="s">
        <v>4530</v>
      </c>
      <c r="AGO4" s="8" t="s">
        <v>4533</v>
      </c>
      <c r="AGP4" s="8" t="s">
        <v>4537</v>
      </c>
      <c r="AGQ4" s="8" t="s">
        <v>4541</v>
      </c>
      <c r="AGR4" s="8" t="s">
        <v>4545</v>
      </c>
      <c r="AGS4" s="8" t="s">
        <v>4549</v>
      </c>
      <c r="AGT4" s="8" t="s">
        <v>4553</v>
      </c>
      <c r="AGU4" s="8" t="s">
        <v>4557</v>
      </c>
      <c r="AGV4" s="8" t="s">
        <v>4307</v>
      </c>
      <c r="AGW4" s="8" t="s">
        <v>4311</v>
      </c>
      <c r="AGX4" s="8" t="s">
        <v>4314</v>
      </c>
      <c r="AGY4" s="8" t="s">
        <v>4318</v>
      </c>
      <c r="AGZ4" s="8" t="s">
        <v>4322</v>
      </c>
      <c r="AHA4" s="8" t="s">
        <v>4326</v>
      </c>
      <c r="AHB4" s="8" t="s">
        <v>4330</v>
      </c>
      <c r="AHC4" s="8" t="s">
        <v>4334</v>
      </c>
      <c r="AHD4" s="8" t="s">
        <v>4338</v>
      </c>
      <c r="AHE4" s="8" t="s">
        <v>4342</v>
      </c>
      <c r="AHF4" s="8" t="s">
        <v>4346</v>
      </c>
      <c r="AHG4" s="8" t="s">
        <v>4350</v>
      </c>
      <c r="AHH4" s="8" t="s">
        <v>4354</v>
      </c>
      <c r="AHI4" s="8" t="s">
        <v>4358</v>
      </c>
      <c r="AHJ4" s="8" t="s">
        <v>4362</v>
      </c>
      <c r="AHK4" s="8" t="s">
        <v>4366</v>
      </c>
      <c r="AHL4" s="8" t="s">
        <v>4370</v>
      </c>
      <c r="AHM4" s="8" t="s">
        <v>4374</v>
      </c>
      <c r="AHN4" s="8" t="s">
        <v>4377</v>
      </c>
      <c r="AHO4" s="8" t="s">
        <v>4381</v>
      </c>
      <c r="AHP4" s="8" t="s">
        <v>4385</v>
      </c>
      <c r="AHQ4" s="8" t="s">
        <v>4389</v>
      </c>
      <c r="AHR4" s="8" t="s">
        <v>4393</v>
      </c>
      <c r="AHS4" s="8" t="s">
        <v>4397</v>
      </c>
      <c r="AHT4" s="8"/>
    </row>
    <row r="5" spans="1:907" s="10" customFormat="1" ht="75.599999999999994" customHeight="1" x14ac:dyDescent="0.25">
      <c r="A5" s="9" t="s">
        <v>4616</v>
      </c>
      <c r="B5" s="9" t="s">
        <v>76</v>
      </c>
      <c r="C5" s="9" t="s">
        <v>77</v>
      </c>
      <c r="D5" s="9" t="s">
        <v>78</v>
      </c>
      <c r="E5" s="9" t="s">
        <v>79</v>
      </c>
      <c r="F5" s="9" t="s">
        <v>80</v>
      </c>
      <c r="G5" s="9" t="s">
        <v>81</v>
      </c>
      <c r="H5" s="9" t="s">
        <v>82</v>
      </c>
      <c r="I5" s="9" t="s">
        <v>83</v>
      </c>
      <c r="J5" s="9" t="s">
        <v>84</v>
      </c>
      <c r="K5" s="9" t="s">
        <v>85</v>
      </c>
      <c r="L5" s="9" t="s">
        <v>86</v>
      </c>
      <c r="M5" s="9" t="s">
        <v>87</v>
      </c>
      <c r="N5" s="9" t="s">
        <v>88</v>
      </c>
      <c r="O5" s="9" t="s">
        <v>89</v>
      </c>
      <c r="P5" s="9" t="s">
        <v>90</v>
      </c>
      <c r="Q5" s="9" t="s">
        <v>91</v>
      </c>
      <c r="R5" s="9" t="s">
        <v>92</v>
      </c>
      <c r="S5" s="9" t="s">
        <v>93</v>
      </c>
      <c r="T5" s="9" t="s">
        <v>94</v>
      </c>
      <c r="U5" s="9" t="s">
        <v>95</v>
      </c>
      <c r="V5" s="9" t="s">
        <v>96</v>
      </c>
      <c r="W5" s="9" t="s">
        <v>97</v>
      </c>
      <c r="X5" s="9" t="s">
        <v>98</v>
      </c>
      <c r="Y5" s="9" t="s">
        <v>99</v>
      </c>
      <c r="Z5" s="9" t="s">
        <v>100</v>
      </c>
      <c r="AA5" s="9" t="s">
        <v>101</v>
      </c>
      <c r="AB5" s="9" t="s">
        <v>102</v>
      </c>
      <c r="AC5" s="9" t="s">
        <v>103</v>
      </c>
      <c r="AD5" s="9" t="s">
        <v>104</v>
      </c>
      <c r="AE5" s="9" t="s">
        <v>105</v>
      </c>
      <c r="AF5" s="9" t="s">
        <v>106</v>
      </c>
      <c r="AG5" s="9" t="s">
        <v>107</v>
      </c>
      <c r="AH5" s="9" t="s">
        <v>108</v>
      </c>
      <c r="AI5" s="9" t="s">
        <v>109</v>
      </c>
      <c r="AJ5" s="9" t="s">
        <v>110</v>
      </c>
      <c r="AK5" s="9" t="s">
        <v>111</v>
      </c>
      <c r="AL5" s="9" t="s">
        <v>112</v>
      </c>
      <c r="AM5" s="9" t="s">
        <v>113</v>
      </c>
      <c r="AN5" s="9" t="s">
        <v>114</v>
      </c>
      <c r="AO5" s="9" t="s">
        <v>115</v>
      </c>
      <c r="AP5" s="9" t="s">
        <v>116</v>
      </c>
      <c r="AQ5" s="9" t="s">
        <v>117</v>
      </c>
      <c r="AR5" s="9" t="s">
        <v>118</v>
      </c>
      <c r="AS5" s="9" t="s">
        <v>119</v>
      </c>
      <c r="AT5" s="9" t="s">
        <v>120</v>
      </c>
      <c r="AU5" s="9" t="s">
        <v>121</v>
      </c>
      <c r="AV5" s="9" t="s">
        <v>122</v>
      </c>
      <c r="AW5" s="9" t="s">
        <v>123</v>
      </c>
      <c r="AX5" s="9" t="s">
        <v>124</v>
      </c>
      <c r="AY5" s="9" t="s">
        <v>125</v>
      </c>
      <c r="AZ5" s="9" t="s">
        <v>126</v>
      </c>
      <c r="BA5" s="9" t="s">
        <v>127</v>
      </c>
      <c r="BB5" s="9" t="s">
        <v>128</v>
      </c>
      <c r="BC5" s="9" t="s">
        <v>129</v>
      </c>
      <c r="BD5" s="9" t="s">
        <v>130</v>
      </c>
      <c r="BE5" s="9" t="s">
        <v>131</v>
      </c>
      <c r="BF5" s="9" t="s">
        <v>132</v>
      </c>
      <c r="BG5" s="9" t="s">
        <v>133</v>
      </c>
      <c r="BH5" s="9" t="s">
        <v>134</v>
      </c>
      <c r="BI5" s="9" t="s">
        <v>135</v>
      </c>
      <c r="BJ5" s="9" t="s">
        <v>136</v>
      </c>
      <c r="BK5" s="9" t="s">
        <v>137</v>
      </c>
      <c r="BL5" s="9" t="s">
        <v>138</v>
      </c>
      <c r="BM5" s="9" t="s">
        <v>139</v>
      </c>
      <c r="BN5" s="9" t="s">
        <v>140</v>
      </c>
      <c r="BO5" s="9" t="s">
        <v>141</v>
      </c>
      <c r="BP5" s="9" t="s">
        <v>142</v>
      </c>
      <c r="BQ5" s="9" t="s">
        <v>143</v>
      </c>
      <c r="BR5" s="9" t="s">
        <v>144</v>
      </c>
      <c r="BS5" s="9" t="s">
        <v>145</v>
      </c>
      <c r="BT5" s="9" t="s">
        <v>146</v>
      </c>
      <c r="BU5" s="9" t="s">
        <v>147</v>
      </c>
      <c r="BV5" s="9" t="s">
        <v>148</v>
      </c>
      <c r="BW5" s="9" t="s">
        <v>149</v>
      </c>
      <c r="BX5" s="9" t="s">
        <v>150</v>
      </c>
      <c r="BY5" s="9" t="s">
        <v>151</v>
      </c>
      <c r="BZ5" s="9" t="s">
        <v>152</v>
      </c>
      <c r="CA5" s="9" t="s">
        <v>153</v>
      </c>
      <c r="CB5" s="9" t="s">
        <v>154</v>
      </c>
      <c r="CC5" s="9" t="s">
        <v>155</v>
      </c>
      <c r="CD5" s="9" t="s">
        <v>156</v>
      </c>
      <c r="CE5" s="9" t="s">
        <v>157</v>
      </c>
      <c r="CF5" s="9" t="s">
        <v>158</v>
      </c>
      <c r="CG5" s="9" t="s">
        <v>159</v>
      </c>
      <c r="CH5" s="9" t="s">
        <v>160</v>
      </c>
      <c r="CI5" s="9" t="s">
        <v>161</v>
      </c>
      <c r="CJ5" s="9" t="s">
        <v>162</v>
      </c>
      <c r="CK5" s="9" t="s">
        <v>163</v>
      </c>
      <c r="CL5" s="9" t="s">
        <v>164</v>
      </c>
      <c r="CM5" s="9" t="s">
        <v>165</v>
      </c>
      <c r="CN5" s="9" t="s">
        <v>166</v>
      </c>
      <c r="CO5" s="9" t="s">
        <v>167</v>
      </c>
      <c r="CP5" s="9" t="s">
        <v>168</v>
      </c>
      <c r="CQ5" s="9" t="s">
        <v>169</v>
      </c>
      <c r="CR5" s="9" t="s">
        <v>170</v>
      </c>
      <c r="CS5" s="9" t="s">
        <v>171</v>
      </c>
      <c r="CT5" s="9" t="s">
        <v>172</v>
      </c>
      <c r="CU5" s="9" t="s">
        <v>173</v>
      </c>
      <c r="CV5" s="9" t="s">
        <v>174</v>
      </c>
      <c r="CW5" s="9" t="s">
        <v>175</v>
      </c>
      <c r="CX5" s="9" t="s">
        <v>176</v>
      </c>
      <c r="CY5" s="9" t="s">
        <v>177</v>
      </c>
      <c r="CZ5" s="9" t="s">
        <v>178</v>
      </c>
      <c r="DA5" s="9" t="s">
        <v>179</v>
      </c>
      <c r="DB5" s="9" t="s">
        <v>180</v>
      </c>
      <c r="DC5" s="9" t="s">
        <v>181</v>
      </c>
      <c r="DD5" s="9" t="s">
        <v>182</v>
      </c>
      <c r="DE5" s="9" t="s">
        <v>183</v>
      </c>
      <c r="DF5" s="9" t="s">
        <v>184</v>
      </c>
      <c r="DG5" s="9" t="s">
        <v>185</v>
      </c>
      <c r="DH5" s="9" t="s">
        <v>186</v>
      </c>
      <c r="DI5" s="9" t="s">
        <v>187</v>
      </c>
      <c r="DJ5" s="9" t="s">
        <v>188</v>
      </c>
      <c r="DK5" s="9" t="s">
        <v>189</v>
      </c>
      <c r="DL5" s="9" t="s">
        <v>190</v>
      </c>
      <c r="DM5" s="9" t="s">
        <v>191</v>
      </c>
      <c r="DN5" s="9" t="s">
        <v>192</v>
      </c>
      <c r="DO5" s="9" t="s">
        <v>193</v>
      </c>
      <c r="DP5" s="9" t="s">
        <v>194</v>
      </c>
      <c r="DQ5" s="9" t="s">
        <v>195</v>
      </c>
      <c r="DR5" s="9" t="s">
        <v>196</v>
      </c>
      <c r="DS5" s="9" t="s">
        <v>197</v>
      </c>
      <c r="DT5" s="9" t="s">
        <v>198</v>
      </c>
      <c r="DU5" s="9" t="s">
        <v>199</v>
      </c>
      <c r="DV5" s="9" t="s">
        <v>200</v>
      </c>
      <c r="DW5" s="9" t="s">
        <v>201</v>
      </c>
      <c r="DX5" s="9" t="s">
        <v>202</v>
      </c>
      <c r="DY5" s="9" t="s">
        <v>203</v>
      </c>
      <c r="DZ5" s="9" t="s">
        <v>204</v>
      </c>
      <c r="EA5" s="9" t="s">
        <v>205</v>
      </c>
      <c r="EB5" s="9" t="s">
        <v>206</v>
      </c>
      <c r="EC5" s="9" t="s">
        <v>207</v>
      </c>
      <c r="ED5" s="9" t="s">
        <v>208</v>
      </c>
      <c r="EE5" s="9" t="s">
        <v>209</v>
      </c>
      <c r="EF5" s="9" t="s">
        <v>210</v>
      </c>
      <c r="EG5" s="9" t="s">
        <v>211</v>
      </c>
      <c r="EH5" s="9" t="s">
        <v>212</v>
      </c>
      <c r="EI5" s="9" t="s">
        <v>213</v>
      </c>
      <c r="EJ5" s="9" t="s">
        <v>214</v>
      </c>
      <c r="EK5" s="9" t="s">
        <v>215</v>
      </c>
      <c r="EL5" s="9" t="s">
        <v>216</v>
      </c>
      <c r="EM5" s="9" t="s">
        <v>217</v>
      </c>
      <c r="EN5" s="9" t="s">
        <v>218</v>
      </c>
      <c r="EO5" s="9" t="s">
        <v>219</v>
      </c>
      <c r="EP5" s="9" t="s">
        <v>220</v>
      </c>
      <c r="EQ5" s="9" t="s">
        <v>221</v>
      </c>
      <c r="ER5" s="9" t="s">
        <v>222</v>
      </c>
      <c r="ES5" s="9" t="s">
        <v>223</v>
      </c>
      <c r="ET5" s="9" t="s">
        <v>224</v>
      </c>
      <c r="EU5" s="9" t="s">
        <v>225</v>
      </c>
      <c r="EV5" s="9" t="s">
        <v>226</v>
      </c>
      <c r="EW5" s="9" t="s">
        <v>227</v>
      </c>
      <c r="EX5" s="9" t="s">
        <v>228</v>
      </c>
      <c r="EY5" s="9" t="s">
        <v>229</v>
      </c>
      <c r="EZ5" s="9" t="s">
        <v>230</v>
      </c>
      <c r="FA5" s="9" t="s">
        <v>231</v>
      </c>
      <c r="FB5" s="9" t="s">
        <v>232</v>
      </c>
      <c r="FC5" s="9" t="s">
        <v>233</v>
      </c>
      <c r="FD5" s="9" t="s">
        <v>234</v>
      </c>
      <c r="FE5" s="9" t="s">
        <v>235</v>
      </c>
      <c r="FF5" s="9" t="s">
        <v>236</v>
      </c>
      <c r="FG5" s="9" t="s">
        <v>237</v>
      </c>
      <c r="FH5" s="9" t="s">
        <v>238</v>
      </c>
      <c r="FI5" s="9" t="s">
        <v>239</v>
      </c>
      <c r="FJ5" s="9" t="s">
        <v>240</v>
      </c>
      <c r="FK5" s="9" t="s">
        <v>241</v>
      </c>
      <c r="FL5" s="9" t="s">
        <v>242</v>
      </c>
      <c r="FM5" s="9" t="s">
        <v>243</v>
      </c>
      <c r="FN5" s="9" t="s">
        <v>244</v>
      </c>
      <c r="FO5" s="9" t="s">
        <v>245</v>
      </c>
      <c r="FP5" s="9" t="s">
        <v>246</v>
      </c>
      <c r="FQ5" s="9" t="s">
        <v>247</v>
      </c>
      <c r="FR5" s="9" t="s">
        <v>248</v>
      </c>
      <c r="FS5" s="9" t="s">
        <v>249</v>
      </c>
      <c r="FT5" s="9" t="s">
        <v>250</v>
      </c>
      <c r="FU5" s="9" t="s">
        <v>251</v>
      </c>
      <c r="FV5" s="9" t="s">
        <v>252</v>
      </c>
      <c r="FW5" s="9" t="s">
        <v>253</v>
      </c>
      <c r="FX5" s="9" t="s">
        <v>254</v>
      </c>
      <c r="FY5" s="9" t="s">
        <v>255</v>
      </c>
      <c r="FZ5" s="9" t="s">
        <v>256</v>
      </c>
      <c r="GA5" s="9" t="s">
        <v>257</v>
      </c>
      <c r="GB5" s="9" t="s">
        <v>258</v>
      </c>
      <c r="GC5" s="9" t="s">
        <v>259</v>
      </c>
      <c r="GD5" s="9" t="s">
        <v>260</v>
      </c>
      <c r="GE5" s="9" t="s">
        <v>261</v>
      </c>
      <c r="GF5" s="9" t="s">
        <v>262</v>
      </c>
      <c r="GG5" s="9" t="s">
        <v>263</v>
      </c>
      <c r="GH5" s="9" t="s">
        <v>264</v>
      </c>
      <c r="GI5" s="9" t="s">
        <v>265</v>
      </c>
      <c r="GJ5" s="9" t="s">
        <v>266</v>
      </c>
      <c r="GK5" s="9" t="s">
        <v>267</v>
      </c>
      <c r="GL5" s="9" t="s">
        <v>268</v>
      </c>
      <c r="GM5" s="9" t="s">
        <v>269</v>
      </c>
      <c r="GN5" s="9" t="s">
        <v>270</v>
      </c>
      <c r="GO5" s="9" t="s">
        <v>271</v>
      </c>
      <c r="GP5" s="9" t="s">
        <v>272</v>
      </c>
      <c r="GQ5" s="9" t="s">
        <v>273</v>
      </c>
      <c r="GR5" s="9" t="s">
        <v>274</v>
      </c>
      <c r="GS5" s="9" t="s">
        <v>275</v>
      </c>
      <c r="GT5" s="9" t="s">
        <v>276</v>
      </c>
      <c r="GU5" s="9" t="s">
        <v>277</v>
      </c>
      <c r="GV5" s="9" t="s">
        <v>278</v>
      </c>
      <c r="GW5" s="9" t="s">
        <v>279</v>
      </c>
      <c r="GX5" s="9" t="s">
        <v>280</v>
      </c>
      <c r="GY5" s="9" t="s">
        <v>281</v>
      </c>
      <c r="GZ5" s="9" t="s">
        <v>282</v>
      </c>
      <c r="HA5" s="9" t="s">
        <v>283</v>
      </c>
      <c r="HB5" s="9" t="s">
        <v>284</v>
      </c>
      <c r="HC5" s="9" t="s">
        <v>1884</v>
      </c>
      <c r="HD5" s="9" t="s">
        <v>285</v>
      </c>
      <c r="HE5" s="9" t="s">
        <v>286</v>
      </c>
      <c r="HF5" s="9" t="s">
        <v>287</v>
      </c>
      <c r="HG5" s="9" t="s">
        <v>288</v>
      </c>
      <c r="HH5" s="9" t="s">
        <v>289</v>
      </c>
      <c r="HI5" s="9" t="s">
        <v>290</v>
      </c>
      <c r="HJ5" s="9" t="s">
        <v>4661</v>
      </c>
      <c r="HK5" s="9" t="s">
        <v>291</v>
      </c>
      <c r="HL5" s="9" t="s">
        <v>292</v>
      </c>
      <c r="HM5" s="9" t="s">
        <v>293</v>
      </c>
      <c r="HN5" s="9" t="s">
        <v>294</v>
      </c>
      <c r="HO5" s="9" t="s">
        <v>295</v>
      </c>
      <c r="HP5" s="9" t="s">
        <v>296</v>
      </c>
      <c r="HQ5" s="9" t="s">
        <v>297</v>
      </c>
      <c r="HR5" s="9" t="s">
        <v>298</v>
      </c>
      <c r="HS5" s="9" t="s">
        <v>299</v>
      </c>
      <c r="HT5" s="9" t="s">
        <v>300</v>
      </c>
      <c r="HU5" s="9" t="s">
        <v>301</v>
      </c>
      <c r="HV5" s="9" t="s">
        <v>302</v>
      </c>
      <c r="HW5" s="9" t="s">
        <v>303</v>
      </c>
      <c r="HX5" s="9" t="s">
        <v>304</v>
      </c>
      <c r="HY5" s="9" t="s">
        <v>305</v>
      </c>
      <c r="HZ5" s="9" t="s">
        <v>306</v>
      </c>
      <c r="IA5" s="9" t="s">
        <v>307</v>
      </c>
      <c r="IB5" s="9" t="s">
        <v>308</v>
      </c>
      <c r="IC5" s="9" t="s">
        <v>309</v>
      </c>
      <c r="ID5" s="9" t="s">
        <v>310</v>
      </c>
      <c r="IE5" s="9" t="s">
        <v>311</v>
      </c>
      <c r="IF5" s="9" t="s">
        <v>312</v>
      </c>
      <c r="IG5" s="9" t="s">
        <v>313</v>
      </c>
      <c r="IH5" s="9" t="s">
        <v>314</v>
      </c>
      <c r="II5" s="9" t="s">
        <v>315</v>
      </c>
      <c r="IJ5" s="9" t="s">
        <v>316</v>
      </c>
      <c r="IK5" s="9" t="s">
        <v>317</v>
      </c>
      <c r="IL5" s="9" t="s">
        <v>318</v>
      </c>
      <c r="IM5" s="9" t="s">
        <v>319</v>
      </c>
      <c r="IN5" s="9" t="s">
        <v>320</v>
      </c>
      <c r="IO5" s="9" t="s">
        <v>321</v>
      </c>
      <c r="IP5" s="9" t="s">
        <v>322</v>
      </c>
      <c r="IQ5" s="9" t="s">
        <v>323</v>
      </c>
      <c r="IR5" s="9" t="s">
        <v>324</v>
      </c>
      <c r="IS5" s="9" t="s">
        <v>325</v>
      </c>
      <c r="IT5" s="9" t="s">
        <v>326</v>
      </c>
      <c r="IU5" s="9" t="s">
        <v>327</v>
      </c>
      <c r="IV5" s="9" t="s">
        <v>328</v>
      </c>
      <c r="IW5" s="9" t="s">
        <v>329</v>
      </c>
      <c r="IX5" s="9" t="s">
        <v>330</v>
      </c>
      <c r="IY5" s="9" t="s">
        <v>331</v>
      </c>
      <c r="IZ5" s="9" t="s">
        <v>332</v>
      </c>
      <c r="JA5" s="9" t="s">
        <v>333</v>
      </c>
      <c r="JB5" s="9" t="s">
        <v>334</v>
      </c>
      <c r="JC5" s="9" t="s">
        <v>335</v>
      </c>
      <c r="JD5" s="9" t="s">
        <v>336</v>
      </c>
      <c r="JE5" s="9" t="s">
        <v>337</v>
      </c>
      <c r="JF5" s="9" t="s">
        <v>338</v>
      </c>
      <c r="JG5" s="9" t="s">
        <v>339</v>
      </c>
      <c r="JH5" s="9" t="s">
        <v>340</v>
      </c>
      <c r="JI5" s="9" t="s">
        <v>341</v>
      </c>
      <c r="JJ5" s="9" t="s">
        <v>342</v>
      </c>
      <c r="JK5" s="9" t="s">
        <v>343</v>
      </c>
      <c r="JL5" s="9" t="s">
        <v>344</v>
      </c>
      <c r="JM5" s="9" t="s">
        <v>345</v>
      </c>
      <c r="JN5" s="9" t="s">
        <v>346</v>
      </c>
      <c r="JO5" s="9" t="s">
        <v>347</v>
      </c>
      <c r="JP5" s="9" t="s">
        <v>348</v>
      </c>
      <c r="JQ5" s="9" t="s">
        <v>349</v>
      </c>
      <c r="JR5" s="9" t="s">
        <v>350</v>
      </c>
      <c r="JS5" s="9" t="s">
        <v>351</v>
      </c>
      <c r="JT5" s="9" t="s">
        <v>352</v>
      </c>
      <c r="JU5" s="9" t="s">
        <v>353</v>
      </c>
      <c r="JV5" s="9" t="s">
        <v>354</v>
      </c>
      <c r="JW5" s="9" t="s">
        <v>355</v>
      </c>
      <c r="JX5" s="9" t="s">
        <v>356</v>
      </c>
      <c r="JY5" s="9" t="s">
        <v>357</v>
      </c>
      <c r="JZ5" s="9" t="s">
        <v>358</v>
      </c>
      <c r="KA5" s="9" t="s">
        <v>359</v>
      </c>
      <c r="KB5" s="9" t="s">
        <v>360</v>
      </c>
      <c r="KC5" s="9" t="s">
        <v>361</v>
      </c>
      <c r="KD5" s="9" t="s">
        <v>362</v>
      </c>
      <c r="KE5" s="9" t="s">
        <v>363</v>
      </c>
      <c r="KF5" s="9" t="s">
        <v>364</v>
      </c>
      <c r="KG5" s="9" t="s">
        <v>365</v>
      </c>
      <c r="KH5" s="9" t="s">
        <v>4641</v>
      </c>
      <c r="KI5" s="9" t="s">
        <v>366</v>
      </c>
      <c r="KJ5" s="9" t="s">
        <v>367</v>
      </c>
      <c r="KK5" s="9" t="s">
        <v>368</v>
      </c>
      <c r="KL5" s="9" t="s">
        <v>369</v>
      </c>
      <c r="KM5" s="9" t="s">
        <v>370</v>
      </c>
      <c r="KN5" s="9" t="s">
        <v>371</v>
      </c>
      <c r="KO5" s="9" t="s">
        <v>372</v>
      </c>
      <c r="KP5" s="9" t="s">
        <v>373</v>
      </c>
      <c r="KQ5" s="9" t="s">
        <v>374</v>
      </c>
      <c r="KR5" s="9" t="s">
        <v>375</v>
      </c>
      <c r="KS5" s="9" t="s">
        <v>376</v>
      </c>
      <c r="KT5" s="9" t="s">
        <v>377</v>
      </c>
      <c r="KU5" s="9" t="s">
        <v>378</v>
      </c>
      <c r="KV5" s="9" t="s">
        <v>379</v>
      </c>
      <c r="KW5" s="9" t="s">
        <v>380</v>
      </c>
      <c r="KX5" s="9" t="s">
        <v>381</v>
      </c>
      <c r="KY5" s="9" t="s">
        <v>382</v>
      </c>
      <c r="KZ5" s="9" t="s">
        <v>383</v>
      </c>
      <c r="LA5" s="9" t="s">
        <v>384</v>
      </c>
      <c r="LB5" s="9" t="s">
        <v>385</v>
      </c>
      <c r="LC5" s="9" t="s">
        <v>386</v>
      </c>
      <c r="LD5" s="9" t="s">
        <v>387</v>
      </c>
      <c r="LE5" s="9" t="s">
        <v>388</v>
      </c>
      <c r="LF5" s="9" t="s">
        <v>389</v>
      </c>
      <c r="LG5" s="9" t="s">
        <v>390</v>
      </c>
      <c r="LH5" s="9" t="s">
        <v>391</v>
      </c>
      <c r="LI5" s="9" t="s">
        <v>392</v>
      </c>
      <c r="LJ5" s="9" t="s">
        <v>393</v>
      </c>
      <c r="LK5" s="9" t="s">
        <v>394</v>
      </c>
      <c r="LL5" s="9" t="s">
        <v>395</v>
      </c>
      <c r="LM5" s="9" t="s">
        <v>396</v>
      </c>
      <c r="LN5" s="9" t="s">
        <v>397</v>
      </c>
      <c r="LO5" s="9" t="s">
        <v>398</v>
      </c>
      <c r="LP5" s="9" t="s">
        <v>399</v>
      </c>
      <c r="LQ5" s="9" t="s">
        <v>400</v>
      </c>
      <c r="LR5" s="9" t="s">
        <v>401</v>
      </c>
      <c r="LS5" s="9" t="s">
        <v>402</v>
      </c>
      <c r="LT5" s="9" t="s">
        <v>403</v>
      </c>
      <c r="LU5" s="9" t="s">
        <v>404</v>
      </c>
      <c r="LV5" s="9" t="s">
        <v>2341</v>
      </c>
      <c r="LW5" s="9" t="s">
        <v>405</v>
      </c>
      <c r="LX5" s="9" t="s">
        <v>406</v>
      </c>
      <c r="LY5" s="9" t="s">
        <v>407</v>
      </c>
      <c r="LZ5" s="9" t="s">
        <v>408</v>
      </c>
      <c r="MA5" s="9" t="s">
        <v>409</v>
      </c>
      <c r="MB5" s="9" t="s">
        <v>410</v>
      </c>
      <c r="MC5" s="9" t="s">
        <v>411</v>
      </c>
      <c r="MD5" s="9" t="s">
        <v>412</v>
      </c>
      <c r="ME5" s="9" t="s">
        <v>413</v>
      </c>
      <c r="MF5" s="9" t="s">
        <v>414</v>
      </c>
      <c r="MG5" s="9" t="s">
        <v>415</v>
      </c>
      <c r="MH5" s="9" t="s">
        <v>416</v>
      </c>
      <c r="MI5" s="9" t="s">
        <v>417</v>
      </c>
      <c r="MJ5" s="9" t="s">
        <v>418</v>
      </c>
      <c r="MK5" s="9" t="s">
        <v>419</v>
      </c>
      <c r="ML5" s="9" t="s">
        <v>420</v>
      </c>
      <c r="MM5" s="9" t="s">
        <v>421</v>
      </c>
      <c r="MN5" s="9" t="s">
        <v>422</v>
      </c>
      <c r="MO5" s="9" t="s">
        <v>423</v>
      </c>
      <c r="MP5" s="9" t="s">
        <v>424</v>
      </c>
      <c r="MQ5" s="9" t="s">
        <v>425</v>
      </c>
      <c r="MR5" s="9" t="s">
        <v>426</v>
      </c>
      <c r="MS5" s="9" t="s">
        <v>427</v>
      </c>
      <c r="MT5" s="9" t="s">
        <v>2606</v>
      </c>
      <c r="MU5" s="9" t="s">
        <v>428</v>
      </c>
      <c r="MV5" s="9" t="s">
        <v>429</v>
      </c>
      <c r="MW5" s="9" t="s">
        <v>430</v>
      </c>
      <c r="MX5" s="9" t="s">
        <v>431</v>
      </c>
      <c r="MY5" s="9" t="s">
        <v>432</v>
      </c>
      <c r="MZ5" s="9" t="s">
        <v>433</v>
      </c>
      <c r="NA5" s="9" t="s">
        <v>434</v>
      </c>
      <c r="NB5" s="9" t="s">
        <v>435</v>
      </c>
      <c r="NC5" s="9" t="s">
        <v>436</v>
      </c>
      <c r="ND5" s="9" t="s">
        <v>437</v>
      </c>
      <c r="NE5" s="9" t="s">
        <v>438</v>
      </c>
      <c r="NF5" s="9" t="s">
        <v>439</v>
      </c>
      <c r="NG5" s="9" t="s">
        <v>440</v>
      </c>
      <c r="NH5" s="9" t="s">
        <v>441</v>
      </c>
      <c r="NI5" s="9" t="s">
        <v>442</v>
      </c>
      <c r="NJ5" s="9" t="s">
        <v>443</v>
      </c>
      <c r="NK5" s="9" t="s">
        <v>444</v>
      </c>
      <c r="NL5" s="9" t="s">
        <v>445</v>
      </c>
      <c r="NM5" s="9" t="s">
        <v>446</v>
      </c>
      <c r="NN5" s="9" t="s">
        <v>447</v>
      </c>
      <c r="NO5" s="9" t="s">
        <v>448</v>
      </c>
      <c r="NP5" s="9" t="s">
        <v>449</v>
      </c>
      <c r="NQ5" s="9" t="s">
        <v>450</v>
      </c>
      <c r="NR5" s="9" t="s">
        <v>451</v>
      </c>
      <c r="NS5" s="9" t="s">
        <v>452</v>
      </c>
      <c r="NT5" s="9" t="s">
        <v>453</v>
      </c>
      <c r="NU5" s="9" t="s">
        <v>454</v>
      </c>
      <c r="NV5" s="9" t="s">
        <v>455</v>
      </c>
      <c r="NW5" s="9" t="s">
        <v>456</v>
      </c>
      <c r="NX5" s="9" t="s">
        <v>457</v>
      </c>
      <c r="NY5" s="9" t="s">
        <v>458</v>
      </c>
      <c r="NZ5" s="9" t="s">
        <v>459</v>
      </c>
      <c r="OA5" s="9" t="s">
        <v>460</v>
      </c>
      <c r="OB5" s="9" t="s">
        <v>461</v>
      </c>
      <c r="OC5" s="9" t="s">
        <v>462</v>
      </c>
      <c r="OD5" s="9" t="s">
        <v>463</v>
      </c>
      <c r="OE5" s="9" t="s">
        <v>464</v>
      </c>
      <c r="OF5" s="9" t="s">
        <v>2498</v>
      </c>
      <c r="OG5" s="9" t="s">
        <v>465</v>
      </c>
      <c r="OH5" s="9" t="s">
        <v>466</v>
      </c>
      <c r="OI5" s="9" t="s">
        <v>467</v>
      </c>
      <c r="OJ5" s="9" t="s">
        <v>468</v>
      </c>
      <c r="OK5" s="9" t="s">
        <v>469</v>
      </c>
      <c r="OL5" s="9" t="s">
        <v>470</v>
      </c>
      <c r="OM5" s="9" t="s">
        <v>471</v>
      </c>
      <c r="ON5" s="9" t="s">
        <v>2424</v>
      </c>
      <c r="OO5" s="9" t="s">
        <v>472</v>
      </c>
      <c r="OP5" s="9" t="s">
        <v>473</v>
      </c>
      <c r="OQ5" s="9" t="s">
        <v>474</v>
      </c>
      <c r="OR5" s="9" t="s">
        <v>475</v>
      </c>
      <c r="OS5" s="9" t="s">
        <v>476</v>
      </c>
      <c r="OT5" s="9" t="s">
        <v>477</v>
      </c>
      <c r="OU5" s="9" t="s">
        <v>478</v>
      </c>
      <c r="OV5" s="9" t="s">
        <v>479</v>
      </c>
      <c r="OW5" s="9" t="s">
        <v>480</v>
      </c>
      <c r="OX5" s="9" t="s">
        <v>481</v>
      </c>
      <c r="OY5" s="9" t="s">
        <v>482</v>
      </c>
      <c r="OZ5" s="9" t="s">
        <v>483</v>
      </c>
      <c r="PA5" s="9" t="s">
        <v>484</v>
      </c>
      <c r="PB5" s="9" t="s">
        <v>485</v>
      </c>
      <c r="PC5" s="9" t="s">
        <v>486</v>
      </c>
      <c r="PD5" s="9" t="s">
        <v>487</v>
      </c>
      <c r="PE5" s="9" t="s">
        <v>488</v>
      </c>
      <c r="PF5" s="9" t="s">
        <v>489</v>
      </c>
      <c r="PG5" s="9" t="s">
        <v>490</v>
      </c>
      <c r="PH5" s="9" t="s">
        <v>491</v>
      </c>
      <c r="PI5" s="9" t="s">
        <v>492</v>
      </c>
      <c r="PJ5" s="9" t="s">
        <v>493</v>
      </c>
      <c r="PK5" s="9" t="s">
        <v>494</v>
      </c>
      <c r="PL5" s="9" t="s">
        <v>495</v>
      </c>
      <c r="PM5" s="9" t="s">
        <v>496</v>
      </c>
      <c r="PN5" s="9" t="s">
        <v>497</v>
      </c>
      <c r="PO5" s="9" t="s">
        <v>498</v>
      </c>
      <c r="PP5" s="9" t="s">
        <v>499</v>
      </c>
      <c r="PQ5" s="9" t="s">
        <v>500</v>
      </c>
      <c r="PR5" s="9" t="s">
        <v>501</v>
      </c>
      <c r="PS5" s="9" t="s">
        <v>502</v>
      </c>
      <c r="PT5" s="9" t="s">
        <v>503</v>
      </c>
      <c r="PU5" s="9" t="s">
        <v>504</v>
      </c>
      <c r="PV5" s="9" t="s">
        <v>505</v>
      </c>
      <c r="PW5" s="9" t="s">
        <v>506</v>
      </c>
      <c r="PX5" s="9" t="s">
        <v>507</v>
      </c>
      <c r="PY5" s="9" t="s">
        <v>508</v>
      </c>
      <c r="PZ5" s="9" t="s">
        <v>509</v>
      </c>
      <c r="QA5" s="9" t="s">
        <v>510</v>
      </c>
      <c r="QB5" s="9" t="s">
        <v>511</v>
      </c>
      <c r="QC5" s="9" t="s">
        <v>512</v>
      </c>
      <c r="QD5" s="9" t="s">
        <v>513</v>
      </c>
      <c r="QE5" s="9" t="s">
        <v>514</v>
      </c>
      <c r="QF5" s="9" t="s">
        <v>515</v>
      </c>
      <c r="QG5" s="9" t="s">
        <v>516</v>
      </c>
      <c r="QH5" s="9" t="s">
        <v>517</v>
      </c>
      <c r="QI5" s="9" t="s">
        <v>518</v>
      </c>
      <c r="QJ5" s="9" t="s">
        <v>519</v>
      </c>
      <c r="QK5" s="9" t="s">
        <v>520</v>
      </c>
      <c r="QL5" s="9" t="s">
        <v>521</v>
      </c>
      <c r="QM5" s="9" t="s">
        <v>522</v>
      </c>
      <c r="QN5" s="9" t="s">
        <v>523</v>
      </c>
      <c r="QO5" s="9" t="s">
        <v>524</v>
      </c>
      <c r="QP5" s="9" t="s">
        <v>525</v>
      </c>
      <c r="QQ5" s="9" t="s">
        <v>526</v>
      </c>
      <c r="QR5" s="9" t="s">
        <v>527</v>
      </c>
      <c r="QS5" s="9" t="s">
        <v>528</v>
      </c>
      <c r="QT5" s="9" t="s">
        <v>529</v>
      </c>
      <c r="QU5" s="9" t="s">
        <v>530</v>
      </c>
      <c r="QV5" s="9" t="s">
        <v>531</v>
      </c>
      <c r="QW5" s="9" t="s">
        <v>532</v>
      </c>
      <c r="QX5" s="9" t="s">
        <v>533</v>
      </c>
      <c r="QY5" s="9" t="s">
        <v>534</v>
      </c>
      <c r="QZ5" s="9" t="s">
        <v>535</v>
      </c>
      <c r="RA5" s="9" t="s">
        <v>536</v>
      </c>
      <c r="RB5" s="9" t="s">
        <v>537</v>
      </c>
      <c r="RC5" s="9" t="s">
        <v>538</v>
      </c>
      <c r="RD5" s="9" t="s">
        <v>539</v>
      </c>
      <c r="RE5" s="9" t="s">
        <v>540</v>
      </c>
      <c r="RF5" s="9" t="s">
        <v>541</v>
      </c>
      <c r="RG5" s="9" t="s">
        <v>542</v>
      </c>
      <c r="RH5" s="9" t="s">
        <v>2869</v>
      </c>
      <c r="RI5" s="9" t="s">
        <v>543</v>
      </c>
      <c r="RJ5" s="9" t="s">
        <v>544</v>
      </c>
      <c r="RK5" s="9" t="s">
        <v>545</v>
      </c>
      <c r="RL5" s="9" t="s">
        <v>546</v>
      </c>
      <c r="RM5" s="9" t="s">
        <v>547</v>
      </c>
      <c r="RN5" s="9" t="s">
        <v>548</v>
      </c>
      <c r="RO5" s="9" t="s">
        <v>549</v>
      </c>
      <c r="RP5" s="9" t="s">
        <v>550</v>
      </c>
      <c r="RQ5" s="9" t="s">
        <v>551</v>
      </c>
      <c r="RR5" s="9" t="s">
        <v>552</v>
      </c>
      <c r="RS5" s="9" t="s">
        <v>553</v>
      </c>
      <c r="RT5" s="9" t="s">
        <v>554</v>
      </c>
      <c r="RU5" s="9" t="s">
        <v>555</v>
      </c>
      <c r="RV5" s="9" t="s">
        <v>556</v>
      </c>
      <c r="RW5" s="9" t="s">
        <v>557</v>
      </c>
      <c r="RX5" s="9" t="s">
        <v>558</v>
      </c>
      <c r="RY5" s="9" t="s">
        <v>559</v>
      </c>
      <c r="RZ5" s="9" t="s">
        <v>560</v>
      </c>
      <c r="SA5" s="9" t="s">
        <v>561</v>
      </c>
      <c r="SB5" s="9" t="s">
        <v>562</v>
      </c>
      <c r="SC5" s="9" t="s">
        <v>563</v>
      </c>
      <c r="SD5" s="9" t="s">
        <v>564</v>
      </c>
      <c r="SE5" s="9" t="s">
        <v>565</v>
      </c>
      <c r="SF5" s="9" t="s">
        <v>566</v>
      </c>
      <c r="SG5" s="9" t="s">
        <v>567</v>
      </c>
      <c r="SH5" s="9" t="s">
        <v>568</v>
      </c>
      <c r="SI5" s="9" t="s">
        <v>569</v>
      </c>
      <c r="SJ5" s="9" t="s">
        <v>570</v>
      </c>
      <c r="SK5" s="9" t="s">
        <v>571</v>
      </c>
      <c r="SL5" s="9" t="s">
        <v>572</v>
      </c>
      <c r="SM5" s="9" t="s">
        <v>573</v>
      </c>
      <c r="SN5" s="9" t="s">
        <v>574</v>
      </c>
      <c r="SO5" s="9" t="s">
        <v>575</v>
      </c>
      <c r="SP5" s="9" t="s">
        <v>576</v>
      </c>
      <c r="SQ5" s="9" t="s">
        <v>577</v>
      </c>
      <c r="SR5" s="9" t="s">
        <v>578</v>
      </c>
      <c r="SS5" s="9" t="s">
        <v>579</v>
      </c>
      <c r="ST5" s="9" t="s">
        <v>580</v>
      </c>
      <c r="SU5" s="9" t="s">
        <v>581</v>
      </c>
      <c r="SV5" s="9" t="s">
        <v>582</v>
      </c>
      <c r="SW5" s="9" t="s">
        <v>583</v>
      </c>
      <c r="SX5" s="9" t="s">
        <v>584</v>
      </c>
      <c r="SY5" s="9" t="s">
        <v>585</v>
      </c>
      <c r="SZ5" s="9" t="s">
        <v>586</v>
      </c>
      <c r="TA5" s="9" t="s">
        <v>587</v>
      </c>
      <c r="TB5" s="9" t="s">
        <v>588</v>
      </c>
      <c r="TC5" s="9" t="s">
        <v>589</v>
      </c>
      <c r="TD5" s="9" t="s">
        <v>590</v>
      </c>
      <c r="TE5" s="9" t="s">
        <v>591</v>
      </c>
      <c r="TF5" s="9" t="s">
        <v>592</v>
      </c>
      <c r="TG5" s="9" t="s">
        <v>593</v>
      </c>
      <c r="TH5" s="9" t="s">
        <v>594</v>
      </c>
      <c r="TI5" s="9" t="s">
        <v>595</v>
      </c>
      <c r="TJ5" s="9" t="s">
        <v>596</v>
      </c>
      <c r="TK5" s="9" t="s">
        <v>597</v>
      </c>
      <c r="TL5" s="9" t="s">
        <v>598</v>
      </c>
      <c r="TM5" s="9" t="s">
        <v>599</v>
      </c>
      <c r="TN5" s="9" t="s">
        <v>600</v>
      </c>
      <c r="TO5" s="9" t="s">
        <v>601</v>
      </c>
      <c r="TP5" s="9" t="s">
        <v>602</v>
      </c>
      <c r="TQ5" s="9" t="s">
        <v>603</v>
      </c>
      <c r="TR5" s="9" t="s">
        <v>604</v>
      </c>
      <c r="TS5" s="9" t="s">
        <v>605</v>
      </c>
      <c r="TT5" s="9" t="s">
        <v>606</v>
      </c>
      <c r="TU5" s="9" t="s">
        <v>607</v>
      </c>
      <c r="TV5" s="9" t="s">
        <v>608</v>
      </c>
      <c r="TW5" s="9" t="s">
        <v>609</v>
      </c>
      <c r="TX5" s="9" t="s">
        <v>610</v>
      </c>
      <c r="TY5" s="9" t="s">
        <v>611</v>
      </c>
      <c r="TZ5" s="9" t="s">
        <v>612</v>
      </c>
      <c r="UA5" s="9" t="s">
        <v>613</v>
      </c>
      <c r="UB5" s="9" t="s">
        <v>614</v>
      </c>
      <c r="UC5" s="9" t="s">
        <v>615</v>
      </c>
      <c r="UD5" s="9" t="s">
        <v>616</v>
      </c>
      <c r="UE5" s="9" t="s">
        <v>617</v>
      </c>
      <c r="UF5" s="9" t="s">
        <v>618</v>
      </c>
      <c r="UG5" s="9" t="s">
        <v>619</v>
      </c>
      <c r="UH5" s="9" t="s">
        <v>620</v>
      </c>
      <c r="UI5" s="9" t="s">
        <v>621</v>
      </c>
      <c r="UJ5" s="9" t="s">
        <v>622</v>
      </c>
      <c r="UK5" s="9" t="s">
        <v>623</v>
      </c>
      <c r="UL5" s="9" t="s">
        <v>624</v>
      </c>
      <c r="UM5" s="9" t="s">
        <v>625</v>
      </c>
      <c r="UN5" s="9" t="s">
        <v>626</v>
      </c>
      <c r="UO5" s="9" t="s">
        <v>627</v>
      </c>
      <c r="UP5" s="9" t="s">
        <v>628</v>
      </c>
      <c r="UQ5" s="9" t="s">
        <v>629</v>
      </c>
      <c r="UR5" s="9" t="s">
        <v>630</v>
      </c>
      <c r="US5" s="9" t="s">
        <v>631</v>
      </c>
      <c r="UT5" s="9" t="s">
        <v>632</v>
      </c>
      <c r="UU5" s="9" t="s">
        <v>633</v>
      </c>
      <c r="UV5" s="9" t="s">
        <v>634</v>
      </c>
      <c r="UW5" s="9" t="s">
        <v>635</v>
      </c>
      <c r="UX5" s="9" t="s">
        <v>636</v>
      </c>
      <c r="UY5" s="9" t="s">
        <v>637</v>
      </c>
      <c r="UZ5" s="9" t="s">
        <v>638</v>
      </c>
      <c r="VA5" s="9" t="s">
        <v>639</v>
      </c>
      <c r="VB5" s="9" t="s">
        <v>640</v>
      </c>
      <c r="VC5" s="9" t="s">
        <v>641</v>
      </c>
      <c r="VD5" s="9" t="s">
        <v>642</v>
      </c>
      <c r="VE5" s="9" t="s">
        <v>643</v>
      </c>
      <c r="VF5" s="9" t="s">
        <v>644</v>
      </c>
      <c r="VG5" s="9" t="s">
        <v>645</v>
      </c>
      <c r="VH5" s="9" t="s">
        <v>646</v>
      </c>
      <c r="VI5" s="9" t="s">
        <v>647</v>
      </c>
      <c r="VJ5" s="9" t="s">
        <v>648</v>
      </c>
      <c r="VK5" s="9" t="s">
        <v>649</v>
      </c>
      <c r="VL5" s="9" t="s">
        <v>650</v>
      </c>
      <c r="VM5" s="9" t="s">
        <v>651</v>
      </c>
      <c r="VN5" s="9" t="s">
        <v>652</v>
      </c>
      <c r="VO5" s="9" t="s">
        <v>653</v>
      </c>
      <c r="VP5" s="9" t="s">
        <v>654</v>
      </c>
      <c r="VQ5" s="9" t="s">
        <v>655</v>
      </c>
      <c r="VR5" s="9" t="s">
        <v>656</v>
      </c>
      <c r="VS5" s="9" t="s">
        <v>657</v>
      </c>
      <c r="VT5" s="9" t="s">
        <v>658</v>
      </c>
      <c r="VU5" s="9" t="s">
        <v>659</v>
      </c>
      <c r="VV5" s="9" t="s">
        <v>660</v>
      </c>
      <c r="VW5" s="9" t="s">
        <v>661</v>
      </c>
      <c r="VX5" s="9" t="s">
        <v>662</v>
      </c>
      <c r="VY5" s="9" t="s">
        <v>663</v>
      </c>
      <c r="VZ5" s="9" t="s">
        <v>664</v>
      </c>
      <c r="WA5" s="9" t="s">
        <v>665</v>
      </c>
      <c r="WB5" s="9" t="s">
        <v>666</v>
      </c>
      <c r="WC5" s="9" t="s">
        <v>667</v>
      </c>
      <c r="WD5" s="9" t="s">
        <v>668</v>
      </c>
      <c r="WE5" s="9" t="s">
        <v>669</v>
      </c>
      <c r="WF5" s="9" t="s">
        <v>670</v>
      </c>
      <c r="WG5" s="9" t="s">
        <v>671</v>
      </c>
      <c r="WH5" s="9" t="s">
        <v>672</v>
      </c>
      <c r="WI5" s="9" t="s">
        <v>673</v>
      </c>
      <c r="WJ5" s="9" t="s">
        <v>674</v>
      </c>
      <c r="WK5" s="9" t="s">
        <v>675</v>
      </c>
      <c r="WL5" s="9" t="s">
        <v>676</v>
      </c>
      <c r="WM5" s="9" t="s">
        <v>677</v>
      </c>
      <c r="WN5" s="9" t="s">
        <v>678</v>
      </c>
      <c r="WO5" s="9" t="s">
        <v>679</v>
      </c>
      <c r="WP5" s="9" t="s">
        <v>680</v>
      </c>
      <c r="WQ5" s="9" t="s">
        <v>681</v>
      </c>
      <c r="WR5" s="9" t="s">
        <v>682</v>
      </c>
      <c r="WS5" s="9" t="s">
        <v>683</v>
      </c>
      <c r="WT5" s="9" t="s">
        <v>684</v>
      </c>
      <c r="WU5" s="9" t="s">
        <v>685</v>
      </c>
      <c r="WV5" s="9" t="s">
        <v>686</v>
      </c>
      <c r="WW5" s="9" t="s">
        <v>687</v>
      </c>
      <c r="WX5" s="9" t="s">
        <v>688</v>
      </c>
      <c r="WY5" s="9" t="s">
        <v>689</v>
      </c>
      <c r="WZ5" s="9" t="s">
        <v>690</v>
      </c>
      <c r="XA5" s="9" t="s">
        <v>691</v>
      </c>
      <c r="XB5" s="9" t="s">
        <v>692</v>
      </c>
      <c r="XC5" s="9" t="s">
        <v>693</v>
      </c>
      <c r="XD5" s="9" t="s">
        <v>694</v>
      </c>
      <c r="XE5" s="9" t="s">
        <v>695</v>
      </c>
      <c r="XF5" s="9" t="s">
        <v>696</v>
      </c>
      <c r="XG5" s="9" t="s">
        <v>697</v>
      </c>
      <c r="XH5" s="9" t="s">
        <v>698</v>
      </c>
      <c r="XI5" s="9" t="s">
        <v>699</v>
      </c>
      <c r="XJ5" s="9" t="s">
        <v>700</v>
      </c>
      <c r="XK5" s="9" t="s">
        <v>701</v>
      </c>
      <c r="XL5" s="9" t="s">
        <v>702</v>
      </c>
      <c r="XM5" s="9" t="s">
        <v>703</v>
      </c>
      <c r="XN5" s="9" t="s">
        <v>704</v>
      </c>
      <c r="XO5" s="9" t="s">
        <v>705</v>
      </c>
      <c r="XP5" s="9" t="s">
        <v>706</v>
      </c>
      <c r="XQ5" s="9" t="s">
        <v>707</v>
      </c>
      <c r="XR5" s="9" t="s">
        <v>708</v>
      </c>
      <c r="XS5" s="9" t="s">
        <v>709</v>
      </c>
      <c r="XT5" s="9" t="s">
        <v>710</v>
      </c>
      <c r="XU5" s="9" t="s">
        <v>711</v>
      </c>
      <c r="XV5" s="9" t="s">
        <v>712</v>
      </c>
      <c r="XW5" s="9" t="s">
        <v>713</v>
      </c>
      <c r="XX5" s="9" t="s">
        <v>714</v>
      </c>
      <c r="XY5" s="9" t="s">
        <v>715</v>
      </c>
      <c r="XZ5" s="9" t="s">
        <v>716</v>
      </c>
      <c r="YA5" s="9" t="s">
        <v>717</v>
      </c>
      <c r="YB5" s="9" t="s">
        <v>718</v>
      </c>
      <c r="YC5" s="9" t="s">
        <v>719</v>
      </c>
      <c r="YD5" s="9" t="s">
        <v>720</v>
      </c>
      <c r="YE5" s="9" t="s">
        <v>721</v>
      </c>
      <c r="YF5" s="9" t="s">
        <v>722</v>
      </c>
      <c r="YG5" s="9" t="s">
        <v>723</v>
      </c>
      <c r="YH5" s="9" t="s">
        <v>724</v>
      </c>
      <c r="YI5" s="9" t="s">
        <v>725</v>
      </c>
      <c r="YJ5" s="9" t="s">
        <v>726</v>
      </c>
      <c r="YK5" s="9" t="s">
        <v>727</v>
      </c>
      <c r="YL5" s="9" t="s">
        <v>728</v>
      </c>
      <c r="YM5" s="9" t="s">
        <v>729</v>
      </c>
      <c r="YN5" s="9" t="s">
        <v>730</v>
      </c>
      <c r="YO5" s="9" t="s">
        <v>731</v>
      </c>
      <c r="YP5" s="9" t="s">
        <v>732</v>
      </c>
      <c r="YQ5" s="9" t="s">
        <v>733</v>
      </c>
      <c r="YR5" s="9" t="s">
        <v>734</v>
      </c>
      <c r="YS5" s="9" t="s">
        <v>735</v>
      </c>
      <c r="YT5" s="9" t="s">
        <v>736</v>
      </c>
      <c r="YU5" s="9" t="s">
        <v>737</v>
      </c>
      <c r="YV5" s="9" t="s">
        <v>738</v>
      </c>
      <c r="YW5" s="9" t="s">
        <v>739</v>
      </c>
      <c r="YX5" s="9" t="s">
        <v>740</v>
      </c>
      <c r="YY5" s="9" t="s">
        <v>741</v>
      </c>
      <c r="YZ5" s="9" t="s">
        <v>742</v>
      </c>
      <c r="ZA5" s="9" t="s">
        <v>743</v>
      </c>
      <c r="ZB5" s="9" t="s">
        <v>744</v>
      </c>
      <c r="ZC5" s="9" t="s">
        <v>745</v>
      </c>
      <c r="ZD5" s="9" t="s">
        <v>746</v>
      </c>
      <c r="ZE5" s="9" t="s">
        <v>747</v>
      </c>
      <c r="ZF5" s="9" t="s">
        <v>748</v>
      </c>
      <c r="ZG5" s="9" t="s">
        <v>749</v>
      </c>
      <c r="ZH5" s="9" t="s">
        <v>750</v>
      </c>
      <c r="ZI5" s="9" t="s">
        <v>751</v>
      </c>
      <c r="ZJ5" s="9" t="s">
        <v>752</v>
      </c>
      <c r="ZK5" s="9" t="s">
        <v>753</v>
      </c>
      <c r="ZL5" s="9" t="s">
        <v>754</v>
      </c>
      <c r="ZM5" s="9" t="s">
        <v>3716</v>
      </c>
      <c r="ZN5" s="9" t="s">
        <v>755</v>
      </c>
      <c r="ZO5" s="9" t="s">
        <v>756</v>
      </c>
      <c r="ZP5" s="9" t="s">
        <v>757</v>
      </c>
      <c r="ZQ5" s="9" t="s">
        <v>758</v>
      </c>
      <c r="ZR5" s="9" t="s">
        <v>759</v>
      </c>
      <c r="ZS5" s="9" t="s">
        <v>760</v>
      </c>
      <c r="ZT5" s="9" t="s">
        <v>761</v>
      </c>
      <c r="ZU5" s="9" t="s">
        <v>762</v>
      </c>
      <c r="ZV5" s="9" t="s">
        <v>763</v>
      </c>
      <c r="ZW5" s="9" t="s">
        <v>764</v>
      </c>
      <c r="ZX5" s="9" t="s">
        <v>765</v>
      </c>
      <c r="ZY5" s="9" t="s">
        <v>766</v>
      </c>
      <c r="ZZ5" s="9" t="s">
        <v>767</v>
      </c>
      <c r="AAA5" s="9" t="s">
        <v>768</v>
      </c>
      <c r="AAB5" s="9" t="s">
        <v>769</v>
      </c>
      <c r="AAC5" s="9" t="s">
        <v>770</v>
      </c>
      <c r="AAD5" s="9" t="s">
        <v>771</v>
      </c>
      <c r="AAE5" s="9" t="s">
        <v>772</v>
      </c>
      <c r="AAF5" s="9" t="s">
        <v>773</v>
      </c>
      <c r="AAG5" s="9" t="s">
        <v>774</v>
      </c>
      <c r="AAH5" s="9" t="s">
        <v>775</v>
      </c>
      <c r="AAI5" s="9" t="s">
        <v>776</v>
      </c>
      <c r="AAJ5" s="9" t="s">
        <v>777</v>
      </c>
      <c r="AAK5" s="9" t="s">
        <v>778</v>
      </c>
      <c r="AAL5" s="9" t="s">
        <v>779</v>
      </c>
      <c r="AAM5" s="9" t="s">
        <v>780</v>
      </c>
      <c r="AAN5" s="9" t="s">
        <v>781</v>
      </c>
      <c r="AAO5" s="9" t="s">
        <v>782</v>
      </c>
      <c r="AAP5" s="9" t="s">
        <v>783</v>
      </c>
      <c r="AAQ5" s="9" t="s">
        <v>784</v>
      </c>
      <c r="AAR5" s="9" t="s">
        <v>785</v>
      </c>
      <c r="AAS5" s="9" t="s">
        <v>786</v>
      </c>
      <c r="AAT5" s="9" t="s">
        <v>787</v>
      </c>
      <c r="AAU5" s="9" t="s">
        <v>788</v>
      </c>
      <c r="AAV5" s="9" t="s">
        <v>789</v>
      </c>
      <c r="AAW5" s="9" t="s">
        <v>790</v>
      </c>
      <c r="AAX5" s="9" t="s">
        <v>791</v>
      </c>
      <c r="AAY5" s="9" t="s">
        <v>792</v>
      </c>
      <c r="AAZ5" s="9" t="s">
        <v>793</v>
      </c>
      <c r="ABA5" s="9" t="s">
        <v>794</v>
      </c>
      <c r="ABB5" s="9" t="s">
        <v>795</v>
      </c>
      <c r="ABC5" s="9" t="s">
        <v>796</v>
      </c>
      <c r="ABD5" s="9" t="s">
        <v>797</v>
      </c>
      <c r="ABE5" s="9" t="s">
        <v>798</v>
      </c>
      <c r="ABF5" s="9" t="s">
        <v>799</v>
      </c>
      <c r="ABG5" s="9" t="s">
        <v>800</v>
      </c>
      <c r="ABH5" s="9" t="s">
        <v>801</v>
      </c>
      <c r="ABI5" s="9" t="s">
        <v>802</v>
      </c>
      <c r="ABJ5" s="9" t="s">
        <v>803</v>
      </c>
      <c r="ABK5" s="9" t="s">
        <v>804</v>
      </c>
      <c r="ABL5" s="9" t="s">
        <v>805</v>
      </c>
      <c r="ABM5" s="9" t="s">
        <v>806</v>
      </c>
      <c r="ABN5" s="9" t="s">
        <v>807</v>
      </c>
      <c r="ABO5" s="9" t="s">
        <v>808</v>
      </c>
      <c r="ABP5" s="9" t="s">
        <v>809</v>
      </c>
      <c r="ABQ5" s="9" t="s">
        <v>810</v>
      </c>
      <c r="ABR5" s="9" t="s">
        <v>811</v>
      </c>
      <c r="ABS5" s="9" t="s">
        <v>812</v>
      </c>
      <c r="ABT5" s="9" t="s">
        <v>813</v>
      </c>
      <c r="ABU5" s="9" t="s">
        <v>814</v>
      </c>
      <c r="ABV5" s="9" t="s">
        <v>815</v>
      </c>
      <c r="ABW5" s="9" t="s">
        <v>816</v>
      </c>
      <c r="ABX5" s="9" t="s">
        <v>817</v>
      </c>
      <c r="ABY5" s="9" t="s">
        <v>818</v>
      </c>
      <c r="ABZ5" s="9" t="s">
        <v>819</v>
      </c>
      <c r="ACA5" s="9" t="s">
        <v>820</v>
      </c>
      <c r="ACB5" s="9" t="s">
        <v>821</v>
      </c>
      <c r="ACC5" s="9" t="s">
        <v>822</v>
      </c>
      <c r="ACD5" s="9" t="s">
        <v>823</v>
      </c>
      <c r="ACE5" s="9" t="s">
        <v>824</v>
      </c>
      <c r="ACF5" s="9" t="s">
        <v>825</v>
      </c>
      <c r="ACG5" s="9" t="s">
        <v>826</v>
      </c>
      <c r="ACH5" s="9" t="s">
        <v>827</v>
      </c>
      <c r="ACI5" s="9" t="s">
        <v>828</v>
      </c>
      <c r="ACJ5" s="9" t="s">
        <v>829</v>
      </c>
      <c r="ACK5" s="9" t="s">
        <v>830</v>
      </c>
      <c r="ACL5" s="9" t="s">
        <v>831</v>
      </c>
      <c r="ACM5" s="9" t="s">
        <v>832</v>
      </c>
      <c r="ACN5" s="9" t="s">
        <v>833</v>
      </c>
      <c r="ACO5" s="9" t="s">
        <v>834</v>
      </c>
      <c r="ACP5" s="9" t="s">
        <v>835</v>
      </c>
      <c r="ACQ5" s="9" t="s">
        <v>836</v>
      </c>
      <c r="ACR5" s="9" t="s">
        <v>837</v>
      </c>
      <c r="ACS5" s="9" t="s">
        <v>838</v>
      </c>
      <c r="ACT5" s="9" t="s">
        <v>839</v>
      </c>
      <c r="ACU5" s="9" t="s">
        <v>840</v>
      </c>
      <c r="ACV5" s="9" t="s">
        <v>841</v>
      </c>
      <c r="ACW5" s="9" t="s">
        <v>842</v>
      </c>
      <c r="ACX5" s="9" t="s">
        <v>843</v>
      </c>
      <c r="ACY5" s="9" t="s">
        <v>844</v>
      </c>
      <c r="ACZ5" s="9" t="s">
        <v>845</v>
      </c>
      <c r="ADA5" s="9" t="s">
        <v>846</v>
      </c>
      <c r="ADB5" s="9" t="s">
        <v>847</v>
      </c>
      <c r="ADC5" s="9" t="s">
        <v>695</v>
      </c>
      <c r="ADD5" s="9" t="s">
        <v>848</v>
      </c>
      <c r="ADE5" s="9" t="s">
        <v>849</v>
      </c>
      <c r="ADF5" s="9" t="s">
        <v>850</v>
      </c>
      <c r="ADG5" s="9" t="s">
        <v>851</v>
      </c>
      <c r="ADH5" s="9" t="s">
        <v>852</v>
      </c>
      <c r="ADI5" s="9" t="s">
        <v>853</v>
      </c>
      <c r="ADJ5" s="9" t="s">
        <v>854</v>
      </c>
      <c r="ADK5" s="9" t="s">
        <v>855</v>
      </c>
      <c r="ADL5" s="9" t="s">
        <v>303</v>
      </c>
      <c r="ADM5" s="9" t="s">
        <v>856</v>
      </c>
      <c r="ADN5" s="9" t="s">
        <v>857</v>
      </c>
      <c r="ADO5" s="9" t="s">
        <v>858</v>
      </c>
      <c r="ADP5" s="9" t="s">
        <v>859</v>
      </c>
      <c r="ADQ5" s="9" t="s">
        <v>860</v>
      </c>
      <c r="ADR5" s="9" t="s">
        <v>861</v>
      </c>
      <c r="ADS5" s="9" t="s">
        <v>4653</v>
      </c>
      <c r="ADT5" s="9" t="s">
        <v>862</v>
      </c>
      <c r="ADU5" s="9" t="s">
        <v>863</v>
      </c>
      <c r="ADV5" s="9" t="s">
        <v>864</v>
      </c>
      <c r="ADW5" s="9" t="s">
        <v>865</v>
      </c>
      <c r="ADX5" s="9" t="s">
        <v>866</v>
      </c>
      <c r="ADY5" s="9" t="s">
        <v>4640</v>
      </c>
      <c r="ADZ5" s="9" t="s">
        <v>867</v>
      </c>
      <c r="AEA5" s="9" t="s">
        <v>868</v>
      </c>
      <c r="AEB5" s="9" t="s">
        <v>869</v>
      </c>
      <c r="AEC5" s="9" t="s">
        <v>870</v>
      </c>
      <c r="AED5" s="9" t="s">
        <v>871</v>
      </c>
      <c r="AEE5" s="9" t="s">
        <v>872</v>
      </c>
      <c r="AEF5" s="9" t="s">
        <v>873</v>
      </c>
      <c r="AEG5" s="9" t="s">
        <v>874</v>
      </c>
      <c r="AEH5" s="9" t="s">
        <v>875</v>
      </c>
      <c r="AEI5" s="9" t="s">
        <v>876</v>
      </c>
      <c r="AEJ5" s="9" t="s">
        <v>877</v>
      </c>
      <c r="AEK5" s="9" t="s">
        <v>878</v>
      </c>
      <c r="AEL5" s="9" t="s">
        <v>879</v>
      </c>
      <c r="AEM5" s="9" t="s">
        <v>880</v>
      </c>
      <c r="AEN5" s="9" t="s">
        <v>881</v>
      </c>
      <c r="AEO5" s="9" t="s">
        <v>882</v>
      </c>
      <c r="AEP5" s="9" t="s">
        <v>883</v>
      </c>
      <c r="AEQ5" s="9" t="s">
        <v>884</v>
      </c>
      <c r="AER5" s="9" t="s">
        <v>885</v>
      </c>
      <c r="AES5" s="9" t="s">
        <v>886</v>
      </c>
      <c r="AET5" s="9" t="s">
        <v>887</v>
      </c>
      <c r="AEU5" s="9" t="s">
        <v>888</v>
      </c>
      <c r="AEV5" s="9" t="s">
        <v>889</v>
      </c>
      <c r="AEW5" s="9" t="s">
        <v>890</v>
      </c>
      <c r="AEX5" s="9" t="s">
        <v>891</v>
      </c>
      <c r="AEY5" s="9" t="s">
        <v>892</v>
      </c>
      <c r="AEZ5" s="9" t="s">
        <v>893</v>
      </c>
      <c r="AFA5" s="9" t="s">
        <v>894</v>
      </c>
      <c r="AFB5" s="9" t="s">
        <v>895</v>
      </c>
      <c r="AFC5" s="9" t="s">
        <v>896</v>
      </c>
      <c r="AFD5" s="9" t="s">
        <v>897</v>
      </c>
      <c r="AFE5" s="9" t="s">
        <v>898</v>
      </c>
      <c r="AFF5" s="9" t="s">
        <v>899</v>
      </c>
      <c r="AFG5" s="9" t="s">
        <v>900</v>
      </c>
      <c r="AFH5" s="9" t="s">
        <v>901</v>
      </c>
      <c r="AFI5" s="9" t="s">
        <v>902</v>
      </c>
      <c r="AFJ5" s="9" t="s">
        <v>903</v>
      </c>
      <c r="AFK5" s="9" t="s">
        <v>904</v>
      </c>
      <c r="AFL5" s="9" t="s">
        <v>905</v>
      </c>
      <c r="AFM5" s="9" t="s">
        <v>906</v>
      </c>
      <c r="AFN5" s="9" t="s">
        <v>907</v>
      </c>
      <c r="AFO5" s="9" t="s">
        <v>908</v>
      </c>
      <c r="AFP5" s="9" t="s">
        <v>909</v>
      </c>
      <c r="AFQ5" s="9" t="s">
        <v>910</v>
      </c>
      <c r="AFR5" s="9" t="s">
        <v>911</v>
      </c>
      <c r="AFS5" s="9" t="s">
        <v>912</v>
      </c>
      <c r="AFT5" s="9" t="s">
        <v>913</v>
      </c>
      <c r="AFU5" s="9" t="s">
        <v>914</v>
      </c>
      <c r="AFV5" s="9" t="s">
        <v>915</v>
      </c>
      <c r="AFW5" s="9" t="s">
        <v>916</v>
      </c>
      <c r="AFX5" s="9" t="s">
        <v>917</v>
      </c>
      <c r="AFY5" s="9" t="s">
        <v>918</v>
      </c>
      <c r="AFZ5" s="9" t="s">
        <v>919</v>
      </c>
      <c r="AGA5" s="9" t="s">
        <v>920</v>
      </c>
      <c r="AGB5" s="9" t="s">
        <v>921</v>
      </c>
      <c r="AGC5" s="9" t="s">
        <v>922</v>
      </c>
      <c r="AGD5" s="9" t="s">
        <v>923</v>
      </c>
      <c r="AGE5" s="9" t="s">
        <v>924</v>
      </c>
      <c r="AGF5" s="9" t="s">
        <v>925</v>
      </c>
      <c r="AGG5" s="9" t="s">
        <v>926</v>
      </c>
      <c r="AGH5" s="9" t="s">
        <v>927</v>
      </c>
      <c r="AGI5" s="9" t="s">
        <v>928</v>
      </c>
      <c r="AGJ5" s="9" t="s">
        <v>929</v>
      </c>
      <c r="AGK5" s="9" t="s">
        <v>930</v>
      </c>
      <c r="AGL5" s="9" t="s">
        <v>931</v>
      </c>
      <c r="AGM5" s="9" t="s">
        <v>932</v>
      </c>
      <c r="AGN5" s="9" t="s">
        <v>933</v>
      </c>
      <c r="AGO5" s="9" t="s">
        <v>934</v>
      </c>
      <c r="AGP5" s="9" t="s">
        <v>935</v>
      </c>
      <c r="AGQ5" s="9" t="s">
        <v>936</v>
      </c>
      <c r="AGR5" s="9" t="s">
        <v>937</v>
      </c>
      <c r="AGS5" s="9" t="s">
        <v>938</v>
      </c>
      <c r="AGT5" s="9" t="s">
        <v>939</v>
      </c>
      <c r="AGU5" s="9" t="s">
        <v>940</v>
      </c>
      <c r="AGV5" s="9" t="s">
        <v>941</v>
      </c>
      <c r="AGW5" s="9" t="s">
        <v>942</v>
      </c>
      <c r="AGX5" s="9" t="s">
        <v>943</v>
      </c>
      <c r="AGY5" s="9" t="s">
        <v>944</v>
      </c>
      <c r="AGZ5" s="9" t="s">
        <v>945</v>
      </c>
      <c r="AHA5" s="9" t="s">
        <v>946</v>
      </c>
      <c r="AHB5" s="9" t="s">
        <v>947</v>
      </c>
      <c r="AHC5" s="9" t="s">
        <v>948</v>
      </c>
      <c r="AHD5" s="9" t="s">
        <v>949</v>
      </c>
      <c r="AHE5" s="9" t="s">
        <v>950</v>
      </c>
      <c r="AHF5" s="9" t="s">
        <v>951</v>
      </c>
      <c r="AHG5" s="9" t="s">
        <v>952</v>
      </c>
      <c r="AHH5" s="9" t="s">
        <v>953</v>
      </c>
      <c r="AHI5" s="9" t="s">
        <v>954</v>
      </c>
      <c r="AHJ5" s="9" t="s">
        <v>955</v>
      </c>
      <c r="AHK5" s="9" t="s">
        <v>956</v>
      </c>
      <c r="AHL5" s="9" t="s">
        <v>957</v>
      </c>
      <c r="AHM5" s="9" t="s">
        <v>958</v>
      </c>
      <c r="AHN5" s="9" t="s">
        <v>959</v>
      </c>
      <c r="AHO5" s="9" t="s">
        <v>960</v>
      </c>
      <c r="AHP5" s="9" t="s">
        <v>961</v>
      </c>
      <c r="AHQ5" s="9" t="s">
        <v>962</v>
      </c>
      <c r="AHR5" s="9" t="s">
        <v>963</v>
      </c>
      <c r="AHS5" s="22" t="s">
        <v>964</v>
      </c>
      <c r="AHT5" s="22"/>
    </row>
    <row r="6" spans="1:907" x14ac:dyDescent="0.7">
      <c r="A6" s="3">
        <v>2</v>
      </c>
      <c r="B6" s="3" t="s">
        <v>965</v>
      </c>
      <c r="C6" s="2" t="s">
        <v>966</v>
      </c>
      <c r="D6" s="12">
        <v>802492228.37000024</v>
      </c>
      <c r="E6" s="12">
        <v>89606618.770000011</v>
      </c>
      <c r="F6" s="12">
        <v>138722237.20000002</v>
      </c>
      <c r="G6" s="12">
        <v>32148064.499999989</v>
      </c>
      <c r="H6" s="12">
        <v>167968707.05999997</v>
      </c>
      <c r="I6" s="12">
        <v>56267303.539999962</v>
      </c>
      <c r="J6" s="12">
        <v>103244578.37000002</v>
      </c>
      <c r="K6" s="12">
        <v>89507886.430000037</v>
      </c>
      <c r="L6" s="12">
        <v>86987991.650000006</v>
      </c>
      <c r="M6" s="12">
        <v>55972762.380000025</v>
      </c>
      <c r="N6" s="12">
        <v>45229546.710000008</v>
      </c>
      <c r="O6" s="12">
        <v>41421180.200000003</v>
      </c>
      <c r="P6" s="12">
        <v>62115924.910000004</v>
      </c>
      <c r="Q6" s="12">
        <v>41650466.260000013</v>
      </c>
      <c r="R6" s="12">
        <v>35530834.150000006</v>
      </c>
      <c r="S6" s="12">
        <v>94859881.179999992</v>
      </c>
      <c r="T6" s="12">
        <v>113210516.73</v>
      </c>
      <c r="U6" s="12">
        <v>23998068.709999993</v>
      </c>
      <c r="V6" s="12">
        <v>873912749.41999984</v>
      </c>
      <c r="W6" s="12">
        <v>218588231.21000007</v>
      </c>
      <c r="X6" s="12">
        <v>61480917.23999998</v>
      </c>
      <c r="Y6" s="12">
        <v>116605333.94</v>
      </c>
      <c r="Z6" s="12">
        <v>53321330.769999996</v>
      </c>
      <c r="AA6" s="12">
        <v>87125861.820000023</v>
      </c>
      <c r="AB6" s="12">
        <v>30429288.309999999</v>
      </c>
      <c r="AC6" s="12">
        <v>189225637.27000001</v>
      </c>
      <c r="AD6" s="12">
        <v>95853966.019999966</v>
      </c>
      <c r="AE6" s="12">
        <v>50142674.49000001</v>
      </c>
      <c r="AF6" s="12">
        <v>147136764.69000006</v>
      </c>
      <c r="AG6" s="12">
        <v>69732758.500000015</v>
      </c>
      <c r="AH6" s="12">
        <v>225925103.67000005</v>
      </c>
      <c r="AI6" s="12">
        <v>58494976.159999974</v>
      </c>
      <c r="AJ6" s="12">
        <v>66146718.500000007</v>
      </c>
      <c r="AK6" s="12">
        <v>26035162.059999987</v>
      </c>
      <c r="AL6" s="12">
        <v>86235623.559999987</v>
      </c>
      <c r="AM6" s="12">
        <v>59821569.469999984</v>
      </c>
      <c r="AN6" s="12">
        <v>33091322.070000008</v>
      </c>
      <c r="AO6" s="12">
        <v>36810316.409999996</v>
      </c>
      <c r="AP6" s="12">
        <v>40334933.710000008</v>
      </c>
      <c r="AQ6" s="12">
        <v>27650516.189999994</v>
      </c>
      <c r="AR6" s="12">
        <v>31272507.730000004</v>
      </c>
      <c r="AS6" s="12">
        <v>30792941.699999992</v>
      </c>
      <c r="AT6" s="12">
        <v>310049343.50999987</v>
      </c>
      <c r="AU6" s="12">
        <v>24211491.849999994</v>
      </c>
      <c r="AV6" s="12">
        <v>24326599.16</v>
      </c>
      <c r="AW6" s="12">
        <v>31363643.81000001</v>
      </c>
      <c r="AX6" s="12">
        <v>67750653.550000012</v>
      </c>
      <c r="AY6" s="12">
        <v>73191631.870000005</v>
      </c>
      <c r="AZ6" s="12">
        <v>27584575.399999999</v>
      </c>
      <c r="BA6" s="12">
        <v>26106635.200000007</v>
      </c>
      <c r="BB6" s="12">
        <v>18834420.799999997</v>
      </c>
      <c r="BC6" s="12">
        <v>16558401.100000001</v>
      </c>
      <c r="BD6" s="12">
        <v>18643043.519999996</v>
      </c>
      <c r="BE6" s="12">
        <v>19627891.640000001</v>
      </c>
      <c r="BF6" s="12">
        <v>82606501.539999992</v>
      </c>
      <c r="BG6" s="12">
        <v>17018308.590000004</v>
      </c>
      <c r="BH6" s="12">
        <v>24128430.280000001</v>
      </c>
      <c r="BI6" s="12">
        <v>213239119.63000005</v>
      </c>
      <c r="BJ6" s="12">
        <v>157501593.58999991</v>
      </c>
      <c r="BK6" s="12">
        <v>50453647.60999997</v>
      </c>
      <c r="BL6" s="12">
        <v>25198202.950000007</v>
      </c>
      <c r="BM6" s="12">
        <v>68348022.359999999</v>
      </c>
      <c r="BN6" s="12">
        <v>52960738.960000016</v>
      </c>
      <c r="BO6" s="12">
        <v>30427490.339999992</v>
      </c>
      <c r="BP6" s="12">
        <v>26049553.190000001</v>
      </c>
      <c r="BQ6" s="12">
        <v>18045782.259999998</v>
      </c>
      <c r="BR6" s="12">
        <v>346530459.24000013</v>
      </c>
      <c r="BS6" s="12">
        <v>41603560.18999999</v>
      </c>
      <c r="BT6" s="12">
        <v>61921919.49000001</v>
      </c>
      <c r="BU6" s="12">
        <v>68063897.739999995</v>
      </c>
      <c r="BV6" s="12">
        <v>59648676.220000014</v>
      </c>
      <c r="BW6" s="12">
        <v>51771447.820000008</v>
      </c>
      <c r="BX6" s="12">
        <v>16620432.440000005</v>
      </c>
      <c r="BY6" s="12">
        <v>35474672.370000005</v>
      </c>
      <c r="BZ6" s="12">
        <v>65429251.38000001</v>
      </c>
      <c r="CA6" s="12">
        <v>50894405.030000031</v>
      </c>
      <c r="CB6" s="12">
        <v>34951438.969999991</v>
      </c>
      <c r="CC6" s="12">
        <v>139525161.84999999</v>
      </c>
      <c r="CD6" s="12">
        <v>47110321.280000009</v>
      </c>
      <c r="CE6" s="12">
        <v>42211416.140000015</v>
      </c>
      <c r="CF6" s="12">
        <v>24807289.710000005</v>
      </c>
      <c r="CG6" s="12">
        <v>736556136.44999969</v>
      </c>
      <c r="CH6" s="12">
        <v>35236021.649999991</v>
      </c>
      <c r="CI6" s="12">
        <v>136816534.62000003</v>
      </c>
      <c r="CJ6" s="12">
        <v>45528019.940000005</v>
      </c>
      <c r="CK6" s="12">
        <v>52500972.43</v>
      </c>
      <c r="CL6" s="12">
        <v>38094737.399999991</v>
      </c>
      <c r="CM6" s="12">
        <v>45852031.470000036</v>
      </c>
      <c r="CN6" s="12">
        <v>88056843.069999978</v>
      </c>
      <c r="CO6" s="12">
        <v>24704972.040000003</v>
      </c>
      <c r="CP6" s="12">
        <v>64151364.400000006</v>
      </c>
      <c r="CQ6" s="12">
        <v>42741984.840000011</v>
      </c>
      <c r="CR6" s="12">
        <v>46766909.829999983</v>
      </c>
      <c r="CS6" s="12">
        <v>41780369.309999995</v>
      </c>
      <c r="CT6" s="12">
        <v>337429905.19999975</v>
      </c>
      <c r="CU6" s="12">
        <v>45578917.440000013</v>
      </c>
      <c r="CV6" s="12">
        <v>44226739.089999989</v>
      </c>
      <c r="CW6" s="12">
        <v>90039838.600000009</v>
      </c>
      <c r="CX6" s="12">
        <v>38278375.590000004</v>
      </c>
      <c r="CY6" s="12">
        <v>80864288.950000003</v>
      </c>
      <c r="CZ6" s="12">
        <v>23558278.119999997</v>
      </c>
      <c r="DA6" s="12">
        <v>25152045.570000008</v>
      </c>
      <c r="DB6" s="12">
        <v>183983131.31000006</v>
      </c>
      <c r="DC6" s="12">
        <v>162804820.9199999</v>
      </c>
      <c r="DD6" s="12">
        <v>33007379.409999993</v>
      </c>
      <c r="DE6" s="12">
        <v>40925165.899999991</v>
      </c>
      <c r="DF6" s="12">
        <v>63656899.650000021</v>
      </c>
      <c r="DG6" s="12">
        <v>79340864.149999976</v>
      </c>
      <c r="DH6" s="12">
        <v>72503518.940000042</v>
      </c>
      <c r="DI6" s="12">
        <v>75603937.859999999</v>
      </c>
      <c r="DJ6" s="12">
        <v>31820891.75</v>
      </c>
      <c r="DK6" s="12">
        <v>857284155.19000018</v>
      </c>
      <c r="DL6" s="12">
        <v>58052664.330000006</v>
      </c>
      <c r="DM6" s="12">
        <v>103278776.24000001</v>
      </c>
      <c r="DN6" s="12">
        <v>64701335.299999975</v>
      </c>
      <c r="DO6" s="12">
        <v>83716392.739999995</v>
      </c>
      <c r="DP6" s="12">
        <v>44205330.200000003</v>
      </c>
      <c r="DQ6" s="12">
        <v>149492626.89999995</v>
      </c>
      <c r="DR6" s="12">
        <v>78496907.800000027</v>
      </c>
      <c r="DS6" s="12">
        <v>141853244.92999995</v>
      </c>
      <c r="DT6" s="12">
        <v>264783449.88</v>
      </c>
      <c r="DU6" s="12">
        <v>66184613.379999973</v>
      </c>
      <c r="DV6" s="12">
        <v>175701001.02999997</v>
      </c>
      <c r="DW6" s="12">
        <v>231170006.67999986</v>
      </c>
      <c r="DX6" s="12">
        <v>71153281.899999976</v>
      </c>
      <c r="DY6" s="12">
        <v>127285491.28999998</v>
      </c>
      <c r="DZ6" s="12">
        <v>81089924.899999991</v>
      </c>
      <c r="EA6" s="12">
        <v>38178271.460000008</v>
      </c>
      <c r="EB6" s="12">
        <v>41700763.830000006</v>
      </c>
      <c r="EC6" s="12">
        <v>53213208.700000018</v>
      </c>
      <c r="ED6" s="12">
        <v>80975437.110000044</v>
      </c>
      <c r="EE6" s="12">
        <v>181990581.30000001</v>
      </c>
      <c r="EF6" s="12">
        <v>151259780.14999998</v>
      </c>
      <c r="EG6" s="12">
        <v>48674464.709999979</v>
      </c>
      <c r="EH6" s="12">
        <v>56898360.810000017</v>
      </c>
      <c r="EI6" s="12">
        <v>54702384.48999998</v>
      </c>
      <c r="EJ6" s="12">
        <v>74722898.069999993</v>
      </c>
      <c r="EK6" s="12">
        <v>80641550.610000014</v>
      </c>
      <c r="EL6" s="12">
        <v>27839777.019999988</v>
      </c>
      <c r="EM6" s="12">
        <v>52999120.059999995</v>
      </c>
      <c r="EN6" s="12">
        <v>390678026.29999983</v>
      </c>
      <c r="EO6" s="12">
        <v>34251733.060000002</v>
      </c>
      <c r="EP6" s="12">
        <v>57461300.890000008</v>
      </c>
      <c r="EQ6" s="12">
        <v>50394250.009999976</v>
      </c>
      <c r="ER6" s="12">
        <v>38076964.00999999</v>
      </c>
      <c r="ES6" s="12">
        <v>25493612.699999996</v>
      </c>
      <c r="ET6" s="12">
        <v>91987263.759999976</v>
      </c>
      <c r="EU6" s="12">
        <v>63318373.789999992</v>
      </c>
      <c r="EV6" s="12">
        <v>59839769.720000014</v>
      </c>
      <c r="EW6" s="12">
        <v>418811633.84000003</v>
      </c>
      <c r="EX6" s="12">
        <v>24398388.510000002</v>
      </c>
      <c r="EY6" s="12">
        <v>50881951.349999994</v>
      </c>
      <c r="EZ6" s="12">
        <v>70796506.799999997</v>
      </c>
      <c r="FA6" s="12">
        <v>117596468.43999995</v>
      </c>
      <c r="FB6" s="12">
        <v>81366395.709999979</v>
      </c>
      <c r="FC6" s="12">
        <v>54578786.520000003</v>
      </c>
      <c r="FD6" s="12">
        <v>43596133.280000001</v>
      </c>
      <c r="FE6" s="12">
        <v>35708079.930000007</v>
      </c>
      <c r="FF6" s="12">
        <v>45478753.160000004</v>
      </c>
      <c r="FG6" s="12">
        <v>35433374.850000016</v>
      </c>
      <c r="FH6" s="12">
        <v>34463016.660000004</v>
      </c>
      <c r="FI6" s="12">
        <v>177885500.70999998</v>
      </c>
      <c r="FJ6" s="12">
        <v>24169479.870000005</v>
      </c>
      <c r="FK6" s="12">
        <v>30086969.160000019</v>
      </c>
      <c r="FL6" s="12">
        <v>27102195.230000004</v>
      </c>
      <c r="FM6" s="12">
        <v>54257078.329999968</v>
      </c>
      <c r="FN6" s="12">
        <v>53579911.489999987</v>
      </c>
      <c r="FO6" s="12">
        <v>23673712.379999988</v>
      </c>
      <c r="FP6" s="12">
        <v>14903032.039999999</v>
      </c>
      <c r="FQ6" s="12">
        <v>912665398.04000032</v>
      </c>
      <c r="FR6" s="12">
        <v>36042265.13000001</v>
      </c>
      <c r="FS6" s="12">
        <v>67766737.359999985</v>
      </c>
      <c r="FT6" s="12">
        <v>62663544.609999985</v>
      </c>
      <c r="FU6" s="12">
        <v>105756107.81999995</v>
      </c>
      <c r="FV6" s="12">
        <v>34770341.970000014</v>
      </c>
      <c r="FW6" s="12">
        <v>104824787.34999996</v>
      </c>
      <c r="FX6" s="12">
        <v>96694453.840000004</v>
      </c>
      <c r="FY6" s="12">
        <v>80684076.950000018</v>
      </c>
      <c r="FZ6" s="12">
        <v>78453811.640000015</v>
      </c>
      <c r="GA6" s="12">
        <v>143158833.93999994</v>
      </c>
      <c r="GB6" s="12">
        <v>47663724.280000001</v>
      </c>
      <c r="GC6" s="12">
        <v>65023773.610000014</v>
      </c>
      <c r="GD6" s="12">
        <v>48051982.030000016</v>
      </c>
      <c r="GE6" s="12">
        <v>178709735.11999977</v>
      </c>
      <c r="GF6" s="12">
        <v>37966744.87999998</v>
      </c>
      <c r="GG6" s="12">
        <v>39825511.060000025</v>
      </c>
      <c r="GH6" s="12">
        <v>104745204.30000001</v>
      </c>
      <c r="GI6" s="12">
        <v>46435512.850000009</v>
      </c>
      <c r="GJ6" s="12">
        <v>41727856.829999998</v>
      </c>
      <c r="GK6" s="12">
        <v>46827373.810000002</v>
      </c>
      <c r="GL6" s="12">
        <v>86367063.620000005</v>
      </c>
      <c r="GM6" s="12">
        <v>30140549.010000002</v>
      </c>
      <c r="GN6" s="12">
        <v>25841279.050000004</v>
      </c>
      <c r="GO6" s="12">
        <v>17379140.690000001</v>
      </c>
      <c r="GP6" s="12">
        <v>18473710.089999996</v>
      </c>
      <c r="GQ6" s="12">
        <v>188156241.46999997</v>
      </c>
      <c r="GR6" s="12">
        <v>28085471.469999984</v>
      </c>
      <c r="GS6" s="12">
        <v>28664852.050000012</v>
      </c>
      <c r="GT6" s="12">
        <v>60126297.079999976</v>
      </c>
      <c r="GU6" s="12">
        <v>14394141.239999998</v>
      </c>
      <c r="GV6" s="12">
        <v>86302967.099999964</v>
      </c>
      <c r="GW6" s="12">
        <v>62419629.659999974</v>
      </c>
      <c r="GX6" s="12">
        <v>27281850.890000012</v>
      </c>
      <c r="GY6" s="12">
        <v>133350605.40999995</v>
      </c>
      <c r="GZ6" s="12">
        <v>20013423.469999995</v>
      </c>
      <c r="HA6" s="12">
        <v>38372427.280000001</v>
      </c>
      <c r="HB6" s="12">
        <v>53679968.940000005</v>
      </c>
      <c r="HC6" s="12">
        <v>566141699.33999991</v>
      </c>
      <c r="HD6" s="12">
        <v>88450585.850000024</v>
      </c>
      <c r="HE6" s="12">
        <v>130892506.47000001</v>
      </c>
      <c r="HF6" s="12">
        <v>89105029.709999993</v>
      </c>
      <c r="HG6" s="12">
        <v>74058468.400000006</v>
      </c>
      <c r="HH6" s="12">
        <v>86873725.520000041</v>
      </c>
      <c r="HI6" s="12">
        <v>35421781.279999994</v>
      </c>
      <c r="HJ6" s="12">
        <v>1790595.6400000001</v>
      </c>
      <c r="HK6" s="12">
        <v>357866022.60999972</v>
      </c>
      <c r="HL6" s="12">
        <v>127081152.91000004</v>
      </c>
      <c r="HM6" s="12">
        <v>134291206.96999997</v>
      </c>
      <c r="HN6" s="12">
        <v>76880483.700000003</v>
      </c>
      <c r="HO6" s="12">
        <v>39035365.049999997</v>
      </c>
      <c r="HP6" s="12">
        <v>72073997.200000018</v>
      </c>
      <c r="HQ6" s="12">
        <v>60113627.960000016</v>
      </c>
      <c r="HR6" s="12">
        <v>33747750.469999999</v>
      </c>
      <c r="HS6" s="12">
        <v>497929686.00000006</v>
      </c>
      <c r="HT6" s="12">
        <v>142625535.40000001</v>
      </c>
      <c r="HU6" s="12">
        <v>57603176.799999975</v>
      </c>
      <c r="HV6" s="12">
        <v>39982990.609999977</v>
      </c>
      <c r="HW6" s="12">
        <v>29735306.099999994</v>
      </c>
      <c r="HX6" s="12">
        <v>17244850.590000004</v>
      </c>
      <c r="HY6" s="12">
        <v>160540260.06999999</v>
      </c>
      <c r="HZ6" s="12">
        <v>39877868.869999997</v>
      </c>
      <c r="IA6" s="12">
        <v>31378112.82</v>
      </c>
      <c r="IB6" s="12">
        <v>44871242.590000011</v>
      </c>
      <c r="IC6" s="12">
        <v>52508789.940000013</v>
      </c>
      <c r="ID6" s="12">
        <v>68804915.009999976</v>
      </c>
      <c r="IE6" s="12">
        <v>14064486.780000001</v>
      </c>
      <c r="IF6" s="12">
        <v>41572248.769999973</v>
      </c>
      <c r="IG6" s="12">
        <v>13216410.460000005</v>
      </c>
      <c r="IH6" s="12">
        <v>13292809.810000006</v>
      </c>
      <c r="II6" s="12">
        <v>416608520.07999998</v>
      </c>
      <c r="IJ6" s="12">
        <v>42926896.710000083</v>
      </c>
      <c r="IK6" s="12">
        <v>49302667.460000023</v>
      </c>
      <c r="IL6" s="12">
        <v>86350900.350000024</v>
      </c>
      <c r="IM6" s="12">
        <v>106736898.21000001</v>
      </c>
      <c r="IN6" s="12">
        <v>29240124.610000011</v>
      </c>
      <c r="IO6" s="12">
        <v>36101419.589999996</v>
      </c>
      <c r="IP6" s="12">
        <v>29521351.640000008</v>
      </c>
      <c r="IQ6" s="12">
        <v>33008921.490000002</v>
      </c>
      <c r="IR6" s="12">
        <v>29698059.260000009</v>
      </c>
      <c r="IS6" s="12">
        <v>35695433.61999999</v>
      </c>
      <c r="IT6" s="12">
        <v>307784766.21000016</v>
      </c>
      <c r="IU6" s="12">
        <v>75983883.820000038</v>
      </c>
      <c r="IV6" s="12">
        <v>111271724.36999997</v>
      </c>
      <c r="IW6" s="12">
        <v>51212634.019999996</v>
      </c>
      <c r="IX6" s="12">
        <v>49126820.539999977</v>
      </c>
      <c r="IY6" s="12">
        <v>32101488.510000005</v>
      </c>
      <c r="IZ6" s="12">
        <v>48419275.160799988</v>
      </c>
      <c r="JA6" s="12">
        <v>16118008.090000004</v>
      </c>
      <c r="JB6" s="12">
        <v>15906297.069999997</v>
      </c>
      <c r="JC6" s="12">
        <v>51578947.360000007</v>
      </c>
      <c r="JD6" s="12">
        <v>110608469.74000001</v>
      </c>
      <c r="JE6" s="12">
        <v>24897465.369999997</v>
      </c>
      <c r="JF6" s="12">
        <v>80640604.830000058</v>
      </c>
      <c r="JG6" s="12">
        <v>62394343.110000014</v>
      </c>
      <c r="JH6" s="12">
        <v>40461582.059999987</v>
      </c>
      <c r="JI6" s="12">
        <v>27380035.290000003</v>
      </c>
      <c r="JJ6" s="12">
        <v>23364243.400000006</v>
      </c>
      <c r="JK6" s="12">
        <v>14718817.759999989</v>
      </c>
      <c r="JL6" s="12">
        <v>111198044.68000002</v>
      </c>
      <c r="JM6" s="12">
        <v>19252102.330000002</v>
      </c>
      <c r="JN6" s="12">
        <v>16762921.199999996</v>
      </c>
      <c r="JO6" s="12">
        <v>39365888.659999989</v>
      </c>
      <c r="JP6" s="12">
        <v>23919008.780000001</v>
      </c>
      <c r="JQ6" s="12">
        <v>97593249.769999951</v>
      </c>
      <c r="JR6" s="12">
        <v>24668045.090000004</v>
      </c>
      <c r="JS6" s="12">
        <v>286428691.96000034</v>
      </c>
      <c r="JT6" s="12">
        <v>156320447.02000001</v>
      </c>
      <c r="JU6" s="12">
        <v>39989343.920000009</v>
      </c>
      <c r="JV6" s="12">
        <v>15139175.120000003</v>
      </c>
      <c r="JW6" s="12">
        <v>47573226.640000008</v>
      </c>
      <c r="JX6" s="12">
        <v>7848367.5900000064</v>
      </c>
      <c r="JY6" s="12">
        <v>80277458.110000014</v>
      </c>
      <c r="JZ6" s="12">
        <v>32576363.23</v>
      </c>
      <c r="KA6" s="12">
        <v>19475674.039999992</v>
      </c>
      <c r="KB6" s="12">
        <v>21654337.209999986</v>
      </c>
      <c r="KC6" s="12">
        <v>45676046.519999988</v>
      </c>
      <c r="KD6" s="12">
        <v>45765645.720000006</v>
      </c>
      <c r="KE6" s="12">
        <v>24697524.59</v>
      </c>
      <c r="KF6" s="12">
        <v>13336088.469999997</v>
      </c>
      <c r="KG6" s="12">
        <v>32672733.99000001</v>
      </c>
      <c r="KH6" s="12">
        <v>19152757.799999997</v>
      </c>
      <c r="KI6" s="12">
        <v>530202753.84000033</v>
      </c>
      <c r="KJ6" s="12">
        <v>174937470.48999998</v>
      </c>
      <c r="KK6" s="12">
        <v>43706310.04999999</v>
      </c>
      <c r="KL6" s="12">
        <v>56675795.280000016</v>
      </c>
      <c r="KM6" s="12">
        <v>40445594.139999993</v>
      </c>
      <c r="KN6" s="12">
        <v>54368061.879999988</v>
      </c>
      <c r="KO6" s="12">
        <v>198020219.88999999</v>
      </c>
      <c r="KP6" s="12">
        <v>26599613.190000001</v>
      </c>
      <c r="KQ6" s="12">
        <v>17436215.529999994</v>
      </c>
      <c r="KR6" s="12">
        <v>133352376.42999993</v>
      </c>
      <c r="KS6" s="12">
        <v>41660625.360000007</v>
      </c>
      <c r="KT6" s="12">
        <v>44107072.670000009</v>
      </c>
      <c r="KU6" s="12">
        <v>193538098.75000003</v>
      </c>
      <c r="KV6" s="12">
        <v>38139436.239999995</v>
      </c>
      <c r="KW6" s="12">
        <v>61585754.899999991</v>
      </c>
      <c r="KX6" s="12">
        <v>292907025.4799999</v>
      </c>
      <c r="KY6" s="12">
        <v>58561438.529999986</v>
      </c>
      <c r="KZ6" s="12">
        <v>152305391.28999987</v>
      </c>
      <c r="LA6" s="12">
        <v>42360966.680000007</v>
      </c>
      <c r="LB6" s="12">
        <v>13655462.200000003</v>
      </c>
      <c r="LC6" s="12">
        <v>110346829.59</v>
      </c>
      <c r="LD6" s="12">
        <v>75661444.159999982</v>
      </c>
      <c r="LE6" s="12">
        <v>44712380.190000005</v>
      </c>
      <c r="LF6" s="12">
        <v>125678754.95999999</v>
      </c>
      <c r="LG6" s="12">
        <v>44639267.189999968</v>
      </c>
      <c r="LH6" s="12">
        <v>756160537.15999961</v>
      </c>
      <c r="LI6" s="12">
        <v>69431736.350000039</v>
      </c>
      <c r="LJ6" s="12">
        <v>165104936.56999993</v>
      </c>
      <c r="LK6" s="12">
        <v>42257533.17999997</v>
      </c>
      <c r="LL6" s="12">
        <v>39717658.880000018</v>
      </c>
      <c r="LM6" s="12">
        <v>37678018.859999992</v>
      </c>
      <c r="LN6" s="12">
        <v>23197241.350000001</v>
      </c>
      <c r="LO6" s="12">
        <v>13089173.010000009</v>
      </c>
      <c r="LP6" s="12">
        <v>28954604.950000007</v>
      </c>
      <c r="LQ6" s="12">
        <v>46329592.540000014</v>
      </c>
      <c r="LR6" s="12">
        <v>35300171.999999993</v>
      </c>
      <c r="LS6" s="12">
        <v>159168618.58000004</v>
      </c>
      <c r="LT6" s="12">
        <v>39280131.110000014</v>
      </c>
      <c r="LU6" s="12">
        <v>38303006.73999998</v>
      </c>
      <c r="LV6" s="12">
        <v>698895180.25999999</v>
      </c>
      <c r="LW6" s="12">
        <v>173344113.18000007</v>
      </c>
      <c r="LX6" s="12">
        <v>431306543.07000023</v>
      </c>
      <c r="LY6" s="12">
        <v>133461148.18000001</v>
      </c>
      <c r="LZ6" s="12">
        <v>68254637.030000001</v>
      </c>
      <c r="MA6" s="12">
        <v>114455638.29999995</v>
      </c>
      <c r="MB6" s="12">
        <v>39838869.109999992</v>
      </c>
      <c r="MC6" s="12">
        <v>55503229.329999998</v>
      </c>
      <c r="MD6" s="12">
        <v>43292151.959999986</v>
      </c>
      <c r="ME6" s="12">
        <v>57780599.309999995</v>
      </c>
      <c r="MF6" s="12">
        <v>101398352.60999997</v>
      </c>
      <c r="MG6" s="12">
        <v>47985924.710000008</v>
      </c>
      <c r="MH6" s="12">
        <v>914761041.78000033</v>
      </c>
      <c r="MI6" s="12">
        <v>96076915.520000011</v>
      </c>
      <c r="MJ6" s="12">
        <v>49833192.409999996</v>
      </c>
      <c r="MK6" s="12">
        <v>32935172.5</v>
      </c>
      <c r="ML6" s="12">
        <v>40438991.430000007</v>
      </c>
      <c r="MM6" s="12">
        <v>60809486.069999993</v>
      </c>
      <c r="MN6" s="12">
        <v>47705216.36999999</v>
      </c>
      <c r="MO6" s="12">
        <v>46230781.11999999</v>
      </c>
      <c r="MP6" s="12">
        <v>84079175.469999969</v>
      </c>
      <c r="MQ6" s="12">
        <v>58580170.829999991</v>
      </c>
      <c r="MR6" s="12">
        <v>61787527.760000005</v>
      </c>
      <c r="MS6" s="12">
        <v>38157878.199999996</v>
      </c>
      <c r="MT6" s="12">
        <v>231166608.49999991</v>
      </c>
      <c r="MU6" s="12">
        <v>81588846.739999995</v>
      </c>
      <c r="MV6" s="12">
        <v>95508257.949999973</v>
      </c>
      <c r="MW6" s="12">
        <v>76727909.839999989</v>
      </c>
      <c r="MX6" s="12">
        <v>128055245.85000001</v>
      </c>
      <c r="MY6" s="12">
        <v>67531814.980000004</v>
      </c>
      <c r="MZ6" s="12">
        <v>116060696.24999999</v>
      </c>
      <c r="NA6" s="12">
        <v>130920342.13</v>
      </c>
      <c r="NB6" s="12">
        <v>78233416.059999987</v>
      </c>
      <c r="NC6" s="12">
        <v>18454080.75</v>
      </c>
      <c r="ND6" s="12">
        <v>22958363.490000002</v>
      </c>
      <c r="NE6" s="12">
        <v>816668726.74999976</v>
      </c>
      <c r="NF6" s="12">
        <v>151629368.73000002</v>
      </c>
      <c r="NG6" s="12">
        <v>18433724.490000002</v>
      </c>
      <c r="NH6" s="12">
        <v>685623204.48000014</v>
      </c>
      <c r="NI6" s="12">
        <v>34871500.079999998</v>
      </c>
      <c r="NJ6" s="12">
        <v>101938357.48999999</v>
      </c>
      <c r="NK6" s="12">
        <v>180647386.76000002</v>
      </c>
      <c r="NL6" s="12">
        <v>129356399.40999994</v>
      </c>
      <c r="NM6" s="12">
        <v>19479970.220000003</v>
      </c>
      <c r="NN6" s="12">
        <v>140195876.16999993</v>
      </c>
      <c r="NO6" s="12">
        <v>88037865.739999995</v>
      </c>
      <c r="NP6" s="12">
        <v>43718314.389999986</v>
      </c>
      <c r="NQ6" s="12">
        <v>166998133.38000003</v>
      </c>
      <c r="NR6" s="12">
        <v>38693186.609999977</v>
      </c>
      <c r="NS6" s="12">
        <v>35700375.229999997</v>
      </c>
      <c r="NT6" s="12">
        <v>36554492.860000007</v>
      </c>
      <c r="NU6" s="12">
        <v>20195561.310000017</v>
      </c>
      <c r="NV6" s="12">
        <v>12410393.430000002</v>
      </c>
      <c r="NW6" s="12">
        <v>15654157.079999998</v>
      </c>
      <c r="NX6" s="12">
        <v>220167532.64999998</v>
      </c>
      <c r="NY6" s="12">
        <v>374360284.32999998</v>
      </c>
      <c r="NZ6" s="12">
        <v>78138016.040000021</v>
      </c>
      <c r="OA6" s="12">
        <v>29260906.029999994</v>
      </c>
      <c r="OB6" s="12">
        <v>29414864.360000014</v>
      </c>
      <c r="OC6" s="12">
        <v>68584910.61999999</v>
      </c>
      <c r="OD6" s="12">
        <v>29378415.350000005</v>
      </c>
      <c r="OE6" s="12">
        <v>333567693.28000009</v>
      </c>
      <c r="OF6" s="12">
        <v>82744958.900000006</v>
      </c>
      <c r="OG6" s="12">
        <v>46808595.750000015</v>
      </c>
      <c r="OH6" s="12">
        <v>186331877.01999998</v>
      </c>
      <c r="OI6" s="12">
        <v>47981041.100000001</v>
      </c>
      <c r="OJ6" s="12">
        <v>72975937.899999976</v>
      </c>
      <c r="OK6" s="12">
        <v>60016824.980000034</v>
      </c>
      <c r="OL6" s="12">
        <v>40721211.329999998</v>
      </c>
      <c r="OM6" s="12">
        <v>45454081.509999998</v>
      </c>
      <c r="ON6" s="12">
        <v>800104316.62999976</v>
      </c>
      <c r="OO6" s="12">
        <v>145067179.67999995</v>
      </c>
      <c r="OP6" s="12">
        <v>237540385.04000008</v>
      </c>
      <c r="OQ6" s="12">
        <v>116734702.98000006</v>
      </c>
      <c r="OR6" s="12">
        <v>91564272.569999993</v>
      </c>
      <c r="OS6" s="12">
        <v>53842497.390000001</v>
      </c>
      <c r="OT6" s="12">
        <v>410543380.67999989</v>
      </c>
      <c r="OU6" s="12">
        <v>48725846.159999996</v>
      </c>
      <c r="OV6" s="12">
        <v>49739480.569999993</v>
      </c>
      <c r="OW6" s="12">
        <v>78629289.640000015</v>
      </c>
      <c r="OX6" s="12">
        <v>82100697.459999993</v>
      </c>
      <c r="OY6" s="12">
        <v>305669188.11000001</v>
      </c>
      <c r="OZ6" s="12">
        <v>57751073.209999979</v>
      </c>
      <c r="PA6" s="12">
        <v>31818437.939999998</v>
      </c>
      <c r="PB6" s="12">
        <v>51676995.380000003</v>
      </c>
      <c r="PC6" s="12">
        <v>558714068.31999993</v>
      </c>
      <c r="PD6" s="12">
        <v>60728149.339999966</v>
      </c>
      <c r="PE6" s="12">
        <v>60616804.710000008</v>
      </c>
      <c r="PF6" s="12">
        <v>17402682.570000011</v>
      </c>
      <c r="PG6" s="12">
        <v>62560479.579999998</v>
      </c>
      <c r="PH6" s="12">
        <v>89163527.040000007</v>
      </c>
      <c r="PI6" s="12">
        <v>37118885.819999985</v>
      </c>
      <c r="PJ6" s="12">
        <v>31393795.159999996</v>
      </c>
      <c r="PK6" s="12">
        <v>52686419.419999979</v>
      </c>
      <c r="PL6" s="12">
        <v>55312826.439999998</v>
      </c>
      <c r="PM6" s="12">
        <v>68564574.549999997</v>
      </c>
      <c r="PN6" s="12">
        <v>92853382.379999965</v>
      </c>
      <c r="PO6" s="12">
        <v>23852734.360000007</v>
      </c>
      <c r="PP6" s="12">
        <v>134426374.53</v>
      </c>
      <c r="PQ6" s="12">
        <v>34943922.680000007</v>
      </c>
      <c r="PR6" s="12">
        <v>34982166.870000012</v>
      </c>
      <c r="PS6" s="12">
        <v>17250606.160000004</v>
      </c>
      <c r="PT6" s="12">
        <v>31375952.330000006</v>
      </c>
      <c r="PU6" s="12">
        <v>1253600366.8400002</v>
      </c>
      <c r="PV6" s="12">
        <v>37634423.770000011</v>
      </c>
      <c r="PW6" s="12">
        <v>28075061.290000003</v>
      </c>
      <c r="PX6" s="12">
        <v>97575059.060000002</v>
      </c>
      <c r="PY6" s="12">
        <v>287045993.49000007</v>
      </c>
      <c r="PZ6" s="12">
        <v>60041738</v>
      </c>
      <c r="QA6" s="12">
        <v>99979973.089999974</v>
      </c>
      <c r="QB6" s="12">
        <v>36606369.270000026</v>
      </c>
      <c r="QC6" s="12">
        <v>124559624.96999997</v>
      </c>
      <c r="QD6" s="12">
        <v>19008006.420000002</v>
      </c>
      <c r="QE6" s="12">
        <v>81191359.679999977</v>
      </c>
      <c r="QF6" s="12">
        <v>37323832.269999973</v>
      </c>
      <c r="QG6" s="12">
        <v>46065092.359999992</v>
      </c>
      <c r="QH6" s="12">
        <v>70463646.280000001</v>
      </c>
      <c r="QI6" s="12">
        <v>104387208.14000002</v>
      </c>
      <c r="QJ6" s="12">
        <v>57242878.509999976</v>
      </c>
      <c r="QK6" s="12">
        <v>38667264.549999997</v>
      </c>
      <c r="QL6" s="12">
        <v>45107615.739999995</v>
      </c>
      <c r="QM6" s="12">
        <v>26187753.099999994</v>
      </c>
      <c r="QN6" s="12">
        <v>135785055.81999999</v>
      </c>
      <c r="QO6" s="12">
        <v>104329449.52999999</v>
      </c>
      <c r="QP6" s="12">
        <v>25610605.25</v>
      </c>
      <c r="QQ6" s="12">
        <v>20765403.07</v>
      </c>
      <c r="QR6" s="12">
        <v>19147736.329999998</v>
      </c>
      <c r="QS6" s="12">
        <v>23785028.950000007</v>
      </c>
      <c r="QT6" s="12">
        <v>20292441.870000001</v>
      </c>
      <c r="QU6" s="12">
        <v>573218506.8599999</v>
      </c>
      <c r="QV6" s="12">
        <v>24131371.25999999</v>
      </c>
      <c r="QW6" s="12">
        <v>83431552.540000036</v>
      </c>
      <c r="QX6" s="12">
        <v>50729484.619999975</v>
      </c>
      <c r="QY6" s="12">
        <v>54486773.19000002</v>
      </c>
      <c r="QZ6" s="12">
        <v>154379836.11999997</v>
      </c>
      <c r="RA6" s="12">
        <v>48425468.369999997</v>
      </c>
      <c r="RB6" s="12">
        <v>101207230.63999997</v>
      </c>
      <c r="RC6" s="12">
        <v>96954276.24000001</v>
      </c>
      <c r="RD6" s="12">
        <v>29125557.949999999</v>
      </c>
      <c r="RE6" s="12">
        <v>37440051.639999993</v>
      </c>
      <c r="RF6" s="12">
        <v>42041915.400000006</v>
      </c>
      <c r="RG6" s="12">
        <v>27382740.350000001</v>
      </c>
      <c r="RH6" s="12">
        <v>831237976.6299994</v>
      </c>
      <c r="RI6" s="12">
        <v>99636350.509999961</v>
      </c>
      <c r="RJ6" s="12">
        <v>48428156.970000014</v>
      </c>
      <c r="RK6" s="12">
        <v>74089167.789999992</v>
      </c>
      <c r="RL6" s="12">
        <v>76200454.249999985</v>
      </c>
      <c r="RM6" s="12">
        <v>68207107.359999999</v>
      </c>
      <c r="RN6" s="12">
        <v>121447812.23</v>
      </c>
      <c r="RO6" s="12">
        <v>61335277.160000019</v>
      </c>
      <c r="RP6" s="12">
        <v>103749526.80000001</v>
      </c>
      <c r="RQ6" s="12">
        <v>126057305.52999999</v>
      </c>
      <c r="RR6" s="12">
        <v>178942997.09999996</v>
      </c>
      <c r="RS6" s="12">
        <v>23748578.330000006</v>
      </c>
      <c r="RT6" s="12">
        <v>28860148.729999997</v>
      </c>
      <c r="RU6" s="12">
        <v>60238907.280000009</v>
      </c>
      <c r="RV6" s="12">
        <v>35615516.00999999</v>
      </c>
      <c r="RW6" s="12">
        <v>26591190.060000002</v>
      </c>
      <c r="RX6" s="12">
        <v>37268100.819999993</v>
      </c>
      <c r="RY6" s="12">
        <v>26966363.189999994</v>
      </c>
      <c r="RZ6" s="12">
        <v>27733151.18</v>
      </c>
      <c r="SA6" s="12">
        <v>33772691.850000016</v>
      </c>
      <c r="SB6" s="12">
        <v>232307589.41</v>
      </c>
      <c r="SC6" s="12">
        <v>51375534.159999982</v>
      </c>
      <c r="SD6" s="12">
        <v>44453627.860000014</v>
      </c>
      <c r="SE6" s="12">
        <v>34603923.150000006</v>
      </c>
      <c r="SF6" s="12">
        <v>25240491.079999991</v>
      </c>
      <c r="SG6" s="12">
        <v>38127111.900000006</v>
      </c>
      <c r="SH6" s="12">
        <v>53808917.790000029</v>
      </c>
      <c r="SI6" s="12">
        <v>104824846.35000004</v>
      </c>
      <c r="SJ6" s="12">
        <v>42666029.550000012</v>
      </c>
      <c r="SK6" s="12">
        <v>50533792.210000008</v>
      </c>
      <c r="SL6" s="12">
        <v>130782926.63999994</v>
      </c>
      <c r="SM6" s="12">
        <v>19188793.600000005</v>
      </c>
      <c r="SN6" s="12">
        <v>225753035.00999996</v>
      </c>
      <c r="SO6" s="12">
        <v>60328381.139999986</v>
      </c>
      <c r="SP6" s="12">
        <v>92322731.159999996</v>
      </c>
      <c r="SQ6" s="12">
        <v>111648672.54000001</v>
      </c>
      <c r="SR6" s="12">
        <v>48900652.25</v>
      </c>
      <c r="SS6" s="12">
        <v>53525871.969999991</v>
      </c>
      <c r="ST6" s="12">
        <v>40310994.080000006</v>
      </c>
      <c r="SU6" s="12">
        <v>22675815.57</v>
      </c>
      <c r="SV6" s="12">
        <v>437679935.48000002</v>
      </c>
      <c r="SW6" s="12">
        <v>46467759.980000004</v>
      </c>
      <c r="SX6" s="12">
        <v>56821495.950000003</v>
      </c>
      <c r="SY6" s="12">
        <v>80622853.319999993</v>
      </c>
      <c r="SZ6" s="12">
        <v>22294446.910000004</v>
      </c>
      <c r="TA6" s="12">
        <v>31986826.279999994</v>
      </c>
      <c r="TB6" s="12">
        <v>64582547.579999998</v>
      </c>
      <c r="TC6" s="12">
        <v>84785953.530000001</v>
      </c>
      <c r="TD6" s="12">
        <v>33744759.75</v>
      </c>
      <c r="TE6" s="12">
        <v>52531854.039999992</v>
      </c>
      <c r="TF6" s="12">
        <v>61084142</v>
      </c>
      <c r="TG6" s="12">
        <v>69679343.599999994</v>
      </c>
      <c r="TH6" s="12">
        <v>48314423.899999991</v>
      </c>
      <c r="TI6" s="12">
        <v>30284754.45000001</v>
      </c>
      <c r="TJ6" s="12">
        <v>805377929.2700001</v>
      </c>
      <c r="TK6" s="12">
        <v>45653720.120000005</v>
      </c>
      <c r="TL6" s="12">
        <v>32131595.989999995</v>
      </c>
      <c r="TM6" s="12">
        <v>46544612.809999987</v>
      </c>
      <c r="TN6" s="12">
        <v>38587763.009999998</v>
      </c>
      <c r="TO6" s="12">
        <v>36816121.020000003</v>
      </c>
      <c r="TP6" s="12">
        <v>16597200.639999999</v>
      </c>
      <c r="TQ6" s="12">
        <v>221962903.7700001</v>
      </c>
      <c r="TR6" s="12">
        <v>28320483.909999996</v>
      </c>
      <c r="TS6" s="12">
        <v>64115118.890000008</v>
      </c>
      <c r="TT6" s="12">
        <v>78868531.479999959</v>
      </c>
      <c r="TU6" s="12">
        <v>47038648.949999988</v>
      </c>
      <c r="TV6" s="12">
        <v>18641749.79999999</v>
      </c>
      <c r="TW6" s="12">
        <v>31511229.239999995</v>
      </c>
      <c r="TX6" s="12">
        <v>36248352.140000008</v>
      </c>
      <c r="TY6" s="12">
        <v>31827187.5</v>
      </c>
      <c r="TZ6" s="12">
        <v>202097465.80999994</v>
      </c>
      <c r="UA6" s="12">
        <v>43000658.519999996</v>
      </c>
      <c r="UB6" s="12">
        <v>246393870.25999999</v>
      </c>
      <c r="UC6" s="12">
        <v>108499148.06</v>
      </c>
      <c r="UD6" s="12">
        <v>29576042.440000001</v>
      </c>
      <c r="UE6" s="12">
        <v>41729951.779999986</v>
      </c>
      <c r="UF6" s="12">
        <v>185956539.10000002</v>
      </c>
      <c r="UG6" s="12">
        <v>29063866.760000002</v>
      </c>
      <c r="UH6" s="12">
        <v>18219941.770000003</v>
      </c>
      <c r="UI6" s="12">
        <v>50685059</v>
      </c>
      <c r="UJ6" s="12">
        <v>42709381.469999999</v>
      </c>
      <c r="UK6" s="12">
        <v>192270229.94</v>
      </c>
      <c r="UL6" s="12">
        <v>77510926.050000012</v>
      </c>
      <c r="UM6" s="12">
        <v>62158980.220000006</v>
      </c>
      <c r="UN6" s="12">
        <v>89462649.50999999</v>
      </c>
      <c r="UO6" s="12">
        <v>68815339.420000017</v>
      </c>
      <c r="UP6" s="12">
        <v>46795883.030000016</v>
      </c>
      <c r="UQ6" s="12">
        <v>1141695144.4199998</v>
      </c>
      <c r="UR6" s="12">
        <v>67894561.530000016</v>
      </c>
      <c r="US6" s="12">
        <v>72081686.989999965</v>
      </c>
      <c r="UT6" s="12">
        <v>216894842.61999992</v>
      </c>
      <c r="UU6" s="12">
        <v>12243414.850000007</v>
      </c>
      <c r="UV6" s="12">
        <v>51102888.579999991</v>
      </c>
      <c r="UW6" s="12">
        <v>123169782.42000005</v>
      </c>
      <c r="UX6" s="12">
        <v>39751243.88000001</v>
      </c>
      <c r="UY6" s="12">
        <v>42274979.910000019</v>
      </c>
      <c r="UZ6" s="12">
        <v>52756884.49000001</v>
      </c>
      <c r="VA6" s="12">
        <v>85926255.199999973</v>
      </c>
      <c r="VB6" s="12">
        <v>139718201.19000006</v>
      </c>
      <c r="VC6" s="12">
        <v>87908530.25</v>
      </c>
      <c r="VD6" s="12">
        <v>130004770.48999999</v>
      </c>
      <c r="VE6" s="12">
        <v>47084141.839999996</v>
      </c>
      <c r="VF6" s="12">
        <v>36360182.950000018</v>
      </c>
      <c r="VG6" s="12">
        <v>36181654.57</v>
      </c>
      <c r="VH6" s="12">
        <v>28909974.809999995</v>
      </c>
      <c r="VI6" s="12">
        <v>169809377.75000003</v>
      </c>
      <c r="VJ6" s="12">
        <v>34209038.389999986</v>
      </c>
      <c r="VK6" s="12">
        <v>34591598.690000005</v>
      </c>
      <c r="VL6" s="12">
        <v>19985498.829999998</v>
      </c>
      <c r="VM6" s="12">
        <v>533795547.21999991</v>
      </c>
      <c r="VN6" s="12">
        <v>35653528.219999999</v>
      </c>
      <c r="VO6" s="12">
        <v>40373898.410000011</v>
      </c>
      <c r="VP6" s="12">
        <v>106580843.43000001</v>
      </c>
      <c r="VQ6" s="12">
        <v>104428393.35999995</v>
      </c>
      <c r="VR6" s="12">
        <v>81444847.23999995</v>
      </c>
      <c r="VS6" s="12">
        <v>72643379.639999986</v>
      </c>
      <c r="VT6" s="12">
        <v>64103847.800000027</v>
      </c>
      <c r="VU6" s="12">
        <v>62629639.63000001</v>
      </c>
      <c r="VV6" s="12">
        <v>230621506.06999999</v>
      </c>
      <c r="VW6" s="12">
        <v>41125255.549999997</v>
      </c>
      <c r="VX6" s="12">
        <v>135922187.86999995</v>
      </c>
      <c r="VY6" s="12">
        <v>77740186.279999986</v>
      </c>
      <c r="VZ6" s="12">
        <v>48949705.729999989</v>
      </c>
      <c r="WA6" s="12">
        <v>25747266.470000003</v>
      </c>
      <c r="WB6" s="12">
        <v>1367277056.3000004</v>
      </c>
      <c r="WC6" s="12">
        <v>87569879.400000021</v>
      </c>
      <c r="WD6" s="12">
        <v>69233866.900000021</v>
      </c>
      <c r="WE6" s="12">
        <v>147548374.93000001</v>
      </c>
      <c r="WF6" s="12">
        <v>40994709.290000007</v>
      </c>
      <c r="WG6" s="12">
        <v>63007442.219999976</v>
      </c>
      <c r="WH6" s="12">
        <v>94147933.309999973</v>
      </c>
      <c r="WI6" s="12">
        <v>117746619.30000003</v>
      </c>
      <c r="WJ6" s="12">
        <v>63844806.849999994</v>
      </c>
      <c r="WK6" s="12">
        <v>93078342.090000004</v>
      </c>
      <c r="WL6" s="12">
        <v>38870338.690000005</v>
      </c>
      <c r="WM6" s="12">
        <v>177310194.96000004</v>
      </c>
      <c r="WN6" s="12">
        <v>65129161.850000016</v>
      </c>
      <c r="WO6" s="12">
        <v>83994114.999999985</v>
      </c>
      <c r="WP6" s="12">
        <v>203518186.38</v>
      </c>
      <c r="WQ6" s="12">
        <v>76705622.680000007</v>
      </c>
      <c r="WR6" s="12">
        <v>93488141.870000005</v>
      </c>
      <c r="WS6" s="12">
        <v>57433569.749999978</v>
      </c>
      <c r="WT6" s="12">
        <v>31061153.790000029</v>
      </c>
      <c r="WU6" s="12">
        <v>145881009.66999996</v>
      </c>
      <c r="WV6" s="12">
        <v>241864543.23000002</v>
      </c>
      <c r="WW6" s="12">
        <v>61687786.349999987</v>
      </c>
      <c r="WX6" s="12">
        <v>37967839.029999994</v>
      </c>
      <c r="WY6" s="12">
        <v>31783418.129999995</v>
      </c>
      <c r="WZ6" s="12">
        <v>52520684.079999991</v>
      </c>
      <c r="XA6" s="12">
        <v>58548910.040000007</v>
      </c>
      <c r="XB6" s="12">
        <v>37936362.979999997</v>
      </c>
      <c r="XC6" s="12">
        <v>49481178.800000012</v>
      </c>
      <c r="XD6" s="12">
        <v>271108175.82000011</v>
      </c>
      <c r="XE6" s="12">
        <v>36949520.666000001</v>
      </c>
      <c r="XF6" s="12">
        <v>30416448.970000003</v>
      </c>
      <c r="XG6" s="12">
        <v>24697099.929999992</v>
      </c>
      <c r="XH6" s="12">
        <v>35044678.210000001</v>
      </c>
      <c r="XI6" s="12">
        <v>1055970916.6399994</v>
      </c>
      <c r="XJ6" s="12">
        <v>117271168.22999999</v>
      </c>
      <c r="XK6" s="12">
        <v>125478392.80000001</v>
      </c>
      <c r="XL6" s="12">
        <v>333305965.88</v>
      </c>
      <c r="XM6" s="12">
        <v>76807769.920000017</v>
      </c>
      <c r="XN6" s="12">
        <v>90774518.700000018</v>
      </c>
      <c r="XO6" s="12">
        <v>177315876.31000006</v>
      </c>
      <c r="XP6" s="12">
        <v>118671348.34999999</v>
      </c>
      <c r="XQ6" s="12">
        <v>81255704.919999987</v>
      </c>
      <c r="XR6" s="12">
        <v>170002038.33000004</v>
      </c>
      <c r="XS6" s="12">
        <v>164280809.38</v>
      </c>
      <c r="XT6" s="12">
        <v>58588258.350000016</v>
      </c>
      <c r="XU6" s="12">
        <v>45740008.160000004</v>
      </c>
      <c r="XV6" s="12">
        <v>70598927.99000001</v>
      </c>
      <c r="XW6" s="12">
        <v>64735135.420000002</v>
      </c>
      <c r="XX6" s="12">
        <v>54157167.179999985</v>
      </c>
      <c r="XY6" s="12">
        <v>34922012.43</v>
      </c>
      <c r="XZ6" s="12">
        <v>48525532.719999991</v>
      </c>
      <c r="YA6" s="12">
        <v>37651509.349999987</v>
      </c>
      <c r="YB6" s="12">
        <v>45655645.460000001</v>
      </c>
      <c r="YC6" s="12">
        <v>37306658.480000004</v>
      </c>
      <c r="YD6" s="12">
        <v>56235529.350000009</v>
      </c>
      <c r="YE6" s="12">
        <v>84291462.959999993</v>
      </c>
      <c r="YF6" s="12">
        <v>1043681633.3700001</v>
      </c>
      <c r="YG6" s="12">
        <v>73904786.020000026</v>
      </c>
      <c r="YH6" s="12">
        <v>142659896.54999998</v>
      </c>
      <c r="YI6" s="12">
        <v>56449059.399999991</v>
      </c>
      <c r="YJ6" s="12">
        <v>345765791.22999996</v>
      </c>
      <c r="YK6" s="12">
        <v>80258353.219999999</v>
      </c>
      <c r="YL6" s="12">
        <v>128957031.38000005</v>
      </c>
      <c r="YM6" s="12">
        <v>46225053.840000004</v>
      </c>
      <c r="YN6" s="12">
        <v>200887432.41999999</v>
      </c>
      <c r="YO6" s="12">
        <v>179674038.70999998</v>
      </c>
      <c r="YP6" s="12">
        <v>80897248.370000005</v>
      </c>
      <c r="YQ6" s="12">
        <v>68980184.980000004</v>
      </c>
      <c r="YR6" s="12">
        <v>58992179.209999993</v>
      </c>
      <c r="YS6" s="12">
        <v>65151817.130000003</v>
      </c>
      <c r="YT6" s="12">
        <v>59632743.900000006</v>
      </c>
      <c r="YU6" s="12">
        <v>65770512.180000022</v>
      </c>
      <c r="YV6" s="12">
        <v>51870877.359999999</v>
      </c>
      <c r="YW6" s="12">
        <v>254384418.21299991</v>
      </c>
      <c r="YX6" s="12">
        <v>45465529.950000018</v>
      </c>
      <c r="YY6" s="12">
        <v>42272395.890000001</v>
      </c>
      <c r="YZ6" s="12">
        <v>53261000.709999993</v>
      </c>
      <c r="ZA6" s="12">
        <v>44481573.049999982</v>
      </c>
      <c r="ZB6" s="12">
        <v>24119863.559999999</v>
      </c>
      <c r="ZC6" s="12">
        <v>42785212.729999997</v>
      </c>
      <c r="ZD6" s="12">
        <v>300107135.68000025</v>
      </c>
      <c r="ZE6" s="12">
        <v>26604262.099999994</v>
      </c>
      <c r="ZF6" s="12">
        <v>49156496.00000003</v>
      </c>
      <c r="ZG6" s="12">
        <v>39214919.400000006</v>
      </c>
      <c r="ZH6" s="12">
        <v>33107910.889999997</v>
      </c>
      <c r="ZI6" s="12">
        <v>32754830.999999985</v>
      </c>
      <c r="ZJ6" s="12">
        <v>27162003.540000003</v>
      </c>
      <c r="ZK6" s="12">
        <v>28340164.32799999</v>
      </c>
      <c r="ZL6" s="12">
        <v>83732864.160000026</v>
      </c>
      <c r="ZM6" s="12">
        <v>1004703227.8199997</v>
      </c>
      <c r="ZN6" s="12">
        <v>34093205.180000007</v>
      </c>
      <c r="ZO6" s="12">
        <v>99451734.859999985</v>
      </c>
      <c r="ZP6" s="12">
        <v>465335702.54999995</v>
      </c>
      <c r="ZQ6" s="12">
        <v>141383804.87000003</v>
      </c>
      <c r="ZR6" s="12">
        <v>37051300.079999998</v>
      </c>
      <c r="ZS6" s="12">
        <v>51179759.919999987</v>
      </c>
      <c r="ZT6" s="12">
        <v>87554063.969999969</v>
      </c>
      <c r="ZU6" s="12">
        <v>107496420</v>
      </c>
      <c r="ZV6" s="12">
        <v>105153737.47999999</v>
      </c>
      <c r="ZW6" s="12">
        <v>31633356.530000009</v>
      </c>
      <c r="ZX6" s="12">
        <v>31270315.690000005</v>
      </c>
      <c r="ZY6" s="12">
        <v>53802821.750000015</v>
      </c>
      <c r="ZZ6" s="12">
        <v>74041678.029999986</v>
      </c>
      <c r="AAA6" s="12">
        <v>51880686.49000001</v>
      </c>
      <c r="AAB6" s="12">
        <v>51335657.560000002</v>
      </c>
      <c r="AAC6" s="12">
        <v>70477168.850000024</v>
      </c>
      <c r="AAD6" s="12">
        <v>31627759.859999999</v>
      </c>
      <c r="AAE6" s="12">
        <v>61256047.669999987</v>
      </c>
      <c r="AAF6" s="12">
        <v>37328436.390000001</v>
      </c>
      <c r="AAG6" s="12">
        <v>25505443.979999989</v>
      </c>
      <c r="AAH6" s="12">
        <v>24635171.809999995</v>
      </c>
      <c r="AAI6" s="12">
        <v>208032476.85000002</v>
      </c>
      <c r="AAJ6" s="12">
        <v>41421870.410000011</v>
      </c>
      <c r="AAK6" s="12">
        <v>48034883.829999991</v>
      </c>
      <c r="AAL6" s="12">
        <v>35572532.819999993</v>
      </c>
      <c r="AAM6" s="12">
        <v>36629095.470000014</v>
      </c>
      <c r="AAN6" s="12">
        <v>51916088.160000004</v>
      </c>
      <c r="AAO6" s="12">
        <v>40318129.589999989</v>
      </c>
      <c r="AAP6" s="12">
        <v>1338846632.1199999</v>
      </c>
      <c r="AAQ6" s="12">
        <v>50728206.389999986</v>
      </c>
      <c r="AAR6" s="12">
        <v>32752842.439999998</v>
      </c>
      <c r="AAS6" s="12">
        <v>96193641.149999976</v>
      </c>
      <c r="AAT6" s="12">
        <v>87206168.319999978</v>
      </c>
      <c r="AAU6" s="12">
        <v>55271423.709999993</v>
      </c>
      <c r="AAV6" s="12">
        <v>60669958.070000023</v>
      </c>
      <c r="AAW6" s="12">
        <v>89789080.62999998</v>
      </c>
      <c r="AAX6" s="12">
        <v>200398066.98999992</v>
      </c>
      <c r="AAY6" s="12">
        <v>42325593.330000013</v>
      </c>
      <c r="AAZ6" s="12">
        <v>70618105.019999996</v>
      </c>
      <c r="ABA6" s="12">
        <v>233048891.60000002</v>
      </c>
      <c r="ABB6" s="12">
        <v>153269631.57000002</v>
      </c>
      <c r="ABC6" s="12">
        <v>26298260.520000003</v>
      </c>
      <c r="ABD6" s="12">
        <v>44743092.110000022</v>
      </c>
      <c r="ABE6" s="12">
        <v>50480580.060000017</v>
      </c>
      <c r="ABF6" s="12">
        <v>38589161.38000001</v>
      </c>
      <c r="ABG6" s="12">
        <v>63866479.540000014</v>
      </c>
      <c r="ABH6" s="12">
        <v>31946888.860000007</v>
      </c>
      <c r="ABI6" s="12">
        <v>377515298.10000008</v>
      </c>
      <c r="ABJ6" s="12">
        <v>254978931.53000006</v>
      </c>
      <c r="ABK6" s="12">
        <v>38785128.810000002</v>
      </c>
      <c r="ABL6" s="12">
        <v>18912720.719999991</v>
      </c>
      <c r="ABM6" s="12">
        <v>25928347.870000001</v>
      </c>
      <c r="ABN6" s="12">
        <v>35718673.289999992</v>
      </c>
      <c r="ABO6" s="12">
        <v>22151929.169999994</v>
      </c>
      <c r="ABP6" s="12">
        <v>409434679.94</v>
      </c>
      <c r="ABQ6" s="12">
        <v>59967324.669999972</v>
      </c>
      <c r="ABR6" s="12">
        <v>23146678.290000003</v>
      </c>
      <c r="ABS6" s="12">
        <v>81074309.879999995</v>
      </c>
      <c r="ABT6" s="12">
        <v>66671165.899999999</v>
      </c>
      <c r="ABU6" s="12">
        <v>43897830.709999986</v>
      </c>
      <c r="ABV6" s="12">
        <v>55936513.749999985</v>
      </c>
      <c r="ABW6" s="12">
        <v>54948282.549999997</v>
      </c>
      <c r="ABX6" s="12">
        <v>18032636.150000002</v>
      </c>
      <c r="ABY6" s="12">
        <v>286449702.83000022</v>
      </c>
      <c r="ABZ6" s="12">
        <v>22253329.430000003</v>
      </c>
      <c r="ACA6" s="12">
        <v>62020175.209999979</v>
      </c>
      <c r="ACB6" s="12">
        <v>39483078.950000003</v>
      </c>
      <c r="ACC6" s="12">
        <v>22297919.84</v>
      </c>
      <c r="ACD6" s="12">
        <v>75348449.349999979</v>
      </c>
      <c r="ACE6" s="12">
        <v>41191757.169999994</v>
      </c>
      <c r="ACF6" s="12">
        <v>32769668.830000006</v>
      </c>
      <c r="ACG6" s="12">
        <v>36290405.089999996</v>
      </c>
      <c r="ACH6" s="12">
        <v>98663003.5</v>
      </c>
      <c r="ACI6" s="12">
        <v>25153485.600000001</v>
      </c>
      <c r="ACJ6" s="12">
        <v>538530133.76000059</v>
      </c>
      <c r="ACK6" s="12">
        <v>35142432.760000013</v>
      </c>
      <c r="ACL6" s="12">
        <v>50223812.540000007</v>
      </c>
      <c r="ACM6" s="12">
        <v>65617661.129999973</v>
      </c>
      <c r="ACN6" s="12">
        <v>37903481.069999993</v>
      </c>
      <c r="ACO6" s="12">
        <v>38571144.289999992</v>
      </c>
      <c r="ACP6" s="12">
        <v>55432041.139999993</v>
      </c>
      <c r="ACQ6" s="12">
        <v>186503018.03999993</v>
      </c>
      <c r="ACR6" s="12">
        <v>323141945.89999992</v>
      </c>
      <c r="ACS6" s="12">
        <v>25889225.809999991</v>
      </c>
      <c r="ACT6" s="12">
        <v>86255892.319999978</v>
      </c>
      <c r="ACU6" s="12">
        <v>112389195.68000001</v>
      </c>
      <c r="ACV6" s="12">
        <v>130886606.34000003</v>
      </c>
      <c r="ACW6" s="12">
        <v>163901541.95999995</v>
      </c>
      <c r="ACX6" s="12">
        <v>23290104.500000004</v>
      </c>
      <c r="ACY6" s="12">
        <v>46417905.339999989</v>
      </c>
      <c r="ACZ6" s="12">
        <v>43491491.050000019</v>
      </c>
      <c r="ADA6" s="12">
        <v>26176326.700000007</v>
      </c>
      <c r="ADB6" s="12">
        <v>21918350.320000004</v>
      </c>
      <c r="ADC6" s="12">
        <v>32449927.289999992</v>
      </c>
      <c r="ADD6" s="12">
        <v>29892780.119999997</v>
      </c>
      <c r="ADE6" s="12">
        <v>26686882.989999995</v>
      </c>
      <c r="ADF6" s="12">
        <v>35798524.559999995</v>
      </c>
      <c r="ADG6" s="12">
        <v>97906532.359999999</v>
      </c>
      <c r="ADH6" s="12">
        <v>100862201.59999998</v>
      </c>
      <c r="ADI6" s="12">
        <v>31139025.74000001</v>
      </c>
      <c r="ADJ6" s="12">
        <v>21318293.729999993</v>
      </c>
      <c r="ADK6" s="12">
        <v>27265077.520000003</v>
      </c>
      <c r="ADL6" s="12">
        <v>11890693.43</v>
      </c>
      <c r="ADM6" s="12">
        <v>36050605.18</v>
      </c>
      <c r="ADN6" s="12">
        <v>38301197.680000007</v>
      </c>
      <c r="ADO6" s="12">
        <v>35769799.63000001</v>
      </c>
      <c r="ADP6" s="12">
        <v>373630571.10999954</v>
      </c>
      <c r="ADQ6" s="12">
        <v>69559483.059999987</v>
      </c>
      <c r="ADR6" s="12">
        <v>73586657.159999996</v>
      </c>
      <c r="ADS6" s="12">
        <v>56450334.919999994</v>
      </c>
      <c r="ADT6" s="12">
        <v>100493816.38999996</v>
      </c>
      <c r="ADU6" s="12">
        <v>14426524.49</v>
      </c>
      <c r="ADV6" s="12">
        <v>14744079.540000003</v>
      </c>
      <c r="ADW6" s="12">
        <v>20684480.539999999</v>
      </c>
      <c r="ADX6" s="12">
        <v>20925034.700000007</v>
      </c>
      <c r="ADY6" s="12">
        <v>16182463.25</v>
      </c>
      <c r="ADZ6" s="12">
        <v>594648365.72000027</v>
      </c>
      <c r="AEA6" s="12">
        <v>134433879.63</v>
      </c>
      <c r="AEB6" s="12">
        <v>108589862.83999997</v>
      </c>
      <c r="AEC6" s="12">
        <v>25813677.049999997</v>
      </c>
      <c r="AED6" s="12">
        <v>26072539.860000007</v>
      </c>
      <c r="AEE6" s="12">
        <v>72498012.829999983</v>
      </c>
      <c r="AEF6" s="12">
        <v>47459989.299999982</v>
      </c>
      <c r="AEG6" s="12">
        <v>36980188.030000001</v>
      </c>
      <c r="AEH6" s="12">
        <v>52691494.510000005</v>
      </c>
      <c r="AEI6" s="12">
        <v>36906364.680000007</v>
      </c>
      <c r="AEJ6" s="12">
        <v>50480574.419999987</v>
      </c>
      <c r="AEK6" s="12">
        <v>135508229.49000004</v>
      </c>
      <c r="AEL6" s="12">
        <v>28434827.570000004</v>
      </c>
      <c r="AEM6" s="12">
        <v>51241380.620000012</v>
      </c>
      <c r="AEN6" s="12">
        <v>62664553.609999977</v>
      </c>
      <c r="AEO6" s="12">
        <v>84198804.040000007</v>
      </c>
      <c r="AEP6" s="12">
        <v>36513316.469999991</v>
      </c>
      <c r="AEQ6" s="12">
        <v>80087348.989999965</v>
      </c>
      <c r="AER6" s="12">
        <v>21610915.18</v>
      </c>
      <c r="AES6" s="12">
        <v>109092830.61999997</v>
      </c>
      <c r="AET6" s="12">
        <v>390785324.14999986</v>
      </c>
      <c r="AEU6" s="12">
        <v>95512977.170000017</v>
      </c>
      <c r="AEV6" s="12">
        <v>53853476.460000001</v>
      </c>
      <c r="AEW6" s="12">
        <v>62412250.980000019</v>
      </c>
      <c r="AEX6" s="12">
        <v>55024593.790000014</v>
      </c>
      <c r="AEY6" s="12">
        <v>101698122.76000002</v>
      </c>
      <c r="AEZ6" s="12">
        <v>54507020.939999968</v>
      </c>
      <c r="AFA6" s="12">
        <v>51104878.539999999</v>
      </c>
      <c r="AFB6" s="12">
        <v>41972765.880000003</v>
      </c>
      <c r="AFC6" s="12">
        <v>25553067.769999996</v>
      </c>
      <c r="AFD6" s="12">
        <v>173581250.0999999</v>
      </c>
      <c r="AFE6" s="12">
        <v>63222664.540000051</v>
      </c>
      <c r="AFF6" s="12">
        <v>65003492.18999999</v>
      </c>
      <c r="AFG6" s="12">
        <v>85343599.530000061</v>
      </c>
      <c r="AFH6" s="12">
        <v>85498833.930000007</v>
      </c>
      <c r="AFI6" s="12">
        <v>71365298.729999974</v>
      </c>
      <c r="AFJ6" s="12">
        <v>49038972.920000002</v>
      </c>
      <c r="AFK6" s="12">
        <v>56226065.359999985</v>
      </c>
      <c r="AFL6" s="12">
        <v>49379264.519999981</v>
      </c>
      <c r="AFM6" s="12">
        <v>51734293.189999968</v>
      </c>
      <c r="AFN6" s="12">
        <v>52488388.079999998</v>
      </c>
      <c r="AFO6" s="12">
        <v>53118872.140000008</v>
      </c>
      <c r="AFP6" s="12">
        <v>41997475.489999987</v>
      </c>
      <c r="AFQ6" s="12">
        <v>237738317.64999998</v>
      </c>
      <c r="AFR6" s="12">
        <v>70019711.199999988</v>
      </c>
      <c r="AFS6" s="12">
        <v>70912448.719999999</v>
      </c>
      <c r="AFT6" s="12">
        <v>39645614.350000001</v>
      </c>
      <c r="AFU6" s="12">
        <v>56039156.459999986</v>
      </c>
      <c r="AFV6" s="12">
        <v>45306885.010000005</v>
      </c>
      <c r="AFW6" s="12">
        <v>36922210.269999996</v>
      </c>
      <c r="AFX6" s="12">
        <v>79712298.400000006</v>
      </c>
      <c r="AFY6" s="12">
        <v>75161403.030000001</v>
      </c>
      <c r="AFZ6" s="12">
        <v>36098782.719999999</v>
      </c>
      <c r="AGA6" s="12">
        <v>77998548.069999963</v>
      </c>
      <c r="AGB6" s="12">
        <v>44817052.349999994</v>
      </c>
      <c r="AGC6" s="12">
        <v>315145055.56000006</v>
      </c>
      <c r="AGD6" s="12">
        <v>42463031.87999998</v>
      </c>
      <c r="AGE6" s="12">
        <v>53195343.56000001</v>
      </c>
      <c r="AGF6" s="12">
        <v>33335170.949999988</v>
      </c>
      <c r="AGG6" s="12">
        <v>84555886.810000017</v>
      </c>
      <c r="AGH6" s="12">
        <v>66313082.189999998</v>
      </c>
      <c r="AGI6" s="12">
        <v>23531517.670000002</v>
      </c>
      <c r="AGJ6" s="12">
        <v>43686209.590000011</v>
      </c>
      <c r="AGK6" s="12">
        <v>38007175.899999991</v>
      </c>
      <c r="AGL6" s="12">
        <v>39542717.729999989</v>
      </c>
      <c r="AGM6" s="12">
        <v>35175557.860000014</v>
      </c>
      <c r="AGN6" s="12">
        <v>476537717.38000005</v>
      </c>
      <c r="AGO6" s="12">
        <v>64528072.010000005</v>
      </c>
      <c r="AGP6" s="12">
        <v>56033916.420000002</v>
      </c>
      <c r="AGQ6" s="12">
        <v>36733849.650000006</v>
      </c>
      <c r="AGR6" s="12">
        <v>92278236.259999961</v>
      </c>
      <c r="AGS6" s="12">
        <v>57169598.579999998</v>
      </c>
      <c r="AGT6" s="12">
        <v>36223295.190000005</v>
      </c>
      <c r="AGU6" s="12">
        <v>51262375.700000018</v>
      </c>
      <c r="AGV6" s="12">
        <v>742934042.96999979</v>
      </c>
      <c r="AGW6" s="12">
        <v>285399702.82000005</v>
      </c>
      <c r="AGX6" s="12">
        <v>32701952.210000012</v>
      </c>
      <c r="AGY6" s="12">
        <v>75661428.310000002</v>
      </c>
      <c r="AGZ6" s="12">
        <v>116963714.15000004</v>
      </c>
      <c r="AHA6" s="12">
        <v>65368613.730000004</v>
      </c>
      <c r="AHB6" s="12">
        <v>58914150.170000009</v>
      </c>
      <c r="AHC6" s="12">
        <v>62170055.18</v>
      </c>
      <c r="AHD6" s="12">
        <v>20542896.960000001</v>
      </c>
      <c r="AHE6" s="12">
        <v>26306460.620000001</v>
      </c>
      <c r="AHF6" s="12">
        <v>58805645.759999976</v>
      </c>
      <c r="AHG6" s="12">
        <v>28319742.050000008</v>
      </c>
      <c r="AHH6" s="12">
        <v>30464494.499999989</v>
      </c>
      <c r="AHI6" s="12">
        <v>70979783.450000018</v>
      </c>
      <c r="AHJ6" s="12">
        <v>22835994.790000003</v>
      </c>
      <c r="AHK6" s="12">
        <v>21211565.84</v>
      </c>
      <c r="AHL6" s="12">
        <v>32162613.250000004</v>
      </c>
      <c r="AHM6" s="12">
        <v>190065790.47000003</v>
      </c>
      <c r="AHN6" s="12">
        <v>40196092.800000004</v>
      </c>
      <c r="AHO6" s="12">
        <v>44597907.49000001</v>
      </c>
      <c r="AHP6" s="12">
        <v>40971864.74000001</v>
      </c>
      <c r="AHQ6" s="12">
        <v>65324682.479999989</v>
      </c>
      <c r="AHR6" s="12">
        <v>31647278</v>
      </c>
      <c r="AHS6" s="12">
        <v>22103844.140000008</v>
      </c>
      <c r="AHT6" s="12">
        <f>SUM(D6:AHR6)</f>
        <v>90189211051.357773</v>
      </c>
      <c r="AHV6" s="21"/>
      <c r="AHW6"/>
    </row>
    <row r="7" spans="1:907" x14ac:dyDescent="0.7">
      <c r="A7" s="3">
        <v>3</v>
      </c>
      <c r="B7" s="3" t="s">
        <v>967</v>
      </c>
      <c r="C7" s="2" t="s">
        <v>968</v>
      </c>
      <c r="D7" s="12">
        <v>3081850</v>
      </c>
      <c r="E7" s="12">
        <v>838650</v>
      </c>
      <c r="F7" s="12">
        <v>848250</v>
      </c>
      <c r="G7" s="12">
        <v>238400</v>
      </c>
      <c r="H7" s="12">
        <v>738700</v>
      </c>
      <c r="I7" s="12">
        <v>260900</v>
      </c>
      <c r="J7" s="12">
        <v>701550</v>
      </c>
      <c r="K7" s="12">
        <v>424200</v>
      </c>
      <c r="L7" s="12">
        <v>628000</v>
      </c>
      <c r="M7" s="12">
        <v>372950</v>
      </c>
      <c r="N7" s="12">
        <v>192050</v>
      </c>
      <c r="O7" s="12">
        <v>259200</v>
      </c>
      <c r="P7" s="12">
        <v>234600</v>
      </c>
      <c r="Q7" s="12">
        <v>297300</v>
      </c>
      <c r="R7" s="12">
        <v>236000</v>
      </c>
      <c r="S7" s="12">
        <v>187000</v>
      </c>
      <c r="T7" s="12">
        <v>156600</v>
      </c>
      <c r="U7" s="12">
        <v>80950</v>
      </c>
      <c r="V7" s="12">
        <v>1578116</v>
      </c>
      <c r="W7" s="12">
        <v>302950</v>
      </c>
      <c r="X7" s="12">
        <v>167750</v>
      </c>
      <c r="Y7" s="12">
        <v>63550</v>
      </c>
      <c r="Z7" s="12">
        <v>601450</v>
      </c>
      <c r="AA7" s="12">
        <v>50650</v>
      </c>
      <c r="AB7" s="12">
        <v>105450</v>
      </c>
      <c r="AC7" s="12">
        <v>335900</v>
      </c>
      <c r="AD7" s="12">
        <v>121700</v>
      </c>
      <c r="AE7" s="12">
        <v>80900</v>
      </c>
      <c r="AF7" s="12">
        <v>369900</v>
      </c>
      <c r="AG7" s="12">
        <v>298650</v>
      </c>
      <c r="AH7" s="12">
        <v>341700</v>
      </c>
      <c r="AI7" s="12">
        <v>308400</v>
      </c>
      <c r="AJ7" s="12">
        <v>298900</v>
      </c>
      <c r="AK7" s="12">
        <v>76923.600000000006</v>
      </c>
      <c r="AL7" s="12">
        <v>135500</v>
      </c>
      <c r="AM7" s="12">
        <v>275300</v>
      </c>
      <c r="AN7" s="12">
        <v>56500</v>
      </c>
      <c r="AO7" s="12">
        <v>33450</v>
      </c>
      <c r="AP7" s="12">
        <v>48500</v>
      </c>
      <c r="AQ7" s="12">
        <v>69400</v>
      </c>
      <c r="AR7" s="12">
        <v>112400</v>
      </c>
      <c r="AS7" s="12">
        <v>46650</v>
      </c>
      <c r="AT7" s="12">
        <v>2365000</v>
      </c>
      <c r="AU7" s="12">
        <v>38550</v>
      </c>
      <c r="AV7" s="12">
        <v>77800</v>
      </c>
      <c r="AW7" s="12">
        <v>31700</v>
      </c>
      <c r="AX7" s="12">
        <v>336200</v>
      </c>
      <c r="AY7" s="12">
        <v>246200</v>
      </c>
      <c r="AZ7" s="12">
        <v>219700</v>
      </c>
      <c r="BA7" s="12">
        <v>99550</v>
      </c>
      <c r="BB7" s="12">
        <v>34250</v>
      </c>
      <c r="BC7" s="12">
        <v>138000</v>
      </c>
      <c r="BD7" s="12">
        <v>110050</v>
      </c>
      <c r="BE7" s="12">
        <v>94550</v>
      </c>
      <c r="BF7" s="12">
        <v>209590</v>
      </c>
      <c r="BG7" s="12">
        <v>23000</v>
      </c>
      <c r="BH7" s="12">
        <v>48250</v>
      </c>
      <c r="BI7" s="12">
        <v>1498300</v>
      </c>
      <c r="BJ7" s="12">
        <v>752050</v>
      </c>
      <c r="BK7" s="12">
        <v>377700</v>
      </c>
      <c r="BL7" s="12">
        <v>356350</v>
      </c>
      <c r="BM7" s="12">
        <v>117550</v>
      </c>
      <c r="BN7" s="12">
        <v>181050</v>
      </c>
      <c r="BO7" s="12">
        <v>140000</v>
      </c>
      <c r="BP7" s="12">
        <v>214000</v>
      </c>
      <c r="BQ7" s="12">
        <v>110050</v>
      </c>
      <c r="BR7" s="12">
        <v>572739</v>
      </c>
      <c r="BS7" s="12">
        <v>304800</v>
      </c>
      <c r="BT7" s="12">
        <v>215739</v>
      </c>
      <c r="BU7" s="12">
        <v>454400</v>
      </c>
      <c r="BV7" s="12">
        <v>617810</v>
      </c>
      <c r="BW7" s="12">
        <v>76000</v>
      </c>
      <c r="BX7" s="12">
        <v>313550</v>
      </c>
      <c r="BY7" s="12">
        <v>203650</v>
      </c>
      <c r="BZ7" s="12">
        <v>0</v>
      </c>
      <c r="CA7" s="12">
        <v>160089</v>
      </c>
      <c r="CB7" s="12">
        <v>218850</v>
      </c>
      <c r="CC7" s="12">
        <v>524909</v>
      </c>
      <c r="CD7" s="12">
        <v>134100</v>
      </c>
      <c r="CE7" s="12">
        <v>155200</v>
      </c>
      <c r="CF7" s="12">
        <v>103850</v>
      </c>
      <c r="CG7" s="12">
        <v>915128</v>
      </c>
      <c r="CH7" s="12">
        <v>208050</v>
      </c>
      <c r="CI7" s="12">
        <v>333700</v>
      </c>
      <c r="CJ7" s="12">
        <v>246700</v>
      </c>
      <c r="CK7" s="12">
        <v>46400</v>
      </c>
      <c r="CL7" s="12">
        <v>364500</v>
      </c>
      <c r="CM7" s="12">
        <v>72300</v>
      </c>
      <c r="CN7" s="12">
        <v>228750</v>
      </c>
      <c r="CO7" s="12">
        <v>112350</v>
      </c>
      <c r="CP7" s="12">
        <v>194500</v>
      </c>
      <c r="CQ7" s="12">
        <v>206600</v>
      </c>
      <c r="CR7" s="12">
        <v>278850</v>
      </c>
      <c r="CS7" s="12">
        <v>102050</v>
      </c>
      <c r="CT7" s="12">
        <v>315700</v>
      </c>
      <c r="CU7" s="12">
        <v>107700</v>
      </c>
      <c r="CV7" s="12">
        <v>31400</v>
      </c>
      <c r="CW7" s="12">
        <v>250900</v>
      </c>
      <c r="CX7" s="12">
        <v>51328</v>
      </c>
      <c r="CY7" s="12">
        <v>192900</v>
      </c>
      <c r="CZ7" s="12">
        <v>168910</v>
      </c>
      <c r="DA7" s="12">
        <v>85450</v>
      </c>
      <c r="DB7" s="12">
        <v>612000</v>
      </c>
      <c r="DC7" s="12">
        <v>868000</v>
      </c>
      <c r="DD7" s="12">
        <v>266250</v>
      </c>
      <c r="DE7" s="12">
        <v>198550</v>
      </c>
      <c r="DF7" s="12">
        <v>271500</v>
      </c>
      <c r="DG7" s="12">
        <v>49100</v>
      </c>
      <c r="DH7" s="12">
        <v>360050</v>
      </c>
      <c r="DI7" s="12">
        <v>153950</v>
      </c>
      <c r="DJ7" s="12">
        <v>104850</v>
      </c>
      <c r="DK7" s="12">
        <v>759600</v>
      </c>
      <c r="DL7" s="12">
        <v>142350</v>
      </c>
      <c r="DM7" s="12">
        <v>114510</v>
      </c>
      <c r="DN7" s="12">
        <v>118950</v>
      </c>
      <c r="DO7" s="12">
        <v>297250</v>
      </c>
      <c r="DP7" s="12">
        <v>109600</v>
      </c>
      <c r="DQ7" s="12">
        <v>146350</v>
      </c>
      <c r="DR7" s="12">
        <v>157850</v>
      </c>
      <c r="DS7" s="12">
        <v>311250</v>
      </c>
      <c r="DT7" s="12">
        <v>1001340</v>
      </c>
      <c r="DU7" s="12">
        <v>366600</v>
      </c>
      <c r="DV7" s="12">
        <v>971450</v>
      </c>
      <c r="DW7" s="12">
        <v>725100</v>
      </c>
      <c r="DX7" s="12">
        <v>268350</v>
      </c>
      <c r="DY7" s="12">
        <v>394500</v>
      </c>
      <c r="DZ7" s="12">
        <v>144850</v>
      </c>
      <c r="EA7" s="12">
        <v>70850</v>
      </c>
      <c r="EB7" s="12">
        <v>224650</v>
      </c>
      <c r="EC7" s="12">
        <v>233600</v>
      </c>
      <c r="ED7" s="12">
        <v>423800</v>
      </c>
      <c r="EE7" s="12">
        <v>841900</v>
      </c>
      <c r="EF7" s="12">
        <v>190600</v>
      </c>
      <c r="EG7" s="12">
        <v>307900</v>
      </c>
      <c r="EH7" s="12">
        <v>196800</v>
      </c>
      <c r="EI7" s="12">
        <v>87750</v>
      </c>
      <c r="EJ7" s="12">
        <v>17950</v>
      </c>
      <c r="EK7" s="12">
        <v>127250</v>
      </c>
      <c r="EL7" s="12">
        <v>20700</v>
      </c>
      <c r="EM7" s="12">
        <v>85350</v>
      </c>
      <c r="EN7" s="12">
        <v>1497627.92</v>
      </c>
      <c r="EO7" s="12">
        <v>900789</v>
      </c>
      <c r="EP7" s="12">
        <v>394100</v>
      </c>
      <c r="EQ7" s="12">
        <v>528500</v>
      </c>
      <c r="ER7" s="12">
        <v>396450</v>
      </c>
      <c r="ES7" s="12">
        <v>101750</v>
      </c>
      <c r="ET7" s="12">
        <v>778300</v>
      </c>
      <c r="EU7" s="12">
        <v>693250</v>
      </c>
      <c r="EV7" s="12">
        <v>537550</v>
      </c>
      <c r="EW7" s="12">
        <v>1394450</v>
      </c>
      <c r="EX7" s="12">
        <v>33800</v>
      </c>
      <c r="EY7" s="12">
        <v>251350</v>
      </c>
      <c r="EZ7" s="12">
        <v>33750</v>
      </c>
      <c r="FA7" s="12">
        <v>206150</v>
      </c>
      <c r="FB7" s="12">
        <v>361850</v>
      </c>
      <c r="FC7" s="12">
        <v>203350</v>
      </c>
      <c r="FD7" s="12">
        <v>143450</v>
      </c>
      <c r="FE7" s="12">
        <v>86500</v>
      </c>
      <c r="FF7" s="12">
        <v>34250</v>
      </c>
      <c r="FG7" s="12">
        <v>89150</v>
      </c>
      <c r="FH7" s="12">
        <v>64600</v>
      </c>
      <c r="FI7" s="12">
        <v>1048650</v>
      </c>
      <c r="FJ7" s="12">
        <v>557550</v>
      </c>
      <c r="FK7" s="12">
        <v>698050</v>
      </c>
      <c r="FL7" s="12">
        <v>328500</v>
      </c>
      <c r="FM7" s="12">
        <v>489750</v>
      </c>
      <c r="FN7" s="12">
        <v>459250</v>
      </c>
      <c r="FO7" s="12">
        <v>271400</v>
      </c>
      <c r="FP7" s="12">
        <v>78250</v>
      </c>
      <c r="FQ7" s="12">
        <v>3033690</v>
      </c>
      <c r="FR7" s="12">
        <v>300150</v>
      </c>
      <c r="FS7" s="12">
        <v>455500</v>
      </c>
      <c r="FT7" s="12">
        <v>594300</v>
      </c>
      <c r="FU7" s="12">
        <v>385950</v>
      </c>
      <c r="FV7" s="12">
        <v>493889</v>
      </c>
      <c r="FW7" s="12">
        <v>1437900</v>
      </c>
      <c r="FX7" s="12">
        <v>134100</v>
      </c>
      <c r="FY7" s="12">
        <v>237789</v>
      </c>
      <c r="FZ7" s="12">
        <v>146850</v>
      </c>
      <c r="GA7" s="12">
        <v>283339</v>
      </c>
      <c r="GB7" s="12">
        <v>252700</v>
      </c>
      <c r="GC7" s="12">
        <v>192550</v>
      </c>
      <c r="GD7" s="12">
        <v>123989</v>
      </c>
      <c r="GE7" s="12">
        <v>1292600</v>
      </c>
      <c r="GF7" s="12">
        <v>163250</v>
      </c>
      <c r="GG7" s="12">
        <v>199750</v>
      </c>
      <c r="GH7" s="12">
        <v>247350</v>
      </c>
      <c r="GI7" s="12">
        <v>88300</v>
      </c>
      <c r="GJ7" s="12">
        <v>199600</v>
      </c>
      <c r="GK7" s="12">
        <v>122800</v>
      </c>
      <c r="GL7" s="12">
        <v>148850</v>
      </c>
      <c r="GM7" s="12">
        <v>115350</v>
      </c>
      <c r="GN7" s="12">
        <v>189900</v>
      </c>
      <c r="GO7" s="12">
        <v>184500</v>
      </c>
      <c r="GP7" s="12">
        <v>125400</v>
      </c>
      <c r="GQ7" s="12">
        <v>502650</v>
      </c>
      <c r="GR7" s="12">
        <v>319400</v>
      </c>
      <c r="GS7" s="12">
        <v>358000</v>
      </c>
      <c r="GT7" s="12">
        <v>279450</v>
      </c>
      <c r="GU7" s="12">
        <v>80400</v>
      </c>
      <c r="GV7" s="12">
        <v>157050</v>
      </c>
      <c r="GW7" s="12">
        <v>195850</v>
      </c>
      <c r="GX7" s="12">
        <v>117950</v>
      </c>
      <c r="GY7" s="12">
        <v>594486</v>
      </c>
      <c r="GZ7" s="12">
        <v>16850</v>
      </c>
      <c r="HA7" s="12">
        <v>338850</v>
      </c>
      <c r="HB7" s="12">
        <v>177950</v>
      </c>
      <c r="HC7" s="12">
        <v>1428800</v>
      </c>
      <c r="HD7" s="12">
        <v>193500</v>
      </c>
      <c r="HE7" s="12">
        <v>253500</v>
      </c>
      <c r="HF7" s="12">
        <v>127400</v>
      </c>
      <c r="HG7" s="12">
        <v>133500</v>
      </c>
      <c r="HH7" s="12">
        <v>107400</v>
      </c>
      <c r="HI7" s="12">
        <v>210700</v>
      </c>
      <c r="HJ7" s="12">
        <v>0</v>
      </c>
      <c r="HK7" s="12">
        <v>1622689.06</v>
      </c>
      <c r="HL7" s="12">
        <v>89800</v>
      </c>
      <c r="HM7" s="12">
        <v>376700</v>
      </c>
      <c r="HN7" s="12">
        <v>35700</v>
      </c>
      <c r="HO7" s="12">
        <v>191100</v>
      </c>
      <c r="HP7" s="12">
        <v>184300</v>
      </c>
      <c r="HQ7" s="12">
        <v>189300</v>
      </c>
      <c r="HR7" s="12">
        <v>156100</v>
      </c>
      <c r="HS7" s="12">
        <v>1105100</v>
      </c>
      <c r="HT7" s="12">
        <v>216300</v>
      </c>
      <c r="HU7" s="12">
        <v>290100</v>
      </c>
      <c r="HV7" s="12">
        <v>158800</v>
      </c>
      <c r="HW7" s="12">
        <v>98589</v>
      </c>
      <c r="HX7" s="12">
        <v>96400</v>
      </c>
      <c r="HY7" s="12">
        <v>319550</v>
      </c>
      <c r="HZ7" s="12">
        <v>134800</v>
      </c>
      <c r="IA7" s="12">
        <v>105900</v>
      </c>
      <c r="IB7" s="12">
        <v>169200</v>
      </c>
      <c r="IC7" s="12">
        <v>127300</v>
      </c>
      <c r="ID7" s="12">
        <v>239200</v>
      </c>
      <c r="IE7" s="12">
        <v>26050</v>
      </c>
      <c r="IF7" s="12">
        <v>446050</v>
      </c>
      <c r="IG7" s="12">
        <v>148886.25</v>
      </c>
      <c r="IH7" s="12">
        <v>21650</v>
      </c>
      <c r="II7" s="12">
        <v>419160</v>
      </c>
      <c r="IJ7" s="12">
        <v>141400</v>
      </c>
      <c r="IK7" s="12">
        <v>41700</v>
      </c>
      <c r="IL7" s="12">
        <v>30650</v>
      </c>
      <c r="IM7" s="12">
        <v>99750</v>
      </c>
      <c r="IN7" s="12">
        <v>167850</v>
      </c>
      <c r="IO7" s="12">
        <v>60150</v>
      </c>
      <c r="IP7" s="12">
        <v>57450</v>
      </c>
      <c r="IQ7" s="12">
        <v>16550</v>
      </c>
      <c r="IR7" s="12">
        <v>53950</v>
      </c>
      <c r="IS7" s="12">
        <v>16850</v>
      </c>
      <c r="IT7" s="12">
        <v>1950000</v>
      </c>
      <c r="IU7" s="12">
        <v>738078</v>
      </c>
      <c r="IV7" s="12">
        <v>340850</v>
      </c>
      <c r="IW7" s="12">
        <v>559850</v>
      </c>
      <c r="IX7" s="12">
        <v>484850</v>
      </c>
      <c r="IY7" s="12">
        <v>36150</v>
      </c>
      <c r="IZ7" s="12">
        <v>202500</v>
      </c>
      <c r="JA7" s="12">
        <v>151050</v>
      </c>
      <c r="JB7" s="12">
        <v>199600</v>
      </c>
      <c r="JC7" s="12">
        <v>119400</v>
      </c>
      <c r="JD7" s="12">
        <v>191239</v>
      </c>
      <c r="JE7" s="12">
        <v>162650</v>
      </c>
      <c r="JF7" s="12">
        <v>893819.03</v>
      </c>
      <c r="JG7" s="12">
        <v>363450</v>
      </c>
      <c r="JH7" s="12">
        <v>134650</v>
      </c>
      <c r="JI7" s="12">
        <v>110750</v>
      </c>
      <c r="JJ7" s="12">
        <v>146750</v>
      </c>
      <c r="JK7" s="12">
        <v>117700</v>
      </c>
      <c r="JL7" s="12">
        <v>1064455.44</v>
      </c>
      <c r="JM7" s="12">
        <v>172850</v>
      </c>
      <c r="JN7" s="12">
        <v>349200</v>
      </c>
      <c r="JO7" s="12">
        <v>280600</v>
      </c>
      <c r="JP7" s="12">
        <v>123200</v>
      </c>
      <c r="JQ7" s="12">
        <v>671115.62</v>
      </c>
      <c r="JR7" s="12">
        <v>133450</v>
      </c>
      <c r="JS7" s="12">
        <v>823850</v>
      </c>
      <c r="JT7" s="12">
        <v>641839</v>
      </c>
      <c r="JU7" s="12">
        <v>101550</v>
      </c>
      <c r="JV7" s="12">
        <v>32150</v>
      </c>
      <c r="JW7" s="12">
        <v>46750</v>
      </c>
      <c r="JX7" s="12">
        <v>180250</v>
      </c>
      <c r="JY7" s="12">
        <v>444850</v>
      </c>
      <c r="JZ7" s="12">
        <v>0</v>
      </c>
      <c r="KA7" s="12">
        <v>2068</v>
      </c>
      <c r="KB7" s="12">
        <v>161200</v>
      </c>
      <c r="KC7" s="12">
        <v>158950</v>
      </c>
      <c r="KD7" s="12">
        <v>75650</v>
      </c>
      <c r="KE7" s="12">
        <v>27539</v>
      </c>
      <c r="KF7" s="12">
        <v>57200</v>
      </c>
      <c r="KG7" s="12">
        <v>154400</v>
      </c>
      <c r="KH7" s="12">
        <v>0</v>
      </c>
      <c r="KI7" s="12">
        <v>1827300</v>
      </c>
      <c r="KJ7" s="12">
        <v>33150</v>
      </c>
      <c r="KK7" s="12">
        <v>707100</v>
      </c>
      <c r="KL7" s="12">
        <v>404300</v>
      </c>
      <c r="KM7" s="12">
        <v>249650</v>
      </c>
      <c r="KN7" s="12">
        <v>312500</v>
      </c>
      <c r="KO7" s="12">
        <v>903501</v>
      </c>
      <c r="KP7" s="12">
        <v>347500</v>
      </c>
      <c r="KQ7" s="12">
        <v>21700</v>
      </c>
      <c r="KR7" s="12">
        <v>1108589</v>
      </c>
      <c r="KS7" s="12">
        <v>183200</v>
      </c>
      <c r="KT7" s="12">
        <v>168650</v>
      </c>
      <c r="KU7" s="12">
        <v>1116100</v>
      </c>
      <c r="KV7" s="12">
        <v>218300</v>
      </c>
      <c r="KW7" s="12">
        <v>376200</v>
      </c>
      <c r="KX7" s="12">
        <v>1058839</v>
      </c>
      <c r="KY7" s="12">
        <v>386700</v>
      </c>
      <c r="KZ7" s="12">
        <v>2548256</v>
      </c>
      <c r="LA7" s="12">
        <v>1125517</v>
      </c>
      <c r="LB7" s="12">
        <v>468128</v>
      </c>
      <c r="LC7" s="12">
        <v>941078</v>
      </c>
      <c r="LD7" s="12">
        <v>615324.44999999995</v>
      </c>
      <c r="LE7" s="12">
        <v>420050</v>
      </c>
      <c r="LF7" s="12">
        <v>513000</v>
      </c>
      <c r="LG7" s="12">
        <v>224550</v>
      </c>
      <c r="LH7" s="12">
        <v>2568150</v>
      </c>
      <c r="LI7" s="12">
        <v>822350</v>
      </c>
      <c r="LJ7" s="12">
        <v>1148850</v>
      </c>
      <c r="LK7" s="12">
        <v>1693850</v>
      </c>
      <c r="LL7" s="12">
        <v>642550</v>
      </c>
      <c r="LM7" s="12">
        <v>37100</v>
      </c>
      <c r="LN7" s="12">
        <v>171150</v>
      </c>
      <c r="LO7" s="12">
        <v>214450</v>
      </c>
      <c r="LP7" s="12">
        <v>478900</v>
      </c>
      <c r="LQ7" s="12">
        <v>392300</v>
      </c>
      <c r="LR7" s="12">
        <v>166350</v>
      </c>
      <c r="LS7" s="12">
        <v>226300</v>
      </c>
      <c r="LT7" s="12">
        <v>81050</v>
      </c>
      <c r="LU7" s="12">
        <v>33350</v>
      </c>
      <c r="LV7" s="12">
        <v>2031450</v>
      </c>
      <c r="LW7" s="12">
        <v>1220500</v>
      </c>
      <c r="LX7" s="12">
        <v>2080050</v>
      </c>
      <c r="LY7" s="12">
        <v>347500</v>
      </c>
      <c r="LZ7" s="12">
        <v>224650</v>
      </c>
      <c r="MA7" s="12">
        <v>192350</v>
      </c>
      <c r="MB7" s="12">
        <v>295050</v>
      </c>
      <c r="MC7" s="12">
        <v>95600</v>
      </c>
      <c r="MD7" s="12">
        <v>150400</v>
      </c>
      <c r="ME7" s="12">
        <v>248400</v>
      </c>
      <c r="MF7" s="12">
        <v>223950</v>
      </c>
      <c r="MG7" s="12">
        <v>150800</v>
      </c>
      <c r="MH7" s="12">
        <v>2439100</v>
      </c>
      <c r="MI7" s="12">
        <v>256900</v>
      </c>
      <c r="MJ7" s="12">
        <v>234067</v>
      </c>
      <c r="MK7" s="12">
        <v>104200</v>
      </c>
      <c r="ML7" s="12">
        <v>176700</v>
      </c>
      <c r="MM7" s="12">
        <v>160900</v>
      </c>
      <c r="MN7" s="12">
        <v>296350</v>
      </c>
      <c r="MO7" s="12">
        <v>178050</v>
      </c>
      <c r="MP7" s="12">
        <v>333550</v>
      </c>
      <c r="MQ7" s="12">
        <v>193700</v>
      </c>
      <c r="MR7" s="12">
        <v>185700</v>
      </c>
      <c r="MS7" s="12">
        <v>158150</v>
      </c>
      <c r="MT7" s="12">
        <v>1854108.53</v>
      </c>
      <c r="MU7" s="12">
        <v>253800</v>
      </c>
      <c r="MV7" s="12">
        <v>282450</v>
      </c>
      <c r="MW7" s="12">
        <v>436139</v>
      </c>
      <c r="MX7" s="12">
        <v>730450</v>
      </c>
      <c r="MY7" s="12">
        <v>462200</v>
      </c>
      <c r="MZ7" s="12">
        <v>343750</v>
      </c>
      <c r="NA7" s="12">
        <v>342000</v>
      </c>
      <c r="NB7" s="12">
        <v>251200</v>
      </c>
      <c r="NC7" s="12">
        <v>100150</v>
      </c>
      <c r="ND7" s="12">
        <v>123100</v>
      </c>
      <c r="NE7" s="12">
        <v>1160950</v>
      </c>
      <c r="NF7" s="12">
        <v>423100</v>
      </c>
      <c r="NG7" s="12">
        <v>64850</v>
      </c>
      <c r="NH7" s="12">
        <v>812050</v>
      </c>
      <c r="NI7" s="12">
        <v>192850</v>
      </c>
      <c r="NJ7" s="12">
        <v>260750</v>
      </c>
      <c r="NK7" s="12">
        <v>497400</v>
      </c>
      <c r="NL7" s="12">
        <v>364250</v>
      </c>
      <c r="NM7" s="12">
        <v>41750</v>
      </c>
      <c r="NN7" s="12">
        <v>261300</v>
      </c>
      <c r="NO7" s="12">
        <v>110500</v>
      </c>
      <c r="NP7" s="12">
        <v>118200</v>
      </c>
      <c r="NQ7" s="12">
        <v>835182</v>
      </c>
      <c r="NR7" s="12">
        <v>36250</v>
      </c>
      <c r="NS7" s="12">
        <v>154800</v>
      </c>
      <c r="NT7" s="12">
        <v>228700</v>
      </c>
      <c r="NU7" s="12">
        <v>160800</v>
      </c>
      <c r="NV7" s="12">
        <v>411150</v>
      </c>
      <c r="NW7" s="12">
        <v>555250</v>
      </c>
      <c r="NX7" s="12">
        <v>1913589</v>
      </c>
      <c r="NY7" s="12">
        <v>1344300</v>
      </c>
      <c r="NZ7" s="12">
        <v>379285</v>
      </c>
      <c r="OA7" s="12">
        <v>195350</v>
      </c>
      <c r="OB7" s="12">
        <v>269950</v>
      </c>
      <c r="OC7" s="12">
        <v>724800</v>
      </c>
      <c r="OD7" s="12">
        <v>137900</v>
      </c>
      <c r="OE7" s="12">
        <v>1957151.53</v>
      </c>
      <c r="OF7" s="12">
        <v>309800</v>
      </c>
      <c r="OG7" s="12">
        <v>283800</v>
      </c>
      <c r="OH7" s="12">
        <v>522000</v>
      </c>
      <c r="OI7" s="12">
        <v>178750</v>
      </c>
      <c r="OJ7" s="12">
        <v>127100</v>
      </c>
      <c r="OK7" s="12">
        <v>106150</v>
      </c>
      <c r="OL7" s="12">
        <v>96850</v>
      </c>
      <c r="OM7" s="12">
        <v>141850</v>
      </c>
      <c r="ON7" s="12">
        <v>1757950</v>
      </c>
      <c r="OO7" s="12">
        <v>370300</v>
      </c>
      <c r="OP7" s="12">
        <v>194350</v>
      </c>
      <c r="OQ7" s="12">
        <v>461539</v>
      </c>
      <c r="OR7" s="12">
        <v>401539</v>
      </c>
      <c r="OS7" s="12">
        <v>142589</v>
      </c>
      <c r="OT7" s="12">
        <v>1054150</v>
      </c>
      <c r="OU7" s="12">
        <v>195000</v>
      </c>
      <c r="OV7" s="12">
        <v>550200</v>
      </c>
      <c r="OW7" s="12">
        <v>375850</v>
      </c>
      <c r="OX7" s="12">
        <v>387550</v>
      </c>
      <c r="OY7" s="12">
        <v>278350</v>
      </c>
      <c r="OZ7" s="12">
        <v>374700</v>
      </c>
      <c r="PA7" s="12">
        <v>382000</v>
      </c>
      <c r="PB7" s="12">
        <v>184700</v>
      </c>
      <c r="PC7" s="12">
        <v>952750</v>
      </c>
      <c r="PD7" s="12">
        <v>112200</v>
      </c>
      <c r="PE7" s="12">
        <v>724100</v>
      </c>
      <c r="PF7" s="12">
        <v>126750</v>
      </c>
      <c r="PG7" s="12">
        <v>103900</v>
      </c>
      <c r="PH7" s="12">
        <v>222770</v>
      </c>
      <c r="PI7" s="12">
        <v>162350</v>
      </c>
      <c r="PJ7" s="12">
        <v>201050</v>
      </c>
      <c r="PK7" s="12">
        <v>67000</v>
      </c>
      <c r="PL7" s="12">
        <v>217010</v>
      </c>
      <c r="PM7" s="12">
        <v>160100</v>
      </c>
      <c r="PN7" s="12">
        <v>149100</v>
      </c>
      <c r="PO7" s="12">
        <v>46550</v>
      </c>
      <c r="PP7" s="12">
        <v>187100</v>
      </c>
      <c r="PQ7" s="12">
        <v>156300</v>
      </c>
      <c r="PR7" s="12">
        <v>11500</v>
      </c>
      <c r="PS7" s="12">
        <v>40550</v>
      </c>
      <c r="PT7" s="12">
        <v>151400</v>
      </c>
      <c r="PU7" s="12">
        <v>2630550</v>
      </c>
      <c r="PV7" s="12">
        <v>110200</v>
      </c>
      <c r="PW7" s="12">
        <v>385550</v>
      </c>
      <c r="PX7" s="12">
        <v>681700</v>
      </c>
      <c r="PY7" s="12">
        <v>835700</v>
      </c>
      <c r="PZ7" s="12">
        <v>77800</v>
      </c>
      <c r="QA7" s="12">
        <v>338751</v>
      </c>
      <c r="QB7" s="12">
        <v>413300</v>
      </c>
      <c r="QC7" s="12">
        <v>1028600</v>
      </c>
      <c r="QD7" s="12">
        <v>138250</v>
      </c>
      <c r="QE7" s="12">
        <v>548650</v>
      </c>
      <c r="QF7" s="12">
        <v>43550</v>
      </c>
      <c r="QG7" s="12">
        <v>125500</v>
      </c>
      <c r="QH7" s="12">
        <v>292200</v>
      </c>
      <c r="QI7" s="12">
        <v>72500</v>
      </c>
      <c r="QJ7" s="12">
        <v>209200</v>
      </c>
      <c r="QK7" s="12">
        <v>126150</v>
      </c>
      <c r="QL7" s="12">
        <v>63550</v>
      </c>
      <c r="QM7" s="12">
        <v>70050</v>
      </c>
      <c r="QN7" s="12">
        <v>400350</v>
      </c>
      <c r="QO7" s="12">
        <v>311200</v>
      </c>
      <c r="QP7" s="12">
        <v>238650</v>
      </c>
      <c r="QQ7" s="12">
        <v>19550</v>
      </c>
      <c r="QR7" s="12">
        <v>31700</v>
      </c>
      <c r="QS7" s="12">
        <v>47150</v>
      </c>
      <c r="QT7" s="12">
        <v>107600</v>
      </c>
      <c r="QU7" s="12">
        <v>2527492</v>
      </c>
      <c r="QV7" s="12">
        <v>424650</v>
      </c>
      <c r="QW7" s="12">
        <v>501250</v>
      </c>
      <c r="QX7" s="12">
        <v>305350</v>
      </c>
      <c r="QY7" s="12">
        <v>585750</v>
      </c>
      <c r="QZ7" s="12">
        <v>1064500</v>
      </c>
      <c r="RA7" s="12">
        <v>775900</v>
      </c>
      <c r="RB7" s="12">
        <v>697190</v>
      </c>
      <c r="RC7" s="12">
        <v>1476700</v>
      </c>
      <c r="RD7" s="12">
        <v>689850</v>
      </c>
      <c r="RE7" s="12">
        <v>415500</v>
      </c>
      <c r="RF7" s="12">
        <v>256650</v>
      </c>
      <c r="RG7" s="12">
        <v>234450</v>
      </c>
      <c r="RH7" s="12">
        <v>5602060</v>
      </c>
      <c r="RI7" s="12">
        <v>553800</v>
      </c>
      <c r="RJ7" s="12">
        <v>421900</v>
      </c>
      <c r="RK7" s="12">
        <v>138050</v>
      </c>
      <c r="RL7" s="12">
        <v>247200</v>
      </c>
      <c r="RM7" s="12">
        <v>136050</v>
      </c>
      <c r="RN7" s="12">
        <v>260900</v>
      </c>
      <c r="RO7" s="12">
        <v>0</v>
      </c>
      <c r="RP7" s="12">
        <v>332050</v>
      </c>
      <c r="RQ7" s="12">
        <v>407800</v>
      </c>
      <c r="RR7" s="12">
        <v>397850</v>
      </c>
      <c r="RS7" s="12">
        <v>316900</v>
      </c>
      <c r="RT7" s="12">
        <v>243950</v>
      </c>
      <c r="RU7" s="12">
        <v>91100</v>
      </c>
      <c r="RV7" s="12">
        <v>55600</v>
      </c>
      <c r="RW7" s="12">
        <v>273650</v>
      </c>
      <c r="RX7" s="12">
        <v>537900</v>
      </c>
      <c r="RY7" s="12">
        <v>167500</v>
      </c>
      <c r="RZ7" s="12">
        <v>740750</v>
      </c>
      <c r="SA7" s="12">
        <v>263500</v>
      </c>
      <c r="SB7" s="12">
        <v>1130567</v>
      </c>
      <c r="SC7" s="12">
        <v>105700</v>
      </c>
      <c r="SD7" s="12">
        <v>190050</v>
      </c>
      <c r="SE7" s="12">
        <v>140100</v>
      </c>
      <c r="SF7" s="12">
        <v>84550</v>
      </c>
      <c r="SG7" s="12">
        <v>228200</v>
      </c>
      <c r="SH7" s="12">
        <v>183700</v>
      </c>
      <c r="SI7" s="12">
        <v>193800</v>
      </c>
      <c r="SJ7" s="12">
        <v>208939</v>
      </c>
      <c r="SK7" s="12">
        <v>220950</v>
      </c>
      <c r="SL7" s="12">
        <v>572600</v>
      </c>
      <c r="SM7" s="12">
        <v>42250</v>
      </c>
      <c r="SN7" s="12">
        <v>389000</v>
      </c>
      <c r="SO7" s="12">
        <v>198450</v>
      </c>
      <c r="SP7" s="12">
        <v>282150</v>
      </c>
      <c r="SQ7" s="12">
        <v>46050</v>
      </c>
      <c r="SR7" s="12">
        <v>92548</v>
      </c>
      <c r="SS7" s="12">
        <v>108550</v>
      </c>
      <c r="ST7" s="12">
        <v>171800</v>
      </c>
      <c r="SU7" s="12">
        <v>111200</v>
      </c>
      <c r="SV7" s="12">
        <v>1556550</v>
      </c>
      <c r="SW7" s="12">
        <v>315250</v>
      </c>
      <c r="SX7" s="12">
        <v>327750</v>
      </c>
      <c r="SY7" s="12">
        <v>315000</v>
      </c>
      <c r="SZ7" s="12">
        <v>149700</v>
      </c>
      <c r="TA7" s="12">
        <v>88250</v>
      </c>
      <c r="TB7" s="12">
        <v>458050</v>
      </c>
      <c r="TC7" s="12">
        <v>724700</v>
      </c>
      <c r="TD7" s="12">
        <v>334200</v>
      </c>
      <c r="TE7" s="12">
        <v>206900</v>
      </c>
      <c r="TF7" s="12">
        <v>376950</v>
      </c>
      <c r="TG7" s="12">
        <v>284250</v>
      </c>
      <c r="TH7" s="12">
        <v>170600</v>
      </c>
      <c r="TI7" s="12">
        <v>589928</v>
      </c>
      <c r="TJ7" s="12">
        <v>1583100</v>
      </c>
      <c r="TK7" s="12">
        <v>61150</v>
      </c>
      <c r="TL7" s="12">
        <v>80350</v>
      </c>
      <c r="TM7" s="12">
        <v>189150</v>
      </c>
      <c r="TN7" s="12">
        <v>380550</v>
      </c>
      <c r="TO7" s="12">
        <v>394250</v>
      </c>
      <c r="TP7" s="12">
        <v>96700</v>
      </c>
      <c r="TQ7" s="12">
        <v>774350</v>
      </c>
      <c r="TR7" s="12">
        <v>253050</v>
      </c>
      <c r="TS7" s="12">
        <v>539350</v>
      </c>
      <c r="TT7" s="12">
        <v>232500</v>
      </c>
      <c r="TU7" s="12">
        <v>445900</v>
      </c>
      <c r="TV7" s="12">
        <v>42400</v>
      </c>
      <c r="TW7" s="12">
        <v>85100</v>
      </c>
      <c r="TX7" s="12">
        <v>113400</v>
      </c>
      <c r="TY7" s="12">
        <v>25900</v>
      </c>
      <c r="TZ7" s="12">
        <v>862750</v>
      </c>
      <c r="UA7" s="12">
        <v>147700</v>
      </c>
      <c r="UB7" s="12">
        <v>979139</v>
      </c>
      <c r="UC7" s="12">
        <v>314750</v>
      </c>
      <c r="UD7" s="12">
        <v>64150</v>
      </c>
      <c r="UE7" s="12">
        <v>3000</v>
      </c>
      <c r="UF7" s="12">
        <v>297600</v>
      </c>
      <c r="UG7" s="12">
        <v>79050</v>
      </c>
      <c r="UH7" s="12">
        <v>23750</v>
      </c>
      <c r="UI7" s="12">
        <v>181600</v>
      </c>
      <c r="UJ7" s="12">
        <v>271250</v>
      </c>
      <c r="UK7" s="12">
        <v>958300</v>
      </c>
      <c r="UL7" s="12">
        <v>217500</v>
      </c>
      <c r="UM7" s="12">
        <v>148150</v>
      </c>
      <c r="UN7" s="12">
        <v>223850</v>
      </c>
      <c r="UO7" s="12">
        <v>179600</v>
      </c>
      <c r="UP7" s="12">
        <v>97050</v>
      </c>
      <c r="UQ7" s="12">
        <v>1572650</v>
      </c>
      <c r="UR7" s="12">
        <v>170150</v>
      </c>
      <c r="US7" s="12">
        <v>103650</v>
      </c>
      <c r="UT7" s="12">
        <v>979650</v>
      </c>
      <c r="UU7" s="12">
        <v>0</v>
      </c>
      <c r="UV7" s="12">
        <v>144300</v>
      </c>
      <c r="UW7" s="12">
        <v>241400</v>
      </c>
      <c r="UX7" s="12">
        <v>191800</v>
      </c>
      <c r="UY7" s="12">
        <v>181400</v>
      </c>
      <c r="UZ7" s="12">
        <v>62650</v>
      </c>
      <c r="VA7" s="12">
        <v>52350</v>
      </c>
      <c r="VB7" s="12">
        <v>199200</v>
      </c>
      <c r="VC7" s="12">
        <v>66600</v>
      </c>
      <c r="VD7" s="12">
        <v>106700</v>
      </c>
      <c r="VE7" s="12">
        <v>166250</v>
      </c>
      <c r="VF7" s="12">
        <v>58150</v>
      </c>
      <c r="VG7" s="12">
        <v>72900</v>
      </c>
      <c r="VH7" s="12">
        <v>123000</v>
      </c>
      <c r="VI7" s="12">
        <v>240600</v>
      </c>
      <c r="VJ7" s="12">
        <v>56100</v>
      </c>
      <c r="VK7" s="12">
        <v>168400</v>
      </c>
      <c r="VL7" s="12">
        <v>51700</v>
      </c>
      <c r="VM7" s="12">
        <v>2648700</v>
      </c>
      <c r="VN7" s="12">
        <v>186426</v>
      </c>
      <c r="VO7" s="12">
        <v>461900</v>
      </c>
      <c r="VP7" s="12">
        <v>303810</v>
      </c>
      <c r="VQ7" s="12">
        <v>164750</v>
      </c>
      <c r="VR7" s="12">
        <v>297900</v>
      </c>
      <c r="VS7" s="12">
        <v>122050</v>
      </c>
      <c r="VT7" s="12">
        <v>87600</v>
      </c>
      <c r="VU7" s="12">
        <v>323200</v>
      </c>
      <c r="VV7" s="12">
        <v>451650</v>
      </c>
      <c r="VW7" s="12">
        <v>262300</v>
      </c>
      <c r="VX7" s="12">
        <v>411100</v>
      </c>
      <c r="VY7" s="12">
        <v>243885</v>
      </c>
      <c r="VZ7" s="12">
        <v>122400</v>
      </c>
      <c r="WA7" s="12">
        <v>197050</v>
      </c>
      <c r="WB7" s="12">
        <v>3514049.5</v>
      </c>
      <c r="WC7" s="12">
        <v>399000</v>
      </c>
      <c r="WD7" s="12">
        <v>598400</v>
      </c>
      <c r="WE7" s="12">
        <v>173000</v>
      </c>
      <c r="WF7" s="12">
        <v>475450</v>
      </c>
      <c r="WG7" s="12">
        <v>536550</v>
      </c>
      <c r="WH7" s="12">
        <v>311400</v>
      </c>
      <c r="WI7" s="12">
        <v>256439</v>
      </c>
      <c r="WJ7" s="12">
        <v>287817</v>
      </c>
      <c r="WK7" s="12">
        <v>420250</v>
      </c>
      <c r="WL7" s="12">
        <v>295050</v>
      </c>
      <c r="WM7" s="12">
        <v>305950</v>
      </c>
      <c r="WN7" s="12">
        <v>17550</v>
      </c>
      <c r="WO7" s="12">
        <v>357390</v>
      </c>
      <c r="WP7" s="12">
        <v>202139</v>
      </c>
      <c r="WQ7" s="12">
        <v>421760</v>
      </c>
      <c r="WR7" s="12">
        <v>105300</v>
      </c>
      <c r="WS7" s="12">
        <v>422600</v>
      </c>
      <c r="WT7" s="12">
        <v>711550</v>
      </c>
      <c r="WU7" s="12">
        <v>615150</v>
      </c>
      <c r="WV7" s="12">
        <v>544739</v>
      </c>
      <c r="WW7" s="12">
        <v>123010</v>
      </c>
      <c r="WX7" s="12">
        <v>314400</v>
      </c>
      <c r="WY7" s="12">
        <v>266050</v>
      </c>
      <c r="WZ7" s="12">
        <v>115250</v>
      </c>
      <c r="XA7" s="12">
        <v>3167.8</v>
      </c>
      <c r="XB7" s="12">
        <v>102650</v>
      </c>
      <c r="XC7" s="12">
        <v>31750</v>
      </c>
      <c r="XD7" s="12">
        <v>265900</v>
      </c>
      <c r="XE7" s="12">
        <v>286250</v>
      </c>
      <c r="XF7" s="12">
        <v>61650</v>
      </c>
      <c r="XG7" s="12">
        <v>112800</v>
      </c>
      <c r="XH7" s="12">
        <v>91000</v>
      </c>
      <c r="XI7" s="12">
        <v>3195609.64</v>
      </c>
      <c r="XJ7" s="12">
        <v>175800</v>
      </c>
      <c r="XK7" s="12">
        <v>122450</v>
      </c>
      <c r="XL7" s="12">
        <v>808300</v>
      </c>
      <c r="XM7" s="12">
        <v>112650</v>
      </c>
      <c r="XN7" s="12">
        <v>85900</v>
      </c>
      <c r="XO7" s="12">
        <v>207750</v>
      </c>
      <c r="XP7" s="12">
        <v>135800</v>
      </c>
      <c r="XQ7" s="12">
        <v>93700</v>
      </c>
      <c r="XR7" s="12">
        <v>508000</v>
      </c>
      <c r="XS7" s="12">
        <v>490700</v>
      </c>
      <c r="XT7" s="12">
        <v>136500</v>
      </c>
      <c r="XU7" s="12">
        <v>92900</v>
      </c>
      <c r="XV7" s="12">
        <v>537600</v>
      </c>
      <c r="XW7" s="12">
        <v>120300</v>
      </c>
      <c r="XX7" s="12">
        <v>135600</v>
      </c>
      <c r="XY7" s="12">
        <v>137050</v>
      </c>
      <c r="XZ7" s="12">
        <v>154150</v>
      </c>
      <c r="YA7" s="12">
        <v>30050</v>
      </c>
      <c r="YB7" s="12">
        <v>62450</v>
      </c>
      <c r="YC7" s="12">
        <v>38600</v>
      </c>
      <c r="YD7" s="12">
        <v>169900</v>
      </c>
      <c r="YE7" s="12">
        <v>48150</v>
      </c>
      <c r="YF7" s="12">
        <v>1304050</v>
      </c>
      <c r="YG7" s="12">
        <v>414250</v>
      </c>
      <c r="YH7" s="12">
        <v>458350</v>
      </c>
      <c r="YI7" s="12">
        <v>394450</v>
      </c>
      <c r="YJ7" s="12">
        <v>993250</v>
      </c>
      <c r="YK7" s="12">
        <v>224950</v>
      </c>
      <c r="YL7" s="12">
        <v>171900</v>
      </c>
      <c r="YM7" s="12">
        <v>176100</v>
      </c>
      <c r="YN7" s="12">
        <v>740450</v>
      </c>
      <c r="YO7" s="12">
        <v>605050</v>
      </c>
      <c r="YP7" s="12">
        <v>59300</v>
      </c>
      <c r="YQ7" s="12">
        <v>184800</v>
      </c>
      <c r="YR7" s="12">
        <v>115650</v>
      </c>
      <c r="YS7" s="12">
        <v>105589</v>
      </c>
      <c r="YT7" s="12">
        <v>81100</v>
      </c>
      <c r="YU7" s="12">
        <v>4600</v>
      </c>
      <c r="YV7" s="12">
        <v>173600</v>
      </c>
      <c r="YW7" s="12">
        <v>1612928</v>
      </c>
      <c r="YX7" s="12">
        <v>257528</v>
      </c>
      <c r="YY7" s="12">
        <v>232000</v>
      </c>
      <c r="YZ7" s="12">
        <v>39550</v>
      </c>
      <c r="ZA7" s="12">
        <v>147939</v>
      </c>
      <c r="ZB7" s="12">
        <v>122950</v>
      </c>
      <c r="ZC7" s="12">
        <v>65400</v>
      </c>
      <c r="ZD7" s="12">
        <v>1446167</v>
      </c>
      <c r="ZE7" s="12">
        <v>215700</v>
      </c>
      <c r="ZF7" s="12">
        <v>264350</v>
      </c>
      <c r="ZG7" s="12">
        <v>549650</v>
      </c>
      <c r="ZH7" s="12">
        <v>138500</v>
      </c>
      <c r="ZI7" s="12">
        <v>123400</v>
      </c>
      <c r="ZJ7" s="12">
        <v>65450</v>
      </c>
      <c r="ZK7" s="12">
        <v>276289</v>
      </c>
      <c r="ZL7" s="12">
        <v>415675</v>
      </c>
      <c r="ZM7" s="12">
        <v>2183900</v>
      </c>
      <c r="ZN7" s="12">
        <v>459050</v>
      </c>
      <c r="ZO7" s="12">
        <v>543200</v>
      </c>
      <c r="ZP7" s="12">
        <v>1328100</v>
      </c>
      <c r="ZQ7" s="12">
        <v>499400</v>
      </c>
      <c r="ZR7" s="12">
        <v>628870</v>
      </c>
      <c r="ZS7" s="12">
        <v>454950</v>
      </c>
      <c r="ZT7" s="12">
        <v>443930</v>
      </c>
      <c r="ZU7" s="12">
        <v>955650</v>
      </c>
      <c r="ZV7" s="12">
        <v>788150</v>
      </c>
      <c r="ZW7" s="12">
        <v>134650</v>
      </c>
      <c r="ZX7" s="12">
        <v>509300</v>
      </c>
      <c r="ZY7" s="12">
        <v>324700</v>
      </c>
      <c r="ZZ7" s="12">
        <v>599150</v>
      </c>
      <c r="AAA7" s="12">
        <v>446010.71</v>
      </c>
      <c r="AAB7" s="12">
        <v>647100</v>
      </c>
      <c r="AAC7" s="12">
        <v>411650</v>
      </c>
      <c r="AAD7" s="12">
        <v>135700</v>
      </c>
      <c r="AAE7" s="12">
        <v>299800</v>
      </c>
      <c r="AAF7" s="12">
        <v>420900</v>
      </c>
      <c r="AAG7" s="12">
        <v>464350</v>
      </c>
      <c r="AAH7" s="12">
        <v>85600</v>
      </c>
      <c r="AAI7" s="12">
        <v>733400</v>
      </c>
      <c r="AAJ7" s="12">
        <v>231050</v>
      </c>
      <c r="AAK7" s="12">
        <v>338382</v>
      </c>
      <c r="AAL7" s="12">
        <v>143950</v>
      </c>
      <c r="AAM7" s="12">
        <v>126450</v>
      </c>
      <c r="AAN7" s="12">
        <v>181274</v>
      </c>
      <c r="AAO7" s="12">
        <v>85450</v>
      </c>
      <c r="AAP7" s="12">
        <v>569839</v>
      </c>
      <c r="AAQ7" s="12">
        <v>198000</v>
      </c>
      <c r="AAR7" s="12">
        <v>243300</v>
      </c>
      <c r="AAS7" s="12">
        <v>435900</v>
      </c>
      <c r="AAT7" s="12">
        <v>392200</v>
      </c>
      <c r="AAU7" s="12">
        <v>199150</v>
      </c>
      <c r="AAV7" s="12">
        <v>49750</v>
      </c>
      <c r="AAW7" s="12">
        <v>192150</v>
      </c>
      <c r="AAX7" s="12">
        <v>719500</v>
      </c>
      <c r="AAY7" s="12">
        <v>295600</v>
      </c>
      <c r="AAZ7" s="12">
        <v>364250</v>
      </c>
      <c r="ABA7" s="12">
        <v>238200</v>
      </c>
      <c r="ABB7" s="12">
        <v>218450</v>
      </c>
      <c r="ABC7" s="12">
        <v>195950</v>
      </c>
      <c r="ABD7" s="12">
        <v>67650</v>
      </c>
      <c r="ABE7" s="12">
        <v>83950</v>
      </c>
      <c r="ABF7" s="12">
        <v>121200</v>
      </c>
      <c r="ABG7" s="12">
        <v>116000</v>
      </c>
      <c r="ABH7" s="12">
        <v>271050</v>
      </c>
      <c r="ABI7" s="12">
        <v>470800</v>
      </c>
      <c r="ABJ7" s="12">
        <v>498750</v>
      </c>
      <c r="ABK7" s="12">
        <v>156750</v>
      </c>
      <c r="ABL7" s="12">
        <v>264426.5</v>
      </c>
      <c r="ABM7" s="12">
        <v>45750</v>
      </c>
      <c r="ABN7" s="12">
        <v>40500</v>
      </c>
      <c r="ABO7" s="12">
        <v>27200</v>
      </c>
      <c r="ABP7" s="12">
        <v>532500</v>
      </c>
      <c r="ABQ7" s="12">
        <v>69778</v>
      </c>
      <c r="ABR7" s="12">
        <v>45089</v>
      </c>
      <c r="ABS7" s="12">
        <v>54189</v>
      </c>
      <c r="ABT7" s="12">
        <v>53300</v>
      </c>
      <c r="ABU7" s="12">
        <v>45950</v>
      </c>
      <c r="ABV7" s="12">
        <v>32400</v>
      </c>
      <c r="ABW7" s="12">
        <v>30050</v>
      </c>
      <c r="ABX7" s="12">
        <v>1359159.34</v>
      </c>
      <c r="ABY7" s="12">
        <v>566750</v>
      </c>
      <c r="ABZ7" s="12">
        <v>111600</v>
      </c>
      <c r="ACA7" s="12">
        <v>237450</v>
      </c>
      <c r="ACB7" s="12">
        <v>105439</v>
      </c>
      <c r="ACC7" s="12">
        <v>76550</v>
      </c>
      <c r="ACD7" s="12">
        <v>0</v>
      </c>
      <c r="ACE7" s="12">
        <v>0</v>
      </c>
      <c r="ACF7" s="12">
        <v>220550</v>
      </c>
      <c r="ACG7" s="12">
        <v>178050</v>
      </c>
      <c r="ACH7" s="12">
        <v>405289</v>
      </c>
      <c r="ACI7" s="12">
        <v>0</v>
      </c>
      <c r="ACJ7" s="12">
        <v>690350</v>
      </c>
      <c r="ACK7" s="12">
        <v>264650</v>
      </c>
      <c r="ACL7" s="12">
        <v>75300</v>
      </c>
      <c r="ACM7" s="12">
        <v>157189</v>
      </c>
      <c r="ACN7" s="12">
        <v>0</v>
      </c>
      <c r="ACO7" s="12">
        <v>93050</v>
      </c>
      <c r="ACP7" s="12">
        <v>114139</v>
      </c>
      <c r="ACQ7" s="12">
        <v>111100</v>
      </c>
      <c r="ACR7" s="12">
        <v>109700</v>
      </c>
      <c r="ACS7" s="12">
        <v>23350</v>
      </c>
      <c r="ACT7" s="12">
        <v>126300</v>
      </c>
      <c r="ACU7" s="12">
        <v>394650</v>
      </c>
      <c r="ACV7" s="12">
        <v>56700</v>
      </c>
      <c r="ACW7" s="12">
        <v>52900</v>
      </c>
      <c r="ACX7" s="12">
        <v>112250</v>
      </c>
      <c r="ACY7" s="12">
        <v>60000</v>
      </c>
      <c r="ACZ7" s="12">
        <v>169200</v>
      </c>
      <c r="ADA7" s="12">
        <v>0</v>
      </c>
      <c r="ADB7" s="12">
        <v>89000</v>
      </c>
      <c r="ADC7" s="12">
        <v>41150</v>
      </c>
      <c r="ADD7" s="12">
        <v>26600</v>
      </c>
      <c r="ADE7" s="12">
        <v>101550</v>
      </c>
      <c r="ADF7" s="12">
        <v>73489</v>
      </c>
      <c r="ADG7" s="12">
        <v>583700</v>
      </c>
      <c r="ADH7" s="12">
        <v>254389</v>
      </c>
      <c r="ADI7" s="12">
        <v>7335594</v>
      </c>
      <c r="ADJ7" s="12">
        <v>50200</v>
      </c>
      <c r="ADK7" s="12">
        <v>273300</v>
      </c>
      <c r="ADL7" s="12">
        <v>78300</v>
      </c>
      <c r="ADM7" s="12">
        <v>518743</v>
      </c>
      <c r="ADN7" s="12">
        <v>20750</v>
      </c>
      <c r="ADO7" s="12">
        <v>71300</v>
      </c>
      <c r="ADP7" s="12">
        <v>1644850</v>
      </c>
      <c r="ADQ7" s="12">
        <v>172900</v>
      </c>
      <c r="ADR7" s="12">
        <v>89010</v>
      </c>
      <c r="ADS7" s="12">
        <v>315950</v>
      </c>
      <c r="ADT7" s="12">
        <v>1431328</v>
      </c>
      <c r="ADU7" s="12">
        <v>96850</v>
      </c>
      <c r="ADV7" s="12">
        <v>95700</v>
      </c>
      <c r="ADW7" s="12">
        <v>253750</v>
      </c>
      <c r="ADX7" s="12">
        <v>54300</v>
      </c>
      <c r="ADY7" s="12">
        <v>1906523</v>
      </c>
      <c r="ADZ7" s="12">
        <v>820000</v>
      </c>
      <c r="AEA7" s="12">
        <v>931500</v>
      </c>
      <c r="AEB7" s="12">
        <v>325900</v>
      </c>
      <c r="AEC7" s="12">
        <v>261750</v>
      </c>
      <c r="AED7" s="12">
        <v>4037747</v>
      </c>
      <c r="AEE7" s="12">
        <v>334950</v>
      </c>
      <c r="AEF7" s="12">
        <v>234700</v>
      </c>
      <c r="AEG7" s="12">
        <v>318700</v>
      </c>
      <c r="AEH7" s="12">
        <v>134550</v>
      </c>
      <c r="AEI7" s="12">
        <v>173528</v>
      </c>
      <c r="AEJ7" s="12">
        <v>146250</v>
      </c>
      <c r="AEK7" s="12">
        <v>652300</v>
      </c>
      <c r="AEL7" s="12">
        <v>160350</v>
      </c>
      <c r="AEM7" s="12">
        <v>147900</v>
      </c>
      <c r="AEN7" s="12">
        <v>148550</v>
      </c>
      <c r="AEO7" s="12">
        <v>417250</v>
      </c>
      <c r="AEP7" s="12">
        <v>94250</v>
      </c>
      <c r="AEQ7" s="12">
        <v>262300</v>
      </c>
      <c r="AER7" s="12">
        <v>34250</v>
      </c>
      <c r="AES7" s="12">
        <v>200489</v>
      </c>
      <c r="AET7" s="12">
        <v>1596289</v>
      </c>
      <c r="AEU7" s="12">
        <v>769578</v>
      </c>
      <c r="AEV7" s="12">
        <v>657600</v>
      </c>
      <c r="AEW7" s="12">
        <v>338050</v>
      </c>
      <c r="AEX7" s="12">
        <v>338450</v>
      </c>
      <c r="AEY7" s="12">
        <v>745039</v>
      </c>
      <c r="AEZ7" s="12">
        <v>275900</v>
      </c>
      <c r="AFA7" s="12">
        <v>589389</v>
      </c>
      <c r="AFB7" s="12">
        <v>107400</v>
      </c>
      <c r="AFC7" s="12">
        <v>193500</v>
      </c>
      <c r="AFD7" s="12">
        <v>926089</v>
      </c>
      <c r="AFE7" s="12">
        <v>24400</v>
      </c>
      <c r="AFF7" s="12">
        <v>153000</v>
      </c>
      <c r="AFG7" s="12">
        <v>156575</v>
      </c>
      <c r="AFH7" s="12">
        <v>393450</v>
      </c>
      <c r="AFI7" s="12">
        <v>33467.129999999997</v>
      </c>
      <c r="AFJ7" s="12">
        <v>55600</v>
      </c>
      <c r="AFK7" s="12">
        <v>134450</v>
      </c>
      <c r="AFL7" s="12">
        <v>55139</v>
      </c>
      <c r="AFM7" s="12">
        <v>0</v>
      </c>
      <c r="AFN7" s="12">
        <v>121200</v>
      </c>
      <c r="AFO7" s="12">
        <v>159400</v>
      </c>
      <c r="AFP7" s="12">
        <v>137700</v>
      </c>
      <c r="AFQ7" s="12">
        <v>210100</v>
      </c>
      <c r="AFR7" s="12">
        <v>61460</v>
      </c>
      <c r="AFS7" s="12">
        <v>52350</v>
      </c>
      <c r="AFT7" s="12">
        <v>31801.200000000001</v>
      </c>
      <c r="AFU7" s="12">
        <v>29650</v>
      </c>
      <c r="AFV7" s="12">
        <v>750</v>
      </c>
      <c r="AFW7" s="12">
        <v>9600</v>
      </c>
      <c r="AFX7" s="12">
        <v>21419</v>
      </c>
      <c r="AFY7" s="12">
        <v>13200</v>
      </c>
      <c r="AFZ7" s="12">
        <v>38700</v>
      </c>
      <c r="AGA7" s="12">
        <v>52500</v>
      </c>
      <c r="AGB7" s="12">
        <v>20050</v>
      </c>
      <c r="AGC7" s="12">
        <v>464039</v>
      </c>
      <c r="AGD7" s="12">
        <v>36450</v>
      </c>
      <c r="AGE7" s="12">
        <v>233450</v>
      </c>
      <c r="AGF7" s="12">
        <v>171500</v>
      </c>
      <c r="AGG7" s="12">
        <v>356950</v>
      </c>
      <c r="AGH7" s="12">
        <v>453800</v>
      </c>
      <c r="AGI7" s="12">
        <v>35250</v>
      </c>
      <c r="AGJ7" s="12">
        <v>180550</v>
      </c>
      <c r="AGK7" s="12">
        <v>171200</v>
      </c>
      <c r="AGL7" s="12">
        <v>333300</v>
      </c>
      <c r="AGM7" s="12">
        <v>73050</v>
      </c>
      <c r="AGN7" s="12">
        <v>954100</v>
      </c>
      <c r="AGO7" s="12">
        <v>201650</v>
      </c>
      <c r="AGP7" s="12">
        <v>97300</v>
      </c>
      <c r="AGQ7" s="12">
        <v>60550</v>
      </c>
      <c r="AGR7" s="12">
        <v>212000</v>
      </c>
      <c r="AGS7" s="12">
        <v>108039</v>
      </c>
      <c r="AGT7" s="12">
        <v>249230</v>
      </c>
      <c r="AGU7" s="12">
        <v>349400</v>
      </c>
      <c r="AGV7" s="12">
        <v>167100</v>
      </c>
      <c r="AGW7" s="12">
        <v>239260</v>
      </c>
      <c r="AGX7" s="12">
        <v>54000</v>
      </c>
      <c r="AGY7" s="12">
        <v>55050</v>
      </c>
      <c r="AGZ7" s="12">
        <v>65350</v>
      </c>
      <c r="AHA7" s="12">
        <v>86600</v>
      </c>
      <c r="AHB7" s="12">
        <v>260700</v>
      </c>
      <c r="AHC7" s="12">
        <v>289900</v>
      </c>
      <c r="AHD7" s="12">
        <v>124700</v>
      </c>
      <c r="AHE7" s="12">
        <v>10600</v>
      </c>
      <c r="AHF7" s="12">
        <v>96020</v>
      </c>
      <c r="AHG7" s="12">
        <v>49200</v>
      </c>
      <c r="AHH7" s="12">
        <v>0</v>
      </c>
      <c r="AHI7" s="12">
        <v>63630</v>
      </c>
      <c r="AHJ7" s="12">
        <v>56760</v>
      </c>
      <c r="AHK7" s="12">
        <v>25100</v>
      </c>
      <c r="AHL7" s="12">
        <v>16860</v>
      </c>
      <c r="AHM7" s="12">
        <v>916950</v>
      </c>
      <c r="AHN7" s="12">
        <v>95000</v>
      </c>
      <c r="AHO7" s="12">
        <v>48800</v>
      </c>
      <c r="AHP7" s="12">
        <v>48450</v>
      </c>
      <c r="AHQ7" s="12">
        <v>191700</v>
      </c>
      <c r="AHR7" s="12">
        <v>36100</v>
      </c>
      <c r="AHS7" s="12">
        <v>0</v>
      </c>
      <c r="AHT7" s="12">
        <f t="shared" ref="AHT7:AHT17" si="0">SUM(D7:AHR7)</f>
        <v>326585857.25</v>
      </c>
      <c r="AHV7" s="21"/>
      <c r="AHW7"/>
    </row>
    <row r="8" spans="1:907" x14ac:dyDescent="0.7">
      <c r="A8" s="3">
        <v>4</v>
      </c>
      <c r="B8" s="3" t="s">
        <v>969</v>
      </c>
      <c r="C8" s="2" t="s">
        <v>970</v>
      </c>
      <c r="D8" s="12">
        <v>11700145.440000001</v>
      </c>
      <c r="E8" s="12">
        <v>248654</v>
      </c>
      <c r="F8" s="12">
        <v>879089</v>
      </c>
      <c r="G8" s="12">
        <v>0</v>
      </c>
      <c r="H8" s="12">
        <v>1691981.5</v>
      </c>
      <c r="I8" s="12">
        <v>21353</v>
      </c>
      <c r="J8" s="12">
        <v>602595</v>
      </c>
      <c r="K8" s="12">
        <v>137538.75</v>
      </c>
      <c r="L8" s="12">
        <v>188852.75</v>
      </c>
      <c r="M8" s="12">
        <v>89694</v>
      </c>
      <c r="N8" s="12">
        <v>358871.65</v>
      </c>
      <c r="O8" s="12">
        <v>112309</v>
      </c>
      <c r="P8" s="12">
        <v>0</v>
      </c>
      <c r="Q8" s="12">
        <v>12086</v>
      </c>
      <c r="R8" s="12">
        <v>9929</v>
      </c>
      <c r="S8" s="12">
        <v>503055</v>
      </c>
      <c r="T8" s="12">
        <v>223334</v>
      </c>
      <c r="U8" s="12">
        <v>30663</v>
      </c>
      <c r="V8" s="12">
        <v>60162102</v>
      </c>
      <c r="W8" s="12">
        <v>588719</v>
      </c>
      <c r="X8" s="12">
        <v>447</v>
      </c>
      <c r="Y8" s="12">
        <v>67472</v>
      </c>
      <c r="Z8" s="12">
        <v>8796.5</v>
      </c>
      <c r="AA8" s="12">
        <v>40346</v>
      </c>
      <c r="AB8" s="12">
        <v>29948.03</v>
      </c>
      <c r="AC8" s="12">
        <v>1792641.71</v>
      </c>
      <c r="AD8" s="12">
        <v>55368.15</v>
      </c>
      <c r="AE8" s="12">
        <v>3059</v>
      </c>
      <c r="AF8" s="12">
        <v>706287.83</v>
      </c>
      <c r="AG8" s="12">
        <v>98342</v>
      </c>
      <c r="AH8" s="12">
        <v>1254170</v>
      </c>
      <c r="AI8" s="12">
        <v>341533.5</v>
      </c>
      <c r="AJ8" s="12">
        <v>164305</v>
      </c>
      <c r="AK8" s="12">
        <v>412282.5</v>
      </c>
      <c r="AL8" s="12">
        <v>4443</v>
      </c>
      <c r="AM8" s="12">
        <v>0</v>
      </c>
      <c r="AN8" s="12">
        <v>98551.739999999991</v>
      </c>
      <c r="AO8" s="12">
        <v>71642</v>
      </c>
      <c r="AP8" s="12">
        <v>3279.5</v>
      </c>
      <c r="AQ8" s="12">
        <v>57339</v>
      </c>
      <c r="AR8" s="12">
        <v>0</v>
      </c>
      <c r="AS8" s="12">
        <v>13075.2</v>
      </c>
      <c r="AT8" s="12">
        <v>7538393.54</v>
      </c>
      <c r="AU8" s="12">
        <v>35399</v>
      </c>
      <c r="AV8" s="12">
        <v>51852.259999999995</v>
      </c>
      <c r="AW8" s="12">
        <v>161406.15</v>
      </c>
      <c r="AX8" s="12">
        <v>88922</v>
      </c>
      <c r="AY8" s="12">
        <v>108398</v>
      </c>
      <c r="AZ8" s="12">
        <v>0</v>
      </c>
      <c r="BA8" s="12">
        <v>13657</v>
      </c>
      <c r="BB8" s="12">
        <v>16722.240000000002</v>
      </c>
      <c r="BC8" s="12">
        <v>22513</v>
      </c>
      <c r="BD8" s="12">
        <v>0</v>
      </c>
      <c r="BE8" s="12">
        <v>774.5</v>
      </c>
      <c r="BF8" s="12">
        <v>549573</v>
      </c>
      <c r="BG8" s="12">
        <v>0</v>
      </c>
      <c r="BH8" s="12">
        <v>0</v>
      </c>
      <c r="BI8" s="12">
        <v>5291380.1900000004</v>
      </c>
      <c r="BJ8" s="12">
        <v>1844731.38</v>
      </c>
      <c r="BK8" s="12">
        <v>162102</v>
      </c>
      <c r="BL8" s="12">
        <v>81756</v>
      </c>
      <c r="BM8" s="12">
        <v>289615</v>
      </c>
      <c r="BN8" s="12">
        <v>46502</v>
      </c>
      <c r="BO8" s="12">
        <v>0</v>
      </c>
      <c r="BP8" s="12">
        <v>0</v>
      </c>
      <c r="BQ8" s="12">
        <v>3045</v>
      </c>
      <c r="BR8" s="12">
        <v>5640721</v>
      </c>
      <c r="BS8" s="12">
        <v>26200</v>
      </c>
      <c r="BT8" s="12">
        <v>12777</v>
      </c>
      <c r="BU8" s="12">
        <v>340989.5</v>
      </c>
      <c r="BV8" s="12">
        <v>183164</v>
      </c>
      <c r="BW8" s="12">
        <v>16440</v>
      </c>
      <c r="BX8" s="12">
        <v>166894.25</v>
      </c>
      <c r="BY8" s="12">
        <v>298719</v>
      </c>
      <c r="BZ8" s="12">
        <v>1507839.59</v>
      </c>
      <c r="CA8" s="12">
        <v>230498.1</v>
      </c>
      <c r="CB8" s="12">
        <v>434715</v>
      </c>
      <c r="CC8" s="12">
        <v>5909658.1500000004</v>
      </c>
      <c r="CD8" s="12">
        <v>33465</v>
      </c>
      <c r="CE8" s="12">
        <v>241765.5</v>
      </c>
      <c r="CF8" s="12">
        <v>42139</v>
      </c>
      <c r="CG8" s="12">
        <v>37016144.769999996</v>
      </c>
      <c r="CH8" s="12">
        <v>713901</v>
      </c>
      <c r="CI8" s="12">
        <v>2329368.75</v>
      </c>
      <c r="CJ8" s="12">
        <v>11999</v>
      </c>
      <c r="CK8" s="12">
        <v>21632</v>
      </c>
      <c r="CL8" s="12">
        <v>126670</v>
      </c>
      <c r="CM8" s="12">
        <v>24465.8</v>
      </c>
      <c r="CN8" s="12">
        <v>316495</v>
      </c>
      <c r="CO8" s="12">
        <v>0</v>
      </c>
      <c r="CP8" s="12">
        <v>454603.5</v>
      </c>
      <c r="CQ8" s="12">
        <v>99937</v>
      </c>
      <c r="CR8" s="12">
        <v>46158.75</v>
      </c>
      <c r="CS8" s="12">
        <v>22188.75</v>
      </c>
      <c r="CT8" s="12">
        <v>9256835.5899999999</v>
      </c>
      <c r="CU8" s="12">
        <v>46358.5</v>
      </c>
      <c r="CV8" s="12">
        <v>102149</v>
      </c>
      <c r="CW8" s="12">
        <v>91993</v>
      </c>
      <c r="CX8" s="12">
        <v>32453.75</v>
      </c>
      <c r="CY8" s="12">
        <v>174145</v>
      </c>
      <c r="CZ8" s="12">
        <v>22600</v>
      </c>
      <c r="DA8" s="12">
        <v>14782</v>
      </c>
      <c r="DB8" s="12">
        <v>2841012.57</v>
      </c>
      <c r="DC8" s="12">
        <v>1128490.49</v>
      </c>
      <c r="DD8" s="12">
        <v>245600</v>
      </c>
      <c r="DE8" s="12">
        <v>81285.25</v>
      </c>
      <c r="DF8" s="12">
        <v>4873230.75</v>
      </c>
      <c r="DG8" s="12">
        <v>0</v>
      </c>
      <c r="DH8" s="12">
        <v>53003.5</v>
      </c>
      <c r="DI8" s="12">
        <v>46636</v>
      </c>
      <c r="DJ8" s="12">
        <v>0</v>
      </c>
      <c r="DK8" s="12">
        <v>14510468.949999999</v>
      </c>
      <c r="DL8" s="12">
        <v>134748.5</v>
      </c>
      <c r="DM8" s="12">
        <v>104499.85</v>
      </c>
      <c r="DN8" s="12">
        <v>191739.5</v>
      </c>
      <c r="DO8" s="12">
        <v>268963</v>
      </c>
      <c r="DP8" s="12">
        <v>103361.75</v>
      </c>
      <c r="DQ8" s="12">
        <v>669629.75</v>
      </c>
      <c r="DR8" s="12">
        <v>2950</v>
      </c>
      <c r="DS8" s="12">
        <v>435841.25</v>
      </c>
      <c r="DT8" s="12">
        <v>6993736.25</v>
      </c>
      <c r="DU8" s="12">
        <v>329154.15000000002</v>
      </c>
      <c r="DV8" s="12">
        <v>768692.9</v>
      </c>
      <c r="DW8" s="12">
        <v>636015</v>
      </c>
      <c r="DX8" s="12">
        <v>153914.75</v>
      </c>
      <c r="DY8" s="12">
        <v>1320604</v>
      </c>
      <c r="DZ8" s="12">
        <v>119518</v>
      </c>
      <c r="EA8" s="12">
        <v>0</v>
      </c>
      <c r="EB8" s="12">
        <v>3056</v>
      </c>
      <c r="EC8" s="12">
        <v>10965.5</v>
      </c>
      <c r="ED8" s="12">
        <v>123040.25</v>
      </c>
      <c r="EE8" s="12">
        <v>2516107.39</v>
      </c>
      <c r="EF8" s="12">
        <v>2721087.8</v>
      </c>
      <c r="EG8" s="12">
        <v>248895.5</v>
      </c>
      <c r="EH8" s="12">
        <v>43608.5</v>
      </c>
      <c r="EI8" s="12">
        <v>20022.5</v>
      </c>
      <c r="EJ8" s="12">
        <v>51191.25</v>
      </c>
      <c r="EK8" s="12">
        <v>486879.55</v>
      </c>
      <c r="EL8" s="12">
        <v>64239.75</v>
      </c>
      <c r="EM8" s="12">
        <v>100666.5</v>
      </c>
      <c r="EN8" s="12">
        <v>16418391.24</v>
      </c>
      <c r="EO8" s="12">
        <v>897145</v>
      </c>
      <c r="EP8" s="12">
        <v>434314.5</v>
      </c>
      <c r="EQ8" s="12">
        <v>87126.5</v>
      </c>
      <c r="ER8" s="12">
        <v>71851</v>
      </c>
      <c r="ES8" s="12">
        <v>0</v>
      </c>
      <c r="ET8" s="12">
        <v>272744</v>
      </c>
      <c r="EU8" s="12">
        <v>170573.16</v>
      </c>
      <c r="EV8" s="12">
        <v>37822.5</v>
      </c>
      <c r="EW8" s="12">
        <v>1878558.18</v>
      </c>
      <c r="EX8" s="12">
        <v>0</v>
      </c>
      <c r="EY8" s="12">
        <v>25057</v>
      </c>
      <c r="EZ8" s="12">
        <v>142155</v>
      </c>
      <c r="FA8" s="12">
        <v>742767</v>
      </c>
      <c r="FB8" s="12">
        <v>60986</v>
      </c>
      <c r="FC8" s="12">
        <v>136998.65</v>
      </c>
      <c r="FD8" s="12">
        <v>2697</v>
      </c>
      <c r="FE8" s="12">
        <v>39292</v>
      </c>
      <c r="FF8" s="12">
        <v>7836</v>
      </c>
      <c r="FG8" s="12">
        <v>41395.410000000003</v>
      </c>
      <c r="FH8" s="12">
        <v>34003</v>
      </c>
      <c r="FI8" s="12">
        <v>1526045.3800000001</v>
      </c>
      <c r="FJ8" s="12">
        <v>2833</v>
      </c>
      <c r="FK8" s="12">
        <v>54972</v>
      </c>
      <c r="FL8" s="12">
        <v>235667.75</v>
      </c>
      <c r="FM8" s="12">
        <v>65302.19</v>
      </c>
      <c r="FN8" s="12">
        <v>11589</v>
      </c>
      <c r="FO8" s="12">
        <v>98726.25</v>
      </c>
      <c r="FP8" s="12">
        <v>0</v>
      </c>
      <c r="FQ8" s="12">
        <v>13288904</v>
      </c>
      <c r="FR8" s="12">
        <v>101206</v>
      </c>
      <c r="FS8" s="12">
        <v>175416</v>
      </c>
      <c r="FT8" s="12">
        <v>195582.75</v>
      </c>
      <c r="FU8" s="12">
        <v>340027</v>
      </c>
      <c r="FV8" s="12">
        <v>5965.37</v>
      </c>
      <c r="FW8" s="12">
        <v>120214</v>
      </c>
      <c r="FX8" s="12">
        <v>135981</v>
      </c>
      <c r="FY8" s="12">
        <v>43405</v>
      </c>
      <c r="FZ8" s="12">
        <v>451270.75</v>
      </c>
      <c r="GA8" s="12">
        <v>477244.64</v>
      </c>
      <c r="GB8" s="12">
        <v>427431</v>
      </c>
      <c r="GC8" s="12">
        <v>0</v>
      </c>
      <c r="GD8" s="12">
        <v>0</v>
      </c>
      <c r="GE8" s="12">
        <v>4379317.5</v>
      </c>
      <c r="GF8" s="12">
        <v>153249.5</v>
      </c>
      <c r="GG8" s="12">
        <v>8996</v>
      </c>
      <c r="GH8" s="12">
        <v>621049.25</v>
      </c>
      <c r="GI8" s="12">
        <v>163402</v>
      </c>
      <c r="GJ8" s="12">
        <v>80463</v>
      </c>
      <c r="GK8" s="12">
        <v>237782</v>
      </c>
      <c r="GL8" s="12">
        <v>1039166.5</v>
      </c>
      <c r="GM8" s="12">
        <v>49255</v>
      </c>
      <c r="GN8" s="12">
        <v>0</v>
      </c>
      <c r="GO8" s="12">
        <v>0</v>
      </c>
      <c r="GP8" s="12">
        <v>0</v>
      </c>
      <c r="GQ8" s="12">
        <v>1313984</v>
      </c>
      <c r="GR8" s="12">
        <v>710493.29</v>
      </c>
      <c r="GS8" s="12">
        <v>66647</v>
      </c>
      <c r="GT8" s="12">
        <v>736352.75</v>
      </c>
      <c r="GU8" s="12">
        <v>78476</v>
      </c>
      <c r="GV8" s="12">
        <v>110120.48</v>
      </c>
      <c r="GW8" s="12">
        <v>93261</v>
      </c>
      <c r="GX8" s="12">
        <v>61501</v>
      </c>
      <c r="GY8" s="12">
        <v>6800700</v>
      </c>
      <c r="GZ8" s="12">
        <v>1086980.25</v>
      </c>
      <c r="HA8" s="12">
        <v>349744.04</v>
      </c>
      <c r="HB8" s="12">
        <v>345303.96</v>
      </c>
      <c r="HC8" s="12">
        <v>12901526.489999998</v>
      </c>
      <c r="HD8" s="12">
        <v>2479370.25</v>
      </c>
      <c r="HE8" s="12">
        <v>1418430.25</v>
      </c>
      <c r="HF8" s="12">
        <v>299106.34000000003</v>
      </c>
      <c r="HG8" s="12">
        <v>467851.5</v>
      </c>
      <c r="HH8" s="12">
        <v>2940234.79</v>
      </c>
      <c r="HI8" s="12">
        <v>1141294.5</v>
      </c>
      <c r="HJ8" s="12">
        <v>269855</v>
      </c>
      <c r="HK8" s="12">
        <v>8842515.0600000005</v>
      </c>
      <c r="HL8" s="12">
        <v>668278</v>
      </c>
      <c r="HM8" s="12">
        <v>1162332</v>
      </c>
      <c r="HN8" s="12">
        <v>460461</v>
      </c>
      <c r="HO8" s="12">
        <v>344634.22</v>
      </c>
      <c r="HP8" s="12">
        <v>222179</v>
      </c>
      <c r="HQ8" s="12">
        <v>103950</v>
      </c>
      <c r="HR8" s="12">
        <v>130635</v>
      </c>
      <c r="HS8" s="12">
        <v>9790417.8800000008</v>
      </c>
      <c r="HT8" s="12">
        <v>952739.04</v>
      </c>
      <c r="HU8" s="12">
        <v>565923.25</v>
      </c>
      <c r="HV8" s="12">
        <v>687691</v>
      </c>
      <c r="HW8" s="12">
        <v>99955</v>
      </c>
      <c r="HX8" s="12">
        <v>95566</v>
      </c>
      <c r="HY8" s="12">
        <v>487074.25</v>
      </c>
      <c r="HZ8" s="12">
        <v>60321.75</v>
      </c>
      <c r="IA8" s="12">
        <v>635091</v>
      </c>
      <c r="IB8" s="12">
        <v>223205</v>
      </c>
      <c r="IC8" s="12">
        <v>0</v>
      </c>
      <c r="ID8" s="12">
        <v>112067.5</v>
      </c>
      <c r="IE8" s="12">
        <v>0</v>
      </c>
      <c r="IF8" s="12">
        <v>239004</v>
      </c>
      <c r="IG8" s="12">
        <v>466049.63</v>
      </c>
      <c r="IH8" s="12">
        <v>34670</v>
      </c>
      <c r="II8" s="12">
        <v>10047922.640000001</v>
      </c>
      <c r="IJ8" s="12">
        <v>1169893</v>
      </c>
      <c r="IK8" s="12">
        <v>190375</v>
      </c>
      <c r="IL8" s="12">
        <v>175388</v>
      </c>
      <c r="IM8" s="12">
        <v>2002761.68</v>
      </c>
      <c r="IN8" s="12">
        <v>278687.25</v>
      </c>
      <c r="IO8" s="12">
        <v>227939.5</v>
      </c>
      <c r="IP8" s="12">
        <v>92014</v>
      </c>
      <c r="IQ8" s="12">
        <v>0</v>
      </c>
      <c r="IR8" s="12">
        <v>537278</v>
      </c>
      <c r="IS8" s="12">
        <v>11128</v>
      </c>
      <c r="IT8" s="12">
        <v>26944774.879999999</v>
      </c>
      <c r="IU8" s="12">
        <v>4250544.2</v>
      </c>
      <c r="IV8" s="12">
        <v>973418</v>
      </c>
      <c r="IW8" s="12">
        <v>299173</v>
      </c>
      <c r="IX8" s="12">
        <v>78953.25</v>
      </c>
      <c r="IY8" s="12">
        <v>0</v>
      </c>
      <c r="IZ8" s="12">
        <v>127562</v>
      </c>
      <c r="JA8" s="12">
        <v>66396.02</v>
      </c>
      <c r="JB8" s="12">
        <v>86966.75</v>
      </c>
      <c r="JC8" s="12">
        <v>80089</v>
      </c>
      <c r="JD8" s="12">
        <v>1826825</v>
      </c>
      <c r="JE8" s="12">
        <v>404466</v>
      </c>
      <c r="JF8" s="12">
        <v>3048786.25</v>
      </c>
      <c r="JG8" s="12">
        <v>784947.75</v>
      </c>
      <c r="JH8" s="12">
        <v>7200</v>
      </c>
      <c r="JI8" s="12">
        <v>85318.5</v>
      </c>
      <c r="JJ8" s="12">
        <v>1180</v>
      </c>
      <c r="JK8" s="12">
        <v>365491.32999999996</v>
      </c>
      <c r="JL8" s="12">
        <v>2537008.5100000002</v>
      </c>
      <c r="JM8" s="12">
        <v>323767.5</v>
      </c>
      <c r="JN8" s="12">
        <v>456737</v>
      </c>
      <c r="JO8" s="12">
        <v>422168.71</v>
      </c>
      <c r="JP8" s="12">
        <v>94899</v>
      </c>
      <c r="JQ8" s="12">
        <v>1083548</v>
      </c>
      <c r="JR8" s="12">
        <v>0</v>
      </c>
      <c r="JS8" s="12">
        <v>7219297.6399999997</v>
      </c>
      <c r="JT8" s="12">
        <v>2969610.6</v>
      </c>
      <c r="JU8" s="12">
        <v>549176.75</v>
      </c>
      <c r="JV8" s="12">
        <v>67557</v>
      </c>
      <c r="JW8" s="12">
        <v>117179</v>
      </c>
      <c r="JX8" s="12">
        <v>35172</v>
      </c>
      <c r="JY8" s="12">
        <v>781553.5</v>
      </c>
      <c r="JZ8" s="12">
        <v>657732.42000000004</v>
      </c>
      <c r="KA8" s="12">
        <v>0</v>
      </c>
      <c r="KB8" s="12">
        <v>147047</v>
      </c>
      <c r="KC8" s="12">
        <v>21305</v>
      </c>
      <c r="KD8" s="12">
        <v>85789.2</v>
      </c>
      <c r="KE8" s="12">
        <v>45117</v>
      </c>
      <c r="KF8" s="12">
        <v>0</v>
      </c>
      <c r="KG8" s="12">
        <v>23433.34</v>
      </c>
      <c r="KH8" s="12">
        <v>0</v>
      </c>
      <c r="KI8" s="12">
        <v>9206220.879999999</v>
      </c>
      <c r="KJ8" s="12">
        <v>978740</v>
      </c>
      <c r="KK8" s="12">
        <v>241058.5</v>
      </c>
      <c r="KL8" s="12">
        <v>598269</v>
      </c>
      <c r="KM8" s="12">
        <v>466207</v>
      </c>
      <c r="KN8" s="12">
        <v>147154</v>
      </c>
      <c r="KO8" s="12">
        <v>1168062</v>
      </c>
      <c r="KP8" s="12">
        <v>2859128.36</v>
      </c>
      <c r="KQ8" s="12">
        <v>473698.14</v>
      </c>
      <c r="KR8" s="12">
        <v>3804352.04</v>
      </c>
      <c r="KS8" s="12">
        <v>151520</v>
      </c>
      <c r="KT8" s="12">
        <v>407686.76</v>
      </c>
      <c r="KU8" s="12">
        <v>1737481.1</v>
      </c>
      <c r="KV8" s="12">
        <v>65809.5</v>
      </c>
      <c r="KW8" s="12">
        <v>236398</v>
      </c>
      <c r="KX8" s="12">
        <v>6588144.9299999997</v>
      </c>
      <c r="KY8" s="12">
        <v>590921</v>
      </c>
      <c r="KZ8" s="12">
        <v>9013254.9100000001</v>
      </c>
      <c r="LA8" s="12">
        <v>429400.25</v>
      </c>
      <c r="LB8" s="12">
        <v>467821</v>
      </c>
      <c r="LC8" s="12">
        <v>1063111</v>
      </c>
      <c r="LD8" s="12">
        <v>1957127.25</v>
      </c>
      <c r="LE8" s="12">
        <v>885277</v>
      </c>
      <c r="LF8" s="12">
        <v>438935.5</v>
      </c>
      <c r="LG8" s="12">
        <v>47108.5</v>
      </c>
      <c r="LH8" s="12">
        <v>16773766.199999999</v>
      </c>
      <c r="LI8" s="12">
        <v>1440227.25</v>
      </c>
      <c r="LJ8" s="12">
        <v>8699374.1500000004</v>
      </c>
      <c r="LK8" s="12">
        <v>6934099.7999999998</v>
      </c>
      <c r="LL8" s="12">
        <v>690743.8</v>
      </c>
      <c r="LM8" s="12">
        <v>334411.02</v>
      </c>
      <c r="LN8" s="12">
        <v>-200583.75</v>
      </c>
      <c r="LO8" s="12">
        <v>240770.25</v>
      </c>
      <c r="LP8" s="12">
        <v>178973</v>
      </c>
      <c r="LQ8" s="12">
        <v>-786182</v>
      </c>
      <c r="LR8" s="12">
        <v>7656.2300000000032</v>
      </c>
      <c r="LS8" s="12">
        <v>3741316.24</v>
      </c>
      <c r="LT8" s="12">
        <v>1390938</v>
      </c>
      <c r="LU8" s="12">
        <v>96851.5</v>
      </c>
      <c r="LV8" s="12">
        <v>18156621.649999999</v>
      </c>
      <c r="LW8" s="12">
        <v>5966626.8000000007</v>
      </c>
      <c r="LX8" s="12">
        <v>8793453.2799999993</v>
      </c>
      <c r="LY8" s="12">
        <v>1248254.25</v>
      </c>
      <c r="LZ8" s="12">
        <v>242256.59</v>
      </c>
      <c r="MA8" s="12">
        <v>45149</v>
      </c>
      <c r="MB8" s="12">
        <v>209533</v>
      </c>
      <c r="MC8" s="12">
        <v>277964.79999999999</v>
      </c>
      <c r="MD8" s="12">
        <v>558970</v>
      </c>
      <c r="ME8" s="12">
        <v>281981.36</v>
      </c>
      <c r="MF8" s="12">
        <v>1171247.5</v>
      </c>
      <c r="MG8" s="12">
        <v>141842</v>
      </c>
      <c r="MH8" s="12">
        <v>36260885.659999996</v>
      </c>
      <c r="MI8" s="12">
        <v>7958</v>
      </c>
      <c r="MJ8" s="12">
        <v>183390</v>
      </c>
      <c r="MK8" s="12">
        <v>14952</v>
      </c>
      <c r="ML8" s="12">
        <v>46738</v>
      </c>
      <c r="MM8" s="12">
        <v>347791</v>
      </c>
      <c r="MN8" s="12">
        <v>180478</v>
      </c>
      <c r="MO8" s="12">
        <v>61467</v>
      </c>
      <c r="MP8" s="12">
        <v>41211</v>
      </c>
      <c r="MQ8" s="12">
        <v>46330</v>
      </c>
      <c r="MR8" s="12">
        <v>123109.5</v>
      </c>
      <c r="MS8" s="12">
        <v>189005.25</v>
      </c>
      <c r="MT8" s="12">
        <v>6875466.5</v>
      </c>
      <c r="MU8" s="12">
        <v>85426</v>
      </c>
      <c r="MV8" s="12">
        <v>-1458474</v>
      </c>
      <c r="MW8" s="12">
        <v>141755</v>
      </c>
      <c r="MX8" s="12">
        <v>194234</v>
      </c>
      <c r="MY8" s="12">
        <v>419954</v>
      </c>
      <c r="MZ8" s="12">
        <v>1505565</v>
      </c>
      <c r="NA8" s="12">
        <v>487869.5</v>
      </c>
      <c r="NB8" s="12">
        <v>251110.5</v>
      </c>
      <c r="NC8" s="12">
        <v>73267.45</v>
      </c>
      <c r="ND8" s="12">
        <v>0</v>
      </c>
      <c r="NE8" s="12">
        <v>44614375.239999995</v>
      </c>
      <c r="NF8" s="12">
        <v>1051694</v>
      </c>
      <c r="NG8" s="12">
        <v>122916</v>
      </c>
      <c r="NH8" s="12">
        <v>6176962.6100000003</v>
      </c>
      <c r="NI8" s="12">
        <v>42863</v>
      </c>
      <c r="NJ8" s="12">
        <v>252428</v>
      </c>
      <c r="NK8" s="12">
        <v>1997063.88</v>
      </c>
      <c r="NL8" s="12">
        <v>1392797</v>
      </c>
      <c r="NM8" s="12">
        <v>45438</v>
      </c>
      <c r="NN8" s="12">
        <v>563425.94999999995</v>
      </c>
      <c r="NO8" s="12">
        <v>236272.3</v>
      </c>
      <c r="NP8" s="12">
        <v>156865</v>
      </c>
      <c r="NQ8" s="12">
        <v>2330941.2599999998</v>
      </c>
      <c r="NR8" s="12">
        <v>129479</v>
      </c>
      <c r="NS8" s="12">
        <v>217111</v>
      </c>
      <c r="NT8" s="12">
        <v>47781</v>
      </c>
      <c r="NU8" s="12">
        <v>359102</v>
      </c>
      <c r="NV8" s="12">
        <v>0</v>
      </c>
      <c r="NW8" s="12">
        <v>31364</v>
      </c>
      <c r="NX8" s="12">
        <v>7996663.6500000004</v>
      </c>
      <c r="NY8" s="12">
        <v>1413656</v>
      </c>
      <c r="NZ8" s="12">
        <v>208683</v>
      </c>
      <c r="OA8" s="12">
        <v>24106</v>
      </c>
      <c r="OB8" s="12">
        <v>54744</v>
      </c>
      <c r="OC8" s="12">
        <v>357173</v>
      </c>
      <c r="OD8" s="12">
        <v>8258.5</v>
      </c>
      <c r="OE8" s="12">
        <v>11941048.51</v>
      </c>
      <c r="OF8" s="12">
        <v>2968171.7199999997</v>
      </c>
      <c r="OG8" s="12">
        <v>799170.43</v>
      </c>
      <c r="OH8" s="12">
        <v>2299508</v>
      </c>
      <c r="OI8" s="12">
        <v>906765.5</v>
      </c>
      <c r="OJ8" s="12">
        <v>391761</v>
      </c>
      <c r="OK8" s="12">
        <v>296547.41000000003</v>
      </c>
      <c r="OL8" s="12">
        <v>103166</v>
      </c>
      <c r="OM8" s="12">
        <v>210749</v>
      </c>
      <c r="ON8" s="12">
        <v>17059151.039999999</v>
      </c>
      <c r="OO8" s="12">
        <v>988969.5</v>
      </c>
      <c r="OP8" s="12">
        <v>4243132</v>
      </c>
      <c r="OQ8" s="12">
        <v>1314393.6100000001</v>
      </c>
      <c r="OR8" s="12">
        <v>166705</v>
      </c>
      <c r="OS8" s="12">
        <v>0</v>
      </c>
      <c r="OT8" s="12">
        <v>4072292.3</v>
      </c>
      <c r="OU8" s="12">
        <v>172201</v>
      </c>
      <c r="OV8" s="12">
        <v>0</v>
      </c>
      <c r="OW8" s="12">
        <v>149469.75</v>
      </c>
      <c r="OX8" s="12">
        <v>258706</v>
      </c>
      <c r="OY8" s="12">
        <v>4144915.63</v>
      </c>
      <c r="OZ8" s="12">
        <v>13168</v>
      </c>
      <c r="PA8" s="12">
        <v>14119</v>
      </c>
      <c r="PB8" s="12">
        <v>0</v>
      </c>
      <c r="PC8" s="12">
        <v>4671231.0599999987</v>
      </c>
      <c r="PD8" s="12">
        <v>140184</v>
      </c>
      <c r="PE8" s="12">
        <v>699407.5</v>
      </c>
      <c r="PF8" s="12">
        <v>44001</v>
      </c>
      <c r="PG8" s="12">
        <v>530451.5</v>
      </c>
      <c r="PH8" s="12">
        <v>695208.41</v>
      </c>
      <c r="PI8" s="12">
        <v>-70439.820000000007</v>
      </c>
      <c r="PJ8" s="12">
        <v>212847</v>
      </c>
      <c r="PK8" s="12">
        <v>149325.5</v>
      </c>
      <c r="PL8" s="12">
        <v>49128</v>
      </c>
      <c r="PM8" s="12">
        <v>232025</v>
      </c>
      <c r="PN8" s="12">
        <v>418177</v>
      </c>
      <c r="PO8" s="12">
        <v>235830.55</v>
      </c>
      <c r="PP8" s="12">
        <v>706250</v>
      </c>
      <c r="PQ8" s="12">
        <v>4230</v>
      </c>
      <c r="PR8" s="12">
        <v>29234.5</v>
      </c>
      <c r="PS8" s="12">
        <v>-8590534.5</v>
      </c>
      <c r="PT8" s="12">
        <v>0</v>
      </c>
      <c r="PU8" s="12">
        <v>11289630</v>
      </c>
      <c r="PV8" s="12">
        <v>138136</v>
      </c>
      <c r="PW8" s="12">
        <v>67834</v>
      </c>
      <c r="PX8" s="12">
        <v>47658.78</v>
      </c>
      <c r="PY8" s="12">
        <v>2316762.2400000002</v>
      </c>
      <c r="PZ8" s="12">
        <v>45041.37</v>
      </c>
      <c r="QA8" s="12">
        <v>216801.5</v>
      </c>
      <c r="QB8" s="12">
        <v>519260</v>
      </c>
      <c r="QC8" s="12">
        <v>1203614</v>
      </c>
      <c r="QD8" s="12">
        <v>3130</v>
      </c>
      <c r="QE8" s="12">
        <v>302623</v>
      </c>
      <c r="QF8" s="12">
        <v>44329</v>
      </c>
      <c r="QG8" s="12">
        <v>7760</v>
      </c>
      <c r="QH8" s="12">
        <v>89879</v>
      </c>
      <c r="QI8" s="12">
        <v>0</v>
      </c>
      <c r="QJ8" s="12">
        <v>132907</v>
      </c>
      <c r="QK8" s="12">
        <v>259811</v>
      </c>
      <c r="QL8" s="12">
        <v>56193</v>
      </c>
      <c r="QM8" s="12">
        <v>0</v>
      </c>
      <c r="QN8" s="12">
        <v>347555</v>
      </c>
      <c r="QO8" s="12">
        <v>695696.04</v>
      </c>
      <c r="QP8" s="12">
        <v>4360.5</v>
      </c>
      <c r="QQ8" s="12">
        <v>22598.75</v>
      </c>
      <c r="QR8" s="12">
        <v>0</v>
      </c>
      <c r="QS8" s="12">
        <v>0</v>
      </c>
      <c r="QT8" s="12">
        <v>0</v>
      </c>
      <c r="QU8" s="12">
        <v>6425930.96</v>
      </c>
      <c r="QV8" s="12">
        <v>44925</v>
      </c>
      <c r="QW8" s="12">
        <v>506335</v>
      </c>
      <c r="QX8" s="12">
        <v>55151.5</v>
      </c>
      <c r="QY8" s="12">
        <v>0</v>
      </c>
      <c r="QZ8" s="12">
        <v>519330.11</v>
      </c>
      <c r="RA8" s="12">
        <v>0</v>
      </c>
      <c r="RB8" s="12">
        <v>198543.38</v>
      </c>
      <c r="RC8" s="12">
        <v>106083.5</v>
      </c>
      <c r="RD8" s="12">
        <v>185978.6</v>
      </c>
      <c r="RE8" s="12">
        <v>41145</v>
      </c>
      <c r="RF8" s="12">
        <v>31031</v>
      </c>
      <c r="RG8" s="12">
        <v>280</v>
      </c>
      <c r="RH8" s="12">
        <v>9146753.8800000008</v>
      </c>
      <c r="RI8" s="12">
        <v>475221</v>
      </c>
      <c r="RJ8" s="12">
        <v>111799</v>
      </c>
      <c r="RK8" s="12">
        <v>270467.02</v>
      </c>
      <c r="RL8" s="12">
        <v>29683</v>
      </c>
      <c r="RM8" s="12">
        <v>519050</v>
      </c>
      <c r="RN8" s="12">
        <v>591465</v>
      </c>
      <c r="RO8" s="12">
        <v>24045.75</v>
      </c>
      <c r="RP8" s="12">
        <v>84875</v>
      </c>
      <c r="RQ8" s="12">
        <v>484480.3</v>
      </c>
      <c r="RR8" s="12">
        <v>587929</v>
      </c>
      <c r="RS8" s="12">
        <v>48639</v>
      </c>
      <c r="RT8" s="12">
        <v>29036.93</v>
      </c>
      <c r="RU8" s="12">
        <v>0</v>
      </c>
      <c r="RV8" s="12">
        <v>115612</v>
      </c>
      <c r="RW8" s="12">
        <v>155962</v>
      </c>
      <c r="RX8" s="12">
        <v>478996.5</v>
      </c>
      <c r="RY8" s="12">
        <v>0</v>
      </c>
      <c r="RZ8" s="12">
        <v>0</v>
      </c>
      <c r="SA8" s="12">
        <v>242825.75</v>
      </c>
      <c r="SB8" s="12">
        <v>2865544.76</v>
      </c>
      <c r="SC8" s="12">
        <v>0</v>
      </c>
      <c r="SD8" s="12">
        <v>0</v>
      </c>
      <c r="SE8" s="12">
        <v>56209</v>
      </c>
      <c r="SF8" s="12">
        <v>8465</v>
      </c>
      <c r="SG8" s="12">
        <v>337833</v>
      </c>
      <c r="SH8" s="12">
        <v>143179.5</v>
      </c>
      <c r="SI8" s="12">
        <v>2007931</v>
      </c>
      <c r="SJ8" s="12">
        <v>20</v>
      </c>
      <c r="SK8" s="12">
        <v>58232</v>
      </c>
      <c r="SL8" s="12">
        <v>635883.5</v>
      </c>
      <c r="SM8" s="12">
        <v>190</v>
      </c>
      <c r="SN8" s="12">
        <v>1722936.33</v>
      </c>
      <c r="SO8" s="12">
        <v>0</v>
      </c>
      <c r="SP8" s="12">
        <v>31608</v>
      </c>
      <c r="SQ8" s="12">
        <v>131079</v>
      </c>
      <c r="SR8" s="12">
        <v>3078.5</v>
      </c>
      <c r="SS8" s="12">
        <v>45465.5</v>
      </c>
      <c r="ST8" s="12">
        <v>91249</v>
      </c>
      <c r="SU8" s="12">
        <v>107436</v>
      </c>
      <c r="SV8" s="12">
        <v>2777120.4</v>
      </c>
      <c r="SW8" s="12">
        <v>35846</v>
      </c>
      <c r="SX8" s="12">
        <v>137835</v>
      </c>
      <c r="SY8" s="12">
        <v>53611</v>
      </c>
      <c r="SZ8" s="12">
        <v>22277</v>
      </c>
      <c r="TA8" s="12">
        <v>141845.5</v>
      </c>
      <c r="TB8" s="12">
        <v>310442</v>
      </c>
      <c r="TC8" s="12">
        <v>232422</v>
      </c>
      <c r="TD8" s="12">
        <v>43574</v>
      </c>
      <c r="TE8" s="12">
        <v>9289</v>
      </c>
      <c r="TF8" s="12">
        <v>0</v>
      </c>
      <c r="TG8" s="12">
        <v>93797</v>
      </c>
      <c r="TH8" s="12">
        <v>121928</v>
      </c>
      <c r="TI8" s="12">
        <v>0</v>
      </c>
      <c r="TJ8" s="12">
        <v>15539265.529999999</v>
      </c>
      <c r="TK8" s="12">
        <v>0</v>
      </c>
      <c r="TL8" s="12">
        <v>34390</v>
      </c>
      <c r="TM8" s="12">
        <v>58546</v>
      </c>
      <c r="TN8" s="12">
        <v>351477</v>
      </c>
      <c r="TO8" s="12">
        <v>50133</v>
      </c>
      <c r="TP8" s="12">
        <v>4652</v>
      </c>
      <c r="TQ8" s="12">
        <v>583045.80000000005</v>
      </c>
      <c r="TR8" s="12">
        <v>183725.5</v>
      </c>
      <c r="TS8" s="12">
        <v>107317</v>
      </c>
      <c r="TT8" s="12">
        <v>33645</v>
      </c>
      <c r="TU8" s="12">
        <v>160742.25</v>
      </c>
      <c r="TV8" s="12">
        <v>3200.5</v>
      </c>
      <c r="TW8" s="12">
        <v>340911</v>
      </c>
      <c r="TX8" s="12">
        <v>23870</v>
      </c>
      <c r="TY8" s="12">
        <v>31997</v>
      </c>
      <c r="TZ8" s="12">
        <v>1859141</v>
      </c>
      <c r="UA8" s="12">
        <v>21572</v>
      </c>
      <c r="UB8" s="12">
        <v>4787898.33</v>
      </c>
      <c r="UC8" s="12">
        <v>358138.60000000003</v>
      </c>
      <c r="UD8" s="12">
        <v>14694.25</v>
      </c>
      <c r="UE8" s="12">
        <v>21024</v>
      </c>
      <c r="UF8" s="12">
        <v>4610924.21</v>
      </c>
      <c r="UG8" s="12">
        <v>6709</v>
      </c>
      <c r="UH8" s="12">
        <v>0</v>
      </c>
      <c r="UI8" s="12">
        <v>0</v>
      </c>
      <c r="UJ8" s="12">
        <v>18509.5</v>
      </c>
      <c r="UK8" s="12">
        <v>2909563.5</v>
      </c>
      <c r="UL8" s="12">
        <v>64074</v>
      </c>
      <c r="UM8" s="12">
        <v>49718</v>
      </c>
      <c r="UN8" s="12">
        <v>310522</v>
      </c>
      <c r="UO8" s="12">
        <v>18913</v>
      </c>
      <c r="UP8" s="12">
        <v>20283</v>
      </c>
      <c r="UQ8" s="12">
        <v>9479204</v>
      </c>
      <c r="UR8" s="12">
        <v>536933</v>
      </c>
      <c r="US8" s="12">
        <v>117160.65</v>
      </c>
      <c r="UT8" s="12">
        <v>1650781</v>
      </c>
      <c r="UU8" s="12">
        <v>0</v>
      </c>
      <c r="UV8" s="12">
        <v>52533</v>
      </c>
      <c r="UW8" s="12">
        <v>179398</v>
      </c>
      <c r="UX8" s="12">
        <v>107820</v>
      </c>
      <c r="UY8" s="12">
        <v>49184</v>
      </c>
      <c r="UZ8" s="12">
        <v>140109</v>
      </c>
      <c r="VA8" s="12">
        <v>356345</v>
      </c>
      <c r="VB8" s="12">
        <v>297740.75</v>
      </c>
      <c r="VC8" s="12">
        <v>68347</v>
      </c>
      <c r="VD8" s="12">
        <v>273165.55</v>
      </c>
      <c r="VE8" s="12">
        <v>0</v>
      </c>
      <c r="VF8" s="12">
        <v>65439</v>
      </c>
      <c r="VG8" s="12">
        <v>0</v>
      </c>
      <c r="VH8" s="12">
        <v>48269</v>
      </c>
      <c r="VI8" s="12">
        <v>779839</v>
      </c>
      <c r="VJ8" s="12">
        <v>-25773</v>
      </c>
      <c r="VK8" s="12">
        <v>0</v>
      </c>
      <c r="VL8" s="12">
        <v>45446.35</v>
      </c>
      <c r="VM8" s="12">
        <v>4811042.7</v>
      </c>
      <c r="VN8" s="12">
        <v>117929</v>
      </c>
      <c r="VO8" s="12">
        <v>123500</v>
      </c>
      <c r="VP8" s="12">
        <v>138305</v>
      </c>
      <c r="VQ8" s="12">
        <v>150452.85</v>
      </c>
      <c r="VR8" s="12">
        <v>872801.25</v>
      </c>
      <c r="VS8" s="12">
        <v>151330.5</v>
      </c>
      <c r="VT8" s="12">
        <v>9418.5</v>
      </c>
      <c r="VU8" s="12">
        <v>0</v>
      </c>
      <c r="VV8" s="12">
        <v>1400833.55</v>
      </c>
      <c r="VW8" s="12">
        <v>0</v>
      </c>
      <c r="VX8" s="12">
        <v>278108.5</v>
      </c>
      <c r="VY8" s="12">
        <v>17520</v>
      </c>
      <c r="VZ8" s="12">
        <v>10921</v>
      </c>
      <c r="WA8" s="12">
        <v>124584.75</v>
      </c>
      <c r="WB8" s="12">
        <v>30285922.309999999</v>
      </c>
      <c r="WC8" s="12">
        <v>85369</v>
      </c>
      <c r="WD8" s="12">
        <v>61528</v>
      </c>
      <c r="WE8" s="12">
        <v>258400</v>
      </c>
      <c r="WF8" s="12">
        <v>102497</v>
      </c>
      <c r="WG8" s="12">
        <v>2813</v>
      </c>
      <c r="WH8" s="12">
        <v>172519.5</v>
      </c>
      <c r="WI8" s="12">
        <v>254265</v>
      </c>
      <c r="WJ8" s="12">
        <v>145598</v>
      </c>
      <c r="WK8" s="12">
        <v>257587</v>
      </c>
      <c r="WL8" s="12">
        <v>32275</v>
      </c>
      <c r="WM8" s="12">
        <v>1827002</v>
      </c>
      <c r="WN8" s="12">
        <v>75289</v>
      </c>
      <c r="WO8" s="12">
        <v>514609.75</v>
      </c>
      <c r="WP8" s="12">
        <v>336194.55</v>
      </c>
      <c r="WQ8" s="12">
        <v>364332</v>
      </c>
      <c r="WR8" s="12">
        <v>-177368.55</v>
      </c>
      <c r="WS8" s="12">
        <v>129910</v>
      </c>
      <c r="WT8" s="12">
        <v>9195</v>
      </c>
      <c r="WU8" s="12">
        <v>192441</v>
      </c>
      <c r="WV8" s="12">
        <v>1898272.05</v>
      </c>
      <c r="WW8" s="12">
        <v>2408</v>
      </c>
      <c r="WX8" s="12">
        <v>103027</v>
      </c>
      <c r="WY8" s="12">
        <v>0</v>
      </c>
      <c r="WZ8" s="12">
        <v>183664</v>
      </c>
      <c r="XA8" s="12">
        <v>0</v>
      </c>
      <c r="XB8" s="12">
        <v>0</v>
      </c>
      <c r="XC8" s="12">
        <v>30754</v>
      </c>
      <c r="XD8" s="12">
        <v>2771275</v>
      </c>
      <c r="XE8" s="12">
        <v>113821</v>
      </c>
      <c r="XF8" s="12">
        <v>30889.5</v>
      </c>
      <c r="XG8" s="12">
        <v>38378</v>
      </c>
      <c r="XH8" s="12">
        <v>0</v>
      </c>
      <c r="XI8" s="12">
        <v>3672446.25</v>
      </c>
      <c r="XJ8" s="12">
        <v>176268</v>
      </c>
      <c r="XK8" s="12">
        <v>13141</v>
      </c>
      <c r="XL8" s="12">
        <v>697301</v>
      </c>
      <c r="XM8" s="12">
        <v>70901.5</v>
      </c>
      <c r="XN8" s="12">
        <v>46416</v>
      </c>
      <c r="XO8" s="12">
        <v>573366.64</v>
      </c>
      <c r="XP8" s="12">
        <v>11401</v>
      </c>
      <c r="XQ8" s="12">
        <v>34356</v>
      </c>
      <c r="XR8" s="12">
        <v>478423.21</v>
      </c>
      <c r="XS8" s="12">
        <v>387233</v>
      </c>
      <c r="XT8" s="12">
        <v>479299</v>
      </c>
      <c r="XU8" s="12">
        <v>125150</v>
      </c>
      <c r="XV8" s="12">
        <v>144505.25</v>
      </c>
      <c r="XW8" s="12">
        <v>3076</v>
      </c>
      <c r="XX8" s="12">
        <v>44828</v>
      </c>
      <c r="XY8" s="12">
        <v>5705</v>
      </c>
      <c r="XZ8" s="12">
        <v>0</v>
      </c>
      <c r="YA8" s="12">
        <v>45176</v>
      </c>
      <c r="YB8" s="12">
        <v>21657.5</v>
      </c>
      <c r="YC8" s="12">
        <v>6508</v>
      </c>
      <c r="YD8" s="12">
        <v>0</v>
      </c>
      <c r="YE8" s="12">
        <v>15970</v>
      </c>
      <c r="YF8" s="12">
        <v>5286365.7</v>
      </c>
      <c r="YG8" s="12">
        <v>69295</v>
      </c>
      <c r="YH8" s="12">
        <v>190267</v>
      </c>
      <c r="YI8" s="12">
        <v>46738.5</v>
      </c>
      <c r="YJ8" s="12">
        <v>543275.23</v>
      </c>
      <c r="YK8" s="12">
        <v>418494.03</v>
      </c>
      <c r="YL8" s="12">
        <v>233760.24</v>
      </c>
      <c r="YM8" s="12">
        <v>94563</v>
      </c>
      <c r="YN8" s="12">
        <v>776954</v>
      </c>
      <c r="YO8" s="12">
        <v>52248</v>
      </c>
      <c r="YP8" s="12">
        <v>278487</v>
      </c>
      <c r="YQ8" s="12">
        <v>119339.01</v>
      </c>
      <c r="YR8" s="12">
        <v>56097.5</v>
      </c>
      <c r="YS8" s="12">
        <v>22714</v>
      </c>
      <c r="YT8" s="12">
        <v>0</v>
      </c>
      <c r="YU8" s="12">
        <v>2600</v>
      </c>
      <c r="YV8" s="12">
        <v>33449.5</v>
      </c>
      <c r="YW8" s="12">
        <v>4865792.9000000004</v>
      </c>
      <c r="YX8" s="12">
        <v>201750</v>
      </c>
      <c r="YY8" s="12">
        <v>0</v>
      </c>
      <c r="YZ8" s="12">
        <v>0</v>
      </c>
      <c r="ZA8" s="12">
        <v>0</v>
      </c>
      <c r="ZB8" s="12">
        <v>76125.5</v>
      </c>
      <c r="ZC8" s="12">
        <v>60891.85</v>
      </c>
      <c r="ZD8" s="12">
        <v>4586594.5200000005</v>
      </c>
      <c r="ZE8" s="12">
        <v>33301</v>
      </c>
      <c r="ZF8" s="12">
        <v>44470</v>
      </c>
      <c r="ZG8" s="12">
        <v>18956.75</v>
      </c>
      <c r="ZH8" s="12">
        <v>172658.59</v>
      </c>
      <c r="ZI8" s="12">
        <v>127077.75</v>
      </c>
      <c r="ZJ8" s="12">
        <v>11843.47</v>
      </c>
      <c r="ZK8" s="12">
        <v>68146</v>
      </c>
      <c r="ZL8" s="12">
        <v>834093.29</v>
      </c>
      <c r="ZM8" s="12">
        <v>8525529.5399999991</v>
      </c>
      <c r="ZN8" s="12">
        <v>200328</v>
      </c>
      <c r="ZO8" s="12">
        <v>361675.52000000002</v>
      </c>
      <c r="ZP8" s="12">
        <v>755040</v>
      </c>
      <c r="ZQ8" s="12">
        <v>45631.25</v>
      </c>
      <c r="ZR8" s="12">
        <v>59901.2</v>
      </c>
      <c r="ZS8" s="12">
        <v>34873.5</v>
      </c>
      <c r="ZT8" s="12">
        <v>140875</v>
      </c>
      <c r="ZU8" s="12">
        <v>50422</v>
      </c>
      <c r="ZV8" s="12">
        <v>432582.67</v>
      </c>
      <c r="ZW8" s="12">
        <v>11788.25</v>
      </c>
      <c r="ZX8" s="12">
        <v>258478.43</v>
      </c>
      <c r="ZY8" s="12">
        <v>103985.25</v>
      </c>
      <c r="ZZ8" s="12">
        <v>42851.5</v>
      </c>
      <c r="AAA8" s="12">
        <v>0</v>
      </c>
      <c r="AAB8" s="12">
        <v>130327.75</v>
      </c>
      <c r="AAC8" s="12">
        <v>74018.03</v>
      </c>
      <c r="AAD8" s="12">
        <v>427189.75</v>
      </c>
      <c r="AAE8" s="12">
        <v>0</v>
      </c>
      <c r="AAF8" s="12">
        <v>50685</v>
      </c>
      <c r="AAG8" s="12">
        <v>81049.5</v>
      </c>
      <c r="AAH8" s="12">
        <v>-120484.09000000001</v>
      </c>
      <c r="AAI8" s="12">
        <v>1279474.6599999999</v>
      </c>
      <c r="AAJ8" s="12">
        <v>25392</v>
      </c>
      <c r="AAK8" s="12">
        <v>245330.01</v>
      </c>
      <c r="AAL8" s="12">
        <v>49835.5</v>
      </c>
      <c r="AAM8" s="12">
        <v>23311.5</v>
      </c>
      <c r="AAN8" s="12">
        <v>9830.5</v>
      </c>
      <c r="AAO8" s="12">
        <v>189831</v>
      </c>
      <c r="AAP8" s="12">
        <v>22515211.93</v>
      </c>
      <c r="AAQ8" s="12">
        <v>6002</v>
      </c>
      <c r="AAR8" s="12">
        <v>0</v>
      </c>
      <c r="AAS8" s="12">
        <v>591974</v>
      </c>
      <c r="AAT8" s="12">
        <v>255587.5</v>
      </c>
      <c r="AAU8" s="12">
        <v>101934</v>
      </c>
      <c r="AAV8" s="12">
        <v>16031.5</v>
      </c>
      <c r="AAW8" s="12">
        <v>230288.39</v>
      </c>
      <c r="AAX8" s="12">
        <v>526658.75</v>
      </c>
      <c r="AAY8" s="12">
        <v>97603.4</v>
      </c>
      <c r="AAZ8" s="12">
        <v>260767.5</v>
      </c>
      <c r="ABA8" s="12">
        <v>1248251</v>
      </c>
      <c r="ABB8" s="12">
        <v>349481</v>
      </c>
      <c r="ABC8" s="12">
        <v>21799.24</v>
      </c>
      <c r="ABD8" s="12">
        <v>3181.76</v>
      </c>
      <c r="ABE8" s="12">
        <v>26693.5</v>
      </c>
      <c r="ABF8" s="12">
        <v>106919</v>
      </c>
      <c r="ABG8" s="12">
        <v>225907.5</v>
      </c>
      <c r="ABH8" s="12">
        <v>6306.25</v>
      </c>
      <c r="ABI8" s="12">
        <v>2318049.5299999998</v>
      </c>
      <c r="ABJ8" s="12">
        <v>1741037.55</v>
      </c>
      <c r="ABK8" s="12">
        <v>20933.25</v>
      </c>
      <c r="ABL8" s="12">
        <v>0</v>
      </c>
      <c r="ABM8" s="12">
        <v>0</v>
      </c>
      <c r="ABN8" s="12">
        <v>13045</v>
      </c>
      <c r="ABO8" s="12">
        <v>12700</v>
      </c>
      <c r="ABP8" s="12">
        <v>9431306.5200000014</v>
      </c>
      <c r="ABQ8" s="12">
        <v>39355</v>
      </c>
      <c r="ABR8" s="12">
        <v>8370</v>
      </c>
      <c r="ABS8" s="12">
        <v>787008</v>
      </c>
      <c r="ABT8" s="12">
        <v>293583</v>
      </c>
      <c r="ABU8" s="12">
        <v>131022</v>
      </c>
      <c r="ABV8" s="12">
        <v>106172.5</v>
      </c>
      <c r="ABW8" s="12">
        <v>713399</v>
      </c>
      <c r="ABX8" s="12">
        <v>0</v>
      </c>
      <c r="ABY8" s="12">
        <v>20720401.66</v>
      </c>
      <c r="ABZ8" s="12">
        <v>0</v>
      </c>
      <c r="ACA8" s="12">
        <v>628587.51</v>
      </c>
      <c r="ACB8" s="12">
        <v>132395</v>
      </c>
      <c r="ACC8" s="12">
        <v>105061.47</v>
      </c>
      <c r="ACD8" s="12">
        <v>582053</v>
      </c>
      <c r="ACE8" s="12">
        <v>38372</v>
      </c>
      <c r="ACF8" s="12">
        <v>94662</v>
      </c>
      <c r="ACG8" s="12">
        <v>105814</v>
      </c>
      <c r="ACH8" s="12">
        <v>0</v>
      </c>
      <c r="ACI8" s="12">
        <v>0</v>
      </c>
      <c r="ACJ8" s="12">
        <v>21137596.18</v>
      </c>
      <c r="ACK8" s="12">
        <v>89894</v>
      </c>
      <c r="ACL8" s="12">
        <v>487327</v>
      </c>
      <c r="ACM8" s="12">
        <v>602906.75</v>
      </c>
      <c r="ACN8" s="12">
        <v>120251.25</v>
      </c>
      <c r="ACO8" s="12">
        <v>31643.75</v>
      </c>
      <c r="ACP8" s="12">
        <v>182693</v>
      </c>
      <c r="ACQ8" s="12">
        <v>3406846.75</v>
      </c>
      <c r="ACR8" s="12">
        <v>4018157.5</v>
      </c>
      <c r="ACS8" s="12">
        <v>67199.5</v>
      </c>
      <c r="ACT8" s="12">
        <v>268873</v>
      </c>
      <c r="ACU8" s="12">
        <v>726622</v>
      </c>
      <c r="ACV8" s="12">
        <v>21180</v>
      </c>
      <c r="ACW8" s="12">
        <v>3096308</v>
      </c>
      <c r="ACX8" s="12">
        <v>35147</v>
      </c>
      <c r="ACY8" s="12">
        <v>261339</v>
      </c>
      <c r="ACZ8" s="12">
        <v>55989</v>
      </c>
      <c r="ADA8" s="12">
        <v>0</v>
      </c>
      <c r="ADB8" s="12">
        <v>30138</v>
      </c>
      <c r="ADC8" s="12">
        <v>110884</v>
      </c>
      <c r="ADD8" s="12">
        <v>0</v>
      </c>
      <c r="ADE8" s="12">
        <v>56722</v>
      </c>
      <c r="ADF8" s="12">
        <v>28743</v>
      </c>
      <c r="ADG8" s="12">
        <v>2312146.4500000002</v>
      </c>
      <c r="ADH8" s="12">
        <v>617573.34</v>
      </c>
      <c r="ADI8" s="12">
        <v>0</v>
      </c>
      <c r="ADJ8" s="12">
        <v>21469</v>
      </c>
      <c r="ADK8" s="12">
        <v>292077</v>
      </c>
      <c r="ADL8" s="12">
        <v>38400</v>
      </c>
      <c r="ADM8" s="12">
        <v>155546.65</v>
      </c>
      <c r="ADN8" s="12">
        <v>-22645</v>
      </c>
      <c r="ADO8" s="12">
        <v>441967</v>
      </c>
      <c r="ADP8" s="12">
        <v>197950240.41000003</v>
      </c>
      <c r="ADQ8" s="12">
        <v>125515</v>
      </c>
      <c r="ADR8" s="12">
        <v>178057</v>
      </c>
      <c r="ADS8" s="12">
        <v>60573.7</v>
      </c>
      <c r="ADT8" s="12">
        <v>2924411.25</v>
      </c>
      <c r="ADU8" s="12">
        <v>4322</v>
      </c>
      <c r="ADV8" s="12">
        <v>35347</v>
      </c>
      <c r="ADW8" s="12">
        <v>20421</v>
      </c>
      <c r="ADX8" s="12">
        <v>21361</v>
      </c>
      <c r="ADY8" s="12">
        <v>100967</v>
      </c>
      <c r="ADZ8" s="12">
        <v>13445597.619999999</v>
      </c>
      <c r="AEA8" s="12">
        <v>13764449.73</v>
      </c>
      <c r="AEB8" s="12">
        <v>1532023.5</v>
      </c>
      <c r="AEC8" s="12">
        <v>148509.5</v>
      </c>
      <c r="AED8" s="12">
        <v>8529998.8000000007</v>
      </c>
      <c r="AEE8" s="12">
        <v>377864.26</v>
      </c>
      <c r="AEF8" s="12">
        <v>140571.95000000001</v>
      </c>
      <c r="AEG8" s="12">
        <v>247910</v>
      </c>
      <c r="AEH8" s="12">
        <v>329400</v>
      </c>
      <c r="AEI8" s="12">
        <v>406852</v>
      </c>
      <c r="AEJ8" s="12">
        <v>198533</v>
      </c>
      <c r="AEK8" s="12">
        <v>449429</v>
      </c>
      <c r="AEL8" s="12">
        <v>484265.5</v>
      </c>
      <c r="AEM8" s="12">
        <v>33135.5</v>
      </c>
      <c r="AEN8" s="12">
        <v>157305.5</v>
      </c>
      <c r="AEO8" s="12">
        <v>721875</v>
      </c>
      <c r="AEP8" s="12">
        <v>56125</v>
      </c>
      <c r="AEQ8" s="12">
        <v>501036.5</v>
      </c>
      <c r="AER8" s="12">
        <v>39559</v>
      </c>
      <c r="AES8" s="12">
        <v>207676</v>
      </c>
      <c r="AET8" s="12">
        <v>11338457.949999999</v>
      </c>
      <c r="AEU8" s="12">
        <v>338665</v>
      </c>
      <c r="AEV8" s="12">
        <v>336800</v>
      </c>
      <c r="AEW8" s="12">
        <v>174671.25</v>
      </c>
      <c r="AEX8" s="12">
        <v>182550</v>
      </c>
      <c r="AEY8" s="12">
        <v>301942.58</v>
      </c>
      <c r="AEZ8" s="12">
        <v>6626</v>
      </c>
      <c r="AFA8" s="12">
        <v>138718.75</v>
      </c>
      <c r="AFB8" s="12">
        <v>21940</v>
      </c>
      <c r="AFC8" s="12">
        <v>69118</v>
      </c>
      <c r="AFD8" s="12">
        <v>6873052.9400000004</v>
      </c>
      <c r="AFE8" s="12">
        <v>5067112.7</v>
      </c>
      <c r="AFF8" s="12">
        <v>468625</v>
      </c>
      <c r="AFG8" s="12">
        <v>744182</v>
      </c>
      <c r="AFH8" s="12">
        <v>1981811.88</v>
      </c>
      <c r="AFI8" s="12">
        <v>514927.47</v>
      </c>
      <c r="AFJ8" s="12">
        <v>217937</v>
      </c>
      <c r="AFK8" s="12">
        <v>480593.97000000003</v>
      </c>
      <c r="AFL8" s="12">
        <v>68780</v>
      </c>
      <c r="AFM8" s="12">
        <v>185196</v>
      </c>
      <c r="AFN8" s="12">
        <v>793358</v>
      </c>
      <c r="AFO8" s="12">
        <v>283993</v>
      </c>
      <c r="AFP8" s="12">
        <v>327254.25</v>
      </c>
      <c r="AFQ8" s="12">
        <v>6327234.5</v>
      </c>
      <c r="AFR8" s="12">
        <v>4450040.4800000004</v>
      </c>
      <c r="AFS8" s="12">
        <v>512771</v>
      </c>
      <c r="AFT8" s="12">
        <v>721326.85</v>
      </c>
      <c r="AFU8" s="12">
        <v>1437111</v>
      </c>
      <c r="AFV8" s="12">
        <v>806871</v>
      </c>
      <c r="AFW8" s="12">
        <v>264044</v>
      </c>
      <c r="AFX8" s="12">
        <v>421324</v>
      </c>
      <c r="AFY8" s="12">
        <v>1974230</v>
      </c>
      <c r="AFZ8" s="12">
        <v>189672.45</v>
      </c>
      <c r="AGA8" s="12">
        <v>1104799</v>
      </c>
      <c r="AGB8" s="12">
        <v>270700</v>
      </c>
      <c r="AGC8" s="12">
        <v>18403029.48</v>
      </c>
      <c r="AGD8" s="12">
        <v>166983</v>
      </c>
      <c r="AGE8" s="12">
        <v>3085</v>
      </c>
      <c r="AGF8" s="12">
        <v>334357.46000000002</v>
      </c>
      <c r="AGG8" s="12">
        <v>400250</v>
      </c>
      <c r="AGH8" s="12">
        <v>15716</v>
      </c>
      <c r="AGI8" s="12">
        <v>63872.42</v>
      </c>
      <c r="AGJ8" s="12">
        <v>177955.25</v>
      </c>
      <c r="AGK8" s="12">
        <v>45245.25</v>
      </c>
      <c r="AGL8" s="12">
        <v>160485</v>
      </c>
      <c r="AGM8" s="12">
        <v>179281.25</v>
      </c>
      <c r="AGN8" s="12">
        <v>17170001.260000002</v>
      </c>
      <c r="AGO8" s="12">
        <v>1624962</v>
      </c>
      <c r="AGP8" s="12">
        <v>1111465.7</v>
      </c>
      <c r="AGQ8" s="12">
        <v>103408</v>
      </c>
      <c r="AGR8" s="12">
        <v>1684977</v>
      </c>
      <c r="AGS8" s="12">
        <v>796822</v>
      </c>
      <c r="AGT8" s="12">
        <v>45470</v>
      </c>
      <c r="AGU8" s="12">
        <v>95201</v>
      </c>
      <c r="AGV8" s="12">
        <v>27385526.34</v>
      </c>
      <c r="AGW8" s="12">
        <v>6509746.5599999996</v>
      </c>
      <c r="AGX8" s="12">
        <v>308416.75</v>
      </c>
      <c r="AGY8" s="12">
        <v>1185162</v>
      </c>
      <c r="AGZ8" s="12">
        <v>858904</v>
      </c>
      <c r="AHA8" s="12">
        <v>964489.35</v>
      </c>
      <c r="AHB8" s="12">
        <v>19712</v>
      </c>
      <c r="AHC8" s="12">
        <v>193870</v>
      </c>
      <c r="AHD8" s="12">
        <v>128470.25</v>
      </c>
      <c r="AHE8" s="12">
        <v>45326.75</v>
      </c>
      <c r="AHF8" s="12">
        <v>75240.75</v>
      </c>
      <c r="AHG8" s="12">
        <v>311517</v>
      </c>
      <c r="AHH8" s="12">
        <v>109025</v>
      </c>
      <c r="AHI8" s="12">
        <v>213817</v>
      </c>
      <c r="AHJ8" s="12">
        <v>0</v>
      </c>
      <c r="AHK8" s="12">
        <v>206658.9</v>
      </c>
      <c r="AHL8" s="12">
        <v>96377.5</v>
      </c>
      <c r="AHM8" s="12">
        <v>2825230.54</v>
      </c>
      <c r="AHN8" s="12">
        <v>1763602</v>
      </c>
      <c r="AHO8" s="12">
        <v>45369</v>
      </c>
      <c r="AHP8" s="12">
        <v>175646</v>
      </c>
      <c r="AHQ8" s="12">
        <v>327427</v>
      </c>
      <c r="AHR8" s="12">
        <v>47967.199999999997</v>
      </c>
      <c r="AHS8" s="12">
        <v>0</v>
      </c>
      <c r="AHT8" s="12">
        <f t="shared" si="0"/>
        <v>1343403615.1699994</v>
      </c>
      <c r="AHV8" s="21"/>
      <c r="AHW8"/>
    </row>
    <row r="9" spans="1:907" x14ac:dyDescent="0.7">
      <c r="A9" s="3">
        <v>5</v>
      </c>
      <c r="B9" s="3" t="s">
        <v>1019</v>
      </c>
      <c r="C9" s="2" t="s">
        <v>971</v>
      </c>
      <c r="D9" s="12">
        <v>76209215.499999985</v>
      </c>
      <c r="E9" s="12">
        <v>1769300.9000000001</v>
      </c>
      <c r="F9" s="12">
        <v>5701778.5599999996</v>
      </c>
      <c r="G9" s="12">
        <v>1228955.28</v>
      </c>
      <c r="H9" s="12">
        <v>5386785.1799999997</v>
      </c>
      <c r="I9" s="12">
        <v>1404644.49</v>
      </c>
      <c r="J9" s="12">
        <v>3606412.6999999997</v>
      </c>
      <c r="K9" s="12">
        <v>2680090.3800000004</v>
      </c>
      <c r="L9" s="12">
        <v>2251096.77</v>
      </c>
      <c r="M9" s="12">
        <v>2665219.67</v>
      </c>
      <c r="N9" s="12">
        <v>1003461.16</v>
      </c>
      <c r="O9" s="12">
        <v>2627332.6399999997</v>
      </c>
      <c r="P9" s="12">
        <v>808710.65</v>
      </c>
      <c r="Q9" s="12">
        <v>2797869.2700000005</v>
      </c>
      <c r="R9" s="12">
        <v>1381247.54</v>
      </c>
      <c r="S9" s="12">
        <v>4916860.47</v>
      </c>
      <c r="T9" s="12">
        <v>5947484.0999999996</v>
      </c>
      <c r="U9" s="12">
        <v>562602.5</v>
      </c>
      <c r="V9" s="12">
        <v>49609277.649999999</v>
      </c>
      <c r="W9" s="12">
        <v>10088769.640000001</v>
      </c>
      <c r="X9" s="12">
        <v>1682476.07</v>
      </c>
      <c r="Y9" s="12">
        <v>1462673.56</v>
      </c>
      <c r="Z9" s="12">
        <v>2338414.65</v>
      </c>
      <c r="AA9" s="12">
        <v>1759510.58</v>
      </c>
      <c r="AB9" s="12">
        <v>887344.78</v>
      </c>
      <c r="AC9" s="12">
        <v>11430470.82</v>
      </c>
      <c r="AD9" s="12">
        <v>1317627.7999999998</v>
      </c>
      <c r="AE9" s="12">
        <v>2120250.61</v>
      </c>
      <c r="AF9" s="12">
        <v>13931067.590000002</v>
      </c>
      <c r="AG9" s="12">
        <v>939537.96</v>
      </c>
      <c r="AH9" s="12">
        <v>4312394.91</v>
      </c>
      <c r="AI9" s="12">
        <v>2080675.3499999999</v>
      </c>
      <c r="AJ9" s="12">
        <v>802484.39</v>
      </c>
      <c r="AK9" s="12">
        <v>865480.08</v>
      </c>
      <c r="AL9" s="12">
        <v>521480.72</v>
      </c>
      <c r="AM9" s="12">
        <v>929392.34000000008</v>
      </c>
      <c r="AN9" s="12">
        <v>421998.7</v>
      </c>
      <c r="AO9" s="12">
        <v>779530.19</v>
      </c>
      <c r="AP9" s="12">
        <v>524932.47000000009</v>
      </c>
      <c r="AQ9" s="12">
        <v>906200.28999999992</v>
      </c>
      <c r="AR9" s="12">
        <v>384606.18</v>
      </c>
      <c r="AS9" s="12">
        <v>168324.26</v>
      </c>
      <c r="AT9" s="12">
        <v>43349865.829999998</v>
      </c>
      <c r="AU9" s="12">
        <v>582763</v>
      </c>
      <c r="AV9" s="12">
        <v>1178114.0499999998</v>
      </c>
      <c r="AW9" s="12">
        <v>1606224.3399999999</v>
      </c>
      <c r="AX9" s="12">
        <v>3270124.58</v>
      </c>
      <c r="AY9" s="12">
        <v>4313521.5599999996</v>
      </c>
      <c r="AZ9" s="12">
        <v>826254.54</v>
      </c>
      <c r="BA9" s="12">
        <v>1625703.5</v>
      </c>
      <c r="BB9" s="12">
        <v>714613.82000000007</v>
      </c>
      <c r="BC9" s="12">
        <v>896682.25</v>
      </c>
      <c r="BD9" s="12">
        <v>264886.75</v>
      </c>
      <c r="BE9" s="12">
        <v>412452.13999999996</v>
      </c>
      <c r="BF9" s="12">
        <v>10057083.560000001</v>
      </c>
      <c r="BG9" s="12">
        <v>50513</v>
      </c>
      <c r="BH9" s="12">
        <v>909017.75</v>
      </c>
      <c r="BI9" s="12">
        <v>25579673.030000001</v>
      </c>
      <c r="BJ9" s="12">
        <v>14972999.77</v>
      </c>
      <c r="BK9" s="12">
        <v>1094327.4700000002</v>
      </c>
      <c r="BL9" s="12">
        <v>1343790.6699999997</v>
      </c>
      <c r="BM9" s="12">
        <v>3320127.56</v>
      </c>
      <c r="BN9" s="12">
        <v>1546326.3399999999</v>
      </c>
      <c r="BO9" s="12">
        <v>1516232.13</v>
      </c>
      <c r="BP9" s="12">
        <v>193265.4</v>
      </c>
      <c r="BQ9" s="12">
        <v>226956.75</v>
      </c>
      <c r="BR9" s="12">
        <v>39916905.560000002</v>
      </c>
      <c r="BS9" s="12">
        <v>3527547.1900000004</v>
      </c>
      <c r="BT9" s="12">
        <v>1687773.66</v>
      </c>
      <c r="BU9" s="12">
        <v>3263167.4699999997</v>
      </c>
      <c r="BV9" s="12">
        <v>1867555.72</v>
      </c>
      <c r="BW9" s="12">
        <v>925193.24</v>
      </c>
      <c r="BX9" s="12">
        <v>1239059.74</v>
      </c>
      <c r="BY9" s="12">
        <v>1094505.52</v>
      </c>
      <c r="BZ9" s="12">
        <v>9393590.3699999992</v>
      </c>
      <c r="CA9" s="12">
        <v>1578677.56</v>
      </c>
      <c r="CB9" s="12">
        <v>1553936.12</v>
      </c>
      <c r="CC9" s="12">
        <v>3783807.9</v>
      </c>
      <c r="CD9" s="12">
        <v>1133647.1599999999</v>
      </c>
      <c r="CE9" s="12">
        <v>583508.02</v>
      </c>
      <c r="CF9" s="12">
        <v>331547.36</v>
      </c>
      <c r="CG9" s="12">
        <v>73497431.189999998</v>
      </c>
      <c r="CH9" s="12">
        <v>925561.3899999999</v>
      </c>
      <c r="CI9" s="12">
        <v>6264877.379999999</v>
      </c>
      <c r="CJ9" s="12">
        <v>926754.05999999994</v>
      </c>
      <c r="CK9" s="12">
        <v>1328368.92</v>
      </c>
      <c r="CL9" s="12">
        <v>1014209.5</v>
      </c>
      <c r="CM9" s="12">
        <v>1083386.01</v>
      </c>
      <c r="CN9" s="12">
        <v>2062840.63</v>
      </c>
      <c r="CO9" s="12">
        <v>382242.92</v>
      </c>
      <c r="CP9" s="12">
        <v>1368970.16</v>
      </c>
      <c r="CQ9" s="12">
        <v>853359.6399999999</v>
      </c>
      <c r="CR9" s="12">
        <v>910013.33</v>
      </c>
      <c r="CS9" s="12">
        <v>716933.47</v>
      </c>
      <c r="CT9" s="12">
        <v>29217292.740000002</v>
      </c>
      <c r="CU9" s="12">
        <v>1055343.99</v>
      </c>
      <c r="CV9" s="12">
        <v>1391102.25</v>
      </c>
      <c r="CW9" s="12">
        <v>3287744.8600000003</v>
      </c>
      <c r="CX9" s="12">
        <v>676837.60999999987</v>
      </c>
      <c r="CY9" s="12">
        <v>3306546.31</v>
      </c>
      <c r="CZ9" s="12">
        <v>872363.74000000011</v>
      </c>
      <c r="DA9" s="12">
        <v>677673</v>
      </c>
      <c r="DB9" s="12">
        <v>28335163.939999998</v>
      </c>
      <c r="DC9" s="12">
        <v>26297976.050000001</v>
      </c>
      <c r="DD9" s="12">
        <v>2803859.8</v>
      </c>
      <c r="DE9" s="12">
        <v>792999.17</v>
      </c>
      <c r="DF9" s="12">
        <v>3124752.35</v>
      </c>
      <c r="DG9" s="12">
        <v>2539020.9099999997</v>
      </c>
      <c r="DH9" s="12">
        <v>3534473.81</v>
      </c>
      <c r="DI9" s="12">
        <v>1552074.0200000003</v>
      </c>
      <c r="DJ9" s="12">
        <v>502861.7</v>
      </c>
      <c r="DK9" s="12">
        <v>62208220.310000002</v>
      </c>
      <c r="DL9" s="12">
        <v>1417458.9900000002</v>
      </c>
      <c r="DM9" s="12">
        <v>2000617.55</v>
      </c>
      <c r="DN9" s="12">
        <v>3834586.1599999997</v>
      </c>
      <c r="DO9" s="12">
        <v>3579194.8899999997</v>
      </c>
      <c r="DP9" s="12">
        <v>1901471.5</v>
      </c>
      <c r="DQ9" s="12">
        <v>2905913.06</v>
      </c>
      <c r="DR9" s="12">
        <v>1051406.17</v>
      </c>
      <c r="DS9" s="12">
        <v>3669909.16</v>
      </c>
      <c r="DT9" s="12">
        <v>23619027.630000003</v>
      </c>
      <c r="DU9" s="12">
        <v>1225339.8999999999</v>
      </c>
      <c r="DV9" s="12">
        <v>8412230.2899999991</v>
      </c>
      <c r="DW9" s="12">
        <v>7216637.9900000002</v>
      </c>
      <c r="DX9" s="12">
        <v>1298713.5999999999</v>
      </c>
      <c r="DY9" s="12">
        <v>4035031.2</v>
      </c>
      <c r="DZ9" s="12">
        <v>1175641.0900000001</v>
      </c>
      <c r="EA9" s="12">
        <v>505648.38999999996</v>
      </c>
      <c r="EB9" s="12">
        <v>1418792.6</v>
      </c>
      <c r="EC9" s="12">
        <v>405289.19</v>
      </c>
      <c r="ED9" s="12">
        <v>4757887.9700000007</v>
      </c>
      <c r="EE9" s="12">
        <v>19194985.619999994</v>
      </c>
      <c r="EF9" s="12">
        <v>11443567.689999999</v>
      </c>
      <c r="EG9" s="12">
        <v>829041.39000000013</v>
      </c>
      <c r="EH9" s="12">
        <v>1684384.8499999999</v>
      </c>
      <c r="EI9" s="12">
        <v>1344514.3699999999</v>
      </c>
      <c r="EJ9" s="12">
        <v>3138403.57</v>
      </c>
      <c r="EK9" s="12">
        <v>5786236.25</v>
      </c>
      <c r="EL9" s="12">
        <v>704836.82000000007</v>
      </c>
      <c r="EM9" s="12">
        <v>1947446.55</v>
      </c>
      <c r="EN9" s="12">
        <v>53870639.329999998</v>
      </c>
      <c r="EO9" s="12">
        <v>2797442.39</v>
      </c>
      <c r="EP9" s="12">
        <v>1443139.4600000002</v>
      </c>
      <c r="EQ9" s="12">
        <v>2025031.41</v>
      </c>
      <c r="ER9" s="12">
        <v>1570338.54</v>
      </c>
      <c r="ES9" s="12">
        <v>1104892.45</v>
      </c>
      <c r="ET9" s="12">
        <v>1851895.28</v>
      </c>
      <c r="EU9" s="12">
        <v>5152237.540000001</v>
      </c>
      <c r="EV9" s="12">
        <v>1385270.4</v>
      </c>
      <c r="EW9" s="12">
        <v>23372644.510000002</v>
      </c>
      <c r="EX9" s="12">
        <v>654152.66</v>
      </c>
      <c r="EY9" s="12">
        <v>646968.21</v>
      </c>
      <c r="EZ9" s="12">
        <v>1201716.82</v>
      </c>
      <c r="FA9" s="12">
        <v>4362142.9799999995</v>
      </c>
      <c r="FB9" s="12">
        <v>3163412.33</v>
      </c>
      <c r="FC9" s="12">
        <v>1703617.1300000001</v>
      </c>
      <c r="FD9" s="12">
        <v>1826442.6099999999</v>
      </c>
      <c r="FE9" s="12">
        <v>919107.26</v>
      </c>
      <c r="FF9" s="12">
        <v>658926.48999999987</v>
      </c>
      <c r="FG9" s="12">
        <v>753812.44000000006</v>
      </c>
      <c r="FH9" s="12">
        <v>345139.48</v>
      </c>
      <c r="FI9" s="12">
        <v>17669229.210000001</v>
      </c>
      <c r="FJ9" s="12">
        <v>395449.41</v>
      </c>
      <c r="FK9" s="12">
        <v>1033697.1900000001</v>
      </c>
      <c r="FL9" s="12">
        <v>1197704.99</v>
      </c>
      <c r="FM9" s="12">
        <v>1774862.12</v>
      </c>
      <c r="FN9" s="12">
        <v>982954.75999999989</v>
      </c>
      <c r="FO9" s="12">
        <v>201439.26</v>
      </c>
      <c r="FP9" s="12">
        <v>141438.38</v>
      </c>
      <c r="FQ9" s="12">
        <v>67360833.840000018</v>
      </c>
      <c r="FR9" s="12">
        <v>2365703.8900000006</v>
      </c>
      <c r="FS9" s="12">
        <v>3083172.07</v>
      </c>
      <c r="FT9" s="12">
        <v>1827795.14</v>
      </c>
      <c r="FU9" s="12">
        <v>1513256.82</v>
      </c>
      <c r="FV9" s="12">
        <v>784819.42</v>
      </c>
      <c r="FW9" s="12">
        <v>2555625.1700000004</v>
      </c>
      <c r="FX9" s="12">
        <v>1994409.28</v>
      </c>
      <c r="FY9" s="12">
        <v>1160458.83</v>
      </c>
      <c r="FZ9" s="12">
        <v>1097814.6000000001</v>
      </c>
      <c r="GA9" s="12">
        <v>2767662.73</v>
      </c>
      <c r="GB9" s="12">
        <v>802878.84</v>
      </c>
      <c r="GC9" s="12">
        <v>256238.44999999998</v>
      </c>
      <c r="GD9" s="12">
        <v>184837.54</v>
      </c>
      <c r="GE9" s="12">
        <v>18148468.699999999</v>
      </c>
      <c r="GF9" s="12">
        <v>890375.7</v>
      </c>
      <c r="GG9" s="12">
        <v>566935.5</v>
      </c>
      <c r="GH9" s="12">
        <v>3596664.6700000004</v>
      </c>
      <c r="GI9" s="12">
        <v>929579.46999999986</v>
      </c>
      <c r="GJ9" s="12">
        <v>973594.91999999993</v>
      </c>
      <c r="GK9" s="12">
        <v>1132603.9499999997</v>
      </c>
      <c r="GL9" s="12">
        <v>6933209.79</v>
      </c>
      <c r="GM9" s="12">
        <v>334057.09000000003</v>
      </c>
      <c r="GN9" s="12">
        <v>557621.94999999995</v>
      </c>
      <c r="GO9" s="12">
        <v>221073</v>
      </c>
      <c r="GP9" s="12">
        <v>213474</v>
      </c>
      <c r="GQ9" s="12">
        <v>19557820.860000003</v>
      </c>
      <c r="GR9" s="12">
        <v>3630173.3499999996</v>
      </c>
      <c r="GS9" s="12">
        <v>737663.20000000007</v>
      </c>
      <c r="GT9" s="12">
        <v>2855935.6300000004</v>
      </c>
      <c r="GU9" s="12">
        <v>746654.76</v>
      </c>
      <c r="GV9" s="12">
        <v>1745441.1800000002</v>
      </c>
      <c r="GW9" s="12">
        <v>1385851.1700000002</v>
      </c>
      <c r="GX9" s="12">
        <v>220664.55</v>
      </c>
      <c r="GY9" s="12">
        <v>18853888.220000003</v>
      </c>
      <c r="GZ9" s="12">
        <v>944193.29</v>
      </c>
      <c r="HA9" s="12">
        <v>2426374.02</v>
      </c>
      <c r="HB9" s="12">
        <v>1364933.0599999998</v>
      </c>
      <c r="HC9" s="12">
        <v>53656739.359999999</v>
      </c>
      <c r="HD9" s="12">
        <v>1165483.55</v>
      </c>
      <c r="HE9" s="12">
        <v>3302595.5199999996</v>
      </c>
      <c r="HF9" s="12">
        <v>3269386.4699999997</v>
      </c>
      <c r="HG9" s="12">
        <v>2852328.9299999997</v>
      </c>
      <c r="HH9" s="12">
        <v>3414373</v>
      </c>
      <c r="HI9" s="12">
        <v>775656.69000000006</v>
      </c>
      <c r="HJ9" s="12">
        <v>3090778</v>
      </c>
      <c r="HK9" s="12">
        <v>9296870.4199999999</v>
      </c>
      <c r="HL9" s="12">
        <v>634120.87</v>
      </c>
      <c r="HM9" s="12">
        <v>1461586</v>
      </c>
      <c r="HN9" s="12">
        <v>491380.87</v>
      </c>
      <c r="HO9" s="12">
        <v>625985.6</v>
      </c>
      <c r="HP9" s="12">
        <v>1467710.8</v>
      </c>
      <c r="HQ9" s="12">
        <v>383714.58</v>
      </c>
      <c r="HR9" s="12">
        <v>424761.73</v>
      </c>
      <c r="HS9" s="12">
        <v>21379486.559999999</v>
      </c>
      <c r="HT9" s="12">
        <v>8808360.5299999993</v>
      </c>
      <c r="HU9" s="12">
        <v>1405268.8399999999</v>
      </c>
      <c r="HV9" s="12">
        <v>979239.99</v>
      </c>
      <c r="HW9" s="12">
        <v>1401935.49</v>
      </c>
      <c r="HX9" s="12">
        <v>490450.25</v>
      </c>
      <c r="HY9" s="12">
        <v>1994909.41</v>
      </c>
      <c r="HZ9" s="12">
        <v>545594.17000000004</v>
      </c>
      <c r="IA9" s="12">
        <v>1363784.98</v>
      </c>
      <c r="IB9" s="12">
        <v>767798.88</v>
      </c>
      <c r="IC9" s="12">
        <v>1325706.17</v>
      </c>
      <c r="ID9" s="12">
        <v>803921</v>
      </c>
      <c r="IE9" s="12">
        <v>217214</v>
      </c>
      <c r="IF9" s="12">
        <v>1729904.95</v>
      </c>
      <c r="IG9" s="12">
        <v>1498715.33</v>
      </c>
      <c r="IH9" s="12">
        <v>705677.00000000012</v>
      </c>
      <c r="II9" s="12">
        <v>22276652.780000001</v>
      </c>
      <c r="IJ9" s="12">
        <v>6529634.2599999998</v>
      </c>
      <c r="IK9" s="12">
        <v>990231.68</v>
      </c>
      <c r="IL9" s="12">
        <v>2633177.3900000006</v>
      </c>
      <c r="IM9" s="12">
        <v>3751366.61</v>
      </c>
      <c r="IN9" s="12">
        <v>810679.49</v>
      </c>
      <c r="IO9" s="12">
        <v>475157.27</v>
      </c>
      <c r="IP9" s="12">
        <v>741893.64</v>
      </c>
      <c r="IQ9" s="12">
        <v>597619.51</v>
      </c>
      <c r="IR9" s="12">
        <v>1056484.17</v>
      </c>
      <c r="IS9" s="12">
        <v>1061744.94</v>
      </c>
      <c r="IT9" s="12">
        <v>47878941.449999996</v>
      </c>
      <c r="IU9" s="12">
        <v>10572334.300000001</v>
      </c>
      <c r="IV9" s="12">
        <v>2935055.91</v>
      </c>
      <c r="IW9" s="12">
        <v>2604743.8499999996</v>
      </c>
      <c r="IX9" s="12">
        <v>602948.75</v>
      </c>
      <c r="IY9" s="12">
        <v>1379881</v>
      </c>
      <c r="IZ9" s="12">
        <v>482155.17000000004</v>
      </c>
      <c r="JA9" s="12">
        <v>402094.91</v>
      </c>
      <c r="JB9" s="12">
        <v>731895.17999999993</v>
      </c>
      <c r="JC9" s="12">
        <v>1474908.85</v>
      </c>
      <c r="JD9" s="12">
        <v>1024007</v>
      </c>
      <c r="JE9" s="12">
        <v>479001.89999999997</v>
      </c>
      <c r="JF9" s="12">
        <v>15023946.029999997</v>
      </c>
      <c r="JG9" s="12">
        <v>4063256.3</v>
      </c>
      <c r="JH9" s="12">
        <v>751332.95</v>
      </c>
      <c r="JI9" s="12">
        <v>332428.82</v>
      </c>
      <c r="JJ9" s="12">
        <v>728328.71</v>
      </c>
      <c r="JK9" s="12">
        <v>1780118.31</v>
      </c>
      <c r="JL9" s="12">
        <v>19834247.949999999</v>
      </c>
      <c r="JM9" s="12">
        <v>2473067.7800000003</v>
      </c>
      <c r="JN9" s="12">
        <v>2517821.3600000003</v>
      </c>
      <c r="JO9" s="12">
        <v>4137411.1900000009</v>
      </c>
      <c r="JP9" s="12">
        <v>2487607.31</v>
      </c>
      <c r="JQ9" s="12">
        <v>5279202.49</v>
      </c>
      <c r="JR9" s="12">
        <v>824022.25</v>
      </c>
      <c r="JS9" s="12">
        <v>35835209.93</v>
      </c>
      <c r="JT9" s="12">
        <v>13787675.879999997</v>
      </c>
      <c r="JU9" s="12">
        <v>2245101.34</v>
      </c>
      <c r="JV9" s="12">
        <v>761557.07000000007</v>
      </c>
      <c r="JW9" s="12">
        <v>1578478.31</v>
      </c>
      <c r="JX9" s="12">
        <v>255154.73</v>
      </c>
      <c r="JY9" s="12">
        <v>5430227.4500000002</v>
      </c>
      <c r="JZ9" s="12">
        <v>1674390.6800000002</v>
      </c>
      <c r="KA9" s="12">
        <v>583211.87000000011</v>
      </c>
      <c r="KB9" s="12">
        <v>3831892.04</v>
      </c>
      <c r="KC9" s="12">
        <v>1471858.4899999998</v>
      </c>
      <c r="KD9" s="12">
        <v>1371398.9</v>
      </c>
      <c r="KE9" s="12">
        <v>135686.89000000001</v>
      </c>
      <c r="KF9" s="12">
        <v>250682.27</v>
      </c>
      <c r="KG9" s="12">
        <v>920836.53999999992</v>
      </c>
      <c r="KH9" s="12">
        <v>378757.07</v>
      </c>
      <c r="KI9" s="12">
        <v>29042386.649999999</v>
      </c>
      <c r="KJ9" s="12">
        <v>2353600.25</v>
      </c>
      <c r="KK9" s="12">
        <v>1036126.1</v>
      </c>
      <c r="KL9" s="12">
        <v>3353639.06</v>
      </c>
      <c r="KM9" s="12">
        <v>2680017.35</v>
      </c>
      <c r="KN9" s="12">
        <v>763281.67999999993</v>
      </c>
      <c r="KO9" s="12">
        <v>2267395.6800000002</v>
      </c>
      <c r="KP9" s="12">
        <v>686912.26</v>
      </c>
      <c r="KQ9" s="12">
        <v>1250574.4100000001</v>
      </c>
      <c r="KR9" s="12">
        <v>11977067.530000001</v>
      </c>
      <c r="KS9" s="12">
        <v>1442772.56</v>
      </c>
      <c r="KT9" s="12">
        <v>1686133.32</v>
      </c>
      <c r="KU9" s="12">
        <v>6123756.6300000008</v>
      </c>
      <c r="KV9" s="12">
        <v>1000981.12</v>
      </c>
      <c r="KW9" s="12">
        <v>1467519.75</v>
      </c>
      <c r="KX9" s="12">
        <v>24539183.550000004</v>
      </c>
      <c r="KY9" s="12">
        <v>3918459.75</v>
      </c>
      <c r="KZ9" s="12">
        <v>24952446.140000001</v>
      </c>
      <c r="LA9" s="12">
        <v>1034423.2200000001</v>
      </c>
      <c r="LB9" s="12">
        <v>659278.65999999992</v>
      </c>
      <c r="LC9" s="12">
        <v>6056342.5</v>
      </c>
      <c r="LD9" s="12">
        <v>4430732.0299999993</v>
      </c>
      <c r="LE9" s="12">
        <v>7700386.2999999998</v>
      </c>
      <c r="LF9" s="12">
        <v>997479.53999999992</v>
      </c>
      <c r="LG9" s="12">
        <v>601265.58000000007</v>
      </c>
      <c r="LH9" s="12">
        <v>70899095.720000014</v>
      </c>
      <c r="LI9" s="12">
        <v>4068803.39</v>
      </c>
      <c r="LJ9" s="12">
        <v>12716431.17</v>
      </c>
      <c r="LK9" s="12">
        <v>11845287.4</v>
      </c>
      <c r="LL9" s="12">
        <v>2557985.86</v>
      </c>
      <c r="LM9" s="12">
        <v>1117375.57</v>
      </c>
      <c r="LN9" s="12">
        <v>929676.84</v>
      </c>
      <c r="LO9" s="12">
        <v>1323852.5999999999</v>
      </c>
      <c r="LP9" s="12">
        <v>967187.23</v>
      </c>
      <c r="LQ9" s="12">
        <v>1561041.8599999999</v>
      </c>
      <c r="LR9" s="12">
        <v>287999.20999999996</v>
      </c>
      <c r="LS9" s="12">
        <v>12889528.409999998</v>
      </c>
      <c r="LT9" s="12">
        <v>2767108.49</v>
      </c>
      <c r="LU9" s="12">
        <v>731744.51000000013</v>
      </c>
      <c r="LV9" s="12">
        <v>43034873</v>
      </c>
      <c r="LW9" s="12">
        <v>11467114.85</v>
      </c>
      <c r="LX9" s="12">
        <v>67012685.039999999</v>
      </c>
      <c r="LY9" s="12">
        <v>9512330.4299999997</v>
      </c>
      <c r="LZ9" s="12">
        <v>8468948.9600000009</v>
      </c>
      <c r="MA9" s="12">
        <v>4646869.25</v>
      </c>
      <c r="MB9" s="12">
        <v>5565544.79</v>
      </c>
      <c r="MC9" s="12">
        <v>6856876.4199999999</v>
      </c>
      <c r="MD9" s="12">
        <v>4920238.9700000007</v>
      </c>
      <c r="ME9" s="12">
        <v>12474850.24</v>
      </c>
      <c r="MF9" s="12">
        <v>5361994.87</v>
      </c>
      <c r="MG9" s="12">
        <v>1529485.75</v>
      </c>
      <c r="MH9" s="12">
        <v>55474258.399999991</v>
      </c>
      <c r="MI9" s="12">
        <v>2353086.09</v>
      </c>
      <c r="MJ9" s="12">
        <v>1660503.77</v>
      </c>
      <c r="MK9" s="12">
        <v>636965.78</v>
      </c>
      <c r="ML9" s="12">
        <v>1324981.51</v>
      </c>
      <c r="MM9" s="12">
        <v>1235132.93</v>
      </c>
      <c r="MN9" s="12">
        <v>995300.36</v>
      </c>
      <c r="MO9" s="12">
        <v>1556074.48</v>
      </c>
      <c r="MP9" s="12">
        <v>670285.49</v>
      </c>
      <c r="MQ9" s="12">
        <v>380594.35</v>
      </c>
      <c r="MR9" s="12">
        <v>1287814.9599999997</v>
      </c>
      <c r="MS9" s="12">
        <v>568806.22</v>
      </c>
      <c r="MT9" s="12">
        <v>25081432.75</v>
      </c>
      <c r="MU9" s="12">
        <v>714936.25</v>
      </c>
      <c r="MV9" s="12">
        <v>2435539.0699999998</v>
      </c>
      <c r="MW9" s="12">
        <v>3331999.71</v>
      </c>
      <c r="MX9" s="12">
        <v>910590.2100000002</v>
      </c>
      <c r="MY9" s="12">
        <v>2218611.42</v>
      </c>
      <c r="MZ9" s="12">
        <v>4508830.49</v>
      </c>
      <c r="NA9" s="12">
        <v>1937954.9899999998</v>
      </c>
      <c r="NB9" s="12">
        <v>1443301.3199999998</v>
      </c>
      <c r="NC9" s="12">
        <v>169028.5</v>
      </c>
      <c r="ND9" s="12">
        <v>468394.04</v>
      </c>
      <c r="NE9" s="12">
        <v>41720176.640000008</v>
      </c>
      <c r="NF9" s="12">
        <v>3297279.14</v>
      </c>
      <c r="NG9" s="12">
        <v>591283.76</v>
      </c>
      <c r="NH9" s="12">
        <v>6904926.04</v>
      </c>
      <c r="NI9" s="12">
        <v>455867.22</v>
      </c>
      <c r="NJ9" s="12">
        <v>911911.27</v>
      </c>
      <c r="NK9" s="12">
        <v>6963030.6999999993</v>
      </c>
      <c r="NL9" s="12">
        <v>1235710.5</v>
      </c>
      <c r="NM9" s="12">
        <v>306921.90000000002</v>
      </c>
      <c r="NN9" s="12">
        <v>1316737.3999999999</v>
      </c>
      <c r="NO9" s="12">
        <v>1540177.98</v>
      </c>
      <c r="NP9" s="12">
        <v>347237.77</v>
      </c>
      <c r="NQ9" s="12">
        <v>8221389.9499999993</v>
      </c>
      <c r="NR9" s="12">
        <v>886067.40999999992</v>
      </c>
      <c r="NS9" s="12">
        <v>775184.82000000007</v>
      </c>
      <c r="NT9" s="12">
        <v>787909.58</v>
      </c>
      <c r="NU9" s="12">
        <v>1342139</v>
      </c>
      <c r="NV9" s="12">
        <v>31893.25</v>
      </c>
      <c r="NW9" s="12">
        <v>164126.65</v>
      </c>
      <c r="NX9" s="12">
        <v>22568321.41</v>
      </c>
      <c r="NY9" s="12">
        <v>3637780.2499999995</v>
      </c>
      <c r="NZ9" s="12">
        <v>636527.53</v>
      </c>
      <c r="OA9" s="12">
        <v>637990.94000000006</v>
      </c>
      <c r="OB9" s="12">
        <v>662606.96</v>
      </c>
      <c r="OC9" s="12">
        <v>658129.43000000005</v>
      </c>
      <c r="OD9" s="12">
        <v>342893.58999999997</v>
      </c>
      <c r="OE9" s="12">
        <v>24009347.650000002</v>
      </c>
      <c r="OF9" s="12">
        <v>2587083.5499999998</v>
      </c>
      <c r="OG9" s="12">
        <v>744199.12</v>
      </c>
      <c r="OH9" s="12">
        <v>7091128.7800000003</v>
      </c>
      <c r="OI9" s="12">
        <v>1333267.83</v>
      </c>
      <c r="OJ9" s="12">
        <v>787407.57</v>
      </c>
      <c r="OK9" s="12">
        <v>977878.58</v>
      </c>
      <c r="OL9" s="12">
        <v>372370.42</v>
      </c>
      <c r="OM9" s="12">
        <v>206926</v>
      </c>
      <c r="ON9" s="12">
        <v>24846341.420000002</v>
      </c>
      <c r="OO9" s="12">
        <v>2683740.7000000002</v>
      </c>
      <c r="OP9" s="12">
        <v>5146722.5599999987</v>
      </c>
      <c r="OQ9" s="12">
        <v>1360996.33</v>
      </c>
      <c r="OR9" s="12">
        <v>951234.53</v>
      </c>
      <c r="OS9" s="12">
        <v>216306.1</v>
      </c>
      <c r="OT9" s="12">
        <v>16981170.109999996</v>
      </c>
      <c r="OU9" s="12">
        <v>730434.24999999988</v>
      </c>
      <c r="OV9" s="12">
        <v>424314.85999999993</v>
      </c>
      <c r="OW9" s="12">
        <v>1844354.34</v>
      </c>
      <c r="OX9" s="12">
        <v>1708713.64</v>
      </c>
      <c r="OY9" s="12">
        <v>7881910.2700000014</v>
      </c>
      <c r="OZ9" s="12">
        <v>896077.99</v>
      </c>
      <c r="PA9" s="12">
        <v>384183.15</v>
      </c>
      <c r="PB9" s="12">
        <v>1013780.11</v>
      </c>
      <c r="PC9" s="12">
        <v>37112484.869999997</v>
      </c>
      <c r="PD9" s="12">
        <v>1423715.12</v>
      </c>
      <c r="PE9" s="12">
        <v>11180740.48</v>
      </c>
      <c r="PF9" s="12">
        <v>688806.01</v>
      </c>
      <c r="PG9" s="12">
        <v>3522621.19</v>
      </c>
      <c r="PH9" s="12">
        <v>7601083.5</v>
      </c>
      <c r="PI9" s="12">
        <v>1856267.79</v>
      </c>
      <c r="PJ9" s="12">
        <v>620410.65</v>
      </c>
      <c r="PK9" s="12">
        <v>3454905.9499999997</v>
      </c>
      <c r="PL9" s="12">
        <v>2231784.39</v>
      </c>
      <c r="PM9" s="12">
        <v>3920502.99</v>
      </c>
      <c r="PN9" s="12">
        <v>6760745.9900000002</v>
      </c>
      <c r="PO9" s="12">
        <v>1468911.09</v>
      </c>
      <c r="PP9" s="12">
        <v>11886781.880000001</v>
      </c>
      <c r="PQ9" s="12">
        <v>1309766.3699999999</v>
      </c>
      <c r="PR9" s="12">
        <v>751088.55999999994</v>
      </c>
      <c r="PS9" s="12">
        <v>220630.45000000004</v>
      </c>
      <c r="PT9" s="12">
        <v>794951.46</v>
      </c>
      <c r="PU9" s="12">
        <v>63888730.830000006</v>
      </c>
      <c r="PV9" s="12">
        <v>835122.75</v>
      </c>
      <c r="PW9" s="12">
        <v>909545.35</v>
      </c>
      <c r="PX9" s="12">
        <v>1486416.69</v>
      </c>
      <c r="PY9" s="12">
        <v>19934350.140000004</v>
      </c>
      <c r="PZ9" s="12">
        <v>1491790.7300000002</v>
      </c>
      <c r="QA9" s="12">
        <v>5482624.6500000004</v>
      </c>
      <c r="QB9" s="12">
        <v>489721.33000000007</v>
      </c>
      <c r="QC9" s="12">
        <v>10353090.220000003</v>
      </c>
      <c r="QD9" s="12">
        <v>589782.61</v>
      </c>
      <c r="QE9" s="12">
        <v>11541267.290000003</v>
      </c>
      <c r="QF9" s="12">
        <v>1240855.0999999999</v>
      </c>
      <c r="QG9" s="12">
        <v>3275104.2899999996</v>
      </c>
      <c r="QH9" s="12">
        <v>5614224.1699999999</v>
      </c>
      <c r="QI9" s="12">
        <v>922949.49</v>
      </c>
      <c r="QJ9" s="12">
        <v>3725413.46</v>
      </c>
      <c r="QK9" s="12">
        <v>2137978.4499999997</v>
      </c>
      <c r="QL9" s="12">
        <v>526413.59</v>
      </c>
      <c r="QM9" s="12">
        <v>535088.47</v>
      </c>
      <c r="QN9" s="12">
        <v>8692215.3100000005</v>
      </c>
      <c r="QO9" s="12">
        <v>8093571.7400000002</v>
      </c>
      <c r="QP9" s="12">
        <v>1011332.73</v>
      </c>
      <c r="QQ9" s="12">
        <v>187749</v>
      </c>
      <c r="QR9" s="12">
        <v>233835</v>
      </c>
      <c r="QS9" s="12">
        <v>330669.5</v>
      </c>
      <c r="QT9" s="12">
        <v>106187.5</v>
      </c>
      <c r="QU9" s="12">
        <v>45108371.129999995</v>
      </c>
      <c r="QV9" s="12">
        <v>624158.14999999991</v>
      </c>
      <c r="QW9" s="12">
        <v>5920541.120000001</v>
      </c>
      <c r="QX9" s="12">
        <v>1793669.29</v>
      </c>
      <c r="QY9" s="12">
        <v>2003075.55</v>
      </c>
      <c r="QZ9" s="12">
        <v>9078162.8200000003</v>
      </c>
      <c r="RA9" s="12">
        <v>899241.53</v>
      </c>
      <c r="RB9" s="12">
        <v>8276736.8299999991</v>
      </c>
      <c r="RC9" s="12">
        <v>6382503.5500000007</v>
      </c>
      <c r="RD9" s="12">
        <v>1943740.0700000003</v>
      </c>
      <c r="RE9" s="12">
        <v>1328604.5</v>
      </c>
      <c r="RF9" s="12">
        <v>1122945.96</v>
      </c>
      <c r="RG9" s="12">
        <v>353361.53</v>
      </c>
      <c r="RH9" s="12">
        <v>85471444.849999994</v>
      </c>
      <c r="RI9" s="12">
        <v>10693416.379999999</v>
      </c>
      <c r="RJ9" s="12">
        <v>5689847</v>
      </c>
      <c r="RK9" s="12">
        <v>3224572.1500000008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r="RP9" s="12">
        <v>1754182.6999999997</v>
      </c>
      <c r="RQ9" s="12">
        <v>7279204.3399999999</v>
      </c>
      <c r="RR9" s="12">
        <v>7920434.5100000007</v>
      </c>
      <c r="RS9" s="12">
        <v>1069956.22</v>
      </c>
      <c r="RT9" s="12">
        <v>852167.9</v>
      </c>
      <c r="RU9" s="12">
        <v>1388086.47</v>
      </c>
      <c r="RV9" s="12">
        <v>1132895.49</v>
      </c>
      <c r="RW9" s="12">
        <v>2675678.19</v>
      </c>
      <c r="RX9" s="12">
        <v>2280568.1499999994</v>
      </c>
      <c r="RY9" s="12">
        <v>951517.2300000001</v>
      </c>
      <c r="RZ9" s="12">
        <v>523103.75</v>
      </c>
      <c r="SA9" s="12">
        <v>804533.11</v>
      </c>
      <c r="SB9" s="12">
        <v>18886400.780000001</v>
      </c>
      <c r="SC9" s="12">
        <v>2088536.2599999998</v>
      </c>
      <c r="SD9" s="12">
        <v>1846670.77</v>
      </c>
      <c r="SE9" s="12">
        <v>1722519.3299999998</v>
      </c>
      <c r="SF9" s="12">
        <v>966872.01</v>
      </c>
      <c r="SG9" s="12">
        <v>1816735.27</v>
      </c>
      <c r="SH9" s="12">
        <v>2287686.7199999997</v>
      </c>
      <c r="SI9" s="12">
        <v>6342694.2699999996</v>
      </c>
      <c r="SJ9" s="12">
        <v>1190896.46</v>
      </c>
      <c r="SK9" s="12">
        <v>1713521.1199999996</v>
      </c>
      <c r="SL9" s="12">
        <v>5754744.0999999996</v>
      </c>
      <c r="SM9" s="12">
        <v>781419.35000000009</v>
      </c>
      <c r="SN9" s="12">
        <v>14350973.649999999</v>
      </c>
      <c r="SO9" s="12">
        <v>2302375.1799999997</v>
      </c>
      <c r="SP9" s="12">
        <v>2288822</v>
      </c>
      <c r="SQ9" s="12">
        <v>5510079.6500000004</v>
      </c>
      <c r="SR9" s="12">
        <v>1805899.3800000001</v>
      </c>
      <c r="SS9" s="12">
        <v>1133982.0900000001</v>
      </c>
      <c r="ST9" s="12">
        <v>1705907.77</v>
      </c>
      <c r="SU9" s="12">
        <v>539402.63</v>
      </c>
      <c r="SV9" s="12">
        <v>31281906.350000005</v>
      </c>
      <c r="SW9" s="12">
        <v>1154373.4600000002</v>
      </c>
      <c r="SX9" s="12">
        <v>1282011.6800000002</v>
      </c>
      <c r="SY9" s="12">
        <v>975790.12</v>
      </c>
      <c r="SZ9" s="12">
        <v>1016195.25</v>
      </c>
      <c r="TA9" s="12">
        <v>1136988.0699999998</v>
      </c>
      <c r="TB9" s="12">
        <v>1877294.85</v>
      </c>
      <c r="TC9" s="12">
        <v>5879138.0899999999</v>
      </c>
      <c r="TD9" s="12">
        <v>1040186.5399999999</v>
      </c>
      <c r="TE9" s="12">
        <v>2082340.79</v>
      </c>
      <c r="TF9" s="12">
        <v>1383550.74</v>
      </c>
      <c r="TG9" s="12">
        <v>1912967.0699999998</v>
      </c>
      <c r="TH9" s="12">
        <v>1003431.25</v>
      </c>
      <c r="TI9" s="12">
        <v>969965.54</v>
      </c>
      <c r="TJ9" s="12">
        <v>63797563.790000007</v>
      </c>
      <c r="TK9" s="12">
        <v>1365719.0700000003</v>
      </c>
      <c r="TL9" s="12">
        <v>1692027.53</v>
      </c>
      <c r="TM9" s="12">
        <v>2863240.5300000003</v>
      </c>
      <c r="TN9" s="12">
        <v>3883374.4200000004</v>
      </c>
      <c r="TO9" s="12">
        <v>2858388.65</v>
      </c>
      <c r="TP9" s="12">
        <v>870142.68</v>
      </c>
      <c r="TQ9" s="12">
        <v>12834115.290000001</v>
      </c>
      <c r="TR9" s="12">
        <v>1417517.73</v>
      </c>
      <c r="TS9" s="12">
        <v>3049642.91</v>
      </c>
      <c r="TT9" s="12">
        <v>4200005.91</v>
      </c>
      <c r="TU9" s="12">
        <v>2080947.8299999998</v>
      </c>
      <c r="TV9" s="12">
        <v>856809.74</v>
      </c>
      <c r="TW9" s="12">
        <v>1848938.15</v>
      </c>
      <c r="TX9" s="12">
        <v>1633853.95</v>
      </c>
      <c r="TY9" s="12">
        <v>1218286.5499999998</v>
      </c>
      <c r="TZ9" s="12">
        <v>15870944.010000002</v>
      </c>
      <c r="UA9" s="12">
        <v>860480.00000000012</v>
      </c>
      <c r="UB9" s="12">
        <v>26972778.16</v>
      </c>
      <c r="UC9" s="12">
        <v>3811426.02</v>
      </c>
      <c r="UD9" s="12">
        <v>1546829.8599999999</v>
      </c>
      <c r="UE9" s="12">
        <v>1578952.6800000002</v>
      </c>
      <c r="UF9" s="12">
        <v>17091408.020000003</v>
      </c>
      <c r="UG9" s="12">
        <v>235587.81</v>
      </c>
      <c r="UH9" s="12">
        <v>635414.31999999995</v>
      </c>
      <c r="UI9" s="12">
        <v>714413.23</v>
      </c>
      <c r="UJ9" s="12">
        <v>571432.97</v>
      </c>
      <c r="UK9" s="12">
        <v>15848486.93</v>
      </c>
      <c r="UL9" s="12">
        <v>2175116.3600000003</v>
      </c>
      <c r="UM9" s="12">
        <v>2658439.0700000003</v>
      </c>
      <c r="UN9" s="12">
        <v>3334125.9</v>
      </c>
      <c r="UO9" s="12">
        <v>1918218.1600000001</v>
      </c>
      <c r="UP9" s="12">
        <v>1045693.3600000001</v>
      </c>
      <c r="UQ9" s="12">
        <v>86064853.440000013</v>
      </c>
      <c r="UR9" s="12">
        <v>1836833.2</v>
      </c>
      <c r="US9" s="12">
        <v>2284829.4900000002</v>
      </c>
      <c r="UT9" s="12">
        <v>19266289.930000003</v>
      </c>
      <c r="UU9" s="12">
        <v>649417.96000000008</v>
      </c>
      <c r="UV9" s="12">
        <v>1238167.3299999998</v>
      </c>
      <c r="UW9" s="12">
        <v>3346275.7199999997</v>
      </c>
      <c r="UX9" s="12">
        <v>1015398.67</v>
      </c>
      <c r="UY9" s="12">
        <v>821896.84000000008</v>
      </c>
      <c r="UZ9" s="12">
        <v>1701851.98</v>
      </c>
      <c r="VA9" s="12">
        <v>2024881.8500000003</v>
      </c>
      <c r="VB9" s="12">
        <v>5285354.76</v>
      </c>
      <c r="VC9" s="12">
        <v>1530954.0999999999</v>
      </c>
      <c r="VD9" s="12">
        <v>2607688.6</v>
      </c>
      <c r="VE9" s="12">
        <v>925795.07000000007</v>
      </c>
      <c r="VF9" s="12">
        <v>639139.94999999995</v>
      </c>
      <c r="VG9" s="12">
        <v>423166.97000000003</v>
      </c>
      <c r="VH9" s="12">
        <v>802104.74000000011</v>
      </c>
      <c r="VI9" s="12">
        <v>6108609.4299999997</v>
      </c>
      <c r="VJ9" s="12">
        <v>556205.67000000004</v>
      </c>
      <c r="VK9" s="12">
        <v>215635.30000000002</v>
      </c>
      <c r="VL9" s="12">
        <v>165153.26</v>
      </c>
      <c r="VM9" s="12">
        <v>34563613.879999995</v>
      </c>
      <c r="VN9" s="12">
        <v>2624575.75</v>
      </c>
      <c r="VO9" s="12">
        <v>2012270.37</v>
      </c>
      <c r="VP9" s="12">
        <v>2144853.52</v>
      </c>
      <c r="VQ9" s="12">
        <v>7925567.3500000006</v>
      </c>
      <c r="VR9" s="12">
        <v>3858263.76</v>
      </c>
      <c r="VS9" s="12">
        <v>1324546.5099999998</v>
      </c>
      <c r="VT9" s="12">
        <v>941513.63</v>
      </c>
      <c r="VU9" s="12">
        <v>438092</v>
      </c>
      <c r="VV9" s="12">
        <v>11400840.84</v>
      </c>
      <c r="VW9" s="12">
        <v>1580664.02</v>
      </c>
      <c r="VX9" s="12">
        <v>4861995.6500000004</v>
      </c>
      <c r="VY9" s="12">
        <v>1142897.8</v>
      </c>
      <c r="VZ9" s="12">
        <v>464341.17000000004</v>
      </c>
      <c r="WA9" s="12">
        <v>1011389.38</v>
      </c>
      <c r="WB9" s="12">
        <v>176522001.52999997</v>
      </c>
      <c r="WC9" s="12">
        <v>5302850.6500000004</v>
      </c>
      <c r="WD9" s="12">
        <v>1159450.28</v>
      </c>
      <c r="WE9" s="12">
        <v>533390.15999999992</v>
      </c>
      <c r="WF9" s="12">
        <v>1106413.75</v>
      </c>
      <c r="WG9" s="12">
        <v>1200119.17</v>
      </c>
      <c r="WH9" s="12">
        <v>1752441.35</v>
      </c>
      <c r="WI9" s="12">
        <v>2748778.13</v>
      </c>
      <c r="WJ9" s="12">
        <v>1658404.6700000002</v>
      </c>
      <c r="WK9" s="12">
        <v>2012859.67</v>
      </c>
      <c r="WL9" s="12">
        <v>1340027.53</v>
      </c>
      <c r="WM9" s="12">
        <v>13312912.52</v>
      </c>
      <c r="WN9" s="12">
        <v>4088366.2</v>
      </c>
      <c r="WO9" s="12">
        <v>3369269</v>
      </c>
      <c r="WP9" s="12">
        <v>3576910.9599999995</v>
      </c>
      <c r="WQ9" s="12">
        <v>1850538.53</v>
      </c>
      <c r="WR9" s="12">
        <v>3808847.51</v>
      </c>
      <c r="WS9" s="12">
        <v>1722414.33</v>
      </c>
      <c r="WT9" s="12">
        <v>1172030.8799999999</v>
      </c>
      <c r="WU9" s="12">
        <v>3230394.9</v>
      </c>
      <c r="WV9" s="12">
        <v>7179568.7000000002</v>
      </c>
      <c r="WW9" s="12">
        <v>849013.7300000001</v>
      </c>
      <c r="WX9" s="12">
        <v>653879.16999999993</v>
      </c>
      <c r="WY9" s="12">
        <v>754598</v>
      </c>
      <c r="WZ9" s="12">
        <v>562863.33000000007</v>
      </c>
      <c r="XA9" s="12">
        <v>1057722.83</v>
      </c>
      <c r="XB9" s="12">
        <v>984974.09</v>
      </c>
      <c r="XC9" s="12">
        <v>586850.34000000008</v>
      </c>
      <c r="XD9" s="12">
        <v>9033446.5199999996</v>
      </c>
      <c r="XE9" s="12">
        <v>822924.37</v>
      </c>
      <c r="XF9" s="12">
        <v>922230.47</v>
      </c>
      <c r="XG9" s="12">
        <v>506809.39</v>
      </c>
      <c r="XH9" s="12">
        <v>525526.55000000005</v>
      </c>
      <c r="XI9" s="12">
        <v>74324379.379999995</v>
      </c>
      <c r="XJ9" s="12">
        <v>3794934.65</v>
      </c>
      <c r="XK9" s="12">
        <v>3012831.47</v>
      </c>
      <c r="XL9" s="12">
        <v>22187332.000000004</v>
      </c>
      <c r="XM9" s="12">
        <v>1567691.4100000001</v>
      </c>
      <c r="XN9" s="12">
        <v>2083655.4999999998</v>
      </c>
      <c r="XO9" s="12">
        <v>4996124.9000000013</v>
      </c>
      <c r="XP9" s="12">
        <v>1103994.33</v>
      </c>
      <c r="XQ9" s="12">
        <v>3136082.03</v>
      </c>
      <c r="XR9" s="12">
        <v>8968203.0000000019</v>
      </c>
      <c r="XS9" s="12">
        <v>4457079.42</v>
      </c>
      <c r="XT9" s="12">
        <v>936282.81</v>
      </c>
      <c r="XU9" s="12">
        <v>1854707.7100000002</v>
      </c>
      <c r="XV9" s="12">
        <v>1753766.6400000001</v>
      </c>
      <c r="XW9" s="12">
        <v>918614.81</v>
      </c>
      <c r="XX9" s="12">
        <v>1300785.08</v>
      </c>
      <c r="XY9" s="12">
        <v>1006104.7899999999</v>
      </c>
      <c r="XZ9" s="12">
        <v>1275874.3500000001</v>
      </c>
      <c r="YA9" s="12">
        <v>1717625.26</v>
      </c>
      <c r="YB9" s="12">
        <v>1062240.98</v>
      </c>
      <c r="YC9" s="12">
        <v>1686282.4800000002</v>
      </c>
      <c r="YD9" s="12">
        <v>1789773.9100000001</v>
      </c>
      <c r="YE9" s="12">
        <v>1335428.98</v>
      </c>
      <c r="YF9" s="12">
        <v>56288167.900000006</v>
      </c>
      <c r="YG9" s="12">
        <v>2387698.86</v>
      </c>
      <c r="YH9" s="12">
        <v>5260700.6999999993</v>
      </c>
      <c r="YI9" s="12">
        <v>772514.53999999992</v>
      </c>
      <c r="YJ9" s="12">
        <v>8433894.2399999984</v>
      </c>
      <c r="YK9" s="12">
        <v>2684557.54</v>
      </c>
      <c r="YL9" s="12">
        <v>2314659.34</v>
      </c>
      <c r="YM9" s="12">
        <v>913574.24</v>
      </c>
      <c r="YN9" s="12">
        <v>6772754.04</v>
      </c>
      <c r="YO9" s="12">
        <v>4141145.08</v>
      </c>
      <c r="YP9" s="12">
        <v>3208640.33</v>
      </c>
      <c r="YQ9" s="12">
        <v>1956980.9599999997</v>
      </c>
      <c r="YR9" s="12">
        <v>736010.25</v>
      </c>
      <c r="YS9" s="12">
        <v>661040.30000000005</v>
      </c>
      <c r="YT9" s="12">
        <v>453335.32999999996</v>
      </c>
      <c r="YU9" s="12">
        <v>437095.11</v>
      </c>
      <c r="YV9" s="12">
        <v>1056585.74</v>
      </c>
      <c r="YW9" s="12">
        <v>18480964.663000003</v>
      </c>
      <c r="YX9" s="12">
        <v>1916365.43</v>
      </c>
      <c r="YY9" s="12">
        <v>2660019.0699999998</v>
      </c>
      <c r="YZ9" s="12">
        <v>3182597.3</v>
      </c>
      <c r="ZA9" s="12">
        <v>3216170.27</v>
      </c>
      <c r="ZB9" s="12">
        <v>393560.74000000005</v>
      </c>
      <c r="ZC9" s="12">
        <v>1573864.17</v>
      </c>
      <c r="ZD9" s="12">
        <v>28144822.400000002</v>
      </c>
      <c r="ZE9" s="12">
        <v>811328.21</v>
      </c>
      <c r="ZF9" s="12">
        <v>4573974.5600000005</v>
      </c>
      <c r="ZG9" s="12">
        <v>2329966.2699999996</v>
      </c>
      <c r="ZH9" s="12">
        <v>1419295.49</v>
      </c>
      <c r="ZI9" s="12">
        <v>1331684.28</v>
      </c>
      <c r="ZJ9" s="12">
        <v>1524734.79</v>
      </c>
      <c r="ZK9" s="12">
        <v>718241.40999999992</v>
      </c>
      <c r="ZL9" s="12">
        <v>5544763.0800000019</v>
      </c>
      <c r="ZM9" s="12">
        <v>70994563.520000011</v>
      </c>
      <c r="ZN9" s="12">
        <v>2784580.25</v>
      </c>
      <c r="ZO9" s="12">
        <v>4607165.5100000007</v>
      </c>
      <c r="ZP9" s="12">
        <v>12371264.889999999</v>
      </c>
      <c r="ZQ9" s="12">
        <v>4675586.91</v>
      </c>
      <c r="ZR9" s="12">
        <v>973032.99</v>
      </c>
      <c r="ZS9" s="12">
        <v>1390893.3599999999</v>
      </c>
      <c r="ZT9" s="12">
        <v>5837053.1699999999</v>
      </c>
      <c r="ZU9" s="12">
        <v>8063782.71</v>
      </c>
      <c r="ZV9" s="12">
        <v>5408045</v>
      </c>
      <c r="ZW9" s="12">
        <v>352610.17999999993</v>
      </c>
      <c r="ZX9" s="12">
        <v>1154468.43</v>
      </c>
      <c r="ZY9" s="12">
        <v>745327.1</v>
      </c>
      <c r="ZZ9" s="12">
        <v>4263617.2299999995</v>
      </c>
      <c r="AAA9" s="12">
        <v>797919.53999999992</v>
      </c>
      <c r="AAB9" s="12">
        <v>1703157.2</v>
      </c>
      <c r="AAC9" s="12">
        <v>613337.25</v>
      </c>
      <c r="AAD9" s="12">
        <v>3140816.69</v>
      </c>
      <c r="AAE9" s="12">
        <v>1090612.31</v>
      </c>
      <c r="AAF9" s="12">
        <v>1490040.32</v>
      </c>
      <c r="AAG9" s="12">
        <v>845358.77</v>
      </c>
      <c r="AAH9" s="12">
        <v>441726.84</v>
      </c>
      <c r="AAI9" s="12">
        <v>23190675.350000001</v>
      </c>
      <c r="AAJ9" s="12">
        <v>451352.42</v>
      </c>
      <c r="AAK9" s="12">
        <v>2573206.75</v>
      </c>
      <c r="AAL9" s="12">
        <v>2612439.87</v>
      </c>
      <c r="AAM9" s="12">
        <v>1682826.85</v>
      </c>
      <c r="AAN9" s="12">
        <v>5891484.4799999995</v>
      </c>
      <c r="AAO9" s="12">
        <v>1815101.83</v>
      </c>
      <c r="AAP9" s="12">
        <v>98712487.070000008</v>
      </c>
      <c r="AAQ9" s="12">
        <v>1490494.8</v>
      </c>
      <c r="AAR9" s="12">
        <v>740252.90999999992</v>
      </c>
      <c r="AAS9" s="12">
        <v>11236477.450000001</v>
      </c>
      <c r="AAT9" s="12">
        <v>4312175.55</v>
      </c>
      <c r="AAU9" s="12">
        <v>1342851.69</v>
      </c>
      <c r="AAV9" s="12">
        <v>2001578.46</v>
      </c>
      <c r="AAW9" s="12">
        <v>2015850.82</v>
      </c>
      <c r="AAX9" s="12">
        <v>13719091.000000002</v>
      </c>
      <c r="AAY9" s="12">
        <v>2216338.6900000004</v>
      </c>
      <c r="AAZ9" s="12">
        <v>2648800.5399999996</v>
      </c>
      <c r="ABA9" s="12">
        <v>11182642.280000001</v>
      </c>
      <c r="ABB9" s="12">
        <v>8632326.4600000009</v>
      </c>
      <c r="ABC9" s="12">
        <v>582161.18000000005</v>
      </c>
      <c r="ABD9" s="12">
        <v>1623002.6300000001</v>
      </c>
      <c r="ABE9" s="12">
        <v>1251930.03</v>
      </c>
      <c r="ABF9" s="12">
        <v>853666.33000000007</v>
      </c>
      <c r="ABG9" s="12">
        <v>1189162.6099999999</v>
      </c>
      <c r="ABH9" s="12">
        <v>1192129.9499999997</v>
      </c>
      <c r="ABI9" s="12">
        <v>19506697.23</v>
      </c>
      <c r="ABJ9" s="12">
        <v>14494660.429999998</v>
      </c>
      <c r="ABK9" s="12">
        <v>787619.46</v>
      </c>
      <c r="ABL9" s="12">
        <v>606582.99</v>
      </c>
      <c r="ABM9" s="12">
        <v>417789.37</v>
      </c>
      <c r="ABN9" s="12">
        <v>1369042.0899999999</v>
      </c>
      <c r="ABO9" s="12">
        <v>557779.94999999995</v>
      </c>
      <c r="ABP9" s="12">
        <v>22514670.350000001</v>
      </c>
      <c r="ABQ9" s="12">
        <v>1544190.04</v>
      </c>
      <c r="ABR9" s="12">
        <v>657498.29</v>
      </c>
      <c r="ABS9" s="12">
        <v>1521313.22</v>
      </c>
      <c r="ABT9" s="12">
        <v>3852404.0199999996</v>
      </c>
      <c r="ABU9" s="12">
        <v>1315605.7300000002</v>
      </c>
      <c r="ABV9" s="12">
        <v>1312126</v>
      </c>
      <c r="ABW9" s="12">
        <v>2147389.3000000003</v>
      </c>
      <c r="ABX9" s="12">
        <v>9293.61</v>
      </c>
      <c r="ABY9" s="12">
        <v>21439842.480000004</v>
      </c>
      <c r="ABZ9" s="12">
        <v>697023.5</v>
      </c>
      <c r="ACA9" s="12">
        <v>1794651.5999999999</v>
      </c>
      <c r="ACB9" s="12">
        <v>977903.88</v>
      </c>
      <c r="ACC9" s="12">
        <v>444892.51</v>
      </c>
      <c r="ACD9" s="12">
        <v>4084957.7799999993</v>
      </c>
      <c r="ACE9" s="12">
        <v>890384</v>
      </c>
      <c r="ACF9" s="12">
        <v>840272.45</v>
      </c>
      <c r="ACG9" s="12">
        <v>763204.19000000006</v>
      </c>
      <c r="ACH9" s="12">
        <v>3025926.32</v>
      </c>
      <c r="ACI9" s="12">
        <v>897392.25</v>
      </c>
      <c r="ACJ9" s="12">
        <v>58055939.520000003</v>
      </c>
      <c r="ACK9" s="12">
        <v>894169.92999999993</v>
      </c>
      <c r="ACL9" s="12">
        <v>3009611.4499999997</v>
      </c>
      <c r="ACM9" s="12">
        <v>1455659.8399999999</v>
      </c>
      <c r="ACN9" s="12">
        <v>822603.04</v>
      </c>
      <c r="ACO9" s="12">
        <v>1684370.58</v>
      </c>
      <c r="ACP9" s="12">
        <v>2577891.35</v>
      </c>
      <c r="ACQ9" s="12">
        <v>11701348.439999999</v>
      </c>
      <c r="ACR9" s="12">
        <v>17705689.920000002</v>
      </c>
      <c r="ACS9" s="12">
        <v>1068840.3899999999</v>
      </c>
      <c r="ACT9" s="12">
        <v>891638.67</v>
      </c>
      <c r="ACU9" s="12">
        <v>3766990</v>
      </c>
      <c r="ACV9" s="12">
        <v>1174166</v>
      </c>
      <c r="ACW9" s="12">
        <v>14146734.510000002</v>
      </c>
      <c r="ACX9" s="12">
        <v>931405.62000000011</v>
      </c>
      <c r="ACY9" s="12">
        <v>2171540.2400000002</v>
      </c>
      <c r="ACZ9" s="12">
        <v>791670.37</v>
      </c>
      <c r="ADA9" s="12">
        <v>533781.63</v>
      </c>
      <c r="ADB9" s="12">
        <v>791630.92000000016</v>
      </c>
      <c r="ADC9" s="12">
        <v>746836.55</v>
      </c>
      <c r="ADD9" s="12">
        <v>588337.38</v>
      </c>
      <c r="ADE9" s="12">
        <v>191223</v>
      </c>
      <c r="ADF9" s="12">
        <v>472320.82</v>
      </c>
      <c r="ADG9" s="12">
        <v>14349126.979999999</v>
      </c>
      <c r="ADH9" s="12">
        <v>10855973.08</v>
      </c>
      <c r="ADI9" s="12">
        <v>776811.38</v>
      </c>
      <c r="ADJ9" s="12">
        <v>425926.5</v>
      </c>
      <c r="ADK9" s="12">
        <v>1849548.22</v>
      </c>
      <c r="ADL9" s="12">
        <v>806083.61</v>
      </c>
      <c r="ADM9" s="12">
        <v>1195875.2400000002</v>
      </c>
      <c r="ADN9" s="12">
        <v>536296.89</v>
      </c>
      <c r="ADO9" s="12">
        <v>629040.78</v>
      </c>
      <c r="ADP9" s="12">
        <v>50129079.75</v>
      </c>
      <c r="ADQ9" s="12">
        <v>2121601.06</v>
      </c>
      <c r="ADR9" s="12">
        <v>1323357.33</v>
      </c>
      <c r="ADS9" s="12">
        <v>1238243.3999999999</v>
      </c>
      <c r="ADT9" s="12">
        <v>8996690.1600000001</v>
      </c>
      <c r="ADU9" s="12">
        <v>803178.53999999992</v>
      </c>
      <c r="ADV9" s="12">
        <v>571608</v>
      </c>
      <c r="ADW9" s="12">
        <v>1410642.94</v>
      </c>
      <c r="ADX9" s="12">
        <v>404305.08</v>
      </c>
      <c r="ADY9" s="12">
        <v>19999.5</v>
      </c>
      <c r="ADZ9" s="12">
        <v>58942492.879999995</v>
      </c>
      <c r="AEA9" s="12">
        <v>4352298.55</v>
      </c>
      <c r="AEB9" s="12">
        <v>5501340.6299999999</v>
      </c>
      <c r="AEC9" s="12">
        <v>781208.66</v>
      </c>
      <c r="AED9" s="12">
        <v>900347.89</v>
      </c>
      <c r="AEE9" s="12">
        <v>3093876</v>
      </c>
      <c r="AEF9" s="12">
        <v>503454.31</v>
      </c>
      <c r="AEG9" s="12">
        <v>794443.0199999999</v>
      </c>
      <c r="AEH9" s="12">
        <v>1675125.1300000001</v>
      </c>
      <c r="AEI9" s="12">
        <v>745620.85000000009</v>
      </c>
      <c r="AEJ9" s="12">
        <v>1732310.5</v>
      </c>
      <c r="AEK9" s="12">
        <v>4706713.2799999993</v>
      </c>
      <c r="AEL9" s="12">
        <v>1551060.18</v>
      </c>
      <c r="AEM9" s="12">
        <v>4539151.9400000004</v>
      </c>
      <c r="AEN9" s="12">
        <v>1174338.33</v>
      </c>
      <c r="AEO9" s="12">
        <v>1615866.04</v>
      </c>
      <c r="AEP9" s="12">
        <v>584619.35000000009</v>
      </c>
      <c r="AEQ9" s="12">
        <v>4074274.1999999997</v>
      </c>
      <c r="AER9" s="12">
        <v>249270.48</v>
      </c>
      <c r="AES9" s="12">
        <v>3335007.5600000005</v>
      </c>
      <c r="AET9" s="12">
        <v>46095699.149999991</v>
      </c>
      <c r="AEU9" s="12">
        <v>3398946.58</v>
      </c>
      <c r="AEV9" s="12">
        <v>2588306.5099999998</v>
      </c>
      <c r="AEW9" s="12">
        <v>1897315.8499999999</v>
      </c>
      <c r="AEX9" s="12">
        <v>1318302.43</v>
      </c>
      <c r="AEY9" s="12">
        <v>4377736.17</v>
      </c>
      <c r="AEZ9" s="12">
        <v>1099868.29</v>
      </c>
      <c r="AFA9" s="12">
        <v>1642811.66</v>
      </c>
      <c r="AFB9" s="12">
        <v>1264752.8299999998</v>
      </c>
      <c r="AFC9" s="12">
        <v>388999.97</v>
      </c>
      <c r="AFD9" s="12">
        <v>26163277.619999997</v>
      </c>
      <c r="AFE9" s="12">
        <v>12973561.23</v>
      </c>
      <c r="AFF9" s="12">
        <v>3010111.7399999993</v>
      </c>
      <c r="AFG9" s="12">
        <v>1338928.1599999999</v>
      </c>
      <c r="AFH9" s="12">
        <v>3977652.99</v>
      </c>
      <c r="AFI9" s="12">
        <v>2579258.3600000008</v>
      </c>
      <c r="AFJ9" s="12">
        <v>959044.1</v>
      </c>
      <c r="AFK9" s="12">
        <v>1154679.8700000001</v>
      </c>
      <c r="AFL9" s="12">
        <v>1611622.43</v>
      </c>
      <c r="AFM9" s="12">
        <v>2377657.5700000003</v>
      </c>
      <c r="AFN9" s="12">
        <v>904327.4</v>
      </c>
      <c r="AFO9" s="12">
        <v>1455463.61</v>
      </c>
      <c r="AFP9" s="12">
        <v>1030539.5700000002</v>
      </c>
      <c r="AFQ9" s="12">
        <v>26126807.859999999</v>
      </c>
      <c r="AFR9" s="12">
        <v>4650476.71</v>
      </c>
      <c r="AFS9" s="12">
        <v>1358055.05</v>
      </c>
      <c r="AFT9" s="12">
        <v>1272853.5999999999</v>
      </c>
      <c r="AFU9" s="12">
        <v>2019443.09</v>
      </c>
      <c r="AFV9" s="12">
        <v>830941.51</v>
      </c>
      <c r="AFW9" s="12">
        <v>175981.07</v>
      </c>
      <c r="AFX9" s="12">
        <v>3187519.98</v>
      </c>
      <c r="AFY9" s="12">
        <v>2586083.73</v>
      </c>
      <c r="AFZ9" s="12">
        <v>333806.42</v>
      </c>
      <c r="AGA9" s="12">
        <v>4328611.97</v>
      </c>
      <c r="AGB9" s="12">
        <v>890088.52</v>
      </c>
      <c r="AGC9" s="12">
        <v>51829338.529999994</v>
      </c>
      <c r="AGD9" s="12">
        <v>1718659.16</v>
      </c>
      <c r="AGE9" s="12">
        <v>3181075.45</v>
      </c>
      <c r="AGF9" s="12">
        <v>3191006.74</v>
      </c>
      <c r="AGG9" s="12">
        <v>13666224.809999999</v>
      </c>
      <c r="AGH9" s="12">
        <v>3635634</v>
      </c>
      <c r="AGI9" s="12">
        <v>2577525.52</v>
      </c>
      <c r="AGJ9" s="12">
        <v>1302431.6700000002</v>
      </c>
      <c r="AGK9" s="12">
        <v>1767162.63</v>
      </c>
      <c r="AGL9" s="12">
        <v>2121816.5</v>
      </c>
      <c r="AGM9" s="12">
        <v>1261948.27</v>
      </c>
      <c r="AGN9" s="12">
        <v>37448660.449999996</v>
      </c>
      <c r="AGO9" s="12">
        <v>3886205.76</v>
      </c>
      <c r="AGP9" s="12">
        <v>3493161.33</v>
      </c>
      <c r="AGQ9" s="12">
        <v>796995.74</v>
      </c>
      <c r="AGR9" s="12">
        <v>3184849.2199999997</v>
      </c>
      <c r="AGS9" s="12">
        <v>1707325.6199999999</v>
      </c>
      <c r="AGT9" s="12">
        <v>269607.11</v>
      </c>
      <c r="AGU9" s="12">
        <v>859993.54999999993</v>
      </c>
      <c r="AGV9" s="12">
        <v>50528991.289999999</v>
      </c>
      <c r="AGW9" s="12">
        <v>36496102.109999999</v>
      </c>
      <c r="AGX9" s="12">
        <v>1804140.89</v>
      </c>
      <c r="AGY9" s="12">
        <v>3124355.0900000003</v>
      </c>
      <c r="AGZ9" s="12">
        <v>4053057.9399999995</v>
      </c>
      <c r="AHA9" s="12">
        <v>2330726.75</v>
      </c>
      <c r="AHB9" s="12">
        <v>882007.85</v>
      </c>
      <c r="AHC9" s="12">
        <v>3783094.8499999996</v>
      </c>
      <c r="AHD9" s="12">
        <v>1344974.31</v>
      </c>
      <c r="AHE9" s="12">
        <v>1499059.0999999999</v>
      </c>
      <c r="AHF9" s="12">
        <v>2829440.2699999996</v>
      </c>
      <c r="AHG9" s="12">
        <v>689854.23</v>
      </c>
      <c r="AHH9" s="12">
        <v>1227925.3999999999</v>
      </c>
      <c r="AHI9" s="12">
        <v>1137074.49</v>
      </c>
      <c r="AHJ9" s="12">
        <v>1265612.43</v>
      </c>
      <c r="AHK9" s="12">
        <v>1429450.49</v>
      </c>
      <c r="AHL9" s="12">
        <v>485554.24</v>
      </c>
      <c r="AHM9" s="12">
        <v>25779482.009999998</v>
      </c>
      <c r="AHN9" s="12">
        <v>4725275.1000000006</v>
      </c>
      <c r="AHO9" s="12">
        <v>990563</v>
      </c>
      <c r="AHP9" s="12">
        <v>3482320.9699999997</v>
      </c>
      <c r="AHQ9" s="12">
        <v>4584312.9099999992</v>
      </c>
      <c r="AHR9" s="12">
        <v>1343734.55</v>
      </c>
      <c r="AHS9" s="12">
        <v>501580.24</v>
      </c>
      <c r="AHT9" s="12">
        <f t="shared" si="0"/>
        <v>5110221533.1830025</v>
      </c>
      <c r="AHV9" s="21"/>
      <c r="AHW9"/>
    </row>
    <row r="10" spans="1:907" x14ac:dyDescent="0.7">
      <c r="A10" s="3">
        <v>6</v>
      </c>
      <c r="B10" s="3" t="s">
        <v>972</v>
      </c>
      <c r="C10" s="2" t="s">
        <v>973</v>
      </c>
      <c r="D10" s="12">
        <v>545299116.84000003</v>
      </c>
      <c r="E10" s="12">
        <v>14193927.33</v>
      </c>
      <c r="F10" s="12">
        <v>29445407.689999998</v>
      </c>
      <c r="G10" s="12">
        <v>9682911.2300000023</v>
      </c>
      <c r="H10" s="12">
        <v>34683415.480000004</v>
      </c>
      <c r="I10" s="12">
        <v>9437663.6500000022</v>
      </c>
      <c r="J10" s="12">
        <v>27027843.829999998</v>
      </c>
      <c r="K10" s="12">
        <v>9924334.4800000023</v>
      </c>
      <c r="L10" s="12">
        <v>16831664.5</v>
      </c>
      <c r="M10" s="12">
        <v>10949553.140000001</v>
      </c>
      <c r="N10" s="12">
        <v>3886901.79</v>
      </c>
      <c r="O10" s="12">
        <v>11811007.83</v>
      </c>
      <c r="P10" s="12">
        <v>4012259.8399999994</v>
      </c>
      <c r="Q10" s="12">
        <v>12823409.26</v>
      </c>
      <c r="R10" s="12">
        <v>7235061.2700000005</v>
      </c>
      <c r="S10" s="12">
        <v>28232812.849999998</v>
      </c>
      <c r="T10" s="12">
        <v>26393172.27</v>
      </c>
      <c r="U10" s="12">
        <v>2834928.9</v>
      </c>
      <c r="V10" s="12">
        <v>402314788.56999999</v>
      </c>
      <c r="W10" s="12">
        <v>65255647.18</v>
      </c>
      <c r="X10" s="12">
        <v>6617942.7199999988</v>
      </c>
      <c r="Y10" s="12">
        <v>8618371.6000000015</v>
      </c>
      <c r="Z10" s="12">
        <v>11633586.93</v>
      </c>
      <c r="AA10" s="12">
        <v>9872796.8400000017</v>
      </c>
      <c r="AB10" s="12">
        <v>2127708.11</v>
      </c>
      <c r="AC10" s="12">
        <v>63572232.289999999</v>
      </c>
      <c r="AD10" s="12">
        <v>8911859.9399999995</v>
      </c>
      <c r="AE10" s="12">
        <v>9646261.379999999</v>
      </c>
      <c r="AF10" s="12">
        <v>63594883.57</v>
      </c>
      <c r="AG10" s="12">
        <v>10747506.85</v>
      </c>
      <c r="AH10" s="12">
        <v>45974535.18</v>
      </c>
      <c r="AI10" s="12">
        <v>12991464.24</v>
      </c>
      <c r="AJ10" s="12">
        <v>4025774.1700000004</v>
      </c>
      <c r="AK10" s="12">
        <v>2572447.44</v>
      </c>
      <c r="AL10" s="12">
        <v>4056774.78</v>
      </c>
      <c r="AM10" s="12">
        <v>7792149.2599999998</v>
      </c>
      <c r="AN10" s="12">
        <v>2313489.17</v>
      </c>
      <c r="AO10" s="12">
        <v>4546342.83</v>
      </c>
      <c r="AP10" s="12">
        <v>2964206.3699999996</v>
      </c>
      <c r="AQ10" s="12">
        <v>4309845.76</v>
      </c>
      <c r="AR10" s="12">
        <v>2611653.73</v>
      </c>
      <c r="AS10" s="12">
        <v>1162187.3599999999</v>
      </c>
      <c r="AT10" s="12">
        <v>315436592.69999999</v>
      </c>
      <c r="AU10" s="12">
        <v>2818316.75</v>
      </c>
      <c r="AV10" s="12">
        <v>4299729.13</v>
      </c>
      <c r="AW10" s="12">
        <v>9515817.8699999992</v>
      </c>
      <c r="AX10" s="12">
        <v>21960134.599999998</v>
      </c>
      <c r="AY10" s="12">
        <v>25221450.41</v>
      </c>
      <c r="AZ10" s="12">
        <v>7469173.3699999992</v>
      </c>
      <c r="BA10" s="12">
        <v>13770290.500000002</v>
      </c>
      <c r="BB10" s="12">
        <v>4503118.8900000006</v>
      </c>
      <c r="BC10" s="12">
        <v>3699771.5500000003</v>
      </c>
      <c r="BD10" s="12">
        <v>1638360.25</v>
      </c>
      <c r="BE10" s="12">
        <v>1614021.8399999999</v>
      </c>
      <c r="BF10" s="12">
        <v>65611169.989999995</v>
      </c>
      <c r="BG10" s="12">
        <v>707643.06</v>
      </c>
      <c r="BH10" s="12">
        <v>6552817.5</v>
      </c>
      <c r="BI10" s="12">
        <v>194034359.13999999</v>
      </c>
      <c r="BJ10" s="12">
        <v>130408821.50000001</v>
      </c>
      <c r="BK10" s="12">
        <v>9508297.1699999999</v>
      </c>
      <c r="BL10" s="12">
        <v>12865293.550000001</v>
      </c>
      <c r="BM10" s="12">
        <v>19433524.149999999</v>
      </c>
      <c r="BN10" s="12">
        <v>10641747.58</v>
      </c>
      <c r="BO10" s="12">
        <v>10182905.370000001</v>
      </c>
      <c r="BP10" s="12">
        <v>7388283.4500000002</v>
      </c>
      <c r="BQ10" s="12">
        <v>2455101.2999999998</v>
      </c>
      <c r="BR10" s="12">
        <v>276798951.77000004</v>
      </c>
      <c r="BS10" s="12">
        <v>28220796.18</v>
      </c>
      <c r="BT10" s="12">
        <v>10059628.629999999</v>
      </c>
      <c r="BU10" s="12">
        <v>24915919.380000003</v>
      </c>
      <c r="BV10" s="12">
        <v>16426593.440000001</v>
      </c>
      <c r="BW10" s="12">
        <v>6789067.5599999996</v>
      </c>
      <c r="BX10" s="12">
        <v>6684043.4500000002</v>
      </c>
      <c r="BY10" s="12">
        <v>10300212.290000001</v>
      </c>
      <c r="BZ10" s="12">
        <v>72933728.039999992</v>
      </c>
      <c r="CA10" s="12">
        <v>7917237.2799999993</v>
      </c>
      <c r="CB10" s="12">
        <v>15671409.6</v>
      </c>
      <c r="CC10" s="12">
        <v>35572307.790000007</v>
      </c>
      <c r="CD10" s="12">
        <v>6082310.9899999993</v>
      </c>
      <c r="CE10" s="12">
        <v>5000531.3</v>
      </c>
      <c r="CF10" s="12">
        <v>3060376.62</v>
      </c>
      <c r="CG10" s="12">
        <v>628242197.45999992</v>
      </c>
      <c r="CH10" s="12">
        <v>4444786.13</v>
      </c>
      <c r="CI10" s="12">
        <v>40491633.609999999</v>
      </c>
      <c r="CJ10" s="12">
        <v>4667749.45</v>
      </c>
      <c r="CK10" s="12">
        <v>7504733.3700000001</v>
      </c>
      <c r="CL10" s="12">
        <v>8360443.6699999999</v>
      </c>
      <c r="CM10" s="12">
        <v>7478369.5699999994</v>
      </c>
      <c r="CN10" s="12">
        <v>17951086</v>
      </c>
      <c r="CO10" s="12">
        <v>2334533.8400000003</v>
      </c>
      <c r="CP10" s="12">
        <v>6182447.459999999</v>
      </c>
      <c r="CQ10" s="12">
        <v>4386220.95</v>
      </c>
      <c r="CR10" s="12">
        <v>12262777.77</v>
      </c>
      <c r="CS10" s="12">
        <v>5710962.2399999993</v>
      </c>
      <c r="CT10" s="12">
        <v>222814991.38000003</v>
      </c>
      <c r="CU10" s="12">
        <v>3803215.96</v>
      </c>
      <c r="CV10" s="12">
        <v>7359764.6399999987</v>
      </c>
      <c r="CW10" s="12">
        <v>14709868.33</v>
      </c>
      <c r="CX10" s="12">
        <v>2402943.7899999996</v>
      </c>
      <c r="CY10" s="12">
        <v>19308306.949999999</v>
      </c>
      <c r="CZ10" s="12">
        <v>4061231.37</v>
      </c>
      <c r="DA10" s="12">
        <v>2973522.7399999998</v>
      </c>
      <c r="DB10" s="12">
        <v>189474091.77000001</v>
      </c>
      <c r="DC10" s="12">
        <v>144629181.40000001</v>
      </c>
      <c r="DD10" s="12">
        <v>15829870.1</v>
      </c>
      <c r="DE10" s="12">
        <v>6914528.0799999991</v>
      </c>
      <c r="DF10" s="12">
        <v>20319830.41</v>
      </c>
      <c r="DG10" s="12">
        <v>16915123.890000001</v>
      </c>
      <c r="DH10" s="12">
        <v>13401985.130000001</v>
      </c>
      <c r="DI10" s="12">
        <v>10660676.35</v>
      </c>
      <c r="DJ10" s="12">
        <v>4476839.08</v>
      </c>
      <c r="DK10" s="12">
        <v>653482407.5</v>
      </c>
      <c r="DL10" s="12">
        <v>12420062.75</v>
      </c>
      <c r="DM10" s="12">
        <v>12162113.6</v>
      </c>
      <c r="DN10" s="12">
        <v>33272321.579999994</v>
      </c>
      <c r="DO10" s="12">
        <v>22154710.079999998</v>
      </c>
      <c r="DP10" s="12">
        <v>18490257.18</v>
      </c>
      <c r="DQ10" s="12">
        <v>22236501.530000001</v>
      </c>
      <c r="DR10" s="12">
        <v>6257872.5899999999</v>
      </c>
      <c r="DS10" s="12">
        <v>41010837.230000004</v>
      </c>
      <c r="DT10" s="12">
        <v>192055403.78</v>
      </c>
      <c r="DU10" s="12">
        <v>10619107.720000001</v>
      </c>
      <c r="DV10" s="12">
        <v>71000889.939999998</v>
      </c>
      <c r="DW10" s="12">
        <v>50796060.779999994</v>
      </c>
      <c r="DX10" s="12">
        <v>10398015.5</v>
      </c>
      <c r="DY10" s="12">
        <v>25462682.140000001</v>
      </c>
      <c r="DZ10" s="12">
        <v>13945332.339999998</v>
      </c>
      <c r="EA10" s="12">
        <v>2913203.7</v>
      </c>
      <c r="EB10" s="12">
        <v>6510147.7999999998</v>
      </c>
      <c r="EC10" s="12">
        <v>5217245.1799999988</v>
      </c>
      <c r="ED10" s="12">
        <v>50865318.419999994</v>
      </c>
      <c r="EE10" s="12">
        <v>122507740.02</v>
      </c>
      <c r="EF10" s="12">
        <v>97304286.579999998</v>
      </c>
      <c r="EG10" s="12">
        <v>8878082.1499999985</v>
      </c>
      <c r="EH10" s="12">
        <v>7081377.7499999991</v>
      </c>
      <c r="EI10" s="12">
        <v>9181168.6199999992</v>
      </c>
      <c r="EJ10" s="12">
        <v>15731724.390000001</v>
      </c>
      <c r="EK10" s="12">
        <v>31998520.59</v>
      </c>
      <c r="EL10" s="12">
        <v>5863226.5999999996</v>
      </c>
      <c r="EM10" s="12">
        <v>10625830.699999999</v>
      </c>
      <c r="EN10" s="12">
        <v>380410146.33999997</v>
      </c>
      <c r="EO10" s="12">
        <v>12352132.34</v>
      </c>
      <c r="EP10" s="12">
        <v>6565639.2600000007</v>
      </c>
      <c r="EQ10" s="12">
        <v>19637317.91</v>
      </c>
      <c r="ER10" s="12">
        <v>9310581.8499999996</v>
      </c>
      <c r="ES10" s="12">
        <v>7859626.0500000017</v>
      </c>
      <c r="ET10" s="12">
        <v>14366595.23</v>
      </c>
      <c r="EU10" s="12">
        <v>29940915.039999999</v>
      </c>
      <c r="EV10" s="12">
        <v>5482370.9900000002</v>
      </c>
      <c r="EW10" s="12">
        <v>147228512.72999999</v>
      </c>
      <c r="EX10" s="12">
        <v>3267870.3000000003</v>
      </c>
      <c r="EY10" s="12">
        <v>4661226.5999999996</v>
      </c>
      <c r="EZ10" s="12">
        <v>8769226.8299999982</v>
      </c>
      <c r="FA10" s="12">
        <v>17562895.739999998</v>
      </c>
      <c r="FB10" s="12">
        <v>22847225.620000001</v>
      </c>
      <c r="FC10" s="12">
        <v>12615225.110000003</v>
      </c>
      <c r="FD10" s="12">
        <v>9745785.5</v>
      </c>
      <c r="FE10" s="12">
        <v>5915132.0599999996</v>
      </c>
      <c r="FF10" s="12">
        <v>3146694.7800000003</v>
      </c>
      <c r="FG10" s="12">
        <v>5121509.3999999994</v>
      </c>
      <c r="FH10" s="12">
        <v>2126911.4699999997</v>
      </c>
      <c r="FI10" s="12">
        <v>126394421.95</v>
      </c>
      <c r="FJ10" s="12">
        <v>4800955.4400000004</v>
      </c>
      <c r="FK10" s="12">
        <v>5975297.0999999996</v>
      </c>
      <c r="FL10" s="12">
        <v>9216597.5800000001</v>
      </c>
      <c r="FM10" s="12">
        <v>18835521.179999996</v>
      </c>
      <c r="FN10" s="12">
        <v>7693353.8400000008</v>
      </c>
      <c r="FO10" s="12">
        <v>2501118.34</v>
      </c>
      <c r="FP10" s="12">
        <v>890176.78</v>
      </c>
      <c r="FQ10" s="12">
        <v>482638268.35000002</v>
      </c>
      <c r="FR10" s="12">
        <v>17192956.930000003</v>
      </c>
      <c r="FS10" s="12">
        <v>14267586.83</v>
      </c>
      <c r="FT10" s="12">
        <v>12846969.229999999</v>
      </c>
      <c r="FU10" s="12">
        <v>17174974.18</v>
      </c>
      <c r="FV10" s="12">
        <v>11115238.66</v>
      </c>
      <c r="FW10" s="12">
        <v>21817302.079999998</v>
      </c>
      <c r="FX10" s="12">
        <v>20006873.490000002</v>
      </c>
      <c r="FY10" s="12">
        <v>9652264.2599999998</v>
      </c>
      <c r="FZ10" s="12">
        <v>11446920.300000001</v>
      </c>
      <c r="GA10" s="12">
        <v>19044878.029999997</v>
      </c>
      <c r="GB10" s="12">
        <v>5364818.51</v>
      </c>
      <c r="GC10" s="12">
        <v>3480433.4299999997</v>
      </c>
      <c r="GD10" s="12">
        <v>1367757</v>
      </c>
      <c r="GE10" s="12">
        <v>150504934.76000002</v>
      </c>
      <c r="GF10" s="12">
        <v>8972208.7400000002</v>
      </c>
      <c r="GG10" s="12">
        <v>5303540.82</v>
      </c>
      <c r="GH10" s="12">
        <v>37210157.07</v>
      </c>
      <c r="GI10" s="12">
        <v>9540395.6899999995</v>
      </c>
      <c r="GJ10" s="12">
        <v>10837688.439999999</v>
      </c>
      <c r="GK10" s="12">
        <v>8352879.6099999994</v>
      </c>
      <c r="GL10" s="12">
        <v>32685311.609999999</v>
      </c>
      <c r="GM10" s="12">
        <v>4675948.67</v>
      </c>
      <c r="GN10" s="12">
        <v>3337075.65</v>
      </c>
      <c r="GO10" s="12">
        <v>1774744.5</v>
      </c>
      <c r="GP10" s="12">
        <v>1506694</v>
      </c>
      <c r="GQ10" s="12">
        <v>140192450.87</v>
      </c>
      <c r="GR10" s="12">
        <v>35641753.939999998</v>
      </c>
      <c r="GS10" s="12">
        <v>5774028.6500000004</v>
      </c>
      <c r="GT10" s="12">
        <v>34495232.160000004</v>
      </c>
      <c r="GU10" s="12">
        <v>5158370.34</v>
      </c>
      <c r="GV10" s="12">
        <v>11220886.380000001</v>
      </c>
      <c r="GW10" s="12">
        <v>11620721.99</v>
      </c>
      <c r="GX10" s="12">
        <v>3458478.75</v>
      </c>
      <c r="GY10" s="12">
        <v>140132356.38999999</v>
      </c>
      <c r="GZ10" s="12">
        <v>12476831.430000002</v>
      </c>
      <c r="HA10" s="12">
        <v>13816605.239999998</v>
      </c>
      <c r="HB10" s="12">
        <v>12897257.829999998</v>
      </c>
      <c r="HC10" s="12">
        <v>372996673.44</v>
      </c>
      <c r="HD10" s="12">
        <v>24115919.350000001</v>
      </c>
      <c r="HE10" s="12">
        <v>19096548.210000001</v>
      </c>
      <c r="HF10" s="12">
        <v>24727552.849999998</v>
      </c>
      <c r="HG10" s="12">
        <v>14882682.890000001</v>
      </c>
      <c r="HH10" s="12">
        <v>56802570.439999998</v>
      </c>
      <c r="HI10" s="12">
        <v>4741891.3899999997</v>
      </c>
      <c r="HJ10" s="12">
        <v>27158981.949999999</v>
      </c>
      <c r="HK10" s="12">
        <v>95450849.929999992</v>
      </c>
      <c r="HL10" s="12">
        <v>8860962.1900000013</v>
      </c>
      <c r="HM10" s="12">
        <v>17784131.34</v>
      </c>
      <c r="HN10" s="12">
        <v>5813146.2800000003</v>
      </c>
      <c r="HO10" s="12">
        <v>3767151.66</v>
      </c>
      <c r="HP10" s="12">
        <v>9651194.3000000007</v>
      </c>
      <c r="HQ10" s="12">
        <v>3827808.5999999996</v>
      </c>
      <c r="HR10" s="12">
        <v>2571431.9600000004</v>
      </c>
      <c r="HS10" s="12">
        <v>200896474.79000002</v>
      </c>
      <c r="HT10" s="12">
        <v>41165147.460000008</v>
      </c>
      <c r="HU10" s="12">
        <v>7602312.7199999997</v>
      </c>
      <c r="HV10" s="12">
        <v>11078963.390000001</v>
      </c>
      <c r="HW10" s="12">
        <v>5576496.5799999991</v>
      </c>
      <c r="HX10" s="12">
        <v>3851580.77</v>
      </c>
      <c r="HY10" s="12">
        <v>20935970.859999999</v>
      </c>
      <c r="HZ10" s="12">
        <v>7312278.5200000005</v>
      </c>
      <c r="IA10" s="12">
        <v>10624643.770000001</v>
      </c>
      <c r="IB10" s="12">
        <v>7116222.1699999999</v>
      </c>
      <c r="IC10" s="12">
        <v>5825574.1399999997</v>
      </c>
      <c r="ID10" s="12">
        <v>9160143.0199999996</v>
      </c>
      <c r="IE10" s="12">
        <v>2076727.09</v>
      </c>
      <c r="IF10" s="12">
        <v>8544607.1500000004</v>
      </c>
      <c r="IG10" s="12">
        <v>6506544.5299999993</v>
      </c>
      <c r="IH10" s="12">
        <v>5251618.0199999996</v>
      </c>
      <c r="II10" s="12">
        <v>244135262.13999999</v>
      </c>
      <c r="IJ10" s="12">
        <v>56328617.290000007</v>
      </c>
      <c r="IK10" s="12">
        <v>7375804.1199999992</v>
      </c>
      <c r="IL10" s="12">
        <v>21526557.27</v>
      </c>
      <c r="IM10" s="12">
        <v>28613268.309999999</v>
      </c>
      <c r="IN10" s="12">
        <v>7948537.3200000003</v>
      </c>
      <c r="IO10" s="12">
        <v>5887285.6900000004</v>
      </c>
      <c r="IP10" s="12">
        <v>3892964.9300000006</v>
      </c>
      <c r="IQ10" s="12">
        <v>2438570</v>
      </c>
      <c r="IR10" s="12">
        <v>5962736.9400000004</v>
      </c>
      <c r="IS10" s="12">
        <v>5841482.5299999993</v>
      </c>
      <c r="IT10" s="12">
        <v>361281997.86000001</v>
      </c>
      <c r="IU10" s="12">
        <v>71296689.099999994</v>
      </c>
      <c r="IV10" s="12">
        <v>16056725.719999999</v>
      </c>
      <c r="IW10" s="12">
        <v>6223182.1499999994</v>
      </c>
      <c r="IX10" s="12">
        <v>4275170.3499999996</v>
      </c>
      <c r="IY10" s="12">
        <v>4212650.25</v>
      </c>
      <c r="IZ10" s="12">
        <v>3870707.77</v>
      </c>
      <c r="JA10" s="12">
        <v>3245934.5799999996</v>
      </c>
      <c r="JB10" s="12">
        <v>9315790.0099999998</v>
      </c>
      <c r="JC10" s="12">
        <v>12462957.880000001</v>
      </c>
      <c r="JD10" s="12">
        <v>9839550</v>
      </c>
      <c r="JE10" s="12">
        <v>3425624.65</v>
      </c>
      <c r="JF10" s="12">
        <v>149013903.33000001</v>
      </c>
      <c r="JG10" s="12">
        <v>48607458.149999999</v>
      </c>
      <c r="JH10" s="12">
        <v>5923397.96</v>
      </c>
      <c r="JI10" s="12">
        <v>3222932.17</v>
      </c>
      <c r="JJ10" s="12">
        <v>6226589.3399999999</v>
      </c>
      <c r="JK10" s="12">
        <v>7451886.2599999998</v>
      </c>
      <c r="JL10" s="12">
        <v>125713273.47999999</v>
      </c>
      <c r="JM10" s="12">
        <v>9204475.8599999975</v>
      </c>
      <c r="JN10" s="12">
        <v>13464659.369999999</v>
      </c>
      <c r="JO10" s="12">
        <v>26050000.129999999</v>
      </c>
      <c r="JP10" s="12">
        <v>9422059.4300000016</v>
      </c>
      <c r="JQ10" s="12">
        <v>28014887.880000006</v>
      </c>
      <c r="JR10" s="12">
        <v>5248173.97</v>
      </c>
      <c r="JS10" s="12">
        <v>332261689.56</v>
      </c>
      <c r="JT10" s="12">
        <v>79421349.609999999</v>
      </c>
      <c r="JU10" s="12">
        <v>13995603.610000001</v>
      </c>
      <c r="JV10" s="12">
        <v>4421993.1900000004</v>
      </c>
      <c r="JW10" s="12">
        <v>11476636.719999999</v>
      </c>
      <c r="JX10" s="12">
        <v>2191685.7200000002</v>
      </c>
      <c r="JY10" s="12">
        <v>35823137.25</v>
      </c>
      <c r="JZ10" s="12">
        <v>16405444.659999998</v>
      </c>
      <c r="KA10" s="12">
        <v>7199371.0800000001</v>
      </c>
      <c r="KB10" s="12">
        <v>22888482.949999999</v>
      </c>
      <c r="KC10" s="12">
        <v>7664575.5499999998</v>
      </c>
      <c r="KD10" s="12">
        <v>11987241.9</v>
      </c>
      <c r="KE10" s="12">
        <v>2315164.13</v>
      </c>
      <c r="KF10" s="12">
        <v>1268958.1900000002</v>
      </c>
      <c r="KG10" s="12">
        <v>8974864.9900000002</v>
      </c>
      <c r="KH10" s="12">
        <v>3239805.05</v>
      </c>
      <c r="KI10" s="12">
        <v>216315139.88999999</v>
      </c>
      <c r="KJ10" s="12">
        <v>16184754.060000001</v>
      </c>
      <c r="KK10" s="12">
        <v>10565135.989999998</v>
      </c>
      <c r="KL10" s="12">
        <v>17256653.779999997</v>
      </c>
      <c r="KM10" s="12">
        <v>30030440.270000003</v>
      </c>
      <c r="KN10" s="12">
        <v>5863493.6899999995</v>
      </c>
      <c r="KO10" s="12">
        <v>27554250.359999999</v>
      </c>
      <c r="KP10" s="12">
        <v>9903255.2899999991</v>
      </c>
      <c r="KQ10" s="12">
        <v>11110289.439999998</v>
      </c>
      <c r="KR10" s="12">
        <v>104301372.59</v>
      </c>
      <c r="KS10" s="12">
        <v>16309747.220000001</v>
      </c>
      <c r="KT10" s="12">
        <v>13779056.74</v>
      </c>
      <c r="KU10" s="12">
        <v>48476467.609999999</v>
      </c>
      <c r="KV10" s="12">
        <v>7922460.1400000006</v>
      </c>
      <c r="KW10" s="12">
        <v>14240614.75</v>
      </c>
      <c r="KX10" s="12">
        <v>154915098.64000002</v>
      </c>
      <c r="KY10" s="12">
        <v>17283076.510000002</v>
      </c>
      <c r="KZ10" s="12">
        <v>235791595.38000003</v>
      </c>
      <c r="LA10" s="12">
        <v>5079022.8100000005</v>
      </c>
      <c r="LB10" s="12">
        <v>6785047.2899999991</v>
      </c>
      <c r="LC10" s="12">
        <v>31931408.510000002</v>
      </c>
      <c r="LD10" s="12">
        <v>31999752.399999999</v>
      </c>
      <c r="LE10" s="12">
        <v>25104889.190000001</v>
      </c>
      <c r="LF10" s="12">
        <v>9670378.4900000002</v>
      </c>
      <c r="LG10" s="12">
        <v>8887723.2899999991</v>
      </c>
      <c r="LH10" s="12">
        <v>669710713.33000004</v>
      </c>
      <c r="LI10" s="12">
        <v>53354862.240000002</v>
      </c>
      <c r="LJ10" s="12">
        <v>103056635.27000001</v>
      </c>
      <c r="LK10" s="12">
        <v>99015315.279999986</v>
      </c>
      <c r="LL10" s="12">
        <v>15732792.02</v>
      </c>
      <c r="LM10" s="12">
        <v>9491408.4100000001</v>
      </c>
      <c r="LN10" s="12">
        <v>4724292.5199999996</v>
      </c>
      <c r="LO10" s="12">
        <v>11836426.18</v>
      </c>
      <c r="LP10" s="12">
        <v>13101414.32</v>
      </c>
      <c r="LQ10" s="12">
        <v>12143823.029999999</v>
      </c>
      <c r="LR10" s="12">
        <v>2828940.23</v>
      </c>
      <c r="LS10" s="12">
        <v>87495759.399999991</v>
      </c>
      <c r="LT10" s="12">
        <v>20834193.359999999</v>
      </c>
      <c r="LU10" s="12">
        <v>7717473.6299999999</v>
      </c>
      <c r="LV10" s="12">
        <v>227367829.90000001</v>
      </c>
      <c r="LW10" s="12">
        <v>74401569.969999999</v>
      </c>
      <c r="LX10" s="12">
        <v>438874033.76999998</v>
      </c>
      <c r="LY10" s="12">
        <v>58268305.410000004</v>
      </c>
      <c r="LZ10" s="12">
        <v>49092321.799999997</v>
      </c>
      <c r="MA10" s="12">
        <v>32985229.900000002</v>
      </c>
      <c r="MB10" s="12">
        <v>37846289.810000002</v>
      </c>
      <c r="MC10" s="12">
        <v>32828510.579999998</v>
      </c>
      <c r="MD10" s="12">
        <v>38668865.489999995</v>
      </c>
      <c r="ME10" s="12">
        <v>72111283.080000013</v>
      </c>
      <c r="MF10" s="12">
        <v>38249168.469999999</v>
      </c>
      <c r="MG10" s="12">
        <v>6309513.5</v>
      </c>
      <c r="MH10" s="12">
        <v>412127463.26999998</v>
      </c>
      <c r="MI10" s="12">
        <v>14197105.43</v>
      </c>
      <c r="MJ10" s="12">
        <v>5625758.3899999997</v>
      </c>
      <c r="MK10" s="12">
        <v>4506822.47</v>
      </c>
      <c r="ML10" s="12">
        <v>4563846.24</v>
      </c>
      <c r="MM10" s="12">
        <v>10298507.24</v>
      </c>
      <c r="MN10" s="12">
        <v>10141745.35</v>
      </c>
      <c r="MO10" s="12">
        <v>11642225.340000002</v>
      </c>
      <c r="MP10" s="12">
        <v>10573414.879999999</v>
      </c>
      <c r="MQ10" s="12">
        <v>4082042.86</v>
      </c>
      <c r="MR10" s="12">
        <v>7802838.7899999991</v>
      </c>
      <c r="MS10" s="12">
        <v>7132022.4900000002</v>
      </c>
      <c r="MT10" s="12">
        <v>175606829.11000001</v>
      </c>
      <c r="MU10" s="12">
        <v>5303413.82</v>
      </c>
      <c r="MV10" s="12">
        <v>15449045.939999999</v>
      </c>
      <c r="MW10" s="12">
        <v>12766497.719999999</v>
      </c>
      <c r="MX10" s="12">
        <v>11191927.049999999</v>
      </c>
      <c r="MY10" s="12">
        <v>15266350.5</v>
      </c>
      <c r="MZ10" s="12">
        <v>39578522.43</v>
      </c>
      <c r="NA10" s="12">
        <v>15334663.300000001</v>
      </c>
      <c r="NB10" s="12">
        <v>8075470.6500000004</v>
      </c>
      <c r="NC10" s="12">
        <v>1579777.43</v>
      </c>
      <c r="ND10" s="12">
        <v>3844306.38</v>
      </c>
      <c r="NE10" s="12">
        <v>390019621.69</v>
      </c>
      <c r="NF10" s="12">
        <v>23724244.949999999</v>
      </c>
      <c r="NG10" s="12">
        <v>2700654.75</v>
      </c>
      <c r="NH10" s="12">
        <v>51324165.18</v>
      </c>
      <c r="NI10" s="12">
        <v>4206408.1899999995</v>
      </c>
      <c r="NJ10" s="12">
        <v>9079403.7000000011</v>
      </c>
      <c r="NK10" s="12">
        <v>45116862.609999999</v>
      </c>
      <c r="NL10" s="12">
        <v>11112984.600000001</v>
      </c>
      <c r="NM10" s="12">
        <v>796384</v>
      </c>
      <c r="NN10" s="12">
        <v>13187873.210000001</v>
      </c>
      <c r="NO10" s="12">
        <v>6905526.6099999994</v>
      </c>
      <c r="NP10" s="12">
        <v>12431995.189999999</v>
      </c>
      <c r="NQ10" s="12">
        <v>84577100.829999998</v>
      </c>
      <c r="NR10" s="12">
        <v>6253956.6300000008</v>
      </c>
      <c r="NS10" s="12">
        <v>6876343.0300000003</v>
      </c>
      <c r="NT10" s="12">
        <v>7622686.7000000002</v>
      </c>
      <c r="NU10" s="12">
        <v>9547816.0600000005</v>
      </c>
      <c r="NV10" s="12">
        <v>541675</v>
      </c>
      <c r="NW10" s="12">
        <v>1548448.2400000002</v>
      </c>
      <c r="NX10" s="12">
        <v>264760271.63000003</v>
      </c>
      <c r="NY10" s="12">
        <v>32636026.659999996</v>
      </c>
      <c r="NZ10" s="12">
        <v>5800678.8300000001</v>
      </c>
      <c r="OA10" s="12">
        <v>3581627.67</v>
      </c>
      <c r="OB10" s="12">
        <v>5494597.46</v>
      </c>
      <c r="OC10" s="12">
        <v>7259004.7299999995</v>
      </c>
      <c r="OD10" s="12">
        <v>3037946.6900000004</v>
      </c>
      <c r="OE10" s="12">
        <v>228090625.72999999</v>
      </c>
      <c r="OF10" s="12">
        <v>13113027.84</v>
      </c>
      <c r="OG10" s="12">
        <v>5194155.58</v>
      </c>
      <c r="OH10" s="12">
        <v>37409977.089999996</v>
      </c>
      <c r="OI10" s="12">
        <v>11162002.210000001</v>
      </c>
      <c r="OJ10" s="12">
        <v>6460249.6699999999</v>
      </c>
      <c r="OK10" s="12">
        <v>10707886.879999999</v>
      </c>
      <c r="OL10" s="12">
        <v>4221435.2699999996</v>
      </c>
      <c r="OM10" s="12">
        <v>1089571</v>
      </c>
      <c r="ON10" s="12">
        <v>195536474.70999998</v>
      </c>
      <c r="OO10" s="12">
        <v>25658288.370000001</v>
      </c>
      <c r="OP10" s="12">
        <v>39123222.710000001</v>
      </c>
      <c r="OQ10" s="12">
        <v>8523192.8800000008</v>
      </c>
      <c r="OR10" s="12">
        <v>6671003.7999999989</v>
      </c>
      <c r="OS10" s="12">
        <v>2307646.59</v>
      </c>
      <c r="OT10" s="12">
        <v>131542990.75000001</v>
      </c>
      <c r="OU10" s="12">
        <v>7677796.3300000001</v>
      </c>
      <c r="OV10" s="12">
        <v>5354109.6399999997</v>
      </c>
      <c r="OW10" s="12">
        <v>12043201.810000001</v>
      </c>
      <c r="OX10" s="12">
        <v>19969964.180000003</v>
      </c>
      <c r="OY10" s="12">
        <v>80728422.99000001</v>
      </c>
      <c r="OZ10" s="12">
        <v>5346174.0299999993</v>
      </c>
      <c r="PA10" s="12">
        <v>3070314.9</v>
      </c>
      <c r="PB10" s="12">
        <v>9483569.629999999</v>
      </c>
      <c r="PC10" s="12">
        <v>209959871.74000004</v>
      </c>
      <c r="PD10" s="12">
        <v>6256509.9299999997</v>
      </c>
      <c r="PE10" s="12">
        <v>54124280.490000002</v>
      </c>
      <c r="PF10" s="12">
        <v>5501899.4900000002</v>
      </c>
      <c r="PG10" s="12">
        <v>21562937.490000002</v>
      </c>
      <c r="PH10" s="12">
        <v>28326007.139999997</v>
      </c>
      <c r="PI10" s="12">
        <v>7734095.0399999991</v>
      </c>
      <c r="PJ10" s="12">
        <v>4362261.25</v>
      </c>
      <c r="PK10" s="12">
        <v>18157159.850000001</v>
      </c>
      <c r="PL10" s="12">
        <v>10498596.720000001</v>
      </c>
      <c r="PM10" s="12">
        <v>16397359.02</v>
      </c>
      <c r="PN10" s="12">
        <v>36292424.359999999</v>
      </c>
      <c r="PO10" s="12">
        <v>9125201.0899999999</v>
      </c>
      <c r="PP10" s="12">
        <v>68222009.590000004</v>
      </c>
      <c r="PQ10" s="12">
        <v>8273327.6100000003</v>
      </c>
      <c r="PR10" s="12">
        <v>5204070.18</v>
      </c>
      <c r="PS10" s="12">
        <v>415239.00999999989</v>
      </c>
      <c r="PT10" s="12">
        <v>5126983.07</v>
      </c>
      <c r="PU10" s="12">
        <v>418011043.09000003</v>
      </c>
      <c r="PV10" s="12">
        <v>4747611.5</v>
      </c>
      <c r="PW10" s="12">
        <v>5980935.75</v>
      </c>
      <c r="PX10" s="12">
        <v>12650498.280000001</v>
      </c>
      <c r="PY10" s="12">
        <v>102126263.14999999</v>
      </c>
      <c r="PZ10" s="12">
        <v>10429977.59</v>
      </c>
      <c r="QA10" s="12">
        <v>30571858.189999998</v>
      </c>
      <c r="QB10" s="12">
        <v>8999999.2400000002</v>
      </c>
      <c r="QC10" s="12">
        <v>52297196.649999999</v>
      </c>
      <c r="QD10" s="12">
        <v>3748576.55</v>
      </c>
      <c r="QE10" s="12">
        <v>44689377.450000003</v>
      </c>
      <c r="QF10" s="12">
        <v>9329425.7800000012</v>
      </c>
      <c r="QG10" s="12">
        <v>19127341.039999999</v>
      </c>
      <c r="QH10" s="12">
        <v>16689435.899999999</v>
      </c>
      <c r="QI10" s="12">
        <v>6490049.7000000011</v>
      </c>
      <c r="QJ10" s="12">
        <v>25326379.789999999</v>
      </c>
      <c r="QK10" s="12">
        <v>13075301.720000001</v>
      </c>
      <c r="QL10" s="12">
        <v>3884242.9800000004</v>
      </c>
      <c r="QM10" s="12">
        <v>2936130.12</v>
      </c>
      <c r="QN10" s="12">
        <v>44958894.170000002</v>
      </c>
      <c r="QO10" s="12">
        <v>39751138.059999995</v>
      </c>
      <c r="QP10" s="12">
        <v>4488016.55</v>
      </c>
      <c r="QQ10" s="12">
        <v>1424243.75</v>
      </c>
      <c r="QR10" s="12">
        <v>2318897</v>
      </c>
      <c r="QS10" s="12">
        <v>2313183.75</v>
      </c>
      <c r="QT10" s="12">
        <v>162383</v>
      </c>
      <c r="QU10" s="12">
        <v>244045514.49000001</v>
      </c>
      <c r="QV10" s="12">
        <v>4900732.67</v>
      </c>
      <c r="QW10" s="12">
        <v>40950937.229999997</v>
      </c>
      <c r="QX10" s="12">
        <v>13428073.529999999</v>
      </c>
      <c r="QY10" s="12">
        <v>11913029.16</v>
      </c>
      <c r="QZ10" s="12">
        <v>32521246.530000001</v>
      </c>
      <c r="RA10" s="12">
        <v>10772229.59</v>
      </c>
      <c r="RB10" s="12">
        <v>23453839.969999999</v>
      </c>
      <c r="RC10" s="12">
        <v>45585802.030000001</v>
      </c>
      <c r="RD10" s="12">
        <v>9442989.459999999</v>
      </c>
      <c r="RE10" s="12">
        <v>6571446.54</v>
      </c>
      <c r="RF10" s="12">
        <v>5044346.1099999994</v>
      </c>
      <c r="RG10" s="12">
        <v>2703717.0199999996</v>
      </c>
      <c r="RH10" s="12">
        <v>530204375.41000003</v>
      </c>
      <c r="RI10" s="12">
        <v>46000419.549999997</v>
      </c>
      <c r="RJ10" s="12">
        <v>25696922.119999997</v>
      </c>
      <c r="RK10" s="12">
        <v>16689922.599999998</v>
      </c>
      <c r="RL10" s="12">
        <v>11005236.07</v>
      </c>
      <c r="RM10" s="12">
        <v>26491692.040000003</v>
      </c>
      <c r="RN10" s="12">
        <v>40963420.840000004</v>
      </c>
      <c r="RO10" s="12">
        <v>6930000.3900000006</v>
      </c>
      <c r="RP10" s="12">
        <v>18496253.449999999</v>
      </c>
      <c r="RQ10" s="12">
        <v>36958404.039999992</v>
      </c>
      <c r="RR10" s="12">
        <v>53878297.54999999</v>
      </c>
      <c r="RS10" s="12">
        <v>6843729.1799999997</v>
      </c>
      <c r="RT10" s="12">
        <v>4557609.01</v>
      </c>
      <c r="RU10" s="12">
        <v>7604147.8099999996</v>
      </c>
      <c r="RV10" s="12">
        <v>5770273.8100000005</v>
      </c>
      <c r="RW10" s="12">
        <v>12048887.83</v>
      </c>
      <c r="RX10" s="12">
        <v>10468404.279999999</v>
      </c>
      <c r="RY10" s="12">
        <v>3838890.99</v>
      </c>
      <c r="RZ10" s="12">
        <v>3685509.25</v>
      </c>
      <c r="SA10" s="12">
        <v>4594360.5599999996</v>
      </c>
      <c r="SB10" s="12">
        <v>91593081.240000024</v>
      </c>
      <c r="SC10" s="12">
        <v>8981885.3499999996</v>
      </c>
      <c r="SD10" s="12">
        <v>11776179.790000001</v>
      </c>
      <c r="SE10" s="12">
        <v>8521520.5700000003</v>
      </c>
      <c r="SF10" s="12">
        <v>4248113.51</v>
      </c>
      <c r="SG10" s="12">
        <v>20653190.359999999</v>
      </c>
      <c r="SH10" s="12">
        <v>12174274.5</v>
      </c>
      <c r="SI10" s="12">
        <v>24392123.549999997</v>
      </c>
      <c r="SJ10" s="12">
        <v>7753948.8099999996</v>
      </c>
      <c r="SK10" s="12">
        <v>8106729.4900000002</v>
      </c>
      <c r="SL10" s="12">
        <v>39912164.400000006</v>
      </c>
      <c r="SM10" s="12">
        <v>4189652.1999999997</v>
      </c>
      <c r="SN10" s="12">
        <v>79238382.38000001</v>
      </c>
      <c r="SO10" s="12">
        <v>8291075.7599999979</v>
      </c>
      <c r="SP10" s="12">
        <v>8562059.25</v>
      </c>
      <c r="SQ10" s="12">
        <v>25576608.949999999</v>
      </c>
      <c r="SR10" s="12">
        <v>9442215.0999999996</v>
      </c>
      <c r="SS10" s="12">
        <v>8560133.0399999991</v>
      </c>
      <c r="ST10" s="12">
        <v>8678331.5300000012</v>
      </c>
      <c r="SU10" s="12">
        <v>3947959.72</v>
      </c>
      <c r="SV10" s="12">
        <v>180612924.46999997</v>
      </c>
      <c r="SW10" s="12">
        <v>5885529.9299999997</v>
      </c>
      <c r="SX10" s="12">
        <v>8761219.9399999976</v>
      </c>
      <c r="SY10" s="12">
        <v>5570448.8100000005</v>
      </c>
      <c r="SZ10" s="12">
        <v>4302117.7</v>
      </c>
      <c r="TA10" s="12">
        <v>4569379.4400000004</v>
      </c>
      <c r="TB10" s="12">
        <v>9815617.5800000001</v>
      </c>
      <c r="TC10" s="12">
        <v>26218098.670000002</v>
      </c>
      <c r="TD10" s="12">
        <v>4753772.6000000006</v>
      </c>
      <c r="TE10" s="12">
        <v>7111364.4699999997</v>
      </c>
      <c r="TF10" s="12">
        <v>6526290.21</v>
      </c>
      <c r="TG10" s="12">
        <v>24636022.199999999</v>
      </c>
      <c r="TH10" s="12">
        <v>4670838.03</v>
      </c>
      <c r="TI10" s="12">
        <v>4200118.91</v>
      </c>
      <c r="TJ10" s="12">
        <v>476973169.45999998</v>
      </c>
      <c r="TK10" s="12">
        <v>8506704.3300000001</v>
      </c>
      <c r="TL10" s="12">
        <v>9369535.8100000005</v>
      </c>
      <c r="TM10" s="12">
        <v>16059771.719999999</v>
      </c>
      <c r="TN10" s="12">
        <v>21566759.120000001</v>
      </c>
      <c r="TO10" s="12">
        <v>15480090.289999999</v>
      </c>
      <c r="TP10" s="12">
        <v>3785885.56</v>
      </c>
      <c r="TQ10" s="12">
        <v>67976071.239999995</v>
      </c>
      <c r="TR10" s="12">
        <v>8078613.3399999999</v>
      </c>
      <c r="TS10" s="12">
        <v>20722536.910000004</v>
      </c>
      <c r="TT10" s="12">
        <v>21182381.16</v>
      </c>
      <c r="TU10" s="12">
        <v>8950291.7400000002</v>
      </c>
      <c r="TV10" s="12">
        <v>4942378.3100000005</v>
      </c>
      <c r="TW10" s="12">
        <v>12096024.41</v>
      </c>
      <c r="TX10" s="12">
        <v>6208892.2800000003</v>
      </c>
      <c r="TY10" s="12">
        <v>6202814.1699999999</v>
      </c>
      <c r="TZ10" s="12">
        <v>90764101.00999999</v>
      </c>
      <c r="UA10" s="12">
        <v>6608566.3900000006</v>
      </c>
      <c r="UB10" s="12">
        <v>196199256.31</v>
      </c>
      <c r="UC10" s="12">
        <v>28274890.590000004</v>
      </c>
      <c r="UD10" s="12">
        <v>6564768.290000001</v>
      </c>
      <c r="UE10" s="12">
        <v>6602545.4199999999</v>
      </c>
      <c r="UF10" s="12">
        <v>89536720.609999999</v>
      </c>
      <c r="UG10" s="12">
        <v>2408260.0100000002</v>
      </c>
      <c r="UH10" s="12">
        <v>2185810.9699999997</v>
      </c>
      <c r="UI10" s="12">
        <v>3514576.5599999996</v>
      </c>
      <c r="UJ10" s="12">
        <v>4220688.3</v>
      </c>
      <c r="UK10" s="12">
        <v>105836900.54000001</v>
      </c>
      <c r="UL10" s="12">
        <v>12921985.539999999</v>
      </c>
      <c r="UM10" s="12">
        <v>14416247.199999999</v>
      </c>
      <c r="UN10" s="12">
        <v>19090582.550000001</v>
      </c>
      <c r="UO10" s="12">
        <v>7131698.4700000007</v>
      </c>
      <c r="UP10" s="12">
        <v>5258211.6599999992</v>
      </c>
      <c r="UQ10" s="12">
        <v>678391852.25</v>
      </c>
      <c r="UR10" s="12">
        <v>7392384.5099999998</v>
      </c>
      <c r="US10" s="12">
        <v>11236099.930000002</v>
      </c>
      <c r="UT10" s="12">
        <v>101248676.88</v>
      </c>
      <c r="UU10" s="12">
        <v>4188953.1699999995</v>
      </c>
      <c r="UV10" s="12">
        <v>6522562.5199999996</v>
      </c>
      <c r="UW10" s="12">
        <v>34123872.670000002</v>
      </c>
      <c r="UX10" s="12">
        <v>5657804</v>
      </c>
      <c r="UY10" s="12">
        <v>4393055.71</v>
      </c>
      <c r="UZ10" s="12">
        <v>10627065.810000001</v>
      </c>
      <c r="VA10" s="12">
        <v>12414657.539999999</v>
      </c>
      <c r="VB10" s="12">
        <v>25716461.170000002</v>
      </c>
      <c r="VC10" s="12">
        <v>9284792.3999999985</v>
      </c>
      <c r="VD10" s="12">
        <v>20528294.689999998</v>
      </c>
      <c r="VE10" s="12">
        <v>4253842.5100000007</v>
      </c>
      <c r="VF10" s="12">
        <v>3782026.52</v>
      </c>
      <c r="VG10" s="12">
        <v>2932467.35</v>
      </c>
      <c r="VH10" s="12">
        <v>4725425.49</v>
      </c>
      <c r="VI10" s="12">
        <v>37109026.879999995</v>
      </c>
      <c r="VJ10" s="12">
        <v>2898328.9299999997</v>
      </c>
      <c r="VK10" s="12">
        <v>2712563.3</v>
      </c>
      <c r="VL10" s="12">
        <v>1878303.1100000003</v>
      </c>
      <c r="VM10" s="12">
        <v>227872246.63</v>
      </c>
      <c r="VN10" s="12">
        <v>8126672.8299999991</v>
      </c>
      <c r="VO10" s="12">
        <v>11599993.029999997</v>
      </c>
      <c r="VP10" s="12">
        <v>14733659.4</v>
      </c>
      <c r="VQ10" s="12">
        <v>28270450.759999998</v>
      </c>
      <c r="VR10" s="12">
        <v>29907730.290000003</v>
      </c>
      <c r="VS10" s="12">
        <v>7695664.5099999998</v>
      </c>
      <c r="VT10" s="12">
        <v>5408799.7200000007</v>
      </c>
      <c r="VU10" s="12">
        <v>5512788.75</v>
      </c>
      <c r="VV10" s="12">
        <v>53048330.409999996</v>
      </c>
      <c r="VW10" s="12">
        <v>9549186.1899999995</v>
      </c>
      <c r="VX10" s="12">
        <v>30419872</v>
      </c>
      <c r="VY10" s="12">
        <v>6779065.9199999999</v>
      </c>
      <c r="VZ10" s="12">
        <v>4445339.38</v>
      </c>
      <c r="WA10" s="12">
        <v>4289356.8199999994</v>
      </c>
      <c r="WB10" s="12">
        <v>1048062660.6700001</v>
      </c>
      <c r="WC10" s="12">
        <v>21050705.5</v>
      </c>
      <c r="WD10" s="12">
        <v>8169048.9299999997</v>
      </c>
      <c r="WE10" s="12">
        <v>4698195.7699999996</v>
      </c>
      <c r="WF10" s="12">
        <v>6935097.1200000001</v>
      </c>
      <c r="WG10" s="12">
        <v>9804492</v>
      </c>
      <c r="WH10" s="12">
        <v>15720094.689999999</v>
      </c>
      <c r="WI10" s="12">
        <v>16221908.459999999</v>
      </c>
      <c r="WJ10" s="12">
        <v>10177788.720000001</v>
      </c>
      <c r="WK10" s="12">
        <v>13004279.490000002</v>
      </c>
      <c r="WL10" s="12">
        <v>8707552.1399999987</v>
      </c>
      <c r="WM10" s="12">
        <v>49727863.050000004</v>
      </c>
      <c r="WN10" s="12">
        <v>13845500.18</v>
      </c>
      <c r="WO10" s="12">
        <v>22351555.739999998</v>
      </c>
      <c r="WP10" s="12">
        <v>31655073.649999999</v>
      </c>
      <c r="WQ10" s="12">
        <v>14305044.239999998</v>
      </c>
      <c r="WR10" s="12">
        <v>13365823.99</v>
      </c>
      <c r="WS10" s="12">
        <v>12082321.870000001</v>
      </c>
      <c r="WT10" s="12">
        <v>6975192.29</v>
      </c>
      <c r="WU10" s="12">
        <v>20678818.93</v>
      </c>
      <c r="WV10" s="12">
        <v>61917930.620000005</v>
      </c>
      <c r="WW10" s="12">
        <v>4642798.13</v>
      </c>
      <c r="WX10" s="12">
        <v>3993219.3099999996</v>
      </c>
      <c r="WY10" s="12">
        <v>4265903.97</v>
      </c>
      <c r="WZ10" s="12">
        <v>3726661.2600000002</v>
      </c>
      <c r="XA10" s="12">
        <v>5725966</v>
      </c>
      <c r="XB10" s="12">
        <v>4119922.25</v>
      </c>
      <c r="XC10" s="12">
        <v>4525933.08</v>
      </c>
      <c r="XD10" s="12">
        <v>51602293.300000004</v>
      </c>
      <c r="XE10" s="12">
        <v>4982784.3599999994</v>
      </c>
      <c r="XF10" s="12">
        <v>3812923.78</v>
      </c>
      <c r="XG10" s="12">
        <v>2685294.0500000003</v>
      </c>
      <c r="XH10" s="12">
        <v>2792949.05</v>
      </c>
      <c r="XI10" s="12">
        <v>531552566.57999998</v>
      </c>
      <c r="XJ10" s="12">
        <v>15057642.250000002</v>
      </c>
      <c r="XK10" s="12">
        <v>14001069.959999999</v>
      </c>
      <c r="XL10" s="12">
        <v>118455826.14</v>
      </c>
      <c r="XM10" s="12">
        <v>10232471.09</v>
      </c>
      <c r="XN10" s="12">
        <v>12945090.82</v>
      </c>
      <c r="XO10" s="12">
        <v>42548821.25</v>
      </c>
      <c r="XP10" s="12">
        <v>12443066.130000001</v>
      </c>
      <c r="XQ10" s="12">
        <v>16323082.290000001</v>
      </c>
      <c r="XR10" s="12">
        <v>39983913.700000003</v>
      </c>
      <c r="XS10" s="12">
        <v>31513435.349999998</v>
      </c>
      <c r="XT10" s="12">
        <v>5790488.5699999994</v>
      </c>
      <c r="XU10" s="12">
        <v>11077752.560000001</v>
      </c>
      <c r="XV10" s="12">
        <v>9124631.8999999985</v>
      </c>
      <c r="XW10" s="12">
        <v>7235942.8399999999</v>
      </c>
      <c r="XX10" s="12">
        <v>7994486.2000000011</v>
      </c>
      <c r="XY10" s="12">
        <v>5940209.3700000001</v>
      </c>
      <c r="XZ10" s="12">
        <v>5793069.2999999998</v>
      </c>
      <c r="YA10" s="12">
        <v>6694412.120000001</v>
      </c>
      <c r="YB10" s="12">
        <v>7689425.25</v>
      </c>
      <c r="YC10" s="12">
        <v>8558015.0200000014</v>
      </c>
      <c r="YD10" s="12">
        <v>4344948.1399999997</v>
      </c>
      <c r="YE10" s="12">
        <v>7453296.5899999999</v>
      </c>
      <c r="YF10" s="12">
        <v>523300966.46000004</v>
      </c>
      <c r="YG10" s="12">
        <v>9687168.4000000004</v>
      </c>
      <c r="YH10" s="12">
        <v>38690486.57</v>
      </c>
      <c r="YI10" s="12">
        <v>7647404.8100000005</v>
      </c>
      <c r="YJ10" s="12">
        <v>63574461.310000002</v>
      </c>
      <c r="YK10" s="12">
        <v>13946078.359999999</v>
      </c>
      <c r="YL10" s="12">
        <v>24277448.360000003</v>
      </c>
      <c r="YM10" s="12">
        <v>8046749.7400000002</v>
      </c>
      <c r="YN10" s="12">
        <v>54265167.700000003</v>
      </c>
      <c r="YO10" s="12">
        <v>30253242.440000005</v>
      </c>
      <c r="YP10" s="12">
        <v>17840636.569999997</v>
      </c>
      <c r="YQ10" s="12">
        <v>8381441.2800000003</v>
      </c>
      <c r="YR10" s="12">
        <v>7138946.7199999997</v>
      </c>
      <c r="YS10" s="12">
        <v>6871703.2599999998</v>
      </c>
      <c r="YT10" s="12">
        <v>3593023.9000000004</v>
      </c>
      <c r="YU10" s="12">
        <v>3400337.6199999996</v>
      </c>
      <c r="YV10" s="12">
        <v>4710805.9800000004</v>
      </c>
      <c r="YW10" s="12">
        <v>137479346.73000002</v>
      </c>
      <c r="YX10" s="12">
        <v>16452097.220000001</v>
      </c>
      <c r="YY10" s="12">
        <v>16818304.329999998</v>
      </c>
      <c r="YZ10" s="12">
        <v>7373825.7199999997</v>
      </c>
      <c r="ZA10" s="12">
        <v>23347309.010000002</v>
      </c>
      <c r="ZB10" s="12">
        <v>4257914.2300000004</v>
      </c>
      <c r="ZC10" s="12">
        <v>15020565.199999997</v>
      </c>
      <c r="ZD10" s="12">
        <v>152337981.59999999</v>
      </c>
      <c r="ZE10" s="12">
        <v>9463526.6500000004</v>
      </c>
      <c r="ZF10" s="12">
        <v>15717132.510000002</v>
      </c>
      <c r="ZG10" s="12">
        <v>15808689.469999999</v>
      </c>
      <c r="ZH10" s="12">
        <v>8186868.7999999998</v>
      </c>
      <c r="ZI10" s="12">
        <v>9618758.2100000009</v>
      </c>
      <c r="ZJ10" s="12">
        <v>8484584.5200000014</v>
      </c>
      <c r="ZK10" s="12">
        <v>5157427.09</v>
      </c>
      <c r="ZL10" s="12">
        <v>30290084.380000006</v>
      </c>
      <c r="ZM10" s="12">
        <v>471368618.44999993</v>
      </c>
      <c r="ZN10" s="12">
        <v>11527511.85</v>
      </c>
      <c r="ZO10" s="12">
        <v>25399843.949999999</v>
      </c>
      <c r="ZP10" s="12">
        <v>73062189.969999999</v>
      </c>
      <c r="ZQ10" s="12">
        <v>33002714.459999997</v>
      </c>
      <c r="ZR10" s="12">
        <v>5555034.5800000001</v>
      </c>
      <c r="ZS10" s="12">
        <v>9037216.5600000005</v>
      </c>
      <c r="ZT10" s="12">
        <v>22715144.350000001</v>
      </c>
      <c r="ZU10" s="12">
        <v>25095810.679999996</v>
      </c>
      <c r="ZV10" s="12">
        <v>29994380.77</v>
      </c>
      <c r="ZW10" s="12">
        <v>4047656</v>
      </c>
      <c r="ZX10" s="12">
        <v>5034258</v>
      </c>
      <c r="ZY10" s="12">
        <v>6053209.9000000004</v>
      </c>
      <c r="ZZ10" s="12">
        <v>13661949.74</v>
      </c>
      <c r="AAA10" s="12">
        <v>5341988.3800000008</v>
      </c>
      <c r="AAB10" s="12">
        <v>7948857.4299999997</v>
      </c>
      <c r="AAC10" s="12">
        <v>4958982.46</v>
      </c>
      <c r="AAD10" s="12">
        <v>15813520.77</v>
      </c>
      <c r="AAE10" s="12">
        <v>8905955.0100000016</v>
      </c>
      <c r="AAF10" s="12">
        <v>5275165.18</v>
      </c>
      <c r="AAG10" s="12">
        <v>3969247.5799999996</v>
      </c>
      <c r="AAH10" s="12">
        <v>2060567.8</v>
      </c>
      <c r="AAI10" s="12">
        <v>147798557.26999998</v>
      </c>
      <c r="AAJ10" s="12">
        <v>4573432.22</v>
      </c>
      <c r="AAK10" s="12">
        <v>6077638.3700000001</v>
      </c>
      <c r="AAL10" s="12">
        <v>16342993.91</v>
      </c>
      <c r="AAM10" s="12">
        <v>8263985.8900000006</v>
      </c>
      <c r="AAN10" s="12">
        <v>31484690</v>
      </c>
      <c r="AAO10" s="12">
        <v>8705231.9299999997</v>
      </c>
      <c r="AAP10" s="12">
        <v>847832495.74000001</v>
      </c>
      <c r="AAQ10" s="12">
        <v>10195819.219999999</v>
      </c>
      <c r="AAR10" s="12">
        <v>5778913.46</v>
      </c>
      <c r="AAS10" s="12">
        <v>54730669.519999996</v>
      </c>
      <c r="AAT10" s="12">
        <v>31594327.239999998</v>
      </c>
      <c r="AAU10" s="12">
        <v>9017498.4500000011</v>
      </c>
      <c r="AAV10" s="12">
        <v>6624423.6900000004</v>
      </c>
      <c r="AAW10" s="12">
        <v>20792426.669999998</v>
      </c>
      <c r="AAX10" s="12">
        <v>52680373.219999999</v>
      </c>
      <c r="AAY10" s="12">
        <v>11413438.319999998</v>
      </c>
      <c r="AAZ10" s="12">
        <v>15386730.300000001</v>
      </c>
      <c r="ABA10" s="12">
        <v>73813427.939999998</v>
      </c>
      <c r="ABB10" s="12">
        <v>42020105.689999998</v>
      </c>
      <c r="ABC10" s="12">
        <v>4178911.6999999997</v>
      </c>
      <c r="ABD10" s="12">
        <v>8896799.8599999994</v>
      </c>
      <c r="ABE10" s="12">
        <v>6662487.0500000007</v>
      </c>
      <c r="ABF10" s="12">
        <v>4990553.43</v>
      </c>
      <c r="ABG10" s="12">
        <v>8533861.2799999993</v>
      </c>
      <c r="ABH10" s="12">
        <v>5862537.8200000003</v>
      </c>
      <c r="ABI10" s="12">
        <v>93863645.680000007</v>
      </c>
      <c r="ABJ10" s="12">
        <v>113438383.58</v>
      </c>
      <c r="ABK10" s="12">
        <v>8144351.5300000003</v>
      </c>
      <c r="ABL10" s="12">
        <v>5636544.9400000004</v>
      </c>
      <c r="ABM10" s="12">
        <v>2301351.4499999997</v>
      </c>
      <c r="ABN10" s="12">
        <v>4995710.76</v>
      </c>
      <c r="ABO10" s="12">
        <v>3675447.84</v>
      </c>
      <c r="ABP10" s="12">
        <v>175232037.86000001</v>
      </c>
      <c r="ABQ10" s="12">
        <v>14383202.600000001</v>
      </c>
      <c r="ABR10" s="12">
        <v>4025094.5</v>
      </c>
      <c r="ABS10" s="12">
        <v>12207965.859999998</v>
      </c>
      <c r="ABT10" s="12">
        <v>20020585.640000001</v>
      </c>
      <c r="ABU10" s="12">
        <v>10768516.399999999</v>
      </c>
      <c r="ABV10" s="12">
        <v>6969503.3700000001</v>
      </c>
      <c r="ABW10" s="12">
        <v>14821373.710000001</v>
      </c>
      <c r="ABX10" s="12">
        <v>452891.21</v>
      </c>
      <c r="ABY10" s="12">
        <v>187309350.31</v>
      </c>
      <c r="ABZ10" s="12">
        <v>3644833.6</v>
      </c>
      <c r="ACA10" s="12">
        <v>22281280.609999999</v>
      </c>
      <c r="ACB10" s="12">
        <v>8349312.7199999997</v>
      </c>
      <c r="ACC10" s="12">
        <v>5782626.8499999996</v>
      </c>
      <c r="ACD10" s="12">
        <v>36466794.559999995</v>
      </c>
      <c r="ACE10" s="12">
        <v>11819471.870000001</v>
      </c>
      <c r="ACF10" s="12">
        <v>10820974.049999999</v>
      </c>
      <c r="ACG10" s="12">
        <v>7058716.2300000004</v>
      </c>
      <c r="ACH10" s="12">
        <v>19169760.960000001</v>
      </c>
      <c r="ACI10" s="12">
        <v>6193437.3800000008</v>
      </c>
      <c r="ACJ10" s="12">
        <v>525757689.76999992</v>
      </c>
      <c r="ACK10" s="12">
        <v>9365413.4000000004</v>
      </c>
      <c r="ACL10" s="12">
        <v>19118310.540000003</v>
      </c>
      <c r="ACM10" s="12">
        <v>18502729.669999998</v>
      </c>
      <c r="ACN10" s="12">
        <v>6234919.1399999997</v>
      </c>
      <c r="ACO10" s="12">
        <v>15184342.029999999</v>
      </c>
      <c r="ACP10" s="12">
        <v>19960191.690000001</v>
      </c>
      <c r="ACQ10" s="12">
        <v>85786944.909999996</v>
      </c>
      <c r="ACR10" s="12">
        <v>124357407.87000002</v>
      </c>
      <c r="ACS10" s="12">
        <v>8758984.4600000009</v>
      </c>
      <c r="ACT10" s="12">
        <v>10545046.77</v>
      </c>
      <c r="ACU10" s="12">
        <v>19725847.609999999</v>
      </c>
      <c r="ACV10" s="12">
        <v>13557162.079999998</v>
      </c>
      <c r="ACW10" s="12">
        <v>97104706.090000004</v>
      </c>
      <c r="ACX10" s="12">
        <v>8790220.1000000015</v>
      </c>
      <c r="ACY10" s="12">
        <v>17926850.729999997</v>
      </c>
      <c r="ACZ10" s="12">
        <v>4158464.59</v>
      </c>
      <c r="ADA10" s="12">
        <v>4446335.78</v>
      </c>
      <c r="ADB10" s="12">
        <v>6655714.8700000001</v>
      </c>
      <c r="ADC10" s="12">
        <v>2573880.4500000002</v>
      </c>
      <c r="ADD10" s="12">
        <v>5027427.9800000004</v>
      </c>
      <c r="ADE10" s="12">
        <v>1251658.75</v>
      </c>
      <c r="ADF10" s="12">
        <v>6564924.9299999997</v>
      </c>
      <c r="ADG10" s="12">
        <v>100393704.68000001</v>
      </c>
      <c r="ADH10" s="12">
        <v>69731601.059999987</v>
      </c>
      <c r="ADI10" s="12">
        <v>4154993.2500000005</v>
      </c>
      <c r="ADJ10" s="12">
        <v>3655095.6</v>
      </c>
      <c r="ADK10" s="12">
        <v>10893227.690000001</v>
      </c>
      <c r="ADL10" s="12">
        <v>2942198.89</v>
      </c>
      <c r="ADM10" s="12">
        <v>6062538.9699999997</v>
      </c>
      <c r="ADN10" s="12">
        <v>8211983.6199999992</v>
      </c>
      <c r="ADO10" s="12">
        <v>7520001.6799999997</v>
      </c>
      <c r="ADP10" s="12">
        <v>327521322.75</v>
      </c>
      <c r="ADQ10" s="12">
        <v>9408466.5499999989</v>
      </c>
      <c r="ADR10" s="12">
        <v>12918975.02</v>
      </c>
      <c r="ADS10" s="12">
        <v>3966169.75</v>
      </c>
      <c r="ADT10" s="12">
        <v>71811803.849999994</v>
      </c>
      <c r="ADU10" s="12">
        <v>3892717.5</v>
      </c>
      <c r="ADV10" s="12">
        <v>5780570.3700000001</v>
      </c>
      <c r="ADW10" s="12">
        <v>6809572.5700000003</v>
      </c>
      <c r="ADX10" s="12">
        <v>3319750.45</v>
      </c>
      <c r="ADY10" s="12">
        <v>1243786.04</v>
      </c>
      <c r="ADZ10" s="12">
        <v>575609417.77999997</v>
      </c>
      <c r="AEA10" s="12">
        <v>51623770.779999994</v>
      </c>
      <c r="AEB10" s="12">
        <v>36944640.859999999</v>
      </c>
      <c r="AEC10" s="12">
        <v>6558058.2400000012</v>
      </c>
      <c r="AED10" s="12">
        <v>6217055.1600000001</v>
      </c>
      <c r="AEE10" s="12">
        <v>38116587.210000001</v>
      </c>
      <c r="AEF10" s="12">
        <v>4521412.120000001</v>
      </c>
      <c r="AEG10" s="12">
        <v>8836438.9199999999</v>
      </c>
      <c r="AEH10" s="12">
        <v>10631033.390000001</v>
      </c>
      <c r="AEI10" s="12">
        <v>7202504.3100000005</v>
      </c>
      <c r="AEJ10" s="12">
        <v>12098709.199999999</v>
      </c>
      <c r="AEK10" s="12">
        <v>21901510.089999996</v>
      </c>
      <c r="AEL10" s="12">
        <v>9686893.4100000001</v>
      </c>
      <c r="AEM10" s="12">
        <v>21050623.75</v>
      </c>
      <c r="AEN10" s="12">
        <v>16007552.25</v>
      </c>
      <c r="AEO10" s="12">
        <v>20237077.649999999</v>
      </c>
      <c r="AEP10" s="12">
        <v>7617775.1099999994</v>
      </c>
      <c r="AEQ10" s="12">
        <v>40091997.349999994</v>
      </c>
      <c r="AER10" s="12">
        <v>5271012.5100000007</v>
      </c>
      <c r="AES10" s="12">
        <v>27738896.279999997</v>
      </c>
      <c r="AET10" s="12">
        <v>381300064.98999995</v>
      </c>
      <c r="AEU10" s="12">
        <v>24067193.809999995</v>
      </c>
      <c r="AEV10" s="12">
        <v>20870736.690000001</v>
      </c>
      <c r="AEW10" s="12">
        <v>13352011.849999998</v>
      </c>
      <c r="AEX10" s="12">
        <v>6715448.0999999996</v>
      </c>
      <c r="AEY10" s="12">
        <v>29230453.73</v>
      </c>
      <c r="AEZ10" s="12">
        <v>7461172.5800000001</v>
      </c>
      <c r="AFA10" s="12">
        <v>13620408.409999998</v>
      </c>
      <c r="AFB10" s="12">
        <v>10448148.59</v>
      </c>
      <c r="AFC10" s="12">
        <v>3339750.16</v>
      </c>
      <c r="AFD10" s="12">
        <v>188500143.96000001</v>
      </c>
      <c r="AFE10" s="12">
        <v>83081571.460000008</v>
      </c>
      <c r="AFF10" s="12">
        <v>25001902.130000003</v>
      </c>
      <c r="AFG10" s="12">
        <v>13328483.440000001</v>
      </c>
      <c r="AFH10" s="12">
        <v>36873638.209999993</v>
      </c>
      <c r="AFI10" s="12">
        <v>7984954.75</v>
      </c>
      <c r="AFJ10" s="12">
        <v>9466180.7599999998</v>
      </c>
      <c r="AFK10" s="12">
        <v>12744750.27</v>
      </c>
      <c r="AFL10" s="12">
        <v>9590529.3099999987</v>
      </c>
      <c r="AFM10" s="12">
        <v>21368794.529999997</v>
      </c>
      <c r="AFN10" s="12">
        <v>13743802.530000001</v>
      </c>
      <c r="AFO10" s="12">
        <v>18638119.440000001</v>
      </c>
      <c r="AFP10" s="12">
        <v>17341227.41</v>
      </c>
      <c r="AFQ10" s="12">
        <v>206381298.47000003</v>
      </c>
      <c r="AFR10" s="12">
        <v>46348483.370000005</v>
      </c>
      <c r="AFS10" s="12">
        <v>14580461.109999999</v>
      </c>
      <c r="AFT10" s="12">
        <v>14670101.540000001</v>
      </c>
      <c r="AFU10" s="12">
        <v>13989384.080000002</v>
      </c>
      <c r="AFV10" s="12">
        <v>9796983.5300000012</v>
      </c>
      <c r="AFW10" s="12">
        <v>8683680.9200000018</v>
      </c>
      <c r="AFX10" s="12">
        <v>23606532.050000001</v>
      </c>
      <c r="AFY10" s="12">
        <v>16741289.620000001</v>
      </c>
      <c r="AFZ10" s="12">
        <v>7346284.7899999991</v>
      </c>
      <c r="AGA10" s="12">
        <v>23574664.809999995</v>
      </c>
      <c r="AGB10" s="12">
        <v>9980438.120000001</v>
      </c>
      <c r="AGC10" s="12">
        <v>376462493.21999991</v>
      </c>
      <c r="AGD10" s="12">
        <v>10288924.709999999</v>
      </c>
      <c r="AGE10" s="12">
        <v>19349152.640000001</v>
      </c>
      <c r="AGF10" s="12">
        <v>19559537.319999997</v>
      </c>
      <c r="AGG10" s="12">
        <v>81525458.140000001</v>
      </c>
      <c r="AGH10" s="12">
        <v>20915708.649999999</v>
      </c>
      <c r="AGI10" s="12">
        <v>15244394.699999999</v>
      </c>
      <c r="AGJ10" s="12">
        <v>11131800.09</v>
      </c>
      <c r="AGK10" s="12">
        <v>11682383.02</v>
      </c>
      <c r="AGL10" s="12">
        <v>13954959.459999999</v>
      </c>
      <c r="AGM10" s="12">
        <v>14344524.060000001</v>
      </c>
      <c r="AGN10" s="12">
        <v>360586781.51999998</v>
      </c>
      <c r="AGO10" s="12">
        <v>31709099.300000001</v>
      </c>
      <c r="AGP10" s="12">
        <v>20382288.229999997</v>
      </c>
      <c r="AGQ10" s="12">
        <v>6839537.0199999996</v>
      </c>
      <c r="AGR10" s="12">
        <v>29906279.399999999</v>
      </c>
      <c r="AGS10" s="12">
        <v>18943127.640000001</v>
      </c>
      <c r="AGT10" s="12">
        <v>4090787.1199999996</v>
      </c>
      <c r="AGU10" s="12">
        <v>6936282.7200000007</v>
      </c>
      <c r="AGV10" s="12">
        <v>395246922.62</v>
      </c>
      <c r="AGW10" s="12">
        <v>333236536.85999995</v>
      </c>
      <c r="AGX10" s="12">
        <v>12148799.629999999</v>
      </c>
      <c r="AGY10" s="12">
        <v>22926803.43</v>
      </c>
      <c r="AGZ10" s="12">
        <v>45845045.539999999</v>
      </c>
      <c r="AHA10" s="12">
        <v>22981847.689999998</v>
      </c>
      <c r="AHB10" s="12">
        <v>10270579.879999999</v>
      </c>
      <c r="AHC10" s="12">
        <v>26404356.09</v>
      </c>
      <c r="AHD10" s="12">
        <v>5630085.21</v>
      </c>
      <c r="AHE10" s="12">
        <v>15588073.740000002</v>
      </c>
      <c r="AHF10" s="12">
        <v>15772520.759999998</v>
      </c>
      <c r="AHG10" s="12">
        <v>6725522.75</v>
      </c>
      <c r="AHH10" s="12">
        <v>11818720.58</v>
      </c>
      <c r="AHI10" s="12">
        <v>6006725.9499999993</v>
      </c>
      <c r="AHJ10" s="12">
        <v>8199202.2000000002</v>
      </c>
      <c r="AHK10" s="12">
        <v>8611335.8000000007</v>
      </c>
      <c r="AHL10" s="12">
        <v>6075692.1099999994</v>
      </c>
      <c r="AHM10" s="12">
        <v>154539057.68999997</v>
      </c>
      <c r="AHN10" s="12">
        <v>25606368.48</v>
      </c>
      <c r="AHO10" s="12">
        <v>10047518.780000001</v>
      </c>
      <c r="AHP10" s="12">
        <v>14358207.479999999</v>
      </c>
      <c r="AHQ10" s="12">
        <v>34154254.280000001</v>
      </c>
      <c r="AHR10" s="12">
        <v>6285930.6399999997</v>
      </c>
      <c r="AHS10" s="12">
        <v>5055127.01</v>
      </c>
      <c r="AHT10" s="12">
        <f t="shared" si="0"/>
        <v>36376612190.509995</v>
      </c>
      <c r="AHV10" s="21"/>
      <c r="AHW10"/>
    </row>
    <row r="11" spans="1:907" x14ac:dyDescent="0.7">
      <c r="A11" s="3">
        <v>7</v>
      </c>
      <c r="B11" s="3" t="s">
        <v>974</v>
      </c>
      <c r="C11" s="2" t="s">
        <v>975</v>
      </c>
      <c r="D11" s="12">
        <v>223860969.01000005</v>
      </c>
      <c r="E11" s="12">
        <v>4937447.54</v>
      </c>
      <c r="F11" s="12">
        <v>12836749.34</v>
      </c>
      <c r="G11" s="12">
        <v>2604875.73</v>
      </c>
      <c r="H11" s="12">
        <v>15291344.379999999</v>
      </c>
      <c r="I11" s="12">
        <v>4116919.87</v>
      </c>
      <c r="J11" s="12">
        <v>27415189.199999999</v>
      </c>
      <c r="K11" s="12">
        <v>6738165.4699999988</v>
      </c>
      <c r="L11" s="12">
        <v>15978837.999999998</v>
      </c>
      <c r="M11" s="12">
        <v>7482219.0399999982</v>
      </c>
      <c r="N11" s="12">
        <v>646241.72</v>
      </c>
      <c r="O11" s="12">
        <v>5670831.3399999999</v>
      </c>
      <c r="P11" s="12">
        <v>5786509.3400000008</v>
      </c>
      <c r="Q11" s="12">
        <v>12206585.870000001</v>
      </c>
      <c r="R11" s="12">
        <v>4159916.1</v>
      </c>
      <c r="S11" s="12">
        <v>10409565</v>
      </c>
      <c r="T11" s="12">
        <v>28515940.649999995</v>
      </c>
      <c r="U11" s="12">
        <v>1501127.8199999998</v>
      </c>
      <c r="V11" s="12">
        <v>167345755.91999999</v>
      </c>
      <c r="W11" s="12">
        <v>21946500.140000001</v>
      </c>
      <c r="X11" s="12">
        <v>741477.28000000014</v>
      </c>
      <c r="Y11" s="12">
        <v>5003275.3499999987</v>
      </c>
      <c r="Z11" s="12">
        <v>6683779.6699999999</v>
      </c>
      <c r="AA11" s="12">
        <v>18247772.529999997</v>
      </c>
      <c r="AB11" s="12">
        <v>600438.49</v>
      </c>
      <c r="AC11" s="12">
        <v>20400629.450000003</v>
      </c>
      <c r="AD11" s="12">
        <v>5143392.9799999986</v>
      </c>
      <c r="AE11" s="12">
        <v>6839858.96</v>
      </c>
      <c r="AF11" s="12">
        <v>42089171.470000006</v>
      </c>
      <c r="AG11" s="12">
        <v>9264117.0700000003</v>
      </c>
      <c r="AH11" s="12">
        <v>40340533.129999995</v>
      </c>
      <c r="AI11" s="12">
        <v>15453132.039999999</v>
      </c>
      <c r="AJ11" s="12">
        <v>3857408.6199999996</v>
      </c>
      <c r="AK11" s="12">
        <v>1637970.3900000001</v>
      </c>
      <c r="AL11" s="12">
        <v>1584455.0100000002</v>
      </c>
      <c r="AM11" s="12">
        <v>17735204.019999996</v>
      </c>
      <c r="AN11" s="12">
        <v>1169145.6800000004</v>
      </c>
      <c r="AO11" s="12">
        <v>3672001.4599999995</v>
      </c>
      <c r="AP11" s="12">
        <v>1117306.1299999999</v>
      </c>
      <c r="AQ11" s="12">
        <v>3694647.9899999998</v>
      </c>
      <c r="AR11" s="12">
        <v>3889882.16</v>
      </c>
      <c r="AS11" s="12">
        <v>560214.93000000005</v>
      </c>
      <c r="AT11" s="12">
        <v>65479857.329999991</v>
      </c>
      <c r="AU11" s="12">
        <v>775358.31000000017</v>
      </c>
      <c r="AV11" s="12">
        <v>1122626.1200000001</v>
      </c>
      <c r="AW11" s="12">
        <v>1053521.8400000001</v>
      </c>
      <c r="AX11" s="12">
        <v>3588023.0100000007</v>
      </c>
      <c r="AY11" s="12">
        <v>10538047.359999999</v>
      </c>
      <c r="AZ11" s="12">
        <v>2018880.58</v>
      </c>
      <c r="BA11" s="12">
        <v>2688918.7600000002</v>
      </c>
      <c r="BB11" s="12">
        <v>753501.34</v>
      </c>
      <c r="BC11" s="12">
        <v>1840521.47</v>
      </c>
      <c r="BD11" s="12">
        <v>1385448.1099999999</v>
      </c>
      <c r="BE11" s="12">
        <v>836832.56</v>
      </c>
      <c r="BF11" s="12">
        <v>13698961.239999998</v>
      </c>
      <c r="BG11" s="12">
        <v>210319.66999999998</v>
      </c>
      <c r="BH11" s="12">
        <v>1538393.62</v>
      </c>
      <c r="BI11" s="12">
        <v>63933926.819999993</v>
      </c>
      <c r="BJ11" s="12">
        <v>53103068.279999994</v>
      </c>
      <c r="BK11" s="12">
        <v>3872863.72</v>
      </c>
      <c r="BL11" s="12">
        <v>710638.35999999987</v>
      </c>
      <c r="BM11" s="12">
        <v>9197905.3000000007</v>
      </c>
      <c r="BN11" s="12">
        <v>1553125.57</v>
      </c>
      <c r="BO11" s="12">
        <v>3998457.6000000006</v>
      </c>
      <c r="BP11" s="12">
        <v>4223706.45</v>
      </c>
      <c r="BQ11" s="12">
        <v>1836943.97</v>
      </c>
      <c r="BR11" s="12">
        <v>71292216.469999984</v>
      </c>
      <c r="BS11" s="12">
        <v>5214455.7300000004</v>
      </c>
      <c r="BT11" s="12">
        <v>3347219.6999999997</v>
      </c>
      <c r="BU11" s="12">
        <v>7120265.5300000003</v>
      </c>
      <c r="BV11" s="12">
        <v>3888192.4999999995</v>
      </c>
      <c r="BW11" s="12">
        <v>1769922.48</v>
      </c>
      <c r="BX11" s="12">
        <v>1453330.17</v>
      </c>
      <c r="BY11" s="12">
        <v>1500998.78</v>
      </c>
      <c r="BZ11" s="12">
        <v>9558182.7100000046</v>
      </c>
      <c r="CA11" s="12">
        <v>937220.18</v>
      </c>
      <c r="CB11" s="12">
        <v>5026828.3000000007</v>
      </c>
      <c r="CC11" s="12">
        <v>8812766.3100000005</v>
      </c>
      <c r="CD11" s="12">
        <v>1164849</v>
      </c>
      <c r="CE11" s="12">
        <v>537904.95000000007</v>
      </c>
      <c r="CF11" s="12">
        <v>1241381.98</v>
      </c>
      <c r="CG11" s="12">
        <v>281802232.21999991</v>
      </c>
      <c r="CH11" s="12">
        <v>6594336.0199999977</v>
      </c>
      <c r="CI11" s="12">
        <v>19362271.350000001</v>
      </c>
      <c r="CJ11" s="12">
        <v>1937105.3699999999</v>
      </c>
      <c r="CK11" s="12">
        <v>2827256.4699999997</v>
      </c>
      <c r="CL11" s="12">
        <v>2547067.2400000007</v>
      </c>
      <c r="CM11" s="12">
        <v>1408197.78</v>
      </c>
      <c r="CN11" s="12">
        <v>8382132.2800000012</v>
      </c>
      <c r="CO11" s="12">
        <v>353105.88</v>
      </c>
      <c r="CP11" s="12">
        <v>5640880.8099999996</v>
      </c>
      <c r="CQ11" s="12">
        <v>4484381.5199999996</v>
      </c>
      <c r="CR11" s="12">
        <v>10872346.439999999</v>
      </c>
      <c r="CS11" s="12">
        <v>979841.7</v>
      </c>
      <c r="CT11" s="12">
        <v>159735155.66999999</v>
      </c>
      <c r="CU11" s="12">
        <v>8329001.0799999982</v>
      </c>
      <c r="CV11" s="12">
        <v>3794250.5199999996</v>
      </c>
      <c r="CW11" s="12">
        <v>4436046.8000000007</v>
      </c>
      <c r="CX11" s="12">
        <v>845392.07</v>
      </c>
      <c r="CY11" s="12">
        <v>14004146.979999999</v>
      </c>
      <c r="CZ11" s="12">
        <v>3256052.4000000004</v>
      </c>
      <c r="DA11" s="12">
        <v>826043.29</v>
      </c>
      <c r="DB11" s="12">
        <v>23971905.390000004</v>
      </c>
      <c r="DC11" s="12">
        <v>63573645.269999988</v>
      </c>
      <c r="DD11" s="12">
        <v>21051814.810000002</v>
      </c>
      <c r="DE11" s="12">
        <v>1810707.6099999996</v>
      </c>
      <c r="DF11" s="12">
        <v>8847477.6799999978</v>
      </c>
      <c r="DG11" s="12">
        <v>4817634.53</v>
      </c>
      <c r="DH11" s="12">
        <v>16054531.779999999</v>
      </c>
      <c r="DI11" s="12">
        <v>6688364</v>
      </c>
      <c r="DJ11" s="12">
        <v>2975470.78</v>
      </c>
      <c r="DK11" s="12">
        <v>289959429.33999991</v>
      </c>
      <c r="DL11" s="12">
        <v>5725195.7600000007</v>
      </c>
      <c r="DM11" s="12">
        <v>20429383.350000005</v>
      </c>
      <c r="DN11" s="12">
        <v>10792067.169999998</v>
      </c>
      <c r="DO11" s="12">
        <v>18864806.040000003</v>
      </c>
      <c r="DP11" s="12">
        <v>11018715.699999999</v>
      </c>
      <c r="DQ11" s="12">
        <v>28615335.560000002</v>
      </c>
      <c r="DR11" s="12">
        <v>4129916.6300000004</v>
      </c>
      <c r="DS11" s="12">
        <v>14341784.91</v>
      </c>
      <c r="DT11" s="12">
        <v>96073642.079999983</v>
      </c>
      <c r="DU11" s="12">
        <v>4229052.4399999995</v>
      </c>
      <c r="DV11" s="12">
        <v>20272313.530000001</v>
      </c>
      <c r="DW11" s="12">
        <v>30510149.939999998</v>
      </c>
      <c r="DX11" s="12">
        <v>10132813.890000001</v>
      </c>
      <c r="DY11" s="12">
        <v>22113323.600000001</v>
      </c>
      <c r="DZ11" s="12">
        <v>26827082.620000001</v>
      </c>
      <c r="EA11" s="12">
        <v>2618263.5699999998</v>
      </c>
      <c r="EB11" s="12">
        <v>8889437.8200000003</v>
      </c>
      <c r="EC11" s="12">
        <v>3172498.44</v>
      </c>
      <c r="ED11" s="12">
        <v>9958654.8000000007</v>
      </c>
      <c r="EE11" s="12">
        <v>56255625.460000001</v>
      </c>
      <c r="EF11" s="12">
        <v>31735786.229999997</v>
      </c>
      <c r="EG11" s="12">
        <v>4204456.8899999997</v>
      </c>
      <c r="EH11" s="12">
        <v>1310223.2000000007</v>
      </c>
      <c r="EI11" s="12">
        <v>4310672.8599999994</v>
      </c>
      <c r="EJ11" s="12">
        <v>8552148.3100000024</v>
      </c>
      <c r="EK11" s="12">
        <v>18190658.299999997</v>
      </c>
      <c r="EL11" s="12">
        <v>1228279.21</v>
      </c>
      <c r="EM11" s="12">
        <v>4385804.6300000008</v>
      </c>
      <c r="EN11" s="12">
        <v>104527478.11999999</v>
      </c>
      <c r="EO11" s="12">
        <v>12080667.529999999</v>
      </c>
      <c r="EP11" s="12">
        <v>6054317.3299999991</v>
      </c>
      <c r="EQ11" s="12">
        <v>4569672.6899999995</v>
      </c>
      <c r="ER11" s="12">
        <v>3756492.66</v>
      </c>
      <c r="ES11" s="12">
        <v>3144415.42</v>
      </c>
      <c r="ET11" s="12">
        <v>9067568.459999999</v>
      </c>
      <c r="EU11" s="12">
        <v>12914940.619999999</v>
      </c>
      <c r="EV11" s="12">
        <v>8036276.1800000006</v>
      </c>
      <c r="EW11" s="12">
        <v>75432255.179999992</v>
      </c>
      <c r="EX11" s="12">
        <v>1319223.95</v>
      </c>
      <c r="EY11" s="12">
        <v>2938445.3200000003</v>
      </c>
      <c r="EZ11" s="12">
        <v>3386114.4700000007</v>
      </c>
      <c r="FA11" s="12">
        <v>6766474.8600000022</v>
      </c>
      <c r="FB11" s="12">
        <v>9025592.2699999977</v>
      </c>
      <c r="FC11" s="12">
        <v>6710243.370000001</v>
      </c>
      <c r="FD11" s="12">
        <v>6231340.2299999995</v>
      </c>
      <c r="FE11" s="12">
        <v>2525014.1500000004</v>
      </c>
      <c r="FF11" s="12">
        <v>2226423.1</v>
      </c>
      <c r="FG11" s="12">
        <v>2194443.12</v>
      </c>
      <c r="FH11" s="12">
        <v>1970349.06</v>
      </c>
      <c r="FI11" s="12">
        <v>72691444.289999992</v>
      </c>
      <c r="FJ11" s="12">
        <v>2812922.64</v>
      </c>
      <c r="FK11" s="12">
        <v>1151435.79</v>
      </c>
      <c r="FL11" s="12">
        <v>2971576.45</v>
      </c>
      <c r="FM11" s="12">
        <v>5077775.8499999996</v>
      </c>
      <c r="FN11" s="12">
        <v>1262736.3599999999</v>
      </c>
      <c r="FO11" s="12">
        <v>749269.08000000007</v>
      </c>
      <c r="FP11" s="12">
        <v>830600.25</v>
      </c>
      <c r="FQ11" s="12">
        <v>335692467.56</v>
      </c>
      <c r="FR11" s="12">
        <v>18107773.510000002</v>
      </c>
      <c r="FS11" s="12">
        <v>6662367.330000001</v>
      </c>
      <c r="FT11" s="12">
        <v>18719003.439999998</v>
      </c>
      <c r="FU11" s="12">
        <v>30947789.439999998</v>
      </c>
      <c r="FV11" s="12">
        <v>15578424.080000002</v>
      </c>
      <c r="FW11" s="12">
        <v>19515176.349999998</v>
      </c>
      <c r="FX11" s="12">
        <v>8883528.4800000004</v>
      </c>
      <c r="FY11" s="12">
        <v>7058660.1199999992</v>
      </c>
      <c r="FZ11" s="12">
        <v>7307636.4299999997</v>
      </c>
      <c r="GA11" s="12">
        <v>9259177.6900000013</v>
      </c>
      <c r="GB11" s="12">
        <v>7534984.6700000009</v>
      </c>
      <c r="GC11" s="12">
        <v>4599892.9499999993</v>
      </c>
      <c r="GD11" s="12">
        <v>773690.10000000009</v>
      </c>
      <c r="GE11" s="12">
        <v>117483076.91999999</v>
      </c>
      <c r="GF11" s="12">
        <v>5500882.1100000003</v>
      </c>
      <c r="GG11" s="12">
        <v>2764615.6600000006</v>
      </c>
      <c r="GH11" s="12">
        <v>15817904.26</v>
      </c>
      <c r="GI11" s="12">
        <v>8998517.0000000019</v>
      </c>
      <c r="GJ11" s="12">
        <v>2287791.8200000003</v>
      </c>
      <c r="GK11" s="12">
        <v>3480384.7</v>
      </c>
      <c r="GL11" s="12">
        <v>7386941.9000000004</v>
      </c>
      <c r="GM11" s="12">
        <v>6714565.7300000004</v>
      </c>
      <c r="GN11" s="12">
        <v>934602.45</v>
      </c>
      <c r="GO11" s="12">
        <v>5406574.8700000001</v>
      </c>
      <c r="GP11" s="12">
        <v>5654972.6399999997</v>
      </c>
      <c r="GQ11" s="12">
        <v>49081365.189999998</v>
      </c>
      <c r="GR11" s="12">
        <v>11459501.679999998</v>
      </c>
      <c r="GS11" s="12">
        <v>3409809.06</v>
      </c>
      <c r="GT11" s="12">
        <v>6985997.4699999988</v>
      </c>
      <c r="GU11" s="12">
        <v>1126688.7500000002</v>
      </c>
      <c r="GV11" s="12">
        <v>4837834.12</v>
      </c>
      <c r="GW11" s="12">
        <v>2376726.3800000013</v>
      </c>
      <c r="GX11" s="12">
        <v>1591124.59</v>
      </c>
      <c r="GY11" s="12">
        <v>91702585.300000012</v>
      </c>
      <c r="GZ11" s="12">
        <v>3550228.1100000003</v>
      </c>
      <c r="HA11" s="12">
        <v>3766944.8899999997</v>
      </c>
      <c r="HB11" s="12">
        <v>16963724.800000001</v>
      </c>
      <c r="HC11" s="12">
        <v>385949306.20999998</v>
      </c>
      <c r="HD11" s="12">
        <v>40686475.850000001</v>
      </c>
      <c r="HE11" s="12">
        <v>16756671.84</v>
      </c>
      <c r="HF11" s="12">
        <v>54570825.709999993</v>
      </c>
      <c r="HG11" s="12">
        <v>23214360.269999996</v>
      </c>
      <c r="HH11" s="12">
        <v>3119300.52</v>
      </c>
      <c r="HI11" s="12">
        <v>5917110.0099999998</v>
      </c>
      <c r="HJ11" s="12">
        <v>976801</v>
      </c>
      <c r="HK11" s="12">
        <v>168119865.57000002</v>
      </c>
      <c r="HL11" s="12">
        <v>4518465.4600000009</v>
      </c>
      <c r="HM11" s="12">
        <v>21359330.460000001</v>
      </c>
      <c r="HN11" s="12">
        <v>8652373.3999999985</v>
      </c>
      <c r="HO11" s="12">
        <v>13791544.290000001</v>
      </c>
      <c r="HP11" s="12">
        <v>28657303.870000001</v>
      </c>
      <c r="HQ11" s="12">
        <v>4424434.8499999996</v>
      </c>
      <c r="HR11" s="12">
        <v>2556774.2799999998</v>
      </c>
      <c r="HS11" s="12">
        <v>156487723.26000002</v>
      </c>
      <c r="HT11" s="12">
        <v>70531574.25999999</v>
      </c>
      <c r="HU11" s="12">
        <v>24328036.399999999</v>
      </c>
      <c r="HV11" s="12">
        <v>37459524.839999996</v>
      </c>
      <c r="HW11" s="12">
        <v>6281042.8299999991</v>
      </c>
      <c r="HX11" s="12">
        <v>6375370.7200000007</v>
      </c>
      <c r="HY11" s="12">
        <v>14873654.849999998</v>
      </c>
      <c r="HZ11" s="12">
        <v>3554951.0400000005</v>
      </c>
      <c r="IA11" s="12">
        <v>8566436.5099999998</v>
      </c>
      <c r="IB11" s="12">
        <v>21269851.750000004</v>
      </c>
      <c r="IC11" s="12">
        <v>12489515.359999999</v>
      </c>
      <c r="ID11" s="12">
        <v>16316071.129999999</v>
      </c>
      <c r="IE11" s="12">
        <v>2444481.7600000002</v>
      </c>
      <c r="IF11" s="12">
        <v>25789666.099999998</v>
      </c>
      <c r="IG11" s="12">
        <v>7833115.7899999991</v>
      </c>
      <c r="IH11" s="12">
        <v>4466035.33</v>
      </c>
      <c r="II11" s="12">
        <v>150810819.87000003</v>
      </c>
      <c r="IJ11" s="12">
        <v>57534953.460000001</v>
      </c>
      <c r="IK11" s="12">
        <v>26386349.729999997</v>
      </c>
      <c r="IL11" s="12">
        <v>18041485.400000006</v>
      </c>
      <c r="IM11" s="12">
        <v>101951958.95</v>
      </c>
      <c r="IN11" s="12">
        <v>29374479.129999999</v>
      </c>
      <c r="IO11" s="12">
        <v>8093287.0999999996</v>
      </c>
      <c r="IP11" s="12">
        <v>5275477.96</v>
      </c>
      <c r="IQ11" s="12">
        <v>4221921.46</v>
      </c>
      <c r="IR11" s="12">
        <v>21476880.970000003</v>
      </c>
      <c r="IS11" s="12">
        <v>9050265.1899999995</v>
      </c>
      <c r="IT11" s="12">
        <v>338182560.93000001</v>
      </c>
      <c r="IU11" s="12">
        <v>135831883.64999998</v>
      </c>
      <c r="IV11" s="12">
        <v>93514974.340000018</v>
      </c>
      <c r="IW11" s="12">
        <v>37650187.93</v>
      </c>
      <c r="IX11" s="12">
        <v>20655999.199999999</v>
      </c>
      <c r="IY11" s="12">
        <v>10522744.710000001</v>
      </c>
      <c r="IZ11" s="12">
        <v>10680746.440000001</v>
      </c>
      <c r="JA11" s="12">
        <v>4207556.87</v>
      </c>
      <c r="JB11" s="12">
        <v>3790434.7600000002</v>
      </c>
      <c r="JC11" s="12">
        <v>15220724.289999999</v>
      </c>
      <c r="JD11" s="12">
        <v>29234527.34</v>
      </c>
      <c r="JE11" s="12">
        <v>7128670.8200000003</v>
      </c>
      <c r="JF11" s="12">
        <v>47054828.410000004</v>
      </c>
      <c r="JG11" s="12">
        <v>27516527.700000003</v>
      </c>
      <c r="JH11" s="12">
        <v>5487810.7599999998</v>
      </c>
      <c r="JI11" s="12">
        <v>820836.40000000026</v>
      </c>
      <c r="JJ11" s="12">
        <v>11097294.420000002</v>
      </c>
      <c r="JK11" s="12">
        <v>18516220.050000001</v>
      </c>
      <c r="JL11" s="12">
        <v>89487816.989999995</v>
      </c>
      <c r="JM11" s="12">
        <v>32821582.220000003</v>
      </c>
      <c r="JN11" s="12">
        <v>23834997.939999998</v>
      </c>
      <c r="JO11" s="12">
        <v>30426437.430000003</v>
      </c>
      <c r="JP11" s="12">
        <v>7162549.5800000001</v>
      </c>
      <c r="JQ11" s="12">
        <v>30291029.789999999</v>
      </c>
      <c r="JR11" s="12">
        <v>4484310.8999999994</v>
      </c>
      <c r="JS11" s="12">
        <v>193250728.32000005</v>
      </c>
      <c r="JT11" s="12">
        <v>135272352.78</v>
      </c>
      <c r="JU11" s="12">
        <v>10972885.960000001</v>
      </c>
      <c r="JV11" s="12">
        <v>1748538.37</v>
      </c>
      <c r="JW11" s="12">
        <v>9571074.3800000008</v>
      </c>
      <c r="JX11" s="12">
        <v>1408344.99</v>
      </c>
      <c r="JY11" s="12">
        <v>7920662.4200000027</v>
      </c>
      <c r="JZ11" s="12">
        <v>5579279.5100000007</v>
      </c>
      <c r="KA11" s="12">
        <v>6162295.540000001</v>
      </c>
      <c r="KB11" s="12">
        <v>16723099.929999998</v>
      </c>
      <c r="KC11" s="12">
        <v>3577080.2299999991</v>
      </c>
      <c r="KD11" s="12">
        <v>12454935.100000001</v>
      </c>
      <c r="KE11" s="12">
        <v>1342471.78</v>
      </c>
      <c r="KF11" s="12">
        <v>472270.58000000007</v>
      </c>
      <c r="KG11" s="12">
        <v>4696324.54</v>
      </c>
      <c r="KH11" s="12">
        <v>1160338.8999999999</v>
      </c>
      <c r="KI11" s="12">
        <v>314699704.50999993</v>
      </c>
      <c r="KJ11" s="12">
        <v>31598195.529999997</v>
      </c>
      <c r="KK11" s="12">
        <v>19959301.650000002</v>
      </c>
      <c r="KL11" s="12">
        <v>32750245.16</v>
      </c>
      <c r="KM11" s="12">
        <v>29674636.43</v>
      </c>
      <c r="KN11" s="12">
        <v>13991226.970000001</v>
      </c>
      <c r="KO11" s="12">
        <v>10546544.84</v>
      </c>
      <c r="KP11" s="12">
        <v>28823030.32</v>
      </c>
      <c r="KQ11" s="12">
        <v>11347089.34</v>
      </c>
      <c r="KR11" s="12">
        <v>76339563.00999999</v>
      </c>
      <c r="KS11" s="12">
        <v>16828059.810000002</v>
      </c>
      <c r="KT11" s="12">
        <v>10163204.08</v>
      </c>
      <c r="KU11" s="12">
        <v>62879700.080000006</v>
      </c>
      <c r="KV11" s="12">
        <v>4401619.5</v>
      </c>
      <c r="KW11" s="12">
        <v>40205916.740000002</v>
      </c>
      <c r="KX11" s="12">
        <v>250944293.42000005</v>
      </c>
      <c r="KY11" s="12">
        <v>39923638.619999997</v>
      </c>
      <c r="KZ11" s="12">
        <v>155495878.02000001</v>
      </c>
      <c r="LA11" s="12">
        <v>25941932.460000001</v>
      </c>
      <c r="LB11" s="12">
        <v>28002016.460000001</v>
      </c>
      <c r="LC11" s="12">
        <v>37569613.480000004</v>
      </c>
      <c r="LD11" s="12">
        <v>44553960.170000002</v>
      </c>
      <c r="LE11" s="12">
        <v>26460758.539999995</v>
      </c>
      <c r="LF11" s="12">
        <v>18591079.329999998</v>
      </c>
      <c r="LG11" s="12">
        <v>23960974.879999999</v>
      </c>
      <c r="LH11" s="12">
        <v>355114053.18000001</v>
      </c>
      <c r="LI11" s="12">
        <v>27235974.949999996</v>
      </c>
      <c r="LJ11" s="12">
        <v>171180434.91</v>
      </c>
      <c r="LK11" s="12">
        <v>169793624.13999999</v>
      </c>
      <c r="LL11" s="12">
        <v>15227849.060000001</v>
      </c>
      <c r="LM11" s="12">
        <v>15159426</v>
      </c>
      <c r="LN11" s="12">
        <v>23730295.319999993</v>
      </c>
      <c r="LO11" s="12">
        <v>32333294.720000003</v>
      </c>
      <c r="LP11" s="12">
        <v>5279108.72</v>
      </c>
      <c r="LQ11" s="12">
        <v>13832353.539999999</v>
      </c>
      <c r="LR11" s="12">
        <v>3718397.9400000004</v>
      </c>
      <c r="LS11" s="12">
        <v>69392965.090000004</v>
      </c>
      <c r="LT11" s="12">
        <v>18418153.799999997</v>
      </c>
      <c r="LU11" s="12">
        <v>4223818.5300000012</v>
      </c>
      <c r="LV11" s="12">
        <v>706519558.94000006</v>
      </c>
      <c r="LW11" s="12">
        <v>108056257.83000001</v>
      </c>
      <c r="LX11" s="12">
        <v>191323149.37</v>
      </c>
      <c r="LY11" s="12">
        <v>57075133.070000008</v>
      </c>
      <c r="LZ11" s="12">
        <v>12578183.410000002</v>
      </c>
      <c r="MA11" s="12">
        <v>29956576.830000002</v>
      </c>
      <c r="MB11" s="12">
        <v>22065802.980000004</v>
      </c>
      <c r="MC11" s="12">
        <v>27635625.539999999</v>
      </c>
      <c r="MD11" s="12">
        <v>12738556.170000002</v>
      </c>
      <c r="ME11" s="12">
        <v>12400766.180000002</v>
      </c>
      <c r="MF11" s="12">
        <v>49382878.239999995</v>
      </c>
      <c r="MG11" s="12">
        <v>11516004.199999999</v>
      </c>
      <c r="MH11" s="12">
        <v>193139173.09999996</v>
      </c>
      <c r="MI11" s="12">
        <v>4191469.1299999994</v>
      </c>
      <c r="MJ11" s="12">
        <v>1807671.63</v>
      </c>
      <c r="MK11" s="12">
        <v>2725036.5999999996</v>
      </c>
      <c r="ML11" s="12">
        <v>2282548.3599999994</v>
      </c>
      <c r="MM11" s="12">
        <v>5883053.0399999991</v>
      </c>
      <c r="MN11" s="12">
        <v>1615067.2599999988</v>
      </c>
      <c r="MO11" s="12">
        <v>6913837.7299999995</v>
      </c>
      <c r="MP11" s="12">
        <v>5596414.8200000003</v>
      </c>
      <c r="MQ11" s="12">
        <v>3292566.4499999997</v>
      </c>
      <c r="MR11" s="12">
        <v>8548791.5600000005</v>
      </c>
      <c r="MS11" s="12">
        <v>2719139.4200000004</v>
      </c>
      <c r="MT11" s="12">
        <v>155425825.06999999</v>
      </c>
      <c r="MU11" s="12">
        <v>9421597.7700000014</v>
      </c>
      <c r="MV11" s="12">
        <v>28326430.039999999</v>
      </c>
      <c r="MW11" s="12">
        <v>64961945.910000004</v>
      </c>
      <c r="MX11" s="12">
        <v>11843236.570000002</v>
      </c>
      <c r="MY11" s="12">
        <v>37980684.439999998</v>
      </c>
      <c r="MZ11" s="12">
        <v>84048163.810000002</v>
      </c>
      <c r="NA11" s="12">
        <v>42907208.329999998</v>
      </c>
      <c r="NB11" s="12">
        <v>32544824.879999999</v>
      </c>
      <c r="NC11" s="12">
        <v>1807897.57</v>
      </c>
      <c r="ND11" s="12">
        <v>2300915.62</v>
      </c>
      <c r="NE11" s="12">
        <v>441296174.1500001</v>
      </c>
      <c r="NF11" s="12">
        <v>152837674.28999999</v>
      </c>
      <c r="NG11" s="12">
        <v>13924013.660000002</v>
      </c>
      <c r="NH11" s="12">
        <v>24270232.689999994</v>
      </c>
      <c r="NI11" s="12">
        <v>10165045.380000001</v>
      </c>
      <c r="NJ11" s="12">
        <v>35783559.68</v>
      </c>
      <c r="NK11" s="12">
        <v>77682701.689999983</v>
      </c>
      <c r="NL11" s="12">
        <v>42750571.369999997</v>
      </c>
      <c r="NM11" s="12">
        <v>900691.18</v>
      </c>
      <c r="NN11" s="12">
        <v>5580125.2199999997</v>
      </c>
      <c r="NO11" s="12">
        <v>24258390.140000001</v>
      </c>
      <c r="NP11" s="12">
        <v>21287499.740000002</v>
      </c>
      <c r="NQ11" s="12">
        <v>43428241.620000005</v>
      </c>
      <c r="NR11" s="12">
        <v>11690431.260000002</v>
      </c>
      <c r="NS11" s="12">
        <v>7511719.8199999994</v>
      </c>
      <c r="NT11" s="12">
        <v>2715145.2800000021</v>
      </c>
      <c r="NU11" s="12">
        <v>5046861.6500000004</v>
      </c>
      <c r="NV11" s="12">
        <v>1719978.6400000004</v>
      </c>
      <c r="NW11" s="12">
        <v>5702881.6699999999</v>
      </c>
      <c r="NX11" s="12">
        <v>292545364.04999983</v>
      </c>
      <c r="NY11" s="12">
        <v>304058424.96999997</v>
      </c>
      <c r="NZ11" s="12">
        <v>38159027.689999998</v>
      </c>
      <c r="OA11" s="12">
        <v>6178536.7699999996</v>
      </c>
      <c r="OB11" s="12">
        <v>12686865.670000002</v>
      </c>
      <c r="OC11" s="12">
        <v>32876904.550000001</v>
      </c>
      <c r="OD11" s="12">
        <v>6689934.7600000007</v>
      </c>
      <c r="OE11" s="12">
        <v>525915290.21999991</v>
      </c>
      <c r="OF11" s="12">
        <v>80851592.560000017</v>
      </c>
      <c r="OG11" s="12">
        <v>14269202.25</v>
      </c>
      <c r="OH11" s="12">
        <v>49260088.819999993</v>
      </c>
      <c r="OI11" s="12">
        <v>14042114.110000001</v>
      </c>
      <c r="OJ11" s="12">
        <v>19047503.219999999</v>
      </c>
      <c r="OK11" s="12">
        <v>114601908.04000001</v>
      </c>
      <c r="OL11" s="12">
        <v>11618607.460000001</v>
      </c>
      <c r="OM11" s="12">
        <v>7762033.7899999991</v>
      </c>
      <c r="ON11" s="12">
        <v>206812438.02000001</v>
      </c>
      <c r="OO11" s="12">
        <v>45083622.560000002</v>
      </c>
      <c r="OP11" s="12">
        <v>53694389.309999995</v>
      </c>
      <c r="OQ11" s="12">
        <v>3790279.6799999997</v>
      </c>
      <c r="OR11" s="12">
        <v>3352059.1300000004</v>
      </c>
      <c r="OS11" s="12">
        <v>214021.18</v>
      </c>
      <c r="OT11" s="12">
        <v>134128939.70000002</v>
      </c>
      <c r="OU11" s="12">
        <v>9332355.6800000016</v>
      </c>
      <c r="OV11" s="12">
        <v>2914969.0000000005</v>
      </c>
      <c r="OW11" s="12">
        <v>9611801.8300000001</v>
      </c>
      <c r="OX11" s="12">
        <v>12561737.99</v>
      </c>
      <c r="OY11" s="12">
        <v>38964220.300000004</v>
      </c>
      <c r="OZ11" s="12">
        <v>9387560.6600000001</v>
      </c>
      <c r="PA11" s="12">
        <v>4642322.2299999995</v>
      </c>
      <c r="PB11" s="12">
        <v>6472674.3699999992</v>
      </c>
      <c r="PC11" s="12">
        <v>80110306.200000018</v>
      </c>
      <c r="PD11" s="12">
        <v>8522084.1500000004</v>
      </c>
      <c r="PE11" s="12">
        <v>14843508.869999999</v>
      </c>
      <c r="PF11" s="12">
        <v>2113297.67</v>
      </c>
      <c r="PG11" s="12">
        <v>6971748.9600000009</v>
      </c>
      <c r="PH11" s="12">
        <v>23862078.84</v>
      </c>
      <c r="PI11" s="12">
        <v>5667429.8200000012</v>
      </c>
      <c r="PJ11" s="12">
        <v>3990356.15</v>
      </c>
      <c r="PK11" s="12">
        <v>6677538.3099999987</v>
      </c>
      <c r="PL11" s="12">
        <v>4423481.95</v>
      </c>
      <c r="PM11" s="12">
        <v>11052650.849999998</v>
      </c>
      <c r="PN11" s="12">
        <v>6075716.25</v>
      </c>
      <c r="PO11" s="12">
        <v>2131948.27</v>
      </c>
      <c r="PP11" s="12">
        <v>16504781.240000006</v>
      </c>
      <c r="PQ11" s="12">
        <v>2921074.98</v>
      </c>
      <c r="PR11" s="12">
        <v>2314074.6899999995</v>
      </c>
      <c r="PS11" s="12">
        <v>5677163.1699999999</v>
      </c>
      <c r="PT11" s="12">
        <v>1314914.5900000001</v>
      </c>
      <c r="PU11" s="12">
        <v>403788050.95999992</v>
      </c>
      <c r="PV11" s="12">
        <v>19315195.34</v>
      </c>
      <c r="PW11" s="12">
        <v>4556857.58</v>
      </c>
      <c r="PX11" s="12">
        <v>14746426.510000002</v>
      </c>
      <c r="PY11" s="12">
        <v>84369962.890000001</v>
      </c>
      <c r="PZ11" s="12">
        <v>4995071.4700000007</v>
      </c>
      <c r="QA11" s="12">
        <v>41472102.160000004</v>
      </c>
      <c r="QB11" s="12">
        <v>9515989.6600000001</v>
      </c>
      <c r="QC11" s="12">
        <v>63218417.25</v>
      </c>
      <c r="QD11" s="12">
        <v>808443.09</v>
      </c>
      <c r="QE11" s="12">
        <v>12948191.999999998</v>
      </c>
      <c r="QF11" s="12">
        <v>7735753.8500000006</v>
      </c>
      <c r="QG11" s="12">
        <v>2852464.1500000004</v>
      </c>
      <c r="QH11" s="12">
        <v>10045222.67</v>
      </c>
      <c r="QI11" s="12">
        <v>6832066.25</v>
      </c>
      <c r="QJ11" s="12">
        <v>14859775.91</v>
      </c>
      <c r="QK11" s="12">
        <v>3727765.26</v>
      </c>
      <c r="QL11" s="12">
        <v>3918639.2299999995</v>
      </c>
      <c r="QM11" s="12">
        <v>1615276.24</v>
      </c>
      <c r="QN11" s="12">
        <v>46223981.889999993</v>
      </c>
      <c r="QO11" s="12">
        <v>41226204.859999999</v>
      </c>
      <c r="QP11" s="12">
        <v>4946961.07</v>
      </c>
      <c r="QQ11" s="12">
        <v>2921415.82</v>
      </c>
      <c r="QR11" s="12">
        <v>1726380.5</v>
      </c>
      <c r="QS11" s="12">
        <v>839543.26</v>
      </c>
      <c r="QT11" s="12">
        <v>436012.69000000006</v>
      </c>
      <c r="QU11" s="12">
        <v>97537629.689999998</v>
      </c>
      <c r="QV11" s="12">
        <v>2971183.6300000004</v>
      </c>
      <c r="QW11" s="12">
        <v>32051216.469999999</v>
      </c>
      <c r="QX11" s="12">
        <v>5102958.84</v>
      </c>
      <c r="QY11" s="12">
        <v>12791497.840000002</v>
      </c>
      <c r="QZ11" s="12">
        <v>8239317.6699999981</v>
      </c>
      <c r="RA11" s="12">
        <v>3926572.1300000004</v>
      </c>
      <c r="RB11" s="12">
        <v>20826416.939999998</v>
      </c>
      <c r="RC11" s="12">
        <v>10322318.040000001</v>
      </c>
      <c r="RD11" s="12">
        <v>2591032.25</v>
      </c>
      <c r="RE11" s="12">
        <v>2561453.9299999997</v>
      </c>
      <c r="RF11" s="12">
        <v>3838616.1999999997</v>
      </c>
      <c r="RG11" s="12">
        <v>1357359.9600000002</v>
      </c>
      <c r="RH11" s="12">
        <v>179314905.72000003</v>
      </c>
      <c r="RI11" s="12">
        <v>35625828.350000001</v>
      </c>
      <c r="RJ11" s="12">
        <v>4306740.41</v>
      </c>
      <c r="RK11" s="12">
        <v>10643414.48</v>
      </c>
      <c r="RL11" s="12">
        <v>13050187.25</v>
      </c>
      <c r="RM11" s="12">
        <v>12908426.59</v>
      </c>
      <c r="RN11" s="12">
        <v>34181127.710000001</v>
      </c>
      <c r="RO11" s="12">
        <v>4721279.7299999995</v>
      </c>
      <c r="RP11" s="12">
        <v>5083797.5199999996</v>
      </c>
      <c r="RQ11" s="12">
        <v>18542395.260000002</v>
      </c>
      <c r="RR11" s="12">
        <v>45605587.210000001</v>
      </c>
      <c r="RS11" s="12">
        <v>2509938.54</v>
      </c>
      <c r="RT11" s="12">
        <v>3027759.46</v>
      </c>
      <c r="RU11" s="12">
        <v>3268765.6499999994</v>
      </c>
      <c r="RV11" s="12">
        <v>2479573.64</v>
      </c>
      <c r="RW11" s="12">
        <v>5388254.4800000014</v>
      </c>
      <c r="RX11" s="12">
        <v>14025616.899999999</v>
      </c>
      <c r="RY11" s="12">
        <v>1943187.5400000003</v>
      </c>
      <c r="RZ11" s="12">
        <v>4453137.7299999995</v>
      </c>
      <c r="SA11" s="12">
        <v>2586229.23</v>
      </c>
      <c r="SB11" s="12">
        <v>68908550.340000018</v>
      </c>
      <c r="SC11" s="12">
        <v>14466248.100000001</v>
      </c>
      <c r="SD11" s="12">
        <v>8550858.3900000006</v>
      </c>
      <c r="SE11" s="12">
        <v>5042902.910000002</v>
      </c>
      <c r="SF11" s="12">
        <v>1635594.9100000001</v>
      </c>
      <c r="SG11" s="12">
        <v>8300123.1400000006</v>
      </c>
      <c r="SH11" s="12">
        <v>7715352.5999999987</v>
      </c>
      <c r="SI11" s="12">
        <v>8935918.6799999997</v>
      </c>
      <c r="SJ11" s="12">
        <v>9525996.1699999999</v>
      </c>
      <c r="SK11" s="12">
        <v>878132.99000000022</v>
      </c>
      <c r="SL11" s="12">
        <v>9814437.5399999991</v>
      </c>
      <c r="SM11" s="12">
        <v>1568998.37</v>
      </c>
      <c r="SN11" s="12">
        <v>32048349.669999998</v>
      </c>
      <c r="SO11" s="12">
        <v>1743260.2799999991</v>
      </c>
      <c r="SP11" s="12">
        <v>5319281.5000000009</v>
      </c>
      <c r="SQ11" s="12">
        <v>5006240.9100000011</v>
      </c>
      <c r="SR11" s="12">
        <v>4347948.0300000012</v>
      </c>
      <c r="SS11" s="12">
        <v>5152369.4399999995</v>
      </c>
      <c r="ST11" s="12">
        <v>2910095.9899999998</v>
      </c>
      <c r="SU11" s="12">
        <v>2390974.1600000006</v>
      </c>
      <c r="SV11" s="12">
        <v>52953475.979999997</v>
      </c>
      <c r="SW11" s="12">
        <v>4485595.1099999994</v>
      </c>
      <c r="SX11" s="12">
        <v>10528255.619999999</v>
      </c>
      <c r="SY11" s="12">
        <v>4353060.33</v>
      </c>
      <c r="SZ11" s="12">
        <v>1161212.3599999999</v>
      </c>
      <c r="TA11" s="12">
        <v>2280294.1900000004</v>
      </c>
      <c r="TB11" s="12">
        <v>1347194.02</v>
      </c>
      <c r="TC11" s="12">
        <v>8786712.7400000002</v>
      </c>
      <c r="TD11" s="12">
        <v>1386146.1099999999</v>
      </c>
      <c r="TE11" s="12">
        <v>2329978.5599999996</v>
      </c>
      <c r="TF11" s="12">
        <v>2485740.0599999996</v>
      </c>
      <c r="TG11" s="12">
        <v>7371033.3300000001</v>
      </c>
      <c r="TH11" s="12">
        <v>1194403.5900000001</v>
      </c>
      <c r="TI11" s="12">
        <v>1263974.0100000002</v>
      </c>
      <c r="TJ11" s="12">
        <v>206168517.19000003</v>
      </c>
      <c r="TK11" s="12">
        <v>2798683.6700000004</v>
      </c>
      <c r="TL11" s="12">
        <v>3086176.78</v>
      </c>
      <c r="TM11" s="12">
        <v>11140133.34</v>
      </c>
      <c r="TN11" s="12">
        <v>26585772.030000001</v>
      </c>
      <c r="TO11" s="12">
        <v>4641331.28</v>
      </c>
      <c r="TP11" s="12">
        <v>2467748.83</v>
      </c>
      <c r="TQ11" s="12">
        <v>21913279.400000013</v>
      </c>
      <c r="TR11" s="12">
        <v>2559861.3699999996</v>
      </c>
      <c r="TS11" s="12">
        <v>8762755.1900000013</v>
      </c>
      <c r="TT11" s="12">
        <v>7256579.9000000022</v>
      </c>
      <c r="TU11" s="12">
        <v>3521760.9699999993</v>
      </c>
      <c r="TV11" s="12">
        <v>1508744.0699999998</v>
      </c>
      <c r="TW11" s="12">
        <v>4887596.51</v>
      </c>
      <c r="TX11" s="12">
        <v>2571023.8000000003</v>
      </c>
      <c r="TY11" s="12">
        <v>5633704.1299999999</v>
      </c>
      <c r="TZ11" s="12">
        <v>32409915.309999995</v>
      </c>
      <c r="UA11" s="12">
        <v>1860042.6300000001</v>
      </c>
      <c r="UB11" s="12">
        <v>96168817.560000017</v>
      </c>
      <c r="UC11" s="12">
        <v>11197419.629999999</v>
      </c>
      <c r="UD11" s="12">
        <v>3855717.85</v>
      </c>
      <c r="UE11" s="12">
        <v>2768305.0900000003</v>
      </c>
      <c r="UF11" s="12">
        <v>29614714.41</v>
      </c>
      <c r="UG11" s="12">
        <v>1050329.29</v>
      </c>
      <c r="UH11" s="12">
        <v>852500.75000000012</v>
      </c>
      <c r="UI11" s="12">
        <v>1422270.3599999999</v>
      </c>
      <c r="UJ11" s="12">
        <v>537414.07000000007</v>
      </c>
      <c r="UK11" s="12">
        <v>48856092.289999992</v>
      </c>
      <c r="UL11" s="12">
        <v>12291416.59</v>
      </c>
      <c r="UM11" s="12">
        <v>7360328.2900000019</v>
      </c>
      <c r="UN11" s="12">
        <v>13447392.030000001</v>
      </c>
      <c r="UO11" s="12">
        <v>14652642.349999998</v>
      </c>
      <c r="UP11" s="12">
        <v>2514378.9</v>
      </c>
      <c r="UQ11" s="12">
        <v>357427217.62</v>
      </c>
      <c r="UR11" s="12">
        <v>8233542.3300000001</v>
      </c>
      <c r="US11" s="12">
        <v>2600030.4299999997</v>
      </c>
      <c r="UT11" s="12">
        <v>33297608.400000002</v>
      </c>
      <c r="UU11" s="12">
        <v>3811078.2</v>
      </c>
      <c r="UV11" s="12">
        <v>3664942.7</v>
      </c>
      <c r="UW11" s="12">
        <v>12701148.819999998</v>
      </c>
      <c r="UX11" s="12">
        <v>2163957</v>
      </c>
      <c r="UY11" s="12">
        <v>833322.6</v>
      </c>
      <c r="UZ11" s="12">
        <v>4448213.1999999993</v>
      </c>
      <c r="VA11" s="12">
        <v>2903225.77</v>
      </c>
      <c r="VB11" s="12">
        <v>22991262.389999993</v>
      </c>
      <c r="VC11" s="12">
        <v>7271625.9400000004</v>
      </c>
      <c r="VD11" s="12">
        <v>12181672</v>
      </c>
      <c r="VE11" s="12">
        <v>1621239.7999999998</v>
      </c>
      <c r="VF11" s="12">
        <v>2716754.5</v>
      </c>
      <c r="VG11" s="12">
        <v>1264800.33</v>
      </c>
      <c r="VH11" s="12">
        <v>2338856.0000000005</v>
      </c>
      <c r="VI11" s="12">
        <v>17160082.869999997</v>
      </c>
      <c r="VJ11" s="12">
        <v>2600375.54</v>
      </c>
      <c r="VK11" s="12">
        <v>3073996.5599999996</v>
      </c>
      <c r="VL11" s="12">
        <v>3186903.7100000004</v>
      </c>
      <c r="VM11" s="12">
        <v>103189241.67999999</v>
      </c>
      <c r="VN11" s="12">
        <v>17662922.870000005</v>
      </c>
      <c r="VO11" s="12">
        <v>9838214.1599999983</v>
      </c>
      <c r="VP11" s="12">
        <v>33710989.649999999</v>
      </c>
      <c r="VQ11" s="12">
        <v>23995266.73</v>
      </c>
      <c r="VR11" s="12">
        <v>24269083.630000003</v>
      </c>
      <c r="VS11" s="12">
        <v>4390578.5</v>
      </c>
      <c r="VT11" s="12">
        <v>3149821.8099999996</v>
      </c>
      <c r="VU11" s="12">
        <v>3985749.4000000004</v>
      </c>
      <c r="VV11" s="12">
        <v>24340433.73</v>
      </c>
      <c r="VW11" s="12">
        <v>10160558.479999999</v>
      </c>
      <c r="VX11" s="12">
        <v>60124751.439999998</v>
      </c>
      <c r="VY11" s="12">
        <v>10213576.869999999</v>
      </c>
      <c r="VZ11" s="12">
        <v>3348770.31</v>
      </c>
      <c r="WA11" s="12">
        <v>2640688.1300000004</v>
      </c>
      <c r="WB11" s="12">
        <v>510253894.76999992</v>
      </c>
      <c r="WC11" s="12">
        <v>33344247.910000004</v>
      </c>
      <c r="WD11" s="12">
        <v>9070305.0000000019</v>
      </c>
      <c r="WE11" s="12">
        <v>9846694.5</v>
      </c>
      <c r="WF11" s="12">
        <v>3555197.59</v>
      </c>
      <c r="WG11" s="12">
        <v>13109332.569999998</v>
      </c>
      <c r="WH11" s="12">
        <v>22768046.59</v>
      </c>
      <c r="WI11" s="12">
        <v>13182262.770000001</v>
      </c>
      <c r="WJ11" s="12">
        <v>10445907.080000002</v>
      </c>
      <c r="WK11" s="12">
        <v>10275997.91</v>
      </c>
      <c r="WL11" s="12">
        <v>6909656.4399999995</v>
      </c>
      <c r="WM11" s="12">
        <v>28426210.379999995</v>
      </c>
      <c r="WN11" s="12">
        <v>5686790.2700000005</v>
      </c>
      <c r="WO11" s="12">
        <v>34904070.339999996</v>
      </c>
      <c r="WP11" s="12">
        <v>19667665.56000001</v>
      </c>
      <c r="WQ11" s="12">
        <v>9209866.6699999981</v>
      </c>
      <c r="WR11" s="12">
        <v>6990822.25</v>
      </c>
      <c r="WS11" s="12">
        <v>30710251.640000001</v>
      </c>
      <c r="WT11" s="12">
        <v>18326899.549999997</v>
      </c>
      <c r="WU11" s="12">
        <v>28144575.449999996</v>
      </c>
      <c r="WV11" s="12">
        <v>82898082.520000011</v>
      </c>
      <c r="WW11" s="12">
        <v>8825414.75</v>
      </c>
      <c r="WX11" s="12">
        <v>4631122.04</v>
      </c>
      <c r="WY11" s="12">
        <v>3929586.71</v>
      </c>
      <c r="WZ11" s="12">
        <v>3338416.09</v>
      </c>
      <c r="XA11" s="12">
        <v>4938950.09</v>
      </c>
      <c r="XB11" s="12">
        <v>3467612.19</v>
      </c>
      <c r="XC11" s="12">
        <v>3575412.55</v>
      </c>
      <c r="XD11" s="12">
        <v>81181596.980000019</v>
      </c>
      <c r="XE11" s="12">
        <v>6277839.5199999996</v>
      </c>
      <c r="XF11" s="12">
        <v>2181158.21</v>
      </c>
      <c r="XG11" s="12">
        <v>2854072.7600000002</v>
      </c>
      <c r="XH11" s="12">
        <v>2187632.75</v>
      </c>
      <c r="XI11" s="12">
        <v>204307530.47999999</v>
      </c>
      <c r="XJ11" s="12">
        <v>16264928.870000001</v>
      </c>
      <c r="XK11" s="12">
        <v>6987444.4300000006</v>
      </c>
      <c r="XL11" s="12">
        <v>77117801.5</v>
      </c>
      <c r="XM11" s="12">
        <v>6459934.9899999993</v>
      </c>
      <c r="XN11" s="12">
        <v>7518688.6899999995</v>
      </c>
      <c r="XO11" s="12">
        <v>19755130.329999998</v>
      </c>
      <c r="XP11" s="12">
        <v>4630771.4300000006</v>
      </c>
      <c r="XQ11" s="12">
        <v>5898865.290000001</v>
      </c>
      <c r="XR11" s="12">
        <v>13359459.390000002</v>
      </c>
      <c r="XS11" s="12">
        <v>9937368.7399999984</v>
      </c>
      <c r="XT11" s="12">
        <v>2286095.5699999998</v>
      </c>
      <c r="XU11" s="12">
        <v>6099899.1399999997</v>
      </c>
      <c r="XV11" s="12">
        <v>7694639.3500000006</v>
      </c>
      <c r="XW11" s="12">
        <v>6659108.7199999997</v>
      </c>
      <c r="XX11" s="12">
        <v>7405770.1100000003</v>
      </c>
      <c r="XY11" s="12">
        <v>3530336.58</v>
      </c>
      <c r="XZ11" s="12">
        <v>3635057.3400000003</v>
      </c>
      <c r="YA11" s="12">
        <v>7926199.5199999977</v>
      </c>
      <c r="YB11" s="12">
        <v>9828848.9499999974</v>
      </c>
      <c r="YC11" s="12">
        <v>6861043.04</v>
      </c>
      <c r="YD11" s="12">
        <v>3617385.01</v>
      </c>
      <c r="YE11" s="12">
        <v>3868786.4600000004</v>
      </c>
      <c r="YF11" s="12">
        <v>119854252.55000001</v>
      </c>
      <c r="YG11" s="12">
        <v>8322381.8000000007</v>
      </c>
      <c r="YH11" s="12">
        <v>13357618.700000001</v>
      </c>
      <c r="YI11" s="12">
        <v>2498584.1099999994</v>
      </c>
      <c r="YJ11" s="12">
        <v>44655563.56000001</v>
      </c>
      <c r="YK11" s="12">
        <v>18653403.129999999</v>
      </c>
      <c r="YL11" s="12">
        <v>9686025.4900000002</v>
      </c>
      <c r="YM11" s="12">
        <v>7998116.1400000006</v>
      </c>
      <c r="YN11" s="12">
        <v>22145749.16</v>
      </c>
      <c r="YO11" s="12">
        <v>13085249.890000001</v>
      </c>
      <c r="YP11" s="12">
        <v>24758894.079999998</v>
      </c>
      <c r="YQ11" s="12">
        <v>10386403.75</v>
      </c>
      <c r="YR11" s="12">
        <v>3216653.99</v>
      </c>
      <c r="YS11" s="12">
        <v>5289668.9000000004</v>
      </c>
      <c r="YT11" s="12">
        <v>4302896.3600000003</v>
      </c>
      <c r="YU11" s="12">
        <v>4141381.1800000006</v>
      </c>
      <c r="YV11" s="12">
        <v>3675890.4600000009</v>
      </c>
      <c r="YW11" s="12">
        <v>63637851.259999998</v>
      </c>
      <c r="YX11" s="12">
        <v>7191058.8499999996</v>
      </c>
      <c r="YY11" s="12">
        <v>2931584.58</v>
      </c>
      <c r="YZ11" s="12">
        <v>3447996.09</v>
      </c>
      <c r="ZA11" s="12">
        <v>7508831.0500000017</v>
      </c>
      <c r="ZB11" s="12">
        <v>1785823.7100000002</v>
      </c>
      <c r="ZC11" s="12">
        <v>1958268.1599999997</v>
      </c>
      <c r="ZD11" s="12">
        <v>112525891.73</v>
      </c>
      <c r="ZE11" s="12">
        <v>3072223.3200000003</v>
      </c>
      <c r="ZF11" s="12">
        <v>5632337.1099999994</v>
      </c>
      <c r="ZG11" s="12">
        <v>5144800.5999999996</v>
      </c>
      <c r="ZH11" s="12">
        <v>3388904.79</v>
      </c>
      <c r="ZI11" s="12">
        <v>2899353.33</v>
      </c>
      <c r="ZJ11" s="12">
        <v>4683415.0700000012</v>
      </c>
      <c r="ZK11" s="12">
        <v>3070426.5900000003</v>
      </c>
      <c r="ZL11" s="12">
        <v>2404697.3899999992</v>
      </c>
      <c r="ZM11" s="12">
        <v>146397815.01000005</v>
      </c>
      <c r="ZN11" s="12">
        <v>6994357.2299999995</v>
      </c>
      <c r="ZO11" s="12">
        <v>9120369.4600000009</v>
      </c>
      <c r="ZP11" s="12">
        <v>24413928.110000003</v>
      </c>
      <c r="ZQ11" s="12">
        <v>5448651.7400000002</v>
      </c>
      <c r="ZR11" s="12">
        <v>10975521.779999999</v>
      </c>
      <c r="ZS11" s="12">
        <v>5379697.7100000009</v>
      </c>
      <c r="ZT11" s="12">
        <v>9517875.8099999987</v>
      </c>
      <c r="ZU11" s="12">
        <v>11654858.67</v>
      </c>
      <c r="ZV11" s="12">
        <v>9215677.4700000007</v>
      </c>
      <c r="ZW11" s="12">
        <v>813077.00000000012</v>
      </c>
      <c r="ZX11" s="12">
        <v>673886.9600000002</v>
      </c>
      <c r="ZY11" s="12">
        <v>1696154.9399999995</v>
      </c>
      <c r="ZZ11" s="12">
        <v>9403263.2899999991</v>
      </c>
      <c r="AAA11" s="12">
        <v>2377095.96</v>
      </c>
      <c r="AAB11" s="12">
        <v>5227475.2600000007</v>
      </c>
      <c r="AAC11" s="12">
        <v>2059196.6</v>
      </c>
      <c r="AAD11" s="12">
        <v>10432067.5</v>
      </c>
      <c r="AAE11" s="12">
        <v>16500577.59</v>
      </c>
      <c r="AAF11" s="12">
        <v>5167920.6599999992</v>
      </c>
      <c r="AAG11" s="12">
        <v>1037251.25</v>
      </c>
      <c r="AAH11" s="12">
        <v>1252081.8799999999</v>
      </c>
      <c r="AAI11" s="12">
        <v>55169768.780000001</v>
      </c>
      <c r="AAJ11" s="12">
        <v>2193126.63</v>
      </c>
      <c r="AAK11" s="12">
        <v>3680183.6499999994</v>
      </c>
      <c r="AAL11" s="12">
        <v>3287045.2200000007</v>
      </c>
      <c r="AAM11" s="12">
        <v>4989989.0599999996</v>
      </c>
      <c r="AAN11" s="12">
        <v>8832187.160000002</v>
      </c>
      <c r="AAO11" s="12">
        <v>6674960.96</v>
      </c>
      <c r="AAP11" s="12">
        <v>246087167.01999995</v>
      </c>
      <c r="AAQ11" s="12">
        <v>4794096.17</v>
      </c>
      <c r="AAR11" s="12">
        <v>4134632.6399999997</v>
      </c>
      <c r="AAS11" s="12">
        <v>33335762.880000003</v>
      </c>
      <c r="AAT11" s="12">
        <v>7594773.6799999997</v>
      </c>
      <c r="AAU11" s="12">
        <v>4584339.91</v>
      </c>
      <c r="AAV11" s="12">
        <v>6405417.0499999998</v>
      </c>
      <c r="AAW11" s="12">
        <v>20633549.999999996</v>
      </c>
      <c r="AAX11" s="12">
        <v>18628225.080000002</v>
      </c>
      <c r="AAY11" s="12">
        <v>4000126.8899999997</v>
      </c>
      <c r="AAZ11" s="12">
        <v>14685090.829999998</v>
      </c>
      <c r="ABA11" s="12">
        <v>27708836.490000006</v>
      </c>
      <c r="ABB11" s="12">
        <v>44401495.240000002</v>
      </c>
      <c r="ABC11" s="12">
        <v>2357741.34</v>
      </c>
      <c r="ABD11" s="12">
        <v>2909762.34</v>
      </c>
      <c r="ABE11" s="12">
        <v>12488582.279999999</v>
      </c>
      <c r="ABF11" s="12">
        <v>4786528.53</v>
      </c>
      <c r="ABG11" s="12">
        <v>15575338.079999998</v>
      </c>
      <c r="ABH11" s="12">
        <v>1080331.3200000003</v>
      </c>
      <c r="ABI11" s="12">
        <v>42601592.00999999</v>
      </c>
      <c r="ABJ11" s="12">
        <v>63885473.800000004</v>
      </c>
      <c r="ABK11" s="12">
        <v>2291446.5</v>
      </c>
      <c r="ABL11" s="12">
        <v>-531626.24999999977</v>
      </c>
      <c r="ABM11" s="12">
        <v>2785431.66</v>
      </c>
      <c r="ABN11" s="12">
        <v>2091246.08</v>
      </c>
      <c r="ABO11" s="12">
        <v>5109036.25</v>
      </c>
      <c r="ABP11" s="12">
        <v>148786899.78000003</v>
      </c>
      <c r="ABQ11" s="12">
        <v>12883836.449999999</v>
      </c>
      <c r="ABR11" s="12">
        <v>1669083.06</v>
      </c>
      <c r="ABS11" s="12">
        <v>18496436.609999996</v>
      </c>
      <c r="ABT11" s="12">
        <v>34364082.719999999</v>
      </c>
      <c r="ABU11" s="12">
        <v>24815110.150000002</v>
      </c>
      <c r="ABV11" s="12">
        <v>7964070.8399999999</v>
      </c>
      <c r="ABW11" s="12">
        <v>9618830.7200000007</v>
      </c>
      <c r="ABX11" s="12">
        <v>3853920.8200000003</v>
      </c>
      <c r="ABY11" s="12">
        <v>152210610.90999997</v>
      </c>
      <c r="ABZ11" s="12">
        <v>15953230.669999998</v>
      </c>
      <c r="ACA11" s="12">
        <v>3366720.6899999995</v>
      </c>
      <c r="ACB11" s="12">
        <v>6393551.3499999996</v>
      </c>
      <c r="ACC11" s="12">
        <v>5348340.8</v>
      </c>
      <c r="ACD11" s="12">
        <v>8573702.0299999993</v>
      </c>
      <c r="ACE11" s="12">
        <v>4861776.5</v>
      </c>
      <c r="ACF11" s="12">
        <v>10386857.060000004</v>
      </c>
      <c r="ACG11" s="12">
        <v>2717821.7</v>
      </c>
      <c r="ACH11" s="12">
        <v>12982886.57</v>
      </c>
      <c r="ACI11" s="12">
        <v>3299865.1100000008</v>
      </c>
      <c r="ACJ11" s="12">
        <v>292877490.20000005</v>
      </c>
      <c r="ACK11" s="12">
        <v>7129185.4499999993</v>
      </c>
      <c r="ACL11" s="12">
        <v>10801858.619999999</v>
      </c>
      <c r="ACM11" s="12">
        <v>19796032.499999996</v>
      </c>
      <c r="ACN11" s="12">
        <v>1883453.3100000003</v>
      </c>
      <c r="ACO11" s="12">
        <v>2785468.1100000003</v>
      </c>
      <c r="ACP11" s="12">
        <v>8107104.5600000015</v>
      </c>
      <c r="ACQ11" s="12">
        <v>36062982.770000003</v>
      </c>
      <c r="ACR11" s="12">
        <v>40723724.450000003</v>
      </c>
      <c r="ACS11" s="12">
        <v>1841816.88</v>
      </c>
      <c r="ACT11" s="12">
        <v>5945933.6699999999</v>
      </c>
      <c r="ACU11" s="12">
        <v>8011021.7700000014</v>
      </c>
      <c r="ACV11" s="12">
        <v>6815196.7999999998</v>
      </c>
      <c r="ACW11" s="12">
        <v>88675125.019999996</v>
      </c>
      <c r="ACX11" s="12">
        <v>1957598.79</v>
      </c>
      <c r="ACY11" s="12">
        <v>4614228.1399999997</v>
      </c>
      <c r="ACZ11" s="12">
        <v>2479854.84</v>
      </c>
      <c r="ADA11" s="12">
        <v>1373997.5299999998</v>
      </c>
      <c r="ADB11" s="12">
        <v>2958876.1700000004</v>
      </c>
      <c r="ADC11" s="12">
        <v>3338138.4999999995</v>
      </c>
      <c r="ADD11" s="12">
        <v>3266202.17</v>
      </c>
      <c r="ADE11" s="12">
        <v>303990.78000000003</v>
      </c>
      <c r="ADF11" s="12">
        <v>1751263.65</v>
      </c>
      <c r="ADG11" s="12">
        <v>50615563.270000003</v>
      </c>
      <c r="ADH11" s="12">
        <v>41173314.839999996</v>
      </c>
      <c r="ADI11" s="12">
        <v>3852445.2</v>
      </c>
      <c r="ADJ11" s="12">
        <v>1422838.5699999998</v>
      </c>
      <c r="ADK11" s="12">
        <v>13231888.09</v>
      </c>
      <c r="ADL11" s="12">
        <v>2812791.4</v>
      </c>
      <c r="ADM11" s="12">
        <v>3408163.7099999995</v>
      </c>
      <c r="ADN11" s="12">
        <v>85888.119999999646</v>
      </c>
      <c r="ADO11" s="12">
        <v>5100024.9300000006</v>
      </c>
      <c r="ADP11" s="12">
        <v>408205256.40000004</v>
      </c>
      <c r="ADQ11" s="12">
        <v>49592869.730000004</v>
      </c>
      <c r="ADR11" s="12">
        <v>43740508.380000003</v>
      </c>
      <c r="ADS11" s="12">
        <v>21202469.940000001</v>
      </c>
      <c r="ADT11" s="12">
        <v>91894660.180000007</v>
      </c>
      <c r="ADU11" s="12">
        <v>1076268.4100000001</v>
      </c>
      <c r="ADV11" s="12">
        <v>877128.54</v>
      </c>
      <c r="ADW11" s="12">
        <v>6083680.5299999993</v>
      </c>
      <c r="ADX11" s="12">
        <v>924121.26</v>
      </c>
      <c r="ADY11" s="12">
        <v>7126507.6600000001</v>
      </c>
      <c r="ADZ11" s="12">
        <v>272897466.50999999</v>
      </c>
      <c r="AEA11" s="12">
        <v>65693644.850000009</v>
      </c>
      <c r="AEB11" s="12">
        <v>29032197.059999995</v>
      </c>
      <c r="AEC11" s="12">
        <v>3380067.8200000003</v>
      </c>
      <c r="AED11" s="12">
        <v>20199546.430000003</v>
      </c>
      <c r="AEE11" s="12">
        <v>11124569.75</v>
      </c>
      <c r="AEF11" s="12">
        <v>1385041.4100000001</v>
      </c>
      <c r="AEG11" s="12">
        <v>3772586.1800000006</v>
      </c>
      <c r="AEH11" s="12">
        <v>7110314.2199999997</v>
      </c>
      <c r="AEI11" s="12">
        <v>7988086.6100000003</v>
      </c>
      <c r="AEJ11" s="12">
        <v>9592604.3499999996</v>
      </c>
      <c r="AEK11" s="12">
        <v>28862497.880000003</v>
      </c>
      <c r="AEL11" s="12">
        <v>11251815.790000001</v>
      </c>
      <c r="AEM11" s="12">
        <v>7930096.9699999997</v>
      </c>
      <c r="AEN11" s="12">
        <v>15042485.260000002</v>
      </c>
      <c r="AEO11" s="12">
        <v>31899502.089999996</v>
      </c>
      <c r="AEP11" s="12">
        <v>2926472.7300000004</v>
      </c>
      <c r="AEQ11" s="12">
        <v>23633222.110000011</v>
      </c>
      <c r="AER11" s="12">
        <v>1004674.7699999999</v>
      </c>
      <c r="AES11" s="12">
        <v>25088379.52</v>
      </c>
      <c r="AET11" s="12">
        <v>123007680.57999997</v>
      </c>
      <c r="AEU11" s="12">
        <v>24234533.75</v>
      </c>
      <c r="AEV11" s="12">
        <v>29288328.220000003</v>
      </c>
      <c r="AEW11" s="12">
        <v>5031148.459999999</v>
      </c>
      <c r="AEX11" s="12">
        <v>7389801.4399999995</v>
      </c>
      <c r="AEY11" s="12">
        <v>20197319.469999999</v>
      </c>
      <c r="AEZ11" s="12">
        <v>5097086.26</v>
      </c>
      <c r="AFA11" s="12">
        <v>6038942.4699999997</v>
      </c>
      <c r="AFB11" s="12">
        <v>4055817.81</v>
      </c>
      <c r="AFC11" s="12">
        <v>1320072.3599999999</v>
      </c>
      <c r="AFD11" s="12">
        <v>78872301.039999992</v>
      </c>
      <c r="AFE11" s="12">
        <v>37616372.250000007</v>
      </c>
      <c r="AFF11" s="12">
        <v>10296389.950000001</v>
      </c>
      <c r="AFG11" s="12">
        <v>4513512.0600000005</v>
      </c>
      <c r="AFH11" s="12">
        <v>19731360.289999995</v>
      </c>
      <c r="AFI11" s="12">
        <v>2593808.1899999995</v>
      </c>
      <c r="AFJ11" s="12">
        <v>1524096.9399999997</v>
      </c>
      <c r="AFK11" s="12">
        <v>2600550.4900000002</v>
      </c>
      <c r="AFL11" s="12">
        <v>5778658.6999999983</v>
      </c>
      <c r="AFM11" s="12">
        <v>5644426.4600000009</v>
      </c>
      <c r="AFN11" s="12">
        <v>323726.76</v>
      </c>
      <c r="AFO11" s="12">
        <v>869196.18</v>
      </c>
      <c r="AFP11" s="12">
        <v>7452244.6799999988</v>
      </c>
      <c r="AFQ11" s="12">
        <v>96188841.37000002</v>
      </c>
      <c r="AFR11" s="12">
        <v>17417139.089999996</v>
      </c>
      <c r="AFS11" s="12">
        <v>19840312.709999997</v>
      </c>
      <c r="AFT11" s="12">
        <v>5485178.6699999999</v>
      </c>
      <c r="AFU11" s="12">
        <v>4896480.9400000004</v>
      </c>
      <c r="AFV11" s="12">
        <v>3005338.2399999998</v>
      </c>
      <c r="AFW11" s="12">
        <v>712367.04</v>
      </c>
      <c r="AFX11" s="12">
        <v>15841725.85</v>
      </c>
      <c r="AFY11" s="12">
        <v>10554011.200000001</v>
      </c>
      <c r="AFZ11" s="12">
        <v>2870587.29</v>
      </c>
      <c r="AGA11" s="12">
        <v>3712440.0599999996</v>
      </c>
      <c r="AGB11" s="12">
        <v>3252802.87</v>
      </c>
      <c r="AGC11" s="12">
        <v>98092860.710000023</v>
      </c>
      <c r="AGD11" s="12">
        <v>8444546.7699999996</v>
      </c>
      <c r="AGE11" s="12">
        <v>11992821.859999999</v>
      </c>
      <c r="AGF11" s="12">
        <v>4863780.3100000005</v>
      </c>
      <c r="AGG11" s="12">
        <v>33930571.740000002</v>
      </c>
      <c r="AGH11" s="12">
        <v>11005930.949999997</v>
      </c>
      <c r="AGI11" s="12">
        <v>4065225.93</v>
      </c>
      <c r="AGJ11" s="12">
        <v>3526963.96</v>
      </c>
      <c r="AGK11" s="12">
        <v>7771164.0900000008</v>
      </c>
      <c r="AGL11" s="12">
        <v>2569329.2200000002</v>
      </c>
      <c r="AGM11" s="12">
        <v>6895950.1200000001</v>
      </c>
      <c r="AGN11" s="12">
        <v>118365093.96000001</v>
      </c>
      <c r="AGO11" s="12">
        <v>25647596.41</v>
      </c>
      <c r="AGP11" s="12">
        <v>3915539.0199999991</v>
      </c>
      <c r="AGQ11" s="12">
        <v>378108.71</v>
      </c>
      <c r="AGR11" s="12">
        <v>10653037.710000001</v>
      </c>
      <c r="AGS11" s="12">
        <v>6835754.8600000013</v>
      </c>
      <c r="AGT11" s="12">
        <v>1630684.48</v>
      </c>
      <c r="AGU11" s="12">
        <v>2195537.2000000002</v>
      </c>
      <c r="AGV11" s="12">
        <v>454659370.82999992</v>
      </c>
      <c r="AGW11" s="12">
        <v>170949006.52000007</v>
      </c>
      <c r="AGX11" s="12">
        <v>9934353.1500000022</v>
      </c>
      <c r="AGY11" s="12">
        <v>38942260.93</v>
      </c>
      <c r="AGZ11" s="12">
        <v>15153321.360000003</v>
      </c>
      <c r="AHA11" s="12">
        <v>17409543.959999997</v>
      </c>
      <c r="AHB11" s="12">
        <v>5003048.9099999992</v>
      </c>
      <c r="AHC11" s="12">
        <v>7824396.4700000016</v>
      </c>
      <c r="AHD11" s="12">
        <v>2223768.4300000002</v>
      </c>
      <c r="AHE11" s="12">
        <v>26520197.179999996</v>
      </c>
      <c r="AHF11" s="12">
        <v>51226788.229999997</v>
      </c>
      <c r="AHG11" s="12">
        <v>11808934.769999998</v>
      </c>
      <c r="AHH11" s="12">
        <v>14497352.4</v>
      </c>
      <c r="AHI11" s="12">
        <v>10590348.940000001</v>
      </c>
      <c r="AHJ11" s="12">
        <v>15503356.159999998</v>
      </c>
      <c r="AHK11" s="12">
        <v>16995402.149999999</v>
      </c>
      <c r="AHL11" s="12">
        <v>9951540.3999999985</v>
      </c>
      <c r="AHM11" s="12">
        <v>56392633.509999976</v>
      </c>
      <c r="AHN11" s="12">
        <v>13472921.619999999</v>
      </c>
      <c r="AHO11" s="12">
        <v>2140596.27</v>
      </c>
      <c r="AHP11" s="12">
        <v>7891211.6600000011</v>
      </c>
      <c r="AHQ11" s="12">
        <v>12246715.089999998</v>
      </c>
      <c r="AHR11" s="12">
        <v>3361410.89</v>
      </c>
      <c r="AHS11" s="12">
        <v>444962.32000000007</v>
      </c>
      <c r="AHT11" s="12">
        <f t="shared" si="0"/>
        <v>24846580712.240025</v>
      </c>
      <c r="AHV11" s="21"/>
      <c r="AHW11"/>
    </row>
    <row r="12" spans="1:907" x14ac:dyDescent="0.7">
      <c r="A12" s="3">
        <v>8</v>
      </c>
      <c r="B12" s="3" t="s">
        <v>976</v>
      </c>
      <c r="C12" s="2" t="s">
        <v>977</v>
      </c>
      <c r="D12" s="12">
        <v>17173236.660000004</v>
      </c>
      <c r="E12" s="12">
        <v>268357.74</v>
      </c>
      <c r="F12" s="12">
        <v>609173.9</v>
      </c>
      <c r="G12" s="12">
        <v>161972.46</v>
      </c>
      <c r="H12" s="12">
        <v>765706.08000000007</v>
      </c>
      <c r="I12" s="12">
        <v>2549819.86</v>
      </c>
      <c r="J12" s="12">
        <v>2679152</v>
      </c>
      <c r="K12" s="12">
        <v>1944504.0899999999</v>
      </c>
      <c r="L12" s="12">
        <v>676044.47</v>
      </c>
      <c r="M12" s="12">
        <v>373423.26</v>
      </c>
      <c r="N12" s="12">
        <v>485653.60000000009</v>
      </c>
      <c r="O12" s="12">
        <v>255427.76</v>
      </c>
      <c r="P12" s="12">
        <v>2504706.3199999998</v>
      </c>
      <c r="Q12" s="12">
        <v>239241.19</v>
      </c>
      <c r="R12" s="12">
        <v>80254.86</v>
      </c>
      <c r="S12" s="12">
        <v>82399.3</v>
      </c>
      <c r="T12" s="12">
        <v>852114.52</v>
      </c>
      <c r="U12" s="12">
        <v>157208.70000000001</v>
      </c>
      <c r="V12" s="12">
        <v>50638621.820000008</v>
      </c>
      <c r="W12" s="12">
        <v>4514496.1500000004</v>
      </c>
      <c r="X12" s="12">
        <v>1848554.13</v>
      </c>
      <c r="Y12" s="12">
        <v>2701682.54</v>
      </c>
      <c r="Z12" s="12">
        <v>570177.35</v>
      </c>
      <c r="AA12" s="12">
        <v>13006107.5</v>
      </c>
      <c r="AB12" s="12">
        <v>1135261</v>
      </c>
      <c r="AC12" s="12">
        <v>17994684.880000003</v>
      </c>
      <c r="AD12" s="12">
        <v>5410527.879999999</v>
      </c>
      <c r="AE12" s="12">
        <v>1834023.62</v>
      </c>
      <c r="AF12" s="12">
        <v>8584796.3100000005</v>
      </c>
      <c r="AG12" s="12">
        <v>5099653.1500000004</v>
      </c>
      <c r="AH12" s="12">
        <v>11804366.749999998</v>
      </c>
      <c r="AI12" s="12">
        <v>22424701.579999998</v>
      </c>
      <c r="AJ12" s="12">
        <v>475093</v>
      </c>
      <c r="AK12" s="12">
        <v>335540.83</v>
      </c>
      <c r="AL12" s="12">
        <v>174780.46000000002</v>
      </c>
      <c r="AM12" s="12">
        <v>5571703.9699999997</v>
      </c>
      <c r="AN12" s="12">
        <v>225355.31</v>
      </c>
      <c r="AO12" s="12">
        <v>4315858.79</v>
      </c>
      <c r="AP12" s="12">
        <v>1693948.04</v>
      </c>
      <c r="AQ12" s="12">
        <v>2480440.98</v>
      </c>
      <c r="AR12" s="12">
        <v>1566099.74</v>
      </c>
      <c r="AS12" s="12">
        <v>23779.14</v>
      </c>
      <c r="AT12" s="12">
        <v>529171.45000000007</v>
      </c>
      <c r="AU12" s="12">
        <v>11882</v>
      </c>
      <c r="AV12" s="12">
        <v>5661</v>
      </c>
      <c r="AW12" s="12">
        <v>11251.5</v>
      </c>
      <c r="AX12" s="12">
        <v>132031</v>
      </c>
      <c r="AY12" s="12">
        <v>25368.5</v>
      </c>
      <c r="AZ12" s="12">
        <v>550</v>
      </c>
      <c r="BA12" s="12">
        <v>54182</v>
      </c>
      <c r="BB12" s="12">
        <v>6600</v>
      </c>
      <c r="BC12" s="12">
        <v>850</v>
      </c>
      <c r="BD12" s="12">
        <v>5970</v>
      </c>
      <c r="BE12" s="12">
        <v>3240</v>
      </c>
      <c r="BF12" s="12">
        <v>77980.750000000029</v>
      </c>
      <c r="BG12" s="12">
        <v>0</v>
      </c>
      <c r="BH12" s="12">
        <v>2710</v>
      </c>
      <c r="BI12" s="12">
        <v>1541052.18</v>
      </c>
      <c r="BJ12" s="12">
        <v>321755.68999999994</v>
      </c>
      <c r="BK12" s="12">
        <v>88215</v>
      </c>
      <c r="BL12" s="12">
        <v>21104.12</v>
      </c>
      <c r="BM12" s="12">
        <v>168228.36</v>
      </c>
      <c r="BN12" s="12">
        <v>102090.72</v>
      </c>
      <c r="BO12" s="12">
        <v>19800</v>
      </c>
      <c r="BP12" s="12">
        <v>41000</v>
      </c>
      <c r="BQ12" s="12">
        <v>0</v>
      </c>
      <c r="BR12" s="12">
        <v>137114.5</v>
      </c>
      <c r="BS12" s="12">
        <v>42635.4</v>
      </c>
      <c r="BT12" s="12">
        <v>27950</v>
      </c>
      <c r="BU12" s="12">
        <v>30004.5</v>
      </c>
      <c r="BV12" s="12">
        <v>36424</v>
      </c>
      <c r="BW12" s="12">
        <v>16171</v>
      </c>
      <c r="BX12" s="12">
        <v>0</v>
      </c>
      <c r="BY12" s="12">
        <v>23131</v>
      </c>
      <c r="BZ12" s="12">
        <v>1292674.4899999998</v>
      </c>
      <c r="CA12" s="12">
        <v>222378</v>
      </c>
      <c r="CB12" s="12">
        <v>744769.25</v>
      </c>
      <c r="CC12" s="12">
        <v>478773</v>
      </c>
      <c r="CD12" s="12">
        <v>12660</v>
      </c>
      <c r="CE12" s="12">
        <v>7000</v>
      </c>
      <c r="CF12" s="12">
        <v>340293.23</v>
      </c>
      <c r="CG12" s="12">
        <v>5051755.9800000004</v>
      </c>
      <c r="CH12" s="12">
        <v>109071</v>
      </c>
      <c r="CI12" s="12">
        <v>920057.16000000015</v>
      </c>
      <c r="CJ12" s="12">
        <v>80790.34</v>
      </c>
      <c r="CK12" s="12">
        <v>105733.9</v>
      </c>
      <c r="CL12" s="12">
        <v>78927</v>
      </c>
      <c r="CM12" s="12">
        <v>58502</v>
      </c>
      <c r="CN12" s="12">
        <v>160634.29999999999</v>
      </c>
      <c r="CO12" s="12">
        <v>10716</v>
      </c>
      <c r="CP12" s="12">
        <v>148421.29999999999</v>
      </c>
      <c r="CQ12" s="12">
        <v>5356</v>
      </c>
      <c r="CR12" s="12">
        <v>759471.5</v>
      </c>
      <c r="CS12" s="12">
        <v>31407.7</v>
      </c>
      <c r="CT12" s="12">
        <v>4205143.7</v>
      </c>
      <c r="CU12" s="12">
        <v>438171.62</v>
      </c>
      <c r="CV12" s="12">
        <v>928787.94</v>
      </c>
      <c r="CW12" s="12">
        <v>27703.7</v>
      </c>
      <c r="CX12" s="12">
        <v>26628</v>
      </c>
      <c r="CY12" s="12">
        <v>2758326.5</v>
      </c>
      <c r="CZ12" s="12">
        <v>1823602.8800000001</v>
      </c>
      <c r="DA12" s="12">
        <v>360218</v>
      </c>
      <c r="DB12" s="12">
        <v>2689707.8200000003</v>
      </c>
      <c r="DC12" s="12">
        <v>63005744.569999993</v>
      </c>
      <c r="DD12" s="12">
        <v>36290.249999999985</v>
      </c>
      <c r="DE12" s="12">
        <v>53739.140000000007</v>
      </c>
      <c r="DF12" s="12">
        <v>2209060.3699999996</v>
      </c>
      <c r="DG12" s="12">
        <v>5337925.8100000005</v>
      </c>
      <c r="DH12" s="12">
        <v>2095414.5499999998</v>
      </c>
      <c r="DI12" s="12">
        <v>44520.240000000129</v>
      </c>
      <c r="DJ12" s="12">
        <v>605514.19999999995</v>
      </c>
      <c r="DK12" s="12">
        <v>5671688.7800000003</v>
      </c>
      <c r="DL12" s="12">
        <v>320309.06</v>
      </c>
      <c r="DM12" s="12">
        <v>424884.94</v>
      </c>
      <c r="DN12" s="12">
        <v>153062.35</v>
      </c>
      <c r="DO12" s="12">
        <v>131943.93</v>
      </c>
      <c r="DP12" s="12">
        <v>180875.7</v>
      </c>
      <c r="DQ12" s="12">
        <v>1437620.69</v>
      </c>
      <c r="DR12" s="12">
        <v>66553</v>
      </c>
      <c r="DS12" s="12">
        <v>1658633.42</v>
      </c>
      <c r="DT12" s="12">
        <v>402181.06999999995</v>
      </c>
      <c r="DU12" s="12">
        <v>39500</v>
      </c>
      <c r="DV12" s="12">
        <v>195197</v>
      </c>
      <c r="DW12" s="12">
        <v>681982.96</v>
      </c>
      <c r="DX12" s="12">
        <v>95271.38</v>
      </c>
      <c r="DY12" s="12">
        <v>124365</v>
      </c>
      <c r="DZ12" s="12">
        <v>2228715.7600000002</v>
      </c>
      <c r="EA12" s="12">
        <v>118256</v>
      </c>
      <c r="EB12" s="12">
        <v>30661</v>
      </c>
      <c r="EC12" s="12">
        <v>141980.5</v>
      </c>
      <c r="ED12" s="12">
        <v>69610</v>
      </c>
      <c r="EE12" s="12">
        <v>205410.84</v>
      </c>
      <c r="EF12" s="12">
        <v>146245.75</v>
      </c>
      <c r="EG12" s="12">
        <v>63222</v>
      </c>
      <c r="EH12" s="12">
        <v>89028.5</v>
      </c>
      <c r="EI12" s="12">
        <v>66719.8</v>
      </c>
      <c r="EJ12" s="12">
        <v>50635</v>
      </c>
      <c r="EK12" s="12">
        <v>163875.43</v>
      </c>
      <c r="EL12" s="12">
        <v>9208</v>
      </c>
      <c r="EM12" s="12">
        <v>68505</v>
      </c>
      <c r="EN12" s="12">
        <v>379424.49</v>
      </c>
      <c r="EO12" s="12">
        <v>510</v>
      </c>
      <c r="EP12" s="12">
        <v>47657</v>
      </c>
      <c r="EQ12" s="12">
        <v>133148.5</v>
      </c>
      <c r="ER12" s="12">
        <v>86477</v>
      </c>
      <c r="ES12" s="12">
        <v>5700</v>
      </c>
      <c r="ET12" s="12">
        <v>16006</v>
      </c>
      <c r="EU12" s="12">
        <v>0</v>
      </c>
      <c r="EV12" s="12">
        <v>180.5</v>
      </c>
      <c r="EW12" s="12">
        <v>3840951.52</v>
      </c>
      <c r="EX12" s="12">
        <v>296572</v>
      </c>
      <c r="EY12" s="12">
        <v>344713</v>
      </c>
      <c r="EZ12" s="12">
        <v>186496</v>
      </c>
      <c r="FA12" s="12">
        <v>1731700.1500000001</v>
      </c>
      <c r="FB12" s="12">
        <v>908175.61</v>
      </c>
      <c r="FC12" s="12">
        <v>499814.5</v>
      </c>
      <c r="FD12" s="12">
        <v>161693</v>
      </c>
      <c r="FE12" s="12">
        <v>417923</v>
      </c>
      <c r="FF12" s="12">
        <v>135739</v>
      </c>
      <c r="FG12" s="12">
        <v>267263</v>
      </c>
      <c r="FH12" s="12">
        <v>118767</v>
      </c>
      <c r="FI12" s="12">
        <v>199630</v>
      </c>
      <c r="FJ12" s="12">
        <v>168948</v>
      </c>
      <c r="FK12" s="12">
        <v>26855</v>
      </c>
      <c r="FL12" s="12">
        <v>47992.25</v>
      </c>
      <c r="FM12" s="12">
        <v>200550</v>
      </c>
      <c r="FN12" s="12">
        <v>224057</v>
      </c>
      <c r="FO12" s="12">
        <v>0</v>
      </c>
      <c r="FP12" s="12">
        <v>0</v>
      </c>
      <c r="FQ12" s="12">
        <v>4176302.49</v>
      </c>
      <c r="FR12" s="12">
        <v>28347</v>
      </c>
      <c r="FS12" s="12">
        <v>58730</v>
      </c>
      <c r="FT12" s="12">
        <v>110637.4</v>
      </c>
      <c r="FU12" s="12">
        <v>198730.5</v>
      </c>
      <c r="FV12" s="12">
        <v>12894.869999999995</v>
      </c>
      <c r="FW12" s="12">
        <v>89066.95</v>
      </c>
      <c r="FX12" s="12">
        <v>83769.39</v>
      </c>
      <c r="FY12" s="12">
        <v>47809.279999999999</v>
      </c>
      <c r="FZ12" s="12">
        <v>221122</v>
      </c>
      <c r="GA12" s="12">
        <v>172800.47</v>
      </c>
      <c r="GB12" s="12">
        <v>86092.03</v>
      </c>
      <c r="GC12" s="12">
        <v>50205</v>
      </c>
      <c r="GD12" s="12">
        <v>1596</v>
      </c>
      <c r="GE12" s="12">
        <v>657945.38</v>
      </c>
      <c r="GF12" s="12">
        <v>13112</v>
      </c>
      <c r="GG12" s="12">
        <v>40898.5</v>
      </c>
      <c r="GH12" s="12">
        <v>44585.5</v>
      </c>
      <c r="GI12" s="12">
        <v>71082</v>
      </c>
      <c r="GJ12" s="12">
        <v>12672.559999999998</v>
      </c>
      <c r="GK12" s="12">
        <v>-9352</v>
      </c>
      <c r="GL12" s="12">
        <v>217990.77</v>
      </c>
      <c r="GM12" s="12">
        <v>87570</v>
      </c>
      <c r="GN12" s="12">
        <v>0</v>
      </c>
      <c r="GO12" s="12">
        <v>0</v>
      </c>
      <c r="GP12" s="12">
        <v>0</v>
      </c>
      <c r="GQ12" s="12">
        <v>89500</v>
      </c>
      <c r="GR12" s="12">
        <v>6100</v>
      </c>
      <c r="GS12" s="12">
        <v>0</v>
      </c>
      <c r="GT12" s="12">
        <v>45151.630000000005</v>
      </c>
      <c r="GU12" s="12">
        <v>0</v>
      </c>
      <c r="GV12" s="12">
        <v>92716.7</v>
      </c>
      <c r="GW12" s="12">
        <v>29065</v>
      </c>
      <c r="GX12" s="12">
        <v>106184.75</v>
      </c>
      <c r="GY12" s="12">
        <v>2798433</v>
      </c>
      <c r="GZ12" s="12">
        <v>87660</v>
      </c>
      <c r="HA12" s="12">
        <v>521516</v>
      </c>
      <c r="HB12" s="12">
        <v>1876240</v>
      </c>
      <c r="HC12" s="12">
        <v>13349683.68</v>
      </c>
      <c r="HD12" s="12">
        <v>534233.09</v>
      </c>
      <c r="HE12" s="12">
        <v>4163831.01</v>
      </c>
      <c r="HF12" s="12">
        <v>8694428.7100000009</v>
      </c>
      <c r="HG12" s="12">
        <v>4533387.54</v>
      </c>
      <c r="HH12" s="12">
        <v>4563407.2</v>
      </c>
      <c r="HI12" s="12">
        <v>4310775.25</v>
      </c>
      <c r="HJ12" s="12">
        <v>2200</v>
      </c>
      <c r="HK12" s="12">
        <v>11249347.09</v>
      </c>
      <c r="HL12" s="12">
        <v>3233862.66</v>
      </c>
      <c r="HM12" s="12">
        <v>1212330</v>
      </c>
      <c r="HN12" s="12">
        <v>15747770.5</v>
      </c>
      <c r="HO12" s="12">
        <v>1972792</v>
      </c>
      <c r="HP12" s="12">
        <v>1079248.8500000001</v>
      </c>
      <c r="HQ12" s="12">
        <v>5564930</v>
      </c>
      <c r="HR12" s="12">
        <v>6726237.5999999996</v>
      </c>
      <c r="HS12" s="12">
        <v>2388466.25</v>
      </c>
      <c r="HT12" s="12">
        <v>977600</v>
      </c>
      <c r="HU12" s="12">
        <v>25089</v>
      </c>
      <c r="HV12" s="12">
        <v>274436</v>
      </c>
      <c r="HW12" s="12">
        <v>676910</v>
      </c>
      <c r="HX12" s="12">
        <v>171184</v>
      </c>
      <c r="HY12" s="12">
        <v>1917065.6400000001</v>
      </c>
      <c r="HZ12" s="12">
        <v>632766.02</v>
      </c>
      <c r="IA12" s="12">
        <v>113919</v>
      </c>
      <c r="IB12" s="12">
        <v>170437.38</v>
      </c>
      <c r="IC12" s="12">
        <v>385782.5</v>
      </c>
      <c r="ID12" s="12">
        <v>1273610.5</v>
      </c>
      <c r="IE12" s="12">
        <v>0</v>
      </c>
      <c r="IF12" s="12">
        <v>2584770.65</v>
      </c>
      <c r="IG12" s="12">
        <v>0</v>
      </c>
      <c r="IH12" s="12">
        <v>0</v>
      </c>
      <c r="II12" s="12">
        <v>2439942.92</v>
      </c>
      <c r="IJ12" s="12">
        <v>560877.35</v>
      </c>
      <c r="IK12" s="12">
        <v>1473064.6</v>
      </c>
      <c r="IL12" s="12">
        <v>331131</v>
      </c>
      <c r="IM12" s="12">
        <v>646791.54</v>
      </c>
      <c r="IN12" s="12">
        <v>94498.75</v>
      </c>
      <c r="IO12" s="12">
        <v>304862</v>
      </c>
      <c r="IP12" s="12">
        <v>56636.24</v>
      </c>
      <c r="IQ12" s="12">
        <v>79954</v>
      </c>
      <c r="IR12" s="12">
        <v>54849</v>
      </c>
      <c r="IS12" s="12">
        <v>587256.02</v>
      </c>
      <c r="IT12" s="12">
        <v>2989027.830000001</v>
      </c>
      <c r="IU12" s="12">
        <v>1620722.43</v>
      </c>
      <c r="IV12" s="12">
        <v>782401.44</v>
      </c>
      <c r="IW12" s="12">
        <v>1452545.1099999999</v>
      </c>
      <c r="IX12" s="12">
        <v>715172</v>
      </c>
      <c r="IY12" s="12">
        <v>157641</v>
      </c>
      <c r="IZ12" s="12">
        <v>477596</v>
      </c>
      <c r="JA12" s="12">
        <v>198367</v>
      </c>
      <c r="JB12" s="12">
        <v>320703</v>
      </c>
      <c r="JC12" s="12">
        <v>488677.77</v>
      </c>
      <c r="JD12" s="12">
        <v>2420195</v>
      </c>
      <c r="JE12" s="12">
        <v>1073597</v>
      </c>
      <c r="JF12" s="12">
        <v>614908.6</v>
      </c>
      <c r="JG12" s="12">
        <v>532747</v>
      </c>
      <c r="JH12" s="12">
        <v>554356</v>
      </c>
      <c r="JI12" s="12">
        <v>654686</v>
      </c>
      <c r="JJ12" s="12">
        <v>0</v>
      </c>
      <c r="JK12" s="12">
        <v>505636</v>
      </c>
      <c r="JL12" s="12">
        <v>1443723.28</v>
      </c>
      <c r="JM12" s="12">
        <v>20851</v>
      </c>
      <c r="JN12" s="12">
        <v>389</v>
      </c>
      <c r="JO12" s="12">
        <v>68800</v>
      </c>
      <c r="JP12" s="12">
        <v>3000</v>
      </c>
      <c r="JQ12" s="12">
        <v>418733</v>
      </c>
      <c r="JR12" s="12">
        <v>0</v>
      </c>
      <c r="JS12" s="12">
        <v>11277052.870000001</v>
      </c>
      <c r="JT12" s="12">
        <v>17342220.849999998</v>
      </c>
      <c r="JU12" s="12">
        <v>-232531.49</v>
      </c>
      <c r="JV12" s="12">
        <v>503882.9</v>
      </c>
      <c r="JW12" s="12">
        <v>754484.53999999992</v>
      </c>
      <c r="JX12" s="12">
        <v>165996.77000000002</v>
      </c>
      <c r="JY12" s="12">
        <v>1223729.1900000002</v>
      </c>
      <c r="JZ12" s="12">
        <v>7557120.040000001</v>
      </c>
      <c r="KA12" s="12">
        <v>1368551.8399999999</v>
      </c>
      <c r="KB12" s="12">
        <v>550251.07000000007</v>
      </c>
      <c r="KC12" s="12">
        <v>170858.66</v>
      </c>
      <c r="KD12" s="12">
        <v>3374958.4499999997</v>
      </c>
      <c r="KE12" s="12">
        <v>17317.64</v>
      </c>
      <c r="KF12" s="12">
        <v>112588.04000000001</v>
      </c>
      <c r="KG12" s="12">
        <v>20017.199999999997</v>
      </c>
      <c r="KH12" s="12">
        <v>61718.91</v>
      </c>
      <c r="KI12" s="12">
        <v>35996428.530000001</v>
      </c>
      <c r="KJ12" s="12">
        <v>3262831.75</v>
      </c>
      <c r="KK12" s="12">
        <v>764896</v>
      </c>
      <c r="KL12" s="12">
        <v>5542363.2200000007</v>
      </c>
      <c r="KM12" s="12">
        <v>2497409.7199999997</v>
      </c>
      <c r="KN12" s="12">
        <v>2816915.9</v>
      </c>
      <c r="KO12" s="12">
        <v>8016905.3499999996</v>
      </c>
      <c r="KP12" s="12">
        <v>4146769.6599999997</v>
      </c>
      <c r="KQ12" s="12">
        <v>1684859.6800000002</v>
      </c>
      <c r="KR12" s="12">
        <v>6091635.8799999999</v>
      </c>
      <c r="KS12" s="12">
        <v>4070382.34</v>
      </c>
      <c r="KT12" s="12">
        <v>7695847.2899999991</v>
      </c>
      <c r="KU12" s="12">
        <v>12414001.43</v>
      </c>
      <c r="KV12" s="12">
        <v>3431583.7699999996</v>
      </c>
      <c r="KW12" s="12">
        <v>7639166.1099999994</v>
      </c>
      <c r="KX12" s="12">
        <v>11539962.07</v>
      </c>
      <c r="KY12" s="12">
        <v>2087667.15</v>
      </c>
      <c r="KZ12" s="12">
        <v>6456947.6699999999</v>
      </c>
      <c r="LA12" s="12">
        <v>1915406.09</v>
      </c>
      <c r="LB12" s="12">
        <v>448475.8</v>
      </c>
      <c r="LC12" s="12">
        <v>688244.59</v>
      </c>
      <c r="LD12" s="12">
        <v>623472.63</v>
      </c>
      <c r="LE12" s="12">
        <v>173118.65</v>
      </c>
      <c r="LF12" s="12">
        <v>2049132.5899999999</v>
      </c>
      <c r="LG12" s="12">
        <v>546260.98</v>
      </c>
      <c r="LH12" s="12">
        <v>25814487.109999999</v>
      </c>
      <c r="LI12" s="12">
        <v>5073131.29</v>
      </c>
      <c r="LJ12" s="12">
        <v>15774484.759999998</v>
      </c>
      <c r="LK12" s="12">
        <v>28816514.550000004</v>
      </c>
      <c r="LL12" s="12">
        <v>1896405.23</v>
      </c>
      <c r="LM12" s="12">
        <v>2647052</v>
      </c>
      <c r="LN12" s="12">
        <v>364015</v>
      </c>
      <c r="LO12" s="12">
        <v>783100</v>
      </c>
      <c r="LP12" s="12">
        <v>18791</v>
      </c>
      <c r="LQ12" s="12">
        <v>9098251.7200000007</v>
      </c>
      <c r="LR12" s="12">
        <v>1061481.07</v>
      </c>
      <c r="LS12" s="12">
        <v>10727621.379999999</v>
      </c>
      <c r="LT12" s="12">
        <v>14595.11</v>
      </c>
      <c r="LU12" s="12">
        <v>2156</v>
      </c>
      <c r="LV12" s="12">
        <v>131121005.40000001</v>
      </c>
      <c r="LW12" s="12">
        <v>5225644.9400000004</v>
      </c>
      <c r="LX12" s="12">
        <v>9664165.1400000006</v>
      </c>
      <c r="LY12" s="12">
        <v>3108187.27</v>
      </c>
      <c r="LZ12" s="12">
        <v>220251.22</v>
      </c>
      <c r="MA12" s="12">
        <v>164335</v>
      </c>
      <c r="MB12" s="12">
        <v>315071.29000000004</v>
      </c>
      <c r="MC12" s="12">
        <v>387031</v>
      </c>
      <c r="MD12" s="12">
        <v>502060.33999999997</v>
      </c>
      <c r="ME12" s="12">
        <v>171179.68</v>
      </c>
      <c r="MF12" s="12">
        <v>680293.92999999993</v>
      </c>
      <c r="MG12" s="12">
        <v>51726</v>
      </c>
      <c r="MH12" s="12">
        <v>15850016.409999998</v>
      </c>
      <c r="MI12" s="12">
        <v>3620660.44</v>
      </c>
      <c r="MJ12" s="12">
        <v>2057572.12</v>
      </c>
      <c r="MK12" s="12">
        <v>4825837.6500000004</v>
      </c>
      <c r="ML12" s="12">
        <v>1922422.9500000002</v>
      </c>
      <c r="MM12" s="12">
        <v>15419600.25</v>
      </c>
      <c r="MN12" s="12">
        <v>9670926.0099999998</v>
      </c>
      <c r="MO12" s="12">
        <v>3359819.2600000002</v>
      </c>
      <c r="MP12" s="12">
        <v>4314199.1999999993</v>
      </c>
      <c r="MQ12" s="12">
        <v>3940206.8</v>
      </c>
      <c r="MR12" s="12">
        <v>2347851.9699999997</v>
      </c>
      <c r="MS12" s="12">
        <v>2074126.26</v>
      </c>
      <c r="MT12" s="12">
        <v>14195675.239999998</v>
      </c>
      <c r="MU12" s="12">
        <v>3756122.88</v>
      </c>
      <c r="MV12" s="12">
        <v>5915458.9199999999</v>
      </c>
      <c r="MW12" s="12">
        <v>851512</v>
      </c>
      <c r="MX12" s="12">
        <v>3394021</v>
      </c>
      <c r="MY12" s="12">
        <v>1213724</v>
      </c>
      <c r="MZ12" s="12">
        <v>6103507</v>
      </c>
      <c r="NA12" s="12">
        <v>9150144.5</v>
      </c>
      <c r="NB12" s="12">
        <v>3155931.05</v>
      </c>
      <c r="NC12" s="12">
        <v>12101</v>
      </c>
      <c r="ND12" s="12">
        <v>404418.5</v>
      </c>
      <c r="NE12" s="12">
        <v>31331910.940000001</v>
      </c>
      <c r="NF12" s="12">
        <v>6363992.2899999991</v>
      </c>
      <c r="NG12" s="12">
        <v>8478149.870000001</v>
      </c>
      <c r="NH12" s="12">
        <v>9008353.6399999987</v>
      </c>
      <c r="NI12" s="12">
        <v>1552919.55</v>
      </c>
      <c r="NJ12" s="12">
        <v>3994298.37</v>
      </c>
      <c r="NK12" s="12">
        <v>5101460.8999999994</v>
      </c>
      <c r="NL12" s="12">
        <v>3640477.85</v>
      </c>
      <c r="NM12" s="12">
        <v>49732</v>
      </c>
      <c r="NN12" s="12">
        <v>35423252.850000001</v>
      </c>
      <c r="NO12" s="12">
        <v>8361967</v>
      </c>
      <c r="NP12" s="12">
        <v>2173563.25</v>
      </c>
      <c r="NQ12" s="12">
        <v>10112636.539999999</v>
      </c>
      <c r="NR12" s="12">
        <v>31389585.109999996</v>
      </c>
      <c r="NS12" s="12">
        <v>5356424.58</v>
      </c>
      <c r="NT12" s="12">
        <v>3318683.1500000004</v>
      </c>
      <c r="NU12" s="12">
        <v>2042615.45</v>
      </c>
      <c r="NV12" s="12">
        <v>1046695.6</v>
      </c>
      <c r="NW12" s="12">
        <v>2541921.7399999998</v>
      </c>
      <c r="NX12" s="12">
        <v>6711243.0499999998</v>
      </c>
      <c r="NY12" s="12">
        <v>2799486.3099999996</v>
      </c>
      <c r="NZ12" s="12">
        <v>251810</v>
      </c>
      <c r="OA12" s="12">
        <v>186935</v>
      </c>
      <c r="OB12" s="12">
        <v>313330.13</v>
      </c>
      <c r="OC12" s="12">
        <v>728023.13000000012</v>
      </c>
      <c r="OD12" s="12">
        <v>89356</v>
      </c>
      <c r="OE12" s="12">
        <v>24376265.27</v>
      </c>
      <c r="OF12" s="12">
        <v>5700736.3499999987</v>
      </c>
      <c r="OG12" s="12">
        <v>1403830.11</v>
      </c>
      <c r="OH12" s="12">
        <v>10995161.16</v>
      </c>
      <c r="OI12" s="12">
        <v>1891469.3</v>
      </c>
      <c r="OJ12" s="12">
        <v>1717079.54</v>
      </c>
      <c r="OK12" s="12">
        <v>5582254.5999999996</v>
      </c>
      <c r="OL12" s="12">
        <v>694534.06</v>
      </c>
      <c r="OM12" s="12">
        <v>8323143.4100000001</v>
      </c>
      <c r="ON12" s="12">
        <v>23334265.57</v>
      </c>
      <c r="OO12" s="12">
        <v>4036375.73</v>
      </c>
      <c r="OP12" s="12">
        <v>22762940.810000002</v>
      </c>
      <c r="OQ12" s="12">
        <v>3208840.06</v>
      </c>
      <c r="OR12" s="12">
        <v>2644389</v>
      </c>
      <c r="OS12" s="12">
        <v>0</v>
      </c>
      <c r="OT12" s="12">
        <v>13015689.130000001</v>
      </c>
      <c r="OU12" s="12">
        <v>718799</v>
      </c>
      <c r="OV12" s="12">
        <v>404840</v>
      </c>
      <c r="OW12" s="12">
        <v>1001647.8999999999</v>
      </c>
      <c r="OX12" s="12">
        <v>3861558.21</v>
      </c>
      <c r="OY12" s="12">
        <v>4217204.5</v>
      </c>
      <c r="OZ12" s="12">
        <v>2030860</v>
      </c>
      <c r="PA12" s="12">
        <v>519605</v>
      </c>
      <c r="PB12" s="12">
        <v>575748</v>
      </c>
      <c r="PC12" s="12">
        <v>217109.08000000002</v>
      </c>
      <c r="PD12" s="12">
        <v>27915</v>
      </c>
      <c r="PE12" s="12">
        <v>468596.5</v>
      </c>
      <c r="PF12" s="12">
        <v>3500</v>
      </c>
      <c r="PG12" s="12">
        <v>144679</v>
      </c>
      <c r="PH12" s="12">
        <v>79684.95</v>
      </c>
      <c r="PI12" s="12">
        <v>12168</v>
      </c>
      <c r="PJ12" s="12">
        <v>18284</v>
      </c>
      <c r="PK12" s="12">
        <v>-720</v>
      </c>
      <c r="PL12" s="12">
        <v>7464.22</v>
      </c>
      <c r="PM12" s="12">
        <v>35869</v>
      </c>
      <c r="PN12" s="12">
        <v>3852.2</v>
      </c>
      <c r="PO12" s="12">
        <v>4800</v>
      </c>
      <c r="PP12" s="12">
        <v>151529.43999999997</v>
      </c>
      <c r="PQ12" s="12">
        <v>0</v>
      </c>
      <c r="PR12" s="12">
        <v>0</v>
      </c>
      <c r="PS12" s="12">
        <v>110</v>
      </c>
      <c r="PT12" s="12">
        <v>0</v>
      </c>
      <c r="PU12" s="12">
        <v>4211235.2200000007</v>
      </c>
      <c r="PV12" s="12">
        <v>18282</v>
      </c>
      <c r="PW12" s="12">
        <v>45644.39</v>
      </c>
      <c r="PX12" s="12">
        <v>33632.5</v>
      </c>
      <c r="PY12" s="12">
        <v>218877.99</v>
      </c>
      <c r="PZ12" s="12">
        <v>11820.55</v>
      </c>
      <c r="QA12" s="12">
        <v>179498.46</v>
      </c>
      <c r="QB12" s="12">
        <v>9228</v>
      </c>
      <c r="QC12" s="12">
        <v>376063.57</v>
      </c>
      <c r="QD12" s="12">
        <v>8600</v>
      </c>
      <c r="QE12" s="12">
        <v>80922.27</v>
      </c>
      <c r="QF12" s="12">
        <v>34111.770000000004</v>
      </c>
      <c r="QG12" s="12">
        <v>16982.650000000001</v>
      </c>
      <c r="QH12" s="12">
        <v>30472.19</v>
      </c>
      <c r="QI12" s="12">
        <v>14000</v>
      </c>
      <c r="QJ12" s="12">
        <v>189978.66999999998</v>
      </c>
      <c r="QK12" s="12">
        <v>15218</v>
      </c>
      <c r="QL12" s="12">
        <v>14945.47</v>
      </c>
      <c r="QM12" s="12">
        <v>15132.09</v>
      </c>
      <c r="QN12" s="12">
        <v>43316.19</v>
      </c>
      <c r="QO12" s="12">
        <v>58950</v>
      </c>
      <c r="QP12" s="12">
        <v>58182.770000000004</v>
      </c>
      <c r="QQ12" s="12">
        <v>2500</v>
      </c>
      <c r="QR12" s="12">
        <v>1660</v>
      </c>
      <c r="QS12" s="12">
        <v>21498.86</v>
      </c>
      <c r="QT12" s="12">
        <v>11140</v>
      </c>
      <c r="QU12" s="12">
        <v>1373883.45</v>
      </c>
      <c r="QV12" s="12">
        <v>4376</v>
      </c>
      <c r="QW12" s="12">
        <v>0</v>
      </c>
      <c r="QX12" s="12">
        <v>99774.12</v>
      </c>
      <c r="QY12" s="12">
        <v>0</v>
      </c>
      <c r="QZ12" s="12">
        <v>26977</v>
      </c>
      <c r="RA12" s="12">
        <v>31936</v>
      </c>
      <c r="RB12" s="12">
        <v>189651.71999999997</v>
      </c>
      <c r="RC12" s="12">
        <v>86667</v>
      </c>
      <c r="RD12" s="12">
        <v>6206</v>
      </c>
      <c r="RE12" s="12">
        <v>6115</v>
      </c>
      <c r="RF12" s="12">
        <v>0</v>
      </c>
      <c r="RG12" s="12">
        <v>-4830</v>
      </c>
      <c r="RH12" s="12">
        <v>280205</v>
      </c>
      <c r="RI12" s="12">
        <v>49211.5</v>
      </c>
      <c r="RJ12" s="12">
        <v>18537</v>
      </c>
      <c r="RK12" s="12">
        <v>33887</v>
      </c>
      <c r="RL12" s="12">
        <v>31267</v>
      </c>
      <c r="RM12" s="12">
        <v>14605.5</v>
      </c>
      <c r="RN12" s="12">
        <v>9500</v>
      </c>
      <c r="RO12" s="12">
        <v>5150</v>
      </c>
      <c r="RP12" s="12">
        <v>157774.18</v>
      </c>
      <c r="RQ12" s="12">
        <v>43382</v>
      </c>
      <c r="RR12" s="12">
        <v>31228</v>
      </c>
      <c r="RS12" s="12">
        <v>5603</v>
      </c>
      <c r="RT12" s="12">
        <v>21465.5</v>
      </c>
      <c r="RU12" s="12">
        <v>-1589</v>
      </c>
      <c r="RV12" s="12">
        <v>48680.67</v>
      </c>
      <c r="RW12" s="12">
        <v>84203.25</v>
      </c>
      <c r="RX12" s="12">
        <v>17750.400000000001</v>
      </c>
      <c r="RY12" s="12">
        <v>8799</v>
      </c>
      <c r="RZ12" s="12">
        <v>0</v>
      </c>
      <c r="SA12" s="12">
        <v>0</v>
      </c>
      <c r="SB12" s="12">
        <v>524156.6100000001</v>
      </c>
      <c r="SC12" s="12">
        <v>193335</v>
      </c>
      <c r="SD12" s="12">
        <v>508725.66</v>
      </c>
      <c r="SE12" s="12">
        <v>284879.90000000002</v>
      </c>
      <c r="SF12" s="12">
        <v>38318.94</v>
      </c>
      <c r="SG12" s="12">
        <v>158370</v>
      </c>
      <c r="SH12" s="12">
        <v>286843.06</v>
      </c>
      <c r="SI12" s="12">
        <v>413975</v>
      </c>
      <c r="SJ12" s="12">
        <v>54777.23</v>
      </c>
      <c r="SK12" s="12">
        <v>76876</v>
      </c>
      <c r="SL12" s="12">
        <v>293032.65000000002</v>
      </c>
      <c r="SM12" s="12">
        <v>2654.3999999999987</v>
      </c>
      <c r="SN12" s="12">
        <v>666441.29</v>
      </c>
      <c r="SO12" s="12">
        <v>111427.58</v>
      </c>
      <c r="SP12" s="12">
        <v>69817</v>
      </c>
      <c r="SQ12" s="12">
        <v>28256.510000000009</v>
      </c>
      <c r="SR12" s="12">
        <v>105632.98000000001</v>
      </c>
      <c r="SS12" s="12">
        <v>50297.71</v>
      </c>
      <c r="ST12" s="12">
        <v>118971.39000000001</v>
      </c>
      <c r="SU12" s="12">
        <v>145900.24</v>
      </c>
      <c r="SV12" s="12">
        <v>1904568.6499999997</v>
      </c>
      <c r="SW12" s="12">
        <v>71577.48000000001</v>
      </c>
      <c r="SX12" s="12">
        <v>184048.43999999994</v>
      </c>
      <c r="SY12" s="12">
        <v>292105.74</v>
      </c>
      <c r="SZ12" s="12">
        <v>5027.2099999999991</v>
      </c>
      <c r="TA12" s="12">
        <v>271018.43</v>
      </c>
      <c r="TB12" s="12">
        <v>0</v>
      </c>
      <c r="TC12" s="12">
        <v>232331.72</v>
      </c>
      <c r="TD12" s="12">
        <v>24068.080000000002</v>
      </c>
      <c r="TE12" s="12">
        <v>10870</v>
      </c>
      <c r="TF12" s="12">
        <v>45085.16</v>
      </c>
      <c r="TG12" s="12">
        <v>240619.11000000002</v>
      </c>
      <c r="TH12" s="12">
        <v>139636.60999999999</v>
      </c>
      <c r="TI12" s="12">
        <v>60564.75</v>
      </c>
      <c r="TJ12" s="12">
        <v>1336377.6200000001</v>
      </c>
      <c r="TK12" s="12">
        <v>16659.45</v>
      </c>
      <c r="TL12" s="12">
        <v>45343</v>
      </c>
      <c r="TM12" s="12">
        <v>60803</v>
      </c>
      <c r="TN12" s="12">
        <v>172728.88</v>
      </c>
      <c r="TO12" s="12">
        <v>67646</v>
      </c>
      <c r="TP12" s="12">
        <v>15095.689999999999</v>
      </c>
      <c r="TQ12" s="12">
        <v>128935.31999999998</v>
      </c>
      <c r="TR12" s="12">
        <v>25127.450000000012</v>
      </c>
      <c r="TS12" s="12">
        <v>72631</v>
      </c>
      <c r="TT12" s="12">
        <v>171925.61</v>
      </c>
      <c r="TU12" s="12">
        <v>34303.1</v>
      </c>
      <c r="TV12" s="12">
        <v>43088.83</v>
      </c>
      <c r="TW12" s="12">
        <v>49608.45</v>
      </c>
      <c r="TX12" s="12">
        <v>28290.73</v>
      </c>
      <c r="TY12" s="12">
        <v>27256.32</v>
      </c>
      <c r="TZ12" s="12">
        <v>879523.65</v>
      </c>
      <c r="UA12" s="12">
        <v>14718.130000000001</v>
      </c>
      <c r="UB12" s="12">
        <v>759064.84000000008</v>
      </c>
      <c r="UC12" s="12">
        <v>109015.47999999998</v>
      </c>
      <c r="UD12" s="12">
        <v>291597.41999999993</v>
      </c>
      <c r="UE12" s="12">
        <v>166534.59</v>
      </c>
      <c r="UF12" s="12">
        <v>916579.68</v>
      </c>
      <c r="UG12" s="12">
        <v>39139</v>
      </c>
      <c r="UH12" s="12">
        <v>78947</v>
      </c>
      <c r="UI12" s="12">
        <v>0</v>
      </c>
      <c r="UJ12" s="12">
        <v>42896</v>
      </c>
      <c r="UK12" s="12">
        <v>156410.22</v>
      </c>
      <c r="UL12" s="12">
        <v>133508.24</v>
      </c>
      <c r="UM12" s="12">
        <v>18778.84</v>
      </c>
      <c r="UN12" s="12">
        <v>64807.27</v>
      </c>
      <c r="UO12" s="12">
        <v>38004.729999999996</v>
      </c>
      <c r="UP12" s="12">
        <v>70919</v>
      </c>
      <c r="UQ12" s="12">
        <v>21171486.440000001</v>
      </c>
      <c r="UR12" s="12">
        <v>52264</v>
      </c>
      <c r="US12" s="12">
        <v>0</v>
      </c>
      <c r="UT12" s="12">
        <v>58519</v>
      </c>
      <c r="UU12" s="12">
        <v>652</v>
      </c>
      <c r="UV12" s="12">
        <v>10264</v>
      </c>
      <c r="UW12" s="12">
        <v>106119</v>
      </c>
      <c r="UX12" s="12">
        <v>3441.4499999999989</v>
      </c>
      <c r="UY12" s="12">
        <v>12312</v>
      </c>
      <c r="UZ12" s="12">
        <v>20806.66</v>
      </c>
      <c r="VA12" s="12">
        <v>1000</v>
      </c>
      <c r="VB12" s="12">
        <v>125895.11</v>
      </c>
      <c r="VC12" s="12">
        <v>48255</v>
      </c>
      <c r="VD12" s="12">
        <v>143395.89000000001</v>
      </c>
      <c r="VE12" s="12">
        <v>6800</v>
      </c>
      <c r="VF12" s="12">
        <v>28912.829999999994</v>
      </c>
      <c r="VG12" s="12">
        <v>42835.74</v>
      </c>
      <c r="VH12" s="12">
        <v>4765</v>
      </c>
      <c r="VI12" s="12">
        <v>53622.78</v>
      </c>
      <c r="VJ12" s="12">
        <v>0</v>
      </c>
      <c r="VK12" s="12">
        <v>19308.760000000002</v>
      </c>
      <c r="VL12" s="12">
        <v>2480</v>
      </c>
      <c r="VM12" s="12">
        <v>730730.3600000001</v>
      </c>
      <c r="VN12" s="12">
        <v>11831.5</v>
      </c>
      <c r="VO12" s="12">
        <v>139393.32</v>
      </c>
      <c r="VP12" s="12">
        <v>9063</v>
      </c>
      <c r="VQ12" s="12">
        <v>201664.45</v>
      </c>
      <c r="VR12" s="12">
        <v>192659.25</v>
      </c>
      <c r="VS12" s="12">
        <v>129089.5</v>
      </c>
      <c r="VT12" s="12">
        <v>8455</v>
      </c>
      <c r="VU12" s="12">
        <v>77664.5</v>
      </c>
      <c r="VV12" s="12">
        <v>165932.75</v>
      </c>
      <c r="VW12" s="12">
        <v>7506.5</v>
      </c>
      <c r="VX12" s="12">
        <v>93658.2</v>
      </c>
      <c r="VY12" s="12">
        <v>33438</v>
      </c>
      <c r="VZ12" s="12">
        <v>75456</v>
      </c>
      <c r="WA12" s="12">
        <v>6565</v>
      </c>
      <c r="WB12" s="12">
        <v>12877380.210000001</v>
      </c>
      <c r="WC12" s="12">
        <v>1544542.31</v>
      </c>
      <c r="WD12" s="12">
        <v>545815.16999999993</v>
      </c>
      <c r="WE12" s="12">
        <v>10222.469999999999</v>
      </c>
      <c r="WF12" s="12">
        <v>157910</v>
      </c>
      <c r="WG12" s="12">
        <v>30646.959999999999</v>
      </c>
      <c r="WH12" s="12">
        <v>949986</v>
      </c>
      <c r="WI12" s="12">
        <v>224822.31</v>
      </c>
      <c r="WJ12" s="12">
        <v>46528</v>
      </c>
      <c r="WK12" s="12">
        <v>116342.48999999999</v>
      </c>
      <c r="WL12" s="12">
        <v>33105</v>
      </c>
      <c r="WM12" s="12">
        <v>177182.96</v>
      </c>
      <c r="WN12" s="12">
        <v>23350.95</v>
      </c>
      <c r="WO12" s="12">
        <v>330806</v>
      </c>
      <c r="WP12" s="12">
        <v>141157</v>
      </c>
      <c r="WQ12" s="12">
        <v>35990.44</v>
      </c>
      <c r="WR12" s="12">
        <v>200859</v>
      </c>
      <c r="WS12" s="12">
        <v>831136.16</v>
      </c>
      <c r="WT12" s="12">
        <v>157555</v>
      </c>
      <c r="WU12" s="12">
        <v>628453</v>
      </c>
      <c r="WV12" s="12">
        <v>4431703.8900000006</v>
      </c>
      <c r="WW12" s="12">
        <v>319093.73</v>
      </c>
      <c r="WX12" s="12">
        <v>7269.49</v>
      </c>
      <c r="WY12" s="12">
        <v>19069.489999999998</v>
      </c>
      <c r="WZ12" s="12">
        <v>594132.49</v>
      </c>
      <c r="XA12" s="12">
        <v>1259.7</v>
      </c>
      <c r="XB12" s="12">
        <v>8080.44</v>
      </c>
      <c r="XC12" s="12">
        <v>64375.46</v>
      </c>
      <c r="XD12" s="12">
        <v>1251557.49</v>
      </c>
      <c r="XE12" s="12">
        <v>38893.599999999999</v>
      </c>
      <c r="XF12" s="12">
        <v>3045.99</v>
      </c>
      <c r="XG12" s="12">
        <v>4407</v>
      </c>
      <c r="XH12" s="12">
        <v>49030.59</v>
      </c>
      <c r="XI12" s="12">
        <v>3477995.4</v>
      </c>
      <c r="XJ12" s="12">
        <v>6876.48</v>
      </c>
      <c r="XK12" s="12">
        <v>19236.419999999998</v>
      </c>
      <c r="XL12" s="12">
        <v>120997.17000000001</v>
      </c>
      <c r="XM12" s="12">
        <v>-147844.78999999998</v>
      </c>
      <c r="XN12" s="12">
        <v>218581.9</v>
      </c>
      <c r="XO12" s="12">
        <v>228623.22</v>
      </c>
      <c r="XP12" s="12">
        <v>1601.380000000001</v>
      </c>
      <c r="XQ12" s="12">
        <v>37345.22</v>
      </c>
      <c r="XR12" s="12">
        <v>132634.69</v>
      </c>
      <c r="XS12" s="12">
        <v>74867</v>
      </c>
      <c r="XT12" s="12">
        <v>2503.6</v>
      </c>
      <c r="XU12" s="12">
        <v>1877</v>
      </c>
      <c r="XV12" s="12">
        <v>63.69999999999709</v>
      </c>
      <c r="XW12" s="12">
        <v>62716.380000000005</v>
      </c>
      <c r="XX12" s="12">
        <v>0</v>
      </c>
      <c r="XY12" s="12">
        <v>6127</v>
      </c>
      <c r="XZ12" s="12">
        <v>1497</v>
      </c>
      <c r="YA12" s="12">
        <v>171941.61</v>
      </c>
      <c r="YB12" s="12">
        <v>242263.24</v>
      </c>
      <c r="YC12" s="12">
        <v>73808.3</v>
      </c>
      <c r="YD12" s="12">
        <v>8062.2</v>
      </c>
      <c r="YE12" s="12">
        <v>3402.36</v>
      </c>
      <c r="YF12" s="12">
        <v>1859109.21</v>
      </c>
      <c r="YG12" s="12">
        <v>18251</v>
      </c>
      <c r="YH12" s="12">
        <v>294900.15000000002</v>
      </c>
      <c r="YI12" s="12">
        <v>49615</v>
      </c>
      <c r="YJ12" s="12">
        <v>531672</v>
      </c>
      <c r="YK12" s="12">
        <v>498381.5</v>
      </c>
      <c r="YL12" s="12">
        <v>32309</v>
      </c>
      <c r="YM12" s="12">
        <v>40423</v>
      </c>
      <c r="YN12" s="12">
        <v>204792</v>
      </c>
      <c r="YO12" s="12">
        <v>58335</v>
      </c>
      <c r="YP12" s="12">
        <v>169877.25</v>
      </c>
      <c r="YQ12" s="12">
        <v>50791.75</v>
      </c>
      <c r="YR12" s="12">
        <v>48841.5</v>
      </c>
      <c r="YS12" s="12">
        <v>51403.5</v>
      </c>
      <c r="YT12" s="12">
        <v>105931</v>
      </c>
      <c r="YU12" s="12">
        <v>0</v>
      </c>
      <c r="YV12" s="12">
        <v>54335.75</v>
      </c>
      <c r="YW12" s="12">
        <v>1148978.46</v>
      </c>
      <c r="YX12" s="12">
        <v>19000</v>
      </c>
      <c r="YY12" s="12">
        <v>8205</v>
      </c>
      <c r="YZ12" s="12">
        <v>0</v>
      </c>
      <c r="ZA12" s="12">
        <v>39028</v>
      </c>
      <c r="ZB12" s="12">
        <v>5115</v>
      </c>
      <c r="ZC12" s="12">
        <v>32499</v>
      </c>
      <c r="ZD12" s="12">
        <v>240076.14999999991</v>
      </c>
      <c r="ZE12" s="12">
        <v>19621</v>
      </c>
      <c r="ZF12" s="12">
        <v>24416.5</v>
      </c>
      <c r="ZG12" s="12">
        <v>13673</v>
      </c>
      <c r="ZH12" s="12">
        <v>-1932</v>
      </c>
      <c r="ZI12" s="12">
        <v>11017</v>
      </c>
      <c r="ZJ12" s="12">
        <v>5646</v>
      </c>
      <c r="ZK12" s="12">
        <v>17646</v>
      </c>
      <c r="ZL12" s="12">
        <v>-38619</v>
      </c>
      <c r="ZM12" s="12">
        <v>213934.25</v>
      </c>
      <c r="ZN12" s="12">
        <v>7197</v>
      </c>
      <c r="ZO12" s="12">
        <v>41029</v>
      </c>
      <c r="ZP12" s="12">
        <v>118812</v>
      </c>
      <c r="ZQ12" s="12">
        <v>67800</v>
      </c>
      <c r="ZR12" s="12">
        <v>0</v>
      </c>
      <c r="ZS12" s="12">
        <v>93414</v>
      </c>
      <c r="ZT12" s="12">
        <v>2758.74</v>
      </c>
      <c r="ZU12" s="12">
        <v>48417</v>
      </c>
      <c r="ZV12" s="12">
        <v>32345.5</v>
      </c>
      <c r="ZW12" s="12">
        <v>5248.25</v>
      </c>
      <c r="ZX12" s="12">
        <v>31073.400000000023</v>
      </c>
      <c r="ZY12" s="12">
        <v>0</v>
      </c>
      <c r="ZZ12" s="12">
        <v>0</v>
      </c>
      <c r="AAA12" s="12">
        <v>71712</v>
      </c>
      <c r="AAB12" s="12">
        <v>2760</v>
      </c>
      <c r="AAC12" s="12">
        <v>202011</v>
      </c>
      <c r="AAD12" s="12">
        <v>619409</v>
      </c>
      <c r="AAE12" s="12">
        <v>7070</v>
      </c>
      <c r="AAF12" s="12">
        <v>8810</v>
      </c>
      <c r="AAG12" s="12">
        <v>-232437</v>
      </c>
      <c r="AAH12" s="12">
        <v>-1238</v>
      </c>
      <c r="AAI12" s="12">
        <v>194971.13</v>
      </c>
      <c r="AAJ12" s="12">
        <v>16597.25</v>
      </c>
      <c r="AAK12" s="12">
        <v>160244.75</v>
      </c>
      <c r="AAL12" s="12">
        <v>18729</v>
      </c>
      <c r="AAM12" s="12">
        <v>72277.5</v>
      </c>
      <c r="AAN12" s="12">
        <v>86592</v>
      </c>
      <c r="AAO12" s="12">
        <v>11882</v>
      </c>
      <c r="AAP12" s="12">
        <v>278259.49000000005</v>
      </c>
      <c r="AAQ12" s="12">
        <v>34172.380000000005</v>
      </c>
      <c r="AAR12" s="12">
        <v>21035.1</v>
      </c>
      <c r="AAS12" s="12">
        <v>4300</v>
      </c>
      <c r="AAT12" s="12">
        <v>20518</v>
      </c>
      <c r="AAU12" s="12">
        <v>42459.3</v>
      </c>
      <c r="AAV12" s="12">
        <v>9906.2000000000007</v>
      </c>
      <c r="AAW12" s="12">
        <v>15257.8</v>
      </c>
      <c r="AAX12" s="12">
        <v>55856.289999999994</v>
      </c>
      <c r="AAY12" s="12">
        <v>70805.87</v>
      </c>
      <c r="AAZ12" s="12">
        <v>13907.169999999984</v>
      </c>
      <c r="ABA12" s="12">
        <v>296816.94999999995</v>
      </c>
      <c r="ABB12" s="12">
        <v>61800</v>
      </c>
      <c r="ABC12" s="12">
        <v>16566</v>
      </c>
      <c r="ABD12" s="12">
        <v>39631.310000000005</v>
      </c>
      <c r="ABE12" s="12">
        <v>5400</v>
      </c>
      <c r="ABF12" s="12">
        <v>18373.23</v>
      </c>
      <c r="ABG12" s="12">
        <v>0</v>
      </c>
      <c r="ABH12" s="12">
        <v>6586</v>
      </c>
      <c r="ABI12" s="12">
        <v>367940</v>
      </c>
      <c r="ABJ12" s="12">
        <v>203098.21000000002</v>
      </c>
      <c r="ABK12" s="12">
        <v>16233.86</v>
      </c>
      <c r="ABL12" s="12">
        <v>1000</v>
      </c>
      <c r="ABM12" s="12">
        <v>24000</v>
      </c>
      <c r="ABN12" s="12">
        <v>15982.439999999999</v>
      </c>
      <c r="ABO12" s="12">
        <v>3400</v>
      </c>
      <c r="ABP12" s="12">
        <v>17607545.030000001</v>
      </c>
      <c r="ABQ12" s="12">
        <v>1296919</v>
      </c>
      <c r="ABR12" s="12">
        <v>140682.5</v>
      </c>
      <c r="ABS12" s="12">
        <v>711706.35</v>
      </c>
      <c r="ABT12" s="12">
        <v>438447.6</v>
      </c>
      <c r="ABU12" s="12">
        <v>4887543</v>
      </c>
      <c r="ABV12" s="12">
        <v>511976</v>
      </c>
      <c r="ABW12" s="12">
        <v>293420</v>
      </c>
      <c r="ABX12" s="12">
        <v>94255</v>
      </c>
      <c r="ABY12" s="12">
        <v>67912404.650000006</v>
      </c>
      <c r="ABZ12" s="12">
        <v>16721849.9</v>
      </c>
      <c r="ACA12" s="12">
        <v>4474734.37</v>
      </c>
      <c r="ACB12" s="12">
        <v>958186</v>
      </c>
      <c r="ACC12" s="12">
        <v>5813320.0199999996</v>
      </c>
      <c r="ACD12" s="12">
        <v>8039924.1500000004</v>
      </c>
      <c r="ACE12" s="12">
        <v>3092767.15</v>
      </c>
      <c r="ACF12" s="12">
        <v>2324633.9500000002</v>
      </c>
      <c r="ACG12" s="12">
        <v>1830789.78</v>
      </c>
      <c r="ACH12" s="12">
        <v>3125719.45</v>
      </c>
      <c r="ACI12" s="12">
        <v>854141.8</v>
      </c>
      <c r="ACJ12" s="12">
        <v>4736583.9799999995</v>
      </c>
      <c r="ACK12" s="12">
        <v>113330.5</v>
      </c>
      <c r="ACL12" s="12">
        <v>135324.75</v>
      </c>
      <c r="ACM12" s="12">
        <v>1376616</v>
      </c>
      <c r="ACN12" s="12">
        <v>500</v>
      </c>
      <c r="ACO12" s="12">
        <v>-3779.75</v>
      </c>
      <c r="ACP12" s="12">
        <v>66990.080000000002</v>
      </c>
      <c r="ACQ12" s="12">
        <v>2199876.21</v>
      </c>
      <c r="ACR12" s="12">
        <v>886854.83</v>
      </c>
      <c r="ACS12" s="12">
        <v>525765</v>
      </c>
      <c r="ACT12" s="12">
        <v>596756</v>
      </c>
      <c r="ACU12" s="12">
        <v>169977</v>
      </c>
      <c r="ACV12" s="12">
        <v>1000</v>
      </c>
      <c r="ACW12" s="12">
        <v>4177304.07</v>
      </c>
      <c r="ACX12" s="12">
        <v>4281310.5500000007</v>
      </c>
      <c r="ACY12" s="12">
        <v>293239.82999999996</v>
      </c>
      <c r="ACZ12" s="12">
        <v>60592</v>
      </c>
      <c r="ADA12" s="12">
        <v>104026.09</v>
      </c>
      <c r="ADB12" s="12">
        <v>35345</v>
      </c>
      <c r="ADC12" s="12">
        <v>0</v>
      </c>
      <c r="ADD12" s="12">
        <v>0</v>
      </c>
      <c r="ADE12" s="12">
        <v>0</v>
      </c>
      <c r="ADF12" s="12">
        <v>0</v>
      </c>
      <c r="ADG12" s="12">
        <v>13773151.74</v>
      </c>
      <c r="ADH12" s="12">
        <v>14088737.309999999</v>
      </c>
      <c r="ADI12" s="12">
        <v>1012601.3600000001</v>
      </c>
      <c r="ADJ12" s="12">
        <v>751814.76</v>
      </c>
      <c r="ADK12" s="12">
        <v>3149732.11</v>
      </c>
      <c r="ADL12" s="12">
        <v>954960</v>
      </c>
      <c r="ADM12" s="12">
        <v>7222255.3200000003</v>
      </c>
      <c r="ADN12" s="12">
        <v>639749.82999999996</v>
      </c>
      <c r="ADO12" s="12">
        <v>2226267.7599999998</v>
      </c>
      <c r="ADP12" s="12">
        <v>55665833.510000005</v>
      </c>
      <c r="ADQ12" s="12">
        <v>1126256.3900000001</v>
      </c>
      <c r="ADR12" s="12">
        <v>12953369.959999999</v>
      </c>
      <c r="ADS12" s="12">
        <v>2199060.15</v>
      </c>
      <c r="ADT12" s="12">
        <v>198686684.12</v>
      </c>
      <c r="ADU12" s="12">
        <v>3686230.03</v>
      </c>
      <c r="ADV12" s="12">
        <v>1454703.62</v>
      </c>
      <c r="ADW12" s="12">
        <v>10133713.310000001</v>
      </c>
      <c r="ADX12" s="12">
        <v>481112.29000000004</v>
      </c>
      <c r="ADY12" s="12">
        <v>385153.40000000014</v>
      </c>
      <c r="ADZ12" s="12">
        <v>43339212.539999999</v>
      </c>
      <c r="AEA12" s="12">
        <v>13165507.850000001</v>
      </c>
      <c r="AEB12" s="12">
        <v>3831046.61</v>
      </c>
      <c r="AEC12" s="12">
        <v>2289374.5699999998</v>
      </c>
      <c r="AED12" s="12">
        <v>10965116.66</v>
      </c>
      <c r="AEE12" s="12">
        <v>6862551.3799999999</v>
      </c>
      <c r="AEF12" s="12">
        <v>1120462.8700000001</v>
      </c>
      <c r="AEG12" s="12">
        <v>2121140.2000000002</v>
      </c>
      <c r="AEH12" s="12">
        <v>1082944.52</v>
      </c>
      <c r="AEI12" s="12">
        <v>1800522.33</v>
      </c>
      <c r="AEJ12" s="12">
        <v>2393026.7999999998</v>
      </c>
      <c r="AEK12" s="12">
        <v>1174996.9000000001</v>
      </c>
      <c r="AEL12" s="12">
        <v>347316.07999999996</v>
      </c>
      <c r="AEM12" s="12">
        <v>1938944.8</v>
      </c>
      <c r="AEN12" s="12">
        <v>1103256.44</v>
      </c>
      <c r="AEO12" s="12">
        <v>17477667.140000001</v>
      </c>
      <c r="AEP12" s="12">
        <v>664782.44999999995</v>
      </c>
      <c r="AEQ12" s="12">
        <v>1704550.92</v>
      </c>
      <c r="AER12" s="12">
        <v>2267265.5</v>
      </c>
      <c r="AES12" s="12">
        <v>19927294.25</v>
      </c>
      <c r="AET12" s="12">
        <v>2580611.41</v>
      </c>
      <c r="AEU12" s="12">
        <v>1324142.53</v>
      </c>
      <c r="AEV12" s="12">
        <v>187262.4</v>
      </c>
      <c r="AEW12" s="12">
        <v>282661.67</v>
      </c>
      <c r="AEX12" s="12">
        <v>643299</v>
      </c>
      <c r="AEY12" s="12">
        <v>1451602.5</v>
      </c>
      <c r="AEZ12" s="12">
        <v>135911</v>
      </c>
      <c r="AFA12" s="12">
        <v>438411</v>
      </c>
      <c r="AFB12" s="12">
        <v>427892.94</v>
      </c>
      <c r="AFC12" s="12">
        <v>36913</v>
      </c>
      <c r="AFD12" s="12">
        <v>595431.69000000018</v>
      </c>
      <c r="AFE12" s="12">
        <v>365450.68000000005</v>
      </c>
      <c r="AFF12" s="12">
        <v>65597.570000000007</v>
      </c>
      <c r="AFG12" s="12">
        <v>0</v>
      </c>
      <c r="AFH12" s="12">
        <v>19766.849999999999</v>
      </c>
      <c r="AFI12" s="12">
        <v>50376.2</v>
      </c>
      <c r="AFJ12" s="12">
        <v>1733</v>
      </c>
      <c r="AFK12" s="12">
        <v>13825.83</v>
      </c>
      <c r="AFL12" s="12">
        <v>11020.1</v>
      </c>
      <c r="AFM12" s="12">
        <v>4668</v>
      </c>
      <c r="AFN12" s="12">
        <v>0</v>
      </c>
      <c r="AFO12" s="12">
        <v>0</v>
      </c>
      <c r="AFP12" s="12">
        <v>20580</v>
      </c>
      <c r="AFQ12" s="12">
        <v>6183961.5599999987</v>
      </c>
      <c r="AFR12" s="12">
        <v>595379.25</v>
      </c>
      <c r="AFS12" s="12">
        <v>245138</v>
      </c>
      <c r="AFT12" s="12">
        <v>826595.11</v>
      </c>
      <c r="AFU12" s="12">
        <v>17632</v>
      </c>
      <c r="AFV12" s="12">
        <v>7314.8</v>
      </c>
      <c r="AFW12" s="12">
        <v>0</v>
      </c>
      <c r="AFX12" s="12">
        <v>1163894</v>
      </c>
      <c r="AFY12" s="12">
        <v>4098.75</v>
      </c>
      <c r="AFZ12" s="12">
        <v>4535</v>
      </c>
      <c r="AGA12" s="12">
        <v>103825.92</v>
      </c>
      <c r="AGB12" s="12">
        <v>0</v>
      </c>
      <c r="AGC12" s="12">
        <v>-344934.6</v>
      </c>
      <c r="AGD12" s="12">
        <v>5454.81</v>
      </c>
      <c r="AGE12" s="12">
        <v>1402.7799999999997</v>
      </c>
      <c r="AGF12" s="12">
        <v>4326.91</v>
      </c>
      <c r="AGG12" s="12">
        <v>-17193.5</v>
      </c>
      <c r="AGH12" s="12">
        <v>500</v>
      </c>
      <c r="AGI12" s="12">
        <v>3491.8899999999994</v>
      </c>
      <c r="AGJ12" s="12">
        <v>95853.5</v>
      </c>
      <c r="AGK12" s="12">
        <v>8767.4</v>
      </c>
      <c r="AGL12" s="12">
        <v>106548.42</v>
      </c>
      <c r="AGM12" s="12">
        <v>151832.89000000001</v>
      </c>
      <c r="AGN12" s="12">
        <v>1739092.33</v>
      </c>
      <c r="AGO12" s="12">
        <v>327882.74</v>
      </c>
      <c r="AGP12" s="12">
        <v>3088</v>
      </c>
      <c r="AGQ12" s="12">
        <v>23592</v>
      </c>
      <c r="AGR12" s="12">
        <v>13800</v>
      </c>
      <c r="AGS12" s="12">
        <v>0</v>
      </c>
      <c r="AGT12" s="12">
        <v>128523</v>
      </c>
      <c r="AGU12" s="12">
        <v>0</v>
      </c>
      <c r="AGV12" s="12">
        <v>13374626.84</v>
      </c>
      <c r="AGW12" s="12">
        <v>2386355.7899999996</v>
      </c>
      <c r="AGX12" s="12">
        <v>6153</v>
      </c>
      <c r="AGY12" s="12">
        <v>328754</v>
      </c>
      <c r="AGZ12" s="12">
        <v>1085583.96</v>
      </c>
      <c r="AHA12" s="12">
        <v>487633.19999999995</v>
      </c>
      <c r="AHB12" s="12">
        <v>224254</v>
      </c>
      <c r="AHC12" s="12">
        <v>101022</v>
      </c>
      <c r="AHD12" s="12">
        <v>0</v>
      </c>
      <c r="AHE12" s="12">
        <v>412135.83</v>
      </c>
      <c r="AHF12" s="12">
        <v>1734157.27</v>
      </c>
      <c r="AHG12" s="12">
        <v>461342.93</v>
      </c>
      <c r="AHH12" s="12">
        <v>69547</v>
      </c>
      <c r="AHI12" s="12">
        <v>997861.6</v>
      </c>
      <c r="AHJ12" s="12">
        <v>232606.73</v>
      </c>
      <c r="AHK12" s="12">
        <v>452974.22</v>
      </c>
      <c r="AHL12" s="12">
        <v>617946.68999999994</v>
      </c>
      <c r="AHM12" s="12">
        <v>3277263.87</v>
      </c>
      <c r="AHN12" s="12">
        <v>26838</v>
      </c>
      <c r="AHO12" s="12">
        <v>33870</v>
      </c>
      <c r="AHP12" s="12">
        <v>59527</v>
      </c>
      <c r="AHQ12" s="12">
        <v>1200811</v>
      </c>
      <c r="AHR12" s="12">
        <v>113203.47</v>
      </c>
      <c r="AHS12" s="12">
        <v>86238</v>
      </c>
      <c r="AHT12" s="12">
        <f t="shared" si="0"/>
        <v>2092463421.5900011</v>
      </c>
      <c r="AHV12" s="21"/>
      <c r="AHW12"/>
    </row>
    <row r="13" spans="1:907" x14ac:dyDescent="0.7">
      <c r="A13" s="3">
        <v>9</v>
      </c>
      <c r="B13" s="3" t="s">
        <v>978</v>
      </c>
      <c r="C13" s="2" t="s">
        <v>979</v>
      </c>
      <c r="D13" s="12">
        <v>784411453.87</v>
      </c>
      <c r="E13" s="12">
        <v>45663001.469999999</v>
      </c>
      <c r="F13" s="12">
        <v>49251812.140000008</v>
      </c>
      <c r="G13" s="12">
        <v>13239873.350000001</v>
      </c>
      <c r="H13" s="12">
        <v>110395658.08</v>
      </c>
      <c r="I13" s="12">
        <v>44431706.239999995</v>
      </c>
      <c r="J13" s="12">
        <v>198144048.68000001</v>
      </c>
      <c r="K13" s="12">
        <v>42136913.57</v>
      </c>
      <c r="L13" s="12">
        <v>47091579.580000006</v>
      </c>
      <c r="M13" s="12">
        <v>56532331.530000009</v>
      </c>
      <c r="N13" s="12">
        <v>36687169.500000007</v>
      </c>
      <c r="O13" s="12">
        <v>23988285.169999998</v>
      </c>
      <c r="P13" s="12">
        <v>64995164.520000003</v>
      </c>
      <c r="Q13" s="12">
        <v>17300941.489999998</v>
      </c>
      <c r="R13" s="12">
        <v>14277022.340000004</v>
      </c>
      <c r="S13" s="12">
        <v>29020352.270000003</v>
      </c>
      <c r="T13" s="12">
        <v>33308286.279999994</v>
      </c>
      <c r="U13" s="12">
        <v>10867660.620000001</v>
      </c>
      <c r="V13" s="12">
        <v>784042467.04000008</v>
      </c>
      <c r="W13" s="12">
        <v>137300087.72</v>
      </c>
      <c r="X13" s="12">
        <v>25850571.760000002</v>
      </c>
      <c r="Y13" s="12">
        <v>79824406.219999999</v>
      </c>
      <c r="Z13" s="12">
        <v>47879799.82</v>
      </c>
      <c r="AA13" s="12">
        <v>61272821.920000002</v>
      </c>
      <c r="AB13" s="12">
        <v>15800346.140000001</v>
      </c>
      <c r="AC13" s="12">
        <v>280198795.64999998</v>
      </c>
      <c r="AD13" s="12">
        <v>57244937.049999997</v>
      </c>
      <c r="AE13" s="12">
        <v>32763064.989999998</v>
      </c>
      <c r="AF13" s="12">
        <v>111411666.73999999</v>
      </c>
      <c r="AG13" s="12">
        <v>30323540.970000003</v>
      </c>
      <c r="AH13" s="12">
        <v>197238314.90999997</v>
      </c>
      <c r="AI13" s="12">
        <v>154226128.59999999</v>
      </c>
      <c r="AJ13" s="12">
        <v>26475433.900000002</v>
      </c>
      <c r="AK13" s="12">
        <v>20211604.900000002</v>
      </c>
      <c r="AL13" s="12">
        <v>22981704.120000001</v>
      </c>
      <c r="AM13" s="12">
        <v>52097224.390000008</v>
      </c>
      <c r="AN13" s="12">
        <v>45494410.339999996</v>
      </c>
      <c r="AO13" s="12">
        <v>51625867.409999996</v>
      </c>
      <c r="AP13" s="12">
        <v>14680798.590000004</v>
      </c>
      <c r="AQ13" s="12">
        <v>16473911.83</v>
      </c>
      <c r="AR13" s="12">
        <v>12095297.15</v>
      </c>
      <c r="AS13" s="12">
        <v>6944683.5700000003</v>
      </c>
      <c r="AT13" s="12">
        <v>231470917.97</v>
      </c>
      <c r="AU13" s="12">
        <v>11666801.529999999</v>
      </c>
      <c r="AV13" s="12">
        <v>10251323.950000001</v>
      </c>
      <c r="AW13" s="12">
        <v>18617547.770000003</v>
      </c>
      <c r="AX13" s="12">
        <v>51433447.219999999</v>
      </c>
      <c r="AY13" s="12">
        <v>52979605.250000007</v>
      </c>
      <c r="AZ13" s="12">
        <v>11056892.460000003</v>
      </c>
      <c r="BA13" s="12">
        <v>17014261.169999998</v>
      </c>
      <c r="BB13" s="12">
        <v>6184916.2100000009</v>
      </c>
      <c r="BC13" s="12">
        <v>14791147.9</v>
      </c>
      <c r="BD13" s="12">
        <v>7619359.040000001</v>
      </c>
      <c r="BE13" s="12">
        <v>12061431.1</v>
      </c>
      <c r="BF13" s="12">
        <v>94194269.680000007</v>
      </c>
      <c r="BG13" s="12">
        <v>5711157.3799999999</v>
      </c>
      <c r="BH13" s="12">
        <v>9964116.0099999998</v>
      </c>
      <c r="BI13" s="12">
        <v>216954648.91</v>
      </c>
      <c r="BJ13" s="12">
        <v>178107346.74999997</v>
      </c>
      <c r="BK13" s="12">
        <v>22813740.640000001</v>
      </c>
      <c r="BL13" s="12">
        <v>20410680.749999996</v>
      </c>
      <c r="BM13" s="12">
        <v>42564223.100000009</v>
      </c>
      <c r="BN13" s="12">
        <v>29623080.450000003</v>
      </c>
      <c r="BO13" s="12">
        <v>20132271.049999997</v>
      </c>
      <c r="BP13" s="12">
        <v>11335473</v>
      </c>
      <c r="BQ13" s="12">
        <v>6924789.9199999999</v>
      </c>
      <c r="BR13" s="12">
        <v>315349638.45999992</v>
      </c>
      <c r="BS13" s="12">
        <v>21513287.009999994</v>
      </c>
      <c r="BT13" s="12">
        <v>21469975.029999997</v>
      </c>
      <c r="BU13" s="12">
        <v>41837394.710000001</v>
      </c>
      <c r="BV13" s="12">
        <v>14895588.899999999</v>
      </c>
      <c r="BW13" s="12">
        <v>18120399.909999996</v>
      </c>
      <c r="BX13" s="12">
        <v>24841833.589999996</v>
      </c>
      <c r="BY13" s="12">
        <v>22422722.939999998</v>
      </c>
      <c r="BZ13" s="12">
        <v>200772174.28999999</v>
      </c>
      <c r="CA13" s="12">
        <v>20898451.280000001</v>
      </c>
      <c r="CB13" s="12">
        <v>55206236.879999995</v>
      </c>
      <c r="CC13" s="12">
        <v>46910738.520000003</v>
      </c>
      <c r="CD13" s="12">
        <v>22519184.760000002</v>
      </c>
      <c r="CE13" s="12">
        <v>26964509.240000002</v>
      </c>
      <c r="CF13" s="12">
        <v>24553795.960000001</v>
      </c>
      <c r="CG13" s="12">
        <v>436705287.14000005</v>
      </c>
      <c r="CH13" s="12">
        <v>21714687.040000003</v>
      </c>
      <c r="CI13" s="12">
        <v>76111550.100000009</v>
      </c>
      <c r="CJ13" s="12">
        <v>9378314.839999998</v>
      </c>
      <c r="CK13" s="12">
        <v>22372549.789999999</v>
      </c>
      <c r="CL13" s="12">
        <v>13615256.450000001</v>
      </c>
      <c r="CM13" s="12">
        <v>12836810.380000001</v>
      </c>
      <c r="CN13" s="12">
        <v>29683452.719999999</v>
      </c>
      <c r="CO13" s="12">
        <v>4191954.98</v>
      </c>
      <c r="CP13" s="12">
        <v>19509744.290000003</v>
      </c>
      <c r="CQ13" s="12">
        <v>12465721.859999999</v>
      </c>
      <c r="CR13" s="12">
        <v>28240782.049999997</v>
      </c>
      <c r="CS13" s="12">
        <v>10155896.130000003</v>
      </c>
      <c r="CT13" s="12">
        <v>417509981.74000001</v>
      </c>
      <c r="CU13" s="12">
        <v>25111405</v>
      </c>
      <c r="CV13" s="12">
        <v>29548985.65000001</v>
      </c>
      <c r="CW13" s="12">
        <v>47483786.18</v>
      </c>
      <c r="CX13" s="12">
        <v>10777948.359999999</v>
      </c>
      <c r="CY13" s="12">
        <v>70361131.839999989</v>
      </c>
      <c r="CZ13" s="12">
        <v>18552313.630000003</v>
      </c>
      <c r="DA13" s="12">
        <v>13506057.689999999</v>
      </c>
      <c r="DB13" s="12">
        <v>246535982.81999996</v>
      </c>
      <c r="DC13" s="12">
        <v>450609791.84000009</v>
      </c>
      <c r="DD13" s="12">
        <v>70993622.939999983</v>
      </c>
      <c r="DE13" s="12">
        <v>32385735.700000003</v>
      </c>
      <c r="DF13" s="12">
        <v>107385434.46000001</v>
      </c>
      <c r="DG13" s="12">
        <v>152126469.26999998</v>
      </c>
      <c r="DH13" s="12">
        <v>204325402.09</v>
      </c>
      <c r="DI13" s="12">
        <v>113302573.99000001</v>
      </c>
      <c r="DJ13" s="12">
        <v>71476745.220000014</v>
      </c>
      <c r="DK13" s="12">
        <v>759213859.88</v>
      </c>
      <c r="DL13" s="12">
        <v>34257327.710000008</v>
      </c>
      <c r="DM13" s="12">
        <v>132946218.57000001</v>
      </c>
      <c r="DN13" s="12">
        <v>43044435.57</v>
      </c>
      <c r="DO13" s="12">
        <v>86600101.849999994</v>
      </c>
      <c r="DP13" s="12">
        <v>126261483.91000001</v>
      </c>
      <c r="DQ13" s="12">
        <v>289173284.64999998</v>
      </c>
      <c r="DR13" s="12">
        <v>9638350.75</v>
      </c>
      <c r="DS13" s="12">
        <v>70887027.929999977</v>
      </c>
      <c r="DT13" s="12">
        <v>286001814.78999996</v>
      </c>
      <c r="DU13" s="12">
        <v>17541962.640000001</v>
      </c>
      <c r="DV13" s="12">
        <v>185570731</v>
      </c>
      <c r="DW13" s="12">
        <v>89913707.790000021</v>
      </c>
      <c r="DX13" s="12">
        <v>42457261.699999996</v>
      </c>
      <c r="DY13" s="12">
        <v>119148090.60000001</v>
      </c>
      <c r="DZ13" s="12">
        <v>35201744.409999996</v>
      </c>
      <c r="EA13" s="12">
        <v>21856391.440000001</v>
      </c>
      <c r="EB13" s="12">
        <v>58312102.869999997</v>
      </c>
      <c r="EC13" s="12">
        <v>13096129.839999998</v>
      </c>
      <c r="ED13" s="12">
        <v>61324008.729999997</v>
      </c>
      <c r="EE13" s="12">
        <v>170946212.13999999</v>
      </c>
      <c r="EF13" s="12">
        <v>146104345.41999999</v>
      </c>
      <c r="EG13" s="12">
        <v>20202635.160000004</v>
      </c>
      <c r="EH13" s="12">
        <v>31081557.620000001</v>
      </c>
      <c r="EI13" s="12">
        <v>45512679.850000001</v>
      </c>
      <c r="EJ13" s="12">
        <v>56576387.869999997</v>
      </c>
      <c r="EK13" s="12">
        <v>50223726.119999997</v>
      </c>
      <c r="EL13" s="12">
        <v>12228030.85</v>
      </c>
      <c r="EM13" s="12">
        <v>13798960.17</v>
      </c>
      <c r="EN13" s="12">
        <v>350905184.66999996</v>
      </c>
      <c r="EO13" s="12">
        <v>86154919.399999976</v>
      </c>
      <c r="EP13" s="12">
        <v>42953757.589999996</v>
      </c>
      <c r="EQ13" s="12">
        <v>31309721.57</v>
      </c>
      <c r="ER13" s="12">
        <v>19667019.080000002</v>
      </c>
      <c r="ES13" s="12">
        <v>31278348.369999997</v>
      </c>
      <c r="ET13" s="12">
        <v>33976275.600000001</v>
      </c>
      <c r="EU13" s="12">
        <v>70059427.429999992</v>
      </c>
      <c r="EV13" s="12">
        <v>40590659.010000005</v>
      </c>
      <c r="EW13" s="12">
        <v>314691291.89999998</v>
      </c>
      <c r="EX13" s="12">
        <v>13628988.189999999</v>
      </c>
      <c r="EY13" s="12">
        <v>17771144.420000002</v>
      </c>
      <c r="EZ13" s="12">
        <v>72536003.239999995</v>
      </c>
      <c r="FA13" s="12">
        <v>43004746.060000002</v>
      </c>
      <c r="FB13" s="12">
        <v>38973297.829999998</v>
      </c>
      <c r="FC13" s="12">
        <v>34272684.710000001</v>
      </c>
      <c r="FD13" s="12">
        <v>31212282.540000003</v>
      </c>
      <c r="FE13" s="12">
        <v>16076808.569999998</v>
      </c>
      <c r="FF13" s="12">
        <v>17781719.720000003</v>
      </c>
      <c r="FG13" s="12">
        <v>15759344.75</v>
      </c>
      <c r="FH13" s="12">
        <v>43180240.340000011</v>
      </c>
      <c r="FI13" s="12">
        <v>101217572.51999997</v>
      </c>
      <c r="FJ13" s="12">
        <v>11451920.17</v>
      </c>
      <c r="FK13" s="12">
        <v>9612326.3099999987</v>
      </c>
      <c r="FL13" s="12">
        <v>33213582.509999994</v>
      </c>
      <c r="FM13" s="12">
        <v>34569846.119999997</v>
      </c>
      <c r="FN13" s="12">
        <v>17724817.939999998</v>
      </c>
      <c r="FO13" s="12">
        <v>5027249.9000000004</v>
      </c>
      <c r="FP13" s="12">
        <v>3851574.06</v>
      </c>
      <c r="FQ13" s="12">
        <v>829236929.42999983</v>
      </c>
      <c r="FR13" s="12">
        <v>53572310.68</v>
      </c>
      <c r="FS13" s="12">
        <v>50892916.600000001</v>
      </c>
      <c r="FT13" s="12">
        <v>49720590.810000002</v>
      </c>
      <c r="FU13" s="12">
        <v>104832843.69999999</v>
      </c>
      <c r="FV13" s="12">
        <v>24180066.469999999</v>
      </c>
      <c r="FW13" s="12">
        <v>52079730.050000004</v>
      </c>
      <c r="FX13" s="12">
        <v>16057308.210000001</v>
      </c>
      <c r="FY13" s="12">
        <v>37935782.150000006</v>
      </c>
      <c r="FZ13" s="12">
        <v>12609351.430000002</v>
      </c>
      <c r="GA13" s="12">
        <v>25457844.739999998</v>
      </c>
      <c r="GB13" s="12">
        <v>15573728.59</v>
      </c>
      <c r="GC13" s="12">
        <v>11796235.779999999</v>
      </c>
      <c r="GD13" s="12">
        <v>7082043.9900000002</v>
      </c>
      <c r="GE13" s="12">
        <v>261285784.37</v>
      </c>
      <c r="GF13" s="12">
        <v>37158265.030000001</v>
      </c>
      <c r="GG13" s="12">
        <v>13963828.449999999</v>
      </c>
      <c r="GH13" s="12">
        <v>23778996.399999999</v>
      </c>
      <c r="GI13" s="12">
        <v>53027230.859999999</v>
      </c>
      <c r="GJ13" s="12">
        <v>22504928.41</v>
      </c>
      <c r="GK13" s="12">
        <v>15636314.860000001</v>
      </c>
      <c r="GL13" s="12">
        <v>64190158.689999998</v>
      </c>
      <c r="GM13" s="12">
        <v>23186414.240000002</v>
      </c>
      <c r="GN13" s="12">
        <v>6842540.4000000004</v>
      </c>
      <c r="GO13" s="12">
        <v>11294965.35</v>
      </c>
      <c r="GP13" s="12">
        <v>4622351.5</v>
      </c>
      <c r="GQ13" s="12">
        <v>193086829.03</v>
      </c>
      <c r="GR13" s="12">
        <v>50314633.620000005</v>
      </c>
      <c r="GS13" s="12">
        <v>19165328.300000004</v>
      </c>
      <c r="GT13" s="12">
        <v>34634846.509999998</v>
      </c>
      <c r="GU13" s="12">
        <v>4895777.5600000005</v>
      </c>
      <c r="GV13" s="12">
        <v>13396050.52</v>
      </c>
      <c r="GW13" s="12">
        <v>16396897.510000004</v>
      </c>
      <c r="GX13" s="12">
        <v>14015467.189999998</v>
      </c>
      <c r="GY13" s="12">
        <v>276283777.66000003</v>
      </c>
      <c r="GZ13" s="12">
        <v>7746903.21</v>
      </c>
      <c r="HA13" s="12">
        <v>86276614.209999993</v>
      </c>
      <c r="HB13" s="12">
        <v>11273065.65</v>
      </c>
      <c r="HC13" s="12">
        <v>691453876.88000011</v>
      </c>
      <c r="HD13" s="12">
        <v>115533244.59999999</v>
      </c>
      <c r="HE13" s="12">
        <v>59362486.170000002</v>
      </c>
      <c r="HF13" s="12">
        <v>219447005.56999999</v>
      </c>
      <c r="HG13" s="12">
        <v>72160340.86999999</v>
      </c>
      <c r="HH13" s="12">
        <v>150956805.16999999</v>
      </c>
      <c r="HI13" s="12">
        <v>12080785.610000003</v>
      </c>
      <c r="HJ13" s="12">
        <v>23358533.880000003</v>
      </c>
      <c r="HK13" s="12">
        <v>546825791.43000007</v>
      </c>
      <c r="HL13" s="12">
        <v>72207766.859999999</v>
      </c>
      <c r="HM13" s="12">
        <v>86472369.170000002</v>
      </c>
      <c r="HN13" s="12">
        <v>90758348.230000004</v>
      </c>
      <c r="HO13" s="12">
        <v>34689542.120000005</v>
      </c>
      <c r="HP13" s="12">
        <v>41330492.840000004</v>
      </c>
      <c r="HQ13" s="12">
        <v>19249969.030000001</v>
      </c>
      <c r="HR13" s="12">
        <v>20604222.199999999</v>
      </c>
      <c r="HS13" s="12">
        <v>319326049.50999999</v>
      </c>
      <c r="HT13" s="12">
        <v>127720223.88000001</v>
      </c>
      <c r="HU13" s="12">
        <v>4422292.0199999996</v>
      </c>
      <c r="HV13" s="12">
        <v>38147326.240000002</v>
      </c>
      <c r="HW13" s="12">
        <v>26252577.5</v>
      </c>
      <c r="HX13" s="12">
        <v>8286459.1300000027</v>
      </c>
      <c r="HY13" s="12">
        <v>134694611.84</v>
      </c>
      <c r="HZ13" s="12">
        <v>10293616.299999999</v>
      </c>
      <c r="IA13" s="12">
        <v>49772219.499999993</v>
      </c>
      <c r="IB13" s="12">
        <v>27531051.09</v>
      </c>
      <c r="IC13" s="12">
        <v>16840738.470000003</v>
      </c>
      <c r="ID13" s="12">
        <v>37245297.579999991</v>
      </c>
      <c r="IE13" s="12">
        <v>13826997.040000001</v>
      </c>
      <c r="IF13" s="12">
        <v>76991030.379999995</v>
      </c>
      <c r="IG13" s="12">
        <v>9812529.7699999996</v>
      </c>
      <c r="IH13" s="12">
        <v>12703466.75</v>
      </c>
      <c r="II13" s="12">
        <v>270038411.22000003</v>
      </c>
      <c r="IJ13" s="12">
        <v>77165643.370000005</v>
      </c>
      <c r="IK13" s="12">
        <v>58268471.439999998</v>
      </c>
      <c r="IL13" s="12">
        <v>107800706.56</v>
      </c>
      <c r="IM13" s="12">
        <v>129118457.41000001</v>
      </c>
      <c r="IN13" s="12">
        <v>52552737.410000004</v>
      </c>
      <c r="IO13" s="12">
        <v>25066622.310000002</v>
      </c>
      <c r="IP13" s="12">
        <v>13219965.579999998</v>
      </c>
      <c r="IQ13" s="12">
        <v>31114912.25</v>
      </c>
      <c r="IR13" s="12">
        <v>25491984.859999999</v>
      </c>
      <c r="IS13" s="12">
        <v>18706926.899999999</v>
      </c>
      <c r="IT13" s="12">
        <v>665108969.0999999</v>
      </c>
      <c r="IU13" s="12">
        <v>208413573.43000001</v>
      </c>
      <c r="IV13" s="12">
        <v>127061902.36</v>
      </c>
      <c r="IW13" s="12">
        <v>102666484.72999999</v>
      </c>
      <c r="IX13" s="12">
        <v>15417180.740000002</v>
      </c>
      <c r="IY13" s="12">
        <v>22110207.650000002</v>
      </c>
      <c r="IZ13" s="12">
        <v>15768726.09</v>
      </c>
      <c r="JA13" s="12">
        <v>9611559.0300000012</v>
      </c>
      <c r="JB13" s="12">
        <v>22038211.800000001</v>
      </c>
      <c r="JC13" s="12">
        <v>9152983.5</v>
      </c>
      <c r="JD13" s="12">
        <v>17126880.539999999</v>
      </c>
      <c r="JE13" s="12">
        <v>17518676.140000001</v>
      </c>
      <c r="JF13" s="12">
        <v>187534616.79000002</v>
      </c>
      <c r="JG13" s="12">
        <v>90409289.819999993</v>
      </c>
      <c r="JH13" s="12">
        <v>9692392.1500000004</v>
      </c>
      <c r="JI13" s="12">
        <v>10361377.620000001</v>
      </c>
      <c r="JJ13" s="12">
        <v>13169899.050000001</v>
      </c>
      <c r="JK13" s="12">
        <v>40898275.520000003</v>
      </c>
      <c r="JL13" s="12">
        <v>197997990.29999995</v>
      </c>
      <c r="JM13" s="12">
        <v>101808061.58</v>
      </c>
      <c r="JN13" s="12">
        <v>54425658.549999997</v>
      </c>
      <c r="JO13" s="12">
        <v>115352084.72</v>
      </c>
      <c r="JP13" s="12">
        <v>34819468.499999993</v>
      </c>
      <c r="JQ13" s="12">
        <v>42249743.940000005</v>
      </c>
      <c r="JR13" s="12">
        <v>38401166.719999999</v>
      </c>
      <c r="JS13" s="12">
        <v>488391174.16999996</v>
      </c>
      <c r="JT13" s="12">
        <v>250283289.95999998</v>
      </c>
      <c r="JU13" s="12">
        <v>59694664.090000004</v>
      </c>
      <c r="JV13" s="12">
        <v>24111690.050000001</v>
      </c>
      <c r="JW13" s="12">
        <v>21009463.449999999</v>
      </c>
      <c r="JX13" s="12">
        <v>11978835.030000001</v>
      </c>
      <c r="JY13" s="12">
        <v>84989764.829999998</v>
      </c>
      <c r="JZ13" s="12">
        <v>76295752.530000001</v>
      </c>
      <c r="KA13" s="12">
        <v>58736015.089999996</v>
      </c>
      <c r="KB13" s="12">
        <v>37538816.210000001</v>
      </c>
      <c r="KC13" s="12">
        <v>25913879.529999997</v>
      </c>
      <c r="KD13" s="12">
        <v>44423438.839999996</v>
      </c>
      <c r="KE13" s="12">
        <v>9952423.4699999988</v>
      </c>
      <c r="KF13" s="12">
        <v>5565768.3399999999</v>
      </c>
      <c r="KG13" s="12">
        <v>16115045.32</v>
      </c>
      <c r="KH13" s="12">
        <v>11528362.34</v>
      </c>
      <c r="KI13" s="12">
        <v>600969672.69000006</v>
      </c>
      <c r="KJ13" s="12">
        <v>67845245.950000018</v>
      </c>
      <c r="KK13" s="12">
        <v>55255588.789999999</v>
      </c>
      <c r="KL13" s="12">
        <v>31653736.600000001</v>
      </c>
      <c r="KM13" s="12">
        <v>92995532.319999978</v>
      </c>
      <c r="KN13" s="12">
        <v>30359208.849999998</v>
      </c>
      <c r="KO13" s="12">
        <v>104730983.15000001</v>
      </c>
      <c r="KP13" s="12">
        <v>65577489.600000009</v>
      </c>
      <c r="KQ13" s="12">
        <v>70883475.900000006</v>
      </c>
      <c r="KR13" s="12">
        <v>223616900.52000001</v>
      </c>
      <c r="KS13" s="12">
        <v>32315840.300000001</v>
      </c>
      <c r="KT13" s="12">
        <v>52933958.31000001</v>
      </c>
      <c r="KU13" s="12">
        <v>234137963.81999999</v>
      </c>
      <c r="KV13" s="12">
        <v>34230338.829999998</v>
      </c>
      <c r="KW13" s="12">
        <v>119678656.62</v>
      </c>
      <c r="KX13" s="12">
        <v>495018133.98000002</v>
      </c>
      <c r="KY13" s="12">
        <v>74272918.429999992</v>
      </c>
      <c r="KZ13" s="12">
        <v>390182456.33000004</v>
      </c>
      <c r="LA13" s="12">
        <v>108417799.32000001</v>
      </c>
      <c r="LB13" s="12">
        <v>55716767.75</v>
      </c>
      <c r="LC13" s="12">
        <v>81625007.269999981</v>
      </c>
      <c r="LD13" s="12">
        <v>118596535.17999999</v>
      </c>
      <c r="LE13" s="12">
        <v>91189557.720000014</v>
      </c>
      <c r="LF13" s="12">
        <v>43782466.310000002</v>
      </c>
      <c r="LG13" s="12">
        <v>28441799.050000001</v>
      </c>
      <c r="LH13" s="12">
        <v>631299408.40999997</v>
      </c>
      <c r="LI13" s="12">
        <v>181217520.73000002</v>
      </c>
      <c r="LJ13" s="12">
        <v>305319091.91999996</v>
      </c>
      <c r="LK13" s="12">
        <v>290700444.46000004</v>
      </c>
      <c r="LL13" s="12">
        <v>125436787.39</v>
      </c>
      <c r="LM13" s="12">
        <v>75753288.670000002</v>
      </c>
      <c r="LN13" s="12">
        <v>15493292.93</v>
      </c>
      <c r="LO13" s="12">
        <v>127691769.74000001</v>
      </c>
      <c r="LP13" s="12">
        <v>23621848.440000001</v>
      </c>
      <c r="LQ13" s="12">
        <v>93108821.600000009</v>
      </c>
      <c r="LR13" s="12">
        <v>21229873.209999997</v>
      </c>
      <c r="LS13" s="12">
        <v>191016856.23999998</v>
      </c>
      <c r="LT13" s="12">
        <v>70715777.379999995</v>
      </c>
      <c r="LU13" s="12">
        <v>58576229.539999999</v>
      </c>
      <c r="LV13" s="12">
        <v>725707916.69999993</v>
      </c>
      <c r="LW13" s="12">
        <v>300316743.38999993</v>
      </c>
      <c r="LX13" s="12">
        <v>504263601.40000004</v>
      </c>
      <c r="LY13" s="12">
        <v>220165404.74000001</v>
      </c>
      <c r="LZ13" s="12">
        <v>83241360.320000008</v>
      </c>
      <c r="MA13" s="12">
        <v>65875813.399999999</v>
      </c>
      <c r="MB13" s="12">
        <v>94100970.549999997</v>
      </c>
      <c r="MC13" s="12">
        <v>47124420.000000007</v>
      </c>
      <c r="MD13" s="12">
        <v>41160573.970000006</v>
      </c>
      <c r="ME13" s="12">
        <v>42691176.270000003</v>
      </c>
      <c r="MF13" s="12">
        <v>130137287.18999998</v>
      </c>
      <c r="MG13" s="12">
        <v>30904176.550000001</v>
      </c>
      <c r="MH13" s="12">
        <v>1087037378.9499998</v>
      </c>
      <c r="MI13" s="12">
        <v>47969094.829999998</v>
      </c>
      <c r="MJ13" s="12">
        <v>15711946.649999999</v>
      </c>
      <c r="MK13" s="12">
        <v>24065501.140000001</v>
      </c>
      <c r="ML13" s="12">
        <v>24043230.199999999</v>
      </c>
      <c r="MM13" s="12">
        <v>67595246.359999999</v>
      </c>
      <c r="MN13" s="12">
        <v>30865630.75</v>
      </c>
      <c r="MO13" s="12">
        <v>25538941.019999996</v>
      </c>
      <c r="MP13" s="12">
        <v>77532923.590000004</v>
      </c>
      <c r="MQ13" s="12">
        <v>35045804.219999999</v>
      </c>
      <c r="MR13" s="12">
        <v>20065800.129999999</v>
      </c>
      <c r="MS13" s="12">
        <v>28356529.98</v>
      </c>
      <c r="MT13" s="12">
        <v>693752948.39999998</v>
      </c>
      <c r="MU13" s="12">
        <v>18515406.879999999</v>
      </c>
      <c r="MV13" s="12">
        <v>44061946.619999997</v>
      </c>
      <c r="MW13" s="12">
        <v>76677752.719999999</v>
      </c>
      <c r="MX13" s="12">
        <v>51298627.939999998</v>
      </c>
      <c r="MY13" s="12">
        <v>51059105.260000005</v>
      </c>
      <c r="MZ13" s="12">
        <v>213550623.42000002</v>
      </c>
      <c r="NA13" s="12">
        <v>70974196.669999987</v>
      </c>
      <c r="NB13" s="12">
        <v>40356736.669999994</v>
      </c>
      <c r="NC13" s="12">
        <v>34587805.879999995</v>
      </c>
      <c r="ND13" s="12">
        <v>7751825.4199999999</v>
      </c>
      <c r="NE13" s="12">
        <v>609999460.84000003</v>
      </c>
      <c r="NF13" s="12">
        <v>173916878.91999999</v>
      </c>
      <c r="NG13" s="12">
        <v>42113712.089999996</v>
      </c>
      <c r="NH13" s="12">
        <v>626924666.00999999</v>
      </c>
      <c r="NI13" s="12">
        <v>45123896.68</v>
      </c>
      <c r="NJ13" s="12">
        <v>62314301.090000004</v>
      </c>
      <c r="NK13" s="12">
        <v>198061962.08999997</v>
      </c>
      <c r="NL13" s="12">
        <v>312406041.02999997</v>
      </c>
      <c r="NM13" s="12">
        <v>4584119.1399999997</v>
      </c>
      <c r="NN13" s="12">
        <v>45889592.720000006</v>
      </c>
      <c r="NO13" s="12">
        <v>46895759.760000005</v>
      </c>
      <c r="NP13" s="12">
        <v>27927995.890000001</v>
      </c>
      <c r="NQ13" s="12">
        <v>226866529.15999997</v>
      </c>
      <c r="NR13" s="12">
        <v>24490313.949999996</v>
      </c>
      <c r="NS13" s="12">
        <v>32486858.840000004</v>
      </c>
      <c r="NT13" s="12">
        <v>35253397.82</v>
      </c>
      <c r="NU13" s="12">
        <v>21012414.470000003</v>
      </c>
      <c r="NV13" s="12">
        <v>3039043.77</v>
      </c>
      <c r="NW13" s="12">
        <v>15736518.060000002</v>
      </c>
      <c r="NX13" s="12">
        <v>587882935.31999993</v>
      </c>
      <c r="NY13" s="12">
        <v>165590056.37</v>
      </c>
      <c r="NZ13" s="12">
        <v>25587302.600000001</v>
      </c>
      <c r="OA13" s="12">
        <v>19877022.77</v>
      </c>
      <c r="OB13" s="12">
        <v>30847115.230000004</v>
      </c>
      <c r="OC13" s="12">
        <v>69378848.229999989</v>
      </c>
      <c r="OD13" s="12">
        <v>17204262.649999999</v>
      </c>
      <c r="OE13" s="12">
        <v>933635961.29999995</v>
      </c>
      <c r="OF13" s="12">
        <v>137730040.78</v>
      </c>
      <c r="OG13" s="12">
        <v>56912272.93</v>
      </c>
      <c r="OH13" s="12">
        <v>164072389.59999999</v>
      </c>
      <c r="OI13" s="12">
        <v>28769158.579999994</v>
      </c>
      <c r="OJ13" s="12">
        <v>54935499.359999999</v>
      </c>
      <c r="OK13" s="12">
        <v>57439206.68</v>
      </c>
      <c r="OL13" s="12">
        <v>37082635.199999996</v>
      </c>
      <c r="OM13" s="12">
        <v>85427080.13000001</v>
      </c>
      <c r="ON13" s="12">
        <v>520498282.03999978</v>
      </c>
      <c r="OO13" s="12">
        <v>205144416.10999998</v>
      </c>
      <c r="OP13" s="12">
        <v>278294476.27999997</v>
      </c>
      <c r="OQ13" s="12">
        <v>174887948.65000001</v>
      </c>
      <c r="OR13" s="12">
        <v>73987506.640000001</v>
      </c>
      <c r="OS13" s="12">
        <v>35453704.640000001</v>
      </c>
      <c r="OT13" s="12">
        <v>332663342.8499999</v>
      </c>
      <c r="OU13" s="12">
        <v>47599353.140000008</v>
      </c>
      <c r="OV13" s="12">
        <v>43677367.619999997</v>
      </c>
      <c r="OW13" s="12">
        <v>54592384.5</v>
      </c>
      <c r="OX13" s="12">
        <v>44023186.590000004</v>
      </c>
      <c r="OY13" s="12">
        <v>155767975.00000003</v>
      </c>
      <c r="OZ13" s="12">
        <v>29114719.359999999</v>
      </c>
      <c r="PA13" s="12">
        <v>39494424.690000005</v>
      </c>
      <c r="PB13" s="12">
        <v>19448056.759999998</v>
      </c>
      <c r="PC13" s="12">
        <v>433388226.03999996</v>
      </c>
      <c r="PD13" s="12">
        <v>14315564.460000001</v>
      </c>
      <c r="PE13" s="12">
        <v>70564125.900000006</v>
      </c>
      <c r="PF13" s="12">
        <v>9335620.25</v>
      </c>
      <c r="PG13" s="12">
        <v>30788026.720000003</v>
      </c>
      <c r="PH13" s="12">
        <v>142395132.44</v>
      </c>
      <c r="PI13" s="12">
        <v>33055792.739999995</v>
      </c>
      <c r="PJ13" s="12">
        <v>23719007.139999997</v>
      </c>
      <c r="PK13" s="12">
        <v>27609954.129999999</v>
      </c>
      <c r="PL13" s="12">
        <v>22345189.830000006</v>
      </c>
      <c r="PM13" s="12">
        <v>35521726.370000005</v>
      </c>
      <c r="PN13" s="12">
        <v>39973949.039999999</v>
      </c>
      <c r="PO13" s="12">
        <v>26073272.280000001</v>
      </c>
      <c r="PP13" s="12">
        <v>67053225.689999998</v>
      </c>
      <c r="PQ13" s="12">
        <v>25150356.57</v>
      </c>
      <c r="PR13" s="12">
        <v>13997084.98</v>
      </c>
      <c r="PS13" s="12">
        <v>31346785.57</v>
      </c>
      <c r="PT13" s="12">
        <v>30113191.990000002</v>
      </c>
      <c r="PU13" s="12">
        <v>908571529.60000002</v>
      </c>
      <c r="PV13" s="12">
        <v>24759064.810000002</v>
      </c>
      <c r="PW13" s="12">
        <v>42967521.140000001</v>
      </c>
      <c r="PX13" s="12">
        <v>63092006.359999999</v>
      </c>
      <c r="PY13" s="12">
        <v>278825705.97999996</v>
      </c>
      <c r="PZ13" s="12">
        <v>57599008.799999997</v>
      </c>
      <c r="QA13" s="12">
        <v>78054265.420000017</v>
      </c>
      <c r="QB13" s="12">
        <v>19114686.350000001</v>
      </c>
      <c r="QC13" s="12">
        <v>87214482.090000004</v>
      </c>
      <c r="QD13" s="12">
        <v>8298519.0599999996</v>
      </c>
      <c r="QE13" s="12">
        <v>179397156.55999997</v>
      </c>
      <c r="QF13" s="12">
        <v>19932939.280000001</v>
      </c>
      <c r="QG13" s="12">
        <v>53801323.880000003</v>
      </c>
      <c r="QH13" s="12">
        <v>82327861.200000018</v>
      </c>
      <c r="QI13" s="12">
        <v>9720680.5999999996</v>
      </c>
      <c r="QJ13" s="12">
        <v>38877133.009999998</v>
      </c>
      <c r="QK13" s="12">
        <v>17971327.18</v>
      </c>
      <c r="QL13" s="12">
        <v>14926632.26</v>
      </c>
      <c r="QM13" s="12">
        <v>12510267.75</v>
      </c>
      <c r="QN13" s="12">
        <v>32354588.32</v>
      </c>
      <c r="QO13" s="12">
        <v>141118802.44</v>
      </c>
      <c r="QP13" s="12">
        <v>20664471.329999998</v>
      </c>
      <c r="QQ13" s="12">
        <v>10352841.34</v>
      </c>
      <c r="QR13" s="12">
        <v>6257809.8399999999</v>
      </c>
      <c r="QS13" s="12">
        <v>24920366.549999997</v>
      </c>
      <c r="QT13" s="12">
        <v>4350937.6099999994</v>
      </c>
      <c r="QU13" s="12">
        <v>612322075.22000003</v>
      </c>
      <c r="QV13" s="12">
        <v>10462187.939999999</v>
      </c>
      <c r="QW13" s="12">
        <v>143085727.53999999</v>
      </c>
      <c r="QX13" s="12">
        <v>20455890.490000002</v>
      </c>
      <c r="QY13" s="12">
        <v>48914056.659999996</v>
      </c>
      <c r="QZ13" s="12">
        <v>39510762.990000002</v>
      </c>
      <c r="RA13" s="12">
        <v>30120452.5</v>
      </c>
      <c r="RB13" s="12">
        <v>39535124.829999998</v>
      </c>
      <c r="RC13" s="12">
        <v>45419222.450000003</v>
      </c>
      <c r="RD13" s="12">
        <v>37196996.969999999</v>
      </c>
      <c r="RE13" s="12">
        <v>29216775.470000003</v>
      </c>
      <c r="RF13" s="12">
        <v>22074757.410000004</v>
      </c>
      <c r="RG13" s="12">
        <v>17772891.989999998</v>
      </c>
      <c r="RH13" s="12">
        <v>526063935.38999999</v>
      </c>
      <c r="RI13" s="12">
        <v>60500191.059999995</v>
      </c>
      <c r="RJ13" s="12">
        <v>38406684.589999996</v>
      </c>
      <c r="RK13" s="12">
        <v>39458110.410000004</v>
      </c>
      <c r="RL13" s="12">
        <v>44577154.25</v>
      </c>
      <c r="RM13" s="12">
        <v>100805986.94</v>
      </c>
      <c r="RN13" s="12">
        <v>160533415.93000001</v>
      </c>
      <c r="RO13" s="12">
        <v>48113977.780000001</v>
      </c>
      <c r="RP13" s="12">
        <v>794256.22000000067</v>
      </c>
      <c r="RQ13" s="12">
        <v>67995757.909999996</v>
      </c>
      <c r="RR13" s="12">
        <v>222733069.73000002</v>
      </c>
      <c r="RS13" s="12">
        <v>11861345.380000001</v>
      </c>
      <c r="RT13" s="12">
        <v>22602528.670000002</v>
      </c>
      <c r="RU13" s="12">
        <v>57855292.439999998</v>
      </c>
      <c r="RV13" s="12">
        <v>12993804.02</v>
      </c>
      <c r="RW13" s="12">
        <v>13944423.790000001</v>
      </c>
      <c r="RX13" s="12">
        <v>66843524.390000001</v>
      </c>
      <c r="RY13" s="12">
        <v>9039856.5</v>
      </c>
      <c r="RZ13" s="12">
        <v>9525841</v>
      </c>
      <c r="SA13" s="12">
        <v>20944888.989999998</v>
      </c>
      <c r="SB13" s="12">
        <v>237126704.31999999</v>
      </c>
      <c r="SC13" s="12">
        <v>21299301.370000001</v>
      </c>
      <c r="SD13" s="12">
        <v>47326008.529999994</v>
      </c>
      <c r="SE13" s="12">
        <v>29923181.840000004</v>
      </c>
      <c r="SF13" s="12">
        <v>14990202.970000001</v>
      </c>
      <c r="SG13" s="12">
        <v>27267301.240000002</v>
      </c>
      <c r="SH13" s="12">
        <v>63306549.769999996</v>
      </c>
      <c r="SI13" s="12">
        <v>57123507.770000011</v>
      </c>
      <c r="SJ13" s="12">
        <v>60881515.020000003</v>
      </c>
      <c r="SK13" s="12">
        <v>27761873.380000003</v>
      </c>
      <c r="SL13" s="12">
        <v>58802565.459999993</v>
      </c>
      <c r="SM13" s="12">
        <v>12634918.930000002</v>
      </c>
      <c r="SN13" s="12">
        <v>168385018.13</v>
      </c>
      <c r="SO13" s="12">
        <v>29168152.890000001</v>
      </c>
      <c r="SP13" s="12">
        <v>39075313.49000001</v>
      </c>
      <c r="SQ13" s="12">
        <v>50944937.600000001</v>
      </c>
      <c r="SR13" s="12">
        <v>33875045.620000005</v>
      </c>
      <c r="SS13" s="12">
        <v>21156706.539999999</v>
      </c>
      <c r="ST13" s="12">
        <v>25385668.029999997</v>
      </c>
      <c r="SU13" s="12">
        <v>17645670.48</v>
      </c>
      <c r="SV13" s="12">
        <v>263244841.15999997</v>
      </c>
      <c r="SW13" s="12">
        <v>35741975.549999997</v>
      </c>
      <c r="SX13" s="12">
        <v>29869771.800000008</v>
      </c>
      <c r="SY13" s="12">
        <v>16058469.860000003</v>
      </c>
      <c r="SZ13" s="12">
        <v>14927662.110000001</v>
      </c>
      <c r="TA13" s="12">
        <v>15354096.1</v>
      </c>
      <c r="TB13" s="12">
        <v>11105801.210000001</v>
      </c>
      <c r="TC13" s="12">
        <v>97054953.799999997</v>
      </c>
      <c r="TD13" s="12">
        <v>13224158.27</v>
      </c>
      <c r="TE13" s="12">
        <v>16841332.799999997</v>
      </c>
      <c r="TF13" s="12">
        <v>15091794.83</v>
      </c>
      <c r="TG13" s="12">
        <v>32613408.400000002</v>
      </c>
      <c r="TH13" s="12">
        <v>21003851.370000001</v>
      </c>
      <c r="TI13" s="12">
        <v>9951680.6699999999</v>
      </c>
      <c r="TJ13" s="12">
        <v>466546978.87000006</v>
      </c>
      <c r="TK13" s="12">
        <v>25620487.23</v>
      </c>
      <c r="TL13" s="12">
        <v>12454083.199999997</v>
      </c>
      <c r="TM13" s="12">
        <v>69629355.789999992</v>
      </c>
      <c r="TN13" s="12">
        <v>51051574.949999996</v>
      </c>
      <c r="TO13" s="12">
        <v>44670791.820000008</v>
      </c>
      <c r="TP13" s="12">
        <v>9552794.8399999999</v>
      </c>
      <c r="TQ13" s="12">
        <v>105699540.87</v>
      </c>
      <c r="TR13" s="12">
        <v>52946044.200000003</v>
      </c>
      <c r="TS13" s="12">
        <v>51784253.039999999</v>
      </c>
      <c r="TT13" s="12">
        <v>46372942.289999999</v>
      </c>
      <c r="TU13" s="12">
        <v>15139534.41</v>
      </c>
      <c r="TV13" s="12">
        <v>21575467.170000002</v>
      </c>
      <c r="TW13" s="12">
        <v>31558451.02</v>
      </c>
      <c r="TX13" s="12">
        <v>19811267.880000003</v>
      </c>
      <c r="TY13" s="12">
        <v>18796099.34</v>
      </c>
      <c r="TZ13" s="12">
        <v>179945019.66999999</v>
      </c>
      <c r="UA13" s="12">
        <v>23155430.059999999</v>
      </c>
      <c r="UB13" s="12">
        <v>364085448.82999998</v>
      </c>
      <c r="UC13" s="12">
        <v>65644595.269999981</v>
      </c>
      <c r="UD13" s="12">
        <v>25176332.469999999</v>
      </c>
      <c r="UE13" s="12">
        <v>22031334.740000006</v>
      </c>
      <c r="UF13" s="12">
        <v>162822310.25999999</v>
      </c>
      <c r="UG13" s="12">
        <v>22119644.73</v>
      </c>
      <c r="UH13" s="12">
        <v>10651847.34</v>
      </c>
      <c r="UI13" s="12">
        <v>14132586.5</v>
      </c>
      <c r="UJ13" s="12">
        <v>19586031.199999999</v>
      </c>
      <c r="UK13" s="12">
        <v>399937490.54000002</v>
      </c>
      <c r="UL13" s="12">
        <v>62894215.149999991</v>
      </c>
      <c r="UM13" s="12">
        <v>29866459.429999996</v>
      </c>
      <c r="UN13" s="12">
        <v>43367762.57</v>
      </c>
      <c r="UO13" s="12">
        <v>34796931.630000003</v>
      </c>
      <c r="UP13" s="12">
        <v>31823000.41</v>
      </c>
      <c r="UQ13" s="12">
        <v>1059913958.5500001</v>
      </c>
      <c r="UR13" s="12">
        <v>34731255.510000005</v>
      </c>
      <c r="US13" s="12">
        <v>32325905.980000004</v>
      </c>
      <c r="UT13" s="12">
        <v>214112853.93999997</v>
      </c>
      <c r="UU13" s="12">
        <v>26719471.940000001</v>
      </c>
      <c r="UV13" s="12">
        <v>32278425.789999999</v>
      </c>
      <c r="UW13" s="12">
        <v>104598892.52000001</v>
      </c>
      <c r="UX13" s="12">
        <v>15638613.700000001</v>
      </c>
      <c r="UY13" s="12">
        <v>14027772.689999998</v>
      </c>
      <c r="UZ13" s="12">
        <v>30412785.729999997</v>
      </c>
      <c r="VA13" s="12">
        <v>44140211.789999999</v>
      </c>
      <c r="VB13" s="12">
        <v>71080207.950000003</v>
      </c>
      <c r="VC13" s="12">
        <v>42268081.719999999</v>
      </c>
      <c r="VD13" s="12">
        <v>33118775.020000007</v>
      </c>
      <c r="VE13" s="12">
        <v>19207475.990000002</v>
      </c>
      <c r="VF13" s="12">
        <v>19379918.66</v>
      </c>
      <c r="VG13" s="12">
        <v>17338036.119999997</v>
      </c>
      <c r="VH13" s="12">
        <v>24698274.529999997</v>
      </c>
      <c r="VI13" s="12">
        <v>92032809.379999995</v>
      </c>
      <c r="VJ13" s="12">
        <v>12054289.57</v>
      </c>
      <c r="VK13" s="12">
        <v>13769370.299999999</v>
      </c>
      <c r="VL13" s="12">
        <v>4537920.1399999997</v>
      </c>
      <c r="VM13" s="12">
        <v>258533363.63999999</v>
      </c>
      <c r="VN13" s="12">
        <v>26877366.669999998</v>
      </c>
      <c r="VO13" s="12">
        <v>38242519.000000007</v>
      </c>
      <c r="VP13" s="12">
        <v>45614755.259999998</v>
      </c>
      <c r="VQ13" s="12">
        <v>68970794.279999986</v>
      </c>
      <c r="VR13" s="12">
        <v>70722167.280000001</v>
      </c>
      <c r="VS13" s="12">
        <v>22913988.650000002</v>
      </c>
      <c r="VT13" s="12">
        <v>35354292.560000002</v>
      </c>
      <c r="VU13" s="12">
        <v>31431276.620000005</v>
      </c>
      <c r="VV13" s="12">
        <v>183634905.19</v>
      </c>
      <c r="VW13" s="12">
        <v>29423699.779999997</v>
      </c>
      <c r="VX13" s="12">
        <v>194191386.98000002</v>
      </c>
      <c r="VY13" s="12">
        <v>13110364.480000002</v>
      </c>
      <c r="VZ13" s="12">
        <v>11568757.27</v>
      </c>
      <c r="WA13" s="12">
        <v>20481722.649999999</v>
      </c>
      <c r="WB13" s="12">
        <v>1894567479.55</v>
      </c>
      <c r="WC13" s="12">
        <v>97779107.129999995</v>
      </c>
      <c r="WD13" s="12">
        <v>26166032.639999997</v>
      </c>
      <c r="WE13" s="12">
        <v>43851848.880000003</v>
      </c>
      <c r="WF13" s="12">
        <v>25681005.48</v>
      </c>
      <c r="WG13" s="12">
        <v>27453157.199999999</v>
      </c>
      <c r="WH13" s="12">
        <v>72893591.870000005</v>
      </c>
      <c r="WI13" s="12">
        <v>48997583.259999998</v>
      </c>
      <c r="WJ13" s="12">
        <v>33698140.789999999</v>
      </c>
      <c r="WK13" s="12">
        <v>44001224.020000003</v>
      </c>
      <c r="WL13" s="12">
        <v>21038981.130000003</v>
      </c>
      <c r="WM13" s="12">
        <v>108655658.12</v>
      </c>
      <c r="WN13" s="12">
        <v>45348040.049999997</v>
      </c>
      <c r="WO13" s="12">
        <v>91559756.263999999</v>
      </c>
      <c r="WP13" s="12">
        <v>74580269.870000005</v>
      </c>
      <c r="WQ13" s="12">
        <v>73555004.74000001</v>
      </c>
      <c r="WR13" s="12">
        <v>10217061.510000002</v>
      </c>
      <c r="WS13" s="12">
        <v>109597176.94000001</v>
      </c>
      <c r="WT13" s="12">
        <v>26856603.460000001</v>
      </c>
      <c r="WU13" s="12">
        <v>69709809.629999995</v>
      </c>
      <c r="WV13" s="12">
        <v>187413406.37000003</v>
      </c>
      <c r="WW13" s="12">
        <v>22987724.329999998</v>
      </c>
      <c r="WX13" s="12">
        <v>28770733.070000004</v>
      </c>
      <c r="WY13" s="12">
        <v>14965280.609999999</v>
      </c>
      <c r="WZ13" s="12">
        <v>19621394.869999997</v>
      </c>
      <c r="XA13" s="12">
        <v>3897681.33</v>
      </c>
      <c r="XB13" s="12">
        <v>10451814.440000001</v>
      </c>
      <c r="XC13" s="12">
        <v>11052680.51</v>
      </c>
      <c r="XD13" s="12">
        <v>182033785.53999999</v>
      </c>
      <c r="XE13" s="12">
        <v>5924651.3899999997</v>
      </c>
      <c r="XF13" s="12">
        <v>15064655.950000001</v>
      </c>
      <c r="XG13" s="12">
        <v>8980638.1000000015</v>
      </c>
      <c r="XH13" s="12">
        <v>10174358.940000001</v>
      </c>
      <c r="XI13" s="12">
        <v>714455565.68999994</v>
      </c>
      <c r="XJ13" s="12">
        <v>100765200.32000001</v>
      </c>
      <c r="XK13" s="12">
        <v>97489557.700000003</v>
      </c>
      <c r="XL13" s="12">
        <v>143293357.99999997</v>
      </c>
      <c r="XM13" s="12">
        <v>27075087.979999997</v>
      </c>
      <c r="XN13" s="12">
        <v>56650428.57</v>
      </c>
      <c r="XO13" s="12">
        <v>97364428.109999985</v>
      </c>
      <c r="XP13" s="12">
        <v>46511555.43999999</v>
      </c>
      <c r="XQ13" s="12">
        <v>25347349.139999997</v>
      </c>
      <c r="XR13" s="12">
        <v>99414110.63000001</v>
      </c>
      <c r="XS13" s="12">
        <v>114886943.25999998</v>
      </c>
      <c r="XT13" s="12">
        <v>20462311.000000004</v>
      </c>
      <c r="XU13" s="12">
        <v>34799818.200000003</v>
      </c>
      <c r="XV13" s="12">
        <v>52208954.619999997</v>
      </c>
      <c r="XW13" s="12">
        <v>39772047.769999988</v>
      </c>
      <c r="XX13" s="12">
        <v>62524538.410000004</v>
      </c>
      <c r="XY13" s="12">
        <v>23732221.449999996</v>
      </c>
      <c r="XZ13" s="12">
        <v>25572976.120000001</v>
      </c>
      <c r="YA13" s="12">
        <v>18600185.25</v>
      </c>
      <c r="YB13" s="12">
        <v>41561881.530000001</v>
      </c>
      <c r="YC13" s="12">
        <v>42159552.400000006</v>
      </c>
      <c r="YD13" s="12">
        <v>11328577.460000001</v>
      </c>
      <c r="YE13" s="12">
        <v>27515620.239999998</v>
      </c>
      <c r="YF13" s="12">
        <v>747896070.04999995</v>
      </c>
      <c r="YG13" s="12">
        <v>91601419.310000017</v>
      </c>
      <c r="YH13" s="12">
        <v>59562248.489999995</v>
      </c>
      <c r="YI13" s="12">
        <v>39715078.230000004</v>
      </c>
      <c r="YJ13" s="12">
        <v>167659922.25</v>
      </c>
      <c r="YK13" s="12">
        <v>107167731.77</v>
      </c>
      <c r="YL13" s="12">
        <v>82433459.420000002</v>
      </c>
      <c r="YM13" s="12">
        <v>27701086.539999999</v>
      </c>
      <c r="YN13" s="12">
        <v>249968013.54999998</v>
      </c>
      <c r="YO13" s="12">
        <v>134883988.39000002</v>
      </c>
      <c r="YP13" s="12">
        <v>84055648.439999998</v>
      </c>
      <c r="YQ13" s="12">
        <v>41332408.909999996</v>
      </c>
      <c r="YR13" s="12">
        <v>15593597.390000001</v>
      </c>
      <c r="YS13" s="12">
        <v>9233318.2400000002</v>
      </c>
      <c r="YT13" s="12">
        <v>12878218.260000002</v>
      </c>
      <c r="YU13" s="12">
        <v>28446302.619999997</v>
      </c>
      <c r="YV13" s="12">
        <v>23721581.400000002</v>
      </c>
      <c r="YW13" s="12">
        <v>255292085.55999997</v>
      </c>
      <c r="YX13" s="12">
        <v>38738534.410000004</v>
      </c>
      <c r="YY13" s="12">
        <v>34823795.670000002</v>
      </c>
      <c r="YZ13" s="12">
        <v>24575873.509999998</v>
      </c>
      <c r="ZA13" s="12">
        <v>23323385.199999999</v>
      </c>
      <c r="ZB13" s="12">
        <v>14607844.18</v>
      </c>
      <c r="ZC13" s="12">
        <v>13107384.59</v>
      </c>
      <c r="ZD13" s="12">
        <v>480083642.13999999</v>
      </c>
      <c r="ZE13" s="12">
        <v>10012683.4</v>
      </c>
      <c r="ZF13" s="12">
        <v>32722992.720000003</v>
      </c>
      <c r="ZG13" s="12">
        <v>40831244.32</v>
      </c>
      <c r="ZH13" s="12">
        <v>20631428.009999998</v>
      </c>
      <c r="ZI13" s="12">
        <v>12430595.890000001</v>
      </c>
      <c r="ZJ13" s="12">
        <v>39809880.910000004</v>
      </c>
      <c r="ZK13" s="12">
        <v>12702384.340000002</v>
      </c>
      <c r="ZL13" s="12">
        <v>90996440.020000011</v>
      </c>
      <c r="ZM13" s="12">
        <v>261480845.83000001</v>
      </c>
      <c r="ZN13" s="12">
        <v>29432944.31000001</v>
      </c>
      <c r="ZO13" s="12">
        <v>24575828.640000001</v>
      </c>
      <c r="ZP13" s="12">
        <v>170307666.22999999</v>
      </c>
      <c r="ZQ13" s="12">
        <v>42674169.149999999</v>
      </c>
      <c r="ZR13" s="12">
        <v>39312534.590000004</v>
      </c>
      <c r="ZS13" s="12">
        <v>30404577.040000003</v>
      </c>
      <c r="ZT13" s="12">
        <v>79296062.480000004</v>
      </c>
      <c r="ZU13" s="12">
        <v>7751171.4399999995</v>
      </c>
      <c r="ZV13" s="12">
        <v>45454164.410000004</v>
      </c>
      <c r="ZW13" s="12">
        <v>3699534.4299999997</v>
      </c>
      <c r="ZX13" s="12">
        <v>34116995.140000001</v>
      </c>
      <c r="ZY13" s="12">
        <v>15039393.060000001</v>
      </c>
      <c r="ZZ13" s="12">
        <v>149419973.91</v>
      </c>
      <c r="AAA13" s="12">
        <v>15925851.279999999</v>
      </c>
      <c r="AAB13" s="12">
        <v>22599936.66</v>
      </c>
      <c r="AAC13" s="12">
        <v>28684785.18</v>
      </c>
      <c r="AAD13" s="12">
        <v>46214971.140000001</v>
      </c>
      <c r="AAE13" s="12">
        <v>3684763.6800000016</v>
      </c>
      <c r="AAF13" s="12">
        <v>10686058.57</v>
      </c>
      <c r="AAG13" s="12">
        <v>8922026.5499999989</v>
      </c>
      <c r="AAH13" s="12">
        <v>10989106.030000001</v>
      </c>
      <c r="AAI13" s="12">
        <v>342545352.51000005</v>
      </c>
      <c r="AAJ13" s="12">
        <v>11161443.390000001</v>
      </c>
      <c r="AAK13" s="12">
        <v>29748952.420000002</v>
      </c>
      <c r="AAL13" s="12">
        <v>20275397.050000001</v>
      </c>
      <c r="AAM13" s="12">
        <v>23386598.119999997</v>
      </c>
      <c r="AAN13" s="12">
        <v>33741552.420000002</v>
      </c>
      <c r="AAO13" s="12">
        <v>23429282.920000002</v>
      </c>
      <c r="AAP13" s="12">
        <v>582127858.2700001</v>
      </c>
      <c r="AAQ13" s="12">
        <v>54430671.330000006</v>
      </c>
      <c r="AAR13" s="12">
        <v>57344230.340000004</v>
      </c>
      <c r="AAS13" s="12">
        <v>192478759.31</v>
      </c>
      <c r="AAT13" s="12">
        <v>32326733.66</v>
      </c>
      <c r="AAU13" s="12">
        <v>52016029.670000002</v>
      </c>
      <c r="AAV13" s="12">
        <v>59260360.189999998</v>
      </c>
      <c r="AAW13" s="12">
        <v>110613780.8</v>
      </c>
      <c r="AAX13" s="12">
        <v>135523292.72000003</v>
      </c>
      <c r="AAY13" s="12">
        <v>29223894.609999999</v>
      </c>
      <c r="AAZ13" s="12">
        <v>98065465.609999985</v>
      </c>
      <c r="ABA13" s="12">
        <v>174619177.53</v>
      </c>
      <c r="ABB13" s="12">
        <v>107834296.55000001</v>
      </c>
      <c r="ABC13" s="12">
        <v>23907876.859999999</v>
      </c>
      <c r="ABD13" s="12">
        <v>28711248.940000001</v>
      </c>
      <c r="ABE13" s="12">
        <v>32388395.640000001</v>
      </c>
      <c r="ABF13" s="12">
        <v>15829756.85</v>
      </c>
      <c r="ABG13" s="12">
        <v>39856168.040000007</v>
      </c>
      <c r="ABH13" s="12">
        <v>23750305.310000002</v>
      </c>
      <c r="ABI13" s="12">
        <v>274959260.77000004</v>
      </c>
      <c r="ABJ13" s="12">
        <v>168682728.09999996</v>
      </c>
      <c r="ABK13" s="12">
        <v>18544798.969999999</v>
      </c>
      <c r="ABL13" s="12">
        <v>45468873.060000002</v>
      </c>
      <c r="ABM13" s="12">
        <v>21287796.900000002</v>
      </c>
      <c r="ABN13" s="12">
        <v>29692154.829999998</v>
      </c>
      <c r="ABO13" s="12">
        <v>8920360.129999999</v>
      </c>
      <c r="ABP13" s="12">
        <v>431485522.92999995</v>
      </c>
      <c r="ABQ13" s="12">
        <v>54438343.810000002</v>
      </c>
      <c r="ABR13" s="12">
        <v>98472723.13000001</v>
      </c>
      <c r="ABS13" s="12">
        <v>142829181.50999999</v>
      </c>
      <c r="ABT13" s="12">
        <v>164097147.40999997</v>
      </c>
      <c r="ABU13" s="12">
        <v>98412125.99000001</v>
      </c>
      <c r="ABV13" s="12">
        <v>14446085.6</v>
      </c>
      <c r="ABW13" s="12">
        <v>56587454.5</v>
      </c>
      <c r="ABX13" s="12">
        <v>8123358</v>
      </c>
      <c r="ABY13" s="12">
        <v>516272454.81999993</v>
      </c>
      <c r="ABZ13" s="12">
        <v>39190074.979999997</v>
      </c>
      <c r="ACA13" s="12">
        <v>86814445.480000004</v>
      </c>
      <c r="ACB13" s="12">
        <v>6033531.79</v>
      </c>
      <c r="ACC13" s="12">
        <v>18182554.059999999</v>
      </c>
      <c r="ACD13" s="12">
        <v>194964466.71000004</v>
      </c>
      <c r="ACE13" s="12">
        <v>18367267.650000002</v>
      </c>
      <c r="ACF13" s="12">
        <v>33039380.5</v>
      </c>
      <c r="ACG13" s="12">
        <v>13106395.549999999</v>
      </c>
      <c r="ACH13" s="12">
        <v>109716604.06</v>
      </c>
      <c r="ACI13" s="12">
        <v>48091166.270000003</v>
      </c>
      <c r="ACJ13" s="12">
        <v>919166529.15999997</v>
      </c>
      <c r="ACK13" s="12">
        <v>46814003.069999993</v>
      </c>
      <c r="ACL13" s="12">
        <v>61987136.059999995</v>
      </c>
      <c r="ACM13" s="12">
        <v>133373394.27</v>
      </c>
      <c r="ACN13" s="12">
        <v>31571912.859999999</v>
      </c>
      <c r="ACO13" s="12">
        <v>21044994.260000002</v>
      </c>
      <c r="ACP13" s="12">
        <v>58135536.120000005</v>
      </c>
      <c r="ACQ13" s="12">
        <v>333937127.42999995</v>
      </c>
      <c r="ACR13" s="12">
        <v>228730422.99000004</v>
      </c>
      <c r="ACS13" s="12">
        <v>60082290.93</v>
      </c>
      <c r="ACT13" s="12">
        <v>45352655.32</v>
      </c>
      <c r="ACU13" s="12">
        <v>55274648.579999998</v>
      </c>
      <c r="ACV13" s="12">
        <v>6579162.629999999</v>
      </c>
      <c r="ACW13" s="12">
        <v>574405010.70999992</v>
      </c>
      <c r="ACX13" s="12">
        <v>59317786.220000006</v>
      </c>
      <c r="ACY13" s="12">
        <v>53141118.86999999</v>
      </c>
      <c r="ACZ13" s="12">
        <v>23985241.449999999</v>
      </c>
      <c r="ADA13" s="12">
        <v>13975214.42</v>
      </c>
      <c r="ADB13" s="12">
        <v>24658529.52</v>
      </c>
      <c r="ADC13" s="12">
        <v>41076339.399999999</v>
      </c>
      <c r="ADD13" s="12">
        <v>26028533.609999999</v>
      </c>
      <c r="ADE13" s="12">
        <v>30228177.809999999</v>
      </c>
      <c r="ADF13" s="12">
        <v>42792658.879999995</v>
      </c>
      <c r="ADG13" s="12">
        <v>189300791.38</v>
      </c>
      <c r="ADH13" s="12">
        <v>146119763.75999999</v>
      </c>
      <c r="ADI13" s="12">
        <v>9849472.1099999994</v>
      </c>
      <c r="ADJ13" s="12">
        <v>9009434.3299999982</v>
      </c>
      <c r="ADK13" s="12">
        <v>56534562.799999997</v>
      </c>
      <c r="ADL13" s="12">
        <v>5316336.25</v>
      </c>
      <c r="ADM13" s="12">
        <v>33210878.119999997</v>
      </c>
      <c r="ADN13" s="12">
        <v>19453536.709999997</v>
      </c>
      <c r="ADO13" s="12">
        <v>31237358.769999996</v>
      </c>
      <c r="ADP13" s="12">
        <v>701865583.31999993</v>
      </c>
      <c r="ADQ13" s="12">
        <v>97299379.770000011</v>
      </c>
      <c r="ADR13" s="12">
        <v>97836035.019999996</v>
      </c>
      <c r="ADS13" s="12">
        <v>94926824.310000002</v>
      </c>
      <c r="ADT13" s="12">
        <v>187364559.04000005</v>
      </c>
      <c r="ADU13" s="12">
        <v>26817707.590000004</v>
      </c>
      <c r="ADV13" s="12">
        <v>40778315.82</v>
      </c>
      <c r="ADW13" s="12">
        <v>40448293.079999998</v>
      </c>
      <c r="ADX13" s="12">
        <v>21981270.82</v>
      </c>
      <c r="ADY13" s="12">
        <v>25578760.579999998</v>
      </c>
      <c r="ADZ13" s="12">
        <v>998442669.67999995</v>
      </c>
      <c r="AEA13" s="12">
        <v>196185691.02000001</v>
      </c>
      <c r="AEB13" s="12">
        <v>224805516.03999999</v>
      </c>
      <c r="AEC13" s="12">
        <v>47755753.299999997</v>
      </c>
      <c r="AED13" s="12">
        <v>92150292.629999995</v>
      </c>
      <c r="AEE13" s="12">
        <v>107948388.33</v>
      </c>
      <c r="AEF13" s="12">
        <v>83675443.030000001</v>
      </c>
      <c r="AEG13" s="12">
        <v>43599615.509999998</v>
      </c>
      <c r="AEH13" s="12">
        <v>22336729.479999997</v>
      </c>
      <c r="AEI13" s="12">
        <v>83585894.059999987</v>
      </c>
      <c r="AEJ13" s="12">
        <v>81266442.469999999</v>
      </c>
      <c r="AEK13" s="12">
        <v>134583690.06</v>
      </c>
      <c r="AEL13" s="12">
        <v>21604223.210000001</v>
      </c>
      <c r="AEM13" s="12">
        <v>85117796.970000014</v>
      </c>
      <c r="AEN13" s="12">
        <v>74423422.430000007</v>
      </c>
      <c r="AEO13" s="12">
        <v>57802977.829999998</v>
      </c>
      <c r="AEP13" s="12">
        <v>24503813.799999997</v>
      </c>
      <c r="AEQ13" s="12">
        <v>103825573</v>
      </c>
      <c r="AER13" s="12">
        <v>13601093.66</v>
      </c>
      <c r="AES13" s="12">
        <v>69322009.61999999</v>
      </c>
      <c r="AET13" s="12">
        <v>396029781.05000001</v>
      </c>
      <c r="AEU13" s="12">
        <v>81109489.850000009</v>
      </c>
      <c r="AEV13" s="12">
        <v>103390641.82000001</v>
      </c>
      <c r="AEW13" s="12">
        <v>65089079.100000001</v>
      </c>
      <c r="AEX13" s="12">
        <v>48589756.890000001</v>
      </c>
      <c r="AEY13" s="12">
        <v>88090098.86999999</v>
      </c>
      <c r="AEZ13" s="12">
        <v>31156197.919999998</v>
      </c>
      <c r="AFA13" s="12">
        <v>29273160.859999999</v>
      </c>
      <c r="AFB13" s="12">
        <v>16652996.399999999</v>
      </c>
      <c r="AFC13" s="12">
        <v>14559254.42</v>
      </c>
      <c r="AFD13" s="12">
        <v>307605332.27999997</v>
      </c>
      <c r="AFE13" s="12">
        <v>227099250.28999996</v>
      </c>
      <c r="AFF13" s="12">
        <v>89519000.659999996</v>
      </c>
      <c r="AFG13" s="12">
        <v>17154282.210000001</v>
      </c>
      <c r="AFH13" s="12">
        <v>149801690.85000002</v>
      </c>
      <c r="AFI13" s="12">
        <v>61132557.690000005</v>
      </c>
      <c r="AFJ13" s="12">
        <v>25323939.679999996</v>
      </c>
      <c r="AFK13" s="12">
        <v>31141234.379999999</v>
      </c>
      <c r="AFL13" s="12">
        <v>28363771.710000005</v>
      </c>
      <c r="AFM13" s="12">
        <v>51279829.449999996</v>
      </c>
      <c r="AFN13" s="12">
        <v>45874650.039999992</v>
      </c>
      <c r="AFO13" s="12">
        <v>38241939.519999996</v>
      </c>
      <c r="AFP13" s="12">
        <v>66771906.520000003</v>
      </c>
      <c r="AFQ13" s="12">
        <v>350559326.57999992</v>
      </c>
      <c r="AFR13" s="12">
        <v>103753054.34999999</v>
      </c>
      <c r="AFS13" s="12">
        <v>79076207.650000006</v>
      </c>
      <c r="AFT13" s="12">
        <v>47008847.980000004</v>
      </c>
      <c r="AFU13" s="12">
        <v>78386689.599999994</v>
      </c>
      <c r="AFV13" s="12">
        <v>69848524.620000005</v>
      </c>
      <c r="AFW13" s="12">
        <v>18554826.780000001</v>
      </c>
      <c r="AFX13" s="12">
        <v>168749873.80000001</v>
      </c>
      <c r="AFY13" s="12">
        <v>76572244.609999999</v>
      </c>
      <c r="AFZ13" s="12">
        <v>16745250.749999998</v>
      </c>
      <c r="AGA13" s="12">
        <v>171779142.73999998</v>
      </c>
      <c r="AGB13" s="12">
        <v>39070407.850000009</v>
      </c>
      <c r="AGC13" s="12">
        <v>533418639.56999999</v>
      </c>
      <c r="AGD13" s="12">
        <v>226924465.91</v>
      </c>
      <c r="AGE13" s="12">
        <v>87184449.859999999</v>
      </c>
      <c r="AGF13" s="12">
        <v>81514961.159999996</v>
      </c>
      <c r="AGG13" s="12">
        <v>221273589.94</v>
      </c>
      <c r="AGH13" s="12">
        <v>81182836.270000011</v>
      </c>
      <c r="AGI13" s="12">
        <v>55802033.950000003</v>
      </c>
      <c r="AGJ13" s="12">
        <v>61413472.810000002</v>
      </c>
      <c r="AGK13" s="12">
        <v>16464455.670000002</v>
      </c>
      <c r="AGL13" s="12">
        <v>62142512.089999996</v>
      </c>
      <c r="AGM13" s="12">
        <v>21749426.099999998</v>
      </c>
      <c r="AGN13" s="12">
        <v>303322367.20999998</v>
      </c>
      <c r="AGO13" s="12">
        <v>132915134.19000003</v>
      </c>
      <c r="AGP13" s="12">
        <v>145164903.22999999</v>
      </c>
      <c r="AGQ13" s="12">
        <v>21660911</v>
      </c>
      <c r="AGR13" s="12">
        <v>159301496.40000001</v>
      </c>
      <c r="AGS13" s="12">
        <v>60696186.93</v>
      </c>
      <c r="AGT13" s="12">
        <v>14400290.23</v>
      </c>
      <c r="AGU13" s="12">
        <v>30862299.760000002</v>
      </c>
      <c r="AGV13" s="12">
        <v>865470877.75</v>
      </c>
      <c r="AGW13" s="12">
        <v>469399354.49000001</v>
      </c>
      <c r="AGX13" s="12">
        <v>25314551.550000004</v>
      </c>
      <c r="AGY13" s="12">
        <v>187723834.78999999</v>
      </c>
      <c r="AGZ13" s="12">
        <v>158088881.13999999</v>
      </c>
      <c r="AHA13" s="12">
        <v>135900389.67000002</v>
      </c>
      <c r="AHB13" s="12">
        <v>44204906.899999999</v>
      </c>
      <c r="AHC13" s="12">
        <v>37377356.189999998</v>
      </c>
      <c r="AHD13" s="12">
        <v>13392926.09</v>
      </c>
      <c r="AHE13" s="12">
        <v>114941747.76000001</v>
      </c>
      <c r="AHF13" s="12">
        <v>152926093.37</v>
      </c>
      <c r="AHG13" s="12">
        <v>32637095.880000003</v>
      </c>
      <c r="AHH13" s="12">
        <v>34246418.529999994</v>
      </c>
      <c r="AHI13" s="12">
        <v>39134759.349999994</v>
      </c>
      <c r="AHJ13" s="12">
        <v>28300666.950000003</v>
      </c>
      <c r="AHK13" s="12">
        <v>41301954.979999997</v>
      </c>
      <c r="AHL13" s="12">
        <v>25076002.220000003</v>
      </c>
      <c r="AHM13" s="12">
        <v>304385500.52000004</v>
      </c>
      <c r="AHN13" s="12">
        <v>47604831.939999998</v>
      </c>
      <c r="AHO13" s="12">
        <v>24339938.310000002</v>
      </c>
      <c r="AHP13" s="12">
        <v>46197275.390000001</v>
      </c>
      <c r="AHQ13" s="12">
        <v>85288282.25</v>
      </c>
      <c r="AHR13" s="12">
        <v>20773117.120000001</v>
      </c>
      <c r="AHS13" s="12">
        <v>38598548.710000008</v>
      </c>
      <c r="AHT13" s="12">
        <f t="shared" si="0"/>
        <v>84399488438.544083</v>
      </c>
      <c r="AHV13" s="21"/>
      <c r="AHW13"/>
    </row>
    <row r="14" spans="1:907" x14ac:dyDescent="0.7">
      <c r="A14" s="3">
        <v>10</v>
      </c>
      <c r="B14" s="3" t="s">
        <v>980</v>
      </c>
      <c r="C14" s="2" t="s">
        <v>981</v>
      </c>
      <c r="D14" s="12">
        <v>706648011.63</v>
      </c>
      <c r="E14" s="12">
        <v>57920840.479999997</v>
      </c>
      <c r="F14" s="12">
        <v>88190384.25</v>
      </c>
      <c r="G14" s="12">
        <v>35771117.119999997</v>
      </c>
      <c r="H14" s="12">
        <v>104014132.79000001</v>
      </c>
      <c r="I14" s="12">
        <v>55050396.57</v>
      </c>
      <c r="J14" s="12">
        <v>88174379.349999994</v>
      </c>
      <c r="K14" s="12">
        <v>58945707.159999996</v>
      </c>
      <c r="L14" s="12">
        <v>56471387.630000003</v>
      </c>
      <c r="M14" s="12">
        <v>48940722.420000002</v>
      </c>
      <c r="N14" s="12">
        <v>31970694.899999999</v>
      </c>
      <c r="O14" s="12">
        <v>36436391.719999999</v>
      </c>
      <c r="P14" s="12">
        <v>28256262.68</v>
      </c>
      <c r="Q14" s="12">
        <v>40083949.25</v>
      </c>
      <c r="R14" s="12">
        <v>40351939.299999997</v>
      </c>
      <c r="S14" s="12">
        <v>56821119.399999999</v>
      </c>
      <c r="T14" s="12">
        <v>49661196.829999998</v>
      </c>
      <c r="U14" s="12">
        <v>9893558.3300000001</v>
      </c>
      <c r="V14" s="12">
        <v>612303660.96000004</v>
      </c>
      <c r="W14" s="12">
        <v>160844338.24000001</v>
      </c>
      <c r="X14" s="12">
        <v>34314589.350000001</v>
      </c>
      <c r="Y14" s="12">
        <v>56154082.259999998</v>
      </c>
      <c r="Z14" s="12">
        <v>61783155.32</v>
      </c>
      <c r="AA14" s="12">
        <v>51689023.649999999</v>
      </c>
      <c r="AB14" s="12">
        <v>28905026.670000002</v>
      </c>
      <c r="AC14" s="12">
        <v>143422796.00999999</v>
      </c>
      <c r="AD14" s="12">
        <v>61250947.93</v>
      </c>
      <c r="AE14" s="12">
        <v>40664685.450000003</v>
      </c>
      <c r="AF14" s="12">
        <v>125074759.51000001</v>
      </c>
      <c r="AG14" s="12">
        <v>54123586.450000003</v>
      </c>
      <c r="AH14" s="12">
        <v>107047069.53</v>
      </c>
      <c r="AI14" s="12">
        <v>80902108.430000007</v>
      </c>
      <c r="AJ14" s="12">
        <v>35004088.93</v>
      </c>
      <c r="AK14" s="12">
        <v>29144554.870000001</v>
      </c>
      <c r="AL14" s="12">
        <v>36906978.57</v>
      </c>
      <c r="AM14" s="12">
        <v>56407074.399999999</v>
      </c>
      <c r="AN14" s="12">
        <v>22548690</v>
      </c>
      <c r="AO14" s="12">
        <v>38452259.960000001</v>
      </c>
      <c r="AP14" s="12">
        <v>44187137.579999998</v>
      </c>
      <c r="AQ14" s="12">
        <v>33738868.229999997</v>
      </c>
      <c r="AR14" s="12">
        <v>31545471.940000001</v>
      </c>
      <c r="AS14" s="12">
        <v>16867295.940000001</v>
      </c>
      <c r="AT14" s="12">
        <v>401120205.19999999</v>
      </c>
      <c r="AU14" s="12">
        <v>24828444.379999999</v>
      </c>
      <c r="AV14" s="12">
        <v>21576647.449999999</v>
      </c>
      <c r="AW14" s="12">
        <v>37961148.840000004</v>
      </c>
      <c r="AX14" s="12">
        <v>50211675.240000002</v>
      </c>
      <c r="AY14" s="12">
        <v>64704080.390000001</v>
      </c>
      <c r="AZ14" s="12">
        <v>30246592.050000001</v>
      </c>
      <c r="BA14" s="12">
        <v>34250800</v>
      </c>
      <c r="BB14" s="12">
        <v>28077578.609999999</v>
      </c>
      <c r="BC14" s="12">
        <v>30430201.510000002</v>
      </c>
      <c r="BD14" s="12">
        <v>17219648.399999999</v>
      </c>
      <c r="BE14" s="12">
        <v>21025034.84</v>
      </c>
      <c r="BF14" s="12">
        <v>103990603.34</v>
      </c>
      <c r="BG14" s="12">
        <v>19835059.379999999</v>
      </c>
      <c r="BH14" s="12">
        <v>20092246.09</v>
      </c>
      <c r="BI14" s="12">
        <v>325688875.43000001</v>
      </c>
      <c r="BJ14" s="12">
        <v>205461720.13999999</v>
      </c>
      <c r="BK14" s="12">
        <v>55023319.560000002</v>
      </c>
      <c r="BL14" s="12">
        <v>36713060.439999998</v>
      </c>
      <c r="BM14" s="12">
        <v>73383791.269999996</v>
      </c>
      <c r="BN14" s="12">
        <v>56016680.880000003</v>
      </c>
      <c r="BO14" s="12">
        <v>50086792.130000003</v>
      </c>
      <c r="BP14" s="12">
        <v>9556049.4700000007</v>
      </c>
      <c r="BQ14" s="12">
        <v>9476465.4100000001</v>
      </c>
      <c r="BR14" s="12">
        <v>421942959.29000002</v>
      </c>
      <c r="BS14" s="12">
        <v>64753278.82</v>
      </c>
      <c r="BT14" s="12">
        <v>42922803.329999998</v>
      </c>
      <c r="BU14" s="12">
        <v>65561799.649999999</v>
      </c>
      <c r="BV14" s="12">
        <v>51394340.75</v>
      </c>
      <c r="BW14" s="12">
        <v>39027354.210000001</v>
      </c>
      <c r="BX14" s="12">
        <v>38185844.299999997</v>
      </c>
      <c r="BY14" s="12">
        <v>63784481.789999999</v>
      </c>
      <c r="BZ14" s="12">
        <v>144871237.84</v>
      </c>
      <c r="CA14" s="12">
        <v>30804476.66</v>
      </c>
      <c r="CB14" s="12">
        <v>50410646.5</v>
      </c>
      <c r="CC14" s="12">
        <v>78165783.180000007</v>
      </c>
      <c r="CD14" s="12">
        <v>29175909.41</v>
      </c>
      <c r="CE14" s="12">
        <v>27757459.010000002</v>
      </c>
      <c r="CF14" s="12">
        <v>25792690.43</v>
      </c>
      <c r="CG14" s="12">
        <v>686762888.23000002</v>
      </c>
      <c r="CH14" s="12">
        <v>47678061.799999997</v>
      </c>
      <c r="CI14" s="12">
        <v>88483364.510000005</v>
      </c>
      <c r="CJ14" s="12">
        <v>40886516.539999999</v>
      </c>
      <c r="CK14" s="12">
        <v>41271091.310000002</v>
      </c>
      <c r="CL14" s="12">
        <v>52211249.359999999</v>
      </c>
      <c r="CM14" s="12">
        <v>43347284.509999998</v>
      </c>
      <c r="CN14" s="12">
        <v>71741319.069999993</v>
      </c>
      <c r="CO14" s="12">
        <v>26454738.760000002</v>
      </c>
      <c r="CP14" s="12">
        <v>49452518.560000002</v>
      </c>
      <c r="CQ14" s="12">
        <v>33958188.200000003</v>
      </c>
      <c r="CR14" s="12">
        <v>58985658.240000002</v>
      </c>
      <c r="CS14" s="12">
        <v>39540878.600000001</v>
      </c>
      <c r="CT14" s="12">
        <v>349141021.13999999</v>
      </c>
      <c r="CU14" s="12">
        <v>39392498.479999997</v>
      </c>
      <c r="CV14" s="12">
        <v>49640114.579999998</v>
      </c>
      <c r="CW14" s="12">
        <v>66116639.640000001</v>
      </c>
      <c r="CX14" s="12">
        <v>35162429.020000003</v>
      </c>
      <c r="CY14" s="12">
        <v>61483423.700000003</v>
      </c>
      <c r="CZ14" s="12">
        <v>37017401.07</v>
      </c>
      <c r="DA14" s="12">
        <v>22365413.609999999</v>
      </c>
      <c r="DB14" s="12">
        <v>251920011.56999999</v>
      </c>
      <c r="DC14" s="12">
        <v>276904553.27999997</v>
      </c>
      <c r="DD14" s="12">
        <v>49894943.009999998</v>
      </c>
      <c r="DE14" s="12">
        <v>38466023.920000002</v>
      </c>
      <c r="DF14" s="12">
        <v>81079305.180000007</v>
      </c>
      <c r="DG14" s="12">
        <v>50552056.43</v>
      </c>
      <c r="DH14" s="12">
        <v>44438244.770000003</v>
      </c>
      <c r="DI14" s="12">
        <v>46618007.140000001</v>
      </c>
      <c r="DJ14" s="12">
        <v>22032623.280000001</v>
      </c>
      <c r="DK14" s="12">
        <v>821588313.86000001</v>
      </c>
      <c r="DL14" s="12">
        <v>41232200.590000004</v>
      </c>
      <c r="DM14" s="12">
        <v>65574429.030000001</v>
      </c>
      <c r="DN14" s="12">
        <v>55454925.020000003</v>
      </c>
      <c r="DO14" s="12">
        <v>57158029.049999997</v>
      </c>
      <c r="DP14" s="12">
        <v>50375085.520000003</v>
      </c>
      <c r="DQ14" s="12">
        <v>84145283.409999996</v>
      </c>
      <c r="DR14" s="12">
        <v>45679787.509999998</v>
      </c>
      <c r="DS14" s="12">
        <v>73599159.170000002</v>
      </c>
      <c r="DT14" s="12">
        <v>379220842.51999998</v>
      </c>
      <c r="DU14" s="12">
        <v>60182558.82</v>
      </c>
      <c r="DV14" s="12">
        <v>106997428.84</v>
      </c>
      <c r="DW14" s="12">
        <v>121560657.04000001</v>
      </c>
      <c r="DX14" s="12">
        <v>47426649.979999997</v>
      </c>
      <c r="DY14" s="12">
        <v>71844401.189999998</v>
      </c>
      <c r="DZ14" s="12">
        <v>63198017.299999997</v>
      </c>
      <c r="EA14" s="12">
        <v>21464215.5</v>
      </c>
      <c r="EB14" s="12">
        <v>39096591.719999999</v>
      </c>
      <c r="EC14" s="12">
        <v>40877807.719999999</v>
      </c>
      <c r="ED14" s="12">
        <v>79290956.180000007</v>
      </c>
      <c r="EE14" s="12">
        <v>257472266.03999999</v>
      </c>
      <c r="EF14" s="12">
        <v>218174396.18000001</v>
      </c>
      <c r="EG14" s="12">
        <v>49106339.329999998</v>
      </c>
      <c r="EH14" s="12">
        <v>47116411.82</v>
      </c>
      <c r="EI14" s="12">
        <v>55761452.659999996</v>
      </c>
      <c r="EJ14" s="12">
        <v>65805214.170000002</v>
      </c>
      <c r="EK14" s="12">
        <v>91036852.549999997</v>
      </c>
      <c r="EL14" s="12">
        <v>36304357.619999997</v>
      </c>
      <c r="EM14" s="12">
        <v>40089630.659999996</v>
      </c>
      <c r="EN14" s="12">
        <v>531600473.66000003</v>
      </c>
      <c r="EO14" s="12">
        <v>46248986.280000001</v>
      </c>
      <c r="EP14" s="12">
        <v>42991896.549999997</v>
      </c>
      <c r="EQ14" s="12">
        <v>43069822.170000002</v>
      </c>
      <c r="ER14" s="12">
        <v>24542369.460000001</v>
      </c>
      <c r="ES14" s="12">
        <v>25652673.949999999</v>
      </c>
      <c r="ET14" s="12">
        <v>54827892.700000003</v>
      </c>
      <c r="EU14" s="12">
        <v>52350490.149999999</v>
      </c>
      <c r="EV14" s="12">
        <v>36366415.159999996</v>
      </c>
      <c r="EW14" s="12">
        <v>358109317.82999998</v>
      </c>
      <c r="EX14" s="12">
        <v>22350025.469999999</v>
      </c>
      <c r="EY14" s="12">
        <v>37263087.850000001</v>
      </c>
      <c r="EZ14" s="12">
        <v>49964947.259999998</v>
      </c>
      <c r="FA14" s="12">
        <v>71781006.260000005</v>
      </c>
      <c r="FB14" s="12">
        <v>57032083.5</v>
      </c>
      <c r="FC14" s="12">
        <v>55283839.539999999</v>
      </c>
      <c r="FD14" s="12">
        <v>34507592.020000003</v>
      </c>
      <c r="FE14" s="12">
        <v>31802676.66</v>
      </c>
      <c r="FF14" s="12">
        <v>24306622.27</v>
      </c>
      <c r="FG14" s="12">
        <v>25134396.920000002</v>
      </c>
      <c r="FH14" s="12">
        <v>14882005.039999999</v>
      </c>
      <c r="FI14" s="12">
        <v>276872848.08999997</v>
      </c>
      <c r="FJ14" s="12">
        <v>41592030</v>
      </c>
      <c r="FK14" s="12">
        <v>41492594.490000002</v>
      </c>
      <c r="FL14" s="12">
        <v>44705881.009999998</v>
      </c>
      <c r="FM14" s="12">
        <v>67922907.599999994</v>
      </c>
      <c r="FN14" s="12">
        <v>55212465.57</v>
      </c>
      <c r="FO14" s="12">
        <v>12330600</v>
      </c>
      <c r="FP14" s="12">
        <v>9200368.7100000009</v>
      </c>
      <c r="FQ14" s="12">
        <v>624478501.88</v>
      </c>
      <c r="FR14" s="12">
        <v>35049955.329999998</v>
      </c>
      <c r="FS14" s="12">
        <v>57846738.630000003</v>
      </c>
      <c r="FT14" s="12">
        <v>50126316.990000002</v>
      </c>
      <c r="FU14" s="12">
        <v>76004603.420000002</v>
      </c>
      <c r="FV14" s="12">
        <v>34813444.350000001</v>
      </c>
      <c r="FW14" s="12">
        <v>80845293.650000006</v>
      </c>
      <c r="FX14" s="12">
        <v>50760256.030000001</v>
      </c>
      <c r="FY14" s="12">
        <v>53553862.109999999</v>
      </c>
      <c r="FZ14" s="12">
        <v>39596678.880000003</v>
      </c>
      <c r="GA14" s="12">
        <v>82192184.959999993</v>
      </c>
      <c r="GB14" s="12">
        <v>41017706.600000001</v>
      </c>
      <c r="GC14" s="12">
        <v>28013045.710000001</v>
      </c>
      <c r="GD14" s="12">
        <v>12403297.449999999</v>
      </c>
      <c r="GE14" s="12">
        <v>357786872.17000002</v>
      </c>
      <c r="GF14" s="12">
        <v>33730803.079999998</v>
      </c>
      <c r="GG14" s="12">
        <v>39650555.359999999</v>
      </c>
      <c r="GH14" s="12">
        <v>73228338.359999999</v>
      </c>
      <c r="GI14" s="12">
        <v>43001542.719999999</v>
      </c>
      <c r="GJ14" s="12">
        <v>38307298.060000002</v>
      </c>
      <c r="GK14" s="12">
        <v>39588134.359999999</v>
      </c>
      <c r="GL14" s="12">
        <v>90822987.5</v>
      </c>
      <c r="GM14" s="12">
        <v>33774762.43</v>
      </c>
      <c r="GN14" s="12">
        <v>13762722.039999999</v>
      </c>
      <c r="GO14" s="12">
        <v>10006068.23</v>
      </c>
      <c r="GP14" s="12">
        <v>11731068.390000001</v>
      </c>
      <c r="GQ14" s="12">
        <v>251514479.03</v>
      </c>
      <c r="GR14" s="12">
        <v>73041661.359999999</v>
      </c>
      <c r="GS14" s="12">
        <v>38721040.810000002</v>
      </c>
      <c r="GT14" s="12">
        <v>62656784.109999999</v>
      </c>
      <c r="GU14" s="12">
        <v>20096427.239999998</v>
      </c>
      <c r="GV14" s="12">
        <v>46318281.200000003</v>
      </c>
      <c r="GW14" s="12">
        <v>47709501.579999998</v>
      </c>
      <c r="GX14" s="12">
        <v>29547090</v>
      </c>
      <c r="GY14" s="12">
        <v>294947683.17000002</v>
      </c>
      <c r="GZ14" s="12">
        <v>31973567.98</v>
      </c>
      <c r="HA14" s="12">
        <v>73775052.590000004</v>
      </c>
      <c r="HB14" s="12">
        <v>49360389.340000004</v>
      </c>
      <c r="HC14" s="12">
        <v>493882644.55000001</v>
      </c>
      <c r="HD14" s="12">
        <v>75655770.810000002</v>
      </c>
      <c r="HE14" s="12">
        <v>81941127.200000003</v>
      </c>
      <c r="HF14" s="12">
        <v>83272832.25</v>
      </c>
      <c r="HG14" s="12">
        <v>64891875.259999998</v>
      </c>
      <c r="HH14" s="12">
        <v>86544515.269999996</v>
      </c>
      <c r="HI14" s="12">
        <v>15658223.25</v>
      </c>
      <c r="HJ14" s="12">
        <v>0</v>
      </c>
      <c r="HK14" s="12">
        <v>344812177.39999998</v>
      </c>
      <c r="HL14" s="12">
        <v>61461735.18</v>
      </c>
      <c r="HM14" s="12">
        <v>76582587.010000005</v>
      </c>
      <c r="HN14" s="12">
        <v>59009380.130000003</v>
      </c>
      <c r="HO14" s="12">
        <v>36295597.689999998</v>
      </c>
      <c r="HP14" s="12">
        <v>40484795.649999999</v>
      </c>
      <c r="HQ14" s="12">
        <v>54406333.990000002</v>
      </c>
      <c r="HR14" s="12">
        <v>27109470.93</v>
      </c>
      <c r="HS14" s="12">
        <v>446223375.45999998</v>
      </c>
      <c r="HT14" s="12">
        <v>179419678.66</v>
      </c>
      <c r="HU14" s="12">
        <v>50427980.890000001</v>
      </c>
      <c r="HV14" s="12">
        <v>37675353.439999998</v>
      </c>
      <c r="HW14" s="12">
        <v>33554510.520000003</v>
      </c>
      <c r="HX14" s="12">
        <v>37933651.130000003</v>
      </c>
      <c r="HY14" s="12">
        <v>76458216.719999999</v>
      </c>
      <c r="HZ14" s="12">
        <v>37438278.240000002</v>
      </c>
      <c r="IA14" s="12">
        <v>38932405.159999996</v>
      </c>
      <c r="IB14" s="12">
        <v>38996056.5</v>
      </c>
      <c r="IC14" s="12">
        <v>42371392.030000001</v>
      </c>
      <c r="ID14" s="12">
        <v>53232768.75</v>
      </c>
      <c r="IE14" s="12">
        <v>20983397.949999999</v>
      </c>
      <c r="IF14" s="12">
        <v>41191969.640000001</v>
      </c>
      <c r="IG14" s="12">
        <v>19384170</v>
      </c>
      <c r="IH14" s="12">
        <v>30183764.109999999</v>
      </c>
      <c r="II14" s="12">
        <v>368829943.32999998</v>
      </c>
      <c r="IJ14" s="12">
        <v>166351412.11000001</v>
      </c>
      <c r="IK14" s="12">
        <v>56758388.869999997</v>
      </c>
      <c r="IL14" s="12">
        <v>87534074.180000007</v>
      </c>
      <c r="IM14" s="12">
        <v>95131588.290000007</v>
      </c>
      <c r="IN14" s="12">
        <v>47444439.520000003</v>
      </c>
      <c r="IO14" s="12">
        <v>40713100.060000002</v>
      </c>
      <c r="IP14" s="12">
        <v>24017692.809999999</v>
      </c>
      <c r="IQ14" s="12">
        <v>29891524.18</v>
      </c>
      <c r="IR14" s="12">
        <v>30518927.899999999</v>
      </c>
      <c r="IS14" s="12">
        <v>36012704.670000002</v>
      </c>
      <c r="IT14" s="12">
        <v>545563934.57000005</v>
      </c>
      <c r="IU14" s="12">
        <v>262688808.40000001</v>
      </c>
      <c r="IV14" s="12">
        <v>76552361.620000005</v>
      </c>
      <c r="IW14" s="12">
        <v>51515851.909999996</v>
      </c>
      <c r="IX14" s="12">
        <v>41073081.530000001</v>
      </c>
      <c r="IY14" s="12">
        <v>28105530</v>
      </c>
      <c r="IZ14" s="12">
        <v>41641109.590000004</v>
      </c>
      <c r="JA14" s="12">
        <v>24242163.399999999</v>
      </c>
      <c r="JB14" s="12">
        <v>31529598.34</v>
      </c>
      <c r="JC14" s="12">
        <v>46153909.969999999</v>
      </c>
      <c r="JD14" s="12">
        <v>39964742.479999997</v>
      </c>
      <c r="JE14" s="12">
        <v>33147441.280000001</v>
      </c>
      <c r="JF14" s="12">
        <v>257962022.83000001</v>
      </c>
      <c r="JG14" s="12">
        <v>176970970.52000001</v>
      </c>
      <c r="JH14" s="12">
        <v>40303666.82</v>
      </c>
      <c r="JI14" s="12">
        <v>40826261.659999996</v>
      </c>
      <c r="JJ14" s="12">
        <v>31627273.82</v>
      </c>
      <c r="JK14" s="12">
        <v>37852722.700000003</v>
      </c>
      <c r="JL14" s="12">
        <v>261975519.78999999</v>
      </c>
      <c r="JM14" s="12">
        <v>31380333.309999999</v>
      </c>
      <c r="JN14" s="12">
        <v>47542843.060000002</v>
      </c>
      <c r="JO14" s="12">
        <v>59434699.560000002</v>
      </c>
      <c r="JP14" s="12">
        <v>42577970.75</v>
      </c>
      <c r="JQ14" s="12">
        <v>74873464.090000004</v>
      </c>
      <c r="JR14" s="12">
        <v>34095086.590000004</v>
      </c>
      <c r="JS14" s="12">
        <v>351542988.5</v>
      </c>
      <c r="JT14" s="12">
        <v>210009508.99000001</v>
      </c>
      <c r="JU14" s="12">
        <v>39954794.200000003</v>
      </c>
      <c r="JV14" s="12">
        <v>24101317.210000001</v>
      </c>
      <c r="JW14" s="12">
        <v>59902765.780000001</v>
      </c>
      <c r="JX14" s="12">
        <v>23569504.300000001</v>
      </c>
      <c r="JY14" s="12">
        <v>110840628.26000001</v>
      </c>
      <c r="JZ14" s="12">
        <v>53101528.060000002</v>
      </c>
      <c r="KA14" s="12">
        <v>32800642.68</v>
      </c>
      <c r="KB14" s="12">
        <v>56993343.200000003</v>
      </c>
      <c r="KC14" s="12">
        <v>37744192.090000004</v>
      </c>
      <c r="KD14" s="12">
        <v>40545665.270000003</v>
      </c>
      <c r="KE14" s="12">
        <v>25144722.66</v>
      </c>
      <c r="KF14" s="12">
        <v>14359356.42</v>
      </c>
      <c r="KG14" s="12">
        <v>29222435.640000001</v>
      </c>
      <c r="KH14" s="12">
        <v>291375</v>
      </c>
      <c r="KI14" s="12">
        <v>568178235.53999996</v>
      </c>
      <c r="KJ14" s="12">
        <v>76656506.269999996</v>
      </c>
      <c r="KK14" s="12">
        <v>49677140.200000003</v>
      </c>
      <c r="KL14" s="12">
        <v>49366111.289999999</v>
      </c>
      <c r="KM14" s="12">
        <v>44831935.829999998</v>
      </c>
      <c r="KN14" s="12">
        <v>43351522.780000001</v>
      </c>
      <c r="KO14" s="12">
        <v>93246148.370000005</v>
      </c>
      <c r="KP14" s="12">
        <v>42016228.170000002</v>
      </c>
      <c r="KQ14" s="12">
        <v>36571352.609999999</v>
      </c>
      <c r="KR14" s="12">
        <v>197760813.56</v>
      </c>
      <c r="KS14" s="12">
        <v>40234206.719999999</v>
      </c>
      <c r="KT14" s="12">
        <v>52740228.740000002</v>
      </c>
      <c r="KU14" s="12">
        <v>87236879.200000003</v>
      </c>
      <c r="KV14" s="12">
        <v>38663870.969999999</v>
      </c>
      <c r="KW14" s="12">
        <v>48384833.789999999</v>
      </c>
      <c r="KX14" s="12">
        <v>222643894.87</v>
      </c>
      <c r="KY14" s="12">
        <v>58751724.060000002</v>
      </c>
      <c r="KZ14" s="12">
        <v>377388501</v>
      </c>
      <c r="LA14" s="12">
        <v>42163182.060000002</v>
      </c>
      <c r="LB14" s="12">
        <v>34978511.82</v>
      </c>
      <c r="LC14" s="12">
        <v>69969923.079999998</v>
      </c>
      <c r="LD14" s="12">
        <v>68092611.599999994</v>
      </c>
      <c r="LE14" s="12">
        <v>50429293.149999999</v>
      </c>
      <c r="LF14" s="12">
        <v>41381372.149999999</v>
      </c>
      <c r="LG14" s="12">
        <v>33959173.759999998</v>
      </c>
      <c r="LH14" s="12">
        <v>625579449.35000002</v>
      </c>
      <c r="LI14" s="12">
        <v>173025214.03</v>
      </c>
      <c r="LJ14" s="12">
        <v>244896727.08000001</v>
      </c>
      <c r="LK14" s="12">
        <v>202047904.38999999</v>
      </c>
      <c r="LL14" s="12">
        <v>49895585.479999997</v>
      </c>
      <c r="LM14" s="12">
        <v>53826969.630000003</v>
      </c>
      <c r="LN14" s="12">
        <v>36258109.100000001</v>
      </c>
      <c r="LO14" s="12">
        <v>67102297.640000001</v>
      </c>
      <c r="LP14" s="12">
        <v>36027933.549999997</v>
      </c>
      <c r="LQ14" s="12">
        <v>61681654.799999997</v>
      </c>
      <c r="LR14" s="12">
        <v>13639767.539999999</v>
      </c>
      <c r="LS14" s="12">
        <v>274039238.38</v>
      </c>
      <c r="LT14" s="12">
        <v>82378368.680000007</v>
      </c>
      <c r="LU14" s="12">
        <v>49121286.310000002</v>
      </c>
      <c r="LV14" s="12">
        <v>476378837.31</v>
      </c>
      <c r="LW14" s="12">
        <v>194909413.56</v>
      </c>
      <c r="LX14" s="12">
        <v>503198785.08999997</v>
      </c>
      <c r="LY14" s="12">
        <v>205887657.78999999</v>
      </c>
      <c r="LZ14" s="12">
        <v>80219936.629999995</v>
      </c>
      <c r="MA14" s="12">
        <v>69432824.280000001</v>
      </c>
      <c r="MB14" s="12">
        <v>68380512.079999998</v>
      </c>
      <c r="MC14" s="12">
        <v>58731349.579999998</v>
      </c>
      <c r="MD14" s="12">
        <v>61556987.740000002</v>
      </c>
      <c r="ME14" s="12">
        <v>56829833.920000002</v>
      </c>
      <c r="MF14" s="12">
        <v>104736655.36</v>
      </c>
      <c r="MG14" s="12">
        <v>39583276.859999999</v>
      </c>
      <c r="MH14" s="12">
        <v>606637767.5</v>
      </c>
      <c r="MI14" s="12">
        <v>38034660.369999997</v>
      </c>
      <c r="MJ14" s="12">
        <v>28061073.710000001</v>
      </c>
      <c r="MK14" s="12">
        <v>29054981.789999999</v>
      </c>
      <c r="ML14" s="12">
        <v>26615151.449999999</v>
      </c>
      <c r="MM14" s="12">
        <v>44053446.549999997</v>
      </c>
      <c r="MN14" s="12">
        <v>34640248.5</v>
      </c>
      <c r="MO14" s="12">
        <v>32412142.059999999</v>
      </c>
      <c r="MP14" s="12">
        <v>49800522.409999996</v>
      </c>
      <c r="MQ14" s="12">
        <v>27553872.289999999</v>
      </c>
      <c r="MR14" s="12">
        <v>32689134.329999998</v>
      </c>
      <c r="MS14" s="12">
        <v>31566076.02</v>
      </c>
      <c r="MT14" s="12">
        <v>458996676.48000002</v>
      </c>
      <c r="MU14" s="12">
        <v>30762286.32</v>
      </c>
      <c r="MV14" s="12">
        <v>47815048.899999999</v>
      </c>
      <c r="MW14" s="12">
        <v>65535184.869999997</v>
      </c>
      <c r="MX14" s="12">
        <v>68048541.969999999</v>
      </c>
      <c r="MY14" s="12">
        <v>47820032.75</v>
      </c>
      <c r="MZ14" s="12">
        <v>88404590.159999996</v>
      </c>
      <c r="NA14" s="12">
        <v>80598370.379999995</v>
      </c>
      <c r="NB14" s="12">
        <v>41627774.649999999</v>
      </c>
      <c r="NC14" s="12">
        <v>20678715.760000002</v>
      </c>
      <c r="ND14" s="12">
        <v>13595687.310000001</v>
      </c>
      <c r="NE14" s="12">
        <v>692197037.71000004</v>
      </c>
      <c r="NF14" s="12">
        <v>91587051.030000001</v>
      </c>
      <c r="NG14" s="12">
        <v>34284329.93</v>
      </c>
      <c r="NH14" s="12">
        <v>210853609.34999999</v>
      </c>
      <c r="NI14" s="12">
        <v>33707776.93</v>
      </c>
      <c r="NJ14" s="12">
        <v>73244304.950000003</v>
      </c>
      <c r="NK14" s="12">
        <v>135392991.50999999</v>
      </c>
      <c r="NL14" s="12">
        <v>122361646.11</v>
      </c>
      <c r="NM14" s="12">
        <v>13535672.720000001</v>
      </c>
      <c r="NN14" s="12">
        <v>61529511.189999998</v>
      </c>
      <c r="NO14" s="12">
        <v>48182611.689999998</v>
      </c>
      <c r="NP14" s="12">
        <v>18954363</v>
      </c>
      <c r="NQ14" s="12">
        <v>255501479.47</v>
      </c>
      <c r="NR14" s="12">
        <v>40437184.590000004</v>
      </c>
      <c r="NS14" s="12">
        <v>35789750.770000003</v>
      </c>
      <c r="NT14" s="12">
        <v>35620296.619999997</v>
      </c>
      <c r="NU14" s="12">
        <v>31978455.82</v>
      </c>
      <c r="NV14" s="12">
        <v>9212500.9600000009</v>
      </c>
      <c r="NW14" s="12">
        <v>16233296.66</v>
      </c>
      <c r="NX14" s="12">
        <v>391408619.52999997</v>
      </c>
      <c r="NY14" s="12">
        <v>152656497.22999999</v>
      </c>
      <c r="NZ14" s="12">
        <v>39720429.259999998</v>
      </c>
      <c r="OA14" s="12">
        <v>27715124.079999998</v>
      </c>
      <c r="OB14" s="12">
        <v>42684712.649999999</v>
      </c>
      <c r="OC14" s="12">
        <v>57775176.289999999</v>
      </c>
      <c r="OD14" s="12">
        <v>31983145.350000001</v>
      </c>
      <c r="OE14" s="12">
        <v>457468563.97000003</v>
      </c>
      <c r="OF14" s="12">
        <v>138190357.47999999</v>
      </c>
      <c r="OG14" s="12">
        <v>65581339.619999997</v>
      </c>
      <c r="OH14" s="12">
        <v>138862989.83000001</v>
      </c>
      <c r="OI14" s="12">
        <v>43940693.079999998</v>
      </c>
      <c r="OJ14" s="12">
        <v>60522436.729999997</v>
      </c>
      <c r="OK14" s="12">
        <v>49291268.530000001</v>
      </c>
      <c r="OL14" s="12">
        <v>24890790.199999999</v>
      </c>
      <c r="OM14" s="12">
        <v>18929835.52</v>
      </c>
      <c r="ON14" s="12">
        <v>408910267.60000002</v>
      </c>
      <c r="OO14" s="12">
        <v>111636297.58</v>
      </c>
      <c r="OP14" s="12">
        <v>131281534.69</v>
      </c>
      <c r="OQ14" s="12">
        <v>68242739.599999994</v>
      </c>
      <c r="OR14" s="12">
        <v>49285710.799999997</v>
      </c>
      <c r="OS14" s="12">
        <v>19632896.879999999</v>
      </c>
      <c r="OT14" s="12">
        <v>238921369.09</v>
      </c>
      <c r="OU14" s="12">
        <v>33719294.350000001</v>
      </c>
      <c r="OV14" s="12">
        <v>33444654.91</v>
      </c>
      <c r="OW14" s="12">
        <v>53872821.729999997</v>
      </c>
      <c r="OX14" s="12">
        <v>55135255.600000001</v>
      </c>
      <c r="OY14" s="12">
        <v>107591379.53</v>
      </c>
      <c r="OZ14" s="12">
        <v>35858099.899999999</v>
      </c>
      <c r="PA14" s="12">
        <v>13933393.119999999</v>
      </c>
      <c r="PB14" s="12">
        <v>16918754.719999999</v>
      </c>
      <c r="PC14" s="12">
        <v>384978004.69999999</v>
      </c>
      <c r="PD14" s="12">
        <v>29872539.710000001</v>
      </c>
      <c r="PE14" s="12">
        <v>89792975.159999996</v>
      </c>
      <c r="PF14" s="12">
        <v>30217683.219999999</v>
      </c>
      <c r="PG14" s="12">
        <v>55005407.689999998</v>
      </c>
      <c r="PH14" s="12">
        <v>101739929.18000001</v>
      </c>
      <c r="PI14" s="12">
        <v>37192057.950000003</v>
      </c>
      <c r="PJ14" s="12">
        <v>36066610.140000001</v>
      </c>
      <c r="PK14" s="12">
        <v>44728128.270000003</v>
      </c>
      <c r="PL14" s="12">
        <v>35277113.340000004</v>
      </c>
      <c r="PM14" s="12">
        <v>41746316.689999998</v>
      </c>
      <c r="PN14" s="12">
        <v>60727543.890000001</v>
      </c>
      <c r="PO14" s="12">
        <v>34393254.109999999</v>
      </c>
      <c r="PP14" s="12">
        <v>103828817.3</v>
      </c>
      <c r="PQ14" s="12">
        <v>14536828.380000001</v>
      </c>
      <c r="PR14" s="12">
        <v>16173520</v>
      </c>
      <c r="PS14" s="12">
        <v>10871722.08</v>
      </c>
      <c r="PT14" s="12">
        <v>15257286.68</v>
      </c>
      <c r="PU14" s="12">
        <v>858011686.55999994</v>
      </c>
      <c r="PV14" s="12">
        <v>49575885.369999997</v>
      </c>
      <c r="PW14" s="12">
        <v>49818774.859999999</v>
      </c>
      <c r="PX14" s="12">
        <v>76040398.140000001</v>
      </c>
      <c r="PY14" s="12">
        <v>189070035.88</v>
      </c>
      <c r="PZ14" s="12">
        <v>54975489.240000002</v>
      </c>
      <c r="QA14" s="12">
        <v>107809773</v>
      </c>
      <c r="QB14" s="12">
        <v>47280624.490000002</v>
      </c>
      <c r="QC14" s="12">
        <v>98876728.349999994</v>
      </c>
      <c r="QD14" s="12">
        <v>32388444.199999999</v>
      </c>
      <c r="QE14" s="12">
        <v>85845767.530000001</v>
      </c>
      <c r="QF14" s="12">
        <v>32291314.739999998</v>
      </c>
      <c r="QG14" s="12">
        <v>32015778.739999998</v>
      </c>
      <c r="QH14" s="12">
        <v>56640896.670000002</v>
      </c>
      <c r="QI14" s="12">
        <v>76780936.290000007</v>
      </c>
      <c r="QJ14" s="12">
        <v>80945196.519999996</v>
      </c>
      <c r="QK14" s="12">
        <v>41641936.130000003</v>
      </c>
      <c r="QL14" s="12">
        <v>40870443.920000002</v>
      </c>
      <c r="QM14" s="12">
        <v>30866048.710000001</v>
      </c>
      <c r="QN14" s="12">
        <v>76809009.730000004</v>
      </c>
      <c r="QO14" s="12">
        <v>87967531.819999993</v>
      </c>
      <c r="QP14" s="12">
        <v>35383143.880000003</v>
      </c>
      <c r="QQ14" s="12">
        <v>9950090.4700000007</v>
      </c>
      <c r="QR14" s="12">
        <v>7230507.7400000002</v>
      </c>
      <c r="QS14" s="12">
        <v>12818380.630000001</v>
      </c>
      <c r="QT14" s="12">
        <v>13570392.560000001</v>
      </c>
      <c r="QU14" s="12">
        <v>441925674.38999999</v>
      </c>
      <c r="QV14" s="12">
        <v>34663100</v>
      </c>
      <c r="QW14" s="12">
        <v>88653000.280000001</v>
      </c>
      <c r="QX14" s="12">
        <v>56944100</v>
      </c>
      <c r="QY14" s="12">
        <v>52573620</v>
      </c>
      <c r="QZ14" s="12">
        <v>84121814.670000002</v>
      </c>
      <c r="RA14" s="12">
        <v>37628570</v>
      </c>
      <c r="RB14" s="12">
        <v>81363682.329999998</v>
      </c>
      <c r="RC14" s="12">
        <v>86538329.329999998</v>
      </c>
      <c r="RD14" s="12">
        <v>37165055</v>
      </c>
      <c r="RE14" s="12">
        <v>28686655.329999998</v>
      </c>
      <c r="RF14" s="12">
        <v>12644860</v>
      </c>
      <c r="RG14" s="12">
        <v>11832080</v>
      </c>
      <c r="RH14" s="12">
        <v>576068803.34000003</v>
      </c>
      <c r="RI14" s="12">
        <v>68736073.239999995</v>
      </c>
      <c r="RJ14" s="12">
        <v>36039192.810000002</v>
      </c>
      <c r="RK14" s="12">
        <v>53196809.100000001</v>
      </c>
      <c r="RL14" s="12">
        <v>49870540.509999998</v>
      </c>
      <c r="RM14" s="12">
        <v>55519898.640000001</v>
      </c>
      <c r="RN14" s="12">
        <v>89701733.459999993</v>
      </c>
      <c r="RO14" s="12">
        <v>36983653.710000001</v>
      </c>
      <c r="RP14" s="12">
        <v>44128748.43</v>
      </c>
      <c r="RQ14" s="12">
        <v>82143086.109999999</v>
      </c>
      <c r="RR14" s="12">
        <v>90610703.25</v>
      </c>
      <c r="RS14" s="12">
        <v>35718549.270000003</v>
      </c>
      <c r="RT14" s="12">
        <v>26930047.48</v>
      </c>
      <c r="RU14" s="12">
        <v>38973931.280000001</v>
      </c>
      <c r="RV14" s="12">
        <v>26970337.98</v>
      </c>
      <c r="RW14" s="12">
        <v>35854835.329999998</v>
      </c>
      <c r="RX14" s="12">
        <v>48037018.329999998</v>
      </c>
      <c r="RY14" s="12">
        <v>10014176.380000001</v>
      </c>
      <c r="RZ14" s="12">
        <v>7574243.9000000004</v>
      </c>
      <c r="SA14" s="12">
        <v>10861573.550000001</v>
      </c>
      <c r="SB14" s="12">
        <v>311919742.98000002</v>
      </c>
      <c r="SC14" s="12">
        <v>38858704.109999999</v>
      </c>
      <c r="SD14" s="12">
        <v>44450108.869999997</v>
      </c>
      <c r="SE14" s="12">
        <v>43899130.450000003</v>
      </c>
      <c r="SF14" s="12">
        <v>26555744.870000001</v>
      </c>
      <c r="SG14" s="12">
        <v>45967994.280000001</v>
      </c>
      <c r="SH14" s="12">
        <v>58334686.75</v>
      </c>
      <c r="SI14" s="12">
        <v>59999027.270000003</v>
      </c>
      <c r="SJ14" s="12">
        <v>38238725.039999999</v>
      </c>
      <c r="SK14" s="12">
        <v>34663414.119999997</v>
      </c>
      <c r="SL14" s="12">
        <v>82877613.450000003</v>
      </c>
      <c r="SM14" s="12">
        <v>8671228.3499999996</v>
      </c>
      <c r="SN14" s="12">
        <v>139794269.19</v>
      </c>
      <c r="SO14" s="12">
        <v>34209875</v>
      </c>
      <c r="SP14" s="12">
        <v>37962660.539999999</v>
      </c>
      <c r="SQ14" s="12">
        <v>57462300</v>
      </c>
      <c r="SR14" s="12">
        <v>38908395.909999996</v>
      </c>
      <c r="SS14" s="12">
        <v>31869117.68</v>
      </c>
      <c r="ST14" s="12">
        <v>34792861.420000002</v>
      </c>
      <c r="SU14" s="12">
        <v>20323504.84</v>
      </c>
      <c r="SV14" s="12">
        <v>336588000.82999998</v>
      </c>
      <c r="SW14" s="12">
        <v>26696376.670000002</v>
      </c>
      <c r="SX14" s="12">
        <v>43121986.799999997</v>
      </c>
      <c r="SY14" s="12">
        <v>28794433.640000001</v>
      </c>
      <c r="SZ14" s="12">
        <v>20687057.640000001</v>
      </c>
      <c r="TA14" s="12">
        <v>28934473.219999999</v>
      </c>
      <c r="TB14" s="12">
        <v>30617626.039999999</v>
      </c>
      <c r="TC14" s="12">
        <v>90531555.909999996</v>
      </c>
      <c r="TD14" s="12">
        <v>33915876.07</v>
      </c>
      <c r="TE14" s="12">
        <v>28441667.329999998</v>
      </c>
      <c r="TF14" s="12">
        <v>32298245.510000002</v>
      </c>
      <c r="TG14" s="12">
        <v>56316054.740000002</v>
      </c>
      <c r="TH14" s="12">
        <v>29786792.629999999</v>
      </c>
      <c r="TI14" s="12">
        <v>27587324.960000001</v>
      </c>
      <c r="TJ14" s="12">
        <v>520052457.42000002</v>
      </c>
      <c r="TK14" s="12">
        <v>35988511.810000002</v>
      </c>
      <c r="TL14" s="12">
        <v>30195416.140000001</v>
      </c>
      <c r="TM14" s="12">
        <v>68239969.920000002</v>
      </c>
      <c r="TN14" s="12">
        <v>61945941.609999999</v>
      </c>
      <c r="TO14" s="12">
        <v>37126074.100000001</v>
      </c>
      <c r="TP14" s="12">
        <v>19637899.870000001</v>
      </c>
      <c r="TQ14" s="12">
        <v>93455386.840000004</v>
      </c>
      <c r="TR14" s="12">
        <v>34119947.68</v>
      </c>
      <c r="TS14" s="12">
        <v>53783969.270000003</v>
      </c>
      <c r="TT14" s="12">
        <v>67565629.409999996</v>
      </c>
      <c r="TU14" s="12">
        <v>33897718.350000001</v>
      </c>
      <c r="TV14" s="12">
        <v>27857046.710000001</v>
      </c>
      <c r="TW14" s="12">
        <v>45568151.25</v>
      </c>
      <c r="TX14" s="12">
        <v>32182790.390000001</v>
      </c>
      <c r="TY14" s="12">
        <v>28418274.82</v>
      </c>
      <c r="TZ14" s="12">
        <v>164460289.31</v>
      </c>
      <c r="UA14" s="12">
        <v>28658536.68</v>
      </c>
      <c r="UB14" s="12">
        <v>308525077.29000002</v>
      </c>
      <c r="UC14" s="12">
        <v>88318455.400000006</v>
      </c>
      <c r="UD14" s="12">
        <v>37908696.469999999</v>
      </c>
      <c r="UE14" s="12">
        <v>29797873.559999999</v>
      </c>
      <c r="UF14" s="12">
        <v>153874288.47999999</v>
      </c>
      <c r="UG14" s="12">
        <v>21975974.73</v>
      </c>
      <c r="UH14" s="12">
        <v>12679228.68</v>
      </c>
      <c r="UI14" s="12">
        <v>16909627.32</v>
      </c>
      <c r="UJ14" s="12">
        <v>16147752.91</v>
      </c>
      <c r="UK14" s="12">
        <v>212571816.27000001</v>
      </c>
      <c r="UL14" s="12">
        <v>57579270.520000003</v>
      </c>
      <c r="UM14" s="12">
        <v>42655240.32</v>
      </c>
      <c r="UN14" s="12">
        <v>64158990.289999999</v>
      </c>
      <c r="UO14" s="12">
        <v>41628948.18</v>
      </c>
      <c r="UP14" s="12">
        <v>24823205.809999999</v>
      </c>
      <c r="UQ14" s="12">
        <v>783629199.23000002</v>
      </c>
      <c r="UR14" s="12">
        <v>47544442.270000003</v>
      </c>
      <c r="US14" s="12">
        <v>46817956.979999997</v>
      </c>
      <c r="UT14" s="12">
        <v>138681164.09999999</v>
      </c>
      <c r="UU14" s="12">
        <v>13974180</v>
      </c>
      <c r="UV14" s="12">
        <v>37527901.670000002</v>
      </c>
      <c r="UW14" s="12">
        <v>88938432.170000002</v>
      </c>
      <c r="UX14" s="12">
        <v>31336954.609999999</v>
      </c>
      <c r="UY14" s="12">
        <v>25754532.890000001</v>
      </c>
      <c r="UZ14" s="12">
        <v>35885041.159999996</v>
      </c>
      <c r="VA14" s="12">
        <v>47820826.240000002</v>
      </c>
      <c r="VB14" s="12">
        <v>77715463.670000002</v>
      </c>
      <c r="VC14" s="12">
        <v>51724199.149999999</v>
      </c>
      <c r="VD14" s="12">
        <v>66907246.270000003</v>
      </c>
      <c r="VE14" s="12">
        <v>25142278.710000001</v>
      </c>
      <c r="VF14" s="12">
        <v>29577050.82</v>
      </c>
      <c r="VG14" s="12">
        <v>18958835.59</v>
      </c>
      <c r="VH14" s="12">
        <v>27939351.25</v>
      </c>
      <c r="VI14" s="12">
        <v>80495641.629999995</v>
      </c>
      <c r="VJ14" s="12">
        <v>13133054.720000001</v>
      </c>
      <c r="VK14" s="12">
        <v>13298262.85</v>
      </c>
      <c r="VL14" s="12">
        <v>13985061.32</v>
      </c>
      <c r="VM14" s="12">
        <v>411365118.85000002</v>
      </c>
      <c r="VN14" s="12">
        <v>49239373.600000001</v>
      </c>
      <c r="VO14" s="12">
        <v>51116241.659999996</v>
      </c>
      <c r="VP14" s="12">
        <v>52583213.170000002</v>
      </c>
      <c r="VQ14" s="12">
        <v>72804925.909999996</v>
      </c>
      <c r="VR14" s="12">
        <v>66199748.700000003</v>
      </c>
      <c r="VS14" s="12">
        <v>50373285.740000002</v>
      </c>
      <c r="VT14" s="12">
        <v>43771789.350000001</v>
      </c>
      <c r="VU14" s="12">
        <v>38642187.25</v>
      </c>
      <c r="VV14" s="12">
        <v>127735363.45</v>
      </c>
      <c r="VW14" s="12">
        <v>43513423.469999999</v>
      </c>
      <c r="VX14" s="12">
        <v>73982980.040000007</v>
      </c>
      <c r="VY14" s="12">
        <v>38097625.939999998</v>
      </c>
      <c r="VZ14" s="12">
        <v>29028533.559999999</v>
      </c>
      <c r="WA14" s="12">
        <v>31982006.489999998</v>
      </c>
      <c r="WB14" s="12">
        <v>1083546858.26</v>
      </c>
      <c r="WC14" s="12">
        <v>73926963.890000001</v>
      </c>
      <c r="WD14" s="12">
        <v>48660649.670000002</v>
      </c>
      <c r="WE14" s="12">
        <v>51537979.5</v>
      </c>
      <c r="WF14" s="12">
        <v>30193785.16</v>
      </c>
      <c r="WG14" s="12">
        <v>64006569.030000001</v>
      </c>
      <c r="WH14" s="12">
        <v>84981954.239999995</v>
      </c>
      <c r="WI14" s="12">
        <v>82977628.810000002</v>
      </c>
      <c r="WJ14" s="12">
        <v>54112930.159999996</v>
      </c>
      <c r="WK14" s="12">
        <v>77119480.530000001</v>
      </c>
      <c r="WL14" s="12">
        <v>49950132.740000002</v>
      </c>
      <c r="WM14" s="12">
        <v>100327851.20999999</v>
      </c>
      <c r="WN14" s="12">
        <v>55806303.219999999</v>
      </c>
      <c r="WO14" s="12">
        <v>88309010</v>
      </c>
      <c r="WP14" s="12">
        <v>101654555.73</v>
      </c>
      <c r="WQ14" s="12">
        <v>51509496.780000001</v>
      </c>
      <c r="WR14" s="12">
        <v>60467847.210000001</v>
      </c>
      <c r="WS14" s="12">
        <v>76009288.090000004</v>
      </c>
      <c r="WT14" s="12">
        <v>48593219.57</v>
      </c>
      <c r="WU14" s="12">
        <v>93232980.510000005</v>
      </c>
      <c r="WV14" s="12">
        <v>178605782.31999999</v>
      </c>
      <c r="WW14" s="12">
        <v>53495636.490000002</v>
      </c>
      <c r="WX14" s="12">
        <v>32245099.809999999</v>
      </c>
      <c r="WY14" s="12">
        <v>34721688.299999997</v>
      </c>
      <c r="WZ14" s="12">
        <v>40127525.229999997</v>
      </c>
      <c r="XA14" s="12">
        <v>27248944.579999998</v>
      </c>
      <c r="XB14" s="12">
        <v>31517725.170000002</v>
      </c>
      <c r="XC14" s="12">
        <v>29279618.59</v>
      </c>
      <c r="XD14" s="12">
        <v>141383127</v>
      </c>
      <c r="XE14" s="12">
        <v>24061596.219999999</v>
      </c>
      <c r="XF14" s="12">
        <v>14169085.390000001</v>
      </c>
      <c r="XG14" s="12">
        <v>14617245.16</v>
      </c>
      <c r="XH14" s="12">
        <v>13948098.09</v>
      </c>
      <c r="XI14" s="12">
        <v>580930141.04999995</v>
      </c>
      <c r="XJ14" s="12">
        <v>52720753.490000002</v>
      </c>
      <c r="XK14" s="12">
        <v>58495684.68</v>
      </c>
      <c r="XL14" s="12">
        <v>219923689.15000001</v>
      </c>
      <c r="XM14" s="12">
        <v>58043707.829999998</v>
      </c>
      <c r="XN14" s="12">
        <v>60822610.439999998</v>
      </c>
      <c r="XO14" s="12">
        <v>95536529.079999998</v>
      </c>
      <c r="XP14" s="12">
        <v>44105659.75</v>
      </c>
      <c r="XQ14" s="12">
        <v>52409396.039999999</v>
      </c>
      <c r="XR14" s="12">
        <v>92781237.670000002</v>
      </c>
      <c r="XS14" s="12">
        <v>64564322.859999999</v>
      </c>
      <c r="XT14" s="12">
        <v>36004360.859999999</v>
      </c>
      <c r="XU14" s="12">
        <v>33493533.440000001</v>
      </c>
      <c r="XV14" s="12">
        <v>35913098.079999998</v>
      </c>
      <c r="XW14" s="12">
        <v>33678383.060000002</v>
      </c>
      <c r="XX14" s="12">
        <v>31002218.489999998</v>
      </c>
      <c r="XY14" s="12">
        <v>23829917.739999998</v>
      </c>
      <c r="XZ14" s="12">
        <v>28027302.129999999</v>
      </c>
      <c r="YA14" s="12">
        <v>27135791.82</v>
      </c>
      <c r="YB14" s="12">
        <v>26504801.370000001</v>
      </c>
      <c r="YC14" s="12">
        <v>24975852.719999999</v>
      </c>
      <c r="YD14" s="12">
        <v>18921581.390000001</v>
      </c>
      <c r="YE14" s="12">
        <v>19577711.510000002</v>
      </c>
      <c r="YF14" s="12">
        <v>655647061.41999996</v>
      </c>
      <c r="YG14" s="12">
        <v>43546611.479999997</v>
      </c>
      <c r="YH14" s="12">
        <v>74408280.310000002</v>
      </c>
      <c r="YI14" s="12">
        <v>47308000.039999999</v>
      </c>
      <c r="YJ14" s="12">
        <v>129101612.59999999</v>
      </c>
      <c r="YK14" s="12">
        <v>50162473.560000002</v>
      </c>
      <c r="YL14" s="12">
        <v>76726800.980000004</v>
      </c>
      <c r="YM14" s="12">
        <v>30489057.170000002</v>
      </c>
      <c r="YN14" s="12">
        <v>91353096.269999996</v>
      </c>
      <c r="YO14" s="12">
        <v>84290782.069999993</v>
      </c>
      <c r="YP14" s="12">
        <v>56850859.799999997</v>
      </c>
      <c r="YQ14" s="12">
        <v>35441393.170000002</v>
      </c>
      <c r="YR14" s="12">
        <v>29977636.93</v>
      </c>
      <c r="YS14" s="12">
        <v>27658298.960000001</v>
      </c>
      <c r="YT14" s="12">
        <v>17944926.550000001</v>
      </c>
      <c r="YU14" s="12">
        <v>15065027.84</v>
      </c>
      <c r="YV14" s="12">
        <v>11974251.35</v>
      </c>
      <c r="YW14" s="12">
        <v>284648200.95999998</v>
      </c>
      <c r="YX14" s="12">
        <v>47382406.43</v>
      </c>
      <c r="YY14" s="12">
        <v>47148254.93</v>
      </c>
      <c r="YZ14" s="12">
        <v>36216582.009999998</v>
      </c>
      <c r="ZA14" s="12">
        <v>46308126.689999998</v>
      </c>
      <c r="ZB14" s="12">
        <v>33250000</v>
      </c>
      <c r="ZC14" s="12">
        <v>40648607.770000003</v>
      </c>
      <c r="ZD14" s="12">
        <v>309106969.19999999</v>
      </c>
      <c r="ZE14" s="12">
        <v>36908272.450000003</v>
      </c>
      <c r="ZF14" s="12">
        <v>46635322.280000001</v>
      </c>
      <c r="ZG14" s="12">
        <v>57998523.460000001</v>
      </c>
      <c r="ZH14" s="12">
        <v>34357467.68</v>
      </c>
      <c r="ZI14" s="12">
        <v>46376870.920000002</v>
      </c>
      <c r="ZJ14" s="12">
        <v>29299219.460000001</v>
      </c>
      <c r="ZK14" s="12">
        <v>30086238.18</v>
      </c>
      <c r="ZL14" s="12">
        <v>91455508.379999995</v>
      </c>
      <c r="ZM14" s="12">
        <v>455137569.19</v>
      </c>
      <c r="ZN14" s="12">
        <v>31436294.93</v>
      </c>
      <c r="ZO14" s="12">
        <v>80257934.170000002</v>
      </c>
      <c r="ZP14" s="12">
        <v>138859514.44</v>
      </c>
      <c r="ZQ14" s="12">
        <v>92277691.439999998</v>
      </c>
      <c r="ZR14" s="12">
        <v>42716029.899999999</v>
      </c>
      <c r="ZS14" s="12">
        <v>45472003.579999998</v>
      </c>
      <c r="ZT14" s="12">
        <v>77198936.189999998</v>
      </c>
      <c r="ZU14" s="12">
        <v>80267773.450000003</v>
      </c>
      <c r="ZV14" s="12">
        <v>101961781.23</v>
      </c>
      <c r="ZW14" s="12">
        <v>30580921.16</v>
      </c>
      <c r="ZX14" s="12">
        <v>32331027.75</v>
      </c>
      <c r="ZY14" s="12">
        <v>28142112.579999998</v>
      </c>
      <c r="ZZ14" s="12">
        <v>44528752</v>
      </c>
      <c r="AAA14" s="12">
        <v>41529620.909999996</v>
      </c>
      <c r="AAB14" s="12">
        <v>36185119.890000001</v>
      </c>
      <c r="AAC14" s="12">
        <v>38217280.719999999</v>
      </c>
      <c r="AAD14" s="12">
        <v>20318451.239999998</v>
      </c>
      <c r="AAE14" s="12">
        <v>23776943.16</v>
      </c>
      <c r="AAF14" s="12">
        <v>18866868.809999999</v>
      </c>
      <c r="AAG14" s="12">
        <v>17574223.300000001</v>
      </c>
      <c r="AAH14" s="12">
        <v>14900337.210000001</v>
      </c>
      <c r="AAI14" s="12">
        <v>243739844.30000001</v>
      </c>
      <c r="AAJ14" s="12">
        <v>32826028.489999998</v>
      </c>
      <c r="AAK14" s="12">
        <v>31205350.609999999</v>
      </c>
      <c r="AAL14" s="12">
        <v>39307008.890000001</v>
      </c>
      <c r="AAM14" s="12">
        <v>36198775.840000004</v>
      </c>
      <c r="AAN14" s="12">
        <v>40351623.850000001</v>
      </c>
      <c r="AAO14" s="12">
        <v>33034789.989999998</v>
      </c>
      <c r="AAP14" s="12">
        <v>1021327739.84</v>
      </c>
      <c r="AAQ14" s="12">
        <v>40416267.759999998</v>
      </c>
      <c r="AAR14" s="12">
        <v>28274058.190000001</v>
      </c>
      <c r="AAS14" s="12">
        <v>71219448.370000005</v>
      </c>
      <c r="AAT14" s="12">
        <v>50318347.960000001</v>
      </c>
      <c r="AAU14" s="12">
        <v>38122246.719999999</v>
      </c>
      <c r="AAV14" s="12">
        <v>38639567.969999999</v>
      </c>
      <c r="AAW14" s="12">
        <v>49477983.060000002</v>
      </c>
      <c r="AAX14" s="12">
        <v>78056393.719999999</v>
      </c>
      <c r="AAY14" s="12">
        <v>25490225.899999999</v>
      </c>
      <c r="AAZ14" s="12">
        <v>50394982.270000003</v>
      </c>
      <c r="ABA14" s="12">
        <v>155443365.72</v>
      </c>
      <c r="ABB14" s="12">
        <v>74663232.379999995</v>
      </c>
      <c r="ABC14" s="12">
        <v>29093297.440000001</v>
      </c>
      <c r="ABD14" s="12">
        <v>33849732.909999996</v>
      </c>
      <c r="ABE14" s="12">
        <v>35873962.579999998</v>
      </c>
      <c r="ABF14" s="12">
        <v>23486405.329999998</v>
      </c>
      <c r="ABG14" s="12">
        <v>30692013.579999998</v>
      </c>
      <c r="ABH14" s="12">
        <v>20820385.609999999</v>
      </c>
      <c r="ABI14" s="12">
        <v>173292879.53</v>
      </c>
      <c r="ABJ14" s="12">
        <v>92003705.359999999</v>
      </c>
      <c r="ABK14" s="12">
        <v>18663501.98</v>
      </c>
      <c r="ABL14" s="12">
        <v>16013966.83</v>
      </c>
      <c r="ABM14" s="12">
        <v>18182391.82</v>
      </c>
      <c r="ABN14" s="12">
        <v>12299569.93</v>
      </c>
      <c r="ABO14" s="12">
        <v>17552544.760000002</v>
      </c>
      <c r="ABP14" s="12">
        <v>276496146.35000002</v>
      </c>
      <c r="ABQ14" s="12">
        <v>49359728.060000002</v>
      </c>
      <c r="ABR14" s="12">
        <v>26271830.149999999</v>
      </c>
      <c r="ABS14" s="12">
        <v>56311306.369999997</v>
      </c>
      <c r="ABT14" s="12">
        <v>60084791.640000001</v>
      </c>
      <c r="ABU14" s="12">
        <v>41043321.729999997</v>
      </c>
      <c r="ABV14" s="12">
        <v>39102809.68</v>
      </c>
      <c r="ABW14" s="12">
        <v>52967217.039999999</v>
      </c>
      <c r="ABX14" s="12">
        <v>10472186.18</v>
      </c>
      <c r="ABY14" s="12">
        <v>352850359.50999999</v>
      </c>
      <c r="ABZ14" s="12">
        <v>31354229.649999999</v>
      </c>
      <c r="ACA14" s="12">
        <v>59474965.869999997</v>
      </c>
      <c r="ACB14" s="12">
        <v>43769719.719999999</v>
      </c>
      <c r="ACC14" s="12">
        <v>27447924.68</v>
      </c>
      <c r="ACD14" s="12">
        <v>94039443.659999996</v>
      </c>
      <c r="ACE14" s="12">
        <v>23994779.550000001</v>
      </c>
      <c r="ACF14" s="12">
        <v>47063508.640000001</v>
      </c>
      <c r="ACG14" s="12">
        <v>30369716.91</v>
      </c>
      <c r="ACH14" s="12">
        <v>22412149.120000001</v>
      </c>
      <c r="ACI14" s="12">
        <v>30397597.98</v>
      </c>
      <c r="ACJ14" s="12">
        <v>654486459.74000001</v>
      </c>
      <c r="ACK14" s="12">
        <v>43609501.399999999</v>
      </c>
      <c r="ACL14" s="12">
        <v>52727348.219999999</v>
      </c>
      <c r="ACM14" s="12">
        <v>74933810.900000006</v>
      </c>
      <c r="ACN14" s="12">
        <v>36552140.549999997</v>
      </c>
      <c r="ACO14" s="12">
        <v>64377491.149999999</v>
      </c>
      <c r="ACP14" s="12">
        <v>58421509.200000003</v>
      </c>
      <c r="ACQ14" s="12">
        <v>129293582.5</v>
      </c>
      <c r="ACR14" s="12">
        <v>176237603.11000001</v>
      </c>
      <c r="ACS14" s="12">
        <v>47356891.270000003</v>
      </c>
      <c r="ACT14" s="12">
        <v>46033797.560000002</v>
      </c>
      <c r="ACU14" s="12">
        <v>62963218.780000001</v>
      </c>
      <c r="ACV14" s="12">
        <v>39922818.079999998</v>
      </c>
      <c r="ACW14" s="12">
        <v>122236170.65000001</v>
      </c>
      <c r="ACX14" s="12">
        <v>38780177.75</v>
      </c>
      <c r="ACY14" s="12">
        <v>55248139.090000004</v>
      </c>
      <c r="ACZ14" s="12">
        <v>37030638.5</v>
      </c>
      <c r="ADA14" s="12">
        <v>21590113.010000002</v>
      </c>
      <c r="ADB14" s="12">
        <v>31785877.309999999</v>
      </c>
      <c r="ADC14" s="12">
        <v>20307830.309999999</v>
      </c>
      <c r="ADD14" s="12">
        <v>14496541.16</v>
      </c>
      <c r="ADE14" s="12">
        <v>14275275.689999999</v>
      </c>
      <c r="ADF14" s="12">
        <v>21271018.260000002</v>
      </c>
      <c r="ADG14" s="12">
        <v>195314124.43000001</v>
      </c>
      <c r="ADH14" s="12">
        <v>172362973.78</v>
      </c>
      <c r="ADI14" s="12">
        <v>30097173.550000001</v>
      </c>
      <c r="ADJ14" s="12">
        <v>30563834.030000001</v>
      </c>
      <c r="ADK14" s="12">
        <v>39439932.899999999</v>
      </c>
      <c r="ADL14" s="12">
        <v>22834744.52</v>
      </c>
      <c r="ADM14" s="12">
        <v>40596994.619999997</v>
      </c>
      <c r="ADN14" s="12">
        <v>32318832.07</v>
      </c>
      <c r="ADO14" s="12">
        <v>38997029.140000001</v>
      </c>
      <c r="ADP14" s="12">
        <v>495049629.01999998</v>
      </c>
      <c r="ADQ14" s="12">
        <v>73093692.359999999</v>
      </c>
      <c r="ADR14" s="12">
        <v>81951818.959999993</v>
      </c>
      <c r="ADS14" s="12">
        <v>12942846.66</v>
      </c>
      <c r="ADT14" s="12">
        <v>225683826.08000001</v>
      </c>
      <c r="ADU14" s="12">
        <v>25731034.670000002</v>
      </c>
      <c r="ADV14" s="12">
        <v>31068218.559999999</v>
      </c>
      <c r="ADW14" s="12">
        <v>49202278.079999998</v>
      </c>
      <c r="ADX14" s="12">
        <v>21075271.940000001</v>
      </c>
      <c r="ADY14" s="12">
        <v>4062537.9</v>
      </c>
      <c r="ADZ14" s="12">
        <v>724201702.67999995</v>
      </c>
      <c r="AEA14" s="12">
        <v>120083557.59</v>
      </c>
      <c r="AEB14" s="12">
        <v>94966159.400000006</v>
      </c>
      <c r="AEC14" s="12">
        <v>36465735.25</v>
      </c>
      <c r="AED14" s="12">
        <v>20290415.16</v>
      </c>
      <c r="AEE14" s="12">
        <v>57412405.359999999</v>
      </c>
      <c r="AEF14" s="12">
        <v>43567958.710000001</v>
      </c>
      <c r="AEG14" s="12">
        <v>40556715.869999997</v>
      </c>
      <c r="AEH14" s="12">
        <v>30744468.91</v>
      </c>
      <c r="AEI14" s="12">
        <v>32515516.41</v>
      </c>
      <c r="AEJ14" s="12">
        <v>32251984.09</v>
      </c>
      <c r="AEK14" s="12">
        <v>61887806.380000003</v>
      </c>
      <c r="AEL14" s="12">
        <v>37274858.020000003</v>
      </c>
      <c r="AEM14" s="12">
        <v>36521463.229999997</v>
      </c>
      <c r="AEN14" s="12">
        <v>49075808.909999996</v>
      </c>
      <c r="AEO14" s="12">
        <v>49401157.43</v>
      </c>
      <c r="AEP14" s="12">
        <v>30560878.329999998</v>
      </c>
      <c r="AEQ14" s="12">
        <v>65573149.490000002</v>
      </c>
      <c r="AER14" s="12">
        <v>21680538.059999999</v>
      </c>
      <c r="AES14" s="12">
        <v>62995662.969999999</v>
      </c>
      <c r="AET14" s="12">
        <v>481948256.17000002</v>
      </c>
      <c r="AEU14" s="12">
        <v>71304554.870000005</v>
      </c>
      <c r="AEV14" s="12">
        <v>70111236.269999996</v>
      </c>
      <c r="AEW14" s="12">
        <v>46749799.880000003</v>
      </c>
      <c r="AEX14" s="12">
        <v>40529251.340000004</v>
      </c>
      <c r="AEY14" s="12">
        <v>85795305.790000007</v>
      </c>
      <c r="AEZ14" s="12">
        <v>49313422.079999998</v>
      </c>
      <c r="AFA14" s="12">
        <v>60549244.090000004</v>
      </c>
      <c r="AFB14" s="12">
        <v>39416930.399999999</v>
      </c>
      <c r="AFC14" s="12">
        <v>17336037.41</v>
      </c>
      <c r="AFD14" s="12">
        <v>373228528.77999997</v>
      </c>
      <c r="AFE14" s="12">
        <v>234556305.88999999</v>
      </c>
      <c r="AFF14" s="12">
        <v>77572373.680000007</v>
      </c>
      <c r="AFG14" s="12">
        <v>77738800.560000002</v>
      </c>
      <c r="AFH14" s="12">
        <v>110824293.37</v>
      </c>
      <c r="AFI14" s="12">
        <v>89367209.129999995</v>
      </c>
      <c r="AFJ14" s="12">
        <v>51709095.530000001</v>
      </c>
      <c r="AFK14" s="12">
        <v>73243158.739999995</v>
      </c>
      <c r="AFL14" s="12">
        <v>48241668.609999999</v>
      </c>
      <c r="AFM14" s="12">
        <v>73294007.599999994</v>
      </c>
      <c r="AFN14" s="12">
        <v>61248050.509999998</v>
      </c>
      <c r="AFO14" s="12">
        <v>57044422.619999997</v>
      </c>
      <c r="AFP14" s="12">
        <v>85283579.359999999</v>
      </c>
      <c r="AFQ14" s="12">
        <v>404491350.19999999</v>
      </c>
      <c r="AFR14" s="12">
        <v>112207859.18000001</v>
      </c>
      <c r="AFS14" s="12">
        <v>71107046.120000005</v>
      </c>
      <c r="AFT14" s="12">
        <v>67653041.620000005</v>
      </c>
      <c r="AFU14" s="12">
        <v>69322288.310000002</v>
      </c>
      <c r="AFV14" s="12">
        <v>53204643.030000001</v>
      </c>
      <c r="AFW14" s="12">
        <v>43662847.380000003</v>
      </c>
      <c r="AFX14" s="12">
        <v>91749266.140000001</v>
      </c>
      <c r="AFY14" s="12">
        <v>79283325.189999998</v>
      </c>
      <c r="AFZ14" s="12">
        <v>44963081.579999998</v>
      </c>
      <c r="AGA14" s="12">
        <v>91048802.590000004</v>
      </c>
      <c r="AGB14" s="12">
        <v>43737873.200000003</v>
      </c>
      <c r="AGC14" s="12">
        <v>379231187.88999999</v>
      </c>
      <c r="AGD14" s="12">
        <v>37391709.07</v>
      </c>
      <c r="AGE14" s="12">
        <v>47308446.939999998</v>
      </c>
      <c r="AGF14" s="12">
        <v>46044126.960000001</v>
      </c>
      <c r="AGG14" s="12">
        <v>91163786.040000007</v>
      </c>
      <c r="AGH14" s="12">
        <v>43037365.670000002</v>
      </c>
      <c r="AGI14" s="12">
        <v>40053295.460000001</v>
      </c>
      <c r="AGJ14" s="12">
        <v>43914362.259999998</v>
      </c>
      <c r="AGK14" s="12">
        <v>35395115.490000002</v>
      </c>
      <c r="AGL14" s="12">
        <v>50421646.060000002</v>
      </c>
      <c r="AGM14" s="12">
        <v>22358728.68</v>
      </c>
      <c r="AGN14" s="12">
        <v>570566824.41999996</v>
      </c>
      <c r="AGO14" s="12">
        <v>161143392.03</v>
      </c>
      <c r="AGP14" s="12">
        <v>73260901.859999999</v>
      </c>
      <c r="AGQ14" s="12">
        <v>44943963.240000002</v>
      </c>
      <c r="AGR14" s="12">
        <v>82581189.680000007</v>
      </c>
      <c r="AGS14" s="12">
        <v>75962935.120000005</v>
      </c>
      <c r="AGT14" s="12">
        <v>38827861.950000003</v>
      </c>
      <c r="AGU14" s="12">
        <v>32710943.190000001</v>
      </c>
      <c r="AGV14" s="12">
        <v>751464150.49000001</v>
      </c>
      <c r="AGW14" s="12">
        <v>455022846.11000001</v>
      </c>
      <c r="AGX14" s="12">
        <v>53895340.490000002</v>
      </c>
      <c r="AGY14" s="12">
        <v>113601619.86</v>
      </c>
      <c r="AGZ14" s="12">
        <v>124979521.56999999</v>
      </c>
      <c r="AHA14" s="12">
        <v>89128049.569999993</v>
      </c>
      <c r="AHB14" s="12">
        <v>80636298.650000006</v>
      </c>
      <c r="AHC14" s="12">
        <v>62781512.549999997</v>
      </c>
      <c r="AHD14" s="12">
        <v>24457846.02</v>
      </c>
      <c r="AHE14" s="12">
        <v>44737869.700000003</v>
      </c>
      <c r="AHF14" s="12">
        <v>53917228.140000001</v>
      </c>
      <c r="AHG14" s="12">
        <v>40447763.579999998</v>
      </c>
      <c r="AHH14" s="12">
        <v>35728295.32</v>
      </c>
      <c r="AHI14" s="12">
        <v>32160244.149999999</v>
      </c>
      <c r="AHJ14" s="12">
        <v>39341155.329999998</v>
      </c>
      <c r="AHK14" s="12">
        <v>53084402.229999997</v>
      </c>
      <c r="AHL14" s="12">
        <v>34619160.490000002</v>
      </c>
      <c r="AHM14" s="12">
        <v>263433481.02000001</v>
      </c>
      <c r="AHN14" s="12">
        <v>55360918.5</v>
      </c>
      <c r="AHO14" s="12">
        <v>61849392.030000001</v>
      </c>
      <c r="AHP14" s="12">
        <v>51215050.240000002</v>
      </c>
      <c r="AHQ14" s="12">
        <v>80773617.980000004</v>
      </c>
      <c r="AHR14" s="12">
        <v>53009818.68</v>
      </c>
      <c r="AHS14" s="12">
        <v>16317287.33</v>
      </c>
      <c r="AHT14" s="12">
        <f t="shared" si="0"/>
        <v>77903783957.64006</v>
      </c>
      <c r="AHV14" s="21"/>
      <c r="AHW14"/>
    </row>
    <row r="15" spans="1:907" x14ac:dyDescent="0.7">
      <c r="A15" s="3">
        <v>11</v>
      </c>
      <c r="B15" s="3" t="s">
        <v>982</v>
      </c>
      <c r="C15" s="2" t="s">
        <v>983</v>
      </c>
      <c r="D15" s="12">
        <v>308704857.75</v>
      </c>
      <c r="E15" s="12">
        <v>21014441.809999999</v>
      </c>
      <c r="F15" s="12">
        <v>24973265.810000002</v>
      </c>
      <c r="G15" s="12">
        <v>10850658.449999999</v>
      </c>
      <c r="H15" s="12">
        <v>41210918.170000002</v>
      </c>
      <c r="I15" s="12">
        <v>25036928.18</v>
      </c>
      <c r="J15" s="12">
        <v>55263645.120000005</v>
      </c>
      <c r="K15" s="12">
        <v>25063778.189999998</v>
      </c>
      <c r="L15" s="12">
        <v>22393503.66</v>
      </c>
      <c r="M15" s="12">
        <v>24049139.379999999</v>
      </c>
      <c r="N15" s="12">
        <v>15714697.48</v>
      </c>
      <c r="O15" s="12">
        <v>15256433.32</v>
      </c>
      <c r="P15" s="12">
        <v>17786165.740000002</v>
      </c>
      <c r="Q15" s="12">
        <v>16118982.949999999</v>
      </c>
      <c r="R15" s="12">
        <v>13411758.219999999</v>
      </c>
      <c r="S15" s="12">
        <v>31819046.719999999</v>
      </c>
      <c r="T15" s="12">
        <v>10960814.66</v>
      </c>
      <c r="U15" s="12">
        <v>18150511.460000001</v>
      </c>
      <c r="V15" s="12">
        <v>672621552.66000009</v>
      </c>
      <c r="W15" s="12">
        <v>69911809</v>
      </c>
      <c r="X15" s="12">
        <v>24140620.540000003</v>
      </c>
      <c r="Y15" s="12">
        <v>30998966.09</v>
      </c>
      <c r="Z15" s="12">
        <v>20547251.43</v>
      </c>
      <c r="AA15" s="12">
        <v>18904103.789999999</v>
      </c>
      <c r="AB15" s="12">
        <v>7476439.6799999997</v>
      </c>
      <c r="AC15" s="12">
        <v>67044975.609999999</v>
      </c>
      <c r="AD15" s="12">
        <v>18432637.350000001</v>
      </c>
      <c r="AE15" s="12">
        <v>13296332.59</v>
      </c>
      <c r="AF15" s="12">
        <v>58320636.409999996</v>
      </c>
      <c r="AG15" s="12">
        <v>23722649.93</v>
      </c>
      <c r="AH15" s="12">
        <v>74763398.530000001</v>
      </c>
      <c r="AI15" s="12">
        <v>43935623.129999995</v>
      </c>
      <c r="AJ15" s="12">
        <v>17225555.390000001</v>
      </c>
      <c r="AK15" s="12">
        <v>10609416.020000001</v>
      </c>
      <c r="AL15" s="12">
        <v>12754342.15</v>
      </c>
      <c r="AM15" s="12">
        <v>15123446.68</v>
      </c>
      <c r="AN15" s="12">
        <v>8825248.1699999999</v>
      </c>
      <c r="AO15" s="12">
        <v>18721144.469999999</v>
      </c>
      <c r="AP15" s="12">
        <v>15895350.26</v>
      </c>
      <c r="AQ15" s="12">
        <v>14944369.83</v>
      </c>
      <c r="AR15" s="12">
        <v>9235658.1300000008</v>
      </c>
      <c r="AS15" s="12">
        <v>10316455.960000001</v>
      </c>
      <c r="AT15" s="12">
        <v>92705705.779999986</v>
      </c>
      <c r="AU15" s="12">
        <v>11940115.65</v>
      </c>
      <c r="AV15" s="12">
        <v>12875918.08</v>
      </c>
      <c r="AW15" s="12">
        <v>8164499.25</v>
      </c>
      <c r="AX15" s="12">
        <v>27879478.48</v>
      </c>
      <c r="AY15" s="12">
        <v>27245876.23</v>
      </c>
      <c r="AZ15" s="12">
        <v>9013906.6400000006</v>
      </c>
      <c r="BA15" s="12">
        <v>9495438.129999999</v>
      </c>
      <c r="BB15" s="12">
        <v>7647949.4000000004</v>
      </c>
      <c r="BC15" s="12">
        <v>15028952.15</v>
      </c>
      <c r="BD15" s="12">
        <v>9518515.0700000003</v>
      </c>
      <c r="BE15" s="12">
        <v>9806892.2200000007</v>
      </c>
      <c r="BF15" s="12">
        <v>35466600.230000004</v>
      </c>
      <c r="BG15" s="12">
        <v>18844879.109999999</v>
      </c>
      <c r="BH15" s="12">
        <v>9917886.2599999998</v>
      </c>
      <c r="BI15" s="12">
        <v>131409402.36</v>
      </c>
      <c r="BJ15" s="12">
        <v>87983651.060000002</v>
      </c>
      <c r="BK15" s="12">
        <v>16937255.68</v>
      </c>
      <c r="BL15" s="12">
        <v>7757498.1200000001</v>
      </c>
      <c r="BM15" s="12">
        <v>20501775.300000001</v>
      </c>
      <c r="BN15" s="12">
        <v>17626183.699999999</v>
      </c>
      <c r="BO15" s="12">
        <v>17891573.32</v>
      </c>
      <c r="BP15" s="12">
        <v>13640965.469999999</v>
      </c>
      <c r="BQ15" s="12">
        <v>4616025.05</v>
      </c>
      <c r="BR15" s="12">
        <v>112049353.46000001</v>
      </c>
      <c r="BS15" s="12">
        <v>15588586.74</v>
      </c>
      <c r="BT15" s="12">
        <v>13278167.129999999</v>
      </c>
      <c r="BU15" s="12">
        <v>54518507.880000003</v>
      </c>
      <c r="BV15" s="12">
        <v>26274967.240000002</v>
      </c>
      <c r="BW15" s="12">
        <v>9357043.9900000002</v>
      </c>
      <c r="BX15" s="12">
        <v>12025253.01</v>
      </c>
      <c r="BY15" s="12">
        <v>30497162.739999998</v>
      </c>
      <c r="BZ15" s="12">
        <v>90773461.469999999</v>
      </c>
      <c r="CA15" s="12">
        <v>21478793.960000001</v>
      </c>
      <c r="CB15" s="12">
        <v>19848221.929999996</v>
      </c>
      <c r="CC15" s="12">
        <v>56756711.890000001</v>
      </c>
      <c r="CD15" s="12">
        <v>10179845.790000001</v>
      </c>
      <c r="CE15" s="12">
        <v>16143678.530000001</v>
      </c>
      <c r="CF15" s="12">
        <v>7475112.2300000004</v>
      </c>
      <c r="CG15" s="12">
        <v>269818989.40999997</v>
      </c>
      <c r="CH15" s="12">
        <v>15073963.960000001</v>
      </c>
      <c r="CI15" s="12">
        <v>55110133.07</v>
      </c>
      <c r="CJ15" s="12">
        <v>14612588.960000001</v>
      </c>
      <c r="CK15" s="12">
        <v>17786651.609999999</v>
      </c>
      <c r="CL15" s="12">
        <v>13231255.530000001</v>
      </c>
      <c r="CM15" s="12">
        <v>12358140.59</v>
      </c>
      <c r="CN15" s="12">
        <v>23617919</v>
      </c>
      <c r="CO15" s="12">
        <v>13305392.370000001</v>
      </c>
      <c r="CP15" s="12">
        <v>12924978.529999999</v>
      </c>
      <c r="CQ15" s="12">
        <v>9347836.0399999991</v>
      </c>
      <c r="CR15" s="12">
        <v>17687775.960000001</v>
      </c>
      <c r="CS15" s="12">
        <v>13392884.59</v>
      </c>
      <c r="CT15" s="12">
        <v>134857850.75</v>
      </c>
      <c r="CU15" s="12">
        <v>12571525.67</v>
      </c>
      <c r="CV15" s="12">
        <v>21126477.25</v>
      </c>
      <c r="CW15" s="12">
        <v>29777490.330000002</v>
      </c>
      <c r="CX15" s="12">
        <v>13551227.110000001</v>
      </c>
      <c r="CY15" s="12">
        <v>25825639.780000001</v>
      </c>
      <c r="CZ15" s="12">
        <v>11223587.18</v>
      </c>
      <c r="DA15" s="12">
        <v>7096957.54</v>
      </c>
      <c r="DB15" s="12">
        <v>109384038.99000001</v>
      </c>
      <c r="DC15" s="12">
        <v>245750186.24000001</v>
      </c>
      <c r="DD15" s="12">
        <v>18415550.32</v>
      </c>
      <c r="DE15" s="12">
        <v>18574316.259999998</v>
      </c>
      <c r="DF15" s="12">
        <v>29568031.609999999</v>
      </c>
      <c r="DG15" s="12">
        <v>60057328.140000001</v>
      </c>
      <c r="DH15" s="12">
        <v>46242037.280000001</v>
      </c>
      <c r="DI15" s="12">
        <v>64450890.5</v>
      </c>
      <c r="DJ15" s="12">
        <v>18168127.670000002</v>
      </c>
      <c r="DK15" s="12">
        <v>407002031.29000002</v>
      </c>
      <c r="DL15" s="12">
        <v>16306127.470000001</v>
      </c>
      <c r="DM15" s="12">
        <v>43652505.509999998</v>
      </c>
      <c r="DN15" s="12">
        <v>22757867.530000001</v>
      </c>
      <c r="DO15" s="12">
        <v>22142672.390000001</v>
      </c>
      <c r="DP15" s="12">
        <v>22400085.859999999</v>
      </c>
      <c r="DQ15" s="12">
        <v>22135222.309999999</v>
      </c>
      <c r="DR15" s="12">
        <v>18842392.710000001</v>
      </c>
      <c r="DS15" s="12">
        <v>56270453.07</v>
      </c>
      <c r="DT15" s="12">
        <v>84874407.549999997</v>
      </c>
      <c r="DU15" s="12">
        <v>33250918.789999999</v>
      </c>
      <c r="DV15" s="12">
        <v>53842793.210000008</v>
      </c>
      <c r="DW15" s="12">
        <v>48486445.960000001</v>
      </c>
      <c r="DX15" s="12">
        <v>11868306.66</v>
      </c>
      <c r="DY15" s="12">
        <v>7443907.25</v>
      </c>
      <c r="DZ15" s="12">
        <v>60605446.43999999</v>
      </c>
      <c r="EA15" s="12">
        <v>15362876.720000003</v>
      </c>
      <c r="EB15" s="12">
        <v>22665288.609999999</v>
      </c>
      <c r="EC15" s="12">
        <v>23315111.899999999</v>
      </c>
      <c r="ED15" s="12">
        <v>15837178.950000001</v>
      </c>
      <c r="EE15" s="12">
        <v>121240876.66</v>
      </c>
      <c r="EF15" s="12">
        <v>83929993.160000011</v>
      </c>
      <c r="EG15" s="12">
        <v>12198313.140000001</v>
      </c>
      <c r="EH15" s="12">
        <v>13724019.379999999</v>
      </c>
      <c r="EI15" s="12">
        <v>14557705.41</v>
      </c>
      <c r="EJ15" s="12">
        <v>28333410.02</v>
      </c>
      <c r="EK15" s="12">
        <v>17255216.280000001</v>
      </c>
      <c r="EL15" s="12">
        <v>17546153.079999998</v>
      </c>
      <c r="EM15" s="12">
        <v>10034484.34</v>
      </c>
      <c r="EN15" s="12">
        <v>126263573.44999997</v>
      </c>
      <c r="EO15" s="12">
        <v>10782269.279999999</v>
      </c>
      <c r="EP15" s="12">
        <v>21006820.030000001</v>
      </c>
      <c r="EQ15" s="12">
        <v>20652468.060000002</v>
      </c>
      <c r="ER15" s="12">
        <v>17444012.5</v>
      </c>
      <c r="ES15" s="12">
        <v>7364329.6899999995</v>
      </c>
      <c r="ET15" s="12">
        <v>37183184.109999999</v>
      </c>
      <c r="EU15" s="12">
        <v>28594963.199999999</v>
      </c>
      <c r="EV15" s="12">
        <v>12994443.91</v>
      </c>
      <c r="EW15" s="12">
        <v>139146235.85000002</v>
      </c>
      <c r="EX15" s="12">
        <v>10273132.5</v>
      </c>
      <c r="EY15" s="12">
        <v>19153157.259999998</v>
      </c>
      <c r="EZ15" s="12">
        <v>35203120.060000002</v>
      </c>
      <c r="FA15" s="12">
        <v>53801847.210000001</v>
      </c>
      <c r="FB15" s="12">
        <v>36994120.25</v>
      </c>
      <c r="FC15" s="12">
        <v>22711124.75</v>
      </c>
      <c r="FD15" s="12">
        <v>16437045.710000001</v>
      </c>
      <c r="FE15" s="12">
        <v>18352761.210000001</v>
      </c>
      <c r="FF15" s="12">
        <v>22104465.210000001</v>
      </c>
      <c r="FG15" s="12">
        <v>17044301.350000001</v>
      </c>
      <c r="FH15" s="12">
        <v>12433124.709999999</v>
      </c>
      <c r="FI15" s="12">
        <v>62688908.609999999</v>
      </c>
      <c r="FJ15" s="12">
        <v>12523727.02</v>
      </c>
      <c r="FK15" s="12">
        <v>12597827.869999999</v>
      </c>
      <c r="FL15" s="12">
        <v>10461074.550000001</v>
      </c>
      <c r="FM15" s="12">
        <v>17012582.969999999</v>
      </c>
      <c r="FN15" s="12">
        <v>34070788.389999993</v>
      </c>
      <c r="FO15" s="12">
        <v>6867280.1099999994</v>
      </c>
      <c r="FP15" s="12">
        <v>5347086.5200000005</v>
      </c>
      <c r="FQ15" s="12">
        <v>277415139.76999998</v>
      </c>
      <c r="FR15" s="12">
        <v>11346778.810000001</v>
      </c>
      <c r="FS15" s="12">
        <v>19048207.73</v>
      </c>
      <c r="FT15" s="12">
        <v>23245688.879999999</v>
      </c>
      <c r="FU15" s="12">
        <v>39510022.299999997</v>
      </c>
      <c r="FV15" s="12">
        <v>12513668.879999999</v>
      </c>
      <c r="FW15" s="12">
        <v>26320155.16</v>
      </c>
      <c r="FX15" s="12">
        <v>18782329.870000001</v>
      </c>
      <c r="FY15" s="12">
        <v>52201503.540000007</v>
      </c>
      <c r="FZ15" s="12">
        <v>9258518.3599999994</v>
      </c>
      <c r="GA15" s="12">
        <v>27472575.259999998</v>
      </c>
      <c r="GB15" s="12">
        <v>11499870.780000001</v>
      </c>
      <c r="GC15" s="12">
        <v>15763355.17</v>
      </c>
      <c r="GD15" s="12">
        <v>5518390.4499999993</v>
      </c>
      <c r="GE15" s="12">
        <v>314988810.27999991</v>
      </c>
      <c r="GF15" s="12">
        <v>16556319.620000001</v>
      </c>
      <c r="GG15" s="12">
        <v>10977366.68</v>
      </c>
      <c r="GH15" s="12">
        <v>21243189.770000003</v>
      </c>
      <c r="GI15" s="12">
        <v>19565888.990000002</v>
      </c>
      <c r="GJ15" s="12">
        <v>15537433.789999999</v>
      </c>
      <c r="GK15" s="12">
        <v>10826862.35</v>
      </c>
      <c r="GL15" s="12">
        <v>30961996.599999998</v>
      </c>
      <c r="GM15" s="12">
        <v>9197890.0199999996</v>
      </c>
      <c r="GN15" s="12">
        <v>13351388.310000001</v>
      </c>
      <c r="GO15" s="12">
        <v>15874638.009999998</v>
      </c>
      <c r="GP15" s="12">
        <v>11290883.219999999</v>
      </c>
      <c r="GQ15" s="12">
        <v>115837704.31000002</v>
      </c>
      <c r="GR15" s="12">
        <v>44021121.57</v>
      </c>
      <c r="GS15" s="12">
        <v>16165125.890000001</v>
      </c>
      <c r="GT15" s="12">
        <v>34359959.370000005</v>
      </c>
      <c r="GU15" s="12">
        <v>6513857.4299999997</v>
      </c>
      <c r="GV15" s="12">
        <v>33503380.899999999</v>
      </c>
      <c r="GW15" s="12">
        <v>16039166.01</v>
      </c>
      <c r="GX15" s="12">
        <v>13610819.359999999</v>
      </c>
      <c r="GY15" s="12">
        <v>66172744.390000001</v>
      </c>
      <c r="GZ15" s="12">
        <v>6094031.5199999996</v>
      </c>
      <c r="HA15" s="12">
        <v>11164199.809999999</v>
      </c>
      <c r="HB15" s="12">
        <v>18116069.169999998</v>
      </c>
      <c r="HC15" s="12">
        <v>400496310.12000006</v>
      </c>
      <c r="HD15" s="12">
        <v>37765726.399999999</v>
      </c>
      <c r="HE15" s="12">
        <v>39837405.170000002</v>
      </c>
      <c r="HF15" s="12">
        <v>56060495.75</v>
      </c>
      <c r="HG15" s="12">
        <v>52492725.060000002</v>
      </c>
      <c r="HH15" s="12">
        <v>79551382.840000004</v>
      </c>
      <c r="HI15" s="12">
        <v>34262709.439999998</v>
      </c>
      <c r="HJ15" s="12">
        <v>6970830.3899999997</v>
      </c>
      <c r="HK15" s="12">
        <v>112375579.79000001</v>
      </c>
      <c r="HL15" s="12">
        <v>46303055.950000003</v>
      </c>
      <c r="HM15" s="12">
        <v>56652229.810000002</v>
      </c>
      <c r="HN15" s="12">
        <v>45137201.450000003</v>
      </c>
      <c r="HO15" s="12">
        <v>30082539.18</v>
      </c>
      <c r="HP15" s="12">
        <v>52624402.519999996</v>
      </c>
      <c r="HQ15" s="12">
        <v>32821392.949999999</v>
      </c>
      <c r="HR15" s="12">
        <v>25666742.670000002</v>
      </c>
      <c r="HS15" s="12">
        <v>162569796.20000002</v>
      </c>
      <c r="HT15" s="12">
        <v>56099816.929999992</v>
      </c>
      <c r="HU15" s="12">
        <v>27396477.77</v>
      </c>
      <c r="HV15" s="12">
        <v>10990555.120000001</v>
      </c>
      <c r="HW15" s="12">
        <v>12136877.219999999</v>
      </c>
      <c r="HX15" s="12">
        <v>10455850.699999999</v>
      </c>
      <c r="HY15" s="12">
        <v>37232461.82</v>
      </c>
      <c r="HZ15" s="12">
        <v>12693254.9</v>
      </c>
      <c r="IA15" s="12">
        <v>16595865.57</v>
      </c>
      <c r="IB15" s="12">
        <v>15780811.49</v>
      </c>
      <c r="IC15" s="12">
        <v>13693615.85</v>
      </c>
      <c r="ID15" s="12">
        <v>29117803.589999996</v>
      </c>
      <c r="IE15" s="12">
        <v>10015403.1</v>
      </c>
      <c r="IF15" s="12">
        <v>21209703.859999999</v>
      </c>
      <c r="IG15" s="12">
        <v>9996525.0700000003</v>
      </c>
      <c r="IH15" s="12">
        <v>5005463.3</v>
      </c>
      <c r="II15" s="12">
        <v>140287548.59999999</v>
      </c>
      <c r="IJ15" s="12">
        <v>56369312.630000003</v>
      </c>
      <c r="IK15" s="12">
        <v>18584707.310000002</v>
      </c>
      <c r="IL15" s="12">
        <v>24382262.649999999</v>
      </c>
      <c r="IM15" s="12">
        <v>26047275.890000001</v>
      </c>
      <c r="IN15" s="12">
        <v>13452420.24</v>
      </c>
      <c r="IO15" s="12">
        <v>12149487.710000001</v>
      </c>
      <c r="IP15" s="12">
        <v>5753034.5199999996</v>
      </c>
      <c r="IQ15" s="12">
        <v>13644986.25</v>
      </c>
      <c r="IR15" s="12">
        <v>5248125.17</v>
      </c>
      <c r="IS15" s="12">
        <v>5060173.26</v>
      </c>
      <c r="IT15" s="12">
        <v>261760216.97000003</v>
      </c>
      <c r="IU15" s="12">
        <v>93442444.469999999</v>
      </c>
      <c r="IV15" s="12">
        <v>37084991.009999998</v>
      </c>
      <c r="IW15" s="12">
        <v>31490738.909999996</v>
      </c>
      <c r="IX15" s="12">
        <v>16578539.129999999</v>
      </c>
      <c r="IY15" s="12">
        <v>8605594.3900000006</v>
      </c>
      <c r="IZ15" s="12">
        <v>23137306.710000001</v>
      </c>
      <c r="JA15" s="12">
        <v>13742054.859999999</v>
      </c>
      <c r="JB15" s="12">
        <v>8151622.5</v>
      </c>
      <c r="JC15" s="12">
        <v>14047754.709999999</v>
      </c>
      <c r="JD15" s="12">
        <v>17961186.240000002</v>
      </c>
      <c r="JE15" s="12">
        <v>17652970.629999999</v>
      </c>
      <c r="JF15" s="12">
        <v>71455898.659999996</v>
      </c>
      <c r="JG15" s="12">
        <v>37862058.509999998</v>
      </c>
      <c r="JH15" s="12">
        <v>11214147.99</v>
      </c>
      <c r="JI15" s="12">
        <v>7591807.5300000003</v>
      </c>
      <c r="JJ15" s="12">
        <v>5426909.9100000001</v>
      </c>
      <c r="JK15" s="12">
        <v>11138060.41</v>
      </c>
      <c r="JL15" s="12">
        <v>109870408.03999998</v>
      </c>
      <c r="JM15" s="12">
        <v>26733748.18</v>
      </c>
      <c r="JN15" s="12">
        <v>29752739.07</v>
      </c>
      <c r="JO15" s="12">
        <v>29390359.340000004</v>
      </c>
      <c r="JP15" s="12">
        <v>17032186.460000001</v>
      </c>
      <c r="JQ15" s="12">
        <v>46024424.32</v>
      </c>
      <c r="JR15" s="12">
        <v>10922560.800000001</v>
      </c>
      <c r="JS15" s="12">
        <v>139188675.53999999</v>
      </c>
      <c r="JT15" s="12">
        <v>174086999.87</v>
      </c>
      <c r="JU15" s="12">
        <v>10499701.41</v>
      </c>
      <c r="JV15" s="12">
        <v>10230140.640000001</v>
      </c>
      <c r="JW15" s="12">
        <v>24556746.98</v>
      </c>
      <c r="JX15" s="12">
        <v>11402385.42</v>
      </c>
      <c r="JY15" s="12">
        <v>75314264.969999999</v>
      </c>
      <c r="JZ15" s="12">
        <v>33134285.149999999</v>
      </c>
      <c r="KA15" s="12">
        <v>56489497</v>
      </c>
      <c r="KB15" s="12">
        <v>20320336.219999999</v>
      </c>
      <c r="KC15" s="12">
        <v>11694444.77</v>
      </c>
      <c r="KD15" s="12">
        <v>30551610.060000002</v>
      </c>
      <c r="KE15" s="12">
        <v>4463198.05</v>
      </c>
      <c r="KF15" s="12">
        <v>2518809.4699999997</v>
      </c>
      <c r="KG15" s="12">
        <v>9786482.8100000005</v>
      </c>
      <c r="KH15" s="12">
        <v>4973803.8600000003</v>
      </c>
      <c r="KI15" s="12">
        <v>291386667.61000001</v>
      </c>
      <c r="KJ15" s="12">
        <v>46369958.810000002</v>
      </c>
      <c r="KK15" s="12">
        <v>28204459.109999999</v>
      </c>
      <c r="KL15" s="12">
        <v>28185857.919999998</v>
      </c>
      <c r="KM15" s="12">
        <v>48129703.840000004</v>
      </c>
      <c r="KN15" s="12">
        <v>25158722.490000002</v>
      </c>
      <c r="KO15" s="12">
        <v>72133219.99000001</v>
      </c>
      <c r="KP15" s="12">
        <v>16764562.419999998</v>
      </c>
      <c r="KQ15" s="12">
        <v>20115577.399999999</v>
      </c>
      <c r="KR15" s="12">
        <v>74171084.599999994</v>
      </c>
      <c r="KS15" s="12">
        <v>22728200.550000001</v>
      </c>
      <c r="KT15" s="12">
        <v>17866459.710000001</v>
      </c>
      <c r="KU15" s="12">
        <v>134991989.01999998</v>
      </c>
      <c r="KV15" s="12">
        <v>20782605.670000002</v>
      </c>
      <c r="KW15" s="12">
        <v>25226301.259999998</v>
      </c>
      <c r="KX15" s="12">
        <v>94930815.390000001</v>
      </c>
      <c r="KY15" s="12">
        <v>35022291.369999997</v>
      </c>
      <c r="KZ15" s="12">
        <v>135576059.35000002</v>
      </c>
      <c r="LA15" s="12">
        <v>15405267.199999999</v>
      </c>
      <c r="LB15" s="12">
        <v>14842659.25</v>
      </c>
      <c r="LC15" s="12">
        <v>50920239.880000003</v>
      </c>
      <c r="LD15" s="12">
        <v>17576044</v>
      </c>
      <c r="LE15" s="12">
        <v>21024807.870000001</v>
      </c>
      <c r="LF15" s="12">
        <v>31904303.259999998</v>
      </c>
      <c r="LG15" s="12">
        <v>15326979.65</v>
      </c>
      <c r="LH15" s="12">
        <v>506861297.63999999</v>
      </c>
      <c r="LI15" s="12">
        <v>60280139.210000001</v>
      </c>
      <c r="LJ15" s="12">
        <v>106616293.2</v>
      </c>
      <c r="LK15" s="12">
        <v>127094485.95</v>
      </c>
      <c r="LL15" s="12">
        <v>14059652.360000001</v>
      </c>
      <c r="LM15" s="12">
        <v>28928215.380000003</v>
      </c>
      <c r="LN15" s="12">
        <v>12528938.470000001</v>
      </c>
      <c r="LO15" s="12">
        <v>17757647.969999999</v>
      </c>
      <c r="LP15" s="12">
        <v>6010279.5600000005</v>
      </c>
      <c r="LQ15" s="12">
        <v>50251611.570000008</v>
      </c>
      <c r="LR15" s="12">
        <v>10102239.6</v>
      </c>
      <c r="LS15" s="12">
        <v>89609648.950000003</v>
      </c>
      <c r="LT15" s="12">
        <v>15245426.379999999</v>
      </c>
      <c r="LU15" s="12">
        <v>13072938.01</v>
      </c>
      <c r="LV15" s="12">
        <v>301432982.77999997</v>
      </c>
      <c r="LW15" s="12">
        <v>126587562.95999999</v>
      </c>
      <c r="LX15" s="12">
        <v>136545921.12</v>
      </c>
      <c r="LY15" s="12">
        <v>64848373.879999995</v>
      </c>
      <c r="LZ15" s="12">
        <v>25565656.629999999</v>
      </c>
      <c r="MA15" s="12">
        <v>41328730.189999998</v>
      </c>
      <c r="MB15" s="12">
        <v>25339263.210000001</v>
      </c>
      <c r="MC15" s="12">
        <v>9055856.3999999985</v>
      </c>
      <c r="MD15" s="12">
        <v>28197675.829999998</v>
      </c>
      <c r="ME15" s="12">
        <v>16987402.940000001</v>
      </c>
      <c r="MF15" s="12">
        <v>54549537.200000003</v>
      </c>
      <c r="MG15" s="12">
        <v>16745967.539999999</v>
      </c>
      <c r="MH15" s="12">
        <v>404910974.73000002</v>
      </c>
      <c r="MI15" s="12">
        <v>14891513.119999999</v>
      </c>
      <c r="MJ15" s="12">
        <v>8736693.870000001</v>
      </c>
      <c r="MK15" s="12">
        <v>13248041.1</v>
      </c>
      <c r="ML15" s="12">
        <v>10598180.119999999</v>
      </c>
      <c r="MM15" s="12">
        <v>10252696.360000001</v>
      </c>
      <c r="MN15" s="12">
        <v>21489429.239999998</v>
      </c>
      <c r="MO15" s="12">
        <v>12175176.369999999</v>
      </c>
      <c r="MP15" s="12">
        <v>18591313.770000003</v>
      </c>
      <c r="MQ15" s="12">
        <v>16143543.460000001</v>
      </c>
      <c r="MR15" s="12">
        <v>20335093.41</v>
      </c>
      <c r="MS15" s="12">
        <v>50426001.169999994</v>
      </c>
      <c r="MT15" s="12">
        <v>263347918.56999999</v>
      </c>
      <c r="MU15" s="12">
        <v>10716461.800000001</v>
      </c>
      <c r="MV15" s="12">
        <v>45037469.939999998</v>
      </c>
      <c r="MW15" s="12">
        <v>41954646.589999996</v>
      </c>
      <c r="MX15" s="12">
        <v>13826318.1</v>
      </c>
      <c r="MY15" s="12">
        <v>23504531.140000001</v>
      </c>
      <c r="MZ15" s="12">
        <v>55691239.169999994</v>
      </c>
      <c r="NA15" s="12">
        <v>38678690.460000001</v>
      </c>
      <c r="NB15" s="12">
        <v>42306690.920000002</v>
      </c>
      <c r="NC15" s="12">
        <v>10924889.32</v>
      </c>
      <c r="ND15" s="12">
        <v>9686062.370000001</v>
      </c>
      <c r="NE15" s="12">
        <v>392192960.36000001</v>
      </c>
      <c r="NF15" s="12">
        <v>99771441.129999995</v>
      </c>
      <c r="NG15" s="12">
        <v>23374099.91</v>
      </c>
      <c r="NH15" s="12">
        <v>184056136.87</v>
      </c>
      <c r="NI15" s="12">
        <v>24356585.349999998</v>
      </c>
      <c r="NJ15" s="12">
        <v>46610110.489999995</v>
      </c>
      <c r="NK15" s="12">
        <v>111060351.38</v>
      </c>
      <c r="NL15" s="12">
        <v>111543982.58000001</v>
      </c>
      <c r="NM15" s="12">
        <v>5572733.4900000002</v>
      </c>
      <c r="NN15" s="12">
        <v>26472912.07</v>
      </c>
      <c r="NO15" s="12">
        <v>23572799.329999998</v>
      </c>
      <c r="NP15" s="12">
        <v>15288414.640000001</v>
      </c>
      <c r="NQ15" s="12">
        <v>126553059.65000001</v>
      </c>
      <c r="NR15" s="12">
        <v>41053710.009999998</v>
      </c>
      <c r="NS15" s="12">
        <v>10860347.91</v>
      </c>
      <c r="NT15" s="12">
        <v>12513681.539999999</v>
      </c>
      <c r="NU15" s="12">
        <v>7846219.79</v>
      </c>
      <c r="NV15" s="12">
        <v>3148559.97</v>
      </c>
      <c r="NW15" s="12">
        <v>9750517.8900000006</v>
      </c>
      <c r="NX15" s="12">
        <v>289284480.44000006</v>
      </c>
      <c r="NY15" s="12">
        <v>259211700.90000001</v>
      </c>
      <c r="NZ15" s="12">
        <v>14201423.030000001</v>
      </c>
      <c r="OA15" s="12">
        <v>9280826.5099999998</v>
      </c>
      <c r="OB15" s="12">
        <v>19038810.170000002</v>
      </c>
      <c r="OC15" s="12">
        <v>26252928.75</v>
      </c>
      <c r="OD15" s="12">
        <v>7018415.0599999996</v>
      </c>
      <c r="OE15" s="12">
        <v>253630838.62</v>
      </c>
      <c r="OF15" s="12">
        <v>61529339.939999998</v>
      </c>
      <c r="OG15" s="12">
        <v>15651873.540000001</v>
      </c>
      <c r="OH15" s="12">
        <v>92187263.629999995</v>
      </c>
      <c r="OI15" s="12">
        <v>14408143.300000001</v>
      </c>
      <c r="OJ15" s="12">
        <v>21807117.539999999</v>
      </c>
      <c r="OK15" s="12">
        <v>42672017.590000004</v>
      </c>
      <c r="OL15" s="12">
        <v>1747264.7</v>
      </c>
      <c r="OM15" s="12">
        <v>18133284.710000001</v>
      </c>
      <c r="ON15" s="12">
        <v>280019993.60000002</v>
      </c>
      <c r="OO15" s="12">
        <v>48321233.960000001</v>
      </c>
      <c r="OP15" s="12">
        <v>105439972.2</v>
      </c>
      <c r="OQ15" s="12">
        <v>41475751.009999998</v>
      </c>
      <c r="OR15" s="12">
        <v>35404478.07</v>
      </c>
      <c r="OS15" s="12">
        <v>19457582.579999998</v>
      </c>
      <c r="OT15" s="12">
        <v>74656235.189999998</v>
      </c>
      <c r="OU15" s="12">
        <v>17239329.039999999</v>
      </c>
      <c r="OV15" s="12">
        <v>12357751.43</v>
      </c>
      <c r="OW15" s="12">
        <v>17570405.670000002</v>
      </c>
      <c r="OX15" s="12">
        <v>23948184.91</v>
      </c>
      <c r="OY15" s="12">
        <v>138620517.97</v>
      </c>
      <c r="OZ15" s="12">
        <v>13649531.530000001</v>
      </c>
      <c r="PA15" s="12">
        <v>20915191.760000002</v>
      </c>
      <c r="PB15" s="12">
        <v>16094375.539999999</v>
      </c>
      <c r="PC15" s="12">
        <v>179791403.03000003</v>
      </c>
      <c r="PD15" s="12">
        <v>10177077.640000001</v>
      </c>
      <c r="PE15" s="12">
        <v>37136005.269999996</v>
      </c>
      <c r="PF15" s="12">
        <v>9397297.5</v>
      </c>
      <c r="PG15" s="12">
        <v>15568644.25</v>
      </c>
      <c r="PH15" s="12">
        <v>36951596.030000001</v>
      </c>
      <c r="PI15" s="12">
        <v>12804528.800000001</v>
      </c>
      <c r="PJ15" s="12">
        <v>22490506.710000001</v>
      </c>
      <c r="PK15" s="12">
        <v>14689900.52</v>
      </c>
      <c r="PL15" s="12">
        <v>12734139.059999999</v>
      </c>
      <c r="PM15" s="12">
        <v>28476450.259999998</v>
      </c>
      <c r="PN15" s="12">
        <v>36018562.009999998</v>
      </c>
      <c r="PO15" s="12">
        <v>9888027.1799999997</v>
      </c>
      <c r="PP15" s="12">
        <v>76515767.280000001</v>
      </c>
      <c r="PQ15" s="12">
        <v>6606624.3300000001</v>
      </c>
      <c r="PR15" s="12">
        <v>15118397.199999999</v>
      </c>
      <c r="PS15" s="12">
        <v>5577873.8599999994</v>
      </c>
      <c r="PT15" s="12">
        <v>6398143.9800000004</v>
      </c>
      <c r="PU15" s="12">
        <v>458502853.56</v>
      </c>
      <c r="PV15" s="12">
        <v>6128937.8100000005</v>
      </c>
      <c r="PW15" s="12">
        <v>18283679.050000001</v>
      </c>
      <c r="PX15" s="12">
        <v>28041052.649999999</v>
      </c>
      <c r="PY15" s="12">
        <v>72723427.560000002</v>
      </c>
      <c r="PZ15" s="12">
        <v>22221030.210000001</v>
      </c>
      <c r="QA15" s="12">
        <v>236580108.07000002</v>
      </c>
      <c r="QB15" s="12">
        <v>7030797.7400000002</v>
      </c>
      <c r="QC15" s="12">
        <v>46965827.290000007</v>
      </c>
      <c r="QD15" s="12">
        <v>8086370.3100000005</v>
      </c>
      <c r="QE15" s="12">
        <v>36010004.300000004</v>
      </c>
      <c r="QF15" s="12">
        <v>12755441.620000001</v>
      </c>
      <c r="QG15" s="12">
        <v>13492474.879999999</v>
      </c>
      <c r="QH15" s="12">
        <v>22345160.68</v>
      </c>
      <c r="QI15" s="12">
        <v>33405713.23</v>
      </c>
      <c r="QJ15" s="12">
        <v>42653503.799999997</v>
      </c>
      <c r="QK15" s="12">
        <v>7435999.3800000008</v>
      </c>
      <c r="QL15" s="12">
        <v>17403604.079999998</v>
      </c>
      <c r="QM15" s="12">
        <v>14127892.07</v>
      </c>
      <c r="QN15" s="12">
        <v>221155149.47</v>
      </c>
      <c r="QO15" s="12">
        <v>56583239.760000005</v>
      </c>
      <c r="QP15" s="12">
        <v>9783065.2200000007</v>
      </c>
      <c r="QQ15" s="12">
        <v>9316806.0700000003</v>
      </c>
      <c r="QR15" s="12">
        <v>10017590.129999999</v>
      </c>
      <c r="QS15" s="12">
        <v>12420910.26</v>
      </c>
      <c r="QT15" s="12">
        <v>2440211.4</v>
      </c>
      <c r="QU15" s="12">
        <v>136054194.93000001</v>
      </c>
      <c r="QV15" s="12">
        <v>17005264.530000001</v>
      </c>
      <c r="QW15" s="12">
        <v>26771586.579999998</v>
      </c>
      <c r="QX15" s="12">
        <v>7608178.9100000001</v>
      </c>
      <c r="QY15" s="12">
        <v>13619064.6</v>
      </c>
      <c r="QZ15" s="12">
        <v>48304714.740000002</v>
      </c>
      <c r="RA15" s="12">
        <v>12419947.370000001</v>
      </c>
      <c r="RB15" s="12">
        <v>33458656.509999998</v>
      </c>
      <c r="RC15" s="12">
        <v>20254264.82</v>
      </c>
      <c r="RD15" s="12">
        <v>9656429.5800000001</v>
      </c>
      <c r="RE15" s="12">
        <v>13629651.619999999</v>
      </c>
      <c r="RF15" s="12">
        <v>10671780.870000001</v>
      </c>
      <c r="RG15" s="12">
        <v>10396123.76</v>
      </c>
      <c r="RH15" s="12">
        <v>208280044.38</v>
      </c>
      <c r="RI15" s="12">
        <v>54289711.969999999</v>
      </c>
      <c r="RJ15" s="12">
        <v>18680088.629999999</v>
      </c>
      <c r="RK15" s="12">
        <v>29522021.189999998</v>
      </c>
      <c r="RL15" s="12">
        <v>19917864.98</v>
      </c>
      <c r="RM15" s="12">
        <v>38104003.890000001</v>
      </c>
      <c r="RN15" s="12">
        <v>108239501.73</v>
      </c>
      <c r="RO15" s="12">
        <v>29052420.93</v>
      </c>
      <c r="RP15" s="12">
        <v>23853920.460000001</v>
      </c>
      <c r="RQ15" s="12">
        <v>45420188.75</v>
      </c>
      <c r="RR15" s="12">
        <v>60236992.730000004</v>
      </c>
      <c r="RS15" s="12">
        <v>20847846.219999999</v>
      </c>
      <c r="RT15" s="12">
        <v>12032048.189999999</v>
      </c>
      <c r="RU15" s="12">
        <v>28143120.93</v>
      </c>
      <c r="RV15" s="12">
        <v>6909709.4900000002</v>
      </c>
      <c r="RW15" s="12">
        <v>21388815.759999998</v>
      </c>
      <c r="RX15" s="12">
        <v>17455475.719999999</v>
      </c>
      <c r="RY15" s="12">
        <v>22197373.259999998</v>
      </c>
      <c r="RZ15" s="12">
        <v>11768035.280000001</v>
      </c>
      <c r="SA15" s="12">
        <v>21768937.450000003</v>
      </c>
      <c r="SB15" s="12">
        <v>107982737.83999999</v>
      </c>
      <c r="SC15" s="12">
        <v>30399154.41</v>
      </c>
      <c r="SD15" s="12">
        <v>9039674.9199999999</v>
      </c>
      <c r="SE15" s="12">
        <v>23655790.670000002</v>
      </c>
      <c r="SF15" s="12">
        <v>10143732.73</v>
      </c>
      <c r="SG15" s="12">
        <v>10424045.58</v>
      </c>
      <c r="SH15" s="12">
        <v>10701717.34</v>
      </c>
      <c r="SI15" s="12">
        <v>19757669.809999999</v>
      </c>
      <c r="SJ15" s="12">
        <v>9419154.7400000002</v>
      </c>
      <c r="SK15" s="12">
        <v>29786369.129999999</v>
      </c>
      <c r="SL15" s="12">
        <v>21706252.289999999</v>
      </c>
      <c r="SM15" s="12">
        <v>11405379.300000001</v>
      </c>
      <c r="SN15" s="12">
        <v>116456998.13</v>
      </c>
      <c r="SO15" s="12">
        <v>21732052.359999999</v>
      </c>
      <c r="SP15" s="12">
        <v>23045567.899999999</v>
      </c>
      <c r="SQ15" s="12">
        <v>31170558.420000002</v>
      </c>
      <c r="SR15" s="12">
        <v>28883116.109999999</v>
      </c>
      <c r="SS15" s="12">
        <v>12869117.93</v>
      </c>
      <c r="ST15" s="12">
        <v>11809998.609999999</v>
      </c>
      <c r="SU15" s="12">
        <v>6906619.1399999997</v>
      </c>
      <c r="SV15" s="12">
        <v>100495138.19999999</v>
      </c>
      <c r="SW15" s="12">
        <v>9586460.3000000007</v>
      </c>
      <c r="SX15" s="12">
        <v>105607366.47</v>
      </c>
      <c r="SY15" s="12">
        <v>7565355.9500000002</v>
      </c>
      <c r="SZ15" s="12">
        <v>8986790.9199999999</v>
      </c>
      <c r="TA15" s="12">
        <v>12529923.82</v>
      </c>
      <c r="TB15" s="12">
        <v>5548800.9500000002</v>
      </c>
      <c r="TC15" s="12">
        <v>39054720</v>
      </c>
      <c r="TD15" s="12">
        <v>11154127.49</v>
      </c>
      <c r="TE15" s="12">
        <v>12209830.539999999</v>
      </c>
      <c r="TF15" s="12">
        <v>17158590.82</v>
      </c>
      <c r="TG15" s="12">
        <v>24933010.849999998</v>
      </c>
      <c r="TH15" s="12">
        <v>6240219.21</v>
      </c>
      <c r="TI15" s="12">
        <v>13854864.539999999</v>
      </c>
      <c r="TJ15" s="12">
        <v>264275874.94</v>
      </c>
      <c r="TK15" s="12">
        <v>21664866.210000001</v>
      </c>
      <c r="TL15" s="12">
        <v>14131293.35</v>
      </c>
      <c r="TM15" s="12">
        <v>21987452.509999998</v>
      </c>
      <c r="TN15" s="12">
        <v>31939339.240000002</v>
      </c>
      <c r="TO15" s="12">
        <v>16487023.449999999</v>
      </c>
      <c r="TP15" s="12">
        <v>7120497.5899999999</v>
      </c>
      <c r="TQ15" s="12">
        <v>67417270.030000001</v>
      </c>
      <c r="TR15" s="12">
        <v>16137229.149999999</v>
      </c>
      <c r="TS15" s="12">
        <v>30248719.329999998</v>
      </c>
      <c r="TT15" s="12">
        <v>20805952.449999999</v>
      </c>
      <c r="TU15" s="12">
        <v>11948240.550000001</v>
      </c>
      <c r="TV15" s="12">
        <v>13328043.530000001</v>
      </c>
      <c r="TW15" s="12">
        <v>28063546.310000002</v>
      </c>
      <c r="TX15" s="12">
        <v>21151783.949999999</v>
      </c>
      <c r="TY15" s="12">
        <v>12397978.439999999</v>
      </c>
      <c r="TZ15" s="12">
        <v>105348483.81</v>
      </c>
      <c r="UA15" s="12">
        <v>19438297.300000001</v>
      </c>
      <c r="UB15" s="12">
        <v>97695978.000000015</v>
      </c>
      <c r="UC15" s="12">
        <v>31912405.91</v>
      </c>
      <c r="UD15" s="12">
        <v>10772124.6</v>
      </c>
      <c r="UE15" s="12">
        <v>18657446.649999999</v>
      </c>
      <c r="UF15" s="12">
        <v>97517494.469999999</v>
      </c>
      <c r="UG15" s="12">
        <v>11054597.470000001</v>
      </c>
      <c r="UH15" s="12">
        <v>15581152.189999999</v>
      </c>
      <c r="UI15" s="12">
        <v>10571248.050000001</v>
      </c>
      <c r="UJ15" s="12">
        <v>8697835.1000000015</v>
      </c>
      <c r="UK15" s="12">
        <v>84896717.540000007</v>
      </c>
      <c r="UL15" s="12">
        <v>19469988.789999999</v>
      </c>
      <c r="UM15" s="12">
        <v>25758717.129999999</v>
      </c>
      <c r="UN15" s="12">
        <v>54447388.859999999</v>
      </c>
      <c r="UO15" s="12">
        <v>22028943.48</v>
      </c>
      <c r="UP15" s="12">
        <v>13787979.280000001</v>
      </c>
      <c r="UQ15" s="12">
        <v>391310544.59999996</v>
      </c>
      <c r="UR15" s="12">
        <v>25319950.830000002</v>
      </c>
      <c r="US15" s="12">
        <v>30144603.969999999</v>
      </c>
      <c r="UT15" s="12">
        <v>65649126.329999998</v>
      </c>
      <c r="UU15" s="12">
        <v>25616773.84</v>
      </c>
      <c r="UV15" s="12">
        <v>18784615.370000001</v>
      </c>
      <c r="UW15" s="12">
        <v>41658740.32</v>
      </c>
      <c r="UX15" s="12">
        <v>9924571.5</v>
      </c>
      <c r="UY15" s="12">
        <v>12955509.57</v>
      </c>
      <c r="UZ15" s="12">
        <v>18623300.23</v>
      </c>
      <c r="VA15" s="12">
        <v>19384102.920000002</v>
      </c>
      <c r="VB15" s="12">
        <v>37806601.969999999</v>
      </c>
      <c r="VC15" s="12">
        <v>19710338.27</v>
      </c>
      <c r="VD15" s="12">
        <v>24020970.649999999</v>
      </c>
      <c r="VE15" s="12">
        <v>11061421.1</v>
      </c>
      <c r="VF15" s="12">
        <v>8743095.8499999996</v>
      </c>
      <c r="VG15" s="12">
        <v>12458690.58</v>
      </c>
      <c r="VH15" s="12">
        <v>7423138.4199999999</v>
      </c>
      <c r="VI15" s="12">
        <v>42437054.129999995</v>
      </c>
      <c r="VJ15" s="12">
        <v>14350810.77</v>
      </c>
      <c r="VK15" s="12">
        <v>10563167.029999999</v>
      </c>
      <c r="VL15" s="12">
        <v>8930930.870000001</v>
      </c>
      <c r="VM15" s="12">
        <v>183768188.5</v>
      </c>
      <c r="VN15" s="12">
        <v>14401934.32</v>
      </c>
      <c r="VO15" s="12">
        <v>10466329.119999999</v>
      </c>
      <c r="VP15" s="12">
        <v>23988653.310000002</v>
      </c>
      <c r="VQ15" s="12">
        <v>22205541.550000001</v>
      </c>
      <c r="VR15" s="12">
        <v>15777430.440000001</v>
      </c>
      <c r="VS15" s="12">
        <v>37311698.449999996</v>
      </c>
      <c r="VT15" s="12">
        <v>14964441.01</v>
      </c>
      <c r="VU15" s="12">
        <v>9040584.1199999992</v>
      </c>
      <c r="VV15" s="12">
        <v>32579374.289999999</v>
      </c>
      <c r="VW15" s="12">
        <v>9761879.2400000002</v>
      </c>
      <c r="VX15" s="12">
        <v>32787444.41</v>
      </c>
      <c r="VY15" s="12">
        <v>9848656.9800000004</v>
      </c>
      <c r="VZ15" s="12">
        <v>20534167.189999998</v>
      </c>
      <c r="WA15" s="12">
        <v>10411719.189999999</v>
      </c>
      <c r="WB15" s="12">
        <v>417713693.51999998</v>
      </c>
      <c r="WC15" s="12">
        <v>19228485.859999999</v>
      </c>
      <c r="WD15" s="12">
        <v>15390301.9</v>
      </c>
      <c r="WE15" s="12">
        <v>9531257.1899999995</v>
      </c>
      <c r="WF15" s="12">
        <v>6102545.4100000001</v>
      </c>
      <c r="WG15" s="12">
        <v>24183284.719999999</v>
      </c>
      <c r="WH15" s="12">
        <v>48630567.229999997</v>
      </c>
      <c r="WI15" s="12">
        <v>39902900.25</v>
      </c>
      <c r="WJ15" s="12">
        <v>19083711.23</v>
      </c>
      <c r="WK15" s="12">
        <v>25911505.09</v>
      </c>
      <c r="WL15" s="12">
        <v>8056316.2999999998</v>
      </c>
      <c r="WM15" s="12">
        <v>40308676.469999999</v>
      </c>
      <c r="WN15" s="12">
        <v>11595847.369999999</v>
      </c>
      <c r="WO15" s="12">
        <v>38610782.390000001</v>
      </c>
      <c r="WP15" s="12">
        <v>21457773.169999998</v>
      </c>
      <c r="WQ15" s="12">
        <v>21292757.280000001</v>
      </c>
      <c r="WR15" s="12">
        <v>23587075.57</v>
      </c>
      <c r="WS15" s="12">
        <v>39071325.5</v>
      </c>
      <c r="WT15" s="12">
        <v>14648869.949999999</v>
      </c>
      <c r="WU15" s="12">
        <v>48698876.730000004</v>
      </c>
      <c r="WV15" s="12">
        <v>109111885.53</v>
      </c>
      <c r="WW15" s="12">
        <v>11566199.9</v>
      </c>
      <c r="WX15" s="12">
        <v>9512236.0099999998</v>
      </c>
      <c r="WY15" s="12">
        <v>9791378.4499999993</v>
      </c>
      <c r="WZ15" s="12">
        <v>18039782.52</v>
      </c>
      <c r="XA15" s="12">
        <v>9455756.6500000004</v>
      </c>
      <c r="XB15" s="12">
        <v>8477040.2699999996</v>
      </c>
      <c r="XC15" s="12">
        <v>14462083.109999999</v>
      </c>
      <c r="XD15" s="12">
        <v>32681640.240000002</v>
      </c>
      <c r="XE15" s="12">
        <v>11350312.810000001</v>
      </c>
      <c r="XF15" s="12">
        <v>11378437.050000001</v>
      </c>
      <c r="XG15" s="12">
        <v>11659387.65</v>
      </c>
      <c r="XH15" s="12">
        <v>15636685.210000001</v>
      </c>
      <c r="XI15" s="12">
        <v>252543310.65000001</v>
      </c>
      <c r="XJ15" s="12">
        <v>37287952.57</v>
      </c>
      <c r="XK15" s="12">
        <v>29670641.82</v>
      </c>
      <c r="XL15" s="12">
        <v>64039977.359999992</v>
      </c>
      <c r="XM15" s="12">
        <v>22049990.960000001</v>
      </c>
      <c r="XN15" s="12">
        <v>23039451.399999999</v>
      </c>
      <c r="XO15" s="12">
        <v>45584596.420000002</v>
      </c>
      <c r="XP15" s="12">
        <v>28643002.34</v>
      </c>
      <c r="XQ15" s="12">
        <v>20128660.530000001</v>
      </c>
      <c r="XR15" s="12">
        <v>45324310.599999994</v>
      </c>
      <c r="XS15" s="12">
        <v>37770872.159999996</v>
      </c>
      <c r="XT15" s="12">
        <v>23744263.780000001</v>
      </c>
      <c r="XU15" s="12">
        <v>15505942.600000001</v>
      </c>
      <c r="XV15" s="12">
        <v>17029935.140000001</v>
      </c>
      <c r="XW15" s="12">
        <v>17653782.219999999</v>
      </c>
      <c r="XX15" s="12">
        <v>14363568.17</v>
      </c>
      <c r="XY15" s="12">
        <v>9928713.5399999991</v>
      </c>
      <c r="XZ15" s="12">
        <v>18126655.300000001</v>
      </c>
      <c r="YA15" s="12">
        <v>12304127.550000001</v>
      </c>
      <c r="YB15" s="12">
        <v>13899199.35</v>
      </c>
      <c r="YC15" s="12">
        <v>17933345.620000001</v>
      </c>
      <c r="YD15" s="12">
        <v>12059497.01</v>
      </c>
      <c r="YE15" s="12">
        <v>14737664.41</v>
      </c>
      <c r="YF15" s="12">
        <v>340934990.63999999</v>
      </c>
      <c r="YG15" s="12">
        <v>12364541.17</v>
      </c>
      <c r="YH15" s="12">
        <v>19335965.920000002</v>
      </c>
      <c r="YI15" s="12">
        <v>11921536.560000001</v>
      </c>
      <c r="YJ15" s="12">
        <v>41868996.780000001</v>
      </c>
      <c r="YK15" s="12">
        <v>15027023.960000001</v>
      </c>
      <c r="YL15" s="12">
        <v>59312246.75</v>
      </c>
      <c r="YM15" s="12">
        <v>13500460.390000001</v>
      </c>
      <c r="YN15" s="12">
        <v>22773824.380000003</v>
      </c>
      <c r="YO15" s="12">
        <v>28755131.670000002</v>
      </c>
      <c r="YP15" s="12">
        <v>28056540.060000002</v>
      </c>
      <c r="YQ15" s="12">
        <v>13247650.539999999</v>
      </c>
      <c r="YR15" s="12">
        <v>11831828.08</v>
      </c>
      <c r="YS15" s="12">
        <v>11208633.65</v>
      </c>
      <c r="YT15" s="12">
        <v>6518517.8600000003</v>
      </c>
      <c r="YU15" s="12">
        <v>5052167.21</v>
      </c>
      <c r="YV15" s="12">
        <v>12084227.34</v>
      </c>
      <c r="YW15" s="12">
        <v>119001577.91999999</v>
      </c>
      <c r="YX15" s="12">
        <v>57407199.420000002</v>
      </c>
      <c r="YY15" s="12">
        <v>12303589.379999999</v>
      </c>
      <c r="YZ15" s="12">
        <v>12496322.169999998</v>
      </c>
      <c r="ZA15" s="12">
        <v>28907858.449999999</v>
      </c>
      <c r="ZB15" s="12">
        <v>14335901.539999999</v>
      </c>
      <c r="ZC15" s="12">
        <v>8085103.75</v>
      </c>
      <c r="ZD15" s="12">
        <v>119214213.48999999</v>
      </c>
      <c r="ZE15" s="12">
        <v>10757764.02</v>
      </c>
      <c r="ZF15" s="12">
        <v>23243172.719999999</v>
      </c>
      <c r="ZG15" s="12">
        <v>20401381.25</v>
      </c>
      <c r="ZH15" s="12">
        <v>10487827.560000001</v>
      </c>
      <c r="ZI15" s="12">
        <v>18098873.66</v>
      </c>
      <c r="ZJ15" s="12">
        <v>16986112.68</v>
      </c>
      <c r="ZK15" s="12">
        <v>7323546.9600000009</v>
      </c>
      <c r="ZL15" s="12">
        <v>19473180.719999999</v>
      </c>
      <c r="ZM15" s="12">
        <v>202529167.84000003</v>
      </c>
      <c r="ZN15" s="12">
        <v>16045375.140000001</v>
      </c>
      <c r="ZO15" s="12">
        <v>26025419.579999998</v>
      </c>
      <c r="ZP15" s="12">
        <v>56760560.760000005</v>
      </c>
      <c r="ZQ15" s="12">
        <v>38054701.219999999</v>
      </c>
      <c r="ZR15" s="12">
        <v>11968544.689999999</v>
      </c>
      <c r="ZS15" s="12">
        <v>27689691.66</v>
      </c>
      <c r="ZT15" s="12">
        <v>34936043.450000003</v>
      </c>
      <c r="ZU15" s="12">
        <v>29578882.43</v>
      </c>
      <c r="ZV15" s="12">
        <v>50688363.5</v>
      </c>
      <c r="ZW15" s="12">
        <v>6026677.8799999999</v>
      </c>
      <c r="ZX15" s="12">
        <v>11749962.84</v>
      </c>
      <c r="ZY15" s="12">
        <v>15984035.399999999</v>
      </c>
      <c r="ZZ15" s="12">
        <v>24740741.949999999</v>
      </c>
      <c r="AAA15" s="12">
        <v>13674916.91</v>
      </c>
      <c r="AAB15" s="12">
        <v>10766245.15</v>
      </c>
      <c r="AAC15" s="12">
        <v>18674695.049999997</v>
      </c>
      <c r="AAD15" s="12">
        <v>16738357.02</v>
      </c>
      <c r="AAE15" s="12">
        <v>9709519.1899999995</v>
      </c>
      <c r="AAF15" s="12">
        <v>10593802.210000001</v>
      </c>
      <c r="AAG15" s="12">
        <v>6720291.8499999996</v>
      </c>
      <c r="AAH15" s="12">
        <v>16540316.199999999</v>
      </c>
      <c r="AAI15" s="12">
        <v>74194899.00999999</v>
      </c>
      <c r="AAJ15" s="12">
        <v>13505793.439999999</v>
      </c>
      <c r="AAK15" s="12">
        <v>6730114.29</v>
      </c>
      <c r="AAL15" s="12">
        <v>7331562.4299999997</v>
      </c>
      <c r="AAM15" s="12">
        <v>8817531.0399999991</v>
      </c>
      <c r="AAN15" s="12">
        <v>10449347.5</v>
      </c>
      <c r="AAO15" s="12">
        <v>7436212.1799999997</v>
      </c>
      <c r="AAP15" s="12">
        <v>482925107.91000003</v>
      </c>
      <c r="AAQ15" s="12">
        <v>20990694.550000001</v>
      </c>
      <c r="AAR15" s="12">
        <v>8666104.75</v>
      </c>
      <c r="AAS15" s="12">
        <v>25461152.719999999</v>
      </c>
      <c r="AAT15" s="12">
        <v>18093661.390000001</v>
      </c>
      <c r="AAU15" s="12">
        <v>6966927.1400000006</v>
      </c>
      <c r="AAV15" s="12">
        <v>14848500.800000001</v>
      </c>
      <c r="AAW15" s="12">
        <v>18095880.620000001</v>
      </c>
      <c r="AAX15" s="12">
        <v>96874309.829999998</v>
      </c>
      <c r="AAY15" s="12">
        <v>10676279.470000001</v>
      </c>
      <c r="AAZ15" s="12">
        <v>24100525.960000001</v>
      </c>
      <c r="ABA15" s="12">
        <v>72767401.939999998</v>
      </c>
      <c r="ABB15" s="12">
        <v>30155940.280000001</v>
      </c>
      <c r="ABC15" s="12">
        <v>9912516.6600000001</v>
      </c>
      <c r="ABD15" s="12">
        <v>7785264.8900000006</v>
      </c>
      <c r="ABE15" s="12">
        <v>10640066.460000001</v>
      </c>
      <c r="ABF15" s="12">
        <v>1487756.28</v>
      </c>
      <c r="ABG15" s="12">
        <v>3854757.9699999997</v>
      </c>
      <c r="ABH15" s="12">
        <v>13234145.390000001</v>
      </c>
      <c r="ABI15" s="12">
        <v>111285361.88</v>
      </c>
      <c r="ABJ15" s="12">
        <v>98060790.719999999</v>
      </c>
      <c r="ABK15" s="12">
        <v>11717031.1</v>
      </c>
      <c r="ABL15" s="12">
        <v>10031841.17</v>
      </c>
      <c r="ABM15" s="12">
        <v>5361872.22</v>
      </c>
      <c r="ABN15" s="12">
        <v>7545321.4799999995</v>
      </c>
      <c r="ABO15" s="12">
        <v>9005331.7599999998</v>
      </c>
      <c r="ABP15" s="12">
        <v>118314986.10000002</v>
      </c>
      <c r="ABQ15" s="12">
        <v>20347205.450000003</v>
      </c>
      <c r="ABR15" s="12">
        <v>17583391.420000002</v>
      </c>
      <c r="ABS15" s="12">
        <v>26420034.48</v>
      </c>
      <c r="ABT15" s="12">
        <v>17208130.310000002</v>
      </c>
      <c r="ABU15" s="12">
        <v>25126737.219999999</v>
      </c>
      <c r="ABV15" s="12">
        <v>15759186.390000001</v>
      </c>
      <c r="ABW15" s="12">
        <v>20902667.009999998</v>
      </c>
      <c r="ABX15" s="12">
        <v>3056422.75</v>
      </c>
      <c r="ABY15" s="12">
        <v>149886875.49000001</v>
      </c>
      <c r="ABZ15" s="12">
        <v>16625038.600000001</v>
      </c>
      <c r="ACA15" s="12">
        <v>19320646.620000001</v>
      </c>
      <c r="ACB15" s="12">
        <v>12310814.99</v>
      </c>
      <c r="ACC15" s="12">
        <v>13444598.17</v>
      </c>
      <c r="ACD15" s="12">
        <v>45039103.560000002</v>
      </c>
      <c r="ACE15" s="12">
        <v>21201820.950000003</v>
      </c>
      <c r="ACF15" s="12">
        <v>15929094.350000001</v>
      </c>
      <c r="ACG15" s="12">
        <v>17315050.710000001</v>
      </c>
      <c r="ACH15" s="12">
        <v>12320318.300000001</v>
      </c>
      <c r="ACI15" s="12">
        <v>15190827.130000001</v>
      </c>
      <c r="ACJ15" s="12">
        <v>292348412.50999999</v>
      </c>
      <c r="ACK15" s="12">
        <v>11475269.26</v>
      </c>
      <c r="ACL15" s="12">
        <v>11409684.890000001</v>
      </c>
      <c r="ACM15" s="12">
        <v>35534376.210000001</v>
      </c>
      <c r="ACN15" s="12">
        <v>9981852.1500000004</v>
      </c>
      <c r="ACO15" s="12">
        <v>12237962.41</v>
      </c>
      <c r="ACP15" s="12">
        <v>11024124.810000001</v>
      </c>
      <c r="ACQ15" s="12">
        <v>74756984.209999993</v>
      </c>
      <c r="ACR15" s="12">
        <v>70083611.25</v>
      </c>
      <c r="ACS15" s="12">
        <v>10794181.33</v>
      </c>
      <c r="ACT15" s="12">
        <v>15650298.98</v>
      </c>
      <c r="ACU15" s="12">
        <v>17784640.890000001</v>
      </c>
      <c r="ACV15" s="12">
        <v>2477988.8199999998</v>
      </c>
      <c r="ACW15" s="12">
        <v>76800033.899999991</v>
      </c>
      <c r="ACX15" s="12">
        <v>44041558.030000001</v>
      </c>
      <c r="ACY15" s="12">
        <v>17270762.009999998</v>
      </c>
      <c r="ACZ15" s="12">
        <v>12638561.289999999</v>
      </c>
      <c r="ADA15" s="12">
        <v>7401159.75</v>
      </c>
      <c r="ADB15" s="12">
        <v>5051304.6899999995</v>
      </c>
      <c r="ADC15" s="12">
        <v>11238315.9</v>
      </c>
      <c r="ADD15" s="12">
        <v>17920564.890000001</v>
      </c>
      <c r="ADE15" s="12">
        <v>3886260.36</v>
      </c>
      <c r="ADF15" s="12">
        <v>8923200.9299999997</v>
      </c>
      <c r="ADG15" s="12">
        <v>70695866.549999997</v>
      </c>
      <c r="ADH15" s="12">
        <v>50151766.240000002</v>
      </c>
      <c r="ADI15" s="12">
        <v>8663325.5899999999</v>
      </c>
      <c r="ADJ15" s="12">
        <v>9688765.4900000002</v>
      </c>
      <c r="ADK15" s="12">
        <v>12158702.199999999</v>
      </c>
      <c r="ADL15" s="12">
        <v>5783538.8700000001</v>
      </c>
      <c r="ADM15" s="12">
        <v>14905170.110000001</v>
      </c>
      <c r="ADN15" s="12">
        <v>9975937.7199999988</v>
      </c>
      <c r="ADO15" s="12">
        <v>12549868.58</v>
      </c>
      <c r="ADP15" s="12">
        <v>288782708.39999998</v>
      </c>
      <c r="ADQ15" s="12">
        <v>55472536.129999995</v>
      </c>
      <c r="ADR15" s="12">
        <v>47409947.950000003</v>
      </c>
      <c r="ADS15" s="12">
        <v>3181946.7699999996</v>
      </c>
      <c r="ADT15" s="12">
        <v>68115486.960000008</v>
      </c>
      <c r="ADU15" s="12">
        <v>5659353.96</v>
      </c>
      <c r="ADV15" s="12">
        <v>13253700.329999998</v>
      </c>
      <c r="ADW15" s="12">
        <v>11007268.120000001</v>
      </c>
      <c r="ADX15" s="12">
        <v>10371798.35</v>
      </c>
      <c r="ADY15" s="12">
        <v>3625432.19</v>
      </c>
      <c r="ADZ15" s="12">
        <v>406955464.76999998</v>
      </c>
      <c r="AEA15" s="12">
        <v>87540568.299999997</v>
      </c>
      <c r="AEB15" s="12">
        <v>54591728.890000001</v>
      </c>
      <c r="AEC15" s="12">
        <v>19848450.300000001</v>
      </c>
      <c r="AED15" s="12">
        <v>25880333.989999998</v>
      </c>
      <c r="AEE15" s="12">
        <v>26931274.66</v>
      </c>
      <c r="AEF15" s="12">
        <v>12124734.330000002</v>
      </c>
      <c r="AEG15" s="12">
        <v>23844165.289999999</v>
      </c>
      <c r="AEH15" s="12">
        <v>19244328.32</v>
      </c>
      <c r="AEI15" s="12">
        <v>13071164.74</v>
      </c>
      <c r="AEJ15" s="12">
        <v>16600133.34</v>
      </c>
      <c r="AEK15" s="12">
        <v>37911011.340000004</v>
      </c>
      <c r="AEL15" s="12">
        <v>18311821.939999998</v>
      </c>
      <c r="AEM15" s="12">
        <v>13178648.770000001</v>
      </c>
      <c r="AEN15" s="12">
        <v>23742737.73</v>
      </c>
      <c r="AEO15" s="12">
        <v>28369590.98</v>
      </c>
      <c r="AEP15" s="12">
        <v>13886556.539999999</v>
      </c>
      <c r="AEQ15" s="12">
        <v>37049990.939999998</v>
      </c>
      <c r="AER15" s="12">
        <v>5784332.8100000005</v>
      </c>
      <c r="AES15" s="12">
        <v>39709370.07</v>
      </c>
      <c r="AET15" s="12">
        <v>265105941.28999996</v>
      </c>
      <c r="AEU15" s="12">
        <v>26462832.949999999</v>
      </c>
      <c r="AEV15" s="12">
        <v>25502538.239999998</v>
      </c>
      <c r="AEW15" s="12">
        <v>15821670.120000001</v>
      </c>
      <c r="AEX15" s="12">
        <v>9913741.5800000001</v>
      </c>
      <c r="AEY15" s="12">
        <v>34531652.230000004</v>
      </c>
      <c r="AEZ15" s="12">
        <v>19437953.66</v>
      </c>
      <c r="AFA15" s="12">
        <v>15859608.620000001</v>
      </c>
      <c r="AFB15" s="12">
        <v>7835889.2400000002</v>
      </c>
      <c r="AFC15" s="12">
        <v>10850685.629999999</v>
      </c>
      <c r="AFD15" s="12">
        <v>203627106.12</v>
      </c>
      <c r="AFE15" s="12">
        <v>102669656.97</v>
      </c>
      <c r="AFF15" s="12">
        <v>32493790.170000002</v>
      </c>
      <c r="AFG15" s="12">
        <v>19286719.59</v>
      </c>
      <c r="AFH15" s="12">
        <v>52816664.740000002</v>
      </c>
      <c r="AFI15" s="12">
        <v>29922342.349999998</v>
      </c>
      <c r="AFJ15" s="12">
        <v>24968829.330000002</v>
      </c>
      <c r="AFK15" s="12">
        <v>16572700.59</v>
      </c>
      <c r="AFL15" s="12">
        <v>12399810.85</v>
      </c>
      <c r="AFM15" s="12">
        <v>17370784.810000002</v>
      </c>
      <c r="AFN15" s="12">
        <v>20737025.859999999</v>
      </c>
      <c r="AFO15" s="12">
        <v>16304898.26</v>
      </c>
      <c r="AFP15" s="12">
        <v>31288659.73</v>
      </c>
      <c r="AFQ15" s="12">
        <v>132541651.70999999</v>
      </c>
      <c r="AFR15" s="12">
        <v>27685364.91</v>
      </c>
      <c r="AFS15" s="12">
        <v>22114302.77</v>
      </c>
      <c r="AFT15" s="12">
        <v>19579782.98</v>
      </c>
      <c r="AFU15" s="12">
        <v>17060953.670000002</v>
      </c>
      <c r="AFV15" s="12">
        <v>13565451.120000001</v>
      </c>
      <c r="AFW15" s="12">
        <v>9482430.7200000007</v>
      </c>
      <c r="AFX15" s="12">
        <v>21791795.710000001</v>
      </c>
      <c r="AFY15" s="12">
        <v>21111533.27</v>
      </c>
      <c r="AFZ15" s="12">
        <v>9145146.1799999997</v>
      </c>
      <c r="AGA15" s="12">
        <v>23990543.200000003</v>
      </c>
      <c r="AGB15" s="12">
        <v>15455049.280000001</v>
      </c>
      <c r="AGC15" s="12">
        <v>88680631.75999999</v>
      </c>
      <c r="AGD15" s="12">
        <v>17833979.200000003</v>
      </c>
      <c r="AGE15" s="12">
        <v>11871707.879999999</v>
      </c>
      <c r="AGF15" s="12">
        <v>9759082.8599999994</v>
      </c>
      <c r="AGG15" s="12">
        <v>37015545.980000004</v>
      </c>
      <c r="AGH15" s="12">
        <v>13597847.960000001</v>
      </c>
      <c r="AGI15" s="12">
        <v>11494932.459999999</v>
      </c>
      <c r="AGJ15" s="12">
        <v>13776345.82</v>
      </c>
      <c r="AGK15" s="12">
        <v>8944067.209999999</v>
      </c>
      <c r="AGL15" s="12">
        <v>7977220.5000000009</v>
      </c>
      <c r="AGM15" s="12">
        <v>6743283.0199999996</v>
      </c>
      <c r="AGN15" s="12">
        <v>230743637.81</v>
      </c>
      <c r="AGO15" s="12">
        <v>44855715.07</v>
      </c>
      <c r="AGP15" s="12">
        <v>20100622.199999999</v>
      </c>
      <c r="AGQ15" s="12">
        <v>15564039.27</v>
      </c>
      <c r="AGR15" s="12">
        <v>57186215.909999996</v>
      </c>
      <c r="AGS15" s="12">
        <v>22186656.509999998</v>
      </c>
      <c r="AGT15" s="12">
        <v>21241933.41</v>
      </c>
      <c r="AGU15" s="12">
        <v>13284601.940000001</v>
      </c>
      <c r="AGV15" s="12">
        <v>282947980.95999998</v>
      </c>
      <c r="AGW15" s="12">
        <v>125593432.57000001</v>
      </c>
      <c r="AGX15" s="12">
        <v>14402762.609999999</v>
      </c>
      <c r="AGY15" s="12">
        <v>37830694.689999998</v>
      </c>
      <c r="AGZ15" s="12">
        <v>35405356.369999997</v>
      </c>
      <c r="AHA15" s="12">
        <v>23886997.07</v>
      </c>
      <c r="AHB15" s="12">
        <v>24065305.539999999</v>
      </c>
      <c r="AHC15" s="12">
        <v>9572675.5600000005</v>
      </c>
      <c r="AHD15" s="12">
        <v>5220695.0199999996</v>
      </c>
      <c r="AHE15" s="12">
        <v>20469837.59</v>
      </c>
      <c r="AHF15" s="12">
        <v>19962120.57</v>
      </c>
      <c r="AHG15" s="12">
        <v>9126546.9399999995</v>
      </c>
      <c r="AHH15" s="12">
        <v>14657264.380000001</v>
      </c>
      <c r="AHI15" s="12">
        <v>17273204.030000001</v>
      </c>
      <c r="AHJ15" s="12">
        <v>12040152.859999999</v>
      </c>
      <c r="AHK15" s="12">
        <v>12927207.17</v>
      </c>
      <c r="AHL15" s="12">
        <v>9108367.2400000002</v>
      </c>
      <c r="AHM15" s="12">
        <v>87441201.909999982</v>
      </c>
      <c r="AHN15" s="12">
        <v>10806753.699999999</v>
      </c>
      <c r="AHO15" s="12">
        <v>10811856.49</v>
      </c>
      <c r="AHP15" s="12">
        <v>13031809.92</v>
      </c>
      <c r="AHQ15" s="12">
        <v>28061179.490000002</v>
      </c>
      <c r="AHR15" s="12">
        <v>11898688.82</v>
      </c>
      <c r="AHS15" s="12">
        <v>10078972</v>
      </c>
      <c r="AHT15" s="12">
        <f t="shared" si="0"/>
        <v>36626568672.409958</v>
      </c>
      <c r="AHV15" s="21"/>
      <c r="AHW15"/>
    </row>
    <row r="16" spans="1:907" x14ac:dyDescent="0.7">
      <c r="A16" s="3"/>
      <c r="B16" s="3" t="s">
        <v>1020</v>
      </c>
      <c r="C16" s="2" t="s">
        <v>1021</v>
      </c>
      <c r="D16" s="12">
        <v>3342663212.8600001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3997711766.1700001</v>
      </c>
      <c r="W16" s="12">
        <v>1223943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1154353.75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718947486.16000009</v>
      </c>
      <c r="BJ16" s="12">
        <v>508370562.94999999</v>
      </c>
      <c r="BK16" s="12">
        <v>0</v>
      </c>
      <c r="BL16" s="12">
        <v>478992</v>
      </c>
      <c r="BM16" s="12">
        <v>0</v>
      </c>
      <c r="BN16" s="12">
        <v>1406853</v>
      </c>
      <c r="BO16" s="12">
        <v>997600</v>
      </c>
      <c r="BP16" s="12">
        <v>0</v>
      </c>
      <c r="BQ16" s="12">
        <v>0</v>
      </c>
      <c r="BR16" s="12">
        <v>1313515317.5700002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1563980666.1099999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24859568.93</v>
      </c>
      <c r="DC16" s="12">
        <v>26160596.629999999</v>
      </c>
      <c r="DD16" s="12">
        <v>1275647.5</v>
      </c>
      <c r="DE16" s="12">
        <v>0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971336761.80999994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358850092.00999999</v>
      </c>
      <c r="EF16" s="12">
        <v>202124832.87</v>
      </c>
      <c r="EG16" s="12">
        <v>0</v>
      </c>
      <c r="EH16" s="12">
        <v>0</v>
      </c>
      <c r="EI16" s="12">
        <v>0</v>
      </c>
      <c r="EJ16" s="12">
        <v>0</v>
      </c>
      <c r="EK16" s="12">
        <v>0</v>
      </c>
      <c r="EL16" s="12">
        <v>0</v>
      </c>
      <c r="EM16" s="12">
        <v>0</v>
      </c>
      <c r="EN16" s="12">
        <v>860815032.08000004</v>
      </c>
      <c r="EO16" s="12">
        <v>0</v>
      </c>
      <c r="EP16" s="12">
        <v>0</v>
      </c>
      <c r="EQ16" s="12">
        <v>0</v>
      </c>
      <c r="ER16" s="12">
        <v>0</v>
      </c>
      <c r="ES16" s="12">
        <v>0</v>
      </c>
      <c r="ET16" s="12">
        <v>0</v>
      </c>
      <c r="EU16" s="12">
        <v>0</v>
      </c>
      <c r="EV16" s="12">
        <v>0</v>
      </c>
      <c r="EW16" s="12">
        <v>0</v>
      </c>
      <c r="EX16" s="12">
        <v>0</v>
      </c>
      <c r="EY16" s="12">
        <v>0</v>
      </c>
      <c r="EZ16" s="12">
        <v>0</v>
      </c>
      <c r="FA16" s="12">
        <v>0</v>
      </c>
      <c r="FB16" s="12">
        <v>0</v>
      </c>
      <c r="FC16" s="12">
        <v>0</v>
      </c>
      <c r="FD16" s="12">
        <v>0</v>
      </c>
      <c r="FE16" s="12">
        <v>0</v>
      </c>
      <c r="FF16" s="12">
        <v>0</v>
      </c>
      <c r="FG16" s="12">
        <v>0</v>
      </c>
      <c r="FH16" s="12">
        <v>0</v>
      </c>
      <c r="FI16" s="12">
        <v>376000000</v>
      </c>
      <c r="FJ16" s="12">
        <v>0</v>
      </c>
      <c r="FK16" s="12">
        <v>0</v>
      </c>
      <c r="FL16" s="12">
        <v>0</v>
      </c>
      <c r="FM16" s="12">
        <v>0</v>
      </c>
      <c r="FN16" s="12">
        <v>0</v>
      </c>
      <c r="FO16" s="12">
        <v>0</v>
      </c>
      <c r="FP16" s="12">
        <v>0</v>
      </c>
      <c r="FQ16" s="12">
        <v>0</v>
      </c>
      <c r="FR16" s="12">
        <v>0</v>
      </c>
      <c r="FS16" s="12">
        <v>0</v>
      </c>
      <c r="FT16" s="12">
        <v>0</v>
      </c>
      <c r="FU16" s="12">
        <v>0</v>
      </c>
      <c r="FV16" s="12">
        <v>0</v>
      </c>
      <c r="FW16" s="12">
        <v>0</v>
      </c>
      <c r="FX16" s="12">
        <v>0</v>
      </c>
      <c r="FY16" s="12">
        <v>0</v>
      </c>
      <c r="FZ16" s="12">
        <v>0</v>
      </c>
      <c r="GA16" s="12">
        <v>0</v>
      </c>
      <c r="GB16" s="12">
        <v>0</v>
      </c>
      <c r="GC16" s="12">
        <v>0</v>
      </c>
      <c r="GD16" s="12">
        <v>0</v>
      </c>
      <c r="GE16" s="12">
        <v>17052000</v>
      </c>
      <c r="GF16" s="12">
        <v>0</v>
      </c>
      <c r="GG16" s="12">
        <v>0</v>
      </c>
      <c r="GH16" s="12">
        <v>0</v>
      </c>
      <c r="GI16" s="12">
        <v>0</v>
      </c>
      <c r="GJ16" s="12">
        <v>0</v>
      </c>
      <c r="GK16" s="12">
        <v>0</v>
      </c>
      <c r="GL16" s="12">
        <v>0</v>
      </c>
      <c r="GM16" s="12">
        <v>0</v>
      </c>
      <c r="GN16" s="12">
        <v>0</v>
      </c>
      <c r="GO16" s="12">
        <v>0</v>
      </c>
      <c r="GP16" s="12">
        <v>0</v>
      </c>
      <c r="GQ16" s="12">
        <v>0</v>
      </c>
      <c r="GR16" s="12">
        <v>0</v>
      </c>
      <c r="GS16" s="12">
        <v>0</v>
      </c>
      <c r="GT16" s="12">
        <v>0</v>
      </c>
      <c r="GU16" s="12">
        <v>0</v>
      </c>
      <c r="GV16" s="12">
        <v>0</v>
      </c>
      <c r="GW16" s="12">
        <v>0</v>
      </c>
      <c r="GX16" s="12">
        <v>0</v>
      </c>
      <c r="GY16" s="12">
        <v>1499500</v>
      </c>
      <c r="GZ16" s="12">
        <v>0</v>
      </c>
      <c r="HA16" s="12">
        <v>0</v>
      </c>
      <c r="HB16" s="12">
        <v>0</v>
      </c>
      <c r="HC16" s="12">
        <v>0</v>
      </c>
      <c r="HD16" s="12">
        <v>0</v>
      </c>
      <c r="HE16" s="12">
        <v>0</v>
      </c>
      <c r="HF16" s="12">
        <v>0</v>
      </c>
      <c r="HG16" s="12">
        <v>0</v>
      </c>
      <c r="HH16" s="12">
        <v>0</v>
      </c>
      <c r="HI16" s="12">
        <v>0</v>
      </c>
      <c r="HJ16" s="12">
        <v>0</v>
      </c>
      <c r="HK16" s="12">
        <v>0</v>
      </c>
      <c r="HL16" s="12">
        <v>0</v>
      </c>
      <c r="HM16" s="12">
        <v>0</v>
      </c>
      <c r="HN16" s="12">
        <v>0</v>
      </c>
      <c r="HO16" s="12">
        <v>0</v>
      </c>
      <c r="HP16" s="12">
        <v>0</v>
      </c>
      <c r="HQ16" s="12">
        <v>0</v>
      </c>
      <c r="HR16" s="12">
        <v>0</v>
      </c>
      <c r="HS16" s="12">
        <v>0</v>
      </c>
      <c r="HT16" s="12">
        <v>0</v>
      </c>
      <c r="HU16" s="12">
        <v>0</v>
      </c>
      <c r="HV16" s="12">
        <v>0</v>
      </c>
      <c r="HW16" s="12">
        <v>0</v>
      </c>
      <c r="HX16" s="12">
        <v>0</v>
      </c>
      <c r="HY16" s="12">
        <v>0</v>
      </c>
      <c r="HZ16" s="12">
        <v>0</v>
      </c>
      <c r="IA16" s="12">
        <v>0</v>
      </c>
      <c r="IB16" s="12">
        <v>0</v>
      </c>
      <c r="IC16" s="12">
        <v>0</v>
      </c>
      <c r="ID16" s="12">
        <v>0</v>
      </c>
      <c r="IE16" s="12">
        <v>0</v>
      </c>
      <c r="IF16" s="12">
        <v>0</v>
      </c>
      <c r="IG16" s="12">
        <v>0</v>
      </c>
      <c r="IH16" s="12">
        <v>0</v>
      </c>
      <c r="II16" s="12">
        <v>0</v>
      </c>
      <c r="IJ16" s="12">
        <v>126206652.19</v>
      </c>
      <c r="IK16" s="12">
        <v>0</v>
      </c>
      <c r="IL16" s="12">
        <v>0</v>
      </c>
      <c r="IM16" s="12">
        <v>0</v>
      </c>
      <c r="IN16" s="12">
        <v>0</v>
      </c>
      <c r="IO16" s="12">
        <v>0</v>
      </c>
      <c r="IP16" s="12">
        <v>0</v>
      </c>
      <c r="IQ16" s="12">
        <v>0</v>
      </c>
      <c r="IR16" s="12">
        <v>0</v>
      </c>
      <c r="IS16" s="12">
        <v>0</v>
      </c>
      <c r="IT16" s="12">
        <v>196800</v>
      </c>
      <c r="IU16" s="12">
        <v>200780</v>
      </c>
      <c r="IV16" s="12">
        <v>0</v>
      </c>
      <c r="IW16" s="12">
        <v>0</v>
      </c>
      <c r="IX16" s="12">
        <v>0</v>
      </c>
      <c r="IY16" s="12">
        <v>0</v>
      </c>
      <c r="IZ16" s="12">
        <v>0</v>
      </c>
      <c r="JA16" s="12">
        <v>0</v>
      </c>
      <c r="JB16" s="12">
        <v>0</v>
      </c>
      <c r="JC16" s="12">
        <v>0</v>
      </c>
      <c r="JD16" s="12">
        <v>89641.600000000006</v>
      </c>
      <c r="JE16" s="12">
        <v>0</v>
      </c>
      <c r="JF16" s="12">
        <v>497910992.83000004</v>
      </c>
      <c r="JG16" s="12">
        <v>0</v>
      </c>
      <c r="JH16" s="12">
        <v>0</v>
      </c>
      <c r="JI16" s="12">
        <v>0</v>
      </c>
      <c r="JJ16" s="12">
        <v>0</v>
      </c>
      <c r="JK16" s="12">
        <v>0</v>
      </c>
      <c r="JL16" s="12">
        <v>206752805.83000001</v>
      </c>
      <c r="JM16" s="12">
        <v>0</v>
      </c>
      <c r="JN16" s="12">
        <v>0</v>
      </c>
      <c r="JO16" s="12">
        <v>0</v>
      </c>
      <c r="JP16" s="12">
        <v>0</v>
      </c>
      <c r="JQ16" s="12">
        <v>0</v>
      </c>
      <c r="JR16" s="12">
        <v>0</v>
      </c>
      <c r="JS16" s="12">
        <v>734598232.78999996</v>
      </c>
      <c r="JT16" s="12">
        <v>0</v>
      </c>
      <c r="JU16" s="12">
        <v>0</v>
      </c>
      <c r="JV16" s="12">
        <v>0</v>
      </c>
      <c r="JW16" s="12">
        <v>178579.5</v>
      </c>
      <c r="JX16" s="12">
        <v>0</v>
      </c>
      <c r="JY16" s="12">
        <v>0</v>
      </c>
      <c r="JZ16" s="12">
        <v>0</v>
      </c>
      <c r="KA16" s="12">
        <v>0</v>
      </c>
      <c r="KB16" s="12">
        <v>0</v>
      </c>
      <c r="KC16" s="12">
        <v>0</v>
      </c>
      <c r="KD16" s="12">
        <v>0</v>
      </c>
      <c r="KE16" s="12">
        <v>0</v>
      </c>
      <c r="KF16" s="12">
        <v>0</v>
      </c>
      <c r="KG16" s="12">
        <v>0</v>
      </c>
      <c r="KH16" s="12">
        <v>0</v>
      </c>
      <c r="KI16" s="12">
        <v>11360.2</v>
      </c>
      <c r="KJ16" s="12">
        <v>0</v>
      </c>
      <c r="KK16" s="12">
        <v>0</v>
      </c>
      <c r="KL16" s="12">
        <v>0</v>
      </c>
      <c r="KM16" s="12">
        <v>0</v>
      </c>
      <c r="KN16" s="12">
        <v>0</v>
      </c>
      <c r="KO16" s="12">
        <v>0</v>
      </c>
      <c r="KP16" s="12">
        <v>0</v>
      </c>
      <c r="KQ16" s="12">
        <v>0</v>
      </c>
      <c r="KR16" s="12">
        <v>170000000</v>
      </c>
      <c r="KS16" s="12">
        <v>0</v>
      </c>
      <c r="KT16" s="12">
        <v>0</v>
      </c>
      <c r="KU16" s="12">
        <v>0</v>
      </c>
      <c r="KV16" s="12">
        <v>0</v>
      </c>
      <c r="KW16" s="12">
        <v>0</v>
      </c>
      <c r="KX16" s="12">
        <v>0</v>
      </c>
      <c r="KY16" s="12">
        <v>0</v>
      </c>
      <c r="KZ16" s="12">
        <v>0</v>
      </c>
      <c r="LA16" s="12">
        <v>0</v>
      </c>
      <c r="LB16" s="12">
        <v>0</v>
      </c>
      <c r="LC16" s="12">
        <v>0</v>
      </c>
      <c r="LD16" s="12">
        <v>0</v>
      </c>
      <c r="LE16" s="12">
        <v>0</v>
      </c>
      <c r="LF16" s="12">
        <v>0</v>
      </c>
      <c r="LG16" s="12">
        <v>0</v>
      </c>
      <c r="LH16" s="12">
        <v>0</v>
      </c>
      <c r="LI16" s="12">
        <v>0</v>
      </c>
      <c r="LJ16" s="12">
        <v>0</v>
      </c>
      <c r="LK16" s="12">
        <v>0</v>
      </c>
      <c r="LL16" s="12">
        <v>0</v>
      </c>
      <c r="LM16" s="12">
        <v>0</v>
      </c>
      <c r="LN16" s="12">
        <v>0</v>
      </c>
      <c r="LO16" s="12">
        <v>0</v>
      </c>
      <c r="LP16" s="12">
        <v>0</v>
      </c>
      <c r="LQ16" s="12">
        <v>0</v>
      </c>
      <c r="LR16" s="12">
        <v>0</v>
      </c>
      <c r="LS16" s="12">
        <v>0</v>
      </c>
      <c r="LT16" s="12">
        <v>0</v>
      </c>
      <c r="LU16" s="12">
        <v>0</v>
      </c>
      <c r="LV16" s="12">
        <v>0</v>
      </c>
      <c r="LW16" s="12">
        <v>192629167.84999999</v>
      </c>
      <c r="LX16" s="12">
        <v>0</v>
      </c>
      <c r="LY16" s="12">
        <v>0</v>
      </c>
      <c r="LZ16" s="12">
        <v>0</v>
      </c>
      <c r="MA16" s="12">
        <v>0</v>
      </c>
      <c r="MB16" s="12">
        <v>0</v>
      </c>
      <c r="MC16" s="12">
        <v>0</v>
      </c>
      <c r="MD16" s="12">
        <v>0</v>
      </c>
      <c r="ME16" s="12">
        <v>0</v>
      </c>
      <c r="MF16" s="12">
        <v>0</v>
      </c>
      <c r="MG16" s="12">
        <v>0</v>
      </c>
      <c r="MH16" s="12">
        <v>1119932979.8499999</v>
      </c>
      <c r="MI16" s="12">
        <v>0</v>
      </c>
      <c r="MJ16" s="12">
        <v>0</v>
      </c>
      <c r="MK16" s="12">
        <v>0</v>
      </c>
      <c r="ML16" s="12">
        <v>0</v>
      </c>
      <c r="MM16" s="12">
        <v>0</v>
      </c>
      <c r="MN16" s="12">
        <v>0</v>
      </c>
      <c r="MO16" s="12">
        <v>0</v>
      </c>
      <c r="MP16" s="12">
        <v>0</v>
      </c>
      <c r="MQ16" s="12">
        <v>0</v>
      </c>
      <c r="MR16" s="12">
        <v>0</v>
      </c>
      <c r="MS16" s="12">
        <v>0</v>
      </c>
      <c r="MT16" s="12">
        <v>1325403005.0700002</v>
      </c>
      <c r="MU16" s="12">
        <v>0</v>
      </c>
      <c r="MV16" s="12">
        <v>0</v>
      </c>
      <c r="MW16" s="12">
        <v>0</v>
      </c>
      <c r="MX16" s="12">
        <v>0</v>
      </c>
      <c r="MY16" s="12">
        <v>0</v>
      </c>
      <c r="MZ16" s="12">
        <v>0</v>
      </c>
      <c r="NA16" s="12">
        <v>0</v>
      </c>
      <c r="NB16" s="12">
        <v>0</v>
      </c>
      <c r="NC16" s="12">
        <v>0</v>
      </c>
      <c r="ND16" s="12">
        <v>0</v>
      </c>
      <c r="NE16" s="12">
        <v>1284087051.02</v>
      </c>
      <c r="NF16" s="12">
        <v>0</v>
      </c>
      <c r="NG16" s="12">
        <v>0</v>
      </c>
      <c r="NH16" s="12">
        <v>50000000</v>
      </c>
      <c r="NI16" s="12">
        <v>0</v>
      </c>
      <c r="NJ16" s="12">
        <v>0</v>
      </c>
      <c r="NK16" s="12">
        <v>0</v>
      </c>
      <c r="NL16" s="12">
        <v>0</v>
      </c>
      <c r="NM16" s="12">
        <v>0</v>
      </c>
      <c r="NN16" s="12">
        <v>0</v>
      </c>
      <c r="NO16" s="12">
        <v>0</v>
      </c>
      <c r="NP16" s="12">
        <v>0</v>
      </c>
      <c r="NQ16" s="12">
        <v>101807262.06999999</v>
      </c>
      <c r="NR16" s="12">
        <v>0</v>
      </c>
      <c r="NS16" s="12">
        <v>0</v>
      </c>
      <c r="NT16" s="12">
        <v>0</v>
      </c>
      <c r="NU16" s="12">
        <v>0</v>
      </c>
      <c r="NV16" s="12">
        <v>0</v>
      </c>
      <c r="NW16" s="12">
        <v>0</v>
      </c>
      <c r="NX16" s="12">
        <v>1213021568.8800001</v>
      </c>
      <c r="NY16" s="12">
        <v>0</v>
      </c>
      <c r="NZ16" s="12">
        <v>0</v>
      </c>
      <c r="OA16" s="12">
        <v>0</v>
      </c>
      <c r="OB16" s="12">
        <v>0</v>
      </c>
      <c r="OC16" s="12">
        <v>0</v>
      </c>
      <c r="OD16" s="12">
        <v>0</v>
      </c>
      <c r="OE16" s="12">
        <v>0</v>
      </c>
      <c r="OF16" s="12">
        <v>101349</v>
      </c>
      <c r="OG16" s="12">
        <v>0</v>
      </c>
      <c r="OH16" s="12">
        <v>1083546.82</v>
      </c>
      <c r="OI16" s="12">
        <v>0</v>
      </c>
      <c r="OJ16" s="12">
        <v>0</v>
      </c>
      <c r="OK16" s="12">
        <v>0</v>
      </c>
      <c r="OL16" s="12">
        <v>0</v>
      </c>
      <c r="OM16" s="12">
        <v>0</v>
      </c>
      <c r="ON16" s="12">
        <v>0</v>
      </c>
      <c r="OO16" s="12">
        <v>0</v>
      </c>
      <c r="OP16" s="12">
        <v>0</v>
      </c>
      <c r="OQ16" s="12">
        <v>0</v>
      </c>
      <c r="OR16" s="12">
        <v>0</v>
      </c>
      <c r="OS16" s="12">
        <v>0</v>
      </c>
      <c r="OT16" s="12">
        <v>172800</v>
      </c>
      <c r="OU16" s="12">
        <v>0</v>
      </c>
      <c r="OV16" s="12">
        <v>0</v>
      </c>
      <c r="OW16" s="12">
        <v>346600</v>
      </c>
      <c r="OX16" s="12">
        <v>0</v>
      </c>
      <c r="OY16" s="12">
        <v>0</v>
      </c>
      <c r="OZ16" s="12">
        <v>0</v>
      </c>
      <c r="PA16" s="12">
        <v>0</v>
      </c>
      <c r="PB16" s="12">
        <v>0</v>
      </c>
      <c r="PC16" s="12">
        <v>1091500</v>
      </c>
      <c r="PD16" s="12">
        <v>0</v>
      </c>
      <c r="PE16" s="12">
        <v>0</v>
      </c>
      <c r="PF16" s="12">
        <v>0</v>
      </c>
      <c r="PG16" s="12">
        <v>0</v>
      </c>
      <c r="PH16" s="12">
        <v>0</v>
      </c>
      <c r="PI16" s="12">
        <v>0</v>
      </c>
      <c r="PJ16" s="12">
        <v>0</v>
      </c>
      <c r="PK16" s="12">
        <v>0</v>
      </c>
      <c r="PL16" s="12">
        <v>0</v>
      </c>
      <c r="PM16" s="12">
        <v>0</v>
      </c>
      <c r="PN16" s="12">
        <v>0</v>
      </c>
      <c r="PO16" s="12">
        <v>0</v>
      </c>
      <c r="PP16" s="12">
        <v>0</v>
      </c>
      <c r="PQ16" s="12">
        <v>0</v>
      </c>
      <c r="PR16" s="12">
        <v>0</v>
      </c>
      <c r="PS16" s="12">
        <v>0</v>
      </c>
      <c r="PT16" s="12">
        <v>0</v>
      </c>
      <c r="PU16" s="12">
        <v>0</v>
      </c>
      <c r="PV16" s="12">
        <v>0</v>
      </c>
      <c r="PW16" s="12">
        <v>0</v>
      </c>
      <c r="PX16" s="12">
        <v>0</v>
      </c>
      <c r="PY16" s="12">
        <v>0</v>
      </c>
      <c r="PZ16" s="12">
        <v>0</v>
      </c>
      <c r="QA16" s="12">
        <v>0</v>
      </c>
      <c r="QB16" s="12">
        <v>0</v>
      </c>
      <c r="QC16" s="12">
        <v>0</v>
      </c>
      <c r="QD16" s="12">
        <v>0</v>
      </c>
      <c r="QE16" s="12">
        <v>0</v>
      </c>
      <c r="QF16" s="12">
        <v>0</v>
      </c>
      <c r="QG16" s="12">
        <v>0</v>
      </c>
      <c r="QH16" s="12">
        <v>0</v>
      </c>
      <c r="QI16" s="12">
        <v>0</v>
      </c>
      <c r="QJ16" s="12">
        <v>0</v>
      </c>
      <c r="QK16" s="12">
        <v>0</v>
      </c>
      <c r="QL16" s="12">
        <v>0</v>
      </c>
      <c r="QM16" s="12">
        <v>0</v>
      </c>
      <c r="QN16" s="12">
        <v>0</v>
      </c>
      <c r="QO16" s="12">
        <v>39278131.43</v>
      </c>
      <c r="QP16" s="12">
        <v>0</v>
      </c>
      <c r="QQ16" s="12">
        <v>0</v>
      </c>
      <c r="QR16" s="12">
        <v>0</v>
      </c>
      <c r="QS16" s="12">
        <v>0</v>
      </c>
      <c r="QT16" s="12">
        <v>0</v>
      </c>
      <c r="QU16" s="12">
        <v>591930</v>
      </c>
      <c r="QV16" s="12">
        <v>0</v>
      </c>
      <c r="QW16" s="12">
        <v>0</v>
      </c>
      <c r="QX16" s="12">
        <v>0</v>
      </c>
      <c r="QY16" s="12">
        <v>0</v>
      </c>
      <c r="QZ16" s="12">
        <v>0</v>
      </c>
      <c r="RA16" s="12">
        <v>0</v>
      </c>
      <c r="RB16" s="12">
        <v>0</v>
      </c>
      <c r="RC16" s="12">
        <v>0</v>
      </c>
      <c r="RD16" s="12">
        <v>0</v>
      </c>
      <c r="RE16" s="12">
        <v>0</v>
      </c>
      <c r="RF16" s="12">
        <v>0</v>
      </c>
      <c r="RG16" s="12">
        <v>0</v>
      </c>
      <c r="RH16" s="12">
        <v>15667140</v>
      </c>
      <c r="RI16" s="12">
        <v>0</v>
      </c>
      <c r="RJ16" s="12">
        <v>0</v>
      </c>
      <c r="RK16" s="12">
        <v>0</v>
      </c>
      <c r="RL16" s="12">
        <v>0</v>
      </c>
      <c r="RM16" s="12">
        <v>0</v>
      </c>
      <c r="RN16" s="12">
        <v>0</v>
      </c>
      <c r="RO16" s="12">
        <v>0</v>
      </c>
      <c r="RP16" s="12">
        <v>0</v>
      </c>
      <c r="RQ16" s="12">
        <v>0</v>
      </c>
      <c r="RR16" s="12">
        <v>0</v>
      </c>
      <c r="RS16" s="12">
        <v>0</v>
      </c>
      <c r="RT16" s="12">
        <v>0</v>
      </c>
      <c r="RU16" s="12">
        <v>0</v>
      </c>
      <c r="RV16" s="12">
        <v>0</v>
      </c>
      <c r="RW16" s="12">
        <v>0</v>
      </c>
      <c r="RX16" s="12">
        <v>0</v>
      </c>
      <c r="RY16" s="12">
        <v>0</v>
      </c>
      <c r="RZ16" s="12">
        <v>0</v>
      </c>
      <c r="SA16" s="12">
        <v>0</v>
      </c>
      <c r="SB16" s="12">
        <v>62420139.060000002</v>
      </c>
      <c r="SC16" s="12">
        <v>0</v>
      </c>
      <c r="SD16" s="12">
        <v>0</v>
      </c>
      <c r="SE16" s="12">
        <v>0</v>
      </c>
      <c r="SF16" s="12">
        <v>0</v>
      </c>
      <c r="SG16" s="12">
        <v>0</v>
      </c>
      <c r="SH16" s="12">
        <v>0</v>
      </c>
      <c r="SI16" s="12">
        <v>0</v>
      </c>
      <c r="SJ16" s="12">
        <v>0</v>
      </c>
      <c r="SK16" s="12">
        <v>0</v>
      </c>
      <c r="SL16" s="12">
        <v>0</v>
      </c>
      <c r="SM16" s="12">
        <v>0</v>
      </c>
      <c r="SN16" s="12">
        <v>0</v>
      </c>
      <c r="SO16" s="12">
        <v>0</v>
      </c>
      <c r="SP16" s="12">
        <v>0</v>
      </c>
      <c r="SQ16" s="12">
        <v>0</v>
      </c>
      <c r="SR16" s="12">
        <v>0</v>
      </c>
      <c r="SS16" s="12">
        <v>0</v>
      </c>
      <c r="ST16" s="12">
        <v>0</v>
      </c>
      <c r="SU16" s="12">
        <v>0</v>
      </c>
      <c r="SV16" s="12">
        <v>0</v>
      </c>
      <c r="SW16" s="12">
        <v>0</v>
      </c>
      <c r="SX16" s="12">
        <v>0</v>
      </c>
      <c r="SY16" s="12">
        <v>0</v>
      </c>
      <c r="SZ16" s="12">
        <v>0</v>
      </c>
      <c r="TA16" s="12">
        <v>0</v>
      </c>
      <c r="TB16" s="12">
        <v>0</v>
      </c>
      <c r="TC16" s="12">
        <v>0</v>
      </c>
      <c r="TD16" s="12">
        <v>0</v>
      </c>
      <c r="TE16" s="12">
        <v>0</v>
      </c>
      <c r="TF16" s="12">
        <v>0</v>
      </c>
      <c r="TG16" s="12">
        <v>0</v>
      </c>
      <c r="TH16" s="12">
        <v>0</v>
      </c>
      <c r="TI16" s="12">
        <v>0</v>
      </c>
      <c r="TJ16" s="12">
        <v>0</v>
      </c>
      <c r="TK16" s="12">
        <v>0</v>
      </c>
      <c r="TL16" s="12">
        <v>0</v>
      </c>
      <c r="TM16" s="12">
        <v>0</v>
      </c>
      <c r="TN16" s="12">
        <v>0</v>
      </c>
      <c r="TO16" s="12">
        <v>0</v>
      </c>
      <c r="TP16" s="12">
        <v>0</v>
      </c>
      <c r="TQ16" s="12">
        <v>0</v>
      </c>
      <c r="TR16" s="12">
        <v>0</v>
      </c>
      <c r="TS16" s="12">
        <v>0</v>
      </c>
      <c r="TT16" s="12">
        <v>0</v>
      </c>
      <c r="TU16" s="12">
        <v>0</v>
      </c>
      <c r="TV16" s="12">
        <v>0</v>
      </c>
      <c r="TW16" s="12">
        <v>0</v>
      </c>
      <c r="TX16" s="12">
        <v>0</v>
      </c>
      <c r="TY16" s="12">
        <v>0</v>
      </c>
      <c r="TZ16" s="12">
        <v>450600</v>
      </c>
      <c r="UA16" s="12">
        <v>0</v>
      </c>
      <c r="UB16" s="12">
        <v>0</v>
      </c>
      <c r="UC16" s="12">
        <v>0</v>
      </c>
      <c r="UD16" s="12">
        <v>0</v>
      </c>
      <c r="UE16" s="12">
        <v>0</v>
      </c>
      <c r="UF16" s="12">
        <v>0</v>
      </c>
      <c r="UG16" s="12">
        <v>0</v>
      </c>
      <c r="UH16" s="12">
        <v>0</v>
      </c>
      <c r="UI16" s="12">
        <v>0</v>
      </c>
      <c r="UJ16" s="12">
        <v>0</v>
      </c>
      <c r="UK16" s="12">
        <v>3424299</v>
      </c>
      <c r="UL16" s="12">
        <v>0</v>
      </c>
      <c r="UM16" s="12">
        <v>0</v>
      </c>
      <c r="UN16" s="12">
        <v>0</v>
      </c>
      <c r="UO16" s="12">
        <v>0</v>
      </c>
      <c r="UP16" s="12">
        <v>0</v>
      </c>
      <c r="UQ16" s="12">
        <v>8577066.4299999997</v>
      </c>
      <c r="UR16" s="12">
        <v>0</v>
      </c>
      <c r="US16" s="12">
        <v>0</v>
      </c>
      <c r="UT16" s="12">
        <v>10000</v>
      </c>
      <c r="UU16" s="12">
        <v>0</v>
      </c>
      <c r="UV16" s="12">
        <v>0</v>
      </c>
      <c r="UW16" s="12">
        <v>0</v>
      </c>
      <c r="UX16" s="12">
        <v>0</v>
      </c>
      <c r="UY16" s="12">
        <v>0</v>
      </c>
      <c r="UZ16" s="12">
        <v>0</v>
      </c>
      <c r="VA16" s="12">
        <v>0</v>
      </c>
      <c r="VB16" s="12">
        <v>0</v>
      </c>
      <c r="VC16" s="12">
        <v>0</v>
      </c>
      <c r="VD16" s="12">
        <v>0</v>
      </c>
      <c r="VE16" s="12">
        <v>0</v>
      </c>
      <c r="VF16" s="12">
        <v>0</v>
      </c>
      <c r="VG16" s="12">
        <v>0</v>
      </c>
      <c r="VH16" s="12">
        <v>0</v>
      </c>
      <c r="VI16" s="12">
        <v>0</v>
      </c>
      <c r="VJ16" s="12">
        <v>0</v>
      </c>
      <c r="VK16" s="12">
        <v>0</v>
      </c>
      <c r="VL16" s="12">
        <v>0</v>
      </c>
      <c r="VM16" s="12">
        <v>243385148.46000001</v>
      </c>
      <c r="VN16" s="12">
        <v>0</v>
      </c>
      <c r="VO16" s="12">
        <v>0</v>
      </c>
      <c r="VP16" s="12">
        <v>4304190</v>
      </c>
      <c r="VQ16" s="12">
        <v>0</v>
      </c>
      <c r="VR16" s="12">
        <v>0</v>
      </c>
      <c r="VS16" s="12">
        <v>0</v>
      </c>
      <c r="VT16" s="12">
        <v>0</v>
      </c>
      <c r="VU16" s="12">
        <v>0</v>
      </c>
      <c r="VV16" s="12">
        <v>0</v>
      </c>
      <c r="VW16" s="12">
        <v>0</v>
      </c>
      <c r="VX16" s="12">
        <v>900</v>
      </c>
      <c r="VY16" s="12">
        <v>0</v>
      </c>
      <c r="VZ16" s="12">
        <v>0</v>
      </c>
      <c r="WA16" s="12">
        <v>0</v>
      </c>
      <c r="WB16" s="12">
        <v>38594601</v>
      </c>
      <c r="WC16" s="12">
        <v>0</v>
      </c>
      <c r="WD16" s="12">
        <v>0</v>
      </c>
      <c r="WE16" s="12">
        <v>0</v>
      </c>
      <c r="WF16" s="12">
        <v>0</v>
      </c>
      <c r="WG16" s="12">
        <v>0</v>
      </c>
      <c r="WH16" s="12">
        <v>0</v>
      </c>
      <c r="WI16" s="12">
        <v>0</v>
      </c>
      <c r="WJ16" s="12">
        <v>0</v>
      </c>
      <c r="WK16" s="12">
        <v>0</v>
      </c>
      <c r="WL16" s="12">
        <v>0</v>
      </c>
      <c r="WM16" s="12">
        <v>0</v>
      </c>
      <c r="WN16" s="12">
        <v>0</v>
      </c>
      <c r="WO16" s="12">
        <v>0</v>
      </c>
      <c r="WP16" s="12">
        <v>0</v>
      </c>
      <c r="WQ16" s="12">
        <v>0</v>
      </c>
      <c r="WR16" s="12">
        <v>0</v>
      </c>
      <c r="WS16" s="12">
        <v>0</v>
      </c>
      <c r="WT16" s="12">
        <v>0</v>
      </c>
      <c r="WU16" s="12">
        <v>0</v>
      </c>
      <c r="WV16" s="12">
        <v>0</v>
      </c>
      <c r="WW16" s="12">
        <v>0</v>
      </c>
      <c r="WX16" s="12">
        <v>0</v>
      </c>
      <c r="WY16" s="12">
        <v>0</v>
      </c>
      <c r="WZ16" s="12">
        <v>0</v>
      </c>
      <c r="XA16" s="12">
        <v>0</v>
      </c>
      <c r="XB16" s="12">
        <v>0</v>
      </c>
      <c r="XC16" s="12">
        <v>0</v>
      </c>
      <c r="XD16" s="12">
        <v>0</v>
      </c>
      <c r="XE16" s="12">
        <v>0</v>
      </c>
      <c r="XF16" s="12">
        <v>0</v>
      </c>
      <c r="XG16" s="12">
        <v>0</v>
      </c>
      <c r="XH16" s="12">
        <v>0</v>
      </c>
      <c r="XI16" s="12">
        <v>42945971.970000006</v>
      </c>
      <c r="XJ16" s="12">
        <v>0</v>
      </c>
      <c r="XK16" s="12">
        <v>0</v>
      </c>
      <c r="XL16" s="12">
        <v>51980</v>
      </c>
      <c r="XM16" s="12">
        <v>0</v>
      </c>
      <c r="XN16" s="12">
        <v>0</v>
      </c>
      <c r="XO16" s="12">
        <v>0</v>
      </c>
      <c r="XP16" s="12">
        <v>0</v>
      </c>
      <c r="XQ16" s="12">
        <v>0</v>
      </c>
      <c r="XR16" s="12">
        <v>0</v>
      </c>
      <c r="XS16" s="12">
        <v>0</v>
      </c>
      <c r="XT16" s="12">
        <v>0</v>
      </c>
      <c r="XU16" s="12">
        <v>0</v>
      </c>
      <c r="XV16" s="12">
        <v>0</v>
      </c>
      <c r="XW16" s="12">
        <v>0</v>
      </c>
      <c r="XX16" s="12">
        <v>0</v>
      </c>
      <c r="XY16" s="12">
        <v>0</v>
      </c>
      <c r="XZ16" s="12">
        <v>0</v>
      </c>
      <c r="YA16" s="12">
        <v>0</v>
      </c>
      <c r="YB16" s="12">
        <v>0</v>
      </c>
      <c r="YC16" s="12">
        <v>0</v>
      </c>
      <c r="YD16" s="12">
        <v>0</v>
      </c>
      <c r="YE16" s="12">
        <v>0</v>
      </c>
      <c r="YF16" s="12">
        <v>0</v>
      </c>
      <c r="YG16" s="12">
        <v>0</v>
      </c>
      <c r="YH16" s="12">
        <v>0</v>
      </c>
      <c r="YI16" s="12">
        <v>0</v>
      </c>
      <c r="YJ16" s="12">
        <v>133361365.34999999</v>
      </c>
      <c r="YK16" s="12">
        <v>0</v>
      </c>
      <c r="YL16" s="12">
        <v>0</v>
      </c>
      <c r="YM16" s="12">
        <v>0</v>
      </c>
      <c r="YN16" s="12">
        <v>0</v>
      </c>
      <c r="YO16" s="12">
        <v>0</v>
      </c>
      <c r="YP16" s="12">
        <v>0</v>
      </c>
      <c r="YQ16" s="12">
        <v>0</v>
      </c>
      <c r="YR16" s="12">
        <v>0</v>
      </c>
      <c r="YS16" s="12">
        <v>0</v>
      </c>
      <c r="YT16" s="12">
        <v>0</v>
      </c>
      <c r="YU16" s="12">
        <v>0</v>
      </c>
      <c r="YV16" s="12">
        <v>0</v>
      </c>
      <c r="YW16" s="12">
        <v>189170162.34</v>
      </c>
      <c r="YX16" s="12">
        <v>0</v>
      </c>
      <c r="YY16" s="12">
        <v>0</v>
      </c>
      <c r="YZ16" s="12">
        <v>0</v>
      </c>
      <c r="ZA16" s="12">
        <v>0</v>
      </c>
      <c r="ZB16" s="12">
        <v>0</v>
      </c>
      <c r="ZC16" s="12">
        <v>0</v>
      </c>
      <c r="ZD16" s="12">
        <v>339708.16000000003</v>
      </c>
      <c r="ZE16" s="12">
        <v>0</v>
      </c>
      <c r="ZF16" s="12">
        <v>0</v>
      </c>
      <c r="ZG16" s="12">
        <v>0</v>
      </c>
      <c r="ZH16" s="12">
        <v>0</v>
      </c>
      <c r="ZI16" s="12">
        <v>0</v>
      </c>
      <c r="ZJ16" s="12">
        <v>0</v>
      </c>
      <c r="ZK16" s="12">
        <v>0</v>
      </c>
      <c r="ZL16" s="12">
        <v>0</v>
      </c>
      <c r="ZM16" s="12">
        <v>18758079.43</v>
      </c>
      <c r="ZN16" s="12">
        <v>0</v>
      </c>
      <c r="ZO16" s="12">
        <v>0</v>
      </c>
      <c r="ZP16" s="12">
        <v>0</v>
      </c>
      <c r="ZQ16" s="12">
        <v>0</v>
      </c>
      <c r="ZR16" s="12">
        <v>0</v>
      </c>
      <c r="ZS16" s="12">
        <v>0</v>
      </c>
      <c r="ZT16" s="12">
        <v>0</v>
      </c>
      <c r="ZU16" s="12">
        <v>0</v>
      </c>
      <c r="ZV16" s="12">
        <v>0</v>
      </c>
      <c r="ZW16" s="12">
        <v>0</v>
      </c>
      <c r="ZX16" s="12">
        <v>0</v>
      </c>
      <c r="ZY16" s="12">
        <v>0</v>
      </c>
      <c r="ZZ16" s="12">
        <v>0</v>
      </c>
      <c r="AAA16" s="12">
        <v>0</v>
      </c>
      <c r="AAB16" s="12">
        <v>0</v>
      </c>
      <c r="AAC16" s="12">
        <v>0</v>
      </c>
      <c r="AAD16" s="12">
        <v>0</v>
      </c>
      <c r="AAE16" s="12">
        <v>0</v>
      </c>
      <c r="AAF16" s="12">
        <v>0</v>
      </c>
      <c r="AAG16" s="12">
        <v>0</v>
      </c>
      <c r="AAH16" s="12">
        <v>0</v>
      </c>
      <c r="AAI16" s="12">
        <v>0</v>
      </c>
      <c r="AAJ16" s="12">
        <v>0</v>
      </c>
      <c r="AAK16" s="12">
        <v>0</v>
      </c>
      <c r="AAL16" s="12">
        <v>0</v>
      </c>
      <c r="AAM16" s="12">
        <v>0</v>
      </c>
      <c r="AAN16" s="12">
        <v>0</v>
      </c>
      <c r="AAO16" s="12">
        <v>0</v>
      </c>
      <c r="AAP16" s="12">
        <v>39999000</v>
      </c>
      <c r="AAQ16" s="12">
        <v>0</v>
      </c>
      <c r="AAR16" s="12">
        <v>0</v>
      </c>
      <c r="AAS16" s="12">
        <v>0</v>
      </c>
      <c r="AAT16" s="12">
        <v>0</v>
      </c>
      <c r="AAU16" s="12">
        <v>0</v>
      </c>
      <c r="AAV16" s="12">
        <v>0</v>
      </c>
      <c r="AAW16" s="12">
        <v>0</v>
      </c>
      <c r="AAX16" s="12">
        <v>0</v>
      </c>
      <c r="AAY16" s="12">
        <v>0</v>
      </c>
      <c r="AAZ16" s="12">
        <v>0</v>
      </c>
      <c r="ABA16" s="12">
        <v>0</v>
      </c>
      <c r="ABB16" s="12">
        <v>0</v>
      </c>
      <c r="ABC16" s="12">
        <v>0</v>
      </c>
      <c r="ABD16" s="12">
        <v>0</v>
      </c>
      <c r="ABE16" s="12">
        <v>0</v>
      </c>
      <c r="ABF16" s="12">
        <v>0</v>
      </c>
      <c r="ABG16" s="12">
        <v>0</v>
      </c>
      <c r="ABH16" s="12">
        <v>0</v>
      </c>
      <c r="ABI16" s="12">
        <v>0</v>
      </c>
      <c r="ABJ16" s="12">
        <v>0</v>
      </c>
      <c r="ABK16" s="12">
        <v>0</v>
      </c>
      <c r="ABL16" s="12">
        <v>0</v>
      </c>
      <c r="ABM16" s="12">
        <v>0</v>
      </c>
      <c r="ABN16" s="12">
        <v>0</v>
      </c>
      <c r="ABO16" s="12">
        <v>0</v>
      </c>
      <c r="ABP16" s="12">
        <v>0</v>
      </c>
      <c r="ABQ16" s="12">
        <v>0</v>
      </c>
      <c r="ABR16" s="12">
        <v>0</v>
      </c>
      <c r="ABS16" s="12">
        <v>0</v>
      </c>
      <c r="ABT16" s="12">
        <v>0</v>
      </c>
      <c r="ABU16" s="12">
        <v>0</v>
      </c>
      <c r="ABV16" s="12">
        <v>0</v>
      </c>
      <c r="ABW16" s="12">
        <v>0</v>
      </c>
      <c r="ABX16" s="12">
        <v>0</v>
      </c>
      <c r="ABY16" s="12">
        <v>0</v>
      </c>
      <c r="ABZ16" s="12">
        <v>0</v>
      </c>
      <c r="ACA16" s="12">
        <v>0</v>
      </c>
      <c r="ACB16" s="12">
        <v>0</v>
      </c>
      <c r="ACC16" s="12">
        <v>0</v>
      </c>
      <c r="ACD16" s="12">
        <v>0</v>
      </c>
      <c r="ACE16" s="12">
        <v>0</v>
      </c>
      <c r="ACF16" s="12">
        <v>0</v>
      </c>
      <c r="ACG16" s="12">
        <v>0</v>
      </c>
      <c r="ACH16" s="12">
        <v>0</v>
      </c>
      <c r="ACI16" s="12">
        <v>0</v>
      </c>
      <c r="ACJ16" s="12">
        <v>27712300</v>
      </c>
      <c r="ACK16" s="12">
        <v>0</v>
      </c>
      <c r="ACL16" s="12">
        <v>0</v>
      </c>
      <c r="ACM16" s="12">
        <v>0</v>
      </c>
      <c r="ACN16" s="12">
        <v>0</v>
      </c>
      <c r="ACO16" s="12">
        <v>0</v>
      </c>
      <c r="ACP16" s="12">
        <v>0</v>
      </c>
      <c r="ACQ16" s="12">
        <v>0</v>
      </c>
      <c r="ACR16" s="12">
        <v>0</v>
      </c>
      <c r="ACS16" s="12">
        <v>0</v>
      </c>
      <c r="ACT16" s="12">
        <v>0</v>
      </c>
      <c r="ACU16" s="12">
        <v>0</v>
      </c>
      <c r="ACV16" s="12">
        <v>0</v>
      </c>
      <c r="ACW16" s="12">
        <v>0</v>
      </c>
      <c r="ACX16" s="12">
        <v>0</v>
      </c>
      <c r="ACY16" s="12">
        <v>0</v>
      </c>
      <c r="ACZ16" s="12">
        <v>0</v>
      </c>
      <c r="ADA16" s="12">
        <v>0</v>
      </c>
      <c r="ADB16" s="12">
        <v>0</v>
      </c>
      <c r="ADC16" s="12">
        <v>1106448</v>
      </c>
      <c r="ADD16" s="12">
        <v>0</v>
      </c>
      <c r="ADE16" s="12">
        <v>0</v>
      </c>
      <c r="ADF16" s="12">
        <v>0</v>
      </c>
      <c r="ADG16" s="12">
        <v>134456209.04999998</v>
      </c>
      <c r="ADH16" s="12">
        <v>56602273.020000003</v>
      </c>
      <c r="ADI16" s="12">
        <v>0</v>
      </c>
      <c r="ADJ16" s="12">
        <v>0</v>
      </c>
      <c r="ADK16" s="12">
        <v>0</v>
      </c>
      <c r="ADL16" s="12">
        <v>0</v>
      </c>
      <c r="ADM16" s="12">
        <v>0</v>
      </c>
      <c r="ADN16" s="12">
        <v>0</v>
      </c>
      <c r="ADO16" s="12">
        <v>0</v>
      </c>
      <c r="ADP16" s="12">
        <v>109926519.56</v>
      </c>
      <c r="ADQ16" s="12">
        <v>0</v>
      </c>
      <c r="ADR16" s="12">
        <v>0</v>
      </c>
      <c r="ADS16" s="12">
        <v>0</v>
      </c>
      <c r="ADT16" s="12">
        <v>79833531.400000006</v>
      </c>
      <c r="ADU16" s="12">
        <v>0</v>
      </c>
      <c r="ADV16" s="12">
        <v>0</v>
      </c>
      <c r="ADW16" s="12">
        <v>0</v>
      </c>
      <c r="ADX16" s="12">
        <v>0</v>
      </c>
      <c r="ADY16" s="12">
        <v>0</v>
      </c>
      <c r="ADZ16" s="12">
        <v>0</v>
      </c>
      <c r="AEA16" s="12">
        <v>0</v>
      </c>
      <c r="AEB16" s="12">
        <v>0</v>
      </c>
      <c r="AEC16" s="12">
        <v>0</v>
      </c>
      <c r="AED16" s="12">
        <v>0</v>
      </c>
      <c r="AEE16" s="12">
        <v>0</v>
      </c>
      <c r="AEF16" s="12">
        <v>0</v>
      </c>
      <c r="AEG16" s="12">
        <v>0</v>
      </c>
      <c r="AEH16" s="12">
        <v>0</v>
      </c>
      <c r="AEI16" s="12">
        <v>0</v>
      </c>
      <c r="AEJ16" s="12">
        <v>0</v>
      </c>
      <c r="AEK16" s="12">
        <v>0</v>
      </c>
      <c r="AEL16" s="12">
        <v>0</v>
      </c>
      <c r="AEM16" s="12">
        <v>0</v>
      </c>
      <c r="AEN16" s="12">
        <v>0</v>
      </c>
      <c r="AEO16" s="12">
        <v>0</v>
      </c>
      <c r="AEP16" s="12">
        <v>0</v>
      </c>
      <c r="AEQ16" s="12">
        <v>0</v>
      </c>
      <c r="AER16" s="12">
        <v>0</v>
      </c>
      <c r="AES16" s="12">
        <v>0</v>
      </c>
      <c r="AET16" s="12">
        <v>830947783.07999992</v>
      </c>
      <c r="AEU16" s="12">
        <v>0</v>
      </c>
      <c r="AEV16" s="12">
        <v>0</v>
      </c>
      <c r="AEW16" s="12">
        <v>0</v>
      </c>
      <c r="AEX16" s="12">
        <v>0</v>
      </c>
      <c r="AEY16" s="12">
        <v>0</v>
      </c>
      <c r="AEZ16" s="12">
        <v>0</v>
      </c>
      <c r="AFA16" s="12">
        <v>0</v>
      </c>
      <c r="AFB16" s="12">
        <v>0</v>
      </c>
      <c r="AFC16" s="12">
        <v>0</v>
      </c>
      <c r="AFD16" s="12">
        <v>248681931.68000001</v>
      </c>
      <c r="AFE16" s="12">
        <v>42357.2</v>
      </c>
      <c r="AFF16" s="12">
        <v>0</v>
      </c>
      <c r="AFG16" s="12">
        <v>0</v>
      </c>
      <c r="AFH16" s="12">
        <v>0</v>
      </c>
      <c r="AFI16" s="12">
        <v>0</v>
      </c>
      <c r="AFJ16" s="12">
        <v>109174</v>
      </c>
      <c r="AFK16" s="12">
        <v>0</v>
      </c>
      <c r="AFL16" s="12">
        <v>0</v>
      </c>
      <c r="AFM16" s="12">
        <v>0</v>
      </c>
      <c r="AFN16" s="12">
        <v>0</v>
      </c>
      <c r="AFO16" s="12">
        <v>0</v>
      </c>
      <c r="AFP16" s="12">
        <v>0</v>
      </c>
      <c r="AFQ16" s="12">
        <v>0</v>
      </c>
      <c r="AFR16" s="12">
        <v>0</v>
      </c>
      <c r="AFS16" s="12">
        <v>0</v>
      </c>
      <c r="AFT16" s="12">
        <v>0</v>
      </c>
      <c r="AFU16" s="12">
        <v>0</v>
      </c>
      <c r="AFV16" s="12">
        <v>0</v>
      </c>
      <c r="AFW16" s="12">
        <v>0</v>
      </c>
      <c r="AFX16" s="12">
        <v>0</v>
      </c>
      <c r="AFY16" s="12">
        <v>0</v>
      </c>
      <c r="AFZ16" s="12">
        <v>0</v>
      </c>
      <c r="AGA16" s="12">
        <v>0</v>
      </c>
      <c r="AGB16" s="12">
        <v>0</v>
      </c>
      <c r="AGC16" s="12">
        <v>171714665.53000003</v>
      </c>
      <c r="AGD16" s="12">
        <v>0</v>
      </c>
      <c r="AGE16" s="12">
        <v>0</v>
      </c>
      <c r="AGF16" s="12">
        <v>0</v>
      </c>
      <c r="AGG16" s="12">
        <v>0</v>
      </c>
      <c r="AGH16" s="12">
        <v>0</v>
      </c>
      <c r="AGI16" s="12">
        <v>0</v>
      </c>
      <c r="AGJ16" s="12">
        <v>0</v>
      </c>
      <c r="AGK16" s="12">
        <v>0</v>
      </c>
      <c r="AGL16" s="12">
        <v>0</v>
      </c>
      <c r="AGM16" s="12">
        <v>0</v>
      </c>
      <c r="AGN16" s="12">
        <v>16569000</v>
      </c>
      <c r="AGO16" s="12">
        <v>0</v>
      </c>
      <c r="AGP16" s="12">
        <v>0</v>
      </c>
      <c r="AGQ16" s="12">
        <v>0</v>
      </c>
      <c r="AGR16" s="12">
        <v>0</v>
      </c>
      <c r="AGS16" s="12">
        <v>0</v>
      </c>
      <c r="AGT16" s="12">
        <v>0</v>
      </c>
      <c r="AGU16" s="12">
        <v>0</v>
      </c>
      <c r="AGV16" s="12">
        <v>34890000</v>
      </c>
      <c r="AGW16" s="12">
        <v>21315000</v>
      </c>
      <c r="AGX16" s="12">
        <v>0</v>
      </c>
      <c r="AGY16" s="12">
        <v>0</v>
      </c>
      <c r="AGZ16" s="12">
        <v>0</v>
      </c>
      <c r="AHA16" s="12">
        <v>0</v>
      </c>
      <c r="AHB16" s="12">
        <v>0</v>
      </c>
      <c r="AHC16" s="12">
        <v>0</v>
      </c>
      <c r="AHD16" s="12">
        <v>0</v>
      </c>
      <c r="AHE16" s="12">
        <v>0</v>
      </c>
      <c r="AHF16" s="12">
        <v>0</v>
      </c>
      <c r="AHG16" s="12">
        <v>47800</v>
      </c>
      <c r="AHH16" s="12">
        <v>0</v>
      </c>
      <c r="AHI16" s="12">
        <v>0</v>
      </c>
      <c r="AHJ16" s="12">
        <v>0</v>
      </c>
      <c r="AHK16" s="12">
        <v>0</v>
      </c>
      <c r="AHL16" s="12">
        <v>0</v>
      </c>
      <c r="AHM16" s="12">
        <v>0</v>
      </c>
      <c r="AHN16" s="12">
        <v>0</v>
      </c>
      <c r="AHO16" s="12">
        <v>0</v>
      </c>
      <c r="AHP16" s="12">
        <v>0</v>
      </c>
      <c r="AHQ16" s="12">
        <v>0</v>
      </c>
      <c r="AHR16" s="12">
        <v>0</v>
      </c>
      <c r="AHS16" s="12">
        <v>0</v>
      </c>
      <c r="AHT16" s="12">
        <f t="shared" si="0"/>
        <v>23891532866.050007</v>
      </c>
      <c r="AHV16" s="21"/>
      <c r="AHW16"/>
    </row>
    <row r="17" spans="1:907" x14ac:dyDescent="0.7">
      <c r="A17" s="3">
        <v>12</v>
      </c>
      <c r="B17" s="3" t="s">
        <v>984</v>
      </c>
      <c r="C17" s="2" t="s">
        <v>985</v>
      </c>
      <c r="D17" s="12">
        <v>93996190.689999998</v>
      </c>
      <c r="E17" s="12">
        <v>7724794.8799999999</v>
      </c>
      <c r="F17" s="12">
        <v>8862089.6600000001</v>
      </c>
      <c r="G17" s="12">
        <v>2175851.89</v>
      </c>
      <c r="H17" s="12">
        <v>8904291.4699999988</v>
      </c>
      <c r="I17" s="12">
        <v>4347962.09</v>
      </c>
      <c r="J17" s="12">
        <v>77915699.510000005</v>
      </c>
      <c r="K17" s="12">
        <v>4965415.3600000003</v>
      </c>
      <c r="L17" s="12">
        <v>2509914.87</v>
      </c>
      <c r="M17" s="12">
        <v>3376244.25</v>
      </c>
      <c r="N17" s="12">
        <v>2097189.41</v>
      </c>
      <c r="O17" s="12">
        <v>3799882.46</v>
      </c>
      <c r="P17" s="12">
        <v>1979034.12</v>
      </c>
      <c r="Q17" s="12">
        <v>4455935.2300000004</v>
      </c>
      <c r="R17" s="12">
        <v>1572781.61</v>
      </c>
      <c r="S17" s="12">
        <v>8442384.5500000007</v>
      </c>
      <c r="T17" s="12">
        <v>2488861.81</v>
      </c>
      <c r="U17" s="12">
        <v>1489782.07</v>
      </c>
      <c r="V17" s="12">
        <v>82191382.170000002</v>
      </c>
      <c r="W17" s="12">
        <v>14645210.140000001</v>
      </c>
      <c r="X17" s="12">
        <v>1423095.97</v>
      </c>
      <c r="Y17" s="12">
        <v>6663809.9500000002</v>
      </c>
      <c r="Z17" s="12">
        <v>2649102.7599999998</v>
      </c>
      <c r="AA17" s="12">
        <v>3662780.52</v>
      </c>
      <c r="AB17" s="12">
        <v>1700246.4</v>
      </c>
      <c r="AC17" s="12">
        <v>18321872.82</v>
      </c>
      <c r="AD17" s="12">
        <v>4085306.29</v>
      </c>
      <c r="AE17" s="12">
        <v>3345326.32</v>
      </c>
      <c r="AF17" s="12">
        <v>11082868.029999999</v>
      </c>
      <c r="AG17" s="12">
        <v>3858400</v>
      </c>
      <c r="AH17" s="12">
        <v>11322441.109999999</v>
      </c>
      <c r="AI17" s="12">
        <v>3739035.44</v>
      </c>
      <c r="AJ17" s="12">
        <v>6169969.9500000002</v>
      </c>
      <c r="AK17" s="12">
        <v>460000</v>
      </c>
      <c r="AL17" s="12">
        <v>2730920.63</v>
      </c>
      <c r="AM17" s="12">
        <v>1335762.57</v>
      </c>
      <c r="AN17" s="12">
        <v>1654663.66</v>
      </c>
      <c r="AO17" s="12">
        <v>1983619</v>
      </c>
      <c r="AP17" s="12">
        <v>3987842.64</v>
      </c>
      <c r="AQ17" s="12">
        <v>2136984</v>
      </c>
      <c r="AR17" s="12">
        <v>2819759.01</v>
      </c>
      <c r="AS17" s="12">
        <v>0</v>
      </c>
      <c r="AT17" s="12">
        <v>70462566.489999995</v>
      </c>
      <c r="AU17" s="12">
        <v>443004.09</v>
      </c>
      <c r="AV17" s="12">
        <v>480172.73</v>
      </c>
      <c r="AW17" s="12">
        <v>1108802.74</v>
      </c>
      <c r="AX17" s="12">
        <v>2471152.7599999998</v>
      </c>
      <c r="AY17" s="12">
        <v>4096576.12</v>
      </c>
      <c r="AZ17" s="12">
        <v>3994632.88</v>
      </c>
      <c r="BA17" s="12">
        <v>3067167.81</v>
      </c>
      <c r="BB17" s="12">
        <v>2873539.61</v>
      </c>
      <c r="BC17" s="12">
        <v>1330856.67</v>
      </c>
      <c r="BD17" s="12">
        <v>1008406.7</v>
      </c>
      <c r="BE17" s="12">
        <v>779370.46</v>
      </c>
      <c r="BF17" s="12">
        <v>6383707.9500000002</v>
      </c>
      <c r="BG17" s="12">
        <v>337906.96</v>
      </c>
      <c r="BH17" s="12">
        <v>1430515.43</v>
      </c>
      <c r="BI17" s="12">
        <v>43727913.589999996</v>
      </c>
      <c r="BJ17" s="12">
        <v>11602146.17</v>
      </c>
      <c r="BK17" s="12">
        <v>9384923.5700000003</v>
      </c>
      <c r="BL17" s="12">
        <v>3100188.26</v>
      </c>
      <c r="BM17" s="12">
        <v>5707074.5299999993</v>
      </c>
      <c r="BN17" s="12">
        <v>4202026.42</v>
      </c>
      <c r="BO17" s="12">
        <v>4385626.7300000004</v>
      </c>
      <c r="BP17" s="12">
        <v>756788.63</v>
      </c>
      <c r="BQ17" s="12">
        <v>909967.21</v>
      </c>
      <c r="BR17" s="12">
        <v>91575185.829999998</v>
      </c>
      <c r="BS17" s="12">
        <v>2050755.44</v>
      </c>
      <c r="BT17" s="12">
        <v>1933914.77</v>
      </c>
      <c r="BU17" s="12">
        <v>4438318.8899999997</v>
      </c>
      <c r="BV17" s="12">
        <v>2283156.86</v>
      </c>
      <c r="BW17" s="12">
        <v>1847782.86</v>
      </c>
      <c r="BX17" s="12">
        <v>1911845.18</v>
      </c>
      <c r="BY17" s="12">
        <v>1668162.02</v>
      </c>
      <c r="BZ17" s="12">
        <v>3600000</v>
      </c>
      <c r="CA17" s="12">
        <v>4458387.2300000004</v>
      </c>
      <c r="CB17" s="12">
        <v>1360884.78</v>
      </c>
      <c r="CC17" s="12">
        <v>12639865.51</v>
      </c>
      <c r="CD17" s="12">
        <v>2090383.38</v>
      </c>
      <c r="CE17" s="12">
        <v>1643821.86</v>
      </c>
      <c r="CF17" s="12">
        <v>1703576.69</v>
      </c>
      <c r="CG17" s="12">
        <v>27748153.129999999</v>
      </c>
      <c r="CH17" s="12">
        <v>2664647.2000000002</v>
      </c>
      <c r="CI17" s="12">
        <v>21818763.609999999</v>
      </c>
      <c r="CJ17" s="12">
        <v>1364844.58</v>
      </c>
      <c r="CK17" s="12">
        <v>53957267.07</v>
      </c>
      <c r="CL17" s="12">
        <v>11202803.460000001</v>
      </c>
      <c r="CM17" s="12">
        <v>33458903.390000001</v>
      </c>
      <c r="CN17" s="12">
        <v>13912994.26</v>
      </c>
      <c r="CO17" s="12">
        <v>233210.76</v>
      </c>
      <c r="CP17" s="12">
        <v>771525.39</v>
      </c>
      <c r="CQ17" s="12">
        <v>1170318.05</v>
      </c>
      <c r="CR17" s="12">
        <v>1268000</v>
      </c>
      <c r="CS17" s="12">
        <v>934814.13</v>
      </c>
      <c r="CT17" s="12">
        <v>66903982.719999999</v>
      </c>
      <c r="CU17" s="12">
        <v>1862397.56</v>
      </c>
      <c r="CV17" s="12">
        <v>3557875.57</v>
      </c>
      <c r="CW17" s="12">
        <v>12700266.23</v>
      </c>
      <c r="CX17" s="12">
        <v>1674637.21</v>
      </c>
      <c r="CY17" s="12">
        <v>12128888.870000001</v>
      </c>
      <c r="CZ17" s="12">
        <v>1220445.43</v>
      </c>
      <c r="DA17" s="12">
        <v>896111.75</v>
      </c>
      <c r="DB17" s="12">
        <v>22810628.73</v>
      </c>
      <c r="DC17" s="12">
        <v>36513281.609999999</v>
      </c>
      <c r="DD17" s="12">
        <v>1291431.46</v>
      </c>
      <c r="DE17" s="12">
        <v>1088481.42</v>
      </c>
      <c r="DF17" s="12">
        <v>33450282.390000001</v>
      </c>
      <c r="DG17" s="12">
        <v>13613334.609999999</v>
      </c>
      <c r="DH17" s="12">
        <v>13195187.59</v>
      </c>
      <c r="DI17" s="12">
        <v>2975167</v>
      </c>
      <c r="DJ17" s="12">
        <v>945041.97</v>
      </c>
      <c r="DK17" s="12">
        <v>335414062.69</v>
      </c>
      <c r="DL17" s="12">
        <v>2252145.17</v>
      </c>
      <c r="DM17" s="12">
        <v>4191024.48</v>
      </c>
      <c r="DN17" s="12">
        <v>3782316.05</v>
      </c>
      <c r="DO17" s="12">
        <v>8618840</v>
      </c>
      <c r="DP17" s="12">
        <v>7264748.5099999998</v>
      </c>
      <c r="DQ17" s="12">
        <v>5463220.8300000001</v>
      </c>
      <c r="DR17" s="12">
        <v>2615783.37</v>
      </c>
      <c r="DS17" s="12">
        <v>3354119.08</v>
      </c>
      <c r="DT17" s="12">
        <v>130223669.69</v>
      </c>
      <c r="DU17" s="12">
        <v>2655942.0099999998</v>
      </c>
      <c r="DV17" s="12">
        <v>49176357.460000001</v>
      </c>
      <c r="DW17" s="12">
        <v>8101948.6200000001</v>
      </c>
      <c r="DX17" s="12">
        <v>2187699.4700000002</v>
      </c>
      <c r="DY17" s="12">
        <v>9873145.0199999996</v>
      </c>
      <c r="DZ17" s="12">
        <v>4838200</v>
      </c>
      <c r="EA17" s="12">
        <v>2916018.62</v>
      </c>
      <c r="EB17" s="12">
        <v>3683449.82</v>
      </c>
      <c r="EC17" s="12">
        <v>1374122.44</v>
      </c>
      <c r="ED17" s="12">
        <v>13444242</v>
      </c>
      <c r="EE17" s="12">
        <v>27023230.100000001</v>
      </c>
      <c r="EF17" s="12">
        <v>135613505.44999999</v>
      </c>
      <c r="EG17" s="12">
        <v>7876432.1799999997</v>
      </c>
      <c r="EH17" s="12">
        <v>3068593.88</v>
      </c>
      <c r="EI17" s="12">
        <v>4873565.91</v>
      </c>
      <c r="EJ17" s="12">
        <v>5008600</v>
      </c>
      <c r="EK17" s="12">
        <v>13343196.77</v>
      </c>
      <c r="EL17" s="12">
        <v>8595078.9100000001</v>
      </c>
      <c r="EM17" s="12">
        <v>3157727.05</v>
      </c>
      <c r="EN17" s="12">
        <v>195317472.34</v>
      </c>
      <c r="EO17" s="12">
        <v>4241281.34</v>
      </c>
      <c r="EP17" s="12">
        <v>8475693.4199999999</v>
      </c>
      <c r="EQ17" s="12">
        <v>1803210.71</v>
      </c>
      <c r="ER17" s="12">
        <v>2353964.91</v>
      </c>
      <c r="ES17" s="12">
        <v>4092700</v>
      </c>
      <c r="ET17" s="12">
        <v>29254241.68</v>
      </c>
      <c r="EU17" s="12">
        <v>2075295.19</v>
      </c>
      <c r="EV17" s="12">
        <v>4549354.26</v>
      </c>
      <c r="EW17" s="12">
        <v>65141542.539999999</v>
      </c>
      <c r="EX17" s="12">
        <v>2760148.31</v>
      </c>
      <c r="EY17" s="12">
        <v>13619233.949999999</v>
      </c>
      <c r="EZ17" s="12">
        <v>4526309.4400000004</v>
      </c>
      <c r="FA17" s="12">
        <v>8561164.6500000004</v>
      </c>
      <c r="FB17" s="12">
        <v>7051228.6299999999</v>
      </c>
      <c r="FC17" s="12">
        <v>6424014.8900000006</v>
      </c>
      <c r="FD17" s="12">
        <v>8424317.2799999993</v>
      </c>
      <c r="FE17" s="12">
        <v>5722380.96</v>
      </c>
      <c r="FF17" s="12">
        <v>2003417.63</v>
      </c>
      <c r="FG17" s="12">
        <v>7477102.8600000003</v>
      </c>
      <c r="FH17" s="12">
        <v>17955047.920000002</v>
      </c>
      <c r="FI17" s="12">
        <v>36803326.719999999</v>
      </c>
      <c r="FJ17" s="12">
        <v>5188723.3100000005</v>
      </c>
      <c r="FK17" s="12">
        <v>1243003.5</v>
      </c>
      <c r="FL17" s="12">
        <v>4654236.18</v>
      </c>
      <c r="FM17" s="12">
        <v>4676979.09</v>
      </c>
      <c r="FN17" s="12">
        <v>9256371.5299999993</v>
      </c>
      <c r="FO17" s="12">
        <v>10255063.210000001</v>
      </c>
      <c r="FP17" s="12">
        <v>811019.59</v>
      </c>
      <c r="FQ17" s="12">
        <v>407083709.51999998</v>
      </c>
      <c r="FR17" s="12">
        <v>5312921.8900000006</v>
      </c>
      <c r="FS17" s="12">
        <v>10862059.710000001</v>
      </c>
      <c r="FT17" s="12">
        <v>5596880.0099999998</v>
      </c>
      <c r="FU17" s="12">
        <v>36203856.340000004</v>
      </c>
      <c r="FV17" s="12">
        <v>1401722.75</v>
      </c>
      <c r="FW17" s="12">
        <v>27295215.73</v>
      </c>
      <c r="FX17" s="12">
        <v>7392945.8200000003</v>
      </c>
      <c r="FY17" s="12">
        <v>5341120.9800000004</v>
      </c>
      <c r="FZ17" s="12">
        <v>4397600</v>
      </c>
      <c r="GA17" s="12">
        <v>14717531.550000001</v>
      </c>
      <c r="GB17" s="12">
        <v>12085823.92</v>
      </c>
      <c r="GC17" s="12">
        <v>2537352.83</v>
      </c>
      <c r="GD17" s="12">
        <v>1886804</v>
      </c>
      <c r="GE17" s="12">
        <v>63286595.840000004</v>
      </c>
      <c r="GF17" s="12">
        <v>10095011.09</v>
      </c>
      <c r="GG17" s="12">
        <v>5972114.6299999999</v>
      </c>
      <c r="GH17" s="12">
        <v>18472332.91</v>
      </c>
      <c r="GI17" s="12">
        <v>6283585.3100000005</v>
      </c>
      <c r="GJ17" s="12">
        <v>2042615.44</v>
      </c>
      <c r="GK17" s="12">
        <v>8548540.370000001</v>
      </c>
      <c r="GL17" s="12">
        <v>5377409.9500000002</v>
      </c>
      <c r="GM17" s="12">
        <v>12185832.26</v>
      </c>
      <c r="GN17" s="12">
        <v>4165488.25</v>
      </c>
      <c r="GO17" s="12">
        <v>2594306.66</v>
      </c>
      <c r="GP17" s="12">
        <v>3334115.8899999997</v>
      </c>
      <c r="GQ17" s="12">
        <v>131643590.64</v>
      </c>
      <c r="GR17" s="12">
        <v>3071923.12</v>
      </c>
      <c r="GS17" s="12">
        <v>4239985.08</v>
      </c>
      <c r="GT17" s="12">
        <v>8304884.3200000003</v>
      </c>
      <c r="GU17" s="12">
        <v>780614.76</v>
      </c>
      <c r="GV17" s="12">
        <v>4539126.9000000004</v>
      </c>
      <c r="GW17" s="12">
        <v>2828136.58</v>
      </c>
      <c r="GX17" s="12">
        <v>1537507.13</v>
      </c>
      <c r="GY17" s="12">
        <v>8306844.1100000003</v>
      </c>
      <c r="GZ17" s="12">
        <v>1417000</v>
      </c>
      <c r="HA17" s="12">
        <v>9386251.0099999998</v>
      </c>
      <c r="HB17" s="12">
        <v>4910040.57</v>
      </c>
      <c r="HC17" s="12">
        <v>86931329.379999995</v>
      </c>
      <c r="HD17" s="12">
        <v>2416369.0699999998</v>
      </c>
      <c r="HE17" s="12">
        <v>9944714.1699999999</v>
      </c>
      <c r="HF17" s="12">
        <v>7405458.5300000003</v>
      </c>
      <c r="HG17" s="12">
        <v>3518700</v>
      </c>
      <c r="HH17" s="12">
        <v>3144634.24</v>
      </c>
      <c r="HI17" s="12">
        <v>837129.21</v>
      </c>
      <c r="HJ17" s="12">
        <v>500000</v>
      </c>
      <c r="HK17" s="12">
        <v>52526153.119999997</v>
      </c>
      <c r="HL17" s="12">
        <v>56067305.149999999</v>
      </c>
      <c r="HM17" s="12">
        <v>13017169.189999999</v>
      </c>
      <c r="HN17" s="12">
        <v>4948143.6900000004</v>
      </c>
      <c r="HO17" s="12">
        <v>2969393.21</v>
      </c>
      <c r="HP17" s="12">
        <v>2594639.2000000002</v>
      </c>
      <c r="HQ17" s="12">
        <v>2503604.2400000002</v>
      </c>
      <c r="HR17" s="12">
        <v>3449305.52</v>
      </c>
      <c r="HS17" s="12">
        <v>37064823.509999998</v>
      </c>
      <c r="HT17" s="12">
        <v>16905789.100000001</v>
      </c>
      <c r="HU17" s="12">
        <v>3402114.57</v>
      </c>
      <c r="HV17" s="12">
        <v>1022664.37</v>
      </c>
      <c r="HW17" s="12">
        <v>3878594.6</v>
      </c>
      <c r="HX17" s="12">
        <v>739100</v>
      </c>
      <c r="HY17" s="12">
        <v>3341730</v>
      </c>
      <c r="HZ17" s="12">
        <v>1040663.68</v>
      </c>
      <c r="IA17" s="12">
        <v>1158344.9099999999</v>
      </c>
      <c r="IB17" s="12">
        <v>889932.91</v>
      </c>
      <c r="IC17" s="12">
        <v>670798.03</v>
      </c>
      <c r="ID17" s="12">
        <v>26768600</v>
      </c>
      <c r="IE17" s="12">
        <v>1513041.97</v>
      </c>
      <c r="IF17" s="12">
        <v>1354978.52</v>
      </c>
      <c r="IG17" s="12">
        <v>671241.49</v>
      </c>
      <c r="IH17" s="12">
        <v>635719.53</v>
      </c>
      <c r="II17" s="12">
        <v>23869400</v>
      </c>
      <c r="IJ17" s="12">
        <v>6233658.2800000003</v>
      </c>
      <c r="IK17" s="12">
        <v>3448187.51</v>
      </c>
      <c r="IL17" s="12">
        <v>4171924.25</v>
      </c>
      <c r="IM17" s="12">
        <v>95164888.680000007</v>
      </c>
      <c r="IN17" s="12">
        <v>1348317.26</v>
      </c>
      <c r="IO17" s="12">
        <v>1452365.34</v>
      </c>
      <c r="IP17" s="12">
        <v>1831232.5</v>
      </c>
      <c r="IQ17" s="12">
        <v>1331309.79</v>
      </c>
      <c r="IR17" s="12">
        <v>2723342.3</v>
      </c>
      <c r="IS17" s="12">
        <v>2236134.6</v>
      </c>
      <c r="IT17" s="12">
        <v>56576320.75</v>
      </c>
      <c r="IU17" s="12">
        <v>32186628.07</v>
      </c>
      <c r="IV17" s="12">
        <v>6200347.96</v>
      </c>
      <c r="IW17" s="12">
        <v>2135396.7799999998</v>
      </c>
      <c r="IX17" s="12">
        <v>1338493.83</v>
      </c>
      <c r="IY17" s="12">
        <v>832811.83</v>
      </c>
      <c r="IZ17" s="12">
        <v>1358126</v>
      </c>
      <c r="JA17" s="12">
        <v>5400273.7699999996</v>
      </c>
      <c r="JB17" s="12">
        <v>2090797.34</v>
      </c>
      <c r="JC17" s="12">
        <v>2530608.48</v>
      </c>
      <c r="JD17" s="12">
        <v>2066221.11</v>
      </c>
      <c r="JE17" s="12">
        <v>1864329.32</v>
      </c>
      <c r="JF17" s="12">
        <v>28795183.129999999</v>
      </c>
      <c r="JG17" s="12">
        <v>30412073.41</v>
      </c>
      <c r="JH17" s="12">
        <v>1843426.09</v>
      </c>
      <c r="JI17" s="12">
        <v>2324601.39</v>
      </c>
      <c r="JJ17" s="12">
        <v>1277265.75</v>
      </c>
      <c r="JK17" s="12">
        <v>823302</v>
      </c>
      <c r="JL17" s="12">
        <v>19326374.539999999</v>
      </c>
      <c r="JM17" s="12">
        <v>10585243.25</v>
      </c>
      <c r="JN17" s="12">
        <v>1589667.42</v>
      </c>
      <c r="JO17" s="12">
        <v>3468764.67</v>
      </c>
      <c r="JP17" s="12">
        <v>1615395.88</v>
      </c>
      <c r="JQ17" s="12">
        <v>5980433.2699999996</v>
      </c>
      <c r="JR17" s="12">
        <v>6706549.7599999998</v>
      </c>
      <c r="JS17" s="12">
        <v>22733000</v>
      </c>
      <c r="JT17" s="12">
        <v>11504569.719999999</v>
      </c>
      <c r="JU17" s="12">
        <v>1888618.63</v>
      </c>
      <c r="JV17" s="12">
        <v>1092000</v>
      </c>
      <c r="JW17" s="12">
        <v>2270669.5499999998</v>
      </c>
      <c r="JX17" s="12">
        <v>2225672.61</v>
      </c>
      <c r="JY17" s="12">
        <v>6244430.8700000001</v>
      </c>
      <c r="JZ17" s="12">
        <v>3560543.6</v>
      </c>
      <c r="KA17" s="12">
        <v>355900</v>
      </c>
      <c r="KB17" s="12">
        <v>2887000</v>
      </c>
      <c r="KC17" s="12">
        <v>1301903.21</v>
      </c>
      <c r="KD17" s="12">
        <v>1265000</v>
      </c>
      <c r="KE17" s="12">
        <v>829707</v>
      </c>
      <c r="KF17" s="12">
        <v>298129.53999999998</v>
      </c>
      <c r="KG17" s="12">
        <v>1123444.1100000001</v>
      </c>
      <c r="KH17" s="12">
        <v>1347849.47</v>
      </c>
      <c r="KI17" s="12">
        <v>65481465.780000001</v>
      </c>
      <c r="KJ17" s="12">
        <v>5526576.4000000004</v>
      </c>
      <c r="KK17" s="12">
        <v>15492186.469999999</v>
      </c>
      <c r="KL17" s="12">
        <v>2060442.89</v>
      </c>
      <c r="KM17" s="12">
        <v>1997656.79</v>
      </c>
      <c r="KN17" s="12">
        <v>2571419.8199999998</v>
      </c>
      <c r="KO17" s="12">
        <v>9518439.75</v>
      </c>
      <c r="KP17" s="12">
        <v>1036677.61</v>
      </c>
      <c r="KQ17" s="12">
        <v>5343615.34</v>
      </c>
      <c r="KR17" s="12">
        <v>13021013.190000001</v>
      </c>
      <c r="KS17" s="12">
        <v>2029626.56</v>
      </c>
      <c r="KT17" s="12">
        <v>13047968.26</v>
      </c>
      <c r="KU17" s="12">
        <v>5174678.38</v>
      </c>
      <c r="KV17" s="12">
        <v>1980535.91</v>
      </c>
      <c r="KW17" s="12">
        <v>2908737.73</v>
      </c>
      <c r="KX17" s="12">
        <v>64121664.57</v>
      </c>
      <c r="KY17" s="12">
        <v>3134837.18</v>
      </c>
      <c r="KZ17" s="12">
        <v>9039100</v>
      </c>
      <c r="LA17" s="12">
        <v>2035269.85</v>
      </c>
      <c r="LB17" s="12">
        <v>511142.05</v>
      </c>
      <c r="LC17" s="12">
        <v>6211726.8300000001</v>
      </c>
      <c r="LD17" s="12">
        <v>2454310.13</v>
      </c>
      <c r="LE17" s="12">
        <v>913325</v>
      </c>
      <c r="LF17" s="12">
        <v>4529854.0999999996</v>
      </c>
      <c r="LG17" s="12">
        <v>1831980</v>
      </c>
      <c r="LH17" s="12">
        <v>406359101.61000001</v>
      </c>
      <c r="LI17" s="12">
        <v>9257877.5300000012</v>
      </c>
      <c r="LJ17" s="12">
        <v>72222928.370000005</v>
      </c>
      <c r="LK17" s="12">
        <v>59628579.609999999</v>
      </c>
      <c r="LL17" s="12">
        <v>1611784.73</v>
      </c>
      <c r="LM17" s="12">
        <v>6412928.25</v>
      </c>
      <c r="LN17" s="12">
        <v>462349.59</v>
      </c>
      <c r="LO17" s="12">
        <v>3027375.29</v>
      </c>
      <c r="LP17" s="12">
        <v>841961.43</v>
      </c>
      <c r="LQ17" s="12">
        <v>45768323.409999996</v>
      </c>
      <c r="LR17" s="12">
        <v>2301546.5499999998</v>
      </c>
      <c r="LS17" s="12">
        <v>50486512.890000001</v>
      </c>
      <c r="LT17" s="12">
        <v>6633174.9900000002</v>
      </c>
      <c r="LU17" s="12">
        <v>10097488.939999999</v>
      </c>
      <c r="LV17" s="12">
        <v>225145108.88999999</v>
      </c>
      <c r="LW17" s="12">
        <v>34331130.560000002</v>
      </c>
      <c r="LX17" s="12">
        <v>82864464.400000006</v>
      </c>
      <c r="LY17" s="12">
        <v>210404000</v>
      </c>
      <c r="LZ17" s="12">
        <v>3827382.73</v>
      </c>
      <c r="MA17" s="12">
        <v>15868870.960000001</v>
      </c>
      <c r="MB17" s="12">
        <v>5686176.8799999999</v>
      </c>
      <c r="MC17" s="12">
        <v>2764972</v>
      </c>
      <c r="MD17" s="12">
        <v>11183589.060000001</v>
      </c>
      <c r="ME17" s="12">
        <v>11889553.859999999</v>
      </c>
      <c r="MF17" s="12">
        <v>5795371.7200000007</v>
      </c>
      <c r="MG17" s="12">
        <v>2243533.58</v>
      </c>
      <c r="MH17" s="12">
        <v>84425078.789999992</v>
      </c>
      <c r="MI17" s="12">
        <v>1274625.48</v>
      </c>
      <c r="MJ17" s="12">
        <v>0</v>
      </c>
      <c r="MK17" s="12">
        <v>4013000</v>
      </c>
      <c r="ML17" s="12">
        <v>2076400</v>
      </c>
      <c r="MM17" s="12">
        <v>2196506.61</v>
      </c>
      <c r="MN17" s="12">
        <v>1230923.93</v>
      </c>
      <c r="MO17" s="12">
        <v>2423790.12</v>
      </c>
      <c r="MP17" s="12">
        <v>5826993.8300000001</v>
      </c>
      <c r="MQ17" s="12">
        <v>1913876.88</v>
      </c>
      <c r="MR17" s="12">
        <v>7749669.2699999996</v>
      </c>
      <c r="MS17" s="12">
        <v>10908813.85</v>
      </c>
      <c r="MT17" s="12">
        <v>58079971.450000003</v>
      </c>
      <c r="MU17" s="12">
        <v>3795508.69</v>
      </c>
      <c r="MV17" s="12">
        <v>3892309.2</v>
      </c>
      <c r="MW17" s="12">
        <v>4802437.1100000003</v>
      </c>
      <c r="MX17" s="12">
        <v>4483886.5</v>
      </c>
      <c r="MY17" s="12">
        <v>2880422.44</v>
      </c>
      <c r="MZ17" s="12">
        <v>5162731.09</v>
      </c>
      <c r="NA17" s="12">
        <v>4456437.3</v>
      </c>
      <c r="NB17" s="12">
        <v>2944962.81</v>
      </c>
      <c r="NC17" s="12">
        <v>1980571.24</v>
      </c>
      <c r="ND17" s="12">
        <v>907493.36</v>
      </c>
      <c r="NE17" s="12">
        <v>114519249.13</v>
      </c>
      <c r="NF17" s="12">
        <v>17626179.760000002</v>
      </c>
      <c r="NG17" s="12">
        <v>4742459.3599999994</v>
      </c>
      <c r="NH17" s="12">
        <v>102779186.83</v>
      </c>
      <c r="NI17" s="12">
        <v>2119540.37</v>
      </c>
      <c r="NJ17" s="12">
        <v>7215139.3099999996</v>
      </c>
      <c r="NK17" s="12">
        <v>10859838.41</v>
      </c>
      <c r="NL17" s="12">
        <v>13285500</v>
      </c>
      <c r="NM17" s="12">
        <v>553197.75</v>
      </c>
      <c r="NN17" s="12">
        <v>3906364.4</v>
      </c>
      <c r="NO17" s="12">
        <v>5038427.0600000005</v>
      </c>
      <c r="NP17" s="12">
        <v>2572790.2400000002</v>
      </c>
      <c r="NQ17" s="12">
        <v>27752745.969999999</v>
      </c>
      <c r="NR17" s="12">
        <v>1676625.89</v>
      </c>
      <c r="NS17" s="12">
        <v>2536854.2000000002</v>
      </c>
      <c r="NT17" s="12">
        <v>1611000</v>
      </c>
      <c r="NU17" s="12">
        <v>1702242.51</v>
      </c>
      <c r="NV17" s="12">
        <v>1814000</v>
      </c>
      <c r="NW17" s="12">
        <v>952463.3</v>
      </c>
      <c r="NX17" s="12">
        <v>56922350.920000002</v>
      </c>
      <c r="NY17" s="12">
        <v>9682764.7400000002</v>
      </c>
      <c r="NZ17" s="12">
        <v>1565862.72</v>
      </c>
      <c r="OA17" s="12">
        <v>821284.68</v>
      </c>
      <c r="OB17" s="12">
        <v>1781150.35</v>
      </c>
      <c r="OC17" s="12">
        <v>3105994.09</v>
      </c>
      <c r="OD17" s="12">
        <v>1130100.56</v>
      </c>
      <c r="OE17" s="12">
        <v>17761432.170000002</v>
      </c>
      <c r="OF17" s="12">
        <v>40158498.590000004</v>
      </c>
      <c r="OG17" s="12">
        <v>4347711.6100000003</v>
      </c>
      <c r="OH17" s="12">
        <v>110799842.58</v>
      </c>
      <c r="OI17" s="12">
        <v>7621712.9100000001</v>
      </c>
      <c r="OJ17" s="12">
        <v>3733622.31</v>
      </c>
      <c r="OK17" s="12">
        <v>11939916.870000001</v>
      </c>
      <c r="OL17" s="12">
        <v>2308023.1</v>
      </c>
      <c r="OM17" s="12">
        <v>2046006.43</v>
      </c>
      <c r="ON17" s="12">
        <v>50320262.489999995</v>
      </c>
      <c r="OO17" s="12">
        <v>5485009.1100000003</v>
      </c>
      <c r="OP17" s="12">
        <v>27626822</v>
      </c>
      <c r="OQ17" s="12">
        <v>3856142.66</v>
      </c>
      <c r="OR17" s="12">
        <v>3951590.35</v>
      </c>
      <c r="OS17" s="12">
        <v>3410947.83</v>
      </c>
      <c r="OT17" s="12">
        <v>146771772.43000001</v>
      </c>
      <c r="OU17" s="12">
        <v>1884169.14</v>
      </c>
      <c r="OV17" s="12">
        <v>2641138.37</v>
      </c>
      <c r="OW17" s="12">
        <v>3175233.24</v>
      </c>
      <c r="OX17" s="12">
        <v>3186435.25</v>
      </c>
      <c r="OY17" s="12">
        <v>315164427.31</v>
      </c>
      <c r="OZ17" s="12">
        <v>1672740.96</v>
      </c>
      <c r="PA17" s="12">
        <v>4257781.55</v>
      </c>
      <c r="PB17" s="12">
        <v>7585852.4900000002</v>
      </c>
      <c r="PC17" s="12">
        <v>79305254.109999999</v>
      </c>
      <c r="PD17" s="12">
        <v>1172573.97</v>
      </c>
      <c r="PE17" s="12">
        <v>7056399.8899999997</v>
      </c>
      <c r="PF17" s="12">
        <v>497701.52</v>
      </c>
      <c r="PG17" s="12">
        <v>1703958.96</v>
      </c>
      <c r="PH17" s="12">
        <v>6919784.2000000002</v>
      </c>
      <c r="PI17" s="12">
        <v>1196400</v>
      </c>
      <c r="PJ17" s="12">
        <v>1210844.2</v>
      </c>
      <c r="PK17" s="12">
        <v>3029300</v>
      </c>
      <c r="PL17" s="12">
        <v>1895302.44</v>
      </c>
      <c r="PM17" s="12">
        <v>2384400</v>
      </c>
      <c r="PN17" s="12">
        <v>5271782.0999999996</v>
      </c>
      <c r="PO17" s="12">
        <v>1128706.52</v>
      </c>
      <c r="PP17" s="12">
        <v>65978459.450000003</v>
      </c>
      <c r="PQ17" s="12">
        <v>11374486.029999999</v>
      </c>
      <c r="PR17" s="12">
        <v>1680299.86</v>
      </c>
      <c r="PS17" s="12">
        <v>390609</v>
      </c>
      <c r="PT17" s="12">
        <v>1784082.51</v>
      </c>
      <c r="PU17" s="12">
        <v>151225511.97</v>
      </c>
      <c r="PV17" s="12">
        <v>3222604.84</v>
      </c>
      <c r="PW17" s="12">
        <v>2269441.4700000002</v>
      </c>
      <c r="PX17" s="12">
        <v>5393645.7800000003</v>
      </c>
      <c r="PY17" s="12">
        <v>44029267.330000006</v>
      </c>
      <c r="PZ17" s="12">
        <v>4384114.21</v>
      </c>
      <c r="QA17" s="12">
        <v>6845871.0499999998</v>
      </c>
      <c r="QB17" s="12">
        <v>4326867.38</v>
      </c>
      <c r="QC17" s="12">
        <v>7308032.8899999997</v>
      </c>
      <c r="QD17" s="12">
        <v>2477654.5499999998</v>
      </c>
      <c r="QE17" s="12">
        <v>8594097.8499999996</v>
      </c>
      <c r="QF17" s="12">
        <v>2234981.98</v>
      </c>
      <c r="QG17" s="12">
        <v>3576396.11</v>
      </c>
      <c r="QH17" s="12">
        <v>4272497.03</v>
      </c>
      <c r="QI17" s="12">
        <v>1197182.24</v>
      </c>
      <c r="QJ17" s="12">
        <v>4317979.7699999996</v>
      </c>
      <c r="QK17" s="12">
        <v>3376199.03</v>
      </c>
      <c r="QL17" s="12">
        <v>2625811.4900000002</v>
      </c>
      <c r="QM17" s="12">
        <v>2071812.95</v>
      </c>
      <c r="QN17" s="12">
        <v>6971188.3499999996</v>
      </c>
      <c r="QO17" s="12">
        <v>26576834.979999997</v>
      </c>
      <c r="QP17" s="12">
        <v>3355399.26</v>
      </c>
      <c r="QQ17" s="12">
        <v>1643023.77</v>
      </c>
      <c r="QR17" s="12">
        <v>948784.95</v>
      </c>
      <c r="QS17" s="12">
        <v>1712698.49</v>
      </c>
      <c r="QT17" s="12">
        <v>2369569.02</v>
      </c>
      <c r="QU17" s="12">
        <v>105313444.09</v>
      </c>
      <c r="QV17" s="12">
        <v>2531864.27</v>
      </c>
      <c r="QW17" s="12">
        <v>5444410.0800000001</v>
      </c>
      <c r="QX17" s="12">
        <v>3481577.18</v>
      </c>
      <c r="QY17" s="12">
        <v>3923447.71</v>
      </c>
      <c r="QZ17" s="12">
        <v>21662443</v>
      </c>
      <c r="RA17" s="12">
        <v>4039750.51</v>
      </c>
      <c r="RB17" s="12">
        <v>9993410</v>
      </c>
      <c r="RC17" s="12">
        <v>6954752.4199999999</v>
      </c>
      <c r="RD17" s="12">
        <v>10318842.4</v>
      </c>
      <c r="RE17" s="12">
        <v>1126681.1299999999</v>
      </c>
      <c r="RF17" s="12">
        <v>2668683.0299999998</v>
      </c>
      <c r="RG17" s="12">
        <v>1902905.64</v>
      </c>
      <c r="RH17" s="12">
        <v>66258158.060000002</v>
      </c>
      <c r="RI17" s="12">
        <v>31937339.109999999</v>
      </c>
      <c r="RJ17" s="12">
        <v>11430078.529999999</v>
      </c>
      <c r="RK17" s="12">
        <v>3852240.98</v>
      </c>
      <c r="RL17" s="12">
        <v>3332161.81</v>
      </c>
      <c r="RM17" s="12">
        <v>1154000</v>
      </c>
      <c r="RN17" s="12">
        <v>23797401.59</v>
      </c>
      <c r="RO17" s="12">
        <v>11856227.82</v>
      </c>
      <c r="RP17" s="12">
        <v>5505172.9400000004</v>
      </c>
      <c r="RQ17" s="12">
        <v>10904258.59</v>
      </c>
      <c r="RR17" s="12">
        <v>59407239.340000004</v>
      </c>
      <c r="RS17" s="12">
        <v>798721.15</v>
      </c>
      <c r="RT17" s="12">
        <v>94300</v>
      </c>
      <c r="RU17" s="12">
        <v>3259295.51</v>
      </c>
      <c r="RV17" s="12">
        <v>2078045.22</v>
      </c>
      <c r="RW17" s="12">
        <v>2282356.6</v>
      </c>
      <c r="RX17" s="12">
        <v>4151973.74</v>
      </c>
      <c r="RY17" s="12">
        <v>2477500</v>
      </c>
      <c r="RZ17" s="12">
        <v>2103988.0300000003</v>
      </c>
      <c r="SA17" s="12">
        <v>3341331.32</v>
      </c>
      <c r="SB17" s="12">
        <v>66455213.089999996</v>
      </c>
      <c r="SC17" s="12">
        <v>2781824.65</v>
      </c>
      <c r="SD17" s="12">
        <v>2097821.25</v>
      </c>
      <c r="SE17" s="12">
        <v>1668936.37</v>
      </c>
      <c r="SF17" s="12">
        <v>3703700</v>
      </c>
      <c r="SG17" s="12">
        <v>3169955.54</v>
      </c>
      <c r="SH17" s="12">
        <v>5983404.3799999999</v>
      </c>
      <c r="SI17" s="12">
        <v>4826953.55</v>
      </c>
      <c r="SJ17" s="12">
        <v>2037963.17</v>
      </c>
      <c r="SK17" s="12">
        <v>1736249</v>
      </c>
      <c r="SL17" s="12">
        <v>17557103.329999998</v>
      </c>
      <c r="SM17" s="12">
        <v>4498633.76</v>
      </c>
      <c r="SN17" s="12">
        <v>9424695.4299999997</v>
      </c>
      <c r="SO17" s="12">
        <v>1785691.92</v>
      </c>
      <c r="SP17" s="12">
        <v>4596085.33</v>
      </c>
      <c r="SQ17" s="12">
        <v>7591589.0599999996</v>
      </c>
      <c r="SR17" s="12">
        <v>1633426.36</v>
      </c>
      <c r="SS17" s="12">
        <v>2250000</v>
      </c>
      <c r="ST17" s="12">
        <v>1185066.23</v>
      </c>
      <c r="SU17" s="12">
        <v>1460454.24</v>
      </c>
      <c r="SV17" s="12">
        <v>27154456.02</v>
      </c>
      <c r="SW17" s="12">
        <v>2046281.55</v>
      </c>
      <c r="SX17" s="12">
        <v>2507847.13</v>
      </c>
      <c r="SY17" s="12">
        <v>2409574.5099999998</v>
      </c>
      <c r="SZ17" s="12">
        <v>732345.99</v>
      </c>
      <c r="TA17" s="12">
        <v>1894093.7</v>
      </c>
      <c r="TB17" s="12">
        <v>3568539.16</v>
      </c>
      <c r="TC17" s="12">
        <v>7375867.4299999997</v>
      </c>
      <c r="TD17" s="12">
        <v>1994025.94</v>
      </c>
      <c r="TE17" s="12">
        <v>1652070.25</v>
      </c>
      <c r="TF17" s="12">
        <v>3596174.88</v>
      </c>
      <c r="TG17" s="12">
        <v>2846677.7</v>
      </c>
      <c r="TH17" s="12">
        <v>2905573.64</v>
      </c>
      <c r="TI17" s="12">
        <v>1651336.47</v>
      </c>
      <c r="TJ17" s="12">
        <v>81568441.739999995</v>
      </c>
      <c r="TK17" s="12">
        <v>3005681.64</v>
      </c>
      <c r="TL17" s="12">
        <v>2518193.4700000002</v>
      </c>
      <c r="TM17" s="12">
        <v>6159219.6100000003</v>
      </c>
      <c r="TN17" s="12">
        <v>7278914.5099999998</v>
      </c>
      <c r="TO17" s="12">
        <v>6457418.1500000004</v>
      </c>
      <c r="TP17" s="12">
        <v>3669203.24</v>
      </c>
      <c r="TQ17" s="12">
        <v>7667824.1900000004</v>
      </c>
      <c r="TR17" s="12">
        <v>2901399.6</v>
      </c>
      <c r="TS17" s="12">
        <v>3069620.94</v>
      </c>
      <c r="TT17" s="12">
        <v>28895962.93</v>
      </c>
      <c r="TU17" s="12">
        <v>1872997.76</v>
      </c>
      <c r="TV17" s="12">
        <v>1763630.96</v>
      </c>
      <c r="TW17" s="12">
        <v>4581992.83</v>
      </c>
      <c r="TX17" s="12">
        <v>4458981.4800000004</v>
      </c>
      <c r="TY17" s="12">
        <v>4089282.03</v>
      </c>
      <c r="TZ17" s="12">
        <v>19284235.990000002</v>
      </c>
      <c r="UA17" s="12">
        <v>2624994.64</v>
      </c>
      <c r="UB17" s="12">
        <v>48142116.600000001</v>
      </c>
      <c r="UC17" s="12">
        <v>11870906.16</v>
      </c>
      <c r="UD17" s="12">
        <v>5254034.8100000005</v>
      </c>
      <c r="UE17" s="12">
        <v>3795392.19</v>
      </c>
      <c r="UF17" s="12">
        <v>161056136.74000001</v>
      </c>
      <c r="UG17" s="12">
        <v>854000</v>
      </c>
      <c r="UH17" s="12">
        <v>3760752.06</v>
      </c>
      <c r="UI17" s="12">
        <v>1884575.28</v>
      </c>
      <c r="UJ17" s="12">
        <v>4395904.87</v>
      </c>
      <c r="UK17" s="12">
        <v>20257503.780000001</v>
      </c>
      <c r="UL17" s="12">
        <v>3444897</v>
      </c>
      <c r="UM17" s="12">
        <v>2268287.96</v>
      </c>
      <c r="UN17" s="12">
        <v>4767000</v>
      </c>
      <c r="UO17" s="12">
        <v>4047500</v>
      </c>
      <c r="UP17" s="12">
        <v>9696109.629999999</v>
      </c>
      <c r="UQ17" s="12">
        <v>73648856.859999999</v>
      </c>
      <c r="UR17" s="12">
        <v>6082996.7400000002</v>
      </c>
      <c r="US17" s="12">
        <v>2037865.35</v>
      </c>
      <c r="UT17" s="12">
        <v>11556563.59</v>
      </c>
      <c r="UU17" s="12">
        <v>3097801.93</v>
      </c>
      <c r="UV17" s="12">
        <v>2147099.85</v>
      </c>
      <c r="UW17" s="12">
        <v>16109333.26</v>
      </c>
      <c r="UX17" s="12">
        <v>4466852.01</v>
      </c>
      <c r="UY17" s="12">
        <v>2792207.34</v>
      </c>
      <c r="UZ17" s="12">
        <v>5126835.45</v>
      </c>
      <c r="VA17" s="12">
        <v>6256415.6799999997</v>
      </c>
      <c r="VB17" s="12">
        <v>18635975.800000001</v>
      </c>
      <c r="VC17" s="12">
        <v>2239744.12</v>
      </c>
      <c r="VD17" s="12">
        <v>16035090</v>
      </c>
      <c r="VE17" s="12">
        <v>2902250</v>
      </c>
      <c r="VF17" s="12">
        <v>2967897.67</v>
      </c>
      <c r="VG17" s="12">
        <v>2179305.86</v>
      </c>
      <c r="VH17" s="12">
        <v>3604275.27</v>
      </c>
      <c r="VI17" s="12">
        <v>35764512.810000002</v>
      </c>
      <c r="VJ17" s="12">
        <v>2780781.99</v>
      </c>
      <c r="VK17" s="12">
        <v>1307917.8700000001</v>
      </c>
      <c r="VL17" s="12">
        <v>1658093.49</v>
      </c>
      <c r="VM17" s="12">
        <v>63067176.549999997</v>
      </c>
      <c r="VN17" s="12">
        <v>3545653.5</v>
      </c>
      <c r="VO17" s="12">
        <v>3813900</v>
      </c>
      <c r="VP17" s="12">
        <v>8833166.0999999996</v>
      </c>
      <c r="VQ17" s="12">
        <v>5588759.46</v>
      </c>
      <c r="VR17" s="12">
        <v>6080901.0599999996</v>
      </c>
      <c r="VS17" s="12">
        <v>12391760.029999999</v>
      </c>
      <c r="VT17" s="12">
        <v>3355097.43</v>
      </c>
      <c r="VU17" s="12">
        <v>2885922.81</v>
      </c>
      <c r="VV17" s="12">
        <v>55165425.009999998</v>
      </c>
      <c r="VW17" s="12">
        <v>2311522.7799999998</v>
      </c>
      <c r="VX17" s="12">
        <v>6406983.9800000004</v>
      </c>
      <c r="VY17" s="12">
        <v>3803028.9</v>
      </c>
      <c r="VZ17" s="12">
        <v>1964345.37</v>
      </c>
      <c r="WA17" s="12">
        <v>3104714.4</v>
      </c>
      <c r="WB17" s="12">
        <v>397609712.28000003</v>
      </c>
      <c r="WC17" s="12">
        <v>10045539.23</v>
      </c>
      <c r="WD17" s="12">
        <v>2911833.23</v>
      </c>
      <c r="WE17" s="12">
        <v>4427204.2300000004</v>
      </c>
      <c r="WF17" s="12">
        <v>4547204.1399999997</v>
      </c>
      <c r="WG17" s="12">
        <v>4830272.3499999996</v>
      </c>
      <c r="WH17" s="12">
        <v>16388697.140000001</v>
      </c>
      <c r="WI17" s="12">
        <v>11256326.65</v>
      </c>
      <c r="WJ17" s="12">
        <v>3607331.92</v>
      </c>
      <c r="WK17" s="12">
        <v>7536254.1099999994</v>
      </c>
      <c r="WL17" s="12">
        <v>2267014.1100000003</v>
      </c>
      <c r="WM17" s="12">
        <v>25608765.219999999</v>
      </c>
      <c r="WN17" s="12">
        <v>9976670.2599999998</v>
      </c>
      <c r="WO17" s="12">
        <v>6762201.8399999999</v>
      </c>
      <c r="WP17" s="12">
        <v>16657796.050000001</v>
      </c>
      <c r="WQ17" s="12">
        <v>3787640.51</v>
      </c>
      <c r="WR17" s="12">
        <v>6336409.9100000001</v>
      </c>
      <c r="WS17" s="12">
        <v>13478675.789999999</v>
      </c>
      <c r="WT17" s="12">
        <v>4246543.16</v>
      </c>
      <c r="WU17" s="12">
        <v>14611455.129999999</v>
      </c>
      <c r="WV17" s="12">
        <v>53762559.789999999</v>
      </c>
      <c r="WW17" s="12">
        <v>2273467.19</v>
      </c>
      <c r="WX17" s="12">
        <v>1551923.79</v>
      </c>
      <c r="WY17" s="12">
        <v>2074415.31</v>
      </c>
      <c r="WZ17" s="12">
        <v>2158651.61</v>
      </c>
      <c r="XA17" s="12">
        <v>0</v>
      </c>
      <c r="XB17" s="12">
        <v>2520834.5299999998</v>
      </c>
      <c r="XC17" s="12">
        <v>5488394.2199999997</v>
      </c>
      <c r="XD17" s="12">
        <v>29673762.100000001</v>
      </c>
      <c r="XE17" s="12">
        <v>1968453.32</v>
      </c>
      <c r="XF17" s="12">
        <v>3160682.57</v>
      </c>
      <c r="XG17" s="12">
        <v>1540067.51</v>
      </c>
      <c r="XH17" s="12">
        <v>5497467.6299999999</v>
      </c>
      <c r="XI17" s="12">
        <v>188221854.71000001</v>
      </c>
      <c r="XJ17" s="12">
        <v>7603405.2599999998</v>
      </c>
      <c r="XK17" s="12">
        <v>5898108.3799999999</v>
      </c>
      <c r="XL17" s="12">
        <v>35585730.649999999</v>
      </c>
      <c r="XM17" s="12">
        <v>3593694.07</v>
      </c>
      <c r="XN17" s="12">
        <v>9343156.9900000002</v>
      </c>
      <c r="XO17" s="12">
        <v>10109969.439999999</v>
      </c>
      <c r="XP17" s="12">
        <v>4723090.21</v>
      </c>
      <c r="XQ17" s="12">
        <v>3312564.16</v>
      </c>
      <c r="XR17" s="12">
        <v>8004842.6699999999</v>
      </c>
      <c r="XS17" s="12">
        <v>10796212.57</v>
      </c>
      <c r="XT17" s="12">
        <v>2006000</v>
      </c>
      <c r="XU17" s="12">
        <v>1648632.53</v>
      </c>
      <c r="XV17" s="12">
        <v>2858999.1</v>
      </c>
      <c r="XW17" s="12">
        <v>2087474.18</v>
      </c>
      <c r="XX17" s="12">
        <v>1877272.76</v>
      </c>
      <c r="XY17" s="12">
        <v>1947847.3</v>
      </c>
      <c r="XZ17" s="12">
        <v>2924610.13</v>
      </c>
      <c r="YA17" s="12">
        <v>1483911.65</v>
      </c>
      <c r="YB17" s="12">
        <v>2068695.31</v>
      </c>
      <c r="YC17" s="12">
        <v>1806248.34</v>
      </c>
      <c r="YD17" s="12">
        <v>1666243.98</v>
      </c>
      <c r="YE17" s="12">
        <v>1464000.17</v>
      </c>
      <c r="YF17" s="12">
        <v>142331850.50999999</v>
      </c>
      <c r="YG17" s="12">
        <v>3895294.42</v>
      </c>
      <c r="YH17" s="12">
        <v>7856346.9699999997</v>
      </c>
      <c r="YI17" s="12">
        <v>2616743.08</v>
      </c>
      <c r="YJ17" s="12">
        <v>21539433.329999998</v>
      </c>
      <c r="YK17" s="12">
        <v>3665500</v>
      </c>
      <c r="YL17" s="12">
        <v>8608825.8900000006</v>
      </c>
      <c r="YM17" s="12">
        <v>2482091.2200000002</v>
      </c>
      <c r="YN17" s="12">
        <v>8644352.4499999993</v>
      </c>
      <c r="YO17" s="12">
        <v>8195735.0199999996</v>
      </c>
      <c r="YP17" s="12">
        <v>4697034.1100000003</v>
      </c>
      <c r="YQ17" s="12">
        <v>2367443.75</v>
      </c>
      <c r="YR17" s="12">
        <v>3436768.03</v>
      </c>
      <c r="YS17" s="12">
        <v>4409008.24</v>
      </c>
      <c r="YT17" s="12">
        <v>2773903.74</v>
      </c>
      <c r="YU17" s="12">
        <v>3663484.21</v>
      </c>
      <c r="YV17" s="12">
        <v>1746467.13</v>
      </c>
      <c r="YW17" s="12">
        <v>203367338.53999999</v>
      </c>
      <c r="YX17" s="12">
        <v>4124700</v>
      </c>
      <c r="YY17" s="12">
        <v>3995014.8600000003</v>
      </c>
      <c r="YZ17" s="12">
        <v>4059539</v>
      </c>
      <c r="ZA17" s="12">
        <v>5707797.8700000001</v>
      </c>
      <c r="ZB17" s="12">
        <v>587198.43999999994</v>
      </c>
      <c r="ZC17" s="12">
        <v>1424700</v>
      </c>
      <c r="ZD17" s="12">
        <v>52167218.659999996</v>
      </c>
      <c r="ZE17" s="12">
        <v>4226016.4000000004</v>
      </c>
      <c r="ZF17" s="12">
        <v>2477500</v>
      </c>
      <c r="ZG17" s="12">
        <v>2128400</v>
      </c>
      <c r="ZH17" s="12">
        <v>2325020.02</v>
      </c>
      <c r="ZI17" s="12">
        <v>4393060</v>
      </c>
      <c r="ZJ17" s="12">
        <v>2028445.67</v>
      </c>
      <c r="ZK17" s="12">
        <v>1341024</v>
      </c>
      <c r="ZL17" s="12">
        <v>7893375.5</v>
      </c>
      <c r="ZM17" s="12">
        <v>35325795.710000001</v>
      </c>
      <c r="ZN17" s="12">
        <v>1961612.73</v>
      </c>
      <c r="ZO17" s="12">
        <v>2820000</v>
      </c>
      <c r="ZP17" s="12">
        <v>15422158.83</v>
      </c>
      <c r="ZQ17" s="12">
        <v>4990560</v>
      </c>
      <c r="ZR17" s="12">
        <v>3282979.28</v>
      </c>
      <c r="ZS17" s="12">
        <v>4325000.26</v>
      </c>
      <c r="ZT17" s="12">
        <v>5348494.57</v>
      </c>
      <c r="ZU17" s="12">
        <v>2308926.86</v>
      </c>
      <c r="ZV17" s="12">
        <v>17179914.100000001</v>
      </c>
      <c r="ZW17" s="12">
        <v>814392.71</v>
      </c>
      <c r="ZX17" s="12">
        <v>2294707.81</v>
      </c>
      <c r="ZY17" s="12">
        <v>7068418.9900000002</v>
      </c>
      <c r="ZZ17" s="12">
        <v>3924682.51</v>
      </c>
      <c r="AAA17" s="12">
        <v>3780290.78</v>
      </c>
      <c r="AAB17" s="12">
        <v>3710771.62</v>
      </c>
      <c r="AAC17" s="12">
        <v>2322752.12</v>
      </c>
      <c r="AAD17" s="12">
        <v>2133450.08</v>
      </c>
      <c r="AAE17" s="12">
        <v>1834364.43</v>
      </c>
      <c r="AAF17" s="12">
        <v>16537587.960000001</v>
      </c>
      <c r="AAG17" s="12">
        <v>1296016.9099999999</v>
      </c>
      <c r="AAH17" s="12">
        <v>11688214.24</v>
      </c>
      <c r="AAI17" s="12">
        <v>70695155.180000007</v>
      </c>
      <c r="AAJ17" s="12">
        <v>2020308.88</v>
      </c>
      <c r="AAK17" s="12">
        <v>1838193.5</v>
      </c>
      <c r="AAL17" s="12">
        <v>985572.15</v>
      </c>
      <c r="AAM17" s="12">
        <v>3846097.17</v>
      </c>
      <c r="AAN17" s="12">
        <v>4978282</v>
      </c>
      <c r="AAO17" s="12">
        <v>5043561.91</v>
      </c>
      <c r="AAP17" s="12">
        <v>44805895.649999999</v>
      </c>
      <c r="AAQ17" s="12">
        <v>2952165.01</v>
      </c>
      <c r="AAR17" s="12">
        <v>3474334.25</v>
      </c>
      <c r="AAS17" s="12">
        <v>6064884.29</v>
      </c>
      <c r="AAT17" s="12">
        <v>12964644.199999999</v>
      </c>
      <c r="AAU17" s="12">
        <v>1738643.45</v>
      </c>
      <c r="AAV17" s="12">
        <v>2374365.9900000002</v>
      </c>
      <c r="AAW17" s="12">
        <v>4186348.88</v>
      </c>
      <c r="AAX17" s="12">
        <v>12085698.35</v>
      </c>
      <c r="AAY17" s="12">
        <v>1694394</v>
      </c>
      <c r="AAZ17" s="12">
        <v>5041600</v>
      </c>
      <c r="ABA17" s="12">
        <v>14860098.24</v>
      </c>
      <c r="ABB17" s="12">
        <v>5940738.3700000001</v>
      </c>
      <c r="ABC17" s="12">
        <v>1709555.65</v>
      </c>
      <c r="ABD17" s="12">
        <v>4505000</v>
      </c>
      <c r="ABE17" s="12">
        <v>5031204.96</v>
      </c>
      <c r="ABF17" s="12">
        <v>2806182.02</v>
      </c>
      <c r="ABG17" s="12">
        <v>3767339.13</v>
      </c>
      <c r="ABH17" s="12">
        <v>4531273.6199999992</v>
      </c>
      <c r="ABI17" s="12">
        <v>14658623.529999999</v>
      </c>
      <c r="ABJ17" s="12">
        <v>56032100.890000001</v>
      </c>
      <c r="ABK17" s="12">
        <v>4480235.8</v>
      </c>
      <c r="ABL17" s="12">
        <v>4247947.26</v>
      </c>
      <c r="ABM17" s="12">
        <v>1240578.31</v>
      </c>
      <c r="ABN17" s="12">
        <v>809541.49</v>
      </c>
      <c r="ABO17" s="12">
        <v>1522239.37</v>
      </c>
      <c r="ABP17" s="12">
        <v>41961632.719999999</v>
      </c>
      <c r="ABQ17" s="12">
        <v>3523239.31</v>
      </c>
      <c r="ABR17" s="12">
        <v>3412910.11</v>
      </c>
      <c r="ABS17" s="12">
        <v>5544819.5700000003</v>
      </c>
      <c r="ABT17" s="12">
        <v>6617199.9500000002</v>
      </c>
      <c r="ABU17" s="12">
        <v>2205981.1</v>
      </c>
      <c r="ABV17" s="12">
        <v>1564806.3</v>
      </c>
      <c r="ABW17" s="12">
        <v>4741261.9700000007</v>
      </c>
      <c r="ABX17" s="12">
        <v>189943.6</v>
      </c>
      <c r="ABY17" s="12">
        <v>61675888.740000002</v>
      </c>
      <c r="ABZ17" s="12">
        <v>1286302.71</v>
      </c>
      <c r="ACA17" s="12">
        <v>9686335.2100000009</v>
      </c>
      <c r="ACB17" s="12">
        <v>1619909.9</v>
      </c>
      <c r="ACC17" s="12">
        <v>1212042.72</v>
      </c>
      <c r="ACD17" s="12">
        <v>5298336.87</v>
      </c>
      <c r="ACE17" s="12">
        <v>1533007.88</v>
      </c>
      <c r="ACF17" s="12">
        <v>2187386.42</v>
      </c>
      <c r="ACG17" s="12">
        <v>1912605.1</v>
      </c>
      <c r="ACH17" s="12">
        <v>3113612.28</v>
      </c>
      <c r="ACI17" s="12">
        <v>1221144.68</v>
      </c>
      <c r="ACJ17" s="12">
        <v>182239911.18000001</v>
      </c>
      <c r="ACK17" s="12">
        <v>2234803.8199999998</v>
      </c>
      <c r="ACL17" s="12">
        <v>1262848.3700000001</v>
      </c>
      <c r="ACM17" s="12">
        <v>3369733.14</v>
      </c>
      <c r="ACN17" s="12">
        <v>6453602.8399999999</v>
      </c>
      <c r="ACO17" s="12">
        <v>6138521.29</v>
      </c>
      <c r="ACP17" s="12">
        <v>4481879.18</v>
      </c>
      <c r="ACQ17" s="12">
        <v>9913106.9399999995</v>
      </c>
      <c r="ACR17" s="12">
        <v>21475133</v>
      </c>
      <c r="ACS17" s="12">
        <v>2092367.26</v>
      </c>
      <c r="ACT17" s="12">
        <v>3542979.38</v>
      </c>
      <c r="ACU17" s="12">
        <v>4298345.4000000004</v>
      </c>
      <c r="ACV17" s="12">
        <v>6021876.46</v>
      </c>
      <c r="ACW17" s="12">
        <v>55042779.280000001</v>
      </c>
      <c r="ACX17" s="12">
        <v>6919603.2699999996</v>
      </c>
      <c r="ACY17" s="12">
        <v>3570394.02</v>
      </c>
      <c r="ACZ17" s="12">
        <v>2957808.37</v>
      </c>
      <c r="ADA17" s="12">
        <v>5056623.68</v>
      </c>
      <c r="ADB17" s="12">
        <v>5710804.1100000003</v>
      </c>
      <c r="ADC17" s="12">
        <v>5647360.7300000004</v>
      </c>
      <c r="ADD17" s="12">
        <v>8827231.0899999999</v>
      </c>
      <c r="ADE17" s="12">
        <v>1704555.18</v>
      </c>
      <c r="ADF17" s="12">
        <v>1840600.32</v>
      </c>
      <c r="ADG17" s="12">
        <v>4497669.79</v>
      </c>
      <c r="ADH17" s="12">
        <v>38481481.159999996</v>
      </c>
      <c r="ADI17" s="12">
        <v>3834100</v>
      </c>
      <c r="ADJ17" s="12">
        <v>5528950.4900000002</v>
      </c>
      <c r="ADK17" s="12">
        <v>2678771.02</v>
      </c>
      <c r="ADL17" s="12">
        <v>712747.62</v>
      </c>
      <c r="ADM17" s="12">
        <v>1575632.9</v>
      </c>
      <c r="ADN17" s="12">
        <v>2298496.19</v>
      </c>
      <c r="ADO17" s="12">
        <v>2654917.36</v>
      </c>
      <c r="ADP17" s="12">
        <v>149544823.09</v>
      </c>
      <c r="ADQ17" s="12">
        <v>2352900</v>
      </c>
      <c r="ADR17" s="12">
        <v>13393297.34</v>
      </c>
      <c r="ADS17" s="12">
        <v>4669854.2300000004</v>
      </c>
      <c r="ADT17" s="12">
        <v>37376974.229999997</v>
      </c>
      <c r="ADU17" s="12">
        <v>1855365.16</v>
      </c>
      <c r="ADV17" s="12">
        <v>1573532.91</v>
      </c>
      <c r="ADW17" s="12">
        <v>3246905.1</v>
      </c>
      <c r="ADX17" s="12">
        <v>1486827.86</v>
      </c>
      <c r="ADY17" s="12">
        <v>76341.17</v>
      </c>
      <c r="ADZ17" s="12">
        <v>100982986.72</v>
      </c>
      <c r="AEA17" s="12">
        <v>4988658.71</v>
      </c>
      <c r="AEB17" s="12">
        <v>18945173.5</v>
      </c>
      <c r="AEC17" s="12">
        <v>1020019.98</v>
      </c>
      <c r="AED17" s="12">
        <v>1625918.05</v>
      </c>
      <c r="AEE17" s="12">
        <v>3310286.34</v>
      </c>
      <c r="AEF17" s="12">
        <v>5107011.88</v>
      </c>
      <c r="AEG17" s="12">
        <v>3961639.55</v>
      </c>
      <c r="AEH17" s="12">
        <v>884897.69</v>
      </c>
      <c r="AEI17" s="12">
        <v>4134504.41</v>
      </c>
      <c r="AEJ17" s="12">
        <v>1565846.28</v>
      </c>
      <c r="AEK17" s="12">
        <v>3614299.54</v>
      </c>
      <c r="AEL17" s="12">
        <v>1260786.42</v>
      </c>
      <c r="AEM17" s="12">
        <v>7065634.6100000003</v>
      </c>
      <c r="AEN17" s="12">
        <v>6264010.5899999999</v>
      </c>
      <c r="AEO17" s="12">
        <v>2540324.21</v>
      </c>
      <c r="AEP17" s="12">
        <v>3834508.6</v>
      </c>
      <c r="AEQ17" s="12">
        <v>4100000</v>
      </c>
      <c r="AER17" s="12">
        <v>979799.91</v>
      </c>
      <c r="AES17" s="12">
        <v>47246727.520000003</v>
      </c>
      <c r="AET17" s="12">
        <v>151802855.54000002</v>
      </c>
      <c r="AEU17" s="12">
        <v>11062597.879999999</v>
      </c>
      <c r="AEV17" s="12">
        <v>4327531.63</v>
      </c>
      <c r="AEW17" s="12">
        <v>4196179.05</v>
      </c>
      <c r="AEX17" s="12">
        <v>3289560.6399999997</v>
      </c>
      <c r="AEY17" s="12">
        <v>29624579.390000001</v>
      </c>
      <c r="AEZ17" s="12">
        <v>2723429.11</v>
      </c>
      <c r="AFA17" s="12">
        <v>3899445.08</v>
      </c>
      <c r="AFB17" s="12">
        <v>11244691.100000001</v>
      </c>
      <c r="AFC17" s="12">
        <v>2161337.33</v>
      </c>
      <c r="AFD17" s="12">
        <v>31961514</v>
      </c>
      <c r="AFE17" s="12">
        <v>19302526.93</v>
      </c>
      <c r="AFF17" s="12">
        <v>6410764.0599999996</v>
      </c>
      <c r="AFG17" s="12">
        <v>4966878.7</v>
      </c>
      <c r="AFH17" s="12">
        <v>4430000</v>
      </c>
      <c r="AFI17" s="12">
        <v>5942998.5300000003</v>
      </c>
      <c r="AFJ17" s="12">
        <v>2009988.01</v>
      </c>
      <c r="AFK17" s="12">
        <v>2665549.2799999998</v>
      </c>
      <c r="AFL17" s="12">
        <v>3193163.59</v>
      </c>
      <c r="AFM17" s="12">
        <v>4160587.56</v>
      </c>
      <c r="AFN17" s="12">
        <v>933435.59</v>
      </c>
      <c r="AFO17" s="12">
        <v>1498510.13</v>
      </c>
      <c r="AFP17" s="12">
        <v>1609700.7</v>
      </c>
      <c r="AFQ17" s="12">
        <v>71130412.859999999</v>
      </c>
      <c r="AFR17" s="12">
        <v>4528333.84</v>
      </c>
      <c r="AFS17" s="12">
        <v>1777000</v>
      </c>
      <c r="AFT17" s="12">
        <v>3117964.86</v>
      </c>
      <c r="AFU17" s="12">
        <v>2578581.7799999998</v>
      </c>
      <c r="AFV17" s="12">
        <v>1188586.99</v>
      </c>
      <c r="AFW17" s="12">
        <v>2835010.35</v>
      </c>
      <c r="AFX17" s="12">
        <v>5069018.66</v>
      </c>
      <c r="AFY17" s="12">
        <v>3850336.86</v>
      </c>
      <c r="AFZ17" s="12">
        <v>1498468.57</v>
      </c>
      <c r="AGA17" s="12">
        <v>3179546.86</v>
      </c>
      <c r="AGB17" s="12">
        <v>1561091.88</v>
      </c>
      <c r="AGC17" s="12">
        <v>11580915.970000001</v>
      </c>
      <c r="AGD17" s="12">
        <v>2166150.91</v>
      </c>
      <c r="AGE17" s="12">
        <v>15271979.550000001</v>
      </c>
      <c r="AGF17" s="12">
        <v>2097872.37</v>
      </c>
      <c r="AGG17" s="12">
        <v>4406571.76</v>
      </c>
      <c r="AGH17" s="12">
        <v>13062200</v>
      </c>
      <c r="AGI17" s="12">
        <v>1606780.31</v>
      </c>
      <c r="AGJ17" s="12">
        <v>2160000</v>
      </c>
      <c r="AGK17" s="12">
        <v>1585586.56</v>
      </c>
      <c r="AGL17" s="12">
        <v>6245394</v>
      </c>
      <c r="AGM17" s="12">
        <v>17636635.920000002</v>
      </c>
      <c r="AGN17" s="12">
        <v>51665626.789999999</v>
      </c>
      <c r="AGO17" s="12">
        <v>10688425.52</v>
      </c>
      <c r="AGP17" s="12">
        <v>4227989.42</v>
      </c>
      <c r="AGQ17" s="12">
        <v>2829704.34</v>
      </c>
      <c r="AGR17" s="12">
        <v>4873330.68</v>
      </c>
      <c r="AGS17" s="12">
        <v>2641395.81</v>
      </c>
      <c r="AGT17" s="12">
        <v>1228089.53</v>
      </c>
      <c r="AGU17" s="12">
        <v>2046582</v>
      </c>
      <c r="AGV17" s="12">
        <v>72167278.719999999</v>
      </c>
      <c r="AGW17" s="12">
        <v>164355710.88999999</v>
      </c>
      <c r="AGX17" s="12">
        <v>2875700.81</v>
      </c>
      <c r="AGY17" s="12">
        <v>13744670.030000001</v>
      </c>
      <c r="AGZ17" s="12">
        <v>9562569.3399999999</v>
      </c>
      <c r="AHA17" s="12">
        <v>4502477.32</v>
      </c>
      <c r="AHB17" s="12">
        <v>4700000</v>
      </c>
      <c r="AHC17" s="12">
        <v>4752664.21</v>
      </c>
      <c r="AHD17" s="12">
        <v>2037830.51</v>
      </c>
      <c r="AHE17" s="12">
        <v>4379425.8499999996</v>
      </c>
      <c r="AHF17" s="12">
        <v>90802167.760000005</v>
      </c>
      <c r="AHG17" s="12">
        <v>6857696.3200000003</v>
      </c>
      <c r="AHH17" s="12">
        <v>2266911.54</v>
      </c>
      <c r="AHI17" s="12">
        <v>15603415.48</v>
      </c>
      <c r="AHJ17" s="12">
        <v>6500066.1200000001</v>
      </c>
      <c r="AHK17" s="12">
        <v>3390476.34</v>
      </c>
      <c r="AHL17" s="12">
        <v>5151898.13</v>
      </c>
      <c r="AHM17" s="12">
        <v>24300851.32</v>
      </c>
      <c r="AHN17" s="12">
        <v>1989902.6</v>
      </c>
      <c r="AHO17" s="12">
        <v>3947618.08</v>
      </c>
      <c r="AHP17" s="12">
        <v>2594764.1399999997</v>
      </c>
      <c r="AHQ17" s="12">
        <v>15051618.92</v>
      </c>
      <c r="AHR17" s="12">
        <v>2414295.09</v>
      </c>
      <c r="AHS17" s="12">
        <v>2834351.75</v>
      </c>
      <c r="AHT17" s="12">
        <f t="shared" si="0"/>
        <v>13075121053.93001</v>
      </c>
      <c r="AHV17" s="21"/>
      <c r="AHW17"/>
    </row>
    <row r="18" spans="1:907" x14ac:dyDescent="0.7">
      <c r="B18" s="15"/>
      <c r="C18" s="11" t="s">
        <v>1056</v>
      </c>
      <c r="D18" s="13">
        <f>SUM(D6:D17)</f>
        <v>6916240488.6199999</v>
      </c>
      <c r="E18" s="13">
        <f t="shared" ref="E18:BP18" si="1">SUM(E6:E17)</f>
        <v>244186034.91999999</v>
      </c>
      <c r="F18" s="13">
        <f t="shared" si="1"/>
        <v>360320237.55000007</v>
      </c>
      <c r="G18" s="13">
        <f t="shared" si="1"/>
        <v>108102680.00999999</v>
      </c>
      <c r="H18" s="13">
        <f t="shared" si="1"/>
        <v>491051640.19000006</v>
      </c>
      <c r="I18" s="13">
        <f t="shared" si="1"/>
        <v>202925597.48999998</v>
      </c>
      <c r="J18" s="13">
        <f t="shared" si="1"/>
        <v>584775093.75999999</v>
      </c>
      <c r="K18" s="13">
        <f t="shared" si="1"/>
        <v>242468533.88000005</v>
      </c>
      <c r="L18" s="13">
        <f t="shared" si="1"/>
        <v>252008873.88</v>
      </c>
      <c r="M18" s="13">
        <f t="shared" si="1"/>
        <v>210804259.07000005</v>
      </c>
      <c r="N18" s="13">
        <f t="shared" si="1"/>
        <v>138272477.91999999</v>
      </c>
      <c r="O18" s="13">
        <f t="shared" si="1"/>
        <v>141638281.44</v>
      </c>
      <c r="P18" s="13">
        <f t="shared" si="1"/>
        <v>188479338.12000003</v>
      </c>
      <c r="Q18" s="13">
        <f t="shared" si="1"/>
        <v>147986766.76999998</v>
      </c>
      <c r="R18" s="13">
        <f t="shared" si="1"/>
        <v>118246744.39</v>
      </c>
      <c r="S18" s="13">
        <f t="shared" si="1"/>
        <v>265294476.74000004</v>
      </c>
      <c r="T18" s="13">
        <f t="shared" si="1"/>
        <v>271718321.85000002</v>
      </c>
      <c r="U18" s="13">
        <f t="shared" si="1"/>
        <v>69567062.109999985</v>
      </c>
      <c r="V18" s="13">
        <f t="shared" si="1"/>
        <v>7754432240.3800001</v>
      </c>
      <c r="W18" s="13">
        <f t="shared" si="1"/>
        <v>705210701.42000008</v>
      </c>
      <c r="X18" s="13">
        <f t="shared" si="1"/>
        <v>158268442.05999997</v>
      </c>
      <c r="Y18" s="13">
        <f t="shared" si="1"/>
        <v>308163623.50999993</v>
      </c>
      <c r="Z18" s="13">
        <f t="shared" si="1"/>
        <v>208016845.19999999</v>
      </c>
      <c r="AA18" s="13">
        <f t="shared" si="1"/>
        <v>265631775.15000004</v>
      </c>
      <c r="AB18" s="13">
        <f t="shared" si="1"/>
        <v>89197497.610000014</v>
      </c>
      <c r="AC18" s="13">
        <f t="shared" si="1"/>
        <v>814894990.25999999</v>
      </c>
      <c r="AD18" s="13">
        <f t="shared" si="1"/>
        <v>257828271.38999996</v>
      </c>
      <c r="AE18" s="13">
        <f t="shared" si="1"/>
        <v>160736437.41</v>
      </c>
      <c r="AF18" s="13">
        <f t="shared" si="1"/>
        <v>582302802.14999998</v>
      </c>
      <c r="AG18" s="13">
        <f t="shared" si="1"/>
        <v>208208742.88</v>
      </c>
      <c r="AH18" s="13">
        <f t="shared" si="1"/>
        <v>720324027.72000003</v>
      </c>
      <c r="AI18" s="13">
        <f t="shared" si="1"/>
        <v>394897778.46999997</v>
      </c>
      <c r="AJ18" s="13">
        <f t="shared" si="1"/>
        <v>160645731.85000002</v>
      </c>
      <c r="AK18" s="13">
        <f t="shared" si="1"/>
        <v>92361382.689999983</v>
      </c>
      <c r="AL18" s="13">
        <f t="shared" si="1"/>
        <v>168087003</v>
      </c>
      <c r="AM18" s="13">
        <f t="shared" si="1"/>
        <v>217088827.09999999</v>
      </c>
      <c r="AN18" s="13">
        <f t="shared" si="1"/>
        <v>115899374.84</v>
      </c>
      <c r="AO18" s="13">
        <f t="shared" si="1"/>
        <v>161012032.51999998</v>
      </c>
      <c r="AP18" s="13">
        <f t="shared" si="1"/>
        <v>125438235.29000002</v>
      </c>
      <c r="AQ18" s="13">
        <f t="shared" si="1"/>
        <v>106462524.09999998</v>
      </c>
      <c r="AR18" s="13">
        <f t="shared" si="1"/>
        <v>95533335.769999996</v>
      </c>
      <c r="AS18" s="13">
        <f t="shared" si="1"/>
        <v>66895608.059999995</v>
      </c>
      <c r="AT18" s="13">
        <f t="shared" si="1"/>
        <v>1540507619.8</v>
      </c>
      <c r="AU18" s="13">
        <f t="shared" si="1"/>
        <v>77352126.560000002</v>
      </c>
      <c r="AV18" s="13">
        <f t="shared" si="1"/>
        <v>76246443.930000007</v>
      </c>
      <c r="AW18" s="13">
        <f t="shared" si="1"/>
        <v>109595564.11000001</v>
      </c>
      <c r="AX18" s="13">
        <f t="shared" si="1"/>
        <v>229121842.44</v>
      </c>
      <c r="AY18" s="13">
        <f t="shared" si="1"/>
        <v>262670755.69000003</v>
      </c>
      <c r="AZ18" s="13">
        <f t="shared" si="1"/>
        <v>92431157.919999987</v>
      </c>
      <c r="BA18" s="13">
        <f t="shared" si="1"/>
        <v>108186604.07000001</v>
      </c>
      <c r="BB18" s="13">
        <f t="shared" si="1"/>
        <v>69647210.920000002</v>
      </c>
      <c r="BC18" s="13">
        <f t="shared" si="1"/>
        <v>84737897.600000009</v>
      </c>
      <c r="BD18" s="13">
        <f t="shared" si="1"/>
        <v>57413687.839999996</v>
      </c>
      <c r="BE18" s="13">
        <f t="shared" si="1"/>
        <v>66262491.300000004</v>
      </c>
      <c r="BF18" s="13">
        <f t="shared" si="1"/>
        <v>412846041.28000003</v>
      </c>
      <c r="BG18" s="13">
        <f t="shared" si="1"/>
        <v>62738787.149999999</v>
      </c>
      <c r="BH18" s="13">
        <f t="shared" si="1"/>
        <v>74584382.940000013</v>
      </c>
      <c r="BI18" s="13">
        <f t="shared" si="1"/>
        <v>1941846137.4399998</v>
      </c>
      <c r="BJ18" s="13">
        <f t="shared" si="1"/>
        <v>1350430447.28</v>
      </c>
      <c r="BK18" s="13">
        <f t="shared" si="1"/>
        <v>169716392.41999996</v>
      </c>
      <c r="BL18" s="13">
        <f t="shared" si="1"/>
        <v>109037555.22</v>
      </c>
      <c r="BM18" s="13">
        <f t="shared" si="1"/>
        <v>243031836.92999998</v>
      </c>
      <c r="BN18" s="13">
        <f t="shared" si="1"/>
        <v>175906405.61999997</v>
      </c>
      <c r="BO18" s="13">
        <f t="shared" si="1"/>
        <v>139778748.66999999</v>
      </c>
      <c r="BP18" s="13">
        <f t="shared" si="1"/>
        <v>73399085.060000002</v>
      </c>
      <c r="BQ18" s="13">
        <f t="shared" ref="BQ18:EB18" si="2">SUM(BQ6:BQ17)</f>
        <v>44605126.869999997</v>
      </c>
      <c r="BR18" s="13">
        <f t="shared" si="2"/>
        <v>2995321562.1500006</v>
      </c>
      <c r="BS18" s="13">
        <f t="shared" si="2"/>
        <v>182845902.69999999</v>
      </c>
      <c r="BT18" s="13">
        <f t="shared" si="2"/>
        <v>156877867.74000001</v>
      </c>
      <c r="BU18" s="13">
        <f t="shared" si="2"/>
        <v>270544665.25</v>
      </c>
      <c r="BV18" s="13">
        <f t="shared" si="2"/>
        <v>177516469.63000003</v>
      </c>
      <c r="BW18" s="13">
        <f t="shared" si="2"/>
        <v>129716823.06999999</v>
      </c>
      <c r="BX18" s="13">
        <f t="shared" si="2"/>
        <v>103442086.13000001</v>
      </c>
      <c r="BY18" s="13">
        <f t="shared" si="2"/>
        <v>167268418.45000002</v>
      </c>
      <c r="BZ18" s="13">
        <f t="shared" si="2"/>
        <v>600132140.18000007</v>
      </c>
      <c r="CA18" s="13">
        <f t="shared" si="2"/>
        <v>139580614.28000003</v>
      </c>
      <c r="CB18" s="13">
        <f t="shared" si="2"/>
        <v>185427937.33000001</v>
      </c>
      <c r="CC18" s="13">
        <f t="shared" si="2"/>
        <v>389080483.10000002</v>
      </c>
      <c r="CD18" s="13">
        <f t="shared" si="2"/>
        <v>119636676.77000001</v>
      </c>
      <c r="CE18" s="13">
        <f t="shared" si="2"/>
        <v>121246794.55000003</v>
      </c>
      <c r="CF18" s="13">
        <f t="shared" si="2"/>
        <v>89452053.210000008</v>
      </c>
      <c r="CG18" s="13">
        <f t="shared" si="2"/>
        <v>4748097010.0899992</v>
      </c>
      <c r="CH18" s="13">
        <f t="shared" si="2"/>
        <v>135363087.18999997</v>
      </c>
      <c r="CI18" s="13">
        <f t="shared" si="2"/>
        <v>448042254.16000003</v>
      </c>
      <c r="CJ18" s="13">
        <f t="shared" si="2"/>
        <v>119641383.08</v>
      </c>
      <c r="CK18" s="13">
        <f t="shared" si="2"/>
        <v>199722656.87</v>
      </c>
      <c r="CL18" s="13">
        <f t="shared" si="2"/>
        <v>140847119.61000001</v>
      </c>
      <c r="CM18" s="13">
        <f t="shared" si="2"/>
        <v>157978391.50000006</v>
      </c>
      <c r="CN18" s="13">
        <f t="shared" si="2"/>
        <v>256114466.32999995</v>
      </c>
      <c r="CO18" s="13">
        <f t="shared" si="2"/>
        <v>72083217.550000012</v>
      </c>
      <c r="CP18" s="13">
        <f t="shared" si="2"/>
        <v>160799954.40000001</v>
      </c>
      <c r="CQ18" s="13">
        <f t="shared" si="2"/>
        <v>109719904.10000001</v>
      </c>
      <c r="CR18" s="13">
        <f t="shared" si="2"/>
        <v>178078743.86999997</v>
      </c>
      <c r="CS18" s="13">
        <f t="shared" si="2"/>
        <v>113368226.62</v>
      </c>
      <c r="CT18" s="13">
        <f t="shared" si="2"/>
        <v>1731387860.6299999</v>
      </c>
      <c r="CU18" s="13">
        <f t="shared" si="2"/>
        <v>138296535.29999998</v>
      </c>
      <c r="CV18" s="13">
        <f t="shared" si="2"/>
        <v>161707646.48999998</v>
      </c>
      <c r="CW18" s="13">
        <f t="shared" si="2"/>
        <v>268922277.67000002</v>
      </c>
      <c r="CX18" s="13">
        <f t="shared" si="2"/>
        <v>103480200.50999999</v>
      </c>
      <c r="CY18" s="13">
        <f t="shared" si="2"/>
        <v>290407744.88</v>
      </c>
      <c r="CZ18" s="13">
        <f t="shared" si="2"/>
        <v>101776785.82000002</v>
      </c>
      <c r="DA18" s="13">
        <f t="shared" si="2"/>
        <v>73954275.190000013</v>
      </c>
      <c r="DB18" s="13">
        <f t="shared" si="2"/>
        <v>1087417243.8399999</v>
      </c>
      <c r="DC18" s="13">
        <f t="shared" si="2"/>
        <v>1498246268.3</v>
      </c>
      <c r="DD18" s="13">
        <f t="shared" si="2"/>
        <v>215112259.59999999</v>
      </c>
      <c r="DE18" s="13">
        <f t="shared" si="2"/>
        <v>141291532.44999999</v>
      </c>
      <c r="DF18" s="13">
        <f t="shared" si="2"/>
        <v>354785804.85000002</v>
      </c>
      <c r="DG18" s="13">
        <f t="shared" si="2"/>
        <v>385348857.73999995</v>
      </c>
      <c r="DH18" s="13">
        <f t="shared" si="2"/>
        <v>416203849.44</v>
      </c>
      <c r="DI18" s="13">
        <f t="shared" si="2"/>
        <v>322096797.09999996</v>
      </c>
      <c r="DJ18" s="13">
        <f t="shared" si="2"/>
        <v>153108965.65000001</v>
      </c>
      <c r="DK18" s="13">
        <f t="shared" si="2"/>
        <v>5178430999.5999994</v>
      </c>
      <c r="DL18" s="13">
        <f t="shared" si="2"/>
        <v>172260590.33000001</v>
      </c>
      <c r="DM18" s="13">
        <f t="shared" si="2"/>
        <v>384878963.12</v>
      </c>
      <c r="DN18" s="13">
        <f t="shared" si="2"/>
        <v>238103606.22999999</v>
      </c>
      <c r="DO18" s="13">
        <f t="shared" si="2"/>
        <v>303532903.96999997</v>
      </c>
      <c r="DP18" s="13">
        <f t="shared" si="2"/>
        <v>282311015.82999998</v>
      </c>
      <c r="DQ18" s="13">
        <f t="shared" si="2"/>
        <v>606420988.68999994</v>
      </c>
      <c r="DR18" s="13">
        <f t="shared" si="2"/>
        <v>166939770.53000003</v>
      </c>
      <c r="DS18" s="13">
        <f t="shared" si="2"/>
        <v>407392260.14999992</v>
      </c>
      <c r="DT18" s="13">
        <f t="shared" si="2"/>
        <v>1465249515.24</v>
      </c>
      <c r="DU18" s="13">
        <f t="shared" si="2"/>
        <v>196624749.84999996</v>
      </c>
      <c r="DV18" s="13">
        <f t="shared" si="2"/>
        <v>672909085.20000005</v>
      </c>
      <c r="DW18" s="13">
        <f t="shared" si="2"/>
        <v>589798712.75999987</v>
      </c>
      <c r="DX18" s="13">
        <f t="shared" si="2"/>
        <v>197440278.82999995</v>
      </c>
      <c r="DY18" s="13">
        <f t="shared" si="2"/>
        <v>389045541.28999996</v>
      </c>
      <c r="DZ18" s="13">
        <f t="shared" si="2"/>
        <v>289374472.86000001</v>
      </c>
      <c r="EA18" s="13">
        <f t="shared" si="2"/>
        <v>106003995.40000002</v>
      </c>
      <c r="EB18" s="13">
        <f t="shared" si="2"/>
        <v>182534942.06999999</v>
      </c>
      <c r="EC18" s="13">
        <f t="shared" ref="EC18:GN18" si="3">SUM(EC6:EC17)</f>
        <v>141057959.41</v>
      </c>
      <c r="ED18" s="13">
        <f t="shared" si="3"/>
        <v>317070134.41000003</v>
      </c>
      <c r="EE18" s="13">
        <f t="shared" si="3"/>
        <v>1319045027.5799999</v>
      </c>
      <c r="EF18" s="13">
        <f t="shared" si="3"/>
        <v>1080748427.28</v>
      </c>
      <c r="EG18" s="13">
        <f t="shared" si="3"/>
        <v>152589782.44999999</v>
      </c>
      <c r="EH18" s="13">
        <f t="shared" si="3"/>
        <v>162294366.31</v>
      </c>
      <c r="EI18" s="13">
        <f t="shared" si="3"/>
        <v>190418636.46999997</v>
      </c>
      <c r="EJ18" s="13">
        <f t="shared" si="3"/>
        <v>257988562.65000001</v>
      </c>
      <c r="EK18" s="13">
        <f t="shared" si="3"/>
        <v>309253962.45000005</v>
      </c>
      <c r="EL18" s="13">
        <f t="shared" si="3"/>
        <v>110403887.85999998</v>
      </c>
      <c r="EM18" s="13">
        <f t="shared" si="3"/>
        <v>137293525.66</v>
      </c>
      <c r="EN18" s="13">
        <f t="shared" si="3"/>
        <v>3012683469.9400001</v>
      </c>
      <c r="EO18" s="13">
        <f t="shared" si="3"/>
        <v>210707875.61999997</v>
      </c>
      <c r="EP18" s="13">
        <f t="shared" si="3"/>
        <v>187828636.02999997</v>
      </c>
      <c r="EQ18" s="13">
        <f t="shared" si="3"/>
        <v>174210269.53</v>
      </c>
      <c r="ER18" s="13">
        <f t="shared" si="3"/>
        <v>117276521.00999999</v>
      </c>
      <c r="ES18" s="13">
        <f t="shared" si="3"/>
        <v>106098048.63</v>
      </c>
      <c r="ET18" s="13">
        <f t="shared" si="3"/>
        <v>273581966.81999999</v>
      </c>
      <c r="EU18" s="13">
        <f t="shared" si="3"/>
        <v>265270466.11999997</v>
      </c>
      <c r="EV18" s="13">
        <f t="shared" si="3"/>
        <v>169820112.63000003</v>
      </c>
      <c r="EW18" s="13">
        <f t="shared" si="3"/>
        <v>1549047394.0799999</v>
      </c>
      <c r="EX18" s="13">
        <f t="shared" si="3"/>
        <v>78982301.890000001</v>
      </c>
      <c r="EY18" s="13">
        <f t="shared" si="3"/>
        <v>147556334.95999998</v>
      </c>
      <c r="EZ18" s="13">
        <f t="shared" si="3"/>
        <v>246746345.91999996</v>
      </c>
      <c r="FA18" s="13">
        <f t="shared" si="3"/>
        <v>326117363.34999996</v>
      </c>
      <c r="FB18" s="13">
        <f t="shared" si="3"/>
        <v>257784367.74999997</v>
      </c>
      <c r="FC18" s="13">
        <f t="shared" si="3"/>
        <v>195139699.17000002</v>
      </c>
      <c r="FD18" s="13">
        <f t="shared" si="3"/>
        <v>152288779.17000002</v>
      </c>
      <c r="FE18" s="13">
        <f t="shared" si="3"/>
        <v>117565675.8</v>
      </c>
      <c r="FF18" s="13">
        <f t="shared" si="3"/>
        <v>117884847.36000001</v>
      </c>
      <c r="FG18" s="13">
        <f t="shared" si="3"/>
        <v>109316094.10000001</v>
      </c>
      <c r="FH18" s="13">
        <f t="shared" si="3"/>
        <v>127573204.68000001</v>
      </c>
      <c r="FI18" s="13">
        <f t="shared" si="3"/>
        <v>1250997577.4799998</v>
      </c>
      <c r="FJ18" s="13">
        <f t="shared" si="3"/>
        <v>103664538.86</v>
      </c>
      <c r="FK18" s="13">
        <f t="shared" si="3"/>
        <v>103973028.41000003</v>
      </c>
      <c r="FL18" s="13">
        <f t="shared" si="3"/>
        <v>134135008.5</v>
      </c>
      <c r="FM18" s="13">
        <f t="shared" si="3"/>
        <v>204883155.44999996</v>
      </c>
      <c r="FN18" s="13">
        <f t="shared" si="3"/>
        <v>180478295.87999997</v>
      </c>
      <c r="FO18" s="13">
        <f t="shared" si="3"/>
        <v>61975858.529999986</v>
      </c>
      <c r="FP18" s="13">
        <f t="shared" si="3"/>
        <v>36053546.330000006</v>
      </c>
      <c r="FQ18" s="13">
        <f t="shared" si="3"/>
        <v>3957070144.8800001</v>
      </c>
      <c r="FR18" s="13">
        <f t="shared" si="3"/>
        <v>179420369.17000002</v>
      </c>
      <c r="FS18" s="13">
        <f t="shared" si="3"/>
        <v>231119432.25999996</v>
      </c>
      <c r="FT18" s="13">
        <f t="shared" si="3"/>
        <v>225647309.25999999</v>
      </c>
      <c r="FU18" s="13">
        <f t="shared" si="3"/>
        <v>412868161.51999998</v>
      </c>
      <c r="FV18" s="13">
        <f t="shared" si="3"/>
        <v>135670475.81999999</v>
      </c>
      <c r="FW18" s="13">
        <f t="shared" si="3"/>
        <v>336900466.49000001</v>
      </c>
      <c r="FX18" s="13">
        <f t="shared" si="3"/>
        <v>220925955.41000003</v>
      </c>
      <c r="FY18" s="13">
        <f t="shared" si="3"/>
        <v>247916732.22000006</v>
      </c>
      <c r="FZ18" s="13">
        <f t="shared" si="3"/>
        <v>164987574.38999999</v>
      </c>
      <c r="GA18" s="13">
        <f t="shared" si="3"/>
        <v>325004073.00999993</v>
      </c>
      <c r="GB18" s="13">
        <f t="shared" si="3"/>
        <v>142309759.22</v>
      </c>
      <c r="GC18" s="13">
        <f t="shared" si="3"/>
        <v>131713082.93000001</v>
      </c>
      <c r="GD18" s="13">
        <f t="shared" si="3"/>
        <v>77394387.560000017</v>
      </c>
      <c r="GE18" s="13">
        <f t="shared" si="3"/>
        <v>1485576141.0399997</v>
      </c>
      <c r="GF18" s="13">
        <f t="shared" si="3"/>
        <v>151200221.74999997</v>
      </c>
      <c r="GG18" s="13">
        <f t="shared" si="3"/>
        <v>119274112.66000003</v>
      </c>
      <c r="GH18" s="13">
        <f t="shared" si="3"/>
        <v>299005772.49000001</v>
      </c>
      <c r="GI18" s="13">
        <f t="shared" si="3"/>
        <v>188105036.89000002</v>
      </c>
      <c r="GJ18" s="13">
        <f t="shared" si="3"/>
        <v>134511943.27000001</v>
      </c>
      <c r="GK18" s="13">
        <f t="shared" si="3"/>
        <v>134744324.00999999</v>
      </c>
      <c r="GL18" s="13">
        <f t="shared" si="3"/>
        <v>326131086.93000001</v>
      </c>
      <c r="GM18" s="13">
        <f t="shared" si="3"/>
        <v>120462194.45</v>
      </c>
      <c r="GN18" s="13">
        <f t="shared" si="3"/>
        <v>68982618.099999994</v>
      </c>
      <c r="GO18" s="13">
        <f t="shared" ref="GO18:IZ18" si="4">SUM(GO6:GO17)</f>
        <v>64736011.310000002</v>
      </c>
      <c r="GP18" s="13">
        <f t="shared" si="4"/>
        <v>56952669.729999997</v>
      </c>
      <c r="GQ18" s="13">
        <f t="shared" si="4"/>
        <v>1090976615.4000001</v>
      </c>
      <c r="GR18" s="13">
        <f t="shared" si="4"/>
        <v>250302233.39999998</v>
      </c>
      <c r="GS18" s="13">
        <f t="shared" si="4"/>
        <v>117302480.04000002</v>
      </c>
      <c r="GT18" s="13">
        <f t="shared" si="4"/>
        <v>245480891.02999997</v>
      </c>
      <c r="GU18" s="13">
        <f t="shared" si="4"/>
        <v>53871408.079999998</v>
      </c>
      <c r="GV18" s="13">
        <f t="shared" si="4"/>
        <v>202223855.47999999</v>
      </c>
      <c r="GW18" s="13">
        <f t="shared" si="4"/>
        <v>161094806.87999997</v>
      </c>
      <c r="GX18" s="13">
        <f t="shared" si="4"/>
        <v>91548638.210000008</v>
      </c>
      <c r="GY18" s="13">
        <f t="shared" si="4"/>
        <v>1041443603.6500001</v>
      </c>
      <c r="GZ18" s="13">
        <f t="shared" si="4"/>
        <v>85407669.25999999</v>
      </c>
      <c r="HA18" s="13">
        <f t="shared" si="4"/>
        <v>240194579.09</v>
      </c>
      <c r="HB18" s="13">
        <f t="shared" si="4"/>
        <v>170964943.31999999</v>
      </c>
      <c r="HC18" s="13">
        <f t="shared" si="4"/>
        <v>3079188589.4500003</v>
      </c>
      <c r="HD18" s="13">
        <f t="shared" si="4"/>
        <v>388996678.81999999</v>
      </c>
      <c r="HE18" s="13">
        <f t="shared" si="4"/>
        <v>366969816.01000005</v>
      </c>
      <c r="HF18" s="13">
        <f t="shared" si="4"/>
        <v>546979521.88999999</v>
      </c>
      <c r="HG18" s="13">
        <f t="shared" si="4"/>
        <v>313206220.72000003</v>
      </c>
      <c r="HH18" s="13">
        <f t="shared" si="4"/>
        <v>478018348.99000001</v>
      </c>
      <c r="HI18" s="13">
        <f t="shared" si="4"/>
        <v>115358056.62999998</v>
      </c>
      <c r="HJ18" s="13">
        <f t="shared" si="4"/>
        <v>64118575.859999999</v>
      </c>
      <c r="HK18" s="13">
        <f t="shared" si="4"/>
        <v>1708987861.4799995</v>
      </c>
      <c r="HL18" s="13">
        <f t="shared" si="4"/>
        <v>381126505.23000002</v>
      </c>
      <c r="HM18" s="13">
        <f t="shared" si="4"/>
        <v>410371971.94999999</v>
      </c>
      <c r="HN18" s="13">
        <f t="shared" si="4"/>
        <v>307934389.25</v>
      </c>
      <c r="HO18" s="13">
        <f t="shared" si="4"/>
        <v>163765645.02000001</v>
      </c>
      <c r="HP18" s="13">
        <f t="shared" si="4"/>
        <v>250370264.23000002</v>
      </c>
      <c r="HQ18" s="13">
        <f t="shared" si="4"/>
        <v>183589066.20000002</v>
      </c>
      <c r="HR18" s="13">
        <f t="shared" si="4"/>
        <v>123143432.35999998</v>
      </c>
      <c r="HS18" s="13">
        <f t="shared" si="4"/>
        <v>1855161399.4200001</v>
      </c>
      <c r="HT18" s="13">
        <f t="shared" si="4"/>
        <v>645422765.25999999</v>
      </c>
      <c r="HU18" s="13">
        <f t="shared" si="4"/>
        <v>177468772.25999996</v>
      </c>
      <c r="HV18" s="13">
        <f t="shared" si="4"/>
        <v>178457545</v>
      </c>
      <c r="HW18" s="13">
        <f t="shared" si="4"/>
        <v>119692794.84</v>
      </c>
      <c r="HX18" s="13">
        <f t="shared" si="4"/>
        <v>85740463.290000007</v>
      </c>
      <c r="HY18" s="13">
        <f t="shared" si="4"/>
        <v>452795505.45999998</v>
      </c>
      <c r="HZ18" s="13">
        <f t="shared" si="4"/>
        <v>113584393.49000001</v>
      </c>
      <c r="IA18" s="13">
        <f t="shared" si="4"/>
        <v>159246723.21999997</v>
      </c>
      <c r="IB18" s="13">
        <f t="shared" si="4"/>
        <v>157785809.76000002</v>
      </c>
      <c r="IC18" s="13">
        <f t="shared" si="4"/>
        <v>146239212.49000001</v>
      </c>
      <c r="ID18" s="13">
        <f t="shared" si="4"/>
        <v>243074398.07999995</v>
      </c>
      <c r="IE18" s="13">
        <f t="shared" si="4"/>
        <v>65167799.690000005</v>
      </c>
      <c r="IF18" s="13">
        <f t="shared" si="4"/>
        <v>221653934.02000001</v>
      </c>
      <c r="IG18" s="13">
        <f t="shared" si="4"/>
        <v>69534188.320000008</v>
      </c>
      <c r="IH18" s="13">
        <f t="shared" si="4"/>
        <v>72300873.850000009</v>
      </c>
      <c r="II18" s="13">
        <f t="shared" si="4"/>
        <v>1649763583.5799999</v>
      </c>
      <c r="IJ18" s="13">
        <f t="shared" si="4"/>
        <v>597518950.6500001</v>
      </c>
      <c r="IK18" s="13">
        <f t="shared" si="4"/>
        <v>222819947.72</v>
      </c>
      <c r="IL18" s="13">
        <f t="shared" si="4"/>
        <v>352978257.05000001</v>
      </c>
      <c r="IM18" s="13">
        <f t="shared" si="4"/>
        <v>589265005.56999993</v>
      </c>
      <c r="IN18" s="13">
        <f t="shared" si="4"/>
        <v>182712770.98000002</v>
      </c>
      <c r="IO18" s="13">
        <f t="shared" si="4"/>
        <v>130531676.57000002</v>
      </c>
      <c r="IP18" s="13">
        <f t="shared" si="4"/>
        <v>84459713.820000008</v>
      </c>
      <c r="IQ18" s="13">
        <f t="shared" si="4"/>
        <v>116346268.93000002</v>
      </c>
      <c r="IR18" s="13">
        <f t="shared" si="4"/>
        <v>122822618.56999999</v>
      </c>
      <c r="IS18" s="13">
        <f t="shared" si="4"/>
        <v>114280099.72999999</v>
      </c>
      <c r="IT18" s="13">
        <f t="shared" si="4"/>
        <v>2616218310.5500002</v>
      </c>
      <c r="IU18" s="13">
        <f t="shared" si="4"/>
        <v>897226369.87000012</v>
      </c>
      <c r="IV18" s="13">
        <f t="shared" si="4"/>
        <v>472774752.72999996</v>
      </c>
      <c r="IW18" s="13">
        <f t="shared" si="4"/>
        <v>287810788.38999993</v>
      </c>
      <c r="IX18" s="13">
        <f t="shared" si="4"/>
        <v>150347209.31999999</v>
      </c>
      <c r="IY18" s="13">
        <f t="shared" si="4"/>
        <v>108064699.34</v>
      </c>
      <c r="IZ18" s="13">
        <f t="shared" si="4"/>
        <v>146165810.93079999</v>
      </c>
      <c r="JA18" s="13">
        <f t="shared" ref="JA18:LL18" si="5">SUM(JA6:JA17)</f>
        <v>77385458.529999986</v>
      </c>
      <c r="JB18" s="13">
        <f t="shared" si="5"/>
        <v>94161916.75</v>
      </c>
      <c r="JC18" s="13">
        <f t="shared" si="5"/>
        <v>153310961.81</v>
      </c>
      <c r="JD18" s="13">
        <f t="shared" si="5"/>
        <v>232353485.05000001</v>
      </c>
      <c r="JE18" s="13">
        <f t="shared" si="5"/>
        <v>107754893.10999998</v>
      </c>
      <c r="JF18" s="13">
        <f t="shared" si="5"/>
        <v>1339949510.7200003</v>
      </c>
      <c r="JG18" s="13">
        <f t="shared" si="5"/>
        <v>479917122.27000004</v>
      </c>
      <c r="JH18" s="13">
        <f t="shared" si="5"/>
        <v>116373962.77999999</v>
      </c>
      <c r="JI18" s="13">
        <f t="shared" si="5"/>
        <v>93711035.379999995</v>
      </c>
      <c r="JJ18" s="13">
        <f t="shared" si="5"/>
        <v>93065734.400000006</v>
      </c>
      <c r="JK18" s="13">
        <f t="shared" si="5"/>
        <v>134168230.33999999</v>
      </c>
      <c r="JL18" s="13">
        <f t="shared" si="5"/>
        <v>1147201668.8299997</v>
      </c>
      <c r="JM18" s="13">
        <f t="shared" si="5"/>
        <v>234776083.00999999</v>
      </c>
      <c r="JN18" s="13">
        <f t="shared" si="5"/>
        <v>190697633.96999997</v>
      </c>
      <c r="JO18" s="13">
        <f t="shared" si="5"/>
        <v>308397214.41000003</v>
      </c>
      <c r="JP18" s="13">
        <f t="shared" si="5"/>
        <v>139257345.69</v>
      </c>
      <c r="JQ18" s="13">
        <f t="shared" si="5"/>
        <v>332479832.1699999</v>
      </c>
      <c r="JR18" s="13">
        <f t="shared" si="5"/>
        <v>125483366.08000001</v>
      </c>
      <c r="JS18" s="13">
        <f t="shared" si="5"/>
        <v>2603550591.2800002</v>
      </c>
      <c r="JT18" s="13">
        <f t="shared" si="5"/>
        <v>1051639864.2800001</v>
      </c>
      <c r="JU18" s="13">
        <f t="shared" si="5"/>
        <v>179658908.42000002</v>
      </c>
      <c r="JV18" s="13">
        <f t="shared" si="5"/>
        <v>82210001.549999997</v>
      </c>
      <c r="JW18" s="13">
        <f t="shared" si="5"/>
        <v>179036054.85000002</v>
      </c>
      <c r="JX18" s="13">
        <f t="shared" si="5"/>
        <v>61261369.160000011</v>
      </c>
      <c r="JY18" s="13">
        <f t="shared" si="5"/>
        <v>409290706.85000002</v>
      </c>
      <c r="JZ18" s="13">
        <f t="shared" si="5"/>
        <v>230542439.88</v>
      </c>
      <c r="KA18" s="13">
        <f t="shared" si="5"/>
        <v>183173227.13999999</v>
      </c>
      <c r="KB18" s="13">
        <f t="shared" si="5"/>
        <v>183695805.83000001</v>
      </c>
      <c r="KC18" s="13">
        <f t="shared" si="5"/>
        <v>135395094.04999998</v>
      </c>
      <c r="KD18" s="13">
        <f t="shared" si="5"/>
        <v>191901333.44000003</v>
      </c>
      <c r="KE18" s="13">
        <f t="shared" si="5"/>
        <v>68970872.209999993</v>
      </c>
      <c r="KF18" s="13">
        <f t="shared" si="5"/>
        <v>38239851.319999993</v>
      </c>
      <c r="KG18" s="13">
        <f t="shared" si="5"/>
        <v>103710018.48000002</v>
      </c>
      <c r="KH18" s="13">
        <f t="shared" si="5"/>
        <v>42134768.399999991</v>
      </c>
      <c r="KI18" s="13">
        <f t="shared" si="5"/>
        <v>2663317336.1200004</v>
      </c>
      <c r="KJ18" s="13">
        <f t="shared" si="5"/>
        <v>425747029.50999993</v>
      </c>
      <c r="KK18" s="13">
        <f t="shared" si="5"/>
        <v>225609302.85999998</v>
      </c>
      <c r="KL18" s="13">
        <f t="shared" si="5"/>
        <v>227847414.19999999</v>
      </c>
      <c r="KM18" s="13">
        <f t="shared" si="5"/>
        <v>293998783.69</v>
      </c>
      <c r="KN18" s="13">
        <f t="shared" si="5"/>
        <v>179703508.06</v>
      </c>
      <c r="KO18" s="13">
        <f t="shared" si="5"/>
        <v>528105670.38</v>
      </c>
      <c r="KP18" s="13">
        <f t="shared" si="5"/>
        <v>198761166.88000003</v>
      </c>
      <c r="KQ18" s="13">
        <f t="shared" si="5"/>
        <v>176238447.79000002</v>
      </c>
      <c r="KR18" s="13">
        <f t="shared" si="5"/>
        <v>1015544768.35</v>
      </c>
      <c r="KS18" s="13">
        <f t="shared" si="5"/>
        <v>177954181.42000002</v>
      </c>
      <c r="KT18" s="13">
        <f t="shared" si="5"/>
        <v>214596265.88000003</v>
      </c>
      <c r="KU18" s="13">
        <f t="shared" si="5"/>
        <v>787827116.0200001</v>
      </c>
      <c r="KV18" s="13">
        <f t="shared" si="5"/>
        <v>150837541.65000001</v>
      </c>
      <c r="KW18" s="13">
        <f t="shared" si="5"/>
        <v>321950099.65000004</v>
      </c>
      <c r="KX18" s="13">
        <f t="shared" si="5"/>
        <v>1619207055.9000001</v>
      </c>
      <c r="KY18" s="13">
        <f t="shared" si="5"/>
        <v>293933672.60000002</v>
      </c>
      <c r="KZ18" s="13">
        <f t="shared" si="5"/>
        <v>1498749886.0899997</v>
      </c>
      <c r="LA18" s="13">
        <f t="shared" si="5"/>
        <v>245908186.94000003</v>
      </c>
      <c r="LB18" s="13">
        <f t="shared" si="5"/>
        <v>156535310.28</v>
      </c>
      <c r="LC18" s="13">
        <f t="shared" si="5"/>
        <v>397323524.7299999</v>
      </c>
      <c r="LD18" s="13">
        <f t="shared" si="5"/>
        <v>366561314</v>
      </c>
      <c r="LE18" s="13">
        <f t="shared" si="5"/>
        <v>269013843.61000001</v>
      </c>
      <c r="LF18" s="13">
        <f t="shared" si="5"/>
        <v>279536756.23000002</v>
      </c>
      <c r="LG18" s="13">
        <f t="shared" si="5"/>
        <v>158467082.87999997</v>
      </c>
      <c r="LH18" s="13">
        <f t="shared" si="5"/>
        <v>4067140059.7099996</v>
      </c>
      <c r="LI18" s="13">
        <f t="shared" si="5"/>
        <v>585207836.97000003</v>
      </c>
      <c r="LJ18" s="13">
        <f t="shared" si="5"/>
        <v>1206736187.4000001</v>
      </c>
      <c r="LK18" s="13">
        <f t="shared" si="5"/>
        <v>1039827638.76</v>
      </c>
      <c r="LL18" s="13">
        <f t="shared" si="5"/>
        <v>267469794.81</v>
      </c>
      <c r="LM18" s="13">
        <f t="shared" ref="LM18:NX18" si="6">SUM(LM6:LM17)</f>
        <v>231386193.78999999</v>
      </c>
      <c r="LN18" s="13">
        <f t="shared" si="6"/>
        <v>117658777.37</v>
      </c>
      <c r="LO18" s="13">
        <f t="shared" si="6"/>
        <v>275400157.40000004</v>
      </c>
      <c r="LP18" s="13">
        <f t="shared" si="6"/>
        <v>115481002.20000002</v>
      </c>
      <c r="LQ18" s="13">
        <f t="shared" si="6"/>
        <v>333381592.07000005</v>
      </c>
      <c r="LR18" s="13">
        <f t="shared" si="6"/>
        <v>90644423.579999968</v>
      </c>
      <c r="LS18" s="13">
        <f t="shared" si="6"/>
        <v>948794365.56000006</v>
      </c>
      <c r="LT18" s="13">
        <f t="shared" si="6"/>
        <v>257758917.30000001</v>
      </c>
      <c r="LU18" s="13">
        <f t="shared" si="6"/>
        <v>181976343.70999998</v>
      </c>
      <c r="LV18" s="13">
        <f t="shared" si="6"/>
        <v>3555791364.8299994</v>
      </c>
      <c r="LW18" s="13">
        <f t="shared" si="6"/>
        <v>1228455845.8899999</v>
      </c>
      <c r="LX18" s="13">
        <f t="shared" si="6"/>
        <v>2375926851.6800003</v>
      </c>
      <c r="LY18" s="13">
        <f t="shared" si="6"/>
        <v>964326295.01999998</v>
      </c>
      <c r="LZ18" s="13">
        <f t="shared" si="6"/>
        <v>331935585.32000005</v>
      </c>
      <c r="MA18" s="13">
        <f t="shared" si="6"/>
        <v>374952387.10999995</v>
      </c>
      <c r="MB18" s="13">
        <f t="shared" si="6"/>
        <v>299643083.69999999</v>
      </c>
      <c r="MC18" s="13">
        <f t="shared" si="6"/>
        <v>241261435.65000001</v>
      </c>
      <c r="MD18" s="13">
        <f t="shared" si="6"/>
        <v>242930069.53000003</v>
      </c>
      <c r="ME18" s="13">
        <f t="shared" si="6"/>
        <v>283867026.84000003</v>
      </c>
      <c r="MF18" s="13">
        <f t="shared" si="6"/>
        <v>491686737.09000003</v>
      </c>
      <c r="MG18" s="13">
        <f t="shared" si="6"/>
        <v>157162250.69</v>
      </c>
      <c r="MH18" s="13">
        <f t="shared" si="6"/>
        <v>4932996118.4399996</v>
      </c>
      <c r="MI18" s="13">
        <f t="shared" si="6"/>
        <v>222873988.41</v>
      </c>
      <c r="MJ18" s="13">
        <f t="shared" si="6"/>
        <v>113911869.55000001</v>
      </c>
      <c r="MK18" s="13">
        <f t="shared" si="6"/>
        <v>116130511.03</v>
      </c>
      <c r="ML18" s="13">
        <f t="shared" si="6"/>
        <v>114089190.26000002</v>
      </c>
      <c r="MM18" s="13">
        <f t="shared" si="6"/>
        <v>218252366.41000003</v>
      </c>
      <c r="MN18" s="13">
        <f t="shared" si="6"/>
        <v>158831315.77000001</v>
      </c>
      <c r="MO18" s="13">
        <f t="shared" si="6"/>
        <v>142492304.5</v>
      </c>
      <c r="MP18" s="13">
        <f t="shared" si="6"/>
        <v>257360004.46000001</v>
      </c>
      <c r="MQ18" s="13">
        <f t="shared" si="6"/>
        <v>151172708.13999999</v>
      </c>
      <c r="MR18" s="13">
        <f t="shared" si="6"/>
        <v>162923331.68000001</v>
      </c>
      <c r="MS18" s="13">
        <f t="shared" si="6"/>
        <v>172256548.85999998</v>
      </c>
      <c r="MT18" s="13">
        <f t="shared" si="6"/>
        <v>3409786465.6700001</v>
      </c>
      <c r="MU18" s="13">
        <f t="shared" si="6"/>
        <v>164913807.15000001</v>
      </c>
      <c r="MV18" s="13">
        <f t="shared" si="6"/>
        <v>287265482.57999998</v>
      </c>
      <c r="MW18" s="13">
        <f t="shared" si="6"/>
        <v>348187780.46999997</v>
      </c>
      <c r="MX18" s="13">
        <f t="shared" si="6"/>
        <v>293977079.19000006</v>
      </c>
      <c r="MY18" s="13">
        <f t="shared" si="6"/>
        <v>250357430.93000001</v>
      </c>
      <c r="MZ18" s="13">
        <f t="shared" si="6"/>
        <v>614958218.81999993</v>
      </c>
      <c r="NA18" s="13">
        <f t="shared" si="6"/>
        <v>395787877.55999994</v>
      </c>
      <c r="NB18" s="13">
        <f t="shared" si="6"/>
        <v>251191419.50999999</v>
      </c>
      <c r="NC18" s="13">
        <f t="shared" si="6"/>
        <v>90368284.899999991</v>
      </c>
      <c r="ND18" s="13">
        <f t="shared" si="6"/>
        <v>62040566.49000001</v>
      </c>
      <c r="NE18" s="13">
        <f t="shared" si="6"/>
        <v>4859807694.4700003</v>
      </c>
      <c r="NF18" s="13">
        <f t="shared" si="6"/>
        <v>722228904.24000001</v>
      </c>
      <c r="NG18" s="13">
        <f t="shared" si="6"/>
        <v>148830193.81999999</v>
      </c>
      <c r="NH18" s="13">
        <f t="shared" si="6"/>
        <v>1958733493.6999998</v>
      </c>
      <c r="NI18" s="13">
        <f t="shared" si="6"/>
        <v>156795252.75</v>
      </c>
      <c r="NJ18" s="13">
        <f t="shared" si="6"/>
        <v>341604564.35000002</v>
      </c>
      <c r="NK18" s="13">
        <f t="shared" si="6"/>
        <v>773381049.92999983</v>
      </c>
      <c r="NL18" s="13">
        <f t="shared" si="6"/>
        <v>749450360.44999993</v>
      </c>
      <c r="NM18" s="13">
        <f t="shared" si="6"/>
        <v>45866610.400000006</v>
      </c>
      <c r="NN18" s="13">
        <f t="shared" si="6"/>
        <v>334326971.17999989</v>
      </c>
      <c r="NO18" s="13">
        <f t="shared" si="6"/>
        <v>253140297.61000001</v>
      </c>
      <c r="NP18" s="13">
        <f t="shared" si="6"/>
        <v>144977239.11000001</v>
      </c>
      <c r="NQ18" s="13">
        <f t="shared" si="6"/>
        <v>1054984701.9000001</v>
      </c>
      <c r="NR18" s="13">
        <f t="shared" si="6"/>
        <v>196736790.45999995</v>
      </c>
      <c r="NS18" s="13">
        <f t="shared" si="6"/>
        <v>138265770.19999999</v>
      </c>
      <c r="NT18" s="13">
        <f t="shared" si="6"/>
        <v>136273774.55000001</v>
      </c>
      <c r="NU18" s="13">
        <f t="shared" si="6"/>
        <v>101234228.06000003</v>
      </c>
      <c r="NV18" s="13">
        <f t="shared" si="6"/>
        <v>33375890.620000001</v>
      </c>
      <c r="NW18" s="13">
        <f t="shared" si="6"/>
        <v>68870945.289999992</v>
      </c>
      <c r="NX18" s="13">
        <f t="shared" si="6"/>
        <v>3355182940.5299997</v>
      </c>
      <c r="NY18" s="13">
        <f t="shared" ref="NY18:QJ18" si="7">SUM(NY6:NY17)</f>
        <v>1307390977.76</v>
      </c>
      <c r="NZ18" s="13">
        <f t="shared" si="7"/>
        <v>204649045.70000002</v>
      </c>
      <c r="OA18" s="13">
        <f t="shared" si="7"/>
        <v>97759710.450000003</v>
      </c>
      <c r="OB18" s="13">
        <f t="shared" si="7"/>
        <v>143248746.98000005</v>
      </c>
      <c r="OC18" s="13">
        <f t="shared" si="7"/>
        <v>267701892.81999999</v>
      </c>
      <c r="OD18" s="13">
        <f t="shared" si="7"/>
        <v>97020628.51000002</v>
      </c>
      <c r="OE18" s="13">
        <f t="shared" si="7"/>
        <v>2812354218.25</v>
      </c>
      <c r="OF18" s="13">
        <f t="shared" si="7"/>
        <v>565984956.71000004</v>
      </c>
      <c r="OG18" s="13">
        <f t="shared" si="7"/>
        <v>211996150.94000003</v>
      </c>
      <c r="OH18" s="13">
        <f t="shared" si="7"/>
        <v>800915773.33000016</v>
      </c>
      <c r="OI18" s="13">
        <f t="shared" si="7"/>
        <v>172235117.91999999</v>
      </c>
      <c r="OJ18" s="13">
        <f t="shared" si="7"/>
        <v>242505714.83999997</v>
      </c>
      <c r="OK18" s="13">
        <f t="shared" si="7"/>
        <v>353631860.16000009</v>
      </c>
      <c r="OL18" s="13">
        <f t="shared" si="7"/>
        <v>123856887.73999999</v>
      </c>
      <c r="OM18" s="13">
        <f t="shared" si="7"/>
        <v>187724561.50000003</v>
      </c>
      <c r="ON18" s="13">
        <f t="shared" si="7"/>
        <v>2529199743.1199989</v>
      </c>
      <c r="OO18" s="13">
        <f t="shared" si="7"/>
        <v>594475433.29999995</v>
      </c>
      <c r="OP18" s="13">
        <f t="shared" si="7"/>
        <v>905347947.60000014</v>
      </c>
      <c r="OQ18" s="13">
        <f t="shared" si="7"/>
        <v>423856526.4600001</v>
      </c>
      <c r="OR18" s="13">
        <f t="shared" si="7"/>
        <v>268380488.88999996</v>
      </c>
      <c r="OS18" s="13">
        <f t="shared" si="7"/>
        <v>134678192.19</v>
      </c>
      <c r="OT18" s="13">
        <f t="shared" si="7"/>
        <v>1504524132.23</v>
      </c>
      <c r="OU18" s="13">
        <f t="shared" si="7"/>
        <v>167994578.08999997</v>
      </c>
      <c r="OV18" s="13">
        <f t="shared" si="7"/>
        <v>151508826.40000001</v>
      </c>
      <c r="OW18" s="13">
        <f t="shared" si="7"/>
        <v>233213060.41000003</v>
      </c>
      <c r="OX18" s="13">
        <f t="shared" si="7"/>
        <v>247141989.82999998</v>
      </c>
      <c r="OY18" s="13">
        <f t="shared" si="7"/>
        <v>1159028511.6100001</v>
      </c>
      <c r="OZ18" s="13">
        <f t="shared" si="7"/>
        <v>156094705.63999999</v>
      </c>
      <c r="PA18" s="13">
        <f t="shared" si="7"/>
        <v>119431773.34</v>
      </c>
      <c r="PB18" s="13">
        <f t="shared" si="7"/>
        <v>129454506.99999999</v>
      </c>
      <c r="PC18" s="13">
        <f t="shared" si="7"/>
        <v>1970292209.1499999</v>
      </c>
      <c r="PD18" s="13">
        <f t="shared" si="7"/>
        <v>132748513.31999998</v>
      </c>
      <c r="PE18" s="13">
        <f t="shared" si="7"/>
        <v>347206944.76999998</v>
      </c>
      <c r="PF18" s="13">
        <f t="shared" si="7"/>
        <v>75329239.230000004</v>
      </c>
      <c r="PG18" s="13">
        <f t="shared" si="7"/>
        <v>198462855.34</v>
      </c>
      <c r="PH18" s="13">
        <f t="shared" si="7"/>
        <v>437956801.72999996</v>
      </c>
      <c r="PI18" s="13">
        <f t="shared" si="7"/>
        <v>136729536.13999999</v>
      </c>
      <c r="PJ18" s="13">
        <f t="shared" si="7"/>
        <v>124285972.39999999</v>
      </c>
      <c r="PK18" s="13">
        <f t="shared" si="7"/>
        <v>171248911.94999999</v>
      </c>
      <c r="PL18" s="13">
        <f t="shared" si="7"/>
        <v>144992036.39000002</v>
      </c>
      <c r="PM18" s="13">
        <f t="shared" si="7"/>
        <v>208491974.72999996</v>
      </c>
      <c r="PN18" s="13">
        <f t="shared" si="7"/>
        <v>284545235.21999997</v>
      </c>
      <c r="PO18" s="13">
        <f t="shared" si="7"/>
        <v>108349235.45</v>
      </c>
      <c r="PP18" s="13">
        <f t="shared" si="7"/>
        <v>545461096.4000001</v>
      </c>
      <c r="PQ18" s="13">
        <f t="shared" si="7"/>
        <v>105276916.95</v>
      </c>
      <c r="PR18" s="13">
        <f t="shared" si="7"/>
        <v>90261436.840000018</v>
      </c>
      <c r="PS18" s="13">
        <f t="shared" si="7"/>
        <v>63200754.799999997</v>
      </c>
      <c r="PT18" s="13">
        <f t="shared" si="7"/>
        <v>92316906.610000014</v>
      </c>
      <c r="PU18" s="13">
        <f t="shared" si="7"/>
        <v>4533731188.6300001</v>
      </c>
      <c r="PV18" s="13">
        <f t="shared" si="7"/>
        <v>146485464.19000003</v>
      </c>
      <c r="PW18" s="13">
        <f t="shared" si="7"/>
        <v>153360844.88</v>
      </c>
      <c r="PX18" s="13">
        <f t="shared" si="7"/>
        <v>299788494.74999994</v>
      </c>
      <c r="PY18" s="13">
        <f t="shared" si="7"/>
        <v>1081496346.6499999</v>
      </c>
      <c r="PZ18" s="13">
        <f t="shared" si="7"/>
        <v>216272882.17000002</v>
      </c>
      <c r="QA18" s="13">
        <f t="shared" si="7"/>
        <v>607531626.59000003</v>
      </c>
      <c r="QB18" s="13">
        <f t="shared" si="7"/>
        <v>134306843.46000004</v>
      </c>
      <c r="QC18" s="13">
        <f t="shared" si="7"/>
        <v>493401677.28000003</v>
      </c>
      <c r="QD18" s="13">
        <f t="shared" si="7"/>
        <v>75555776.789999992</v>
      </c>
      <c r="QE18" s="13">
        <f t="shared" si="7"/>
        <v>461149417.93000001</v>
      </c>
      <c r="QF18" s="13">
        <f t="shared" si="7"/>
        <v>122966535.38999999</v>
      </c>
      <c r="QG18" s="13">
        <f t="shared" si="7"/>
        <v>174356218.10000002</v>
      </c>
      <c r="QH18" s="13">
        <f t="shared" si="7"/>
        <v>268811495.79000002</v>
      </c>
      <c r="QI18" s="13">
        <f t="shared" si="7"/>
        <v>239823285.94000003</v>
      </c>
      <c r="QJ18" s="13">
        <f t="shared" si="7"/>
        <v>268480346.43999994</v>
      </c>
      <c r="QK18" s="13">
        <f t="shared" ref="QK18:SV18" si="8">SUM(QK6:QK17)</f>
        <v>128434950.69999999</v>
      </c>
      <c r="QL18" s="13">
        <f t="shared" si="8"/>
        <v>129398091.75999999</v>
      </c>
      <c r="QM18" s="13">
        <f t="shared" si="8"/>
        <v>90935451.499999985</v>
      </c>
      <c r="QN18" s="13">
        <f t="shared" si="8"/>
        <v>573741304.25</v>
      </c>
      <c r="QO18" s="13">
        <f t="shared" si="8"/>
        <v>545990750.65999997</v>
      </c>
      <c r="QP18" s="13">
        <f t="shared" si="8"/>
        <v>105544188.56000002</v>
      </c>
      <c r="QQ18" s="13">
        <f t="shared" si="8"/>
        <v>56606222.040000007</v>
      </c>
      <c r="QR18" s="13">
        <f t="shared" si="8"/>
        <v>47914901.489999995</v>
      </c>
      <c r="QS18" s="13">
        <f t="shared" si="8"/>
        <v>79209430.25</v>
      </c>
      <c r="QT18" s="13">
        <f t="shared" si="8"/>
        <v>43846875.650000006</v>
      </c>
      <c r="QU18" s="13">
        <f t="shared" si="8"/>
        <v>2266444647.21</v>
      </c>
      <c r="QV18" s="13">
        <f t="shared" si="8"/>
        <v>97763813.449999988</v>
      </c>
      <c r="QW18" s="13">
        <f t="shared" si="8"/>
        <v>427316556.84000003</v>
      </c>
      <c r="QX18" s="13">
        <f t="shared" si="8"/>
        <v>160004208.47999999</v>
      </c>
      <c r="QY18" s="13">
        <f t="shared" si="8"/>
        <v>200810314.71000004</v>
      </c>
      <c r="QZ18" s="13">
        <f t="shared" si="8"/>
        <v>399429105.64999998</v>
      </c>
      <c r="RA18" s="13">
        <f t="shared" si="8"/>
        <v>149040068</v>
      </c>
      <c r="RB18" s="13">
        <f t="shared" si="8"/>
        <v>319200483.14999992</v>
      </c>
      <c r="RC18" s="13">
        <f t="shared" si="8"/>
        <v>320080919.38</v>
      </c>
      <c r="RD18" s="13">
        <f t="shared" si="8"/>
        <v>138322678.28</v>
      </c>
      <c r="RE18" s="13">
        <f t="shared" si="8"/>
        <v>121024080.16</v>
      </c>
      <c r="RF18" s="13">
        <f t="shared" si="8"/>
        <v>100395585.98000002</v>
      </c>
      <c r="RG18" s="13">
        <f t="shared" si="8"/>
        <v>73931080.25</v>
      </c>
      <c r="RH18" s="13">
        <f t="shared" si="8"/>
        <v>3033595802.6599998</v>
      </c>
      <c r="RI18" s="13">
        <f t="shared" si="8"/>
        <v>408497562.66999996</v>
      </c>
      <c r="RJ18" s="13">
        <f t="shared" si="8"/>
        <v>189229947.06</v>
      </c>
      <c r="RK18" s="13">
        <f t="shared" si="8"/>
        <v>231118662.71999997</v>
      </c>
      <c r="RL18" s="13">
        <f t="shared" si="8"/>
        <v>220445041.26999998</v>
      </c>
      <c r="RM18" s="13">
        <f t="shared" si="8"/>
        <v>307814403.46999997</v>
      </c>
      <c r="RN18" s="13">
        <f t="shared" si="8"/>
        <v>584638051.71000004</v>
      </c>
      <c r="RO18" s="13">
        <f t="shared" si="8"/>
        <v>200729159.27000001</v>
      </c>
      <c r="RP18" s="13">
        <f t="shared" si="8"/>
        <v>203940557.70000002</v>
      </c>
      <c r="RQ18" s="13">
        <f t="shared" si="8"/>
        <v>396236262.82999992</v>
      </c>
      <c r="RR18" s="13">
        <f t="shared" si="8"/>
        <v>720352328.41999996</v>
      </c>
      <c r="RS18" s="13">
        <f t="shared" si="8"/>
        <v>103769806.29000002</v>
      </c>
      <c r="RT18" s="13">
        <f t="shared" si="8"/>
        <v>99251061.86999999</v>
      </c>
      <c r="RU18" s="13">
        <f t="shared" si="8"/>
        <v>200821058.37</v>
      </c>
      <c r="RV18" s="13">
        <f t="shared" si="8"/>
        <v>94170048.329999998</v>
      </c>
      <c r="RW18" s="13">
        <f t="shared" si="8"/>
        <v>120688257.28999999</v>
      </c>
      <c r="RX18" s="13">
        <f t="shared" si="8"/>
        <v>201565329.22999999</v>
      </c>
      <c r="RY18" s="13">
        <f t="shared" si="8"/>
        <v>77605164.090000004</v>
      </c>
      <c r="RZ18" s="13">
        <f t="shared" si="8"/>
        <v>68107760.11999999</v>
      </c>
      <c r="SA18" s="13">
        <f t="shared" si="8"/>
        <v>99180871.810000002</v>
      </c>
      <c r="SB18" s="13">
        <f t="shared" si="8"/>
        <v>1202120427.4300001</v>
      </c>
      <c r="SC18" s="13">
        <f t="shared" si="8"/>
        <v>170550223.40999997</v>
      </c>
      <c r="SD18" s="13">
        <f t="shared" si="8"/>
        <v>170239726.03999999</v>
      </c>
      <c r="SE18" s="13">
        <f t="shared" si="8"/>
        <v>149519094.19000003</v>
      </c>
      <c r="SF18" s="13">
        <f t="shared" si="8"/>
        <v>87615786.019999996</v>
      </c>
      <c r="SG18" s="13">
        <f t="shared" si="8"/>
        <v>156450860.31000003</v>
      </c>
      <c r="SH18" s="13">
        <f t="shared" si="8"/>
        <v>214926312.41</v>
      </c>
      <c r="SI18" s="13">
        <f t="shared" si="8"/>
        <v>288818447.25000006</v>
      </c>
      <c r="SJ18" s="13">
        <f t="shared" si="8"/>
        <v>171977965.19</v>
      </c>
      <c r="SK18" s="13">
        <f t="shared" si="8"/>
        <v>155536139.44</v>
      </c>
      <c r="SL18" s="13">
        <f t="shared" si="8"/>
        <v>368709323.35999995</v>
      </c>
      <c r="SM18" s="13">
        <f t="shared" si="8"/>
        <v>62984118.260000013</v>
      </c>
      <c r="SN18" s="13">
        <f t="shared" si="8"/>
        <v>788230099.21000004</v>
      </c>
      <c r="SO18" s="13">
        <f t="shared" si="8"/>
        <v>159870742.10999998</v>
      </c>
      <c r="SP18" s="13">
        <f t="shared" si="8"/>
        <v>213556096.17000002</v>
      </c>
      <c r="SQ18" s="13">
        <f t="shared" si="8"/>
        <v>295116372.63999999</v>
      </c>
      <c r="SR18" s="13">
        <f t="shared" si="8"/>
        <v>167997958.24000001</v>
      </c>
      <c r="SS18" s="13">
        <f t="shared" si="8"/>
        <v>136721611.90000001</v>
      </c>
      <c r="ST18" s="13">
        <f t="shared" si="8"/>
        <v>127160944.05000001</v>
      </c>
      <c r="SU18" s="13">
        <f t="shared" si="8"/>
        <v>76254937.019999996</v>
      </c>
      <c r="SV18" s="13">
        <f t="shared" si="8"/>
        <v>1436248917.54</v>
      </c>
      <c r="SW18" s="13">
        <f t="shared" ref="SW18:VH18" si="9">SUM(SW6:SW17)</f>
        <v>132487026.02999999</v>
      </c>
      <c r="SX18" s="13">
        <f t="shared" si="9"/>
        <v>259149588.83000001</v>
      </c>
      <c r="SY18" s="13">
        <f t="shared" si="9"/>
        <v>147010703.27999997</v>
      </c>
      <c r="SZ18" s="13">
        <f t="shared" si="9"/>
        <v>74284833.090000004</v>
      </c>
      <c r="TA18" s="13">
        <f t="shared" si="9"/>
        <v>99187188.749999985</v>
      </c>
      <c r="TB18" s="13">
        <f t="shared" si="9"/>
        <v>129231913.38999997</v>
      </c>
      <c r="TC18" s="13">
        <f t="shared" si="9"/>
        <v>360876453.89000005</v>
      </c>
      <c r="TD18" s="13">
        <f t="shared" si="9"/>
        <v>101614894.84999998</v>
      </c>
      <c r="TE18" s="13">
        <f t="shared" si="9"/>
        <v>123427497.78</v>
      </c>
      <c r="TF18" s="13">
        <f t="shared" si="9"/>
        <v>140046564.21000001</v>
      </c>
      <c r="TG18" s="13">
        <f t="shared" si="9"/>
        <v>220927183.99999997</v>
      </c>
      <c r="TH18" s="13">
        <f t="shared" si="9"/>
        <v>115551698.22999999</v>
      </c>
      <c r="TI18" s="13">
        <f t="shared" si="9"/>
        <v>90414512.300000012</v>
      </c>
      <c r="TJ18" s="13">
        <f t="shared" si="9"/>
        <v>2903219675.8299999</v>
      </c>
      <c r="TK18" s="13">
        <f t="shared" si="9"/>
        <v>144682183.53</v>
      </c>
      <c r="TL18" s="13">
        <f t="shared" si="9"/>
        <v>105738405.26999998</v>
      </c>
      <c r="TM18" s="13">
        <f t="shared" si="9"/>
        <v>242932255.23000002</v>
      </c>
      <c r="TN18" s="13">
        <f t="shared" si="9"/>
        <v>243744194.76999998</v>
      </c>
      <c r="TO18" s="13">
        <f t="shared" si="9"/>
        <v>165049267.75999999</v>
      </c>
      <c r="TP18" s="13">
        <f t="shared" si="9"/>
        <v>63817820.940000005</v>
      </c>
      <c r="TQ18" s="13">
        <f t="shared" si="9"/>
        <v>600412722.75000012</v>
      </c>
      <c r="TR18" s="13">
        <f t="shared" si="9"/>
        <v>146942999.93000001</v>
      </c>
      <c r="TS18" s="13">
        <f t="shared" si="9"/>
        <v>236255914.48000002</v>
      </c>
      <c r="TT18" s="13">
        <f t="shared" si="9"/>
        <v>275586056.13999993</v>
      </c>
      <c r="TU18" s="13">
        <f t="shared" si="9"/>
        <v>125091085.91</v>
      </c>
      <c r="TV18" s="13">
        <f t="shared" si="9"/>
        <v>90562559.61999999</v>
      </c>
      <c r="TW18" s="13">
        <f t="shared" si="9"/>
        <v>160591549.17000002</v>
      </c>
      <c r="TX18" s="13">
        <f t="shared" si="9"/>
        <v>124432506.60000002</v>
      </c>
      <c r="TY18" s="13">
        <f t="shared" si="9"/>
        <v>108668780.30000001</v>
      </c>
      <c r="TZ18" s="13">
        <f t="shared" si="9"/>
        <v>814232469.56999993</v>
      </c>
      <c r="UA18" s="13">
        <f t="shared" si="9"/>
        <v>126390996.34999999</v>
      </c>
      <c r="UB18" s="13">
        <f t="shared" si="9"/>
        <v>1390709445.1799998</v>
      </c>
      <c r="UC18" s="13">
        <f t="shared" si="9"/>
        <v>350311151.12</v>
      </c>
      <c r="UD18" s="13">
        <f t="shared" si="9"/>
        <v>121024988.46000001</v>
      </c>
      <c r="UE18" s="13">
        <f t="shared" si="9"/>
        <v>127152360.69999999</v>
      </c>
      <c r="UF18" s="13">
        <f t="shared" si="9"/>
        <v>903294715.98000014</v>
      </c>
      <c r="UG18" s="13">
        <f t="shared" si="9"/>
        <v>88887158.799999997</v>
      </c>
      <c r="UH18" s="13">
        <f t="shared" si="9"/>
        <v>64669345.079999998</v>
      </c>
      <c r="UI18" s="13">
        <f t="shared" si="9"/>
        <v>100015956.3</v>
      </c>
      <c r="UJ18" s="13">
        <f t="shared" si="9"/>
        <v>97199096.389999986</v>
      </c>
      <c r="UK18" s="13">
        <f t="shared" si="9"/>
        <v>1087923810.55</v>
      </c>
      <c r="UL18" s="13">
        <f t="shared" si="9"/>
        <v>248702898.24000001</v>
      </c>
      <c r="UM18" s="13">
        <f t="shared" si="9"/>
        <v>187359346.46000001</v>
      </c>
      <c r="UN18" s="13">
        <f t="shared" si="9"/>
        <v>292675070.97999996</v>
      </c>
      <c r="UO18" s="13">
        <f t="shared" si="9"/>
        <v>195256739.42000002</v>
      </c>
      <c r="UP18" s="13">
        <f t="shared" si="9"/>
        <v>135932714.08000001</v>
      </c>
      <c r="UQ18" s="13">
        <f t="shared" si="9"/>
        <v>4612882033.8400002</v>
      </c>
      <c r="UR18" s="13">
        <f t="shared" si="9"/>
        <v>199795313.92000005</v>
      </c>
      <c r="US18" s="13">
        <f t="shared" si="9"/>
        <v>199749789.76999998</v>
      </c>
      <c r="UT18" s="13">
        <f t="shared" si="9"/>
        <v>803406075.78999996</v>
      </c>
      <c r="UU18" s="13">
        <f t="shared" si="9"/>
        <v>90301743.890000015</v>
      </c>
      <c r="UV18" s="13">
        <f t="shared" si="9"/>
        <v>153473700.80999997</v>
      </c>
      <c r="UW18" s="13">
        <f t="shared" si="9"/>
        <v>425173394.9000001</v>
      </c>
      <c r="UX18" s="13">
        <f t="shared" si="9"/>
        <v>110258456.82000002</v>
      </c>
      <c r="UY18" s="13">
        <f t="shared" si="9"/>
        <v>104096173.55000001</v>
      </c>
      <c r="UZ18" s="13">
        <f t="shared" si="9"/>
        <v>159805543.70999998</v>
      </c>
      <c r="VA18" s="13">
        <f t="shared" si="9"/>
        <v>221280271.99000001</v>
      </c>
      <c r="VB18" s="13">
        <f t="shared" si="9"/>
        <v>399572364.76000005</v>
      </c>
      <c r="VC18" s="13">
        <f t="shared" si="9"/>
        <v>222121467.95000002</v>
      </c>
      <c r="VD18" s="13">
        <f t="shared" si="9"/>
        <v>305927769.15999997</v>
      </c>
      <c r="VE18" s="13">
        <f t="shared" si="9"/>
        <v>112371495.01999998</v>
      </c>
      <c r="VF18" s="13">
        <f t="shared" si="9"/>
        <v>104318568.75000001</v>
      </c>
      <c r="VG18" s="13">
        <f t="shared" si="9"/>
        <v>91852693.109999999</v>
      </c>
      <c r="VH18" s="13">
        <f t="shared" si="9"/>
        <v>100617434.50999999</v>
      </c>
      <c r="VI18" s="13">
        <f t="shared" ref="VI18:XT18" si="10">SUM(VI6:VI17)</f>
        <v>481991176.66000003</v>
      </c>
      <c r="VJ18" s="13">
        <f t="shared" si="10"/>
        <v>82613212.579999983</v>
      </c>
      <c r="VK18" s="13">
        <f t="shared" si="10"/>
        <v>79720220.659999996</v>
      </c>
      <c r="VL18" s="13">
        <f t="shared" si="10"/>
        <v>54427491.080000006</v>
      </c>
      <c r="VM18" s="13">
        <f t="shared" si="10"/>
        <v>2067730118.47</v>
      </c>
      <c r="VN18" s="13">
        <f t="shared" si="10"/>
        <v>158448214.25999999</v>
      </c>
      <c r="VO18" s="13">
        <f t="shared" si="10"/>
        <v>168188159.06999999</v>
      </c>
      <c r="VP18" s="13">
        <f t="shared" si="10"/>
        <v>292945501.84000003</v>
      </c>
      <c r="VQ18" s="13">
        <f t="shared" si="10"/>
        <v>334706566.69999993</v>
      </c>
      <c r="VR18" s="13">
        <f t="shared" si="10"/>
        <v>299623532.89999998</v>
      </c>
      <c r="VS18" s="13">
        <f t="shared" si="10"/>
        <v>209447372.03</v>
      </c>
      <c r="VT18" s="13">
        <f t="shared" si="10"/>
        <v>171155076.81000003</v>
      </c>
      <c r="VU18" s="13">
        <f t="shared" si="10"/>
        <v>154967105.08000004</v>
      </c>
      <c r="VV18" s="13">
        <f t="shared" si="10"/>
        <v>720544595.28999996</v>
      </c>
      <c r="VW18" s="13">
        <f t="shared" si="10"/>
        <v>147695996.01000002</v>
      </c>
      <c r="VX18" s="13">
        <f t="shared" si="10"/>
        <v>539481369.07000005</v>
      </c>
      <c r="VY18" s="13">
        <f t="shared" si="10"/>
        <v>161030246.16999999</v>
      </c>
      <c r="VZ18" s="13">
        <f t="shared" si="10"/>
        <v>120512736.98</v>
      </c>
      <c r="WA18" s="13">
        <f t="shared" si="10"/>
        <v>99997063.280000001</v>
      </c>
      <c r="WB18" s="13">
        <f t="shared" si="10"/>
        <v>6980825309.9000006</v>
      </c>
      <c r="WC18" s="13">
        <f t="shared" si="10"/>
        <v>350276690.88000005</v>
      </c>
      <c r="WD18" s="13">
        <f t="shared" si="10"/>
        <v>181967231.72000003</v>
      </c>
      <c r="WE18" s="13">
        <f t="shared" si="10"/>
        <v>272416567.63</v>
      </c>
      <c r="WF18" s="13">
        <f t="shared" si="10"/>
        <v>119851814.94</v>
      </c>
      <c r="WG18" s="13">
        <f t="shared" si="10"/>
        <v>208164679.21999997</v>
      </c>
      <c r="WH18" s="13">
        <f t="shared" si="10"/>
        <v>358717231.91999996</v>
      </c>
      <c r="WI18" s="13">
        <f t="shared" si="10"/>
        <v>333769533.94</v>
      </c>
      <c r="WJ18" s="13">
        <f t="shared" si="10"/>
        <v>197108964.41999996</v>
      </c>
      <c r="WK18" s="13">
        <f t="shared" si="10"/>
        <v>273734122.39999998</v>
      </c>
      <c r="WL18" s="13">
        <f t="shared" si="10"/>
        <v>137500449.08000004</v>
      </c>
      <c r="WM18" s="13">
        <f t="shared" si="10"/>
        <v>545988266.8900001</v>
      </c>
      <c r="WN18" s="13">
        <f t="shared" si="10"/>
        <v>211592869.35000002</v>
      </c>
      <c r="WO18" s="13">
        <f t="shared" si="10"/>
        <v>371063566.32399994</v>
      </c>
      <c r="WP18" s="13">
        <f t="shared" si="10"/>
        <v>473447721.92000008</v>
      </c>
      <c r="WQ18" s="13">
        <f t="shared" si="10"/>
        <v>253038053.87</v>
      </c>
      <c r="WR18" s="13">
        <f t="shared" si="10"/>
        <v>218390820.27000001</v>
      </c>
      <c r="WS18" s="13">
        <f t="shared" si="10"/>
        <v>341488670.06999999</v>
      </c>
      <c r="WT18" s="13">
        <f t="shared" si="10"/>
        <v>152758812.65000001</v>
      </c>
      <c r="WU18" s="13">
        <f t="shared" si="10"/>
        <v>425623964.94999993</v>
      </c>
      <c r="WV18" s="13">
        <f t="shared" si="10"/>
        <v>929628474.01999998</v>
      </c>
      <c r="WW18" s="13">
        <f t="shared" si="10"/>
        <v>166772552.59999999</v>
      </c>
      <c r="WX18" s="13">
        <f t="shared" si="10"/>
        <v>119750748.72000001</v>
      </c>
      <c r="WY18" s="13">
        <f t="shared" si="10"/>
        <v>102571388.97</v>
      </c>
      <c r="WZ18" s="13">
        <f t="shared" si="10"/>
        <v>140989025.48000002</v>
      </c>
      <c r="XA18" s="13">
        <f t="shared" si="10"/>
        <v>110878359.02000001</v>
      </c>
      <c r="XB18" s="13">
        <f t="shared" si="10"/>
        <v>99587016.359999999</v>
      </c>
      <c r="XC18" s="13">
        <f t="shared" si="10"/>
        <v>118579030.66000001</v>
      </c>
      <c r="XD18" s="13">
        <f t="shared" si="10"/>
        <v>802986559.99000013</v>
      </c>
      <c r="XE18" s="13">
        <f t="shared" si="10"/>
        <v>92777047.255999982</v>
      </c>
      <c r="XF18" s="13">
        <f t="shared" si="10"/>
        <v>81201207.879999995</v>
      </c>
      <c r="XG18" s="13">
        <f t="shared" si="10"/>
        <v>67696199.549999997</v>
      </c>
      <c r="XH18" s="13">
        <f t="shared" si="10"/>
        <v>85947427.020000011</v>
      </c>
      <c r="XI18" s="13">
        <f t="shared" si="10"/>
        <v>3655598288.4399996</v>
      </c>
      <c r="XJ18" s="13">
        <f t="shared" si="10"/>
        <v>351124930.12</v>
      </c>
      <c r="XK18" s="13">
        <f t="shared" si="10"/>
        <v>341188558.66000003</v>
      </c>
      <c r="XL18" s="13">
        <f t="shared" si="10"/>
        <v>1015588258.8499999</v>
      </c>
      <c r="XM18" s="13">
        <f t="shared" si="10"/>
        <v>205866054.96000001</v>
      </c>
      <c r="XN18" s="13">
        <f t="shared" si="10"/>
        <v>263528499.01000002</v>
      </c>
      <c r="XO18" s="13">
        <f t="shared" si="10"/>
        <v>494221215.70000005</v>
      </c>
      <c r="XP18" s="13">
        <f t="shared" si="10"/>
        <v>260981290.35999998</v>
      </c>
      <c r="XQ18" s="13">
        <f t="shared" si="10"/>
        <v>207977105.62</v>
      </c>
      <c r="XR18" s="13">
        <f t="shared" si="10"/>
        <v>478957173.89000016</v>
      </c>
      <c r="XS18" s="13">
        <f t="shared" si="10"/>
        <v>439159843.73999995</v>
      </c>
      <c r="XT18" s="13">
        <f t="shared" si="10"/>
        <v>150436363.54000002</v>
      </c>
      <c r="XU18" s="13">
        <f t="shared" ref="XU18:AAF18" si="11">SUM(XU6:XU17)</f>
        <v>150440221.34</v>
      </c>
      <c r="XV18" s="13">
        <f t="shared" si="11"/>
        <v>197865121.76999995</v>
      </c>
      <c r="XW18" s="13">
        <f t="shared" si="11"/>
        <v>172926581.40000001</v>
      </c>
      <c r="XX18" s="13">
        <f t="shared" si="11"/>
        <v>180806234.39999998</v>
      </c>
      <c r="XY18" s="13">
        <f t="shared" si="11"/>
        <v>104986245.19999997</v>
      </c>
      <c r="XZ18" s="13">
        <f t="shared" si="11"/>
        <v>134036724.38999999</v>
      </c>
      <c r="YA18" s="13">
        <f t="shared" si="11"/>
        <v>113760930.12999998</v>
      </c>
      <c r="YB18" s="13">
        <f t="shared" si="11"/>
        <v>148597108.94</v>
      </c>
      <c r="YC18" s="13">
        <f t="shared" si="11"/>
        <v>141405914.40000001</v>
      </c>
      <c r="YD18" s="13">
        <f t="shared" si="11"/>
        <v>110141498.45000002</v>
      </c>
      <c r="YE18" s="13">
        <f t="shared" si="11"/>
        <v>160311493.67999998</v>
      </c>
      <c r="YF18" s="13">
        <f t="shared" si="11"/>
        <v>3638384517.8100004</v>
      </c>
      <c r="YG18" s="13">
        <f t="shared" si="11"/>
        <v>246211697.46000001</v>
      </c>
      <c r="YH18" s="13">
        <f t="shared" si="11"/>
        <v>362075061.36000001</v>
      </c>
      <c r="YI18" s="13">
        <f t="shared" si="11"/>
        <v>169419724.27000001</v>
      </c>
      <c r="YJ18" s="13">
        <f t="shared" si="11"/>
        <v>958029237.88</v>
      </c>
      <c r="YK18" s="13">
        <f t="shared" si="11"/>
        <v>292706947.06999999</v>
      </c>
      <c r="YL18" s="13">
        <f t="shared" si="11"/>
        <v>392754466.85000008</v>
      </c>
      <c r="YM18" s="13">
        <f t="shared" si="11"/>
        <v>137667275.28</v>
      </c>
      <c r="YN18" s="13">
        <f t="shared" si="11"/>
        <v>658532585.97000003</v>
      </c>
      <c r="YO18" s="13">
        <f t="shared" si="11"/>
        <v>483994946.26999998</v>
      </c>
      <c r="YP18" s="13">
        <f t="shared" si="11"/>
        <v>300873166.00999999</v>
      </c>
      <c r="YQ18" s="13">
        <f t="shared" si="11"/>
        <v>182448838.09999999</v>
      </c>
      <c r="YR18" s="13">
        <f t="shared" si="11"/>
        <v>131144209.59999998</v>
      </c>
      <c r="YS18" s="13">
        <f t="shared" si="11"/>
        <v>130663195.17999999</v>
      </c>
      <c r="YT18" s="13">
        <f t="shared" si="11"/>
        <v>108284596.90000001</v>
      </c>
      <c r="YU18" s="13">
        <f t="shared" si="11"/>
        <v>125983507.97000003</v>
      </c>
      <c r="YV18" s="13">
        <f t="shared" si="11"/>
        <v>111102072.00999999</v>
      </c>
      <c r="YW18" s="13">
        <f t="shared" si="11"/>
        <v>1533089645.5459998</v>
      </c>
      <c r="YX18" s="13">
        <f t="shared" si="11"/>
        <v>219156169.71000004</v>
      </c>
      <c r="YY18" s="13">
        <f t="shared" si="11"/>
        <v>163193163.71000001</v>
      </c>
      <c r="YZ18" s="13">
        <f t="shared" si="11"/>
        <v>144653286.50999996</v>
      </c>
      <c r="ZA18" s="13">
        <f t="shared" si="11"/>
        <v>182988018.58999997</v>
      </c>
      <c r="ZB18" s="13">
        <f t="shared" si="11"/>
        <v>93542296.900000006</v>
      </c>
      <c r="ZC18" s="13">
        <f t="shared" si="11"/>
        <v>124762497.22</v>
      </c>
      <c r="ZD18" s="13">
        <f t="shared" si="11"/>
        <v>1560300420.7300005</v>
      </c>
      <c r="ZE18" s="13">
        <f t="shared" si="11"/>
        <v>102124698.55</v>
      </c>
      <c r="ZF18" s="13">
        <f t="shared" si="11"/>
        <v>180492164.40000004</v>
      </c>
      <c r="ZG18" s="13">
        <f t="shared" si="11"/>
        <v>184440204.52000001</v>
      </c>
      <c r="ZH18" s="13">
        <f t="shared" si="11"/>
        <v>114213949.83</v>
      </c>
      <c r="ZI18" s="13">
        <f t="shared" si="11"/>
        <v>128165522.03999999</v>
      </c>
      <c r="ZJ18" s="13">
        <f t="shared" si="11"/>
        <v>130061336.11000003</v>
      </c>
      <c r="ZK18" s="13">
        <f t="shared" si="11"/>
        <v>89101533.898000002</v>
      </c>
      <c r="ZL18" s="13">
        <f t="shared" si="11"/>
        <v>333002062.92000008</v>
      </c>
      <c r="ZM18" s="13">
        <f t="shared" si="11"/>
        <v>2677619046.5899992</v>
      </c>
      <c r="ZN18" s="13">
        <f t="shared" si="11"/>
        <v>134942456.62000003</v>
      </c>
      <c r="ZO18" s="13">
        <f t="shared" si="11"/>
        <v>273204200.69</v>
      </c>
      <c r="ZP18" s="13">
        <f t="shared" si="11"/>
        <v>958734937.78000009</v>
      </c>
      <c r="ZQ18" s="13">
        <f t="shared" si="11"/>
        <v>363120711.04000008</v>
      </c>
      <c r="ZR18" s="13">
        <f t="shared" si="11"/>
        <v>152523749.09</v>
      </c>
      <c r="ZS18" s="13">
        <f t="shared" si="11"/>
        <v>175462077.58999997</v>
      </c>
      <c r="ZT18" s="13">
        <f t="shared" si="11"/>
        <v>322991237.72999996</v>
      </c>
      <c r="ZU18" s="13">
        <f t="shared" si="11"/>
        <v>273272115.24000001</v>
      </c>
      <c r="ZV18" s="13">
        <f t="shared" si="11"/>
        <v>366309142.13</v>
      </c>
      <c r="ZW18" s="13">
        <f t="shared" si="11"/>
        <v>78119912.390000001</v>
      </c>
      <c r="ZX18" s="13">
        <f t="shared" si="11"/>
        <v>119424474.45000002</v>
      </c>
      <c r="ZY18" s="13">
        <f t="shared" si="11"/>
        <v>128960158.97000001</v>
      </c>
      <c r="ZZ18" s="13">
        <f t="shared" si="11"/>
        <v>324626660.15999997</v>
      </c>
      <c r="AAA18" s="13">
        <f t="shared" si="11"/>
        <v>135826092.96000001</v>
      </c>
      <c r="AAB18" s="13">
        <f t="shared" si="11"/>
        <v>140257408.52000001</v>
      </c>
      <c r="AAC18" s="13">
        <f t="shared" si="11"/>
        <v>166695877.25999999</v>
      </c>
      <c r="AAD18" s="13">
        <f t="shared" si="11"/>
        <v>147601693.05000001</v>
      </c>
      <c r="AAE18" s="13">
        <f t="shared" si="11"/>
        <v>127065653.04000001</v>
      </c>
      <c r="AAF18" s="13">
        <f t="shared" si="11"/>
        <v>106426275.09999999</v>
      </c>
      <c r="AAG18" s="13">
        <f t="shared" ref="AAG18:ACR18" si="12">SUM(AAG6:AAG17)</f>
        <v>66182822.68999999</v>
      </c>
      <c r="AAH18" s="13">
        <f t="shared" si="12"/>
        <v>82471399.919999987</v>
      </c>
      <c r="AAI18" s="13">
        <f t="shared" si="12"/>
        <v>1167574575.04</v>
      </c>
      <c r="AAJ18" s="13">
        <f t="shared" si="12"/>
        <v>108426395.13000001</v>
      </c>
      <c r="AAK18" s="13">
        <f t="shared" si="12"/>
        <v>130632480.17999999</v>
      </c>
      <c r="AAL18" s="13">
        <f t="shared" si="12"/>
        <v>125927066.84</v>
      </c>
      <c r="AAM18" s="13">
        <f t="shared" si="12"/>
        <v>124036938.44000001</v>
      </c>
      <c r="AAN18" s="13">
        <f t="shared" si="12"/>
        <v>187922952.06999999</v>
      </c>
      <c r="AAO18" s="13">
        <f t="shared" si="12"/>
        <v>126744434.30999997</v>
      </c>
      <c r="AAP18" s="13">
        <f t="shared" si="12"/>
        <v>4726027694.039999</v>
      </c>
      <c r="AAQ18" s="13">
        <f t="shared" si="12"/>
        <v>186236589.60999998</v>
      </c>
      <c r="AAR18" s="13">
        <f t="shared" si="12"/>
        <v>141429704.07999998</v>
      </c>
      <c r="AAS18" s="13">
        <f t="shared" si="12"/>
        <v>491752969.69</v>
      </c>
      <c r="AAT18" s="13">
        <f t="shared" si="12"/>
        <v>245079137.49999994</v>
      </c>
      <c r="AAU18" s="13">
        <f t="shared" si="12"/>
        <v>169403504.03999996</v>
      </c>
      <c r="AAV18" s="13">
        <f t="shared" si="12"/>
        <v>190899859.92000005</v>
      </c>
      <c r="AAW18" s="13">
        <f t="shared" si="12"/>
        <v>316042597.66999996</v>
      </c>
      <c r="AAX18" s="13">
        <f t="shared" si="12"/>
        <v>609267465.95000005</v>
      </c>
      <c r="AAY18" s="13">
        <f t="shared" si="12"/>
        <v>127504300.48000002</v>
      </c>
      <c r="AAZ18" s="13">
        <f t="shared" si="12"/>
        <v>281580225.19999999</v>
      </c>
      <c r="ABA18" s="13">
        <f t="shared" si="12"/>
        <v>765227109.69000006</v>
      </c>
      <c r="ABB18" s="13">
        <f t="shared" si="12"/>
        <v>467547497.54000008</v>
      </c>
      <c r="ABC18" s="13">
        <f t="shared" si="12"/>
        <v>98274636.590000004</v>
      </c>
      <c r="ABD18" s="13">
        <f t="shared" si="12"/>
        <v>133134366.75000001</v>
      </c>
      <c r="ABE18" s="13">
        <f t="shared" si="12"/>
        <v>154933252.56000003</v>
      </c>
      <c r="ABF18" s="13">
        <f t="shared" si="12"/>
        <v>93076502.38000001</v>
      </c>
      <c r="ABG18" s="13">
        <f t="shared" si="12"/>
        <v>167677027.72999999</v>
      </c>
      <c r="ABH18" s="13">
        <f t="shared" si="12"/>
        <v>102701940.13000001</v>
      </c>
      <c r="ABI18" s="13">
        <f t="shared" si="12"/>
        <v>1110840148.26</v>
      </c>
      <c r="ABJ18" s="13">
        <f t="shared" si="12"/>
        <v>864019660.17000008</v>
      </c>
      <c r="ABK18" s="13">
        <f t="shared" si="12"/>
        <v>103608031.25999999</v>
      </c>
      <c r="ABL18" s="13">
        <f t="shared" si="12"/>
        <v>100652277.22</v>
      </c>
      <c r="ABM18" s="13">
        <f t="shared" si="12"/>
        <v>77575309.599999994</v>
      </c>
      <c r="ABN18" s="13">
        <f t="shared" si="12"/>
        <v>94590787.389999986</v>
      </c>
      <c r="ABO18" s="13">
        <f t="shared" si="12"/>
        <v>68537969.229999989</v>
      </c>
      <c r="ABP18" s="13">
        <f t="shared" si="12"/>
        <v>1651797927.5799997</v>
      </c>
      <c r="ABQ18" s="13">
        <f t="shared" si="12"/>
        <v>217853122.38999999</v>
      </c>
      <c r="ABR18" s="13">
        <f t="shared" si="12"/>
        <v>175433350.45000005</v>
      </c>
      <c r="ABS18" s="13">
        <f t="shared" si="12"/>
        <v>345958270.84999996</v>
      </c>
      <c r="ABT18" s="13">
        <f t="shared" si="12"/>
        <v>373700838.18999994</v>
      </c>
      <c r="ABU18" s="13">
        <f t="shared" si="12"/>
        <v>252649744.02999997</v>
      </c>
      <c r="ABV18" s="13">
        <f t="shared" si="12"/>
        <v>143705650.43000001</v>
      </c>
      <c r="ABW18" s="13">
        <f t="shared" si="12"/>
        <v>217771345.79999998</v>
      </c>
      <c r="ABX18" s="13">
        <f t="shared" si="12"/>
        <v>45644066.660000004</v>
      </c>
      <c r="ABY18" s="13">
        <f t="shared" si="12"/>
        <v>1817294641.4000003</v>
      </c>
      <c r="ABZ18" s="13">
        <f t="shared" si="12"/>
        <v>147837513.03999999</v>
      </c>
      <c r="ACA18" s="13">
        <f t="shared" si="12"/>
        <v>270099993.16999996</v>
      </c>
      <c r="ACB18" s="13">
        <f t="shared" si="12"/>
        <v>120133843.3</v>
      </c>
      <c r="ACC18" s="13">
        <f t="shared" si="12"/>
        <v>100155831.11999999</v>
      </c>
      <c r="ACD18" s="13">
        <f t="shared" si="12"/>
        <v>472437231.67000002</v>
      </c>
      <c r="ACE18" s="13">
        <f t="shared" si="12"/>
        <v>126991404.71999998</v>
      </c>
      <c r="ACF18" s="13">
        <f t="shared" si="12"/>
        <v>155676988.25</v>
      </c>
      <c r="ACG18" s="13">
        <f t="shared" si="12"/>
        <v>111648569.25999999</v>
      </c>
      <c r="ACH18" s="13">
        <f t="shared" si="12"/>
        <v>284935269.55999994</v>
      </c>
      <c r="ACI18" s="13">
        <f t="shared" si="12"/>
        <v>131299058.2</v>
      </c>
      <c r="ACJ18" s="13">
        <f t="shared" si="12"/>
        <v>3517739396.0000005</v>
      </c>
      <c r="ACK18" s="13">
        <f t="shared" si="12"/>
        <v>157132653.58999997</v>
      </c>
      <c r="ACL18" s="13">
        <f t="shared" si="12"/>
        <v>211238562.44</v>
      </c>
      <c r="ACM18" s="13">
        <f t="shared" si="12"/>
        <v>354720109.40999991</v>
      </c>
      <c r="ACN18" s="13">
        <f t="shared" si="12"/>
        <v>131524716.20999999</v>
      </c>
      <c r="ACO18" s="13">
        <f t="shared" si="12"/>
        <v>162145208.11999997</v>
      </c>
      <c r="ACP18" s="13">
        <f t="shared" si="12"/>
        <v>218504100.13</v>
      </c>
      <c r="ACQ18" s="13">
        <f t="shared" si="12"/>
        <v>873672918.19999993</v>
      </c>
      <c r="ACR18" s="13">
        <f t="shared" si="12"/>
        <v>1007470250.8199999</v>
      </c>
      <c r="ACS18" s="13">
        <f t="shared" ref="ACS18:AFD18" si="13">SUM(ACS6:ACS17)</f>
        <v>158500912.83000001</v>
      </c>
      <c r="ACT18" s="13">
        <f t="shared" si="13"/>
        <v>215210171.66999996</v>
      </c>
      <c r="ACU18" s="13">
        <f t="shared" si="13"/>
        <v>285505157.71000004</v>
      </c>
      <c r="ACV18" s="13">
        <f t="shared" si="13"/>
        <v>207513857.21000001</v>
      </c>
      <c r="ACW18" s="13">
        <f t="shared" si="13"/>
        <v>1199638614.1899998</v>
      </c>
      <c r="ACX18" s="13">
        <f t="shared" si="13"/>
        <v>188457161.83000001</v>
      </c>
      <c r="ACY18" s="13">
        <f t="shared" si="13"/>
        <v>200975517.26999998</v>
      </c>
      <c r="ACZ18" s="13">
        <f t="shared" si="13"/>
        <v>127819511.46000004</v>
      </c>
      <c r="ADA18" s="13">
        <f t="shared" si="13"/>
        <v>80657578.590000004</v>
      </c>
      <c r="ADB18" s="13">
        <f t="shared" si="13"/>
        <v>99685570.910000011</v>
      </c>
      <c r="ADC18" s="13">
        <f t="shared" si="13"/>
        <v>118637111.13000001</v>
      </c>
      <c r="ADD18" s="13">
        <f t="shared" si="13"/>
        <v>106074218.40000001</v>
      </c>
      <c r="ADE18" s="13">
        <f t="shared" si="13"/>
        <v>78686296.560000002</v>
      </c>
      <c r="ADF18" s="13">
        <f t="shared" si="13"/>
        <v>119516744.34999999</v>
      </c>
      <c r="ADG18" s="13">
        <f t="shared" si="13"/>
        <v>874198586.67999983</v>
      </c>
      <c r="ADH18" s="13">
        <f t="shared" si="13"/>
        <v>701302048.18999994</v>
      </c>
      <c r="ADI18" s="13">
        <f t="shared" si="13"/>
        <v>100715542.18000002</v>
      </c>
      <c r="ADJ18" s="13">
        <f t="shared" si="13"/>
        <v>82436622.499999985</v>
      </c>
      <c r="ADK18" s="13">
        <f t="shared" si="13"/>
        <v>167766819.55000001</v>
      </c>
      <c r="ADL18" s="13">
        <f t="shared" si="13"/>
        <v>54170794.589999989</v>
      </c>
      <c r="ADM18" s="13">
        <f t="shared" si="13"/>
        <v>144902403.82000002</v>
      </c>
      <c r="ADN18" s="13">
        <f t="shared" si="13"/>
        <v>111820023.82999998</v>
      </c>
      <c r="ADO18" s="13">
        <f t="shared" si="13"/>
        <v>137197575.63000003</v>
      </c>
      <c r="ADP18" s="13">
        <f t="shared" si="13"/>
        <v>3159916417.3199997</v>
      </c>
      <c r="ADQ18" s="13">
        <f t="shared" si="13"/>
        <v>360325600.05000001</v>
      </c>
      <c r="ADR18" s="13">
        <f t="shared" si="13"/>
        <v>385381034.11999995</v>
      </c>
      <c r="ADS18" s="13">
        <f t="shared" si="13"/>
        <v>201154273.83000001</v>
      </c>
      <c r="ADT18" s="13">
        <f t="shared" si="13"/>
        <v>1074613771.6600001</v>
      </c>
      <c r="ADU18" s="13">
        <f t="shared" si="13"/>
        <v>84049552.349999994</v>
      </c>
      <c r="ADV18" s="13">
        <f t="shared" si="13"/>
        <v>110232904.69</v>
      </c>
      <c r="ADW18" s="13">
        <f t="shared" si="13"/>
        <v>149301005.27000001</v>
      </c>
      <c r="ADX18" s="13">
        <f t="shared" si="13"/>
        <v>81045153.75</v>
      </c>
      <c r="ADY18" s="13">
        <f t="shared" si="13"/>
        <v>60308471.68999999</v>
      </c>
      <c r="ADZ18" s="13">
        <f t="shared" si="13"/>
        <v>3790285376.8999996</v>
      </c>
      <c r="AEA18" s="13">
        <f t="shared" si="13"/>
        <v>692763527.01000011</v>
      </c>
      <c r="AEB18" s="13">
        <f t="shared" si="13"/>
        <v>579065589.32999992</v>
      </c>
      <c r="AEC18" s="13">
        <f t="shared" si="13"/>
        <v>144322604.66999999</v>
      </c>
      <c r="AED18" s="13">
        <f t="shared" si="13"/>
        <v>216869311.63000003</v>
      </c>
      <c r="AEE18" s="13">
        <f t="shared" si="13"/>
        <v>328010766.12</v>
      </c>
      <c r="AEF18" s="13">
        <f t="shared" si="13"/>
        <v>199840779.91</v>
      </c>
      <c r="AEG18" s="13">
        <f t="shared" si="13"/>
        <v>165033542.57000002</v>
      </c>
      <c r="AEH18" s="13">
        <f t="shared" si="13"/>
        <v>146865286.16999999</v>
      </c>
      <c r="AEI18" s="13">
        <f t="shared" si="13"/>
        <v>188530558.40000001</v>
      </c>
      <c r="AEJ18" s="13">
        <f t="shared" si="13"/>
        <v>208326414.44999999</v>
      </c>
      <c r="AEK18" s="13">
        <f t="shared" si="13"/>
        <v>431252483.9600001</v>
      </c>
      <c r="AEL18" s="13">
        <f t="shared" si="13"/>
        <v>130368218.12000002</v>
      </c>
      <c r="AEM18" s="13">
        <f t="shared" si="13"/>
        <v>228764777.16000003</v>
      </c>
      <c r="AEN18" s="13">
        <f t="shared" si="13"/>
        <v>249804021.04999998</v>
      </c>
      <c r="AEO18" s="13">
        <f t="shared" si="13"/>
        <v>294682092.41000003</v>
      </c>
      <c r="AEP18" s="13">
        <f t="shared" si="13"/>
        <v>121243098.38</v>
      </c>
      <c r="AEQ18" s="13">
        <f t="shared" si="13"/>
        <v>360903443.49999994</v>
      </c>
      <c r="AER18" s="13">
        <f t="shared" si="13"/>
        <v>72522711.879999995</v>
      </c>
      <c r="AES18" s="13">
        <f t="shared" si="13"/>
        <v>404864343.40999991</v>
      </c>
      <c r="AET18" s="13">
        <f t="shared" si="13"/>
        <v>3082538744.3599997</v>
      </c>
      <c r="AEU18" s="13">
        <f t="shared" si="13"/>
        <v>339585512.38999999</v>
      </c>
      <c r="AEV18" s="13">
        <f t="shared" si="13"/>
        <v>311114458.24000001</v>
      </c>
      <c r="AEW18" s="13">
        <f t="shared" si="13"/>
        <v>215344838.21000004</v>
      </c>
      <c r="AEX18" s="13">
        <f t="shared" si="13"/>
        <v>173934755.21000001</v>
      </c>
      <c r="AEY18" s="13">
        <f t="shared" si="13"/>
        <v>396043852.49000001</v>
      </c>
      <c r="AEZ18" s="13">
        <f t="shared" si="13"/>
        <v>171214587.83999997</v>
      </c>
      <c r="AFA18" s="13">
        <f t="shared" si="13"/>
        <v>183155018.48000002</v>
      </c>
      <c r="AFB18" s="13">
        <f t="shared" si="13"/>
        <v>133449225.19</v>
      </c>
      <c r="AFC18" s="13">
        <f t="shared" si="13"/>
        <v>75808736.049999982</v>
      </c>
      <c r="AFD18" s="13">
        <f t="shared" si="13"/>
        <v>1640615959.2099998</v>
      </c>
      <c r="AFE18" s="13">
        <f t="shared" ref="AFE18:AHP18" si="14">SUM(AFE6:AFE17)</f>
        <v>786021230.13999999</v>
      </c>
      <c r="AFF18" s="13">
        <f t="shared" si="14"/>
        <v>309995047.15000004</v>
      </c>
      <c r="AFG18" s="13">
        <f t="shared" si="14"/>
        <v>224571961.25000006</v>
      </c>
      <c r="AFH18" s="13">
        <f t="shared" si="14"/>
        <v>466349163.11000001</v>
      </c>
      <c r="AFI18" s="13">
        <f t="shared" si="14"/>
        <v>271487198.52999997</v>
      </c>
      <c r="AFJ18" s="13">
        <f t="shared" si="14"/>
        <v>165384591.27000001</v>
      </c>
      <c r="AFK18" s="13">
        <f t="shared" si="14"/>
        <v>196977558.77999997</v>
      </c>
      <c r="AFL18" s="13">
        <f t="shared" si="14"/>
        <v>158693428.81999999</v>
      </c>
      <c r="AFM18" s="13">
        <f t="shared" si="14"/>
        <v>227420245.16999996</v>
      </c>
      <c r="AFN18" s="13">
        <f t="shared" si="14"/>
        <v>197167964.77000001</v>
      </c>
      <c r="AFO18" s="13">
        <f t="shared" si="14"/>
        <v>187614814.90000001</v>
      </c>
      <c r="AFP18" s="13">
        <f t="shared" si="14"/>
        <v>253260867.70999995</v>
      </c>
      <c r="AFQ18" s="13">
        <f t="shared" si="14"/>
        <v>1537879302.7599998</v>
      </c>
      <c r="AFR18" s="13">
        <f t="shared" si="14"/>
        <v>391717302.38</v>
      </c>
      <c r="AFS18" s="13">
        <f t="shared" si="14"/>
        <v>281576093.13</v>
      </c>
      <c r="AFT18" s="13">
        <f t="shared" si="14"/>
        <v>200013108.76000002</v>
      </c>
      <c r="AFU18" s="13">
        <f t="shared" si="14"/>
        <v>245777370.92999998</v>
      </c>
      <c r="AFV18" s="13">
        <f t="shared" si="14"/>
        <v>197562289.85000002</v>
      </c>
      <c r="AFW18" s="13">
        <f t="shared" si="14"/>
        <v>121302998.53</v>
      </c>
      <c r="AFX18" s="13">
        <f t="shared" si="14"/>
        <v>411314667.59000003</v>
      </c>
      <c r="AFY18" s="13">
        <f t="shared" si="14"/>
        <v>287851756.25999999</v>
      </c>
      <c r="AFZ18" s="13">
        <f t="shared" si="14"/>
        <v>119234315.75</v>
      </c>
      <c r="AGA18" s="13">
        <f t="shared" si="14"/>
        <v>400873425.21999997</v>
      </c>
      <c r="AGB18" s="13">
        <f t="shared" si="14"/>
        <v>159055554.07000002</v>
      </c>
      <c r="AGC18" s="13">
        <f t="shared" si="14"/>
        <v>2044677922.6200001</v>
      </c>
      <c r="AGD18" s="13">
        <f t="shared" si="14"/>
        <v>347440355.42000002</v>
      </c>
      <c r="AGE18" s="13">
        <f t="shared" si="14"/>
        <v>249592915.52000001</v>
      </c>
      <c r="AGF18" s="13">
        <f t="shared" si="14"/>
        <v>200875723.03999996</v>
      </c>
      <c r="AGG18" s="13">
        <f t="shared" si="14"/>
        <v>568277641.72000003</v>
      </c>
      <c r="AGH18" s="13">
        <f t="shared" si="14"/>
        <v>253220621.69000003</v>
      </c>
      <c r="AGI18" s="13">
        <f t="shared" si="14"/>
        <v>154478320.31000003</v>
      </c>
      <c r="AGJ18" s="13">
        <f t="shared" si="14"/>
        <v>181365944.94999999</v>
      </c>
      <c r="AGK18" s="13">
        <f t="shared" si="14"/>
        <v>121842323.22000001</v>
      </c>
      <c r="AGL18" s="13">
        <f t="shared" si="14"/>
        <v>185575928.97999999</v>
      </c>
      <c r="AGM18" s="13">
        <f t="shared" si="14"/>
        <v>126570218.17000002</v>
      </c>
      <c r="AGN18" s="13">
        <f t="shared" si="14"/>
        <v>2185668903.1300001</v>
      </c>
      <c r="AGO18" s="13">
        <f t="shared" si="14"/>
        <v>477528135.03000003</v>
      </c>
      <c r="AGP18" s="13">
        <f t="shared" si="14"/>
        <v>327791175.41000003</v>
      </c>
      <c r="AGQ18" s="13">
        <f t="shared" si="14"/>
        <v>129934658.97000001</v>
      </c>
      <c r="AGR18" s="13">
        <f t="shared" si="14"/>
        <v>441875412.26000005</v>
      </c>
      <c r="AGS18" s="13">
        <f t="shared" si="14"/>
        <v>247047842.06999999</v>
      </c>
      <c r="AGT18" s="13">
        <f t="shared" si="14"/>
        <v>118335772.02</v>
      </c>
      <c r="AGU18" s="13">
        <f t="shared" si="14"/>
        <v>140603217.06000003</v>
      </c>
      <c r="AGV18" s="13">
        <f t="shared" si="14"/>
        <v>3691236868.809999</v>
      </c>
      <c r="AGW18" s="13">
        <f t="shared" si="14"/>
        <v>2070903054.7200003</v>
      </c>
      <c r="AGX18" s="13">
        <f t="shared" si="14"/>
        <v>153446171.09000003</v>
      </c>
      <c r="AGY18" s="13">
        <f t="shared" si="14"/>
        <v>495124633.13</v>
      </c>
      <c r="AGZ18" s="13">
        <f t="shared" si="14"/>
        <v>512061305.37</v>
      </c>
      <c r="AHA18" s="13">
        <f t="shared" si="14"/>
        <v>363047368.31</v>
      </c>
      <c r="AHB18" s="13">
        <f t="shared" si="14"/>
        <v>229180963.90000001</v>
      </c>
      <c r="AHC18" s="13">
        <f t="shared" si="14"/>
        <v>215250903.09999999</v>
      </c>
      <c r="AHD18" s="13">
        <f t="shared" si="14"/>
        <v>75104192.799999997</v>
      </c>
      <c r="AHE18" s="13">
        <f t="shared" si="14"/>
        <v>254910734.12</v>
      </c>
      <c r="AHF18" s="13">
        <f t="shared" si="14"/>
        <v>448147422.87999994</v>
      </c>
      <c r="AHG18" s="13">
        <f t="shared" si="14"/>
        <v>137483016.45000002</v>
      </c>
      <c r="AHH18" s="13">
        <f t="shared" si="14"/>
        <v>145085954.64999998</v>
      </c>
      <c r="AHI18" s="13">
        <f t="shared" si="14"/>
        <v>194160864.44</v>
      </c>
      <c r="AHJ18" s="13">
        <f t="shared" si="14"/>
        <v>134275573.56999999</v>
      </c>
      <c r="AHK18" s="13">
        <f t="shared" si="14"/>
        <v>159636528.11999997</v>
      </c>
      <c r="AHL18" s="13">
        <f t="shared" si="14"/>
        <v>123362012.27</v>
      </c>
      <c r="AHM18" s="13">
        <f t="shared" si="14"/>
        <v>1113357442.8599999</v>
      </c>
      <c r="AHN18" s="13">
        <f t="shared" si="14"/>
        <v>201648504.73999998</v>
      </c>
      <c r="AHO18" s="13">
        <f t="shared" si="14"/>
        <v>158853429.45000005</v>
      </c>
      <c r="AHP18" s="13">
        <f t="shared" si="14"/>
        <v>180026127.53999999</v>
      </c>
      <c r="AHQ18" s="13">
        <f t="shared" ref="AHQ18:AHS18" si="15">SUM(AHQ6:AHQ17)</f>
        <v>327204601.40000004</v>
      </c>
      <c r="AHR18" s="13">
        <f t="shared" si="15"/>
        <v>130931544.46000001</v>
      </c>
      <c r="AHS18" s="13">
        <f t="shared" si="15"/>
        <v>96020911.500000015</v>
      </c>
      <c r="AHT18" s="13">
        <f>SUM(AHT6:AHT17)</f>
        <v>396181573369.87488</v>
      </c>
      <c r="AHV18" s="21"/>
      <c r="AHW18"/>
    </row>
    <row r="19" spans="1:907" x14ac:dyDescent="0.7">
      <c r="A19" s="3">
        <v>13</v>
      </c>
      <c r="B19" s="3" t="s">
        <v>986</v>
      </c>
      <c r="C19" s="2" t="s">
        <v>987</v>
      </c>
      <c r="D19" s="12">
        <v>700883205.80999994</v>
      </c>
      <c r="E19" s="12">
        <v>22802825.59</v>
      </c>
      <c r="F19" s="12">
        <v>41012706.509999998</v>
      </c>
      <c r="G19" s="12">
        <v>5958964.8899999997</v>
      </c>
      <c r="H19" s="12">
        <v>56088811.780000001</v>
      </c>
      <c r="I19" s="12">
        <v>17523116.420000002</v>
      </c>
      <c r="J19" s="12">
        <v>43289671.770000003</v>
      </c>
      <c r="K19" s="12">
        <v>13180995.08</v>
      </c>
      <c r="L19" s="12">
        <v>23382677.02</v>
      </c>
      <c r="M19" s="12">
        <v>13645165.279999999</v>
      </c>
      <c r="N19" s="12">
        <v>5900996.3499999996</v>
      </c>
      <c r="O19" s="12">
        <v>10338754.119999999</v>
      </c>
      <c r="P19" s="12">
        <v>11532353.789999999</v>
      </c>
      <c r="Q19" s="12">
        <v>5567850.7800000003</v>
      </c>
      <c r="R19" s="12">
        <v>5432675.5700000003</v>
      </c>
      <c r="S19" s="12">
        <v>17381959.98</v>
      </c>
      <c r="T19" s="12">
        <v>23110857.32</v>
      </c>
      <c r="U19" s="12">
        <v>3982628.67</v>
      </c>
      <c r="V19" s="12">
        <v>902073223.11000001</v>
      </c>
      <c r="W19" s="12">
        <v>68830477.109999999</v>
      </c>
      <c r="X19" s="12">
        <v>8431542.3000000007</v>
      </c>
      <c r="Y19" s="12">
        <v>23004925.620000001</v>
      </c>
      <c r="Z19" s="12">
        <v>13926514.370000001</v>
      </c>
      <c r="AA19" s="12">
        <v>23115516.850000001</v>
      </c>
      <c r="AB19" s="12">
        <v>4532617.97</v>
      </c>
      <c r="AC19" s="12">
        <v>79846986.159999996</v>
      </c>
      <c r="AD19" s="12">
        <v>19078807.149999999</v>
      </c>
      <c r="AE19" s="12">
        <v>15310610.08</v>
      </c>
      <c r="AF19" s="12">
        <v>67063832.920000002</v>
      </c>
      <c r="AG19" s="12">
        <v>13521638.939999999</v>
      </c>
      <c r="AH19" s="12">
        <v>55838791.170000002</v>
      </c>
      <c r="AI19" s="12">
        <v>91525877.390000001</v>
      </c>
      <c r="AJ19" s="12">
        <v>9573290.2699999996</v>
      </c>
      <c r="AK19" s="12">
        <v>5041702.82</v>
      </c>
      <c r="AL19" s="12">
        <v>11258057.35</v>
      </c>
      <c r="AM19" s="12">
        <v>38056793.729999997</v>
      </c>
      <c r="AN19" s="12">
        <v>7210011.5800000001</v>
      </c>
      <c r="AO19" s="12">
        <v>10167827.85</v>
      </c>
      <c r="AP19" s="12">
        <v>8436452.2200000007</v>
      </c>
      <c r="AQ19" s="12">
        <v>8268348.2300000004</v>
      </c>
      <c r="AR19" s="12">
        <v>5798924.3200000003</v>
      </c>
      <c r="AS19" s="12">
        <v>2423155.08</v>
      </c>
      <c r="AT19" s="12">
        <v>271947103.55000001</v>
      </c>
      <c r="AU19" s="12">
        <v>3360852.82</v>
      </c>
      <c r="AV19" s="12">
        <v>2984557.87</v>
      </c>
      <c r="AW19" s="12">
        <v>7908998.5700000003</v>
      </c>
      <c r="AX19" s="12">
        <v>13269055.950000001</v>
      </c>
      <c r="AY19" s="12">
        <v>18044900.370000001</v>
      </c>
      <c r="AZ19" s="12">
        <v>6580523.7700000005</v>
      </c>
      <c r="BA19" s="12">
        <v>8064094.79</v>
      </c>
      <c r="BB19" s="12">
        <v>4082954.29</v>
      </c>
      <c r="BC19" s="12">
        <v>4126133.94</v>
      </c>
      <c r="BD19" s="12">
        <v>3221672.7</v>
      </c>
      <c r="BE19" s="12">
        <v>2612400.0499999998</v>
      </c>
      <c r="BF19" s="12">
        <v>44601383.519999996</v>
      </c>
      <c r="BG19" s="12">
        <v>2315904.94</v>
      </c>
      <c r="BH19" s="12">
        <v>4449254.8899999997</v>
      </c>
      <c r="BI19" s="12">
        <v>183660718.39000002</v>
      </c>
      <c r="BJ19" s="12">
        <v>107289593.06999999</v>
      </c>
      <c r="BK19" s="12">
        <v>13840149.91</v>
      </c>
      <c r="BL19" s="12">
        <v>7394888.5099999998</v>
      </c>
      <c r="BM19" s="12">
        <v>19964711.990000002</v>
      </c>
      <c r="BN19" s="12">
        <v>14108628.560000001</v>
      </c>
      <c r="BO19" s="12">
        <v>11469992.559999999</v>
      </c>
      <c r="BP19" s="12">
        <v>3145857.95</v>
      </c>
      <c r="BQ19" s="12">
        <v>3739592.2</v>
      </c>
      <c r="BR19" s="12">
        <v>313666937.91000003</v>
      </c>
      <c r="BS19" s="12">
        <v>12514090.029999999</v>
      </c>
      <c r="BT19" s="12">
        <v>11350676.76</v>
      </c>
      <c r="BU19" s="12">
        <v>14568806.949999999</v>
      </c>
      <c r="BV19" s="12">
        <v>12598441.140000001</v>
      </c>
      <c r="BW19" s="12">
        <v>12991850.690000001</v>
      </c>
      <c r="BX19" s="12">
        <v>2167340.12</v>
      </c>
      <c r="BY19" s="12">
        <v>14277381.300000001</v>
      </c>
      <c r="BZ19" s="12">
        <v>62676532.719999999</v>
      </c>
      <c r="CA19" s="12">
        <v>16898141.359999999</v>
      </c>
      <c r="CB19" s="12">
        <v>13410169.970000001</v>
      </c>
      <c r="CC19" s="12">
        <v>25950570.469999999</v>
      </c>
      <c r="CD19" s="12">
        <v>7788725.7300000004</v>
      </c>
      <c r="CE19" s="12">
        <v>4721320.8099999996</v>
      </c>
      <c r="CF19" s="12">
        <v>5700454.3799999999</v>
      </c>
      <c r="CG19" s="12">
        <v>639812469.23000002</v>
      </c>
      <c r="CH19" s="12">
        <v>12213469.18</v>
      </c>
      <c r="CI19" s="12">
        <v>30720688.140000001</v>
      </c>
      <c r="CJ19" s="12">
        <v>8371312.4900000002</v>
      </c>
      <c r="CK19" s="12">
        <v>10954614.77</v>
      </c>
      <c r="CL19" s="12">
        <v>8964155.9800000004</v>
      </c>
      <c r="CM19" s="12">
        <v>11780061.199999999</v>
      </c>
      <c r="CN19" s="12">
        <v>18633443.98</v>
      </c>
      <c r="CO19" s="12">
        <v>4286571.5599999996</v>
      </c>
      <c r="CP19" s="12">
        <v>9305876.4600000009</v>
      </c>
      <c r="CQ19" s="12">
        <v>7449750.0099999998</v>
      </c>
      <c r="CR19" s="12">
        <v>8963212.7400000002</v>
      </c>
      <c r="CS19" s="12">
        <v>7880298.54</v>
      </c>
      <c r="CT19" s="12">
        <v>237843285.65000001</v>
      </c>
      <c r="CU19" s="12">
        <v>8654058.2799999993</v>
      </c>
      <c r="CV19" s="12">
        <v>10766786.289999999</v>
      </c>
      <c r="CW19" s="12">
        <v>18604966.300000001</v>
      </c>
      <c r="CX19" s="12">
        <v>4797001.17</v>
      </c>
      <c r="CY19" s="12">
        <v>22195107.57</v>
      </c>
      <c r="CZ19" s="12">
        <v>5400346.9100000001</v>
      </c>
      <c r="DA19" s="12">
        <v>4710365.92</v>
      </c>
      <c r="DB19" s="12">
        <v>149484998.34</v>
      </c>
      <c r="DC19" s="12">
        <v>210330283.5</v>
      </c>
      <c r="DD19" s="12">
        <v>11264749.83</v>
      </c>
      <c r="DE19" s="12">
        <v>10158081.789999999</v>
      </c>
      <c r="DF19" s="12">
        <v>24499651.27</v>
      </c>
      <c r="DG19" s="12">
        <v>23495214.77</v>
      </c>
      <c r="DH19" s="12">
        <v>20592236.129999999</v>
      </c>
      <c r="DI19" s="12">
        <v>21694741.079999998</v>
      </c>
      <c r="DJ19" s="12">
        <v>6551906.7400000002</v>
      </c>
      <c r="DK19" s="12">
        <v>797190024.69000006</v>
      </c>
      <c r="DL19" s="12">
        <v>14092155.74</v>
      </c>
      <c r="DM19" s="12">
        <v>27711793.59</v>
      </c>
      <c r="DN19" s="12">
        <v>18054975.850000001</v>
      </c>
      <c r="DO19" s="12">
        <v>20967210.440000001</v>
      </c>
      <c r="DP19" s="12">
        <v>15413360.300000001</v>
      </c>
      <c r="DQ19" s="12">
        <v>33155275.390000001</v>
      </c>
      <c r="DR19" s="12">
        <v>14318680.73</v>
      </c>
      <c r="DS19" s="12">
        <v>32995350.800000001</v>
      </c>
      <c r="DT19" s="12">
        <v>220288591.81</v>
      </c>
      <c r="DU19" s="12">
        <v>17443321.510000002</v>
      </c>
      <c r="DV19" s="12">
        <v>110488811.04000001</v>
      </c>
      <c r="DW19" s="12">
        <v>52611434.25</v>
      </c>
      <c r="DX19" s="12">
        <v>15494997.15</v>
      </c>
      <c r="DY19" s="12">
        <v>25994952.129999999</v>
      </c>
      <c r="DZ19" s="12">
        <v>18663342.649999999</v>
      </c>
      <c r="EA19" s="12">
        <v>5831274.21</v>
      </c>
      <c r="EB19" s="12">
        <v>10522342.699999999</v>
      </c>
      <c r="EC19" s="12">
        <v>7455787.21</v>
      </c>
      <c r="ED19" s="12">
        <v>40257972.630000003</v>
      </c>
      <c r="EE19" s="12">
        <v>102242432.41</v>
      </c>
      <c r="EF19" s="12">
        <v>83076852.540000007</v>
      </c>
      <c r="EG19" s="12">
        <v>7156428.29</v>
      </c>
      <c r="EH19" s="12">
        <v>12675147.119999999</v>
      </c>
      <c r="EI19" s="12">
        <v>13876333.9</v>
      </c>
      <c r="EJ19" s="12">
        <v>29140877.559999999</v>
      </c>
      <c r="EK19" s="12">
        <v>32256445.100000001</v>
      </c>
      <c r="EL19" s="12">
        <v>7329950.2400000002</v>
      </c>
      <c r="EM19" s="12">
        <v>14544800.74</v>
      </c>
      <c r="EN19" s="12">
        <v>391966262.88</v>
      </c>
      <c r="EO19" s="12">
        <v>25386112.140000001</v>
      </c>
      <c r="EP19" s="12">
        <v>9879871.2100000009</v>
      </c>
      <c r="EQ19" s="12">
        <v>15620828.289999999</v>
      </c>
      <c r="ER19" s="12">
        <v>3416278.16</v>
      </c>
      <c r="ES19" s="12">
        <v>3470855.48</v>
      </c>
      <c r="ET19" s="12">
        <v>21480367.550000001</v>
      </c>
      <c r="EU19" s="12">
        <v>15899109.470000001</v>
      </c>
      <c r="EV19" s="12">
        <v>6986618.8099999996</v>
      </c>
      <c r="EW19" s="12">
        <v>186029444.71000001</v>
      </c>
      <c r="EX19" s="12">
        <v>4579146.4400000004</v>
      </c>
      <c r="EY19" s="12">
        <v>11778797.48</v>
      </c>
      <c r="EZ19" s="12">
        <v>16844007.600000001</v>
      </c>
      <c r="FA19" s="12">
        <v>30926806.899999999</v>
      </c>
      <c r="FB19" s="12">
        <v>27708990.789999999</v>
      </c>
      <c r="FC19" s="12">
        <v>10780518.1</v>
      </c>
      <c r="FD19" s="12">
        <v>11093425.890000001</v>
      </c>
      <c r="FE19" s="12">
        <v>8137994.1100000003</v>
      </c>
      <c r="FF19" s="12">
        <v>7831680.7000000002</v>
      </c>
      <c r="FG19" s="12">
        <v>6500602.7699999996</v>
      </c>
      <c r="FH19" s="12">
        <v>4722905.6100000003</v>
      </c>
      <c r="FI19" s="12">
        <v>119814260.31999999</v>
      </c>
      <c r="FJ19" s="12">
        <v>7959533.6699999999</v>
      </c>
      <c r="FK19" s="12">
        <v>5311456.4400000004</v>
      </c>
      <c r="FL19" s="12">
        <v>7497885.2800000003</v>
      </c>
      <c r="FM19" s="12">
        <v>16691211.130000001</v>
      </c>
      <c r="FN19" s="12">
        <v>13033328.83</v>
      </c>
      <c r="FO19" s="12">
        <v>4088964.88</v>
      </c>
      <c r="FP19" s="12">
        <v>2761324.43</v>
      </c>
      <c r="FQ19" s="12">
        <v>645367052.26999998</v>
      </c>
      <c r="FR19" s="12">
        <v>8524419.4499999993</v>
      </c>
      <c r="FS19" s="12">
        <v>21338296.030000001</v>
      </c>
      <c r="FT19" s="12">
        <v>15395774.32</v>
      </c>
      <c r="FU19" s="12">
        <v>23008786.129999999</v>
      </c>
      <c r="FV19" s="12">
        <v>8767595.4399999995</v>
      </c>
      <c r="FW19" s="12">
        <v>29283317.460000001</v>
      </c>
      <c r="FX19" s="12">
        <v>18924826</v>
      </c>
      <c r="FY19" s="12">
        <v>15236580.4</v>
      </c>
      <c r="FZ19" s="12">
        <v>13807466.77</v>
      </c>
      <c r="GA19" s="12">
        <v>31900720.079999998</v>
      </c>
      <c r="GB19" s="12">
        <v>14398684</v>
      </c>
      <c r="GC19" s="12">
        <v>11424992.67</v>
      </c>
      <c r="GD19" s="12">
        <v>5756919.4199999999</v>
      </c>
      <c r="GE19" s="12">
        <v>184570586.22</v>
      </c>
      <c r="GF19" s="12">
        <v>8443038.9399999995</v>
      </c>
      <c r="GG19" s="12">
        <v>8071180.5999999996</v>
      </c>
      <c r="GH19" s="12">
        <v>30716655.850000001</v>
      </c>
      <c r="GI19" s="12">
        <v>11991978.59</v>
      </c>
      <c r="GJ19" s="12">
        <v>10174664.57</v>
      </c>
      <c r="GK19" s="12">
        <v>9301512.4399999995</v>
      </c>
      <c r="GL19" s="12">
        <v>43056434.880000003</v>
      </c>
      <c r="GM19" s="12">
        <v>4872004.7300000004</v>
      </c>
      <c r="GN19" s="12">
        <v>4741702.42</v>
      </c>
      <c r="GO19" s="12">
        <v>3619598.23</v>
      </c>
      <c r="GP19" s="12">
        <v>3354746.33</v>
      </c>
      <c r="GQ19" s="12">
        <v>153799260.06</v>
      </c>
      <c r="GR19" s="12">
        <v>19753322.739999998</v>
      </c>
      <c r="GS19" s="12">
        <v>5979279.2000000002</v>
      </c>
      <c r="GT19" s="12">
        <v>19728499.370000001</v>
      </c>
      <c r="GU19" s="12">
        <v>2969512.05</v>
      </c>
      <c r="GV19" s="12">
        <v>17575583.390000001</v>
      </c>
      <c r="GW19" s="12">
        <v>13625369.460000001</v>
      </c>
      <c r="GX19" s="12">
        <v>8659209.7400000002</v>
      </c>
      <c r="GY19" s="12">
        <v>146461341.28</v>
      </c>
      <c r="GZ19" s="12">
        <v>5587103.4100000001</v>
      </c>
      <c r="HA19" s="12">
        <v>25973413.039999999</v>
      </c>
      <c r="HB19" s="12">
        <v>12636059.59</v>
      </c>
      <c r="HC19" s="12">
        <v>509389997.19</v>
      </c>
      <c r="HD19" s="12">
        <v>17172890.34</v>
      </c>
      <c r="HE19" s="12">
        <v>40855956.159999996</v>
      </c>
      <c r="HF19" s="12">
        <v>27982386.870000001</v>
      </c>
      <c r="HG19" s="12">
        <v>19829896.210000001</v>
      </c>
      <c r="HH19" s="12">
        <v>42387065.560000002</v>
      </c>
      <c r="HI19" s="12">
        <v>2441127.6</v>
      </c>
      <c r="HJ19" s="12">
        <v>7698437.6600000001</v>
      </c>
      <c r="HK19" s="12">
        <v>197576994.34</v>
      </c>
      <c r="HL19" s="12">
        <v>25176382.550000001</v>
      </c>
      <c r="HM19" s="12">
        <v>36280248.609999999</v>
      </c>
      <c r="HN19" s="12">
        <v>16274226.76</v>
      </c>
      <c r="HO19" s="12">
        <v>13939963.859999999</v>
      </c>
      <c r="HP19" s="12">
        <v>8151642.7199999997</v>
      </c>
      <c r="HQ19" s="12">
        <v>14013445.390000001</v>
      </c>
      <c r="HR19" s="12">
        <v>5976221.79</v>
      </c>
      <c r="HS19" s="12">
        <v>359050101.27999997</v>
      </c>
      <c r="HT19" s="12">
        <v>54963274.359999999</v>
      </c>
      <c r="HU19" s="12">
        <v>11628490.84</v>
      </c>
      <c r="HV19" s="12">
        <v>9564878.4900000002</v>
      </c>
      <c r="HW19" s="12">
        <v>7197668.2999999998</v>
      </c>
      <c r="HX19" s="12">
        <v>4980119.45</v>
      </c>
      <c r="HY19" s="12">
        <v>41405157.020000003</v>
      </c>
      <c r="HZ19" s="12">
        <v>9910202.0099999998</v>
      </c>
      <c r="IA19" s="12">
        <v>6782653.0999999996</v>
      </c>
      <c r="IB19" s="12">
        <v>8485501.0500000007</v>
      </c>
      <c r="IC19" s="12">
        <v>8174636.7699999996</v>
      </c>
      <c r="ID19" s="12">
        <v>14246839.85</v>
      </c>
      <c r="IE19" s="12">
        <v>2168761.7400000002</v>
      </c>
      <c r="IF19" s="12">
        <v>7269377.8300000001</v>
      </c>
      <c r="IG19" s="12">
        <v>2684532.02</v>
      </c>
      <c r="IH19" s="12">
        <v>3874041.54</v>
      </c>
      <c r="II19" s="12">
        <v>230416975.16999999</v>
      </c>
      <c r="IJ19" s="12">
        <v>41705718.93</v>
      </c>
      <c r="IK19" s="12">
        <v>16899648.93</v>
      </c>
      <c r="IL19" s="12">
        <v>67821640.439999998</v>
      </c>
      <c r="IM19" s="12">
        <v>39051394.479999997</v>
      </c>
      <c r="IN19" s="12">
        <v>13913998.91</v>
      </c>
      <c r="IO19" s="12">
        <v>9601746.9499999993</v>
      </c>
      <c r="IP19" s="12">
        <v>3519729.3</v>
      </c>
      <c r="IQ19" s="12">
        <v>4908042.37</v>
      </c>
      <c r="IR19" s="12">
        <v>5798029.9299999997</v>
      </c>
      <c r="IS19" s="12">
        <v>7361122.4400000004</v>
      </c>
      <c r="IT19" s="12">
        <v>530911963.44999999</v>
      </c>
      <c r="IU19" s="12">
        <v>81968070.129999995</v>
      </c>
      <c r="IV19" s="12">
        <v>15923404.17</v>
      </c>
      <c r="IW19" s="12">
        <v>10152630.74</v>
      </c>
      <c r="IX19" s="12">
        <v>5871961.5700000003</v>
      </c>
      <c r="IY19" s="12">
        <v>2568216.2200000002</v>
      </c>
      <c r="IZ19" s="12">
        <v>6479214.5800000001</v>
      </c>
      <c r="JA19" s="12">
        <v>2384737.5299999998</v>
      </c>
      <c r="JB19" s="12">
        <v>5209993.95</v>
      </c>
      <c r="JC19" s="12">
        <v>7808529.5899999999</v>
      </c>
      <c r="JD19" s="12">
        <v>7138851.9699999997</v>
      </c>
      <c r="JE19" s="12">
        <v>4661401.28</v>
      </c>
      <c r="JF19" s="12">
        <v>125932552.7</v>
      </c>
      <c r="JG19" s="12">
        <v>69660500.340000004</v>
      </c>
      <c r="JH19" s="12">
        <v>6723930.6500000004</v>
      </c>
      <c r="JI19" s="12">
        <v>5698538.6100000003</v>
      </c>
      <c r="JJ19" s="12">
        <v>3035071.16</v>
      </c>
      <c r="JK19" s="12">
        <v>3756770.25</v>
      </c>
      <c r="JL19" s="12">
        <v>103154131.17</v>
      </c>
      <c r="JM19" s="12">
        <v>4666359.4000000004</v>
      </c>
      <c r="JN19" s="12">
        <v>8277348.96</v>
      </c>
      <c r="JO19" s="12">
        <v>12881088.26</v>
      </c>
      <c r="JP19" s="12">
        <v>8172896.4199999999</v>
      </c>
      <c r="JQ19" s="12">
        <v>16041229.210000001</v>
      </c>
      <c r="JR19" s="12">
        <v>4669013.6500000004</v>
      </c>
      <c r="JS19" s="12">
        <v>278880606.49000001</v>
      </c>
      <c r="JT19" s="12">
        <v>81685261.410000011</v>
      </c>
      <c r="JU19" s="12">
        <v>12031226.57</v>
      </c>
      <c r="JV19" s="12">
        <v>5715886.0599999996</v>
      </c>
      <c r="JW19" s="12">
        <v>14883733.220000001</v>
      </c>
      <c r="JX19" s="12">
        <v>2588338.87</v>
      </c>
      <c r="JY19" s="12">
        <v>45723759.210000001</v>
      </c>
      <c r="JZ19" s="12">
        <v>24055184.579999998</v>
      </c>
      <c r="KA19" s="12">
        <v>11072741.630000001</v>
      </c>
      <c r="KB19" s="12">
        <v>18553340.850000001</v>
      </c>
      <c r="KC19" s="12">
        <v>11247401.710000001</v>
      </c>
      <c r="KD19" s="12">
        <v>10946647.630000001</v>
      </c>
      <c r="KE19" s="12">
        <v>2764245.12</v>
      </c>
      <c r="KF19" s="12">
        <v>1796659.62</v>
      </c>
      <c r="KG19" s="12">
        <v>6465620.7199999997</v>
      </c>
      <c r="KH19" s="12">
        <v>5241554.93</v>
      </c>
      <c r="KI19" s="12">
        <v>473406776.02999997</v>
      </c>
      <c r="KJ19" s="12">
        <v>47801860.030000001</v>
      </c>
      <c r="KK19" s="12">
        <v>14848742.99</v>
      </c>
      <c r="KL19" s="12">
        <v>12096280.68</v>
      </c>
      <c r="KM19" s="12">
        <v>13787932.960000001</v>
      </c>
      <c r="KN19" s="12">
        <v>15510383.619999999</v>
      </c>
      <c r="KO19" s="12">
        <v>57846127.490000002</v>
      </c>
      <c r="KP19" s="12">
        <v>12164411.49</v>
      </c>
      <c r="KQ19" s="12">
        <v>6796402.6500000004</v>
      </c>
      <c r="KR19" s="12">
        <v>115668042.84999999</v>
      </c>
      <c r="KS19" s="12">
        <v>9404169.7200000007</v>
      </c>
      <c r="KT19" s="12">
        <v>13566944.99</v>
      </c>
      <c r="KU19" s="12">
        <v>46419694.920000002</v>
      </c>
      <c r="KV19" s="12">
        <v>9112221.5299999993</v>
      </c>
      <c r="KW19" s="12">
        <v>18464563.690000001</v>
      </c>
      <c r="KX19" s="12">
        <v>268005404.16999999</v>
      </c>
      <c r="KY19" s="12">
        <v>19982999.629999999</v>
      </c>
      <c r="KZ19" s="12">
        <v>246798264.91</v>
      </c>
      <c r="LA19" s="12">
        <v>11037920.68</v>
      </c>
      <c r="LB19" s="12">
        <v>3895625.68</v>
      </c>
      <c r="LC19" s="12">
        <v>38119995.25</v>
      </c>
      <c r="LD19" s="12">
        <v>25227379.120000001</v>
      </c>
      <c r="LE19" s="12">
        <v>25172840.649999999</v>
      </c>
      <c r="LF19" s="12">
        <v>33604546.670000002</v>
      </c>
      <c r="LG19" s="12">
        <v>15371091.58</v>
      </c>
      <c r="LH19" s="12">
        <v>720809038.23000002</v>
      </c>
      <c r="LI19" s="12">
        <v>84913652.430000007</v>
      </c>
      <c r="LJ19" s="12">
        <v>107545387.77</v>
      </c>
      <c r="LK19" s="12">
        <v>96781664.670000002</v>
      </c>
      <c r="LL19" s="12">
        <v>17889525.43</v>
      </c>
      <c r="LM19" s="12">
        <v>9612272.9700000007</v>
      </c>
      <c r="LN19" s="12">
        <v>7922672.6699999999</v>
      </c>
      <c r="LO19" s="12">
        <v>10954848.68</v>
      </c>
      <c r="LP19" s="12">
        <v>7239697.9000000004</v>
      </c>
      <c r="LQ19" s="12">
        <v>29072806.920000002</v>
      </c>
      <c r="LR19" s="12">
        <v>5480408.0800000001</v>
      </c>
      <c r="LS19" s="12">
        <v>130586481.31</v>
      </c>
      <c r="LT19" s="12">
        <v>13571668.699999999</v>
      </c>
      <c r="LU19" s="12">
        <v>8268375.21</v>
      </c>
      <c r="LV19" s="12">
        <v>294199384.93000001</v>
      </c>
      <c r="LW19" s="12">
        <v>163887455.41</v>
      </c>
      <c r="LX19" s="12">
        <v>512874338.18000001</v>
      </c>
      <c r="LY19" s="12">
        <v>68605220.060000002</v>
      </c>
      <c r="LZ19" s="12">
        <v>50711977.759999998</v>
      </c>
      <c r="MA19" s="12">
        <v>37524082.810000002</v>
      </c>
      <c r="MB19" s="12">
        <v>29816206.879999999</v>
      </c>
      <c r="MC19" s="12">
        <v>29825406.68</v>
      </c>
      <c r="MD19" s="12">
        <v>26877382.82</v>
      </c>
      <c r="ME19" s="12">
        <v>40076117.979999997</v>
      </c>
      <c r="MF19" s="12">
        <v>54252243.689999998</v>
      </c>
      <c r="MG19" s="12">
        <v>9850677.5399999991</v>
      </c>
      <c r="MH19" s="12">
        <v>429070473.38999999</v>
      </c>
      <c r="MI19" s="12">
        <v>19287656.850000001</v>
      </c>
      <c r="MJ19" s="12">
        <v>6712928.04</v>
      </c>
      <c r="MK19" s="12">
        <v>4898117.2</v>
      </c>
      <c r="ML19" s="12">
        <v>5514453.7300000004</v>
      </c>
      <c r="MM19" s="12">
        <v>12255270.4</v>
      </c>
      <c r="MN19" s="12">
        <v>4811301.58</v>
      </c>
      <c r="MO19" s="12">
        <v>11254770.689999999</v>
      </c>
      <c r="MP19" s="12">
        <v>18065753.370000001</v>
      </c>
      <c r="MQ19" s="12">
        <v>9363713.1099999994</v>
      </c>
      <c r="MR19" s="12">
        <v>5778675.6799999997</v>
      </c>
      <c r="MS19" s="12">
        <v>9718213.5999999996</v>
      </c>
      <c r="MT19" s="12">
        <v>333362433.29000002</v>
      </c>
      <c r="MU19" s="12">
        <v>10223220.24</v>
      </c>
      <c r="MV19" s="12">
        <v>12693163.970000001</v>
      </c>
      <c r="MW19" s="12">
        <v>28849507.18</v>
      </c>
      <c r="MX19" s="12">
        <v>15365950.810000001</v>
      </c>
      <c r="MY19" s="12">
        <v>12762278.859999999</v>
      </c>
      <c r="MZ19" s="12">
        <v>25551375.539999999</v>
      </c>
      <c r="NA19" s="12">
        <v>24066391.502</v>
      </c>
      <c r="NB19" s="12">
        <v>18920236.340000004</v>
      </c>
      <c r="NC19" s="12">
        <v>4790851.8599999994</v>
      </c>
      <c r="ND19" s="12">
        <v>3163895.91</v>
      </c>
      <c r="NE19" s="12">
        <v>891697844.61000001</v>
      </c>
      <c r="NF19" s="12">
        <v>46830060.5</v>
      </c>
      <c r="NG19" s="12">
        <v>6474523.46</v>
      </c>
      <c r="NH19" s="12">
        <v>188129802.88</v>
      </c>
      <c r="NI19" s="12">
        <v>7740320.3499999996</v>
      </c>
      <c r="NJ19" s="12">
        <v>24322222.329999998</v>
      </c>
      <c r="NK19" s="12">
        <v>73643129.790000007</v>
      </c>
      <c r="NL19" s="12">
        <v>47793177.329999998</v>
      </c>
      <c r="NM19" s="12">
        <v>1865085.12</v>
      </c>
      <c r="NN19" s="12">
        <v>21993519.789999999</v>
      </c>
      <c r="NO19" s="12">
        <v>18523739.539999999</v>
      </c>
      <c r="NP19" s="12">
        <v>7924162.1100000003</v>
      </c>
      <c r="NQ19" s="12">
        <v>142216384.09999999</v>
      </c>
      <c r="NR19" s="12">
        <v>14966123.460000001</v>
      </c>
      <c r="NS19" s="12">
        <v>8836863.4699999988</v>
      </c>
      <c r="NT19" s="12">
        <v>8414936.1100000013</v>
      </c>
      <c r="NU19" s="12">
        <v>5281967.22</v>
      </c>
      <c r="NV19" s="12">
        <v>792052.25</v>
      </c>
      <c r="NW19" s="12">
        <v>3140876.11</v>
      </c>
      <c r="NX19" s="12">
        <v>290699792.24000001</v>
      </c>
      <c r="NY19" s="12">
        <v>69248114.850000009</v>
      </c>
      <c r="NZ19" s="12">
        <v>9131161.1500000004</v>
      </c>
      <c r="OA19" s="12">
        <v>5707989.79</v>
      </c>
      <c r="OB19" s="12">
        <v>7040860.3499999996</v>
      </c>
      <c r="OC19" s="12">
        <v>11875561.969999999</v>
      </c>
      <c r="OD19" s="12">
        <v>4323575.4400000004</v>
      </c>
      <c r="OE19" s="12">
        <v>434034234.56</v>
      </c>
      <c r="OF19" s="12">
        <v>37102889.390000001</v>
      </c>
      <c r="OG19" s="12">
        <v>17387465.920000002</v>
      </c>
      <c r="OH19" s="12">
        <v>70946005.670000002</v>
      </c>
      <c r="OI19" s="12">
        <v>11473212.880000001</v>
      </c>
      <c r="OJ19" s="12">
        <v>37590172.740000002</v>
      </c>
      <c r="OK19" s="12">
        <v>24557161.850000001</v>
      </c>
      <c r="OL19" s="12">
        <v>7263560.6200000001</v>
      </c>
      <c r="OM19" s="12">
        <v>9979840.9399999995</v>
      </c>
      <c r="ON19" s="12">
        <v>289159588.01999998</v>
      </c>
      <c r="OO19" s="12">
        <v>42820294.700000003</v>
      </c>
      <c r="OP19" s="12">
        <v>66430169.780000001</v>
      </c>
      <c r="OQ19" s="12">
        <v>28831445.109999999</v>
      </c>
      <c r="OR19" s="12">
        <v>22271089.010000002</v>
      </c>
      <c r="OS19" s="12">
        <v>5568224.2300000004</v>
      </c>
      <c r="OT19" s="12">
        <v>188091620.03</v>
      </c>
      <c r="OU19" s="12">
        <v>8219607.1899999995</v>
      </c>
      <c r="OV19" s="12">
        <v>9716539.4299999997</v>
      </c>
      <c r="OW19" s="12">
        <v>11832544.390000001</v>
      </c>
      <c r="OX19" s="12">
        <v>16777022.629999999</v>
      </c>
      <c r="OY19" s="12">
        <v>53363582.75</v>
      </c>
      <c r="OZ19" s="12">
        <v>10772415.27</v>
      </c>
      <c r="PA19" s="12">
        <v>5204480.96</v>
      </c>
      <c r="PB19" s="12">
        <v>4383650.3499999996</v>
      </c>
      <c r="PC19" s="12">
        <v>250035435.18000001</v>
      </c>
      <c r="PD19" s="12">
        <v>7288002.2199999997</v>
      </c>
      <c r="PE19" s="12">
        <v>28347265.989999998</v>
      </c>
      <c r="PF19" s="12">
        <v>3802088.52</v>
      </c>
      <c r="PG19" s="12">
        <v>14583991.76</v>
      </c>
      <c r="PH19" s="12">
        <v>36404161.240000002</v>
      </c>
      <c r="PI19" s="12">
        <v>11999760.75</v>
      </c>
      <c r="PJ19" s="12">
        <v>8421059.6199999992</v>
      </c>
      <c r="PK19" s="12">
        <v>16369953.800000001</v>
      </c>
      <c r="PL19" s="12">
        <v>14064429.630000001</v>
      </c>
      <c r="PM19" s="12">
        <v>15167451.869999999</v>
      </c>
      <c r="PN19" s="12">
        <v>27076446.489999998</v>
      </c>
      <c r="PO19" s="12">
        <v>8571100.2100000009</v>
      </c>
      <c r="PP19" s="12">
        <v>53745342</v>
      </c>
      <c r="PQ19" s="12">
        <v>8860477.4499999993</v>
      </c>
      <c r="PR19" s="12">
        <v>4754316.2300000004</v>
      </c>
      <c r="PS19" s="12">
        <v>17189788.379999999</v>
      </c>
      <c r="PT19" s="12">
        <v>5626249.6799999997</v>
      </c>
      <c r="PU19" s="12">
        <v>1042303831.59</v>
      </c>
      <c r="PV19" s="12">
        <v>12804162.91</v>
      </c>
      <c r="PW19" s="12">
        <v>21984093.620000001</v>
      </c>
      <c r="PX19" s="12">
        <v>18893310.5</v>
      </c>
      <c r="PY19" s="12">
        <v>122236078.54000001</v>
      </c>
      <c r="PZ19" s="12">
        <v>10484966.390000001</v>
      </c>
      <c r="QA19" s="12">
        <v>28760790.52</v>
      </c>
      <c r="QB19" s="12">
        <v>8625079.1199999992</v>
      </c>
      <c r="QC19" s="12">
        <v>38539648.829999998</v>
      </c>
      <c r="QD19" s="12">
        <v>4921116.82</v>
      </c>
      <c r="QE19" s="12">
        <v>30404423.420000002</v>
      </c>
      <c r="QF19" s="12">
        <v>5789469.8399999999</v>
      </c>
      <c r="QG19" s="12">
        <v>10483194.74</v>
      </c>
      <c r="QH19" s="12">
        <v>11250353.869999999</v>
      </c>
      <c r="QI19" s="12">
        <v>16850867.120000001</v>
      </c>
      <c r="QJ19" s="12">
        <v>20745134.48</v>
      </c>
      <c r="QK19" s="12">
        <v>8345171.9000000004</v>
      </c>
      <c r="QL19" s="12">
        <v>9258769.5</v>
      </c>
      <c r="QM19" s="12">
        <v>5519336.6399999997</v>
      </c>
      <c r="QN19" s="12">
        <v>29836554.809999999</v>
      </c>
      <c r="QO19" s="12">
        <v>36394641.380000003</v>
      </c>
      <c r="QP19" s="12">
        <v>5215630.95</v>
      </c>
      <c r="QQ19" s="12">
        <v>4103722.43</v>
      </c>
      <c r="QR19" s="12">
        <v>3290468.91</v>
      </c>
      <c r="QS19" s="12">
        <v>4379809.1900000004</v>
      </c>
      <c r="QT19" s="12">
        <v>4301752.3899999997</v>
      </c>
      <c r="QU19" s="12">
        <v>339615928.62</v>
      </c>
      <c r="QV19" s="12">
        <v>4312405.7699999996</v>
      </c>
      <c r="QW19" s="12">
        <v>22626626.73</v>
      </c>
      <c r="QX19" s="12">
        <v>9844163.2799999993</v>
      </c>
      <c r="QY19" s="12">
        <v>8308109.6299999999</v>
      </c>
      <c r="QZ19" s="12">
        <v>27198508.039999999</v>
      </c>
      <c r="RA19" s="12">
        <v>6646869.1600000001</v>
      </c>
      <c r="RB19" s="12">
        <v>18670845.550000001</v>
      </c>
      <c r="RC19" s="12">
        <v>20293421.030000001</v>
      </c>
      <c r="RD19" s="12">
        <v>3063786.83</v>
      </c>
      <c r="RE19" s="12">
        <v>6228545.6600000001</v>
      </c>
      <c r="RF19" s="12">
        <v>5526223.8499999996</v>
      </c>
      <c r="RG19" s="12">
        <v>3954904.64</v>
      </c>
      <c r="RH19" s="12">
        <v>503521887.00999999</v>
      </c>
      <c r="RI19" s="12">
        <v>36308110.700000003</v>
      </c>
      <c r="RJ19" s="12">
        <v>15725878.77</v>
      </c>
      <c r="RK19" s="12">
        <v>17658921.210000001</v>
      </c>
      <c r="RL19" s="12">
        <v>11371332.82</v>
      </c>
      <c r="RM19" s="12">
        <v>19478789.039999999</v>
      </c>
      <c r="RN19" s="12">
        <v>46093258.479999997</v>
      </c>
      <c r="RO19" s="12">
        <v>12832952.470000001</v>
      </c>
      <c r="RP19" s="12">
        <v>16996282.239999998</v>
      </c>
      <c r="RQ19" s="12">
        <v>39903166.380000003</v>
      </c>
      <c r="RR19" s="12">
        <v>61590913.57</v>
      </c>
      <c r="RS19" s="12">
        <v>4222941.4800000004</v>
      </c>
      <c r="RT19" s="12">
        <v>6926408.7699999996</v>
      </c>
      <c r="RU19" s="12">
        <v>17067804.600000001</v>
      </c>
      <c r="RV19" s="12">
        <v>5457383.2999999998</v>
      </c>
      <c r="RW19" s="12">
        <v>5965817.4100000001</v>
      </c>
      <c r="RX19" s="12">
        <v>9968404.6899999995</v>
      </c>
      <c r="RY19" s="12">
        <v>5180932.55</v>
      </c>
      <c r="RZ19" s="12">
        <v>3773602.02</v>
      </c>
      <c r="SA19" s="12">
        <v>4639000.8499999996</v>
      </c>
      <c r="SB19" s="12">
        <v>173393356.74000001</v>
      </c>
      <c r="SC19" s="12">
        <v>25815806.25</v>
      </c>
      <c r="SD19" s="12">
        <v>7630905.2599999998</v>
      </c>
      <c r="SE19" s="12">
        <v>8554979.6500000004</v>
      </c>
      <c r="SF19" s="12">
        <v>8079823.5899999999</v>
      </c>
      <c r="SG19" s="12">
        <v>13677470.369999999</v>
      </c>
      <c r="SH19" s="12">
        <v>11179102.49</v>
      </c>
      <c r="SI19" s="12">
        <v>46142739.829999998</v>
      </c>
      <c r="SJ19" s="12">
        <v>26699763.210000001</v>
      </c>
      <c r="SK19" s="12">
        <v>24916198.920000002</v>
      </c>
      <c r="SL19" s="12">
        <v>32130738.719999999</v>
      </c>
      <c r="SM19" s="12">
        <v>3854678.59</v>
      </c>
      <c r="SN19" s="12">
        <v>83781837.700000003</v>
      </c>
      <c r="SO19" s="12">
        <v>14004421.890000001</v>
      </c>
      <c r="SP19" s="12">
        <v>11784864.83</v>
      </c>
      <c r="SQ19" s="12">
        <v>31254132.440000001</v>
      </c>
      <c r="SR19" s="12">
        <v>9472615.2100000009</v>
      </c>
      <c r="SS19" s="12">
        <v>11838721.539999999</v>
      </c>
      <c r="ST19" s="12">
        <v>9866020.8100000005</v>
      </c>
      <c r="SU19" s="12">
        <v>4242241.4000000004</v>
      </c>
      <c r="SV19" s="12">
        <v>230312001.27000001</v>
      </c>
      <c r="SW19" s="12">
        <v>7765312.0999999996</v>
      </c>
      <c r="SX19" s="12">
        <v>21164437.25</v>
      </c>
      <c r="SY19" s="12">
        <v>8009173.7800000003</v>
      </c>
      <c r="SZ19" s="12">
        <v>3844708.44</v>
      </c>
      <c r="TA19" s="12">
        <v>6252698.8700000001</v>
      </c>
      <c r="TB19" s="12">
        <v>9365321.5700000003</v>
      </c>
      <c r="TC19" s="12">
        <v>39792821.090000004</v>
      </c>
      <c r="TD19" s="12">
        <v>5544825.8899999997</v>
      </c>
      <c r="TE19" s="12">
        <v>5579126.96</v>
      </c>
      <c r="TF19" s="12">
        <v>9336994.7599999998</v>
      </c>
      <c r="TG19" s="12">
        <v>26764734.879999999</v>
      </c>
      <c r="TH19" s="12">
        <v>9420081.9299999997</v>
      </c>
      <c r="TI19" s="12">
        <v>5111305.2</v>
      </c>
      <c r="TJ19" s="12">
        <v>463671234.10000002</v>
      </c>
      <c r="TK19" s="12">
        <v>8488614.9399999995</v>
      </c>
      <c r="TL19" s="12">
        <v>5165334.34</v>
      </c>
      <c r="TM19" s="12">
        <v>22742604.210000001</v>
      </c>
      <c r="TN19" s="12">
        <v>16281459.550000001</v>
      </c>
      <c r="TO19" s="12">
        <v>9772599.8499999996</v>
      </c>
      <c r="TP19" s="12">
        <v>3026868.28</v>
      </c>
      <c r="TQ19" s="12">
        <v>90437740.079999998</v>
      </c>
      <c r="TR19" s="12">
        <v>7483546.2300000004</v>
      </c>
      <c r="TS19" s="12">
        <v>20504927.199999999</v>
      </c>
      <c r="TT19" s="12">
        <v>21608082.629999999</v>
      </c>
      <c r="TU19" s="12">
        <v>6255137.2999999998</v>
      </c>
      <c r="TV19" s="12">
        <v>4061536.69</v>
      </c>
      <c r="TW19" s="12">
        <v>9855821.5500000007</v>
      </c>
      <c r="TX19" s="12">
        <v>9605016.2799999993</v>
      </c>
      <c r="TY19" s="12">
        <v>6410848.4100000001</v>
      </c>
      <c r="TZ19" s="12">
        <v>85780437.689999998</v>
      </c>
      <c r="UA19" s="12">
        <v>7012375.7999999998</v>
      </c>
      <c r="UB19" s="12">
        <v>230601222.28</v>
      </c>
      <c r="UC19" s="12">
        <v>29610479.550000001</v>
      </c>
      <c r="UD19" s="12">
        <v>6936331.7599999998</v>
      </c>
      <c r="UE19" s="12">
        <v>6654098.1600000001</v>
      </c>
      <c r="UF19" s="12">
        <v>86658362.739999995</v>
      </c>
      <c r="UG19" s="12">
        <v>5204207.24</v>
      </c>
      <c r="UH19" s="12">
        <v>2901662.91</v>
      </c>
      <c r="UI19" s="12">
        <v>9464330.5099999998</v>
      </c>
      <c r="UJ19" s="12">
        <v>9516230.0700000003</v>
      </c>
      <c r="UK19" s="12">
        <v>150465185.47999999</v>
      </c>
      <c r="UL19" s="12">
        <v>19244005.350000001</v>
      </c>
      <c r="UM19" s="12">
        <v>14962870.57</v>
      </c>
      <c r="UN19" s="12">
        <v>20555570.75</v>
      </c>
      <c r="UO19" s="12">
        <v>16322078.99</v>
      </c>
      <c r="UP19" s="12">
        <v>9733404.7300000004</v>
      </c>
      <c r="UQ19" s="12">
        <v>909070355.71000004</v>
      </c>
      <c r="UR19" s="12">
        <v>16408793.65</v>
      </c>
      <c r="US19" s="12">
        <v>12955181.130000001</v>
      </c>
      <c r="UT19" s="12">
        <v>88166217.569999993</v>
      </c>
      <c r="UU19" s="12">
        <v>4684645.66</v>
      </c>
      <c r="UV19" s="12">
        <v>10872470.6</v>
      </c>
      <c r="UW19" s="12">
        <v>39323678.700000003</v>
      </c>
      <c r="UX19" s="12">
        <v>7166337.4299999997</v>
      </c>
      <c r="UY19" s="12">
        <v>6320413.8700000001</v>
      </c>
      <c r="UZ19" s="12">
        <v>9532079.1899999995</v>
      </c>
      <c r="VA19" s="12">
        <v>10532503.140000001</v>
      </c>
      <c r="VB19" s="12">
        <v>37306339.520000003</v>
      </c>
      <c r="VC19" s="12">
        <v>13685952.560000001</v>
      </c>
      <c r="VD19" s="12">
        <v>32916368.73</v>
      </c>
      <c r="VE19" s="12">
        <v>5209050.78</v>
      </c>
      <c r="VF19" s="12">
        <v>5577381.4400000004</v>
      </c>
      <c r="VG19" s="12">
        <v>6154339.8399999999</v>
      </c>
      <c r="VH19" s="12">
        <v>6481850.8799999999</v>
      </c>
      <c r="VI19" s="12">
        <v>40437157.039999999</v>
      </c>
      <c r="VJ19" s="12">
        <v>3848250.41</v>
      </c>
      <c r="VK19" s="12">
        <v>3854459.35</v>
      </c>
      <c r="VL19" s="12">
        <v>4269970.63</v>
      </c>
      <c r="VM19" s="12">
        <v>350684857.38</v>
      </c>
      <c r="VN19" s="12">
        <v>12679956.26</v>
      </c>
      <c r="VO19" s="12">
        <v>10374963.310000001</v>
      </c>
      <c r="VP19" s="12">
        <v>28835934.039999999</v>
      </c>
      <c r="VQ19" s="12">
        <v>40073552.310000002</v>
      </c>
      <c r="VR19" s="12">
        <v>27889415.77</v>
      </c>
      <c r="VS19" s="12">
        <v>13398381.720000001</v>
      </c>
      <c r="VT19" s="12">
        <v>25079445.469999999</v>
      </c>
      <c r="VU19" s="12">
        <v>13502407.199999999</v>
      </c>
      <c r="VV19" s="12">
        <v>61706017.670000002</v>
      </c>
      <c r="VW19" s="12">
        <v>11236259.460000001</v>
      </c>
      <c r="VX19" s="12">
        <v>37348719.840000004</v>
      </c>
      <c r="VY19" s="12">
        <v>16158363.76</v>
      </c>
      <c r="VZ19" s="12">
        <v>11240481.300000001</v>
      </c>
      <c r="WA19" s="12">
        <v>5902853.25</v>
      </c>
      <c r="WB19" s="12">
        <v>1268497016</v>
      </c>
      <c r="WC19" s="12">
        <v>30048668.260000002</v>
      </c>
      <c r="WD19" s="12">
        <v>16208847.449999999</v>
      </c>
      <c r="WE19" s="12">
        <v>14933020.439999999</v>
      </c>
      <c r="WF19" s="12">
        <v>9080593</v>
      </c>
      <c r="WG19" s="12">
        <v>15096873.640000001</v>
      </c>
      <c r="WH19" s="12">
        <v>29832013.84</v>
      </c>
      <c r="WI19" s="12">
        <v>45873513.630000003</v>
      </c>
      <c r="WJ19" s="12">
        <v>16824582.309999999</v>
      </c>
      <c r="WK19" s="12">
        <v>23426026.870000001</v>
      </c>
      <c r="WL19" s="12">
        <v>14137488.470000001</v>
      </c>
      <c r="WM19" s="12">
        <v>61007292.780000001</v>
      </c>
      <c r="WN19" s="12">
        <v>14537519.33</v>
      </c>
      <c r="WO19" s="12">
        <v>28792241</v>
      </c>
      <c r="WP19" s="12">
        <v>78705486.899999991</v>
      </c>
      <c r="WQ19" s="12">
        <v>16785033.440000001</v>
      </c>
      <c r="WR19" s="12">
        <v>24021209.719999999</v>
      </c>
      <c r="WS19" s="12">
        <v>21538491.780000001</v>
      </c>
      <c r="WT19" s="12">
        <v>7395510.6799999997</v>
      </c>
      <c r="WU19" s="12">
        <v>31846687.09</v>
      </c>
      <c r="WV19" s="12">
        <v>92584270.519999996</v>
      </c>
      <c r="WW19" s="12">
        <v>12987632.779999999</v>
      </c>
      <c r="WX19" s="12">
        <v>14766495.85</v>
      </c>
      <c r="WY19" s="12">
        <v>8771641.3300000001</v>
      </c>
      <c r="WZ19" s="12">
        <v>8709358.3699999992</v>
      </c>
      <c r="XA19" s="12">
        <v>5925536.46</v>
      </c>
      <c r="XB19" s="12">
        <v>8367451.3099999996</v>
      </c>
      <c r="XC19" s="12">
        <v>10175243.460000001</v>
      </c>
      <c r="XD19" s="12">
        <v>74837915.730000004</v>
      </c>
      <c r="XE19" s="12">
        <v>6038809.6200000001</v>
      </c>
      <c r="XF19" s="12">
        <v>4572654.57</v>
      </c>
      <c r="XG19" s="12">
        <v>4907907.72</v>
      </c>
      <c r="XH19" s="12">
        <v>5415437.8799999999</v>
      </c>
      <c r="XI19" s="12">
        <v>599659483.91999996</v>
      </c>
      <c r="XJ19" s="12">
        <v>18869563.440000001</v>
      </c>
      <c r="XK19" s="12">
        <v>20489353.850000001</v>
      </c>
      <c r="XL19" s="12">
        <v>97122776.400000006</v>
      </c>
      <c r="XM19" s="12">
        <v>15860446.439999999</v>
      </c>
      <c r="XN19" s="12">
        <v>22316605.91</v>
      </c>
      <c r="XO19" s="12">
        <v>33707520.990000002</v>
      </c>
      <c r="XP19" s="12">
        <v>17523972.530000001</v>
      </c>
      <c r="XQ19" s="12">
        <v>12625566</v>
      </c>
      <c r="XR19" s="12">
        <v>34526395.32</v>
      </c>
      <c r="XS19" s="12">
        <v>28753942.379999999</v>
      </c>
      <c r="XT19" s="12">
        <v>10130975.779999999</v>
      </c>
      <c r="XU19" s="12">
        <v>7620824.1799999997</v>
      </c>
      <c r="XV19" s="12">
        <v>12724051.960000001</v>
      </c>
      <c r="XW19" s="12">
        <v>8960577.1600000001</v>
      </c>
      <c r="XX19" s="12">
        <v>7511768.3799999999</v>
      </c>
      <c r="XY19" s="12">
        <v>5879290.8499999996</v>
      </c>
      <c r="XZ19" s="12">
        <v>5810960.21</v>
      </c>
      <c r="YA19" s="12">
        <v>7877729.2599999998</v>
      </c>
      <c r="YB19" s="12">
        <v>7864887.79</v>
      </c>
      <c r="YC19" s="12">
        <v>8178717.3499999996</v>
      </c>
      <c r="YD19" s="12">
        <v>7001746.7699999996</v>
      </c>
      <c r="YE19" s="12">
        <v>8273340.4500000002</v>
      </c>
      <c r="YF19" s="12">
        <v>875657538.26999998</v>
      </c>
      <c r="YG19" s="12">
        <v>28331420.93</v>
      </c>
      <c r="YH19" s="12">
        <v>47430845.780000001</v>
      </c>
      <c r="YI19" s="12">
        <v>16959484.780000001</v>
      </c>
      <c r="YJ19" s="12">
        <v>117257023.41</v>
      </c>
      <c r="YK19" s="12">
        <v>29246341.5</v>
      </c>
      <c r="YL19" s="12">
        <v>36967628.810000002</v>
      </c>
      <c r="YM19" s="12">
        <v>14191895.289999999</v>
      </c>
      <c r="YN19" s="12">
        <v>61109977.689999998</v>
      </c>
      <c r="YO19" s="12">
        <v>46598177.630000003</v>
      </c>
      <c r="YP19" s="12">
        <v>19762448.260000002</v>
      </c>
      <c r="YQ19" s="12">
        <v>16751108.18</v>
      </c>
      <c r="YR19" s="12">
        <v>21430786.32</v>
      </c>
      <c r="YS19" s="12">
        <v>10927870.039999999</v>
      </c>
      <c r="YT19" s="12">
        <v>12985392.880000001</v>
      </c>
      <c r="YU19" s="12">
        <v>6306667.3300000001</v>
      </c>
      <c r="YV19" s="12">
        <v>10110725.77</v>
      </c>
      <c r="YW19" s="12">
        <v>157317112.38</v>
      </c>
      <c r="YX19" s="12">
        <v>12123085.720000001</v>
      </c>
      <c r="YY19" s="12">
        <v>7288988.9699999997</v>
      </c>
      <c r="YZ19" s="12">
        <v>5893072.5899999999</v>
      </c>
      <c r="ZA19" s="12">
        <v>11699654.35</v>
      </c>
      <c r="ZB19" s="12">
        <v>4255054.08</v>
      </c>
      <c r="ZC19" s="12">
        <v>5124982.58</v>
      </c>
      <c r="ZD19" s="12">
        <v>166339109.84</v>
      </c>
      <c r="ZE19" s="12">
        <v>6827914.5999999996</v>
      </c>
      <c r="ZF19" s="12">
        <v>12725943.539999999</v>
      </c>
      <c r="ZG19" s="12">
        <v>14338898.550000001</v>
      </c>
      <c r="ZH19" s="12">
        <v>7950563.0099999998</v>
      </c>
      <c r="ZI19" s="12">
        <v>9473614.9199999999</v>
      </c>
      <c r="ZJ19" s="12">
        <v>6177083.29</v>
      </c>
      <c r="ZK19" s="12">
        <v>7647304.6799999997</v>
      </c>
      <c r="ZL19" s="12">
        <v>37362802.799999997</v>
      </c>
      <c r="ZM19" s="12">
        <v>375650619.92000002</v>
      </c>
      <c r="ZN19" s="12">
        <v>7921747.3399999999</v>
      </c>
      <c r="ZO19" s="12">
        <v>51868811.369999997</v>
      </c>
      <c r="ZP19" s="12">
        <v>156787094.42000002</v>
      </c>
      <c r="ZQ19" s="12">
        <v>38857618.75</v>
      </c>
      <c r="ZR19" s="12">
        <v>11753196.310000001</v>
      </c>
      <c r="ZS19" s="12">
        <v>13174257.939999999</v>
      </c>
      <c r="ZT19" s="12">
        <v>26833180.170000002</v>
      </c>
      <c r="ZU19" s="12">
        <v>33599010.009999998</v>
      </c>
      <c r="ZV19" s="12">
        <v>31832805.100000001</v>
      </c>
      <c r="ZW19" s="12">
        <v>8288764.3499999996</v>
      </c>
      <c r="ZX19" s="12">
        <v>11081948.15</v>
      </c>
      <c r="ZY19" s="12">
        <v>24221871.260000002</v>
      </c>
      <c r="ZZ19" s="12">
        <v>32662890.59</v>
      </c>
      <c r="AAA19" s="12">
        <v>9801954.2400000002</v>
      </c>
      <c r="AAB19" s="12">
        <v>8879426.6600000001</v>
      </c>
      <c r="AAC19" s="12">
        <v>13203612.27</v>
      </c>
      <c r="AAD19" s="12">
        <v>4077750.25</v>
      </c>
      <c r="AAE19" s="12">
        <v>13744381.810000001</v>
      </c>
      <c r="AAF19" s="12">
        <v>7021710.4400000004</v>
      </c>
      <c r="AAG19" s="12">
        <v>6307961.2599999998</v>
      </c>
      <c r="AAH19" s="12">
        <v>5627354.8300000001</v>
      </c>
      <c r="AAI19" s="12">
        <v>268678555.80000001</v>
      </c>
      <c r="AAJ19" s="12">
        <v>9316093.3399999999</v>
      </c>
      <c r="AAK19" s="12">
        <v>10835085.75</v>
      </c>
      <c r="AAL19" s="12">
        <v>8369731.9100000001</v>
      </c>
      <c r="AAM19" s="12">
        <v>8211007.5300000003</v>
      </c>
      <c r="AAN19" s="12">
        <v>17962732.309999999</v>
      </c>
      <c r="AAO19" s="12">
        <v>9595454.6500000004</v>
      </c>
      <c r="AAP19" s="12">
        <v>1124568900.22</v>
      </c>
      <c r="AAQ19" s="12">
        <v>16069313.66</v>
      </c>
      <c r="AAR19" s="12">
        <v>7531530.54</v>
      </c>
      <c r="AAS19" s="12">
        <v>34902260.57</v>
      </c>
      <c r="AAT19" s="12">
        <v>23576722.140000001</v>
      </c>
      <c r="AAU19" s="12">
        <v>13151892.77</v>
      </c>
      <c r="AAV19" s="12">
        <v>13756498.02</v>
      </c>
      <c r="AAW19" s="12">
        <v>25109735.760000002</v>
      </c>
      <c r="AAX19" s="12">
        <v>60369178.090000004</v>
      </c>
      <c r="AAY19" s="12">
        <v>10877501.130000001</v>
      </c>
      <c r="AAZ19" s="12">
        <v>22690307.210000001</v>
      </c>
      <c r="ABA19" s="12">
        <v>103457088.73</v>
      </c>
      <c r="ABB19" s="12">
        <v>43705350.57</v>
      </c>
      <c r="ABC19" s="12">
        <v>5345743.53</v>
      </c>
      <c r="ABD19" s="12">
        <v>11291940.77</v>
      </c>
      <c r="ABE19" s="12">
        <v>15206812.039999999</v>
      </c>
      <c r="ABF19" s="12">
        <v>6671580.96</v>
      </c>
      <c r="ABG19" s="12">
        <v>11472259.039999999</v>
      </c>
      <c r="ABH19" s="12">
        <v>7951051.8899999997</v>
      </c>
      <c r="ABI19" s="12">
        <v>99013474.109999999</v>
      </c>
      <c r="ABJ19" s="12">
        <v>79709119.810000002</v>
      </c>
      <c r="ABK19" s="12">
        <v>7979582.0499999998</v>
      </c>
      <c r="ABL19" s="12">
        <v>7964814.2199999997</v>
      </c>
      <c r="ABM19" s="12">
        <v>8218053.3600000003</v>
      </c>
      <c r="ABN19" s="12">
        <v>7024140.2999999998</v>
      </c>
      <c r="ABO19" s="12">
        <v>4565747.24</v>
      </c>
      <c r="ABP19" s="12">
        <v>238674367.34</v>
      </c>
      <c r="ABQ19" s="12">
        <v>12452832.789999999</v>
      </c>
      <c r="ABR19" s="12">
        <v>11217563.300000001</v>
      </c>
      <c r="ABS19" s="12">
        <v>19735391.43</v>
      </c>
      <c r="ABT19" s="12">
        <v>9480659.7400000002</v>
      </c>
      <c r="ABU19" s="12">
        <v>9727820.3000000007</v>
      </c>
      <c r="ABV19" s="12">
        <v>9046718.8200000003</v>
      </c>
      <c r="ABW19" s="12">
        <v>10744409.210000001</v>
      </c>
      <c r="ABX19" s="12">
        <v>809060.9</v>
      </c>
      <c r="ABY19" s="12">
        <v>146251634.58000001</v>
      </c>
      <c r="ABZ19" s="12">
        <v>5049253.47</v>
      </c>
      <c r="ACA19" s="12">
        <v>28175263.120000001</v>
      </c>
      <c r="ACB19" s="12">
        <v>6358753.0099999998</v>
      </c>
      <c r="ACC19" s="12">
        <v>5103225.22</v>
      </c>
      <c r="ACD19" s="12">
        <v>32628432.199999999</v>
      </c>
      <c r="ACE19" s="12">
        <v>5565932.5</v>
      </c>
      <c r="ACF19" s="12">
        <v>7744582.7199999997</v>
      </c>
      <c r="ACG19" s="12">
        <v>5522004.7199999997</v>
      </c>
      <c r="ACH19" s="12">
        <v>21112222.190000001</v>
      </c>
      <c r="ACI19" s="12">
        <v>4259735.54</v>
      </c>
      <c r="ACJ19" s="12">
        <v>514504611.48000002</v>
      </c>
      <c r="ACK19" s="12">
        <v>7633717.9900000002</v>
      </c>
      <c r="ACL19" s="12">
        <v>16071296.810000001</v>
      </c>
      <c r="ACM19" s="12">
        <v>21650308.670000002</v>
      </c>
      <c r="ACN19" s="12">
        <v>8363476.2000000002</v>
      </c>
      <c r="ACO19" s="12">
        <v>10095097.02</v>
      </c>
      <c r="ACP19" s="12">
        <v>21192512.379999999</v>
      </c>
      <c r="ACQ19" s="12">
        <v>67335874.129999995</v>
      </c>
      <c r="ACR19" s="12">
        <v>105157821.26000001</v>
      </c>
      <c r="ACS19" s="12">
        <v>6591471.5099999998</v>
      </c>
      <c r="ACT19" s="12">
        <v>14163875.949999999</v>
      </c>
      <c r="ACU19" s="12">
        <v>24195531.079999998</v>
      </c>
      <c r="ACV19" s="12">
        <v>16039703.550000001</v>
      </c>
      <c r="ACW19" s="12">
        <v>68348972.489999995</v>
      </c>
      <c r="ACX19" s="12">
        <v>14531160.130000001</v>
      </c>
      <c r="ACY19" s="12">
        <v>9702388.2400000002</v>
      </c>
      <c r="ACZ19" s="12">
        <v>11409959.07</v>
      </c>
      <c r="ADA19" s="12">
        <v>2753136.81</v>
      </c>
      <c r="ADB19" s="12">
        <v>15491761.779999999</v>
      </c>
      <c r="ADC19" s="12">
        <v>5208458.96</v>
      </c>
      <c r="ADD19" s="12">
        <v>4757624.71</v>
      </c>
      <c r="ADE19" s="12">
        <v>7997074.71</v>
      </c>
      <c r="ADF19" s="12">
        <v>8207014.4800000004</v>
      </c>
      <c r="ADG19" s="12">
        <v>69446806.340000004</v>
      </c>
      <c r="ADH19" s="12">
        <v>51716574.740000002</v>
      </c>
      <c r="ADI19" s="12">
        <v>2999448.59</v>
      </c>
      <c r="ADJ19" s="12">
        <v>2767283.48</v>
      </c>
      <c r="ADK19" s="12">
        <v>31356444.32</v>
      </c>
      <c r="ADL19" s="12">
        <v>1496343.8</v>
      </c>
      <c r="ADM19" s="12">
        <v>6389706.0200000005</v>
      </c>
      <c r="ADN19" s="12">
        <v>7133075.4800000004</v>
      </c>
      <c r="ADO19" s="12">
        <v>8221749.7000000002</v>
      </c>
      <c r="ADP19" s="12">
        <v>410831865.04000002</v>
      </c>
      <c r="ADQ19" s="12">
        <v>19829786.989999998</v>
      </c>
      <c r="ADR19" s="12">
        <v>27822037.039999999</v>
      </c>
      <c r="ADS19" s="12">
        <v>9108494.1099999994</v>
      </c>
      <c r="ADT19" s="12">
        <v>79844492.25</v>
      </c>
      <c r="ADU19" s="12">
        <v>2389012.87</v>
      </c>
      <c r="ADV19" s="12">
        <v>3824645.09</v>
      </c>
      <c r="ADW19" s="12">
        <v>6615455.0099999998</v>
      </c>
      <c r="ADX19" s="12">
        <v>1988981.25</v>
      </c>
      <c r="ADY19" s="12">
        <v>1130896.6399999999</v>
      </c>
      <c r="ADZ19" s="12">
        <v>886286100.49000001</v>
      </c>
      <c r="AEA19" s="12">
        <v>40775918.039999999</v>
      </c>
      <c r="AEB19" s="12">
        <v>37785417.340000004</v>
      </c>
      <c r="AEC19" s="12">
        <v>8965896.6899999995</v>
      </c>
      <c r="AED19" s="12">
        <v>8803421.2899999991</v>
      </c>
      <c r="AEE19" s="12">
        <v>20571955.440000001</v>
      </c>
      <c r="AEF19" s="12">
        <v>10711875.74</v>
      </c>
      <c r="AEG19" s="12">
        <v>12022252.16</v>
      </c>
      <c r="AEH19" s="12">
        <v>5907922.6699999999</v>
      </c>
      <c r="AEI19" s="12">
        <v>13378121.109999999</v>
      </c>
      <c r="AEJ19" s="12">
        <v>11362413.640000001</v>
      </c>
      <c r="AEK19" s="12">
        <v>20642469.600000001</v>
      </c>
      <c r="AEL19" s="12">
        <v>8499284.2799999993</v>
      </c>
      <c r="AEM19" s="12">
        <v>11774101.800000001</v>
      </c>
      <c r="AEN19" s="12">
        <v>17404947.949999999</v>
      </c>
      <c r="AEO19" s="12">
        <v>12524031.449999999</v>
      </c>
      <c r="AEP19" s="12">
        <v>5362026.3</v>
      </c>
      <c r="AEQ19" s="12">
        <v>24492877.199999999</v>
      </c>
      <c r="AER19" s="12">
        <v>4175759.9</v>
      </c>
      <c r="AES19" s="12">
        <v>22396841.260000002</v>
      </c>
      <c r="AET19" s="12">
        <v>392861953.18000001</v>
      </c>
      <c r="AEU19" s="12">
        <v>26568607.43</v>
      </c>
      <c r="AEV19" s="12">
        <v>18990219.600000001</v>
      </c>
      <c r="AEW19" s="12">
        <v>13197669.27</v>
      </c>
      <c r="AEX19" s="12">
        <v>12054564.15</v>
      </c>
      <c r="AEY19" s="12">
        <v>38929457.789999999</v>
      </c>
      <c r="AEZ19" s="12">
        <v>11217721.970000001</v>
      </c>
      <c r="AFA19" s="12">
        <v>14711464.01</v>
      </c>
      <c r="AFB19" s="12">
        <v>10440322.970000001</v>
      </c>
      <c r="AFC19" s="12">
        <v>4315396.41</v>
      </c>
      <c r="AFD19" s="12">
        <v>159473595.13999999</v>
      </c>
      <c r="AFE19" s="12">
        <v>68643553.980000004</v>
      </c>
      <c r="AFF19" s="12">
        <v>13318520.33</v>
      </c>
      <c r="AFG19" s="12">
        <v>9532919.3800000008</v>
      </c>
      <c r="AFH19" s="12">
        <v>15682587.41</v>
      </c>
      <c r="AFI19" s="12">
        <v>10136628.189999999</v>
      </c>
      <c r="AFJ19" s="12">
        <v>5785881.8099999996</v>
      </c>
      <c r="AFK19" s="12">
        <v>9212619.2100000009</v>
      </c>
      <c r="AFL19" s="12">
        <v>5181688.5999999996</v>
      </c>
      <c r="AFM19" s="12">
        <v>6786345.6699999999</v>
      </c>
      <c r="AFN19" s="12">
        <v>7168644.9299999997</v>
      </c>
      <c r="AFO19" s="12">
        <v>5709677.2599999998</v>
      </c>
      <c r="AFP19" s="12">
        <v>6226371.1200000001</v>
      </c>
      <c r="AFQ19" s="12">
        <v>138884132.77000001</v>
      </c>
      <c r="AFR19" s="12">
        <v>11713198.77</v>
      </c>
      <c r="AFS19" s="12">
        <v>9578574.0099999998</v>
      </c>
      <c r="AFT19" s="12">
        <v>6008799.25</v>
      </c>
      <c r="AFU19" s="12">
        <v>5933988.29</v>
      </c>
      <c r="AFV19" s="12">
        <v>3610527.58</v>
      </c>
      <c r="AFW19" s="12">
        <v>3163109.07</v>
      </c>
      <c r="AFX19" s="12">
        <v>10275563.050000001</v>
      </c>
      <c r="AFY19" s="12">
        <v>7465505.7000000002</v>
      </c>
      <c r="AFZ19" s="12">
        <v>5152965.46</v>
      </c>
      <c r="AGA19" s="12">
        <v>17560568.32</v>
      </c>
      <c r="AGB19" s="12">
        <v>3324525.52</v>
      </c>
      <c r="AGC19" s="12">
        <v>287101934.94</v>
      </c>
      <c r="AGD19" s="12">
        <v>9162815.1300000008</v>
      </c>
      <c r="AGE19" s="12">
        <v>13789854.51</v>
      </c>
      <c r="AGF19" s="12">
        <v>8043378.1500000004</v>
      </c>
      <c r="AGG19" s="12">
        <v>37094044.689999998</v>
      </c>
      <c r="AGH19" s="12">
        <v>8943796.7400000002</v>
      </c>
      <c r="AGI19" s="12">
        <v>17905508.57</v>
      </c>
      <c r="AGJ19" s="12">
        <v>8736423.8300000001</v>
      </c>
      <c r="AGK19" s="12">
        <v>5717794.8200000003</v>
      </c>
      <c r="AGL19" s="12">
        <v>9144552.6899999995</v>
      </c>
      <c r="AGM19" s="12">
        <v>6807019.2699999996</v>
      </c>
      <c r="AGN19" s="12">
        <v>259983066.34</v>
      </c>
      <c r="AGO19" s="12">
        <v>26279020.390000001</v>
      </c>
      <c r="AGP19" s="12">
        <v>10599504.810000001</v>
      </c>
      <c r="AGQ19" s="12">
        <v>4204080.6399999997</v>
      </c>
      <c r="AGR19" s="12">
        <v>13470356.99</v>
      </c>
      <c r="AGS19" s="12">
        <v>5608936.4699999997</v>
      </c>
      <c r="AGT19" s="12">
        <v>2932631.29</v>
      </c>
      <c r="AGU19" s="12">
        <v>3950804.83</v>
      </c>
      <c r="AGV19" s="12">
        <v>495133753.62</v>
      </c>
      <c r="AGW19" s="12">
        <v>283299691.99000001</v>
      </c>
      <c r="AGX19" s="12">
        <v>11041182.119999999</v>
      </c>
      <c r="AGY19" s="12">
        <v>25760878.049999997</v>
      </c>
      <c r="AGZ19" s="12">
        <v>38775975.630000003</v>
      </c>
      <c r="AHA19" s="12">
        <v>14845300.33</v>
      </c>
      <c r="AHB19" s="12">
        <v>13602509.92</v>
      </c>
      <c r="AHC19" s="12">
        <v>20665976.59</v>
      </c>
      <c r="AHD19" s="12">
        <v>3966097.46</v>
      </c>
      <c r="AHE19" s="12">
        <v>11336961.789999999</v>
      </c>
      <c r="AHF19" s="12">
        <v>17080185.68</v>
      </c>
      <c r="AHG19" s="12">
        <v>4734272.57</v>
      </c>
      <c r="AHH19" s="12">
        <v>5307159.54</v>
      </c>
      <c r="AHI19" s="12">
        <v>6935737.79</v>
      </c>
      <c r="AHJ19" s="12">
        <v>4792184.8667000001</v>
      </c>
      <c r="AHK19" s="12">
        <v>7536074.7400000002</v>
      </c>
      <c r="AHL19" s="12">
        <v>5620074.6699999999</v>
      </c>
      <c r="AHM19" s="12">
        <v>125431905.98</v>
      </c>
      <c r="AHN19" s="12">
        <v>7573070.7199999997</v>
      </c>
      <c r="AHO19" s="12">
        <v>7102571.9699999997</v>
      </c>
      <c r="AHP19" s="12">
        <v>4446244.83</v>
      </c>
      <c r="AHQ19" s="12">
        <v>21885576.199999999</v>
      </c>
      <c r="AHR19" s="12">
        <v>5701970.2800000003</v>
      </c>
      <c r="AHS19" s="12">
        <v>5560987.7599999998</v>
      </c>
      <c r="AHT19" s="12">
        <f>SUM(D19:AHR19)</f>
        <v>43856519248.498672</v>
      </c>
      <c r="AHV19" s="21"/>
      <c r="AHW19"/>
    </row>
    <row r="20" spans="1:907" x14ac:dyDescent="0.7">
      <c r="A20" s="3">
        <v>14</v>
      </c>
      <c r="B20" s="3" t="s">
        <v>988</v>
      </c>
      <c r="C20" s="2" t="s">
        <v>989</v>
      </c>
      <c r="D20" s="12">
        <v>403521932.55000001</v>
      </c>
      <c r="E20" s="12">
        <v>6118656.8899999997</v>
      </c>
      <c r="F20" s="12">
        <v>7739220.54</v>
      </c>
      <c r="G20" s="12">
        <v>2037350.34</v>
      </c>
      <c r="H20" s="12">
        <v>29590476.23</v>
      </c>
      <c r="I20" s="12">
        <v>5054809.43</v>
      </c>
      <c r="J20" s="12">
        <v>23149194.609999999</v>
      </c>
      <c r="K20" s="12">
        <v>4895706.55</v>
      </c>
      <c r="L20" s="12">
        <v>4544565.04</v>
      </c>
      <c r="M20" s="12">
        <v>7143582.0300000003</v>
      </c>
      <c r="N20" s="12">
        <v>4086773.15</v>
      </c>
      <c r="O20" s="12">
        <v>2468377.83</v>
      </c>
      <c r="P20" s="12">
        <v>6684184.8399999999</v>
      </c>
      <c r="Q20" s="12">
        <v>2408465.0699999998</v>
      </c>
      <c r="R20" s="12">
        <v>2691775.5</v>
      </c>
      <c r="S20" s="12">
        <v>10799419.07</v>
      </c>
      <c r="T20" s="12">
        <v>6615288.1799999997</v>
      </c>
      <c r="U20" s="12">
        <v>1401533.55</v>
      </c>
      <c r="V20" s="12">
        <v>287543720.50999999</v>
      </c>
      <c r="W20" s="12">
        <v>43989750.869999997</v>
      </c>
      <c r="X20" s="12">
        <v>4785457.8199999994</v>
      </c>
      <c r="Y20" s="12">
        <v>7121976.7400000002</v>
      </c>
      <c r="Z20" s="12">
        <v>5280154.93</v>
      </c>
      <c r="AA20" s="12">
        <v>6207879.3099999996</v>
      </c>
      <c r="AB20" s="12">
        <v>1193578.2</v>
      </c>
      <c r="AC20" s="12">
        <v>48917138.479999997</v>
      </c>
      <c r="AD20" s="12">
        <v>6656932.4299999997</v>
      </c>
      <c r="AE20" s="12">
        <v>2524836.2399999998</v>
      </c>
      <c r="AF20" s="12">
        <v>34651144.539999999</v>
      </c>
      <c r="AG20" s="12">
        <v>4682409.74</v>
      </c>
      <c r="AH20" s="12">
        <v>54591310.650000006</v>
      </c>
      <c r="AI20" s="12">
        <v>9888477.5899999999</v>
      </c>
      <c r="AJ20" s="12">
        <v>2497038.31</v>
      </c>
      <c r="AK20" s="12">
        <v>1641696.12</v>
      </c>
      <c r="AL20" s="12">
        <v>4410525.62</v>
      </c>
      <c r="AM20" s="12">
        <v>7376603.3799999999</v>
      </c>
      <c r="AN20" s="12">
        <v>2612618.5499999998</v>
      </c>
      <c r="AO20" s="12">
        <v>3743869.18</v>
      </c>
      <c r="AP20" s="12">
        <v>1554883.43</v>
      </c>
      <c r="AQ20" s="12">
        <v>1461092.55</v>
      </c>
      <c r="AR20" s="12">
        <v>2087673.12</v>
      </c>
      <c r="AS20" s="12">
        <v>1167544.1100000001</v>
      </c>
      <c r="AT20" s="12">
        <v>148634809.67000002</v>
      </c>
      <c r="AU20" s="12">
        <v>1265380.07</v>
      </c>
      <c r="AV20" s="12">
        <v>1330870.58</v>
      </c>
      <c r="AW20" s="12">
        <v>4845196.8099999996</v>
      </c>
      <c r="AX20" s="12">
        <v>4592632.17</v>
      </c>
      <c r="AY20" s="12">
        <v>5811982.5700000003</v>
      </c>
      <c r="AZ20" s="12">
        <v>1446494.31</v>
      </c>
      <c r="BA20" s="12">
        <v>2283008.1500000004</v>
      </c>
      <c r="BB20" s="12">
        <v>994377.86</v>
      </c>
      <c r="BC20" s="12">
        <v>1088187.55</v>
      </c>
      <c r="BD20" s="12">
        <v>1138278.3999999999</v>
      </c>
      <c r="BE20" s="12">
        <v>687922.62</v>
      </c>
      <c r="BF20" s="12">
        <v>21452078.43</v>
      </c>
      <c r="BG20" s="12">
        <v>953699.94000000006</v>
      </c>
      <c r="BH20" s="12">
        <v>1565163.98</v>
      </c>
      <c r="BI20" s="12">
        <v>57858146.670000002</v>
      </c>
      <c r="BJ20" s="12">
        <v>59673228.509999998</v>
      </c>
      <c r="BK20" s="12">
        <v>5430644.3100000005</v>
      </c>
      <c r="BL20" s="12">
        <v>2242886.1199999996</v>
      </c>
      <c r="BM20" s="12">
        <v>5592308.4800000004</v>
      </c>
      <c r="BN20" s="12">
        <v>4273849.38</v>
      </c>
      <c r="BO20" s="12">
        <v>2932945.15</v>
      </c>
      <c r="BP20" s="12">
        <v>1852723.25</v>
      </c>
      <c r="BQ20" s="12">
        <v>739353.59000000008</v>
      </c>
      <c r="BR20" s="12">
        <v>138687286.57000002</v>
      </c>
      <c r="BS20" s="12">
        <v>2750883.56</v>
      </c>
      <c r="BT20" s="12">
        <v>4247038.0599999996</v>
      </c>
      <c r="BU20" s="12">
        <v>3511274.2800000003</v>
      </c>
      <c r="BV20" s="12">
        <v>3558410.8899999997</v>
      </c>
      <c r="BW20" s="12">
        <v>1987636.84</v>
      </c>
      <c r="BX20" s="12">
        <v>2060987.38</v>
      </c>
      <c r="BY20" s="12">
        <v>2782292.88</v>
      </c>
      <c r="BZ20" s="12">
        <v>25939449.130000003</v>
      </c>
      <c r="CA20" s="12">
        <v>3192303</v>
      </c>
      <c r="CB20" s="12">
        <v>4697630.51</v>
      </c>
      <c r="CC20" s="12">
        <v>12263255.870000001</v>
      </c>
      <c r="CD20" s="12">
        <v>2547070.2799999998</v>
      </c>
      <c r="CE20" s="12">
        <v>2517940.86</v>
      </c>
      <c r="CF20" s="12">
        <v>1322856.79</v>
      </c>
      <c r="CG20" s="12">
        <v>401255687.88</v>
      </c>
      <c r="CH20" s="12">
        <v>2770794.35</v>
      </c>
      <c r="CI20" s="12">
        <v>28249099.84</v>
      </c>
      <c r="CJ20" s="12">
        <v>2024762.05</v>
      </c>
      <c r="CK20" s="12">
        <v>3520490.29</v>
      </c>
      <c r="CL20" s="12">
        <v>2721865.46</v>
      </c>
      <c r="CM20" s="12">
        <v>3671104.84</v>
      </c>
      <c r="CN20" s="12">
        <v>7482358.29</v>
      </c>
      <c r="CO20" s="12">
        <v>550768.5</v>
      </c>
      <c r="CP20" s="12">
        <v>3177707.7399999998</v>
      </c>
      <c r="CQ20" s="12">
        <v>2429617.7200000002</v>
      </c>
      <c r="CR20" s="12">
        <v>3980746.0700000003</v>
      </c>
      <c r="CS20" s="12">
        <v>2988419.8</v>
      </c>
      <c r="CT20" s="12">
        <v>119797585.36</v>
      </c>
      <c r="CU20" s="12">
        <v>2213055.79</v>
      </c>
      <c r="CV20" s="12">
        <v>2673906.0299999998</v>
      </c>
      <c r="CW20" s="12">
        <v>6083094.0099999998</v>
      </c>
      <c r="CX20" s="12">
        <v>1428950.33</v>
      </c>
      <c r="CY20" s="12">
        <v>6217623.8300000001</v>
      </c>
      <c r="CZ20" s="12">
        <v>1687095.2999999998</v>
      </c>
      <c r="DA20" s="12">
        <v>1848345.56</v>
      </c>
      <c r="DB20" s="12">
        <v>79179133.400000006</v>
      </c>
      <c r="DC20" s="12">
        <v>92714263.170000002</v>
      </c>
      <c r="DD20" s="12">
        <v>6461475.6600000001</v>
      </c>
      <c r="DE20" s="12">
        <v>2051305.03</v>
      </c>
      <c r="DF20" s="12">
        <v>10672214.060000001</v>
      </c>
      <c r="DG20" s="12">
        <v>9616841.1099999994</v>
      </c>
      <c r="DH20" s="12">
        <v>16546242.32</v>
      </c>
      <c r="DI20" s="12">
        <v>12766799.24</v>
      </c>
      <c r="DJ20" s="12">
        <v>2406633.4</v>
      </c>
      <c r="DK20" s="12">
        <v>462990194.41000003</v>
      </c>
      <c r="DL20" s="12">
        <v>2986539.3</v>
      </c>
      <c r="DM20" s="12">
        <v>11824596.120000001</v>
      </c>
      <c r="DN20" s="12">
        <v>8138505.6600000001</v>
      </c>
      <c r="DO20" s="12">
        <v>6788537.04</v>
      </c>
      <c r="DP20" s="12">
        <v>3551855.68</v>
      </c>
      <c r="DQ20" s="12">
        <v>15775461.460000001</v>
      </c>
      <c r="DR20" s="12">
        <v>3966659.87</v>
      </c>
      <c r="DS20" s="12">
        <v>23122157.189999998</v>
      </c>
      <c r="DT20" s="12">
        <v>117884987.82000001</v>
      </c>
      <c r="DU20" s="12">
        <v>5689950.0700000003</v>
      </c>
      <c r="DV20" s="12">
        <v>24911313.060000002</v>
      </c>
      <c r="DW20" s="12">
        <v>35186403.869999997</v>
      </c>
      <c r="DX20" s="12">
        <v>7011518.3300000001</v>
      </c>
      <c r="DY20" s="12">
        <v>14592396.5</v>
      </c>
      <c r="DZ20" s="12">
        <v>6543522.2400000002</v>
      </c>
      <c r="EA20" s="12">
        <v>1722980.09</v>
      </c>
      <c r="EB20" s="12">
        <v>4656673.9000000004</v>
      </c>
      <c r="EC20" s="12">
        <v>5442508.3600000003</v>
      </c>
      <c r="ED20" s="12">
        <v>12776657.51</v>
      </c>
      <c r="EE20" s="12">
        <v>66418617.280000001</v>
      </c>
      <c r="EF20" s="12">
        <v>51254324.25</v>
      </c>
      <c r="EG20" s="12">
        <v>3078932.1799999997</v>
      </c>
      <c r="EH20" s="12">
        <v>4655125.6499999994</v>
      </c>
      <c r="EI20" s="12">
        <v>4964858.2</v>
      </c>
      <c r="EJ20" s="12">
        <v>6190768</v>
      </c>
      <c r="EK20" s="12">
        <v>10974956.91</v>
      </c>
      <c r="EL20" s="12">
        <v>2334375.25</v>
      </c>
      <c r="EM20" s="12">
        <v>4196360.4800000004</v>
      </c>
      <c r="EN20" s="12">
        <v>148300414.13</v>
      </c>
      <c r="EO20" s="12">
        <v>3326237.2199999997</v>
      </c>
      <c r="EP20" s="12">
        <v>3941399.1300000004</v>
      </c>
      <c r="EQ20" s="12">
        <v>4012228.0700000003</v>
      </c>
      <c r="ER20" s="12">
        <v>2358193.7000000002</v>
      </c>
      <c r="ES20" s="12">
        <v>1115567.51</v>
      </c>
      <c r="ET20" s="12">
        <v>8588198.5300000012</v>
      </c>
      <c r="EU20" s="12">
        <v>6822527.0099999998</v>
      </c>
      <c r="EV20" s="12">
        <v>2566863.7000000002</v>
      </c>
      <c r="EW20" s="12">
        <v>151155409.86000001</v>
      </c>
      <c r="EX20" s="12">
        <v>2676207.6</v>
      </c>
      <c r="EY20" s="12">
        <v>4099119.62</v>
      </c>
      <c r="EZ20" s="12">
        <v>22724479.32</v>
      </c>
      <c r="FA20" s="12">
        <v>10664383.01</v>
      </c>
      <c r="FB20" s="12">
        <v>6923240.8300000001</v>
      </c>
      <c r="FC20" s="12">
        <v>7650410.4000000004</v>
      </c>
      <c r="FD20" s="12">
        <v>7217863.9700000007</v>
      </c>
      <c r="FE20" s="12">
        <v>4786750.54</v>
      </c>
      <c r="FF20" s="12">
        <v>4087018.69</v>
      </c>
      <c r="FG20" s="12">
        <v>3206494</v>
      </c>
      <c r="FH20" s="12">
        <v>5572721.5300000003</v>
      </c>
      <c r="FI20" s="12">
        <v>55791001.130000003</v>
      </c>
      <c r="FJ20" s="12">
        <v>2905672.22</v>
      </c>
      <c r="FK20" s="12">
        <v>1498238.91</v>
      </c>
      <c r="FL20" s="12">
        <v>1606422.32</v>
      </c>
      <c r="FM20" s="12">
        <v>5713145.5099999998</v>
      </c>
      <c r="FN20" s="12">
        <v>4818099.91</v>
      </c>
      <c r="FO20" s="12">
        <v>1215904.29</v>
      </c>
      <c r="FP20" s="12">
        <v>303840.28999999998</v>
      </c>
      <c r="FQ20" s="12">
        <v>327725228.72999996</v>
      </c>
      <c r="FR20" s="12">
        <v>3082325.91</v>
      </c>
      <c r="FS20" s="12">
        <v>9386740.8499999996</v>
      </c>
      <c r="FT20" s="12">
        <v>6213683.7700000005</v>
      </c>
      <c r="FU20" s="12">
        <v>7360617.1100000003</v>
      </c>
      <c r="FV20" s="12">
        <v>2762125.55</v>
      </c>
      <c r="FW20" s="12">
        <v>10051567.459999999</v>
      </c>
      <c r="FX20" s="12">
        <v>5238811.3</v>
      </c>
      <c r="FY20" s="12">
        <v>3951296.18</v>
      </c>
      <c r="FZ20" s="12">
        <v>2511169.2200000002</v>
      </c>
      <c r="GA20" s="12">
        <v>18170547.829999998</v>
      </c>
      <c r="GB20" s="12">
        <v>3463737.03</v>
      </c>
      <c r="GC20" s="12">
        <v>3323898.89</v>
      </c>
      <c r="GD20" s="12">
        <v>2095843.42</v>
      </c>
      <c r="GE20" s="12">
        <v>86852169.710000008</v>
      </c>
      <c r="GF20" s="12">
        <v>3413261.31</v>
      </c>
      <c r="GG20" s="12">
        <v>3335040.48</v>
      </c>
      <c r="GH20" s="12">
        <v>22199748.870000001</v>
      </c>
      <c r="GI20" s="12">
        <v>3632706.8400000003</v>
      </c>
      <c r="GJ20" s="12">
        <v>3378151.0700000003</v>
      </c>
      <c r="GK20" s="12">
        <v>2842667.64</v>
      </c>
      <c r="GL20" s="12">
        <v>20946282.02</v>
      </c>
      <c r="GM20" s="12">
        <v>1971523.3</v>
      </c>
      <c r="GN20" s="12">
        <v>1430223.46</v>
      </c>
      <c r="GO20" s="12">
        <v>1529751.39</v>
      </c>
      <c r="GP20" s="12">
        <v>1158760.21</v>
      </c>
      <c r="GQ20" s="12">
        <v>74312428.200000003</v>
      </c>
      <c r="GR20" s="12">
        <v>5833112.2599999998</v>
      </c>
      <c r="GS20" s="12">
        <v>1882045.46</v>
      </c>
      <c r="GT20" s="12">
        <v>11938443.279999999</v>
      </c>
      <c r="GU20" s="12">
        <v>575765.26</v>
      </c>
      <c r="GV20" s="12">
        <v>5695309.1200000001</v>
      </c>
      <c r="GW20" s="12">
        <v>4692771.67</v>
      </c>
      <c r="GX20" s="12">
        <v>2238058.67</v>
      </c>
      <c r="GY20" s="12">
        <v>76889908.939999998</v>
      </c>
      <c r="GZ20" s="12">
        <v>2097083.74</v>
      </c>
      <c r="HA20" s="12">
        <v>4821042.5599999996</v>
      </c>
      <c r="HB20" s="12">
        <v>4772303.71</v>
      </c>
      <c r="HC20" s="12">
        <v>229948762.63999999</v>
      </c>
      <c r="HD20" s="12">
        <v>7382057.2000000002</v>
      </c>
      <c r="HE20" s="12">
        <v>12419148.26</v>
      </c>
      <c r="HF20" s="12">
        <v>14977929.449999999</v>
      </c>
      <c r="HG20" s="12">
        <v>6696736.0099999998</v>
      </c>
      <c r="HH20" s="12">
        <v>16231071.380000001</v>
      </c>
      <c r="HI20" s="12">
        <v>2093436.18</v>
      </c>
      <c r="HJ20" s="12">
        <v>305604.17</v>
      </c>
      <c r="HK20" s="12">
        <v>120841608.09999999</v>
      </c>
      <c r="HL20" s="12">
        <v>8916089.5999999996</v>
      </c>
      <c r="HM20" s="12">
        <v>19997084.690000001</v>
      </c>
      <c r="HN20" s="12">
        <v>7158233.3599999994</v>
      </c>
      <c r="HO20" s="12">
        <v>3972287.72</v>
      </c>
      <c r="HP20" s="12">
        <v>2960803.68</v>
      </c>
      <c r="HQ20" s="12">
        <v>5297595.08</v>
      </c>
      <c r="HR20" s="12">
        <v>1782998.31</v>
      </c>
      <c r="HS20" s="12">
        <v>132115174.01000001</v>
      </c>
      <c r="HT20" s="12">
        <v>39545758.049999997</v>
      </c>
      <c r="HU20" s="12">
        <v>4106591.6</v>
      </c>
      <c r="HV20" s="12">
        <v>1678745.24</v>
      </c>
      <c r="HW20" s="12">
        <v>2473466.63</v>
      </c>
      <c r="HX20" s="12">
        <v>1312433.5900000001</v>
      </c>
      <c r="HY20" s="12">
        <v>13660401.039999999</v>
      </c>
      <c r="HZ20" s="12">
        <v>3591110.04</v>
      </c>
      <c r="IA20" s="12">
        <v>1595262.29</v>
      </c>
      <c r="IB20" s="12">
        <v>4012309.92</v>
      </c>
      <c r="IC20" s="12">
        <v>2743511.01</v>
      </c>
      <c r="ID20" s="12">
        <v>8724437.1500000004</v>
      </c>
      <c r="IE20" s="12">
        <v>463171.3</v>
      </c>
      <c r="IF20" s="12">
        <v>6939280.21</v>
      </c>
      <c r="IG20" s="12">
        <v>1397725.86</v>
      </c>
      <c r="IH20" s="12">
        <v>1016815.12</v>
      </c>
      <c r="II20" s="12">
        <v>113347379.02</v>
      </c>
      <c r="IJ20" s="12">
        <v>22941182.789999999</v>
      </c>
      <c r="IK20" s="12">
        <v>5313001.9400000004</v>
      </c>
      <c r="IL20" s="12">
        <v>14527784.68</v>
      </c>
      <c r="IM20" s="12">
        <v>24920282.25</v>
      </c>
      <c r="IN20" s="12">
        <v>5657558.7699999996</v>
      </c>
      <c r="IO20" s="12">
        <v>2705425.04</v>
      </c>
      <c r="IP20" s="12">
        <v>2845335.45</v>
      </c>
      <c r="IQ20" s="12">
        <v>2134111.15</v>
      </c>
      <c r="IR20" s="12">
        <v>2390634.2799999998</v>
      </c>
      <c r="IS20" s="12">
        <v>2125482.75</v>
      </c>
      <c r="IT20" s="12">
        <v>234626168.37</v>
      </c>
      <c r="IU20" s="12">
        <v>60181664.200000003</v>
      </c>
      <c r="IV20" s="12">
        <v>6976129.25</v>
      </c>
      <c r="IW20" s="12">
        <v>3011187.98</v>
      </c>
      <c r="IX20" s="12">
        <v>3658589.72</v>
      </c>
      <c r="IY20" s="12">
        <v>2534876.41</v>
      </c>
      <c r="IZ20" s="12">
        <v>2868095.48</v>
      </c>
      <c r="JA20" s="12">
        <v>719358</v>
      </c>
      <c r="JB20" s="12">
        <v>1267677.5900000001</v>
      </c>
      <c r="JC20" s="12">
        <v>6224237</v>
      </c>
      <c r="JD20" s="12">
        <v>4126946.54</v>
      </c>
      <c r="JE20" s="12">
        <v>1688738.97</v>
      </c>
      <c r="JF20" s="12">
        <v>46821830.899999999</v>
      </c>
      <c r="JG20" s="12">
        <v>19505337.73</v>
      </c>
      <c r="JH20" s="12">
        <v>1538126.01</v>
      </c>
      <c r="JI20" s="12">
        <v>1216509.54</v>
      </c>
      <c r="JJ20" s="12">
        <v>1385940.29</v>
      </c>
      <c r="JK20" s="12">
        <v>929649.68</v>
      </c>
      <c r="JL20" s="12">
        <v>64293818.939999998</v>
      </c>
      <c r="JM20" s="12">
        <v>1202351.46</v>
      </c>
      <c r="JN20" s="12">
        <v>3171469.73</v>
      </c>
      <c r="JO20" s="12">
        <v>8149788.0700000003</v>
      </c>
      <c r="JP20" s="12">
        <v>2076225.73</v>
      </c>
      <c r="JQ20" s="12">
        <v>8658242.2400000002</v>
      </c>
      <c r="JR20" s="12">
        <v>1730449.19</v>
      </c>
      <c r="JS20" s="12">
        <v>128448627.07000001</v>
      </c>
      <c r="JT20" s="12">
        <v>46474004.120000005</v>
      </c>
      <c r="JU20" s="12">
        <v>3665871.02</v>
      </c>
      <c r="JV20" s="12">
        <v>2471624</v>
      </c>
      <c r="JW20" s="12">
        <v>6347580.46</v>
      </c>
      <c r="JX20" s="12">
        <v>1189070.1100000001</v>
      </c>
      <c r="JY20" s="12">
        <v>20569697.379999999</v>
      </c>
      <c r="JZ20" s="12">
        <v>11941595.18</v>
      </c>
      <c r="KA20" s="12">
        <v>7686374.6799999997</v>
      </c>
      <c r="KB20" s="12">
        <v>5167736.9000000004</v>
      </c>
      <c r="KC20" s="12">
        <v>4782492.97</v>
      </c>
      <c r="KD20" s="12">
        <v>3222973.64</v>
      </c>
      <c r="KE20" s="12">
        <v>1448091.03</v>
      </c>
      <c r="KF20" s="12">
        <v>423964.42</v>
      </c>
      <c r="KG20" s="12">
        <v>2848500.33</v>
      </c>
      <c r="KH20" s="12">
        <v>2070993.81</v>
      </c>
      <c r="KI20" s="12">
        <v>238397547.68999997</v>
      </c>
      <c r="KJ20" s="12">
        <v>18604522.580000002</v>
      </c>
      <c r="KK20" s="12">
        <v>5245156.01</v>
      </c>
      <c r="KL20" s="12">
        <v>2874521.02</v>
      </c>
      <c r="KM20" s="12">
        <v>11969718.35</v>
      </c>
      <c r="KN20" s="12">
        <v>7252071.8499999996</v>
      </c>
      <c r="KO20" s="12">
        <v>37721951</v>
      </c>
      <c r="KP20" s="12">
        <v>3031859.61</v>
      </c>
      <c r="KQ20" s="12">
        <v>2706594.02</v>
      </c>
      <c r="KR20" s="12">
        <v>51702711.189999998</v>
      </c>
      <c r="KS20" s="12">
        <v>2545420.34</v>
      </c>
      <c r="KT20" s="12">
        <v>5683772.9100000001</v>
      </c>
      <c r="KU20" s="12">
        <v>30284009.670000002</v>
      </c>
      <c r="KV20" s="12">
        <v>3182434.35</v>
      </c>
      <c r="KW20" s="12">
        <v>6900431.0800000001</v>
      </c>
      <c r="KX20" s="12">
        <v>109232038.59999999</v>
      </c>
      <c r="KY20" s="12">
        <v>7779493.3099999996</v>
      </c>
      <c r="KZ20" s="12">
        <v>93711100.680000007</v>
      </c>
      <c r="LA20" s="12">
        <v>2836595.6</v>
      </c>
      <c r="LB20" s="12">
        <v>2217749.38</v>
      </c>
      <c r="LC20" s="12">
        <v>7694737.7599999998</v>
      </c>
      <c r="LD20" s="12">
        <v>8603936.0199999996</v>
      </c>
      <c r="LE20" s="12">
        <v>4761570.74</v>
      </c>
      <c r="LF20" s="12">
        <v>2885122</v>
      </c>
      <c r="LG20" s="12">
        <v>2404511.34</v>
      </c>
      <c r="LH20" s="12">
        <v>206308826.21000001</v>
      </c>
      <c r="LI20" s="12">
        <v>26532851.579999998</v>
      </c>
      <c r="LJ20" s="12">
        <v>53216208.890000001</v>
      </c>
      <c r="LK20" s="12">
        <v>37762574.93</v>
      </c>
      <c r="LL20" s="12">
        <v>13003715.18</v>
      </c>
      <c r="LM20" s="12">
        <v>3028450.13</v>
      </c>
      <c r="LN20" s="12">
        <v>1268485.08</v>
      </c>
      <c r="LO20" s="12">
        <v>6193195.1499999994</v>
      </c>
      <c r="LP20" s="12">
        <v>5670616.4299999997</v>
      </c>
      <c r="LQ20" s="12">
        <v>8337996.5999999996</v>
      </c>
      <c r="LR20" s="12">
        <v>2092944.79</v>
      </c>
      <c r="LS20" s="12">
        <v>59352368.559999995</v>
      </c>
      <c r="LT20" s="12">
        <v>3651538.87</v>
      </c>
      <c r="LU20" s="12">
        <v>3186698.15</v>
      </c>
      <c r="LV20" s="12">
        <v>122188003.62</v>
      </c>
      <c r="LW20" s="12">
        <v>72089343.019999996</v>
      </c>
      <c r="LX20" s="12">
        <v>226158277.53999999</v>
      </c>
      <c r="LY20" s="12">
        <v>26338180.969999999</v>
      </c>
      <c r="LZ20" s="12">
        <v>13029581.029999999</v>
      </c>
      <c r="MA20" s="12">
        <v>11187828.34</v>
      </c>
      <c r="MB20" s="12">
        <v>9277269.8400000017</v>
      </c>
      <c r="MC20" s="12">
        <v>4790938.8099999996</v>
      </c>
      <c r="MD20" s="12">
        <v>8114831.1399999997</v>
      </c>
      <c r="ME20" s="12">
        <v>10434100.949999999</v>
      </c>
      <c r="MF20" s="12">
        <v>31006076.239999998</v>
      </c>
      <c r="MG20" s="12">
        <v>2798701.96</v>
      </c>
      <c r="MH20" s="12">
        <v>245991625.54999998</v>
      </c>
      <c r="MI20" s="12">
        <v>5948626.4700000007</v>
      </c>
      <c r="MJ20" s="12">
        <v>2216846.4900000002</v>
      </c>
      <c r="MK20" s="12">
        <v>1885781</v>
      </c>
      <c r="ML20" s="12">
        <v>1623178.76</v>
      </c>
      <c r="MM20" s="12">
        <v>6097999.7999999998</v>
      </c>
      <c r="MN20" s="12">
        <v>3286132.66</v>
      </c>
      <c r="MO20" s="12">
        <v>2821100.34</v>
      </c>
      <c r="MP20" s="12">
        <v>7995406.3100000005</v>
      </c>
      <c r="MQ20" s="12">
        <v>2543868.38</v>
      </c>
      <c r="MR20" s="12">
        <v>3400079.07</v>
      </c>
      <c r="MS20" s="12">
        <v>4141849.8</v>
      </c>
      <c r="MT20" s="12">
        <v>111045241.17</v>
      </c>
      <c r="MU20" s="12">
        <v>4076663.67</v>
      </c>
      <c r="MV20" s="12">
        <v>3701768</v>
      </c>
      <c r="MW20" s="12">
        <v>5412790.4700000007</v>
      </c>
      <c r="MX20" s="12">
        <v>10855789.369999999</v>
      </c>
      <c r="MY20" s="12">
        <v>2664579.54</v>
      </c>
      <c r="MZ20" s="12">
        <v>21546862.02</v>
      </c>
      <c r="NA20" s="12">
        <v>9187427.3399999999</v>
      </c>
      <c r="NB20" s="12">
        <v>3354440.33</v>
      </c>
      <c r="NC20" s="12">
        <v>1525319.17</v>
      </c>
      <c r="ND20" s="12">
        <v>556376.93000000005</v>
      </c>
      <c r="NE20" s="12">
        <v>347760003.12</v>
      </c>
      <c r="NF20" s="12">
        <v>33349926.579999998</v>
      </c>
      <c r="NG20" s="12">
        <v>3169538.73</v>
      </c>
      <c r="NH20" s="12">
        <v>91351293.24000001</v>
      </c>
      <c r="NI20" s="12">
        <v>2017271.77</v>
      </c>
      <c r="NJ20" s="12">
        <v>8788108.1899999995</v>
      </c>
      <c r="NK20" s="12">
        <v>47045361.859999999</v>
      </c>
      <c r="NL20" s="12">
        <v>22426327.670000002</v>
      </c>
      <c r="NM20" s="12">
        <v>936439.51</v>
      </c>
      <c r="NN20" s="12">
        <v>7275810.6699999999</v>
      </c>
      <c r="NO20" s="12">
        <v>6669494.0599999996</v>
      </c>
      <c r="NP20" s="12">
        <v>6501127.25</v>
      </c>
      <c r="NQ20" s="12">
        <v>50835421.560000002</v>
      </c>
      <c r="NR20" s="12">
        <v>632101</v>
      </c>
      <c r="NS20" s="12">
        <v>1588185</v>
      </c>
      <c r="NT20" s="12">
        <v>2056125.1</v>
      </c>
      <c r="NU20" s="12">
        <v>746436.35</v>
      </c>
      <c r="NV20" s="12">
        <v>519796.2</v>
      </c>
      <c r="NW20" s="12">
        <v>1604441.44</v>
      </c>
      <c r="NX20" s="12">
        <v>119095114.42999999</v>
      </c>
      <c r="NY20" s="12">
        <v>45345127.119999997</v>
      </c>
      <c r="NZ20" s="12">
        <v>2336472.6100000003</v>
      </c>
      <c r="OA20" s="12">
        <v>1352194.72</v>
      </c>
      <c r="OB20" s="12">
        <v>2498814.52</v>
      </c>
      <c r="OC20" s="12">
        <v>4858263.8499999996</v>
      </c>
      <c r="OD20" s="12">
        <v>947629.28</v>
      </c>
      <c r="OE20" s="12">
        <v>194558618.65000001</v>
      </c>
      <c r="OF20" s="12">
        <v>39169705.540000007</v>
      </c>
      <c r="OG20" s="12">
        <v>4276639.12</v>
      </c>
      <c r="OH20" s="12">
        <v>34523016.780000001</v>
      </c>
      <c r="OI20" s="12">
        <v>4443391.7</v>
      </c>
      <c r="OJ20" s="12">
        <v>4990263.38</v>
      </c>
      <c r="OK20" s="12">
        <v>14586261.060000001</v>
      </c>
      <c r="OL20" s="12">
        <v>2659293.21</v>
      </c>
      <c r="OM20" s="12">
        <v>5417750.7699999996</v>
      </c>
      <c r="ON20" s="12">
        <v>154581761.11000001</v>
      </c>
      <c r="OO20" s="12">
        <v>19580350.949999999</v>
      </c>
      <c r="OP20" s="12">
        <v>50941572.049999997</v>
      </c>
      <c r="OQ20" s="12">
        <v>6701378.5800000001</v>
      </c>
      <c r="OR20" s="12">
        <v>10473188.380000001</v>
      </c>
      <c r="OS20" s="12">
        <v>3806840.35</v>
      </c>
      <c r="OT20" s="12">
        <v>72420570.170000002</v>
      </c>
      <c r="OU20" s="12">
        <v>2245559.4300000002</v>
      </c>
      <c r="OV20" s="12">
        <v>4485101.2200000007</v>
      </c>
      <c r="OW20" s="12">
        <v>3085531.21</v>
      </c>
      <c r="OX20" s="12">
        <v>8258582.8700000001</v>
      </c>
      <c r="OY20" s="12">
        <v>26853292.18</v>
      </c>
      <c r="OZ20" s="12">
        <v>3924176.31</v>
      </c>
      <c r="PA20" s="12">
        <v>2445550.6</v>
      </c>
      <c r="PB20" s="12">
        <v>3120017.31</v>
      </c>
      <c r="PC20" s="12">
        <v>146812222.14000002</v>
      </c>
      <c r="PD20" s="12">
        <v>2603479.0500000003</v>
      </c>
      <c r="PE20" s="12">
        <v>8940375.9399999995</v>
      </c>
      <c r="PF20" s="12">
        <v>1219656.96</v>
      </c>
      <c r="PG20" s="12">
        <v>6351968.2199999997</v>
      </c>
      <c r="PH20" s="12">
        <v>16651663.560000001</v>
      </c>
      <c r="PI20" s="12">
        <v>4248225.33</v>
      </c>
      <c r="PJ20" s="12">
        <v>5942057.3100000005</v>
      </c>
      <c r="PK20" s="12">
        <v>4918317.8899999997</v>
      </c>
      <c r="PL20" s="12">
        <v>5655897.9400000004</v>
      </c>
      <c r="PM20" s="12">
        <v>5229473.8699999992</v>
      </c>
      <c r="PN20" s="12">
        <v>12800607.289999999</v>
      </c>
      <c r="PO20" s="12">
        <v>3665901.58</v>
      </c>
      <c r="PP20" s="12">
        <v>34213169.829999998</v>
      </c>
      <c r="PQ20" s="12">
        <v>2649304.9300000002</v>
      </c>
      <c r="PR20" s="12">
        <v>2720458.59</v>
      </c>
      <c r="PS20" s="12">
        <v>1192241.69</v>
      </c>
      <c r="PT20" s="12">
        <v>1954582</v>
      </c>
      <c r="PU20" s="12">
        <v>464532540.79000002</v>
      </c>
      <c r="PV20" s="12">
        <v>4646614.54</v>
      </c>
      <c r="PW20" s="12">
        <v>2477948.75</v>
      </c>
      <c r="PX20" s="12">
        <v>9855928.2400000002</v>
      </c>
      <c r="PY20" s="12">
        <v>50487315.580000006</v>
      </c>
      <c r="PZ20" s="12">
        <v>5334784.63</v>
      </c>
      <c r="QA20" s="12">
        <v>11954439.9</v>
      </c>
      <c r="QB20" s="12">
        <v>3612114.83</v>
      </c>
      <c r="QC20" s="12">
        <v>22442149.710000001</v>
      </c>
      <c r="QD20" s="12">
        <v>1194600.31</v>
      </c>
      <c r="QE20" s="12">
        <v>13961973.85</v>
      </c>
      <c r="QF20" s="12">
        <v>2593910.44</v>
      </c>
      <c r="QG20" s="12">
        <v>3003545.02</v>
      </c>
      <c r="QH20" s="12">
        <v>4528623.3100000005</v>
      </c>
      <c r="QI20" s="12">
        <v>9639182.3699999992</v>
      </c>
      <c r="QJ20" s="12">
        <v>4759439</v>
      </c>
      <c r="QK20" s="12">
        <v>3643743.61</v>
      </c>
      <c r="QL20" s="12">
        <v>2075128.09</v>
      </c>
      <c r="QM20" s="12">
        <v>3076502</v>
      </c>
      <c r="QN20" s="12">
        <v>23860190.59</v>
      </c>
      <c r="QO20" s="12">
        <v>32944719.350000001</v>
      </c>
      <c r="QP20" s="12">
        <v>2747800.03</v>
      </c>
      <c r="QQ20" s="12">
        <v>1120459.04</v>
      </c>
      <c r="QR20" s="12">
        <v>678909.95</v>
      </c>
      <c r="QS20" s="12">
        <v>1939188.71</v>
      </c>
      <c r="QT20" s="12">
        <v>1731786.3399999999</v>
      </c>
      <c r="QU20" s="12">
        <v>168334288.72999996</v>
      </c>
      <c r="QV20" s="12">
        <v>2978507.7</v>
      </c>
      <c r="QW20" s="12">
        <v>8697211.1699999999</v>
      </c>
      <c r="QX20" s="12">
        <v>3825145.94</v>
      </c>
      <c r="QY20" s="12">
        <v>4162152.59</v>
      </c>
      <c r="QZ20" s="12">
        <v>15547025.34</v>
      </c>
      <c r="RA20" s="12">
        <v>4904810.07</v>
      </c>
      <c r="RB20" s="12">
        <v>13710192.67</v>
      </c>
      <c r="RC20" s="12">
        <v>9346259.9199999999</v>
      </c>
      <c r="RD20" s="12">
        <v>3346160.4299999997</v>
      </c>
      <c r="RE20" s="12">
        <v>7633724.7800000003</v>
      </c>
      <c r="RF20" s="12">
        <v>3681368.1</v>
      </c>
      <c r="RG20" s="12">
        <v>1665609.8499999999</v>
      </c>
      <c r="RH20" s="12">
        <v>273445320.05000001</v>
      </c>
      <c r="RI20" s="12">
        <v>20570606.150000002</v>
      </c>
      <c r="RJ20" s="12">
        <v>6297879.2000000002</v>
      </c>
      <c r="RK20" s="12">
        <v>6831586.8499999996</v>
      </c>
      <c r="RL20" s="12">
        <v>6132626.8100000005</v>
      </c>
      <c r="RM20" s="12">
        <v>9173016.8099999987</v>
      </c>
      <c r="RN20" s="12">
        <v>23564115.760000002</v>
      </c>
      <c r="RO20" s="12">
        <v>4819098.6500000004</v>
      </c>
      <c r="RP20" s="12">
        <v>4691731.9700000007</v>
      </c>
      <c r="RQ20" s="12">
        <v>24057681.960000001</v>
      </c>
      <c r="RR20" s="12">
        <v>26070439.059999999</v>
      </c>
      <c r="RS20" s="12">
        <v>3580987.23</v>
      </c>
      <c r="RT20" s="12">
        <v>2560954.8199999998</v>
      </c>
      <c r="RU20" s="12">
        <v>6331807.4399999995</v>
      </c>
      <c r="RV20" s="12">
        <v>2594007.5</v>
      </c>
      <c r="RW20" s="12">
        <v>3296108.75</v>
      </c>
      <c r="RX20" s="12">
        <v>6760718.4699999997</v>
      </c>
      <c r="RY20" s="12">
        <v>2241521.6399999997</v>
      </c>
      <c r="RZ20" s="12">
        <v>1984605.85</v>
      </c>
      <c r="SA20" s="12">
        <v>2763464.56</v>
      </c>
      <c r="SB20" s="12">
        <v>87692308.679999992</v>
      </c>
      <c r="SC20" s="12">
        <v>6545257.3300000001</v>
      </c>
      <c r="SD20" s="12">
        <v>4496518.18</v>
      </c>
      <c r="SE20" s="12">
        <v>2199188.91</v>
      </c>
      <c r="SF20" s="12">
        <v>2990336.41</v>
      </c>
      <c r="SG20" s="12">
        <v>7450017.0699999994</v>
      </c>
      <c r="SH20" s="12">
        <v>3878529.67</v>
      </c>
      <c r="SI20" s="12">
        <v>9969147.8099999987</v>
      </c>
      <c r="SJ20" s="12">
        <v>2588209.61</v>
      </c>
      <c r="SK20" s="12">
        <v>2741339.68</v>
      </c>
      <c r="SL20" s="12">
        <v>21184861.129999999</v>
      </c>
      <c r="SM20" s="12">
        <v>1086794.55</v>
      </c>
      <c r="SN20" s="12">
        <v>55711904.709999993</v>
      </c>
      <c r="SO20" s="12">
        <v>7986630.7599999998</v>
      </c>
      <c r="SP20" s="12">
        <v>5008292.83</v>
      </c>
      <c r="SQ20" s="12">
        <v>14318194.319999998</v>
      </c>
      <c r="SR20" s="12">
        <v>3506094.27</v>
      </c>
      <c r="SS20" s="12">
        <v>5512297.0099999998</v>
      </c>
      <c r="ST20" s="12">
        <v>3401612.28</v>
      </c>
      <c r="SU20" s="12">
        <v>2162061.77</v>
      </c>
      <c r="SV20" s="12">
        <v>155467753.51999998</v>
      </c>
      <c r="SW20" s="12">
        <v>3521517.67</v>
      </c>
      <c r="SX20" s="12">
        <v>8175977.6799999997</v>
      </c>
      <c r="SY20" s="12">
        <v>5883741.4800000004</v>
      </c>
      <c r="SZ20" s="12">
        <v>1649618.97</v>
      </c>
      <c r="TA20" s="12">
        <v>2337204.4900000002</v>
      </c>
      <c r="TB20" s="12">
        <v>5935813.9900000002</v>
      </c>
      <c r="TC20" s="12">
        <v>12757515.26</v>
      </c>
      <c r="TD20" s="12">
        <v>4885094.63</v>
      </c>
      <c r="TE20" s="12">
        <v>3178807.5700000003</v>
      </c>
      <c r="TF20" s="12">
        <v>5529582.5899999999</v>
      </c>
      <c r="TG20" s="12">
        <v>9313491.1300000008</v>
      </c>
      <c r="TH20" s="12">
        <v>3914079.6</v>
      </c>
      <c r="TI20" s="12">
        <v>2247661.2200000002</v>
      </c>
      <c r="TJ20" s="12">
        <v>267309849.96000001</v>
      </c>
      <c r="TK20" s="12">
        <v>6496386.8099999996</v>
      </c>
      <c r="TL20" s="12">
        <v>2823922.27</v>
      </c>
      <c r="TM20" s="12">
        <v>10352318.82</v>
      </c>
      <c r="TN20" s="12">
        <v>8086568.6500000004</v>
      </c>
      <c r="TO20" s="12">
        <v>4022429.87</v>
      </c>
      <c r="TP20" s="12">
        <v>1152487.71</v>
      </c>
      <c r="TQ20" s="12">
        <v>58501681.849999994</v>
      </c>
      <c r="TR20" s="12">
        <v>2783948.75</v>
      </c>
      <c r="TS20" s="12">
        <v>9307702.2799999993</v>
      </c>
      <c r="TT20" s="12">
        <v>12562826.43</v>
      </c>
      <c r="TU20" s="12">
        <v>3911077.17</v>
      </c>
      <c r="TV20" s="12">
        <v>2052556.29</v>
      </c>
      <c r="TW20" s="12">
        <v>3694508.27</v>
      </c>
      <c r="TX20" s="12">
        <v>4122837.82</v>
      </c>
      <c r="TY20" s="12">
        <v>4150014.6999999997</v>
      </c>
      <c r="TZ20" s="12">
        <v>33946608.68</v>
      </c>
      <c r="UA20" s="12">
        <v>4002086.64</v>
      </c>
      <c r="UB20" s="12">
        <v>97435958.680000007</v>
      </c>
      <c r="UC20" s="12">
        <v>13630499.700000001</v>
      </c>
      <c r="UD20" s="12">
        <v>2592722.0900000003</v>
      </c>
      <c r="UE20" s="12">
        <v>3436322.16</v>
      </c>
      <c r="UF20" s="12">
        <v>80798610.239999995</v>
      </c>
      <c r="UG20" s="12">
        <v>2078334.86</v>
      </c>
      <c r="UH20" s="12">
        <v>2053776.43</v>
      </c>
      <c r="UI20" s="12">
        <v>2434010.2799999998</v>
      </c>
      <c r="UJ20" s="12">
        <v>4034130.55</v>
      </c>
      <c r="UK20" s="12">
        <v>90121979.569999993</v>
      </c>
      <c r="UL20" s="12">
        <v>9720568.3300000001</v>
      </c>
      <c r="UM20" s="12">
        <v>5295806.2200000007</v>
      </c>
      <c r="UN20" s="12">
        <v>14924901.530000001</v>
      </c>
      <c r="UO20" s="12">
        <v>8173030.2599999998</v>
      </c>
      <c r="UP20" s="12">
        <v>2729828.09</v>
      </c>
      <c r="UQ20" s="12">
        <v>557206723.29000008</v>
      </c>
      <c r="UR20" s="12">
        <v>8457881.5999999996</v>
      </c>
      <c r="US20" s="12">
        <v>7576708.9400000004</v>
      </c>
      <c r="UT20" s="12">
        <v>53860174.550000004</v>
      </c>
      <c r="UU20" s="12">
        <v>1049802.6800000002</v>
      </c>
      <c r="UV20" s="12">
        <v>5384918.8700000001</v>
      </c>
      <c r="UW20" s="12">
        <v>18617975.140000001</v>
      </c>
      <c r="UX20" s="12">
        <v>3601497.32</v>
      </c>
      <c r="UY20" s="12">
        <v>4385218.88</v>
      </c>
      <c r="UZ20" s="12">
        <v>4757860.0600000005</v>
      </c>
      <c r="VA20" s="12">
        <v>6307372.9199999999</v>
      </c>
      <c r="VB20" s="12">
        <v>18504017.440000001</v>
      </c>
      <c r="VC20" s="12">
        <v>6277945.4199999999</v>
      </c>
      <c r="VD20" s="12">
        <v>15363226.800000001</v>
      </c>
      <c r="VE20" s="12">
        <v>3535026.8</v>
      </c>
      <c r="VF20" s="12">
        <v>2217774.58</v>
      </c>
      <c r="VG20" s="12">
        <v>2074283.95</v>
      </c>
      <c r="VH20" s="12">
        <v>4101431.97</v>
      </c>
      <c r="VI20" s="12">
        <v>25252658.300000001</v>
      </c>
      <c r="VJ20" s="12">
        <v>4530217.2</v>
      </c>
      <c r="VK20" s="12">
        <v>3310285.61</v>
      </c>
      <c r="VL20" s="12">
        <v>1660812.93</v>
      </c>
      <c r="VM20" s="12">
        <v>184920319.58000001</v>
      </c>
      <c r="VN20" s="12">
        <v>4178918.75</v>
      </c>
      <c r="VO20" s="12">
        <v>4511275.28</v>
      </c>
      <c r="VP20" s="12">
        <v>6703603.4699999997</v>
      </c>
      <c r="VQ20" s="12">
        <v>16985255.68</v>
      </c>
      <c r="VR20" s="12">
        <v>5464441.7700000005</v>
      </c>
      <c r="VS20" s="12">
        <v>5651429.4299999997</v>
      </c>
      <c r="VT20" s="12">
        <v>4372612.49</v>
      </c>
      <c r="VU20" s="12">
        <v>6714523.4199999999</v>
      </c>
      <c r="VV20" s="12">
        <v>49463091.210000001</v>
      </c>
      <c r="VW20" s="12">
        <v>3321751.54</v>
      </c>
      <c r="VX20" s="12">
        <v>12422973.100000001</v>
      </c>
      <c r="VY20" s="12">
        <v>4598254.26</v>
      </c>
      <c r="VZ20" s="12">
        <v>3672766.31</v>
      </c>
      <c r="WA20" s="12">
        <v>3041713.48</v>
      </c>
      <c r="WB20" s="12">
        <v>616722843.02999997</v>
      </c>
      <c r="WC20" s="12">
        <v>12396465.91</v>
      </c>
      <c r="WD20" s="12">
        <v>8628601.3599999994</v>
      </c>
      <c r="WE20" s="12">
        <v>4487729.5999999996</v>
      </c>
      <c r="WF20" s="12">
        <v>3654789.89</v>
      </c>
      <c r="WG20" s="12">
        <v>7334954.2200000007</v>
      </c>
      <c r="WH20" s="12">
        <v>16004076.439999999</v>
      </c>
      <c r="WI20" s="12">
        <v>15284712.41</v>
      </c>
      <c r="WJ20" s="12">
        <v>7608569.8600000003</v>
      </c>
      <c r="WK20" s="12">
        <v>11309412.609999999</v>
      </c>
      <c r="WL20" s="12">
        <v>5361636.8499999996</v>
      </c>
      <c r="WM20" s="12">
        <v>28628300.66</v>
      </c>
      <c r="WN20" s="12">
        <v>5077836.13</v>
      </c>
      <c r="WO20" s="12">
        <v>12564738.68</v>
      </c>
      <c r="WP20" s="12">
        <v>27395557.68</v>
      </c>
      <c r="WQ20" s="12">
        <v>5811072.7599999998</v>
      </c>
      <c r="WR20" s="12">
        <v>7788811.4400000004</v>
      </c>
      <c r="WS20" s="12">
        <v>8966522.0999999996</v>
      </c>
      <c r="WT20" s="12">
        <v>4151525.71</v>
      </c>
      <c r="WU20" s="12">
        <v>19622916.619999997</v>
      </c>
      <c r="WV20" s="12">
        <v>63348203.599999994</v>
      </c>
      <c r="WW20" s="12">
        <v>5593000.75</v>
      </c>
      <c r="WX20" s="12">
        <v>2976753.64</v>
      </c>
      <c r="WY20" s="12">
        <v>4143305.37</v>
      </c>
      <c r="WZ20" s="12">
        <v>4871739.8</v>
      </c>
      <c r="XA20" s="12">
        <v>1737551.72</v>
      </c>
      <c r="XB20" s="12">
        <v>3786692.16</v>
      </c>
      <c r="XC20" s="12">
        <v>3264748.78</v>
      </c>
      <c r="XD20" s="12">
        <v>70298907.530000001</v>
      </c>
      <c r="XE20" s="12">
        <v>3292948.06</v>
      </c>
      <c r="XF20" s="12">
        <v>2010856.08</v>
      </c>
      <c r="XG20" s="12">
        <v>1704461.94</v>
      </c>
      <c r="XH20" s="12">
        <v>2088838.98</v>
      </c>
      <c r="XI20" s="12">
        <v>243064352.75</v>
      </c>
      <c r="XJ20" s="12">
        <v>7205180.3200000003</v>
      </c>
      <c r="XK20" s="12">
        <v>7466374.6900000004</v>
      </c>
      <c r="XL20" s="12">
        <v>45359095.420000002</v>
      </c>
      <c r="XM20" s="12">
        <v>5197461.97</v>
      </c>
      <c r="XN20" s="12">
        <v>8013004.1799999997</v>
      </c>
      <c r="XO20" s="12">
        <v>23247419.399999999</v>
      </c>
      <c r="XP20" s="12">
        <v>5373507</v>
      </c>
      <c r="XQ20" s="12">
        <v>7267197.5700000003</v>
      </c>
      <c r="XR20" s="12">
        <v>11228077.709999999</v>
      </c>
      <c r="XS20" s="12">
        <v>11187286</v>
      </c>
      <c r="XT20" s="12">
        <v>2199728.2599999998</v>
      </c>
      <c r="XU20" s="12">
        <v>4112308.86</v>
      </c>
      <c r="XV20" s="12">
        <v>5865171.3899999997</v>
      </c>
      <c r="XW20" s="12">
        <v>5384712.8700000001</v>
      </c>
      <c r="XX20" s="12">
        <v>4985216.45</v>
      </c>
      <c r="XY20" s="12">
        <v>2663613.98</v>
      </c>
      <c r="XZ20" s="12">
        <v>2895873.37</v>
      </c>
      <c r="YA20" s="12">
        <v>3487267.17</v>
      </c>
      <c r="YB20" s="12">
        <v>1981890.71</v>
      </c>
      <c r="YC20" s="12">
        <v>3294208.23</v>
      </c>
      <c r="YD20" s="12">
        <v>3061910.95</v>
      </c>
      <c r="YE20" s="12">
        <v>2429441.21</v>
      </c>
      <c r="YF20" s="12">
        <v>284966532.37</v>
      </c>
      <c r="YG20" s="12">
        <v>2666113.41</v>
      </c>
      <c r="YH20" s="12">
        <v>12886256.369999999</v>
      </c>
      <c r="YI20" s="12">
        <v>4777979.5199999996</v>
      </c>
      <c r="YJ20" s="12">
        <v>32635596.739999998</v>
      </c>
      <c r="YK20" s="12">
        <v>5311097.7300000004</v>
      </c>
      <c r="YL20" s="12">
        <v>8545557.9900000002</v>
      </c>
      <c r="YM20" s="12">
        <v>1459823.79</v>
      </c>
      <c r="YN20" s="12">
        <v>134490627.68000001</v>
      </c>
      <c r="YO20" s="12">
        <v>21522033.760000002</v>
      </c>
      <c r="YP20" s="12">
        <v>6651240.7899999991</v>
      </c>
      <c r="YQ20" s="12">
        <v>5221069.32</v>
      </c>
      <c r="YR20" s="12">
        <v>5015606.79</v>
      </c>
      <c r="YS20" s="12">
        <v>2797726.96</v>
      </c>
      <c r="YT20" s="12">
        <v>2969086</v>
      </c>
      <c r="YU20" s="12">
        <v>3222603.8200000003</v>
      </c>
      <c r="YV20" s="12">
        <v>3053470.9</v>
      </c>
      <c r="YW20" s="12">
        <v>94371821.63000001</v>
      </c>
      <c r="YX20" s="12">
        <v>3577567.69</v>
      </c>
      <c r="YY20" s="12">
        <v>2312173.08</v>
      </c>
      <c r="YZ20" s="12">
        <v>1412357.78</v>
      </c>
      <c r="ZA20" s="12">
        <v>6203211.8099999996</v>
      </c>
      <c r="ZB20" s="12">
        <v>2963990.68</v>
      </c>
      <c r="ZC20" s="12">
        <v>1942278.8599999999</v>
      </c>
      <c r="ZD20" s="12">
        <v>107304560.98999999</v>
      </c>
      <c r="ZE20" s="12">
        <v>3405631.58</v>
      </c>
      <c r="ZF20" s="12">
        <v>4839959.8</v>
      </c>
      <c r="ZG20" s="12">
        <v>6328559.1799999997</v>
      </c>
      <c r="ZH20" s="12">
        <v>4224923.87</v>
      </c>
      <c r="ZI20" s="12">
        <v>3840733.2</v>
      </c>
      <c r="ZJ20" s="12">
        <v>2516943.96</v>
      </c>
      <c r="ZK20" s="12">
        <v>2124392.3200000003</v>
      </c>
      <c r="ZL20" s="12">
        <v>11394615.630000001</v>
      </c>
      <c r="ZM20" s="12">
        <v>205914520.70999998</v>
      </c>
      <c r="ZN20" s="12">
        <v>5103655.8500000006</v>
      </c>
      <c r="ZO20" s="12">
        <v>10927501.16</v>
      </c>
      <c r="ZP20" s="12">
        <v>47585352.959999993</v>
      </c>
      <c r="ZQ20" s="12">
        <v>14566642.5</v>
      </c>
      <c r="ZR20" s="12">
        <v>2370770.9499999997</v>
      </c>
      <c r="ZS20" s="12">
        <v>7538595.4699999997</v>
      </c>
      <c r="ZT20" s="12">
        <v>10307802.200000001</v>
      </c>
      <c r="ZU20" s="12">
        <v>10382382.5</v>
      </c>
      <c r="ZV20" s="12">
        <v>16874802.060000002</v>
      </c>
      <c r="ZW20" s="12">
        <v>1597654.4300000002</v>
      </c>
      <c r="ZX20" s="12">
        <v>2496770.19</v>
      </c>
      <c r="ZY20" s="12">
        <v>4961077.88</v>
      </c>
      <c r="ZZ20" s="12">
        <v>7034286.8500000006</v>
      </c>
      <c r="AAA20" s="12">
        <v>4132021.4400000004</v>
      </c>
      <c r="AAB20" s="12">
        <v>3785581.2800000003</v>
      </c>
      <c r="AAC20" s="12">
        <v>4796251.6000000006</v>
      </c>
      <c r="AAD20" s="12">
        <v>1429820.8599999999</v>
      </c>
      <c r="AAE20" s="12">
        <v>4412474.83</v>
      </c>
      <c r="AAF20" s="12">
        <v>2403218.0299999998</v>
      </c>
      <c r="AAG20" s="12">
        <v>4198317.99</v>
      </c>
      <c r="AAH20" s="12">
        <v>2564188.92</v>
      </c>
      <c r="AAI20" s="12">
        <v>58591235.450000003</v>
      </c>
      <c r="AAJ20" s="12">
        <v>3776702.78</v>
      </c>
      <c r="AAK20" s="12">
        <v>5866428.5899999999</v>
      </c>
      <c r="AAL20" s="12">
        <v>4499819.09</v>
      </c>
      <c r="AAM20" s="12">
        <v>4797290.49</v>
      </c>
      <c r="AAN20" s="12">
        <v>7875865.1399999997</v>
      </c>
      <c r="AAO20" s="12">
        <v>4421747.0999999996</v>
      </c>
      <c r="AAP20" s="12">
        <v>594495145.01999998</v>
      </c>
      <c r="AAQ20" s="12">
        <v>8014931.2599999998</v>
      </c>
      <c r="AAR20" s="12">
        <v>5874636.2700000005</v>
      </c>
      <c r="AAS20" s="12">
        <v>15723338.82</v>
      </c>
      <c r="AAT20" s="12">
        <v>10722625.459999999</v>
      </c>
      <c r="AAU20" s="12">
        <v>3698821.23</v>
      </c>
      <c r="AAV20" s="12">
        <v>8828180.209999999</v>
      </c>
      <c r="AAW20" s="12">
        <v>18023135.670000002</v>
      </c>
      <c r="AAX20" s="12">
        <v>31751633.23</v>
      </c>
      <c r="AAY20" s="12">
        <v>4419004.66</v>
      </c>
      <c r="AAZ20" s="12">
        <v>8930062.5999999996</v>
      </c>
      <c r="ABA20" s="12">
        <v>46750864.460000001</v>
      </c>
      <c r="ABB20" s="12">
        <v>23376782.260000002</v>
      </c>
      <c r="ABC20" s="12">
        <v>2518366.58</v>
      </c>
      <c r="ABD20" s="12">
        <v>7678617.3799999999</v>
      </c>
      <c r="ABE20" s="12">
        <v>4792281.29</v>
      </c>
      <c r="ABF20" s="12">
        <v>2352125.88</v>
      </c>
      <c r="ABG20" s="12">
        <v>4686844.18</v>
      </c>
      <c r="ABH20" s="12">
        <v>4641322.1100000003</v>
      </c>
      <c r="ABI20" s="12">
        <v>76214815.88000001</v>
      </c>
      <c r="ABJ20" s="12">
        <v>54733785.920000002</v>
      </c>
      <c r="ABK20" s="12">
        <v>6550401.8899999997</v>
      </c>
      <c r="ABL20" s="12">
        <v>4226262.5999999996</v>
      </c>
      <c r="ABM20" s="12">
        <v>3726790.56</v>
      </c>
      <c r="ABN20" s="12">
        <v>2914418.85</v>
      </c>
      <c r="ABO20" s="12">
        <v>3204667.78</v>
      </c>
      <c r="ABP20" s="12">
        <v>96195963.170000002</v>
      </c>
      <c r="ABQ20" s="12">
        <v>9257041.5599999987</v>
      </c>
      <c r="ABR20" s="12">
        <v>3988458.0199999996</v>
      </c>
      <c r="ABS20" s="12">
        <v>6360332.9800000004</v>
      </c>
      <c r="ABT20" s="12">
        <v>3733173.55</v>
      </c>
      <c r="ABU20" s="12">
        <v>3609859.06</v>
      </c>
      <c r="ABV20" s="12">
        <v>1910550.82</v>
      </c>
      <c r="ABW20" s="12">
        <v>5437900.1499999994</v>
      </c>
      <c r="ABX20" s="12">
        <v>610847.87</v>
      </c>
      <c r="ABY20" s="12">
        <v>66723567.659999996</v>
      </c>
      <c r="ABZ20" s="12">
        <v>2478731.71</v>
      </c>
      <c r="ACA20" s="12">
        <v>24761558.149999999</v>
      </c>
      <c r="ACB20" s="12">
        <v>4519779.28</v>
      </c>
      <c r="ACC20" s="12">
        <v>2740821.99</v>
      </c>
      <c r="ACD20" s="12">
        <v>23960131.460000001</v>
      </c>
      <c r="ACE20" s="12">
        <v>1606102.8199999998</v>
      </c>
      <c r="ACF20" s="12">
        <v>4489815.17</v>
      </c>
      <c r="ACG20" s="12">
        <v>1819245.2799999998</v>
      </c>
      <c r="ACH20" s="12">
        <v>6280456.8499999996</v>
      </c>
      <c r="ACI20" s="12">
        <v>4513045.57</v>
      </c>
      <c r="ACJ20" s="12">
        <v>300132901.06999999</v>
      </c>
      <c r="ACK20" s="12">
        <v>3588489.76</v>
      </c>
      <c r="ACL20" s="12">
        <v>3426842.59</v>
      </c>
      <c r="ACM20" s="12">
        <v>7485164.8900000006</v>
      </c>
      <c r="ACN20" s="12">
        <v>2347637.73</v>
      </c>
      <c r="ACO20" s="12">
        <v>3238666.97</v>
      </c>
      <c r="ACP20" s="12">
        <v>5526048.5700000003</v>
      </c>
      <c r="ACQ20" s="12">
        <v>48221792.420000002</v>
      </c>
      <c r="ACR20" s="12">
        <v>68935308.239999995</v>
      </c>
      <c r="ACS20" s="12">
        <v>2653256.9</v>
      </c>
      <c r="ACT20" s="12">
        <v>6008209.3000000007</v>
      </c>
      <c r="ACU20" s="12">
        <v>5054175.1500000004</v>
      </c>
      <c r="ACV20" s="12">
        <v>6152834.7999999998</v>
      </c>
      <c r="ACW20" s="12">
        <v>51919330.039999999</v>
      </c>
      <c r="ACX20" s="12">
        <v>3609956.95</v>
      </c>
      <c r="ACY20" s="12">
        <v>3856861.76</v>
      </c>
      <c r="ACZ20" s="12">
        <v>2881558.39</v>
      </c>
      <c r="ADA20" s="12">
        <v>1023027.54</v>
      </c>
      <c r="ADB20" s="12">
        <v>1420171.46</v>
      </c>
      <c r="ADC20" s="12">
        <v>2346366.66</v>
      </c>
      <c r="ADD20" s="12">
        <v>2455301.48</v>
      </c>
      <c r="ADE20" s="12">
        <v>2188386.29</v>
      </c>
      <c r="ADF20" s="12">
        <v>2882689.0300000003</v>
      </c>
      <c r="ADG20" s="12">
        <v>34257393.219999999</v>
      </c>
      <c r="ADH20" s="12">
        <v>25600108.670000002</v>
      </c>
      <c r="ADI20" s="12">
        <v>1612121.57</v>
      </c>
      <c r="ADJ20" s="12">
        <v>1838765.51</v>
      </c>
      <c r="ADK20" s="12">
        <v>2345693.7000000002</v>
      </c>
      <c r="ADL20" s="12">
        <v>448440.95</v>
      </c>
      <c r="ADM20" s="12">
        <v>2911946.78</v>
      </c>
      <c r="ADN20" s="12">
        <v>1864037.72</v>
      </c>
      <c r="ADO20" s="12">
        <v>3504500.16</v>
      </c>
      <c r="ADP20" s="12">
        <v>272902736.26999998</v>
      </c>
      <c r="ADQ20" s="12">
        <v>11347134.58</v>
      </c>
      <c r="ADR20" s="12">
        <v>15573799.1</v>
      </c>
      <c r="ADS20" s="12">
        <v>9116473.8900000006</v>
      </c>
      <c r="ADT20" s="12">
        <v>67463206.459999993</v>
      </c>
      <c r="ADU20" s="12">
        <v>1178363.93</v>
      </c>
      <c r="ADV20" s="12">
        <v>1744226.05</v>
      </c>
      <c r="ADW20" s="12">
        <v>2857272.02</v>
      </c>
      <c r="ADX20" s="12">
        <v>1365436.9</v>
      </c>
      <c r="ADY20" s="12">
        <v>776995.72</v>
      </c>
      <c r="ADZ20" s="12">
        <v>241586318.83000001</v>
      </c>
      <c r="AEA20" s="12">
        <v>46360936.700000003</v>
      </c>
      <c r="AEB20" s="12">
        <v>33781754.18</v>
      </c>
      <c r="AEC20" s="12">
        <v>4173182.9</v>
      </c>
      <c r="AED20" s="12">
        <v>5895114.2699999996</v>
      </c>
      <c r="AEE20" s="12">
        <v>11847769.610000001</v>
      </c>
      <c r="AEF20" s="12">
        <v>4311590.2</v>
      </c>
      <c r="AEG20" s="12">
        <v>7162700.9900000002</v>
      </c>
      <c r="AEH20" s="12">
        <v>4368783.16</v>
      </c>
      <c r="AEI20" s="12">
        <v>3956270.67</v>
      </c>
      <c r="AEJ20" s="12">
        <v>9197421.4400000013</v>
      </c>
      <c r="AEK20" s="12">
        <v>8525507.1099999994</v>
      </c>
      <c r="AEL20" s="12">
        <v>4213850.1399999997</v>
      </c>
      <c r="AEM20" s="12">
        <v>7203179.29</v>
      </c>
      <c r="AEN20" s="12">
        <v>11929952.23</v>
      </c>
      <c r="AEO20" s="12">
        <v>9472304.6699999999</v>
      </c>
      <c r="AEP20" s="12">
        <v>3988291.29</v>
      </c>
      <c r="AEQ20" s="12">
        <v>25713402.919999998</v>
      </c>
      <c r="AER20" s="12">
        <v>2763067.22</v>
      </c>
      <c r="AES20" s="12">
        <v>15936012.029999999</v>
      </c>
      <c r="AET20" s="12">
        <v>174287901.93000001</v>
      </c>
      <c r="AEU20" s="12">
        <v>10050377.6</v>
      </c>
      <c r="AEV20" s="12">
        <v>9645263.7599999998</v>
      </c>
      <c r="AEW20" s="12">
        <v>5311968</v>
      </c>
      <c r="AEX20" s="12">
        <v>5800410.2699999996</v>
      </c>
      <c r="AEY20" s="12">
        <v>16408492.039999999</v>
      </c>
      <c r="AEZ20" s="12">
        <v>4400948.04</v>
      </c>
      <c r="AFA20" s="12">
        <v>7296070.5700000003</v>
      </c>
      <c r="AFB20" s="12">
        <v>4333172.2699999996</v>
      </c>
      <c r="AFC20" s="12">
        <v>1468967.03</v>
      </c>
      <c r="AFD20" s="12">
        <v>91387945.230000004</v>
      </c>
      <c r="AFE20" s="12">
        <v>34039662.409999996</v>
      </c>
      <c r="AFF20" s="12">
        <v>6447458.1299999999</v>
      </c>
      <c r="AFG20" s="12">
        <v>4921665.88</v>
      </c>
      <c r="AFH20" s="12">
        <v>9153461.6799999997</v>
      </c>
      <c r="AFI20" s="12">
        <v>3865073.96</v>
      </c>
      <c r="AFJ20" s="12">
        <v>3505391.28</v>
      </c>
      <c r="AFK20" s="12">
        <v>3426896.9</v>
      </c>
      <c r="AFL20" s="12">
        <v>1907191.37</v>
      </c>
      <c r="AFM20" s="12">
        <v>6469231.7599999998</v>
      </c>
      <c r="AFN20" s="12">
        <v>2923335.59</v>
      </c>
      <c r="AFO20" s="12">
        <v>5223660.9700000007</v>
      </c>
      <c r="AFP20" s="12">
        <v>3596696.61</v>
      </c>
      <c r="AFQ20" s="12">
        <v>74763475.670000002</v>
      </c>
      <c r="AFR20" s="12">
        <v>8252404.5300000003</v>
      </c>
      <c r="AFS20" s="12">
        <v>7649246.9399999995</v>
      </c>
      <c r="AFT20" s="12">
        <v>2297830.2599999998</v>
      </c>
      <c r="AFU20" s="12">
        <v>2488594.12</v>
      </c>
      <c r="AFV20" s="12">
        <v>2221584.8200000003</v>
      </c>
      <c r="AFW20" s="12">
        <v>1240335.8700000001</v>
      </c>
      <c r="AFX20" s="12">
        <v>5113596.58</v>
      </c>
      <c r="AFY20" s="12">
        <v>14123342.640000001</v>
      </c>
      <c r="AFZ20" s="12">
        <v>2041545.35</v>
      </c>
      <c r="AGA20" s="12">
        <v>11326364.73</v>
      </c>
      <c r="AGB20" s="12">
        <v>2295723.29</v>
      </c>
      <c r="AGC20" s="12">
        <v>107325641.3</v>
      </c>
      <c r="AGD20" s="12">
        <v>4786378.7299999995</v>
      </c>
      <c r="AGE20" s="12">
        <v>4181831.22</v>
      </c>
      <c r="AGF20" s="12">
        <v>2569967.4700000002</v>
      </c>
      <c r="AGG20" s="12">
        <v>17697117.739999998</v>
      </c>
      <c r="AGH20" s="12">
        <v>4057116.1399999997</v>
      </c>
      <c r="AGI20" s="12">
        <v>2417126.3999999999</v>
      </c>
      <c r="AGJ20" s="12">
        <v>3834099.41</v>
      </c>
      <c r="AGK20" s="12">
        <v>2594340.04</v>
      </c>
      <c r="AGL20" s="12">
        <v>3815810.6599999997</v>
      </c>
      <c r="AGM20" s="12">
        <v>3841963.22</v>
      </c>
      <c r="AGN20" s="12">
        <v>188220967.42000002</v>
      </c>
      <c r="AGO20" s="12">
        <v>14140424.75</v>
      </c>
      <c r="AGP20" s="12">
        <v>13160042.779999999</v>
      </c>
      <c r="AGQ20" s="12">
        <v>1899907.73</v>
      </c>
      <c r="AGR20" s="12">
        <v>8332195.0500000007</v>
      </c>
      <c r="AGS20" s="12">
        <v>7245340.9400000004</v>
      </c>
      <c r="AGT20" s="12">
        <v>1705460.32</v>
      </c>
      <c r="AGU20" s="12">
        <v>3157687.33</v>
      </c>
      <c r="AGV20" s="12">
        <v>286475121.58999997</v>
      </c>
      <c r="AGW20" s="12">
        <v>123627908.41999999</v>
      </c>
      <c r="AGX20" s="12">
        <v>2910591.78</v>
      </c>
      <c r="AGY20" s="12">
        <v>5207277.41</v>
      </c>
      <c r="AGZ20" s="12">
        <v>20148654.619999997</v>
      </c>
      <c r="AHA20" s="12">
        <v>7048302.4500000002</v>
      </c>
      <c r="AHB20" s="12">
        <v>5779255.5599999996</v>
      </c>
      <c r="AHC20" s="12">
        <v>8777798.040000001</v>
      </c>
      <c r="AHD20" s="12">
        <v>1331812.5</v>
      </c>
      <c r="AHE20" s="12">
        <v>7803454.3099999996</v>
      </c>
      <c r="AHF20" s="12">
        <v>6441214.3899999997</v>
      </c>
      <c r="AHG20" s="12">
        <v>2930095.25</v>
      </c>
      <c r="AHH20" s="12">
        <v>2048337.4100000001</v>
      </c>
      <c r="AHI20" s="12">
        <v>2594361.67</v>
      </c>
      <c r="AHJ20" s="12">
        <v>3761360.68</v>
      </c>
      <c r="AHK20" s="12">
        <v>2819679.76</v>
      </c>
      <c r="AHL20" s="12">
        <v>3481434.93</v>
      </c>
      <c r="AHM20" s="12">
        <v>60808075.530000001</v>
      </c>
      <c r="AHN20" s="12">
        <v>5682799.3600000003</v>
      </c>
      <c r="AHO20" s="12">
        <v>2179774.4300000002</v>
      </c>
      <c r="AHP20" s="12">
        <v>3765752.8899999997</v>
      </c>
      <c r="AHQ20" s="12">
        <v>14937708.829999998</v>
      </c>
      <c r="AHR20" s="12">
        <v>3938219.91</v>
      </c>
      <c r="AHS20" s="12">
        <v>1785558.7100000002</v>
      </c>
      <c r="AHT20" s="12">
        <f t="shared" ref="AHT20:AHT32" si="16">SUM(D20:AHR20)</f>
        <v>20716271299.900002</v>
      </c>
      <c r="AHV20" s="21"/>
      <c r="AHW20"/>
    </row>
    <row r="21" spans="1:907" x14ac:dyDescent="0.7">
      <c r="A21" s="3">
        <v>15</v>
      </c>
      <c r="B21" s="3" t="s">
        <v>990</v>
      </c>
      <c r="C21" s="2" t="s">
        <v>991</v>
      </c>
      <c r="D21" s="12">
        <v>5177253.3099999996</v>
      </c>
      <c r="E21" s="12">
        <v>603764.54</v>
      </c>
      <c r="F21" s="12">
        <v>800023.5</v>
      </c>
      <c r="G21" s="12">
        <v>219141.19</v>
      </c>
      <c r="H21" s="12">
        <v>1177062.98</v>
      </c>
      <c r="I21" s="12">
        <v>505910.73</v>
      </c>
      <c r="J21" s="12">
        <v>891597.18</v>
      </c>
      <c r="K21" s="12">
        <v>671967.12</v>
      </c>
      <c r="L21" s="12">
        <v>760378.45</v>
      </c>
      <c r="M21" s="12">
        <v>1137769.9099999999</v>
      </c>
      <c r="N21" s="12">
        <v>477468.49</v>
      </c>
      <c r="O21" s="12">
        <v>552081.51</v>
      </c>
      <c r="P21" s="12">
        <v>1106965.1000000001</v>
      </c>
      <c r="Q21" s="12">
        <v>470347.8</v>
      </c>
      <c r="R21" s="12">
        <v>314615.15000000002</v>
      </c>
      <c r="S21" s="12">
        <v>367167.23</v>
      </c>
      <c r="T21" s="12">
        <v>450780.03</v>
      </c>
      <c r="U21" s="12">
        <v>370645.72</v>
      </c>
      <c r="V21" s="12">
        <v>3073088.88</v>
      </c>
      <c r="W21" s="12">
        <v>620104.23</v>
      </c>
      <c r="X21" s="12">
        <v>388841.84</v>
      </c>
      <c r="Y21" s="12">
        <v>704943.53</v>
      </c>
      <c r="Z21" s="12">
        <v>355419.4</v>
      </c>
      <c r="AA21" s="12">
        <v>689764.43</v>
      </c>
      <c r="AB21" s="12">
        <v>289342.34999999998</v>
      </c>
      <c r="AC21" s="12">
        <v>2318027.0699999998</v>
      </c>
      <c r="AD21" s="12">
        <v>581864.14</v>
      </c>
      <c r="AE21" s="12">
        <v>126795.58</v>
      </c>
      <c r="AF21" s="12">
        <v>1098321.73</v>
      </c>
      <c r="AG21" s="12">
        <v>275081.55</v>
      </c>
      <c r="AH21" s="12">
        <v>807272.23</v>
      </c>
      <c r="AI21" s="12">
        <v>526064.48</v>
      </c>
      <c r="AJ21" s="12">
        <v>121373</v>
      </c>
      <c r="AK21" s="12">
        <v>98964.24</v>
      </c>
      <c r="AL21" s="12">
        <v>646513.48</v>
      </c>
      <c r="AM21" s="12">
        <v>122294.79</v>
      </c>
      <c r="AN21" s="12">
        <v>173600.83</v>
      </c>
      <c r="AO21" s="12">
        <v>249379.65</v>
      </c>
      <c r="AP21" s="12">
        <v>452324.96</v>
      </c>
      <c r="AQ21" s="12">
        <v>206544.98</v>
      </c>
      <c r="AR21" s="12">
        <v>253496.38</v>
      </c>
      <c r="AS21" s="12">
        <v>118429.04</v>
      </c>
      <c r="AT21" s="12">
        <v>2910086.55</v>
      </c>
      <c r="AU21" s="12">
        <v>288186.65999999997</v>
      </c>
      <c r="AV21" s="12">
        <v>158818.45000000001</v>
      </c>
      <c r="AW21" s="12">
        <v>147966.18</v>
      </c>
      <c r="AX21" s="12">
        <v>932765.02</v>
      </c>
      <c r="AY21" s="12">
        <v>346353.67</v>
      </c>
      <c r="AZ21" s="12">
        <v>367743.92</v>
      </c>
      <c r="BA21" s="12">
        <v>274274.71000000002</v>
      </c>
      <c r="BB21" s="12">
        <v>156539.23000000001</v>
      </c>
      <c r="BC21" s="12">
        <v>138591.94</v>
      </c>
      <c r="BD21" s="12">
        <v>154358.03</v>
      </c>
      <c r="BE21" s="12">
        <v>139909.46</v>
      </c>
      <c r="BF21" s="12">
        <v>848873.45</v>
      </c>
      <c r="BG21" s="12">
        <v>148949.35</v>
      </c>
      <c r="BH21" s="12">
        <v>294823.03000000003</v>
      </c>
      <c r="BI21" s="12">
        <v>571538.25</v>
      </c>
      <c r="BJ21" s="12">
        <v>772253.51</v>
      </c>
      <c r="BK21" s="12">
        <v>334533.93</v>
      </c>
      <c r="BL21" s="12">
        <v>181212.35</v>
      </c>
      <c r="BM21" s="12">
        <v>367587.05</v>
      </c>
      <c r="BN21" s="12">
        <v>411952.21</v>
      </c>
      <c r="BO21" s="12">
        <v>175270.99</v>
      </c>
      <c r="BP21" s="12">
        <v>46811.45</v>
      </c>
      <c r="BQ21" s="12">
        <v>64733.08</v>
      </c>
      <c r="BR21" s="12">
        <v>1766543.95</v>
      </c>
      <c r="BS21" s="12">
        <v>425296.74</v>
      </c>
      <c r="BT21" s="12">
        <v>217958.72</v>
      </c>
      <c r="BU21" s="12">
        <v>413232.31</v>
      </c>
      <c r="BV21" s="12">
        <v>219317.25</v>
      </c>
      <c r="BW21" s="12">
        <v>278443.11</v>
      </c>
      <c r="BX21" s="12">
        <v>209118.55</v>
      </c>
      <c r="BY21" s="12">
        <v>237035.07</v>
      </c>
      <c r="BZ21" s="12">
        <v>457356.28</v>
      </c>
      <c r="CA21" s="12">
        <v>313914.96999999997</v>
      </c>
      <c r="CB21" s="12">
        <v>344726.76</v>
      </c>
      <c r="CC21" s="12">
        <v>282969.99</v>
      </c>
      <c r="CD21" s="12">
        <v>242745.9</v>
      </c>
      <c r="CE21" s="12">
        <v>372783.12</v>
      </c>
      <c r="CF21" s="12">
        <v>310992.2</v>
      </c>
      <c r="CG21" s="12">
        <v>3576467.27</v>
      </c>
      <c r="CH21" s="12">
        <v>323114.36</v>
      </c>
      <c r="CI21" s="12">
        <v>2365748.37</v>
      </c>
      <c r="CJ21" s="12">
        <v>367882.37</v>
      </c>
      <c r="CK21" s="12">
        <v>526056.89</v>
      </c>
      <c r="CL21" s="12">
        <v>346575.16</v>
      </c>
      <c r="CM21" s="12">
        <v>223042.13</v>
      </c>
      <c r="CN21" s="12">
        <v>719173.67</v>
      </c>
      <c r="CO21" s="12">
        <v>182855.33</v>
      </c>
      <c r="CP21" s="12">
        <v>351590.07</v>
      </c>
      <c r="CQ21" s="12">
        <v>216134.67</v>
      </c>
      <c r="CR21" s="12">
        <v>438566.58</v>
      </c>
      <c r="CS21" s="12">
        <v>211339.12</v>
      </c>
      <c r="CT21" s="12">
        <v>778579.65</v>
      </c>
      <c r="CU21" s="12">
        <v>161429.22</v>
      </c>
      <c r="CV21" s="12">
        <v>384404.11</v>
      </c>
      <c r="CW21" s="12">
        <v>664797.52</v>
      </c>
      <c r="CX21" s="12">
        <v>251207</v>
      </c>
      <c r="CY21" s="12">
        <v>615685.31999999995</v>
      </c>
      <c r="CZ21" s="12">
        <v>209682.29</v>
      </c>
      <c r="DA21" s="12">
        <v>195087.85</v>
      </c>
      <c r="DB21" s="12">
        <v>914880.13</v>
      </c>
      <c r="DC21" s="12">
        <v>2259152.7000000002</v>
      </c>
      <c r="DD21" s="12">
        <v>625077.14</v>
      </c>
      <c r="DE21" s="12">
        <v>597974.57999999996</v>
      </c>
      <c r="DF21" s="12">
        <v>429461.33</v>
      </c>
      <c r="DG21" s="12">
        <v>519536.94</v>
      </c>
      <c r="DH21" s="12">
        <v>453283.21</v>
      </c>
      <c r="DI21" s="12">
        <v>625523.64</v>
      </c>
      <c r="DJ21" s="12">
        <v>222835.99</v>
      </c>
      <c r="DK21" s="12">
        <v>3764150.65</v>
      </c>
      <c r="DL21" s="12">
        <v>277251.65999999997</v>
      </c>
      <c r="DM21" s="12">
        <v>438566.92</v>
      </c>
      <c r="DN21" s="12">
        <v>339040.84</v>
      </c>
      <c r="DO21" s="12">
        <v>712879.96</v>
      </c>
      <c r="DP21" s="12">
        <v>243265.04</v>
      </c>
      <c r="DQ21" s="12">
        <v>455118.78</v>
      </c>
      <c r="DR21" s="12">
        <v>797973.9</v>
      </c>
      <c r="DS21" s="12">
        <v>345188.78</v>
      </c>
      <c r="DT21" s="12">
        <v>779620.3</v>
      </c>
      <c r="DU21" s="12">
        <v>233718.02</v>
      </c>
      <c r="DV21" s="12">
        <v>715285.13</v>
      </c>
      <c r="DW21" s="12">
        <v>501377.79</v>
      </c>
      <c r="DX21" s="12">
        <v>300320.71999999997</v>
      </c>
      <c r="DY21" s="12">
        <v>683708.59</v>
      </c>
      <c r="DZ21" s="12">
        <v>254386.7</v>
      </c>
      <c r="EA21" s="12">
        <v>139986.04</v>
      </c>
      <c r="EB21" s="12">
        <v>403755.35</v>
      </c>
      <c r="EC21" s="12">
        <v>359296.23</v>
      </c>
      <c r="ED21" s="12">
        <v>683773.56</v>
      </c>
      <c r="EE21" s="12">
        <v>517948.01</v>
      </c>
      <c r="EF21" s="12">
        <v>442290.01</v>
      </c>
      <c r="EG21" s="12">
        <v>1191956.76</v>
      </c>
      <c r="EH21" s="12">
        <v>405206.28</v>
      </c>
      <c r="EI21" s="12">
        <v>530379.4</v>
      </c>
      <c r="EJ21" s="12">
        <v>495413.42</v>
      </c>
      <c r="EK21" s="12">
        <v>803776.13</v>
      </c>
      <c r="EL21" s="12">
        <v>255179.42</v>
      </c>
      <c r="EM21" s="12">
        <v>471506.64</v>
      </c>
      <c r="EN21" s="12">
        <v>2150263.5099999998</v>
      </c>
      <c r="EO21" s="12">
        <v>528135.39</v>
      </c>
      <c r="EP21" s="12">
        <v>620532.66</v>
      </c>
      <c r="EQ21" s="12">
        <v>386627.07</v>
      </c>
      <c r="ER21" s="12">
        <v>198723.52</v>
      </c>
      <c r="ES21" s="12">
        <v>154706.32999999999</v>
      </c>
      <c r="ET21" s="12">
        <v>673354.41</v>
      </c>
      <c r="EU21" s="12">
        <v>657742.5</v>
      </c>
      <c r="EV21" s="12">
        <v>264422.73</v>
      </c>
      <c r="EW21" s="12">
        <v>5935870.4100000001</v>
      </c>
      <c r="EX21" s="12">
        <v>235989.01</v>
      </c>
      <c r="EY21" s="12">
        <v>106356.01</v>
      </c>
      <c r="EZ21" s="12">
        <v>710192.6</v>
      </c>
      <c r="FA21" s="12">
        <v>460308.95</v>
      </c>
      <c r="FB21" s="12">
        <v>318540.33</v>
      </c>
      <c r="FC21" s="12">
        <v>339330.35</v>
      </c>
      <c r="FD21" s="12">
        <v>243189.08</v>
      </c>
      <c r="FE21" s="12">
        <v>301126.62</v>
      </c>
      <c r="FF21" s="12">
        <v>67106.460000000006</v>
      </c>
      <c r="FG21" s="12">
        <v>102151.79</v>
      </c>
      <c r="FH21" s="12">
        <v>142264.35</v>
      </c>
      <c r="FI21" s="12">
        <v>894291.12</v>
      </c>
      <c r="FJ21" s="12">
        <v>131825.69</v>
      </c>
      <c r="FK21" s="12">
        <v>357030.11</v>
      </c>
      <c r="FL21" s="12">
        <v>222490.26</v>
      </c>
      <c r="FM21" s="12">
        <v>1812058.86</v>
      </c>
      <c r="FN21" s="12">
        <v>490376.21</v>
      </c>
      <c r="FO21" s="12">
        <v>147714.92000000001</v>
      </c>
      <c r="FP21" s="12">
        <v>116694.14</v>
      </c>
      <c r="FQ21" s="12">
        <v>3035221.81</v>
      </c>
      <c r="FR21" s="12">
        <v>707370.92</v>
      </c>
      <c r="FS21" s="12">
        <v>103298.12</v>
      </c>
      <c r="FT21" s="12">
        <v>461004.29</v>
      </c>
      <c r="FU21" s="12">
        <v>166111.29999999999</v>
      </c>
      <c r="FV21" s="12">
        <v>190703.8</v>
      </c>
      <c r="FW21" s="12">
        <v>860106.65</v>
      </c>
      <c r="FX21" s="12">
        <v>493940.03</v>
      </c>
      <c r="FY21" s="12">
        <v>328497.01</v>
      </c>
      <c r="FZ21" s="12">
        <v>329981.65000000002</v>
      </c>
      <c r="GA21" s="12">
        <v>653537.56000000006</v>
      </c>
      <c r="GB21" s="12">
        <v>342127.31</v>
      </c>
      <c r="GC21" s="12">
        <v>680295.85</v>
      </c>
      <c r="GD21" s="12">
        <v>178026.4</v>
      </c>
      <c r="GE21" s="12">
        <v>1241341.33</v>
      </c>
      <c r="GF21" s="12">
        <v>402550.9</v>
      </c>
      <c r="GG21" s="12">
        <v>447834.89</v>
      </c>
      <c r="GH21" s="12">
        <v>927518.94</v>
      </c>
      <c r="GI21" s="12">
        <v>320260.26</v>
      </c>
      <c r="GJ21" s="12">
        <v>570030.77</v>
      </c>
      <c r="GK21" s="12">
        <v>170421.74</v>
      </c>
      <c r="GL21" s="12">
        <v>825085.53</v>
      </c>
      <c r="GM21" s="12">
        <v>55599.47</v>
      </c>
      <c r="GN21" s="12">
        <v>170333.41</v>
      </c>
      <c r="GO21" s="12">
        <v>82961.850000000006</v>
      </c>
      <c r="GP21" s="12">
        <v>173867.46</v>
      </c>
      <c r="GQ21" s="12">
        <v>874785.47</v>
      </c>
      <c r="GR21" s="12">
        <v>1496929.84</v>
      </c>
      <c r="GS21" s="12">
        <v>287796.32</v>
      </c>
      <c r="GT21" s="12">
        <v>671709.54</v>
      </c>
      <c r="GU21" s="12">
        <v>157265.35</v>
      </c>
      <c r="GV21" s="12">
        <v>548206</v>
      </c>
      <c r="GW21" s="12">
        <v>421172.11</v>
      </c>
      <c r="GX21" s="12">
        <v>177661.9</v>
      </c>
      <c r="GY21" s="12">
        <v>523458.49</v>
      </c>
      <c r="GZ21" s="12">
        <v>471674.92</v>
      </c>
      <c r="HA21" s="12">
        <v>304480.02</v>
      </c>
      <c r="HB21" s="12">
        <v>310222.15999999997</v>
      </c>
      <c r="HC21" s="12">
        <v>1879422.08</v>
      </c>
      <c r="HD21" s="12">
        <v>3873805.89</v>
      </c>
      <c r="HE21" s="12">
        <v>1279744.6200000001</v>
      </c>
      <c r="HF21" s="12">
        <v>1195694.1000000001</v>
      </c>
      <c r="HG21" s="12">
        <v>349616.55</v>
      </c>
      <c r="HH21" s="12">
        <v>521398.91</v>
      </c>
      <c r="HI21" s="12">
        <v>222855.55</v>
      </c>
      <c r="HJ21" s="12">
        <v>840421.47</v>
      </c>
      <c r="HK21" s="12">
        <v>1721468.34</v>
      </c>
      <c r="HL21" s="12">
        <v>349880.79</v>
      </c>
      <c r="HM21" s="12">
        <v>877413.74</v>
      </c>
      <c r="HN21" s="12">
        <v>475647.83</v>
      </c>
      <c r="HO21" s="12">
        <v>835822.84</v>
      </c>
      <c r="HP21" s="12">
        <v>220982.48</v>
      </c>
      <c r="HQ21" s="12">
        <v>599940.80000000005</v>
      </c>
      <c r="HR21" s="12">
        <v>310950.40000000002</v>
      </c>
      <c r="HS21" s="12">
        <v>1042132.07</v>
      </c>
      <c r="HT21" s="12">
        <v>402628.91</v>
      </c>
      <c r="HU21" s="12">
        <v>382853.95</v>
      </c>
      <c r="HV21" s="12">
        <v>232144.78</v>
      </c>
      <c r="HW21" s="12">
        <v>278430.09999999998</v>
      </c>
      <c r="HX21" s="12">
        <v>203901.49</v>
      </c>
      <c r="HY21" s="12">
        <v>484423.77</v>
      </c>
      <c r="HZ21" s="12">
        <v>271637.40000000002</v>
      </c>
      <c r="IA21" s="12">
        <v>180548.77</v>
      </c>
      <c r="IB21" s="12">
        <v>83294.14</v>
      </c>
      <c r="IC21" s="12">
        <v>540055.06999999995</v>
      </c>
      <c r="ID21" s="12">
        <v>2028731.91</v>
      </c>
      <c r="IE21" s="12">
        <v>83481.8</v>
      </c>
      <c r="IF21" s="12">
        <v>204978.2</v>
      </c>
      <c r="IG21" s="12">
        <v>103475.5</v>
      </c>
      <c r="IH21" s="12">
        <v>77705.100000000006</v>
      </c>
      <c r="II21" s="12">
        <v>949941.48</v>
      </c>
      <c r="IJ21" s="12">
        <v>659398.47</v>
      </c>
      <c r="IK21" s="12">
        <v>576700.72</v>
      </c>
      <c r="IL21" s="12">
        <v>536742.07999999996</v>
      </c>
      <c r="IM21" s="12">
        <v>775831.06</v>
      </c>
      <c r="IN21" s="12">
        <v>746339.52</v>
      </c>
      <c r="IO21" s="12">
        <v>100237.35</v>
      </c>
      <c r="IP21" s="12">
        <v>280798.53999999998</v>
      </c>
      <c r="IQ21" s="12">
        <v>232447.94</v>
      </c>
      <c r="IR21" s="12">
        <v>331844.7</v>
      </c>
      <c r="IS21" s="12">
        <v>232552.77</v>
      </c>
      <c r="IT21" s="12">
        <v>662979.51</v>
      </c>
      <c r="IU21" s="12">
        <v>810187.05</v>
      </c>
      <c r="IV21" s="12">
        <v>391305.85</v>
      </c>
      <c r="IW21" s="12">
        <v>246365.33</v>
      </c>
      <c r="IX21" s="12">
        <v>407329.97</v>
      </c>
      <c r="IY21" s="12">
        <v>126038.35</v>
      </c>
      <c r="IZ21" s="12">
        <v>276461.09999999998</v>
      </c>
      <c r="JA21" s="12">
        <v>112666.53</v>
      </c>
      <c r="JB21" s="12">
        <v>150705.97</v>
      </c>
      <c r="JC21" s="12">
        <v>342417.36</v>
      </c>
      <c r="JD21" s="12">
        <v>344362.06</v>
      </c>
      <c r="JE21" s="12">
        <v>422257.45</v>
      </c>
      <c r="JF21" s="12">
        <v>1355799.94</v>
      </c>
      <c r="JG21" s="12">
        <v>394110.3</v>
      </c>
      <c r="JH21" s="12">
        <v>315694.99</v>
      </c>
      <c r="JI21" s="12">
        <v>203111.31</v>
      </c>
      <c r="JJ21" s="12">
        <v>493714.39</v>
      </c>
      <c r="JK21" s="12">
        <v>466354.01</v>
      </c>
      <c r="JL21" s="12">
        <v>981648.36</v>
      </c>
      <c r="JM21" s="12">
        <v>128256.01</v>
      </c>
      <c r="JN21" s="12">
        <v>475060.47</v>
      </c>
      <c r="JO21" s="12">
        <v>260471.88</v>
      </c>
      <c r="JP21" s="12">
        <v>53851</v>
      </c>
      <c r="JQ21" s="12">
        <v>264852.15999999997</v>
      </c>
      <c r="JR21" s="12">
        <v>199208.62</v>
      </c>
      <c r="JS21" s="12">
        <v>2602838.6800000002</v>
      </c>
      <c r="JT21" s="12">
        <v>1243462.2</v>
      </c>
      <c r="JU21" s="12">
        <v>351607.16</v>
      </c>
      <c r="JV21" s="12">
        <v>80575.97</v>
      </c>
      <c r="JW21" s="12">
        <v>570597.02</v>
      </c>
      <c r="JX21" s="12">
        <v>169947.6</v>
      </c>
      <c r="JY21" s="12">
        <v>809533.72</v>
      </c>
      <c r="JZ21" s="12">
        <v>627965.26</v>
      </c>
      <c r="KA21" s="12">
        <v>316815.74</v>
      </c>
      <c r="KB21" s="12">
        <v>636112.03</v>
      </c>
      <c r="KC21" s="12">
        <v>521229.72</v>
      </c>
      <c r="KD21" s="12">
        <v>389019.55</v>
      </c>
      <c r="KE21" s="12">
        <v>155404.60999999999</v>
      </c>
      <c r="KF21" s="12">
        <v>47354.559999999998</v>
      </c>
      <c r="KG21" s="12">
        <v>329135.17</v>
      </c>
      <c r="KH21" s="12">
        <v>137958.28</v>
      </c>
      <c r="KI21" s="12">
        <v>823435.93</v>
      </c>
      <c r="KJ21" s="12">
        <v>407574.29</v>
      </c>
      <c r="KK21" s="12">
        <v>459892.07</v>
      </c>
      <c r="KL21" s="12">
        <v>572484.43999999994</v>
      </c>
      <c r="KM21" s="12">
        <v>95294</v>
      </c>
      <c r="KN21" s="12">
        <v>500936.65</v>
      </c>
      <c r="KO21" s="12">
        <v>1719502.62</v>
      </c>
      <c r="KP21" s="12">
        <v>765570.45</v>
      </c>
      <c r="KQ21" s="12">
        <v>364042.07</v>
      </c>
      <c r="KR21" s="12">
        <v>637698.31999999995</v>
      </c>
      <c r="KS21" s="12">
        <v>354485.38</v>
      </c>
      <c r="KT21" s="12">
        <v>268963.52</v>
      </c>
      <c r="KU21" s="12">
        <v>570213.87</v>
      </c>
      <c r="KV21" s="12">
        <v>540516.31000000006</v>
      </c>
      <c r="KW21" s="12">
        <v>377458.35</v>
      </c>
      <c r="KX21" s="12">
        <v>2706058.71</v>
      </c>
      <c r="KY21" s="12">
        <v>417556</v>
      </c>
      <c r="KZ21" s="12">
        <v>1345806.59</v>
      </c>
      <c r="LA21" s="12">
        <v>95007.360000000001</v>
      </c>
      <c r="LB21" s="12">
        <v>238626.6</v>
      </c>
      <c r="LC21" s="12">
        <v>312691.99</v>
      </c>
      <c r="LD21" s="12">
        <v>1497317.6</v>
      </c>
      <c r="LE21" s="12">
        <v>327898.31</v>
      </c>
      <c r="LF21" s="12">
        <v>334696.21000000002</v>
      </c>
      <c r="LG21" s="12">
        <v>334941.40000000002</v>
      </c>
      <c r="LH21" s="12">
        <v>1407608.37</v>
      </c>
      <c r="LI21" s="12">
        <v>1616122.9</v>
      </c>
      <c r="LJ21" s="12">
        <v>585465.35</v>
      </c>
      <c r="LK21" s="12">
        <v>1313922.18</v>
      </c>
      <c r="LL21" s="12">
        <v>2686678.86</v>
      </c>
      <c r="LM21" s="12">
        <v>364097.08</v>
      </c>
      <c r="LN21" s="12">
        <v>471665.42</v>
      </c>
      <c r="LO21" s="12">
        <v>974131.38</v>
      </c>
      <c r="LP21" s="12">
        <v>558152.41</v>
      </c>
      <c r="LQ21" s="12">
        <v>764078.43</v>
      </c>
      <c r="LR21" s="12">
        <v>560346.9</v>
      </c>
      <c r="LS21" s="12">
        <v>747119.79</v>
      </c>
      <c r="LT21" s="12">
        <v>248040.27</v>
      </c>
      <c r="LU21" s="12">
        <v>278936.03999999998</v>
      </c>
      <c r="LV21" s="12">
        <v>1274916.51</v>
      </c>
      <c r="LW21" s="12">
        <v>713368.18</v>
      </c>
      <c r="LX21" s="12">
        <v>1865486.5</v>
      </c>
      <c r="LY21" s="12">
        <v>623503.22</v>
      </c>
      <c r="LZ21" s="12">
        <v>891545.12</v>
      </c>
      <c r="MA21" s="12">
        <v>514325.1</v>
      </c>
      <c r="MB21" s="12">
        <v>651884.69999999995</v>
      </c>
      <c r="MC21" s="12">
        <v>592735</v>
      </c>
      <c r="MD21" s="12">
        <v>582504.34</v>
      </c>
      <c r="ME21" s="12">
        <v>366661.28</v>
      </c>
      <c r="MF21" s="12">
        <v>800818.16</v>
      </c>
      <c r="MG21" s="12">
        <v>413572.95</v>
      </c>
      <c r="MH21" s="12">
        <v>716157.51</v>
      </c>
      <c r="MI21" s="12">
        <v>636600.84</v>
      </c>
      <c r="MJ21" s="12">
        <v>408890.34</v>
      </c>
      <c r="MK21" s="12">
        <v>235007.83</v>
      </c>
      <c r="ML21" s="12">
        <v>304285.25</v>
      </c>
      <c r="MM21" s="12">
        <v>401137.86</v>
      </c>
      <c r="MN21" s="12">
        <v>287128.21999999997</v>
      </c>
      <c r="MO21" s="12">
        <v>706065.09</v>
      </c>
      <c r="MP21" s="12">
        <v>340317.99</v>
      </c>
      <c r="MQ21" s="12">
        <v>302959.75</v>
      </c>
      <c r="MR21" s="12">
        <v>219271.98</v>
      </c>
      <c r="MS21" s="12">
        <v>365980.15999999997</v>
      </c>
      <c r="MT21" s="12">
        <v>6081349.6200000001</v>
      </c>
      <c r="MU21" s="12">
        <v>521527.31</v>
      </c>
      <c r="MV21" s="12">
        <v>528284.22</v>
      </c>
      <c r="MW21" s="12">
        <v>305452.13</v>
      </c>
      <c r="MX21" s="12">
        <v>243127.22</v>
      </c>
      <c r="MY21" s="12">
        <v>210689.77</v>
      </c>
      <c r="MZ21" s="12">
        <v>1194500.33</v>
      </c>
      <c r="NA21" s="12">
        <v>774148.66</v>
      </c>
      <c r="NB21" s="12">
        <v>361970.15</v>
      </c>
      <c r="NC21" s="12">
        <v>218276.92</v>
      </c>
      <c r="ND21" s="12">
        <v>88732</v>
      </c>
      <c r="NE21" s="12">
        <v>2837597.72</v>
      </c>
      <c r="NF21" s="12">
        <v>1060225.51</v>
      </c>
      <c r="NG21" s="12">
        <v>385987.76</v>
      </c>
      <c r="NH21" s="12">
        <v>1460979.77</v>
      </c>
      <c r="NI21" s="12">
        <v>251107.22</v>
      </c>
      <c r="NJ21" s="12">
        <v>920684.64</v>
      </c>
      <c r="NK21" s="12">
        <v>1858860.11</v>
      </c>
      <c r="NL21" s="12">
        <v>683853.49</v>
      </c>
      <c r="NM21" s="12">
        <v>68347.58</v>
      </c>
      <c r="NN21" s="12">
        <v>551964.91</v>
      </c>
      <c r="NO21" s="12">
        <v>327967.57</v>
      </c>
      <c r="NP21" s="12">
        <v>222992.13</v>
      </c>
      <c r="NQ21" s="12">
        <v>1197170.31</v>
      </c>
      <c r="NR21" s="12">
        <v>93010.28</v>
      </c>
      <c r="NS21" s="12">
        <v>297789.78999999998</v>
      </c>
      <c r="NT21" s="12">
        <v>304621.40000000002</v>
      </c>
      <c r="NU21" s="12">
        <v>407571.92</v>
      </c>
      <c r="NV21" s="12">
        <v>32770.1</v>
      </c>
      <c r="NW21" s="12">
        <v>49702.44</v>
      </c>
      <c r="NX21" s="12">
        <v>1788412.97</v>
      </c>
      <c r="NY21" s="12">
        <v>770732.19</v>
      </c>
      <c r="NZ21" s="12">
        <v>211899.3</v>
      </c>
      <c r="OA21" s="12">
        <v>206982.14</v>
      </c>
      <c r="OB21" s="12">
        <v>362210.04000000004</v>
      </c>
      <c r="OC21" s="12">
        <v>85853.9</v>
      </c>
      <c r="OD21" s="12">
        <v>256663.01</v>
      </c>
      <c r="OE21" s="12">
        <v>5126614.5599999996</v>
      </c>
      <c r="OF21" s="12">
        <v>737598.36</v>
      </c>
      <c r="OG21" s="12">
        <v>501790.63</v>
      </c>
      <c r="OH21" s="12">
        <v>747869.95</v>
      </c>
      <c r="OI21" s="12">
        <v>232065.91</v>
      </c>
      <c r="OJ21" s="12">
        <v>359680.82</v>
      </c>
      <c r="OK21" s="12">
        <v>334750.32</v>
      </c>
      <c r="OL21" s="12">
        <v>161170.87</v>
      </c>
      <c r="OM21" s="12">
        <v>415523.94</v>
      </c>
      <c r="ON21" s="12">
        <v>2477605.2999999998</v>
      </c>
      <c r="OO21" s="12">
        <v>618633.41</v>
      </c>
      <c r="OP21" s="12">
        <v>1032050.87</v>
      </c>
      <c r="OQ21" s="12">
        <v>654399.59</v>
      </c>
      <c r="OR21" s="12">
        <v>325942.39</v>
      </c>
      <c r="OS21" s="12">
        <v>163720.17000000001</v>
      </c>
      <c r="OT21" s="12">
        <v>376720.45</v>
      </c>
      <c r="OU21" s="12">
        <v>97179.02</v>
      </c>
      <c r="OV21" s="12">
        <v>250838.51</v>
      </c>
      <c r="OW21" s="12">
        <v>624781.59</v>
      </c>
      <c r="OX21" s="12">
        <v>269997.90999999997</v>
      </c>
      <c r="OY21" s="12">
        <v>335916</v>
      </c>
      <c r="OZ21" s="12">
        <v>145815.44</v>
      </c>
      <c r="PA21" s="12">
        <v>222026.95</v>
      </c>
      <c r="PB21" s="12">
        <v>171655.48</v>
      </c>
      <c r="PC21" s="12">
        <v>1409880.93</v>
      </c>
      <c r="PD21" s="12">
        <v>254584.5</v>
      </c>
      <c r="PE21" s="12">
        <v>486961</v>
      </c>
      <c r="PF21" s="12">
        <v>198598.35</v>
      </c>
      <c r="PG21" s="12">
        <v>464836.42</v>
      </c>
      <c r="PH21" s="12">
        <v>173531.76</v>
      </c>
      <c r="PI21" s="12">
        <v>242871.24</v>
      </c>
      <c r="PJ21" s="12">
        <v>212314.89</v>
      </c>
      <c r="PK21" s="12">
        <v>257958.95</v>
      </c>
      <c r="PL21" s="12">
        <v>624508.63</v>
      </c>
      <c r="PM21" s="12">
        <v>164188.96</v>
      </c>
      <c r="PN21" s="12">
        <v>1031454.69</v>
      </c>
      <c r="PO21" s="12">
        <v>329084.26</v>
      </c>
      <c r="PP21" s="12">
        <v>749925.71</v>
      </c>
      <c r="PQ21" s="12">
        <v>297028.15999999997</v>
      </c>
      <c r="PR21" s="12">
        <v>234489.25</v>
      </c>
      <c r="PS21" s="12">
        <v>222256</v>
      </c>
      <c r="PT21" s="12">
        <v>323351.62</v>
      </c>
      <c r="PU21" s="12">
        <v>2600844.67</v>
      </c>
      <c r="PV21" s="12">
        <v>301445</v>
      </c>
      <c r="PW21" s="12">
        <v>232561.11</v>
      </c>
      <c r="PX21" s="12">
        <v>228367.2</v>
      </c>
      <c r="PY21" s="12">
        <v>463026.95</v>
      </c>
      <c r="PZ21" s="12">
        <v>477625.24</v>
      </c>
      <c r="QA21" s="12">
        <v>935693.33</v>
      </c>
      <c r="QB21" s="12">
        <v>114726.16</v>
      </c>
      <c r="QC21" s="12">
        <v>184246.13</v>
      </c>
      <c r="QD21" s="12">
        <v>262315.95</v>
      </c>
      <c r="QE21" s="12">
        <v>589827.81000000006</v>
      </c>
      <c r="QF21" s="12">
        <v>327166.7</v>
      </c>
      <c r="QG21" s="12">
        <v>363672.73</v>
      </c>
      <c r="QH21" s="12">
        <v>508341.87</v>
      </c>
      <c r="QI21" s="12">
        <v>560036.18000000005</v>
      </c>
      <c r="QJ21" s="12">
        <v>805611.11</v>
      </c>
      <c r="QK21" s="12">
        <v>539899.27</v>
      </c>
      <c r="QL21" s="12">
        <v>150934.68</v>
      </c>
      <c r="QM21" s="12">
        <v>149821.99</v>
      </c>
      <c r="QN21" s="12">
        <v>1482083.65</v>
      </c>
      <c r="QO21" s="12">
        <v>428091.4</v>
      </c>
      <c r="QP21" s="12">
        <v>379336.88</v>
      </c>
      <c r="QQ21" s="12">
        <v>193694.4</v>
      </c>
      <c r="QR21" s="12">
        <v>220094.76</v>
      </c>
      <c r="QS21" s="12">
        <v>177483.05</v>
      </c>
      <c r="QT21" s="12">
        <v>198267.15</v>
      </c>
      <c r="QU21" s="12">
        <v>2109468.31</v>
      </c>
      <c r="QV21" s="12">
        <v>462884.25</v>
      </c>
      <c r="QW21" s="12">
        <v>1154345.3700000001</v>
      </c>
      <c r="QX21" s="12">
        <v>283864.01</v>
      </c>
      <c r="QY21" s="12">
        <v>763451.64</v>
      </c>
      <c r="QZ21" s="12">
        <v>718118.19</v>
      </c>
      <c r="RA21" s="12">
        <v>400944</v>
      </c>
      <c r="RB21" s="12">
        <v>956234.14</v>
      </c>
      <c r="RC21" s="12">
        <v>573083.18999999994</v>
      </c>
      <c r="RD21" s="12">
        <v>226682.6</v>
      </c>
      <c r="RE21" s="12">
        <v>597679.16</v>
      </c>
      <c r="RF21" s="12">
        <v>338090.64</v>
      </c>
      <c r="RG21" s="12">
        <v>126696.35</v>
      </c>
      <c r="RH21" s="12">
        <v>2136563.96</v>
      </c>
      <c r="RI21" s="12">
        <v>2128856.85</v>
      </c>
      <c r="RJ21" s="12">
        <v>179362.1</v>
      </c>
      <c r="RK21" s="12">
        <v>1081071.3899999999</v>
      </c>
      <c r="RL21" s="12">
        <v>508852.8</v>
      </c>
      <c r="RM21" s="12">
        <v>464932.32</v>
      </c>
      <c r="RN21" s="12">
        <v>1470562.91</v>
      </c>
      <c r="RO21" s="12">
        <v>208746</v>
      </c>
      <c r="RP21" s="12">
        <v>176915.98</v>
      </c>
      <c r="RQ21" s="12">
        <v>624707.77</v>
      </c>
      <c r="RR21" s="12">
        <v>904470.16</v>
      </c>
      <c r="RS21" s="12">
        <v>451080.97</v>
      </c>
      <c r="RT21" s="12">
        <v>212129.93</v>
      </c>
      <c r="RU21" s="12">
        <v>371160</v>
      </c>
      <c r="RV21" s="12">
        <v>262312.21999999997</v>
      </c>
      <c r="RW21" s="12">
        <v>641856.98</v>
      </c>
      <c r="RX21" s="12">
        <v>582639.59</v>
      </c>
      <c r="RY21" s="12">
        <v>191337.5</v>
      </c>
      <c r="RZ21" s="12">
        <v>178645</v>
      </c>
      <c r="SA21" s="12">
        <v>186362.58</v>
      </c>
      <c r="SB21" s="12">
        <v>2418340.5099999998</v>
      </c>
      <c r="SC21" s="12">
        <v>406493.76</v>
      </c>
      <c r="SD21" s="12">
        <v>485367.39</v>
      </c>
      <c r="SE21" s="12">
        <v>204063.54</v>
      </c>
      <c r="SF21" s="12">
        <v>403636.38</v>
      </c>
      <c r="SG21" s="12">
        <v>533612.86</v>
      </c>
      <c r="SH21" s="12">
        <v>475094.62</v>
      </c>
      <c r="SI21" s="12">
        <v>486756.47</v>
      </c>
      <c r="SJ21" s="12">
        <v>569025.91</v>
      </c>
      <c r="SK21" s="12">
        <v>296146.26</v>
      </c>
      <c r="SL21" s="12">
        <v>1177296.8400000001</v>
      </c>
      <c r="SM21" s="12">
        <v>352996.06</v>
      </c>
      <c r="SN21" s="12">
        <v>1223919.8799999999</v>
      </c>
      <c r="SO21" s="12">
        <v>557558.02</v>
      </c>
      <c r="SP21" s="12">
        <v>489532.44</v>
      </c>
      <c r="SQ21" s="12">
        <v>799118.08</v>
      </c>
      <c r="SR21" s="12">
        <v>276502.58</v>
      </c>
      <c r="SS21" s="12">
        <v>737807.7</v>
      </c>
      <c r="ST21" s="12">
        <v>401322.52</v>
      </c>
      <c r="SU21" s="12">
        <v>373618.77</v>
      </c>
      <c r="SV21" s="12">
        <v>865060.11</v>
      </c>
      <c r="SW21" s="12">
        <v>298027.84999999998</v>
      </c>
      <c r="SX21" s="12">
        <v>762919.65</v>
      </c>
      <c r="SY21" s="12">
        <v>580542.31000000006</v>
      </c>
      <c r="SZ21" s="12">
        <v>428694.11</v>
      </c>
      <c r="TA21" s="12">
        <v>154732.70000000001</v>
      </c>
      <c r="TB21" s="12">
        <v>669585.43000000005</v>
      </c>
      <c r="TC21" s="12">
        <v>538925.73</v>
      </c>
      <c r="TD21" s="12">
        <v>307573.86</v>
      </c>
      <c r="TE21" s="12">
        <v>214392.8</v>
      </c>
      <c r="TF21" s="12">
        <v>531486.6</v>
      </c>
      <c r="TG21" s="12">
        <v>465536.77</v>
      </c>
      <c r="TH21" s="12">
        <v>772572.8</v>
      </c>
      <c r="TI21" s="12">
        <v>413586.9</v>
      </c>
      <c r="TJ21" s="12">
        <v>2011505.11</v>
      </c>
      <c r="TK21" s="12">
        <v>340868.32</v>
      </c>
      <c r="TL21" s="12">
        <v>268961.5</v>
      </c>
      <c r="TM21" s="12">
        <v>539497.38</v>
      </c>
      <c r="TN21" s="12">
        <v>104256</v>
      </c>
      <c r="TO21" s="12">
        <v>272224.09999999998</v>
      </c>
      <c r="TP21" s="12">
        <v>209176.35</v>
      </c>
      <c r="TQ21" s="12">
        <v>2131086.81</v>
      </c>
      <c r="TR21" s="12">
        <v>342958.3</v>
      </c>
      <c r="TS21" s="12">
        <v>379771.18</v>
      </c>
      <c r="TT21" s="12">
        <v>929786.85</v>
      </c>
      <c r="TU21" s="12">
        <v>320124.3</v>
      </c>
      <c r="TV21" s="12">
        <v>272632.07</v>
      </c>
      <c r="TW21" s="12">
        <v>198411.77</v>
      </c>
      <c r="TX21" s="12">
        <v>284621.99</v>
      </c>
      <c r="TY21" s="12">
        <v>171112.05</v>
      </c>
      <c r="TZ21" s="12">
        <v>1455433.75</v>
      </c>
      <c r="UA21" s="12">
        <v>323825.27</v>
      </c>
      <c r="UB21" s="12">
        <v>691496.95</v>
      </c>
      <c r="UC21" s="12">
        <v>444890.8</v>
      </c>
      <c r="UD21" s="12">
        <v>151993</v>
      </c>
      <c r="UE21" s="12">
        <v>124490.5</v>
      </c>
      <c r="UF21" s="12">
        <v>1026850.04</v>
      </c>
      <c r="UG21" s="12">
        <v>137623</v>
      </c>
      <c r="UH21" s="12">
        <v>292197.55</v>
      </c>
      <c r="UI21" s="12">
        <v>117413.5</v>
      </c>
      <c r="UJ21" s="12">
        <v>122746</v>
      </c>
      <c r="UK21" s="12">
        <v>916629.6</v>
      </c>
      <c r="UL21" s="12">
        <v>804785.21</v>
      </c>
      <c r="UM21" s="12">
        <v>408371.19</v>
      </c>
      <c r="UN21" s="12">
        <v>1818369.71</v>
      </c>
      <c r="UO21" s="12">
        <v>308025.2</v>
      </c>
      <c r="UP21" s="12">
        <v>340538.22</v>
      </c>
      <c r="UQ21" s="12">
        <v>2921839.85</v>
      </c>
      <c r="UR21" s="12">
        <v>378311.72</v>
      </c>
      <c r="US21" s="12">
        <v>595166.17000000004</v>
      </c>
      <c r="UT21" s="12">
        <v>1272383.2</v>
      </c>
      <c r="UU21" s="12">
        <v>5860</v>
      </c>
      <c r="UV21" s="12">
        <v>271057.65000000002</v>
      </c>
      <c r="UW21" s="12">
        <v>699537.75</v>
      </c>
      <c r="UX21" s="12">
        <v>1044999.61</v>
      </c>
      <c r="UY21" s="12">
        <v>295143.86</v>
      </c>
      <c r="UZ21" s="12">
        <v>376966.17</v>
      </c>
      <c r="VA21" s="12">
        <v>362303.9</v>
      </c>
      <c r="VB21" s="12">
        <v>880626.45</v>
      </c>
      <c r="VC21" s="12">
        <v>346686</v>
      </c>
      <c r="VD21" s="12">
        <v>566041.51</v>
      </c>
      <c r="VE21" s="12">
        <v>325050.34999999998</v>
      </c>
      <c r="VF21" s="12">
        <v>337245.04</v>
      </c>
      <c r="VG21" s="12">
        <v>168742</v>
      </c>
      <c r="VH21" s="12">
        <v>145269.07999999999</v>
      </c>
      <c r="VI21" s="12">
        <v>579195.80000000005</v>
      </c>
      <c r="VJ21" s="12">
        <v>193710</v>
      </c>
      <c r="VK21" s="12">
        <v>166078.9</v>
      </c>
      <c r="VL21" s="12">
        <v>196045.25</v>
      </c>
      <c r="VM21" s="12">
        <v>1988268.05</v>
      </c>
      <c r="VN21" s="12">
        <v>710878.47</v>
      </c>
      <c r="VO21" s="12">
        <v>226846.32</v>
      </c>
      <c r="VP21" s="12">
        <v>949725.09</v>
      </c>
      <c r="VQ21" s="12">
        <v>658934.57999999996</v>
      </c>
      <c r="VR21" s="12">
        <v>1111649.8600000001</v>
      </c>
      <c r="VS21" s="12">
        <v>306326.11</v>
      </c>
      <c r="VT21" s="12">
        <v>260478.33</v>
      </c>
      <c r="VU21" s="12">
        <v>236601.91</v>
      </c>
      <c r="VV21" s="12">
        <v>2028283.79</v>
      </c>
      <c r="VW21" s="12">
        <v>831886.11</v>
      </c>
      <c r="VX21" s="12">
        <v>1361225.38</v>
      </c>
      <c r="VY21" s="12">
        <v>705981.97</v>
      </c>
      <c r="VZ21" s="12">
        <v>656217.41</v>
      </c>
      <c r="WA21" s="12">
        <v>482818.68</v>
      </c>
      <c r="WB21" s="12">
        <v>2245716.4</v>
      </c>
      <c r="WC21" s="12">
        <v>854503.42</v>
      </c>
      <c r="WD21" s="12">
        <v>702244.23</v>
      </c>
      <c r="WE21" s="12">
        <v>593665.47</v>
      </c>
      <c r="WF21" s="12">
        <v>505943.61</v>
      </c>
      <c r="WG21" s="12">
        <v>662285.97</v>
      </c>
      <c r="WH21" s="12">
        <v>2065689.62</v>
      </c>
      <c r="WI21" s="12">
        <v>824078.84</v>
      </c>
      <c r="WJ21" s="12">
        <v>551749.21</v>
      </c>
      <c r="WK21" s="12">
        <v>629031.41</v>
      </c>
      <c r="WL21" s="12">
        <v>702775.67</v>
      </c>
      <c r="WM21" s="12">
        <v>993177.82000000007</v>
      </c>
      <c r="WN21" s="12">
        <v>907599.83</v>
      </c>
      <c r="WO21" s="12">
        <v>808007.21</v>
      </c>
      <c r="WP21" s="12">
        <v>1166787.5</v>
      </c>
      <c r="WQ21" s="12">
        <v>618309.51</v>
      </c>
      <c r="WR21" s="12">
        <v>909398.76</v>
      </c>
      <c r="WS21" s="12">
        <v>737998.59</v>
      </c>
      <c r="WT21" s="12">
        <v>259734.64</v>
      </c>
      <c r="WU21" s="12">
        <v>1174415.71</v>
      </c>
      <c r="WV21" s="12">
        <v>1429687.06</v>
      </c>
      <c r="WW21" s="12">
        <v>382405.77</v>
      </c>
      <c r="WX21" s="12">
        <v>322522.34000000003</v>
      </c>
      <c r="WY21" s="12">
        <v>406440.03</v>
      </c>
      <c r="WZ21" s="12">
        <v>434645.19</v>
      </c>
      <c r="XA21" s="12">
        <v>245804.62</v>
      </c>
      <c r="XB21" s="12">
        <v>494196.63</v>
      </c>
      <c r="XC21" s="12">
        <v>475445.38</v>
      </c>
      <c r="XD21" s="12">
        <v>2908511.09</v>
      </c>
      <c r="XE21" s="12">
        <v>561076.13</v>
      </c>
      <c r="XF21" s="12">
        <v>191999.86</v>
      </c>
      <c r="XG21" s="12">
        <v>393521.16</v>
      </c>
      <c r="XH21" s="12">
        <v>239193.51</v>
      </c>
      <c r="XI21" s="12">
        <v>3586965.27</v>
      </c>
      <c r="XJ21" s="12">
        <v>513863.34</v>
      </c>
      <c r="XK21" s="12">
        <v>903776.82</v>
      </c>
      <c r="XL21" s="12">
        <v>1948525.54</v>
      </c>
      <c r="XM21" s="12">
        <v>680031.99</v>
      </c>
      <c r="XN21" s="12">
        <v>983490.67</v>
      </c>
      <c r="XO21" s="12">
        <v>1508756.99</v>
      </c>
      <c r="XP21" s="12">
        <v>772129.04</v>
      </c>
      <c r="XQ21" s="12">
        <v>592569.67000000004</v>
      </c>
      <c r="XR21" s="12">
        <v>2052116.79</v>
      </c>
      <c r="XS21" s="12">
        <v>1101715.23</v>
      </c>
      <c r="XT21" s="12">
        <v>709627.13</v>
      </c>
      <c r="XU21" s="12">
        <v>332707.71000000002</v>
      </c>
      <c r="XV21" s="12">
        <v>317537.62</v>
      </c>
      <c r="XW21" s="12">
        <v>292869.03999999998</v>
      </c>
      <c r="XX21" s="12">
        <v>366189.3</v>
      </c>
      <c r="XY21" s="12">
        <v>465358.94</v>
      </c>
      <c r="XZ21" s="12">
        <v>422840.08</v>
      </c>
      <c r="YA21" s="12">
        <v>428452.06</v>
      </c>
      <c r="YB21" s="12">
        <v>296713.38</v>
      </c>
      <c r="YC21" s="12">
        <v>503291.22</v>
      </c>
      <c r="YD21" s="12">
        <v>254176.82</v>
      </c>
      <c r="YE21" s="12">
        <v>745072.22</v>
      </c>
      <c r="YF21" s="12">
        <v>4493069.41</v>
      </c>
      <c r="YG21" s="12">
        <v>464162.52</v>
      </c>
      <c r="YH21" s="12">
        <v>1191313.1000000001</v>
      </c>
      <c r="YI21" s="12">
        <v>615366.48</v>
      </c>
      <c r="YJ21" s="12">
        <v>1447251.72</v>
      </c>
      <c r="YK21" s="12">
        <v>424952.01</v>
      </c>
      <c r="YL21" s="12">
        <v>995430.52</v>
      </c>
      <c r="YM21" s="12">
        <v>394180.72</v>
      </c>
      <c r="YN21" s="12">
        <v>2205995.02</v>
      </c>
      <c r="YO21" s="12">
        <v>820003.17</v>
      </c>
      <c r="YP21" s="12">
        <v>389782.89</v>
      </c>
      <c r="YQ21" s="12">
        <v>486999.91</v>
      </c>
      <c r="YR21" s="12">
        <v>563730.56000000006</v>
      </c>
      <c r="YS21" s="12">
        <v>398746.95</v>
      </c>
      <c r="YT21" s="12">
        <v>418813.14</v>
      </c>
      <c r="YU21" s="12">
        <v>376101.44</v>
      </c>
      <c r="YV21" s="12">
        <v>552860.51</v>
      </c>
      <c r="YW21" s="12">
        <v>1355783.17</v>
      </c>
      <c r="YX21" s="12">
        <v>604475.42000000004</v>
      </c>
      <c r="YY21" s="12">
        <v>344194.82</v>
      </c>
      <c r="YZ21" s="12">
        <v>403941.24</v>
      </c>
      <c r="ZA21" s="12">
        <v>407544.8</v>
      </c>
      <c r="ZB21" s="12">
        <v>408059.08</v>
      </c>
      <c r="ZC21" s="12">
        <v>426379.32</v>
      </c>
      <c r="ZD21" s="12">
        <v>1457061.95</v>
      </c>
      <c r="ZE21" s="12">
        <v>432323.51</v>
      </c>
      <c r="ZF21" s="12">
        <v>314759.63</v>
      </c>
      <c r="ZG21" s="12">
        <v>206062.4</v>
      </c>
      <c r="ZH21" s="12">
        <v>236221.84</v>
      </c>
      <c r="ZI21" s="12">
        <v>347946.54</v>
      </c>
      <c r="ZJ21" s="12">
        <v>174954.77</v>
      </c>
      <c r="ZK21" s="12">
        <v>233239.95</v>
      </c>
      <c r="ZL21" s="12">
        <v>292220.11</v>
      </c>
      <c r="ZM21" s="12">
        <v>783031.09</v>
      </c>
      <c r="ZN21" s="12">
        <v>443585.56</v>
      </c>
      <c r="ZO21" s="12">
        <v>377584.1</v>
      </c>
      <c r="ZP21" s="12">
        <v>1268210.19</v>
      </c>
      <c r="ZQ21" s="12">
        <v>624944.85</v>
      </c>
      <c r="ZR21" s="12">
        <v>330466.7</v>
      </c>
      <c r="ZS21" s="12">
        <v>433697.04</v>
      </c>
      <c r="ZT21" s="12">
        <v>899063.55</v>
      </c>
      <c r="ZU21" s="12">
        <v>814968.24</v>
      </c>
      <c r="ZV21" s="12">
        <v>427981.32</v>
      </c>
      <c r="ZW21" s="12">
        <v>191881.39</v>
      </c>
      <c r="ZX21" s="12">
        <v>331587.24</v>
      </c>
      <c r="ZY21" s="12">
        <v>276923.42</v>
      </c>
      <c r="ZZ21" s="12">
        <v>440091.83</v>
      </c>
      <c r="AAA21" s="12">
        <v>267705.67</v>
      </c>
      <c r="AAB21" s="12">
        <v>188670.62</v>
      </c>
      <c r="AAC21" s="12">
        <v>218590.52</v>
      </c>
      <c r="AAD21" s="12">
        <v>63185.37</v>
      </c>
      <c r="AAE21" s="12">
        <v>559235.83999999997</v>
      </c>
      <c r="AAF21" s="12">
        <v>645990.93999999994</v>
      </c>
      <c r="AAG21" s="12">
        <v>399951.13</v>
      </c>
      <c r="AAH21" s="12">
        <v>144788.32999999999</v>
      </c>
      <c r="AAI21" s="12">
        <v>1270896.3600000001</v>
      </c>
      <c r="AAJ21" s="12">
        <v>243208.91</v>
      </c>
      <c r="AAK21" s="12">
        <v>462762.18</v>
      </c>
      <c r="AAL21" s="12">
        <v>464923.58</v>
      </c>
      <c r="AAM21" s="12">
        <v>230519.44</v>
      </c>
      <c r="AAN21" s="12">
        <v>381639.33</v>
      </c>
      <c r="AAO21" s="12">
        <v>402994.52</v>
      </c>
      <c r="AAP21" s="12">
        <v>2919274.61</v>
      </c>
      <c r="AAQ21" s="12">
        <v>483991.95</v>
      </c>
      <c r="AAR21" s="12">
        <v>266878.46000000002</v>
      </c>
      <c r="AAS21" s="12">
        <v>352227.63</v>
      </c>
      <c r="AAT21" s="12">
        <v>791337.11</v>
      </c>
      <c r="AAU21" s="12">
        <v>293567.15999999997</v>
      </c>
      <c r="AAV21" s="12">
        <v>357421.64</v>
      </c>
      <c r="AAW21" s="12">
        <v>763388.24</v>
      </c>
      <c r="AAX21" s="12">
        <v>772176.51</v>
      </c>
      <c r="AAY21" s="12">
        <v>227736.65</v>
      </c>
      <c r="AAZ21" s="12">
        <v>669314.78</v>
      </c>
      <c r="ABA21" s="12">
        <v>623872.53</v>
      </c>
      <c r="ABB21" s="12">
        <v>2031878.45</v>
      </c>
      <c r="ABC21" s="12">
        <v>23425.88</v>
      </c>
      <c r="ABD21" s="12">
        <v>295792.57</v>
      </c>
      <c r="ABE21" s="12">
        <v>273234.57</v>
      </c>
      <c r="ABF21" s="12">
        <v>366509.94</v>
      </c>
      <c r="ABG21" s="12">
        <v>439909.23</v>
      </c>
      <c r="ABH21" s="12">
        <v>422123.5</v>
      </c>
      <c r="ABI21" s="12">
        <v>2986373.67</v>
      </c>
      <c r="ABJ21" s="12">
        <v>1179486.77</v>
      </c>
      <c r="ABK21" s="12">
        <v>365034.71</v>
      </c>
      <c r="ABL21" s="12">
        <v>281399.5</v>
      </c>
      <c r="ABM21" s="12">
        <v>191065.65</v>
      </c>
      <c r="ABN21" s="12">
        <v>116872.88</v>
      </c>
      <c r="ABO21" s="12">
        <v>99204.95</v>
      </c>
      <c r="ABP21" s="12">
        <v>1221228.46</v>
      </c>
      <c r="ABQ21" s="12">
        <v>337897.79</v>
      </c>
      <c r="ABR21" s="12">
        <v>217178.11</v>
      </c>
      <c r="ABS21" s="12">
        <v>238425.31</v>
      </c>
      <c r="ABT21" s="12">
        <v>673002.88</v>
      </c>
      <c r="ABU21" s="12">
        <v>356776.28</v>
      </c>
      <c r="ABV21" s="12">
        <v>167300.12</v>
      </c>
      <c r="ABW21" s="12">
        <v>677964.18</v>
      </c>
      <c r="ABX21" s="12">
        <v>46901.68</v>
      </c>
      <c r="ABY21" s="12">
        <v>1527629.16</v>
      </c>
      <c r="ABZ21" s="12">
        <v>110874.88</v>
      </c>
      <c r="ACA21" s="12">
        <v>838145.47</v>
      </c>
      <c r="ACB21" s="12">
        <v>72023.66</v>
      </c>
      <c r="ACC21" s="12">
        <v>89714.35</v>
      </c>
      <c r="ACD21" s="12">
        <v>1423589.66</v>
      </c>
      <c r="ACE21" s="12">
        <v>491166.81</v>
      </c>
      <c r="ACF21" s="12">
        <v>421336.45</v>
      </c>
      <c r="ACG21" s="12">
        <v>367915.49</v>
      </c>
      <c r="ACH21" s="12">
        <v>1152929.2</v>
      </c>
      <c r="ACI21" s="12">
        <v>485730.93</v>
      </c>
      <c r="ACJ21" s="12">
        <v>2418778.65</v>
      </c>
      <c r="ACK21" s="12">
        <v>642669.69999999995</v>
      </c>
      <c r="ACL21" s="12">
        <v>349909.74</v>
      </c>
      <c r="ACM21" s="12">
        <v>354128.12</v>
      </c>
      <c r="ACN21" s="12">
        <v>170170.98</v>
      </c>
      <c r="ACO21" s="12">
        <v>1034907.63</v>
      </c>
      <c r="ACP21" s="12">
        <v>877999.76</v>
      </c>
      <c r="ACQ21" s="12">
        <v>1903710.11</v>
      </c>
      <c r="ACR21" s="12">
        <v>2332201.0699999998</v>
      </c>
      <c r="ACS21" s="12">
        <v>342379.48</v>
      </c>
      <c r="ACT21" s="12">
        <v>910201.96</v>
      </c>
      <c r="ACU21" s="12">
        <v>413206.7</v>
      </c>
      <c r="ACV21" s="12">
        <v>563203.76</v>
      </c>
      <c r="ACW21" s="12">
        <v>859314.54</v>
      </c>
      <c r="ACX21" s="12">
        <v>120256.34</v>
      </c>
      <c r="ACY21" s="12">
        <v>278879.5</v>
      </c>
      <c r="ACZ21" s="12">
        <v>505814.05</v>
      </c>
      <c r="ADA21" s="12">
        <v>242623.93</v>
      </c>
      <c r="ADB21" s="12">
        <v>177051.89</v>
      </c>
      <c r="ADC21" s="12">
        <v>395749.01</v>
      </c>
      <c r="ADD21" s="12">
        <v>152139.43</v>
      </c>
      <c r="ADE21" s="12">
        <v>287756.96999999997</v>
      </c>
      <c r="ADF21" s="12">
        <v>271128.67</v>
      </c>
      <c r="ADG21" s="12">
        <v>738527.46</v>
      </c>
      <c r="ADH21" s="12">
        <v>578546.43999999994</v>
      </c>
      <c r="ADI21" s="12">
        <v>535388.03</v>
      </c>
      <c r="ADJ21" s="12">
        <v>192343</v>
      </c>
      <c r="ADK21" s="12">
        <v>686764.09</v>
      </c>
      <c r="ADL21" s="12">
        <v>435876.16</v>
      </c>
      <c r="ADM21" s="12">
        <v>147340.97</v>
      </c>
      <c r="ADN21" s="12">
        <v>162642.04999999999</v>
      </c>
      <c r="ADO21" s="12">
        <v>324289.42</v>
      </c>
      <c r="ADP21" s="12">
        <v>6618449.5800000001</v>
      </c>
      <c r="ADQ21" s="12">
        <v>662824.47</v>
      </c>
      <c r="ADR21" s="12">
        <v>1434891.5</v>
      </c>
      <c r="ADS21" s="12">
        <v>168336.65</v>
      </c>
      <c r="ADT21" s="12">
        <v>2465878.04</v>
      </c>
      <c r="ADU21" s="12">
        <v>162027.82999999999</v>
      </c>
      <c r="ADV21" s="12">
        <v>244833.42</v>
      </c>
      <c r="ADW21" s="12">
        <v>547686.89</v>
      </c>
      <c r="ADX21" s="12">
        <v>183241.68</v>
      </c>
      <c r="ADY21" s="12">
        <v>115029.03</v>
      </c>
      <c r="ADZ21" s="12">
        <v>1018847.89</v>
      </c>
      <c r="AEA21" s="12">
        <v>1410806.94</v>
      </c>
      <c r="AEB21" s="12">
        <v>1464757.26</v>
      </c>
      <c r="AEC21" s="12">
        <v>165895.46</v>
      </c>
      <c r="AED21" s="12">
        <v>575809.18999999994</v>
      </c>
      <c r="AEE21" s="12">
        <v>863241.75</v>
      </c>
      <c r="AEF21" s="12">
        <v>99580.14</v>
      </c>
      <c r="AEG21" s="12">
        <v>182657.04</v>
      </c>
      <c r="AEH21" s="12">
        <v>332695.28999999998</v>
      </c>
      <c r="AEI21" s="12">
        <v>138310.67000000001</v>
      </c>
      <c r="AEJ21" s="12">
        <v>712395.48</v>
      </c>
      <c r="AEK21" s="12">
        <v>857628.3</v>
      </c>
      <c r="AEL21" s="12">
        <v>132052.49</v>
      </c>
      <c r="AEM21" s="12">
        <v>195358.8</v>
      </c>
      <c r="AEN21" s="12">
        <v>252200.54</v>
      </c>
      <c r="AEO21" s="12">
        <v>507045.52</v>
      </c>
      <c r="AEP21" s="12">
        <v>212526.8</v>
      </c>
      <c r="AEQ21" s="12">
        <v>424524</v>
      </c>
      <c r="AER21" s="12">
        <v>243373.74</v>
      </c>
      <c r="AES21" s="12">
        <v>1428404.64</v>
      </c>
      <c r="AET21" s="12">
        <v>515674.22</v>
      </c>
      <c r="AEU21" s="12">
        <v>1232863.67</v>
      </c>
      <c r="AEV21" s="12">
        <v>292114.27</v>
      </c>
      <c r="AEW21" s="12">
        <v>1142645.07</v>
      </c>
      <c r="AEX21" s="12">
        <v>1066916.3</v>
      </c>
      <c r="AEY21" s="12">
        <v>1091053.3500000001</v>
      </c>
      <c r="AEZ21" s="12">
        <v>463611.04</v>
      </c>
      <c r="AFA21" s="12">
        <v>228149.19</v>
      </c>
      <c r="AFB21" s="12">
        <v>532291.72</v>
      </c>
      <c r="AFC21" s="12">
        <v>84115.03</v>
      </c>
      <c r="AFD21" s="12">
        <v>617526.28</v>
      </c>
      <c r="AFE21" s="12">
        <v>710131.01</v>
      </c>
      <c r="AFF21" s="12">
        <v>825970.64</v>
      </c>
      <c r="AFG21" s="12">
        <v>1009518.03</v>
      </c>
      <c r="AFH21" s="12">
        <v>1608246.65</v>
      </c>
      <c r="AFI21" s="12">
        <v>2630078.5</v>
      </c>
      <c r="AFJ21" s="12">
        <v>417218.9</v>
      </c>
      <c r="AFK21" s="12">
        <v>613889.72</v>
      </c>
      <c r="AFL21" s="12">
        <v>367392.16</v>
      </c>
      <c r="AFM21" s="12">
        <v>164654.39000000001</v>
      </c>
      <c r="AFN21" s="12">
        <v>252735.09</v>
      </c>
      <c r="AFO21" s="12">
        <v>246252.61</v>
      </c>
      <c r="AFP21" s="12">
        <v>314533.37</v>
      </c>
      <c r="AFQ21" s="12">
        <v>1593109.2</v>
      </c>
      <c r="AFR21" s="12">
        <v>378678.55</v>
      </c>
      <c r="AFS21" s="12">
        <v>439215.34</v>
      </c>
      <c r="AFT21" s="12">
        <v>250099.5</v>
      </c>
      <c r="AFU21" s="12">
        <v>454542.81</v>
      </c>
      <c r="AFV21" s="12">
        <v>181598.02</v>
      </c>
      <c r="AFW21" s="12">
        <v>197972.89</v>
      </c>
      <c r="AFX21" s="12">
        <v>934629.23</v>
      </c>
      <c r="AFY21" s="12">
        <v>525121.41999999993</v>
      </c>
      <c r="AFZ21" s="12">
        <v>71073.22</v>
      </c>
      <c r="AGA21" s="12">
        <v>245652.26</v>
      </c>
      <c r="AGB21" s="12">
        <v>363677.84</v>
      </c>
      <c r="AGC21" s="12">
        <v>5077682.8499999996</v>
      </c>
      <c r="AGD21" s="12">
        <v>559073.84</v>
      </c>
      <c r="AGE21" s="12">
        <v>469746.81</v>
      </c>
      <c r="AGF21" s="12">
        <v>510852.85</v>
      </c>
      <c r="AGG21" s="12">
        <v>1047315.26</v>
      </c>
      <c r="AGH21" s="12">
        <v>182515.02</v>
      </c>
      <c r="AGI21" s="12">
        <v>415846.73</v>
      </c>
      <c r="AGJ21" s="12">
        <v>126976.93</v>
      </c>
      <c r="AGK21" s="12">
        <v>405542.66</v>
      </c>
      <c r="AGL21" s="12">
        <v>238048.11</v>
      </c>
      <c r="AGM21" s="12">
        <v>39724.410000000003</v>
      </c>
      <c r="AGN21" s="12">
        <v>3530514.03</v>
      </c>
      <c r="AGO21" s="12">
        <v>627269.52</v>
      </c>
      <c r="AGP21" s="12">
        <v>713371</v>
      </c>
      <c r="AGQ21" s="12">
        <v>216897.66</v>
      </c>
      <c r="AGR21" s="12">
        <v>108627.39</v>
      </c>
      <c r="AGS21" s="12">
        <v>138501.73000000001</v>
      </c>
      <c r="AGT21" s="12">
        <v>130835.49</v>
      </c>
      <c r="AGU21" s="12">
        <v>243838.83</v>
      </c>
      <c r="AGV21" s="12">
        <v>2154814.2999999998</v>
      </c>
      <c r="AGW21" s="12">
        <v>1591092.43</v>
      </c>
      <c r="AGX21" s="12">
        <v>474087.65</v>
      </c>
      <c r="AGY21" s="12">
        <v>582908.47</v>
      </c>
      <c r="AGZ21" s="12">
        <v>663955.46</v>
      </c>
      <c r="AHA21" s="12">
        <v>484036.97</v>
      </c>
      <c r="AHB21" s="12">
        <v>583972.32999999996</v>
      </c>
      <c r="AHC21" s="12">
        <v>393027.41</v>
      </c>
      <c r="AHD21" s="12">
        <v>47452.74</v>
      </c>
      <c r="AHE21" s="12">
        <v>420356.85</v>
      </c>
      <c r="AHF21" s="12">
        <v>482156.24</v>
      </c>
      <c r="AHG21" s="12">
        <v>196232.03</v>
      </c>
      <c r="AHH21" s="12">
        <v>428248.02</v>
      </c>
      <c r="AHI21" s="12">
        <v>178515.29</v>
      </c>
      <c r="AHJ21" s="12">
        <v>175873.05</v>
      </c>
      <c r="AHK21" s="12">
        <v>542567.89</v>
      </c>
      <c r="AHL21" s="12">
        <v>187511.75</v>
      </c>
      <c r="AHM21" s="12">
        <v>2584341.2000000002</v>
      </c>
      <c r="AHN21" s="12">
        <v>95537.75</v>
      </c>
      <c r="AHO21" s="12">
        <v>298339.3</v>
      </c>
      <c r="AHP21" s="12">
        <v>307271.38</v>
      </c>
      <c r="AHQ21" s="12">
        <v>989057.52</v>
      </c>
      <c r="AHR21" s="12">
        <v>150777.37</v>
      </c>
      <c r="AHS21" s="12">
        <v>166876.95000000001</v>
      </c>
      <c r="AHT21" s="12">
        <f t="shared" si="16"/>
        <v>566886354.65999997</v>
      </c>
      <c r="AHV21" s="21"/>
      <c r="AHW21"/>
    </row>
    <row r="22" spans="1:907" x14ac:dyDescent="0.7">
      <c r="A22" s="3">
        <v>16</v>
      </c>
      <c r="B22" s="3" t="s">
        <v>992</v>
      </c>
      <c r="C22" s="2" t="s">
        <v>993</v>
      </c>
      <c r="D22" s="12">
        <v>84659217.379999995</v>
      </c>
      <c r="E22" s="12">
        <v>10897274.550000001</v>
      </c>
      <c r="F22" s="12">
        <v>8160523.9000000004</v>
      </c>
      <c r="G22" s="12">
        <v>2431872.35</v>
      </c>
      <c r="H22" s="12">
        <v>4479353.13</v>
      </c>
      <c r="I22" s="12">
        <v>3246226.78</v>
      </c>
      <c r="J22" s="12">
        <v>9871671.1600000001</v>
      </c>
      <c r="K22" s="12">
        <v>5848957.7000000002</v>
      </c>
      <c r="L22" s="12">
        <v>8333447.3600000003</v>
      </c>
      <c r="M22" s="12">
        <v>3286873.2</v>
      </c>
      <c r="N22" s="12">
        <v>3295468.7</v>
      </c>
      <c r="O22" s="12">
        <v>2924640.29</v>
      </c>
      <c r="P22" s="12">
        <v>5520113.2000000002</v>
      </c>
      <c r="Q22" s="12">
        <v>3013288.1</v>
      </c>
      <c r="R22" s="12">
        <v>1425896.1</v>
      </c>
      <c r="S22" s="12">
        <v>8562121.0899999999</v>
      </c>
      <c r="T22" s="12">
        <v>2067795.6</v>
      </c>
      <c r="U22" s="12">
        <v>849063.1</v>
      </c>
      <c r="V22" s="12">
        <v>67688338.829999998</v>
      </c>
      <c r="W22" s="12">
        <v>6761608.3799999999</v>
      </c>
      <c r="X22" s="12">
        <v>8042886.4299999997</v>
      </c>
      <c r="Y22" s="12">
        <v>11102969.82</v>
      </c>
      <c r="Z22" s="12">
        <v>3277356.43</v>
      </c>
      <c r="AA22" s="12">
        <v>4260874.9000000004</v>
      </c>
      <c r="AB22" s="12">
        <v>1808208.12</v>
      </c>
      <c r="AC22" s="12">
        <v>22431759.359999999</v>
      </c>
      <c r="AD22" s="12">
        <v>3476279.17</v>
      </c>
      <c r="AE22" s="12">
        <v>2973961.22</v>
      </c>
      <c r="AF22" s="12">
        <v>37191562.729999997</v>
      </c>
      <c r="AG22" s="12">
        <v>2269410.31</v>
      </c>
      <c r="AH22" s="12">
        <v>16218473.73</v>
      </c>
      <c r="AI22" s="12">
        <v>10578045.189999999</v>
      </c>
      <c r="AJ22" s="12">
        <v>3943974.57</v>
      </c>
      <c r="AK22" s="12">
        <v>2526796.0499999998</v>
      </c>
      <c r="AL22" s="12">
        <v>5295506.5599999996</v>
      </c>
      <c r="AM22" s="12">
        <v>9890134.2400000002</v>
      </c>
      <c r="AN22" s="12">
        <v>3007463.05</v>
      </c>
      <c r="AO22" s="12">
        <v>3675693.94</v>
      </c>
      <c r="AP22" s="12">
        <v>2413367.4900000002</v>
      </c>
      <c r="AQ22" s="12">
        <v>1942993.68</v>
      </c>
      <c r="AR22" s="12">
        <v>1263030.52</v>
      </c>
      <c r="AS22" s="12">
        <v>1060751.51</v>
      </c>
      <c r="AT22" s="12">
        <v>108612710.01000001</v>
      </c>
      <c r="AU22" s="12">
        <v>1318950.6000000001</v>
      </c>
      <c r="AV22" s="12">
        <v>1791770.69</v>
      </c>
      <c r="AW22" s="12">
        <v>6281565.9900000002</v>
      </c>
      <c r="AX22" s="12">
        <v>7020161.0999999996</v>
      </c>
      <c r="AY22" s="12">
        <v>9359789.5999999996</v>
      </c>
      <c r="AZ22" s="12">
        <v>2634665.1</v>
      </c>
      <c r="BA22" s="12">
        <v>3982564.5</v>
      </c>
      <c r="BB22" s="12">
        <v>1622848.85</v>
      </c>
      <c r="BC22" s="12">
        <v>1632728.15</v>
      </c>
      <c r="BD22" s="12">
        <v>1166352</v>
      </c>
      <c r="BE22" s="12">
        <v>2186665.5</v>
      </c>
      <c r="BF22" s="12">
        <v>10164995.23</v>
      </c>
      <c r="BG22" s="12">
        <v>846082.58</v>
      </c>
      <c r="BH22" s="12">
        <v>4162913.8</v>
      </c>
      <c r="BI22" s="12">
        <v>41893577.039999999</v>
      </c>
      <c r="BJ22" s="12">
        <v>34454136.409999996</v>
      </c>
      <c r="BK22" s="12">
        <v>3617561.47</v>
      </c>
      <c r="BL22" s="12">
        <v>1660060.82</v>
      </c>
      <c r="BM22" s="12">
        <v>6845155.6200000001</v>
      </c>
      <c r="BN22" s="12">
        <v>3917029.06</v>
      </c>
      <c r="BO22" s="12">
        <v>3787493.84</v>
      </c>
      <c r="BP22" s="12">
        <v>1201852.5</v>
      </c>
      <c r="BQ22" s="12">
        <v>1226895.6200000001</v>
      </c>
      <c r="BR22" s="12">
        <v>51304424.310000002</v>
      </c>
      <c r="BS22" s="12">
        <v>1940822.74</v>
      </c>
      <c r="BT22" s="12">
        <v>2654152.96</v>
      </c>
      <c r="BU22" s="12">
        <v>2882014.15</v>
      </c>
      <c r="BV22" s="12">
        <v>2320513.75</v>
      </c>
      <c r="BW22" s="12">
        <v>922070.14</v>
      </c>
      <c r="BX22" s="12">
        <v>2546156.04</v>
      </c>
      <c r="BY22" s="12">
        <v>2494694.8000000003</v>
      </c>
      <c r="BZ22" s="12">
        <v>19661355.059999999</v>
      </c>
      <c r="CA22" s="12">
        <v>4518035.4000000004</v>
      </c>
      <c r="CB22" s="12">
        <v>7325835</v>
      </c>
      <c r="CC22" s="12">
        <v>20960597.25</v>
      </c>
      <c r="CD22" s="12">
        <v>7521358.9000000004</v>
      </c>
      <c r="CE22" s="12">
        <v>5274337.3</v>
      </c>
      <c r="CF22" s="12">
        <v>3193785.7</v>
      </c>
      <c r="CG22" s="12">
        <v>119498985.89</v>
      </c>
      <c r="CH22" s="12">
        <v>3238183.32</v>
      </c>
      <c r="CI22" s="12">
        <v>13016831.640000001</v>
      </c>
      <c r="CJ22" s="12">
        <v>2188011.09</v>
      </c>
      <c r="CK22" s="12">
        <v>3154243.92</v>
      </c>
      <c r="CL22" s="12">
        <v>2673576.1</v>
      </c>
      <c r="CM22" s="12">
        <v>3896715.24</v>
      </c>
      <c r="CN22" s="12">
        <v>7927955.8099999996</v>
      </c>
      <c r="CO22" s="12">
        <v>1065761.07</v>
      </c>
      <c r="CP22" s="12">
        <v>3198188.74</v>
      </c>
      <c r="CQ22" s="12">
        <v>2027285.03</v>
      </c>
      <c r="CR22" s="12">
        <v>3250836.54</v>
      </c>
      <c r="CS22" s="12">
        <v>2403489</v>
      </c>
      <c r="CT22" s="12">
        <v>101365762.67</v>
      </c>
      <c r="CU22" s="12">
        <v>3653240.52</v>
      </c>
      <c r="CV22" s="12">
        <v>4338740.42</v>
      </c>
      <c r="CW22" s="12">
        <v>7313119.9000000004</v>
      </c>
      <c r="CX22" s="12">
        <v>2175401.35</v>
      </c>
      <c r="CY22" s="12">
        <v>5563311.1799999997</v>
      </c>
      <c r="CZ22" s="12">
        <v>2103064.16</v>
      </c>
      <c r="DA22" s="12">
        <v>2768910.85</v>
      </c>
      <c r="DB22" s="12">
        <v>60284243.810000002</v>
      </c>
      <c r="DC22" s="12">
        <v>61768543.350000001</v>
      </c>
      <c r="DD22" s="12">
        <v>6060563.7599999998</v>
      </c>
      <c r="DE22" s="12">
        <v>3992035.1</v>
      </c>
      <c r="DF22" s="12">
        <v>22433018</v>
      </c>
      <c r="DG22" s="12">
        <v>18361244.949999999</v>
      </c>
      <c r="DH22" s="12">
        <v>15938552.18</v>
      </c>
      <c r="DI22" s="12">
        <v>8446397.0099999998</v>
      </c>
      <c r="DJ22" s="12">
        <v>4739039.5</v>
      </c>
      <c r="DK22" s="12">
        <v>119537232.06</v>
      </c>
      <c r="DL22" s="12">
        <v>8494846.5500000007</v>
      </c>
      <c r="DM22" s="12">
        <v>8631885.5</v>
      </c>
      <c r="DN22" s="12">
        <v>6487291.21</v>
      </c>
      <c r="DO22" s="12">
        <v>12452599.199999999</v>
      </c>
      <c r="DP22" s="12">
        <v>7811182.9000000004</v>
      </c>
      <c r="DQ22" s="12">
        <v>19988490.73</v>
      </c>
      <c r="DR22" s="12">
        <v>5057673.1100000003</v>
      </c>
      <c r="DS22" s="12">
        <v>8460585.0700000003</v>
      </c>
      <c r="DT22" s="12">
        <v>66414677.479999997</v>
      </c>
      <c r="DU22" s="12">
        <v>8193505.6600000001</v>
      </c>
      <c r="DV22" s="12">
        <v>23924467.91</v>
      </c>
      <c r="DW22" s="12">
        <v>21466477.109999999</v>
      </c>
      <c r="DX22" s="12">
        <v>11653939.01</v>
      </c>
      <c r="DY22" s="12">
        <v>14369557.960000001</v>
      </c>
      <c r="DZ22" s="12">
        <v>12249191.449999999</v>
      </c>
      <c r="EA22" s="12">
        <v>2282471.2400000002</v>
      </c>
      <c r="EB22" s="12">
        <v>7164635.4400000004</v>
      </c>
      <c r="EC22" s="12">
        <v>6138926.9800000004</v>
      </c>
      <c r="ED22" s="12">
        <v>10996197.58</v>
      </c>
      <c r="EE22" s="12">
        <v>31358761.699999999</v>
      </c>
      <c r="EF22" s="12">
        <v>40153587.840000004</v>
      </c>
      <c r="EG22" s="12">
        <v>5402873</v>
      </c>
      <c r="EH22" s="12">
        <v>9090259.5</v>
      </c>
      <c r="EI22" s="12">
        <v>8543709</v>
      </c>
      <c r="EJ22" s="12">
        <v>5793371.3600000003</v>
      </c>
      <c r="EK22" s="12">
        <v>12617290.25</v>
      </c>
      <c r="EL22" s="12">
        <v>5136232.18</v>
      </c>
      <c r="EM22" s="12">
        <v>7087838.9000000004</v>
      </c>
      <c r="EN22" s="12">
        <v>46792834.920000002</v>
      </c>
      <c r="EO22" s="12">
        <v>8711130.5</v>
      </c>
      <c r="EP22" s="12">
        <v>4659146.22</v>
      </c>
      <c r="EQ22" s="12">
        <v>7739751.04</v>
      </c>
      <c r="ER22" s="12">
        <v>3010710.4</v>
      </c>
      <c r="ES22" s="12">
        <v>2964364.75</v>
      </c>
      <c r="ET22" s="12">
        <v>10741228.59</v>
      </c>
      <c r="EU22" s="12">
        <v>14435805.75</v>
      </c>
      <c r="EV22" s="12">
        <v>4330264.87</v>
      </c>
      <c r="EW22" s="12">
        <v>72105460.310000002</v>
      </c>
      <c r="EX22" s="12">
        <v>4805161</v>
      </c>
      <c r="EY22" s="12">
        <v>10541080.4</v>
      </c>
      <c r="EZ22" s="12">
        <v>33288914.600000001</v>
      </c>
      <c r="FA22" s="12">
        <v>20597936.800000001</v>
      </c>
      <c r="FB22" s="12">
        <v>21631937</v>
      </c>
      <c r="FC22" s="12">
        <v>12189155.07</v>
      </c>
      <c r="FD22" s="12">
        <v>10605723</v>
      </c>
      <c r="FE22" s="12">
        <v>12524752</v>
      </c>
      <c r="FF22" s="12">
        <v>8531645</v>
      </c>
      <c r="FG22" s="12">
        <v>8323070.5499999998</v>
      </c>
      <c r="FH22" s="12">
        <v>7481219.5</v>
      </c>
      <c r="FI22" s="12">
        <v>51283850.670000002</v>
      </c>
      <c r="FJ22" s="12">
        <v>2459955.35</v>
      </c>
      <c r="FK22" s="12">
        <v>2328765.5</v>
      </c>
      <c r="FL22" s="12">
        <v>3825789.7</v>
      </c>
      <c r="FM22" s="12">
        <v>7081243.3600000003</v>
      </c>
      <c r="FN22" s="12">
        <v>5488408.75</v>
      </c>
      <c r="FO22" s="12">
        <v>2486050.7400000002</v>
      </c>
      <c r="FP22" s="12">
        <v>1248271.1399999999</v>
      </c>
      <c r="FQ22" s="12">
        <v>169025360.47999999</v>
      </c>
      <c r="FR22" s="12">
        <v>4679881.5</v>
      </c>
      <c r="FS22" s="12">
        <v>2887608.3</v>
      </c>
      <c r="FT22" s="12">
        <v>9552016.5</v>
      </c>
      <c r="FU22" s="12">
        <v>8303295.7000000002</v>
      </c>
      <c r="FV22" s="12">
        <v>3319901.5</v>
      </c>
      <c r="FW22" s="12">
        <v>10625237.59</v>
      </c>
      <c r="FX22" s="12">
        <v>2827182.76</v>
      </c>
      <c r="FY22" s="12">
        <v>7557625.6600000001</v>
      </c>
      <c r="FZ22" s="12">
        <v>6224719</v>
      </c>
      <c r="GA22" s="12">
        <v>5528924.6500000004</v>
      </c>
      <c r="GB22" s="12">
        <v>4230969.4000000004</v>
      </c>
      <c r="GC22" s="12">
        <v>9973324.0299999993</v>
      </c>
      <c r="GD22" s="12">
        <v>2587509.33</v>
      </c>
      <c r="GE22" s="12">
        <v>66664761.060000002</v>
      </c>
      <c r="GF22" s="12">
        <v>3220354.18</v>
      </c>
      <c r="GG22" s="12">
        <v>2505835.7999999998</v>
      </c>
      <c r="GH22" s="12">
        <v>9081434.5099999998</v>
      </c>
      <c r="GI22" s="12">
        <v>4438091.79</v>
      </c>
      <c r="GJ22" s="12">
        <v>3278300.35</v>
      </c>
      <c r="GK22" s="12">
        <v>3680184.18</v>
      </c>
      <c r="GL22" s="12">
        <v>9730479.6300000008</v>
      </c>
      <c r="GM22" s="12">
        <v>2027417.05</v>
      </c>
      <c r="GN22" s="12">
        <v>2198154.16</v>
      </c>
      <c r="GO22" s="12">
        <v>2573420.7999999998</v>
      </c>
      <c r="GP22" s="12">
        <v>1779708.7</v>
      </c>
      <c r="GQ22" s="12">
        <v>27630629.350000001</v>
      </c>
      <c r="GR22" s="12">
        <v>7843709.71</v>
      </c>
      <c r="GS22" s="12">
        <v>4120883</v>
      </c>
      <c r="GT22" s="12">
        <v>9882704.3900000006</v>
      </c>
      <c r="GU22" s="12">
        <v>2155967.5</v>
      </c>
      <c r="GV22" s="12">
        <v>6105095.5499999998</v>
      </c>
      <c r="GW22" s="12">
        <v>5649315.1399999997</v>
      </c>
      <c r="GX22" s="12">
        <v>2627119.2999999998</v>
      </c>
      <c r="GY22" s="12">
        <v>14301729.1</v>
      </c>
      <c r="GZ22" s="12">
        <v>1338117.8799999999</v>
      </c>
      <c r="HA22" s="12">
        <v>5032164.5</v>
      </c>
      <c r="HB22" s="12">
        <v>5188970.74</v>
      </c>
      <c r="HC22" s="12">
        <v>152614642.28</v>
      </c>
      <c r="HD22" s="12">
        <v>4550038.29</v>
      </c>
      <c r="HE22" s="12">
        <v>12519097.5</v>
      </c>
      <c r="HF22" s="12">
        <v>13443542.65</v>
      </c>
      <c r="HG22" s="12">
        <v>8691017.2100000009</v>
      </c>
      <c r="HH22" s="12">
        <v>11352276.1</v>
      </c>
      <c r="HI22" s="12">
        <v>2912022.72</v>
      </c>
      <c r="HJ22" s="12">
        <v>99457.27</v>
      </c>
      <c r="HK22" s="12">
        <v>78312889.900000006</v>
      </c>
      <c r="HL22" s="12">
        <v>10741587.039999999</v>
      </c>
      <c r="HM22" s="12">
        <v>32054130.91</v>
      </c>
      <c r="HN22" s="12">
        <v>8572301.9000000004</v>
      </c>
      <c r="HO22" s="12">
        <v>3787496.53</v>
      </c>
      <c r="HP22" s="12">
        <v>3480551.98</v>
      </c>
      <c r="HQ22" s="12">
        <v>5518135.2000000002</v>
      </c>
      <c r="HR22" s="12">
        <v>1633629.78</v>
      </c>
      <c r="HS22" s="12">
        <v>81500014.659999996</v>
      </c>
      <c r="HT22" s="12">
        <v>31849824.219999999</v>
      </c>
      <c r="HU22" s="12">
        <v>7842205.5</v>
      </c>
      <c r="HV22" s="12">
        <v>2097175.83</v>
      </c>
      <c r="HW22" s="12">
        <v>5568605.4500000002</v>
      </c>
      <c r="HX22" s="12">
        <v>2767409</v>
      </c>
      <c r="HY22" s="12">
        <v>26649538.859999999</v>
      </c>
      <c r="HZ22" s="12">
        <v>4795976.2300000004</v>
      </c>
      <c r="IA22" s="12">
        <v>4874417.87</v>
      </c>
      <c r="IB22" s="12">
        <v>5291128.37</v>
      </c>
      <c r="IC22" s="12">
        <v>3748776.05</v>
      </c>
      <c r="ID22" s="12">
        <v>9047331.8200000003</v>
      </c>
      <c r="IE22" s="12">
        <v>1655377.04</v>
      </c>
      <c r="IF22" s="12">
        <v>5090243.92</v>
      </c>
      <c r="IG22" s="12">
        <v>2226482.7599999998</v>
      </c>
      <c r="IH22" s="12">
        <v>3093069.6</v>
      </c>
      <c r="II22" s="12">
        <v>87500030.579999998</v>
      </c>
      <c r="IJ22" s="12">
        <v>13152412.199999999</v>
      </c>
      <c r="IK22" s="12">
        <v>10441452.710000001</v>
      </c>
      <c r="IL22" s="12">
        <v>15804909.98</v>
      </c>
      <c r="IM22" s="12">
        <v>34533396.5</v>
      </c>
      <c r="IN22" s="12">
        <v>4467777.18</v>
      </c>
      <c r="IO22" s="12">
        <v>4034646</v>
      </c>
      <c r="IP22" s="12">
        <v>4242385.75</v>
      </c>
      <c r="IQ22" s="12">
        <v>4328257.38</v>
      </c>
      <c r="IR22" s="12">
        <v>4230705</v>
      </c>
      <c r="IS22" s="12">
        <v>5906668.5999999996</v>
      </c>
      <c r="IT22" s="12">
        <v>106704413.84999999</v>
      </c>
      <c r="IU22" s="12">
        <v>32923760.510000002</v>
      </c>
      <c r="IV22" s="12">
        <v>16263753.75</v>
      </c>
      <c r="IW22" s="12">
        <v>15154071</v>
      </c>
      <c r="IX22" s="12">
        <v>4099919</v>
      </c>
      <c r="IY22" s="12">
        <v>2237489.83</v>
      </c>
      <c r="IZ22" s="12">
        <v>4409235.9800000004</v>
      </c>
      <c r="JA22" s="12">
        <v>2586734.42</v>
      </c>
      <c r="JB22" s="12">
        <v>1971914.8</v>
      </c>
      <c r="JC22" s="12">
        <v>5861490.2199999997</v>
      </c>
      <c r="JD22" s="12">
        <v>7059071.4500000002</v>
      </c>
      <c r="JE22" s="12">
        <v>2286571.33</v>
      </c>
      <c r="JF22" s="12">
        <v>43709391.229999997</v>
      </c>
      <c r="JG22" s="12">
        <v>8241767.96</v>
      </c>
      <c r="JH22" s="12">
        <v>2349505.2000000002</v>
      </c>
      <c r="JI22" s="12">
        <v>2001002.5</v>
      </c>
      <c r="JJ22" s="12">
        <v>1815117.5</v>
      </c>
      <c r="JK22" s="12">
        <v>1440159.66</v>
      </c>
      <c r="JL22" s="12">
        <v>36398122.350000001</v>
      </c>
      <c r="JM22" s="12">
        <v>2595093.7999999998</v>
      </c>
      <c r="JN22" s="12">
        <v>2923201.62</v>
      </c>
      <c r="JO22" s="12">
        <v>36001971.600000001</v>
      </c>
      <c r="JP22" s="12">
        <v>4834199.3499999996</v>
      </c>
      <c r="JQ22" s="12">
        <v>3818248.82</v>
      </c>
      <c r="JR22" s="12">
        <v>2250653.6</v>
      </c>
      <c r="JS22" s="12">
        <v>108259260.05</v>
      </c>
      <c r="JT22" s="12">
        <v>52741815.740000002</v>
      </c>
      <c r="JU22" s="12">
        <v>7304787.1500000004</v>
      </c>
      <c r="JV22" s="12">
        <v>2723212.65</v>
      </c>
      <c r="JW22" s="12">
        <v>6664529.2199999997</v>
      </c>
      <c r="JX22" s="12">
        <v>3087842.05</v>
      </c>
      <c r="JY22" s="12">
        <v>15851003.9</v>
      </c>
      <c r="JZ22" s="12">
        <v>9151755.2100000009</v>
      </c>
      <c r="KA22" s="12">
        <v>7066074.6799999997</v>
      </c>
      <c r="KB22" s="12">
        <v>6564749.2000000002</v>
      </c>
      <c r="KC22" s="12">
        <v>5591661.9800000004</v>
      </c>
      <c r="KD22" s="12">
        <v>7519663.7400000002</v>
      </c>
      <c r="KE22" s="12">
        <v>2228025.5</v>
      </c>
      <c r="KF22" s="12">
        <v>1688443.5</v>
      </c>
      <c r="KG22" s="12">
        <v>5694779.0499999998</v>
      </c>
      <c r="KH22" s="12">
        <v>2615796.15</v>
      </c>
      <c r="KI22" s="12">
        <v>88122038.569999993</v>
      </c>
      <c r="KJ22" s="12">
        <v>11054108.24</v>
      </c>
      <c r="KK22" s="12">
        <v>7027552.7199999997</v>
      </c>
      <c r="KL22" s="12">
        <v>3203363.71</v>
      </c>
      <c r="KM22" s="12">
        <v>5489200.3799999999</v>
      </c>
      <c r="KN22" s="12">
        <v>5110371.5999999996</v>
      </c>
      <c r="KO22" s="12">
        <v>16970253.800000001</v>
      </c>
      <c r="KP22" s="12">
        <v>4273546.8</v>
      </c>
      <c r="KQ22" s="12">
        <v>8578823.75</v>
      </c>
      <c r="KR22" s="12">
        <v>41444947.159999996</v>
      </c>
      <c r="KS22" s="12">
        <v>3682367.6</v>
      </c>
      <c r="KT22" s="12">
        <v>3863577.34</v>
      </c>
      <c r="KU22" s="12">
        <v>21080800.239999998</v>
      </c>
      <c r="KV22" s="12">
        <v>3624258.48</v>
      </c>
      <c r="KW22" s="12">
        <v>7216613</v>
      </c>
      <c r="KX22" s="12">
        <v>72205014.329999998</v>
      </c>
      <c r="KY22" s="12">
        <v>6422322.6799999997</v>
      </c>
      <c r="KZ22" s="12">
        <v>65903587.280000001</v>
      </c>
      <c r="LA22" s="12">
        <v>8997880.0399999991</v>
      </c>
      <c r="LB22" s="12">
        <v>4767286.34</v>
      </c>
      <c r="LC22" s="12">
        <v>12192223.459999999</v>
      </c>
      <c r="LD22" s="12">
        <v>22864335.399999999</v>
      </c>
      <c r="LE22" s="12">
        <v>9176960.3000000007</v>
      </c>
      <c r="LF22" s="12">
        <v>6938366.9400000004</v>
      </c>
      <c r="LG22" s="12">
        <v>7447902.4199999999</v>
      </c>
      <c r="LH22" s="12">
        <v>136036858.28999999</v>
      </c>
      <c r="LI22" s="12">
        <v>10566690.35</v>
      </c>
      <c r="LJ22" s="12">
        <v>20538664.100000001</v>
      </c>
      <c r="LK22" s="12">
        <v>11469473.18</v>
      </c>
      <c r="LL22" s="12">
        <v>5914780.4000000004</v>
      </c>
      <c r="LM22" s="12">
        <v>3954844</v>
      </c>
      <c r="LN22" s="12">
        <v>2033903.82</v>
      </c>
      <c r="LO22" s="12">
        <v>21107274.719999999</v>
      </c>
      <c r="LP22" s="12">
        <v>3640749.6</v>
      </c>
      <c r="LQ22" s="12">
        <v>10115351.029999999</v>
      </c>
      <c r="LR22" s="12">
        <v>2624931.4</v>
      </c>
      <c r="LS22" s="12">
        <v>39035150.460000001</v>
      </c>
      <c r="LT22" s="12">
        <v>2590748.29</v>
      </c>
      <c r="LU22" s="12">
        <v>1479139.87</v>
      </c>
      <c r="LV22" s="12">
        <v>49314690.579999998</v>
      </c>
      <c r="LW22" s="12">
        <v>72205982.620000005</v>
      </c>
      <c r="LX22" s="12">
        <v>111422760.43000001</v>
      </c>
      <c r="LY22" s="12">
        <v>16021512.25</v>
      </c>
      <c r="LZ22" s="12">
        <v>10065603.859999999</v>
      </c>
      <c r="MA22" s="12">
        <v>17433471.539999999</v>
      </c>
      <c r="MB22" s="12">
        <v>4112758.5</v>
      </c>
      <c r="MC22" s="12">
        <v>6858052.8499999996</v>
      </c>
      <c r="MD22" s="12">
        <v>8091193.9800000004</v>
      </c>
      <c r="ME22" s="12">
        <v>4193439.7</v>
      </c>
      <c r="MF22" s="12">
        <v>10522282.5</v>
      </c>
      <c r="MG22" s="12">
        <v>2818629.6</v>
      </c>
      <c r="MH22" s="12">
        <v>269522041.11000001</v>
      </c>
      <c r="MI22" s="12">
        <v>6932475.7800000003</v>
      </c>
      <c r="MJ22" s="12">
        <v>1139299.5</v>
      </c>
      <c r="MK22" s="12">
        <v>4378139</v>
      </c>
      <c r="ML22" s="12">
        <v>1098822.25</v>
      </c>
      <c r="MM22" s="12">
        <v>6865716.1900000004</v>
      </c>
      <c r="MN22" s="12">
        <v>5778904.7999999998</v>
      </c>
      <c r="MO22" s="12">
        <v>2746923.59</v>
      </c>
      <c r="MP22" s="12">
        <v>9267050.4000000004</v>
      </c>
      <c r="MQ22" s="12">
        <v>4296213.0999999996</v>
      </c>
      <c r="MR22" s="12">
        <v>3500157.24</v>
      </c>
      <c r="MS22" s="12">
        <v>5920193.1900000004</v>
      </c>
      <c r="MT22" s="12">
        <v>114620905.90000001</v>
      </c>
      <c r="MU22" s="12">
        <v>6180974</v>
      </c>
      <c r="MV22" s="12">
        <v>6443532.75</v>
      </c>
      <c r="MW22" s="12">
        <v>7177848</v>
      </c>
      <c r="MX22" s="12">
        <v>6662526.71</v>
      </c>
      <c r="MY22" s="12">
        <v>3080910.24</v>
      </c>
      <c r="MZ22" s="12">
        <v>4246841</v>
      </c>
      <c r="NA22" s="12">
        <v>2531568.15</v>
      </c>
      <c r="NB22" s="12">
        <v>4751618.4000000004</v>
      </c>
      <c r="NC22" s="12">
        <v>1825441.35</v>
      </c>
      <c r="ND22" s="12">
        <v>2275162</v>
      </c>
      <c r="NE22" s="12">
        <v>198470058.28999999</v>
      </c>
      <c r="NF22" s="12">
        <v>14920783.689999999</v>
      </c>
      <c r="NG22" s="12">
        <v>3465676</v>
      </c>
      <c r="NH22" s="12">
        <v>14170953.35</v>
      </c>
      <c r="NI22" s="12">
        <v>3120545.33</v>
      </c>
      <c r="NJ22" s="12">
        <v>4050986.8</v>
      </c>
      <c r="NK22" s="12">
        <v>20600327.100000001</v>
      </c>
      <c r="NL22" s="12">
        <v>18187718.609999999</v>
      </c>
      <c r="NM22" s="12">
        <v>1024938.8</v>
      </c>
      <c r="NN22" s="12">
        <v>9510986.0899999999</v>
      </c>
      <c r="NO22" s="12">
        <v>5190301</v>
      </c>
      <c r="NP22" s="12">
        <v>3777128.5</v>
      </c>
      <c r="NQ22" s="12">
        <v>69925022.579999998</v>
      </c>
      <c r="NR22" s="12">
        <v>5379123.0800000001</v>
      </c>
      <c r="NS22" s="12">
        <v>3527835.03</v>
      </c>
      <c r="NT22" s="12">
        <v>3203745</v>
      </c>
      <c r="NU22" s="12">
        <v>2005101</v>
      </c>
      <c r="NV22" s="12">
        <v>502017</v>
      </c>
      <c r="NW22" s="12">
        <v>1632947.1</v>
      </c>
      <c r="NX22" s="12">
        <v>129428097.73</v>
      </c>
      <c r="NY22" s="12">
        <v>58051523</v>
      </c>
      <c r="NZ22" s="12">
        <v>4693597.0999999996</v>
      </c>
      <c r="OA22" s="12">
        <v>5206898</v>
      </c>
      <c r="OB22" s="12">
        <v>7044808.5</v>
      </c>
      <c r="OC22" s="12">
        <v>7722690.9100000001</v>
      </c>
      <c r="OD22" s="12">
        <v>3678235.26</v>
      </c>
      <c r="OE22" s="12">
        <v>161743976.03</v>
      </c>
      <c r="OF22" s="12">
        <v>13273289.27</v>
      </c>
      <c r="OG22" s="12">
        <v>4809281.0199999996</v>
      </c>
      <c r="OH22" s="12">
        <v>18593758.219999999</v>
      </c>
      <c r="OI22" s="12">
        <v>4987541.76</v>
      </c>
      <c r="OJ22" s="12">
        <v>5743734.2999999998</v>
      </c>
      <c r="OK22" s="12">
        <v>7931553.7800000003</v>
      </c>
      <c r="OL22" s="12">
        <v>1799217.1</v>
      </c>
      <c r="OM22" s="12">
        <v>12486077.77</v>
      </c>
      <c r="ON22" s="12">
        <v>123024167.19</v>
      </c>
      <c r="OO22" s="12">
        <v>15553675.98</v>
      </c>
      <c r="OP22" s="12">
        <v>22689595.960000001</v>
      </c>
      <c r="OQ22" s="12">
        <v>11656441.76</v>
      </c>
      <c r="OR22" s="12">
        <v>21688548.620000001</v>
      </c>
      <c r="OS22" s="12">
        <v>2904004.1</v>
      </c>
      <c r="OT22" s="12">
        <v>56974528.890000001</v>
      </c>
      <c r="OU22" s="12">
        <v>2490659.58</v>
      </c>
      <c r="OV22" s="12">
        <v>1163877.43</v>
      </c>
      <c r="OW22" s="12">
        <v>6583120.5</v>
      </c>
      <c r="OX22" s="12">
        <v>7218868.9500000002</v>
      </c>
      <c r="OY22" s="12">
        <v>41897366.409999996</v>
      </c>
      <c r="OZ22" s="12">
        <v>3794978.8</v>
      </c>
      <c r="PA22" s="12">
        <v>1815797.45</v>
      </c>
      <c r="PB22" s="12">
        <v>2801974.5</v>
      </c>
      <c r="PC22" s="12">
        <v>141713491.11000001</v>
      </c>
      <c r="PD22" s="12">
        <v>5541408.2000000002</v>
      </c>
      <c r="PE22" s="12">
        <v>7428265.4500000002</v>
      </c>
      <c r="PF22" s="12">
        <v>4152745.98</v>
      </c>
      <c r="PG22" s="12">
        <v>9345668.8900000006</v>
      </c>
      <c r="PH22" s="12">
        <v>14364113.24</v>
      </c>
      <c r="PI22" s="12">
        <v>6395952.5099999998</v>
      </c>
      <c r="PJ22" s="12">
        <v>8913555.3399999999</v>
      </c>
      <c r="PK22" s="12">
        <v>8525197.3499999996</v>
      </c>
      <c r="PL22" s="12">
        <v>9628808.5</v>
      </c>
      <c r="PM22" s="12">
        <v>13071331</v>
      </c>
      <c r="PN22" s="12">
        <v>16573194.789999999</v>
      </c>
      <c r="PO22" s="12">
        <v>5078353.2</v>
      </c>
      <c r="PP22" s="12">
        <v>16825840.82</v>
      </c>
      <c r="PQ22" s="12">
        <v>5924744.5499999998</v>
      </c>
      <c r="PR22" s="12">
        <v>3277053.29</v>
      </c>
      <c r="PS22" s="12">
        <v>1682193.5</v>
      </c>
      <c r="PT22" s="12">
        <v>4061470</v>
      </c>
      <c r="PU22" s="12">
        <v>287207033.99000001</v>
      </c>
      <c r="PV22" s="12">
        <v>2177378.36</v>
      </c>
      <c r="PW22" s="12">
        <v>4376872.4800000004</v>
      </c>
      <c r="PX22" s="12">
        <v>15106050.140000001</v>
      </c>
      <c r="PY22" s="12">
        <v>85291191.75</v>
      </c>
      <c r="PZ22" s="12">
        <v>4781697.32</v>
      </c>
      <c r="QA22" s="12">
        <v>12310938.51</v>
      </c>
      <c r="QB22" s="12">
        <v>4729011.6900000004</v>
      </c>
      <c r="QC22" s="12">
        <v>11045726.789999999</v>
      </c>
      <c r="QD22" s="12">
        <v>3090641.11</v>
      </c>
      <c r="QE22" s="12">
        <v>22580599.25</v>
      </c>
      <c r="QF22" s="12">
        <v>3582010.33</v>
      </c>
      <c r="QG22" s="12">
        <v>4568424.0999999996</v>
      </c>
      <c r="QH22" s="12">
        <v>5423900.9299999997</v>
      </c>
      <c r="QI22" s="12">
        <v>6251205.3499999996</v>
      </c>
      <c r="QJ22" s="12">
        <v>5850532.4299999997</v>
      </c>
      <c r="QK22" s="12">
        <v>5111697.5</v>
      </c>
      <c r="QL22" s="12">
        <v>3107569.3</v>
      </c>
      <c r="QM22" s="12">
        <v>1681360.82</v>
      </c>
      <c r="QN22" s="12">
        <v>13675128.77</v>
      </c>
      <c r="QO22" s="12">
        <v>23906033.949999999</v>
      </c>
      <c r="QP22" s="12">
        <v>2177254.5</v>
      </c>
      <c r="QQ22" s="12">
        <v>1706296.16</v>
      </c>
      <c r="QR22" s="12">
        <v>2272444.29</v>
      </c>
      <c r="QS22" s="12">
        <v>1325421</v>
      </c>
      <c r="QT22" s="12">
        <v>1636685.9</v>
      </c>
      <c r="QU22" s="12">
        <v>141399925.78999999</v>
      </c>
      <c r="QV22" s="12">
        <v>2362849.7999999998</v>
      </c>
      <c r="QW22" s="12">
        <v>14558630.08</v>
      </c>
      <c r="QX22" s="12">
        <v>4540441.8</v>
      </c>
      <c r="QY22" s="12">
        <v>6884840.5</v>
      </c>
      <c r="QZ22" s="12">
        <v>13074831.02</v>
      </c>
      <c r="RA22" s="12">
        <v>10458568.560000001</v>
      </c>
      <c r="RB22" s="12">
        <v>8096309</v>
      </c>
      <c r="RC22" s="12">
        <v>14340262.5</v>
      </c>
      <c r="RD22" s="12">
        <v>4218887.3499999996</v>
      </c>
      <c r="RE22" s="12">
        <v>6567863.6200000001</v>
      </c>
      <c r="RF22" s="12">
        <v>4363073.5</v>
      </c>
      <c r="RG22" s="12">
        <v>3553761.1</v>
      </c>
      <c r="RH22" s="12">
        <v>155563483.63</v>
      </c>
      <c r="RI22" s="12">
        <v>36198752.869999997</v>
      </c>
      <c r="RJ22" s="12">
        <v>7954476</v>
      </c>
      <c r="RK22" s="12">
        <v>8641382.5099999998</v>
      </c>
      <c r="RL22" s="12">
        <v>8425858.0600000005</v>
      </c>
      <c r="RM22" s="12">
        <v>8955030.2300000004</v>
      </c>
      <c r="RN22" s="12">
        <v>18544521.800000001</v>
      </c>
      <c r="RO22" s="12">
        <v>5816443</v>
      </c>
      <c r="RP22" s="12">
        <v>7349488.2300000004</v>
      </c>
      <c r="RQ22" s="12">
        <v>17279288.199999999</v>
      </c>
      <c r="RR22" s="12">
        <v>47677504.68</v>
      </c>
      <c r="RS22" s="12">
        <v>2148883.36</v>
      </c>
      <c r="RT22" s="12">
        <v>2778835.5</v>
      </c>
      <c r="RU22" s="12">
        <v>8035987.0999999996</v>
      </c>
      <c r="RV22" s="12">
        <v>5432877</v>
      </c>
      <c r="RW22" s="12">
        <v>3674028</v>
      </c>
      <c r="RX22" s="12">
        <v>6030330</v>
      </c>
      <c r="RY22" s="12">
        <v>3497817.25</v>
      </c>
      <c r="RZ22" s="12">
        <v>2667596.5</v>
      </c>
      <c r="SA22" s="12">
        <v>3552081.28</v>
      </c>
      <c r="SB22" s="12">
        <v>47356509.939999998</v>
      </c>
      <c r="SC22" s="12">
        <v>3162198.45</v>
      </c>
      <c r="SD22" s="12">
        <v>8087077.9000000004</v>
      </c>
      <c r="SE22" s="12">
        <v>7291183</v>
      </c>
      <c r="SF22" s="12">
        <v>3216945</v>
      </c>
      <c r="SG22" s="12">
        <v>6876152</v>
      </c>
      <c r="SH22" s="12">
        <v>5973634.9000000004</v>
      </c>
      <c r="SI22" s="12">
        <v>6854597.1500000004</v>
      </c>
      <c r="SJ22" s="12">
        <v>7443877.2000000002</v>
      </c>
      <c r="SK22" s="12">
        <v>8498482.6999999993</v>
      </c>
      <c r="SL22" s="12">
        <v>16436770.5</v>
      </c>
      <c r="SM22" s="12">
        <v>2848838.65</v>
      </c>
      <c r="SN22" s="12">
        <v>73742424.390000001</v>
      </c>
      <c r="SO22" s="12">
        <v>5810798.8499999996</v>
      </c>
      <c r="SP22" s="12">
        <v>7224493.7999999998</v>
      </c>
      <c r="SQ22" s="12">
        <v>10375641.699999999</v>
      </c>
      <c r="SR22" s="12">
        <v>4993668.67</v>
      </c>
      <c r="SS22" s="12">
        <v>2971114.2</v>
      </c>
      <c r="ST22" s="12">
        <v>4919024</v>
      </c>
      <c r="SU22" s="12">
        <v>1760245</v>
      </c>
      <c r="SV22" s="12">
        <v>31165398.34</v>
      </c>
      <c r="SW22" s="12">
        <v>3797967.3</v>
      </c>
      <c r="SX22" s="12">
        <v>9239478.8399999999</v>
      </c>
      <c r="SY22" s="12">
        <v>6898406</v>
      </c>
      <c r="SZ22" s="12">
        <v>4608753.8</v>
      </c>
      <c r="TA22" s="12">
        <v>3216311</v>
      </c>
      <c r="TB22" s="12">
        <v>7140924.75</v>
      </c>
      <c r="TC22" s="12">
        <v>21611569.030000001</v>
      </c>
      <c r="TD22" s="12">
        <v>2482000</v>
      </c>
      <c r="TE22" s="12">
        <v>4454851.7300000004</v>
      </c>
      <c r="TF22" s="12">
        <v>8951954</v>
      </c>
      <c r="TG22" s="12">
        <v>3969397.9</v>
      </c>
      <c r="TH22" s="12">
        <v>4625244.0999999996</v>
      </c>
      <c r="TI22" s="12">
        <v>2627896.7999999998</v>
      </c>
      <c r="TJ22" s="12">
        <v>94563278.739999995</v>
      </c>
      <c r="TK22" s="12">
        <v>5257537.45</v>
      </c>
      <c r="TL22" s="12">
        <v>2625058.5</v>
      </c>
      <c r="TM22" s="12">
        <v>7387070.3700000001</v>
      </c>
      <c r="TN22" s="12">
        <v>8879287.9499999993</v>
      </c>
      <c r="TO22" s="12">
        <v>5020967.13</v>
      </c>
      <c r="TP22" s="12">
        <v>1686483.9</v>
      </c>
      <c r="TQ22" s="12">
        <v>50366652.32</v>
      </c>
      <c r="TR22" s="12">
        <v>5385134.0800000001</v>
      </c>
      <c r="TS22" s="12">
        <v>7265507</v>
      </c>
      <c r="TT22" s="12">
        <v>8263797.4299999997</v>
      </c>
      <c r="TU22" s="12">
        <v>4884393</v>
      </c>
      <c r="TV22" s="12">
        <v>3472215.35</v>
      </c>
      <c r="TW22" s="12">
        <v>5507376.0300000003</v>
      </c>
      <c r="TX22" s="12">
        <v>5751903.2000000002</v>
      </c>
      <c r="TY22" s="12">
        <v>4360370.43</v>
      </c>
      <c r="TZ22" s="12">
        <v>49873057.509999998</v>
      </c>
      <c r="UA22" s="12">
        <v>4653467.8099999996</v>
      </c>
      <c r="UB22" s="12">
        <v>111617696.40000001</v>
      </c>
      <c r="UC22" s="12">
        <v>10508815.289999999</v>
      </c>
      <c r="UD22" s="12">
        <v>3675752.75</v>
      </c>
      <c r="UE22" s="12">
        <v>4741878.5</v>
      </c>
      <c r="UF22" s="12">
        <v>20359590.789999999</v>
      </c>
      <c r="UG22" s="12">
        <v>3766976.1</v>
      </c>
      <c r="UH22" s="12">
        <v>1742303.98</v>
      </c>
      <c r="UI22" s="12">
        <v>3643952.1</v>
      </c>
      <c r="UJ22" s="12">
        <v>4313094.6500000004</v>
      </c>
      <c r="UK22" s="12">
        <v>55172339.609999999</v>
      </c>
      <c r="UL22" s="12">
        <v>17141384.260000002</v>
      </c>
      <c r="UM22" s="12">
        <v>5908736.4199999999</v>
      </c>
      <c r="UN22" s="12">
        <v>7980579.2000000002</v>
      </c>
      <c r="UO22" s="12">
        <v>5535124.2000000002</v>
      </c>
      <c r="UP22" s="12">
        <v>8867712.540000001</v>
      </c>
      <c r="UQ22" s="12">
        <v>122979121.84</v>
      </c>
      <c r="UR22" s="12">
        <v>8878893</v>
      </c>
      <c r="US22" s="12">
        <v>6571103.25</v>
      </c>
      <c r="UT22" s="12">
        <v>55158067.740000002</v>
      </c>
      <c r="UU22" s="12">
        <v>250263.4</v>
      </c>
      <c r="UV22" s="12">
        <v>5830352.4500000002</v>
      </c>
      <c r="UW22" s="12">
        <v>17780358.84</v>
      </c>
      <c r="UX22" s="12">
        <v>5809770.7999999998</v>
      </c>
      <c r="UY22" s="12">
        <v>6638911</v>
      </c>
      <c r="UZ22" s="12">
        <v>7391499.46</v>
      </c>
      <c r="VA22" s="12">
        <v>12005154</v>
      </c>
      <c r="VB22" s="12">
        <v>18433780</v>
      </c>
      <c r="VC22" s="12">
        <v>6491359.1799999997</v>
      </c>
      <c r="VD22" s="12">
        <v>6854669.7800000003</v>
      </c>
      <c r="VE22" s="12">
        <v>2418450.1</v>
      </c>
      <c r="VF22" s="12">
        <v>4088725.14</v>
      </c>
      <c r="VG22" s="12">
        <v>4159702.3</v>
      </c>
      <c r="VH22" s="12">
        <v>3766292.7</v>
      </c>
      <c r="VI22" s="12">
        <v>23868400.239999998</v>
      </c>
      <c r="VJ22" s="12">
        <v>2485629.86</v>
      </c>
      <c r="VK22" s="12">
        <v>3311793.02</v>
      </c>
      <c r="VL22" s="12">
        <v>2095686</v>
      </c>
      <c r="VM22" s="12">
        <v>53290836.609999999</v>
      </c>
      <c r="VN22" s="12">
        <v>5702160</v>
      </c>
      <c r="VO22" s="12">
        <v>7493761.5599999996</v>
      </c>
      <c r="VP22" s="12">
        <v>7326047</v>
      </c>
      <c r="VQ22" s="12">
        <v>18643546.350000001</v>
      </c>
      <c r="VR22" s="12">
        <v>11029071.199999999</v>
      </c>
      <c r="VS22" s="12">
        <v>5884119.5</v>
      </c>
      <c r="VT22" s="12">
        <v>5626460.9000000004</v>
      </c>
      <c r="VU22" s="12">
        <v>10519238</v>
      </c>
      <c r="VV22" s="12">
        <v>42528679.850000001</v>
      </c>
      <c r="VW22" s="12">
        <v>6756196.4500000002</v>
      </c>
      <c r="VX22" s="12">
        <v>21310672</v>
      </c>
      <c r="VY22" s="12">
        <v>7894051.6500000004</v>
      </c>
      <c r="VZ22" s="12">
        <v>5380220</v>
      </c>
      <c r="WA22" s="12">
        <v>3634819</v>
      </c>
      <c r="WB22" s="12">
        <v>581202402.86000001</v>
      </c>
      <c r="WC22" s="12">
        <v>25258283.09</v>
      </c>
      <c r="WD22" s="12">
        <v>7766212.2000000002</v>
      </c>
      <c r="WE22" s="12">
        <v>6041593.8499999996</v>
      </c>
      <c r="WF22" s="12">
        <v>3525943.5</v>
      </c>
      <c r="WG22" s="12">
        <v>7276516.0999999996</v>
      </c>
      <c r="WH22" s="12">
        <v>12709588.5</v>
      </c>
      <c r="WI22" s="12">
        <v>14745970</v>
      </c>
      <c r="WJ22" s="12">
        <v>7597549.9100000001</v>
      </c>
      <c r="WK22" s="12">
        <v>10064216.15</v>
      </c>
      <c r="WL22" s="12">
        <v>4197948.9400000004</v>
      </c>
      <c r="WM22" s="12">
        <v>65869486.200000003</v>
      </c>
      <c r="WN22" s="12">
        <v>9074303.8699999992</v>
      </c>
      <c r="WO22" s="12">
        <v>9331769.5500000007</v>
      </c>
      <c r="WP22" s="12">
        <v>26542828.899999999</v>
      </c>
      <c r="WQ22" s="12">
        <v>7325832.1600000001</v>
      </c>
      <c r="WR22" s="12">
        <v>7096042.2000000002</v>
      </c>
      <c r="WS22" s="12">
        <v>5357195.34</v>
      </c>
      <c r="WT22" s="12">
        <v>4712211.8600000003</v>
      </c>
      <c r="WU22" s="12">
        <v>15487797.949999999</v>
      </c>
      <c r="WV22" s="12">
        <v>69010537.219999999</v>
      </c>
      <c r="WW22" s="12">
        <v>5132961.08</v>
      </c>
      <c r="WX22" s="12">
        <v>3671552.08</v>
      </c>
      <c r="WY22" s="12">
        <v>2593839</v>
      </c>
      <c r="WZ22" s="12">
        <v>4252355.12</v>
      </c>
      <c r="XA22" s="12">
        <v>3975723.06</v>
      </c>
      <c r="XB22" s="12">
        <v>3130632.45</v>
      </c>
      <c r="XC22" s="12">
        <v>2375937.65</v>
      </c>
      <c r="XD22" s="12">
        <v>63947437</v>
      </c>
      <c r="XE22" s="12">
        <v>3456632.05</v>
      </c>
      <c r="XF22" s="12">
        <v>2560093.4700000002</v>
      </c>
      <c r="XG22" s="12">
        <v>1711968.25</v>
      </c>
      <c r="XH22" s="12">
        <v>3108949.5</v>
      </c>
      <c r="XI22" s="12">
        <v>125947650.22</v>
      </c>
      <c r="XJ22" s="12">
        <v>10176720.52</v>
      </c>
      <c r="XK22" s="12">
        <v>7944882.79</v>
      </c>
      <c r="XL22" s="12">
        <v>67838545.099999994</v>
      </c>
      <c r="XM22" s="12">
        <v>6313247.0199999996</v>
      </c>
      <c r="XN22" s="12">
        <v>11677907.699999999</v>
      </c>
      <c r="XO22" s="12">
        <v>14903706.960000001</v>
      </c>
      <c r="XP22" s="12">
        <v>5035408.5</v>
      </c>
      <c r="XQ22" s="12">
        <v>7144087.5599999996</v>
      </c>
      <c r="XR22" s="12">
        <v>39268165.710000001</v>
      </c>
      <c r="XS22" s="12">
        <v>34794004.75</v>
      </c>
      <c r="XT22" s="12">
        <v>3578701.1</v>
      </c>
      <c r="XU22" s="12">
        <v>5090925.8</v>
      </c>
      <c r="XV22" s="12">
        <v>5088010.2</v>
      </c>
      <c r="XW22" s="12">
        <v>4261954</v>
      </c>
      <c r="XX22" s="12">
        <v>4340095</v>
      </c>
      <c r="XY22" s="12">
        <v>3748858.39</v>
      </c>
      <c r="XZ22" s="12">
        <v>3915634.55</v>
      </c>
      <c r="YA22" s="12">
        <v>3559334.9</v>
      </c>
      <c r="YB22" s="12">
        <v>3234413.1</v>
      </c>
      <c r="YC22" s="12">
        <v>3932796.3</v>
      </c>
      <c r="YD22" s="12">
        <v>3196408.9</v>
      </c>
      <c r="YE22" s="12">
        <v>6225453.2000000002</v>
      </c>
      <c r="YF22" s="12">
        <v>137559090.78999999</v>
      </c>
      <c r="YG22" s="12">
        <v>6977198.1699999999</v>
      </c>
      <c r="YH22" s="12">
        <v>10511848.460000001</v>
      </c>
      <c r="YI22" s="12">
        <v>4619510.8</v>
      </c>
      <c r="YJ22" s="12">
        <v>52286070.770000003</v>
      </c>
      <c r="YK22" s="12">
        <v>5075113.75</v>
      </c>
      <c r="YL22" s="12">
        <v>10996378.199999999</v>
      </c>
      <c r="YM22" s="12">
        <v>4396201.5</v>
      </c>
      <c r="YN22" s="12">
        <v>80688119.530000001</v>
      </c>
      <c r="YO22" s="12">
        <v>17160188.550000001</v>
      </c>
      <c r="YP22" s="12">
        <v>6265139.2800000003</v>
      </c>
      <c r="YQ22" s="12">
        <v>4524903.5</v>
      </c>
      <c r="YR22" s="12">
        <v>3736370.5</v>
      </c>
      <c r="YS22" s="12">
        <v>2914199.8</v>
      </c>
      <c r="YT22" s="12">
        <v>4162308.6</v>
      </c>
      <c r="YU22" s="12">
        <v>6729636</v>
      </c>
      <c r="YV22" s="12">
        <v>3466125.3</v>
      </c>
      <c r="YW22" s="12">
        <v>66641768.670000002</v>
      </c>
      <c r="YX22" s="12">
        <v>4314302.88</v>
      </c>
      <c r="YY22" s="12">
        <v>2451116.79</v>
      </c>
      <c r="YZ22" s="12">
        <v>3336638.41</v>
      </c>
      <c r="ZA22" s="12">
        <v>7585467</v>
      </c>
      <c r="ZB22" s="12">
        <v>2811774.51</v>
      </c>
      <c r="ZC22" s="12">
        <v>6480131</v>
      </c>
      <c r="ZD22" s="12">
        <v>75254756.290000007</v>
      </c>
      <c r="ZE22" s="12">
        <v>4083970.15</v>
      </c>
      <c r="ZF22" s="12">
        <v>5906339.9000000004</v>
      </c>
      <c r="ZG22" s="12">
        <v>5244980.3099999996</v>
      </c>
      <c r="ZH22" s="12">
        <v>4506533.34</v>
      </c>
      <c r="ZI22" s="12">
        <v>5173817</v>
      </c>
      <c r="ZJ22" s="12">
        <v>5183251.0999999996</v>
      </c>
      <c r="ZK22" s="12">
        <v>3131758.5</v>
      </c>
      <c r="ZL22" s="12">
        <v>10489638.5</v>
      </c>
      <c r="ZM22" s="12">
        <v>113862651.64</v>
      </c>
      <c r="ZN22" s="12">
        <v>3298904.35</v>
      </c>
      <c r="ZO22" s="12">
        <v>12763914.960000001</v>
      </c>
      <c r="ZP22" s="12">
        <v>71237370.560000002</v>
      </c>
      <c r="ZQ22" s="12">
        <v>23131536.949999999</v>
      </c>
      <c r="ZR22" s="12">
        <v>6672696</v>
      </c>
      <c r="ZS22" s="12">
        <v>7481105.5700000003</v>
      </c>
      <c r="ZT22" s="12">
        <v>11479439.27</v>
      </c>
      <c r="ZU22" s="12">
        <v>5885587</v>
      </c>
      <c r="ZV22" s="12">
        <v>14386479.119999999</v>
      </c>
      <c r="ZW22" s="12">
        <v>2178565.9500000002</v>
      </c>
      <c r="ZX22" s="12">
        <v>2795246.1</v>
      </c>
      <c r="ZY22" s="12">
        <v>4937005</v>
      </c>
      <c r="ZZ22" s="12">
        <v>45336025.899999999</v>
      </c>
      <c r="AAA22" s="12">
        <v>4601170.4000000004</v>
      </c>
      <c r="AAB22" s="12">
        <v>3632508.14</v>
      </c>
      <c r="AAC22" s="12">
        <v>4436551.2</v>
      </c>
      <c r="AAD22" s="12">
        <v>2551775.1</v>
      </c>
      <c r="AAE22" s="12">
        <v>5427846.75</v>
      </c>
      <c r="AAF22" s="12">
        <v>3990421.19</v>
      </c>
      <c r="AAG22" s="12">
        <v>3484043.75</v>
      </c>
      <c r="AAH22" s="12">
        <v>2455705.9</v>
      </c>
      <c r="AAI22" s="12">
        <v>28892256.530000001</v>
      </c>
      <c r="AAJ22" s="12">
        <v>2670936.5</v>
      </c>
      <c r="AAK22" s="12">
        <v>4513173.5</v>
      </c>
      <c r="AAL22" s="12">
        <v>4884029.53</v>
      </c>
      <c r="AAM22" s="12">
        <v>2619154.5</v>
      </c>
      <c r="AAN22" s="12">
        <v>11253606</v>
      </c>
      <c r="AAO22" s="12">
        <v>4433386.67</v>
      </c>
      <c r="AAP22" s="12">
        <v>269282704.12</v>
      </c>
      <c r="AAQ22" s="12">
        <v>8690412.6799999997</v>
      </c>
      <c r="AAR22" s="12">
        <v>3762017.1</v>
      </c>
      <c r="AAS22" s="12">
        <v>35783597.100000001</v>
      </c>
      <c r="AAT22" s="12">
        <v>9539777.5</v>
      </c>
      <c r="AAU22" s="12">
        <v>2041941.54</v>
      </c>
      <c r="AAV22" s="12">
        <v>8522480.7300000004</v>
      </c>
      <c r="AAW22" s="12">
        <v>21268488.68</v>
      </c>
      <c r="AAX22" s="12">
        <v>45389511.149999999</v>
      </c>
      <c r="AAY22" s="12">
        <v>5663772.5</v>
      </c>
      <c r="AAZ22" s="12">
        <v>7743647.8499999996</v>
      </c>
      <c r="ABA22" s="12">
        <v>47561402.490000002</v>
      </c>
      <c r="ABB22" s="12">
        <v>30144620.789999999</v>
      </c>
      <c r="ABC22" s="12">
        <v>2380462.35</v>
      </c>
      <c r="ABD22" s="12">
        <v>5405271.5999999996</v>
      </c>
      <c r="ABE22" s="12">
        <v>5029645.25</v>
      </c>
      <c r="ABF22" s="12">
        <v>2272521.44</v>
      </c>
      <c r="ABG22" s="12">
        <v>4406364.1600000001</v>
      </c>
      <c r="ABH22" s="12">
        <v>3377828.66</v>
      </c>
      <c r="ABI22" s="12">
        <v>79672217.5</v>
      </c>
      <c r="ABJ22" s="12">
        <v>63604461.310000002</v>
      </c>
      <c r="ABK22" s="12">
        <v>3915535.2</v>
      </c>
      <c r="ABL22" s="12">
        <v>3378560.59</v>
      </c>
      <c r="ABM22" s="12">
        <v>2825555.7</v>
      </c>
      <c r="ABN22" s="12">
        <v>2338646</v>
      </c>
      <c r="ABO22" s="12">
        <v>1841698.2</v>
      </c>
      <c r="ABP22" s="12">
        <v>81606233.859999999</v>
      </c>
      <c r="ABQ22" s="12">
        <v>13406253.390000001</v>
      </c>
      <c r="ABR22" s="12">
        <v>5407734.25</v>
      </c>
      <c r="ABS22" s="12">
        <v>13366842.4</v>
      </c>
      <c r="ABT22" s="12">
        <v>9783408.8599999994</v>
      </c>
      <c r="ABU22" s="12">
        <v>6081894.0800000001</v>
      </c>
      <c r="ABV22" s="12">
        <v>5714336.21</v>
      </c>
      <c r="ABW22" s="12">
        <v>8389154.1999999993</v>
      </c>
      <c r="ABX22" s="12">
        <v>1573750.44</v>
      </c>
      <c r="ABY22" s="12">
        <v>147687105</v>
      </c>
      <c r="ABZ22" s="12">
        <v>17183387.219999999</v>
      </c>
      <c r="ACA22" s="12">
        <v>9601629.5</v>
      </c>
      <c r="ACB22" s="12">
        <v>4709728.75</v>
      </c>
      <c r="ACC22" s="12">
        <v>5223312.51</v>
      </c>
      <c r="ACD22" s="12">
        <v>27415206.370000001</v>
      </c>
      <c r="ACE22" s="12">
        <v>3924987.15</v>
      </c>
      <c r="ACF22" s="12">
        <v>4834304.07</v>
      </c>
      <c r="ACG22" s="12">
        <v>4929407.7</v>
      </c>
      <c r="ACH22" s="12">
        <v>9264374.6999999993</v>
      </c>
      <c r="ACI22" s="12">
        <v>3158376.86</v>
      </c>
      <c r="ACJ22" s="12">
        <v>200963134.43000001</v>
      </c>
      <c r="ACK22" s="12">
        <v>4965371.6100000003</v>
      </c>
      <c r="ACL22" s="12">
        <v>12428819.279999999</v>
      </c>
      <c r="ACM22" s="12">
        <v>8083883.3399999999</v>
      </c>
      <c r="ACN22" s="12">
        <v>5165412</v>
      </c>
      <c r="ACO22" s="12">
        <v>7734180</v>
      </c>
      <c r="ACP22" s="12">
        <v>10892717.68</v>
      </c>
      <c r="ACQ22" s="12">
        <v>67951573.560000002</v>
      </c>
      <c r="ACR22" s="12">
        <v>40183114.359999999</v>
      </c>
      <c r="ACS22" s="12">
        <v>5789451.1500000004</v>
      </c>
      <c r="ACT22" s="12">
        <v>8816657.0099999998</v>
      </c>
      <c r="ACU22" s="12">
        <v>19460567.789999999</v>
      </c>
      <c r="ACV22" s="12">
        <v>11643860</v>
      </c>
      <c r="ACW22" s="12">
        <v>106416764.56999999</v>
      </c>
      <c r="ACX22" s="12">
        <v>10394060</v>
      </c>
      <c r="ACY22" s="12">
        <v>7604333.9000000004</v>
      </c>
      <c r="ACZ22" s="12">
        <v>9677802.7599999998</v>
      </c>
      <c r="ADA22" s="12">
        <v>4412493.0599999996</v>
      </c>
      <c r="ADB22" s="12">
        <v>4670014</v>
      </c>
      <c r="ADC22" s="12">
        <v>4019146.9</v>
      </c>
      <c r="ADD22" s="12">
        <v>4083848.65</v>
      </c>
      <c r="ADE22" s="12">
        <v>4597585.5999999996</v>
      </c>
      <c r="ADF22" s="12">
        <v>6960666.2000000002</v>
      </c>
      <c r="ADG22" s="12">
        <v>30779435.190000001</v>
      </c>
      <c r="ADH22" s="12">
        <v>26033409.329999998</v>
      </c>
      <c r="ADI22" s="12">
        <v>1146806.4099999999</v>
      </c>
      <c r="ADJ22" s="12">
        <v>1231065.05</v>
      </c>
      <c r="ADK22" s="12">
        <v>1789720.97</v>
      </c>
      <c r="ADL22" s="12">
        <v>543905</v>
      </c>
      <c r="ADM22" s="12">
        <v>1552008.28</v>
      </c>
      <c r="ADN22" s="12">
        <v>4110671.75</v>
      </c>
      <c r="ADO22" s="12">
        <v>3151249.1</v>
      </c>
      <c r="ADP22" s="12">
        <v>145881253.56</v>
      </c>
      <c r="ADQ22" s="12">
        <v>11610956.77</v>
      </c>
      <c r="ADR22" s="12">
        <v>8379264.25</v>
      </c>
      <c r="ADS22" s="12">
        <v>4186836.84</v>
      </c>
      <c r="ADT22" s="12">
        <v>76567717.799999997</v>
      </c>
      <c r="ADU22" s="12">
        <v>1880390.68</v>
      </c>
      <c r="ADV22" s="12">
        <v>3550787.56</v>
      </c>
      <c r="ADW22" s="12">
        <v>6464850.1500000004</v>
      </c>
      <c r="ADX22" s="12">
        <v>2670618</v>
      </c>
      <c r="ADY22" s="12">
        <v>795143.27</v>
      </c>
      <c r="ADZ22" s="12">
        <v>137347098.28</v>
      </c>
      <c r="AEA22" s="12">
        <v>44025450.140000001</v>
      </c>
      <c r="AEB22" s="12">
        <v>19241791.48</v>
      </c>
      <c r="AEC22" s="12">
        <v>4782873.41</v>
      </c>
      <c r="AED22" s="12">
        <v>16799333.489999998</v>
      </c>
      <c r="AEE22" s="12">
        <v>11152776.359999999</v>
      </c>
      <c r="AEF22" s="12">
        <v>7798318.96</v>
      </c>
      <c r="AEG22" s="12">
        <v>8394115.5299999993</v>
      </c>
      <c r="AEH22" s="12">
        <v>3670822.16</v>
      </c>
      <c r="AEI22" s="12">
        <v>7338408.7999999998</v>
      </c>
      <c r="AEJ22" s="12">
        <v>6158401.04</v>
      </c>
      <c r="AEK22" s="12">
        <v>52750028.469999999</v>
      </c>
      <c r="AEL22" s="12">
        <v>3658991.95</v>
      </c>
      <c r="AEM22" s="12">
        <v>11263767.93</v>
      </c>
      <c r="AEN22" s="12">
        <v>10241936.27</v>
      </c>
      <c r="AEO22" s="12">
        <v>8783295.0899999999</v>
      </c>
      <c r="AEP22" s="12">
        <v>3474238.7</v>
      </c>
      <c r="AEQ22" s="12">
        <v>13977079.09</v>
      </c>
      <c r="AER22" s="12">
        <v>3500225.75</v>
      </c>
      <c r="AES22" s="12">
        <v>18582063</v>
      </c>
      <c r="AET22" s="12">
        <v>92402165.709999993</v>
      </c>
      <c r="AEU22" s="12">
        <v>15664538.800000001</v>
      </c>
      <c r="AEV22" s="12">
        <v>8011463.2800000003</v>
      </c>
      <c r="AEW22" s="12">
        <v>9127437.5</v>
      </c>
      <c r="AEX22" s="12">
        <v>5868664.8200000003</v>
      </c>
      <c r="AEY22" s="12">
        <v>14820001.82</v>
      </c>
      <c r="AEZ22" s="12">
        <v>3951509.89</v>
      </c>
      <c r="AFA22" s="12">
        <v>6530894.5</v>
      </c>
      <c r="AFB22" s="12">
        <v>3973242.87</v>
      </c>
      <c r="AFC22" s="12">
        <v>3069639.5</v>
      </c>
      <c r="AFD22" s="12">
        <v>45154059.270000003</v>
      </c>
      <c r="AFE22" s="12">
        <v>27496439.310000002</v>
      </c>
      <c r="AFF22" s="12">
        <v>23521519.649999999</v>
      </c>
      <c r="AFG22" s="12">
        <v>7465155.5999999996</v>
      </c>
      <c r="AFH22" s="12">
        <v>45171320.689999998</v>
      </c>
      <c r="AFI22" s="12">
        <v>11162899.300000001</v>
      </c>
      <c r="AFJ22" s="12">
        <v>5208885.7</v>
      </c>
      <c r="AFK22" s="12">
        <v>13057803.4</v>
      </c>
      <c r="AFL22" s="12">
        <v>4537862.5</v>
      </c>
      <c r="AFM22" s="12">
        <v>14352598</v>
      </c>
      <c r="AFN22" s="12">
        <v>6713367.7000000002</v>
      </c>
      <c r="AFO22" s="12">
        <v>6293933.0599999996</v>
      </c>
      <c r="AFP22" s="12">
        <v>7778667.4000000004</v>
      </c>
      <c r="AFQ22" s="12">
        <v>93681769.489999995</v>
      </c>
      <c r="AFR22" s="12">
        <v>17340984.399999999</v>
      </c>
      <c r="AFS22" s="12">
        <v>7970636.7800000003</v>
      </c>
      <c r="AFT22" s="12">
        <v>5327960.3099999996</v>
      </c>
      <c r="AFU22" s="12">
        <v>9116038.6999999993</v>
      </c>
      <c r="AFV22" s="12">
        <v>6082213.7999999998</v>
      </c>
      <c r="AFW22" s="12">
        <v>4082550</v>
      </c>
      <c r="AFX22" s="12">
        <v>12417152.76</v>
      </c>
      <c r="AFY22" s="12">
        <v>11376247</v>
      </c>
      <c r="AFZ22" s="12">
        <v>3226913.5</v>
      </c>
      <c r="AGA22" s="12">
        <v>13069630.859999999</v>
      </c>
      <c r="AGB22" s="12">
        <v>6531992.2000000002</v>
      </c>
      <c r="AGC22" s="12">
        <v>69509687.280000001</v>
      </c>
      <c r="AGD22" s="12">
        <v>5126098.9800000004</v>
      </c>
      <c r="AGE22" s="12">
        <v>4955564.84</v>
      </c>
      <c r="AGF22" s="12">
        <v>2251186.75</v>
      </c>
      <c r="AGG22" s="12">
        <v>17432776.75</v>
      </c>
      <c r="AGH22" s="12">
        <v>4420834.09</v>
      </c>
      <c r="AGI22" s="12">
        <v>3471668.54</v>
      </c>
      <c r="AGJ22" s="12">
        <v>2668220</v>
      </c>
      <c r="AGK22" s="12">
        <v>4068749.5</v>
      </c>
      <c r="AGL22" s="12">
        <v>4029487.66</v>
      </c>
      <c r="AGM22" s="12">
        <v>2692943.25</v>
      </c>
      <c r="AGN22" s="12">
        <v>133236527.58</v>
      </c>
      <c r="AGO22" s="12">
        <v>21503211.350000001</v>
      </c>
      <c r="AGP22" s="12">
        <v>10897530</v>
      </c>
      <c r="AGQ22" s="12">
        <v>3213119.58</v>
      </c>
      <c r="AGR22" s="12">
        <v>28251012.129999999</v>
      </c>
      <c r="AGS22" s="12">
        <v>19493903.739999998</v>
      </c>
      <c r="AGT22" s="12">
        <v>3445458.15</v>
      </c>
      <c r="AGU22" s="12">
        <v>3930287.81</v>
      </c>
      <c r="AGV22" s="12">
        <v>124944360.20999999</v>
      </c>
      <c r="AGW22" s="12">
        <v>72269382.560000002</v>
      </c>
      <c r="AGX22" s="12">
        <v>5321509.8</v>
      </c>
      <c r="AGY22" s="12">
        <v>29512889.079999998</v>
      </c>
      <c r="AGZ22" s="12">
        <v>79893939.829999998</v>
      </c>
      <c r="AHA22" s="12">
        <v>7629286.2000000002</v>
      </c>
      <c r="AHB22" s="12">
        <v>8558851.5</v>
      </c>
      <c r="AHC22" s="12">
        <v>10945176.98</v>
      </c>
      <c r="AHD22" s="12">
        <v>3535147.7</v>
      </c>
      <c r="AHE22" s="12">
        <v>11288225.6</v>
      </c>
      <c r="AHF22" s="12">
        <v>13087771.5</v>
      </c>
      <c r="AHG22" s="12">
        <v>5231882.0999999996</v>
      </c>
      <c r="AHH22" s="12">
        <v>3809242</v>
      </c>
      <c r="AHI22" s="12">
        <v>5184177.3</v>
      </c>
      <c r="AHJ22" s="12">
        <v>2976026.6</v>
      </c>
      <c r="AHK22" s="12">
        <v>12919448.449999999</v>
      </c>
      <c r="AHL22" s="12">
        <v>2033559.3</v>
      </c>
      <c r="AHM22" s="12">
        <v>38049463.840000004</v>
      </c>
      <c r="AHN22" s="12">
        <v>7066122.5499999998</v>
      </c>
      <c r="AHO22" s="12">
        <v>4495823</v>
      </c>
      <c r="AHP22" s="12">
        <v>4930199.72</v>
      </c>
      <c r="AHQ22" s="12">
        <v>13275782.640000001</v>
      </c>
      <c r="AHR22" s="12">
        <v>4277500</v>
      </c>
      <c r="AHS22" s="12">
        <v>3380047.5</v>
      </c>
      <c r="AHT22" s="12">
        <f t="shared" si="16"/>
        <v>15607370844.670017</v>
      </c>
      <c r="AHV22" s="21"/>
      <c r="AHW22"/>
    </row>
    <row r="23" spans="1:907" x14ac:dyDescent="0.7">
      <c r="A23" s="3">
        <v>17</v>
      </c>
      <c r="B23" s="3" t="s">
        <v>994</v>
      </c>
      <c r="C23" s="2" t="s">
        <v>995</v>
      </c>
      <c r="D23" s="12">
        <v>707037107.83999979</v>
      </c>
      <c r="E23" s="12">
        <v>57920840.479999997</v>
      </c>
      <c r="F23" s="12">
        <v>88291482.75</v>
      </c>
      <c r="G23" s="12">
        <v>35791152.799999997</v>
      </c>
      <c r="H23" s="12">
        <v>104052220.18999998</v>
      </c>
      <c r="I23" s="12">
        <v>55055438.969999999</v>
      </c>
      <c r="J23" s="12">
        <v>88198956.430000007</v>
      </c>
      <c r="K23" s="12">
        <v>58974225.399999999</v>
      </c>
      <c r="L23" s="12">
        <v>56476430.030000001</v>
      </c>
      <c r="M23" s="12">
        <v>48965287.619999997</v>
      </c>
      <c r="N23" s="12">
        <v>31981877.16</v>
      </c>
      <c r="O23" s="12">
        <v>36456282.439999998</v>
      </c>
      <c r="P23" s="12">
        <v>28256262.679999996</v>
      </c>
      <c r="Q23" s="12">
        <v>40094098.789999999</v>
      </c>
      <c r="R23" s="12">
        <v>40361292.279999994</v>
      </c>
      <c r="S23" s="12">
        <v>56802279.399999999</v>
      </c>
      <c r="T23" s="12">
        <v>49712486.060000002</v>
      </c>
      <c r="U23" s="12">
        <v>9893558.3300000001</v>
      </c>
      <c r="V23" s="12">
        <v>600043911.70000017</v>
      </c>
      <c r="W23" s="12">
        <v>157670493.56999999</v>
      </c>
      <c r="X23" s="12">
        <v>34314589.350000001</v>
      </c>
      <c r="Y23" s="12">
        <v>56163923.460000001</v>
      </c>
      <c r="Z23" s="12">
        <v>61790310.920000002</v>
      </c>
      <c r="AA23" s="12">
        <v>51689023.649999999</v>
      </c>
      <c r="AB23" s="12">
        <v>28912182.27</v>
      </c>
      <c r="AC23" s="12">
        <v>143422796.00999999</v>
      </c>
      <c r="AD23" s="12">
        <v>61211351.530000001</v>
      </c>
      <c r="AE23" s="12">
        <v>40664685.450000003</v>
      </c>
      <c r="AF23" s="12">
        <v>125095561.96000001</v>
      </c>
      <c r="AG23" s="12">
        <v>54137600.050000004</v>
      </c>
      <c r="AH23" s="12">
        <v>107078701.58999999</v>
      </c>
      <c r="AI23" s="12">
        <v>80922601.969999999</v>
      </c>
      <c r="AJ23" s="12">
        <v>35010249.729999997</v>
      </c>
      <c r="AK23" s="12">
        <v>29155758.07</v>
      </c>
      <c r="AL23" s="12">
        <v>36902106.370000005</v>
      </c>
      <c r="AM23" s="12">
        <v>56431514.799999997</v>
      </c>
      <c r="AN23" s="12">
        <v>22548690</v>
      </c>
      <c r="AO23" s="12">
        <v>38458420.759999998</v>
      </c>
      <c r="AP23" s="12">
        <v>44200717.619999997</v>
      </c>
      <c r="AQ23" s="12">
        <v>33738868.230000004</v>
      </c>
      <c r="AR23" s="12">
        <v>31545471.940000001</v>
      </c>
      <c r="AS23" s="12">
        <v>16867295.939999998</v>
      </c>
      <c r="AT23" s="12">
        <v>401120205.19999999</v>
      </c>
      <c r="AU23" s="12">
        <v>24828444.379999999</v>
      </c>
      <c r="AV23" s="12">
        <v>21576647.449999996</v>
      </c>
      <c r="AW23" s="12">
        <v>37546398.840000004</v>
      </c>
      <c r="AX23" s="12">
        <v>50211675.239999995</v>
      </c>
      <c r="AY23" s="12">
        <v>64704080.390000001</v>
      </c>
      <c r="AZ23" s="12">
        <v>30246592.049999997</v>
      </c>
      <c r="BA23" s="12">
        <v>34253050</v>
      </c>
      <c r="BB23" s="12">
        <v>28077578.609999999</v>
      </c>
      <c r="BC23" s="12">
        <v>30430201.510000002</v>
      </c>
      <c r="BD23" s="12">
        <v>17219648.5</v>
      </c>
      <c r="BE23" s="12">
        <v>21025034.84</v>
      </c>
      <c r="BF23" s="12">
        <v>103966603.34</v>
      </c>
      <c r="BG23" s="12">
        <v>19835059.379999999</v>
      </c>
      <c r="BH23" s="12">
        <v>20092246.09</v>
      </c>
      <c r="BI23" s="12">
        <v>326242645.79000002</v>
      </c>
      <c r="BJ23" s="12">
        <v>205540426.42999995</v>
      </c>
      <c r="BK23" s="12">
        <v>55010959.559999995</v>
      </c>
      <c r="BL23" s="12">
        <v>36712910.439999998</v>
      </c>
      <c r="BM23" s="12">
        <v>73555721.649999991</v>
      </c>
      <c r="BN23" s="12">
        <v>56065770.689999998</v>
      </c>
      <c r="BO23" s="12">
        <v>50086792.129999995</v>
      </c>
      <c r="BP23" s="12">
        <v>9556049.4699999988</v>
      </c>
      <c r="BQ23" s="12">
        <v>9476465.4100000001</v>
      </c>
      <c r="BR23" s="12">
        <v>422161360.34999996</v>
      </c>
      <c r="BS23" s="12">
        <v>64753278.819999993</v>
      </c>
      <c r="BT23" s="12">
        <v>42929958.93</v>
      </c>
      <c r="BU23" s="12">
        <v>65586621.649999999</v>
      </c>
      <c r="BV23" s="12">
        <v>51510811.950000003</v>
      </c>
      <c r="BW23" s="12">
        <v>39027354.210000001</v>
      </c>
      <c r="BX23" s="12">
        <v>38185844.299999997</v>
      </c>
      <c r="BY23" s="12">
        <v>63795102.869999997</v>
      </c>
      <c r="BZ23" s="12">
        <v>146426052.06999999</v>
      </c>
      <c r="CA23" s="12">
        <v>30795851.66</v>
      </c>
      <c r="CB23" s="12">
        <v>50391688.170000002</v>
      </c>
      <c r="CC23" s="12">
        <v>78163862.88000001</v>
      </c>
      <c r="CD23" s="12">
        <v>29175909.41</v>
      </c>
      <c r="CE23" s="12">
        <v>27754459.009999998</v>
      </c>
      <c r="CF23" s="12">
        <v>25792690.43</v>
      </c>
      <c r="CG23" s="12">
        <v>687238193.2900002</v>
      </c>
      <c r="CH23" s="12">
        <v>47678061.799999997</v>
      </c>
      <c r="CI23" s="12">
        <v>88483364.50999999</v>
      </c>
      <c r="CJ23" s="12">
        <v>40588516.539999992</v>
      </c>
      <c r="CK23" s="12">
        <v>41271091.310000002</v>
      </c>
      <c r="CL23" s="12">
        <v>52211249.359999999</v>
      </c>
      <c r="CM23" s="12">
        <v>43340564.509999998</v>
      </c>
      <c r="CN23" s="12">
        <v>71741319.069999993</v>
      </c>
      <c r="CO23" s="12">
        <v>26454738.759999994</v>
      </c>
      <c r="CP23" s="12">
        <v>49452518.559999995</v>
      </c>
      <c r="CQ23" s="12">
        <v>33958188.200000003</v>
      </c>
      <c r="CR23" s="12">
        <v>58985658.239999995</v>
      </c>
      <c r="CS23" s="12">
        <v>39540878.599999994</v>
      </c>
      <c r="CT23" s="12">
        <v>349384996.73000002</v>
      </c>
      <c r="CU23" s="12">
        <v>39398187.799999997</v>
      </c>
      <c r="CV23" s="12">
        <v>49682765.699999996</v>
      </c>
      <c r="CW23" s="12">
        <v>66116639.640000001</v>
      </c>
      <c r="CX23" s="12">
        <v>35162429.019999996</v>
      </c>
      <c r="CY23" s="12">
        <v>61521464.459999993</v>
      </c>
      <c r="CZ23" s="12">
        <v>37045401.869999997</v>
      </c>
      <c r="DA23" s="12">
        <v>22369955.849999998</v>
      </c>
      <c r="DB23" s="12">
        <v>252925917.73999998</v>
      </c>
      <c r="DC23" s="12">
        <v>277048346.02999997</v>
      </c>
      <c r="DD23" s="12">
        <v>49946969.829999998</v>
      </c>
      <c r="DE23" s="12">
        <v>38466023.919999994</v>
      </c>
      <c r="DF23" s="12">
        <v>81079305.179999992</v>
      </c>
      <c r="DG23" s="12">
        <v>50552056.430000007</v>
      </c>
      <c r="DH23" s="12">
        <v>44459807.57</v>
      </c>
      <c r="DI23" s="12">
        <v>46288507.140000001</v>
      </c>
      <c r="DJ23" s="12">
        <v>22032623.279999997</v>
      </c>
      <c r="DK23" s="12">
        <v>823789310.09000003</v>
      </c>
      <c r="DL23" s="12">
        <v>41251999.209999993</v>
      </c>
      <c r="DM23" s="12">
        <v>65602206.149999991</v>
      </c>
      <c r="DN23" s="12">
        <v>55495725.660000004</v>
      </c>
      <c r="DO23" s="12">
        <v>62175445.649999999</v>
      </c>
      <c r="DP23" s="12">
        <v>50392297.479999997</v>
      </c>
      <c r="DQ23" s="12">
        <v>84171457.50999999</v>
      </c>
      <c r="DR23" s="12">
        <v>45417025.700000003</v>
      </c>
      <c r="DS23" s="12">
        <v>73605451.549999997</v>
      </c>
      <c r="DT23" s="12">
        <v>379874017.09999996</v>
      </c>
      <c r="DU23" s="12">
        <v>60206154.719999991</v>
      </c>
      <c r="DV23" s="12">
        <v>107108041.84</v>
      </c>
      <c r="DW23" s="12">
        <v>121560925.30000001</v>
      </c>
      <c r="DX23" s="12">
        <v>47561049.980000004</v>
      </c>
      <c r="DY23" s="12">
        <v>71927119.390000001</v>
      </c>
      <c r="DZ23" s="12">
        <v>63216263.600000001</v>
      </c>
      <c r="EA23" s="12">
        <v>21476537.100000001</v>
      </c>
      <c r="EB23" s="12">
        <v>39096591.720000006</v>
      </c>
      <c r="EC23" s="12">
        <v>41184752.419999994</v>
      </c>
      <c r="ED23" s="12">
        <v>79379696.179999992</v>
      </c>
      <c r="EE23" s="12">
        <v>257890450.26000005</v>
      </c>
      <c r="EF23" s="12">
        <v>218279106.33999997</v>
      </c>
      <c r="EG23" s="12">
        <v>49106339.329999998</v>
      </c>
      <c r="EH23" s="12">
        <v>47142699.259999998</v>
      </c>
      <c r="EI23" s="12">
        <v>55798224.590000004</v>
      </c>
      <c r="EJ23" s="12">
        <v>65914174.170000002</v>
      </c>
      <c r="EK23" s="12">
        <v>91126710.290000007</v>
      </c>
      <c r="EL23" s="12">
        <v>36334423.769999996</v>
      </c>
      <c r="EM23" s="12">
        <v>40111594.440000005</v>
      </c>
      <c r="EN23" s="12">
        <v>531864002.47999996</v>
      </c>
      <c r="EO23" s="12">
        <v>46226036.280000001</v>
      </c>
      <c r="EP23" s="12">
        <v>43020258.089999996</v>
      </c>
      <c r="EQ23" s="12">
        <v>43058782.169999994</v>
      </c>
      <c r="ER23" s="12">
        <v>24542369.460000001</v>
      </c>
      <c r="ES23" s="12">
        <v>25652673.949999999</v>
      </c>
      <c r="ET23" s="12">
        <v>55309083.519999988</v>
      </c>
      <c r="EU23" s="12">
        <v>52372496.820000008</v>
      </c>
      <c r="EV23" s="12">
        <v>36366415.159999996</v>
      </c>
      <c r="EW23" s="12">
        <v>362113629.32000011</v>
      </c>
      <c r="EX23" s="12">
        <v>21995567.869999997</v>
      </c>
      <c r="EY23" s="12">
        <v>37263087.849999994</v>
      </c>
      <c r="EZ23" s="12">
        <v>49964947.260000005</v>
      </c>
      <c r="FA23" s="12">
        <v>72170318.979999989</v>
      </c>
      <c r="FB23" s="12">
        <v>57036471.900000006</v>
      </c>
      <c r="FC23" s="12">
        <v>55295989.539999999</v>
      </c>
      <c r="FD23" s="12">
        <v>34507592.020000003</v>
      </c>
      <c r="FE23" s="12">
        <v>31812761.459999993</v>
      </c>
      <c r="FF23" s="12">
        <v>24306622.27</v>
      </c>
      <c r="FG23" s="12">
        <v>24642396.919999998</v>
      </c>
      <c r="FH23" s="12">
        <v>14882005.040000001</v>
      </c>
      <c r="FI23" s="12">
        <v>277067677.83000004</v>
      </c>
      <c r="FJ23" s="12">
        <v>41652504.729999997</v>
      </c>
      <c r="FK23" s="12">
        <v>41492594.490000002</v>
      </c>
      <c r="FL23" s="12">
        <v>44705881.00999999</v>
      </c>
      <c r="FM23" s="12">
        <v>67922907.599999994</v>
      </c>
      <c r="FN23" s="12">
        <v>55252559.18999999</v>
      </c>
      <c r="FO23" s="12">
        <v>12330600</v>
      </c>
      <c r="FP23" s="12">
        <v>9200368.7100000009</v>
      </c>
      <c r="FQ23" s="12">
        <v>627287588.70999992</v>
      </c>
      <c r="FR23" s="12">
        <v>35050006.450000003</v>
      </c>
      <c r="FS23" s="12">
        <v>57846738.63000001</v>
      </c>
      <c r="FT23" s="12">
        <v>50366962.149999999</v>
      </c>
      <c r="FU23" s="12">
        <v>76004603.420000002</v>
      </c>
      <c r="FV23" s="12">
        <v>34813444.349999994</v>
      </c>
      <c r="FW23" s="12">
        <v>80965293.650000006</v>
      </c>
      <c r="FX23" s="12">
        <v>50760256.029999994</v>
      </c>
      <c r="FY23" s="12">
        <v>53553862.109999999</v>
      </c>
      <c r="FZ23" s="12">
        <v>39305420.019999996</v>
      </c>
      <c r="GA23" s="12">
        <v>82192184.959999993</v>
      </c>
      <c r="GB23" s="12">
        <v>41258351.75999999</v>
      </c>
      <c r="GC23" s="12">
        <v>28013045.709999997</v>
      </c>
      <c r="GD23" s="12">
        <v>12403297.449999999</v>
      </c>
      <c r="GE23" s="12">
        <v>352579189.04000002</v>
      </c>
      <c r="GF23" s="12">
        <v>33767697.880000003</v>
      </c>
      <c r="GG23" s="12">
        <v>39650555.359999999</v>
      </c>
      <c r="GH23" s="12">
        <v>73294817.469999984</v>
      </c>
      <c r="GI23" s="12">
        <v>43049044.799999997</v>
      </c>
      <c r="GJ23" s="12">
        <v>38998568.060000002</v>
      </c>
      <c r="GK23" s="12">
        <v>38260127.539999999</v>
      </c>
      <c r="GL23" s="12">
        <v>90946889.709999993</v>
      </c>
      <c r="GM23" s="12">
        <v>33774762.43</v>
      </c>
      <c r="GN23" s="12">
        <v>13762722.040000001</v>
      </c>
      <c r="GO23" s="12">
        <v>10069118.23</v>
      </c>
      <c r="GP23" s="12">
        <v>11719068.390000001</v>
      </c>
      <c r="GQ23" s="12">
        <v>252053473.22</v>
      </c>
      <c r="GR23" s="12">
        <v>73041661.359999999</v>
      </c>
      <c r="GS23" s="12">
        <v>38739280.510000005</v>
      </c>
      <c r="GT23" s="12">
        <v>62656784.109999992</v>
      </c>
      <c r="GU23" s="12">
        <v>20174931.599999998</v>
      </c>
      <c r="GV23" s="12">
        <v>45611362.850000001</v>
      </c>
      <c r="GW23" s="12">
        <v>47739626.390000001</v>
      </c>
      <c r="GX23" s="12">
        <v>29547090</v>
      </c>
      <c r="GY23" s="12">
        <v>293298901.66999996</v>
      </c>
      <c r="GZ23" s="12">
        <v>31942252.979999997</v>
      </c>
      <c r="HA23" s="12">
        <v>73775052.589999989</v>
      </c>
      <c r="HB23" s="12">
        <v>49360389.339999996</v>
      </c>
      <c r="HC23" s="12">
        <v>485096654.55000001</v>
      </c>
      <c r="HD23" s="12">
        <v>75650977.530000001</v>
      </c>
      <c r="HE23" s="12">
        <v>83520410.360000014</v>
      </c>
      <c r="HF23" s="12">
        <v>84033617.069999993</v>
      </c>
      <c r="HG23" s="12">
        <v>64881435.260000005</v>
      </c>
      <c r="HH23" s="12">
        <v>86533215.269999996</v>
      </c>
      <c r="HI23" s="12">
        <v>15622049.25</v>
      </c>
      <c r="HJ23" s="12">
        <v>0</v>
      </c>
      <c r="HK23" s="12">
        <v>346249706.73000008</v>
      </c>
      <c r="HL23" s="12">
        <v>61569885.639999993</v>
      </c>
      <c r="HM23" s="12">
        <v>76764567.649999991</v>
      </c>
      <c r="HN23" s="12">
        <v>59011180.130000003</v>
      </c>
      <c r="HO23" s="12">
        <v>36812334.530000001</v>
      </c>
      <c r="HP23" s="12">
        <v>40606275.210000001</v>
      </c>
      <c r="HQ23" s="12">
        <v>54404383.990000002</v>
      </c>
      <c r="HR23" s="12">
        <v>27725572.93</v>
      </c>
      <c r="HS23" s="12">
        <v>448989669.98000002</v>
      </c>
      <c r="HT23" s="12">
        <v>179547616.45999998</v>
      </c>
      <c r="HU23" s="12">
        <v>50423952.890000001</v>
      </c>
      <c r="HV23" s="12">
        <v>37675353.439999998</v>
      </c>
      <c r="HW23" s="12">
        <v>33596556.600000001</v>
      </c>
      <c r="HX23" s="12">
        <v>38040365.089999996</v>
      </c>
      <c r="HY23" s="12">
        <v>76601435.200000003</v>
      </c>
      <c r="HZ23" s="12">
        <v>37467191.059999995</v>
      </c>
      <c r="IA23" s="12">
        <v>38993575.459999993</v>
      </c>
      <c r="IB23" s="12">
        <v>38855396.170000002</v>
      </c>
      <c r="IC23" s="12">
        <v>42385864.030000001</v>
      </c>
      <c r="ID23" s="12">
        <v>52458914.330000006</v>
      </c>
      <c r="IE23" s="12">
        <v>20990508.950000003</v>
      </c>
      <c r="IF23" s="12">
        <v>41179615.640000001</v>
      </c>
      <c r="IG23" s="12">
        <v>19322327.120000001</v>
      </c>
      <c r="IH23" s="12">
        <v>30183764.109999996</v>
      </c>
      <c r="II23" s="12">
        <v>362769034.03000003</v>
      </c>
      <c r="IJ23" s="12">
        <v>166488689.46000001</v>
      </c>
      <c r="IK23" s="12">
        <v>56786809.009999998</v>
      </c>
      <c r="IL23" s="12">
        <v>87564833.419999987</v>
      </c>
      <c r="IM23" s="12">
        <v>92918796.879999995</v>
      </c>
      <c r="IN23" s="12">
        <v>47379269.520000003</v>
      </c>
      <c r="IO23" s="12">
        <v>41407459.520000003</v>
      </c>
      <c r="IP23" s="12">
        <v>24632846.140000001</v>
      </c>
      <c r="IQ23" s="12">
        <v>29905818.140000001</v>
      </c>
      <c r="IR23" s="12">
        <v>30623210</v>
      </c>
      <c r="IS23" s="12">
        <v>35882604.670000002</v>
      </c>
      <c r="IT23" s="12">
        <v>546154001.95000005</v>
      </c>
      <c r="IU23" s="12">
        <v>266392241.13999999</v>
      </c>
      <c r="IV23" s="12">
        <v>76502929.620000005</v>
      </c>
      <c r="IW23" s="12">
        <v>51515851.909999996</v>
      </c>
      <c r="IX23" s="12">
        <v>41073081.530000001</v>
      </c>
      <c r="IY23" s="12">
        <v>28118030</v>
      </c>
      <c r="IZ23" s="12">
        <v>41664919.589999996</v>
      </c>
      <c r="JA23" s="12">
        <v>24242163.399999999</v>
      </c>
      <c r="JB23" s="12">
        <v>31531098.339999996</v>
      </c>
      <c r="JC23" s="12">
        <v>45425865.969999999</v>
      </c>
      <c r="JD23" s="12">
        <v>38698928.610000007</v>
      </c>
      <c r="JE23" s="12">
        <v>33204981.819999997</v>
      </c>
      <c r="JF23" s="12">
        <v>258122119.31000003</v>
      </c>
      <c r="JG23" s="12">
        <v>176985505.81999996</v>
      </c>
      <c r="JH23" s="12">
        <v>40528614.949999996</v>
      </c>
      <c r="JI23" s="12">
        <v>38944550.25</v>
      </c>
      <c r="JJ23" s="12">
        <v>31627273.82</v>
      </c>
      <c r="JK23" s="12">
        <v>39843122.700000003</v>
      </c>
      <c r="JL23" s="12">
        <v>261975519.78999999</v>
      </c>
      <c r="JM23" s="12">
        <v>31756030.609999996</v>
      </c>
      <c r="JN23" s="12">
        <v>47364780.559999995</v>
      </c>
      <c r="JO23" s="12">
        <v>59434699.559999995</v>
      </c>
      <c r="JP23" s="12">
        <v>42729235.790000007</v>
      </c>
      <c r="JQ23" s="12">
        <v>74873464.089999989</v>
      </c>
      <c r="JR23" s="12">
        <v>34095086.589999996</v>
      </c>
      <c r="JS23" s="12">
        <v>351890197.12000006</v>
      </c>
      <c r="JT23" s="12">
        <v>210103070.15999997</v>
      </c>
      <c r="JU23" s="12">
        <v>39949082.199999996</v>
      </c>
      <c r="JV23" s="12">
        <v>24101317.209999997</v>
      </c>
      <c r="JW23" s="12">
        <v>59902765.780000009</v>
      </c>
      <c r="JX23" s="12">
        <v>22564042.199999999</v>
      </c>
      <c r="JY23" s="12">
        <v>110868910.69999999</v>
      </c>
      <c r="JZ23" s="12">
        <v>53669666.57</v>
      </c>
      <c r="KA23" s="12">
        <v>32800642.68</v>
      </c>
      <c r="KB23" s="12">
        <v>56993343.200000003</v>
      </c>
      <c r="KC23" s="12">
        <v>37728713.290000007</v>
      </c>
      <c r="KD23" s="12">
        <v>40546415.270000003</v>
      </c>
      <c r="KE23" s="12">
        <v>25090157.659999996</v>
      </c>
      <c r="KF23" s="12">
        <v>14359356.42</v>
      </c>
      <c r="KG23" s="12">
        <v>29222435.640000001</v>
      </c>
      <c r="KH23" s="12">
        <v>284925</v>
      </c>
      <c r="KI23" s="12">
        <v>568632431.3499999</v>
      </c>
      <c r="KJ23" s="12">
        <v>76760479.230000004</v>
      </c>
      <c r="KK23" s="12">
        <v>49677140.200000003</v>
      </c>
      <c r="KL23" s="12">
        <v>49366111.289999992</v>
      </c>
      <c r="KM23" s="12">
        <v>44830498.230000004</v>
      </c>
      <c r="KN23" s="12">
        <v>43360056.75999999</v>
      </c>
      <c r="KO23" s="12">
        <v>93246148.36999999</v>
      </c>
      <c r="KP23" s="12">
        <v>39564553.170000002</v>
      </c>
      <c r="KQ23" s="12">
        <v>37039421.960000001</v>
      </c>
      <c r="KR23" s="12">
        <v>197836451.45999998</v>
      </c>
      <c r="KS23" s="12">
        <v>40234206.720000006</v>
      </c>
      <c r="KT23" s="12">
        <v>52692848.740000002</v>
      </c>
      <c r="KU23" s="12">
        <v>86698847.920000002</v>
      </c>
      <c r="KV23" s="12">
        <v>38699458.249999993</v>
      </c>
      <c r="KW23" s="12">
        <v>48384833.790000007</v>
      </c>
      <c r="KX23" s="12">
        <v>222618527.83999997</v>
      </c>
      <c r="KY23" s="12">
        <v>58634133.019999996</v>
      </c>
      <c r="KZ23" s="12">
        <v>379380998.00999999</v>
      </c>
      <c r="LA23" s="12">
        <v>44582444.330000006</v>
      </c>
      <c r="LB23" s="12">
        <v>34978511.82</v>
      </c>
      <c r="LC23" s="12">
        <v>69949433.080000013</v>
      </c>
      <c r="LD23" s="12">
        <v>68374021.399999991</v>
      </c>
      <c r="LE23" s="12">
        <v>50450811.549999997</v>
      </c>
      <c r="LF23" s="12">
        <v>41383672.149999991</v>
      </c>
      <c r="LG23" s="12">
        <v>33959173.759999998</v>
      </c>
      <c r="LH23" s="12">
        <v>627514565.14999998</v>
      </c>
      <c r="LI23" s="12">
        <v>173022664.03000003</v>
      </c>
      <c r="LJ23" s="12">
        <v>244896727.08000001</v>
      </c>
      <c r="LK23" s="12">
        <v>202041475.39000002</v>
      </c>
      <c r="LL23" s="12">
        <v>53137265.479999997</v>
      </c>
      <c r="LM23" s="12">
        <v>53827689.629999995</v>
      </c>
      <c r="LN23" s="12">
        <v>35353006.649999991</v>
      </c>
      <c r="LO23" s="12">
        <v>63233401.640000001</v>
      </c>
      <c r="LP23" s="12">
        <v>36027933.549999997</v>
      </c>
      <c r="LQ23" s="12">
        <v>61763513.309999995</v>
      </c>
      <c r="LR23" s="12">
        <v>14124673.850000001</v>
      </c>
      <c r="LS23" s="12">
        <v>274580765.31</v>
      </c>
      <c r="LT23" s="12">
        <v>82378218.679999992</v>
      </c>
      <c r="LU23" s="12">
        <v>49121286.309999995</v>
      </c>
      <c r="LV23" s="12">
        <v>487302872.25</v>
      </c>
      <c r="LW23" s="12">
        <v>200368253.07000002</v>
      </c>
      <c r="LX23" s="12">
        <v>503198785.09000003</v>
      </c>
      <c r="LY23" s="12">
        <v>204002701.34999999</v>
      </c>
      <c r="LZ23" s="12">
        <v>80311431.889999986</v>
      </c>
      <c r="MA23" s="12">
        <v>69282422.349999994</v>
      </c>
      <c r="MB23" s="12">
        <v>68428486.519999996</v>
      </c>
      <c r="MC23" s="12">
        <v>58733561.580000006</v>
      </c>
      <c r="MD23" s="12">
        <v>61587381.460000001</v>
      </c>
      <c r="ME23" s="12">
        <v>56872545.020000003</v>
      </c>
      <c r="MF23" s="12">
        <v>104831027.36999999</v>
      </c>
      <c r="MG23" s="12">
        <v>39391326.960000001</v>
      </c>
      <c r="MH23" s="12">
        <v>613003743.95000005</v>
      </c>
      <c r="MI23" s="12">
        <v>38045161.45000001</v>
      </c>
      <c r="MJ23" s="12">
        <v>28076350.010000002</v>
      </c>
      <c r="MK23" s="12">
        <v>29068572.789999995</v>
      </c>
      <c r="ML23" s="12">
        <v>26615151.449999999</v>
      </c>
      <c r="MM23" s="12">
        <v>44101876.850000001</v>
      </c>
      <c r="MN23" s="12">
        <v>34651630.740000002</v>
      </c>
      <c r="MO23" s="12">
        <v>32448752.98</v>
      </c>
      <c r="MP23" s="12">
        <v>49837334.209999993</v>
      </c>
      <c r="MQ23" s="12">
        <v>27580477.489999998</v>
      </c>
      <c r="MR23" s="12">
        <v>32705036.43</v>
      </c>
      <c r="MS23" s="12">
        <v>31594711.02</v>
      </c>
      <c r="MT23" s="12">
        <v>450926692.56</v>
      </c>
      <c r="MU23" s="12">
        <v>30429283.920000002</v>
      </c>
      <c r="MV23" s="12">
        <v>47815048.899999999</v>
      </c>
      <c r="MW23" s="12">
        <v>66761021.190000005</v>
      </c>
      <c r="MX23" s="12">
        <v>68048852.969999999</v>
      </c>
      <c r="MY23" s="12">
        <v>47820032.75</v>
      </c>
      <c r="MZ23" s="12">
        <v>88489969.159999996</v>
      </c>
      <c r="NA23" s="12">
        <v>80605120.38000001</v>
      </c>
      <c r="NB23" s="12">
        <v>43810778.909999996</v>
      </c>
      <c r="NC23" s="12">
        <v>19909685.540000003</v>
      </c>
      <c r="ND23" s="12">
        <v>13602137.310000001</v>
      </c>
      <c r="NE23" s="12">
        <v>682431128.04000008</v>
      </c>
      <c r="NF23" s="12">
        <v>92311951.030000001</v>
      </c>
      <c r="NG23" s="12">
        <v>34284329.93</v>
      </c>
      <c r="NH23" s="12">
        <v>210858825.75</v>
      </c>
      <c r="NI23" s="12">
        <v>33741386.530000001</v>
      </c>
      <c r="NJ23" s="12">
        <v>73265208.930000007</v>
      </c>
      <c r="NK23" s="12">
        <v>135551683.21000004</v>
      </c>
      <c r="NL23" s="12">
        <v>122403208.67000002</v>
      </c>
      <c r="NM23" s="12">
        <v>13535672.720000001</v>
      </c>
      <c r="NN23" s="12">
        <v>63341537.670000002</v>
      </c>
      <c r="NO23" s="12">
        <v>48158011.690000005</v>
      </c>
      <c r="NP23" s="12">
        <v>19611901.489999998</v>
      </c>
      <c r="NQ23" s="12">
        <v>255644116.45999998</v>
      </c>
      <c r="NR23" s="12">
        <v>40416952.589999996</v>
      </c>
      <c r="NS23" s="12">
        <v>35792883.329999998</v>
      </c>
      <c r="NT23" s="12">
        <v>35661756.620000005</v>
      </c>
      <c r="NU23" s="12">
        <v>31978455.810000002</v>
      </c>
      <c r="NV23" s="12">
        <v>9212500.959999999</v>
      </c>
      <c r="NW23" s="12">
        <v>16233296.66</v>
      </c>
      <c r="NX23" s="12">
        <v>383313159.52999991</v>
      </c>
      <c r="NY23" s="12">
        <v>154031549.91</v>
      </c>
      <c r="NZ23" s="12">
        <v>39853616.36999999</v>
      </c>
      <c r="OA23" s="12">
        <v>27880834.73</v>
      </c>
      <c r="OB23" s="12">
        <v>42838653.300000004</v>
      </c>
      <c r="OC23" s="12">
        <v>57955756.940000005</v>
      </c>
      <c r="OD23" s="12">
        <v>32673158.98</v>
      </c>
      <c r="OE23" s="12">
        <v>453773856.92999995</v>
      </c>
      <c r="OF23" s="12">
        <v>138414248.77999997</v>
      </c>
      <c r="OG23" s="12">
        <v>65642739.539999999</v>
      </c>
      <c r="OH23" s="12">
        <v>134884589.12</v>
      </c>
      <c r="OI23" s="12">
        <v>43944019.329999998</v>
      </c>
      <c r="OJ23" s="12">
        <v>61011528.829999998</v>
      </c>
      <c r="OK23" s="12">
        <v>49291268.530000001</v>
      </c>
      <c r="OL23" s="12">
        <v>23742047.579999998</v>
      </c>
      <c r="OM23" s="12">
        <v>18130279</v>
      </c>
      <c r="ON23" s="12">
        <v>409670623.79000008</v>
      </c>
      <c r="OO23" s="12">
        <v>111644891.18000001</v>
      </c>
      <c r="OP23" s="12">
        <v>130193534.69000003</v>
      </c>
      <c r="OQ23" s="12">
        <v>68260768.660000011</v>
      </c>
      <c r="OR23" s="12">
        <v>49821002.399999999</v>
      </c>
      <c r="OS23" s="12">
        <v>19635411.959999997</v>
      </c>
      <c r="OT23" s="12">
        <v>239051906.82000002</v>
      </c>
      <c r="OU23" s="12">
        <v>33774921.549999997</v>
      </c>
      <c r="OV23" s="12">
        <v>33514712.490000002</v>
      </c>
      <c r="OW23" s="12">
        <v>53972640.910000004</v>
      </c>
      <c r="OX23" s="12">
        <v>55172325.520000003</v>
      </c>
      <c r="OY23" s="12">
        <v>107637098.41</v>
      </c>
      <c r="OZ23" s="12">
        <v>35894099.899999999</v>
      </c>
      <c r="PA23" s="12">
        <v>13933393.119999999</v>
      </c>
      <c r="PB23" s="12">
        <v>16920566.400000002</v>
      </c>
      <c r="PC23" s="12">
        <v>380001855.31</v>
      </c>
      <c r="PD23" s="12">
        <v>30447999.710000001</v>
      </c>
      <c r="PE23" s="12">
        <v>89817021.359999985</v>
      </c>
      <c r="PF23" s="12">
        <v>30264404.500000004</v>
      </c>
      <c r="PG23" s="12">
        <v>55004957.689999998</v>
      </c>
      <c r="PH23" s="12">
        <v>101739929.17999999</v>
      </c>
      <c r="PI23" s="12">
        <v>37192057.950000003</v>
      </c>
      <c r="PJ23" s="12">
        <v>35851275.939999998</v>
      </c>
      <c r="PK23" s="12">
        <v>44728128.269999996</v>
      </c>
      <c r="PL23" s="12">
        <v>35277113.340000004</v>
      </c>
      <c r="PM23" s="12">
        <v>41752894.050000004</v>
      </c>
      <c r="PN23" s="12">
        <v>60727543.890000001</v>
      </c>
      <c r="PO23" s="12">
        <v>34393254.109999999</v>
      </c>
      <c r="PP23" s="12">
        <v>103843957.7</v>
      </c>
      <c r="PQ23" s="12">
        <v>14637628.380000001</v>
      </c>
      <c r="PR23" s="12">
        <v>16173520</v>
      </c>
      <c r="PS23" s="12">
        <v>10871722.08</v>
      </c>
      <c r="PT23" s="12">
        <v>14584987.18</v>
      </c>
      <c r="PU23" s="12">
        <v>862636735.0200001</v>
      </c>
      <c r="PV23" s="12">
        <v>47001016.780000009</v>
      </c>
      <c r="PW23" s="12">
        <v>53571174.859999999</v>
      </c>
      <c r="PX23" s="12">
        <v>76104785.640000001</v>
      </c>
      <c r="PY23" s="12">
        <v>188715803.88000003</v>
      </c>
      <c r="PZ23" s="12">
        <v>53837623.309999995</v>
      </c>
      <c r="QA23" s="12">
        <v>107809773.00000001</v>
      </c>
      <c r="QB23" s="12">
        <v>47518974.490000002</v>
      </c>
      <c r="QC23" s="12">
        <v>98874478.349999994</v>
      </c>
      <c r="QD23" s="12">
        <v>30100541.199999999</v>
      </c>
      <c r="QE23" s="12">
        <v>86090265.530000016</v>
      </c>
      <c r="QF23" s="12">
        <v>32291697.180000003</v>
      </c>
      <c r="QG23" s="12">
        <v>31420558.490000002</v>
      </c>
      <c r="QH23" s="12">
        <v>56602580.030000001</v>
      </c>
      <c r="QI23" s="12">
        <v>76922757.289999992</v>
      </c>
      <c r="QJ23" s="12">
        <v>80930094.120000005</v>
      </c>
      <c r="QK23" s="12">
        <v>41753986.129999995</v>
      </c>
      <c r="QL23" s="12">
        <v>40870443.920000002</v>
      </c>
      <c r="QM23" s="12">
        <v>30866048.710000001</v>
      </c>
      <c r="QN23" s="12">
        <v>76896778.99000001</v>
      </c>
      <c r="QO23" s="12">
        <v>87993877.699999988</v>
      </c>
      <c r="QP23" s="12">
        <v>35515650.079999991</v>
      </c>
      <c r="QQ23" s="12">
        <v>9950090.4700000007</v>
      </c>
      <c r="QR23" s="12">
        <v>7232697.7400000002</v>
      </c>
      <c r="QS23" s="12">
        <v>12818380.629999999</v>
      </c>
      <c r="QT23" s="12">
        <v>10522700</v>
      </c>
      <c r="QU23" s="12">
        <v>442170977.58000004</v>
      </c>
      <c r="QV23" s="12">
        <v>34562660</v>
      </c>
      <c r="QW23" s="12">
        <v>88653000.280000001</v>
      </c>
      <c r="QX23" s="12">
        <v>56965700</v>
      </c>
      <c r="QY23" s="12">
        <v>52573620</v>
      </c>
      <c r="QZ23" s="12">
        <v>84121814.670000002</v>
      </c>
      <c r="RA23" s="12">
        <v>37630820</v>
      </c>
      <c r="RB23" s="12">
        <v>81253692.329999998</v>
      </c>
      <c r="RC23" s="12">
        <v>86538329.329999998</v>
      </c>
      <c r="RD23" s="12">
        <v>37162755</v>
      </c>
      <c r="RE23" s="12">
        <v>28654208.329999998</v>
      </c>
      <c r="RF23" s="12">
        <v>12638410</v>
      </c>
      <c r="RG23" s="12">
        <v>11832080</v>
      </c>
      <c r="RH23" s="12">
        <v>564844295.5</v>
      </c>
      <c r="RI23" s="12">
        <v>68736073.239999995</v>
      </c>
      <c r="RJ23" s="12">
        <v>36187189.479999997</v>
      </c>
      <c r="RK23" s="12">
        <v>53196809.100000009</v>
      </c>
      <c r="RL23" s="12">
        <v>49571916.939999998</v>
      </c>
      <c r="RM23" s="12">
        <v>55523693.620000005</v>
      </c>
      <c r="RN23" s="12">
        <v>89699733.459999993</v>
      </c>
      <c r="RO23" s="12">
        <v>36983653.709999993</v>
      </c>
      <c r="RP23" s="12">
        <v>44058836.430000007</v>
      </c>
      <c r="RQ23" s="12">
        <v>82143086.109999999</v>
      </c>
      <c r="RR23" s="12">
        <v>89709703.25</v>
      </c>
      <c r="RS23" s="12">
        <v>35697072.389999993</v>
      </c>
      <c r="RT23" s="12">
        <v>26930047.48</v>
      </c>
      <c r="RU23" s="12">
        <v>42377246.520000003</v>
      </c>
      <c r="RV23" s="12">
        <v>26970337.980000004</v>
      </c>
      <c r="RW23" s="12">
        <v>38414643.830000006</v>
      </c>
      <c r="RX23" s="12">
        <v>48037018.330000006</v>
      </c>
      <c r="RY23" s="12">
        <v>10014176.380000001</v>
      </c>
      <c r="RZ23" s="12">
        <v>7574243.9000000004</v>
      </c>
      <c r="SA23" s="12">
        <v>10657573.550000001</v>
      </c>
      <c r="SB23" s="12">
        <v>302166686.10000002</v>
      </c>
      <c r="SC23" s="12">
        <v>38858704.109999999</v>
      </c>
      <c r="SD23" s="12">
        <v>44471957.509999998</v>
      </c>
      <c r="SE23" s="12">
        <v>43899130.449999996</v>
      </c>
      <c r="SF23" s="12">
        <v>26519744.869999997</v>
      </c>
      <c r="SG23" s="12">
        <v>45967994.280000001</v>
      </c>
      <c r="SH23" s="12">
        <v>58343927.950000003</v>
      </c>
      <c r="SI23" s="12">
        <v>59956927.269999996</v>
      </c>
      <c r="SJ23" s="12">
        <v>38244888.479999997</v>
      </c>
      <c r="SK23" s="12">
        <v>34663414.119999997</v>
      </c>
      <c r="SL23" s="12">
        <v>82926247.850000009</v>
      </c>
      <c r="SM23" s="12">
        <v>8671228.3500000015</v>
      </c>
      <c r="SN23" s="12">
        <v>137427149.60999998</v>
      </c>
      <c r="SO23" s="12">
        <v>33173428.100000001</v>
      </c>
      <c r="SP23" s="12">
        <v>37311829.420000002</v>
      </c>
      <c r="SQ23" s="12">
        <v>57469455.600000001</v>
      </c>
      <c r="SR23" s="12">
        <v>38352568.790000007</v>
      </c>
      <c r="SS23" s="12">
        <v>31386910.280000001</v>
      </c>
      <c r="ST23" s="12">
        <v>34435522.219999999</v>
      </c>
      <c r="SU23" s="12">
        <v>20070004.84</v>
      </c>
      <c r="SV23" s="12">
        <v>335916008.54999995</v>
      </c>
      <c r="SW23" s="12">
        <v>26169876.670000002</v>
      </c>
      <c r="SX23" s="12">
        <v>43139730.25</v>
      </c>
      <c r="SY23" s="12">
        <v>28794433.640000001</v>
      </c>
      <c r="SZ23" s="12">
        <v>20688174.219999999</v>
      </c>
      <c r="TA23" s="12">
        <v>28934473.219999999</v>
      </c>
      <c r="TB23" s="12">
        <v>30632753.239999998</v>
      </c>
      <c r="TC23" s="12">
        <v>90629114.549999997</v>
      </c>
      <c r="TD23" s="12">
        <v>33926649.730000004</v>
      </c>
      <c r="TE23" s="12">
        <v>28441667.329999998</v>
      </c>
      <c r="TF23" s="12">
        <v>32304406.310000002</v>
      </c>
      <c r="TG23" s="12">
        <v>56333619.440000005</v>
      </c>
      <c r="TH23" s="12">
        <v>29786792.629999999</v>
      </c>
      <c r="TI23" s="12">
        <v>27167324.959999997</v>
      </c>
      <c r="TJ23" s="12">
        <v>518653146.59000003</v>
      </c>
      <c r="TK23" s="12">
        <v>35658852.210000001</v>
      </c>
      <c r="TL23" s="12">
        <v>29879416.139999997</v>
      </c>
      <c r="TM23" s="12">
        <v>68207534.560000002</v>
      </c>
      <c r="TN23" s="12">
        <v>62007205.979999997</v>
      </c>
      <c r="TO23" s="12">
        <v>36864480.219999999</v>
      </c>
      <c r="TP23" s="12">
        <v>19418899.870000001</v>
      </c>
      <c r="TQ23" s="12">
        <v>93473595.689999998</v>
      </c>
      <c r="TR23" s="12">
        <v>34128711.080000006</v>
      </c>
      <c r="TS23" s="12">
        <v>52422039.550000004</v>
      </c>
      <c r="TT23" s="12">
        <v>67094744.089999996</v>
      </c>
      <c r="TU23" s="12">
        <v>33555321.710000001</v>
      </c>
      <c r="TV23" s="12">
        <v>27980788.649999999</v>
      </c>
      <c r="TW23" s="12">
        <v>45278099.649999999</v>
      </c>
      <c r="TX23" s="12">
        <v>31850503.109999996</v>
      </c>
      <c r="TY23" s="12">
        <v>28426357.57</v>
      </c>
      <c r="TZ23" s="12">
        <v>161295610.05000001</v>
      </c>
      <c r="UA23" s="12">
        <v>28380542.719999999</v>
      </c>
      <c r="UB23" s="12">
        <v>303491008.96999997</v>
      </c>
      <c r="UC23" s="12">
        <v>88322022.099999994</v>
      </c>
      <c r="UD23" s="12">
        <v>37359732.089999996</v>
      </c>
      <c r="UE23" s="12">
        <v>29783162.380000003</v>
      </c>
      <c r="UF23" s="12">
        <v>151193404.48000002</v>
      </c>
      <c r="UG23" s="12">
        <v>21975974.73</v>
      </c>
      <c r="UH23" s="12">
        <v>12679228.68</v>
      </c>
      <c r="UI23" s="12">
        <v>16598127.32</v>
      </c>
      <c r="UJ23" s="12">
        <v>15827752.91</v>
      </c>
      <c r="UK23" s="12">
        <v>212616002.09</v>
      </c>
      <c r="UL23" s="12">
        <v>56374233.999999993</v>
      </c>
      <c r="UM23" s="12">
        <v>41855501.959999993</v>
      </c>
      <c r="UN23" s="12">
        <v>64169892.689999998</v>
      </c>
      <c r="UO23" s="12">
        <v>41628948.18</v>
      </c>
      <c r="UP23" s="12">
        <v>24823205.810000002</v>
      </c>
      <c r="UQ23" s="12">
        <v>779647316.65000033</v>
      </c>
      <c r="UR23" s="12">
        <v>46763028.149999999</v>
      </c>
      <c r="US23" s="12">
        <v>45970456.979999997</v>
      </c>
      <c r="UT23" s="12">
        <v>136326536.91</v>
      </c>
      <c r="UU23" s="12">
        <v>13974180</v>
      </c>
      <c r="UV23" s="12">
        <v>36747807.850000001</v>
      </c>
      <c r="UW23" s="12">
        <v>88937975.459999993</v>
      </c>
      <c r="UX23" s="12">
        <v>31340548.41</v>
      </c>
      <c r="UY23" s="12">
        <v>25154610.390000001</v>
      </c>
      <c r="UZ23" s="12">
        <v>35176541.159999996</v>
      </c>
      <c r="VA23" s="12">
        <v>46945576.239999995</v>
      </c>
      <c r="VB23" s="12">
        <v>75918532.25</v>
      </c>
      <c r="VC23" s="12">
        <v>50706719.129999995</v>
      </c>
      <c r="VD23" s="12">
        <v>65692184.130000003</v>
      </c>
      <c r="VE23" s="12">
        <v>24664598.16</v>
      </c>
      <c r="VF23" s="12">
        <v>28999086.059999999</v>
      </c>
      <c r="VG23" s="12">
        <v>18504335.590000004</v>
      </c>
      <c r="VH23" s="12">
        <v>27939351.25</v>
      </c>
      <c r="VI23" s="12">
        <v>78932222.029999986</v>
      </c>
      <c r="VJ23" s="12">
        <v>12795554.719999999</v>
      </c>
      <c r="VK23" s="12">
        <v>12957899.189999998</v>
      </c>
      <c r="VL23" s="12">
        <v>14010861.32</v>
      </c>
      <c r="VM23" s="12">
        <v>404699454.79000002</v>
      </c>
      <c r="VN23" s="12">
        <v>49239528.75999999</v>
      </c>
      <c r="VO23" s="12">
        <v>51116241.659999996</v>
      </c>
      <c r="VP23" s="12">
        <v>56492496.969999991</v>
      </c>
      <c r="VQ23" s="12">
        <v>72856290.650000006</v>
      </c>
      <c r="VR23" s="12">
        <v>66322998.699999996</v>
      </c>
      <c r="VS23" s="12">
        <v>50380441.340000004</v>
      </c>
      <c r="VT23" s="12">
        <v>43771789.350000001</v>
      </c>
      <c r="VU23" s="12">
        <v>38642187.25</v>
      </c>
      <c r="VV23" s="12">
        <v>127735363.45</v>
      </c>
      <c r="VW23" s="12">
        <v>43523643.469999999</v>
      </c>
      <c r="VX23" s="12">
        <v>73007187.280000001</v>
      </c>
      <c r="VY23" s="12">
        <v>38576177.519999996</v>
      </c>
      <c r="VZ23" s="12">
        <v>29028533.560000002</v>
      </c>
      <c r="WA23" s="12">
        <v>31982006.489999995</v>
      </c>
      <c r="WB23" s="12">
        <v>1085648179.26</v>
      </c>
      <c r="WC23" s="12">
        <v>73926963.889999986</v>
      </c>
      <c r="WD23" s="12">
        <v>48660649.669999994</v>
      </c>
      <c r="WE23" s="12">
        <v>51537979.5</v>
      </c>
      <c r="WF23" s="12">
        <v>30193785.16</v>
      </c>
      <c r="WG23" s="12">
        <v>64006569.030000001</v>
      </c>
      <c r="WH23" s="12">
        <v>85027648.319999993</v>
      </c>
      <c r="WI23" s="12">
        <v>83018228.409999996</v>
      </c>
      <c r="WJ23" s="12">
        <v>54112930.159999996</v>
      </c>
      <c r="WK23" s="12">
        <v>77119480.529999986</v>
      </c>
      <c r="WL23" s="12">
        <v>49950132.739999995</v>
      </c>
      <c r="WM23" s="12">
        <v>100327851.21000001</v>
      </c>
      <c r="WN23" s="12">
        <v>55806303.219999999</v>
      </c>
      <c r="WO23" s="12">
        <v>89518232.769999996</v>
      </c>
      <c r="WP23" s="12">
        <v>101636553.72999997</v>
      </c>
      <c r="WQ23" s="12">
        <v>51509496.780000001</v>
      </c>
      <c r="WR23" s="12">
        <v>60467847.209999993</v>
      </c>
      <c r="WS23" s="12">
        <v>76009288.089999989</v>
      </c>
      <c r="WT23" s="12">
        <v>48593219.569999993</v>
      </c>
      <c r="WU23" s="12">
        <v>93228480.50999999</v>
      </c>
      <c r="WV23" s="12">
        <v>179812638.57000005</v>
      </c>
      <c r="WW23" s="12">
        <v>53574736.490000002</v>
      </c>
      <c r="WX23" s="12">
        <v>32245099.809999999</v>
      </c>
      <c r="WY23" s="12">
        <v>33534302.300000001</v>
      </c>
      <c r="WZ23" s="12">
        <v>38801775.150000006</v>
      </c>
      <c r="XA23" s="12">
        <v>28176909.739999998</v>
      </c>
      <c r="XB23" s="12">
        <v>30261990.07</v>
      </c>
      <c r="XC23" s="12">
        <v>29279618.59</v>
      </c>
      <c r="XD23" s="12">
        <v>118503981.64000002</v>
      </c>
      <c r="XE23" s="12">
        <v>24061596.220000003</v>
      </c>
      <c r="XF23" s="12">
        <v>14169085.390000001</v>
      </c>
      <c r="XG23" s="12">
        <v>14617245.16</v>
      </c>
      <c r="XH23" s="12">
        <v>13948098.09</v>
      </c>
      <c r="XI23" s="12">
        <v>580579160.80000007</v>
      </c>
      <c r="XJ23" s="12">
        <v>52754897.089999989</v>
      </c>
      <c r="XK23" s="12">
        <v>58508517.959999993</v>
      </c>
      <c r="XL23" s="12">
        <v>219969698.45000002</v>
      </c>
      <c r="XM23" s="12">
        <v>58059277.889999993</v>
      </c>
      <c r="XN23" s="12">
        <v>60836154.299999997</v>
      </c>
      <c r="XO23" s="12">
        <v>95650229.73999998</v>
      </c>
      <c r="XP23" s="12">
        <v>44126783.949999996</v>
      </c>
      <c r="XQ23" s="12">
        <v>52426635.899999999</v>
      </c>
      <c r="XR23" s="12">
        <v>92882733.189999983</v>
      </c>
      <c r="XS23" s="12">
        <v>64594142.590000004</v>
      </c>
      <c r="XT23" s="12">
        <v>36026320.859999999</v>
      </c>
      <c r="XU23" s="12">
        <v>33503618.239999998</v>
      </c>
      <c r="XV23" s="12">
        <v>35919258.880000003</v>
      </c>
      <c r="XW23" s="12">
        <v>33688617.859999999</v>
      </c>
      <c r="XX23" s="12">
        <v>31015595.010000002</v>
      </c>
      <c r="XY23" s="12">
        <v>23841881.740000002</v>
      </c>
      <c r="XZ23" s="12">
        <v>28030382.529999997</v>
      </c>
      <c r="YA23" s="12">
        <v>27135791.82</v>
      </c>
      <c r="YB23" s="12">
        <v>26504801.370000001</v>
      </c>
      <c r="YC23" s="12">
        <v>24975852.719999999</v>
      </c>
      <c r="YD23" s="12">
        <v>18921581.389999997</v>
      </c>
      <c r="YE23" s="12">
        <v>19577711.510000005</v>
      </c>
      <c r="YF23" s="12">
        <v>656041065.75</v>
      </c>
      <c r="YG23" s="12">
        <v>43575149.719999999</v>
      </c>
      <c r="YH23" s="12">
        <v>74408280.310000017</v>
      </c>
      <c r="YI23" s="12">
        <v>47308000.040000007</v>
      </c>
      <c r="YJ23" s="12">
        <v>131319997.05000001</v>
      </c>
      <c r="YK23" s="12">
        <v>50170687.359999999</v>
      </c>
      <c r="YL23" s="12">
        <v>76726800.979999989</v>
      </c>
      <c r="YM23" s="12">
        <v>30460578.170000002</v>
      </c>
      <c r="YN23" s="12">
        <v>92005779.700000003</v>
      </c>
      <c r="YO23" s="12">
        <v>84345638.010000005</v>
      </c>
      <c r="YP23" s="12">
        <v>61647953.200000003</v>
      </c>
      <c r="YQ23" s="12">
        <v>35459849.589999996</v>
      </c>
      <c r="YR23" s="12">
        <v>29977636.93</v>
      </c>
      <c r="YS23" s="12">
        <v>27658298.960000001</v>
      </c>
      <c r="YT23" s="12">
        <v>17964648.91</v>
      </c>
      <c r="YU23" s="12">
        <v>15066152.84</v>
      </c>
      <c r="YV23" s="12">
        <v>11974251.35</v>
      </c>
      <c r="YW23" s="12">
        <v>280411455.64000005</v>
      </c>
      <c r="YX23" s="12">
        <v>47382406.43</v>
      </c>
      <c r="YY23" s="12">
        <v>45190649.929999992</v>
      </c>
      <c r="YZ23" s="12">
        <v>36211301.809999995</v>
      </c>
      <c r="ZA23" s="12">
        <v>46308126.689999998</v>
      </c>
      <c r="ZB23" s="12">
        <v>33225250</v>
      </c>
      <c r="ZC23" s="12">
        <v>40648607.770000003</v>
      </c>
      <c r="ZD23" s="12">
        <v>309872430.19999999</v>
      </c>
      <c r="ZE23" s="12">
        <v>36968432.450000003</v>
      </c>
      <c r="ZF23" s="12">
        <v>46635322.280000001</v>
      </c>
      <c r="ZG23" s="12">
        <v>58028418.560000002</v>
      </c>
      <c r="ZH23" s="12">
        <v>34357467.68</v>
      </c>
      <c r="ZI23" s="12">
        <v>46370841.919999994</v>
      </c>
      <c r="ZJ23" s="12">
        <v>30977053.179999996</v>
      </c>
      <c r="ZK23" s="12">
        <v>30080238.18</v>
      </c>
      <c r="ZL23" s="12">
        <v>92661768.379999995</v>
      </c>
      <c r="ZM23" s="12">
        <v>456265684.68000007</v>
      </c>
      <c r="ZN23" s="12">
        <v>31450770.93</v>
      </c>
      <c r="ZO23" s="12">
        <v>80257934.170000002</v>
      </c>
      <c r="ZP23" s="12">
        <v>139020141.38000003</v>
      </c>
      <c r="ZQ23" s="12">
        <v>93379519.479999989</v>
      </c>
      <c r="ZR23" s="12">
        <v>43213065.899999999</v>
      </c>
      <c r="ZS23" s="12">
        <v>45684485.419999994</v>
      </c>
      <c r="ZT23" s="12">
        <v>77287535.719999999</v>
      </c>
      <c r="ZU23" s="12">
        <v>80308241.879999995</v>
      </c>
      <c r="ZV23" s="12">
        <v>102215384.14999999</v>
      </c>
      <c r="ZW23" s="12">
        <v>30650242.16</v>
      </c>
      <c r="ZX23" s="12">
        <v>32340836.75</v>
      </c>
      <c r="ZY23" s="12">
        <v>28142112.579999998</v>
      </c>
      <c r="ZZ23" s="12">
        <v>44795302</v>
      </c>
      <c r="AAA23" s="12">
        <v>41518651.239999995</v>
      </c>
      <c r="AAB23" s="12">
        <v>36468470.300000004</v>
      </c>
      <c r="AAC23" s="12">
        <v>38217280.719999999</v>
      </c>
      <c r="AAD23" s="12">
        <v>20290101.240000002</v>
      </c>
      <c r="AAE23" s="12">
        <v>23776943.16</v>
      </c>
      <c r="AAF23" s="12">
        <v>19094575.809999999</v>
      </c>
      <c r="AAG23" s="12">
        <v>17576983.300000001</v>
      </c>
      <c r="AAH23" s="12">
        <v>14900337.210000001</v>
      </c>
      <c r="AAI23" s="12">
        <v>240443844.30000004</v>
      </c>
      <c r="AAJ23" s="12">
        <v>32869921.5</v>
      </c>
      <c r="AAK23" s="12">
        <v>31705193.329999998</v>
      </c>
      <c r="AAL23" s="12">
        <v>39315408.890000001</v>
      </c>
      <c r="AAM23" s="12">
        <v>36198775.839999996</v>
      </c>
      <c r="AAN23" s="12">
        <v>40352748.849999994</v>
      </c>
      <c r="AAO23" s="12">
        <v>33034789.989999998</v>
      </c>
      <c r="AAP23" s="12">
        <v>1022110479.45</v>
      </c>
      <c r="AAQ23" s="12">
        <v>40416267.759999998</v>
      </c>
      <c r="AAR23" s="12">
        <v>28855108.289999999</v>
      </c>
      <c r="AAS23" s="12">
        <v>71219448.370000005</v>
      </c>
      <c r="AAT23" s="12">
        <v>50318347.959999993</v>
      </c>
      <c r="AAU23" s="12">
        <v>38122246.719999999</v>
      </c>
      <c r="AAV23" s="12">
        <v>38723292.119999997</v>
      </c>
      <c r="AAW23" s="12">
        <v>49475268.799999997</v>
      </c>
      <c r="AAX23" s="12">
        <v>78058239.519999996</v>
      </c>
      <c r="AAY23" s="12">
        <v>25490225.899999999</v>
      </c>
      <c r="AAZ23" s="12">
        <v>50394982.270000003</v>
      </c>
      <c r="ABA23" s="12">
        <v>155443365.62</v>
      </c>
      <c r="ABB23" s="12">
        <v>74449629.799999982</v>
      </c>
      <c r="ABC23" s="12">
        <v>29006551.939999998</v>
      </c>
      <c r="ABD23" s="12">
        <v>30856335.469999999</v>
      </c>
      <c r="ABE23" s="12">
        <v>35873962.580000006</v>
      </c>
      <c r="ABF23" s="12">
        <v>23486405.329999998</v>
      </c>
      <c r="ABG23" s="12">
        <v>25595756.98</v>
      </c>
      <c r="ABH23" s="12">
        <v>20820385.609999999</v>
      </c>
      <c r="ABI23" s="12">
        <v>175216452.77999997</v>
      </c>
      <c r="ABJ23" s="12">
        <v>91933476.560000002</v>
      </c>
      <c r="ABK23" s="12">
        <v>18663501.98</v>
      </c>
      <c r="ABL23" s="12">
        <v>16014701.83</v>
      </c>
      <c r="ABM23" s="12">
        <v>18182391.82</v>
      </c>
      <c r="ABN23" s="12">
        <v>12298891.93</v>
      </c>
      <c r="ABO23" s="12">
        <v>17519257.530000001</v>
      </c>
      <c r="ABP23" s="12">
        <v>277173207.83000004</v>
      </c>
      <c r="ABQ23" s="12">
        <v>49359728.059999995</v>
      </c>
      <c r="ABR23" s="12">
        <v>26353570.150000002</v>
      </c>
      <c r="ABS23" s="12">
        <v>56311306.369999997</v>
      </c>
      <c r="ABT23" s="12">
        <v>60216071.640000001</v>
      </c>
      <c r="ABU23" s="12">
        <v>41043321.729999997</v>
      </c>
      <c r="ABV23" s="12">
        <v>39102809.679999992</v>
      </c>
      <c r="ABW23" s="12">
        <v>52967217.039999999</v>
      </c>
      <c r="ABX23" s="12">
        <v>10472186.18</v>
      </c>
      <c r="ABY23" s="12">
        <v>351093651.06999999</v>
      </c>
      <c r="ABZ23" s="12">
        <v>31463119.949999999</v>
      </c>
      <c r="ACA23" s="12">
        <v>59476090.869999997</v>
      </c>
      <c r="ACB23" s="12">
        <v>43408239.719999999</v>
      </c>
      <c r="ACC23" s="12">
        <v>27437844.679999996</v>
      </c>
      <c r="ACD23" s="12">
        <v>94039983.739999995</v>
      </c>
      <c r="ACE23" s="12">
        <v>26067240.129999999</v>
      </c>
      <c r="ACF23" s="12">
        <v>47081970.880000003</v>
      </c>
      <c r="ACG23" s="12">
        <v>30453790.740000002</v>
      </c>
      <c r="ACH23" s="12">
        <v>22412149.119999997</v>
      </c>
      <c r="ACI23" s="12">
        <v>30598243.140000001</v>
      </c>
      <c r="ACJ23" s="12">
        <v>654849812.57999992</v>
      </c>
      <c r="ACK23" s="12">
        <v>41559528.829999998</v>
      </c>
      <c r="ACL23" s="12">
        <v>52727348.219999991</v>
      </c>
      <c r="ACM23" s="12">
        <v>74909090.900000006</v>
      </c>
      <c r="ACN23" s="12">
        <v>36818805.550000004</v>
      </c>
      <c r="ACO23" s="12">
        <v>64355647.149999999</v>
      </c>
      <c r="ACP23" s="12">
        <v>57055220.159999996</v>
      </c>
      <c r="ACQ23" s="12">
        <v>129276182.5</v>
      </c>
      <c r="ACR23" s="12">
        <v>176283814</v>
      </c>
      <c r="ACS23" s="12">
        <v>47356891.269999996</v>
      </c>
      <c r="ACT23" s="12">
        <v>45593703.559999995</v>
      </c>
      <c r="ACU23" s="12">
        <v>62955068.779999994</v>
      </c>
      <c r="ACV23" s="12">
        <v>39922818.079999998</v>
      </c>
      <c r="ACW23" s="12">
        <v>122236170.65000001</v>
      </c>
      <c r="ACX23" s="12">
        <v>38734457.749999993</v>
      </c>
      <c r="ACY23" s="12">
        <v>55235019.089999989</v>
      </c>
      <c r="ACZ23" s="12">
        <v>35842528</v>
      </c>
      <c r="ADA23" s="12">
        <v>21590113.010000002</v>
      </c>
      <c r="ADB23" s="12">
        <v>31785877.309999999</v>
      </c>
      <c r="ADC23" s="12">
        <v>21342534.07</v>
      </c>
      <c r="ADD23" s="12">
        <v>14426455.16</v>
      </c>
      <c r="ADE23" s="12">
        <v>14277133.84</v>
      </c>
      <c r="ADF23" s="12">
        <v>21271018.260000002</v>
      </c>
      <c r="ADG23" s="12">
        <v>191979548.13</v>
      </c>
      <c r="ADH23" s="12">
        <v>169262070.02000001</v>
      </c>
      <c r="ADI23" s="12">
        <v>30097173.550000001</v>
      </c>
      <c r="ADJ23" s="12">
        <v>30560818.739999998</v>
      </c>
      <c r="ADK23" s="12">
        <v>39439567.899999999</v>
      </c>
      <c r="ADL23" s="12">
        <v>22087199.18</v>
      </c>
      <c r="ADM23" s="12">
        <v>42390122.68</v>
      </c>
      <c r="ADN23" s="12">
        <v>33125048.969999999</v>
      </c>
      <c r="ADO23" s="12">
        <v>38998529.139999993</v>
      </c>
      <c r="ADP23" s="12">
        <v>495049629.01999998</v>
      </c>
      <c r="ADQ23" s="12">
        <v>73146613.520000011</v>
      </c>
      <c r="ADR23" s="12">
        <v>81957454.959999993</v>
      </c>
      <c r="ADS23" s="12">
        <v>12942846.66</v>
      </c>
      <c r="ADT23" s="12">
        <v>225792466.42999995</v>
      </c>
      <c r="ADU23" s="12">
        <v>25731034.670000002</v>
      </c>
      <c r="ADV23" s="12">
        <v>31068218.559999999</v>
      </c>
      <c r="ADW23" s="12">
        <v>49202278.079999998</v>
      </c>
      <c r="ADX23" s="12">
        <v>21075271.940000001</v>
      </c>
      <c r="ADY23" s="12">
        <v>4124292.9</v>
      </c>
      <c r="ADZ23" s="12">
        <v>720707049.25999987</v>
      </c>
      <c r="AEA23" s="12">
        <v>120235122.35000001</v>
      </c>
      <c r="AEB23" s="12">
        <v>94966159.400000021</v>
      </c>
      <c r="AEC23" s="12">
        <v>36631573.909999996</v>
      </c>
      <c r="AED23" s="12">
        <v>21079945.16</v>
      </c>
      <c r="AEE23" s="12">
        <v>57319705.359999999</v>
      </c>
      <c r="AEF23" s="12">
        <v>43567958.709999993</v>
      </c>
      <c r="AEG23" s="12">
        <v>40552395.870000005</v>
      </c>
      <c r="AEH23" s="12">
        <v>30159689.549999997</v>
      </c>
      <c r="AEI23" s="12">
        <v>32515516.409999996</v>
      </c>
      <c r="AEJ23" s="12">
        <v>37144709.609999999</v>
      </c>
      <c r="AEK23" s="12">
        <v>61645483.380000003</v>
      </c>
      <c r="AEL23" s="12">
        <v>37305023.079999998</v>
      </c>
      <c r="AEM23" s="12">
        <v>36540393.229999997</v>
      </c>
      <c r="AEN23" s="12">
        <v>49075808.910000004</v>
      </c>
      <c r="AEO23" s="12">
        <v>49401157.43</v>
      </c>
      <c r="AEP23" s="12">
        <v>30560878.329999998</v>
      </c>
      <c r="AEQ23" s="12">
        <v>64137355.210000001</v>
      </c>
      <c r="AER23" s="12">
        <v>21698888.059999999</v>
      </c>
      <c r="AES23" s="12">
        <v>62997242.969999999</v>
      </c>
      <c r="AET23" s="12">
        <v>482466822.86000013</v>
      </c>
      <c r="AEU23" s="12">
        <v>71269994.86999999</v>
      </c>
      <c r="AEV23" s="12">
        <v>70090956.270000011</v>
      </c>
      <c r="AEW23" s="12">
        <v>46749799.880000003</v>
      </c>
      <c r="AEX23" s="12">
        <v>40238689.539999999</v>
      </c>
      <c r="AEY23" s="12">
        <v>85789785.789999992</v>
      </c>
      <c r="AEZ23" s="12">
        <v>48314922.079999998</v>
      </c>
      <c r="AFA23" s="12">
        <v>60549244.089999996</v>
      </c>
      <c r="AFB23" s="12">
        <v>39416930.399999999</v>
      </c>
      <c r="AFC23" s="12">
        <v>17336037.41</v>
      </c>
      <c r="AFD23" s="12">
        <v>353828820.19000006</v>
      </c>
      <c r="AFE23" s="12">
        <v>221460418.97999996</v>
      </c>
      <c r="AFF23" s="12">
        <v>72934757.629999995</v>
      </c>
      <c r="AFG23" s="12">
        <v>73065002.820000008</v>
      </c>
      <c r="AFH23" s="12">
        <v>104365050.58</v>
      </c>
      <c r="AFI23" s="12">
        <v>83818414.959999993</v>
      </c>
      <c r="AFJ23" s="12">
        <v>52343363.680000007</v>
      </c>
      <c r="AFK23" s="12">
        <v>68690670.789999992</v>
      </c>
      <c r="AFL23" s="12">
        <v>45248568.299999997</v>
      </c>
      <c r="AFM23" s="12">
        <v>68403099.290000007</v>
      </c>
      <c r="AFN23" s="12">
        <v>57312442.779999994</v>
      </c>
      <c r="AFO23" s="12">
        <v>53397256.500000007</v>
      </c>
      <c r="AFP23" s="12">
        <v>80004544.180000007</v>
      </c>
      <c r="AFQ23" s="12">
        <v>383415864.34000003</v>
      </c>
      <c r="AFR23" s="12">
        <v>106384340.72</v>
      </c>
      <c r="AFS23" s="12">
        <v>67842145.289999992</v>
      </c>
      <c r="AFT23" s="12">
        <v>63910206.529999994</v>
      </c>
      <c r="AFU23" s="12">
        <v>65422966.68999999</v>
      </c>
      <c r="AFV23" s="12">
        <v>50091811.93</v>
      </c>
      <c r="AFW23" s="12">
        <v>41014234.979999997</v>
      </c>
      <c r="AFX23" s="12">
        <v>87001034.720000014</v>
      </c>
      <c r="AFY23" s="12">
        <v>75067936.180000007</v>
      </c>
      <c r="AFZ23" s="12">
        <v>42257372.039999999</v>
      </c>
      <c r="AGA23" s="12">
        <v>86423965.840000018</v>
      </c>
      <c r="AGB23" s="12">
        <v>41199569.380000003</v>
      </c>
      <c r="AGC23" s="12">
        <v>379823340.57000005</v>
      </c>
      <c r="AGD23" s="12">
        <v>37392809.069999993</v>
      </c>
      <c r="AGE23" s="12">
        <v>47268076.939999998</v>
      </c>
      <c r="AGF23" s="12">
        <v>46030206.960000001</v>
      </c>
      <c r="AGG23" s="12">
        <v>91161025.359999999</v>
      </c>
      <c r="AGH23" s="12">
        <v>42993397.670000002</v>
      </c>
      <c r="AGI23" s="12">
        <v>40048255.460000008</v>
      </c>
      <c r="AGJ23" s="12">
        <v>43907529.100000001</v>
      </c>
      <c r="AGK23" s="12">
        <v>35380235.489999995</v>
      </c>
      <c r="AGL23" s="12">
        <v>50345746.060000002</v>
      </c>
      <c r="AGM23" s="12">
        <v>22358728.68</v>
      </c>
      <c r="AGN23" s="12">
        <v>565654149.06000006</v>
      </c>
      <c r="AGO23" s="12">
        <v>152315589.39999995</v>
      </c>
      <c r="AGP23" s="12">
        <v>68928529.859999999</v>
      </c>
      <c r="AGQ23" s="12">
        <v>42181527.559999995</v>
      </c>
      <c r="AGR23" s="12">
        <v>77767310.179999977</v>
      </c>
      <c r="AGS23" s="12">
        <v>71553460.99000001</v>
      </c>
      <c r="AGT23" s="12">
        <v>36424171.450000003</v>
      </c>
      <c r="AGU23" s="12">
        <v>30686349.189999998</v>
      </c>
      <c r="AGV23" s="12">
        <v>752256678.81999981</v>
      </c>
      <c r="AGW23" s="12">
        <v>448197628.59999996</v>
      </c>
      <c r="AGX23" s="12">
        <v>53802940.489999995</v>
      </c>
      <c r="AGY23" s="12">
        <v>109027138.5</v>
      </c>
      <c r="AGZ23" s="12">
        <v>118337717.09999998</v>
      </c>
      <c r="AHA23" s="12">
        <v>83746060.339999989</v>
      </c>
      <c r="AHB23" s="12">
        <v>76671333.579999998</v>
      </c>
      <c r="AHC23" s="12">
        <v>62624978.789999999</v>
      </c>
      <c r="AHD23" s="12">
        <v>24467858.820000004</v>
      </c>
      <c r="AHE23" s="12">
        <v>44505602.840000004</v>
      </c>
      <c r="AHF23" s="12">
        <v>51483704.920000009</v>
      </c>
      <c r="AHG23" s="12">
        <v>40461297.68</v>
      </c>
      <c r="AHH23" s="12">
        <v>35579325.32</v>
      </c>
      <c r="AHI23" s="12">
        <v>32200044.150000002</v>
      </c>
      <c r="AHJ23" s="12">
        <v>39114655.329999998</v>
      </c>
      <c r="AHK23" s="12">
        <v>52745881.269999988</v>
      </c>
      <c r="AHL23" s="12">
        <v>34531129.469999999</v>
      </c>
      <c r="AHM23" s="12">
        <v>258955439.80000004</v>
      </c>
      <c r="AHN23" s="12">
        <v>55385161.920000002</v>
      </c>
      <c r="AHO23" s="12">
        <v>60933464.440000005</v>
      </c>
      <c r="AHP23" s="12">
        <v>51155863.57</v>
      </c>
      <c r="AHQ23" s="12">
        <v>80849478.399999976</v>
      </c>
      <c r="AHR23" s="12">
        <v>52187373.189999998</v>
      </c>
      <c r="AHS23" s="12">
        <v>16299167.33</v>
      </c>
      <c r="AHT23" s="12">
        <f t="shared" si="16"/>
        <v>77589915272.240036</v>
      </c>
      <c r="AHV23" s="21"/>
      <c r="AHW23"/>
    </row>
    <row r="24" spans="1:907" x14ac:dyDescent="0.7">
      <c r="A24" s="3">
        <v>18</v>
      </c>
      <c r="B24" s="3" t="s">
        <v>996</v>
      </c>
      <c r="C24" s="2" t="s">
        <v>997</v>
      </c>
      <c r="D24" s="12">
        <v>155600078.83000001</v>
      </c>
      <c r="E24" s="12">
        <v>15496007.580000002</v>
      </c>
      <c r="F24" s="12">
        <v>17914259</v>
      </c>
      <c r="G24" s="12">
        <v>11727975.57</v>
      </c>
      <c r="H24" s="12">
        <v>35955126</v>
      </c>
      <c r="I24" s="12">
        <v>14740024.82</v>
      </c>
      <c r="J24" s="12">
        <v>31268909.170000002</v>
      </c>
      <c r="K24" s="12">
        <v>21957884.949999999</v>
      </c>
      <c r="L24" s="12">
        <v>22337817.800000001</v>
      </c>
      <c r="M24" s="12">
        <v>20294114.5</v>
      </c>
      <c r="N24" s="12">
        <v>11459586</v>
      </c>
      <c r="O24" s="12">
        <v>10123500</v>
      </c>
      <c r="P24" s="12">
        <v>15564280</v>
      </c>
      <c r="Q24" s="12">
        <v>11922753</v>
      </c>
      <c r="R24" s="12">
        <v>9552287.7199999988</v>
      </c>
      <c r="S24" s="12">
        <v>19488468.52</v>
      </c>
      <c r="T24" s="12">
        <v>13714595.25</v>
      </c>
      <c r="U24" s="12">
        <v>7098174.4399999995</v>
      </c>
      <c r="V24" s="12">
        <v>115139621</v>
      </c>
      <c r="W24" s="12">
        <v>45678373.709999993</v>
      </c>
      <c r="X24" s="12">
        <v>13622122.57</v>
      </c>
      <c r="Y24" s="12">
        <v>20866418.240000002</v>
      </c>
      <c r="Z24" s="12">
        <v>16621392.800000001</v>
      </c>
      <c r="AA24" s="12">
        <v>11489418.01</v>
      </c>
      <c r="AB24" s="12">
        <v>8082204.7599999998</v>
      </c>
      <c r="AC24" s="12">
        <v>51019827.57</v>
      </c>
      <c r="AD24" s="12">
        <v>19917163.949999999</v>
      </c>
      <c r="AE24" s="12">
        <v>12304794.33</v>
      </c>
      <c r="AF24" s="12">
        <v>34424175.490000002</v>
      </c>
      <c r="AG24" s="12">
        <v>10634788.860000001</v>
      </c>
      <c r="AH24" s="12">
        <v>41884121.560000002</v>
      </c>
      <c r="AI24" s="12">
        <v>23229230.119999997</v>
      </c>
      <c r="AJ24" s="12">
        <v>14297077.100000001</v>
      </c>
      <c r="AK24" s="12">
        <v>9197381.370000001</v>
      </c>
      <c r="AL24" s="12">
        <v>20348865.009999998</v>
      </c>
      <c r="AM24" s="12">
        <v>14021028.399999999</v>
      </c>
      <c r="AN24" s="12">
        <v>9035464.4600000009</v>
      </c>
      <c r="AO24" s="12">
        <v>11638271.700000001</v>
      </c>
      <c r="AP24" s="12">
        <v>9573176.1899999995</v>
      </c>
      <c r="AQ24" s="12">
        <v>9897383.3699999992</v>
      </c>
      <c r="AR24" s="12">
        <v>6366190.4000000004</v>
      </c>
      <c r="AS24" s="12">
        <v>9026560.3599999994</v>
      </c>
      <c r="AT24" s="12">
        <v>105328678.48</v>
      </c>
      <c r="AU24" s="12">
        <v>5900560</v>
      </c>
      <c r="AV24" s="12">
        <v>5483577</v>
      </c>
      <c r="AW24" s="12">
        <v>6474176</v>
      </c>
      <c r="AX24" s="12">
        <v>10748520</v>
      </c>
      <c r="AY24" s="12">
        <v>14340786.93</v>
      </c>
      <c r="AZ24" s="12">
        <v>8321517.6099999994</v>
      </c>
      <c r="BA24" s="12">
        <v>8188921.2200000007</v>
      </c>
      <c r="BB24" s="12">
        <v>5623426</v>
      </c>
      <c r="BC24" s="12">
        <v>5440175.5499999998</v>
      </c>
      <c r="BD24" s="12">
        <v>4108452</v>
      </c>
      <c r="BE24" s="12">
        <v>4442565</v>
      </c>
      <c r="BF24" s="12">
        <v>24144484</v>
      </c>
      <c r="BG24" s="12">
        <v>3605320</v>
      </c>
      <c r="BH24" s="12">
        <v>4744834</v>
      </c>
      <c r="BI24" s="12">
        <v>49301121.269999996</v>
      </c>
      <c r="BJ24" s="12">
        <v>32359691.350000001</v>
      </c>
      <c r="BK24" s="12">
        <v>8961881.2699999996</v>
      </c>
      <c r="BL24" s="12">
        <v>7013118.3700000001</v>
      </c>
      <c r="BM24" s="12">
        <v>12188989.699999999</v>
      </c>
      <c r="BN24" s="12">
        <v>10394431.950000001</v>
      </c>
      <c r="BO24" s="12">
        <v>7347684.5</v>
      </c>
      <c r="BP24" s="12">
        <v>3013472.7</v>
      </c>
      <c r="BQ24" s="12">
        <v>2326705</v>
      </c>
      <c r="BR24" s="12">
        <v>64501870</v>
      </c>
      <c r="BS24" s="12">
        <v>10549861.779999999</v>
      </c>
      <c r="BT24" s="12">
        <v>10578687.5</v>
      </c>
      <c r="BU24" s="12">
        <v>11783586.42</v>
      </c>
      <c r="BV24" s="12">
        <v>11997454.370000001</v>
      </c>
      <c r="BW24" s="12">
        <v>9310902.9900000002</v>
      </c>
      <c r="BX24" s="12">
        <v>7973560</v>
      </c>
      <c r="BY24" s="12">
        <v>10301284.5</v>
      </c>
      <c r="BZ24" s="12">
        <v>28009925.239999998</v>
      </c>
      <c r="CA24" s="12">
        <v>8368698.2599999998</v>
      </c>
      <c r="CB24" s="12">
        <v>14573021.25</v>
      </c>
      <c r="CC24" s="12">
        <v>26314229.959999997</v>
      </c>
      <c r="CD24" s="12">
        <v>9014046</v>
      </c>
      <c r="CE24" s="12">
        <v>12298646.620000001</v>
      </c>
      <c r="CF24" s="12">
        <v>8570623</v>
      </c>
      <c r="CG24" s="12">
        <v>113339853.99000001</v>
      </c>
      <c r="CH24" s="12">
        <v>7594077.6500000004</v>
      </c>
      <c r="CI24" s="12">
        <v>19834417.219999999</v>
      </c>
      <c r="CJ24" s="12">
        <v>8527022.0700000003</v>
      </c>
      <c r="CK24" s="12">
        <v>8094943.4199999999</v>
      </c>
      <c r="CL24" s="12">
        <v>6748697</v>
      </c>
      <c r="CM24" s="12">
        <v>7990952.6600000001</v>
      </c>
      <c r="CN24" s="12">
        <v>13068603.049999999</v>
      </c>
      <c r="CO24" s="12">
        <v>4248156</v>
      </c>
      <c r="CP24" s="12">
        <v>8408307.5700000003</v>
      </c>
      <c r="CQ24" s="12">
        <v>8215685.3799999999</v>
      </c>
      <c r="CR24" s="12">
        <v>7148402.7599999998</v>
      </c>
      <c r="CS24" s="12">
        <v>6079464.9199999999</v>
      </c>
      <c r="CT24" s="12">
        <v>69783783.25999999</v>
      </c>
      <c r="CU24" s="12">
        <v>8648096.5999999996</v>
      </c>
      <c r="CV24" s="12">
        <v>5350565</v>
      </c>
      <c r="CW24" s="12">
        <v>20635395.740000002</v>
      </c>
      <c r="CX24" s="12">
        <v>6207376.4400000004</v>
      </c>
      <c r="CY24" s="12">
        <v>17777215.289999999</v>
      </c>
      <c r="CZ24" s="12">
        <v>6189612</v>
      </c>
      <c r="DA24" s="12">
        <v>4804337.32</v>
      </c>
      <c r="DB24" s="12">
        <v>46837934.589999996</v>
      </c>
      <c r="DC24" s="12">
        <v>90706947.25</v>
      </c>
      <c r="DD24" s="12">
        <v>13421522.909999998</v>
      </c>
      <c r="DE24" s="12">
        <v>12452891.650000002</v>
      </c>
      <c r="DF24" s="12">
        <v>26643440.580000002</v>
      </c>
      <c r="DG24" s="12">
        <v>28144493.5</v>
      </c>
      <c r="DH24" s="12">
        <v>27420618</v>
      </c>
      <c r="DI24" s="12">
        <v>30178836.129999999</v>
      </c>
      <c r="DJ24" s="12">
        <v>9453600.1999999993</v>
      </c>
      <c r="DK24" s="12">
        <v>181862414</v>
      </c>
      <c r="DL24" s="12">
        <v>12160125.85</v>
      </c>
      <c r="DM24" s="12">
        <v>14986111.5</v>
      </c>
      <c r="DN24" s="12">
        <v>7355933.9900000002</v>
      </c>
      <c r="DO24" s="12">
        <v>13451965.130000001</v>
      </c>
      <c r="DP24" s="12">
        <v>12421196.539999999</v>
      </c>
      <c r="DQ24" s="12">
        <v>15424125.689999998</v>
      </c>
      <c r="DR24" s="12">
        <v>10783760.5</v>
      </c>
      <c r="DS24" s="12">
        <v>20115453.02</v>
      </c>
      <c r="DT24" s="12">
        <v>102036865.63000001</v>
      </c>
      <c r="DU24" s="12">
        <v>15069014</v>
      </c>
      <c r="DV24" s="12">
        <v>37687458.920000002</v>
      </c>
      <c r="DW24" s="12">
        <v>50301251.5</v>
      </c>
      <c r="DX24" s="12">
        <v>14817908.560000001</v>
      </c>
      <c r="DY24" s="12">
        <v>30903165.060000002</v>
      </c>
      <c r="DZ24" s="12">
        <v>19629140.350000001</v>
      </c>
      <c r="EA24" s="12">
        <v>6013120.75</v>
      </c>
      <c r="EB24" s="12">
        <v>10820113</v>
      </c>
      <c r="EC24" s="12">
        <v>12089193.359999999</v>
      </c>
      <c r="ED24" s="12">
        <v>18607953</v>
      </c>
      <c r="EE24" s="12">
        <v>36960623.219999999</v>
      </c>
      <c r="EF24" s="12">
        <v>44657284.68</v>
      </c>
      <c r="EG24" s="12">
        <v>10373738.57</v>
      </c>
      <c r="EH24" s="12">
        <v>13417636.5</v>
      </c>
      <c r="EI24" s="12">
        <v>7978403.3899999997</v>
      </c>
      <c r="EJ24" s="12">
        <v>13747785.960000001</v>
      </c>
      <c r="EK24" s="12">
        <v>16937653.25</v>
      </c>
      <c r="EL24" s="12">
        <v>6075383</v>
      </c>
      <c r="EM24" s="12">
        <v>10109518.25</v>
      </c>
      <c r="EN24" s="12">
        <v>117316494.91</v>
      </c>
      <c r="EO24" s="12">
        <v>9946550.0700000003</v>
      </c>
      <c r="EP24" s="12">
        <v>9323157.5800000001</v>
      </c>
      <c r="EQ24" s="12">
        <v>11190781.310000001</v>
      </c>
      <c r="ER24" s="12">
        <v>6904530</v>
      </c>
      <c r="ES24" s="12">
        <v>6263572.8300000001</v>
      </c>
      <c r="ET24" s="12">
        <v>15298256.460000001</v>
      </c>
      <c r="EU24" s="12">
        <v>10080983.649999999</v>
      </c>
      <c r="EV24" s="12">
        <v>10297084</v>
      </c>
      <c r="EW24" s="12">
        <v>80615096.829999998</v>
      </c>
      <c r="EX24" s="12">
        <v>4884761.9399999995</v>
      </c>
      <c r="EY24" s="12">
        <v>10084969.869999999</v>
      </c>
      <c r="EZ24" s="12">
        <v>11835932.25</v>
      </c>
      <c r="FA24" s="12">
        <v>17324300.91</v>
      </c>
      <c r="FB24" s="12">
        <v>16182850.870000001</v>
      </c>
      <c r="FC24" s="12">
        <v>12026670.130000001</v>
      </c>
      <c r="FD24" s="12">
        <v>11222042.859999999</v>
      </c>
      <c r="FE24" s="12">
        <v>9057245.4100000001</v>
      </c>
      <c r="FF24" s="12">
        <v>8247176.459999999</v>
      </c>
      <c r="FG24" s="12">
        <v>10091570</v>
      </c>
      <c r="FH24" s="12">
        <v>7682013.5</v>
      </c>
      <c r="FI24" s="12">
        <v>44355750</v>
      </c>
      <c r="FJ24" s="12">
        <v>6607832</v>
      </c>
      <c r="FK24" s="12">
        <v>6741490.169999999</v>
      </c>
      <c r="FL24" s="12">
        <v>5377125</v>
      </c>
      <c r="FM24" s="12">
        <v>11980271.810000001</v>
      </c>
      <c r="FN24" s="12">
        <v>10607928.689999999</v>
      </c>
      <c r="FO24" s="12">
        <v>5476167</v>
      </c>
      <c r="FP24" s="12">
        <v>3611550</v>
      </c>
      <c r="FQ24" s="12">
        <v>149792832.72</v>
      </c>
      <c r="FR24" s="12">
        <v>13600263</v>
      </c>
      <c r="FS24" s="12">
        <v>14235025</v>
      </c>
      <c r="FT24" s="12">
        <v>12712897.5</v>
      </c>
      <c r="FU24" s="12">
        <v>20248007</v>
      </c>
      <c r="FV24" s="12">
        <v>11019902.640000001</v>
      </c>
      <c r="FW24" s="12">
        <v>21782514.300000004</v>
      </c>
      <c r="FX24" s="12">
        <v>14099098.199999999</v>
      </c>
      <c r="FY24" s="12">
        <v>12638297.35</v>
      </c>
      <c r="FZ24" s="12">
        <v>10698996.75</v>
      </c>
      <c r="GA24" s="12">
        <v>19457063.329999998</v>
      </c>
      <c r="GB24" s="12">
        <v>11150243</v>
      </c>
      <c r="GC24" s="12">
        <v>9477217.129999999</v>
      </c>
      <c r="GD24" s="12">
        <v>5752974.6100000003</v>
      </c>
      <c r="GE24" s="12">
        <v>56387955.460000001</v>
      </c>
      <c r="GF24" s="12">
        <v>7959486.1299999999</v>
      </c>
      <c r="GG24" s="12">
        <v>6820998.5999999996</v>
      </c>
      <c r="GH24" s="12">
        <v>16667926.68</v>
      </c>
      <c r="GI24" s="12">
        <v>11697938.309999999</v>
      </c>
      <c r="GJ24" s="12">
        <v>10075817.6</v>
      </c>
      <c r="GK24" s="12">
        <v>8993850.0199999996</v>
      </c>
      <c r="GL24" s="12">
        <v>19619959.59</v>
      </c>
      <c r="GM24" s="12">
        <v>6674735.0600000005</v>
      </c>
      <c r="GN24" s="12">
        <v>4764202.42</v>
      </c>
      <c r="GO24" s="12">
        <v>4299318.26</v>
      </c>
      <c r="GP24" s="12">
        <v>3087958</v>
      </c>
      <c r="GQ24" s="12">
        <v>33943183.349999994</v>
      </c>
      <c r="GR24" s="12">
        <v>15925383.810000001</v>
      </c>
      <c r="GS24" s="12">
        <v>10516323</v>
      </c>
      <c r="GT24" s="12">
        <v>17435141</v>
      </c>
      <c r="GU24" s="12">
        <v>4770340</v>
      </c>
      <c r="GV24" s="12">
        <v>14089827.08</v>
      </c>
      <c r="GW24" s="12">
        <v>13314546.539999999</v>
      </c>
      <c r="GX24" s="12">
        <v>7134326.0700000003</v>
      </c>
      <c r="GY24" s="12">
        <v>37472717.789999999</v>
      </c>
      <c r="GZ24" s="12">
        <v>3349362.38</v>
      </c>
      <c r="HA24" s="12">
        <v>10527121.02</v>
      </c>
      <c r="HB24" s="12">
        <v>7783501.4399999995</v>
      </c>
      <c r="HC24" s="12">
        <v>108468719</v>
      </c>
      <c r="HD24" s="12">
        <v>19173044.640000001</v>
      </c>
      <c r="HE24" s="12">
        <v>23461517.810000002</v>
      </c>
      <c r="HF24" s="12">
        <v>16214496.060000001</v>
      </c>
      <c r="HG24" s="12">
        <v>14697457.32</v>
      </c>
      <c r="HH24" s="12">
        <v>26828897.280000001</v>
      </c>
      <c r="HI24" s="12">
        <v>4228174.7300000004</v>
      </c>
      <c r="HJ24" s="12">
        <v>11515916</v>
      </c>
      <c r="HK24" s="12">
        <v>97682589.680000007</v>
      </c>
      <c r="HL24" s="12">
        <v>14672982.33</v>
      </c>
      <c r="HM24" s="12">
        <v>14498918.560000001</v>
      </c>
      <c r="HN24" s="12">
        <v>10150323.5</v>
      </c>
      <c r="HO24" s="12">
        <v>7009324.1900000004</v>
      </c>
      <c r="HP24" s="12">
        <v>7430488</v>
      </c>
      <c r="HQ24" s="12">
        <v>10901333.25</v>
      </c>
      <c r="HR24" s="12">
        <v>8767899.9199999999</v>
      </c>
      <c r="HS24" s="12">
        <v>97652276.840000018</v>
      </c>
      <c r="HT24" s="12">
        <v>26901198.57</v>
      </c>
      <c r="HU24" s="12">
        <v>6920628.1200000001</v>
      </c>
      <c r="HV24" s="12">
        <v>5253024.29</v>
      </c>
      <c r="HW24" s="12">
        <v>6860111.2799999993</v>
      </c>
      <c r="HX24" s="12">
        <v>3720562.5</v>
      </c>
      <c r="HY24" s="12">
        <v>12434134.9</v>
      </c>
      <c r="HZ24" s="12">
        <v>6598679</v>
      </c>
      <c r="IA24" s="12">
        <v>5333196.13</v>
      </c>
      <c r="IB24" s="12">
        <v>7533576</v>
      </c>
      <c r="IC24" s="12">
        <v>7357047.0600000005</v>
      </c>
      <c r="ID24" s="12">
        <v>11774870.790000001</v>
      </c>
      <c r="IE24" s="12">
        <v>3424620.5</v>
      </c>
      <c r="IF24" s="12">
        <v>11219961.26</v>
      </c>
      <c r="IG24" s="12">
        <v>4918233.9000000004</v>
      </c>
      <c r="IH24" s="12">
        <v>4952785.33</v>
      </c>
      <c r="II24" s="12">
        <v>74309349.5</v>
      </c>
      <c r="IJ24" s="12">
        <v>30860131.300000001</v>
      </c>
      <c r="IK24" s="12">
        <v>11341580.85</v>
      </c>
      <c r="IL24" s="12">
        <v>12353532.67</v>
      </c>
      <c r="IM24" s="12">
        <v>34338739.480000004</v>
      </c>
      <c r="IN24" s="12">
        <v>11173890.65</v>
      </c>
      <c r="IO24" s="12">
        <v>10054975.359999999</v>
      </c>
      <c r="IP24" s="12">
        <v>6773923</v>
      </c>
      <c r="IQ24" s="12">
        <v>7025502.3700000001</v>
      </c>
      <c r="IR24" s="12">
        <v>5977914</v>
      </c>
      <c r="IS24" s="12">
        <v>7252554.5</v>
      </c>
      <c r="IT24" s="12">
        <v>115960140.48</v>
      </c>
      <c r="IU24" s="12">
        <v>43978580.960000001</v>
      </c>
      <c r="IV24" s="12">
        <v>14180763.58</v>
      </c>
      <c r="IW24" s="12">
        <v>11464560</v>
      </c>
      <c r="IX24" s="12">
        <v>8237862.0099999998</v>
      </c>
      <c r="IY24" s="12">
        <v>5567335.8399999999</v>
      </c>
      <c r="IZ24" s="12">
        <v>9346176.6600000001</v>
      </c>
      <c r="JA24" s="12">
        <v>5073514.04</v>
      </c>
      <c r="JB24" s="12">
        <v>6089676.4000000004</v>
      </c>
      <c r="JC24" s="12">
        <v>11084976</v>
      </c>
      <c r="JD24" s="12">
        <v>15868828</v>
      </c>
      <c r="JE24" s="12">
        <v>10013395</v>
      </c>
      <c r="JF24" s="12">
        <v>40375499.5</v>
      </c>
      <c r="JG24" s="12">
        <v>23524514.300000001</v>
      </c>
      <c r="JH24" s="12">
        <v>3406826.7</v>
      </c>
      <c r="JI24" s="12">
        <v>3775456.25</v>
      </c>
      <c r="JJ24" s="12">
        <v>5340743.55</v>
      </c>
      <c r="JK24" s="12">
        <v>3395612.1100000003</v>
      </c>
      <c r="JL24" s="12">
        <v>51962321.870000005</v>
      </c>
      <c r="JM24" s="12">
        <v>7095031</v>
      </c>
      <c r="JN24" s="12">
        <v>8416508.8099999987</v>
      </c>
      <c r="JO24" s="12">
        <v>10163725.859999999</v>
      </c>
      <c r="JP24" s="12">
        <v>6837891.6900000004</v>
      </c>
      <c r="JQ24" s="12">
        <v>16114197.74</v>
      </c>
      <c r="JR24" s="12">
        <v>4295720</v>
      </c>
      <c r="JS24" s="12">
        <v>90340244.599999994</v>
      </c>
      <c r="JT24" s="12">
        <v>41076063.700000003</v>
      </c>
      <c r="JU24" s="12">
        <v>9109522.3599999994</v>
      </c>
      <c r="JV24" s="12">
        <v>6480034</v>
      </c>
      <c r="JW24" s="12">
        <v>13073632</v>
      </c>
      <c r="JX24" s="12">
        <v>4288120</v>
      </c>
      <c r="JY24" s="12">
        <v>22999774</v>
      </c>
      <c r="JZ24" s="12">
        <v>14679580</v>
      </c>
      <c r="KA24" s="12">
        <v>9230869</v>
      </c>
      <c r="KB24" s="12">
        <v>11405182.5</v>
      </c>
      <c r="KC24" s="12">
        <v>9035146.1799999997</v>
      </c>
      <c r="KD24" s="12">
        <v>9060652</v>
      </c>
      <c r="KE24" s="12">
        <v>7983774.7599999998</v>
      </c>
      <c r="KF24" s="12">
        <v>4657198</v>
      </c>
      <c r="KG24" s="12">
        <v>6723040.1699999999</v>
      </c>
      <c r="KH24" s="12">
        <v>5671836</v>
      </c>
      <c r="KI24" s="12">
        <v>157733227.64000002</v>
      </c>
      <c r="KJ24" s="12">
        <v>24551154.024999999</v>
      </c>
      <c r="KK24" s="12">
        <v>11140676.890000001</v>
      </c>
      <c r="KL24" s="12">
        <v>13551914.43</v>
      </c>
      <c r="KM24" s="12">
        <v>15529938.309999999</v>
      </c>
      <c r="KN24" s="12">
        <v>9832165.3399999999</v>
      </c>
      <c r="KO24" s="12">
        <v>33825517.920000002</v>
      </c>
      <c r="KP24" s="12">
        <v>7141534.0199999996</v>
      </c>
      <c r="KQ24" s="12">
        <v>8916345</v>
      </c>
      <c r="KR24" s="12">
        <v>58356488.509999998</v>
      </c>
      <c r="KS24" s="12">
        <v>14301780</v>
      </c>
      <c r="KT24" s="12">
        <v>16448636.719999999</v>
      </c>
      <c r="KU24" s="12">
        <v>27531631</v>
      </c>
      <c r="KV24" s="12">
        <v>9051133.4399999995</v>
      </c>
      <c r="KW24" s="12">
        <v>24597808.789999999</v>
      </c>
      <c r="KX24" s="12">
        <v>86221214.359999999</v>
      </c>
      <c r="KY24" s="12">
        <v>16437447</v>
      </c>
      <c r="KZ24" s="12">
        <v>69747357.859999999</v>
      </c>
      <c r="LA24" s="12">
        <v>11101275.800000001</v>
      </c>
      <c r="LB24" s="12">
        <v>7385552</v>
      </c>
      <c r="LC24" s="12">
        <v>22620764.539999999</v>
      </c>
      <c r="LD24" s="12">
        <v>20430637.16</v>
      </c>
      <c r="LE24" s="12">
        <v>9289740.25</v>
      </c>
      <c r="LF24" s="12">
        <v>9476176.5599999987</v>
      </c>
      <c r="LG24" s="12">
        <v>5256925.7799999993</v>
      </c>
      <c r="LH24" s="12">
        <v>158637641.96000001</v>
      </c>
      <c r="LI24" s="12">
        <v>34691186.75</v>
      </c>
      <c r="LJ24" s="12">
        <v>48578439.560000002</v>
      </c>
      <c r="LK24" s="12">
        <v>38595806.869999997</v>
      </c>
      <c r="LL24" s="12">
        <v>16667752.92</v>
      </c>
      <c r="LM24" s="12">
        <v>9739234.4000000004</v>
      </c>
      <c r="LN24" s="12">
        <v>6638263.5</v>
      </c>
      <c r="LO24" s="12">
        <v>11947909.5</v>
      </c>
      <c r="LP24" s="12">
        <v>7848802</v>
      </c>
      <c r="LQ24" s="12">
        <v>14185454</v>
      </c>
      <c r="LR24" s="12">
        <v>7519482.7399999993</v>
      </c>
      <c r="LS24" s="12">
        <v>43882091.640000001</v>
      </c>
      <c r="LT24" s="12">
        <v>9280921.5600000005</v>
      </c>
      <c r="LU24" s="12">
        <v>5934469.5899999999</v>
      </c>
      <c r="LV24" s="12">
        <v>176730583.40000001</v>
      </c>
      <c r="LW24" s="12">
        <v>51256624</v>
      </c>
      <c r="LX24" s="12">
        <v>117743714</v>
      </c>
      <c r="LY24" s="12">
        <v>40352669.07</v>
      </c>
      <c r="LZ24" s="12">
        <v>19106997.109999999</v>
      </c>
      <c r="MA24" s="12">
        <v>20626263</v>
      </c>
      <c r="MB24" s="12">
        <v>13991611.029999999</v>
      </c>
      <c r="MC24" s="12">
        <v>13069996.609999999</v>
      </c>
      <c r="MD24" s="12">
        <v>10492287.9</v>
      </c>
      <c r="ME24" s="12">
        <v>14725233</v>
      </c>
      <c r="MF24" s="12">
        <v>35422591.780000001</v>
      </c>
      <c r="MG24" s="12">
        <v>10225554</v>
      </c>
      <c r="MH24" s="12">
        <v>154185783</v>
      </c>
      <c r="MI24" s="12">
        <v>10298892.850000001</v>
      </c>
      <c r="MJ24" s="12">
        <v>6254825.1299999999</v>
      </c>
      <c r="MK24" s="12">
        <v>5611022.3499999996</v>
      </c>
      <c r="ML24" s="12">
        <v>5785692.2999999998</v>
      </c>
      <c r="MM24" s="12">
        <v>11170779.66</v>
      </c>
      <c r="MN24" s="12">
        <v>10151019.700000001</v>
      </c>
      <c r="MO24" s="12">
        <v>9595798.4600000009</v>
      </c>
      <c r="MP24" s="12">
        <v>12841701.110000001</v>
      </c>
      <c r="MQ24" s="12">
        <v>8545054.1500000004</v>
      </c>
      <c r="MR24" s="12">
        <v>7236142.2199999997</v>
      </c>
      <c r="MS24" s="12">
        <v>6098488</v>
      </c>
      <c r="MT24" s="12">
        <v>89584362.299999997</v>
      </c>
      <c r="MU24" s="12">
        <v>11513319.07</v>
      </c>
      <c r="MV24" s="12">
        <v>9799412.5099999998</v>
      </c>
      <c r="MW24" s="12">
        <v>18145798</v>
      </c>
      <c r="MX24" s="12">
        <v>17434514.780000001</v>
      </c>
      <c r="MY24" s="12">
        <v>9648976</v>
      </c>
      <c r="MZ24" s="12">
        <v>27557177.780000001</v>
      </c>
      <c r="NA24" s="12">
        <v>16931030.300000001</v>
      </c>
      <c r="NB24" s="12">
        <v>14172648</v>
      </c>
      <c r="NC24" s="12">
        <v>4380249.68</v>
      </c>
      <c r="ND24" s="12">
        <v>3734867</v>
      </c>
      <c r="NE24" s="12">
        <v>221586790.84999999</v>
      </c>
      <c r="NF24" s="12">
        <v>33152718.689999998</v>
      </c>
      <c r="NG24" s="12">
        <v>6102371.04</v>
      </c>
      <c r="NH24" s="12">
        <v>88092988</v>
      </c>
      <c r="NI24" s="12">
        <v>6875453.5300000003</v>
      </c>
      <c r="NJ24" s="12">
        <v>26192948.66</v>
      </c>
      <c r="NK24" s="12">
        <v>47018661.480000004</v>
      </c>
      <c r="NL24" s="12">
        <v>37507468.25</v>
      </c>
      <c r="NM24" s="12">
        <v>2698460</v>
      </c>
      <c r="NN24" s="12">
        <v>12950349.039999999</v>
      </c>
      <c r="NO24" s="12">
        <v>7599034.8899999997</v>
      </c>
      <c r="NP24" s="12">
        <v>10227641.5</v>
      </c>
      <c r="NQ24" s="12">
        <v>53097145.969999999</v>
      </c>
      <c r="NR24" s="12">
        <v>7149132.2800000003</v>
      </c>
      <c r="NS24" s="12">
        <v>8657147.0500000007</v>
      </c>
      <c r="NT24" s="12">
        <v>7369921.5700000003</v>
      </c>
      <c r="NU24" s="12">
        <v>8572736.8499999996</v>
      </c>
      <c r="NV24" s="12">
        <v>3426391.29</v>
      </c>
      <c r="NW24" s="12">
        <v>6202690.3899999997</v>
      </c>
      <c r="NX24" s="12">
        <v>77838360.689999998</v>
      </c>
      <c r="NY24" s="12">
        <v>42612409.049999997</v>
      </c>
      <c r="NZ24" s="12">
        <v>6690787</v>
      </c>
      <c r="OA24" s="12">
        <v>4467515.25</v>
      </c>
      <c r="OB24" s="12">
        <v>7282682.5499999998</v>
      </c>
      <c r="OC24" s="12">
        <v>14717615.579999998</v>
      </c>
      <c r="OD24" s="12">
        <v>6934651.2000000002</v>
      </c>
      <c r="OE24" s="12">
        <v>90211158.040000007</v>
      </c>
      <c r="OF24" s="12">
        <v>25190086.059999995</v>
      </c>
      <c r="OG24" s="12">
        <v>12285731.829999998</v>
      </c>
      <c r="OH24" s="12">
        <v>40522922.619999997</v>
      </c>
      <c r="OI24" s="12">
        <v>10402514.140000001</v>
      </c>
      <c r="OJ24" s="12">
        <v>13624178.300000001</v>
      </c>
      <c r="OK24" s="12">
        <v>19535750.559999999</v>
      </c>
      <c r="OL24" s="12">
        <v>5702824.25</v>
      </c>
      <c r="OM24" s="12">
        <v>6606489.9000000004</v>
      </c>
      <c r="ON24" s="12">
        <v>107969084.51000001</v>
      </c>
      <c r="OO24" s="12">
        <v>32444668.190000001</v>
      </c>
      <c r="OP24" s="12">
        <v>39289535.57</v>
      </c>
      <c r="OQ24" s="12">
        <v>24321695.390000001</v>
      </c>
      <c r="OR24" s="12">
        <v>15135865.140000001</v>
      </c>
      <c r="OS24" s="12">
        <v>9430541.5600000005</v>
      </c>
      <c r="OT24" s="12">
        <v>80921046.5</v>
      </c>
      <c r="OU24" s="12">
        <v>8982941.3599999994</v>
      </c>
      <c r="OV24" s="12">
        <v>8732366</v>
      </c>
      <c r="OW24" s="12">
        <v>15977808.960000001</v>
      </c>
      <c r="OX24" s="12">
        <v>14576636.66</v>
      </c>
      <c r="OY24" s="12">
        <v>31389485</v>
      </c>
      <c r="OZ24" s="12">
        <v>8565734.8399999999</v>
      </c>
      <c r="PA24" s="12">
        <v>7798369.6699999999</v>
      </c>
      <c r="PB24" s="12">
        <v>7355448.4999999991</v>
      </c>
      <c r="PC24" s="12">
        <v>84945663.060000002</v>
      </c>
      <c r="PD24" s="12">
        <v>9022701.0199999996</v>
      </c>
      <c r="PE24" s="12">
        <v>19119817.030000001</v>
      </c>
      <c r="PF24" s="12">
        <v>3725966.33</v>
      </c>
      <c r="PG24" s="12">
        <v>12415891.5</v>
      </c>
      <c r="PH24" s="12">
        <v>25455702.800000001</v>
      </c>
      <c r="PI24" s="12">
        <v>7951221.96</v>
      </c>
      <c r="PJ24" s="12">
        <v>7089265</v>
      </c>
      <c r="PK24" s="12">
        <v>13289496.41</v>
      </c>
      <c r="PL24" s="12">
        <v>9906247.5399999991</v>
      </c>
      <c r="PM24" s="12">
        <v>10418865.09</v>
      </c>
      <c r="PN24" s="12">
        <v>21833841.57</v>
      </c>
      <c r="PO24" s="12">
        <v>5527096.7199999997</v>
      </c>
      <c r="PP24" s="12">
        <v>36898165.379999995</v>
      </c>
      <c r="PQ24" s="12">
        <v>8748546</v>
      </c>
      <c r="PR24" s="12">
        <v>4533577</v>
      </c>
      <c r="PS24" s="12">
        <v>3276265.77</v>
      </c>
      <c r="PT24" s="12">
        <v>8886639.5</v>
      </c>
      <c r="PU24" s="12">
        <v>288974628.74000001</v>
      </c>
      <c r="PV24" s="12">
        <v>8702885</v>
      </c>
      <c r="PW24" s="12">
        <v>8509203.3599999994</v>
      </c>
      <c r="PX24" s="12">
        <v>14828100.710000001</v>
      </c>
      <c r="PY24" s="12">
        <v>86675272.800000012</v>
      </c>
      <c r="PZ24" s="12">
        <v>21338606.699999999</v>
      </c>
      <c r="QA24" s="12">
        <v>29261607</v>
      </c>
      <c r="QB24" s="12">
        <v>10568995</v>
      </c>
      <c r="QC24" s="12">
        <v>28442460.5</v>
      </c>
      <c r="QD24" s="12">
        <v>7169350</v>
      </c>
      <c r="QE24" s="12">
        <v>23489308.400000002</v>
      </c>
      <c r="QF24" s="12">
        <v>10392155.48</v>
      </c>
      <c r="QG24" s="12">
        <v>12249348.32</v>
      </c>
      <c r="QH24" s="12">
        <v>14009219</v>
      </c>
      <c r="QI24" s="12">
        <v>13758494</v>
      </c>
      <c r="QJ24" s="12">
        <v>10999068</v>
      </c>
      <c r="QK24" s="12">
        <v>12675134.9</v>
      </c>
      <c r="QL24" s="12">
        <v>9679671</v>
      </c>
      <c r="QM24" s="12">
        <v>8815651</v>
      </c>
      <c r="QN24" s="12">
        <v>33062056.43</v>
      </c>
      <c r="QO24" s="12">
        <v>31935175.670000002</v>
      </c>
      <c r="QP24" s="12">
        <v>7510246.4000000004</v>
      </c>
      <c r="QQ24" s="12">
        <v>3998741.5</v>
      </c>
      <c r="QR24" s="12">
        <v>5119232.6899999995</v>
      </c>
      <c r="QS24" s="12">
        <v>3424094</v>
      </c>
      <c r="QT24" s="12">
        <v>3789140</v>
      </c>
      <c r="QU24" s="12">
        <v>117928877.75999999</v>
      </c>
      <c r="QV24" s="12">
        <v>8480310</v>
      </c>
      <c r="QW24" s="12">
        <v>19006155.43</v>
      </c>
      <c r="QX24" s="12">
        <v>9379784</v>
      </c>
      <c r="QY24" s="12">
        <v>10386260</v>
      </c>
      <c r="QZ24" s="12">
        <v>24524580.800000001</v>
      </c>
      <c r="RA24" s="12">
        <v>12658387.66</v>
      </c>
      <c r="RB24" s="12">
        <v>18555140.079999998</v>
      </c>
      <c r="RC24" s="12">
        <v>22315844.5</v>
      </c>
      <c r="RD24" s="12">
        <v>6927680.1400000006</v>
      </c>
      <c r="RE24" s="12">
        <v>8807782</v>
      </c>
      <c r="RF24" s="12">
        <v>7631887</v>
      </c>
      <c r="RG24" s="12">
        <v>7660889</v>
      </c>
      <c r="RH24" s="12">
        <v>174479692.84999999</v>
      </c>
      <c r="RI24" s="12">
        <v>22944216.599999998</v>
      </c>
      <c r="RJ24" s="12">
        <v>9500380</v>
      </c>
      <c r="RK24" s="12">
        <v>13624390.719999999</v>
      </c>
      <c r="RL24" s="12">
        <v>11644030</v>
      </c>
      <c r="RM24" s="12">
        <v>14328946.780000001</v>
      </c>
      <c r="RN24" s="12">
        <v>28017585</v>
      </c>
      <c r="RO24" s="12">
        <v>8225640.6899999995</v>
      </c>
      <c r="RP24" s="12">
        <v>11847196.33</v>
      </c>
      <c r="RQ24" s="12">
        <v>20210687.5</v>
      </c>
      <c r="RR24" s="12">
        <v>21702674.530000001</v>
      </c>
      <c r="RS24" s="12">
        <v>6076302.8799999999</v>
      </c>
      <c r="RT24" s="12">
        <v>6155686</v>
      </c>
      <c r="RU24" s="12">
        <v>9856507</v>
      </c>
      <c r="RV24" s="12">
        <v>7323170</v>
      </c>
      <c r="RW24" s="12">
        <v>8105064.5</v>
      </c>
      <c r="RX24" s="12">
        <v>6498080</v>
      </c>
      <c r="RY24" s="12">
        <v>3939890.92</v>
      </c>
      <c r="RZ24" s="12">
        <v>4378678.87</v>
      </c>
      <c r="SA24" s="12">
        <v>5778951</v>
      </c>
      <c r="SB24" s="12">
        <v>75786468.519999996</v>
      </c>
      <c r="SC24" s="12">
        <v>11758345</v>
      </c>
      <c r="SD24" s="12">
        <v>11996680.600000001</v>
      </c>
      <c r="SE24" s="12">
        <v>8786394</v>
      </c>
      <c r="SF24" s="12">
        <v>8659008</v>
      </c>
      <c r="SG24" s="12">
        <v>10480981.99</v>
      </c>
      <c r="SH24" s="12">
        <v>8515629</v>
      </c>
      <c r="SI24" s="12">
        <v>17287433.969999999</v>
      </c>
      <c r="SJ24" s="12">
        <v>11105121.199999999</v>
      </c>
      <c r="SK24" s="12">
        <v>11367882.239999998</v>
      </c>
      <c r="SL24" s="12">
        <v>18485368</v>
      </c>
      <c r="SM24" s="12">
        <v>3374164</v>
      </c>
      <c r="SN24" s="12">
        <v>55886717.670000009</v>
      </c>
      <c r="SO24" s="12">
        <v>10111923</v>
      </c>
      <c r="SP24" s="12">
        <v>11698039.9</v>
      </c>
      <c r="SQ24" s="12">
        <v>14778839.029999999</v>
      </c>
      <c r="SR24" s="12">
        <v>11273040.700000001</v>
      </c>
      <c r="SS24" s="12">
        <v>8472184</v>
      </c>
      <c r="ST24" s="12">
        <v>9627329</v>
      </c>
      <c r="SU24" s="12">
        <v>6087999.6200000001</v>
      </c>
      <c r="SV24" s="12">
        <v>79544320.370000005</v>
      </c>
      <c r="SW24" s="12">
        <v>8057021.1600000001</v>
      </c>
      <c r="SX24" s="12">
        <v>18137597.059999999</v>
      </c>
      <c r="SY24" s="12">
        <v>12063542</v>
      </c>
      <c r="SZ24" s="12">
        <v>6486010</v>
      </c>
      <c r="TA24" s="12">
        <v>7548010.8300000001</v>
      </c>
      <c r="TB24" s="12">
        <v>6968800</v>
      </c>
      <c r="TC24" s="12">
        <v>23164964.939999998</v>
      </c>
      <c r="TD24" s="12">
        <v>5402863.9199999999</v>
      </c>
      <c r="TE24" s="12">
        <v>7500624</v>
      </c>
      <c r="TF24" s="12">
        <v>10185777.9</v>
      </c>
      <c r="TG24" s="12">
        <v>16972150</v>
      </c>
      <c r="TH24" s="12">
        <v>8291120</v>
      </c>
      <c r="TI24" s="12">
        <v>6436073.7999999998</v>
      </c>
      <c r="TJ24" s="12">
        <v>171570767.09999999</v>
      </c>
      <c r="TK24" s="12">
        <v>10748716</v>
      </c>
      <c r="TL24" s="12">
        <v>8360008</v>
      </c>
      <c r="TM24" s="12">
        <v>20186631.350000001</v>
      </c>
      <c r="TN24" s="12">
        <v>16136699.09</v>
      </c>
      <c r="TO24" s="12">
        <v>11859365.83</v>
      </c>
      <c r="TP24" s="12">
        <v>6605463.8399999999</v>
      </c>
      <c r="TQ24" s="12">
        <v>43269206</v>
      </c>
      <c r="TR24" s="12">
        <v>12749731</v>
      </c>
      <c r="TS24" s="12">
        <v>24919642.449999999</v>
      </c>
      <c r="TT24" s="12">
        <v>19193195</v>
      </c>
      <c r="TU24" s="12">
        <v>11056711.67</v>
      </c>
      <c r="TV24" s="12">
        <v>6520660.4800000004</v>
      </c>
      <c r="TW24" s="12">
        <v>12065797.920000002</v>
      </c>
      <c r="TX24" s="12">
        <v>9818395.4800000004</v>
      </c>
      <c r="TY24" s="12">
        <v>10691269</v>
      </c>
      <c r="TZ24" s="12">
        <v>38025278.009999998</v>
      </c>
      <c r="UA24" s="12">
        <v>9525299.9000000004</v>
      </c>
      <c r="UB24" s="12">
        <v>63806154.590000004</v>
      </c>
      <c r="UC24" s="12">
        <v>18506214</v>
      </c>
      <c r="UD24" s="12">
        <v>6958658</v>
      </c>
      <c r="UE24" s="12">
        <v>12125828.809999999</v>
      </c>
      <c r="UF24" s="12">
        <v>60645615.5</v>
      </c>
      <c r="UG24" s="12">
        <v>7549120.2599999998</v>
      </c>
      <c r="UH24" s="12">
        <v>5766487.5</v>
      </c>
      <c r="UI24" s="12">
        <v>9324980.5999999996</v>
      </c>
      <c r="UJ24" s="12">
        <v>9543753.7800000012</v>
      </c>
      <c r="UK24" s="12">
        <v>42823130</v>
      </c>
      <c r="UL24" s="12">
        <v>13492173.499999998</v>
      </c>
      <c r="UM24" s="12">
        <v>9486358.25</v>
      </c>
      <c r="UN24" s="12">
        <v>14800698.050000001</v>
      </c>
      <c r="UO24" s="12">
        <v>9233764.4199999999</v>
      </c>
      <c r="UP24" s="12">
        <v>10523033.459999999</v>
      </c>
      <c r="UQ24" s="12">
        <v>208716100</v>
      </c>
      <c r="UR24" s="12">
        <v>13605709.220000001</v>
      </c>
      <c r="US24" s="12">
        <v>17865652</v>
      </c>
      <c r="UT24" s="12">
        <v>43631188.130000003</v>
      </c>
      <c r="UU24" s="12">
        <v>3983292.02</v>
      </c>
      <c r="UV24" s="12">
        <v>10462336.5</v>
      </c>
      <c r="UW24" s="12">
        <v>27367312.799999997</v>
      </c>
      <c r="UX24" s="12">
        <v>8753964</v>
      </c>
      <c r="UY24" s="12">
        <v>10015823.5</v>
      </c>
      <c r="UZ24" s="12">
        <v>10953210.969999999</v>
      </c>
      <c r="VA24" s="12">
        <v>13038667.18</v>
      </c>
      <c r="VB24" s="12">
        <v>28730708.280000001</v>
      </c>
      <c r="VC24" s="12">
        <v>13188688</v>
      </c>
      <c r="VD24" s="12">
        <v>28270882.359999999</v>
      </c>
      <c r="VE24" s="12">
        <v>9207278.6600000001</v>
      </c>
      <c r="VF24" s="12">
        <v>8575062</v>
      </c>
      <c r="VG24" s="12">
        <v>9643826.6600000001</v>
      </c>
      <c r="VH24" s="12">
        <v>7926662.2199999997</v>
      </c>
      <c r="VI24" s="12">
        <v>32417583.209999997</v>
      </c>
      <c r="VJ24" s="12">
        <v>7016748.6899999995</v>
      </c>
      <c r="VK24" s="12">
        <v>7312841.79</v>
      </c>
      <c r="VL24" s="12">
        <v>3780068</v>
      </c>
      <c r="VM24" s="12">
        <v>91887713.789999992</v>
      </c>
      <c r="VN24" s="12">
        <v>9870202</v>
      </c>
      <c r="VO24" s="12">
        <v>9652243.7699999996</v>
      </c>
      <c r="VP24" s="12">
        <v>15375858.799999999</v>
      </c>
      <c r="VQ24" s="12">
        <v>20920522.719999999</v>
      </c>
      <c r="VR24" s="12">
        <v>13732204</v>
      </c>
      <c r="VS24" s="12">
        <v>15241523.459999999</v>
      </c>
      <c r="VT24" s="12">
        <v>8384892.8699999992</v>
      </c>
      <c r="VU24" s="12">
        <v>11861607.5</v>
      </c>
      <c r="VV24" s="12">
        <v>40378110.75</v>
      </c>
      <c r="VW24" s="12">
        <v>10416153.76</v>
      </c>
      <c r="VX24" s="12">
        <v>15911507.5</v>
      </c>
      <c r="VY24" s="12">
        <v>11172459</v>
      </c>
      <c r="VZ24" s="12">
        <v>8802512</v>
      </c>
      <c r="WA24" s="12">
        <v>7948026.6500000004</v>
      </c>
      <c r="WB24" s="12">
        <v>353426545.62</v>
      </c>
      <c r="WC24" s="12">
        <v>25320010.25</v>
      </c>
      <c r="WD24" s="12">
        <v>19101584.5</v>
      </c>
      <c r="WE24" s="12">
        <v>9192110.1899999995</v>
      </c>
      <c r="WF24" s="12">
        <v>11606534.699999999</v>
      </c>
      <c r="WG24" s="12">
        <v>13249329.4</v>
      </c>
      <c r="WH24" s="12">
        <v>20763109</v>
      </c>
      <c r="WI24" s="12">
        <v>27549009</v>
      </c>
      <c r="WJ24" s="12">
        <v>14466832.530000001</v>
      </c>
      <c r="WK24" s="12">
        <v>16829590</v>
      </c>
      <c r="WL24" s="12">
        <v>13826130</v>
      </c>
      <c r="WM24" s="12">
        <v>30397317.649999999</v>
      </c>
      <c r="WN24" s="12">
        <v>16159589.699999999</v>
      </c>
      <c r="WO24" s="12">
        <v>20489579.300000001</v>
      </c>
      <c r="WP24" s="12">
        <v>33844112.75</v>
      </c>
      <c r="WQ24" s="12">
        <v>15979244</v>
      </c>
      <c r="WR24" s="12">
        <v>15849728.5</v>
      </c>
      <c r="WS24" s="12">
        <v>18066848.670000002</v>
      </c>
      <c r="WT24" s="12">
        <v>10270653.75</v>
      </c>
      <c r="WU24" s="12">
        <v>30601434.280000001</v>
      </c>
      <c r="WV24" s="12">
        <v>65254518.710000001</v>
      </c>
      <c r="WW24" s="12">
        <v>15670786</v>
      </c>
      <c r="WX24" s="12">
        <v>9384866</v>
      </c>
      <c r="WY24" s="12">
        <v>9440207</v>
      </c>
      <c r="WZ24" s="12">
        <v>11633188.5</v>
      </c>
      <c r="XA24" s="12">
        <v>8371424.1899999995</v>
      </c>
      <c r="XB24" s="12">
        <v>11108728</v>
      </c>
      <c r="XC24" s="12">
        <v>10781403.48</v>
      </c>
      <c r="XD24" s="12">
        <v>45096361.390000001</v>
      </c>
      <c r="XE24" s="12">
        <v>8963207</v>
      </c>
      <c r="XF24" s="12">
        <v>4459647.5600000005</v>
      </c>
      <c r="XG24" s="12">
        <v>5101985.08</v>
      </c>
      <c r="XH24" s="12">
        <v>6074404.3200000003</v>
      </c>
      <c r="XI24" s="12">
        <v>163096645.46000001</v>
      </c>
      <c r="XJ24" s="12">
        <v>16736325.890000001</v>
      </c>
      <c r="XK24" s="12">
        <v>16887833</v>
      </c>
      <c r="XL24" s="12">
        <v>61304509.399999999</v>
      </c>
      <c r="XM24" s="12">
        <v>15193885.359999999</v>
      </c>
      <c r="XN24" s="12">
        <v>18773776.77</v>
      </c>
      <c r="XO24" s="12">
        <v>27769727.899999999</v>
      </c>
      <c r="XP24" s="12">
        <v>16167309</v>
      </c>
      <c r="XQ24" s="12">
        <v>14223989.989999998</v>
      </c>
      <c r="XR24" s="12">
        <v>29578841.040000003</v>
      </c>
      <c r="XS24" s="12">
        <v>22219528.16</v>
      </c>
      <c r="XT24" s="12">
        <v>10794952.75</v>
      </c>
      <c r="XU24" s="12">
        <v>8406510.8000000007</v>
      </c>
      <c r="XV24" s="12">
        <v>10184854</v>
      </c>
      <c r="XW24" s="12">
        <v>11935337.720000001</v>
      </c>
      <c r="XX24" s="12">
        <v>11416802.300000001</v>
      </c>
      <c r="XY24" s="12">
        <v>7304794</v>
      </c>
      <c r="XZ24" s="12">
        <v>8681922.8599999994</v>
      </c>
      <c r="YA24" s="12">
        <v>9474180.6799999997</v>
      </c>
      <c r="YB24" s="12">
        <v>8594275.0099999998</v>
      </c>
      <c r="YC24" s="12">
        <v>9428004.8399999999</v>
      </c>
      <c r="YD24" s="12">
        <v>9536614</v>
      </c>
      <c r="YE24" s="12">
        <v>7313808.5700000003</v>
      </c>
      <c r="YF24" s="12">
        <v>189093710.59999999</v>
      </c>
      <c r="YG24" s="12">
        <v>12527078</v>
      </c>
      <c r="YH24" s="12">
        <v>19894354.75</v>
      </c>
      <c r="YI24" s="12">
        <v>8054658.8500000006</v>
      </c>
      <c r="YJ24" s="12">
        <v>48821923.450000003</v>
      </c>
      <c r="YK24" s="12">
        <v>15772906.649999999</v>
      </c>
      <c r="YL24" s="12">
        <v>22587613.18</v>
      </c>
      <c r="YM24" s="12">
        <v>9970000</v>
      </c>
      <c r="YN24" s="12">
        <v>46522398.609999992</v>
      </c>
      <c r="YO24" s="12">
        <v>34031763.329999998</v>
      </c>
      <c r="YP24" s="12">
        <v>17378292.959999997</v>
      </c>
      <c r="YQ24" s="12">
        <v>13566364.600000001</v>
      </c>
      <c r="YR24" s="12">
        <v>9249785</v>
      </c>
      <c r="YS24" s="12">
        <v>10031936.48</v>
      </c>
      <c r="YT24" s="12">
        <v>7517440</v>
      </c>
      <c r="YU24" s="12">
        <v>8060504</v>
      </c>
      <c r="YV24" s="12">
        <v>6832152.4900000002</v>
      </c>
      <c r="YW24" s="12">
        <v>55453062.609999992</v>
      </c>
      <c r="YX24" s="12">
        <v>8078420</v>
      </c>
      <c r="YY24" s="12">
        <v>5948188</v>
      </c>
      <c r="YZ24" s="12">
        <v>5785423.7599999998</v>
      </c>
      <c r="ZA24" s="12">
        <v>7292344.79</v>
      </c>
      <c r="ZB24" s="12">
        <v>4205240</v>
      </c>
      <c r="ZC24" s="12">
        <v>7434100</v>
      </c>
      <c r="ZD24" s="12">
        <v>67283934.199999988</v>
      </c>
      <c r="ZE24" s="12">
        <v>7187321.7999999998</v>
      </c>
      <c r="ZF24" s="12">
        <v>13508929.6</v>
      </c>
      <c r="ZG24" s="12">
        <v>11569892.68</v>
      </c>
      <c r="ZH24" s="12">
        <v>7338973</v>
      </c>
      <c r="ZI24" s="12">
        <v>9284657.8499999996</v>
      </c>
      <c r="ZJ24" s="12">
        <v>5659289.7299999995</v>
      </c>
      <c r="ZK24" s="12">
        <v>5143023.0500000007</v>
      </c>
      <c r="ZL24" s="12">
        <v>25703122.990000002</v>
      </c>
      <c r="ZM24" s="12">
        <v>162936001.69999999</v>
      </c>
      <c r="ZN24" s="12">
        <v>6981776.71</v>
      </c>
      <c r="ZO24" s="12">
        <v>17000160.16</v>
      </c>
      <c r="ZP24" s="12">
        <v>42266948.32</v>
      </c>
      <c r="ZQ24" s="12">
        <v>26406172</v>
      </c>
      <c r="ZR24" s="12">
        <v>9348998.25</v>
      </c>
      <c r="ZS24" s="12">
        <v>11477978</v>
      </c>
      <c r="ZT24" s="12">
        <v>20757754.949999999</v>
      </c>
      <c r="ZU24" s="12">
        <v>16997652</v>
      </c>
      <c r="ZV24" s="12">
        <v>19496343.310000002</v>
      </c>
      <c r="ZW24" s="12">
        <v>5734822</v>
      </c>
      <c r="ZX24" s="12">
        <v>7846300.7000000002</v>
      </c>
      <c r="ZY24" s="12">
        <v>8933017.3399999999</v>
      </c>
      <c r="ZZ24" s="12">
        <v>11923839.5</v>
      </c>
      <c r="AAA24" s="12">
        <v>7545476</v>
      </c>
      <c r="AAB24" s="12">
        <v>10770411</v>
      </c>
      <c r="AAC24" s="12">
        <v>7640518</v>
      </c>
      <c r="AAD24" s="12">
        <v>7296426.5</v>
      </c>
      <c r="AAE24" s="12">
        <v>6831056</v>
      </c>
      <c r="AAF24" s="12">
        <v>7362930.5900000008</v>
      </c>
      <c r="AAG24" s="12">
        <v>7924309.25</v>
      </c>
      <c r="AAH24" s="12">
        <v>6255285</v>
      </c>
      <c r="AAI24" s="12">
        <v>54642708.739999995</v>
      </c>
      <c r="AAJ24" s="12">
        <v>9234973</v>
      </c>
      <c r="AAK24" s="12">
        <v>8903355</v>
      </c>
      <c r="AAL24" s="12">
        <v>9310996.4000000004</v>
      </c>
      <c r="AAM24" s="12">
        <v>7434369</v>
      </c>
      <c r="AAN24" s="12">
        <v>12673001</v>
      </c>
      <c r="AAO24" s="12">
        <v>7368027.5</v>
      </c>
      <c r="AAP24" s="12">
        <v>198770447.92000002</v>
      </c>
      <c r="AAQ24" s="12">
        <v>14807941.5</v>
      </c>
      <c r="AAR24" s="12">
        <v>9436586</v>
      </c>
      <c r="AAS24" s="12">
        <v>25250611.5</v>
      </c>
      <c r="AAT24" s="12">
        <v>14657076.59</v>
      </c>
      <c r="AAU24" s="12">
        <v>9603613.370000001</v>
      </c>
      <c r="AAV24" s="12">
        <v>14818618</v>
      </c>
      <c r="AAW24" s="12">
        <v>15527455.429999998</v>
      </c>
      <c r="AAX24" s="12">
        <v>38764827</v>
      </c>
      <c r="AAY24" s="12">
        <v>10609743</v>
      </c>
      <c r="AAZ24" s="12">
        <v>14064821.49</v>
      </c>
      <c r="ABA24" s="12">
        <v>52159171.5</v>
      </c>
      <c r="ABB24" s="12">
        <v>31912156</v>
      </c>
      <c r="ABC24" s="12">
        <v>7917604</v>
      </c>
      <c r="ABD24" s="12">
        <v>9181816.2899999991</v>
      </c>
      <c r="ABE24" s="12">
        <v>10137693.75</v>
      </c>
      <c r="ABF24" s="12">
        <v>8498324</v>
      </c>
      <c r="ABG24" s="12">
        <v>12599946</v>
      </c>
      <c r="ABH24" s="12">
        <v>8755349</v>
      </c>
      <c r="ABI24" s="12">
        <v>90505646</v>
      </c>
      <c r="ABJ24" s="12">
        <v>65120066.110000007</v>
      </c>
      <c r="ABK24" s="12">
        <v>7260140.5</v>
      </c>
      <c r="ABL24" s="12">
        <v>6756246.6799999997</v>
      </c>
      <c r="ABM24" s="12">
        <v>5553316</v>
      </c>
      <c r="ABN24" s="12">
        <v>9104450.5500000007</v>
      </c>
      <c r="ABO24" s="12">
        <v>4951075.7200000007</v>
      </c>
      <c r="ABP24" s="12">
        <v>89605415.25</v>
      </c>
      <c r="ABQ24" s="12">
        <v>11309635.449999999</v>
      </c>
      <c r="ABR24" s="12">
        <v>8507876.9600000009</v>
      </c>
      <c r="ABS24" s="12">
        <v>15450357.360000001</v>
      </c>
      <c r="ABT24" s="12">
        <v>13867505.469999999</v>
      </c>
      <c r="ABU24" s="12">
        <v>9971205.1600000001</v>
      </c>
      <c r="ABV24" s="12">
        <v>8432434.1600000001</v>
      </c>
      <c r="ABW24" s="12">
        <v>10402639.629999999</v>
      </c>
      <c r="ABX24" s="12">
        <v>2159848</v>
      </c>
      <c r="ABY24" s="12">
        <v>92691466.929999992</v>
      </c>
      <c r="ABZ24" s="12">
        <v>6781523.96</v>
      </c>
      <c r="ACA24" s="12">
        <v>9087569.5700000003</v>
      </c>
      <c r="ACB24" s="12">
        <v>4878073.2699999996</v>
      </c>
      <c r="ACC24" s="12">
        <v>6364062.0999999996</v>
      </c>
      <c r="ACD24" s="12">
        <v>25454088.169999998</v>
      </c>
      <c r="ACE24" s="12">
        <v>6096689</v>
      </c>
      <c r="ACF24" s="12">
        <v>8773078.6999999993</v>
      </c>
      <c r="ACG24" s="12">
        <v>6339284.6699999999</v>
      </c>
      <c r="ACH24" s="12">
        <v>8569338.5700000003</v>
      </c>
      <c r="ACI24" s="12">
        <v>3965853</v>
      </c>
      <c r="ACJ24" s="12">
        <v>199073246.56999996</v>
      </c>
      <c r="ACK24" s="12">
        <v>6369593</v>
      </c>
      <c r="ACL24" s="12">
        <v>7131049.7400000002</v>
      </c>
      <c r="ACM24" s="12">
        <v>14985093.35</v>
      </c>
      <c r="ACN24" s="12">
        <v>5892218.3900000006</v>
      </c>
      <c r="ACO24" s="12">
        <v>8474694</v>
      </c>
      <c r="ACP24" s="12">
        <v>16884279</v>
      </c>
      <c r="ACQ24" s="12">
        <v>45403909.32</v>
      </c>
      <c r="ACR24" s="12">
        <v>46274783.240000002</v>
      </c>
      <c r="ACS24" s="12">
        <v>7624338.3099999996</v>
      </c>
      <c r="ACT24" s="12">
        <v>14017380.65</v>
      </c>
      <c r="ACU24" s="12">
        <v>12200644.16</v>
      </c>
      <c r="ACV24" s="12">
        <v>9591834</v>
      </c>
      <c r="ACW24" s="12">
        <v>37632499.039999999</v>
      </c>
      <c r="ACX24" s="12">
        <v>10322217.34</v>
      </c>
      <c r="ACY24" s="12">
        <v>10953074.49</v>
      </c>
      <c r="ACZ24" s="12">
        <v>5643443</v>
      </c>
      <c r="ADA24" s="12">
        <v>8506798</v>
      </c>
      <c r="ADB24" s="12">
        <v>3303690</v>
      </c>
      <c r="ADC24" s="12">
        <v>5543094.5</v>
      </c>
      <c r="ADD24" s="12">
        <v>7658941.3499999996</v>
      </c>
      <c r="ADE24" s="12">
        <v>4138467.6999999997</v>
      </c>
      <c r="ADF24" s="12">
        <v>6527153.5999999996</v>
      </c>
      <c r="ADG24" s="12">
        <v>34302998.469999999</v>
      </c>
      <c r="ADH24" s="12">
        <v>23744622.969999999</v>
      </c>
      <c r="ADI24" s="12">
        <v>4030573.1799999997</v>
      </c>
      <c r="ADJ24" s="12">
        <v>4215743.96</v>
      </c>
      <c r="ADK24" s="12">
        <v>6629016.7800000003</v>
      </c>
      <c r="ADL24" s="12">
        <v>2188687.7600000002</v>
      </c>
      <c r="ADM24" s="12">
        <v>4813155.6400000006</v>
      </c>
      <c r="ADN24" s="12">
        <v>4946458.08</v>
      </c>
      <c r="ADO24" s="12">
        <v>8847033.1199999992</v>
      </c>
      <c r="ADP24" s="12">
        <v>176517874.37</v>
      </c>
      <c r="ADQ24" s="12">
        <v>23459534.220000003</v>
      </c>
      <c r="ADR24" s="12">
        <v>24289437.080000002</v>
      </c>
      <c r="ADS24" s="12">
        <v>20495365.680000003</v>
      </c>
      <c r="ADT24" s="12">
        <v>52873119.329999991</v>
      </c>
      <c r="ADU24" s="12">
        <v>4948196.13</v>
      </c>
      <c r="ADV24" s="12">
        <v>6644462.0599999987</v>
      </c>
      <c r="ADW24" s="12">
        <v>10635202.040000001</v>
      </c>
      <c r="ADX24" s="12">
        <v>7434739</v>
      </c>
      <c r="ADY24" s="12">
        <v>4439783</v>
      </c>
      <c r="ADZ24" s="12">
        <v>156311979.56999999</v>
      </c>
      <c r="AEA24" s="12">
        <v>49086277.170000002</v>
      </c>
      <c r="AEB24" s="12">
        <v>44181333.700000003</v>
      </c>
      <c r="AEC24" s="12">
        <v>9181524.4100000001</v>
      </c>
      <c r="AED24" s="12">
        <v>20130568.399999999</v>
      </c>
      <c r="AEE24" s="12">
        <v>21959053.140000001</v>
      </c>
      <c r="AEF24" s="12">
        <v>17201303.899999999</v>
      </c>
      <c r="AEG24" s="12">
        <v>13956993.370000001</v>
      </c>
      <c r="AEH24" s="12">
        <v>19314024.989999998</v>
      </c>
      <c r="AEI24" s="12">
        <v>12902916.719999999</v>
      </c>
      <c r="AEJ24" s="12">
        <v>18196696.440000001</v>
      </c>
      <c r="AEK24" s="12">
        <v>19433406.190000001</v>
      </c>
      <c r="AEL24" s="12">
        <v>9732293</v>
      </c>
      <c r="AEM24" s="12">
        <v>19797939.129999999</v>
      </c>
      <c r="AEN24" s="12">
        <v>16659260.060000001</v>
      </c>
      <c r="AEO24" s="12">
        <v>11606137</v>
      </c>
      <c r="AEP24" s="12">
        <v>12638621.5</v>
      </c>
      <c r="AEQ24" s="12">
        <v>27478901.140000001</v>
      </c>
      <c r="AER24" s="12">
        <v>11537176</v>
      </c>
      <c r="AES24" s="12">
        <v>25764218.130000003</v>
      </c>
      <c r="AET24" s="12">
        <v>134918556.14999998</v>
      </c>
      <c r="AEU24" s="12">
        <v>16703762</v>
      </c>
      <c r="AEV24" s="12">
        <v>17369866.039999999</v>
      </c>
      <c r="AEW24" s="12">
        <v>9564323.9000000004</v>
      </c>
      <c r="AEX24" s="12">
        <v>10321298</v>
      </c>
      <c r="AEY24" s="12">
        <v>31030205.120000001</v>
      </c>
      <c r="AEZ24" s="12">
        <v>8714514.1899999995</v>
      </c>
      <c r="AFA24" s="12">
        <v>9438757.75</v>
      </c>
      <c r="AFB24" s="12">
        <v>11475621</v>
      </c>
      <c r="AFC24" s="12">
        <v>8134216.3899999997</v>
      </c>
      <c r="AFD24" s="12">
        <v>61070446.340000004</v>
      </c>
      <c r="AFE24" s="12">
        <v>36902180.009999998</v>
      </c>
      <c r="AFF24" s="12">
        <v>18985425.16</v>
      </c>
      <c r="AFG24" s="12">
        <v>12756378.5</v>
      </c>
      <c r="AFH24" s="12">
        <v>28277941.5</v>
      </c>
      <c r="AFI24" s="12">
        <v>12263274.26</v>
      </c>
      <c r="AFJ24" s="12">
        <v>14821437.779999999</v>
      </c>
      <c r="AFK24" s="12">
        <v>10626493</v>
      </c>
      <c r="AFL24" s="12">
        <v>9434002</v>
      </c>
      <c r="AFM24" s="12">
        <v>10228246</v>
      </c>
      <c r="AFN24" s="12">
        <v>16106275.559999999</v>
      </c>
      <c r="AFO24" s="12">
        <v>7611310.8200000003</v>
      </c>
      <c r="AFP24" s="12">
        <v>9331450.7899999991</v>
      </c>
      <c r="AFQ24" s="12">
        <v>66517128.460000001</v>
      </c>
      <c r="AFR24" s="12">
        <v>20340001.420000002</v>
      </c>
      <c r="AFS24" s="12">
        <v>15148211.5</v>
      </c>
      <c r="AFT24" s="12">
        <v>10077438.609999999</v>
      </c>
      <c r="AFU24" s="12">
        <v>12842341.209999999</v>
      </c>
      <c r="AFV24" s="12">
        <v>10411451.710000001</v>
      </c>
      <c r="AFW24" s="12">
        <v>6309861.79</v>
      </c>
      <c r="AFX24" s="12">
        <v>12052686</v>
      </c>
      <c r="AFY24" s="12">
        <v>15509576.389999999</v>
      </c>
      <c r="AFZ24" s="12">
        <v>6842019.1700000009</v>
      </c>
      <c r="AGA24" s="12">
        <v>15600214.180000002</v>
      </c>
      <c r="AGB24" s="12">
        <v>7621024.4100000001</v>
      </c>
      <c r="AGC24" s="12">
        <v>95969155.079999998</v>
      </c>
      <c r="AGD24" s="12">
        <v>7766007.9400000004</v>
      </c>
      <c r="AGE24" s="12">
        <v>10205078.82</v>
      </c>
      <c r="AGF24" s="12">
        <v>10178291.68</v>
      </c>
      <c r="AGG24" s="12">
        <v>18018126.59</v>
      </c>
      <c r="AGH24" s="12">
        <v>11775016.5</v>
      </c>
      <c r="AGI24" s="12">
        <v>5558078</v>
      </c>
      <c r="AGJ24" s="12">
        <v>9109300.8399999999</v>
      </c>
      <c r="AGK24" s="12">
        <v>6385284.8499999996</v>
      </c>
      <c r="AGL24" s="12">
        <v>8699334.9399999995</v>
      </c>
      <c r="AGM24" s="12">
        <v>7318203.5299999993</v>
      </c>
      <c r="AGN24" s="12">
        <v>98670436.88000001</v>
      </c>
      <c r="AGO24" s="12">
        <v>20676007.050000001</v>
      </c>
      <c r="AGP24" s="12">
        <v>16042118.270000001</v>
      </c>
      <c r="AGQ24" s="12">
        <v>11057784.48</v>
      </c>
      <c r="AGR24" s="12">
        <v>26294044.539999999</v>
      </c>
      <c r="AGS24" s="12">
        <v>16882413.93</v>
      </c>
      <c r="AGT24" s="12">
        <v>8850883.3900000006</v>
      </c>
      <c r="AGU24" s="12">
        <v>15496260.43</v>
      </c>
      <c r="AGV24" s="12">
        <v>155744453.00999999</v>
      </c>
      <c r="AGW24" s="12">
        <v>102343109.3</v>
      </c>
      <c r="AGX24" s="12">
        <v>11475376.189999999</v>
      </c>
      <c r="AGY24" s="12">
        <v>26694942.82</v>
      </c>
      <c r="AGZ24" s="12">
        <v>24032853.57</v>
      </c>
      <c r="AHA24" s="12">
        <v>22302431</v>
      </c>
      <c r="AHB24" s="12">
        <v>14501822.699999999</v>
      </c>
      <c r="AHC24" s="12">
        <v>17690915.259999998</v>
      </c>
      <c r="AHD24" s="12">
        <v>9779658</v>
      </c>
      <c r="AHE24" s="12">
        <v>15002079.09</v>
      </c>
      <c r="AHF24" s="12">
        <v>16948904.439999998</v>
      </c>
      <c r="AHG24" s="12">
        <v>10128947.66</v>
      </c>
      <c r="AHH24" s="12">
        <v>9225130.3399999999</v>
      </c>
      <c r="AHI24" s="12">
        <v>10093597</v>
      </c>
      <c r="AHJ24" s="12">
        <v>10979511</v>
      </c>
      <c r="AHK24" s="12">
        <v>9411114.0500000007</v>
      </c>
      <c r="AHL24" s="12">
        <v>8902417.6500000004</v>
      </c>
      <c r="AHM24" s="12">
        <v>43917611.510000005</v>
      </c>
      <c r="AHN24" s="12">
        <v>6065704.9100000001</v>
      </c>
      <c r="AHO24" s="12">
        <v>6315579.75</v>
      </c>
      <c r="AHP24" s="12">
        <v>9851604.3000000007</v>
      </c>
      <c r="AHQ24" s="12">
        <v>15483593.66</v>
      </c>
      <c r="AHR24" s="12">
        <v>4510075.4000000004</v>
      </c>
      <c r="AHS24" s="12">
        <v>6799422.2000000002</v>
      </c>
      <c r="AHT24" s="12">
        <f t="shared" si="16"/>
        <v>19819086451.674984</v>
      </c>
      <c r="AHV24" s="21"/>
      <c r="AHW24"/>
    </row>
    <row r="25" spans="1:907" x14ac:dyDescent="0.7">
      <c r="A25" s="3">
        <v>19</v>
      </c>
      <c r="B25" s="3" t="s">
        <v>998</v>
      </c>
      <c r="C25" s="2" t="s">
        <v>999</v>
      </c>
      <c r="D25" s="12">
        <v>514594870.31</v>
      </c>
      <c r="E25" s="12">
        <v>28715651.969999999</v>
      </c>
      <c r="F25" s="12">
        <v>41326491.609999999</v>
      </c>
      <c r="G25" s="12">
        <v>13956103.449999999</v>
      </c>
      <c r="H25" s="12">
        <v>62926772.75</v>
      </c>
      <c r="I25" s="12">
        <v>24219227.5</v>
      </c>
      <c r="J25" s="12">
        <v>48701788.240000002</v>
      </c>
      <c r="K25" s="12">
        <v>34399314.519999996</v>
      </c>
      <c r="L25" s="12">
        <v>32087676.299999997</v>
      </c>
      <c r="M25" s="12">
        <v>19994347.370000001</v>
      </c>
      <c r="N25" s="12">
        <v>24232826.5</v>
      </c>
      <c r="O25" s="12">
        <v>16962435</v>
      </c>
      <c r="P25" s="12">
        <v>22715261.009999998</v>
      </c>
      <c r="Q25" s="12">
        <v>18323217</v>
      </c>
      <c r="R25" s="12">
        <v>15696075</v>
      </c>
      <c r="S25" s="12">
        <v>39714459.590000004</v>
      </c>
      <c r="T25" s="12">
        <v>20299165.240000002</v>
      </c>
      <c r="U25" s="12">
        <v>9225978.5</v>
      </c>
      <c r="V25" s="12">
        <v>425405130.41000003</v>
      </c>
      <c r="W25" s="12">
        <v>111237106.80000001</v>
      </c>
      <c r="X25" s="12">
        <v>28225781.100000001</v>
      </c>
      <c r="Y25" s="12">
        <v>48014156.090000004</v>
      </c>
      <c r="Z25" s="12">
        <v>23907310.68</v>
      </c>
      <c r="AA25" s="12">
        <v>28840203.129999999</v>
      </c>
      <c r="AB25" s="12">
        <v>14891301.649999999</v>
      </c>
      <c r="AC25" s="12">
        <v>120887118.47</v>
      </c>
      <c r="AD25" s="12">
        <v>39456938.269999996</v>
      </c>
      <c r="AE25" s="12">
        <v>18063432.34</v>
      </c>
      <c r="AF25" s="12">
        <v>77381694.280000001</v>
      </c>
      <c r="AG25" s="12">
        <v>24074673.189999998</v>
      </c>
      <c r="AH25" s="12">
        <v>90569822.830000013</v>
      </c>
      <c r="AI25" s="12">
        <v>44642890.75</v>
      </c>
      <c r="AJ25" s="12">
        <v>23138474.75</v>
      </c>
      <c r="AK25" s="12">
        <v>18826474.84</v>
      </c>
      <c r="AL25" s="12">
        <v>37061299.090000004</v>
      </c>
      <c r="AM25" s="12">
        <v>31885172.5</v>
      </c>
      <c r="AN25" s="12">
        <v>17590034.509999998</v>
      </c>
      <c r="AO25" s="12">
        <v>24259143.43</v>
      </c>
      <c r="AP25" s="12">
        <v>17261008</v>
      </c>
      <c r="AQ25" s="12">
        <v>14116990.039999999</v>
      </c>
      <c r="AR25" s="12">
        <v>15789978.870000001</v>
      </c>
      <c r="AS25" s="12">
        <v>13308182.939999999</v>
      </c>
      <c r="AT25" s="12">
        <v>194754102.98000002</v>
      </c>
      <c r="AU25" s="12">
        <v>11844340.780000001</v>
      </c>
      <c r="AV25" s="12">
        <v>12631559.35</v>
      </c>
      <c r="AW25" s="12">
        <v>16048491.15</v>
      </c>
      <c r="AX25" s="12">
        <v>22026456.02</v>
      </c>
      <c r="AY25" s="12">
        <v>28638830.490000002</v>
      </c>
      <c r="AZ25" s="12">
        <v>12915060.33</v>
      </c>
      <c r="BA25" s="12">
        <v>12994018.75</v>
      </c>
      <c r="BB25" s="12">
        <v>10983842.5</v>
      </c>
      <c r="BC25" s="12">
        <v>11542080</v>
      </c>
      <c r="BD25" s="12">
        <v>11910220</v>
      </c>
      <c r="BE25" s="12">
        <v>12393945.5</v>
      </c>
      <c r="BF25" s="12">
        <v>58492882.640000001</v>
      </c>
      <c r="BG25" s="12">
        <v>11330011.25</v>
      </c>
      <c r="BH25" s="12">
        <v>9096280</v>
      </c>
      <c r="BI25" s="12">
        <v>150742860.93000001</v>
      </c>
      <c r="BJ25" s="12">
        <v>90024123.979999989</v>
      </c>
      <c r="BK25" s="12">
        <v>20286849.829999998</v>
      </c>
      <c r="BL25" s="12">
        <v>15103998.23</v>
      </c>
      <c r="BM25" s="12">
        <v>20544622.23</v>
      </c>
      <c r="BN25" s="12">
        <v>19295864.59</v>
      </c>
      <c r="BO25" s="12">
        <v>12370118.949999999</v>
      </c>
      <c r="BP25" s="12">
        <v>5230784</v>
      </c>
      <c r="BQ25" s="12">
        <v>3762235.42</v>
      </c>
      <c r="BR25" s="12">
        <v>179104569.99000001</v>
      </c>
      <c r="BS25" s="12">
        <v>20697453.189999998</v>
      </c>
      <c r="BT25" s="12">
        <v>21775710.009999998</v>
      </c>
      <c r="BU25" s="12">
        <v>19840857</v>
      </c>
      <c r="BV25" s="12">
        <v>18638128</v>
      </c>
      <c r="BW25" s="12">
        <v>19935206.52</v>
      </c>
      <c r="BX25" s="12">
        <v>12882070</v>
      </c>
      <c r="BY25" s="12">
        <v>17331313.370000001</v>
      </c>
      <c r="BZ25" s="12">
        <v>78960675.310000002</v>
      </c>
      <c r="CA25" s="12">
        <v>23846981.27</v>
      </c>
      <c r="CB25" s="12">
        <v>30681817.450000003</v>
      </c>
      <c r="CC25" s="12">
        <v>58043266.379999995</v>
      </c>
      <c r="CD25" s="12">
        <v>23618137.739999998</v>
      </c>
      <c r="CE25" s="12">
        <v>21442696.699999999</v>
      </c>
      <c r="CF25" s="12">
        <v>18933253.600000001</v>
      </c>
      <c r="CG25" s="12">
        <v>390975099.91000003</v>
      </c>
      <c r="CH25" s="12">
        <v>13885491.75</v>
      </c>
      <c r="CI25" s="12">
        <v>65150756.68</v>
      </c>
      <c r="CJ25" s="12">
        <v>15914152.5</v>
      </c>
      <c r="CK25" s="12">
        <v>22705493</v>
      </c>
      <c r="CL25" s="12">
        <v>16140571.42</v>
      </c>
      <c r="CM25" s="12">
        <v>18425126.27</v>
      </c>
      <c r="CN25" s="12">
        <v>33733307.469999999</v>
      </c>
      <c r="CO25" s="12">
        <v>9929430</v>
      </c>
      <c r="CP25" s="12">
        <v>17364923.48</v>
      </c>
      <c r="CQ25" s="12">
        <v>13685348.710000001</v>
      </c>
      <c r="CR25" s="12">
        <v>19143130</v>
      </c>
      <c r="CS25" s="12">
        <v>13016565.73</v>
      </c>
      <c r="CT25" s="12">
        <v>182609360.13999999</v>
      </c>
      <c r="CU25" s="12">
        <v>13297192</v>
      </c>
      <c r="CV25" s="12">
        <v>16171142</v>
      </c>
      <c r="CW25" s="12">
        <v>38966286.5</v>
      </c>
      <c r="CX25" s="12">
        <v>17385200</v>
      </c>
      <c r="CY25" s="12">
        <v>24300687.75</v>
      </c>
      <c r="CZ25" s="12">
        <v>11686497.5</v>
      </c>
      <c r="DA25" s="12">
        <v>10866368</v>
      </c>
      <c r="DB25" s="12">
        <v>130820410.75999999</v>
      </c>
      <c r="DC25" s="12">
        <v>156644096.22000003</v>
      </c>
      <c r="DD25" s="12">
        <v>20856219.02</v>
      </c>
      <c r="DE25" s="12">
        <v>17159850.600000001</v>
      </c>
      <c r="DF25" s="12">
        <v>51979315.480000004</v>
      </c>
      <c r="DG25" s="12">
        <v>50666853</v>
      </c>
      <c r="DH25" s="12">
        <v>47996623</v>
      </c>
      <c r="DI25" s="12">
        <v>52008209.479999997</v>
      </c>
      <c r="DJ25" s="12">
        <v>14038420.189999999</v>
      </c>
      <c r="DK25" s="12">
        <v>430172544.02999997</v>
      </c>
      <c r="DL25" s="12">
        <v>20887968.870000001</v>
      </c>
      <c r="DM25" s="12">
        <v>26511068</v>
      </c>
      <c r="DN25" s="12">
        <v>20961003.469999999</v>
      </c>
      <c r="DO25" s="12">
        <v>21430988.689999998</v>
      </c>
      <c r="DP25" s="12">
        <v>21333625.640000001</v>
      </c>
      <c r="DQ25" s="12">
        <v>44842924.25</v>
      </c>
      <c r="DR25" s="12">
        <v>20366975.800000001</v>
      </c>
      <c r="DS25" s="12">
        <v>59167237.460000001</v>
      </c>
      <c r="DT25" s="12">
        <v>211826732.10999998</v>
      </c>
      <c r="DU25" s="12">
        <v>43971216</v>
      </c>
      <c r="DV25" s="12">
        <v>77757706.75</v>
      </c>
      <c r="DW25" s="12">
        <v>106105214.48</v>
      </c>
      <c r="DX25" s="12">
        <v>26492863.899999999</v>
      </c>
      <c r="DY25" s="12">
        <v>50334593.649999999</v>
      </c>
      <c r="DZ25" s="12">
        <v>47819896.079999998</v>
      </c>
      <c r="EA25" s="12">
        <v>15169467.5</v>
      </c>
      <c r="EB25" s="12">
        <v>20785957</v>
      </c>
      <c r="EC25" s="12">
        <v>26010866</v>
      </c>
      <c r="ED25" s="12">
        <v>40324443</v>
      </c>
      <c r="EE25" s="12">
        <v>86018330.5</v>
      </c>
      <c r="EF25" s="12">
        <v>90602633.340000004</v>
      </c>
      <c r="EG25" s="12">
        <v>22496751.84</v>
      </c>
      <c r="EH25" s="12">
        <v>18784668.870000001</v>
      </c>
      <c r="EI25" s="12">
        <v>17078052.759999998</v>
      </c>
      <c r="EJ25" s="12">
        <v>31117815</v>
      </c>
      <c r="EK25" s="12">
        <v>33484072.890000001</v>
      </c>
      <c r="EL25" s="12">
        <v>11020045</v>
      </c>
      <c r="EM25" s="12">
        <v>19103754</v>
      </c>
      <c r="EN25" s="12">
        <v>227433987.67000002</v>
      </c>
      <c r="EO25" s="12">
        <v>19283351.91</v>
      </c>
      <c r="EP25" s="12">
        <v>20638702.990000002</v>
      </c>
      <c r="EQ25" s="12">
        <v>22323378.219999999</v>
      </c>
      <c r="ER25" s="12">
        <v>14733035</v>
      </c>
      <c r="ES25" s="12">
        <v>14402463.219999999</v>
      </c>
      <c r="ET25" s="12">
        <v>28414143</v>
      </c>
      <c r="EU25" s="12">
        <v>26544899.440000001</v>
      </c>
      <c r="EV25" s="12">
        <v>19712350.579999998</v>
      </c>
      <c r="EW25" s="12">
        <v>207439849.35999998</v>
      </c>
      <c r="EX25" s="12">
        <v>7759554.9199999999</v>
      </c>
      <c r="EY25" s="12">
        <v>15582971.25</v>
      </c>
      <c r="EZ25" s="12">
        <v>22888699.25</v>
      </c>
      <c r="FA25" s="12">
        <v>38663146.019999996</v>
      </c>
      <c r="FB25" s="12">
        <v>31468598.989999998</v>
      </c>
      <c r="FC25" s="12">
        <v>23095110.5</v>
      </c>
      <c r="FD25" s="12">
        <v>17677619.300000001</v>
      </c>
      <c r="FE25" s="12">
        <v>15319848</v>
      </c>
      <c r="FF25" s="12">
        <v>15132805</v>
      </c>
      <c r="FG25" s="12">
        <v>15862741.780000001</v>
      </c>
      <c r="FH25" s="12">
        <v>12945886.98</v>
      </c>
      <c r="FI25" s="12">
        <v>104521177.13</v>
      </c>
      <c r="FJ25" s="12">
        <v>12400030</v>
      </c>
      <c r="FK25" s="12">
        <v>11524701</v>
      </c>
      <c r="FL25" s="12">
        <v>13363464</v>
      </c>
      <c r="FM25" s="12">
        <v>22614789.740000002</v>
      </c>
      <c r="FN25" s="12">
        <v>19862046.25</v>
      </c>
      <c r="FO25" s="12">
        <v>10899533</v>
      </c>
      <c r="FP25" s="12">
        <v>2872577</v>
      </c>
      <c r="FQ25" s="12">
        <v>297256106.63</v>
      </c>
      <c r="FR25" s="12">
        <v>14584175.51</v>
      </c>
      <c r="FS25" s="12">
        <v>26473221.600000001</v>
      </c>
      <c r="FT25" s="12">
        <v>26926667.390000001</v>
      </c>
      <c r="FU25" s="12">
        <v>37299923.630000003</v>
      </c>
      <c r="FV25" s="12">
        <v>18103737.25</v>
      </c>
      <c r="FW25" s="12">
        <v>48411078.180000007</v>
      </c>
      <c r="FX25" s="12">
        <v>26763297</v>
      </c>
      <c r="FY25" s="12">
        <v>24827307.280000001</v>
      </c>
      <c r="FZ25" s="12">
        <v>14949693.5</v>
      </c>
      <c r="GA25" s="12">
        <v>44513364.920000002</v>
      </c>
      <c r="GB25" s="12">
        <v>18800308.719999999</v>
      </c>
      <c r="GC25" s="12">
        <v>20850938</v>
      </c>
      <c r="GD25" s="12">
        <v>12414513.120000001</v>
      </c>
      <c r="GE25" s="12">
        <v>175400813.22999999</v>
      </c>
      <c r="GF25" s="12">
        <v>15721772.879999999</v>
      </c>
      <c r="GG25" s="12">
        <v>13230338.550000001</v>
      </c>
      <c r="GH25" s="12">
        <v>32779930.149999999</v>
      </c>
      <c r="GI25" s="12">
        <v>20306171.25</v>
      </c>
      <c r="GJ25" s="12">
        <v>13210388.26</v>
      </c>
      <c r="GK25" s="12">
        <v>18041541.699999999</v>
      </c>
      <c r="GL25" s="12">
        <v>44815957.560000002</v>
      </c>
      <c r="GM25" s="12">
        <v>13377096.24</v>
      </c>
      <c r="GN25" s="12">
        <v>8955644.8499999996</v>
      </c>
      <c r="GO25" s="12">
        <v>8761301.9400000013</v>
      </c>
      <c r="GP25" s="12">
        <v>7510403.75</v>
      </c>
      <c r="GQ25" s="12">
        <v>85408020.150000006</v>
      </c>
      <c r="GR25" s="12">
        <v>28823438.5</v>
      </c>
      <c r="GS25" s="12">
        <v>14230052.57</v>
      </c>
      <c r="GT25" s="12">
        <v>52678484.170000002</v>
      </c>
      <c r="GU25" s="12">
        <v>7405680</v>
      </c>
      <c r="GV25" s="12">
        <v>32424670</v>
      </c>
      <c r="GW25" s="12">
        <v>23742662.5</v>
      </c>
      <c r="GX25" s="12">
        <v>14262284.189999999</v>
      </c>
      <c r="GY25" s="12">
        <v>88919265.74000001</v>
      </c>
      <c r="GZ25" s="12">
        <v>9593219.5</v>
      </c>
      <c r="HA25" s="12">
        <v>26980138.34</v>
      </c>
      <c r="HB25" s="12">
        <v>21585382.710000001</v>
      </c>
      <c r="HC25" s="12">
        <v>299471803.31999999</v>
      </c>
      <c r="HD25" s="12">
        <v>60801652.129999995</v>
      </c>
      <c r="HE25" s="12">
        <v>62047742.030000001</v>
      </c>
      <c r="HF25" s="12">
        <v>90154547.640000001</v>
      </c>
      <c r="HG25" s="12">
        <v>37079904.100000001</v>
      </c>
      <c r="HH25" s="12">
        <v>60281583.939999998</v>
      </c>
      <c r="HI25" s="12">
        <v>14736990.609999999</v>
      </c>
      <c r="HJ25" s="12">
        <v>8834017.9800000004</v>
      </c>
      <c r="HK25" s="12">
        <v>214277633.14999998</v>
      </c>
      <c r="HL25" s="12">
        <v>41834425.680000007</v>
      </c>
      <c r="HM25" s="12">
        <v>46238619.909999996</v>
      </c>
      <c r="HN25" s="12">
        <v>27060288.630000003</v>
      </c>
      <c r="HO25" s="12">
        <v>20912238.960000001</v>
      </c>
      <c r="HP25" s="12">
        <v>20609332</v>
      </c>
      <c r="HQ25" s="12">
        <v>30836918.739999998</v>
      </c>
      <c r="HR25" s="12">
        <v>19545520</v>
      </c>
      <c r="HS25" s="12">
        <v>234546013.98000002</v>
      </c>
      <c r="HT25" s="12">
        <v>79564738.50999999</v>
      </c>
      <c r="HU25" s="12">
        <v>27855057</v>
      </c>
      <c r="HV25" s="12">
        <v>11864840.75</v>
      </c>
      <c r="HW25" s="12">
        <v>12997094.73</v>
      </c>
      <c r="HX25" s="12">
        <v>9012406.5</v>
      </c>
      <c r="HY25" s="12">
        <v>37734497.890000001</v>
      </c>
      <c r="HZ25" s="12">
        <v>14169723</v>
      </c>
      <c r="IA25" s="12">
        <v>13828176.689999999</v>
      </c>
      <c r="IB25" s="12">
        <v>13497961.379999999</v>
      </c>
      <c r="IC25" s="12">
        <v>13520505.800000001</v>
      </c>
      <c r="ID25" s="12">
        <v>22805135.969999999</v>
      </c>
      <c r="IE25" s="12">
        <v>10833624.84</v>
      </c>
      <c r="IF25" s="12">
        <v>27266286.380000003</v>
      </c>
      <c r="IG25" s="12">
        <v>11518301</v>
      </c>
      <c r="IH25" s="12">
        <v>8639866.4600000009</v>
      </c>
      <c r="II25" s="12">
        <v>167704568.5</v>
      </c>
      <c r="IJ25" s="12">
        <v>59097637.57</v>
      </c>
      <c r="IK25" s="12">
        <v>18899693.739999998</v>
      </c>
      <c r="IL25" s="12">
        <v>32157901.68</v>
      </c>
      <c r="IM25" s="12">
        <v>55046386</v>
      </c>
      <c r="IN25" s="12">
        <v>18715009.129999999</v>
      </c>
      <c r="IO25" s="12">
        <v>15812385.5</v>
      </c>
      <c r="IP25" s="12">
        <v>11681938.800000001</v>
      </c>
      <c r="IQ25" s="12">
        <v>12587908.75</v>
      </c>
      <c r="IR25" s="12">
        <v>15666148</v>
      </c>
      <c r="IS25" s="12">
        <v>13570096.25</v>
      </c>
      <c r="IT25" s="12">
        <v>278399993.37</v>
      </c>
      <c r="IU25" s="12">
        <v>90763731.159999996</v>
      </c>
      <c r="IV25" s="12">
        <v>32948050.350000001</v>
      </c>
      <c r="IW25" s="12">
        <v>29612757.560000002</v>
      </c>
      <c r="IX25" s="12">
        <v>24754961.259999998</v>
      </c>
      <c r="IY25" s="12">
        <v>7081626.9399999995</v>
      </c>
      <c r="IZ25" s="12">
        <v>16544318.359999999</v>
      </c>
      <c r="JA25" s="12">
        <v>8668741.8000000007</v>
      </c>
      <c r="JB25" s="12">
        <v>10949444.300000001</v>
      </c>
      <c r="JC25" s="12">
        <v>16348463.93</v>
      </c>
      <c r="JD25" s="12">
        <v>24095415</v>
      </c>
      <c r="JE25" s="12">
        <v>14761973.73</v>
      </c>
      <c r="JF25" s="12">
        <v>84324759.909999996</v>
      </c>
      <c r="JG25" s="12">
        <v>47602961.780000001</v>
      </c>
      <c r="JH25" s="12">
        <v>14439220</v>
      </c>
      <c r="JI25" s="12">
        <v>16521401</v>
      </c>
      <c r="JJ25" s="12">
        <v>11006075.5</v>
      </c>
      <c r="JK25" s="12">
        <v>10821452.5</v>
      </c>
      <c r="JL25" s="12">
        <v>100719715.5</v>
      </c>
      <c r="JM25" s="12">
        <v>25500407.5</v>
      </c>
      <c r="JN25" s="12">
        <v>17178133.920000002</v>
      </c>
      <c r="JO25" s="12">
        <v>23581043.75</v>
      </c>
      <c r="JP25" s="12">
        <v>13658169.84</v>
      </c>
      <c r="JQ25" s="12">
        <v>54602336.740000002</v>
      </c>
      <c r="JR25" s="12">
        <v>13995096.42</v>
      </c>
      <c r="JS25" s="12">
        <v>206939801.94</v>
      </c>
      <c r="JT25" s="12">
        <v>106743635.28</v>
      </c>
      <c r="JU25" s="12">
        <v>24381526</v>
      </c>
      <c r="JV25" s="12">
        <v>13928527.6</v>
      </c>
      <c r="JW25" s="12">
        <v>20939697.439999998</v>
      </c>
      <c r="JX25" s="12">
        <v>10074836.25</v>
      </c>
      <c r="JY25" s="12">
        <v>76848352.599999994</v>
      </c>
      <c r="JZ25" s="12">
        <v>40113789.849999994</v>
      </c>
      <c r="KA25" s="12">
        <v>21907458.710000001</v>
      </c>
      <c r="KB25" s="12">
        <v>21138887.34</v>
      </c>
      <c r="KC25" s="12">
        <v>17704821.129999999</v>
      </c>
      <c r="KD25" s="12">
        <v>18938018.66</v>
      </c>
      <c r="KE25" s="12">
        <v>12214718.789999999</v>
      </c>
      <c r="KF25" s="12">
        <v>7503290.9399999995</v>
      </c>
      <c r="KG25" s="12">
        <v>16287561.25</v>
      </c>
      <c r="KH25" s="12">
        <v>12567520.33</v>
      </c>
      <c r="KI25" s="12">
        <v>319062833.88999999</v>
      </c>
      <c r="KJ25" s="12">
        <v>47306992.18</v>
      </c>
      <c r="KK25" s="12">
        <v>22553249.710000001</v>
      </c>
      <c r="KL25" s="12">
        <v>15037601.68</v>
      </c>
      <c r="KM25" s="12">
        <v>22842699.43</v>
      </c>
      <c r="KN25" s="12">
        <v>31772050.379999999</v>
      </c>
      <c r="KO25" s="12">
        <v>83960988.25999999</v>
      </c>
      <c r="KP25" s="12">
        <v>19706726.969999999</v>
      </c>
      <c r="KQ25" s="12">
        <v>22701504.039999999</v>
      </c>
      <c r="KR25" s="12">
        <v>110175784.30999999</v>
      </c>
      <c r="KS25" s="12">
        <v>20012856.25</v>
      </c>
      <c r="KT25" s="12">
        <v>24090332.25</v>
      </c>
      <c r="KU25" s="12">
        <v>68246208.180000007</v>
      </c>
      <c r="KV25" s="12">
        <v>18406102.68</v>
      </c>
      <c r="KW25" s="12">
        <v>25361857.870000001</v>
      </c>
      <c r="KX25" s="12">
        <v>210038535.96000001</v>
      </c>
      <c r="KY25" s="12">
        <v>31145021.630000003</v>
      </c>
      <c r="KZ25" s="12">
        <v>143717825.24000001</v>
      </c>
      <c r="LA25" s="12">
        <v>17394125.5</v>
      </c>
      <c r="LB25" s="12">
        <v>24174346.800000001</v>
      </c>
      <c r="LC25" s="12">
        <v>54994970.5</v>
      </c>
      <c r="LD25" s="12">
        <v>36023246</v>
      </c>
      <c r="LE25" s="12">
        <v>35590584.719999999</v>
      </c>
      <c r="LF25" s="12">
        <v>35262047.700000003</v>
      </c>
      <c r="LG25" s="12">
        <v>26841434.5</v>
      </c>
      <c r="LH25" s="12">
        <v>388917966.83000004</v>
      </c>
      <c r="LI25" s="12">
        <v>60661867.260000005</v>
      </c>
      <c r="LJ25" s="12">
        <v>116004460.42</v>
      </c>
      <c r="LK25" s="12">
        <v>108380437.43000001</v>
      </c>
      <c r="LL25" s="12">
        <v>25886249.759999998</v>
      </c>
      <c r="LM25" s="12">
        <v>26325634.759999998</v>
      </c>
      <c r="LN25" s="12">
        <v>13161863.91</v>
      </c>
      <c r="LO25" s="12">
        <v>28565955.629999999</v>
      </c>
      <c r="LP25" s="12">
        <v>15602800</v>
      </c>
      <c r="LQ25" s="12">
        <v>37960451.280000001</v>
      </c>
      <c r="LR25" s="12">
        <v>14241688.75</v>
      </c>
      <c r="LS25" s="12">
        <v>91243130.439999998</v>
      </c>
      <c r="LT25" s="12">
        <v>19473025.25</v>
      </c>
      <c r="LU25" s="12">
        <v>12483730</v>
      </c>
      <c r="LV25" s="12">
        <v>262538947.97999999</v>
      </c>
      <c r="LW25" s="12">
        <v>153886480.09999999</v>
      </c>
      <c r="LX25" s="12">
        <v>272720540.35000002</v>
      </c>
      <c r="LY25" s="12">
        <v>89008935.220000014</v>
      </c>
      <c r="LZ25" s="12">
        <v>41955225.850000001</v>
      </c>
      <c r="MA25" s="12">
        <v>45699794.890000001</v>
      </c>
      <c r="MB25" s="12">
        <v>31109561.969999999</v>
      </c>
      <c r="MC25" s="12">
        <v>21513869.039999999</v>
      </c>
      <c r="MD25" s="12">
        <v>28956671</v>
      </c>
      <c r="ME25" s="12">
        <v>23746750</v>
      </c>
      <c r="MF25" s="12">
        <v>59665905</v>
      </c>
      <c r="MG25" s="12">
        <v>21832280</v>
      </c>
      <c r="MH25" s="12">
        <v>393550364.50999999</v>
      </c>
      <c r="MI25" s="12">
        <v>22668800.059999999</v>
      </c>
      <c r="MJ25" s="12">
        <v>11954588.449999999</v>
      </c>
      <c r="MK25" s="12">
        <v>13858731.940000001</v>
      </c>
      <c r="ML25" s="12">
        <v>13399721.289999999</v>
      </c>
      <c r="MM25" s="12">
        <v>26418917.43</v>
      </c>
      <c r="MN25" s="12">
        <v>18693696.77</v>
      </c>
      <c r="MO25" s="12">
        <v>15617036.75</v>
      </c>
      <c r="MP25" s="12">
        <v>34715238</v>
      </c>
      <c r="MQ25" s="12">
        <v>19104446</v>
      </c>
      <c r="MR25" s="12">
        <v>22163232</v>
      </c>
      <c r="MS25" s="12">
        <v>14554627.07</v>
      </c>
      <c r="MT25" s="12">
        <v>258930880.30000001</v>
      </c>
      <c r="MU25" s="12">
        <v>28208524.5</v>
      </c>
      <c r="MV25" s="12">
        <v>47941716.340000004</v>
      </c>
      <c r="MW25" s="12">
        <v>39916243.5</v>
      </c>
      <c r="MX25" s="12">
        <v>30187825.75</v>
      </c>
      <c r="MY25" s="12">
        <v>29801912.170000002</v>
      </c>
      <c r="MZ25" s="12">
        <v>69051068.799999997</v>
      </c>
      <c r="NA25" s="12">
        <v>47299027</v>
      </c>
      <c r="NB25" s="12">
        <v>15817229.41</v>
      </c>
      <c r="NC25" s="12">
        <v>14230363</v>
      </c>
      <c r="ND25" s="12">
        <v>8778619.5</v>
      </c>
      <c r="NE25" s="12">
        <v>519511208.37</v>
      </c>
      <c r="NF25" s="12">
        <v>67568392.769999996</v>
      </c>
      <c r="NG25" s="12">
        <v>18761508.379999999</v>
      </c>
      <c r="NH25" s="12">
        <v>177385482.56999999</v>
      </c>
      <c r="NI25" s="12">
        <v>17847444.710000001</v>
      </c>
      <c r="NJ25" s="12">
        <v>43478583.68</v>
      </c>
      <c r="NK25" s="12">
        <v>99675977.099999994</v>
      </c>
      <c r="NL25" s="12">
        <v>82924037.74000001</v>
      </c>
      <c r="NM25" s="12">
        <v>11866125</v>
      </c>
      <c r="NN25" s="12">
        <v>41438424.939999998</v>
      </c>
      <c r="NO25" s="12">
        <v>28424333.509999998</v>
      </c>
      <c r="NP25" s="12">
        <v>20481363.329999998</v>
      </c>
      <c r="NQ25" s="12">
        <v>101029268.16</v>
      </c>
      <c r="NR25" s="12">
        <v>30167817.09</v>
      </c>
      <c r="NS25" s="12">
        <v>15763826.27</v>
      </c>
      <c r="NT25" s="12">
        <v>16131672</v>
      </c>
      <c r="NU25" s="12">
        <v>15113251.85</v>
      </c>
      <c r="NV25" s="12">
        <v>11146477</v>
      </c>
      <c r="NW25" s="12">
        <v>13410040</v>
      </c>
      <c r="NX25" s="12">
        <v>199265562.71000001</v>
      </c>
      <c r="NY25" s="12">
        <v>137381773.06999999</v>
      </c>
      <c r="NZ25" s="12">
        <v>21609177.829999998</v>
      </c>
      <c r="OA25" s="12">
        <v>12442293.67</v>
      </c>
      <c r="OB25" s="12">
        <v>13881670.039999999</v>
      </c>
      <c r="OC25" s="12">
        <v>27439517.689999998</v>
      </c>
      <c r="OD25" s="12">
        <v>12575252.58</v>
      </c>
      <c r="OE25" s="12">
        <v>280680959.68000001</v>
      </c>
      <c r="OF25" s="12">
        <v>80729199.200000003</v>
      </c>
      <c r="OG25" s="12">
        <v>22527283.370000001</v>
      </c>
      <c r="OH25" s="12">
        <v>67946496.480000004</v>
      </c>
      <c r="OI25" s="12">
        <v>20707950.189999998</v>
      </c>
      <c r="OJ25" s="12">
        <v>26250518.789999999</v>
      </c>
      <c r="OK25" s="12">
        <v>34254340.780000001</v>
      </c>
      <c r="OL25" s="12">
        <v>12642530.300000001</v>
      </c>
      <c r="OM25" s="12">
        <v>19236283.690000001</v>
      </c>
      <c r="ON25" s="12">
        <v>368535972.38999999</v>
      </c>
      <c r="OO25" s="12">
        <v>65558246.969999999</v>
      </c>
      <c r="OP25" s="12">
        <v>116097042.68000001</v>
      </c>
      <c r="OQ25" s="12">
        <v>36227873.170000002</v>
      </c>
      <c r="OR25" s="12">
        <v>37176029.649999999</v>
      </c>
      <c r="OS25" s="12">
        <v>18878042.899999999</v>
      </c>
      <c r="OT25" s="12">
        <v>171282283.28999999</v>
      </c>
      <c r="OU25" s="12">
        <v>17275189</v>
      </c>
      <c r="OV25" s="12">
        <v>19264372.420000002</v>
      </c>
      <c r="OW25" s="12">
        <v>29570207.09</v>
      </c>
      <c r="OX25" s="12">
        <v>28909858.23</v>
      </c>
      <c r="OY25" s="12">
        <v>88093786.599999994</v>
      </c>
      <c r="OZ25" s="12">
        <v>21460405.5</v>
      </c>
      <c r="PA25" s="12">
        <v>14767822.42</v>
      </c>
      <c r="PB25" s="12">
        <v>13726894.24</v>
      </c>
      <c r="PC25" s="12">
        <v>260020177.41</v>
      </c>
      <c r="PD25" s="12">
        <v>18437595</v>
      </c>
      <c r="PE25" s="12">
        <v>50065652.5</v>
      </c>
      <c r="PF25" s="12">
        <v>11458104.84</v>
      </c>
      <c r="PG25" s="12">
        <v>38690060</v>
      </c>
      <c r="PH25" s="12">
        <v>57778323.829999998</v>
      </c>
      <c r="PI25" s="12">
        <v>19389091.850000001</v>
      </c>
      <c r="PJ25" s="12">
        <v>19074650</v>
      </c>
      <c r="PK25" s="12">
        <v>32221786.75</v>
      </c>
      <c r="PL25" s="12">
        <v>22382475</v>
      </c>
      <c r="PM25" s="12">
        <v>30448448.890000001</v>
      </c>
      <c r="PN25" s="12">
        <v>43440708.82</v>
      </c>
      <c r="PO25" s="12">
        <v>13663800</v>
      </c>
      <c r="PP25" s="12">
        <v>85774848.629999995</v>
      </c>
      <c r="PQ25" s="12">
        <v>19135686.620000001</v>
      </c>
      <c r="PR25" s="12">
        <v>11437161.25</v>
      </c>
      <c r="PS25" s="12">
        <v>11249149.85</v>
      </c>
      <c r="PT25" s="12">
        <v>13055860.25</v>
      </c>
      <c r="PU25" s="12">
        <v>645013663.39999998</v>
      </c>
      <c r="PV25" s="12">
        <v>19169363</v>
      </c>
      <c r="PW25" s="12">
        <v>22074194.75</v>
      </c>
      <c r="PX25" s="12">
        <v>32768422.75</v>
      </c>
      <c r="PY25" s="12">
        <v>126679561.99000001</v>
      </c>
      <c r="PZ25" s="12">
        <v>36812195.809999995</v>
      </c>
      <c r="QA25" s="12">
        <v>56384936</v>
      </c>
      <c r="QB25" s="12">
        <v>20552581.5</v>
      </c>
      <c r="QC25" s="12">
        <v>81570527.939999998</v>
      </c>
      <c r="QD25" s="12">
        <v>15441191</v>
      </c>
      <c r="QE25" s="12">
        <v>54374142</v>
      </c>
      <c r="QF25" s="12">
        <v>17378145</v>
      </c>
      <c r="QG25" s="12">
        <v>20661190.25</v>
      </c>
      <c r="QH25" s="12">
        <v>35248638</v>
      </c>
      <c r="QI25" s="12">
        <v>70685565.599999994</v>
      </c>
      <c r="QJ25" s="12">
        <v>41858781.5</v>
      </c>
      <c r="QK25" s="12">
        <v>20898281</v>
      </c>
      <c r="QL25" s="12">
        <v>22532474.5</v>
      </c>
      <c r="QM25" s="12">
        <v>16397063.75</v>
      </c>
      <c r="QN25" s="12">
        <v>61758983.20000001</v>
      </c>
      <c r="QO25" s="12">
        <v>56985971</v>
      </c>
      <c r="QP25" s="12">
        <v>19067016.460000001</v>
      </c>
      <c r="QQ25" s="12">
        <v>13521361</v>
      </c>
      <c r="QR25" s="12">
        <v>11294653.92</v>
      </c>
      <c r="QS25" s="12">
        <v>9644703</v>
      </c>
      <c r="QT25" s="12">
        <v>9531564.2100000009</v>
      </c>
      <c r="QU25" s="12">
        <v>316452516.81</v>
      </c>
      <c r="QV25" s="12">
        <v>14538046</v>
      </c>
      <c r="QW25" s="12">
        <v>53857571</v>
      </c>
      <c r="QX25" s="12">
        <v>22415886</v>
      </c>
      <c r="QY25" s="12">
        <v>26539938.719999999</v>
      </c>
      <c r="QZ25" s="12">
        <v>58056965</v>
      </c>
      <c r="RA25" s="12">
        <v>23912627.140000001</v>
      </c>
      <c r="RB25" s="12">
        <v>45821546.410000004</v>
      </c>
      <c r="RC25" s="12">
        <v>52109383.25</v>
      </c>
      <c r="RD25" s="12">
        <v>25427445.07</v>
      </c>
      <c r="RE25" s="12">
        <v>20799434.02</v>
      </c>
      <c r="RF25" s="12">
        <v>17184597.559999999</v>
      </c>
      <c r="RG25" s="12">
        <v>11781122.5</v>
      </c>
      <c r="RH25" s="12">
        <v>480181951.76999998</v>
      </c>
      <c r="RI25" s="12">
        <v>60952855.299999997</v>
      </c>
      <c r="RJ25" s="12">
        <v>18019280.329999998</v>
      </c>
      <c r="RK25" s="12">
        <v>32729825.530000001</v>
      </c>
      <c r="RL25" s="12">
        <v>26188234.43</v>
      </c>
      <c r="RM25" s="12">
        <v>28694386.25</v>
      </c>
      <c r="RN25" s="12">
        <v>95194904.950000003</v>
      </c>
      <c r="RO25" s="12">
        <v>18310453.34</v>
      </c>
      <c r="RP25" s="12">
        <v>25260679.009999998</v>
      </c>
      <c r="RQ25" s="12">
        <v>60024352.5</v>
      </c>
      <c r="RR25" s="12">
        <v>76867351.599999994</v>
      </c>
      <c r="RS25" s="12">
        <v>13016235.289999999</v>
      </c>
      <c r="RT25" s="12">
        <v>16115844</v>
      </c>
      <c r="RU25" s="12">
        <v>33335908.75</v>
      </c>
      <c r="RV25" s="12">
        <v>14973440</v>
      </c>
      <c r="RW25" s="12">
        <v>16893532.5</v>
      </c>
      <c r="RX25" s="12">
        <v>18896490</v>
      </c>
      <c r="RY25" s="12">
        <v>17703385</v>
      </c>
      <c r="RZ25" s="12">
        <v>10361022.120000001</v>
      </c>
      <c r="SA25" s="12">
        <v>24188800</v>
      </c>
      <c r="SB25" s="12">
        <v>156531765.02000001</v>
      </c>
      <c r="SC25" s="12">
        <v>20721586</v>
      </c>
      <c r="SD25" s="12">
        <v>18090305</v>
      </c>
      <c r="SE25" s="12">
        <v>14205782</v>
      </c>
      <c r="SF25" s="12">
        <v>12377800</v>
      </c>
      <c r="SG25" s="12">
        <v>18168561.25</v>
      </c>
      <c r="SH25" s="12">
        <v>27997452.5</v>
      </c>
      <c r="SI25" s="12">
        <v>39616101.060000002</v>
      </c>
      <c r="SJ25" s="12">
        <v>19190193.5</v>
      </c>
      <c r="SK25" s="12">
        <v>23991612.5</v>
      </c>
      <c r="SL25" s="12">
        <v>46186012</v>
      </c>
      <c r="SM25" s="12">
        <v>10068972.5</v>
      </c>
      <c r="SN25" s="12">
        <v>104184467.88</v>
      </c>
      <c r="SO25" s="12">
        <v>19366036.219999999</v>
      </c>
      <c r="SP25" s="12">
        <v>45394545.5</v>
      </c>
      <c r="SQ25" s="12">
        <v>48262742.040000007</v>
      </c>
      <c r="SR25" s="12">
        <v>21013073.75</v>
      </c>
      <c r="SS25" s="12">
        <v>21613385.329999998</v>
      </c>
      <c r="ST25" s="12">
        <v>22299806.559999999</v>
      </c>
      <c r="SU25" s="12">
        <v>14601479.550000001</v>
      </c>
      <c r="SV25" s="12">
        <v>175527577.98999998</v>
      </c>
      <c r="SW25" s="12">
        <v>17606619</v>
      </c>
      <c r="SX25" s="12">
        <v>28344321</v>
      </c>
      <c r="SY25" s="12">
        <v>25144361.25</v>
      </c>
      <c r="SZ25" s="12">
        <v>14732350</v>
      </c>
      <c r="TA25" s="12">
        <v>14145602.5</v>
      </c>
      <c r="TB25" s="12">
        <v>15902450</v>
      </c>
      <c r="TC25" s="12">
        <v>46363035.049999997</v>
      </c>
      <c r="TD25" s="12">
        <v>17187253</v>
      </c>
      <c r="TE25" s="12">
        <v>16038375</v>
      </c>
      <c r="TF25" s="12">
        <v>31911698.25</v>
      </c>
      <c r="TG25" s="12">
        <v>30190507</v>
      </c>
      <c r="TH25" s="12">
        <v>18400584</v>
      </c>
      <c r="TI25" s="12">
        <v>13750693</v>
      </c>
      <c r="TJ25" s="12">
        <v>308412443.81999999</v>
      </c>
      <c r="TK25" s="12">
        <v>17838991.25</v>
      </c>
      <c r="TL25" s="12">
        <v>17576352.420000002</v>
      </c>
      <c r="TM25" s="12">
        <v>28165627.52</v>
      </c>
      <c r="TN25" s="12">
        <v>32197137.82</v>
      </c>
      <c r="TO25" s="12">
        <v>19329496.310000002</v>
      </c>
      <c r="TP25" s="12">
        <v>10303393</v>
      </c>
      <c r="TQ25" s="12">
        <v>64734599.5</v>
      </c>
      <c r="TR25" s="12">
        <v>17843305.5</v>
      </c>
      <c r="TS25" s="12">
        <v>31513807.969999999</v>
      </c>
      <c r="TT25" s="12">
        <v>27516460.66</v>
      </c>
      <c r="TU25" s="12">
        <v>16586777.58</v>
      </c>
      <c r="TV25" s="12">
        <v>14525594.25</v>
      </c>
      <c r="TW25" s="12">
        <v>20657887</v>
      </c>
      <c r="TX25" s="12">
        <v>15622613.75</v>
      </c>
      <c r="TY25" s="12">
        <v>15264391</v>
      </c>
      <c r="TZ25" s="12">
        <v>85793768.25</v>
      </c>
      <c r="UA25" s="12">
        <v>15560706.34</v>
      </c>
      <c r="UB25" s="12">
        <v>174364847.87</v>
      </c>
      <c r="UC25" s="12">
        <v>56477387.57</v>
      </c>
      <c r="UD25" s="12">
        <v>17722154.949999999</v>
      </c>
      <c r="UE25" s="12">
        <v>21477569.109999999</v>
      </c>
      <c r="UF25" s="12">
        <v>120519215.44</v>
      </c>
      <c r="UG25" s="12">
        <v>14431648.609999999</v>
      </c>
      <c r="UH25" s="12">
        <v>13639297.5</v>
      </c>
      <c r="UI25" s="12">
        <v>21889123.569999997</v>
      </c>
      <c r="UJ25" s="12">
        <v>17595938.780000001</v>
      </c>
      <c r="UK25" s="12">
        <v>126255951.43000001</v>
      </c>
      <c r="UL25" s="12">
        <v>33599842</v>
      </c>
      <c r="UM25" s="12">
        <v>21590243.140000001</v>
      </c>
      <c r="UN25" s="12">
        <v>41243006.079999998</v>
      </c>
      <c r="UO25" s="12">
        <v>27327602.420000002</v>
      </c>
      <c r="UP25" s="12">
        <v>19176327.170000002</v>
      </c>
      <c r="UQ25" s="12">
        <v>607178386.01999998</v>
      </c>
      <c r="UR25" s="12">
        <v>23240701.170000002</v>
      </c>
      <c r="US25" s="12">
        <v>25967872.579999998</v>
      </c>
      <c r="UT25" s="12">
        <v>97949231.659999996</v>
      </c>
      <c r="UU25" s="12">
        <v>5551399</v>
      </c>
      <c r="UV25" s="12">
        <v>20117142</v>
      </c>
      <c r="UW25" s="12">
        <v>57284907.489999995</v>
      </c>
      <c r="UX25" s="12">
        <v>14064642</v>
      </c>
      <c r="UY25" s="12">
        <v>17112974.629999999</v>
      </c>
      <c r="UZ25" s="12">
        <v>18818163.75</v>
      </c>
      <c r="VA25" s="12">
        <v>23351303.5</v>
      </c>
      <c r="VB25" s="12">
        <v>53539477.210000001</v>
      </c>
      <c r="VC25" s="12">
        <v>27300736.5</v>
      </c>
      <c r="VD25" s="12">
        <v>43592984.159999996</v>
      </c>
      <c r="VE25" s="12">
        <v>15833265</v>
      </c>
      <c r="VF25" s="12">
        <v>14223231</v>
      </c>
      <c r="VG25" s="12">
        <v>15469877.25</v>
      </c>
      <c r="VH25" s="12">
        <v>14696027.109999999</v>
      </c>
      <c r="VI25" s="12">
        <v>62289156.109999999</v>
      </c>
      <c r="VJ25" s="12">
        <v>12670237</v>
      </c>
      <c r="VK25" s="12">
        <v>10839002.76</v>
      </c>
      <c r="VL25" s="12">
        <v>9751740</v>
      </c>
      <c r="VM25" s="12">
        <v>236567213.34</v>
      </c>
      <c r="VN25" s="12">
        <v>17507066</v>
      </c>
      <c r="VO25" s="12">
        <v>18965659.289999999</v>
      </c>
      <c r="VP25" s="12">
        <v>30611842.280000001</v>
      </c>
      <c r="VQ25" s="12">
        <v>44454373.120000005</v>
      </c>
      <c r="VR25" s="12">
        <v>41806614.159999996</v>
      </c>
      <c r="VS25" s="12">
        <v>22066395.84</v>
      </c>
      <c r="VT25" s="12">
        <v>16618310</v>
      </c>
      <c r="VU25" s="12">
        <v>19939013</v>
      </c>
      <c r="VV25" s="12">
        <v>86807927.5</v>
      </c>
      <c r="VW25" s="12">
        <v>19035334.5</v>
      </c>
      <c r="VX25" s="12">
        <v>45664955.5</v>
      </c>
      <c r="VY25" s="12">
        <v>21322841.5</v>
      </c>
      <c r="VZ25" s="12">
        <v>16723393.68</v>
      </c>
      <c r="WA25" s="12">
        <v>18458766.030000001</v>
      </c>
      <c r="WB25" s="12">
        <v>900493455.20000005</v>
      </c>
      <c r="WC25" s="12">
        <v>42163789.229999997</v>
      </c>
      <c r="WD25" s="12">
        <v>29545842.75</v>
      </c>
      <c r="WE25" s="12">
        <v>25134126.93</v>
      </c>
      <c r="WF25" s="12">
        <v>16352236</v>
      </c>
      <c r="WG25" s="12">
        <v>32576458.25</v>
      </c>
      <c r="WH25" s="12">
        <v>50567539</v>
      </c>
      <c r="WI25" s="12">
        <v>46835124.75</v>
      </c>
      <c r="WJ25" s="12">
        <v>25674465.379999995</v>
      </c>
      <c r="WK25" s="12">
        <v>39043404.310000002</v>
      </c>
      <c r="WL25" s="12">
        <v>21163636.75</v>
      </c>
      <c r="WM25" s="12">
        <v>74543029.129999995</v>
      </c>
      <c r="WN25" s="12">
        <v>26363312.25</v>
      </c>
      <c r="WO25" s="12">
        <v>53513843.07</v>
      </c>
      <c r="WP25" s="12">
        <v>79062854.180000007</v>
      </c>
      <c r="WQ25" s="12">
        <v>25446948</v>
      </c>
      <c r="WR25" s="12">
        <v>33447218.060000002</v>
      </c>
      <c r="WS25" s="12">
        <v>37085565.32</v>
      </c>
      <c r="WT25" s="12">
        <v>17883648.5</v>
      </c>
      <c r="WU25" s="12">
        <v>53147348</v>
      </c>
      <c r="WV25" s="12">
        <v>133772586.56999999</v>
      </c>
      <c r="WW25" s="12">
        <v>28106996.130000003</v>
      </c>
      <c r="WX25" s="12">
        <v>22813853</v>
      </c>
      <c r="WY25" s="12">
        <v>14457781</v>
      </c>
      <c r="WZ25" s="12">
        <v>19227109.5</v>
      </c>
      <c r="XA25" s="12">
        <v>20090147.590000004</v>
      </c>
      <c r="XB25" s="12">
        <v>18309030</v>
      </c>
      <c r="XC25" s="12">
        <v>21811877.5</v>
      </c>
      <c r="XD25" s="12">
        <v>99929179.75</v>
      </c>
      <c r="XE25" s="12">
        <v>13776958.75</v>
      </c>
      <c r="XF25" s="12">
        <v>13890241.85</v>
      </c>
      <c r="XG25" s="12">
        <v>10523032.23</v>
      </c>
      <c r="XH25" s="12">
        <v>12708290</v>
      </c>
      <c r="XI25" s="12">
        <v>437346736.73000002</v>
      </c>
      <c r="XJ25" s="12">
        <v>38685827.840000004</v>
      </c>
      <c r="XK25" s="12">
        <v>33554094.439999998</v>
      </c>
      <c r="XL25" s="12">
        <v>140781865.67000002</v>
      </c>
      <c r="XM25" s="12">
        <v>30142595.100000001</v>
      </c>
      <c r="XN25" s="12">
        <v>42324484.399999999</v>
      </c>
      <c r="XO25" s="12">
        <v>62671692.939999998</v>
      </c>
      <c r="XP25" s="12">
        <v>30682291.009999998</v>
      </c>
      <c r="XQ25" s="12">
        <v>32624523.969999999</v>
      </c>
      <c r="XR25" s="12">
        <v>66183358.909999996</v>
      </c>
      <c r="XS25" s="12">
        <v>45812182.329999998</v>
      </c>
      <c r="XT25" s="12">
        <v>18709716.379999999</v>
      </c>
      <c r="XU25" s="12">
        <v>21723476.5</v>
      </c>
      <c r="XV25" s="12">
        <v>28145591.25</v>
      </c>
      <c r="XW25" s="12">
        <v>22855647</v>
      </c>
      <c r="XX25" s="12">
        <v>16900871.75</v>
      </c>
      <c r="XY25" s="12">
        <v>16846398.82</v>
      </c>
      <c r="XZ25" s="12">
        <v>20408737.600000001</v>
      </c>
      <c r="YA25" s="12">
        <v>18236957.5</v>
      </c>
      <c r="YB25" s="12">
        <v>20197381.609999999</v>
      </c>
      <c r="YC25" s="12">
        <v>18552975.810000002</v>
      </c>
      <c r="YD25" s="12">
        <v>15589161.65</v>
      </c>
      <c r="YE25" s="12">
        <v>20337635</v>
      </c>
      <c r="YF25" s="12">
        <v>409778983.5</v>
      </c>
      <c r="YG25" s="12">
        <v>27173467.439999998</v>
      </c>
      <c r="YH25" s="12">
        <v>48651242</v>
      </c>
      <c r="YI25" s="12">
        <v>18693217.579999998</v>
      </c>
      <c r="YJ25" s="12">
        <v>98724118.199999988</v>
      </c>
      <c r="YK25" s="12">
        <v>35782183.75</v>
      </c>
      <c r="YL25" s="12">
        <v>60057302.519999996</v>
      </c>
      <c r="YM25" s="12">
        <v>18249821</v>
      </c>
      <c r="YN25" s="12">
        <v>107728565.25</v>
      </c>
      <c r="YO25" s="12">
        <v>64953211</v>
      </c>
      <c r="YP25" s="12">
        <v>38192683.509999998</v>
      </c>
      <c r="YQ25" s="12">
        <v>23570229.75</v>
      </c>
      <c r="YR25" s="12">
        <v>19172517</v>
      </c>
      <c r="YS25" s="12">
        <v>23742943</v>
      </c>
      <c r="YT25" s="12">
        <v>12288931</v>
      </c>
      <c r="YU25" s="12">
        <v>16021946.939999999</v>
      </c>
      <c r="YV25" s="12">
        <v>16317272.9</v>
      </c>
      <c r="YW25" s="12">
        <v>137571096.69</v>
      </c>
      <c r="YX25" s="12">
        <v>24594699.329999998</v>
      </c>
      <c r="YY25" s="12">
        <v>19928942</v>
      </c>
      <c r="YZ25" s="12">
        <v>19590970</v>
      </c>
      <c r="ZA25" s="12">
        <v>21558213.25</v>
      </c>
      <c r="ZB25" s="12">
        <v>15900409</v>
      </c>
      <c r="ZC25" s="12">
        <v>19676824</v>
      </c>
      <c r="ZD25" s="12">
        <v>188490068.63</v>
      </c>
      <c r="ZE25" s="12">
        <v>11035871.310000001</v>
      </c>
      <c r="ZF25" s="12">
        <v>27546228.539999999</v>
      </c>
      <c r="ZG25" s="12">
        <v>23731548.16</v>
      </c>
      <c r="ZH25" s="12">
        <v>12469643</v>
      </c>
      <c r="ZI25" s="12">
        <v>22978151.34</v>
      </c>
      <c r="ZJ25" s="12">
        <v>12625908.08</v>
      </c>
      <c r="ZK25" s="12">
        <v>12997432.039999999</v>
      </c>
      <c r="ZL25" s="12">
        <v>49617683.200000003</v>
      </c>
      <c r="ZM25" s="12">
        <v>376186578.99000001</v>
      </c>
      <c r="ZN25" s="12">
        <v>16360269.539999999</v>
      </c>
      <c r="ZO25" s="12">
        <v>41532720</v>
      </c>
      <c r="ZP25" s="12">
        <v>113917114.8</v>
      </c>
      <c r="ZQ25" s="12">
        <v>50817628.939999998</v>
      </c>
      <c r="ZR25" s="12">
        <v>18314443.609999999</v>
      </c>
      <c r="ZS25" s="12">
        <v>25805141.48</v>
      </c>
      <c r="ZT25" s="12">
        <v>42139168</v>
      </c>
      <c r="ZU25" s="12">
        <v>37086105</v>
      </c>
      <c r="ZV25" s="12">
        <v>67214338.049999997</v>
      </c>
      <c r="ZW25" s="12">
        <v>11817730</v>
      </c>
      <c r="ZX25" s="12">
        <v>16251706.07</v>
      </c>
      <c r="ZY25" s="12">
        <v>19352013.369999997</v>
      </c>
      <c r="ZZ25" s="12">
        <v>22510759</v>
      </c>
      <c r="AAA25" s="12">
        <v>19392977.039999999</v>
      </c>
      <c r="AAB25" s="12">
        <v>19281148.699999999</v>
      </c>
      <c r="AAC25" s="12">
        <v>25037538.969999999</v>
      </c>
      <c r="AAD25" s="12">
        <v>29161278</v>
      </c>
      <c r="AAE25" s="12">
        <v>15417021</v>
      </c>
      <c r="AAF25" s="12">
        <v>15463612.5</v>
      </c>
      <c r="AAG25" s="12">
        <v>14018168</v>
      </c>
      <c r="AAH25" s="12">
        <v>9677690</v>
      </c>
      <c r="AAI25" s="12">
        <v>125395927</v>
      </c>
      <c r="AAJ25" s="12">
        <v>20957944.75</v>
      </c>
      <c r="AAK25" s="12">
        <v>24676918.25</v>
      </c>
      <c r="AAL25" s="12">
        <v>16239055</v>
      </c>
      <c r="AAM25" s="12">
        <v>17700124.16</v>
      </c>
      <c r="AAN25" s="12">
        <v>27792232</v>
      </c>
      <c r="AAO25" s="12">
        <v>16385467.5</v>
      </c>
      <c r="AAP25" s="12">
        <v>591559785.12</v>
      </c>
      <c r="AAQ25" s="12">
        <v>33529176</v>
      </c>
      <c r="AAR25" s="12">
        <v>19201700.329999998</v>
      </c>
      <c r="AAS25" s="12">
        <v>40900361.519999996</v>
      </c>
      <c r="AAT25" s="12">
        <v>32958253</v>
      </c>
      <c r="AAU25" s="12">
        <v>31478898</v>
      </c>
      <c r="AAV25" s="12">
        <v>34282603.619999997</v>
      </c>
      <c r="AAW25" s="12">
        <v>40476430.409999996</v>
      </c>
      <c r="AAX25" s="12">
        <v>68397743.25999999</v>
      </c>
      <c r="AAY25" s="12">
        <v>24282351</v>
      </c>
      <c r="AAZ25" s="12">
        <v>32591113.550000001</v>
      </c>
      <c r="ABA25" s="12">
        <v>107991785.20999999</v>
      </c>
      <c r="ABB25" s="12">
        <v>62187771.5</v>
      </c>
      <c r="ABC25" s="12">
        <v>14099070</v>
      </c>
      <c r="ABD25" s="12">
        <v>24363068.27</v>
      </c>
      <c r="ABE25" s="12">
        <v>19946243.5</v>
      </c>
      <c r="ABF25" s="12">
        <v>11558374</v>
      </c>
      <c r="ABG25" s="12">
        <v>30599417</v>
      </c>
      <c r="ABH25" s="12">
        <v>17566024.739999998</v>
      </c>
      <c r="ABI25" s="12">
        <v>137801505.88999999</v>
      </c>
      <c r="ABJ25" s="12">
        <v>93775766.840000004</v>
      </c>
      <c r="ABK25" s="12">
        <v>17786220</v>
      </c>
      <c r="ABL25" s="12">
        <v>14564690.5</v>
      </c>
      <c r="ABM25" s="12">
        <v>14929533</v>
      </c>
      <c r="ABN25" s="12">
        <v>14118742.65</v>
      </c>
      <c r="ABO25" s="12">
        <v>11113968.210000001</v>
      </c>
      <c r="ABP25" s="12">
        <v>138272464.31</v>
      </c>
      <c r="ABQ25" s="12">
        <v>28328917.23</v>
      </c>
      <c r="ABR25" s="12">
        <v>36609990.460000001</v>
      </c>
      <c r="ABS25" s="12">
        <v>29621380.640000001</v>
      </c>
      <c r="ABT25" s="12">
        <v>27808726.850000001</v>
      </c>
      <c r="ABU25" s="12">
        <v>21239521.460000001</v>
      </c>
      <c r="ABV25" s="12">
        <v>17927519</v>
      </c>
      <c r="ABW25" s="12">
        <v>22427037</v>
      </c>
      <c r="ABX25" s="12">
        <v>10695521.34</v>
      </c>
      <c r="ABY25" s="12">
        <v>172356272.5</v>
      </c>
      <c r="ABZ25" s="12">
        <v>18025931.25</v>
      </c>
      <c r="ACA25" s="12">
        <v>28286850</v>
      </c>
      <c r="ACB25" s="12">
        <v>17528443.25</v>
      </c>
      <c r="ACC25" s="12">
        <v>15557834.870000001</v>
      </c>
      <c r="ACD25" s="12">
        <v>62414547</v>
      </c>
      <c r="ACE25" s="12">
        <v>17491762.5</v>
      </c>
      <c r="ACF25" s="12">
        <v>15567833.15</v>
      </c>
      <c r="ACG25" s="12">
        <v>17065510.369999997</v>
      </c>
      <c r="ACH25" s="12">
        <v>21795890</v>
      </c>
      <c r="ACI25" s="12">
        <v>14580258</v>
      </c>
      <c r="ACJ25" s="12">
        <v>423619723.94000006</v>
      </c>
      <c r="ACK25" s="12">
        <v>23969717</v>
      </c>
      <c r="ACL25" s="12">
        <v>27553446.880000003</v>
      </c>
      <c r="ACM25" s="12">
        <v>40908855</v>
      </c>
      <c r="ACN25" s="12">
        <v>20823415</v>
      </c>
      <c r="ACO25" s="12">
        <v>29387497</v>
      </c>
      <c r="ACP25" s="12">
        <v>39423221.5</v>
      </c>
      <c r="ACQ25" s="12">
        <v>115713567.00999999</v>
      </c>
      <c r="ACR25" s="12">
        <v>153944169</v>
      </c>
      <c r="ACS25" s="12">
        <v>25032225</v>
      </c>
      <c r="ACT25" s="12">
        <v>40899545</v>
      </c>
      <c r="ACU25" s="12">
        <v>39364592.230000004</v>
      </c>
      <c r="ACV25" s="12">
        <v>28724277</v>
      </c>
      <c r="ACW25" s="12">
        <v>129427281.98</v>
      </c>
      <c r="ACX25" s="12">
        <v>36736145.230000004</v>
      </c>
      <c r="ACY25" s="12">
        <v>29080427</v>
      </c>
      <c r="ACZ25" s="12">
        <v>27521343</v>
      </c>
      <c r="ADA25" s="12">
        <v>16720415</v>
      </c>
      <c r="ADB25" s="12">
        <v>18213105</v>
      </c>
      <c r="ADC25" s="12">
        <v>22549227</v>
      </c>
      <c r="ADD25" s="12">
        <v>15619556.969999999</v>
      </c>
      <c r="ADE25" s="12">
        <v>14467368.5</v>
      </c>
      <c r="ADF25" s="12">
        <v>19666784.609999999</v>
      </c>
      <c r="ADG25" s="12">
        <v>85485450.129999995</v>
      </c>
      <c r="ADH25" s="12">
        <v>82484948.370000005</v>
      </c>
      <c r="ADI25" s="12">
        <v>14168358.16</v>
      </c>
      <c r="ADJ25" s="12">
        <v>12172564.75</v>
      </c>
      <c r="ADK25" s="12">
        <v>17702943.5</v>
      </c>
      <c r="ADL25" s="12">
        <v>6283829.7400000002</v>
      </c>
      <c r="ADM25" s="12">
        <v>19370073.009999998</v>
      </c>
      <c r="ADN25" s="12">
        <v>17279836.170000002</v>
      </c>
      <c r="ADO25" s="12">
        <v>20422650</v>
      </c>
      <c r="ADP25" s="12">
        <v>410418530.19999999</v>
      </c>
      <c r="ADQ25" s="12">
        <v>51097426.910000004</v>
      </c>
      <c r="ADR25" s="12">
        <v>67717587.590000004</v>
      </c>
      <c r="ADS25" s="12">
        <v>29911180</v>
      </c>
      <c r="ADT25" s="12">
        <v>134947832.42000002</v>
      </c>
      <c r="ADU25" s="12">
        <v>13163815.390000001</v>
      </c>
      <c r="ADV25" s="12">
        <v>19802379.899999999</v>
      </c>
      <c r="ADW25" s="12">
        <v>22922647.539999999</v>
      </c>
      <c r="ADX25" s="12">
        <v>14778424.75</v>
      </c>
      <c r="ADY25" s="12">
        <v>16336483.23</v>
      </c>
      <c r="ADZ25" s="12">
        <v>408800689.49000001</v>
      </c>
      <c r="AEA25" s="12">
        <v>140166256.56</v>
      </c>
      <c r="AEB25" s="12">
        <v>68982896.299999997</v>
      </c>
      <c r="AEC25" s="12">
        <v>17812059.239999998</v>
      </c>
      <c r="AED25" s="12">
        <v>29980122.109999999</v>
      </c>
      <c r="AEE25" s="12">
        <v>44949403</v>
      </c>
      <c r="AEF25" s="12">
        <v>23231657.09</v>
      </c>
      <c r="AEG25" s="12">
        <v>24834696.23</v>
      </c>
      <c r="AEH25" s="12">
        <v>19987242.800000001</v>
      </c>
      <c r="AEI25" s="12">
        <v>19062874.5</v>
      </c>
      <c r="AEJ25" s="12">
        <v>28840411.23</v>
      </c>
      <c r="AEK25" s="12">
        <v>36922828.920000002</v>
      </c>
      <c r="AEL25" s="12">
        <v>19347576.780000001</v>
      </c>
      <c r="AEM25" s="12">
        <v>21810446.039999999</v>
      </c>
      <c r="AEN25" s="12">
        <v>28449419.850000001</v>
      </c>
      <c r="AEO25" s="12">
        <v>29046153.550000001</v>
      </c>
      <c r="AEP25" s="12">
        <v>19830576.450000003</v>
      </c>
      <c r="AEQ25" s="12">
        <v>42843706.129999995</v>
      </c>
      <c r="AER25" s="12">
        <v>18375025.759999998</v>
      </c>
      <c r="AES25" s="12">
        <v>54401501.689999998</v>
      </c>
      <c r="AET25" s="12">
        <v>235056669.99000001</v>
      </c>
      <c r="AEU25" s="12">
        <v>35869408.25</v>
      </c>
      <c r="AEV25" s="12">
        <v>38522462.210000001</v>
      </c>
      <c r="AEW25" s="12">
        <v>22148457.34</v>
      </c>
      <c r="AEX25" s="12">
        <v>16672959.379999999</v>
      </c>
      <c r="AEY25" s="12">
        <v>51847292.090000004</v>
      </c>
      <c r="AEZ25" s="12">
        <v>19042726.52</v>
      </c>
      <c r="AFA25" s="12">
        <v>18882872.5</v>
      </c>
      <c r="AFB25" s="12">
        <v>21167268.670000002</v>
      </c>
      <c r="AFC25" s="12">
        <v>11412312.34</v>
      </c>
      <c r="AFD25" s="12">
        <v>201133878.46000001</v>
      </c>
      <c r="AFE25" s="12">
        <v>119207217.11000001</v>
      </c>
      <c r="AFF25" s="12">
        <v>50249506.289999999</v>
      </c>
      <c r="AFG25" s="12">
        <v>29694376.620000001</v>
      </c>
      <c r="AFH25" s="12">
        <v>63066845.059999995</v>
      </c>
      <c r="AFI25" s="12">
        <v>54008586.43</v>
      </c>
      <c r="AFJ25" s="12">
        <v>39906106.640000001</v>
      </c>
      <c r="AFK25" s="12">
        <v>37527582.359999999</v>
      </c>
      <c r="AFL25" s="12">
        <v>26826597.210000001</v>
      </c>
      <c r="AFM25" s="12">
        <v>38567727.469999999</v>
      </c>
      <c r="AFN25" s="12">
        <v>29194679.300000001</v>
      </c>
      <c r="AFO25" s="12">
        <v>36617350.890000001</v>
      </c>
      <c r="AFP25" s="12">
        <v>38140255.43</v>
      </c>
      <c r="AFQ25" s="12">
        <v>215514205.41</v>
      </c>
      <c r="AFR25" s="12">
        <v>51134054.829999998</v>
      </c>
      <c r="AFS25" s="12">
        <v>32978640</v>
      </c>
      <c r="AFT25" s="12">
        <v>31404383.5</v>
      </c>
      <c r="AFU25" s="12">
        <v>35330874</v>
      </c>
      <c r="AFV25" s="12">
        <v>30205680</v>
      </c>
      <c r="AFW25" s="12">
        <v>20330150</v>
      </c>
      <c r="AFX25" s="12">
        <v>43682909.510000005</v>
      </c>
      <c r="AFY25" s="12">
        <v>42882652.530000001</v>
      </c>
      <c r="AFZ25" s="12">
        <v>20117698.710000001</v>
      </c>
      <c r="AGA25" s="12">
        <v>54109523.269999996</v>
      </c>
      <c r="AGB25" s="12">
        <v>21842223.16</v>
      </c>
      <c r="AGC25" s="12">
        <v>188582005.37</v>
      </c>
      <c r="AGD25" s="12">
        <v>21932226.379999999</v>
      </c>
      <c r="AGE25" s="12">
        <v>14756537</v>
      </c>
      <c r="AGF25" s="12">
        <v>17315889.16</v>
      </c>
      <c r="AGG25" s="12">
        <v>41437514.93</v>
      </c>
      <c r="AGH25" s="12">
        <v>21864777.109999999</v>
      </c>
      <c r="AGI25" s="12">
        <v>14551751</v>
      </c>
      <c r="AGJ25" s="12">
        <v>17597965.780000001</v>
      </c>
      <c r="AGK25" s="12">
        <v>12920748.189999999</v>
      </c>
      <c r="AGL25" s="12">
        <v>15172207.5</v>
      </c>
      <c r="AGM25" s="12">
        <v>14075643.210000001</v>
      </c>
      <c r="AGN25" s="12">
        <v>271850229.25999999</v>
      </c>
      <c r="AGO25" s="12">
        <v>75444909.200000003</v>
      </c>
      <c r="AGP25" s="12">
        <v>42633480.109999999</v>
      </c>
      <c r="AGQ25" s="12">
        <v>23749382.120000001</v>
      </c>
      <c r="AGR25" s="12">
        <v>49132010.589999996</v>
      </c>
      <c r="AGS25" s="12">
        <v>36874590.689999998</v>
      </c>
      <c r="AGT25" s="12">
        <v>20596168</v>
      </c>
      <c r="AGU25" s="12">
        <v>25598019.5</v>
      </c>
      <c r="AGV25" s="12">
        <v>397856313.95999998</v>
      </c>
      <c r="AGW25" s="12">
        <v>250386129.22</v>
      </c>
      <c r="AGX25" s="12">
        <v>22833764</v>
      </c>
      <c r="AGY25" s="12">
        <v>55818616.82</v>
      </c>
      <c r="AGZ25" s="12">
        <v>88764831.420000002</v>
      </c>
      <c r="AHA25" s="12">
        <v>47030955.480000004</v>
      </c>
      <c r="AHB25" s="12">
        <v>41848973.25</v>
      </c>
      <c r="AHC25" s="12">
        <v>27428869</v>
      </c>
      <c r="AHD25" s="12">
        <v>13660822</v>
      </c>
      <c r="AHE25" s="12">
        <v>31068110.969999999</v>
      </c>
      <c r="AHF25" s="12">
        <v>35225475.210000001</v>
      </c>
      <c r="AHG25" s="12">
        <v>20304489</v>
      </c>
      <c r="AHH25" s="12">
        <v>22267117.199999999</v>
      </c>
      <c r="AHI25" s="12">
        <v>20276523.349999998</v>
      </c>
      <c r="AHJ25" s="12">
        <v>18478440</v>
      </c>
      <c r="AHK25" s="12">
        <v>21263213.07</v>
      </c>
      <c r="AHL25" s="12">
        <v>17546640</v>
      </c>
      <c r="AHM25" s="12">
        <v>103225939.88</v>
      </c>
      <c r="AHN25" s="12">
        <v>15786243.5</v>
      </c>
      <c r="AHO25" s="12">
        <v>16150995</v>
      </c>
      <c r="AHP25" s="12">
        <v>17681113.32</v>
      </c>
      <c r="AHQ25" s="12">
        <v>41874873.280000001</v>
      </c>
      <c r="AHR25" s="12">
        <v>15705642.75</v>
      </c>
      <c r="AHS25" s="12">
        <v>15301996.550000001</v>
      </c>
      <c r="AHT25" s="12">
        <f t="shared" si="16"/>
        <v>45540855871.130013</v>
      </c>
      <c r="AHV25" s="21"/>
      <c r="AHW25"/>
    </row>
    <row r="26" spans="1:907" x14ac:dyDescent="0.7">
      <c r="A26" s="3">
        <v>20</v>
      </c>
      <c r="B26" s="3" t="s">
        <v>1000</v>
      </c>
      <c r="C26" s="2" t="s">
        <v>1001</v>
      </c>
      <c r="D26" s="12">
        <v>80507096.550000012</v>
      </c>
      <c r="E26" s="12">
        <v>7585376.9199999999</v>
      </c>
      <c r="F26" s="12">
        <v>10409208.66</v>
      </c>
      <c r="G26" s="12">
        <v>4708946.7700000005</v>
      </c>
      <c r="H26" s="12">
        <v>18396228.629999999</v>
      </c>
      <c r="I26" s="12">
        <v>19365259.759999998</v>
      </c>
      <c r="J26" s="12">
        <v>42437059.170000002</v>
      </c>
      <c r="K26" s="12">
        <v>6294368.1200000001</v>
      </c>
      <c r="L26" s="12">
        <v>6241859.7699999996</v>
      </c>
      <c r="M26" s="12">
        <v>5824317.0300000003</v>
      </c>
      <c r="N26" s="12">
        <v>7919413.6899999995</v>
      </c>
      <c r="O26" s="12">
        <v>6720389.0299999993</v>
      </c>
      <c r="P26" s="12">
        <v>11528731.199999999</v>
      </c>
      <c r="Q26" s="12">
        <v>7392749.1300000008</v>
      </c>
      <c r="R26" s="12">
        <v>4707539.51</v>
      </c>
      <c r="S26" s="12">
        <v>6155536.21</v>
      </c>
      <c r="T26" s="12">
        <v>5026770.5999999996</v>
      </c>
      <c r="U26" s="12">
        <v>2625208.77</v>
      </c>
      <c r="V26" s="12">
        <v>117035885.05000001</v>
      </c>
      <c r="W26" s="12">
        <v>27217703.149999999</v>
      </c>
      <c r="X26" s="12">
        <v>4399069.3499999996</v>
      </c>
      <c r="Y26" s="12">
        <v>7977241.7199999997</v>
      </c>
      <c r="Z26" s="12">
        <v>11100134.42</v>
      </c>
      <c r="AA26" s="12">
        <v>10240314.890000001</v>
      </c>
      <c r="AB26" s="12">
        <v>3724430.02</v>
      </c>
      <c r="AC26" s="12">
        <v>26166224.27</v>
      </c>
      <c r="AD26" s="12">
        <v>8182499.46</v>
      </c>
      <c r="AE26" s="12">
        <v>6112085.4199999999</v>
      </c>
      <c r="AF26" s="12">
        <v>17760952.48</v>
      </c>
      <c r="AG26" s="12">
        <v>11455241.869999999</v>
      </c>
      <c r="AH26" s="12">
        <v>24559984.199999999</v>
      </c>
      <c r="AI26" s="12">
        <v>22618997.219999999</v>
      </c>
      <c r="AJ26" s="12">
        <v>5570129.4299999997</v>
      </c>
      <c r="AK26" s="12">
        <v>2990168.6</v>
      </c>
      <c r="AL26" s="12">
        <v>6285809.5999999996</v>
      </c>
      <c r="AM26" s="12">
        <v>6713707.2799999993</v>
      </c>
      <c r="AN26" s="12">
        <v>5017867.2</v>
      </c>
      <c r="AO26" s="12">
        <v>5232864.3499999996</v>
      </c>
      <c r="AP26" s="12">
        <v>6775012.3799999999</v>
      </c>
      <c r="AQ26" s="12">
        <v>4253431.6500000004</v>
      </c>
      <c r="AR26" s="12">
        <v>3884136.46</v>
      </c>
      <c r="AS26" s="12">
        <v>2160718.2800000003</v>
      </c>
      <c r="AT26" s="12">
        <v>40333677.480000004</v>
      </c>
      <c r="AU26" s="12">
        <v>4247217.5999999996</v>
      </c>
      <c r="AV26" s="12">
        <v>3691380.74</v>
      </c>
      <c r="AW26" s="12">
        <v>4675253.4399999995</v>
      </c>
      <c r="AX26" s="12">
        <v>13388035.17</v>
      </c>
      <c r="AY26" s="12">
        <v>12562690.460000001</v>
      </c>
      <c r="AZ26" s="12">
        <v>2753172</v>
      </c>
      <c r="BA26" s="12">
        <v>4952989.18</v>
      </c>
      <c r="BB26" s="12">
        <v>3795124.09</v>
      </c>
      <c r="BC26" s="12">
        <v>8447361.6999999993</v>
      </c>
      <c r="BD26" s="12">
        <v>1754235.4</v>
      </c>
      <c r="BE26" s="12">
        <v>5779719.7999999998</v>
      </c>
      <c r="BF26" s="12">
        <v>8499652.3200000003</v>
      </c>
      <c r="BG26" s="12">
        <v>2864126.6</v>
      </c>
      <c r="BH26" s="12">
        <v>4483394.53</v>
      </c>
      <c r="BI26" s="12">
        <v>43300250.810000002</v>
      </c>
      <c r="BJ26" s="12">
        <v>13908589.890000001</v>
      </c>
      <c r="BK26" s="12">
        <v>7237481.3300000001</v>
      </c>
      <c r="BL26" s="12">
        <v>3924142.62</v>
      </c>
      <c r="BM26" s="12">
        <v>9907847.290000001</v>
      </c>
      <c r="BN26" s="12">
        <v>8701590.9399999995</v>
      </c>
      <c r="BO26" s="12">
        <v>6409007.9399999995</v>
      </c>
      <c r="BP26" s="12">
        <v>3422208.2300000004</v>
      </c>
      <c r="BQ26" s="12">
        <v>1218513.76</v>
      </c>
      <c r="BR26" s="12">
        <v>43545691.18</v>
      </c>
      <c r="BS26" s="12">
        <v>4314472.5299999993</v>
      </c>
      <c r="BT26" s="12">
        <v>3490394.3</v>
      </c>
      <c r="BU26" s="12">
        <v>4281057.63</v>
      </c>
      <c r="BV26" s="12">
        <v>3707270.92</v>
      </c>
      <c r="BW26" s="12">
        <v>3258845.64</v>
      </c>
      <c r="BX26" s="12">
        <v>2927462.6399999997</v>
      </c>
      <c r="BY26" s="12">
        <v>4425151.9700000007</v>
      </c>
      <c r="BZ26" s="12">
        <v>16903150</v>
      </c>
      <c r="CA26" s="12">
        <v>5492419.5999999996</v>
      </c>
      <c r="CB26" s="12">
        <v>11533697.66</v>
      </c>
      <c r="CC26" s="12">
        <v>17818716.690000001</v>
      </c>
      <c r="CD26" s="12">
        <v>1987220.4399999997</v>
      </c>
      <c r="CE26" s="12">
        <v>10218473.050000001</v>
      </c>
      <c r="CF26" s="12">
        <v>2421016.0300000003</v>
      </c>
      <c r="CG26" s="12">
        <v>90943253.420000002</v>
      </c>
      <c r="CH26" s="12">
        <v>5315347.91</v>
      </c>
      <c r="CI26" s="12">
        <v>11680117.789999999</v>
      </c>
      <c r="CJ26" s="12">
        <v>8802566.1799999997</v>
      </c>
      <c r="CK26" s="12">
        <v>6697088.4400000004</v>
      </c>
      <c r="CL26" s="12">
        <v>8723653.1999999993</v>
      </c>
      <c r="CM26" s="12">
        <v>5131044.1500000004</v>
      </c>
      <c r="CN26" s="12">
        <v>10346694.66</v>
      </c>
      <c r="CO26" s="12">
        <v>3828156.4800000004</v>
      </c>
      <c r="CP26" s="12">
        <v>8939042.2400000002</v>
      </c>
      <c r="CQ26" s="12">
        <v>4948075.62</v>
      </c>
      <c r="CR26" s="12">
        <v>9769920.2800000012</v>
      </c>
      <c r="CS26" s="12">
        <v>6598004.4100000001</v>
      </c>
      <c r="CT26" s="12">
        <v>53664652.130000003</v>
      </c>
      <c r="CU26" s="12">
        <v>4540235.68</v>
      </c>
      <c r="CV26" s="12">
        <v>6390961.2199999997</v>
      </c>
      <c r="CW26" s="12">
        <v>9012415.3599999994</v>
      </c>
      <c r="CX26" s="12">
        <v>4399861.6899999995</v>
      </c>
      <c r="CY26" s="12">
        <v>7403199.7699999996</v>
      </c>
      <c r="CZ26" s="12">
        <v>5112235.45</v>
      </c>
      <c r="DA26" s="12">
        <v>3906256.96</v>
      </c>
      <c r="DB26" s="12">
        <v>18375584.949999999</v>
      </c>
      <c r="DC26" s="12">
        <v>153517322.95999998</v>
      </c>
      <c r="DD26" s="12">
        <v>5423631.8200000003</v>
      </c>
      <c r="DE26" s="12">
        <v>5413124.29</v>
      </c>
      <c r="DF26" s="12">
        <v>15196561.83</v>
      </c>
      <c r="DG26" s="12">
        <v>20957680.609999999</v>
      </c>
      <c r="DH26" s="12">
        <v>41264829.700000003</v>
      </c>
      <c r="DI26" s="12">
        <v>17402007.490000002</v>
      </c>
      <c r="DJ26" s="12">
        <v>7791957.7199999997</v>
      </c>
      <c r="DK26" s="12">
        <v>126703661.95</v>
      </c>
      <c r="DL26" s="12">
        <v>7401781.2999999998</v>
      </c>
      <c r="DM26" s="12">
        <v>14530508.67</v>
      </c>
      <c r="DN26" s="12">
        <v>9427925.8599999994</v>
      </c>
      <c r="DO26" s="12">
        <v>7413950.7000000002</v>
      </c>
      <c r="DP26" s="12">
        <v>10923762.66</v>
      </c>
      <c r="DQ26" s="12">
        <v>14582852.210000001</v>
      </c>
      <c r="DR26" s="12">
        <v>8911444.120000001</v>
      </c>
      <c r="DS26" s="12">
        <v>14077276.060000001</v>
      </c>
      <c r="DT26" s="12">
        <v>40834522.940000005</v>
      </c>
      <c r="DU26" s="12">
        <v>5591348.0600000005</v>
      </c>
      <c r="DV26" s="12">
        <v>9879317.3300000001</v>
      </c>
      <c r="DW26" s="12">
        <v>20512365.899999999</v>
      </c>
      <c r="DX26" s="12">
        <v>10931797.050000001</v>
      </c>
      <c r="DY26" s="12">
        <v>5483161.7000000002</v>
      </c>
      <c r="DZ26" s="12">
        <v>4750377.49</v>
      </c>
      <c r="EA26" s="12">
        <v>1884024.3000000003</v>
      </c>
      <c r="EB26" s="12">
        <v>6848429.2199999997</v>
      </c>
      <c r="EC26" s="12">
        <v>5096568.8599999994</v>
      </c>
      <c r="ED26" s="12">
        <v>5325970.01</v>
      </c>
      <c r="EE26" s="12">
        <v>27333459.09</v>
      </c>
      <c r="EF26" s="12">
        <v>27721461.449999999</v>
      </c>
      <c r="EG26" s="12">
        <v>3515216.3499999996</v>
      </c>
      <c r="EH26" s="12">
        <v>6423724.0099999998</v>
      </c>
      <c r="EI26" s="12">
        <v>9147869.1799999997</v>
      </c>
      <c r="EJ26" s="12">
        <v>5167587.6000000006</v>
      </c>
      <c r="EK26" s="12">
        <v>7770098.6699999999</v>
      </c>
      <c r="EL26" s="12">
        <v>10245186.439999999</v>
      </c>
      <c r="EM26" s="12">
        <v>2556310.7599999998</v>
      </c>
      <c r="EN26" s="12">
        <v>48617676.739999987</v>
      </c>
      <c r="EO26" s="12">
        <v>2758849.8499999996</v>
      </c>
      <c r="EP26" s="12">
        <v>6146593.0300000003</v>
      </c>
      <c r="EQ26" s="12">
        <v>5110169.04</v>
      </c>
      <c r="ER26" s="12">
        <v>2582440.4400000004</v>
      </c>
      <c r="ES26" s="12">
        <v>3639128.21</v>
      </c>
      <c r="ET26" s="12">
        <v>24511691.039999999</v>
      </c>
      <c r="EU26" s="12">
        <v>9828198.6500000004</v>
      </c>
      <c r="EV26" s="12">
        <v>4619931.32</v>
      </c>
      <c r="EW26" s="12">
        <v>42621625.200000003</v>
      </c>
      <c r="EX26" s="12">
        <v>3091337.2600000002</v>
      </c>
      <c r="EY26" s="12">
        <v>6685950.8700000001</v>
      </c>
      <c r="EZ26" s="12">
        <v>19989255.859999999</v>
      </c>
      <c r="FA26" s="12">
        <v>32756489.859999999</v>
      </c>
      <c r="FB26" s="12">
        <v>13471892.539999999</v>
      </c>
      <c r="FC26" s="12">
        <v>9935584.5600000005</v>
      </c>
      <c r="FD26" s="12">
        <v>7843746.3200000003</v>
      </c>
      <c r="FE26" s="12">
        <v>11444381.059999999</v>
      </c>
      <c r="FF26" s="12">
        <v>5649127.0800000001</v>
      </c>
      <c r="FG26" s="12">
        <v>13382319.6</v>
      </c>
      <c r="FH26" s="12">
        <v>4038541</v>
      </c>
      <c r="FI26" s="12">
        <v>25859551.619999997</v>
      </c>
      <c r="FJ26" s="12">
        <v>3103468.3</v>
      </c>
      <c r="FK26" s="12">
        <v>3794067.83</v>
      </c>
      <c r="FL26" s="12">
        <v>3914339.6100000003</v>
      </c>
      <c r="FM26" s="12">
        <v>5607888.4400000004</v>
      </c>
      <c r="FN26" s="12">
        <v>4966129.7</v>
      </c>
      <c r="FO26" s="12">
        <v>2319011.4</v>
      </c>
      <c r="FP26" s="12">
        <v>709906.27</v>
      </c>
      <c r="FQ26" s="12">
        <v>108808060.14</v>
      </c>
      <c r="FR26" s="12">
        <v>4538269.91</v>
      </c>
      <c r="FS26" s="12">
        <v>7794911.71</v>
      </c>
      <c r="FT26" s="12">
        <v>7650392.9299999997</v>
      </c>
      <c r="FU26" s="12">
        <v>16637107</v>
      </c>
      <c r="FV26" s="12">
        <v>6089968.75</v>
      </c>
      <c r="FW26" s="12">
        <v>11298506.780000001</v>
      </c>
      <c r="FX26" s="12">
        <v>6172954.2199999997</v>
      </c>
      <c r="FY26" s="12">
        <v>9077232.5700000003</v>
      </c>
      <c r="FZ26" s="12">
        <v>3848796.13</v>
      </c>
      <c r="GA26" s="12">
        <v>14511998.33</v>
      </c>
      <c r="GB26" s="12">
        <v>3811669.33</v>
      </c>
      <c r="GC26" s="12">
        <v>4530718.87</v>
      </c>
      <c r="GD26" s="12">
        <v>2343550.63</v>
      </c>
      <c r="GE26" s="12">
        <v>58494159.400000006</v>
      </c>
      <c r="GF26" s="12">
        <v>6295849.6600000001</v>
      </c>
      <c r="GG26" s="12">
        <v>6853987.2799999993</v>
      </c>
      <c r="GH26" s="12">
        <v>10629300.02</v>
      </c>
      <c r="GI26" s="12">
        <v>10669594.73</v>
      </c>
      <c r="GJ26" s="12">
        <v>3258666.7800000003</v>
      </c>
      <c r="GK26" s="12">
        <v>2206289.02</v>
      </c>
      <c r="GL26" s="12">
        <v>10869999.08</v>
      </c>
      <c r="GM26" s="12">
        <v>5118765.7300000004</v>
      </c>
      <c r="GN26" s="12">
        <v>5077159.22</v>
      </c>
      <c r="GO26" s="12">
        <v>3076655.54</v>
      </c>
      <c r="GP26" s="12">
        <v>3647706.32</v>
      </c>
      <c r="GQ26" s="12">
        <v>34952099.459999993</v>
      </c>
      <c r="GR26" s="12">
        <v>18675835.32</v>
      </c>
      <c r="GS26" s="12">
        <v>11855094.52</v>
      </c>
      <c r="GT26" s="12">
        <v>4263743.26</v>
      </c>
      <c r="GU26" s="12">
        <v>3868040.59</v>
      </c>
      <c r="GV26" s="12">
        <v>6687189.5999999996</v>
      </c>
      <c r="GW26" s="12">
        <v>9042882.9399999995</v>
      </c>
      <c r="GX26" s="12">
        <v>10715906.9</v>
      </c>
      <c r="GY26" s="12">
        <v>14946405.809999999</v>
      </c>
      <c r="GZ26" s="12">
        <v>1252381.6000000001</v>
      </c>
      <c r="HA26" s="12">
        <v>4748142.38</v>
      </c>
      <c r="HB26" s="12">
        <v>2883036.19</v>
      </c>
      <c r="HC26" s="12">
        <v>242777310.01000002</v>
      </c>
      <c r="HD26" s="12">
        <v>5855796.0800000001</v>
      </c>
      <c r="HE26" s="12">
        <v>5660258.4100000001</v>
      </c>
      <c r="HF26" s="12">
        <v>14829646.939999999</v>
      </c>
      <c r="HG26" s="12">
        <v>18273925.050000001</v>
      </c>
      <c r="HH26" s="12">
        <v>8796457.0999999996</v>
      </c>
      <c r="HI26" s="12">
        <v>23588951.449999999</v>
      </c>
      <c r="HJ26" s="12">
        <v>225507</v>
      </c>
      <c r="HK26" s="12">
        <v>38850748.5</v>
      </c>
      <c r="HL26" s="12">
        <v>33374990.420000002</v>
      </c>
      <c r="HM26" s="12">
        <v>32844821.060000002</v>
      </c>
      <c r="HN26" s="12">
        <v>28664437.43</v>
      </c>
      <c r="HO26" s="12">
        <v>19737296.620000001</v>
      </c>
      <c r="HP26" s="12">
        <v>47874021.289999999</v>
      </c>
      <c r="HQ26" s="12">
        <v>24066723.099999998</v>
      </c>
      <c r="HR26" s="12">
        <v>8117462.4000000004</v>
      </c>
      <c r="HS26" s="12">
        <v>51778343.119999997</v>
      </c>
      <c r="HT26" s="12">
        <v>21539328.279999997</v>
      </c>
      <c r="HU26" s="12">
        <v>3687789.3699999996</v>
      </c>
      <c r="HV26" s="12">
        <v>8296701.0600000005</v>
      </c>
      <c r="HW26" s="12">
        <v>6728829.8600000003</v>
      </c>
      <c r="HX26" s="12">
        <v>3583492.0300000003</v>
      </c>
      <c r="HY26" s="12">
        <v>19813467.09</v>
      </c>
      <c r="HZ26" s="12">
        <v>4767257.4400000004</v>
      </c>
      <c r="IA26" s="12">
        <v>7270151.6600000001</v>
      </c>
      <c r="IB26" s="12">
        <v>12098051.09</v>
      </c>
      <c r="IC26" s="12">
        <v>11837139.129999999</v>
      </c>
      <c r="ID26" s="12">
        <v>17383581.449999999</v>
      </c>
      <c r="IE26" s="12">
        <v>2210781.52</v>
      </c>
      <c r="IF26" s="12">
        <v>6011966.96</v>
      </c>
      <c r="IG26" s="12">
        <v>4082658.5</v>
      </c>
      <c r="IH26" s="12">
        <v>1425239.13</v>
      </c>
      <c r="II26" s="12">
        <v>68640291.450000003</v>
      </c>
      <c r="IJ26" s="12">
        <v>32936346.75</v>
      </c>
      <c r="IK26" s="12">
        <v>12879766.68</v>
      </c>
      <c r="IL26" s="12">
        <v>17844903.68</v>
      </c>
      <c r="IM26" s="12">
        <v>17495087.710000001</v>
      </c>
      <c r="IN26" s="12">
        <v>8771705.1500000004</v>
      </c>
      <c r="IO26" s="12">
        <v>7069171</v>
      </c>
      <c r="IP26" s="12">
        <v>3402888.2800000003</v>
      </c>
      <c r="IQ26" s="12">
        <v>8971721.8499999996</v>
      </c>
      <c r="IR26" s="12">
        <v>3429121.26</v>
      </c>
      <c r="IS26" s="12">
        <v>2253350.9</v>
      </c>
      <c r="IT26" s="12">
        <v>107538865.53999999</v>
      </c>
      <c r="IU26" s="12">
        <v>22651619.359999999</v>
      </c>
      <c r="IV26" s="12">
        <v>21785447.18</v>
      </c>
      <c r="IW26" s="12">
        <v>20884000.859999999</v>
      </c>
      <c r="IX26" s="12">
        <v>2492893.7999999998</v>
      </c>
      <c r="IY26" s="12">
        <v>1174276.0999999999</v>
      </c>
      <c r="IZ26" s="12">
        <v>9345573.6699999999</v>
      </c>
      <c r="JA26" s="12">
        <v>2698914.4</v>
      </c>
      <c r="JB26" s="12">
        <v>3749223.96</v>
      </c>
      <c r="JC26" s="12">
        <v>11499886</v>
      </c>
      <c r="JD26" s="12">
        <v>11176482.810000001</v>
      </c>
      <c r="JE26" s="12">
        <v>13356100.93</v>
      </c>
      <c r="JF26" s="12">
        <v>35841115.939999998</v>
      </c>
      <c r="JG26" s="12">
        <v>9532768.7800000012</v>
      </c>
      <c r="JH26" s="12">
        <v>5025114.57</v>
      </c>
      <c r="JI26" s="12">
        <v>2042239.41</v>
      </c>
      <c r="JJ26" s="12">
        <v>3458787.58</v>
      </c>
      <c r="JK26" s="12">
        <v>3785590.0300000003</v>
      </c>
      <c r="JL26" s="12">
        <v>36519563.840000004</v>
      </c>
      <c r="JM26" s="12">
        <v>21118911.399999999</v>
      </c>
      <c r="JN26" s="12">
        <v>14023267.66</v>
      </c>
      <c r="JO26" s="12">
        <v>15655180.149999999</v>
      </c>
      <c r="JP26" s="12">
        <v>10946390.839999998</v>
      </c>
      <c r="JQ26" s="12">
        <v>15635898.74</v>
      </c>
      <c r="JR26" s="12">
        <v>6580064.4399999995</v>
      </c>
      <c r="JS26" s="12">
        <v>70987875.530000001</v>
      </c>
      <c r="JT26" s="12">
        <v>99566148.790000007</v>
      </c>
      <c r="JU26" s="12">
        <v>1392807.94</v>
      </c>
      <c r="JV26" s="12">
        <v>4349644.1899999995</v>
      </c>
      <c r="JW26" s="12">
        <v>13761703.32</v>
      </c>
      <c r="JX26" s="12">
        <v>4414902.5999999996</v>
      </c>
      <c r="JY26" s="12">
        <v>6737761.1299999999</v>
      </c>
      <c r="JZ26" s="12">
        <v>3134150.37</v>
      </c>
      <c r="KA26" s="12">
        <v>9406458.9700000007</v>
      </c>
      <c r="KB26" s="12">
        <v>12023400.359999999</v>
      </c>
      <c r="KC26" s="12">
        <v>4553037.67</v>
      </c>
      <c r="KD26" s="12">
        <v>7557608.7999999998</v>
      </c>
      <c r="KE26" s="12">
        <v>4454093.3499999996</v>
      </c>
      <c r="KF26" s="12">
        <v>439156</v>
      </c>
      <c r="KG26" s="12">
        <v>6217764.0999999996</v>
      </c>
      <c r="KH26" s="12">
        <v>1836459</v>
      </c>
      <c r="KI26" s="12">
        <v>59996060.399999991</v>
      </c>
      <c r="KJ26" s="12">
        <v>10725126.574999999</v>
      </c>
      <c r="KK26" s="12">
        <v>13927723.609999999</v>
      </c>
      <c r="KL26" s="12">
        <v>10351376.23</v>
      </c>
      <c r="KM26" s="12">
        <v>15414982.439999999</v>
      </c>
      <c r="KN26" s="12">
        <v>6686770.46</v>
      </c>
      <c r="KO26" s="12">
        <v>31564783.939999998</v>
      </c>
      <c r="KP26" s="12">
        <v>10364222.17</v>
      </c>
      <c r="KQ26" s="12">
        <v>4720085.9800000004</v>
      </c>
      <c r="KR26" s="12">
        <v>44975839.75</v>
      </c>
      <c r="KS26" s="12">
        <v>11135710.17</v>
      </c>
      <c r="KT26" s="12">
        <v>8287530.0700000003</v>
      </c>
      <c r="KU26" s="12">
        <v>27466073.07</v>
      </c>
      <c r="KV26" s="12">
        <v>14456293.99</v>
      </c>
      <c r="KW26" s="12">
        <v>15660972.27</v>
      </c>
      <c r="KX26" s="12">
        <v>46317745.030000001</v>
      </c>
      <c r="KY26" s="12">
        <v>15943466.779999999</v>
      </c>
      <c r="KZ26" s="12">
        <v>69458564.780000001</v>
      </c>
      <c r="LA26" s="12">
        <v>2958187.89</v>
      </c>
      <c r="LB26" s="12">
        <v>2118277.41</v>
      </c>
      <c r="LC26" s="12">
        <v>4256911.9400000004</v>
      </c>
      <c r="LD26" s="12">
        <v>5130787.6400000006</v>
      </c>
      <c r="LE26" s="12">
        <v>2920105.4600000004</v>
      </c>
      <c r="LF26" s="12">
        <v>2571498.75</v>
      </c>
      <c r="LG26" s="12">
        <v>2405903.2599999998</v>
      </c>
      <c r="LH26" s="12">
        <v>103710571.84999999</v>
      </c>
      <c r="LI26" s="12">
        <v>24835510.129999999</v>
      </c>
      <c r="LJ26" s="12">
        <v>27875556.920000002</v>
      </c>
      <c r="LK26" s="12">
        <v>36907757.899999999</v>
      </c>
      <c r="LL26" s="12">
        <v>3688191.8000000003</v>
      </c>
      <c r="LM26" s="12">
        <v>2372259.91</v>
      </c>
      <c r="LN26" s="12">
        <v>5829110.4500000002</v>
      </c>
      <c r="LO26" s="12">
        <v>11836911</v>
      </c>
      <c r="LP26" s="12">
        <v>4206684.68</v>
      </c>
      <c r="LQ26" s="12">
        <v>3594944.9499999997</v>
      </c>
      <c r="LR26" s="12">
        <v>1021074.9</v>
      </c>
      <c r="LS26" s="12">
        <v>43827657.349999994</v>
      </c>
      <c r="LT26" s="12">
        <v>8356304.3399999999</v>
      </c>
      <c r="LU26" s="12">
        <v>10710226.809999999</v>
      </c>
      <c r="LV26" s="12">
        <v>197876407.23000002</v>
      </c>
      <c r="LW26" s="12">
        <v>33658151.700000003</v>
      </c>
      <c r="LX26" s="12">
        <v>44094904.659999996</v>
      </c>
      <c r="LY26" s="12">
        <v>18288168.940000001</v>
      </c>
      <c r="LZ26" s="12">
        <v>6703910.4000000004</v>
      </c>
      <c r="MA26" s="12">
        <v>9926041.5800000001</v>
      </c>
      <c r="MB26" s="12">
        <v>10960540.01</v>
      </c>
      <c r="MC26" s="12">
        <v>3243519.25</v>
      </c>
      <c r="MD26" s="12">
        <v>7106994.8200000003</v>
      </c>
      <c r="ME26" s="12">
        <v>5465301.29</v>
      </c>
      <c r="MF26" s="12">
        <v>15262339.07</v>
      </c>
      <c r="MG26" s="12">
        <v>3712388.74</v>
      </c>
      <c r="MH26" s="12">
        <v>128757657.05000001</v>
      </c>
      <c r="MI26" s="12">
        <v>4223651.57</v>
      </c>
      <c r="MJ26" s="12">
        <v>3524686.84</v>
      </c>
      <c r="MK26" s="12">
        <v>8804678.5800000001</v>
      </c>
      <c r="ML26" s="12">
        <v>8795503.6799999997</v>
      </c>
      <c r="MM26" s="12">
        <v>5353347.82</v>
      </c>
      <c r="MN26" s="12">
        <v>4742378.7</v>
      </c>
      <c r="MO26" s="12">
        <v>5650727.1799999997</v>
      </c>
      <c r="MP26" s="12">
        <v>16789305.68</v>
      </c>
      <c r="MQ26" s="12">
        <v>6616281.8099999996</v>
      </c>
      <c r="MR26" s="12">
        <v>10264813.49</v>
      </c>
      <c r="MS26" s="12">
        <v>3539880.24</v>
      </c>
      <c r="MT26" s="12">
        <v>87325029.849999994</v>
      </c>
      <c r="MU26" s="12">
        <v>2703571.52</v>
      </c>
      <c r="MV26" s="12">
        <v>26559362.050000001</v>
      </c>
      <c r="MW26" s="12">
        <v>23984157.890000001</v>
      </c>
      <c r="MX26" s="12">
        <v>8430551.4800000004</v>
      </c>
      <c r="MY26" s="12">
        <v>6720991</v>
      </c>
      <c r="MZ26" s="12">
        <v>13377102.379999999</v>
      </c>
      <c r="NA26" s="12">
        <v>19264536.829999998</v>
      </c>
      <c r="NB26" s="12">
        <v>1818517.6400000001</v>
      </c>
      <c r="NC26" s="12">
        <v>1880202.02</v>
      </c>
      <c r="ND26" s="12">
        <v>1915993.07</v>
      </c>
      <c r="NE26" s="12">
        <v>126284324.14</v>
      </c>
      <c r="NF26" s="12">
        <v>35912990.149999999</v>
      </c>
      <c r="NG26" s="12">
        <v>15100060.65</v>
      </c>
      <c r="NH26" s="12">
        <v>107232117.33</v>
      </c>
      <c r="NI26" s="12">
        <v>7225637.6799999997</v>
      </c>
      <c r="NJ26" s="12">
        <v>17194685.43</v>
      </c>
      <c r="NK26" s="12">
        <v>28183324.460000001</v>
      </c>
      <c r="NL26" s="12">
        <v>72779871.370000005</v>
      </c>
      <c r="NM26" s="12">
        <v>1016411.03</v>
      </c>
      <c r="NN26" s="12">
        <v>4291876.2</v>
      </c>
      <c r="NO26" s="12">
        <v>3929897.9</v>
      </c>
      <c r="NP26" s="12">
        <v>6579562.4100000001</v>
      </c>
      <c r="NQ26" s="12">
        <v>66021211.649999999</v>
      </c>
      <c r="NR26" s="12">
        <v>28308628.309999999</v>
      </c>
      <c r="NS26" s="12">
        <v>7035677.1299999999</v>
      </c>
      <c r="NT26" s="12">
        <v>10015683.99</v>
      </c>
      <c r="NU26" s="12">
        <v>2391008.7999999998</v>
      </c>
      <c r="NV26" s="12">
        <v>518726.93</v>
      </c>
      <c r="NW26" s="12">
        <v>4341343.37</v>
      </c>
      <c r="NX26" s="12">
        <v>83320266.900000006</v>
      </c>
      <c r="NY26" s="12">
        <v>10312457.779999999</v>
      </c>
      <c r="NZ26" s="12">
        <v>11335856.359999999</v>
      </c>
      <c r="OA26" s="12">
        <v>4984934.87</v>
      </c>
      <c r="OB26" s="12">
        <v>6634104.5899999999</v>
      </c>
      <c r="OC26" s="12">
        <v>13652575.09</v>
      </c>
      <c r="OD26" s="12">
        <v>3921227.6999999997</v>
      </c>
      <c r="OE26" s="12">
        <v>120063322.45999999</v>
      </c>
      <c r="OF26" s="12">
        <v>17751182.030000001</v>
      </c>
      <c r="OG26" s="12">
        <v>5552727.2400000002</v>
      </c>
      <c r="OH26" s="12">
        <v>64498389.040000007</v>
      </c>
      <c r="OI26" s="12">
        <v>6624113.5700000003</v>
      </c>
      <c r="OJ26" s="12">
        <v>14828278.789999999</v>
      </c>
      <c r="OK26" s="12">
        <v>2762357.75</v>
      </c>
      <c r="OL26" s="12">
        <v>1673192.62</v>
      </c>
      <c r="OM26" s="12">
        <v>1242862.76</v>
      </c>
      <c r="ON26" s="12">
        <v>41663482.759999998</v>
      </c>
      <c r="OO26" s="12">
        <v>28711944.809999999</v>
      </c>
      <c r="OP26" s="12">
        <v>53141563.980000004</v>
      </c>
      <c r="OQ26" s="12">
        <v>27654364.060000002</v>
      </c>
      <c r="OR26" s="12">
        <v>16365361.4</v>
      </c>
      <c r="OS26" s="12">
        <v>13264384.02</v>
      </c>
      <c r="OT26" s="12">
        <v>23533422.689999998</v>
      </c>
      <c r="OU26" s="12">
        <v>8191210.96</v>
      </c>
      <c r="OV26" s="12">
        <v>9082400.6400000006</v>
      </c>
      <c r="OW26" s="12">
        <v>11835712.050000001</v>
      </c>
      <c r="OX26" s="12">
        <v>7587282.6999999993</v>
      </c>
      <c r="OY26" s="12">
        <v>117594291.97</v>
      </c>
      <c r="OZ26" s="12">
        <v>8757650.3100000005</v>
      </c>
      <c r="PA26" s="12">
        <v>5510878.9199999999</v>
      </c>
      <c r="PB26" s="12">
        <v>10831869.18</v>
      </c>
      <c r="PC26" s="12">
        <v>35357817.829999998</v>
      </c>
      <c r="PD26" s="12">
        <v>5253562.12</v>
      </c>
      <c r="PE26" s="12">
        <v>19987848.890000001</v>
      </c>
      <c r="PF26" s="12">
        <v>3756649.0999999996</v>
      </c>
      <c r="PG26" s="12">
        <v>3690931.79</v>
      </c>
      <c r="PH26" s="12">
        <v>30151285.969999999</v>
      </c>
      <c r="PI26" s="12">
        <v>6895617.1100000003</v>
      </c>
      <c r="PJ26" s="12">
        <v>7915883.0700000003</v>
      </c>
      <c r="PK26" s="12">
        <v>2745007.73</v>
      </c>
      <c r="PL26" s="12">
        <v>10024890.109999999</v>
      </c>
      <c r="PM26" s="12">
        <v>6766838.0600000005</v>
      </c>
      <c r="PN26" s="12">
        <v>14428826.780000001</v>
      </c>
      <c r="PO26" s="12">
        <v>5124616.74</v>
      </c>
      <c r="PP26" s="12">
        <v>13496892.239999998</v>
      </c>
      <c r="PQ26" s="12">
        <v>5625620.5499999998</v>
      </c>
      <c r="PR26" s="12">
        <v>3835294.87</v>
      </c>
      <c r="PS26" s="12">
        <v>2019123.95</v>
      </c>
      <c r="PT26" s="12">
        <v>4909201.17</v>
      </c>
      <c r="PU26" s="12">
        <v>147623371.53</v>
      </c>
      <c r="PV26" s="12">
        <v>433652.8</v>
      </c>
      <c r="PW26" s="12">
        <v>3160126.4</v>
      </c>
      <c r="PX26" s="12">
        <v>16862345.670000002</v>
      </c>
      <c r="PY26" s="12">
        <v>50883161.799999997</v>
      </c>
      <c r="PZ26" s="12">
        <v>14434646.779999999</v>
      </c>
      <c r="QA26" s="12">
        <v>18521681.550000001</v>
      </c>
      <c r="QB26" s="12">
        <v>1678684.0299999998</v>
      </c>
      <c r="QC26" s="12">
        <v>4360996.6099999994</v>
      </c>
      <c r="QD26" s="12">
        <v>5801346.0800000001</v>
      </c>
      <c r="QE26" s="12">
        <v>18228885.129999999</v>
      </c>
      <c r="QF26" s="12">
        <v>6156393.7999999998</v>
      </c>
      <c r="QG26" s="12">
        <v>9756474.6699999999</v>
      </c>
      <c r="QH26" s="12">
        <v>14584854</v>
      </c>
      <c r="QI26" s="12">
        <v>4099067.74</v>
      </c>
      <c r="QJ26" s="12">
        <v>16592643.65</v>
      </c>
      <c r="QK26" s="12">
        <v>1037519.3700000001</v>
      </c>
      <c r="QL26" s="12">
        <v>6898360.3599999994</v>
      </c>
      <c r="QM26" s="12">
        <v>6248551.5899999999</v>
      </c>
      <c r="QN26" s="12">
        <v>28968635.059999999</v>
      </c>
      <c r="QO26" s="12">
        <v>18349915.079999998</v>
      </c>
      <c r="QP26" s="12">
        <v>5133914.5600000005</v>
      </c>
      <c r="QQ26" s="12">
        <v>1171414.5900000001</v>
      </c>
      <c r="QR26" s="12">
        <v>4959916.4000000004</v>
      </c>
      <c r="QS26" s="12">
        <v>5942749.75</v>
      </c>
      <c r="QT26" s="12">
        <v>3083806.27</v>
      </c>
      <c r="QU26" s="12">
        <v>48731419.530000001</v>
      </c>
      <c r="QV26" s="12">
        <v>2659693.1100000003</v>
      </c>
      <c r="QW26" s="12">
        <v>3678077</v>
      </c>
      <c r="QX26" s="12">
        <v>2009409.16</v>
      </c>
      <c r="QY26" s="12">
        <v>5604217.9000000004</v>
      </c>
      <c r="QZ26" s="12">
        <v>9711832</v>
      </c>
      <c r="RA26" s="12">
        <v>5517041.0699999994</v>
      </c>
      <c r="RB26" s="12">
        <v>10420543.560000001</v>
      </c>
      <c r="RC26" s="12">
        <v>1822582.8</v>
      </c>
      <c r="RD26" s="12">
        <v>469697.5</v>
      </c>
      <c r="RE26" s="12">
        <v>716218.8</v>
      </c>
      <c r="RF26" s="12">
        <v>2219072.5</v>
      </c>
      <c r="RG26" s="12">
        <v>3449950</v>
      </c>
      <c r="RH26" s="12">
        <v>64217126.950000003</v>
      </c>
      <c r="RI26" s="12">
        <v>44361836.609999999</v>
      </c>
      <c r="RJ26" s="12">
        <v>12207605.859999999</v>
      </c>
      <c r="RK26" s="12">
        <v>17944224.460000001</v>
      </c>
      <c r="RL26" s="12">
        <v>6840293.1500000004</v>
      </c>
      <c r="RM26" s="12">
        <v>16687987.23</v>
      </c>
      <c r="RN26" s="12">
        <v>47063630.359999999</v>
      </c>
      <c r="RO26" s="12">
        <v>11556263.5</v>
      </c>
      <c r="RP26" s="12">
        <v>9935097.8499999996</v>
      </c>
      <c r="RQ26" s="12">
        <v>18143241.5</v>
      </c>
      <c r="RR26" s="12">
        <v>28029723.210000001</v>
      </c>
      <c r="RS26" s="12">
        <v>11834849.9</v>
      </c>
      <c r="RT26" s="12">
        <v>5979374.79</v>
      </c>
      <c r="RU26" s="12">
        <v>10601770.720000001</v>
      </c>
      <c r="RV26" s="12">
        <v>2066642.8399999999</v>
      </c>
      <c r="RW26" s="12">
        <v>6492382.8499999996</v>
      </c>
      <c r="RX26" s="12">
        <v>8355390.3700000001</v>
      </c>
      <c r="RY26" s="12">
        <v>12831572.130000001</v>
      </c>
      <c r="RZ26" s="12">
        <v>4550661.28</v>
      </c>
      <c r="SA26" s="12">
        <v>1000517.15</v>
      </c>
      <c r="SB26" s="12">
        <v>24163895.859999999</v>
      </c>
      <c r="SC26" s="12">
        <v>5864556.7299999995</v>
      </c>
      <c r="SD26" s="12">
        <v>5310332.16</v>
      </c>
      <c r="SE26" s="12">
        <v>16829925.939999998</v>
      </c>
      <c r="SF26" s="12">
        <v>2326644.2000000002</v>
      </c>
      <c r="SG26" s="12">
        <v>4161028.9600000004</v>
      </c>
      <c r="SH26" s="12">
        <v>3674721.15</v>
      </c>
      <c r="SI26" s="12">
        <v>10196665.539999999</v>
      </c>
      <c r="SJ26" s="12">
        <v>5380180.8600000003</v>
      </c>
      <c r="SK26" s="12">
        <v>8862242.4100000001</v>
      </c>
      <c r="SL26" s="12">
        <v>8957755.2300000004</v>
      </c>
      <c r="SM26" s="12">
        <v>2364836.5499999998</v>
      </c>
      <c r="SN26" s="12">
        <v>45178760.640000001</v>
      </c>
      <c r="SO26" s="12">
        <v>10130819.699999999</v>
      </c>
      <c r="SP26" s="12">
        <v>13563753.449999999</v>
      </c>
      <c r="SQ26" s="12">
        <v>11514766</v>
      </c>
      <c r="SR26" s="12">
        <v>8922152.7800000012</v>
      </c>
      <c r="SS26" s="12">
        <v>7812674.4500000002</v>
      </c>
      <c r="ST26" s="12">
        <v>8518684.8000000007</v>
      </c>
      <c r="SU26" s="12">
        <v>4231432.8</v>
      </c>
      <c r="SV26" s="12">
        <v>24851513.740000002</v>
      </c>
      <c r="SW26" s="12">
        <v>5295865.9000000004</v>
      </c>
      <c r="SX26" s="12">
        <v>3871119.02</v>
      </c>
      <c r="SY26" s="12">
        <v>2524541.52</v>
      </c>
      <c r="SZ26" s="12">
        <v>2255506.4500000002</v>
      </c>
      <c r="TA26" s="12">
        <v>1973401.7200000002</v>
      </c>
      <c r="TB26" s="12">
        <v>2225483.2000000002</v>
      </c>
      <c r="TC26" s="12">
        <v>9890323.0999999996</v>
      </c>
      <c r="TD26" s="12">
        <v>3073432.23</v>
      </c>
      <c r="TE26" s="12">
        <v>4170565.35</v>
      </c>
      <c r="TF26" s="12">
        <v>4904671.17</v>
      </c>
      <c r="TG26" s="12">
        <v>3707801.3899999997</v>
      </c>
      <c r="TH26" s="12">
        <v>2717631.4400000004</v>
      </c>
      <c r="TI26" s="12">
        <v>5247451.9799999995</v>
      </c>
      <c r="TJ26" s="12">
        <v>81690836.75999999</v>
      </c>
      <c r="TK26" s="12">
        <v>13623626.98</v>
      </c>
      <c r="TL26" s="12">
        <v>4700171.29</v>
      </c>
      <c r="TM26" s="12">
        <v>17118634.68</v>
      </c>
      <c r="TN26" s="12">
        <v>14739720.779999999</v>
      </c>
      <c r="TO26" s="12">
        <v>9909375.4199999999</v>
      </c>
      <c r="TP26" s="12">
        <v>4587773.1399999997</v>
      </c>
      <c r="TQ26" s="12">
        <v>29775891.140000001</v>
      </c>
      <c r="TR26" s="12">
        <v>9079332.5</v>
      </c>
      <c r="TS26" s="12">
        <v>12736410.379999999</v>
      </c>
      <c r="TT26" s="12">
        <v>15679945.719999999</v>
      </c>
      <c r="TU26" s="12">
        <v>9344951.3200000003</v>
      </c>
      <c r="TV26" s="12">
        <v>2802596.43</v>
      </c>
      <c r="TW26" s="12">
        <v>8697296.9900000002</v>
      </c>
      <c r="TX26" s="12">
        <v>11011644.119999999</v>
      </c>
      <c r="TY26" s="12">
        <v>7522378.5300000003</v>
      </c>
      <c r="TZ26" s="12">
        <v>21067890.289999999</v>
      </c>
      <c r="UA26" s="12">
        <v>9130706.4600000009</v>
      </c>
      <c r="UB26" s="12">
        <v>36536592.850000001</v>
      </c>
      <c r="UC26" s="12">
        <v>18494834.350000001</v>
      </c>
      <c r="UD26" s="12">
        <v>7300472.7899999991</v>
      </c>
      <c r="UE26" s="12">
        <v>3827667.32</v>
      </c>
      <c r="UF26" s="12">
        <v>39726472.239999995</v>
      </c>
      <c r="UG26" s="12">
        <v>7005508.9900000002</v>
      </c>
      <c r="UH26" s="12">
        <v>2428819.25</v>
      </c>
      <c r="UI26" s="12">
        <v>2965666.55</v>
      </c>
      <c r="UJ26" s="12">
        <v>4827812.51</v>
      </c>
      <c r="UK26" s="12">
        <v>34578538.079999998</v>
      </c>
      <c r="UL26" s="12">
        <v>11255517.57</v>
      </c>
      <c r="UM26" s="12">
        <v>7686470.0999999996</v>
      </c>
      <c r="UN26" s="12">
        <v>27462802.109999999</v>
      </c>
      <c r="UO26" s="12">
        <v>7381369</v>
      </c>
      <c r="UP26" s="12">
        <v>7197714.6500000004</v>
      </c>
      <c r="UQ26" s="12">
        <v>218735311.25</v>
      </c>
      <c r="UR26" s="12">
        <v>9919054.9800000004</v>
      </c>
      <c r="US26" s="12">
        <v>22116803.940000001</v>
      </c>
      <c r="UT26" s="12">
        <v>31157661.900000002</v>
      </c>
      <c r="UU26" s="12">
        <v>8459821.9000000004</v>
      </c>
      <c r="UV26" s="12">
        <v>11749199.16</v>
      </c>
      <c r="UW26" s="12">
        <v>25012381.310000002</v>
      </c>
      <c r="UX26" s="12">
        <v>6872098.5500000007</v>
      </c>
      <c r="UY26" s="12">
        <v>6726141.5600000005</v>
      </c>
      <c r="UZ26" s="12">
        <v>10561349.1</v>
      </c>
      <c r="VA26" s="12">
        <v>7874909.0500000007</v>
      </c>
      <c r="VB26" s="12">
        <v>19221039.550000001</v>
      </c>
      <c r="VC26" s="12">
        <v>15070997.690000001</v>
      </c>
      <c r="VD26" s="12">
        <v>12094312.880000001</v>
      </c>
      <c r="VE26" s="12">
        <v>8552712.4900000002</v>
      </c>
      <c r="VF26" s="12">
        <v>7086146.5099999998</v>
      </c>
      <c r="VG26" s="12">
        <v>6868311.7999999998</v>
      </c>
      <c r="VH26" s="12">
        <v>4780502.43</v>
      </c>
      <c r="VI26" s="12">
        <v>27396602.870000001</v>
      </c>
      <c r="VJ26" s="12">
        <v>5322915.34</v>
      </c>
      <c r="VK26" s="12">
        <v>6443762.3799999999</v>
      </c>
      <c r="VL26" s="12">
        <v>4935534.43</v>
      </c>
      <c r="VM26" s="12">
        <v>104202040.71000001</v>
      </c>
      <c r="VN26" s="12">
        <v>2826820.67</v>
      </c>
      <c r="VO26" s="12">
        <v>4438224.32</v>
      </c>
      <c r="VP26" s="12">
        <v>4912762.7899999991</v>
      </c>
      <c r="VQ26" s="12">
        <v>13525225.030000001</v>
      </c>
      <c r="VR26" s="12">
        <v>4050190.3899999997</v>
      </c>
      <c r="VS26" s="12">
        <v>8275450.209999999</v>
      </c>
      <c r="VT26" s="12">
        <v>8977999.2400000002</v>
      </c>
      <c r="VU26" s="12">
        <v>3643029.65</v>
      </c>
      <c r="VV26" s="12">
        <v>14027154.649999999</v>
      </c>
      <c r="VW26" s="12">
        <v>4239073.42</v>
      </c>
      <c r="VX26" s="12">
        <v>15038270.630000001</v>
      </c>
      <c r="VY26" s="12">
        <v>2870392.54</v>
      </c>
      <c r="VZ26" s="12">
        <v>6598475.5</v>
      </c>
      <c r="WA26" s="12">
        <v>1922405.5599999998</v>
      </c>
      <c r="WB26" s="12">
        <v>81670392.010000005</v>
      </c>
      <c r="WC26" s="12">
        <v>5841837.6299999999</v>
      </c>
      <c r="WD26" s="12">
        <v>4675936.6399999997</v>
      </c>
      <c r="WE26" s="12">
        <v>3101519.34</v>
      </c>
      <c r="WF26" s="12">
        <v>1939624.41</v>
      </c>
      <c r="WG26" s="12">
        <v>9679362.7599999998</v>
      </c>
      <c r="WH26" s="12">
        <v>6451073.04</v>
      </c>
      <c r="WI26" s="12">
        <v>15496387.23</v>
      </c>
      <c r="WJ26" s="12">
        <v>8183202.75</v>
      </c>
      <c r="WK26" s="12">
        <v>11934726.16</v>
      </c>
      <c r="WL26" s="12">
        <v>3367835.9</v>
      </c>
      <c r="WM26" s="12">
        <v>13422778.300000001</v>
      </c>
      <c r="WN26" s="12">
        <v>4053653.4299999997</v>
      </c>
      <c r="WO26" s="12">
        <v>5140111.4000000004</v>
      </c>
      <c r="WP26" s="12">
        <v>6570647.5800000001</v>
      </c>
      <c r="WQ26" s="12">
        <v>7514225.7000000002</v>
      </c>
      <c r="WR26" s="12">
        <v>9589473.8000000007</v>
      </c>
      <c r="WS26" s="12">
        <v>22022518.27</v>
      </c>
      <c r="WT26" s="12">
        <v>8305741.3100000005</v>
      </c>
      <c r="WU26" s="12">
        <v>23985144.960000001</v>
      </c>
      <c r="WV26" s="12">
        <v>23802722.740000002</v>
      </c>
      <c r="WW26" s="12">
        <v>3136285.63</v>
      </c>
      <c r="WX26" s="12">
        <v>2846361.21</v>
      </c>
      <c r="WY26" s="12">
        <v>1985150</v>
      </c>
      <c r="WZ26" s="12">
        <v>2316203.63</v>
      </c>
      <c r="XA26" s="12">
        <v>2210452.33</v>
      </c>
      <c r="XB26" s="12">
        <v>6820217.0999999996</v>
      </c>
      <c r="XC26" s="12">
        <v>2579262.5100000002</v>
      </c>
      <c r="XD26" s="12">
        <v>33069623.759999998</v>
      </c>
      <c r="XE26" s="12">
        <v>5303267.24</v>
      </c>
      <c r="XF26" s="12">
        <v>565604</v>
      </c>
      <c r="XG26" s="12">
        <v>4596200.26</v>
      </c>
      <c r="XH26" s="12">
        <v>4806256.24</v>
      </c>
      <c r="XI26" s="12">
        <v>106814390.13</v>
      </c>
      <c r="XJ26" s="12">
        <v>15412637.08</v>
      </c>
      <c r="XK26" s="12">
        <v>25398098.059999999</v>
      </c>
      <c r="XL26" s="12">
        <v>32799166.039999999</v>
      </c>
      <c r="XM26" s="12">
        <v>14359669</v>
      </c>
      <c r="XN26" s="12">
        <v>12987446.460000001</v>
      </c>
      <c r="XO26" s="12">
        <v>30512533.939999998</v>
      </c>
      <c r="XP26" s="12">
        <v>21194154</v>
      </c>
      <c r="XQ26" s="12">
        <v>10889404.310000001</v>
      </c>
      <c r="XR26" s="12">
        <v>24552531.16</v>
      </c>
      <c r="XS26" s="12">
        <v>23574842.560000002</v>
      </c>
      <c r="XT26" s="12">
        <v>9070291.3699999992</v>
      </c>
      <c r="XU26" s="12">
        <v>10806543.039999999</v>
      </c>
      <c r="XV26" s="12">
        <v>10579784.26</v>
      </c>
      <c r="XW26" s="12">
        <v>12427878.109999999</v>
      </c>
      <c r="XX26" s="12">
        <v>8530114.6899999995</v>
      </c>
      <c r="XY26" s="12">
        <v>7566924.1900000004</v>
      </c>
      <c r="XZ26" s="12">
        <v>11369756.02</v>
      </c>
      <c r="YA26" s="12">
        <v>8016964.8099999996</v>
      </c>
      <c r="YB26" s="12">
        <v>8546741.3300000001</v>
      </c>
      <c r="YC26" s="12">
        <v>10544169.949999999</v>
      </c>
      <c r="YD26" s="12">
        <v>8425794.620000001</v>
      </c>
      <c r="YE26" s="12">
        <v>6983476.8799999999</v>
      </c>
      <c r="YF26" s="12">
        <v>65932921.559999995</v>
      </c>
      <c r="YG26" s="12">
        <v>6537320.709999999</v>
      </c>
      <c r="YH26" s="12">
        <v>9815220.0700000003</v>
      </c>
      <c r="YI26" s="12">
        <v>5112124.3600000003</v>
      </c>
      <c r="YJ26" s="12">
        <v>25155974.789999999</v>
      </c>
      <c r="YK26" s="12">
        <v>4956947.4700000007</v>
      </c>
      <c r="YL26" s="12">
        <v>14024237.189999999</v>
      </c>
      <c r="YM26" s="12">
        <v>2013588.0100000002</v>
      </c>
      <c r="YN26" s="12">
        <v>12293308.91</v>
      </c>
      <c r="YO26" s="12">
        <v>11691409.640000001</v>
      </c>
      <c r="YP26" s="12">
        <v>7287299.7800000003</v>
      </c>
      <c r="YQ26" s="12">
        <v>4007642.38</v>
      </c>
      <c r="YR26" s="12">
        <v>2832589.15</v>
      </c>
      <c r="YS26" s="12">
        <v>7053239.7300000004</v>
      </c>
      <c r="YT26" s="12">
        <v>3078087.08</v>
      </c>
      <c r="YU26" s="12">
        <v>3166144.76</v>
      </c>
      <c r="YV26" s="12">
        <v>1976790.8599999999</v>
      </c>
      <c r="YW26" s="12">
        <v>49266526.880000003</v>
      </c>
      <c r="YX26" s="12">
        <v>12650364.129999999</v>
      </c>
      <c r="YY26" s="12">
        <v>6298227</v>
      </c>
      <c r="YZ26" s="12">
        <v>5507230.0700000003</v>
      </c>
      <c r="ZA26" s="12">
        <v>12367208.710000001</v>
      </c>
      <c r="ZB26" s="12">
        <v>5061559.05</v>
      </c>
      <c r="ZC26" s="12">
        <v>3989507.0300000003</v>
      </c>
      <c r="ZD26" s="12">
        <v>27524621.210000001</v>
      </c>
      <c r="ZE26" s="12">
        <v>2113799.3499999996</v>
      </c>
      <c r="ZF26" s="12">
        <v>4274436.83</v>
      </c>
      <c r="ZG26" s="12">
        <v>7747870.5299999993</v>
      </c>
      <c r="ZH26" s="12">
        <v>3900600.61</v>
      </c>
      <c r="ZI26" s="12">
        <v>3427326.6999999997</v>
      </c>
      <c r="ZJ26" s="12">
        <v>5667351.7300000004</v>
      </c>
      <c r="ZK26" s="12">
        <v>2970228.3</v>
      </c>
      <c r="ZL26" s="12">
        <v>7150103.7700000005</v>
      </c>
      <c r="ZM26" s="12">
        <v>44379657.390000001</v>
      </c>
      <c r="ZN26" s="12">
        <v>7701284.4000000004</v>
      </c>
      <c r="ZO26" s="12">
        <v>3130612.0999999996</v>
      </c>
      <c r="ZP26" s="12">
        <v>16132636.57</v>
      </c>
      <c r="ZQ26" s="12">
        <v>22470707.18</v>
      </c>
      <c r="ZR26" s="12">
        <v>10166518.879999999</v>
      </c>
      <c r="ZS26" s="12">
        <v>11583522.85</v>
      </c>
      <c r="ZT26" s="12">
        <v>16735274.879999999</v>
      </c>
      <c r="ZU26" s="12">
        <v>11930323.77</v>
      </c>
      <c r="ZV26" s="12">
        <v>12675852.300000001</v>
      </c>
      <c r="ZW26" s="12">
        <v>3702095.4</v>
      </c>
      <c r="ZX26" s="12">
        <v>9183660.5199999996</v>
      </c>
      <c r="ZY26" s="12">
        <v>8799429.1699999999</v>
      </c>
      <c r="ZZ26" s="12">
        <v>21248084.699999999</v>
      </c>
      <c r="AAA26" s="12">
        <v>6457902.5</v>
      </c>
      <c r="AAB26" s="12">
        <v>6449383.4800000004</v>
      </c>
      <c r="AAC26" s="12">
        <v>7454914.0800000001</v>
      </c>
      <c r="AAD26" s="12">
        <v>1821238.98</v>
      </c>
      <c r="AAE26" s="12">
        <v>5090295.46</v>
      </c>
      <c r="AAF26" s="12">
        <v>3240615.2199999997</v>
      </c>
      <c r="AAG26" s="12">
        <v>2117591.9</v>
      </c>
      <c r="AAH26" s="12">
        <v>3901765.51</v>
      </c>
      <c r="AAI26" s="12">
        <v>54019825.57</v>
      </c>
      <c r="AAJ26" s="12">
        <v>5629758.2000000002</v>
      </c>
      <c r="AAK26" s="12">
        <v>3932107.16</v>
      </c>
      <c r="AAL26" s="12">
        <v>4233553.5599999996</v>
      </c>
      <c r="AAM26" s="12">
        <v>3612191.19</v>
      </c>
      <c r="AAN26" s="12">
        <v>4479184.3599999994</v>
      </c>
      <c r="AAO26" s="12">
        <v>4769141.1399999997</v>
      </c>
      <c r="AAP26" s="12">
        <v>73697192.719999999</v>
      </c>
      <c r="AAQ26" s="12">
        <v>2740868.33</v>
      </c>
      <c r="AAR26" s="12">
        <v>3551037.46</v>
      </c>
      <c r="AAS26" s="12">
        <v>12039106.32</v>
      </c>
      <c r="AAT26" s="12">
        <v>7479701.9700000007</v>
      </c>
      <c r="AAU26" s="12">
        <v>2974285.06</v>
      </c>
      <c r="AAV26" s="12">
        <v>6593450.3700000001</v>
      </c>
      <c r="AAW26" s="12">
        <v>3756639.4499999997</v>
      </c>
      <c r="AAX26" s="12">
        <v>11586865.439999999</v>
      </c>
      <c r="AAY26" s="12">
        <v>3847885.1399999997</v>
      </c>
      <c r="AAZ26" s="12">
        <v>13104196.949999999</v>
      </c>
      <c r="ABA26" s="12">
        <v>18087855.289999999</v>
      </c>
      <c r="ABB26" s="12">
        <v>10859265.539999999</v>
      </c>
      <c r="ABC26" s="12">
        <v>2945038.5</v>
      </c>
      <c r="ABD26" s="12">
        <v>5126399.04</v>
      </c>
      <c r="ABE26" s="12">
        <v>4605190.0600000005</v>
      </c>
      <c r="ABF26" s="12">
        <v>2344654.5300000003</v>
      </c>
      <c r="ABG26" s="12">
        <v>3164868.3200000003</v>
      </c>
      <c r="ABH26" s="12">
        <v>1482348.85</v>
      </c>
      <c r="ABI26" s="12">
        <v>42452138.18</v>
      </c>
      <c r="ABJ26" s="12">
        <v>64299101.530000001</v>
      </c>
      <c r="ABK26" s="12">
        <v>4091504.13</v>
      </c>
      <c r="ABL26" s="12">
        <v>1635904.9</v>
      </c>
      <c r="ABM26" s="12">
        <v>1833771.72</v>
      </c>
      <c r="ABN26" s="12">
        <v>3998340.65</v>
      </c>
      <c r="ABO26" s="12">
        <v>2865087.06</v>
      </c>
      <c r="ABP26" s="12">
        <v>63003493.019999996</v>
      </c>
      <c r="ABQ26" s="12">
        <v>3547654.2100000004</v>
      </c>
      <c r="ABR26" s="12">
        <v>1459538.04</v>
      </c>
      <c r="ABS26" s="12">
        <v>13975488.890000001</v>
      </c>
      <c r="ABT26" s="12">
        <v>11685028.82</v>
      </c>
      <c r="ABU26" s="12">
        <v>14185333.85</v>
      </c>
      <c r="ABV26" s="12">
        <v>2972813.17</v>
      </c>
      <c r="ABW26" s="12">
        <v>9788157.0899999999</v>
      </c>
      <c r="ABX26" s="12">
        <v>744578.71</v>
      </c>
      <c r="ABY26" s="12">
        <v>100007094</v>
      </c>
      <c r="ABZ26" s="12">
        <v>10455817.149999999</v>
      </c>
      <c r="ACA26" s="12">
        <v>12537870.030000001</v>
      </c>
      <c r="ACB26" s="12">
        <v>3753278.38</v>
      </c>
      <c r="ACC26" s="12">
        <v>8872739.7300000004</v>
      </c>
      <c r="ACD26" s="12">
        <v>33037918.669999998</v>
      </c>
      <c r="ACE26" s="12">
        <v>8610694.1899999995</v>
      </c>
      <c r="ACF26" s="12">
        <v>9617926.379999999</v>
      </c>
      <c r="ACG26" s="12">
        <v>8295372.4699999997</v>
      </c>
      <c r="ACH26" s="12">
        <v>9042905.6500000004</v>
      </c>
      <c r="ACI26" s="12">
        <v>9490998.4600000009</v>
      </c>
      <c r="ACJ26" s="12">
        <v>87696493.86999999</v>
      </c>
      <c r="ACK26" s="12">
        <v>3763730.7099999995</v>
      </c>
      <c r="ACL26" s="12">
        <v>5466518.8599999994</v>
      </c>
      <c r="ACM26" s="12">
        <v>15207003.5</v>
      </c>
      <c r="ACN26" s="12">
        <v>2285616.4</v>
      </c>
      <c r="ACO26" s="12">
        <v>4991545.17</v>
      </c>
      <c r="ACP26" s="12">
        <v>4452827.2</v>
      </c>
      <c r="ACQ26" s="12">
        <v>33752562.899999999</v>
      </c>
      <c r="ACR26" s="12">
        <v>18098085.009999998</v>
      </c>
      <c r="ACS26" s="12">
        <v>7479755.46</v>
      </c>
      <c r="ACT26" s="12">
        <v>3117903.75</v>
      </c>
      <c r="ACU26" s="12">
        <v>6819218.8100000005</v>
      </c>
      <c r="ACV26" s="12">
        <v>544540</v>
      </c>
      <c r="ACW26" s="12">
        <v>52666156.099999994</v>
      </c>
      <c r="ACX26" s="12">
        <v>2629488.7300000004</v>
      </c>
      <c r="ACY26" s="12">
        <v>7568814.9199999999</v>
      </c>
      <c r="ACZ26" s="12">
        <v>8129323.1399999997</v>
      </c>
      <c r="ADA26" s="12">
        <v>4453181.9000000004</v>
      </c>
      <c r="ADB26" s="12">
        <v>1721302.44</v>
      </c>
      <c r="ADC26" s="12">
        <v>2331006.46</v>
      </c>
      <c r="ADD26" s="12">
        <v>6301417</v>
      </c>
      <c r="ADE26" s="12">
        <v>1153079.6400000001</v>
      </c>
      <c r="ADF26" s="12">
        <v>5405183.7999999998</v>
      </c>
      <c r="ADG26" s="12">
        <v>36100492.170000002</v>
      </c>
      <c r="ADH26" s="12">
        <v>23954111.280000001</v>
      </c>
      <c r="ADI26" s="12">
        <v>1798552.7500000002</v>
      </c>
      <c r="ADJ26" s="12">
        <v>2454266.1799999997</v>
      </c>
      <c r="ADK26" s="12">
        <v>4745291.25</v>
      </c>
      <c r="ADL26" s="12">
        <v>1875100.35</v>
      </c>
      <c r="ADM26" s="12">
        <v>3118673.05</v>
      </c>
      <c r="ADN26" s="12">
        <v>1398704.58</v>
      </c>
      <c r="ADO26" s="12">
        <v>3948598.18</v>
      </c>
      <c r="ADP26" s="12">
        <v>144557337.61000001</v>
      </c>
      <c r="ADQ26" s="12">
        <v>23438634.189999998</v>
      </c>
      <c r="ADR26" s="12">
        <v>16842964.390000001</v>
      </c>
      <c r="ADS26" s="12">
        <v>1361466.04</v>
      </c>
      <c r="ADT26" s="12">
        <v>47087779.810000002</v>
      </c>
      <c r="ADU26" s="12">
        <v>2427632.5</v>
      </c>
      <c r="ADV26" s="12">
        <v>723543.21</v>
      </c>
      <c r="ADW26" s="12">
        <v>5796320.1200000001</v>
      </c>
      <c r="ADX26" s="12">
        <v>8040175.3599999994</v>
      </c>
      <c r="ADY26" s="12">
        <v>631566.30000000005</v>
      </c>
      <c r="ADZ26" s="12">
        <v>115000996.56</v>
      </c>
      <c r="AEA26" s="12">
        <v>7750552.8200000003</v>
      </c>
      <c r="AEB26" s="12">
        <v>37050259.909999996</v>
      </c>
      <c r="AEC26" s="12">
        <v>10671765.43</v>
      </c>
      <c r="AED26" s="12">
        <v>1737223.2</v>
      </c>
      <c r="AEE26" s="12">
        <v>20190888.600000001</v>
      </c>
      <c r="AEF26" s="12">
        <v>7004260.4900000002</v>
      </c>
      <c r="AEG26" s="12">
        <v>14090544.17</v>
      </c>
      <c r="AEH26" s="12">
        <v>2289379.5099999998</v>
      </c>
      <c r="AEI26" s="12">
        <v>8962443.4600000009</v>
      </c>
      <c r="AEJ26" s="12">
        <v>4227345.3</v>
      </c>
      <c r="AEK26" s="12">
        <v>21373091.759999998</v>
      </c>
      <c r="AEL26" s="12">
        <v>11581080.49</v>
      </c>
      <c r="AEM26" s="12">
        <v>6904007</v>
      </c>
      <c r="AEN26" s="12">
        <v>17365377.460000001</v>
      </c>
      <c r="AEO26" s="12">
        <v>10462911.870000001</v>
      </c>
      <c r="AEP26" s="12">
        <v>6328694.8800000008</v>
      </c>
      <c r="AEQ26" s="12">
        <v>16987315.199999999</v>
      </c>
      <c r="AER26" s="12">
        <v>3555272.26</v>
      </c>
      <c r="AES26" s="12">
        <v>31490700.349999998</v>
      </c>
      <c r="AET26" s="12">
        <v>73417807.659999996</v>
      </c>
      <c r="AEU26" s="12">
        <v>13748533.74</v>
      </c>
      <c r="AEV26" s="12">
        <v>6527943.7600000007</v>
      </c>
      <c r="AEW26" s="12">
        <v>9926991.1500000004</v>
      </c>
      <c r="AEX26" s="12">
        <v>7682412.9900000002</v>
      </c>
      <c r="AEY26" s="12">
        <v>16798485.620000001</v>
      </c>
      <c r="AEZ26" s="12">
        <v>7986142.3200000003</v>
      </c>
      <c r="AFA26" s="12">
        <v>9548750.2100000009</v>
      </c>
      <c r="AFB26" s="12">
        <v>2934071.63</v>
      </c>
      <c r="AFC26" s="12">
        <v>3548320.76</v>
      </c>
      <c r="AFD26" s="12">
        <v>69287807.379999995</v>
      </c>
      <c r="AFE26" s="12">
        <v>41101133.199999996</v>
      </c>
      <c r="AFF26" s="12">
        <v>15083817.199999999</v>
      </c>
      <c r="AFG26" s="12">
        <v>9628151.3000000007</v>
      </c>
      <c r="AFH26" s="12">
        <v>31163076.939999998</v>
      </c>
      <c r="AFI26" s="12">
        <v>16271621.74</v>
      </c>
      <c r="AFJ26" s="12">
        <v>6209450.5800000001</v>
      </c>
      <c r="AFK26" s="12">
        <v>9128702.4299999997</v>
      </c>
      <c r="AFL26" s="12">
        <v>8067299.1699999999</v>
      </c>
      <c r="AFM26" s="12">
        <v>4635018.4000000004</v>
      </c>
      <c r="AFN26" s="12">
        <v>18196460.050000001</v>
      </c>
      <c r="AFO26" s="12">
        <v>5329236.88</v>
      </c>
      <c r="AFP26" s="12">
        <v>10579836.35</v>
      </c>
      <c r="AFQ26" s="12">
        <v>81988010.180000007</v>
      </c>
      <c r="AFR26" s="12">
        <v>24142682.73</v>
      </c>
      <c r="AFS26" s="12">
        <v>16419839.1</v>
      </c>
      <c r="AFT26" s="12">
        <v>13856883.01</v>
      </c>
      <c r="AFU26" s="12">
        <v>15857590.109999999</v>
      </c>
      <c r="AFV26" s="12">
        <v>11225747.329999998</v>
      </c>
      <c r="AFW26" s="12">
        <v>8081221.8799999999</v>
      </c>
      <c r="AFX26" s="12">
        <v>20392610.990000002</v>
      </c>
      <c r="AFY26" s="12">
        <v>16720152.719999999</v>
      </c>
      <c r="AFZ26" s="12">
        <v>8469747.1999999993</v>
      </c>
      <c r="AGA26" s="12">
        <v>19069157.289999999</v>
      </c>
      <c r="AGB26" s="12">
        <v>13481614.51</v>
      </c>
      <c r="AGC26" s="12">
        <v>34182762.049999997</v>
      </c>
      <c r="AGD26" s="12">
        <v>7926268.1200000001</v>
      </c>
      <c r="AGE26" s="12">
        <v>3076232.88</v>
      </c>
      <c r="AGF26" s="12">
        <v>6759380.0199999996</v>
      </c>
      <c r="AGG26" s="12">
        <v>18419639.210000001</v>
      </c>
      <c r="AGH26" s="12">
        <v>9832522.7899999991</v>
      </c>
      <c r="AGI26" s="12">
        <v>3825368.63</v>
      </c>
      <c r="AGJ26" s="12">
        <v>10221261.690000001</v>
      </c>
      <c r="AGK26" s="12">
        <v>10608106.93</v>
      </c>
      <c r="AGL26" s="12">
        <v>4938985.08</v>
      </c>
      <c r="AGM26" s="12">
        <v>3694402.8</v>
      </c>
      <c r="AGN26" s="12">
        <v>72747649.510000005</v>
      </c>
      <c r="AGO26" s="12">
        <v>32849197.279999997</v>
      </c>
      <c r="AGP26" s="12">
        <v>14923894.270000001</v>
      </c>
      <c r="AGQ26" s="12">
        <v>9289385.9100000001</v>
      </c>
      <c r="AGR26" s="12">
        <v>36386396.340000004</v>
      </c>
      <c r="AGS26" s="12">
        <v>14259135.140000001</v>
      </c>
      <c r="AGT26" s="12">
        <v>8083469.4700000007</v>
      </c>
      <c r="AGU26" s="12">
        <v>10386396.629999999</v>
      </c>
      <c r="AGV26" s="12">
        <v>93967677.870000005</v>
      </c>
      <c r="AGW26" s="12">
        <v>44171441.859999999</v>
      </c>
      <c r="AGX26" s="12">
        <v>2904437.9299999997</v>
      </c>
      <c r="AGY26" s="12">
        <v>20570854.189999998</v>
      </c>
      <c r="AGZ26" s="12">
        <v>10095231.050000001</v>
      </c>
      <c r="AHA26" s="12">
        <v>17432957.02</v>
      </c>
      <c r="AHB26" s="12">
        <v>15416488.5</v>
      </c>
      <c r="AHC26" s="12">
        <v>5508131.9900000002</v>
      </c>
      <c r="AHD26" s="12">
        <v>2681774.5</v>
      </c>
      <c r="AHE26" s="12">
        <v>10205566.43</v>
      </c>
      <c r="AHF26" s="12">
        <v>13107190.829999998</v>
      </c>
      <c r="AHG26" s="12">
        <v>5657961.5</v>
      </c>
      <c r="AHH26" s="12">
        <v>2499859.84</v>
      </c>
      <c r="AHI26" s="12">
        <v>9727776.1899999995</v>
      </c>
      <c r="AHJ26" s="12">
        <v>6039940.3799999999</v>
      </c>
      <c r="AHK26" s="12">
        <v>4958516.97</v>
      </c>
      <c r="AHL26" s="12">
        <v>4113945.12</v>
      </c>
      <c r="AHM26" s="12">
        <v>38411264.039999999</v>
      </c>
      <c r="AHN26" s="12">
        <v>5202905.4800000004</v>
      </c>
      <c r="AHO26" s="12">
        <v>7291691.3999999994</v>
      </c>
      <c r="AHP26" s="12">
        <v>6775622.5899999999</v>
      </c>
      <c r="AHQ26" s="12">
        <v>7536604.9800000004</v>
      </c>
      <c r="AHR26" s="12">
        <v>5863480.3900000006</v>
      </c>
      <c r="AHS26" s="12">
        <v>3561521.4399999995</v>
      </c>
      <c r="AHT26" s="12">
        <f t="shared" si="16"/>
        <v>13955486104.654968</v>
      </c>
      <c r="AHV26" s="21"/>
      <c r="AHW26"/>
    </row>
    <row r="27" spans="1:907" x14ac:dyDescent="0.7">
      <c r="A27" s="3">
        <v>21</v>
      </c>
      <c r="B27" s="3" t="s">
        <v>1002</v>
      </c>
      <c r="C27" s="2" t="s">
        <v>1003</v>
      </c>
      <c r="D27" s="12">
        <v>357438788.68999994</v>
      </c>
      <c r="E27" s="12">
        <v>7207824.7799999993</v>
      </c>
      <c r="F27" s="12">
        <v>51029712.06000001</v>
      </c>
      <c r="G27" s="12">
        <v>2850648.7399999998</v>
      </c>
      <c r="H27" s="12">
        <v>53396514.840000004</v>
      </c>
      <c r="I27" s="12">
        <v>6162192.6600000001</v>
      </c>
      <c r="J27" s="12">
        <v>55667447.290000007</v>
      </c>
      <c r="K27" s="12">
        <v>7169881.21</v>
      </c>
      <c r="L27" s="12">
        <v>7455533.2100000009</v>
      </c>
      <c r="M27" s="12">
        <v>7515382.5799999991</v>
      </c>
      <c r="N27" s="12">
        <v>3614658.9699999997</v>
      </c>
      <c r="O27" s="12">
        <v>7311892.6500000004</v>
      </c>
      <c r="P27" s="12">
        <v>8577853.5399999991</v>
      </c>
      <c r="Q27" s="12">
        <v>8219124.3600000003</v>
      </c>
      <c r="R27" s="12">
        <v>4558829.0199999996</v>
      </c>
      <c r="S27" s="12">
        <v>44289192.810000002</v>
      </c>
      <c r="T27" s="12">
        <v>85455027.349999994</v>
      </c>
      <c r="U27" s="12">
        <v>6094575.9299999997</v>
      </c>
      <c r="V27" s="12">
        <v>458411850.06</v>
      </c>
      <c r="W27" s="12">
        <v>63386433.560000002</v>
      </c>
      <c r="X27" s="12">
        <v>8301767.1099999994</v>
      </c>
      <c r="Y27" s="12">
        <v>17814818.050000001</v>
      </c>
      <c r="Z27" s="12">
        <v>8820700.8100000005</v>
      </c>
      <c r="AA27" s="12">
        <v>14520808.840000002</v>
      </c>
      <c r="AB27" s="12">
        <v>6240736.6500000004</v>
      </c>
      <c r="AC27" s="12">
        <v>86034463.799999997</v>
      </c>
      <c r="AD27" s="12">
        <v>21028672.399999999</v>
      </c>
      <c r="AE27" s="12">
        <v>10552363.880000001</v>
      </c>
      <c r="AF27" s="12">
        <v>59050342.220000006</v>
      </c>
      <c r="AG27" s="12">
        <v>12134155.129999999</v>
      </c>
      <c r="AH27" s="12">
        <v>82780070.459999993</v>
      </c>
      <c r="AI27" s="12">
        <v>31178264.66</v>
      </c>
      <c r="AJ27" s="12">
        <v>10475876.93</v>
      </c>
      <c r="AK27" s="12">
        <v>6473709.3300000001</v>
      </c>
      <c r="AL27" s="12">
        <v>6177206.9000000004</v>
      </c>
      <c r="AM27" s="12">
        <v>11435779.219999999</v>
      </c>
      <c r="AN27" s="12">
        <v>8628774.4100000001</v>
      </c>
      <c r="AO27" s="12">
        <v>7500976.9200000009</v>
      </c>
      <c r="AP27" s="12">
        <v>8593089.1099999994</v>
      </c>
      <c r="AQ27" s="12">
        <v>5104515.57</v>
      </c>
      <c r="AR27" s="12">
        <v>7868646.9300000006</v>
      </c>
      <c r="AS27" s="12">
        <v>2695529.57</v>
      </c>
      <c r="AT27" s="12">
        <v>71515039.210000008</v>
      </c>
      <c r="AU27" s="12">
        <v>3418551.3400000003</v>
      </c>
      <c r="AV27" s="12">
        <v>1930375</v>
      </c>
      <c r="AW27" s="12">
        <v>9861477.2000000011</v>
      </c>
      <c r="AX27" s="12">
        <v>9954383.6500000022</v>
      </c>
      <c r="AY27" s="12">
        <v>11198925.110000001</v>
      </c>
      <c r="AZ27" s="12">
        <v>5828781.5299999993</v>
      </c>
      <c r="BA27" s="12">
        <v>2785886.4299999997</v>
      </c>
      <c r="BB27" s="12">
        <v>3417978.69</v>
      </c>
      <c r="BC27" s="12">
        <v>5066876.95</v>
      </c>
      <c r="BD27" s="12">
        <v>2115521.9299999997</v>
      </c>
      <c r="BE27" s="12">
        <v>2457677.62</v>
      </c>
      <c r="BF27" s="12">
        <v>45176452.790000007</v>
      </c>
      <c r="BG27" s="12">
        <v>2207869.4899999998</v>
      </c>
      <c r="BH27" s="12">
        <v>3249931.21</v>
      </c>
      <c r="BI27" s="12">
        <v>70597246.279999986</v>
      </c>
      <c r="BJ27" s="12">
        <v>53141792.339999996</v>
      </c>
      <c r="BK27" s="12">
        <v>5562338.6000000006</v>
      </c>
      <c r="BL27" s="12">
        <v>5044899.9899999993</v>
      </c>
      <c r="BM27" s="12">
        <v>11122940.380000001</v>
      </c>
      <c r="BN27" s="12">
        <v>5190876.25</v>
      </c>
      <c r="BO27" s="12">
        <v>5492284.1299999999</v>
      </c>
      <c r="BP27" s="12">
        <v>7171400.5899999989</v>
      </c>
      <c r="BQ27" s="12">
        <v>2626227.6</v>
      </c>
      <c r="BR27" s="12">
        <v>146538965.95000002</v>
      </c>
      <c r="BS27" s="12">
        <v>21026908.329999998</v>
      </c>
      <c r="BT27" s="12">
        <v>5966811.5</v>
      </c>
      <c r="BU27" s="12">
        <v>12824802.389999999</v>
      </c>
      <c r="BV27" s="12">
        <v>6939305.1300000008</v>
      </c>
      <c r="BW27" s="12">
        <v>7763234.3499999996</v>
      </c>
      <c r="BX27" s="12">
        <v>3452733.22</v>
      </c>
      <c r="BY27" s="12">
        <v>9733831.7400000021</v>
      </c>
      <c r="BZ27" s="12">
        <v>28029043.23</v>
      </c>
      <c r="CA27" s="12">
        <v>7362949.5099999998</v>
      </c>
      <c r="CB27" s="12">
        <v>12536372.939999999</v>
      </c>
      <c r="CC27" s="12">
        <v>15184420.460000003</v>
      </c>
      <c r="CD27" s="12">
        <v>8532914.9299999997</v>
      </c>
      <c r="CE27" s="12">
        <v>5021721</v>
      </c>
      <c r="CF27" s="12">
        <v>4880728.8099999996</v>
      </c>
      <c r="CG27" s="12">
        <v>218606330.30000001</v>
      </c>
      <c r="CH27" s="12">
        <v>11688850.16</v>
      </c>
      <c r="CI27" s="12">
        <v>80021390.010000005</v>
      </c>
      <c r="CJ27" s="12">
        <v>8793374.9800000004</v>
      </c>
      <c r="CK27" s="12">
        <v>17434371.880000003</v>
      </c>
      <c r="CL27" s="12">
        <v>11220339.599999998</v>
      </c>
      <c r="CM27" s="12">
        <v>8693933.6199999992</v>
      </c>
      <c r="CN27" s="12">
        <v>15867531.060000002</v>
      </c>
      <c r="CO27" s="12">
        <v>5782497.7199999997</v>
      </c>
      <c r="CP27" s="12">
        <v>11717484.09</v>
      </c>
      <c r="CQ27" s="12">
        <v>9063650.75</v>
      </c>
      <c r="CR27" s="12">
        <v>12585816.790000001</v>
      </c>
      <c r="CS27" s="12">
        <v>9409053.9700000007</v>
      </c>
      <c r="CT27" s="12">
        <v>84569494.140000001</v>
      </c>
      <c r="CU27" s="12">
        <v>7531109.7599999998</v>
      </c>
      <c r="CV27" s="12">
        <v>9789291.7199999988</v>
      </c>
      <c r="CW27" s="12">
        <v>14860859.380000001</v>
      </c>
      <c r="CX27" s="12">
        <v>5132909.26</v>
      </c>
      <c r="CY27" s="12">
        <v>13960297.68</v>
      </c>
      <c r="CZ27" s="12">
        <v>5793214.709999999</v>
      </c>
      <c r="DA27" s="12">
        <v>6162510.5599999996</v>
      </c>
      <c r="DB27" s="12">
        <v>43339898.219999999</v>
      </c>
      <c r="DC27" s="12">
        <v>68682446.239999995</v>
      </c>
      <c r="DD27" s="12">
        <v>11236737.889999999</v>
      </c>
      <c r="DE27" s="12">
        <v>7479825.3899999997</v>
      </c>
      <c r="DF27" s="12">
        <v>15663923.35</v>
      </c>
      <c r="DG27" s="12">
        <v>17854637.02</v>
      </c>
      <c r="DH27" s="12">
        <v>21347256.57</v>
      </c>
      <c r="DI27" s="12">
        <v>9499474.5599999987</v>
      </c>
      <c r="DJ27" s="12">
        <v>10250605.430000002</v>
      </c>
      <c r="DK27" s="12">
        <v>219557043.27000001</v>
      </c>
      <c r="DL27" s="12">
        <v>11333300.85</v>
      </c>
      <c r="DM27" s="12">
        <v>19897050.879999999</v>
      </c>
      <c r="DN27" s="12">
        <v>12529247.499999998</v>
      </c>
      <c r="DO27" s="12">
        <v>8833417.5899999999</v>
      </c>
      <c r="DP27" s="12">
        <v>8533493.5700000003</v>
      </c>
      <c r="DQ27" s="12">
        <v>35309474.43</v>
      </c>
      <c r="DR27" s="12">
        <v>5648332.2800000003</v>
      </c>
      <c r="DS27" s="12">
        <v>40008486.629999995</v>
      </c>
      <c r="DT27" s="12">
        <v>118688164.2</v>
      </c>
      <c r="DU27" s="12">
        <v>12987490.1</v>
      </c>
      <c r="DV27" s="12">
        <v>31014099.510000002</v>
      </c>
      <c r="DW27" s="12">
        <v>63735244.349999994</v>
      </c>
      <c r="DX27" s="12">
        <v>17652798.66</v>
      </c>
      <c r="DY27" s="12">
        <v>34540236.280000001</v>
      </c>
      <c r="DZ27" s="12">
        <v>12098979.780000001</v>
      </c>
      <c r="EA27" s="12">
        <v>3539457.3200000003</v>
      </c>
      <c r="EB27" s="12">
        <v>14184688.740000002</v>
      </c>
      <c r="EC27" s="12">
        <v>11844122.4</v>
      </c>
      <c r="ED27" s="12">
        <v>37761517.959999993</v>
      </c>
      <c r="EE27" s="12">
        <v>67735195.700000003</v>
      </c>
      <c r="EF27" s="12">
        <v>45346688.100000001</v>
      </c>
      <c r="EG27" s="12">
        <v>10723779.800000001</v>
      </c>
      <c r="EH27" s="12">
        <v>10263685.329999998</v>
      </c>
      <c r="EI27" s="12">
        <v>10270402.020000001</v>
      </c>
      <c r="EJ27" s="12">
        <v>19905366.32</v>
      </c>
      <c r="EK27" s="12">
        <v>34834595.839999996</v>
      </c>
      <c r="EL27" s="12">
        <v>5807417.5899999999</v>
      </c>
      <c r="EM27" s="12">
        <v>7877756.5299999993</v>
      </c>
      <c r="EN27" s="12">
        <v>207617945.37</v>
      </c>
      <c r="EO27" s="12">
        <v>13099262.199999999</v>
      </c>
      <c r="EP27" s="12">
        <v>9280290.2899999991</v>
      </c>
      <c r="EQ27" s="12">
        <v>11651660.639999999</v>
      </c>
      <c r="ER27" s="12">
        <v>13622025.589999998</v>
      </c>
      <c r="ES27" s="12">
        <v>3553308.3600000003</v>
      </c>
      <c r="ET27" s="12">
        <v>10731472.26</v>
      </c>
      <c r="EU27" s="12">
        <v>21803444.460000001</v>
      </c>
      <c r="EV27" s="12">
        <v>5981866.7400000002</v>
      </c>
      <c r="EW27" s="12">
        <v>110755482.59999999</v>
      </c>
      <c r="EX27" s="12">
        <v>3159455.0700000003</v>
      </c>
      <c r="EY27" s="12">
        <v>4032834.5900000003</v>
      </c>
      <c r="EZ27" s="12">
        <v>12256613.499999998</v>
      </c>
      <c r="FA27" s="12">
        <v>10544030.529999999</v>
      </c>
      <c r="FB27" s="12">
        <v>7491374.1099999994</v>
      </c>
      <c r="FC27" s="12">
        <v>7103424.3400000008</v>
      </c>
      <c r="FD27" s="12">
        <v>5950429.0899999999</v>
      </c>
      <c r="FE27" s="12">
        <v>3454329.13</v>
      </c>
      <c r="FF27" s="12">
        <v>4665535.84</v>
      </c>
      <c r="FG27" s="12">
        <v>5755816.6500000013</v>
      </c>
      <c r="FH27" s="12">
        <v>5772421.1600000001</v>
      </c>
      <c r="FI27" s="12">
        <v>41805321.5</v>
      </c>
      <c r="FJ27" s="12">
        <v>3651611.1200000006</v>
      </c>
      <c r="FK27" s="12">
        <v>3611826.1100000003</v>
      </c>
      <c r="FL27" s="12">
        <v>4550099.5299999993</v>
      </c>
      <c r="FM27" s="12">
        <v>10457001.02</v>
      </c>
      <c r="FN27" s="12">
        <v>8808238.1400000006</v>
      </c>
      <c r="FO27" s="12">
        <v>3331718.9899999998</v>
      </c>
      <c r="FP27" s="12">
        <v>2195293.2799999998</v>
      </c>
      <c r="FQ27" s="12">
        <v>264474003.73999998</v>
      </c>
      <c r="FR27" s="12">
        <v>9500207.1600000001</v>
      </c>
      <c r="FS27" s="12">
        <v>7689898.5499999998</v>
      </c>
      <c r="FT27" s="12">
        <v>15091270.780000001</v>
      </c>
      <c r="FU27" s="12">
        <v>10530808.289999999</v>
      </c>
      <c r="FV27" s="12">
        <v>7283896.3999999994</v>
      </c>
      <c r="FW27" s="12">
        <v>14292780.41</v>
      </c>
      <c r="FX27" s="12">
        <v>10215715.109999999</v>
      </c>
      <c r="FY27" s="12">
        <v>5367585.24</v>
      </c>
      <c r="FZ27" s="12">
        <v>7923035.9499999993</v>
      </c>
      <c r="GA27" s="12">
        <v>19154145.09</v>
      </c>
      <c r="GB27" s="12">
        <v>4044175.87</v>
      </c>
      <c r="GC27" s="12">
        <v>6910485.1900000004</v>
      </c>
      <c r="GD27" s="12">
        <v>4045360.06</v>
      </c>
      <c r="GE27" s="12">
        <v>61970507.969999999</v>
      </c>
      <c r="GF27" s="12">
        <v>8734784.5800000001</v>
      </c>
      <c r="GG27" s="12">
        <v>9081905.0399999991</v>
      </c>
      <c r="GH27" s="12">
        <v>42846349.689999998</v>
      </c>
      <c r="GI27" s="12">
        <v>14438183.66</v>
      </c>
      <c r="GJ27" s="12">
        <v>5475146.6200000001</v>
      </c>
      <c r="GK27" s="12">
        <v>8488721.9700000007</v>
      </c>
      <c r="GL27" s="12">
        <v>20815737.740000002</v>
      </c>
      <c r="GM27" s="12">
        <v>10007568.109999999</v>
      </c>
      <c r="GN27" s="12">
        <v>5069170.55</v>
      </c>
      <c r="GO27" s="12">
        <v>5442997.1099999994</v>
      </c>
      <c r="GP27" s="12">
        <v>4026750.4299999997</v>
      </c>
      <c r="GQ27" s="12">
        <v>75680147.590000004</v>
      </c>
      <c r="GR27" s="12">
        <v>9586424.9399999995</v>
      </c>
      <c r="GS27" s="12">
        <v>4264985.66</v>
      </c>
      <c r="GT27" s="12">
        <v>12959800.83</v>
      </c>
      <c r="GU27" s="12">
        <v>2357505.3200000003</v>
      </c>
      <c r="GV27" s="12">
        <v>10351888.58</v>
      </c>
      <c r="GW27" s="12">
        <v>6609411.3899999997</v>
      </c>
      <c r="GX27" s="12">
        <v>3777721.7800000003</v>
      </c>
      <c r="GY27" s="12">
        <v>134049154.97000001</v>
      </c>
      <c r="GZ27" s="12">
        <v>8436931.7400000002</v>
      </c>
      <c r="HA27" s="12">
        <v>8720362.2899999991</v>
      </c>
      <c r="HB27" s="12">
        <v>9138275.1600000001</v>
      </c>
      <c r="HC27" s="12">
        <v>150697480.29999998</v>
      </c>
      <c r="HD27" s="12">
        <v>33478594.370000001</v>
      </c>
      <c r="HE27" s="12">
        <v>71895837.069999993</v>
      </c>
      <c r="HF27" s="12">
        <v>25444885.310000002</v>
      </c>
      <c r="HG27" s="12">
        <v>31769981.079999998</v>
      </c>
      <c r="HH27" s="12">
        <v>16487586.130000001</v>
      </c>
      <c r="HI27" s="12">
        <v>8096561.6500000004</v>
      </c>
      <c r="HJ27" s="12">
        <v>5003381.330000001</v>
      </c>
      <c r="HK27" s="12">
        <v>80524842.450000003</v>
      </c>
      <c r="HL27" s="12">
        <v>19027455.940000001</v>
      </c>
      <c r="HM27" s="12">
        <v>65468167.590000004</v>
      </c>
      <c r="HN27" s="12">
        <v>13480165.790000001</v>
      </c>
      <c r="HO27" s="12">
        <v>10854696.020000001</v>
      </c>
      <c r="HP27" s="12">
        <v>12487772.48</v>
      </c>
      <c r="HQ27" s="12">
        <v>16717101.060000001</v>
      </c>
      <c r="HR27" s="12">
        <v>6111979.5999999996</v>
      </c>
      <c r="HS27" s="12">
        <v>124299306.66000001</v>
      </c>
      <c r="HT27" s="12">
        <v>28465639.529999997</v>
      </c>
      <c r="HU27" s="12">
        <v>7390610.1100000003</v>
      </c>
      <c r="HV27" s="12">
        <v>4658045.51</v>
      </c>
      <c r="HW27" s="12">
        <v>6880644.2700000005</v>
      </c>
      <c r="HX27" s="12">
        <v>2928030.0900000003</v>
      </c>
      <c r="HY27" s="12">
        <v>18118810.93</v>
      </c>
      <c r="HZ27" s="12">
        <v>6001746.7199999997</v>
      </c>
      <c r="IA27" s="12">
        <v>7018633.54</v>
      </c>
      <c r="IB27" s="12">
        <v>3466510.9000000004</v>
      </c>
      <c r="IC27" s="12">
        <v>10210629.18</v>
      </c>
      <c r="ID27" s="12">
        <v>17084586.079999998</v>
      </c>
      <c r="IE27" s="12">
        <v>4018135.75</v>
      </c>
      <c r="IF27" s="12">
        <v>58356293.760000005</v>
      </c>
      <c r="IG27" s="12">
        <v>5984555.3499999996</v>
      </c>
      <c r="IH27" s="12">
        <v>5834516.29</v>
      </c>
      <c r="II27" s="12">
        <v>81540889.74000001</v>
      </c>
      <c r="IJ27" s="12">
        <v>31635677.110000003</v>
      </c>
      <c r="IK27" s="12">
        <v>13587825.310000001</v>
      </c>
      <c r="IL27" s="12">
        <v>14528182.029999999</v>
      </c>
      <c r="IM27" s="12">
        <v>50122429.019999996</v>
      </c>
      <c r="IN27" s="12">
        <v>13978722.52</v>
      </c>
      <c r="IO27" s="12">
        <v>9296740.7200000007</v>
      </c>
      <c r="IP27" s="12">
        <v>6149556.1299999999</v>
      </c>
      <c r="IQ27" s="12">
        <v>7197237.0800000001</v>
      </c>
      <c r="IR27" s="12">
        <v>7738758.1299999999</v>
      </c>
      <c r="IS27" s="12">
        <v>9674939.1099999994</v>
      </c>
      <c r="IT27" s="12">
        <v>166785337.07999998</v>
      </c>
      <c r="IU27" s="12">
        <v>53786289.670000002</v>
      </c>
      <c r="IV27" s="12">
        <v>14075311.800000001</v>
      </c>
      <c r="IW27" s="12">
        <v>34528501.590000004</v>
      </c>
      <c r="IX27" s="12">
        <v>7860120.96</v>
      </c>
      <c r="IY27" s="12">
        <v>3031859.84</v>
      </c>
      <c r="IZ27" s="12">
        <v>5462528.1126999995</v>
      </c>
      <c r="JA27" s="12">
        <v>5452178.71</v>
      </c>
      <c r="JB27" s="12">
        <v>3327992.98</v>
      </c>
      <c r="JC27" s="12">
        <v>6057432.5899999999</v>
      </c>
      <c r="JD27" s="12">
        <v>27563781.480000004</v>
      </c>
      <c r="JE27" s="12">
        <v>4909942.0199999996</v>
      </c>
      <c r="JF27" s="12">
        <v>71837432.530000001</v>
      </c>
      <c r="JG27" s="12">
        <v>23931193.319999997</v>
      </c>
      <c r="JH27" s="12">
        <v>9219474.2400000002</v>
      </c>
      <c r="JI27" s="12">
        <v>6797696.7800000003</v>
      </c>
      <c r="JJ27" s="12">
        <v>6672631.5899999999</v>
      </c>
      <c r="JK27" s="12">
        <v>7223874.1000000006</v>
      </c>
      <c r="JL27" s="12">
        <v>44970366.869999997</v>
      </c>
      <c r="JM27" s="12">
        <v>12591175.630000001</v>
      </c>
      <c r="JN27" s="12">
        <v>4351126.379999999</v>
      </c>
      <c r="JO27" s="12">
        <v>31885153.259999998</v>
      </c>
      <c r="JP27" s="12">
        <v>4633646.0100000007</v>
      </c>
      <c r="JQ27" s="12">
        <v>12717814.77</v>
      </c>
      <c r="JR27" s="12">
        <v>4573289.92</v>
      </c>
      <c r="JS27" s="12">
        <v>140317655.57999998</v>
      </c>
      <c r="JT27" s="12">
        <v>59003612.439999998</v>
      </c>
      <c r="JU27" s="12">
        <v>10512970.129999999</v>
      </c>
      <c r="JV27" s="12">
        <v>3258740.16</v>
      </c>
      <c r="JW27" s="12">
        <v>9705527.209999999</v>
      </c>
      <c r="JX27" s="12">
        <v>2165530.9899999998</v>
      </c>
      <c r="JY27" s="12">
        <v>34946863.560000002</v>
      </c>
      <c r="JZ27" s="12">
        <v>20042524.300000001</v>
      </c>
      <c r="KA27" s="12">
        <v>7495968.9299999997</v>
      </c>
      <c r="KB27" s="12">
        <v>3700975.5100000002</v>
      </c>
      <c r="KC27" s="12">
        <v>11359148.33</v>
      </c>
      <c r="KD27" s="12">
        <v>25473244.139999997</v>
      </c>
      <c r="KE27" s="12">
        <v>3583326.9899999998</v>
      </c>
      <c r="KF27" s="12">
        <v>1532468.2100000002</v>
      </c>
      <c r="KG27" s="12">
        <v>4388849.46</v>
      </c>
      <c r="KH27" s="12">
        <v>3686794.8200000003</v>
      </c>
      <c r="KI27" s="12">
        <v>194680145.63000003</v>
      </c>
      <c r="KJ27" s="12">
        <v>25845243.200000003</v>
      </c>
      <c r="KK27" s="12">
        <v>25704210.579999998</v>
      </c>
      <c r="KL27" s="12">
        <v>16626452.120000001</v>
      </c>
      <c r="KM27" s="12">
        <v>13668156.32</v>
      </c>
      <c r="KN27" s="12">
        <v>11003519.129999999</v>
      </c>
      <c r="KO27" s="12">
        <v>39951409.589999996</v>
      </c>
      <c r="KP27" s="12">
        <v>13470159.08</v>
      </c>
      <c r="KQ27" s="12">
        <v>6777624.4500000002</v>
      </c>
      <c r="KR27" s="12">
        <v>61856694.080000013</v>
      </c>
      <c r="KS27" s="12">
        <v>7532572.9400000004</v>
      </c>
      <c r="KT27" s="12">
        <v>8455310.0200000014</v>
      </c>
      <c r="KU27" s="12">
        <v>59919494.289999999</v>
      </c>
      <c r="KV27" s="12">
        <v>11853577.370000001</v>
      </c>
      <c r="KW27" s="12">
        <v>13590043.229999999</v>
      </c>
      <c r="KX27" s="12">
        <v>125514315.37</v>
      </c>
      <c r="KY27" s="12">
        <v>17146170.509999998</v>
      </c>
      <c r="KZ27" s="12">
        <v>86059213.129999995</v>
      </c>
      <c r="LA27" s="12">
        <v>14309328.800000001</v>
      </c>
      <c r="LB27" s="12">
        <v>4051484.54</v>
      </c>
      <c r="LC27" s="12">
        <v>26447670.48</v>
      </c>
      <c r="LD27" s="12">
        <v>23994968.090000004</v>
      </c>
      <c r="LE27" s="12">
        <v>14592883.619999999</v>
      </c>
      <c r="LF27" s="12">
        <v>10184617.91</v>
      </c>
      <c r="LG27" s="12">
        <v>17136415.240000002</v>
      </c>
      <c r="LH27" s="12">
        <v>266423411.61000001</v>
      </c>
      <c r="LI27" s="12">
        <v>34304637.130000003</v>
      </c>
      <c r="LJ27" s="12">
        <v>92441817.429999977</v>
      </c>
      <c r="LK27" s="12">
        <v>55756373.380000003</v>
      </c>
      <c r="LL27" s="12">
        <v>22760401.219999999</v>
      </c>
      <c r="LM27" s="12">
        <v>12815254.32</v>
      </c>
      <c r="LN27" s="12">
        <v>8656664.9000000004</v>
      </c>
      <c r="LO27" s="12">
        <v>7149887.46</v>
      </c>
      <c r="LP27" s="12">
        <v>8555431.2699999996</v>
      </c>
      <c r="LQ27" s="12">
        <v>13729308.92</v>
      </c>
      <c r="LR27" s="12">
        <v>7569355.8300000001</v>
      </c>
      <c r="LS27" s="12">
        <v>54195836.790000007</v>
      </c>
      <c r="LT27" s="12">
        <v>11108542.59</v>
      </c>
      <c r="LU27" s="12">
        <v>11736596.780000001</v>
      </c>
      <c r="LV27" s="12">
        <v>377404907.73999995</v>
      </c>
      <c r="LW27" s="12">
        <v>156397297.04999998</v>
      </c>
      <c r="LX27" s="12">
        <v>179668773.64999998</v>
      </c>
      <c r="LY27" s="12">
        <v>34062283.899999999</v>
      </c>
      <c r="LZ27" s="12">
        <v>20329212.059999999</v>
      </c>
      <c r="MA27" s="12">
        <v>31280301.09</v>
      </c>
      <c r="MB27" s="12">
        <v>29260121.989999998</v>
      </c>
      <c r="MC27" s="12">
        <v>21996705.170000002</v>
      </c>
      <c r="MD27" s="12">
        <v>24095885.399999995</v>
      </c>
      <c r="ME27" s="12">
        <v>24323635.950000003</v>
      </c>
      <c r="MF27" s="12">
        <v>19095224.670000002</v>
      </c>
      <c r="MG27" s="12">
        <v>9100658.7899999991</v>
      </c>
      <c r="MH27" s="12">
        <v>244953688.63999999</v>
      </c>
      <c r="MI27" s="12">
        <v>16460288</v>
      </c>
      <c r="MJ27" s="12">
        <v>4636815.0299999993</v>
      </c>
      <c r="MK27" s="12">
        <v>7097353.2700000005</v>
      </c>
      <c r="ML27" s="12">
        <v>7035581.3599999994</v>
      </c>
      <c r="MM27" s="12">
        <v>15502036.59</v>
      </c>
      <c r="MN27" s="12">
        <v>8632512.6500000004</v>
      </c>
      <c r="MO27" s="12">
        <v>5375016.8199999994</v>
      </c>
      <c r="MP27" s="12">
        <v>13103600.560000001</v>
      </c>
      <c r="MQ27" s="12">
        <v>15379863.570000002</v>
      </c>
      <c r="MR27" s="12">
        <v>10910978.309999999</v>
      </c>
      <c r="MS27" s="12">
        <v>3786690.1699999995</v>
      </c>
      <c r="MT27" s="12">
        <v>105600344.41</v>
      </c>
      <c r="MU27" s="12">
        <v>13066100.510000002</v>
      </c>
      <c r="MV27" s="12">
        <v>23850947.870000001</v>
      </c>
      <c r="MW27" s="12">
        <v>28117895.649999999</v>
      </c>
      <c r="MX27" s="12">
        <v>29406967.810000002</v>
      </c>
      <c r="MY27" s="12">
        <v>21874558.650000002</v>
      </c>
      <c r="MZ27" s="12">
        <v>32476713.890000001</v>
      </c>
      <c r="NA27" s="12">
        <v>46418769.150000006</v>
      </c>
      <c r="NB27" s="12">
        <v>12415389.360000001</v>
      </c>
      <c r="NC27" s="12">
        <v>4171778.38</v>
      </c>
      <c r="ND27" s="12">
        <v>3936930.1100000003</v>
      </c>
      <c r="NE27" s="12">
        <v>241903367.08000001</v>
      </c>
      <c r="NF27" s="12">
        <v>34325487.329999998</v>
      </c>
      <c r="NG27" s="12">
        <v>12421734.160000002</v>
      </c>
      <c r="NH27" s="12">
        <v>240051441.28000003</v>
      </c>
      <c r="NI27" s="12">
        <v>14543988.25</v>
      </c>
      <c r="NJ27" s="12">
        <v>19825293.629999999</v>
      </c>
      <c r="NK27" s="12">
        <v>40276060.419999994</v>
      </c>
      <c r="NL27" s="12">
        <v>78437560.409999996</v>
      </c>
      <c r="NM27" s="12">
        <v>4941892.1499999994</v>
      </c>
      <c r="NN27" s="12">
        <v>27252585.32</v>
      </c>
      <c r="NO27" s="12">
        <v>17077435.25</v>
      </c>
      <c r="NP27" s="12">
        <v>14408527.310000001</v>
      </c>
      <c r="NQ27" s="12">
        <v>60918749.590000004</v>
      </c>
      <c r="NR27" s="12">
        <v>7718688.4799999995</v>
      </c>
      <c r="NS27" s="12">
        <v>7204778.6400000006</v>
      </c>
      <c r="NT27" s="12">
        <v>5920269.8399999999</v>
      </c>
      <c r="NU27" s="12">
        <v>4153102.29</v>
      </c>
      <c r="NV27" s="12">
        <v>2939466.17</v>
      </c>
      <c r="NW27" s="12">
        <v>7516962.3700000001</v>
      </c>
      <c r="NX27" s="12">
        <v>146176773</v>
      </c>
      <c r="NY27" s="12">
        <v>44426428.140000001</v>
      </c>
      <c r="NZ27" s="12">
        <v>11401369.039999999</v>
      </c>
      <c r="OA27" s="12">
        <v>3757303.62</v>
      </c>
      <c r="OB27" s="12">
        <v>3103896.24</v>
      </c>
      <c r="OC27" s="12">
        <v>10973319.060000002</v>
      </c>
      <c r="OD27" s="12">
        <v>3393880.65</v>
      </c>
      <c r="OE27" s="12">
        <v>292195481.84999996</v>
      </c>
      <c r="OF27" s="12">
        <v>53301093.909999996</v>
      </c>
      <c r="OG27" s="12">
        <v>12672066.790000001</v>
      </c>
      <c r="OH27" s="12">
        <v>67796259.540000007</v>
      </c>
      <c r="OI27" s="12">
        <v>27255408.469999999</v>
      </c>
      <c r="OJ27" s="12">
        <v>12887934.5</v>
      </c>
      <c r="OK27" s="12">
        <v>25008507.02</v>
      </c>
      <c r="OL27" s="12">
        <v>7862481.7299999995</v>
      </c>
      <c r="OM27" s="12">
        <v>16207513.4</v>
      </c>
      <c r="ON27" s="12">
        <v>254810239.49000001</v>
      </c>
      <c r="OO27" s="12">
        <v>51738220.239999995</v>
      </c>
      <c r="OP27" s="12">
        <v>140957264.44</v>
      </c>
      <c r="OQ27" s="12">
        <v>16615107.859999999</v>
      </c>
      <c r="OR27" s="12">
        <v>21718192.82</v>
      </c>
      <c r="OS27" s="12">
        <v>14711874.470000001</v>
      </c>
      <c r="OT27" s="12">
        <v>90701708.859999999</v>
      </c>
      <c r="OU27" s="12">
        <v>6933490.9500000002</v>
      </c>
      <c r="OV27" s="12">
        <v>4930706.1000000006</v>
      </c>
      <c r="OW27" s="12">
        <v>9792821.8600000013</v>
      </c>
      <c r="OX27" s="12">
        <v>6455991.5899999999</v>
      </c>
      <c r="OY27" s="12">
        <v>55546446.509999998</v>
      </c>
      <c r="OZ27" s="12">
        <v>7445529.7899999991</v>
      </c>
      <c r="PA27" s="12">
        <v>5865956.29</v>
      </c>
      <c r="PB27" s="12">
        <v>5816807.3300000001</v>
      </c>
      <c r="PC27" s="12">
        <v>121429836.74000001</v>
      </c>
      <c r="PD27" s="12">
        <v>3183366.0799999996</v>
      </c>
      <c r="PE27" s="12">
        <v>25214887.949999996</v>
      </c>
      <c r="PF27" s="12">
        <v>2711618.38</v>
      </c>
      <c r="PG27" s="12">
        <v>18441499.650000002</v>
      </c>
      <c r="PH27" s="12">
        <v>43007256.670000002</v>
      </c>
      <c r="PI27" s="12">
        <v>3301998.05</v>
      </c>
      <c r="PJ27" s="12">
        <v>6779287.3399999999</v>
      </c>
      <c r="PK27" s="12">
        <v>11552736.579999998</v>
      </c>
      <c r="PL27" s="12">
        <v>13808201.020000001</v>
      </c>
      <c r="PM27" s="12">
        <v>23131417.779999997</v>
      </c>
      <c r="PN27" s="12">
        <v>25489435.209999997</v>
      </c>
      <c r="PO27" s="12">
        <v>3996406.03</v>
      </c>
      <c r="PP27" s="12">
        <v>23718125.970000003</v>
      </c>
      <c r="PQ27" s="12">
        <v>6799613.79</v>
      </c>
      <c r="PR27" s="12">
        <v>3936249.33</v>
      </c>
      <c r="PS27" s="12">
        <v>1540440.73</v>
      </c>
      <c r="PT27" s="12">
        <v>2613586.41</v>
      </c>
      <c r="PU27" s="12">
        <v>286463848.89999998</v>
      </c>
      <c r="PV27" s="12">
        <v>10206747.119999999</v>
      </c>
      <c r="PW27" s="12">
        <v>11589152.82</v>
      </c>
      <c r="PX27" s="12">
        <v>6114251.3799999999</v>
      </c>
      <c r="PY27" s="12">
        <v>110684064.53</v>
      </c>
      <c r="PZ27" s="12">
        <v>11780622.93</v>
      </c>
      <c r="QA27" s="12">
        <v>13977022.509999998</v>
      </c>
      <c r="QB27" s="12">
        <v>3342200.3099999996</v>
      </c>
      <c r="QC27" s="12">
        <v>42484648.900000006</v>
      </c>
      <c r="QD27" s="12">
        <v>3672279.51</v>
      </c>
      <c r="QE27" s="12">
        <v>29977749.669999998</v>
      </c>
      <c r="QF27" s="12">
        <v>2888061.5</v>
      </c>
      <c r="QG27" s="12">
        <v>10845880.74</v>
      </c>
      <c r="QH27" s="12">
        <v>8908619.0299999993</v>
      </c>
      <c r="QI27" s="12">
        <v>6559605.9799999995</v>
      </c>
      <c r="QJ27" s="12">
        <v>22760304.470000003</v>
      </c>
      <c r="QK27" s="12">
        <v>4492200.47</v>
      </c>
      <c r="QL27" s="12">
        <v>2634054.8600000003</v>
      </c>
      <c r="QM27" s="12">
        <v>1992710.7999999998</v>
      </c>
      <c r="QN27" s="12">
        <v>37535477.399999999</v>
      </c>
      <c r="QO27" s="12">
        <v>35056031.280000001</v>
      </c>
      <c r="QP27" s="12">
        <v>4124135.2399999998</v>
      </c>
      <c r="QQ27" s="12">
        <v>2144615.3499999996</v>
      </c>
      <c r="QR27" s="12">
        <v>2086758.98</v>
      </c>
      <c r="QS27" s="12">
        <v>10377094.77</v>
      </c>
      <c r="QT27" s="12">
        <v>2822686.09</v>
      </c>
      <c r="QU27" s="12">
        <v>186562416.28999999</v>
      </c>
      <c r="QV27" s="12">
        <v>3712131.59</v>
      </c>
      <c r="QW27" s="12">
        <v>42862496</v>
      </c>
      <c r="QX27" s="12">
        <v>7141480.5500000007</v>
      </c>
      <c r="QY27" s="12">
        <v>15296693.27</v>
      </c>
      <c r="QZ27" s="12">
        <v>38730646.659999996</v>
      </c>
      <c r="RA27" s="12">
        <v>5025604.0999999996</v>
      </c>
      <c r="RB27" s="12">
        <v>9883797.6599999983</v>
      </c>
      <c r="RC27" s="12">
        <v>36413477.459999993</v>
      </c>
      <c r="RD27" s="12">
        <v>4476508.5199999996</v>
      </c>
      <c r="RE27" s="12">
        <v>4221261.75</v>
      </c>
      <c r="RF27" s="12">
        <v>5768428.6899999995</v>
      </c>
      <c r="RG27" s="12">
        <v>4885041.71</v>
      </c>
      <c r="RH27" s="12">
        <v>122215713.03999999</v>
      </c>
      <c r="RI27" s="12">
        <v>15108524.449999999</v>
      </c>
      <c r="RJ27" s="12">
        <v>21380295.52</v>
      </c>
      <c r="RK27" s="12">
        <v>8470698.7300000004</v>
      </c>
      <c r="RL27" s="12">
        <v>33330317.830000002</v>
      </c>
      <c r="RM27" s="12">
        <v>25218328.699999999</v>
      </c>
      <c r="RN27" s="12">
        <v>49433240.420000002</v>
      </c>
      <c r="RO27" s="12">
        <v>6116689.3399999999</v>
      </c>
      <c r="RP27" s="12">
        <v>9654458.2200000007</v>
      </c>
      <c r="RQ27" s="12">
        <v>20939867.910000004</v>
      </c>
      <c r="RR27" s="12">
        <v>26840969.560000002</v>
      </c>
      <c r="RS27" s="12">
        <v>4515115.6799999988</v>
      </c>
      <c r="RT27" s="12">
        <v>6433464.7400000002</v>
      </c>
      <c r="RU27" s="12">
        <v>9075324.1399999987</v>
      </c>
      <c r="RV27" s="12">
        <v>4664926.49</v>
      </c>
      <c r="RW27" s="12">
        <v>6232897.1100000003</v>
      </c>
      <c r="RX27" s="12">
        <v>6806481.7599999998</v>
      </c>
      <c r="RY27" s="12">
        <v>5190637.6499999985</v>
      </c>
      <c r="RZ27" s="12">
        <v>5274670.6499999994</v>
      </c>
      <c r="SA27" s="12">
        <v>7881652.0700000003</v>
      </c>
      <c r="SB27" s="12">
        <v>61626066.25</v>
      </c>
      <c r="SC27" s="12">
        <v>7254800.4100000001</v>
      </c>
      <c r="SD27" s="12">
        <v>7878177.0599999996</v>
      </c>
      <c r="SE27" s="12">
        <v>4890672.28</v>
      </c>
      <c r="SF27" s="12">
        <v>2488712.6</v>
      </c>
      <c r="SG27" s="12">
        <v>5902145.5200000005</v>
      </c>
      <c r="SH27" s="12">
        <v>6383342.4899999993</v>
      </c>
      <c r="SI27" s="12">
        <v>30802265.539999999</v>
      </c>
      <c r="SJ27" s="12">
        <v>7291118.8099999996</v>
      </c>
      <c r="SK27" s="12">
        <v>6577398.6600000001</v>
      </c>
      <c r="SL27" s="12">
        <v>43452105.769999996</v>
      </c>
      <c r="SM27" s="12">
        <v>2029758.26</v>
      </c>
      <c r="SN27" s="12">
        <v>77082202.750000015</v>
      </c>
      <c r="SO27" s="12">
        <v>8972932.379999999</v>
      </c>
      <c r="SP27" s="12">
        <v>14270624.290000001</v>
      </c>
      <c r="SQ27" s="12">
        <v>24293203.25</v>
      </c>
      <c r="SR27" s="12">
        <v>6145766.1900000004</v>
      </c>
      <c r="SS27" s="12">
        <v>13334328.75</v>
      </c>
      <c r="ST27" s="12">
        <v>7066537.0299999993</v>
      </c>
      <c r="SU27" s="12">
        <v>2912115.25</v>
      </c>
      <c r="SV27" s="12">
        <v>119569912.34</v>
      </c>
      <c r="SW27" s="12">
        <v>3765506.11</v>
      </c>
      <c r="SX27" s="12">
        <v>5597080.6300000008</v>
      </c>
      <c r="SY27" s="12">
        <v>3877762.97</v>
      </c>
      <c r="SZ27" s="12">
        <v>3849876.5</v>
      </c>
      <c r="TA27" s="12">
        <v>2479109.5299999998</v>
      </c>
      <c r="TB27" s="12">
        <v>714187.8</v>
      </c>
      <c r="TC27" s="12">
        <v>19053347.120000001</v>
      </c>
      <c r="TD27" s="12">
        <v>2343067.1800000002</v>
      </c>
      <c r="TE27" s="12">
        <v>7653608.7599999998</v>
      </c>
      <c r="TF27" s="12">
        <v>8665936.5999999996</v>
      </c>
      <c r="TG27" s="12">
        <v>17267509.640000001</v>
      </c>
      <c r="TH27" s="12">
        <v>3816054.2899999996</v>
      </c>
      <c r="TI27" s="12">
        <v>2375775.9900000002</v>
      </c>
      <c r="TJ27" s="12">
        <v>231718285.18000001</v>
      </c>
      <c r="TK27" s="12">
        <v>4180503.37</v>
      </c>
      <c r="TL27" s="12">
        <v>3033470.98</v>
      </c>
      <c r="TM27" s="12">
        <v>7897066.79</v>
      </c>
      <c r="TN27" s="12">
        <v>6508436.2999999998</v>
      </c>
      <c r="TO27" s="12">
        <v>4945939.6999999993</v>
      </c>
      <c r="TP27" s="12">
        <v>2448660.89</v>
      </c>
      <c r="TQ27" s="12">
        <v>83484230.670000002</v>
      </c>
      <c r="TR27" s="12">
        <v>7311790.8399999999</v>
      </c>
      <c r="TS27" s="12">
        <v>15161383.630000001</v>
      </c>
      <c r="TT27" s="12">
        <v>9722892.5</v>
      </c>
      <c r="TU27" s="12">
        <v>5873915.7699999996</v>
      </c>
      <c r="TV27" s="12">
        <v>1780802.4500000002</v>
      </c>
      <c r="TW27" s="12">
        <v>3176290.24</v>
      </c>
      <c r="TX27" s="12">
        <v>4893842.37</v>
      </c>
      <c r="TY27" s="12">
        <v>5401734.1299999999</v>
      </c>
      <c r="TZ27" s="12">
        <v>52720149.400000006</v>
      </c>
      <c r="UA27" s="12">
        <v>4162095.24</v>
      </c>
      <c r="UB27" s="12">
        <v>69130993</v>
      </c>
      <c r="UC27" s="12">
        <v>30958951.759999998</v>
      </c>
      <c r="UD27" s="12">
        <v>4770789.5200000005</v>
      </c>
      <c r="UE27" s="12">
        <v>4349741.8899999997</v>
      </c>
      <c r="UF27" s="12">
        <v>46604420.340000004</v>
      </c>
      <c r="UG27" s="12">
        <v>2561864.17</v>
      </c>
      <c r="UH27" s="12">
        <v>2674112.69</v>
      </c>
      <c r="UI27" s="12">
        <v>4003840.12</v>
      </c>
      <c r="UJ27" s="12">
        <v>4413380.4800000004</v>
      </c>
      <c r="UK27" s="12">
        <v>56033272.350000001</v>
      </c>
      <c r="UL27" s="12">
        <v>17482779.09</v>
      </c>
      <c r="UM27" s="12">
        <v>10055636.85</v>
      </c>
      <c r="UN27" s="12">
        <v>14816751.710000001</v>
      </c>
      <c r="UO27" s="12">
        <v>9787557.3600000013</v>
      </c>
      <c r="UP27" s="12">
        <v>12510745.829999998</v>
      </c>
      <c r="UQ27" s="12">
        <v>305175235.19999999</v>
      </c>
      <c r="UR27" s="12">
        <v>19715463.900000002</v>
      </c>
      <c r="US27" s="12">
        <v>14917731.779999999</v>
      </c>
      <c r="UT27" s="12">
        <v>83974387.989999995</v>
      </c>
      <c r="UU27" s="12">
        <v>13369554.02</v>
      </c>
      <c r="UV27" s="12">
        <v>21337783.760000002</v>
      </c>
      <c r="UW27" s="12">
        <v>27271376.530000001</v>
      </c>
      <c r="UX27" s="12">
        <v>3322814.93</v>
      </c>
      <c r="UY27" s="12">
        <v>6692220.7799999993</v>
      </c>
      <c r="UZ27" s="12">
        <v>7126383.9500000002</v>
      </c>
      <c r="VA27" s="12">
        <v>11791687.59</v>
      </c>
      <c r="VB27" s="12">
        <v>32799500.259999998</v>
      </c>
      <c r="VC27" s="12">
        <v>10531200.33</v>
      </c>
      <c r="VD27" s="12">
        <v>28540913.030000001</v>
      </c>
      <c r="VE27" s="12">
        <v>7564865.8599999994</v>
      </c>
      <c r="VF27" s="12">
        <v>6678888.5099999998</v>
      </c>
      <c r="VG27" s="12">
        <v>2055050.74</v>
      </c>
      <c r="VH27" s="12">
        <v>4393100.59</v>
      </c>
      <c r="VI27" s="12">
        <v>37523240.859999999</v>
      </c>
      <c r="VJ27" s="12">
        <v>6292037.3699999992</v>
      </c>
      <c r="VK27" s="12">
        <v>3134925.8</v>
      </c>
      <c r="VL27" s="12">
        <v>3303565.4800000004</v>
      </c>
      <c r="VM27" s="12">
        <v>207260900.99000001</v>
      </c>
      <c r="VN27" s="12">
        <v>7879298.6099999994</v>
      </c>
      <c r="VO27" s="12">
        <v>5324634.8499999996</v>
      </c>
      <c r="VP27" s="12">
        <v>44051689.030000001</v>
      </c>
      <c r="VQ27" s="12">
        <v>25530866.16</v>
      </c>
      <c r="VR27" s="12">
        <v>23959827.670000002</v>
      </c>
      <c r="VS27" s="12">
        <v>24082660.460000001</v>
      </c>
      <c r="VT27" s="12">
        <v>7254753.7499999991</v>
      </c>
      <c r="VU27" s="12">
        <v>5476996.8999999994</v>
      </c>
      <c r="VV27" s="12">
        <v>82326674.059999987</v>
      </c>
      <c r="VW27" s="12">
        <v>11474575.710000001</v>
      </c>
      <c r="VX27" s="12">
        <v>37177956.180000007</v>
      </c>
      <c r="VY27" s="12">
        <v>9801968.5300000012</v>
      </c>
      <c r="VZ27" s="12">
        <v>5730765.79</v>
      </c>
      <c r="WA27" s="12">
        <v>5061981.78</v>
      </c>
      <c r="WB27" s="12">
        <v>412652385.94999999</v>
      </c>
      <c r="WC27" s="12">
        <v>14509517.300000001</v>
      </c>
      <c r="WD27" s="12">
        <v>8415214.7799999993</v>
      </c>
      <c r="WE27" s="12">
        <v>4556192.43</v>
      </c>
      <c r="WF27" s="12">
        <v>2984702.9600000004</v>
      </c>
      <c r="WG27" s="12">
        <v>6732055.3600000003</v>
      </c>
      <c r="WH27" s="12">
        <v>14378422.999999998</v>
      </c>
      <c r="WI27" s="12">
        <v>13833058.649999999</v>
      </c>
      <c r="WJ27" s="12">
        <v>5309210.8600000003</v>
      </c>
      <c r="WK27" s="12">
        <v>8529119.9600000009</v>
      </c>
      <c r="WL27" s="12">
        <v>4575640.72</v>
      </c>
      <c r="WM27" s="12">
        <v>35463871.810000002</v>
      </c>
      <c r="WN27" s="12">
        <v>6466734.8199999994</v>
      </c>
      <c r="WO27" s="12">
        <v>27698789.449999999</v>
      </c>
      <c r="WP27" s="12">
        <v>31304605.060000006</v>
      </c>
      <c r="WQ27" s="12">
        <v>16686380.810000001</v>
      </c>
      <c r="WR27" s="12">
        <v>8762599.7699999996</v>
      </c>
      <c r="WS27" s="12">
        <v>18792466.859999999</v>
      </c>
      <c r="WT27" s="12">
        <v>6465466.2299999995</v>
      </c>
      <c r="WU27" s="12">
        <v>25813994.439999998</v>
      </c>
      <c r="WV27" s="12">
        <v>75536183.750000015</v>
      </c>
      <c r="WW27" s="12">
        <v>5136573.2</v>
      </c>
      <c r="WX27" s="12">
        <v>3821754.02</v>
      </c>
      <c r="WY27" s="12">
        <v>4382677.9899999993</v>
      </c>
      <c r="WZ27" s="12">
        <v>7325999.6899999995</v>
      </c>
      <c r="XA27" s="12">
        <v>4071876.0500000003</v>
      </c>
      <c r="XB27" s="12">
        <v>2071987.9900000002</v>
      </c>
      <c r="XC27" s="12">
        <v>3628519.9</v>
      </c>
      <c r="XD27" s="12">
        <v>73951557.730000004</v>
      </c>
      <c r="XE27" s="12">
        <v>3800525.11</v>
      </c>
      <c r="XF27" s="12">
        <v>3567990.38</v>
      </c>
      <c r="XG27" s="12">
        <v>3353268.2199999997</v>
      </c>
      <c r="XH27" s="12">
        <v>6398694.6200000001</v>
      </c>
      <c r="XI27" s="12">
        <v>275363678.98000002</v>
      </c>
      <c r="XJ27" s="12">
        <v>16279288.58</v>
      </c>
      <c r="XK27" s="12">
        <v>17537576.050000001</v>
      </c>
      <c r="XL27" s="12">
        <v>114588031.67</v>
      </c>
      <c r="XM27" s="12">
        <v>10109035.810000001</v>
      </c>
      <c r="XN27" s="12">
        <v>9373146.7200000007</v>
      </c>
      <c r="XO27" s="12">
        <v>44144209.490000002</v>
      </c>
      <c r="XP27" s="12">
        <v>8264319.6500000004</v>
      </c>
      <c r="XQ27" s="12">
        <v>8944107.0700000003</v>
      </c>
      <c r="XR27" s="12">
        <v>27372092.609999999</v>
      </c>
      <c r="XS27" s="12">
        <v>37388810.400000006</v>
      </c>
      <c r="XT27" s="12">
        <v>6894118.6599999992</v>
      </c>
      <c r="XU27" s="12">
        <v>4667421.4400000004</v>
      </c>
      <c r="XV27" s="12">
        <v>9551676.1100000013</v>
      </c>
      <c r="XW27" s="12">
        <v>2972059.5300000003</v>
      </c>
      <c r="XX27" s="12">
        <v>13050237.149999999</v>
      </c>
      <c r="XY27" s="12">
        <v>6098402.1799999997</v>
      </c>
      <c r="XZ27" s="12">
        <v>5672425.9100000001</v>
      </c>
      <c r="YA27" s="12">
        <v>4416512.0199999996</v>
      </c>
      <c r="YB27" s="12">
        <v>3058467.79</v>
      </c>
      <c r="YC27" s="12">
        <v>5612019.0599999996</v>
      </c>
      <c r="YD27" s="12">
        <v>5329859.8600000003</v>
      </c>
      <c r="YE27" s="12">
        <v>5632522.4400000004</v>
      </c>
      <c r="YF27" s="12">
        <v>157720671.73000005</v>
      </c>
      <c r="YG27" s="12">
        <v>5043773.96</v>
      </c>
      <c r="YH27" s="12">
        <v>30517412.07</v>
      </c>
      <c r="YI27" s="12">
        <v>5864513.0300000003</v>
      </c>
      <c r="YJ27" s="12">
        <v>38720446.210000001</v>
      </c>
      <c r="YK27" s="12">
        <v>11925220.639999999</v>
      </c>
      <c r="YL27" s="12">
        <v>19379629.649999999</v>
      </c>
      <c r="YM27" s="12">
        <v>1864409.91</v>
      </c>
      <c r="YN27" s="12">
        <v>47573957.75</v>
      </c>
      <c r="YO27" s="12">
        <v>47906733.109999992</v>
      </c>
      <c r="YP27" s="12">
        <v>13515426.93</v>
      </c>
      <c r="YQ27" s="12">
        <v>3046648.93</v>
      </c>
      <c r="YR27" s="12">
        <v>4556109.6499999994</v>
      </c>
      <c r="YS27" s="12">
        <v>6804711.6499999994</v>
      </c>
      <c r="YT27" s="12">
        <v>4263188.71</v>
      </c>
      <c r="YU27" s="12">
        <v>3019042.24</v>
      </c>
      <c r="YV27" s="12">
        <v>3042893.79</v>
      </c>
      <c r="YW27" s="12">
        <v>87891037.149999991</v>
      </c>
      <c r="YX27" s="12">
        <v>6586062.2200000007</v>
      </c>
      <c r="YY27" s="12">
        <v>11645422.58</v>
      </c>
      <c r="YZ27" s="12">
        <v>10673998.039999999</v>
      </c>
      <c r="ZA27" s="12">
        <v>11577220.049999999</v>
      </c>
      <c r="ZB27" s="12">
        <v>2211169.52</v>
      </c>
      <c r="ZC27" s="12">
        <v>4278952.79</v>
      </c>
      <c r="ZD27" s="12">
        <v>97591510.409999996</v>
      </c>
      <c r="ZE27" s="12">
        <v>7493557.0099999998</v>
      </c>
      <c r="ZF27" s="12">
        <v>19921406.770000003</v>
      </c>
      <c r="ZG27" s="12">
        <v>14217273.5</v>
      </c>
      <c r="ZH27" s="12">
        <v>3634281.64</v>
      </c>
      <c r="ZI27" s="12">
        <v>4665648.82</v>
      </c>
      <c r="ZJ27" s="12">
        <v>3913140.6799999997</v>
      </c>
      <c r="ZK27" s="12">
        <v>5275104.9400000004</v>
      </c>
      <c r="ZL27" s="12">
        <v>26999975.57</v>
      </c>
      <c r="ZM27" s="12">
        <v>161551009.85999998</v>
      </c>
      <c r="ZN27" s="12">
        <v>10333096.799999999</v>
      </c>
      <c r="ZO27" s="12">
        <v>17058913.460000001</v>
      </c>
      <c r="ZP27" s="12">
        <v>64565036.399999999</v>
      </c>
      <c r="ZQ27" s="12">
        <v>32877424.07</v>
      </c>
      <c r="ZR27" s="12">
        <v>4185632.9999999995</v>
      </c>
      <c r="ZS27" s="12">
        <v>11621916.469999999</v>
      </c>
      <c r="ZT27" s="12">
        <v>8989438.290000001</v>
      </c>
      <c r="ZU27" s="12">
        <v>28773520.359999999</v>
      </c>
      <c r="ZV27" s="12">
        <v>23906806.399999999</v>
      </c>
      <c r="ZW27" s="12">
        <v>3607525.37</v>
      </c>
      <c r="ZX27" s="12">
        <v>6636598.8399999999</v>
      </c>
      <c r="ZY27" s="12">
        <v>7249991.9800000004</v>
      </c>
      <c r="ZZ27" s="12">
        <v>27200230.189999998</v>
      </c>
      <c r="AAA27" s="12">
        <v>7475137.75</v>
      </c>
      <c r="AAB27" s="12">
        <v>4410696.3499999996</v>
      </c>
      <c r="AAC27" s="12">
        <v>5668565.8399999989</v>
      </c>
      <c r="AAD27" s="12">
        <v>9574614.5600000005</v>
      </c>
      <c r="AAE27" s="12">
        <v>5737633.5899999999</v>
      </c>
      <c r="AAF27" s="12">
        <v>4344086.8</v>
      </c>
      <c r="AAG27" s="12">
        <v>2924394.18</v>
      </c>
      <c r="AAH27" s="12">
        <v>4129373.42</v>
      </c>
      <c r="AAI27" s="12">
        <v>102072379.88</v>
      </c>
      <c r="AAJ27" s="12">
        <v>4532334.3500000006</v>
      </c>
      <c r="AAK27" s="12">
        <v>12961031.77</v>
      </c>
      <c r="AAL27" s="12">
        <v>6979412.0200000014</v>
      </c>
      <c r="AAM27" s="12">
        <v>4299042.42</v>
      </c>
      <c r="AAN27" s="12">
        <v>15322389.229999999</v>
      </c>
      <c r="AAO27" s="12">
        <v>5119085.22</v>
      </c>
      <c r="AAP27" s="12">
        <v>157814063.44999999</v>
      </c>
      <c r="AAQ27" s="12">
        <v>8714659.4499999993</v>
      </c>
      <c r="AAR27" s="12">
        <v>4713837.66</v>
      </c>
      <c r="AAS27" s="12">
        <v>37001545.93</v>
      </c>
      <c r="AAT27" s="12">
        <v>26447548.82</v>
      </c>
      <c r="AAU27" s="12">
        <v>5726258.4699999997</v>
      </c>
      <c r="AAV27" s="12">
        <v>10664762.709999999</v>
      </c>
      <c r="AAW27" s="12">
        <v>6913286.8199999994</v>
      </c>
      <c r="AAX27" s="12">
        <v>37535400.859999999</v>
      </c>
      <c r="AAY27" s="12">
        <v>7441593.2300000004</v>
      </c>
      <c r="AAZ27" s="12">
        <v>21418264.079999998</v>
      </c>
      <c r="ABA27" s="12">
        <v>42782300.329999998</v>
      </c>
      <c r="ABB27" s="12">
        <v>25920068.599999998</v>
      </c>
      <c r="ABC27" s="12">
        <v>2337332.56</v>
      </c>
      <c r="ABD27" s="12">
        <v>5504478.6500000004</v>
      </c>
      <c r="ABE27" s="12">
        <v>5214747.41</v>
      </c>
      <c r="ABF27" s="12">
        <v>1773257.15</v>
      </c>
      <c r="ABG27" s="12">
        <v>6737364.3500000006</v>
      </c>
      <c r="ABH27" s="12">
        <v>4898092.5300000012</v>
      </c>
      <c r="ABI27" s="12">
        <v>77806070.070000008</v>
      </c>
      <c r="ABJ27" s="12">
        <v>98474808.780000001</v>
      </c>
      <c r="ABK27" s="12">
        <v>4107818.6100000003</v>
      </c>
      <c r="ABL27" s="12">
        <v>3449703.5100000002</v>
      </c>
      <c r="ABM27" s="12">
        <v>3683706.8400000003</v>
      </c>
      <c r="ABN27" s="12">
        <v>4409819.79</v>
      </c>
      <c r="ABO27" s="12">
        <v>5174269.97</v>
      </c>
      <c r="ABP27" s="12">
        <v>91704194.649999991</v>
      </c>
      <c r="ABQ27" s="12">
        <v>8566837.3399999999</v>
      </c>
      <c r="ABR27" s="12">
        <v>12803637.630000001</v>
      </c>
      <c r="ABS27" s="12">
        <v>11902379.890000001</v>
      </c>
      <c r="ABT27" s="12">
        <v>19916804.440000001</v>
      </c>
      <c r="ABU27" s="12">
        <v>15043804.07</v>
      </c>
      <c r="ABV27" s="12">
        <v>4037934.52</v>
      </c>
      <c r="ABW27" s="12">
        <v>5079181.42</v>
      </c>
      <c r="ABX27" s="12">
        <v>2908052.2299999995</v>
      </c>
      <c r="ABY27" s="12">
        <v>80805692.049999997</v>
      </c>
      <c r="ABZ27" s="12">
        <v>9814143.4700000007</v>
      </c>
      <c r="ACA27" s="12">
        <v>12771697.229999999</v>
      </c>
      <c r="ACB27" s="12">
        <v>5087310.7</v>
      </c>
      <c r="ACC27" s="12">
        <v>3678480.0600000005</v>
      </c>
      <c r="ACD27" s="12">
        <v>21275234.450000003</v>
      </c>
      <c r="ACE27" s="12">
        <v>6779753.0300000003</v>
      </c>
      <c r="ACF27" s="12">
        <v>12275810.15</v>
      </c>
      <c r="ACG27" s="12">
        <v>3167227.58</v>
      </c>
      <c r="ACH27" s="12">
        <v>9207431.9399999995</v>
      </c>
      <c r="ACI27" s="12">
        <v>4716402.57</v>
      </c>
      <c r="ACJ27" s="12">
        <v>166967248.60999998</v>
      </c>
      <c r="ACK27" s="12">
        <v>7637251.9900000002</v>
      </c>
      <c r="ACL27" s="12">
        <v>8552576.2100000009</v>
      </c>
      <c r="ACM27" s="12">
        <v>16962098.129999999</v>
      </c>
      <c r="ACN27" s="12">
        <v>8585805.7799999993</v>
      </c>
      <c r="ACO27" s="12">
        <v>6395578.9000000004</v>
      </c>
      <c r="ACP27" s="12">
        <v>18041390.710000001</v>
      </c>
      <c r="ACQ27" s="12">
        <v>32130583.850000005</v>
      </c>
      <c r="ACR27" s="12">
        <v>106346479.94</v>
      </c>
      <c r="ACS27" s="12">
        <v>8597023.4499999993</v>
      </c>
      <c r="ACT27" s="12">
        <v>11973871.84</v>
      </c>
      <c r="ACU27" s="12">
        <v>18351763.390000001</v>
      </c>
      <c r="ACV27" s="12">
        <v>9391750.7700000014</v>
      </c>
      <c r="ACW27" s="12">
        <v>46120323.369999997</v>
      </c>
      <c r="ACX27" s="12">
        <v>7715746.3700000001</v>
      </c>
      <c r="ACY27" s="12">
        <v>21134940.529999997</v>
      </c>
      <c r="ACZ27" s="12">
        <v>6878149.0200000005</v>
      </c>
      <c r="ADA27" s="12">
        <v>3276618.9499999997</v>
      </c>
      <c r="ADB27" s="12">
        <v>8695410.0799999982</v>
      </c>
      <c r="ADC27" s="12">
        <v>6808739.2399999993</v>
      </c>
      <c r="ADD27" s="12">
        <v>12917307.079999998</v>
      </c>
      <c r="ADE27" s="12">
        <v>5587894.1200000001</v>
      </c>
      <c r="ADF27" s="12">
        <v>5772856.3500000006</v>
      </c>
      <c r="ADG27" s="12">
        <v>29261581.489999998</v>
      </c>
      <c r="ADH27" s="12">
        <v>29880354.23</v>
      </c>
      <c r="ADI27" s="12">
        <v>5467190.3600000003</v>
      </c>
      <c r="ADJ27" s="12">
        <v>3433805.36</v>
      </c>
      <c r="ADK27" s="12">
        <v>9581212.370000001</v>
      </c>
      <c r="ADL27" s="12">
        <v>2380252.83</v>
      </c>
      <c r="ADM27" s="12">
        <v>7724335.7399999993</v>
      </c>
      <c r="ADN27" s="12">
        <v>5846330.5</v>
      </c>
      <c r="ADO27" s="12">
        <v>6980971.8600000003</v>
      </c>
      <c r="ADP27" s="12">
        <v>212528432.26999998</v>
      </c>
      <c r="ADQ27" s="12">
        <v>61998911.930000007</v>
      </c>
      <c r="ADR27" s="12">
        <v>43099872.920000002</v>
      </c>
      <c r="ADS27" s="12">
        <v>26067551.190000005</v>
      </c>
      <c r="ADT27" s="12">
        <v>113578467.03</v>
      </c>
      <c r="ADU27" s="12">
        <v>7058036.4799999995</v>
      </c>
      <c r="ADV27" s="12">
        <v>4423104.6899999995</v>
      </c>
      <c r="ADW27" s="12">
        <v>7411944.6600000001</v>
      </c>
      <c r="ADX27" s="12">
        <v>7888917.2399999993</v>
      </c>
      <c r="ADY27" s="12">
        <v>11507626.919999998</v>
      </c>
      <c r="ADZ27" s="12">
        <v>235820836.12999997</v>
      </c>
      <c r="AEA27" s="12">
        <v>43981225.740000002</v>
      </c>
      <c r="AEB27" s="12">
        <v>33368421.409999996</v>
      </c>
      <c r="AEC27" s="12">
        <v>5656687.79</v>
      </c>
      <c r="AED27" s="12">
        <v>19808681.27</v>
      </c>
      <c r="AEE27" s="12">
        <v>21809827.369999997</v>
      </c>
      <c r="AEF27" s="12">
        <v>18703680.02</v>
      </c>
      <c r="AEG27" s="12">
        <v>9042013.4699999988</v>
      </c>
      <c r="AEH27" s="12">
        <v>8188539.2199999997</v>
      </c>
      <c r="AEI27" s="12">
        <v>8003725.5800000001</v>
      </c>
      <c r="AEJ27" s="12">
        <v>8334418.9900000002</v>
      </c>
      <c r="AEK27" s="12">
        <v>16657180.459999999</v>
      </c>
      <c r="AEL27" s="12">
        <v>7990961.6600000001</v>
      </c>
      <c r="AEM27" s="12">
        <v>19997036.149999999</v>
      </c>
      <c r="AEN27" s="12">
        <v>13671394.440000001</v>
      </c>
      <c r="AEO27" s="12">
        <v>73922205.779999986</v>
      </c>
      <c r="AEP27" s="12">
        <v>7051785.0000000009</v>
      </c>
      <c r="AEQ27" s="12">
        <v>63528847.980000004</v>
      </c>
      <c r="AER27" s="12">
        <v>4171294.7399999998</v>
      </c>
      <c r="AES27" s="12">
        <v>19822357.039999999</v>
      </c>
      <c r="AET27" s="12">
        <v>85915528.289999992</v>
      </c>
      <c r="AEU27" s="12">
        <v>15118246.93</v>
      </c>
      <c r="AEV27" s="12">
        <v>13895310.82</v>
      </c>
      <c r="AEW27" s="12">
        <v>15172095.360000001</v>
      </c>
      <c r="AEX27" s="12">
        <v>6023561.2600000007</v>
      </c>
      <c r="AEY27" s="12">
        <v>31706248.980000004</v>
      </c>
      <c r="AEZ27" s="12">
        <v>6909588.8300000001</v>
      </c>
      <c r="AFA27" s="12">
        <v>4792882.4200000009</v>
      </c>
      <c r="AFB27" s="12">
        <v>9633351.6799999997</v>
      </c>
      <c r="AFC27" s="12">
        <v>3873457.2800000003</v>
      </c>
      <c r="AFD27" s="12">
        <v>78710412.920000002</v>
      </c>
      <c r="AFE27" s="12">
        <v>27569760.340000004</v>
      </c>
      <c r="AFF27" s="12">
        <v>11707309.709999999</v>
      </c>
      <c r="AFG27" s="12">
        <v>9560273.209999999</v>
      </c>
      <c r="AFH27" s="12">
        <v>10036837.15</v>
      </c>
      <c r="AFI27" s="12">
        <v>6006921.8000000007</v>
      </c>
      <c r="AFJ27" s="12">
        <v>5813170.080000001</v>
      </c>
      <c r="AFK27" s="12">
        <v>6302727.0899999999</v>
      </c>
      <c r="AFL27" s="12">
        <v>3126529.4600000004</v>
      </c>
      <c r="AFM27" s="12">
        <v>8663311.9800000004</v>
      </c>
      <c r="AFN27" s="12">
        <v>7846815.9500000002</v>
      </c>
      <c r="AFO27" s="12">
        <v>10209373.77</v>
      </c>
      <c r="AFP27" s="12">
        <v>16607303.780000001</v>
      </c>
      <c r="AFQ27" s="12">
        <v>54701546.770000003</v>
      </c>
      <c r="AFR27" s="12">
        <v>19136554.180000003</v>
      </c>
      <c r="AFS27" s="12">
        <v>4069007.54</v>
      </c>
      <c r="AFT27" s="12">
        <v>9703152.8499999996</v>
      </c>
      <c r="AFU27" s="12">
        <v>7902510.6699999999</v>
      </c>
      <c r="AFV27" s="12">
        <v>4110956.61</v>
      </c>
      <c r="AFW27" s="12">
        <v>6132593.9799999995</v>
      </c>
      <c r="AFX27" s="12">
        <v>29272714.949999999</v>
      </c>
      <c r="AFY27" s="12">
        <v>15682097</v>
      </c>
      <c r="AFZ27" s="12">
        <v>3755896.4499999993</v>
      </c>
      <c r="AGA27" s="12">
        <v>5744797.25</v>
      </c>
      <c r="AGB27" s="12">
        <v>3747248.7</v>
      </c>
      <c r="AGC27" s="12">
        <v>111499318.09999999</v>
      </c>
      <c r="AGD27" s="12">
        <v>9585069.5</v>
      </c>
      <c r="AGE27" s="12">
        <v>7587016.580000001</v>
      </c>
      <c r="AGF27" s="12">
        <v>5903991.8399999999</v>
      </c>
      <c r="AGG27" s="12">
        <v>50787784.209999993</v>
      </c>
      <c r="AGH27" s="12">
        <v>10817698.68</v>
      </c>
      <c r="AGI27" s="12">
        <v>3205648.98</v>
      </c>
      <c r="AGJ27" s="12">
        <v>6715382.6499999994</v>
      </c>
      <c r="AGK27" s="12">
        <v>3734465.54</v>
      </c>
      <c r="AGL27" s="12">
        <v>5789715.6399999997</v>
      </c>
      <c r="AGM27" s="12">
        <v>5672073.1199999992</v>
      </c>
      <c r="AGN27" s="12">
        <v>90208118.269999996</v>
      </c>
      <c r="AGO27" s="12">
        <v>24045451.240000002</v>
      </c>
      <c r="AGP27" s="12">
        <v>17395212.049999997</v>
      </c>
      <c r="AGQ27" s="12">
        <v>2947131.28</v>
      </c>
      <c r="AGR27" s="12">
        <v>7195737.7500000009</v>
      </c>
      <c r="AGS27" s="12">
        <v>9500423.2699999996</v>
      </c>
      <c r="AGT27" s="12">
        <v>2879960.25</v>
      </c>
      <c r="AGU27" s="12">
        <v>3788515.59</v>
      </c>
      <c r="AGV27" s="12">
        <v>288000746.36000001</v>
      </c>
      <c r="AGW27" s="12">
        <v>205608585.22</v>
      </c>
      <c r="AGX27" s="12">
        <v>4824063.7600000007</v>
      </c>
      <c r="AGY27" s="12">
        <v>17668294.520000003</v>
      </c>
      <c r="AGZ27" s="12">
        <v>22116448.929999996</v>
      </c>
      <c r="AHA27" s="12">
        <v>15272228.130000001</v>
      </c>
      <c r="AHB27" s="12">
        <v>11701923.93</v>
      </c>
      <c r="AHC27" s="12">
        <v>11828481.92</v>
      </c>
      <c r="AHD27" s="12">
        <v>1966476.4000000001</v>
      </c>
      <c r="AHE27" s="12">
        <v>17634021.5</v>
      </c>
      <c r="AHF27" s="12">
        <v>8901903.4499999993</v>
      </c>
      <c r="AHG27" s="12">
        <v>7516208.4299999997</v>
      </c>
      <c r="AHH27" s="12">
        <v>7331551.2000000002</v>
      </c>
      <c r="AHI27" s="12">
        <v>16648855.800000001</v>
      </c>
      <c r="AHJ27" s="12">
        <v>7038852.8899999997</v>
      </c>
      <c r="AHK27" s="12">
        <v>5773900.4199999999</v>
      </c>
      <c r="AHL27" s="12">
        <v>11834618.379999999</v>
      </c>
      <c r="AHM27" s="12">
        <v>136178154.93000001</v>
      </c>
      <c r="AHN27" s="12">
        <v>17231632.169999998</v>
      </c>
      <c r="AHO27" s="12">
        <v>8904333.6000000015</v>
      </c>
      <c r="AHP27" s="12">
        <v>9248847.9000000004</v>
      </c>
      <c r="AHQ27" s="12">
        <v>31028919.069999997</v>
      </c>
      <c r="AHR27" s="12">
        <v>9375077.1000000015</v>
      </c>
      <c r="AHS27" s="12">
        <v>10196092.9</v>
      </c>
      <c r="AHT27" s="12">
        <f t="shared" si="16"/>
        <v>24449041910.002743</v>
      </c>
      <c r="AHV27" s="21"/>
      <c r="AHW27"/>
    </row>
    <row r="28" spans="1:907" x14ac:dyDescent="0.7">
      <c r="A28" s="3">
        <v>22</v>
      </c>
      <c r="B28" s="3" t="s">
        <v>1004</v>
      </c>
      <c r="C28" s="2" t="s">
        <v>1005</v>
      </c>
      <c r="D28" s="12">
        <v>58866483.199999996</v>
      </c>
      <c r="E28" s="12">
        <v>3763523.1</v>
      </c>
      <c r="F28" s="12">
        <v>5635509.3200000003</v>
      </c>
      <c r="G28" s="12">
        <v>2153311.66</v>
      </c>
      <c r="H28" s="12">
        <v>10585332.58</v>
      </c>
      <c r="I28" s="12">
        <v>3631839.76</v>
      </c>
      <c r="J28" s="12">
        <v>9155555.8100000005</v>
      </c>
      <c r="K28" s="12">
        <v>4160801.25</v>
      </c>
      <c r="L28" s="12">
        <v>3900600.15</v>
      </c>
      <c r="M28" s="12">
        <v>5215459.29</v>
      </c>
      <c r="N28" s="12">
        <v>2114930.21</v>
      </c>
      <c r="O28" s="12">
        <v>2089867.8299999998</v>
      </c>
      <c r="P28" s="12">
        <v>2129828.14</v>
      </c>
      <c r="Q28" s="12">
        <v>2261613.4299999997</v>
      </c>
      <c r="R28" s="12">
        <v>1939524.4200000002</v>
      </c>
      <c r="S28" s="12">
        <v>4462773.88</v>
      </c>
      <c r="T28" s="12">
        <v>4734140.5299999993</v>
      </c>
      <c r="U28" s="12">
        <v>1008032.87</v>
      </c>
      <c r="V28" s="12">
        <v>52823664.68</v>
      </c>
      <c r="W28" s="12">
        <v>12956942.33</v>
      </c>
      <c r="X28" s="12">
        <v>2428876.35</v>
      </c>
      <c r="Y28" s="12">
        <v>4247962.1900000004</v>
      </c>
      <c r="Z28" s="12">
        <v>2815821.5500000003</v>
      </c>
      <c r="AA28" s="12">
        <v>3371360.37</v>
      </c>
      <c r="AB28" s="12">
        <v>1572547.58</v>
      </c>
      <c r="AC28" s="12">
        <v>17685718.580000002</v>
      </c>
      <c r="AD28" s="12">
        <v>4159389.2199999997</v>
      </c>
      <c r="AE28" s="12">
        <v>1597345.98</v>
      </c>
      <c r="AF28" s="12">
        <v>8668250.6199999992</v>
      </c>
      <c r="AG28" s="12">
        <v>2351612.8000000003</v>
      </c>
      <c r="AH28" s="12">
        <v>14087474.67</v>
      </c>
      <c r="AI28" s="12">
        <v>4791538.3900000006</v>
      </c>
      <c r="AJ28" s="12">
        <v>2999929.7500000005</v>
      </c>
      <c r="AK28" s="12">
        <v>1754856.24</v>
      </c>
      <c r="AL28" s="12">
        <v>2087262.79</v>
      </c>
      <c r="AM28" s="12">
        <v>2904920.3300000005</v>
      </c>
      <c r="AN28" s="12">
        <v>1336322.23</v>
      </c>
      <c r="AO28" s="12">
        <v>1940591.8499999999</v>
      </c>
      <c r="AP28" s="12">
        <v>2343082.8000000003</v>
      </c>
      <c r="AQ28" s="12">
        <v>1493111.8499999999</v>
      </c>
      <c r="AR28" s="12">
        <v>1233880.46</v>
      </c>
      <c r="AS28" s="12">
        <v>1063386.4000000001</v>
      </c>
      <c r="AT28" s="12">
        <v>29667824.43</v>
      </c>
      <c r="AU28" s="12">
        <v>1274628.6100000001</v>
      </c>
      <c r="AV28" s="12">
        <v>1039614.0700000001</v>
      </c>
      <c r="AW28" s="12">
        <v>1919656.94</v>
      </c>
      <c r="AX28" s="12">
        <v>2964346.84</v>
      </c>
      <c r="AY28" s="12">
        <v>3855004.1</v>
      </c>
      <c r="AZ28" s="12">
        <v>1667032.03</v>
      </c>
      <c r="BA28" s="12">
        <v>1697075.5899999999</v>
      </c>
      <c r="BB28" s="12">
        <v>1175427.01</v>
      </c>
      <c r="BC28" s="12">
        <v>1308502.8899999999</v>
      </c>
      <c r="BD28" s="12">
        <v>932275.57</v>
      </c>
      <c r="BE28" s="12">
        <v>1217968.1199999999</v>
      </c>
      <c r="BF28" s="12">
        <v>4972666.7300000004</v>
      </c>
      <c r="BG28" s="12">
        <v>1186665.42</v>
      </c>
      <c r="BH28" s="12">
        <v>1153323.18</v>
      </c>
      <c r="BI28" s="12">
        <v>19639336.789999999</v>
      </c>
      <c r="BJ28" s="12">
        <v>14627219.530000001</v>
      </c>
      <c r="BK28" s="12">
        <v>2168032.3600000003</v>
      </c>
      <c r="BL28" s="12">
        <v>1571011.5699999998</v>
      </c>
      <c r="BM28" s="12">
        <v>3297374.7800000003</v>
      </c>
      <c r="BN28" s="12">
        <v>2591769.6999999997</v>
      </c>
      <c r="BO28" s="12">
        <v>1476453.23</v>
      </c>
      <c r="BP28" s="12">
        <v>517869.66</v>
      </c>
      <c r="BQ28" s="12">
        <v>564479.27999999991</v>
      </c>
      <c r="BR28" s="12">
        <v>27803845</v>
      </c>
      <c r="BS28" s="12">
        <v>3269592.86</v>
      </c>
      <c r="BT28" s="12">
        <v>3411839.57</v>
      </c>
      <c r="BU28" s="12">
        <v>3964820.74</v>
      </c>
      <c r="BV28" s="12">
        <v>3147193.5499999993</v>
      </c>
      <c r="BW28" s="12">
        <v>1986526.1600000001</v>
      </c>
      <c r="BX28" s="12">
        <v>2070216.0399999998</v>
      </c>
      <c r="BY28" s="12">
        <v>2731741.3499999996</v>
      </c>
      <c r="BZ28" s="12">
        <v>10029407.070000002</v>
      </c>
      <c r="CA28" s="12">
        <v>1407465.65</v>
      </c>
      <c r="CB28" s="12">
        <v>3702485.0399999996</v>
      </c>
      <c r="CC28" s="12">
        <v>8334231.5800000001</v>
      </c>
      <c r="CD28" s="12">
        <v>1628655.44</v>
      </c>
      <c r="CE28" s="12">
        <v>1508914.01</v>
      </c>
      <c r="CF28" s="12">
        <v>2157427.36</v>
      </c>
      <c r="CG28" s="12">
        <v>68526731.349999994</v>
      </c>
      <c r="CH28" s="12">
        <v>2874970.58</v>
      </c>
      <c r="CI28" s="12">
        <v>10841437.539999999</v>
      </c>
      <c r="CJ28" s="12">
        <v>1795270.68</v>
      </c>
      <c r="CK28" s="12">
        <v>2057593.98</v>
      </c>
      <c r="CL28" s="12">
        <v>2275427.73</v>
      </c>
      <c r="CM28" s="12">
        <v>1930393.4000000001</v>
      </c>
      <c r="CN28" s="12">
        <v>5392995.1299999999</v>
      </c>
      <c r="CO28" s="12">
        <v>1472031.6199999999</v>
      </c>
      <c r="CP28" s="12">
        <v>2130276.31</v>
      </c>
      <c r="CQ28" s="12">
        <v>1909576.3300000003</v>
      </c>
      <c r="CR28" s="12">
        <v>2569431.67</v>
      </c>
      <c r="CS28" s="12">
        <v>1980978.3800000001</v>
      </c>
      <c r="CT28" s="12">
        <v>23717764.560000002</v>
      </c>
      <c r="CU28" s="12">
        <v>1923417.61</v>
      </c>
      <c r="CV28" s="12">
        <v>1943470.9900000002</v>
      </c>
      <c r="CW28" s="12">
        <v>4360054.05</v>
      </c>
      <c r="CX28" s="12">
        <v>1161497.57</v>
      </c>
      <c r="CY28" s="12">
        <v>4004742.87</v>
      </c>
      <c r="CZ28" s="12">
        <v>1918774.31</v>
      </c>
      <c r="DA28" s="12">
        <v>1012494.45</v>
      </c>
      <c r="DB28" s="12">
        <v>16921457.459999997</v>
      </c>
      <c r="DC28" s="12">
        <v>35044889.789999999</v>
      </c>
      <c r="DD28" s="12">
        <v>2175587.71</v>
      </c>
      <c r="DE28" s="12">
        <v>2620312.54</v>
      </c>
      <c r="DF28" s="12">
        <v>4229423.3000000007</v>
      </c>
      <c r="DG28" s="12">
        <v>3608228.1599999997</v>
      </c>
      <c r="DH28" s="12">
        <v>3250623.4099999997</v>
      </c>
      <c r="DI28" s="12">
        <v>3378311.45</v>
      </c>
      <c r="DJ28" s="12">
        <v>1969139.7600000002</v>
      </c>
      <c r="DK28" s="12">
        <v>68919999.829999998</v>
      </c>
      <c r="DL28" s="12">
        <v>4567660.25</v>
      </c>
      <c r="DM28" s="12">
        <v>4554173.28</v>
      </c>
      <c r="DN28" s="12">
        <v>4033200.7</v>
      </c>
      <c r="DO28" s="12">
        <v>4509843.1300000008</v>
      </c>
      <c r="DP28" s="12">
        <v>4312623.08</v>
      </c>
      <c r="DQ28" s="12">
        <v>5954603.2399999993</v>
      </c>
      <c r="DR28" s="12">
        <v>3423546.4199999995</v>
      </c>
      <c r="DS28" s="12">
        <v>5881162.2999999998</v>
      </c>
      <c r="DT28" s="12">
        <v>28265975.02</v>
      </c>
      <c r="DU28" s="12">
        <v>3912502.2399999993</v>
      </c>
      <c r="DV28" s="12">
        <v>9791506.2800000012</v>
      </c>
      <c r="DW28" s="12">
        <v>18370031.909999996</v>
      </c>
      <c r="DX28" s="12">
        <v>3761207.2899999996</v>
      </c>
      <c r="DY28" s="12">
        <v>7656187.1600000001</v>
      </c>
      <c r="DZ28" s="12">
        <v>4440198.3999999994</v>
      </c>
      <c r="EA28" s="12">
        <v>907205.95</v>
      </c>
      <c r="EB28" s="12">
        <v>2820612.08</v>
      </c>
      <c r="EC28" s="12">
        <v>1688389.8199999998</v>
      </c>
      <c r="ED28" s="12">
        <v>5304914.95</v>
      </c>
      <c r="EE28" s="12">
        <v>14641682.949999999</v>
      </c>
      <c r="EF28" s="12">
        <v>14630683.1</v>
      </c>
      <c r="EG28" s="12">
        <v>2374614.7799999998</v>
      </c>
      <c r="EH28" s="12">
        <v>3053813.26</v>
      </c>
      <c r="EI28" s="12">
        <v>2717299.26</v>
      </c>
      <c r="EJ28" s="12">
        <v>3601547.52</v>
      </c>
      <c r="EK28" s="12">
        <v>4758088.03</v>
      </c>
      <c r="EL28" s="12">
        <v>1986075.2499999998</v>
      </c>
      <c r="EM28" s="12">
        <v>3494899.88</v>
      </c>
      <c r="EN28" s="12">
        <v>37720456.259999998</v>
      </c>
      <c r="EO28" s="12">
        <v>3426190.9099999997</v>
      </c>
      <c r="EP28" s="12">
        <v>3147410.31</v>
      </c>
      <c r="EQ28" s="12">
        <v>3360819.9000000004</v>
      </c>
      <c r="ER28" s="12">
        <v>2364505.7199999997</v>
      </c>
      <c r="ES28" s="12">
        <v>1535016.33</v>
      </c>
      <c r="ET28" s="12">
        <v>4507066.74</v>
      </c>
      <c r="EU28" s="12">
        <v>3878528.6899999995</v>
      </c>
      <c r="EV28" s="12">
        <v>2528848.8199999998</v>
      </c>
      <c r="EW28" s="12">
        <v>26422156.109999996</v>
      </c>
      <c r="EX28" s="12">
        <v>1627779.0299999998</v>
      </c>
      <c r="EY28" s="12">
        <v>3130980.0900000003</v>
      </c>
      <c r="EZ28" s="12">
        <v>3776681.1700000004</v>
      </c>
      <c r="FA28" s="12">
        <v>5097910.7699999996</v>
      </c>
      <c r="FB28" s="12">
        <v>4093909.4</v>
      </c>
      <c r="FC28" s="12">
        <v>3826656.66</v>
      </c>
      <c r="FD28" s="12">
        <v>2923599.6500000004</v>
      </c>
      <c r="FE28" s="12">
        <v>2076226.82</v>
      </c>
      <c r="FF28" s="12">
        <v>1958881.26</v>
      </c>
      <c r="FG28" s="12">
        <v>2021444.68</v>
      </c>
      <c r="FH28" s="12">
        <v>1906462.55</v>
      </c>
      <c r="FI28" s="12">
        <v>28158235.469999999</v>
      </c>
      <c r="FJ28" s="12">
        <v>1736549.51</v>
      </c>
      <c r="FK28" s="12">
        <v>2116772.7199999997</v>
      </c>
      <c r="FL28" s="12">
        <v>2166631.2199999997</v>
      </c>
      <c r="FM28" s="12">
        <v>3431188.5399999996</v>
      </c>
      <c r="FN28" s="12">
        <v>3689154.8</v>
      </c>
      <c r="FO28" s="12">
        <v>1327191.8599999999</v>
      </c>
      <c r="FP28" s="12">
        <v>642332.62</v>
      </c>
      <c r="FQ28" s="12">
        <v>51799735.200000003</v>
      </c>
      <c r="FR28" s="12">
        <v>2754323.1900000004</v>
      </c>
      <c r="FS28" s="12">
        <v>4187490.0500000003</v>
      </c>
      <c r="FT28" s="12">
        <v>3755758.9299999997</v>
      </c>
      <c r="FU28" s="12">
        <v>4262574.49</v>
      </c>
      <c r="FV28" s="12">
        <v>3223870.52</v>
      </c>
      <c r="FW28" s="12">
        <v>7444332.0600000005</v>
      </c>
      <c r="FX28" s="12">
        <v>3850459.41</v>
      </c>
      <c r="FY28" s="12">
        <v>4194071.5300000007</v>
      </c>
      <c r="FZ28" s="12">
        <v>3438357.56</v>
      </c>
      <c r="GA28" s="12">
        <v>7104404.0100000007</v>
      </c>
      <c r="GB28" s="12">
        <v>2893829.02</v>
      </c>
      <c r="GC28" s="12">
        <v>1975801.94</v>
      </c>
      <c r="GD28" s="12">
        <v>1203721.4900000002</v>
      </c>
      <c r="GE28" s="12">
        <v>24595566.800000001</v>
      </c>
      <c r="GF28" s="12">
        <v>2375166.1300000004</v>
      </c>
      <c r="GG28" s="12">
        <v>1944721.73</v>
      </c>
      <c r="GH28" s="12">
        <v>7055900.4699999997</v>
      </c>
      <c r="GI28" s="12">
        <v>3098488.25</v>
      </c>
      <c r="GJ28" s="12">
        <v>3087002.54</v>
      </c>
      <c r="GK28" s="12">
        <v>3118105.82</v>
      </c>
      <c r="GL28" s="12">
        <v>5749472.6299999999</v>
      </c>
      <c r="GM28" s="12">
        <v>2104353.2800000003</v>
      </c>
      <c r="GN28" s="12">
        <v>1283542.1700000002</v>
      </c>
      <c r="GO28" s="12">
        <v>1143850.46</v>
      </c>
      <c r="GP28" s="12">
        <v>936649.26</v>
      </c>
      <c r="GQ28" s="12">
        <v>15300903.050000001</v>
      </c>
      <c r="GR28" s="12">
        <v>5410264.75</v>
      </c>
      <c r="GS28" s="12">
        <v>2884586.5300000003</v>
      </c>
      <c r="GT28" s="12">
        <v>6408867.21</v>
      </c>
      <c r="GU28" s="12">
        <v>1138124.3500000001</v>
      </c>
      <c r="GV28" s="12">
        <v>2777545.24</v>
      </c>
      <c r="GW28" s="12">
        <v>3764743.92</v>
      </c>
      <c r="GX28" s="12">
        <v>1707904.16</v>
      </c>
      <c r="GY28" s="12">
        <v>18098533.02</v>
      </c>
      <c r="GZ28" s="12">
        <v>2493908.13</v>
      </c>
      <c r="HA28" s="12">
        <v>4195559.1500000004</v>
      </c>
      <c r="HB28" s="12">
        <v>3001040.9200000004</v>
      </c>
      <c r="HC28" s="12">
        <v>54657547.25</v>
      </c>
      <c r="HD28" s="12">
        <v>4698231.53</v>
      </c>
      <c r="HE28" s="12">
        <v>6412668.04</v>
      </c>
      <c r="HF28" s="12">
        <v>6247939.3700000001</v>
      </c>
      <c r="HG28" s="12">
        <v>3696014.41</v>
      </c>
      <c r="HH28" s="12">
        <v>5738110.1400000006</v>
      </c>
      <c r="HI28" s="12">
        <v>2087181.7000000002</v>
      </c>
      <c r="HJ28" s="12">
        <v>2573271.52</v>
      </c>
      <c r="HK28" s="12">
        <v>32222396.419999998</v>
      </c>
      <c r="HL28" s="12">
        <v>4734487.9000000004</v>
      </c>
      <c r="HM28" s="12">
        <v>12176393.470000001</v>
      </c>
      <c r="HN28" s="12">
        <v>3286381.41</v>
      </c>
      <c r="HO28" s="12">
        <v>2559524.7599999998</v>
      </c>
      <c r="HP28" s="12">
        <v>2499711.06</v>
      </c>
      <c r="HQ28" s="12">
        <v>4082759.9800000004</v>
      </c>
      <c r="HR28" s="12">
        <v>2833691.7299999995</v>
      </c>
      <c r="HS28" s="12">
        <v>33301698.970000003</v>
      </c>
      <c r="HT28" s="12">
        <v>15184715.4</v>
      </c>
      <c r="HU28" s="12">
        <v>2694175.8200000003</v>
      </c>
      <c r="HV28" s="12">
        <v>2881865.62</v>
      </c>
      <c r="HW28" s="12">
        <v>1922636.88</v>
      </c>
      <c r="HX28" s="12">
        <v>1614321.5</v>
      </c>
      <c r="HY28" s="12">
        <v>8718028.2200000025</v>
      </c>
      <c r="HZ28" s="12">
        <v>2365757.39</v>
      </c>
      <c r="IA28" s="12">
        <v>2452173.52</v>
      </c>
      <c r="IB28" s="12">
        <v>2390021.5999999992</v>
      </c>
      <c r="IC28" s="12">
        <v>2270291.9899999998</v>
      </c>
      <c r="ID28" s="12">
        <v>4894259.29</v>
      </c>
      <c r="IE28" s="12">
        <v>1250552.54</v>
      </c>
      <c r="IF28" s="12">
        <v>3259584.24</v>
      </c>
      <c r="IG28" s="12">
        <v>2326639.94</v>
      </c>
      <c r="IH28" s="12">
        <v>1778203.8699999999</v>
      </c>
      <c r="II28" s="12">
        <v>35119459.059999995</v>
      </c>
      <c r="IJ28" s="12">
        <v>11365566.209999999</v>
      </c>
      <c r="IK28" s="12">
        <v>2801523.0300000003</v>
      </c>
      <c r="IL28" s="12">
        <v>5521472.9900000002</v>
      </c>
      <c r="IM28" s="12">
        <v>8811918.4900000002</v>
      </c>
      <c r="IN28" s="12">
        <v>2899296.57</v>
      </c>
      <c r="IO28" s="12">
        <v>2723349.5900000003</v>
      </c>
      <c r="IP28" s="12">
        <v>2205065.73</v>
      </c>
      <c r="IQ28" s="12">
        <v>1871141.49</v>
      </c>
      <c r="IR28" s="12">
        <v>2368972.1199999996</v>
      </c>
      <c r="IS28" s="12">
        <v>2170993.8000000003</v>
      </c>
      <c r="IT28" s="12">
        <v>47491449.620000005</v>
      </c>
      <c r="IU28" s="12">
        <v>18411307.940000001</v>
      </c>
      <c r="IV28" s="12">
        <v>3777255.2</v>
      </c>
      <c r="IW28" s="12">
        <v>4345843.34</v>
      </c>
      <c r="IX28" s="12">
        <v>1902780.1700000002</v>
      </c>
      <c r="IY28" s="12">
        <v>1406384.6199999999</v>
      </c>
      <c r="IZ28" s="12">
        <v>2607181.0164999994</v>
      </c>
      <c r="JA28" s="12">
        <v>1256636.5899999999</v>
      </c>
      <c r="JB28" s="12">
        <v>1835909.5899999999</v>
      </c>
      <c r="JC28" s="12">
        <v>3035350.76</v>
      </c>
      <c r="JD28" s="12">
        <v>4136077.0300000003</v>
      </c>
      <c r="JE28" s="12">
        <v>1653564.08</v>
      </c>
      <c r="JF28" s="12">
        <v>19591564.549999997</v>
      </c>
      <c r="JG28" s="12">
        <v>9455492.7699999996</v>
      </c>
      <c r="JH28" s="12">
        <v>2294872.02</v>
      </c>
      <c r="JI28" s="12">
        <v>1743955.1</v>
      </c>
      <c r="JJ28" s="12">
        <v>1929047.3</v>
      </c>
      <c r="JK28" s="12">
        <v>1531036.76</v>
      </c>
      <c r="JL28" s="12">
        <v>21017427.57</v>
      </c>
      <c r="JM28" s="12">
        <v>2235230.5999999996</v>
      </c>
      <c r="JN28" s="12">
        <v>2134066.7499999995</v>
      </c>
      <c r="JO28" s="12">
        <v>4451682.7299999995</v>
      </c>
      <c r="JP28" s="12">
        <v>2463388.6800000002</v>
      </c>
      <c r="JQ28" s="12">
        <v>4580653.09</v>
      </c>
      <c r="JR28" s="12">
        <v>2155573.5099999998</v>
      </c>
      <c r="JS28" s="12">
        <v>40469333.430000007</v>
      </c>
      <c r="JT28" s="12">
        <v>15015786.770000001</v>
      </c>
      <c r="JU28" s="12">
        <v>2834740.85</v>
      </c>
      <c r="JV28" s="12">
        <v>1416505.76</v>
      </c>
      <c r="JW28" s="12">
        <v>3523137.26</v>
      </c>
      <c r="JX28" s="12">
        <v>1068853.68</v>
      </c>
      <c r="JY28" s="12">
        <v>9232844.5</v>
      </c>
      <c r="JZ28" s="12">
        <v>4211847.9800000004</v>
      </c>
      <c r="KA28" s="12">
        <v>3147959.7099999995</v>
      </c>
      <c r="KB28" s="12">
        <v>3428814.3499999996</v>
      </c>
      <c r="KC28" s="12">
        <v>3567593.5300000003</v>
      </c>
      <c r="KD28" s="12">
        <v>3451184.66</v>
      </c>
      <c r="KE28" s="12">
        <v>1254259.8999999999</v>
      </c>
      <c r="KF28" s="12">
        <v>928868.72000000009</v>
      </c>
      <c r="KG28" s="12">
        <v>2094032.76</v>
      </c>
      <c r="KH28" s="12">
        <v>1768692.8600000003</v>
      </c>
      <c r="KI28" s="12">
        <v>58870885.180000007</v>
      </c>
      <c r="KJ28" s="12">
        <v>8782422.3500000015</v>
      </c>
      <c r="KK28" s="12">
        <v>4570524.5500000007</v>
      </c>
      <c r="KL28" s="12">
        <v>3544981.73</v>
      </c>
      <c r="KM28" s="12">
        <v>4541447.2799999993</v>
      </c>
      <c r="KN28" s="12">
        <v>5895076.3300000001</v>
      </c>
      <c r="KO28" s="12">
        <v>12935183.650000002</v>
      </c>
      <c r="KP28" s="12">
        <v>1511902.1300000001</v>
      </c>
      <c r="KQ28" s="12">
        <v>2398772.5300000003</v>
      </c>
      <c r="KR28" s="12">
        <v>20147099.470000003</v>
      </c>
      <c r="KS28" s="12">
        <v>3001820.3699999996</v>
      </c>
      <c r="KT28" s="12">
        <v>3693357.56</v>
      </c>
      <c r="KU28" s="12">
        <v>10743427.469999999</v>
      </c>
      <c r="KV28" s="12">
        <v>2079229.82</v>
      </c>
      <c r="KW28" s="12">
        <v>4541710.03</v>
      </c>
      <c r="KX28" s="12">
        <v>43984350.159999996</v>
      </c>
      <c r="KY28" s="12">
        <v>4698838.04</v>
      </c>
      <c r="KZ28" s="12">
        <v>34896685.119999997</v>
      </c>
      <c r="LA28" s="12">
        <v>3516711.55</v>
      </c>
      <c r="LB28" s="12">
        <v>2095242.8800000001</v>
      </c>
      <c r="LC28" s="12">
        <v>5910987.7399999993</v>
      </c>
      <c r="LD28" s="12">
        <v>5865951.29</v>
      </c>
      <c r="LE28" s="12">
        <v>3243101.93</v>
      </c>
      <c r="LF28" s="12">
        <v>3329129.08</v>
      </c>
      <c r="LG28" s="12">
        <v>2599523.91</v>
      </c>
      <c r="LH28" s="12">
        <v>42855862.18</v>
      </c>
      <c r="LI28" s="12">
        <v>14120690.82</v>
      </c>
      <c r="LJ28" s="12">
        <v>15545713.459999999</v>
      </c>
      <c r="LK28" s="12">
        <v>17515788.23</v>
      </c>
      <c r="LL28" s="12">
        <v>2650563.85</v>
      </c>
      <c r="LM28" s="12">
        <v>2527770.9899999998</v>
      </c>
      <c r="LN28" s="12">
        <v>1709669.28</v>
      </c>
      <c r="LO28" s="12">
        <v>3817508.1700000004</v>
      </c>
      <c r="LP28" s="12">
        <v>1166412.55</v>
      </c>
      <c r="LQ28" s="12">
        <v>3882356.56</v>
      </c>
      <c r="LR28" s="12">
        <v>1480505.26</v>
      </c>
      <c r="LS28" s="12">
        <v>18090279.379999999</v>
      </c>
      <c r="LT28" s="12">
        <v>4333352.2799999993</v>
      </c>
      <c r="LU28" s="12">
        <v>2521265.19</v>
      </c>
      <c r="LV28" s="12">
        <v>57532945.099999994</v>
      </c>
      <c r="LW28" s="12">
        <v>25110699.540000003</v>
      </c>
      <c r="LX28" s="12">
        <v>39735784.190000005</v>
      </c>
      <c r="LY28" s="12">
        <v>16321385.670000002</v>
      </c>
      <c r="LZ28" s="12">
        <v>8036821.0899999999</v>
      </c>
      <c r="MA28" s="12">
        <v>6780546.9800000004</v>
      </c>
      <c r="MB28" s="12">
        <v>4164664.83</v>
      </c>
      <c r="MC28" s="12">
        <v>4486760.1099999994</v>
      </c>
      <c r="MD28" s="12">
        <v>3909243.1899999995</v>
      </c>
      <c r="ME28" s="12">
        <v>4084013.29</v>
      </c>
      <c r="MF28" s="12">
        <v>10427880.880000001</v>
      </c>
      <c r="MG28" s="12">
        <v>3092296.6</v>
      </c>
      <c r="MH28" s="12">
        <v>54976379.640000001</v>
      </c>
      <c r="MI28" s="12">
        <v>2988145.32</v>
      </c>
      <c r="MJ28" s="12">
        <v>1779255.3699999999</v>
      </c>
      <c r="MK28" s="12">
        <v>2016343.8099999998</v>
      </c>
      <c r="ML28" s="12">
        <v>1508262.8</v>
      </c>
      <c r="MM28" s="12">
        <v>3119477.1999999997</v>
      </c>
      <c r="MN28" s="12">
        <v>2504763.9700000002</v>
      </c>
      <c r="MO28" s="12">
        <v>1921732.68</v>
      </c>
      <c r="MP28" s="12">
        <v>3497346.7399999998</v>
      </c>
      <c r="MQ28" s="12">
        <v>2497634.36</v>
      </c>
      <c r="MR28" s="12">
        <v>2597777.2300000004</v>
      </c>
      <c r="MS28" s="12">
        <v>1961884</v>
      </c>
      <c r="MT28" s="12">
        <v>41316783.829999998</v>
      </c>
      <c r="MU28" s="12">
        <v>2576968.42</v>
      </c>
      <c r="MV28" s="12">
        <v>2032640.54</v>
      </c>
      <c r="MW28" s="12">
        <v>3887641.74</v>
      </c>
      <c r="MX28" s="12">
        <v>5421515.3300000001</v>
      </c>
      <c r="MY28" s="12">
        <v>3307057.4699999997</v>
      </c>
      <c r="MZ28" s="12">
        <v>9189417.4299999997</v>
      </c>
      <c r="NA28" s="12">
        <v>5639614.7400000002</v>
      </c>
      <c r="NB28" s="12">
        <v>1292980.8400000001</v>
      </c>
      <c r="NC28" s="12">
        <v>1224379.93</v>
      </c>
      <c r="ND28" s="12">
        <v>868989.05999999994</v>
      </c>
      <c r="NE28" s="12">
        <v>79865565.230000004</v>
      </c>
      <c r="NF28" s="12">
        <v>10856219.49</v>
      </c>
      <c r="NG28" s="12">
        <v>2298143.5500000003</v>
      </c>
      <c r="NH28" s="12">
        <v>26283743.199999999</v>
      </c>
      <c r="NI28" s="12">
        <v>2405777.2399999998</v>
      </c>
      <c r="NJ28" s="12">
        <v>6994207.8099999996</v>
      </c>
      <c r="NK28" s="12">
        <v>18046590.799999997</v>
      </c>
      <c r="NL28" s="12">
        <v>12573181.889999999</v>
      </c>
      <c r="NM28" s="12">
        <v>1917306.67</v>
      </c>
      <c r="NN28" s="12">
        <v>4380884.2799999993</v>
      </c>
      <c r="NO28" s="12">
        <v>4366465</v>
      </c>
      <c r="NP28" s="12">
        <v>3220538.5300000003</v>
      </c>
      <c r="NQ28" s="12">
        <v>18755083.080000002</v>
      </c>
      <c r="NR28" s="12">
        <v>2021771.88</v>
      </c>
      <c r="NS28" s="12">
        <v>2066748.6800000002</v>
      </c>
      <c r="NT28" s="12">
        <v>2302747.7800000003</v>
      </c>
      <c r="NU28" s="12">
        <v>1800302.14</v>
      </c>
      <c r="NV28" s="12">
        <v>754902.18</v>
      </c>
      <c r="NW28" s="12">
        <v>1220872.7699999998</v>
      </c>
      <c r="NX28" s="12">
        <v>39623082.63000001</v>
      </c>
      <c r="NY28" s="12">
        <v>14584748.219999999</v>
      </c>
      <c r="NZ28" s="12">
        <v>2434544.5300000003</v>
      </c>
      <c r="OA28" s="12">
        <v>1365786.2899999998</v>
      </c>
      <c r="OB28" s="12">
        <v>2314943.3899999997</v>
      </c>
      <c r="OC28" s="12">
        <v>4453245.3999999994</v>
      </c>
      <c r="OD28" s="12">
        <v>2166752.56</v>
      </c>
      <c r="OE28" s="12">
        <v>62986959.93</v>
      </c>
      <c r="OF28" s="12">
        <v>13662493.919999998</v>
      </c>
      <c r="OG28" s="12">
        <v>6358589.0699999994</v>
      </c>
      <c r="OH28" s="12">
        <v>10662817.77</v>
      </c>
      <c r="OI28" s="12">
        <v>2920619.12</v>
      </c>
      <c r="OJ28" s="12">
        <v>4107412.2299999995</v>
      </c>
      <c r="OK28" s="12">
        <v>4391739.3</v>
      </c>
      <c r="OL28" s="12">
        <v>2343986.4099999997</v>
      </c>
      <c r="OM28" s="12">
        <v>2830461.9</v>
      </c>
      <c r="ON28" s="12">
        <v>44171848.270000011</v>
      </c>
      <c r="OO28" s="12">
        <v>10985430.140000001</v>
      </c>
      <c r="OP28" s="12">
        <v>14682407.339999998</v>
      </c>
      <c r="OQ28" s="12">
        <v>5616019.7999999998</v>
      </c>
      <c r="OR28" s="12">
        <v>4827722.63</v>
      </c>
      <c r="OS28" s="12">
        <v>2128787.5700000003</v>
      </c>
      <c r="OT28" s="12">
        <v>23462409.149999999</v>
      </c>
      <c r="OU28" s="12">
        <v>2622175.3199999998</v>
      </c>
      <c r="OV28" s="12">
        <v>2317219.5300000003</v>
      </c>
      <c r="OW28" s="12">
        <v>5022775.5500000007</v>
      </c>
      <c r="OX28" s="12">
        <v>4882951.63</v>
      </c>
      <c r="OY28" s="12">
        <v>8981617.379999999</v>
      </c>
      <c r="OZ28" s="12">
        <v>3283680.36</v>
      </c>
      <c r="PA28" s="12">
        <v>1579615.02</v>
      </c>
      <c r="PB28" s="12">
        <v>1903762.31</v>
      </c>
      <c r="PC28" s="12">
        <v>37269655.289999999</v>
      </c>
      <c r="PD28" s="12">
        <v>2014575.93</v>
      </c>
      <c r="PE28" s="12">
        <v>4770714.68</v>
      </c>
      <c r="PF28" s="12">
        <v>1477467.2100000002</v>
      </c>
      <c r="PG28" s="12">
        <v>3948312.4200000004</v>
      </c>
      <c r="PH28" s="12">
        <v>6780329.8299999991</v>
      </c>
      <c r="PI28" s="12">
        <v>2056425.3800000001</v>
      </c>
      <c r="PJ28" s="12">
        <v>2275624.7399999998</v>
      </c>
      <c r="PK28" s="12">
        <v>2545234.27</v>
      </c>
      <c r="PL28" s="12">
        <v>2511833.08</v>
      </c>
      <c r="PM28" s="12">
        <v>3895327.46</v>
      </c>
      <c r="PN28" s="12">
        <v>3977490.2199999997</v>
      </c>
      <c r="PO28" s="12">
        <v>1664013.53</v>
      </c>
      <c r="PP28" s="12">
        <v>7678896.959999999</v>
      </c>
      <c r="PQ28" s="12">
        <v>1750766.28</v>
      </c>
      <c r="PR28" s="12">
        <v>1191256.0099999998</v>
      </c>
      <c r="PS28" s="12">
        <v>811985.85000000009</v>
      </c>
      <c r="PT28" s="12">
        <v>1431113.8</v>
      </c>
      <c r="PU28" s="12">
        <v>79582484.829999983</v>
      </c>
      <c r="PV28" s="12">
        <v>2827182.3000000003</v>
      </c>
      <c r="PW28" s="12">
        <v>2173130.75</v>
      </c>
      <c r="PX28" s="12">
        <v>4110694.6</v>
      </c>
      <c r="PY28" s="12">
        <v>20401053.579999998</v>
      </c>
      <c r="PZ28" s="12">
        <v>4603853.22</v>
      </c>
      <c r="QA28" s="12">
        <v>5164590.2699999996</v>
      </c>
      <c r="QB28" s="12">
        <v>1803221.97</v>
      </c>
      <c r="QC28" s="12">
        <v>8595154.8100000005</v>
      </c>
      <c r="QD28" s="12">
        <v>1990193.79</v>
      </c>
      <c r="QE28" s="12">
        <v>6643417.8899999997</v>
      </c>
      <c r="QF28" s="12">
        <v>2120390.0300000003</v>
      </c>
      <c r="QG28" s="12">
        <v>3103562.38</v>
      </c>
      <c r="QH28" s="12">
        <v>4507473.3100000005</v>
      </c>
      <c r="QI28" s="12">
        <v>4313270.8600000003</v>
      </c>
      <c r="QJ28" s="12">
        <v>4386856.68</v>
      </c>
      <c r="QK28" s="12">
        <v>2370880.58</v>
      </c>
      <c r="QL28" s="12">
        <v>1840499.1199999999</v>
      </c>
      <c r="QM28" s="12">
        <v>1569972.63</v>
      </c>
      <c r="QN28" s="12">
        <v>7779444.2300000004</v>
      </c>
      <c r="QO28" s="12">
        <v>9068722.8500000015</v>
      </c>
      <c r="QP28" s="12">
        <v>2103237.14</v>
      </c>
      <c r="QQ28" s="12">
        <v>951214.8600000001</v>
      </c>
      <c r="QR28" s="12">
        <v>935329.54999999993</v>
      </c>
      <c r="QS28" s="12">
        <v>699547.17</v>
      </c>
      <c r="QT28" s="12">
        <v>981121.25</v>
      </c>
      <c r="QU28" s="12">
        <v>45754702.899999991</v>
      </c>
      <c r="QV28" s="12">
        <v>1705091.2100000002</v>
      </c>
      <c r="QW28" s="12">
        <v>6758218.5199999996</v>
      </c>
      <c r="QX28" s="12">
        <v>2609254.6800000002</v>
      </c>
      <c r="QY28" s="12">
        <v>3358918.17</v>
      </c>
      <c r="QZ28" s="12">
        <v>8674195.2899999991</v>
      </c>
      <c r="RA28" s="12">
        <v>3181299.87</v>
      </c>
      <c r="RB28" s="12">
        <v>5749900.71</v>
      </c>
      <c r="RC28" s="12">
        <v>5967997.879999999</v>
      </c>
      <c r="RD28" s="12">
        <v>1997886.11</v>
      </c>
      <c r="RE28" s="12">
        <v>1813883.4300000002</v>
      </c>
      <c r="RF28" s="12">
        <v>1527907.72</v>
      </c>
      <c r="RG28" s="12">
        <v>1231128.3599999999</v>
      </c>
      <c r="RH28" s="12">
        <v>59068077.93</v>
      </c>
      <c r="RI28" s="12">
        <v>5608462.0699999994</v>
      </c>
      <c r="RJ28" s="12">
        <v>1732204.3699999999</v>
      </c>
      <c r="RK28" s="12">
        <v>2499317.6</v>
      </c>
      <c r="RL28" s="12">
        <v>2364579.7099999995</v>
      </c>
      <c r="RM28" s="12">
        <v>3491898.53</v>
      </c>
      <c r="RN28" s="12">
        <v>8011717.8300000001</v>
      </c>
      <c r="RO28" s="12">
        <v>2407229.5100000002</v>
      </c>
      <c r="RP28" s="12">
        <v>3491107.92</v>
      </c>
      <c r="RQ28" s="12">
        <v>5963248.5</v>
      </c>
      <c r="RR28" s="12">
        <v>7215775.46</v>
      </c>
      <c r="RS28" s="12">
        <v>1731788.08</v>
      </c>
      <c r="RT28" s="12">
        <v>1603667.86</v>
      </c>
      <c r="RU28" s="12">
        <v>2287190.67</v>
      </c>
      <c r="RV28" s="12">
        <v>1342984.72</v>
      </c>
      <c r="RW28" s="12">
        <v>1995461.68</v>
      </c>
      <c r="RX28" s="12">
        <v>2285600.73</v>
      </c>
      <c r="RY28" s="12">
        <v>1123297.8499999999</v>
      </c>
      <c r="RZ28" s="12">
        <v>876574.85</v>
      </c>
      <c r="SA28" s="12">
        <v>1167141.0699999998</v>
      </c>
      <c r="SB28" s="12">
        <v>23683312.349999998</v>
      </c>
      <c r="SC28" s="12">
        <v>3325848.51</v>
      </c>
      <c r="SD28" s="12">
        <v>2633076.31</v>
      </c>
      <c r="SE28" s="12">
        <v>1698690.44</v>
      </c>
      <c r="SF28" s="12">
        <v>1431743.32</v>
      </c>
      <c r="SG28" s="12">
        <v>2763469.15</v>
      </c>
      <c r="SH28" s="12">
        <v>2806836.3000000003</v>
      </c>
      <c r="SI28" s="12">
        <v>4952684.1999999993</v>
      </c>
      <c r="SJ28" s="12">
        <v>2385414.1899999995</v>
      </c>
      <c r="SK28" s="12">
        <v>2730625.61</v>
      </c>
      <c r="SL28" s="12">
        <v>6595288.8299999991</v>
      </c>
      <c r="SM28" s="12">
        <v>800734.84</v>
      </c>
      <c r="SN28" s="12">
        <v>15864280.4</v>
      </c>
      <c r="SO28" s="12">
        <v>3212430.93</v>
      </c>
      <c r="SP28" s="12">
        <v>3447654.46</v>
      </c>
      <c r="SQ28" s="12">
        <v>4994255.99</v>
      </c>
      <c r="SR28" s="12">
        <v>2767359.19</v>
      </c>
      <c r="SS28" s="12">
        <v>2348714.9599999995</v>
      </c>
      <c r="ST28" s="12">
        <v>2443173.5900000003</v>
      </c>
      <c r="SU28" s="12">
        <v>1178364.9700000002</v>
      </c>
      <c r="SV28" s="12">
        <v>23962574.359999999</v>
      </c>
      <c r="SW28" s="12">
        <v>1799448.56</v>
      </c>
      <c r="SX28" s="12">
        <v>3441527.79</v>
      </c>
      <c r="SY28" s="12">
        <v>3684097.08</v>
      </c>
      <c r="SZ28" s="12">
        <v>1232129.03</v>
      </c>
      <c r="TA28" s="12">
        <v>1084665.7200000002</v>
      </c>
      <c r="TB28" s="12">
        <v>1368401.23</v>
      </c>
      <c r="TC28" s="12">
        <v>6109845.5600000005</v>
      </c>
      <c r="TD28" s="12">
        <v>1670055.03</v>
      </c>
      <c r="TE28" s="12">
        <v>1596732.7000000002</v>
      </c>
      <c r="TF28" s="12">
        <v>2842835.21</v>
      </c>
      <c r="TG28" s="12">
        <v>2361952.5199999996</v>
      </c>
      <c r="TH28" s="12">
        <v>2056970.83</v>
      </c>
      <c r="TI28" s="12">
        <v>1454881.99</v>
      </c>
      <c r="TJ28" s="12">
        <v>54522571.780000009</v>
      </c>
      <c r="TK28" s="12">
        <v>2510614.0699999998</v>
      </c>
      <c r="TL28" s="12">
        <v>1951664.23</v>
      </c>
      <c r="TM28" s="12">
        <v>4924405.58</v>
      </c>
      <c r="TN28" s="12">
        <v>4438151.46</v>
      </c>
      <c r="TO28" s="12">
        <v>3046399.0500000003</v>
      </c>
      <c r="TP28" s="12">
        <v>1018127.12</v>
      </c>
      <c r="TQ28" s="12">
        <v>10454969.710000001</v>
      </c>
      <c r="TR28" s="12">
        <v>2428543.52</v>
      </c>
      <c r="TS28" s="12">
        <v>5463950.21</v>
      </c>
      <c r="TT28" s="12">
        <v>4486036.78</v>
      </c>
      <c r="TU28" s="12">
        <v>2014902.87</v>
      </c>
      <c r="TV28" s="12">
        <v>1673642.88</v>
      </c>
      <c r="TW28" s="12">
        <v>2425406.27</v>
      </c>
      <c r="TX28" s="12">
        <v>2124219.5700000003</v>
      </c>
      <c r="TY28" s="12">
        <v>2189624.71</v>
      </c>
      <c r="TZ28" s="12">
        <v>16166884.860000001</v>
      </c>
      <c r="UA28" s="12">
        <v>2174497.17</v>
      </c>
      <c r="UB28" s="12">
        <v>22053402.850000001</v>
      </c>
      <c r="UC28" s="12">
        <v>6134013.5599999996</v>
      </c>
      <c r="UD28" s="12">
        <v>1442485.6199999999</v>
      </c>
      <c r="UE28" s="12">
        <v>2547322.3600000003</v>
      </c>
      <c r="UF28" s="12">
        <v>13404125.68</v>
      </c>
      <c r="UG28" s="12">
        <v>1359887.99</v>
      </c>
      <c r="UH28" s="12">
        <v>631859.76</v>
      </c>
      <c r="UI28" s="12">
        <v>1738469.32</v>
      </c>
      <c r="UJ28" s="12">
        <v>1376273.33</v>
      </c>
      <c r="UK28" s="12">
        <v>18331376.02</v>
      </c>
      <c r="UL28" s="12">
        <v>5068667.9800000004</v>
      </c>
      <c r="UM28" s="12">
        <v>3276286.85</v>
      </c>
      <c r="UN28" s="12">
        <v>5224989.7700000005</v>
      </c>
      <c r="UO28" s="12">
        <v>3171745.81</v>
      </c>
      <c r="UP28" s="12">
        <v>2757188.8</v>
      </c>
      <c r="UQ28" s="12">
        <v>76536352.209999993</v>
      </c>
      <c r="UR28" s="12">
        <v>4616070.2200000007</v>
      </c>
      <c r="US28" s="12">
        <v>3046761.68</v>
      </c>
      <c r="UT28" s="12">
        <v>18128362.279999997</v>
      </c>
      <c r="UU28" s="12">
        <v>1074511.58</v>
      </c>
      <c r="UV28" s="12">
        <v>2979435.75</v>
      </c>
      <c r="UW28" s="12">
        <v>8939727.2200000007</v>
      </c>
      <c r="UX28" s="12">
        <v>2293358.91</v>
      </c>
      <c r="UY28" s="12">
        <v>2160557.4699999997</v>
      </c>
      <c r="UZ28" s="12">
        <v>2461752.54</v>
      </c>
      <c r="VA28" s="12">
        <v>4170970.14</v>
      </c>
      <c r="VB28" s="12">
        <v>7396510.7599999998</v>
      </c>
      <c r="VC28" s="12">
        <v>3784319.53</v>
      </c>
      <c r="VD28" s="12">
        <v>7137744.3600000003</v>
      </c>
      <c r="VE28" s="12">
        <v>2372754.09</v>
      </c>
      <c r="VF28" s="12">
        <v>2179268.2199999997</v>
      </c>
      <c r="VG28" s="12">
        <v>1786417.5</v>
      </c>
      <c r="VH28" s="12">
        <v>2093139.8699999999</v>
      </c>
      <c r="VI28" s="12">
        <v>8608384.5</v>
      </c>
      <c r="VJ28" s="12">
        <v>754626.08</v>
      </c>
      <c r="VK28" s="12">
        <v>1598925.88</v>
      </c>
      <c r="VL28" s="12">
        <v>989761.23</v>
      </c>
      <c r="VM28" s="12">
        <v>40635069.88000001</v>
      </c>
      <c r="VN28" s="12">
        <v>3344425.66</v>
      </c>
      <c r="VO28" s="12">
        <v>2900767.38</v>
      </c>
      <c r="VP28" s="12">
        <v>4788883.91</v>
      </c>
      <c r="VQ28" s="12">
        <v>9080101.5599999987</v>
      </c>
      <c r="VR28" s="12">
        <v>6790203.5599999996</v>
      </c>
      <c r="VS28" s="12">
        <v>4017220.2800000003</v>
      </c>
      <c r="VT28" s="12">
        <v>3232567.7299999995</v>
      </c>
      <c r="VU28" s="12">
        <v>3830067.09</v>
      </c>
      <c r="VV28" s="12">
        <v>13269778.51</v>
      </c>
      <c r="VW28" s="12">
        <v>2877821.53</v>
      </c>
      <c r="VX28" s="12">
        <v>5006326.8099999996</v>
      </c>
      <c r="VY28" s="12">
        <v>3014123.78</v>
      </c>
      <c r="VZ28" s="12">
        <v>2305029.23</v>
      </c>
      <c r="WA28" s="12">
        <v>1717451.26</v>
      </c>
      <c r="WB28" s="12">
        <v>120635049.03</v>
      </c>
      <c r="WC28" s="12">
        <v>5513217.29</v>
      </c>
      <c r="WD28" s="12">
        <v>4057419.62</v>
      </c>
      <c r="WE28" s="12">
        <v>3329259.61</v>
      </c>
      <c r="WF28" s="12">
        <v>2076680.01</v>
      </c>
      <c r="WG28" s="12">
        <v>5898960.9299999997</v>
      </c>
      <c r="WH28" s="12">
        <v>5795789.9300000006</v>
      </c>
      <c r="WI28" s="12">
        <v>7271810.0800000001</v>
      </c>
      <c r="WJ28" s="12">
        <v>3713413.04</v>
      </c>
      <c r="WK28" s="12">
        <v>5928595.7000000002</v>
      </c>
      <c r="WL28" s="12">
        <v>3061180.58</v>
      </c>
      <c r="WM28" s="12">
        <v>13661978.43</v>
      </c>
      <c r="WN28" s="12">
        <v>3972896.33</v>
      </c>
      <c r="WO28" s="12">
        <v>7525023.9799999995</v>
      </c>
      <c r="WP28" s="12">
        <v>9835276.1599999983</v>
      </c>
      <c r="WQ28" s="12">
        <v>3079481.97</v>
      </c>
      <c r="WR28" s="12">
        <v>4675650.37</v>
      </c>
      <c r="WS28" s="12">
        <v>5132196.7300000004</v>
      </c>
      <c r="WT28" s="12">
        <v>2004358.63</v>
      </c>
      <c r="WU28" s="12">
        <v>8154944.5000000009</v>
      </c>
      <c r="WV28" s="12">
        <v>23035747.869999997</v>
      </c>
      <c r="WW28" s="12">
        <v>3258409.01</v>
      </c>
      <c r="WX28" s="12">
        <v>2077544.8099999998</v>
      </c>
      <c r="WY28" s="12">
        <v>2201892.69</v>
      </c>
      <c r="WZ28" s="12">
        <v>2391027.2799999998</v>
      </c>
      <c r="XA28" s="12">
        <v>1756161.13</v>
      </c>
      <c r="XB28" s="12">
        <v>2018201.9000000001</v>
      </c>
      <c r="XC28" s="12">
        <v>2022009.35</v>
      </c>
      <c r="XD28" s="12">
        <v>14346491.549999999</v>
      </c>
      <c r="XE28" s="12">
        <v>1914139.5</v>
      </c>
      <c r="XF28" s="12">
        <v>1177696.2299999997</v>
      </c>
      <c r="XG28" s="12">
        <v>1547014.59</v>
      </c>
      <c r="XH28" s="12">
        <v>1465975.97</v>
      </c>
      <c r="XI28" s="12">
        <v>63797674.080000006</v>
      </c>
      <c r="XJ28" s="12">
        <v>5502141.6600000001</v>
      </c>
      <c r="XK28" s="12">
        <v>4401835.9799999995</v>
      </c>
      <c r="XL28" s="12">
        <v>17843298.16</v>
      </c>
      <c r="XM28" s="12">
        <v>3890236.6300000004</v>
      </c>
      <c r="XN28" s="12">
        <v>6060580.4099999992</v>
      </c>
      <c r="XO28" s="12">
        <v>7843087.1500000013</v>
      </c>
      <c r="XP28" s="12">
        <v>3425667.38</v>
      </c>
      <c r="XQ28" s="12">
        <v>3493388.8900000006</v>
      </c>
      <c r="XR28" s="12">
        <v>7693039.0999999996</v>
      </c>
      <c r="XS28" s="12">
        <v>6469933.370000001</v>
      </c>
      <c r="XT28" s="12">
        <v>2239849.8699999996</v>
      </c>
      <c r="XU28" s="12">
        <v>2779907.17</v>
      </c>
      <c r="XV28" s="12">
        <v>2697170.83</v>
      </c>
      <c r="XW28" s="12">
        <v>1994971.3800000001</v>
      </c>
      <c r="XX28" s="12">
        <v>2563190.27</v>
      </c>
      <c r="XY28" s="12">
        <v>1607801.05</v>
      </c>
      <c r="XZ28" s="12">
        <v>2354897.1199999996</v>
      </c>
      <c r="YA28" s="12">
        <v>2283245.7199999997</v>
      </c>
      <c r="YB28" s="12">
        <v>1572619.77</v>
      </c>
      <c r="YC28" s="12">
        <v>1714584.6600000001</v>
      </c>
      <c r="YD28" s="12">
        <v>1750720.1199999999</v>
      </c>
      <c r="YE28" s="12">
        <v>1615119.46</v>
      </c>
      <c r="YF28" s="12">
        <v>57810730.869999997</v>
      </c>
      <c r="YG28" s="12">
        <v>3017883.9400000004</v>
      </c>
      <c r="YH28" s="12">
        <v>6036481.9000000004</v>
      </c>
      <c r="YI28" s="12">
        <v>3182407.11</v>
      </c>
      <c r="YJ28" s="12">
        <v>11538705.35</v>
      </c>
      <c r="YK28" s="12">
        <v>3430853.29</v>
      </c>
      <c r="YL28" s="12">
        <v>5925893.0799999991</v>
      </c>
      <c r="YM28" s="12">
        <v>2753008.81</v>
      </c>
      <c r="YN28" s="12">
        <v>11883077.82</v>
      </c>
      <c r="YO28" s="12">
        <v>12361843.380000001</v>
      </c>
      <c r="YP28" s="12">
        <v>4977769.24</v>
      </c>
      <c r="YQ28" s="12">
        <v>3365666.4899999998</v>
      </c>
      <c r="YR28" s="12">
        <v>2395688.81</v>
      </c>
      <c r="YS28" s="12">
        <v>2125748.37</v>
      </c>
      <c r="YT28" s="12">
        <v>1775333.6</v>
      </c>
      <c r="YU28" s="12">
        <v>2001620.0799999998</v>
      </c>
      <c r="YV28" s="12">
        <v>2126441.37</v>
      </c>
      <c r="YW28" s="12">
        <v>23470320.43</v>
      </c>
      <c r="YX28" s="12">
        <v>2578225.8699999996</v>
      </c>
      <c r="YY28" s="12">
        <v>1805609.87</v>
      </c>
      <c r="YZ28" s="12">
        <v>1302827.5299999998</v>
      </c>
      <c r="ZA28" s="12">
        <v>2684064.69</v>
      </c>
      <c r="ZB28" s="12">
        <v>1268605.5900000001</v>
      </c>
      <c r="ZC28" s="12">
        <v>1509566.71</v>
      </c>
      <c r="ZD28" s="12">
        <v>25455596.850000001</v>
      </c>
      <c r="ZE28" s="12">
        <v>1797191.7000000002</v>
      </c>
      <c r="ZF28" s="12">
        <v>2943768.05</v>
      </c>
      <c r="ZG28" s="12">
        <v>2256423.0499999998</v>
      </c>
      <c r="ZH28" s="12">
        <v>1958052.3599999999</v>
      </c>
      <c r="ZI28" s="12">
        <v>1933324.1300000001</v>
      </c>
      <c r="ZJ28" s="12">
        <v>1498406.72</v>
      </c>
      <c r="ZK28" s="12">
        <v>1463030.54</v>
      </c>
      <c r="ZL28" s="12">
        <v>8553262.3300000001</v>
      </c>
      <c r="ZM28" s="12">
        <v>50906104.369999997</v>
      </c>
      <c r="ZN28" s="12">
        <v>2434191.31</v>
      </c>
      <c r="ZO28" s="12">
        <v>3921673.08</v>
      </c>
      <c r="ZP28" s="12">
        <v>11389732.039999999</v>
      </c>
      <c r="ZQ28" s="12">
        <v>8020878.6300000008</v>
      </c>
      <c r="ZR28" s="12">
        <v>2028311.54</v>
      </c>
      <c r="ZS28" s="12">
        <v>3268985.7600000002</v>
      </c>
      <c r="ZT28" s="12">
        <v>4788490.5099999988</v>
      </c>
      <c r="ZU28" s="12">
        <v>5144707.09</v>
      </c>
      <c r="ZV28" s="12">
        <v>8423608.0700000003</v>
      </c>
      <c r="ZW28" s="12">
        <v>1239270.33</v>
      </c>
      <c r="ZX28" s="12">
        <v>2368794.6600000006</v>
      </c>
      <c r="ZY28" s="12">
        <v>2118223.9500000002</v>
      </c>
      <c r="ZZ28" s="12">
        <v>3720497.79</v>
      </c>
      <c r="AAA28" s="12">
        <v>2284801.88</v>
      </c>
      <c r="AAB28" s="12">
        <v>2244094.2200000002</v>
      </c>
      <c r="AAC28" s="12">
        <v>2247350.17</v>
      </c>
      <c r="AAD28" s="12">
        <v>1733664.55</v>
      </c>
      <c r="AAE28" s="12">
        <v>2373794.36</v>
      </c>
      <c r="AAF28" s="12">
        <v>1702264.74</v>
      </c>
      <c r="AAG28" s="12">
        <v>1579390.35</v>
      </c>
      <c r="AAH28" s="12">
        <v>1455788.45</v>
      </c>
      <c r="AAI28" s="12">
        <v>21742705.749999996</v>
      </c>
      <c r="AAJ28" s="12">
        <v>2266309.35</v>
      </c>
      <c r="AAK28" s="12">
        <v>2165078.9299999997</v>
      </c>
      <c r="AAL28" s="12">
        <v>2428103.7999999998</v>
      </c>
      <c r="AAM28" s="12">
        <v>2082119.66</v>
      </c>
      <c r="AAN28" s="12">
        <v>3052336.6399999997</v>
      </c>
      <c r="AAO28" s="12">
        <v>1926312.4500000002</v>
      </c>
      <c r="AAP28" s="12">
        <v>81200608.770000011</v>
      </c>
      <c r="AAQ28" s="12">
        <v>2485982.14</v>
      </c>
      <c r="AAR28" s="12">
        <v>2065245.81</v>
      </c>
      <c r="AAS28" s="12">
        <v>6103351.1100000003</v>
      </c>
      <c r="AAT28" s="12">
        <v>3999241.3000000003</v>
      </c>
      <c r="AAU28" s="12">
        <v>2354378.0699999998</v>
      </c>
      <c r="AAV28" s="12">
        <v>4748202.72</v>
      </c>
      <c r="AAW28" s="12">
        <v>4380838.75</v>
      </c>
      <c r="AAX28" s="12">
        <v>10582698.410000002</v>
      </c>
      <c r="AAY28" s="12">
        <v>2730215.0700000003</v>
      </c>
      <c r="AAZ28" s="12">
        <v>4277877.88</v>
      </c>
      <c r="ABA28" s="12">
        <v>16665851.459999999</v>
      </c>
      <c r="ABB28" s="12">
        <v>6691035.919999999</v>
      </c>
      <c r="ABC28" s="12">
        <v>1410337.69</v>
      </c>
      <c r="ABD28" s="12">
        <v>2842056.49</v>
      </c>
      <c r="ABE28" s="12">
        <v>2311018.0500000003</v>
      </c>
      <c r="ABF28" s="12">
        <v>1408384.6700000002</v>
      </c>
      <c r="ABG28" s="12">
        <v>2652685.4999999995</v>
      </c>
      <c r="ABH28" s="12">
        <v>1792263.51</v>
      </c>
      <c r="ABI28" s="12">
        <v>22391993.789999999</v>
      </c>
      <c r="ABJ28" s="12">
        <v>9500318.7400000002</v>
      </c>
      <c r="ABK28" s="12">
        <v>1417075.1300000001</v>
      </c>
      <c r="ABL28" s="12">
        <v>1603281.1600000001</v>
      </c>
      <c r="ABM28" s="12">
        <v>1558923.84</v>
      </c>
      <c r="ABN28" s="12">
        <v>1361921.33</v>
      </c>
      <c r="ABO28" s="12">
        <v>1140702.5900000001</v>
      </c>
      <c r="ABP28" s="12">
        <v>24259200.829999998</v>
      </c>
      <c r="ABQ28" s="12">
        <v>3557230.0300000003</v>
      </c>
      <c r="ABR28" s="12">
        <v>1868779.45</v>
      </c>
      <c r="ABS28" s="12">
        <v>4135759.3499999996</v>
      </c>
      <c r="ABT28" s="12">
        <v>3499496.4</v>
      </c>
      <c r="ABU28" s="12">
        <v>2386578.5900000003</v>
      </c>
      <c r="ABV28" s="12">
        <v>1940566.4000000001</v>
      </c>
      <c r="ABW28" s="12">
        <v>2823580.14</v>
      </c>
      <c r="ABX28" s="12">
        <v>917702.13</v>
      </c>
      <c r="ABY28" s="12">
        <v>35504086.560000002</v>
      </c>
      <c r="ABZ28" s="12">
        <v>1670718.5199999998</v>
      </c>
      <c r="ACA28" s="12">
        <v>4666583.29</v>
      </c>
      <c r="ACB28" s="12">
        <v>2221591.75</v>
      </c>
      <c r="ACC28" s="12">
        <v>1735437.6800000002</v>
      </c>
      <c r="ACD28" s="12">
        <v>8910838.2200000007</v>
      </c>
      <c r="ACE28" s="12">
        <v>1888230.5</v>
      </c>
      <c r="ACF28" s="12">
        <v>1794514.19</v>
      </c>
      <c r="ACG28" s="12">
        <v>1968724.9000000001</v>
      </c>
      <c r="ACH28" s="12">
        <v>2327231.5100000002</v>
      </c>
      <c r="ACI28" s="12">
        <v>1782249.04</v>
      </c>
      <c r="ACJ28" s="12">
        <v>69564742.050000012</v>
      </c>
      <c r="ACK28" s="12">
        <v>2000021.83</v>
      </c>
      <c r="ACL28" s="12">
        <v>1861590.2400000002</v>
      </c>
      <c r="ACM28" s="12">
        <v>3931552.02</v>
      </c>
      <c r="ACN28" s="12">
        <v>1522486.13</v>
      </c>
      <c r="ACO28" s="12">
        <v>3344581.66</v>
      </c>
      <c r="ACP28" s="12">
        <v>4662503.34</v>
      </c>
      <c r="ACQ28" s="12">
        <v>12748832.74</v>
      </c>
      <c r="ACR28" s="12">
        <v>18400219.530000001</v>
      </c>
      <c r="ACS28" s="12">
        <v>2277982.69</v>
      </c>
      <c r="ACT28" s="12">
        <v>3063437.63</v>
      </c>
      <c r="ACU28" s="12">
        <v>5359908.5600000005</v>
      </c>
      <c r="ACV28" s="12">
        <v>3289234.6000000006</v>
      </c>
      <c r="ACW28" s="12">
        <v>14354768.24</v>
      </c>
      <c r="ACX28" s="12">
        <v>2762729.35</v>
      </c>
      <c r="ACY28" s="12">
        <v>2511846.92</v>
      </c>
      <c r="ACZ28" s="12">
        <v>1997390.2</v>
      </c>
      <c r="ADA28" s="12">
        <v>1411160.24</v>
      </c>
      <c r="ADB28" s="12">
        <v>1751781.7499999998</v>
      </c>
      <c r="ADC28" s="12">
        <v>1676051.4</v>
      </c>
      <c r="ADD28" s="12">
        <v>1908096.41</v>
      </c>
      <c r="ADE28" s="12">
        <v>1197372.73</v>
      </c>
      <c r="ADF28" s="12">
        <v>1676440.93</v>
      </c>
      <c r="ADG28" s="12">
        <v>14003654.59</v>
      </c>
      <c r="ADH28" s="12">
        <v>10425260.720000001</v>
      </c>
      <c r="ADI28" s="12">
        <v>1316410.25</v>
      </c>
      <c r="ADJ28" s="12">
        <v>1202993.6399999999</v>
      </c>
      <c r="ADK28" s="12">
        <v>2380545.4499999997</v>
      </c>
      <c r="ADL28" s="12">
        <v>983586.36</v>
      </c>
      <c r="ADM28" s="12">
        <v>2058908.02</v>
      </c>
      <c r="ADN28" s="12">
        <v>2358067.0699999998</v>
      </c>
      <c r="ADO28" s="12">
        <v>2368109.5400000005</v>
      </c>
      <c r="ADP28" s="12">
        <v>55476538.279999994</v>
      </c>
      <c r="ADQ28" s="12">
        <v>8088959.0499999998</v>
      </c>
      <c r="ADR28" s="12">
        <v>8147762.7300000004</v>
      </c>
      <c r="ADS28" s="12">
        <v>2914933.02</v>
      </c>
      <c r="ADT28" s="12">
        <v>20634460.890000001</v>
      </c>
      <c r="ADU28" s="12">
        <v>1412916.04</v>
      </c>
      <c r="ADV28" s="12">
        <v>1888802.97</v>
      </c>
      <c r="ADW28" s="12">
        <v>2565410.08</v>
      </c>
      <c r="ADX28" s="12">
        <v>1850753.05</v>
      </c>
      <c r="ADY28" s="12">
        <v>1485895.6500000001</v>
      </c>
      <c r="ADZ28" s="12">
        <v>50695727.959999993</v>
      </c>
      <c r="AEA28" s="12">
        <v>8769534.3000000007</v>
      </c>
      <c r="AEB28" s="12">
        <v>8162714.6999999993</v>
      </c>
      <c r="AEC28" s="12">
        <v>2439866.58</v>
      </c>
      <c r="AED28" s="12">
        <v>4316487.25</v>
      </c>
      <c r="AEE28" s="12">
        <v>4046306.2799999993</v>
      </c>
      <c r="AEF28" s="12">
        <v>2884121.82</v>
      </c>
      <c r="AEG28" s="12">
        <v>3179393.79</v>
      </c>
      <c r="AEH28" s="12">
        <v>2795739.1199999996</v>
      </c>
      <c r="AEI28" s="12">
        <v>2134509.2200000002</v>
      </c>
      <c r="AEJ28" s="12">
        <v>3758536.48</v>
      </c>
      <c r="AEK28" s="12">
        <v>4407978.16</v>
      </c>
      <c r="AEL28" s="12">
        <v>1891016.5</v>
      </c>
      <c r="AEM28" s="12">
        <v>2734351.53</v>
      </c>
      <c r="AEN28" s="12">
        <v>3907636.3400000003</v>
      </c>
      <c r="AEO28" s="12">
        <v>4145452.41</v>
      </c>
      <c r="AEP28" s="12">
        <v>2206227.9300000002</v>
      </c>
      <c r="AEQ28" s="12">
        <v>5079836.2300000004</v>
      </c>
      <c r="AER28" s="12">
        <v>1755310.14</v>
      </c>
      <c r="AES28" s="12">
        <v>6418087.6500000004</v>
      </c>
      <c r="AET28" s="12">
        <v>29371248.089999996</v>
      </c>
      <c r="AEU28" s="12">
        <v>2867848.0500000003</v>
      </c>
      <c r="AEV28" s="12">
        <v>3121576.1999999997</v>
      </c>
      <c r="AEW28" s="12">
        <v>2343148.59</v>
      </c>
      <c r="AEX28" s="12">
        <v>2565813.7099999995</v>
      </c>
      <c r="AEY28" s="12">
        <v>6889408.1900000004</v>
      </c>
      <c r="AEZ28" s="12">
        <v>2100394.65</v>
      </c>
      <c r="AFA28" s="12">
        <v>2876359.47</v>
      </c>
      <c r="AFB28" s="12">
        <v>2076251.5899999999</v>
      </c>
      <c r="AFC28" s="12">
        <v>1383312.1800000002</v>
      </c>
      <c r="AFD28" s="12">
        <v>29739816.190000005</v>
      </c>
      <c r="AFE28" s="12">
        <v>15853908.699999999</v>
      </c>
      <c r="AFF28" s="12">
        <v>3805888.1399999997</v>
      </c>
      <c r="AFG28" s="12">
        <v>3104469.17</v>
      </c>
      <c r="AFH28" s="12">
        <v>5851508.4399999995</v>
      </c>
      <c r="AFI28" s="12">
        <v>3503712.81</v>
      </c>
      <c r="AFJ28" s="12">
        <v>2560222.8000000003</v>
      </c>
      <c r="AFK28" s="12">
        <v>2413403.7600000002</v>
      </c>
      <c r="AFL28" s="12">
        <v>2436769.14</v>
      </c>
      <c r="AFM28" s="12">
        <v>3104908.93</v>
      </c>
      <c r="AFN28" s="12">
        <v>2880825.3899999997</v>
      </c>
      <c r="AFO28" s="12">
        <v>2433492.8899999997</v>
      </c>
      <c r="AFP28" s="12">
        <v>3101327.9499999997</v>
      </c>
      <c r="AFQ28" s="12">
        <v>26322650.899999999</v>
      </c>
      <c r="AFR28" s="12">
        <v>5257903.79</v>
      </c>
      <c r="AFS28" s="12">
        <v>2884800.41</v>
      </c>
      <c r="AFT28" s="12">
        <v>2396973.2799999998</v>
      </c>
      <c r="AFU28" s="12">
        <v>2695996.14</v>
      </c>
      <c r="AFV28" s="12">
        <v>2526629.1500000004</v>
      </c>
      <c r="AFW28" s="12">
        <v>1854927.2100000002</v>
      </c>
      <c r="AFX28" s="12">
        <v>3583963.1899999995</v>
      </c>
      <c r="AFY28" s="12">
        <v>3796138.62</v>
      </c>
      <c r="AFZ28" s="12">
        <v>2071611.27</v>
      </c>
      <c r="AGA28" s="12">
        <v>4130880.67</v>
      </c>
      <c r="AGB28" s="12">
        <v>1804502.4000000001</v>
      </c>
      <c r="AGC28" s="12">
        <v>38634012.809999995</v>
      </c>
      <c r="AGD28" s="12">
        <v>1117251.6499999999</v>
      </c>
      <c r="AGE28" s="12">
        <v>2373058.3800000004</v>
      </c>
      <c r="AGF28" s="12">
        <v>1915524.79</v>
      </c>
      <c r="AGG28" s="12">
        <v>4417448</v>
      </c>
      <c r="AGH28" s="12">
        <v>2323786.8400000003</v>
      </c>
      <c r="AGI28" s="12">
        <v>1600327.6799999999</v>
      </c>
      <c r="AGJ28" s="12">
        <v>1830801.18</v>
      </c>
      <c r="AGK28" s="12">
        <v>1739132.81</v>
      </c>
      <c r="AGL28" s="12">
        <v>2252355.19</v>
      </c>
      <c r="AGM28" s="12">
        <v>2142265.54</v>
      </c>
      <c r="AGN28" s="12">
        <v>38363405.469999991</v>
      </c>
      <c r="AGO28" s="12">
        <v>5926274.2299999995</v>
      </c>
      <c r="AGP28" s="12">
        <v>3296682.2800000003</v>
      </c>
      <c r="AGQ28" s="12">
        <v>1960267.09</v>
      </c>
      <c r="AGR28" s="12">
        <v>5438059.3899999997</v>
      </c>
      <c r="AGS28" s="12">
        <v>4541276.3900000006</v>
      </c>
      <c r="AGT28" s="12">
        <v>1975798.75</v>
      </c>
      <c r="AGU28" s="12">
        <v>2056579.9100000001</v>
      </c>
      <c r="AGV28" s="12">
        <v>57854355.060000002</v>
      </c>
      <c r="AGW28" s="12">
        <v>39778591.340000004</v>
      </c>
      <c r="AGX28" s="12">
        <v>1794856.39</v>
      </c>
      <c r="AGY28" s="12">
        <v>3743182.6899999995</v>
      </c>
      <c r="AGZ28" s="12">
        <v>7502334.8599999994</v>
      </c>
      <c r="AHA28" s="12">
        <v>4872271.0999999996</v>
      </c>
      <c r="AHB28" s="12">
        <v>4352817.53</v>
      </c>
      <c r="AHC28" s="12">
        <v>3523986.2800000003</v>
      </c>
      <c r="AHD28" s="12">
        <v>1470750.32</v>
      </c>
      <c r="AHE28" s="12">
        <v>4227540.41</v>
      </c>
      <c r="AHF28" s="12">
        <v>4269433.83</v>
      </c>
      <c r="AHG28" s="12">
        <v>1989099.87</v>
      </c>
      <c r="AHH28" s="12">
        <v>2356900.86</v>
      </c>
      <c r="AHI28" s="12">
        <v>2122724.3000000003</v>
      </c>
      <c r="AHJ28" s="12">
        <v>2187486.35</v>
      </c>
      <c r="AHK28" s="12">
        <v>2898039.69</v>
      </c>
      <c r="AHL28" s="12">
        <v>1595070.15</v>
      </c>
      <c r="AHM28" s="12">
        <v>20280580.82</v>
      </c>
      <c r="AHN28" s="12">
        <v>1888215.5699999998</v>
      </c>
      <c r="AHO28" s="12">
        <v>1895662.59</v>
      </c>
      <c r="AHP28" s="12">
        <v>2417630.25</v>
      </c>
      <c r="AHQ28" s="12">
        <v>5014880.2</v>
      </c>
      <c r="AHR28" s="12">
        <v>2027194.72</v>
      </c>
      <c r="AHS28" s="12">
        <v>1387877.67</v>
      </c>
      <c r="AHT28" s="12">
        <f t="shared" si="16"/>
        <v>6314238209.7565012</v>
      </c>
      <c r="AHV28" s="21"/>
      <c r="AHW28"/>
    </row>
    <row r="29" spans="1:907" x14ac:dyDescent="0.7">
      <c r="A29" s="3">
        <v>23</v>
      </c>
      <c r="B29" s="3" t="s">
        <v>1006</v>
      </c>
      <c r="C29" s="2" t="s">
        <v>1007</v>
      </c>
      <c r="D29" s="12">
        <v>72370789.510000005</v>
      </c>
      <c r="E29" s="12">
        <v>6442725.6899999995</v>
      </c>
      <c r="F29" s="12">
        <v>9591544.7499999981</v>
      </c>
      <c r="G29" s="12">
        <v>3861990.2</v>
      </c>
      <c r="H29" s="12">
        <v>13085740.99</v>
      </c>
      <c r="I29" s="12">
        <v>4580678.4800000004</v>
      </c>
      <c r="J29" s="12">
        <v>12607466.209999999</v>
      </c>
      <c r="K29" s="12">
        <v>7968697.4500000011</v>
      </c>
      <c r="L29" s="12">
        <v>7753552.6699999999</v>
      </c>
      <c r="M29" s="12">
        <v>14417531.25</v>
      </c>
      <c r="N29" s="12">
        <v>5807458.6999999993</v>
      </c>
      <c r="O29" s="12">
        <v>5169645.7799999993</v>
      </c>
      <c r="P29" s="12">
        <v>8039731.4000000004</v>
      </c>
      <c r="Q29" s="12">
        <v>4747633.71</v>
      </c>
      <c r="R29" s="12">
        <v>3155452.5999999996</v>
      </c>
      <c r="S29" s="12">
        <v>8205435.0300000012</v>
      </c>
      <c r="T29" s="12">
        <v>7956345.75</v>
      </c>
      <c r="U29" s="12">
        <v>1912226.03</v>
      </c>
      <c r="V29" s="12">
        <v>74961166.659999996</v>
      </c>
      <c r="W29" s="12">
        <v>15165239.34</v>
      </c>
      <c r="X29" s="12">
        <v>6457633.04</v>
      </c>
      <c r="Y29" s="12">
        <v>6096693.9199999999</v>
      </c>
      <c r="Z29" s="12">
        <v>4132824.8999999994</v>
      </c>
      <c r="AA29" s="12">
        <v>4460734.91</v>
      </c>
      <c r="AB29" s="12">
        <v>2579387.7600000002</v>
      </c>
      <c r="AC29" s="12">
        <v>10529572.35</v>
      </c>
      <c r="AD29" s="12">
        <v>5975979.6100000003</v>
      </c>
      <c r="AE29" s="12">
        <v>1777181.12</v>
      </c>
      <c r="AF29" s="12">
        <v>8842635.6300000008</v>
      </c>
      <c r="AG29" s="12">
        <v>1653711.6400000001</v>
      </c>
      <c r="AH29" s="12">
        <v>19086617.66</v>
      </c>
      <c r="AI29" s="12">
        <v>5199517.13</v>
      </c>
      <c r="AJ29" s="12">
        <v>2642596.73</v>
      </c>
      <c r="AK29" s="12">
        <v>2342849.09</v>
      </c>
      <c r="AL29" s="12">
        <v>9734136.9700000007</v>
      </c>
      <c r="AM29" s="12">
        <v>3313814.11</v>
      </c>
      <c r="AN29" s="12">
        <v>4070400.7199999997</v>
      </c>
      <c r="AO29" s="12">
        <v>4689833.59</v>
      </c>
      <c r="AP29" s="12">
        <v>3148696.12</v>
      </c>
      <c r="AQ29" s="12">
        <v>2453796.2999999998</v>
      </c>
      <c r="AR29" s="12">
        <v>2040516.37</v>
      </c>
      <c r="AS29" s="12">
        <v>1899276.82</v>
      </c>
      <c r="AT29" s="12">
        <v>41856938.590000004</v>
      </c>
      <c r="AU29" s="12">
        <v>2158582.84</v>
      </c>
      <c r="AV29" s="12">
        <v>2302098.34</v>
      </c>
      <c r="AW29" s="12">
        <v>4105090.64</v>
      </c>
      <c r="AX29" s="12">
        <v>5030509.45</v>
      </c>
      <c r="AY29" s="12">
        <v>5878215.5999999996</v>
      </c>
      <c r="AZ29" s="12">
        <v>2843471.65</v>
      </c>
      <c r="BA29" s="12">
        <v>3819272.96</v>
      </c>
      <c r="BB29" s="12">
        <v>1306459.5999999999</v>
      </c>
      <c r="BC29" s="12">
        <v>2755302.5</v>
      </c>
      <c r="BD29" s="12">
        <v>2085815.31</v>
      </c>
      <c r="BE29" s="12">
        <v>2421258.2000000002</v>
      </c>
      <c r="BF29" s="12">
        <v>11162198.17</v>
      </c>
      <c r="BG29" s="12">
        <v>1897413.9800000002</v>
      </c>
      <c r="BH29" s="12">
        <v>2345078.87</v>
      </c>
      <c r="BI29" s="12">
        <v>10973661.68</v>
      </c>
      <c r="BJ29" s="12">
        <v>21893340</v>
      </c>
      <c r="BK29" s="12">
        <v>4158310.5100000002</v>
      </c>
      <c r="BL29" s="12">
        <v>2151473.83</v>
      </c>
      <c r="BM29" s="12">
        <v>4912878.08</v>
      </c>
      <c r="BN29" s="12">
        <v>5218810.54</v>
      </c>
      <c r="BO29" s="12">
        <v>2984232.6799999997</v>
      </c>
      <c r="BP29" s="12">
        <v>1129448.24</v>
      </c>
      <c r="BQ29" s="12">
        <v>839267.89</v>
      </c>
      <c r="BR29" s="12">
        <v>44540531</v>
      </c>
      <c r="BS29" s="12">
        <v>4204289.1500000004</v>
      </c>
      <c r="BT29" s="12">
        <v>4332959.2799999993</v>
      </c>
      <c r="BU29" s="12">
        <v>2892875.59</v>
      </c>
      <c r="BV29" s="12">
        <v>3977801.54</v>
      </c>
      <c r="BW29" s="12">
        <v>3036710.62</v>
      </c>
      <c r="BX29" s="12">
        <v>3130365.25</v>
      </c>
      <c r="BY29" s="12">
        <v>3552857.15</v>
      </c>
      <c r="BZ29" s="12">
        <v>13177341.519999998</v>
      </c>
      <c r="CA29" s="12">
        <v>2723344.9</v>
      </c>
      <c r="CB29" s="12">
        <v>7383923.1500000004</v>
      </c>
      <c r="CC29" s="12">
        <v>9734056.0999999996</v>
      </c>
      <c r="CD29" s="12">
        <v>3380865.5400000005</v>
      </c>
      <c r="CE29" s="12">
        <v>4878707.91</v>
      </c>
      <c r="CF29" s="12">
        <v>2818137.8600000003</v>
      </c>
      <c r="CG29" s="12">
        <v>64839087.25</v>
      </c>
      <c r="CH29" s="12">
        <v>3302736.2199999997</v>
      </c>
      <c r="CI29" s="12">
        <v>11897865.67</v>
      </c>
      <c r="CJ29" s="12">
        <v>3972713.5</v>
      </c>
      <c r="CK29" s="12">
        <v>5144101.51</v>
      </c>
      <c r="CL29" s="12">
        <v>2333275.2200000002</v>
      </c>
      <c r="CM29" s="12">
        <v>2251550.94</v>
      </c>
      <c r="CN29" s="12">
        <v>6194886.0599999996</v>
      </c>
      <c r="CO29" s="12">
        <v>1784837.2999999998</v>
      </c>
      <c r="CP29" s="12">
        <v>2652644.73</v>
      </c>
      <c r="CQ29" s="12">
        <v>5059423.8000000007</v>
      </c>
      <c r="CR29" s="12">
        <v>2416104.7599999998</v>
      </c>
      <c r="CS29" s="12">
        <v>2608980.0499999998</v>
      </c>
      <c r="CT29" s="12">
        <v>36617627.789999999</v>
      </c>
      <c r="CU29" s="12">
        <v>2137333.41</v>
      </c>
      <c r="CV29" s="12">
        <v>2983550.32</v>
      </c>
      <c r="CW29" s="12">
        <v>5859407.1799999997</v>
      </c>
      <c r="CX29" s="12">
        <v>2031971.29</v>
      </c>
      <c r="CY29" s="12">
        <v>2254472.37</v>
      </c>
      <c r="CZ29" s="12">
        <v>2463689.21</v>
      </c>
      <c r="DA29" s="12">
        <v>1241355.8999999999</v>
      </c>
      <c r="DB29" s="12">
        <v>26882111.18</v>
      </c>
      <c r="DC29" s="12">
        <v>30574688.080000002</v>
      </c>
      <c r="DD29" s="12">
        <v>3956045.57</v>
      </c>
      <c r="DE29" s="12">
        <v>4134428.8600000003</v>
      </c>
      <c r="DF29" s="12">
        <v>14194973.489999998</v>
      </c>
      <c r="DG29" s="12">
        <v>11061421.059999999</v>
      </c>
      <c r="DH29" s="12">
        <v>10332550.25</v>
      </c>
      <c r="DI29" s="12">
        <v>30327994.490000002</v>
      </c>
      <c r="DJ29" s="12">
        <v>3845836.3</v>
      </c>
      <c r="DK29" s="12">
        <v>86730453.010000005</v>
      </c>
      <c r="DL29" s="12">
        <v>9965830.4499999993</v>
      </c>
      <c r="DM29" s="12">
        <v>8831449.9399999995</v>
      </c>
      <c r="DN29" s="12">
        <v>4283933.62</v>
      </c>
      <c r="DO29" s="12">
        <v>5553734.3100000005</v>
      </c>
      <c r="DP29" s="12">
        <v>5751648.1699999999</v>
      </c>
      <c r="DQ29" s="12">
        <v>6179661.7000000002</v>
      </c>
      <c r="DR29" s="12">
        <v>4219732.4000000004</v>
      </c>
      <c r="DS29" s="12">
        <v>13067755.699999999</v>
      </c>
      <c r="DT29" s="12">
        <v>62006396.789999999</v>
      </c>
      <c r="DU29" s="12">
        <v>4247114.2799999993</v>
      </c>
      <c r="DV29" s="12">
        <v>19134754.73</v>
      </c>
      <c r="DW29" s="12">
        <v>18609183.34</v>
      </c>
      <c r="DX29" s="12">
        <v>5125443.2999999989</v>
      </c>
      <c r="DY29" s="12">
        <v>13469061.880000001</v>
      </c>
      <c r="DZ29" s="12">
        <v>6095547.9000000004</v>
      </c>
      <c r="EA29" s="12">
        <v>2373671.79</v>
      </c>
      <c r="EB29" s="12">
        <v>4171121.57</v>
      </c>
      <c r="EC29" s="12">
        <v>3595445.3999999994</v>
      </c>
      <c r="ED29" s="12">
        <v>9237604.7899999991</v>
      </c>
      <c r="EE29" s="12">
        <v>19903538.579999998</v>
      </c>
      <c r="EF29" s="12">
        <v>17497249.200000003</v>
      </c>
      <c r="EG29" s="12">
        <v>2931658.22</v>
      </c>
      <c r="EH29" s="12">
        <v>3680584.91</v>
      </c>
      <c r="EI29" s="12">
        <v>3173963.1</v>
      </c>
      <c r="EJ29" s="12">
        <v>8463517.8599999994</v>
      </c>
      <c r="EK29" s="12">
        <v>11108943.92</v>
      </c>
      <c r="EL29" s="12">
        <v>2050229.0500000003</v>
      </c>
      <c r="EM29" s="12">
        <v>2319722.52</v>
      </c>
      <c r="EN29" s="12">
        <v>48670919.090000011</v>
      </c>
      <c r="EO29" s="12">
        <v>5439472.6400000006</v>
      </c>
      <c r="EP29" s="12">
        <v>4513920.4700000007</v>
      </c>
      <c r="EQ29" s="12">
        <v>4541227.09</v>
      </c>
      <c r="ER29" s="12">
        <v>3785134.8</v>
      </c>
      <c r="ES29" s="12">
        <v>3072210.8</v>
      </c>
      <c r="ET29" s="12">
        <v>8297784.6900000004</v>
      </c>
      <c r="EU29" s="12">
        <v>4868417.4399999995</v>
      </c>
      <c r="EV29" s="12">
        <v>2566926.33</v>
      </c>
      <c r="EW29" s="12">
        <v>39574185.709999993</v>
      </c>
      <c r="EX29" s="12">
        <v>1855797.5</v>
      </c>
      <c r="EY29" s="12">
        <v>4416882.38</v>
      </c>
      <c r="EZ29" s="12">
        <v>9274177.6400000006</v>
      </c>
      <c r="FA29" s="12">
        <v>16749084.09</v>
      </c>
      <c r="FB29" s="12">
        <v>8050590.7000000002</v>
      </c>
      <c r="FC29" s="12">
        <v>5452186.0600000005</v>
      </c>
      <c r="FD29" s="12">
        <v>6915955.8100000005</v>
      </c>
      <c r="FE29" s="12">
        <v>3473982.12</v>
      </c>
      <c r="FF29" s="12">
        <v>4503768.21</v>
      </c>
      <c r="FG29" s="12">
        <v>3177346.31</v>
      </c>
      <c r="FH29" s="12">
        <v>5275556.1800000006</v>
      </c>
      <c r="FI29" s="12">
        <v>16605148.219999999</v>
      </c>
      <c r="FJ29" s="12">
        <v>1845405.22</v>
      </c>
      <c r="FK29" s="12">
        <v>1982680.78</v>
      </c>
      <c r="FL29" s="12">
        <v>1738458.98</v>
      </c>
      <c r="FM29" s="12">
        <v>4761733.6900000004</v>
      </c>
      <c r="FN29" s="12">
        <v>4316163.5</v>
      </c>
      <c r="FO29" s="12">
        <v>1232473.8</v>
      </c>
      <c r="FP29" s="12">
        <v>601066.44999999995</v>
      </c>
      <c r="FQ29" s="12">
        <v>77544977.430000007</v>
      </c>
      <c r="FR29" s="12">
        <v>2254654.7999999998</v>
      </c>
      <c r="FS29" s="12">
        <v>4518114.79</v>
      </c>
      <c r="FT29" s="12">
        <v>8740306.0099999998</v>
      </c>
      <c r="FU29" s="12">
        <v>5693797.1299999999</v>
      </c>
      <c r="FV29" s="12">
        <v>3553087.45</v>
      </c>
      <c r="FW29" s="12">
        <v>11706780.66</v>
      </c>
      <c r="FX29" s="12">
        <v>6718070.8200000003</v>
      </c>
      <c r="FY29" s="12">
        <v>7093399.9699999997</v>
      </c>
      <c r="FZ29" s="12">
        <v>2785253.1399999997</v>
      </c>
      <c r="GA29" s="12">
        <v>9480706.379999999</v>
      </c>
      <c r="GB29" s="12">
        <v>3341308.3100000005</v>
      </c>
      <c r="GC29" s="12">
        <v>3204493.7199999997</v>
      </c>
      <c r="GD29" s="12">
        <v>2335918.87</v>
      </c>
      <c r="GE29" s="12">
        <v>30054942.239999998</v>
      </c>
      <c r="GF29" s="12">
        <v>4320297</v>
      </c>
      <c r="GG29" s="12">
        <v>1943607.2399999998</v>
      </c>
      <c r="GH29" s="12">
        <v>9645271.8300000001</v>
      </c>
      <c r="GI29" s="12">
        <v>4105322.79</v>
      </c>
      <c r="GJ29" s="12">
        <v>2401640.16</v>
      </c>
      <c r="GK29" s="12">
        <v>2797332.71</v>
      </c>
      <c r="GL29" s="12">
        <v>9181234.2699999996</v>
      </c>
      <c r="GM29" s="12">
        <v>2079087.4500000002</v>
      </c>
      <c r="GN29" s="12">
        <v>1761503.06</v>
      </c>
      <c r="GO29" s="12">
        <v>1596509.2</v>
      </c>
      <c r="GP29" s="12">
        <v>1193733.29</v>
      </c>
      <c r="GQ29" s="12">
        <v>17772973.229999997</v>
      </c>
      <c r="GR29" s="12">
        <v>6316713.1100000003</v>
      </c>
      <c r="GS29" s="12">
        <v>3588901.45</v>
      </c>
      <c r="GT29" s="12">
        <v>8871736.5800000001</v>
      </c>
      <c r="GU29" s="12">
        <v>823171.84</v>
      </c>
      <c r="GV29" s="12">
        <v>7682591.4800000004</v>
      </c>
      <c r="GW29" s="12">
        <v>4703076.3599999994</v>
      </c>
      <c r="GX29" s="12">
        <v>2407315.38</v>
      </c>
      <c r="GY29" s="12">
        <v>20236867.990000002</v>
      </c>
      <c r="GZ29" s="12">
        <v>1819445.66</v>
      </c>
      <c r="HA29" s="12">
        <v>12569753.57</v>
      </c>
      <c r="HB29" s="12">
        <v>2787895.88</v>
      </c>
      <c r="HC29" s="12">
        <v>71519675.129999995</v>
      </c>
      <c r="HD29" s="12">
        <v>4027890.44</v>
      </c>
      <c r="HE29" s="12">
        <v>4372404.54</v>
      </c>
      <c r="HF29" s="12">
        <v>6396682.2800000003</v>
      </c>
      <c r="HG29" s="12">
        <v>2760046.38</v>
      </c>
      <c r="HH29" s="12">
        <v>4202707.05</v>
      </c>
      <c r="HI29" s="12">
        <v>816084.93</v>
      </c>
      <c r="HJ29" s="12">
        <v>846289.81</v>
      </c>
      <c r="HK29" s="12">
        <v>36039529.710000001</v>
      </c>
      <c r="HL29" s="12">
        <v>9562059.6100000013</v>
      </c>
      <c r="HM29" s="12">
        <v>16692401.710000001</v>
      </c>
      <c r="HN29" s="12">
        <v>5885866.9399999995</v>
      </c>
      <c r="HO29" s="12">
        <v>4183572.99</v>
      </c>
      <c r="HP29" s="12">
        <v>3519324.86</v>
      </c>
      <c r="HQ29" s="12">
        <v>5860634.1200000001</v>
      </c>
      <c r="HR29" s="12">
        <v>3040032.29</v>
      </c>
      <c r="HS29" s="12">
        <v>37122918.889999993</v>
      </c>
      <c r="HT29" s="12">
        <v>7955725.5999999996</v>
      </c>
      <c r="HU29" s="12">
        <v>3310339.42</v>
      </c>
      <c r="HV29" s="12">
        <v>3876853.2600000002</v>
      </c>
      <c r="HW29" s="12">
        <v>3225856</v>
      </c>
      <c r="HX29" s="12">
        <v>1667040.73</v>
      </c>
      <c r="HY29" s="12">
        <v>8570180.540000001</v>
      </c>
      <c r="HZ29" s="12">
        <v>3496984.8499999996</v>
      </c>
      <c r="IA29" s="12">
        <v>3725140.2</v>
      </c>
      <c r="IB29" s="12">
        <v>3989863</v>
      </c>
      <c r="IC29" s="12">
        <v>4892813.79</v>
      </c>
      <c r="ID29" s="12">
        <v>5596182.4899999993</v>
      </c>
      <c r="IE29" s="12">
        <v>1219344.01</v>
      </c>
      <c r="IF29" s="12">
        <v>5422584.8800000008</v>
      </c>
      <c r="IG29" s="12">
        <v>2472410.96</v>
      </c>
      <c r="IH29" s="12">
        <v>2959660.11</v>
      </c>
      <c r="II29" s="12">
        <v>53971341.379999995</v>
      </c>
      <c r="IJ29" s="12">
        <v>10971004.439999999</v>
      </c>
      <c r="IK29" s="12">
        <v>4851002.41</v>
      </c>
      <c r="IL29" s="12">
        <v>9029299.8900000006</v>
      </c>
      <c r="IM29" s="12">
        <v>15292538.859999999</v>
      </c>
      <c r="IN29" s="12">
        <v>5547078.8100000005</v>
      </c>
      <c r="IO29" s="12">
        <v>3440438.5200000005</v>
      </c>
      <c r="IP29" s="12">
        <v>2287855.6199999996</v>
      </c>
      <c r="IQ29" s="12">
        <v>2535171.86</v>
      </c>
      <c r="IR29" s="12">
        <v>3049454.13</v>
      </c>
      <c r="IS29" s="12">
        <v>3007995.32</v>
      </c>
      <c r="IT29" s="12">
        <v>35881077.879999995</v>
      </c>
      <c r="IU29" s="12">
        <v>27642865.270000003</v>
      </c>
      <c r="IV29" s="12">
        <v>7097388.0899999999</v>
      </c>
      <c r="IW29" s="12">
        <v>4379628.2299999995</v>
      </c>
      <c r="IX29" s="12">
        <v>3085401.3899999997</v>
      </c>
      <c r="IY29" s="12">
        <v>2606085.4900000002</v>
      </c>
      <c r="IZ29" s="12">
        <v>2679228.2824999997</v>
      </c>
      <c r="JA29" s="12">
        <v>1407868.7999999998</v>
      </c>
      <c r="JB29" s="12">
        <v>10779784.49</v>
      </c>
      <c r="JC29" s="12">
        <v>8242649.3200000003</v>
      </c>
      <c r="JD29" s="12">
        <v>4218691.3500000006</v>
      </c>
      <c r="JE29" s="12">
        <v>2928600</v>
      </c>
      <c r="JF29" s="12">
        <v>19669740.489999998</v>
      </c>
      <c r="JG29" s="12">
        <v>12314634.210000001</v>
      </c>
      <c r="JH29" s="12">
        <v>1533152.01</v>
      </c>
      <c r="JI29" s="12">
        <v>1678156.3900000001</v>
      </c>
      <c r="JJ29" s="12">
        <v>1603716.29</v>
      </c>
      <c r="JK29" s="12">
        <v>1607931.6799999997</v>
      </c>
      <c r="JL29" s="12">
        <v>23271791.190000001</v>
      </c>
      <c r="JM29" s="12">
        <v>3956303.24</v>
      </c>
      <c r="JN29" s="12">
        <v>4714303.24</v>
      </c>
      <c r="JO29" s="12">
        <v>7586214.5</v>
      </c>
      <c r="JP29" s="12">
        <v>5038814.59</v>
      </c>
      <c r="JQ29" s="12">
        <v>10587422.52</v>
      </c>
      <c r="JR29" s="12">
        <v>1134291.6400000001</v>
      </c>
      <c r="JS29" s="12">
        <v>51668042.659999996</v>
      </c>
      <c r="JT29" s="12">
        <v>24493475.43</v>
      </c>
      <c r="JU29" s="12">
        <v>5896938.311999999</v>
      </c>
      <c r="JV29" s="12">
        <v>3075405.71</v>
      </c>
      <c r="JW29" s="12">
        <v>7148410.7999999998</v>
      </c>
      <c r="JX29" s="12">
        <v>1906613.3599999999</v>
      </c>
      <c r="JY29" s="12">
        <v>14671043.59</v>
      </c>
      <c r="JZ29" s="12">
        <v>7599707.0699999994</v>
      </c>
      <c r="KA29" s="12">
        <v>11316754.08</v>
      </c>
      <c r="KB29" s="12">
        <v>5709032.9199999999</v>
      </c>
      <c r="KC29" s="12">
        <v>5175998.99</v>
      </c>
      <c r="KD29" s="12">
        <v>6237244.2800000003</v>
      </c>
      <c r="KE29" s="12">
        <v>2794626.41</v>
      </c>
      <c r="KF29" s="12">
        <v>1065081.33</v>
      </c>
      <c r="KG29" s="12">
        <v>4432850.49</v>
      </c>
      <c r="KH29" s="12">
        <v>3835731.8600000003</v>
      </c>
      <c r="KI29" s="12">
        <v>64461226.93</v>
      </c>
      <c r="KJ29" s="12">
        <v>7535149.9100000001</v>
      </c>
      <c r="KK29" s="12">
        <v>5285339.92</v>
      </c>
      <c r="KL29" s="12">
        <v>5795641.7199999997</v>
      </c>
      <c r="KM29" s="12">
        <v>6724946.2299999995</v>
      </c>
      <c r="KN29" s="12">
        <v>4671948.76</v>
      </c>
      <c r="KO29" s="12">
        <v>12701329.73</v>
      </c>
      <c r="KP29" s="12">
        <v>2401632.7800000003</v>
      </c>
      <c r="KQ29" s="12">
        <v>4706757.21</v>
      </c>
      <c r="KR29" s="12">
        <v>22498908.829999998</v>
      </c>
      <c r="KS29" s="12">
        <v>2657163.41</v>
      </c>
      <c r="KT29" s="12">
        <v>5141538.41</v>
      </c>
      <c r="KU29" s="12">
        <v>25690672.599999998</v>
      </c>
      <c r="KV29" s="12">
        <v>4644802.99</v>
      </c>
      <c r="KW29" s="12">
        <v>10627273.82</v>
      </c>
      <c r="KX29" s="12">
        <v>43506367.049999997</v>
      </c>
      <c r="KY29" s="12">
        <v>10589725.619999999</v>
      </c>
      <c r="KZ29" s="12">
        <v>41813532.600000001</v>
      </c>
      <c r="LA29" s="12">
        <v>6932510.1399999997</v>
      </c>
      <c r="LB29" s="12">
        <v>6965951.8899999997</v>
      </c>
      <c r="LC29" s="12">
        <v>10013806.249999998</v>
      </c>
      <c r="LD29" s="12">
        <v>10080335.209999999</v>
      </c>
      <c r="LE29" s="12">
        <v>6418373.4699999988</v>
      </c>
      <c r="LF29" s="12">
        <v>3987870.2100000004</v>
      </c>
      <c r="LG29" s="12">
        <v>4735478.55</v>
      </c>
      <c r="LH29" s="12">
        <v>61567833.920000002</v>
      </c>
      <c r="LI29" s="12">
        <v>15131816.27</v>
      </c>
      <c r="LJ29" s="12">
        <v>21823953.800000001</v>
      </c>
      <c r="LK29" s="12">
        <v>16974978.490000002</v>
      </c>
      <c r="LL29" s="12">
        <v>7495792.3999999994</v>
      </c>
      <c r="LM29" s="12">
        <v>4120898.41</v>
      </c>
      <c r="LN29" s="12">
        <v>2471186.36</v>
      </c>
      <c r="LO29" s="12">
        <v>5916266.1799999997</v>
      </c>
      <c r="LP29" s="12">
        <v>3304042.2100000004</v>
      </c>
      <c r="LQ29" s="12">
        <v>8582462.6900000013</v>
      </c>
      <c r="LR29" s="12">
        <v>2538370.9499999997</v>
      </c>
      <c r="LS29" s="12">
        <v>22586766.460000005</v>
      </c>
      <c r="LT29" s="12">
        <v>5025413.75</v>
      </c>
      <c r="LU29" s="12">
        <v>3809947.81</v>
      </c>
      <c r="LV29" s="12">
        <v>63670780.370000005</v>
      </c>
      <c r="LW29" s="12">
        <v>26670706.990000002</v>
      </c>
      <c r="LX29" s="12">
        <v>48865536.890000001</v>
      </c>
      <c r="LY29" s="12">
        <v>13005522.379999999</v>
      </c>
      <c r="LZ29" s="12">
        <v>10542728.25</v>
      </c>
      <c r="MA29" s="12">
        <v>10934038.17</v>
      </c>
      <c r="MB29" s="12">
        <v>13103596.660000002</v>
      </c>
      <c r="MC29" s="12">
        <v>5306843.0900000008</v>
      </c>
      <c r="MD29" s="12">
        <v>10644506.41</v>
      </c>
      <c r="ME29" s="12">
        <v>8552736.8599999994</v>
      </c>
      <c r="MF29" s="12">
        <v>16318132.84</v>
      </c>
      <c r="MG29" s="12">
        <v>6050698.9500000002</v>
      </c>
      <c r="MH29" s="12">
        <v>66596890.619999997</v>
      </c>
      <c r="MI29" s="12">
        <v>4784395.38</v>
      </c>
      <c r="MJ29" s="12">
        <v>1599262.5</v>
      </c>
      <c r="MK29" s="12">
        <v>2322929.1</v>
      </c>
      <c r="ML29" s="12">
        <v>1459082.61</v>
      </c>
      <c r="MM29" s="12">
        <v>5726736.0300000003</v>
      </c>
      <c r="MN29" s="12">
        <v>4219690.1399999997</v>
      </c>
      <c r="MO29" s="12">
        <v>3815468.32</v>
      </c>
      <c r="MP29" s="12">
        <v>7776704.1799999997</v>
      </c>
      <c r="MQ29" s="12">
        <v>3475319.1700000004</v>
      </c>
      <c r="MR29" s="12">
        <v>3204243.1900000004</v>
      </c>
      <c r="MS29" s="12">
        <v>2737528.9000000004</v>
      </c>
      <c r="MT29" s="12">
        <v>66602738.68</v>
      </c>
      <c r="MU29" s="12">
        <v>4598888.4800000004</v>
      </c>
      <c r="MV29" s="12">
        <v>4934275.4300000006</v>
      </c>
      <c r="MW29" s="12">
        <v>8691351.1400000006</v>
      </c>
      <c r="MX29" s="12">
        <v>9154847.5899999999</v>
      </c>
      <c r="MY29" s="12">
        <v>3494247.29</v>
      </c>
      <c r="MZ29" s="12">
        <v>12788834.459999999</v>
      </c>
      <c r="NA29" s="12">
        <v>4683340.16</v>
      </c>
      <c r="NB29" s="12">
        <v>12583883.460000001</v>
      </c>
      <c r="NC29" s="12">
        <v>1513839.29</v>
      </c>
      <c r="ND29" s="12">
        <v>1498768.84</v>
      </c>
      <c r="NE29" s="12">
        <v>77879711.269999996</v>
      </c>
      <c r="NF29" s="12">
        <v>19118880.09</v>
      </c>
      <c r="NG29" s="12">
        <v>4135900.51</v>
      </c>
      <c r="NH29" s="12">
        <v>34664637.120000005</v>
      </c>
      <c r="NI29" s="12">
        <v>3585199.92</v>
      </c>
      <c r="NJ29" s="12">
        <v>8146425.8900000006</v>
      </c>
      <c r="NK29" s="12">
        <v>27818520.500000004</v>
      </c>
      <c r="NL29" s="12">
        <v>12572113.510000002</v>
      </c>
      <c r="NM29" s="12">
        <v>852129.38</v>
      </c>
      <c r="NN29" s="12">
        <v>3640465.4299999997</v>
      </c>
      <c r="NO29" s="12">
        <v>5845175.1099999994</v>
      </c>
      <c r="NP29" s="12">
        <v>3555705.73</v>
      </c>
      <c r="NQ29" s="12">
        <v>26138467.43</v>
      </c>
      <c r="NR29" s="12">
        <v>4190967.71</v>
      </c>
      <c r="NS29" s="12">
        <v>3381099.83</v>
      </c>
      <c r="NT29" s="12">
        <v>4140284.54</v>
      </c>
      <c r="NU29" s="12">
        <v>2558650.16</v>
      </c>
      <c r="NV29" s="12">
        <v>674803.8</v>
      </c>
      <c r="NW29" s="12">
        <v>1688212.6600000001</v>
      </c>
      <c r="NX29" s="12">
        <v>62125055.170000009</v>
      </c>
      <c r="NY29" s="12">
        <v>14433916.650000002</v>
      </c>
      <c r="NZ29" s="12">
        <v>4844314.8100000005</v>
      </c>
      <c r="OA29" s="12">
        <v>1884237.15</v>
      </c>
      <c r="OB29" s="12">
        <v>3670144.51</v>
      </c>
      <c r="OC29" s="12">
        <v>5652943.0300000003</v>
      </c>
      <c r="OD29" s="12">
        <v>3140345.9099999997</v>
      </c>
      <c r="OE29" s="12">
        <v>44957526.25</v>
      </c>
      <c r="OF29" s="12">
        <v>30370697.52</v>
      </c>
      <c r="OG29" s="12">
        <v>6428971.2400000002</v>
      </c>
      <c r="OH29" s="12">
        <v>19571393.109999996</v>
      </c>
      <c r="OI29" s="12">
        <v>4171632.77</v>
      </c>
      <c r="OJ29" s="12">
        <v>5455259.5599999996</v>
      </c>
      <c r="OK29" s="12">
        <v>6896850.5300000003</v>
      </c>
      <c r="OL29" s="12">
        <v>3040304.8400000003</v>
      </c>
      <c r="OM29" s="12">
        <v>4766285.95</v>
      </c>
      <c r="ON29" s="12">
        <v>66636310.309999995</v>
      </c>
      <c r="OO29" s="12">
        <v>15262183.65</v>
      </c>
      <c r="OP29" s="12">
        <v>19657664.25</v>
      </c>
      <c r="OQ29" s="12">
        <v>11350143.349999998</v>
      </c>
      <c r="OR29" s="12">
        <v>7009917.8099999996</v>
      </c>
      <c r="OS29" s="12">
        <v>2782889.41</v>
      </c>
      <c r="OT29" s="12">
        <v>28139710.350000001</v>
      </c>
      <c r="OU29" s="12">
        <v>3603916.95</v>
      </c>
      <c r="OV29" s="12">
        <v>4596786.4399999995</v>
      </c>
      <c r="OW29" s="12">
        <v>7052244.4399999995</v>
      </c>
      <c r="OX29" s="12">
        <v>6668295.9300000006</v>
      </c>
      <c r="OY29" s="12">
        <v>21961935.430000003</v>
      </c>
      <c r="OZ29" s="12">
        <v>2642931.42</v>
      </c>
      <c r="PA29" s="12">
        <v>3315513.98</v>
      </c>
      <c r="PB29" s="12">
        <v>4385742.5599999996</v>
      </c>
      <c r="PC29" s="12">
        <v>46950978.479999997</v>
      </c>
      <c r="PD29" s="12">
        <v>3612563.84</v>
      </c>
      <c r="PE29" s="12">
        <v>9254657.8399999999</v>
      </c>
      <c r="PF29" s="12">
        <v>1702097.46</v>
      </c>
      <c r="PG29" s="12">
        <v>5815117.2000000002</v>
      </c>
      <c r="PH29" s="12">
        <v>11207295.920000002</v>
      </c>
      <c r="PI29" s="12">
        <v>4660431.34</v>
      </c>
      <c r="PJ29" s="12">
        <v>3984400.2800000003</v>
      </c>
      <c r="PK29" s="12">
        <v>6142965.7999999998</v>
      </c>
      <c r="PL29" s="12">
        <v>5520769</v>
      </c>
      <c r="PM29" s="12">
        <v>6271168.5299999993</v>
      </c>
      <c r="PN29" s="12">
        <v>10183320.26</v>
      </c>
      <c r="PO29" s="12">
        <v>4032013.4</v>
      </c>
      <c r="PP29" s="12">
        <v>14440225.859999999</v>
      </c>
      <c r="PQ29" s="12">
        <v>4548321.93</v>
      </c>
      <c r="PR29" s="12">
        <v>1471611.97</v>
      </c>
      <c r="PS29" s="12">
        <v>1781272.09</v>
      </c>
      <c r="PT29" s="12">
        <v>4251709.8</v>
      </c>
      <c r="PU29" s="12">
        <v>99980270.88000001</v>
      </c>
      <c r="PV29" s="12">
        <v>3701053.82</v>
      </c>
      <c r="PW29" s="12">
        <v>3530543.16</v>
      </c>
      <c r="PX29" s="12">
        <v>10432500.119999999</v>
      </c>
      <c r="PY29" s="12">
        <v>14347270.300000001</v>
      </c>
      <c r="PZ29" s="12">
        <v>11058766.93</v>
      </c>
      <c r="QA29" s="12">
        <v>16699494.07</v>
      </c>
      <c r="QB29" s="12">
        <v>3985794.9299999997</v>
      </c>
      <c r="QC29" s="12">
        <v>9785526.1799999997</v>
      </c>
      <c r="QD29" s="12">
        <v>2765214.6</v>
      </c>
      <c r="QE29" s="12">
        <v>11454720.52</v>
      </c>
      <c r="QF29" s="12">
        <v>3396842.27</v>
      </c>
      <c r="QG29" s="12">
        <v>6104426.4199999999</v>
      </c>
      <c r="QH29" s="12">
        <v>4241465.0600000005</v>
      </c>
      <c r="QI29" s="12">
        <v>7570352.5899999999</v>
      </c>
      <c r="QJ29" s="12">
        <v>6485537.6099999994</v>
      </c>
      <c r="QK29" s="12">
        <v>4524715.59</v>
      </c>
      <c r="QL29" s="12">
        <v>2464576.2000000002</v>
      </c>
      <c r="QM29" s="12">
        <v>2947578.6</v>
      </c>
      <c r="QN29" s="12">
        <v>13139451.960000001</v>
      </c>
      <c r="QO29" s="12">
        <v>10238779.710000001</v>
      </c>
      <c r="QP29" s="12">
        <v>3432461.68</v>
      </c>
      <c r="QQ29" s="12">
        <v>1436244.2000000002</v>
      </c>
      <c r="QR29" s="12">
        <v>1596734.85</v>
      </c>
      <c r="QS29" s="12">
        <v>2983072.58</v>
      </c>
      <c r="QT29" s="12">
        <v>1085791.5699999998</v>
      </c>
      <c r="QU29" s="12">
        <v>77853269.899999991</v>
      </c>
      <c r="QV29" s="12">
        <v>3664615.1799999997</v>
      </c>
      <c r="QW29" s="12">
        <v>12969167.65</v>
      </c>
      <c r="QX29" s="12">
        <v>3744798.17</v>
      </c>
      <c r="QY29" s="12">
        <v>8514875.6999999993</v>
      </c>
      <c r="QZ29" s="12">
        <v>11783937</v>
      </c>
      <c r="RA29" s="12">
        <v>6067041.0500000007</v>
      </c>
      <c r="RB29" s="12">
        <v>12289112.780000001</v>
      </c>
      <c r="RC29" s="12">
        <v>6398973.2200000007</v>
      </c>
      <c r="RD29" s="12">
        <v>2678633.9299999997</v>
      </c>
      <c r="RE29" s="12">
        <v>5959159.9000000004</v>
      </c>
      <c r="RF29" s="12">
        <v>2627687.41</v>
      </c>
      <c r="RG29" s="12">
        <v>5032366.93</v>
      </c>
      <c r="RH29" s="12">
        <v>70203142.359999999</v>
      </c>
      <c r="RI29" s="12">
        <v>15003550.369999999</v>
      </c>
      <c r="RJ29" s="12">
        <v>6152441.9900000002</v>
      </c>
      <c r="RK29" s="12">
        <v>7329612.9499999993</v>
      </c>
      <c r="RL29" s="12">
        <v>6194823.4900000002</v>
      </c>
      <c r="RM29" s="12">
        <v>10820930.73</v>
      </c>
      <c r="RN29" s="12">
        <v>17211584.690000001</v>
      </c>
      <c r="RO29" s="12">
        <v>5199698.49</v>
      </c>
      <c r="RP29" s="12">
        <v>5930270.5</v>
      </c>
      <c r="RQ29" s="12">
        <v>17129909.66</v>
      </c>
      <c r="RR29" s="12">
        <v>15195744.57</v>
      </c>
      <c r="RS29" s="12">
        <v>3520990.41</v>
      </c>
      <c r="RT29" s="12">
        <v>3391823.5</v>
      </c>
      <c r="RU29" s="12">
        <v>3732805.57</v>
      </c>
      <c r="RV29" s="12">
        <v>4578386.8099999996</v>
      </c>
      <c r="RW29" s="12">
        <v>5996300.1200000001</v>
      </c>
      <c r="RX29" s="12">
        <v>7430791.7400000002</v>
      </c>
      <c r="RY29" s="12">
        <v>2150667.12</v>
      </c>
      <c r="RZ29" s="12">
        <v>2116276.31</v>
      </c>
      <c r="SA29" s="12">
        <v>2959442.45</v>
      </c>
      <c r="SB29" s="12">
        <v>35074070.699999996</v>
      </c>
      <c r="SC29" s="12">
        <v>4776813.87</v>
      </c>
      <c r="SD29" s="12">
        <v>5814110.4700000007</v>
      </c>
      <c r="SE29" s="12">
        <v>4289314.37</v>
      </c>
      <c r="SF29" s="12">
        <v>3474574.5</v>
      </c>
      <c r="SG29" s="12">
        <v>3970545.73</v>
      </c>
      <c r="SH29" s="12">
        <v>7146103.9699999997</v>
      </c>
      <c r="SI29" s="12">
        <v>6760450.2800000003</v>
      </c>
      <c r="SJ29" s="12">
        <v>6157252.6400000006</v>
      </c>
      <c r="SK29" s="12">
        <v>7417740.3599999994</v>
      </c>
      <c r="SL29" s="12">
        <v>12309533.67</v>
      </c>
      <c r="SM29" s="12">
        <v>2351654.85</v>
      </c>
      <c r="SN29" s="12">
        <v>22672314.709999997</v>
      </c>
      <c r="SO29" s="12">
        <v>4662252.66</v>
      </c>
      <c r="SP29" s="12">
        <v>9753642.7300000004</v>
      </c>
      <c r="SQ29" s="12">
        <v>11342878.1</v>
      </c>
      <c r="SR29" s="12">
        <v>6042782.5300000003</v>
      </c>
      <c r="SS29" s="12">
        <v>6032210.0600000005</v>
      </c>
      <c r="ST29" s="12">
        <v>6111928.3300000001</v>
      </c>
      <c r="SU29" s="12">
        <v>3239123.05</v>
      </c>
      <c r="SV29" s="12">
        <v>43968682.910000004</v>
      </c>
      <c r="SW29" s="12">
        <v>5004798.45</v>
      </c>
      <c r="SX29" s="12">
        <v>10633458.199999999</v>
      </c>
      <c r="SY29" s="12">
        <v>6530202</v>
      </c>
      <c r="SZ29" s="12">
        <v>3036102.1700000004</v>
      </c>
      <c r="TA29" s="12">
        <v>3923382.25</v>
      </c>
      <c r="TB29" s="12">
        <v>5507955.6500000004</v>
      </c>
      <c r="TC29" s="12">
        <v>20572915.75</v>
      </c>
      <c r="TD29" s="12">
        <v>5317741.3100000005</v>
      </c>
      <c r="TE29" s="12">
        <v>5565512.4700000007</v>
      </c>
      <c r="TF29" s="12">
        <v>9071671.4100000001</v>
      </c>
      <c r="TG29" s="12">
        <v>6353439.0999999996</v>
      </c>
      <c r="TH29" s="12">
        <v>5345567.33</v>
      </c>
      <c r="TI29" s="12">
        <v>3558125.83</v>
      </c>
      <c r="TJ29" s="12">
        <v>78613881.329999998</v>
      </c>
      <c r="TK29" s="12">
        <v>8203575.8399999999</v>
      </c>
      <c r="TL29" s="12">
        <v>2990976.8</v>
      </c>
      <c r="TM29" s="12">
        <v>11280936.699999999</v>
      </c>
      <c r="TN29" s="12">
        <v>9002171.5500000007</v>
      </c>
      <c r="TO29" s="12">
        <v>8046323.3000000007</v>
      </c>
      <c r="TP29" s="12">
        <v>2158854.91</v>
      </c>
      <c r="TQ29" s="12">
        <v>23464614.910000004</v>
      </c>
      <c r="TR29" s="12">
        <v>6159045.7599999998</v>
      </c>
      <c r="TS29" s="12">
        <v>21976031.879999999</v>
      </c>
      <c r="TT29" s="12">
        <v>11711399.720000001</v>
      </c>
      <c r="TU29" s="12">
        <v>4952772.6400000006</v>
      </c>
      <c r="TV29" s="12">
        <v>4030807.8000000003</v>
      </c>
      <c r="TW29" s="12">
        <v>4398506.7</v>
      </c>
      <c r="TX29" s="12">
        <v>4421120.3000000007</v>
      </c>
      <c r="TY29" s="12">
        <v>5053037.8100000005</v>
      </c>
      <c r="TZ29" s="12">
        <v>16407769.199999999</v>
      </c>
      <c r="UA29" s="12">
        <v>3424341.44</v>
      </c>
      <c r="UB29" s="12">
        <v>23915502.880000003</v>
      </c>
      <c r="UC29" s="12">
        <v>6002328.6900000004</v>
      </c>
      <c r="UD29" s="12">
        <v>2692006.1799999997</v>
      </c>
      <c r="UE29" s="12">
        <v>3821605.7699999996</v>
      </c>
      <c r="UF29" s="12">
        <v>19394310.010000002</v>
      </c>
      <c r="UG29" s="12">
        <v>3423645.48</v>
      </c>
      <c r="UH29" s="12">
        <v>1478337.28</v>
      </c>
      <c r="UI29" s="12">
        <v>4721719.5999999996</v>
      </c>
      <c r="UJ29" s="12">
        <v>2848010.51</v>
      </c>
      <c r="UK29" s="12">
        <v>31479514.100000001</v>
      </c>
      <c r="UL29" s="12">
        <v>7176868.3699999992</v>
      </c>
      <c r="UM29" s="12">
        <v>6257162.6699999999</v>
      </c>
      <c r="UN29" s="12">
        <v>9037446.0099999998</v>
      </c>
      <c r="UO29" s="12">
        <v>9038352.6500000004</v>
      </c>
      <c r="UP29" s="12">
        <v>7409667.1299999999</v>
      </c>
      <c r="UQ29" s="12">
        <v>120461932.40999998</v>
      </c>
      <c r="UR29" s="12">
        <v>6893174.3599999994</v>
      </c>
      <c r="US29" s="12">
        <v>12356068.5</v>
      </c>
      <c r="UT29" s="12">
        <v>26657784.870000001</v>
      </c>
      <c r="UU29" s="12">
        <v>1888100.27</v>
      </c>
      <c r="UV29" s="12">
        <v>5666652.0099999998</v>
      </c>
      <c r="UW29" s="12">
        <v>14099993.99</v>
      </c>
      <c r="UX29" s="12">
        <v>4762319.5999999996</v>
      </c>
      <c r="UY29" s="12">
        <v>3967105.12</v>
      </c>
      <c r="UZ29" s="12">
        <v>7117880.1299999999</v>
      </c>
      <c r="VA29" s="12">
        <v>17629785.91</v>
      </c>
      <c r="VB29" s="12">
        <v>15052313.779999999</v>
      </c>
      <c r="VC29" s="12">
        <v>8236442.3399999999</v>
      </c>
      <c r="VD29" s="12">
        <v>9739267.8300000001</v>
      </c>
      <c r="VE29" s="12">
        <v>2632999.2800000003</v>
      </c>
      <c r="VF29" s="12">
        <v>4067998.73</v>
      </c>
      <c r="VG29" s="12">
        <v>3380692.66</v>
      </c>
      <c r="VH29" s="12">
        <v>5116163.75</v>
      </c>
      <c r="VI29" s="12">
        <v>20365014.260000002</v>
      </c>
      <c r="VJ29" s="12">
        <v>2716392.7</v>
      </c>
      <c r="VK29" s="12">
        <v>2218423.62</v>
      </c>
      <c r="VL29" s="12">
        <v>1758726.55</v>
      </c>
      <c r="VM29" s="12">
        <v>54771272.450000003</v>
      </c>
      <c r="VN29" s="12">
        <v>5475243.5999999996</v>
      </c>
      <c r="VO29" s="12">
        <v>8127003.7200000007</v>
      </c>
      <c r="VP29" s="12">
        <v>6358339.5500000007</v>
      </c>
      <c r="VQ29" s="12">
        <v>14905942.489999998</v>
      </c>
      <c r="VR29" s="12">
        <v>7666350.0700000012</v>
      </c>
      <c r="VS29" s="12">
        <v>7160609.8200000003</v>
      </c>
      <c r="VT29" s="12">
        <v>5186135.2399999993</v>
      </c>
      <c r="VU29" s="12">
        <v>7090214.5700000003</v>
      </c>
      <c r="VV29" s="12">
        <v>25179204.439999998</v>
      </c>
      <c r="VW29" s="12">
        <v>4540670.66</v>
      </c>
      <c r="VX29" s="12">
        <v>10461132.08</v>
      </c>
      <c r="VY29" s="12">
        <v>6155023.71</v>
      </c>
      <c r="VZ29" s="12">
        <v>4978480</v>
      </c>
      <c r="WA29" s="12">
        <v>2763561.91</v>
      </c>
      <c r="WB29" s="12">
        <v>128821384.39</v>
      </c>
      <c r="WC29" s="12">
        <v>9841174.3000000007</v>
      </c>
      <c r="WD29" s="12">
        <v>7621742.9100000001</v>
      </c>
      <c r="WE29" s="12">
        <v>3960074.89</v>
      </c>
      <c r="WF29" s="12">
        <v>5064384.5299999993</v>
      </c>
      <c r="WG29" s="12">
        <v>8884090.4799999986</v>
      </c>
      <c r="WH29" s="12">
        <v>11035398.82</v>
      </c>
      <c r="WI29" s="12">
        <v>9999797.7899999991</v>
      </c>
      <c r="WJ29" s="12">
        <v>4463575.78</v>
      </c>
      <c r="WK29" s="12">
        <v>8039867.8199999994</v>
      </c>
      <c r="WL29" s="12">
        <v>4021147.2199999997</v>
      </c>
      <c r="WM29" s="12">
        <v>16192386.100000001</v>
      </c>
      <c r="WN29" s="12">
        <v>7369880.3300000001</v>
      </c>
      <c r="WO29" s="12">
        <v>7286066.3899999987</v>
      </c>
      <c r="WP29" s="12">
        <v>8348787.0500000007</v>
      </c>
      <c r="WQ29" s="12">
        <v>9784230.5600000005</v>
      </c>
      <c r="WR29" s="12">
        <v>6659114.5099999998</v>
      </c>
      <c r="WS29" s="12">
        <v>12294733.800000001</v>
      </c>
      <c r="WT29" s="12">
        <v>3682752.7700000005</v>
      </c>
      <c r="WU29" s="12">
        <v>18556788.079999998</v>
      </c>
      <c r="WV29" s="12">
        <v>33014018.090000004</v>
      </c>
      <c r="WW29" s="12">
        <v>5804348.96</v>
      </c>
      <c r="WX29" s="12">
        <v>3746309.08</v>
      </c>
      <c r="WY29" s="12">
        <v>4074098.3800000004</v>
      </c>
      <c r="WZ29" s="12">
        <v>5180632.49</v>
      </c>
      <c r="XA29" s="12">
        <v>3494244.9699999997</v>
      </c>
      <c r="XB29" s="12">
        <v>3935166.3</v>
      </c>
      <c r="XC29" s="12">
        <v>3381144.28</v>
      </c>
      <c r="XD29" s="12">
        <v>15057755.710000001</v>
      </c>
      <c r="XE29" s="12">
        <v>3811795.15</v>
      </c>
      <c r="XF29" s="12">
        <v>2380853.7400000002</v>
      </c>
      <c r="XG29" s="12">
        <v>3773433.34</v>
      </c>
      <c r="XH29" s="12">
        <v>2771912.6500000004</v>
      </c>
      <c r="XI29" s="12">
        <v>80481731.629999995</v>
      </c>
      <c r="XJ29" s="12">
        <v>14524137.1</v>
      </c>
      <c r="XK29" s="12">
        <v>8804260.2699999996</v>
      </c>
      <c r="XL29" s="12">
        <v>30134585.830000002</v>
      </c>
      <c r="XM29" s="12">
        <v>4309482.99</v>
      </c>
      <c r="XN29" s="12">
        <v>6433604.3900000006</v>
      </c>
      <c r="XO29" s="12">
        <v>13933319.189999999</v>
      </c>
      <c r="XP29" s="12">
        <v>6314831.5499999998</v>
      </c>
      <c r="XQ29" s="12">
        <v>8322130.7000000002</v>
      </c>
      <c r="XR29" s="12">
        <v>10063621.01</v>
      </c>
      <c r="XS29" s="12">
        <v>11284434.520000001</v>
      </c>
      <c r="XT29" s="12">
        <v>4432237.82</v>
      </c>
      <c r="XU29" s="12">
        <v>4711691.0999999996</v>
      </c>
      <c r="XV29" s="12">
        <v>5895614.9800000004</v>
      </c>
      <c r="XW29" s="12">
        <v>4762187.5999999996</v>
      </c>
      <c r="XX29" s="12">
        <v>3317618.4299999997</v>
      </c>
      <c r="XY29" s="12">
        <v>3877656.57</v>
      </c>
      <c r="XZ29" s="12">
        <v>3381673</v>
      </c>
      <c r="YA29" s="12">
        <v>2842459.79</v>
      </c>
      <c r="YB29" s="12">
        <v>3659788.69</v>
      </c>
      <c r="YC29" s="12">
        <v>4272855.2</v>
      </c>
      <c r="YD29" s="12">
        <v>3040497.57</v>
      </c>
      <c r="YE29" s="12">
        <v>3645992.51</v>
      </c>
      <c r="YF29" s="12">
        <v>77654680.63000001</v>
      </c>
      <c r="YG29" s="12">
        <v>5126218.5199999996</v>
      </c>
      <c r="YH29" s="12">
        <v>11714723.58</v>
      </c>
      <c r="YI29" s="12">
        <v>4151586.65</v>
      </c>
      <c r="YJ29" s="12">
        <v>15894909.639999999</v>
      </c>
      <c r="YK29" s="12">
        <v>8317561.4399999995</v>
      </c>
      <c r="YL29" s="12">
        <v>10883222.6</v>
      </c>
      <c r="YM29" s="12">
        <v>4298624.2</v>
      </c>
      <c r="YN29" s="12">
        <v>43314527.399999999</v>
      </c>
      <c r="YO29" s="12">
        <v>19097837.050000001</v>
      </c>
      <c r="YP29" s="12">
        <v>12300148.879999999</v>
      </c>
      <c r="YQ29" s="12">
        <v>6080741.9399999995</v>
      </c>
      <c r="YR29" s="12">
        <v>6761744.9799999995</v>
      </c>
      <c r="YS29" s="12">
        <v>4423208.99</v>
      </c>
      <c r="YT29" s="12">
        <v>3606130.38</v>
      </c>
      <c r="YU29" s="12">
        <v>3625300.36</v>
      </c>
      <c r="YV29" s="12">
        <v>3775882.38</v>
      </c>
      <c r="YW29" s="12">
        <v>40466014.470000006</v>
      </c>
      <c r="YX29" s="12">
        <v>7324656.9500000002</v>
      </c>
      <c r="YY29" s="12">
        <v>2236514.3099999996</v>
      </c>
      <c r="YZ29" s="12">
        <v>2567097.4699999997</v>
      </c>
      <c r="ZA29" s="12">
        <v>2793755.2199999997</v>
      </c>
      <c r="ZB29" s="12">
        <v>2402083.09</v>
      </c>
      <c r="ZC29" s="12">
        <v>2291850.62</v>
      </c>
      <c r="ZD29" s="12">
        <v>35790734.210000001</v>
      </c>
      <c r="ZE29" s="12">
        <v>2877802.63</v>
      </c>
      <c r="ZF29" s="12">
        <v>9396864.7699999996</v>
      </c>
      <c r="ZG29" s="12">
        <v>4568889.5999999996</v>
      </c>
      <c r="ZH29" s="12">
        <v>3457726.8299999996</v>
      </c>
      <c r="ZI29" s="12">
        <v>4596306.05</v>
      </c>
      <c r="ZJ29" s="12">
        <v>4923889.49</v>
      </c>
      <c r="ZK29" s="12">
        <v>2504767.9699999997</v>
      </c>
      <c r="ZL29" s="12">
        <v>14972864.199999999</v>
      </c>
      <c r="ZM29" s="12">
        <v>89711279.010000005</v>
      </c>
      <c r="ZN29" s="12">
        <v>3883856.6100000003</v>
      </c>
      <c r="ZO29" s="12">
        <v>8945601.2899999991</v>
      </c>
      <c r="ZP29" s="12">
        <v>29683420.73</v>
      </c>
      <c r="ZQ29" s="12">
        <v>13195145.239999998</v>
      </c>
      <c r="ZR29" s="12">
        <v>4082810.05</v>
      </c>
      <c r="ZS29" s="12">
        <v>7277500.4199999999</v>
      </c>
      <c r="ZT29" s="12">
        <v>8576809.9900000002</v>
      </c>
      <c r="ZU29" s="12">
        <v>11380016.58</v>
      </c>
      <c r="ZV29" s="12">
        <v>8646215.8599999994</v>
      </c>
      <c r="ZW29" s="12">
        <v>1367560.28</v>
      </c>
      <c r="ZX29" s="12">
        <v>10890044.57</v>
      </c>
      <c r="ZY29" s="12">
        <v>4565028.3499999996</v>
      </c>
      <c r="ZZ29" s="12">
        <v>8888876.3000000007</v>
      </c>
      <c r="AAA29" s="12">
        <v>6381736.2999999998</v>
      </c>
      <c r="AAB29" s="12">
        <v>4290616.0999999996</v>
      </c>
      <c r="AAC29" s="12">
        <v>9023246.3900000006</v>
      </c>
      <c r="AAD29" s="12">
        <v>7228564.2100000009</v>
      </c>
      <c r="AAE29" s="12">
        <v>5492379.4299999997</v>
      </c>
      <c r="AAF29" s="12">
        <v>4880471.6500000004</v>
      </c>
      <c r="AAG29" s="12">
        <v>2797453.24</v>
      </c>
      <c r="AAH29" s="12">
        <v>1994821.9</v>
      </c>
      <c r="AAI29" s="12">
        <v>26761043.399999999</v>
      </c>
      <c r="AAJ29" s="12">
        <v>5238047.28</v>
      </c>
      <c r="AAK29" s="12">
        <v>3158752.7700000005</v>
      </c>
      <c r="AAL29" s="12">
        <v>3775927.46</v>
      </c>
      <c r="AAM29" s="12">
        <v>2845299.93</v>
      </c>
      <c r="AAN29" s="12">
        <v>9592366.0099999998</v>
      </c>
      <c r="AAO29" s="12">
        <v>2359147.7299999995</v>
      </c>
      <c r="AAP29" s="12">
        <v>117343416.01000001</v>
      </c>
      <c r="AAQ29" s="12">
        <v>8279349.7400000002</v>
      </c>
      <c r="AAR29" s="12">
        <v>4751065.0199999996</v>
      </c>
      <c r="AAS29" s="12">
        <v>18618243.879999999</v>
      </c>
      <c r="AAT29" s="12">
        <v>5796397.3100000005</v>
      </c>
      <c r="AAU29" s="12">
        <v>7215174.1799999997</v>
      </c>
      <c r="AAV29" s="12">
        <v>8642636.1600000001</v>
      </c>
      <c r="AAW29" s="12">
        <v>10343480.16</v>
      </c>
      <c r="AAX29" s="12">
        <v>18399246.509999998</v>
      </c>
      <c r="AAY29" s="12">
        <v>5367009.3800000008</v>
      </c>
      <c r="AAZ29" s="12">
        <v>9773592.0799999982</v>
      </c>
      <c r="ABA29" s="12">
        <v>15535873.83</v>
      </c>
      <c r="ABB29" s="12">
        <v>15186707.059999999</v>
      </c>
      <c r="ABC29" s="12">
        <v>2581636.5499999998</v>
      </c>
      <c r="ABD29" s="12">
        <v>5917244.3100000005</v>
      </c>
      <c r="ABE29" s="12">
        <v>3503654.87</v>
      </c>
      <c r="ABF29" s="12">
        <v>2719752.77</v>
      </c>
      <c r="ABG29" s="12">
        <v>7315412.8700000001</v>
      </c>
      <c r="ABH29" s="12">
        <v>4168549.2199999997</v>
      </c>
      <c r="ABI29" s="12">
        <v>34705601.109999999</v>
      </c>
      <c r="ABJ29" s="12">
        <v>16205497.440000001</v>
      </c>
      <c r="ABK29" s="12">
        <v>3242446.82</v>
      </c>
      <c r="ABL29" s="12">
        <v>2781740.31</v>
      </c>
      <c r="ABM29" s="12">
        <v>2223453.88</v>
      </c>
      <c r="ABN29" s="12">
        <v>3694579.3</v>
      </c>
      <c r="ABO29" s="12">
        <v>2070201.45</v>
      </c>
      <c r="ABP29" s="12">
        <v>37590215.949999996</v>
      </c>
      <c r="ABQ29" s="12">
        <v>3991315.85</v>
      </c>
      <c r="ABR29" s="12">
        <v>2691141.9</v>
      </c>
      <c r="ABS29" s="12">
        <v>6254428.5399999991</v>
      </c>
      <c r="ABT29" s="12">
        <v>3238352.64</v>
      </c>
      <c r="ABU29" s="12">
        <v>7378144.1100000003</v>
      </c>
      <c r="ABV29" s="12">
        <v>2223398.37</v>
      </c>
      <c r="ABW29" s="12">
        <v>2403536.4500000002</v>
      </c>
      <c r="ABX29" s="12">
        <v>802176.15</v>
      </c>
      <c r="ABY29" s="12">
        <v>29853534.119999997</v>
      </c>
      <c r="ABZ29" s="12">
        <v>2095560.2200000002</v>
      </c>
      <c r="ACA29" s="12">
        <v>6158451.1600000001</v>
      </c>
      <c r="ACB29" s="12">
        <v>2484777.31</v>
      </c>
      <c r="ACC29" s="12">
        <v>4116888.16</v>
      </c>
      <c r="ACD29" s="12">
        <v>13753317.74</v>
      </c>
      <c r="ACE29" s="12">
        <v>2130927.17</v>
      </c>
      <c r="ACF29" s="12">
        <v>2781781.81</v>
      </c>
      <c r="ACG29" s="12">
        <v>1895452.33</v>
      </c>
      <c r="ACH29" s="12">
        <v>5557746.5999999996</v>
      </c>
      <c r="ACI29" s="12">
        <v>2173355.3899999997</v>
      </c>
      <c r="ACJ29" s="12">
        <v>137848558.43000001</v>
      </c>
      <c r="ACK29" s="12">
        <v>4993766.28</v>
      </c>
      <c r="ACL29" s="12">
        <v>3430146.77</v>
      </c>
      <c r="ACM29" s="12">
        <v>12011360.789999999</v>
      </c>
      <c r="ACN29" s="12">
        <v>1368468.4</v>
      </c>
      <c r="ACO29" s="12">
        <v>5660935.0800000001</v>
      </c>
      <c r="ACP29" s="12">
        <v>5989658.8599999994</v>
      </c>
      <c r="ACQ29" s="12">
        <v>35104126.709999993</v>
      </c>
      <c r="ACR29" s="12">
        <v>9995065.0899999999</v>
      </c>
      <c r="ACS29" s="12">
        <v>3369969.06</v>
      </c>
      <c r="ACT29" s="12">
        <v>3100297.23</v>
      </c>
      <c r="ACU29" s="12">
        <v>3945050.61</v>
      </c>
      <c r="ACV29" s="12">
        <v>8923297.0399999991</v>
      </c>
      <c r="ACW29" s="12">
        <v>19720911.09</v>
      </c>
      <c r="ACX29" s="12">
        <v>11131997.280000001</v>
      </c>
      <c r="ACY29" s="12">
        <v>6184719.79</v>
      </c>
      <c r="ACZ29" s="12">
        <v>3740452.59</v>
      </c>
      <c r="ADA29" s="12">
        <v>4321162.29</v>
      </c>
      <c r="ADB29" s="12">
        <v>2284626.6100000003</v>
      </c>
      <c r="ADC29" s="12">
        <v>3395484.5</v>
      </c>
      <c r="ADD29" s="12">
        <v>2014373.5</v>
      </c>
      <c r="ADE29" s="12">
        <v>5719592.1199999992</v>
      </c>
      <c r="ADF29" s="12">
        <v>3330985.21</v>
      </c>
      <c r="ADG29" s="12">
        <v>16579769.439999998</v>
      </c>
      <c r="ADH29" s="12">
        <v>14605069.560000001</v>
      </c>
      <c r="ADI29" s="12">
        <v>4460172.3899999997</v>
      </c>
      <c r="ADJ29" s="12">
        <v>870746.12</v>
      </c>
      <c r="ADK29" s="12">
        <v>5736239.5099999998</v>
      </c>
      <c r="ADL29" s="12">
        <v>615844.53</v>
      </c>
      <c r="ADM29" s="12">
        <v>4489115.75</v>
      </c>
      <c r="ADN29" s="12">
        <v>1198058.3500000001</v>
      </c>
      <c r="ADO29" s="12">
        <v>3067570.35</v>
      </c>
      <c r="ADP29" s="12">
        <v>59155325.689999998</v>
      </c>
      <c r="ADQ29" s="12">
        <v>6803644.7100000009</v>
      </c>
      <c r="ADR29" s="12">
        <v>7640618.1999999993</v>
      </c>
      <c r="ADS29" s="12">
        <v>1548419.45</v>
      </c>
      <c r="ADT29" s="12">
        <v>33695710.900000006</v>
      </c>
      <c r="ADU29" s="12">
        <v>1096945.8600000001</v>
      </c>
      <c r="ADV29" s="12">
        <v>5363464.38</v>
      </c>
      <c r="ADW29" s="12">
        <v>5003630.7</v>
      </c>
      <c r="ADX29" s="12">
        <v>3570288.5</v>
      </c>
      <c r="ADY29" s="12">
        <v>625824.5</v>
      </c>
      <c r="ADZ29" s="12">
        <v>48139119.259999998</v>
      </c>
      <c r="AEA29" s="12">
        <v>24739393.730000004</v>
      </c>
      <c r="AEB29" s="12">
        <v>39360822.82</v>
      </c>
      <c r="AEC29" s="12">
        <v>12340874.67</v>
      </c>
      <c r="AED29" s="12">
        <v>7112759.7800000012</v>
      </c>
      <c r="AEE29" s="12">
        <v>5077061.1099999994</v>
      </c>
      <c r="AEF29" s="12">
        <v>3514390.91</v>
      </c>
      <c r="AEG29" s="12">
        <v>6383135</v>
      </c>
      <c r="AEH29" s="12">
        <v>2700414.4499999997</v>
      </c>
      <c r="AEI29" s="12">
        <v>2431519.9699999997</v>
      </c>
      <c r="AEJ29" s="12">
        <v>34355985.359999999</v>
      </c>
      <c r="AEK29" s="12">
        <v>4960464.01</v>
      </c>
      <c r="AEL29" s="12">
        <v>1924872.67</v>
      </c>
      <c r="AEM29" s="12">
        <v>5350825.34</v>
      </c>
      <c r="AEN29" s="12">
        <v>7547193.2199999997</v>
      </c>
      <c r="AEO29" s="12">
        <v>3737230.69</v>
      </c>
      <c r="AEP29" s="12">
        <v>4308549.83</v>
      </c>
      <c r="AEQ29" s="12">
        <v>9336209.5999999996</v>
      </c>
      <c r="AER29" s="12">
        <v>1412511.9099999997</v>
      </c>
      <c r="AES29" s="12">
        <v>5642193.330000001</v>
      </c>
      <c r="AET29" s="12">
        <v>61813205.959999993</v>
      </c>
      <c r="AEU29" s="12">
        <v>7583003.5100000007</v>
      </c>
      <c r="AEV29" s="12">
        <v>7367627.8499999996</v>
      </c>
      <c r="AEW29" s="12">
        <v>10698677.9</v>
      </c>
      <c r="AEX29" s="12">
        <v>6517113.71</v>
      </c>
      <c r="AEY29" s="12">
        <v>19382539.900000002</v>
      </c>
      <c r="AEZ29" s="12">
        <v>8361348.0599999996</v>
      </c>
      <c r="AFA29" s="12">
        <v>7707994.2699999996</v>
      </c>
      <c r="AFB29" s="12">
        <v>5455368.0099999998</v>
      </c>
      <c r="AFC29" s="12">
        <v>3948818.0700000003</v>
      </c>
      <c r="AFD29" s="12">
        <v>48265712</v>
      </c>
      <c r="AFE29" s="12">
        <v>31234995.400000002</v>
      </c>
      <c r="AFF29" s="12">
        <v>17456440.990000002</v>
      </c>
      <c r="AFG29" s="12">
        <v>4913711.18</v>
      </c>
      <c r="AFH29" s="12">
        <v>20206221.360000003</v>
      </c>
      <c r="AFI29" s="12">
        <v>10691227.16</v>
      </c>
      <c r="AFJ29" s="12">
        <v>7807874.0499999998</v>
      </c>
      <c r="AFK29" s="12">
        <v>6945563.2199999997</v>
      </c>
      <c r="AFL29" s="12">
        <v>4844608.92</v>
      </c>
      <c r="AFM29" s="12">
        <v>9011943.4399999995</v>
      </c>
      <c r="AFN29" s="12">
        <v>10471712.609999999</v>
      </c>
      <c r="AFO29" s="12">
        <v>6247853.4899999993</v>
      </c>
      <c r="AFP29" s="12">
        <v>3301074.5799999996</v>
      </c>
      <c r="AFQ29" s="12">
        <v>33519200.780000001</v>
      </c>
      <c r="AFR29" s="12">
        <v>14300015.079999998</v>
      </c>
      <c r="AFS29" s="12">
        <v>15143441.899999999</v>
      </c>
      <c r="AFT29" s="12">
        <v>3742307.0900000003</v>
      </c>
      <c r="AFU29" s="12">
        <v>10480030.720000001</v>
      </c>
      <c r="AFV29" s="12">
        <v>7963019.75</v>
      </c>
      <c r="AFW29" s="12">
        <v>5873893.5899999999</v>
      </c>
      <c r="AFX29" s="12">
        <v>9109191.7300000004</v>
      </c>
      <c r="AFY29" s="12">
        <v>11609625.809999999</v>
      </c>
      <c r="AFZ29" s="12">
        <v>2431787.04</v>
      </c>
      <c r="AGA29" s="12">
        <v>11042571.919999998</v>
      </c>
      <c r="AGB29" s="12">
        <v>7095799.5899999999</v>
      </c>
      <c r="AGC29" s="12">
        <v>60509602.960000001</v>
      </c>
      <c r="AGD29" s="12">
        <v>6545547.7399999993</v>
      </c>
      <c r="AGE29" s="12">
        <v>7449653.96</v>
      </c>
      <c r="AGF29" s="12">
        <v>6710277.9900000002</v>
      </c>
      <c r="AGG29" s="12">
        <v>12885081.200000001</v>
      </c>
      <c r="AGH29" s="12">
        <v>6780772.4000000004</v>
      </c>
      <c r="AGI29" s="12">
        <v>2383611.62</v>
      </c>
      <c r="AGJ29" s="12">
        <v>4215476.13</v>
      </c>
      <c r="AGK29" s="12">
        <v>4755223.0600000005</v>
      </c>
      <c r="AGL29" s="12">
        <v>5843970.1799999997</v>
      </c>
      <c r="AGM29" s="12">
        <v>2240243.73</v>
      </c>
      <c r="AGN29" s="12">
        <v>68042016.700000003</v>
      </c>
      <c r="AGO29" s="12">
        <v>10460639.299999999</v>
      </c>
      <c r="AGP29" s="12">
        <v>6315793.1500000004</v>
      </c>
      <c r="AGQ29" s="12">
        <v>4831611.3800000008</v>
      </c>
      <c r="AGR29" s="12">
        <v>19704826.420000002</v>
      </c>
      <c r="AGS29" s="12">
        <v>11381671.48</v>
      </c>
      <c r="AGT29" s="12">
        <v>4757091.62</v>
      </c>
      <c r="AGU29" s="12">
        <v>8390654.2400000002</v>
      </c>
      <c r="AGV29" s="12">
        <v>79956398.929999992</v>
      </c>
      <c r="AGW29" s="12">
        <v>49501382.75</v>
      </c>
      <c r="AGX29" s="12">
        <v>6848994.9299999997</v>
      </c>
      <c r="AGY29" s="12">
        <v>9881047.1899999995</v>
      </c>
      <c r="AGZ29" s="12">
        <v>18193099.230000004</v>
      </c>
      <c r="AHA29" s="12">
        <v>11678128.760000002</v>
      </c>
      <c r="AHB29" s="12">
        <v>9271577.3000000007</v>
      </c>
      <c r="AHC29" s="12">
        <v>6298782.0399999991</v>
      </c>
      <c r="AHD29" s="12">
        <v>2542342.8200000003</v>
      </c>
      <c r="AHE29" s="12">
        <v>5781676.9900000002</v>
      </c>
      <c r="AHF29" s="12">
        <v>8849740.9199999999</v>
      </c>
      <c r="AHG29" s="12">
        <v>5333837.1900000004</v>
      </c>
      <c r="AHH29" s="12">
        <v>1908221.64</v>
      </c>
      <c r="AHI29" s="12">
        <v>2975590.5699999994</v>
      </c>
      <c r="AHJ29" s="12">
        <v>6001968.3900000006</v>
      </c>
      <c r="AHK29" s="12">
        <v>6302768.6100000003</v>
      </c>
      <c r="AHL29" s="12">
        <v>3097967.2</v>
      </c>
      <c r="AHM29" s="12">
        <v>29213102.640000001</v>
      </c>
      <c r="AHN29" s="12">
        <v>2594658.63</v>
      </c>
      <c r="AHO29" s="12">
        <v>6491820.0800000001</v>
      </c>
      <c r="AHP29" s="12">
        <v>4711198.03</v>
      </c>
      <c r="AHQ29" s="12">
        <v>6852919.46</v>
      </c>
      <c r="AHR29" s="12">
        <v>3001001.44</v>
      </c>
      <c r="AHS29" s="12">
        <v>2265646.02</v>
      </c>
      <c r="AHT29" s="12">
        <f t="shared" si="16"/>
        <v>9681498158.554493</v>
      </c>
      <c r="AHV29" s="21"/>
      <c r="AHW29"/>
    </row>
    <row r="30" spans="1:907" x14ac:dyDescent="0.7">
      <c r="A30" s="3">
        <v>24</v>
      </c>
      <c r="B30" s="3" t="s">
        <v>1008</v>
      </c>
      <c r="C30" s="2" t="s">
        <v>1009</v>
      </c>
      <c r="D30" s="12">
        <v>250681786.57000005</v>
      </c>
      <c r="E30" s="12">
        <v>10589894.190000001</v>
      </c>
      <c r="F30" s="12">
        <v>14544137.269999996</v>
      </c>
      <c r="G30" s="12">
        <v>5697439.3399999999</v>
      </c>
      <c r="H30" s="12">
        <v>37452681.600000001</v>
      </c>
      <c r="I30" s="12">
        <v>9104647.0099999979</v>
      </c>
      <c r="J30" s="12">
        <v>23892861.860000003</v>
      </c>
      <c r="K30" s="12">
        <v>15622197.890000002</v>
      </c>
      <c r="L30" s="12">
        <v>14281753.67</v>
      </c>
      <c r="M30" s="12">
        <v>10492235.689999999</v>
      </c>
      <c r="N30" s="12">
        <v>6218079.7999999989</v>
      </c>
      <c r="O30" s="12">
        <v>5710035.9699999997</v>
      </c>
      <c r="P30" s="12">
        <v>9840624.7699999996</v>
      </c>
      <c r="Q30" s="12">
        <v>10036223.600000001</v>
      </c>
      <c r="R30" s="12">
        <v>8111305.6799999988</v>
      </c>
      <c r="S30" s="12">
        <v>11759170.469999999</v>
      </c>
      <c r="T30" s="12">
        <v>8719509</v>
      </c>
      <c r="U30" s="12">
        <v>4291100.0999999996</v>
      </c>
      <c r="V30" s="12">
        <v>236410641.12999997</v>
      </c>
      <c r="W30" s="12">
        <v>36848309.380000003</v>
      </c>
      <c r="X30" s="12">
        <v>13908114</v>
      </c>
      <c r="Y30" s="12">
        <v>17021238.489999998</v>
      </c>
      <c r="Z30" s="12">
        <v>8063647.7500000009</v>
      </c>
      <c r="AA30" s="12">
        <v>7080270.2799999993</v>
      </c>
      <c r="AB30" s="12">
        <v>2366459.6699999995</v>
      </c>
      <c r="AC30" s="12">
        <v>41040707.149999999</v>
      </c>
      <c r="AD30" s="12">
        <v>14627090.199999999</v>
      </c>
      <c r="AE30" s="12">
        <v>4197453.4800000004</v>
      </c>
      <c r="AF30" s="12">
        <v>21239494.510000002</v>
      </c>
      <c r="AG30" s="12">
        <v>9235417.6499999985</v>
      </c>
      <c r="AH30" s="12">
        <v>55906689.160000004</v>
      </c>
      <c r="AI30" s="12">
        <v>9422828.2100000009</v>
      </c>
      <c r="AJ30" s="12">
        <v>8546838.0700000003</v>
      </c>
      <c r="AK30" s="12">
        <v>5841357.1000000015</v>
      </c>
      <c r="AL30" s="12">
        <v>6438905.6600000011</v>
      </c>
      <c r="AM30" s="12">
        <v>4840809.9600000009</v>
      </c>
      <c r="AN30" s="12">
        <v>5448731.7800000003</v>
      </c>
      <c r="AO30" s="12">
        <v>5754482.3499999996</v>
      </c>
      <c r="AP30" s="12">
        <v>8048419.1800000006</v>
      </c>
      <c r="AQ30" s="12">
        <v>4610696.2600000007</v>
      </c>
      <c r="AR30" s="12">
        <v>4437596.5</v>
      </c>
      <c r="AS30" s="12">
        <v>7941829.8999999985</v>
      </c>
      <c r="AT30" s="12">
        <v>104175396.89</v>
      </c>
      <c r="AU30" s="12">
        <v>2221435.2700000005</v>
      </c>
      <c r="AV30" s="12">
        <v>3617338.5</v>
      </c>
      <c r="AW30" s="12">
        <v>2536847.4</v>
      </c>
      <c r="AX30" s="12">
        <v>7152966.4399999995</v>
      </c>
      <c r="AY30" s="12">
        <v>7640357.2999999989</v>
      </c>
      <c r="AZ30" s="12">
        <v>2153870.4700000002</v>
      </c>
      <c r="BA30" s="12">
        <v>3588861.8299999996</v>
      </c>
      <c r="BB30" s="12">
        <v>2256040.04</v>
      </c>
      <c r="BC30" s="12">
        <v>2231899.6800000002</v>
      </c>
      <c r="BD30" s="12">
        <v>4016465.85</v>
      </c>
      <c r="BE30" s="12">
        <v>2371382.02</v>
      </c>
      <c r="BF30" s="12">
        <v>27471515.880000006</v>
      </c>
      <c r="BG30" s="12">
        <v>4797984.63</v>
      </c>
      <c r="BH30" s="12">
        <v>3631241.6</v>
      </c>
      <c r="BI30" s="12">
        <v>63772972.420000009</v>
      </c>
      <c r="BJ30" s="12">
        <v>44283977.489999995</v>
      </c>
      <c r="BK30" s="12">
        <v>9990324.6199999992</v>
      </c>
      <c r="BL30" s="12">
        <v>4021448.2599999993</v>
      </c>
      <c r="BM30" s="12">
        <v>7651509.3800000018</v>
      </c>
      <c r="BN30" s="12">
        <v>6815225.8499999996</v>
      </c>
      <c r="BO30" s="12">
        <v>7802101.5</v>
      </c>
      <c r="BP30" s="12">
        <v>4567673.5900000008</v>
      </c>
      <c r="BQ30" s="12">
        <v>3300980.42</v>
      </c>
      <c r="BR30" s="12">
        <v>131619341.77</v>
      </c>
      <c r="BS30" s="12">
        <v>7990381.6299999999</v>
      </c>
      <c r="BT30" s="12">
        <v>6426918.2399999993</v>
      </c>
      <c r="BU30" s="12">
        <v>6477726.7199999997</v>
      </c>
      <c r="BV30" s="12">
        <v>4638964.5600000005</v>
      </c>
      <c r="BW30" s="12">
        <v>5185473.55</v>
      </c>
      <c r="BX30" s="12">
        <v>4751710.3900000006</v>
      </c>
      <c r="BY30" s="12">
        <v>8103210.0300000012</v>
      </c>
      <c r="BZ30" s="12">
        <v>55372027.829999991</v>
      </c>
      <c r="CA30" s="12">
        <v>7243600.0700000003</v>
      </c>
      <c r="CB30" s="12">
        <v>11342319.140000001</v>
      </c>
      <c r="CC30" s="12">
        <v>26255778.439999998</v>
      </c>
      <c r="CD30" s="12">
        <v>3465815.88</v>
      </c>
      <c r="CE30" s="12">
        <v>5024358.3499999987</v>
      </c>
      <c r="CF30" s="12">
        <v>5799277.6500000004</v>
      </c>
      <c r="CG30" s="12">
        <v>204031450.10000002</v>
      </c>
      <c r="CH30" s="12">
        <v>7719805.6600000001</v>
      </c>
      <c r="CI30" s="12">
        <v>29780560.590000004</v>
      </c>
      <c r="CJ30" s="12">
        <v>4277466.8899999997</v>
      </c>
      <c r="CK30" s="12">
        <v>5908590.0499999989</v>
      </c>
      <c r="CL30" s="12">
        <v>1634890.8600000003</v>
      </c>
      <c r="CM30" s="12">
        <v>5199196.34</v>
      </c>
      <c r="CN30" s="12">
        <v>26892744.52</v>
      </c>
      <c r="CO30" s="12">
        <v>2261280.7300000004</v>
      </c>
      <c r="CP30" s="12">
        <v>5797296.1299999999</v>
      </c>
      <c r="CQ30" s="12">
        <v>5095128.8899999997</v>
      </c>
      <c r="CR30" s="12">
        <v>3498925.9200000004</v>
      </c>
      <c r="CS30" s="12">
        <v>4547572.0599999996</v>
      </c>
      <c r="CT30" s="12">
        <v>75577174.780000016</v>
      </c>
      <c r="CU30" s="12">
        <v>2914255.8000000003</v>
      </c>
      <c r="CV30" s="12">
        <v>5600851.9000000004</v>
      </c>
      <c r="CW30" s="12">
        <v>10327931.700000003</v>
      </c>
      <c r="CX30" s="12">
        <v>5240926.33</v>
      </c>
      <c r="CY30" s="12">
        <v>15770464.530000001</v>
      </c>
      <c r="CZ30" s="12">
        <v>4360332.2700000005</v>
      </c>
      <c r="DA30" s="12">
        <v>3805442.1399999997</v>
      </c>
      <c r="DB30" s="12">
        <v>85914733.689999968</v>
      </c>
      <c r="DC30" s="12">
        <v>64422781.879999995</v>
      </c>
      <c r="DD30" s="12">
        <v>9296182.160000002</v>
      </c>
      <c r="DE30" s="12">
        <v>6745344.7899999991</v>
      </c>
      <c r="DF30" s="12">
        <v>26594646.409999996</v>
      </c>
      <c r="DG30" s="12">
        <v>25542685.430000003</v>
      </c>
      <c r="DH30" s="12">
        <v>15669063.969999999</v>
      </c>
      <c r="DI30" s="12">
        <v>19206058.780000001</v>
      </c>
      <c r="DJ30" s="12">
        <v>9301034.7800000012</v>
      </c>
      <c r="DK30" s="12">
        <v>318390248.40999997</v>
      </c>
      <c r="DL30" s="12">
        <v>9959361.5</v>
      </c>
      <c r="DM30" s="12">
        <v>18964537.329999994</v>
      </c>
      <c r="DN30" s="12">
        <v>13154352.34</v>
      </c>
      <c r="DO30" s="12">
        <v>9336779.540000001</v>
      </c>
      <c r="DP30" s="12">
        <v>10786210.890000002</v>
      </c>
      <c r="DQ30" s="12">
        <v>17207320.819999997</v>
      </c>
      <c r="DR30" s="12">
        <v>10350225.999999998</v>
      </c>
      <c r="DS30" s="12">
        <v>33619582.939999998</v>
      </c>
      <c r="DT30" s="12">
        <v>122092517.82000002</v>
      </c>
      <c r="DU30" s="12">
        <v>9764416.4000000004</v>
      </c>
      <c r="DV30" s="12">
        <v>40999773.220000006</v>
      </c>
      <c r="DW30" s="12">
        <v>44471449.719999991</v>
      </c>
      <c r="DX30" s="12">
        <v>7960238.6699999999</v>
      </c>
      <c r="DY30" s="12">
        <v>8273798.3899999997</v>
      </c>
      <c r="DZ30" s="12">
        <v>8620690.870000001</v>
      </c>
      <c r="EA30" s="12">
        <v>5803034.5999999996</v>
      </c>
      <c r="EB30" s="12">
        <v>6941441.96</v>
      </c>
      <c r="EC30" s="12">
        <v>6200870.3199999994</v>
      </c>
      <c r="ED30" s="12">
        <v>23189414.970000003</v>
      </c>
      <c r="EE30" s="12">
        <v>66390250.250000015</v>
      </c>
      <c r="EF30" s="12">
        <v>48109116.859999999</v>
      </c>
      <c r="EG30" s="12">
        <v>4427142.2600000007</v>
      </c>
      <c r="EH30" s="12">
        <v>9751018.9600000009</v>
      </c>
      <c r="EI30" s="12">
        <v>7983471.0500000007</v>
      </c>
      <c r="EJ30" s="12">
        <v>8927177.6999999993</v>
      </c>
      <c r="EK30" s="12">
        <v>16618899.579999998</v>
      </c>
      <c r="EL30" s="12">
        <v>5731193.4200000009</v>
      </c>
      <c r="EM30" s="12">
        <v>6382384.4100000001</v>
      </c>
      <c r="EN30" s="12">
        <v>112722371.71999998</v>
      </c>
      <c r="EO30" s="12">
        <v>5962739.5600000015</v>
      </c>
      <c r="EP30" s="12">
        <v>8080485.8700000001</v>
      </c>
      <c r="EQ30" s="12">
        <v>7623959.2600000007</v>
      </c>
      <c r="ER30" s="12">
        <v>6720127.6500000013</v>
      </c>
      <c r="ES30" s="12">
        <v>6510454.0500000017</v>
      </c>
      <c r="ET30" s="12">
        <v>10775961.399999999</v>
      </c>
      <c r="EU30" s="12">
        <v>9358001.7000000011</v>
      </c>
      <c r="EV30" s="12">
        <v>4981403.41</v>
      </c>
      <c r="EW30" s="12">
        <v>89249364.560000002</v>
      </c>
      <c r="EX30" s="12">
        <v>4595741.7100000009</v>
      </c>
      <c r="EY30" s="12">
        <v>10472926.85</v>
      </c>
      <c r="EZ30" s="12">
        <v>12369457.569999998</v>
      </c>
      <c r="FA30" s="12">
        <v>29033397.620000005</v>
      </c>
      <c r="FB30" s="12">
        <v>17006612.900000002</v>
      </c>
      <c r="FC30" s="12">
        <v>9306473.0400000028</v>
      </c>
      <c r="FD30" s="12">
        <v>8516953.9700000007</v>
      </c>
      <c r="FE30" s="12">
        <v>7369593.6900000004</v>
      </c>
      <c r="FF30" s="12">
        <v>7440259.459999999</v>
      </c>
      <c r="FG30" s="12">
        <v>6496170.9300000006</v>
      </c>
      <c r="FH30" s="12">
        <v>9548440.8000000007</v>
      </c>
      <c r="FI30" s="12">
        <v>94594313.539999977</v>
      </c>
      <c r="FJ30" s="12">
        <v>4899894.4400000004</v>
      </c>
      <c r="FK30" s="12">
        <v>6319991.3199999994</v>
      </c>
      <c r="FL30" s="12">
        <v>4386143.22</v>
      </c>
      <c r="FM30" s="12">
        <v>12581312.379999999</v>
      </c>
      <c r="FN30" s="12">
        <v>8321939.9500000002</v>
      </c>
      <c r="FO30" s="12">
        <v>5108555.74</v>
      </c>
      <c r="FP30" s="12">
        <v>4337283</v>
      </c>
      <c r="FQ30" s="12">
        <v>298406718.30000001</v>
      </c>
      <c r="FR30" s="12">
        <v>4789211.7299999995</v>
      </c>
      <c r="FS30" s="12">
        <v>14503635.899999999</v>
      </c>
      <c r="FT30" s="12">
        <v>10510789</v>
      </c>
      <c r="FU30" s="12">
        <v>11030961.019999998</v>
      </c>
      <c r="FV30" s="12">
        <v>5555066.5600000005</v>
      </c>
      <c r="FW30" s="12">
        <v>19827269.089999996</v>
      </c>
      <c r="FX30" s="12">
        <v>13126412.309999999</v>
      </c>
      <c r="FY30" s="12">
        <v>10755738.51</v>
      </c>
      <c r="FZ30" s="12">
        <v>6463746.580000001</v>
      </c>
      <c r="GA30" s="12">
        <v>20146334.5</v>
      </c>
      <c r="GB30" s="12">
        <v>9198224.4100000001</v>
      </c>
      <c r="GC30" s="12">
        <v>7869738.4700000007</v>
      </c>
      <c r="GD30" s="12">
        <v>6886157.0399999991</v>
      </c>
      <c r="GE30" s="12">
        <v>91818033.540000007</v>
      </c>
      <c r="GF30" s="12">
        <v>8328959.0800000001</v>
      </c>
      <c r="GG30" s="12">
        <v>4771528.6100000003</v>
      </c>
      <c r="GH30" s="12">
        <v>17923398.120000001</v>
      </c>
      <c r="GI30" s="12">
        <v>8214268.9199999981</v>
      </c>
      <c r="GJ30" s="12">
        <v>9417622.2899999954</v>
      </c>
      <c r="GK30" s="12">
        <v>6015815.7599999998</v>
      </c>
      <c r="GL30" s="12">
        <v>16555322.16</v>
      </c>
      <c r="GM30" s="12">
        <v>6475723.9400000013</v>
      </c>
      <c r="GN30" s="12">
        <v>5764028.4300000006</v>
      </c>
      <c r="GO30" s="12">
        <v>4501036.6399999987</v>
      </c>
      <c r="GP30" s="12">
        <v>4171032.81</v>
      </c>
      <c r="GQ30" s="12">
        <v>78272821.330000013</v>
      </c>
      <c r="GR30" s="12">
        <v>13251423.160000002</v>
      </c>
      <c r="GS30" s="12">
        <v>6935322.8799999999</v>
      </c>
      <c r="GT30" s="12">
        <v>12999023.140000001</v>
      </c>
      <c r="GU30" s="12">
        <v>3814379.5</v>
      </c>
      <c r="GV30" s="12">
        <v>8848174.9800000004</v>
      </c>
      <c r="GW30" s="12">
        <v>8937447.0099999998</v>
      </c>
      <c r="GX30" s="12">
        <v>5027400.97</v>
      </c>
      <c r="GY30" s="12">
        <v>44289981.930000007</v>
      </c>
      <c r="GZ30" s="12">
        <v>5841821.3599999994</v>
      </c>
      <c r="HA30" s="12">
        <v>10514489.720000001</v>
      </c>
      <c r="HB30" s="12">
        <v>15508475.82</v>
      </c>
      <c r="HC30" s="12">
        <v>207061517.46999997</v>
      </c>
      <c r="HD30" s="12">
        <v>29872813.919999994</v>
      </c>
      <c r="HE30" s="12">
        <v>24530723.120000005</v>
      </c>
      <c r="HF30" s="12">
        <v>44927913.019999996</v>
      </c>
      <c r="HG30" s="12">
        <v>14525987.839999998</v>
      </c>
      <c r="HH30" s="12">
        <v>30473960.000000004</v>
      </c>
      <c r="HI30" s="12">
        <v>11084821.42</v>
      </c>
      <c r="HJ30" s="12">
        <v>19847871.910000004</v>
      </c>
      <c r="HK30" s="12">
        <v>103417810.69999999</v>
      </c>
      <c r="HL30" s="12">
        <v>16137746.829999998</v>
      </c>
      <c r="HM30" s="12">
        <v>37363314.960000001</v>
      </c>
      <c r="HN30" s="12">
        <v>8875086</v>
      </c>
      <c r="HO30" s="12">
        <v>7549906.7800000012</v>
      </c>
      <c r="HP30" s="12">
        <v>6374722.6090000002</v>
      </c>
      <c r="HQ30" s="12">
        <v>8654930.3800000008</v>
      </c>
      <c r="HR30" s="12">
        <v>5785310.6899999995</v>
      </c>
      <c r="HS30" s="12">
        <v>119431124.73</v>
      </c>
      <c r="HT30" s="12">
        <v>49280570.590000011</v>
      </c>
      <c r="HU30" s="12">
        <v>5104659.5699999994</v>
      </c>
      <c r="HV30" s="12">
        <v>7913598.79</v>
      </c>
      <c r="HW30" s="12">
        <v>9551628.3599999994</v>
      </c>
      <c r="HX30" s="12">
        <v>3848642.58</v>
      </c>
      <c r="HY30" s="12">
        <v>95455453.059999987</v>
      </c>
      <c r="HZ30" s="12">
        <v>3951771.9499999993</v>
      </c>
      <c r="IA30" s="12">
        <v>5648420.3900000006</v>
      </c>
      <c r="IB30" s="12">
        <v>7842763.7699999996</v>
      </c>
      <c r="IC30" s="12">
        <v>8505033.4000000004</v>
      </c>
      <c r="ID30" s="12">
        <v>15180779.859999999</v>
      </c>
      <c r="IE30" s="12">
        <v>3117013.32</v>
      </c>
      <c r="IF30" s="12">
        <v>4161712.7200000007</v>
      </c>
      <c r="IG30" s="12">
        <v>4493168.03</v>
      </c>
      <c r="IH30" s="12">
        <v>4245854.6500000004</v>
      </c>
      <c r="II30" s="12">
        <v>69843455.189999998</v>
      </c>
      <c r="IJ30" s="12">
        <v>31526133.979999997</v>
      </c>
      <c r="IK30" s="12">
        <v>10176348.83</v>
      </c>
      <c r="IL30" s="12">
        <v>12255220.57</v>
      </c>
      <c r="IM30" s="12">
        <v>22004471.490000002</v>
      </c>
      <c r="IN30" s="12">
        <v>4028109.76</v>
      </c>
      <c r="IO30" s="12">
        <v>9202863.6899999995</v>
      </c>
      <c r="IP30" s="12">
        <v>2823346.0999999992</v>
      </c>
      <c r="IQ30" s="12">
        <v>4297687.9400000004</v>
      </c>
      <c r="IR30" s="12">
        <v>4018663.18</v>
      </c>
      <c r="IS30" s="12">
        <v>2890615.7500000005</v>
      </c>
      <c r="IT30" s="12">
        <v>168945375.56</v>
      </c>
      <c r="IU30" s="12">
        <v>49700529.270000003</v>
      </c>
      <c r="IV30" s="12">
        <v>10406095.85</v>
      </c>
      <c r="IW30" s="12">
        <v>7947430.8399999999</v>
      </c>
      <c r="IX30" s="12">
        <v>3865331.0500000003</v>
      </c>
      <c r="IY30" s="12">
        <v>1534704.27</v>
      </c>
      <c r="IZ30" s="12">
        <v>3664547.9400000013</v>
      </c>
      <c r="JA30" s="12">
        <v>2106598.1800000002</v>
      </c>
      <c r="JB30" s="12">
        <v>4317413.8899999997</v>
      </c>
      <c r="JC30" s="12">
        <v>8151260.2499999981</v>
      </c>
      <c r="JD30" s="12">
        <v>4385303.0699999994</v>
      </c>
      <c r="JE30" s="12">
        <v>2690475.0500000003</v>
      </c>
      <c r="JF30" s="12">
        <v>56738572.68</v>
      </c>
      <c r="JG30" s="12">
        <v>49497939.829999983</v>
      </c>
      <c r="JH30" s="12">
        <v>2842707.0300000003</v>
      </c>
      <c r="JI30" s="12">
        <v>3603712.13</v>
      </c>
      <c r="JJ30" s="12">
        <v>3603878.38</v>
      </c>
      <c r="JK30" s="12">
        <v>3824619.47</v>
      </c>
      <c r="JL30" s="12">
        <v>40044925.069999993</v>
      </c>
      <c r="JM30" s="12">
        <v>6668412.8899999987</v>
      </c>
      <c r="JN30" s="12">
        <v>7847333.2699999996</v>
      </c>
      <c r="JO30" s="12">
        <v>17702723.050000001</v>
      </c>
      <c r="JP30" s="12">
        <v>3719147.47</v>
      </c>
      <c r="JQ30" s="12">
        <v>19106253.640000001</v>
      </c>
      <c r="JR30" s="12">
        <v>4470228.2399999993</v>
      </c>
      <c r="JS30" s="12">
        <v>174514773.59</v>
      </c>
      <c r="JT30" s="12">
        <v>28620662.09</v>
      </c>
      <c r="JU30" s="12">
        <v>5702416.1899999995</v>
      </c>
      <c r="JV30" s="12">
        <v>4329289.51</v>
      </c>
      <c r="JW30" s="12">
        <v>11183905.040000001</v>
      </c>
      <c r="JX30" s="12">
        <v>4378409.21</v>
      </c>
      <c r="JY30" s="12">
        <v>36992223.009999998</v>
      </c>
      <c r="JZ30" s="12">
        <v>19203568.350000001</v>
      </c>
      <c r="KA30" s="12">
        <v>10876890.950000001</v>
      </c>
      <c r="KB30" s="12">
        <v>11369421.059999997</v>
      </c>
      <c r="KC30" s="12">
        <v>3238638.669999999</v>
      </c>
      <c r="KD30" s="12">
        <v>9598775.6199999992</v>
      </c>
      <c r="KE30" s="12">
        <v>2895586.0999999996</v>
      </c>
      <c r="KF30" s="12">
        <v>3958948.2699999996</v>
      </c>
      <c r="KG30" s="12">
        <v>7893816.7199999988</v>
      </c>
      <c r="KH30" s="12">
        <v>7623382.0799999991</v>
      </c>
      <c r="KI30" s="12">
        <v>189565277.04999998</v>
      </c>
      <c r="KJ30" s="12">
        <v>56809075.879999995</v>
      </c>
      <c r="KK30" s="12">
        <v>13023490.539999997</v>
      </c>
      <c r="KL30" s="12">
        <v>6587030.3700000001</v>
      </c>
      <c r="KM30" s="12">
        <v>18269807.830000002</v>
      </c>
      <c r="KN30" s="12">
        <v>8210359.7400000002</v>
      </c>
      <c r="KO30" s="12">
        <v>37936507.240000002</v>
      </c>
      <c r="KP30" s="12">
        <v>6444667.8200000012</v>
      </c>
      <c r="KQ30" s="12">
        <v>5886583.3499999987</v>
      </c>
      <c r="KR30" s="12">
        <v>59197170.43</v>
      </c>
      <c r="KS30" s="12">
        <v>6027506.9600000009</v>
      </c>
      <c r="KT30" s="12">
        <v>8797194.2000000011</v>
      </c>
      <c r="KU30" s="12">
        <v>38486722.919999994</v>
      </c>
      <c r="KV30" s="12">
        <v>8002104.4499999993</v>
      </c>
      <c r="KW30" s="12">
        <v>10480084.200000003</v>
      </c>
      <c r="KX30" s="12">
        <v>102156520.43000001</v>
      </c>
      <c r="KY30" s="12">
        <v>8721182.6300000008</v>
      </c>
      <c r="KZ30" s="12">
        <v>105524049.82999998</v>
      </c>
      <c r="LA30" s="12">
        <v>8662297.4900000002</v>
      </c>
      <c r="LB30" s="12">
        <v>4001496.62</v>
      </c>
      <c r="LC30" s="12">
        <v>17535967.899999999</v>
      </c>
      <c r="LD30" s="12">
        <v>18390252.049999997</v>
      </c>
      <c r="LE30" s="12">
        <v>4859319.0699999994</v>
      </c>
      <c r="LF30" s="12">
        <v>6393611.0600000005</v>
      </c>
      <c r="LG30" s="12">
        <v>9120869.6099999994</v>
      </c>
      <c r="LH30" s="12">
        <v>117675590.37</v>
      </c>
      <c r="LI30" s="12">
        <v>40274578.909999989</v>
      </c>
      <c r="LJ30" s="12">
        <v>62621827</v>
      </c>
      <c r="LK30" s="12">
        <v>47751375.540000007</v>
      </c>
      <c r="LL30" s="12">
        <v>8967956.5500000007</v>
      </c>
      <c r="LM30" s="12">
        <v>7361185.3700000001</v>
      </c>
      <c r="LN30" s="12">
        <v>3511731.48</v>
      </c>
      <c r="LO30" s="12">
        <v>8111209.4700000007</v>
      </c>
      <c r="LP30" s="12">
        <v>898407.90000000014</v>
      </c>
      <c r="LQ30" s="12">
        <v>7234645.2899999982</v>
      </c>
      <c r="LR30" s="12">
        <v>6246948.1600000001</v>
      </c>
      <c r="LS30" s="12">
        <v>72952774.829999998</v>
      </c>
      <c r="LT30" s="12">
        <v>10654315.389999999</v>
      </c>
      <c r="LU30" s="12">
        <v>6519589.1799999997</v>
      </c>
      <c r="LV30" s="12">
        <v>62161166.469999999</v>
      </c>
      <c r="LW30" s="12">
        <v>52413598.930000007</v>
      </c>
      <c r="LX30" s="12">
        <v>188532126.98999998</v>
      </c>
      <c r="LY30" s="12">
        <v>44572830.880000003</v>
      </c>
      <c r="LZ30" s="12">
        <v>22851295.620000005</v>
      </c>
      <c r="MA30" s="12">
        <v>20613605.410000004</v>
      </c>
      <c r="MB30" s="12">
        <v>17624079.34</v>
      </c>
      <c r="MC30" s="12">
        <v>2067956.41</v>
      </c>
      <c r="MD30" s="12">
        <v>12387901.33</v>
      </c>
      <c r="ME30" s="12">
        <v>23613210.349999994</v>
      </c>
      <c r="MF30" s="12">
        <v>29828457.699999999</v>
      </c>
      <c r="MG30" s="12">
        <v>10093299.4</v>
      </c>
      <c r="MH30" s="12">
        <v>224550677.41</v>
      </c>
      <c r="MI30" s="12">
        <v>9622090.0200000014</v>
      </c>
      <c r="MJ30" s="12">
        <v>4573903.0200000005</v>
      </c>
      <c r="MK30" s="12">
        <v>4385058.3999999994</v>
      </c>
      <c r="ML30" s="12">
        <v>5474065.0599999996</v>
      </c>
      <c r="MM30" s="12">
        <v>5670437.5299999993</v>
      </c>
      <c r="MN30" s="12">
        <v>8399858.589999998</v>
      </c>
      <c r="MO30" s="12">
        <v>6802678.0099999998</v>
      </c>
      <c r="MP30" s="12">
        <v>16731877.909999998</v>
      </c>
      <c r="MQ30" s="12">
        <v>6454444.8700000001</v>
      </c>
      <c r="MR30" s="12">
        <v>6530880.4699999997</v>
      </c>
      <c r="MS30" s="12">
        <v>6723136.7099999981</v>
      </c>
      <c r="MT30" s="12">
        <v>132913403.2</v>
      </c>
      <c r="MU30" s="12">
        <v>8465515.7499999981</v>
      </c>
      <c r="MV30" s="12">
        <v>8767660.5999999996</v>
      </c>
      <c r="MW30" s="12">
        <v>12034213.859999999</v>
      </c>
      <c r="MX30" s="12">
        <v>6486502.2000000002</v>
      </c>
      <c r="MY30" s="12">
        <v>820488.2</v>
      </c>
      <c r="MZ30" s="12">
        <v>35657606.849399999</v>
      </c>
      <c r="NA30" s="12">
        <v>24245888.119999994</v>
      </c>
      <c r="NB30" s="12">
        <v>8004324.5200000005</v>
      </c>
      <c r="NC30" s="12">
        <v>3511845.0300000003</v>
      </c>
      <c r="ND30" s="12">
        <v>3699533.0300000003</v>
      </c>
      <c r="NE30" s="12">
        <v>210750051.28670001</v>
      </c>
      <c r="NF30" s="12">
        <v>41193180.750000007</v>
      </c>
      <c r="NG30" s="12">
        <v>8072074.4300000006</v>
      </c>
      <c r="NH30" s="12">
        <v>109806723.34</v>
      </c>
      <c r="NI30" s="12">
        <v>5058616.9499999993</v>
      </c>
      <c r="NJ30" s="12">
        <v>22138551.98</v>
      </c>
      <c r="NK30" s="12">
        <v>54374427.020000003</v>
      </c>
      <c r="NL30" s="12">
        <v>44872819.020000011</v>
      </c>
      <c r="NM30" s="12">
        <v>3701404.6900000009</v>
      </c>
      <c r="NN30" s="12">
        <v>9520725.7691000011</v>
      </c>
      <c r="NO30" s="12">
        <v>11918319.129999999</v>
      </c>
      <c r="NP30" s="12">
        <v>10232806.289999997</v>
      </c>
      <c r="NQ30" s="12">
        <v>75823991.199999988</v>
      </c>
      <c r="NR30" s="12">
        <v>3961101.8</v>
      </c>
      <c r="NS30" s="12">
        <v>4074346.67</v>
      </c>
      <c r="NT30" s="12">
        <v>3871446.13</v>
      </c>
      <c r="NU30" s="12">
        <v>2660718.59</v>
      </c>
      <c r="NV30" s="12">
        <v>1468553.65</v>
      </c>
      <c r="NW30" s="12">
        <v>3374068.4299999997</v>
      </c>
      <c r="NX30" s="12">
        <v>154022471.29999998</v>
      </c>
      <c r="NY30" s="12">
        <v>39199800.540000014</v>
      </c>
      <c r="NZ30" s="12">
        <v>8884863.9700000007</v>
      </c>
      <c r="OA30" s="12">
        <v>5444210.3700000001</v>
      </c>
      <c r="OB30" s="12">
        <v>8871581.6799999997</v>
      </c>
      <c r="OC30" s="12">
        <v>12658377.109999998</v>
      </c>
      <c r="OD30" s="12">
        <v>4127372.39</v>
      </c>
      <c r="OE30" s="12">
        <v>143847077.74000001</v>
      </c>
      <c r="OF30" s="12">
        <v>55336940.399999991</v>
      </c>
      <c r="OG30" s="12">
        <v>20186681.789999995</v>
      </c>
      <c r="OH30" s="12">
        <v>46094725.159999996</v>
      </c>
      <c r="OI30" s="12">
        <v>9564089.25</v>
      </c>
      <c r="OJ30" s="12">
        <v>6749472.1200000001</v>
      </c>
      <c r="OK30" s="12">
        <v>10288203.51</v>
      </c>
      <c r="OL30" s="12">
        <v>1760274.72</v>
      </c>
      <c r="OM30" s="12">
        <v>1954190.28</v>
      </c>
      <c r="ON30" s="12">
        <v>133775559.20999999</v>
      </c>
      <c r="OO30" s="12">
        <v>25242144.710000005</v>
      </c>
      <c r="OP30" s="12">
        <v>47801264.470000006</v>
      </c>
      <c r="OQ30" s="12">
        <v>11434613</v>
      </c>
      <c r="OR30" s="12">
        <v>13480183.299999999</v>
      </c>
      <c r="OS30" s="12">
        <v>8294150.3100000015</v>
      </c>
      <c r="OT30" s="12">
        <v>78121112.080000013</v>
      </c>
      <c r="OU30" s="12">
        <v>4210143.1199999992</v>
      </c>
      <c r="OV30" s="12">
        <v>7464792.4099999983</v>
      </c>
      <c r="OW30" s="12">
        <v>12697024.43</v>
      </c>
      <c r="OX30" s="12">
        <v>9456188.379999999</v>
      </c>
      <c r="OY30" s="12">
        <v>52763341.690000013</v>
      </c>
      <c r="OZ30" s="12">
        <v>7678988.3499999996</v>
      </c>
      <c r="PA30" s="12">
        <v>9051945.3699999992</v>
      </c>
      <c r="PB30" s="12">
        <v>7666078.0800000001</v>
      </c>
      <c r="PC30" s="12">
        <v>79699401.719999999</v>
      </c>
      <c r="PD30" s="12">
        <v>4551813.8</v>
      </c>
      <c r="PE30" s="12">
        <v>10738980.080000002</v>
      </c>
      <c r="PF30" s="12">
        <v>3231532.33</v>
      </c>
      <c r="PG30" s="12">
        <v>7085385.2299999995</v>
      </c>
      <c r="PH30" s="12">
        <v>20310746.109999999</v>
      </c>
      <c r="PI30" s="12">
        <v>4825634.1999999993</v>
      </c>
      <c r="PJ30" s="12">
        <v>4533057.66</v>
      </c>
      <c r="PK30" s="12">
        <v>18844319.359999999</v>
      </c>
      <c r="PL30" s="12">
        <v>8043495.3099999996</v>
      </c>
      <c r="PM30" s="12">
        <v>7485722.870000001</v>
      </c>
      <c r="PN30" s="12">
        <v>16377054.209999999</v>
      </c>
      <c r="PO30" s="12">
        <v>5696188.9499999993</v>
      </c>
      <c r="PP30" s="12">
        <v>31920076.09</v>
      </c>
      <c r="PQ30" s="12">
        <v>7013153.1099999994</v>
      </c>
      <c r="PR30" s="12">
        <v>5753180.3500000006</v>
      </c>
      <c r="PS30" s="12">
        <v>3173612.4000000008</v>
      </c>
      <c r="PT30" s="12">
        <v>6187862.7700000014</v>
      </c>
      <c r="PU30" s="12">
        <v>362580649.36999995</v>
      </c>
      <c r="PV30" s="12">
        <v>4156218.3599999989</v>
      </c>
      <c r="PW30" s="12">
        <v>7364595.7700000014</v>
      </c>
      <c r="PX30" s="12">
        <v>9376566</v>
      </c>
      <c r="PY30" s="12">
        <v>80642240.280000016</v>
      </c>
      <c r="PZ30" s="12">
        <v>7143517.4099999992</v>
      </c>
      <c r="QA30" s="12">
        <v>21878620</v>
      </c>
      <c r="QB30" s="12">
        <v>5717085.0599999996</v>
      </c>
      <c r="QC30" s="12">
        <v>12808083</v>
      </c>
      <c r="QD30" s="12">
        <v>3664922.3100000005</v>
      </c>
      <c r="QE30" s="12">
        <v>10163404.709999999</v>
      </c>
      <c r="QF30" s="12">
        <v>4839230.540000001</v>
      </c>
      <c r="QG30" s="12">
        <v>6141300.3999999994</v>
      </c>
      <c r="QH30" s="12">
        <v>14511712.33</v>
      </c>
      <c r="QI30" s="12">
        <v>6196118.1699999999</v>
      </c>
      <c r="QJ30" s="12">
        <v>8531930.5499999989</v>
      </c>
      <c r="QK30" s="12">
        <v>3883906.17</v>
      </c>
      <c r="QL30" s="12">
        <v>5844583.54</v>
      </c>
      <c r="QM30" s="12">
        <v>4609367.2700000005</v>
      </c>
      <c r="QN30" s="12">
        <v>14313280</v>
      </c>
      <c r="QO30" s="12">
        <v>28490619.769999996</v>
      </c>
      <c r="QP30" s="12">
        <v>3016503.62</v>
      </c>
      <c r="QQ30" s="12">
        <v>4543223.3499999996</v>
      </c>
      <c r="QR30" s="12">
        <v>3980722.52</v>
      </c>
      <c r="QS30" s="12">
        <v>5886888.1300000018</v>
      </c>
      <c r="QT30" s="12">
        <v>2658563.66</v>
      </c>
      <c r="QU30" s="12">
        <v>142050667.05999997</v>
      </c>
      <c r="QV30" s="12">
        <v>5925748.1600000001</v>
      </c>
      <c r="QW30" s="12">
        <v>14564583.59</v>
      </c>
      <c r="QX30" s="12">
        <v>6460691.71</v>
      </c>
      <c r="QY30" s="12">
        <v>11215837.960000001</v>
      </c>
      <c r="QZ30" s="12">
        <v>33316855.109999996</v>
      </c>
      <c r="RA30" s="12">
        <v>4221126.3</v>
      </c>
      <c r="RB30" s="12">
        <v>22237913.919999998</v>
      </c>
      <c r="RC30" s="12">
        <v>11263477.010000002</v>
      </c>
      <c r="RD30" s="12">
        <v>3741178.19</v>
      </c>
      <c r="RE30" s="12">
        <v>9413045.5700000003</v>
      </c>
      <c r="RF30" s="12">
        <v>6721091.5199999996</v>
      </c>
      <c r="RG30" s="12">
        <v>7058303.3399999999</v>
      </c>
      <c r="RH30" s="12">
        <v>255644490.95999995</v>
      </c>
      <c r="RI30" s="12">
        <v>28002125.310000002</v>
      </c>
      <c r="RJ30" s="12">
        <v>5426858.3400000008</v>
      </c>
      <c r="RK30" s="12">
        <v>11453312.189999998</v>
      </c>
      <c r="RL30" s="12">
        <v>6837082.169999999</v>
      </c>
      <c r="RM30" s="12">
        <v>11625160.040000001</v>
      </c>
      <c r="RN30" s="12">
        <v>28232483.369999997</v>
      </c>
      <c r="RO30" s="12">
        <v>7545771.2200000007</v>
      </c>
      <c r="RP30" s="12">
        <v>11612640.339999998</v>
      </c>
      <c r="RQ30" s="12">
        <v>34298932.399999999</v>
      </c>
      <c r="RR30" s="12">
        <v>25316934.910000004</v>
      </c>
      <c r="RS30" s="12">
        <v>4080138.03</v>
      </c>
      <c r="RT30" s="12">
        <v>6654106.540000001</v>
      </c>
      <c r="RU30" s="12">
        <v>5891639.6500000013</v>
      </c>
      <c r="RV30" s="12">
        <v>5125745.2499999991</v>
      </c>
      <c r="RW30" s="12">
        <v>7067471.9000000004</v>
      </c>
      <c r="RX30" s="12">
        <v>5521118.3000000017</v>
      </c>
      <c r="RY30" s="12">
        <v>7260324.3699999982</v>
      </c>
      <c r="RZ30" s="12">
        <v>6536262.5899999999</v>
      </c>
      <c r="SA30" s="12">
        <v>7236330.79</v>
      </c>
      <c r="SB30" s="12">
        <v>74179074.550000012</v>
      </c>
      <c r="SC30" s="12">
        <v>5848076.6200000001</v>
      </c>
      <c r="SD30" s="12">
        <v>3777723.85</v>
      </c>
      <c r="SE30" s="12">
        <v>6639383.4199999999</v>
      </c>
      <c r="SF30" s="12">
        <v>4743574.29</v>
      </c>
      <c r="SG30" s="12">
        <v>4899142.620000001</v>
      </c>
      <c r="SH30" s="12">
        <v>5294650.1399999997</v>
      </c>
      <c r="SI30" s="12">
        <v>10791385.82</v>
      </c>
      <c r="SJ30" s="12">
        <v>6039205.9799999995</v>
      </c>
      <c r="SK30" s="12">
        <v>8048022.0999999987</v>
      </c>
      <c r="SL30" s="12">
        <v>25591895.969999999</v>
      </c>
      <c r="SM30" s="12">
        <v>6781093.4199999999</v>
      </c>
      <c r="SN30" s="12">
        <v>60969308.570000008</v>
      </c>
      <c r="SO30" s="12">
        <v>7597336.79</v>
      </c>
      <c r="SP30" s="12">
        <v>6181490.6799999997</v>
      </c>
      <c r="SQ30" s="12">
        <v>18483965.850000001</v>
      </c>
      <c r="SR30" s="12">
        <v>6581555.0099999998</v>
      </c>
      <c r="SS30" s="12">
        <v>7360433.0700000003</v>
      </c>
      <c r="ST30" s="12">
        <v>2785712.42</v>
      </c>
      <c r="SU30" s="12">
        <v>3721008.0900000003</v>
      </c>
      <c r="SV30" s="12">
        <v>101409849.49000001</v>
      </c>
      <c r="SW30" s="12">
        <v>7441909.3199999994</v>
      </c>
      <c r="SX30" s="12">
        <v>13649829.029999999</v>
      </c>
      <c r="SY30" s="12">
        <v>7008086.1100000003</v>
      </c>
      <c r="SZ30" s="12">
        <v>4081375.14</v>
      </c>
      <c r="TA30" s="12">
        <v>4309361.8499999996</v>
      </c>
      <c r="TB30" s="12">
        <v>4694833.47</v>
      </c>
      <c r="TC30" s="12">
        <v>20805930.040000003</v>
      </c>
      <c r="TD30" s="12">
        <v>5116569.4500000011</v>
      </c>
      <c r="TE30" s="12">
        <v>5247681.12</v>
      </c>
      <c r="TF30" s="12">
        <v>7097485.5399999991</v>
      </c>
      <c r="TG30" s="12">
        <v>11474654.91</v>
      </c>
      <c r="TH30" s="12">
        <v>6743598.3799999999</v>
      </c>
      <c r="TI30" s="12">
        <v>6835448.8499999987</v>
      </c>
      <c r="TJ30" s="12">
        <v>198313988.20999998</v>
      </c>
      <c r="TK30" s="12">
        <v>8372865.3899999997</v>
      </c>
      <c r="TL30" s="12">
        <v>5555880.5599999996</v>
      </c>
      <c r="TM30" s="12">
        <v>7965679.9799999995</v>
      </c>
      <c r="TN30" s="12">
        <v>12461353.140000001</v>
      </c>
      <c r="TO30" s="12">
        <v>7950746.3799999999</v>
      </c>
      <c r="TP30" s="12">
        <v>4511108.26</v>
      </c>
      <c r="TQ30" s="12">
        <v>49728913.330000006</v>
      </c>
      <c r="TR30" s="12">
        <v>5912947.75</v>
      </c>
      <c r="TS30" s="12">
        <v>12861652.369999999</v>
      </c>
      <c r="TT30" s="12">
        <v>13497799.459999999</v>
      </c>
      <c r="TU30" s="12">
        <v>5066194.5999999996</v>
      </c>
      <c r="TV30" s="12">
        <v>6058941.21</v>
      </c>
      <c r="TW30" s="12">
        <v>7526352.1100000013</v>
      </c>
      <c r="TX30" s="12">
        <v>6896971.3499999996</v>
      </c>
      <c r="TY30" s="12">
        <v>9737175.9500000011</v>
      </c>
      <c r="TZ30" s="12">
        <v>54810619.559999995</v>
      </c>
      <c r="UA30" s="12">
        <v>9888600.6099999994</v>
      </c>
      <c r="UB30" s="12">
        <v>88008924.019999996</v>
      </c>
      <c r="UC30" s="12">
        <v>19966266.82</v>
      </c>
      <c r="UD30" s="12">
        <v>4611604.03</v>
      </c>
      <c r="UE30" s="12">
        <v>16657925.979999999</v>
      </c>
      <c r="UF30" s="12">
        <v>71618809.63000001</v>
      </c>
      <c r="UG30" s="12">
        <v>2992300.9</v>
      </c>
      <c r="UH30" s="12">
        <v>7094138.0499999998</v>
      </c>
      <c r="UI30" s="12">
        <v>3787024.1599999997</v>
      </c>
      <c r="UJ30" s="12">
        <v>7906110.5099999998</v>
      </c>
      <c r="UK30" s="12">
        <v>62076900.010000013</v>
      </c>
      <c r="UL30" s="12">
        <v>10682173.57</v>
      </c>
      <c r="UM30" s="12">
        <v>10611925.649999999</v>
      </c>
      <c r="UN30" s="12">
        <v>12543417.42</v>
      </c>
      <c r="UO30" s="12">
        <v>7870913.459999999</v>
      </c>
      <c r="UP30" s="12">
        <v>9589683.5100000016</v>
      </c>
      <c r="UQ30" s="12">
        <v>236091239.63999996</v>
      </c>
      <c r="UR30" s="12">
        <v>9178880.3599999994</v>
      </c>
      <c r="US30" s="12">
        <v>5656881.4400000013</v>
      </c>
      <c r="UT30" s="12">
        <v>55518124.209999993</v>
      </c>
      <c r="UU30" s="12">
        <v>4327253.1500000004</v>
      </c>
      <c r="UV30" s="12">
        <v>8269151.8899999997</v>
      </c>
      <c r="UW30" s="12">
        <v>30214001.09</v>
      </c>
      <c r="UX30" s="12">
        <v>6574431.3699999992</v>
      </c>
      <c r="UY30" s="12">
        <v>3911201.7500000009</v>
      </c>
      <c r="UZ30" s="12">
        <v>6700859.9500000002</v>
      </c>
      <c r="VA30" s="12">
        <v>9211904.5299999993</v>
      </c>
      <c r="VB30" s="12">
        <v>27116357.599999998</v>
      </c>
      <c r="VC30" s="12">
        <v>8193692.6600000001</v>
      </c>
      <c r="VD30" s="12">
        <v>24021123.850000001</v>
      </c>
      <c r="VE30" s="12">
        <v>4325986.0599999996</v>
      </c>
      <c r="VF30" s="12">
        <v>4191087.2399999998</v>
      </c>
      <c r="VG30" s="12">
        <v>5645361.6500000004</v>
      </c>
      <c r="VH30" s="12">
        <v>3195708.75</v>
      </c>
      <c r="VI30" s="12">
        <v>34666657.100000001</v>
      </c>
      <c r="VJ30" s="12">
        <v>8928022.25</v>
      </c>
      <c r="VK30" s="12">
        <v>6080733.080000001</v>
      </c>
      <c r="VL30" s="12">
        <v>3589061.2500000005</v>
      </c>
      <c r="VM30" s="12">
        <v>127208204.61000001</v>
      </c>
      <c r="VN30" s="12">
        <v>5605936.7700000005</v>
      </c>
      <c r="VO30" s="12">
        <v>5930452.0600000005</v>
      </c>
      <c r="VP30" s="12">
        <v>12849043.109999999</v>
      </c>
      <c r="VQ30" s="12">
        <v>10255466.640000001</v>
      </c>
      <c r="VR30" s="12">
        <v>13115070.58</v>
      </c>
      <c r="VS30" s="12">
        <v>6259579.8200000012</v>
      </c>
      <c r="VT30" s="12">
        <v>7084700.21</v>
      </c>
      <c r="VU30" s="12">
        <v>6810598.5100000007</v>
      </c>
      <c r="VV30" s="12">
        <v>31594877.07</v>
      </c>
      <c r="VW30" s="12">
        <v>5957240.2999999998</v>
      </c>
      <c r="VX30" s="12">
        <v>15802994.119999999</v>
      </c>
      <c r="VY30" s="12">
        <v>23677854.409999993</v>
      </c>
      <c r="VZ30" s="12">
        <v>6973434.6799999988</v>
      </c>
      <c r="WA30" s="12">
        <v>3666395.4299999997</v>
      </c>
      <c r="WB30" s="12">
        <v>460810004.26999998</v>
      </c>
      <c r="WC30" s="12">
        <v>20007395.010000002</v>
      </c>
      <c r="WD30" s="12">
        <v>8315512.5</v>
      </c>
      <c r="WE30" s="12">
        <v>6850079.2600000016</v>
      </c>
      <c r="WF30" s="12">
        <v>5408096.1900000004</v>
      </c>
      <c r="WG30" s="12">
        <v>11421320.27</v>
      </c>
      <c r="WH30" s="12">
        <v>28431806.109999999</v>
      </c>
      <c r="WI30" s="12">
        <v>13491070.989999998</v>
      </c>
      <c r="WJ30" s="12">
        <v>11120750.360000001</v>
      </c>
      <c r="WK30" s="12">
        <v>11628003.869999999</v>
      </c>
      <c r="WL30" s="12">
        <v>5513885.0899999999</v>
      </c>
      <c r="WM30" s="12">
        <v>37276977.460000008</v>
      </c>
      <c r="WN30" s="12">
        <v>13642624.310000001</v>
      </c>
      <c r="WO30" s="12">
        <v>27907119.420000006</v>
      </c>
      <c r="WP30" s="12">
        <v>31855687.390000004</v>
      </c>
      <c r="WQ30" s="12">
        <v>11793758.109999999</v>
      </c>
      <c r="WR30" s="12">
        <v>10491888.219999999</v>
      </c>
      <c r="WS30" s="12">
        <v>8471556.959999999</v>
      </c>
      <c r="WT30" s="12">
        <v>7243804.54</v>
      </c>
      <c r="WU30" s="12">
        <v>19570246.16</v>
      </c>
      <c r="WV30" s="12">
        <v>76034341.49000001</v>
      </c>
      <c r="WW30" s="12">
        <v>5848117.7300000004</v>
      </c>
      <c r="WX30" s="12">
        <v>3012288.9400000004</v>
      </c>
      <c r="WY30" s="12">
        <v>5018612.03</v>
      </c>
      <c r="WZ30" s="12">
        <v>9191966.3899999987</v>
      </c>
      <c r="XA30" s="12">
        <v>5286638.74</v>
      </c>
      <c r="XB30" s="12">
        <v>6045302.9000000004</v>
      </c>
      <c r="XC30" s="12">
        <v>12721669.360000001</v>
      </c>
      <c r="XD30" s="12">
        <v>66907400.000000007</v>
      </c>
      <c r="XE30" s="12">
        <v>6779051.1700000009</v>
      </c>
      <c r="XF30" s="12">
        <v>6439223.4700000007</v>
      </c>
      <c r="XG30" s="12">
        <v>7396924.1199999992</v>
      </c>
      <c r="XH30" s="12">
        <v>4592404.33</v>
      </c>
      <c r="XI30" s="12">
        <v>180209663.07999995</v>
      </c>
      <c r="XJ30" s="12">
        <v>19863596.359999996</v>
      </c>
      <c r="XK30" s="12">
        <v>11455496.699999999</v>
      </c>
      <c r="XL30" s="12">
        <v>55990076.260000005</v>
      </c>
      <c r="XM30" s="12">
        <v>10164953.119999999</v>
      </c>
      <c r="XN30" s="12">
        <v>16415169.040000001</v>
      </c>
      <c r="XO30" s="12">
        <v>24432397.140000004</v>
      </c>
      <c r="XP30" s="12">
        <v>11250351.079999998</v>
      </c>
      <c r="XQ30" s="12">
        <v>6719814.5899999999</v>
      </c>
      <c r="XR30" s="12">
        <v>29346818.079999998</v>
      </c>
      <c r="XS30" s="12">
        <v>23162090.699999999</v>
      </c>
      <c r="XT30" s="12">
        <v>6554624.3800000008</v>
      </c>
      <c r="XU30" s="12">
        <v>7501936.3899999987</v>
      </c>
      <c r="XV30" s="12">
        <v>9738780.7999999989</v>
      </c>
      <c r="XW30" s="12">
        <v>6613018.129999999</v>
      </c>
      <c r="XX30" s="12">
        <v>6359653.419999999</v>
      </c>
      <c r="XY30" s="12">
        <v>5792349.5899999989</v>
      </c>
      <c r="XZ30" s="12">
        <v>9254663.9299999997</v>
      </c>
      <c r="YA30" s="12">
        <v>4925013.5</v>
      </c>
      <c r="YB30" s="12">
        <v>5307477.5</v>
      </c>
      <c r="YC30" s="12">
        <v>5691930.1000000006</v>
      </c>
      <c r="YD30" s="12">
        <v>6783575.0899999999</v>
      </c>
      <c r="YE30" s="12">
        <v>7043556.3499999996</v>
      </c>
      <c r="YF30" s="12">
        <v>95131096.390000001</v>
      </c>
      <c r="YG30" s="12">
        <v>8673610.2799999993</v>
      </c>
      <c r="YH30" s="12">
        <v>16651740.509999998</v>
      </c>
      <c r="YI30" s="12">
        <v>8711900.8299999982</v>
      </c>
      <c r="YJ30" s="12">
        <v>2856048.9099999997</v>
      </c>
      <c r="YK30" s="12">
        <v>12892894.469999999</v>
      </c>
      <c r="YL30" s="12">
        <v>19909037.579999991</v>
      </c>
      <c r="YM30" s="12">
        <v>6612159.2999999998</v>
      </c>
      <c r="YN30" s="12">
        <v>40151625.490000002</v>
      </c>
      <c r="YO30" s="12">
        <v>24471467.109999999</v>
      </c>
      <c r="YP30" s="12">
        <v>13818809.529999999</v>
      </c>
      <c r="YQ30" s="12">
        <v>8367486.4400000004</v>
      </c>
      <c r="YR30" s="12">
        <v>6237950.1300000008</v>
      </c>
      <c r="YS30" s="12">
        <v>10689165.26</v>
      </c>
      <c r="YT30" s="12">
        <v>8076327.6699999981</v>
      </c>
      <c r="YU30" s="12">
        <v>22788069.82</v>
      </c>
      <c r="YV30" s="12">
        <v>10158444.59</v>
      </c>
      <c r="YW30" s="12">
        <v>70950069.969999999</v>
      </c>
      <c r="YX30" s="12">
        <v>9308099.4900000002</v>
      </c>
      <c r="YY30" s="12">
        <v>7058443.9500000011</v>
      </c>
      <c r="YZ30" s="12">
        <v>6213184.6799999988</v>
      </c>
      <c r="ZA30" s="12">
        <v>8269528.5299999993</v>
      </c>
      <c r="ZB30" s="12">
        <v>5429639.040000001</v>
      </c>
      <c r="ZC30" s="12">
        <v>4872721.9099999992</v>
      </c>
      <c r="ZD30" s="12">
        <v>86385541.449999988</v>
      </c>
      <c r="ZE30" s="12">
        <v>3767413.22</v>
      </c>
      <c r="ZF30" s="12">
        <v>5893739.0199999996</v>
      </c>
      <c r="ZG30" s="12">
        <v>7848914.9699999997</v>
      </c>
      <c r="ZH30" s="12">
        <v>4571317.6999999993</v>
      </c>
      <c r="ZI30" s="12">
        <v>6937331.6599999992</v>
      </c>
      <c r="ZJ30" s="12">
        <v>8357011.6499999994</v>
      </c>
      <c r="ZK30" s="12">
        <v>5388505.2999999989</v>
      </c>
      <c r="ZL30" s="12">
        <v>18003611.510000002</v>
      </c>
      <c r="ZM30" s="12">
        <v>154021994.86000001</v>
      </c>
      <c r="ZN30" s="12">
        <v>6459926.6699999999</v>
      </c>
      <c r="ZO30" s="12">
        <v>15610190.24</v>
      </c>
      <c r="ZP30" s="12">
        <v>57940354.040000007</v>
      </c>
      <c r="ZQ30" s="12">
        <v>16605713.899999999</v>
      </c>
      <c r="ZR30" s="12">
        <v>6052659.7200000007</v>
      </c>
      <c r="ZS30" s="12">
        <v>7877231.9000000004</v>
      </c>
      <c r="ZT30" s="12">
        <v>26746965.339999996</v>
      </c>
      <c r="ZU30" s="12">
        <v>20314736.280000001</v>
      </c>
      <c r="ZV30" s="12">
        <v>26954321.090000004</v>
      </c>
      <c r="ZW30" s="12">
        <v>3664135.14</v>
      </c>
      <c r="ZX30" s="12">
        <v>6900624.4500000002</v>
      </c>
      <c r="ZY30" s="12">
        <v>4943588</v>
      </c>
      <c r="ZZ30" s="12">
        <v>8013928.7300000004</v>
      </c>
      <c r="AAA30" s="12">
        <v>5990844.4900000002</v>
      </c>
      <c r="AAB30" s="12">
        <v>7220341.0099999988</v>
      </c>
      <c r="AAC30" s="12">
        <v>8117680.6699999999</v>
      </c>
      <c r="AAD30" s="12">
        <v>6506249.2699999996</v>
      </c>
      <c r="AAE30" s="12">
        <v>11254910.010000002</v>
      </c>
      <c r="AAF30" s="12">
        <v>9012879.9300000016</v>
      </c>
      <c r="AAG30" s="12">
        <v>6814672.5699999994</v>
      </c>
      <c r="AAH30" s="12">
        <v>5413177.3499999987</v>
      </c>
      <c r="AAI30" s="12">
        <v>78969674.030000001</v>
      </c>
      <c r="AAJ30" s="12">
        <v>7535181.620000001</v>
      </c>
      <c r="AAK30" s="12">
        <v>5079803.1999999993</v>
      </c>
      <c r="AAL30" s="12">
        <v>4999940.4699999988</v>
      </c>
      <c r="AAM30" s="12">
        <v>5209601.3999999994</v>
      </c>
      <c r="AAN30" s="12">
        <v>8490936.1300000008</v>
      </c>
      <c r="AAO30" s="12">
        <v>5329725.0199999986</v>
      </c>
      <c r="AAP30" s="12">
        <v>296349199.28999996</v>
      </c>
      <c r="AAQ30" s="12">
        <v>9233977.0899999999</v>
      </c>
      <c r="AAR30" s="12">
        <v>6847853.25</v>
      </c>
      <c r="AAS30" s="12">
        <v>16404887.93</v>
      </c>
      <c r="AAT30" s="12">
        <v>11864446.090000002</v>
      </c>
      <c r="AAU30" s="12">
        <v>5015634.18</v>
      </c>
      <c r="AAV30" s="12">
        <v>7238026.7699999986</v>
      </c>
      <c r="AAW30" s="12">
        <v>19297731.709999997</v>
      </c>
      <c r="AAX30" s="12">
        <v>32882881.130000003</v>
      </c>
      <c r="AAY30" s="12">
        <v>5752325.5499999989</v>
      </c>
      <c r="AAZ30" s="12">
        <v>10939749.270000001</v>
      </c>
      <c r="ABA30" s="12">
        <v>59978577.769999996</v>
      </c>
      <c r="ABB30" s="12">
        <v>38177262.200000003</v>
      </c>
      <c r="ABC30" s="12">
        <v>7232837.5099999998</v>
      </c>
      <c r="ABD30" s="12">
        <v>14426384.550000001</v>
      </c>
      <c r="ABE30" s="12">
        <v>7089655.5799999991</v>
      </c>
      <c r="ABF30" s="12">
        <v>3697489.27</v>
      </c>
      <c r="ABG30" s="12">
        <v>6349257.4400000004</v>
      </c>
      <c r="ABH30" s="12">
        <v>5708169.8099999996</v>
      </c>
      <c r="ABI30" s="12">
        <v>72501475.49000001</v>
      </c>
      <c r="ABJ30" s="12">
        <v>63927399.980000012</v>
      </c>
      <c r="ABK30" s="12">
        <v>7775448.0300000021</v>
      </c>
      <c r="ABL30" s="12">
        <v>9088154.8999999985</v>
      </c>
      <c r="ABM30" s="12">
        <v>6382290.1699999999</v>
      </c>
      <c r="ABN30" s="12">
        <v>8679719.1600000001</v>
      </c>
      <c r="ABO30" s="12">
        <v>7036752.5699999984</v>
      </c>
      <c r="ABP30" s="12">
        <v>105897332.14999999</v>
      </c>
      <c r="ABQ30" s="12">
        <v>6241466.9300000025</v>
      </c>
      <c r="ABR30" s="12">
        <v>8218541.3600000003</v>
      </c>
      <c r="ABS30" s="12">
        <v>14179153.470000001</v>
      </c>
      <c r="ABT30" s="12">
        <v>9449485.209999999</v>
      </c>
      <c r="ABU30" s="12">
        <v>6972564.6499999994</v>
      </c>
      <c r="ABV30" s="12">
        <v>6777118.5300000003</v>
      </c>
      <c r="ABW30" s="12">
        <v>9494221.9299999997</v>
      </c>
      <c r="ABX30" s="12">
        <v>4433843.1300000008</v>
      </c>
      <c r="ABY30" s="12">
        <v>45395653.170000002</v>
      </c>
      <c r="ABZ30" s="12">
        <v>4087082.8299999996</v>
      </c>
      <c r="ACA30" s="12">
        <v>12350046.710000003</v>
      </c>
      <c r="ACB30" s="12">
        <v>4316036.97</v>
      </c>
      <c r="ACC30" s="12">
        <v>4491012.5600000005</v>
      </c>
      <c r="ACD30" s="12">
        <v>30398445.669999998</v>
      </c>
      <c r="ACE30" s="12">
        <v>3063607.29</v>
      </c>
      <c r="ACF30" s="12">
        <v>7670799.5199999986</v>
      </c>
      <c r="ACG30" s="12">
        <v>5344446.91</v>
      </c>
      <c r="ACH30" s="12">
        <v>4025926.25</v>
      </c>
      <c r="ACI30" s="12">
        <v>3582905.2700000005</v>
      </c>
      <c r="ACJ30" s="12">
        <v>243807294.64000002</v>
      </c>
      <c r="ACK30" s="12">
        <v>4017800.2099999995</v>
      </c>
      <c r="ACL30" s="12">
        <v>8387099.8600000003</v>
      </c>
      <c r="ACM30" s="12">
        <v>14289407.33</v>
      </c>
      <c r="ACN30" s="12">
        <v>6900438.21</v>
      </c>
      <c r="ACO30" s="12">
        <v>8049328.3599999994</v>
      </c>
      <c r="ACP30" s="12">
        <v>8599364.5300000012</v>
      </c>
      <c r="ACQ30" s="12">
        <v>47409732.640000015</v>
      </c>
      <c r="ACR30" s="12">
        <v>74575247.680000007</v>
      </c>
      <c r="ACS30" s="12">
        <v>7159931.580000001</v>
      </c>
      <c r="ACT30" s="12">
        <v>4705024.57</v>
      </c>
      <c r="ACU30" s="12">
        <v>8787882.5600000005</v>
      </c>
      <c r="ACV30" s="12">
        <v>12562299</v>
      </c>
      <c r="ACW30" s="12">
        <v>87151421.069999993</v>
      </c>
      <c r="ACX30" s="12">
        <v>8504182.6400000006</v>
      </c>
      <c r="ACY30" s="12">
        <v>12833167.019999998</v>
      </c>
      <c r="ACZ30" s="12">
        <v>6079721.8399999999</v>
      </c>
      <c r="ADA30" s="12">
        <v>5183487.3900000006</v>
      </c>
      <c r="ADB30" s="12">
        <v>6047272.21</v>
      </c>
      <c r="ADC30" s="12">
        <v>7166681.46</v>
      </c>
      <c r="ADD30" s="12">
        <v>6894519.1399999997</v>
      </c>
      <c r="ADE30" s="12">
        <v>3755695.4400000004</v>
      </c>
      <c r="ADF30" s="12">
        <v>7415543.2300000004</v>
      </c>
      <c r="ADG30" s="12">
        <v>83849194.579999998</v>
      </c>
      <c r="ADH30" s="12">
        <v>35045139.340000004</v>
      </c>
      <c r="ADI30" s="12">
        <v>15435741.490000002</v>
      </c>
      <c r="ADJ30" s="12">
        <v>7415986.9000000022</v>
      </c>
      <c r="ADK30" s="12">
        <v>4322032.0799999991</v>
      </c>
      <c r="ADL30" s="12">
        <v>2617915.4600000004</v>
      </c>
      <c r="ADM30" s="12">
        <v>7925340.1500000004</v>
      </c>
      <c r="ADN30" s="12">
        <v>2100841.62</v>
      </c>
      <c r="ADO30" s="12">
        <v>5179088.16</v>
      </c>
      <c r="ADP30" s="12">
        <v>168806220.72</v>
      </c>
      <c r="ADQ30" s="12">
        <v>33109785.129999992</v>
      </c>
      <c r="ADR30" s="12">
        <v>22838048.129999999</v>
      </c>
      <c r="ADS30" s="12">
        <v>17806507.41</v>
      </c>
      <c r="ADT30" s="12">
        <v>45307240.900000006</v>
      </c>
      <c r="ADU30" s="12">
        <v>5423025.419999999</v>
      </c>
      <c r="ADV30" s="12">
        <v>2626703.29</v>
      </c>
      <c r="ADW30" s="12">
        <v>5728980.1400000006</v>
      </c>
      <c r="ADX30" s="12">
        <v>2955753.25</v>
      </c>
      <c r="ADY30" s="12">
        <v>3850149.5500000003</v>
      </c>
      <c r="ADZ30" s="12">
        <v>259052689.74000001</v>
      </c>
      <c r="AEA30" s="12">
        <v>24136294.349999998</v>
      </c>
      <c r="AEB30" s="12">
        <v>26913461.560000006</v>
      </c>
      <c r="AEC30" s="12">
        <v>8597152.2399999984</v>
      </c>
      <c r="AED30" s="12">
        <v>5069130.67</v>
      </c>
      <c r="AEE30" s="12">
        <v>7608617.8600000013</v>
      </c>
      <c r="AEF30" s="12">
        <v>10596016.960000001</v>
      </c>
      <c r="AEG30" s="12">
        <v>9039474.8000000007</v>
      </c>
      <c r="AEH30" s="12">
        <v>10589762.939999999</v>
      </c>
      <c r="AEI30" s="12">
        <v>6570106.9400000004</v>
      </c>
      <c r="AEJ30" s="12">
        <v>4168196.78</v>
      </c>
      <c r="AEK30" s="12">
        <v>11819905.979999999</v>
      </c>
      <c r="AEL30" s="12">
        <v>5127094.9399999995</v>
      </c>
      <c r="AEM30" s="12">
        <v>4605207.1599999992</v>
      </c>
      <c r="AEN30" s="12">
        <v>7470715.0299999993</v>
      </c>
      <c r="AEO30" s="12">
        <v>9021846</v>
      </c>
      <c r="AEP30" s="12">
        <v>5280841.080000001</v>
      </c>
      <c r="AEQ30" s="12">
        <v>20764781.870000005</v>
      </c>
      <c r="AER30" s="12">
        <v>5421450.4799999995</v>
      </c>
      <c r="AES30" s="12">
        <v>24607576.180000003</v>
      </c>
      <c r="AET30" s="12">
        <v>143407453.17000002</v>
      </c>
      <c r="AEU30" s="12">
        <v>11587792.759999998</v>
      </c>
      <c r="AEV30" s="12">
        <v>16128344.639999999</v>
      </c>
      <c r="AEW30" s="12">
        <v>11056183.800000003</v>
      </c>
      <c r="AEX30" s="12">
        <v>5762982.0399999991</v>
      </c>
      <c r="AEY30" s="12">
        <v>19810155.199999996</v>
      </c>
      <c r="AEZ30" s="12">
        <v>4446214.3499999996</v>
      </c>
      <c r="AFA30" s="12">
        <v>8359263.79</v>
      </c>
      <c r="AFB30" s="12">
        <v>4517786.879999998</v>
      </c>
      <c r="AFC30" s="12">
        <v>7854582.2400000012</v>
      </c>
      <c r="AFD30" s="12">
        <v>146187291.47</v>
      </c>
      <c r="AFE30" s="12">
        <v>68611463.939999998</v>
      </c>
      <c r="AFF30" s="12">
        <v>17550505.43</v>
      </c>
      <c r="AFG30" s="12">
        <v>11841033.35</v>
      </c>
      <c r="AFH30" s="12">
        <v>14127949.68</v>
      </c>
      <c r="AFI30" s="12">
        <v>10300653.180000003</v>
      </c>
      <c r="AFJ30" s="12">
        <v>6467742.4300000006</v>
      </c>
      <c r="AFK30" s="12">
        <v>6232104.4700000007</v>
      </c>
      <c r="AFL30" s="12">
        <v>8668699.2100000009</v>
      </c>
      <c r="AFM30" s="12">
        <v>6602628.7600000007</v>
      </c>
      <c r="AFN30" s="12">
        <v>7292665.6699999999</v>
      </c>
      <c r="AFO30" s="12">
        <v>9043008.459999999</v>
      </c>
      <c r="AFP30" s="12">
        <v>16502706.939999998</v>
      </c>
      <c r="AFQ30" s="12">
        <v>107496077.86000001</v>
      </c>
      <c r="AFR30" s="12">
        <v>10464505.739999998</v>
      </c>
      <c r="AFS30" s="12">
        <v>4678443.22</v>
      </c>
      <c r="AFT30" s="12">
        <v>6887339.0000000009</v>
      </c>
      <c r="AFU30" s="12">
        <v>7091886.2100000009</v>
      </c>
      <c r="AFV30" s="12">
        <v>6032380.6999999993</v>
      </c>
      <c r="AFW30" s="12">
        <v>4517043.5099999988</v>
      </c>
      <c r="AFX30" s="12">
        <v>13370600.630000001</v>
      </c>
      <c r="AFY30" s="12">
        <v>12756465.140000002</v>
      </c>
      <c r="AFZ30" s="12">
        <v>6534497.0599999996</v>
      </c>
      <c r="AGA30" s="12">
        <v>18656918.170000002</v>
      </c>
      <c r="AGB30" s="12">
        <v>6902415.129999998</v>
      </c>
      <c r="AGC30" s="12">
        <v>86146998.48999998</v>
      </c>
      <c r="AGD30" s="12">
        <v>7549082.1399999997</v>
      </c>
      <c r="AGE30" s="12">
        <v>5965059</v>
      </c>
      <c r="AGF30" s="12">
        <v>4916499.3699999982</v>
      </c>
      <c r="AGG30" s="12">
        <v>19596383.610000003</v>
      </c>
      <c r="AGH30" s="12">
        <v>6701787.9100000001</v>
      </c>
      <c r="AGI30" s="12">
        <v>3599115.54</v>
      </c>
      <c r="AGJ30" s="12">
        <v>4622210.4399999995</v>
      </c>
      <c r="AGK30" s="12">
        <v>3924694.26</v>
      </c>
      <c r="AGL30" s="12">
        <v>6051574.0800000001</v>
      </c>
      <c r="AGM30" s="12">
        <v>8320852.3300000001</v>
      </c>
      <c r="AGN30" s="12">
        <v>221401669.09</v>
      </c>
      <c r="AGO30" s="12">
        <v>39938116.969999999</v>
      </c>
      <c r="AGP30" s="12">
        <v>10158982.770000001</v>
      </c>
      <c r="AGQ30" s="12">
        <v>6345138.8899999987</v>
      </c>
      <c r="AGR30" s="12">
        <v>17868294.680000003</v>
      </c>
      <c r="AGS30" s="12">
        <v>14298608.720000003</v>
      </c>
      <c r="AGT30" s="12">
        <v>8353575.3199999994</v>
      </c>
      <c r="AGU30" s="12">
        <v>6836457.2999999998</v>
      </c>
      <c r="AGV30" s="12">
        <v>238321537.47000003</v>
      </c>
      <c r="AGW30" s="12">
        <v>99306285.079999998</v>
      </c>
      <c r="AGX30" s="12">
        <v>8482721.0299999993</v>
      </c>
      <c r="AGY30" s="12">
        <v>15207997.389999999</v>
      </c>
      <c r="AGZ30" s="12">
        <v>32203068.260000009</v>
      </c>
      <c r="AHA30" s="12">
        <v>12618982.869999997</v>
      </c>
      <c r="AHB30" s="12">
        <v>15994616.439999999</v>
      </c>
      <c r="AHC30" s="12">
        <v>10594587.039999999</v>
      </c>
      <c r="AHD30" s="12">
        <v>5801194.6499999994</v>
      </c>
      <c r="AHE30" s="12">
        <v>11365737.270000001</v>
      </c>
      <c r="AHF30" s="12">
        <v>25219855.529999997</v>
      </c>
      <c r="AHG30" s="12">
        <v>8772874.9299999997</v>
      </c>
      <c r="AHH30" s="12">
        <v>6966328.8099999996</v>
      </c>
      <c r="AHI30" s="12">
        <v>10873604.169999998</v>
      </c>
      <c r="AHJ30" s="12">
        <v>8007890.5199999996</v>
      </c>
      <c r="AHK30" s="12">
        <v>6788920.4999999991</v>
      </c>
      <c r="AHL30" s="12">
        <v>10304860.979999999</v>
      </c>
      <c r="AHM30" s="12">
        <v>58908383.759999998</v>
      </c>
      <c r="AHN30" s="12">
        <v>4601396.66</v>
      </c>
      <c r="AHO30" s="12">
        <v>4918157.49</v>
      </c>
      <c r="AHP30" s="12">
        <v>8495214.379999999</v>
      </c>
      <c r="AHQ30" s="12">
        <v>21256768.370000001</v>
      </c>
      <c r="AHR30" s="12">
        <v>5546992.8799999999</v>
      </c>
      <c r="AHS30" s="12">
        <v>6869599.2400000002</v>
      </c>
      <c r="AHT30" s="12">
        <f t="shared" si="16"/>
        <v>20971201281.514221</v>
      </c>
      <c r="AHV30" s="21"/>
      <c r="AHW30"/>
    </row>
    <row r="31" spans="1:907" x14ac:dyDescent="0.7">
      <c r="A31" s="3">
        <v>25</v>
      </c>
      <c r="B31" s="3" t="s">
        <v>1010</v>
      </c>
      <c r="C31" s="2" t="s">
        <v>1011</v>
      </c>
      <c r="D31" s="12">
        <v>4316100.7799999993</v>
      </c>
      <c r="E31" s="12">
        <v>54290.77</v>
      </c>
      <c r="F31" s="12">
        <v>679560.56</v>
      </c>
      <c r="G31" s="12">
        <v>6068.58</v>
      </c>
      <c r="H31" s="12">
        <v>857888.92999999993</v>
      </c>
      <c r="I31" s="12">
        <v>70531.48</v>
      </c>
      <c r="J31" s="12">
        <v>93070.760000000009</v>
      </c>
      <c r="K31" s="12">
        <v>85991.67</v>
      </c>
      <c r="L31" s="12">
        <v>29289.760000000002</v>
      </c>
      <c r="M31" s="12">
        <v>50166.98</v>
      </c>
      <c r="N31" s="12">
        <v>10254.58</v>
      </c>
      <c r="O31" s="12">
        <v>7765.74</v>
      </c>
      <c r="P31" s="12">
        <v>218457.78</v>
      </c>
      <c r="Q31" s="12">
        <v>29284.760000000002</v>
      </c>
      <c r="R31" s="12">
        <v>18319.120000000003</v>
      </c>
      <c r="S31" s="12">
        <v>9732.25</v>
      </c>
      <c r="T31" s="12">
        <v>17218.099999999999</v>
      </c>
      <c r="U31" s="12">
        <v>4131.68</v>
      </c>
      <c r="V31" s="12">
        <v>129319742.49000001</v>
      </c>
      <c r="W31" s="12">
        <v>504622.10000000003</v>
      </c>
      <c r="X31" s="12">
        <v>62733.62</v>
      </c>
      <c r="Y31" s="12">
        <v>799959.79999999993</v>
      </c>
      <c r="Z31" s="12">
        <v>36830.47</v>
      </c>
      <c r="AA31" s="12">
        <v>51705.22</v>
      </c>
      <c r="AB31" s="12">
        <v>12861.66</v>
      </c>
      <c r="AC31" s="12">
        <v>658545.67999999993</v>
      </c>
      <c r="AD31" s="12">
        <v>432029.49</v>
      </c>
      <c r="AE31" s="12">
        <v>86592.639999999999</v>
      </c>
      <c r="AF31" s="12">
        <v>295462.92000000004</v>
      </c>
      <c r="AG31" s="12">
        <v>25985.279999999999</v>
      </c>
      <c r="AH31" s="12">
        <v>819372.66</v>
      </c>
      <c r="AI31" s="12">
        <v>64617.15</v>
      </c>
      <c r="AJ31" s="12">
        <v>53831.789999999994</v>
      </c>
      <c r="AK31" s="12">
        <v>16627.759999999998</v>
      </c>
      <c r="AL31" s="12">
        <v>124659.47</v>
      </c>
      <c r="AM31" s="12">
        <v>80730.22</v>
      </c>
      <c r="AN31" s="12">
        <v>169128.18999999997</v>
      </c>
      <c r="AO31" s="12">
        <v>3292.62</v>
      </c>
      <c r="AP31" s="12">
        <v>65736.5</v>
      </c>
      <c r="AQ31" s="12">
        <v>45923.53</v>
      </c>
      <c r="AR31" s="12">
        <v>19476.8</v>
      </c>
      <c r="AS31" s="12">
        <v>24237.489999999998</v>
      </c>
      <c r="AT31" s="12">
        <v>376813.66000000003</v>
      </c>
      <c r="AU31" s="12">
        <v>25241.199999999997</v>
      </c>
      <c r="AV31" s="12">
        <v>37385.799999999996</v>
      </c>
      <c r="AW31" s="12">
        <v>81150.33</v>
      </c>
      <c r="AX31" s="12">
        <v>315405.40999999997</v>
      </c>
      <c r="AY31" s="12">
        <v>234940.52000000002</v>
      </c>
      <c r="AZ31" s="12">
        <v>41276.480000000003</v>
      </c>
      <c r="BA31" s="12">
        <v>33166.44</v>
      </c>
      <c r="BB31" s="12">
        <v>3262.4199999999996</v>
      </c>
      <c r="BC31" s="12">
        <v>100318.88</v>
      </c>
      <c r="BD31" s="12">
        <v>56658.8</v>
      </c>
      <c r="BE31" s="12">
        <v>5544.88</v>
      </c>
      <c r="BF31" s="12">
        <v>591892.31000000006</v>
      </c>
      <c r="BG31" s="12">
        <v>8424.7000000000007</v>
      </c>
      <c r="BH31" s="12">
        <v>1688362</v>
      </c>
      <c r="BI31" s="12">
        <v>121580.96</v>
      </c>
      <c r="BJ31" s="12">
        <v>0</v>
      </c>
      <c r="BK31" s="12">
        <v>271.70999999999998</v>
      </c>
      <c r="BL31" s="12">
        <v>861</v>
      </c>
      <c r="BM31" s="12">
        <v>8256.18</v>
      </c>
      <c r="BN31" s="12">
        <v>91.8</v>
      </c>
      <c r="BO31" s="12">
        <v>136.36000000000001</v>
      </c>
      <c r="BP31" s="12">
        <v>195</v>
      </c>
      <c r="BQ31" s="12">
        <v>68.569999999999993</v>
      </c>
      <c r="BR31" s="12">
        <v>165270.47999999998</v>
      </c>
      <c r="BS31" s="12">
        <v>14781.06</v>
      </c>
      <c r="BT31" s="12">
        <v>26351.620000000003</v>
      </c>
      <c r="BU31" s="12">
        <v>30070.98</v>
      </c>
      <c r="BV31" s="12">
        <v>6832.1</v>
      </c>
      <c r="BW31" s="12">
        <v>9133.74</v>
      </c>
      <c r="BX31" s="12">
        <v>1147.8</v>
      </c>
      <c r="BY31" s="12">
        <v>10305.43</v>
      </c>
      <c r="BZ31" s="12">
        <v>3473832.0199999996</v>
      </c>
      <c r="CA31" s="12">
        <v>1748058.8</v>
      </c>
      <c r="CB31" s="12">
        <v>2236882.42</v>
      </c>
      <c r="CC31" s="12">
        <v>9947931.0099999998</v>
      </c>
      <c r="CD31" s="12">
        <v>43066.400000000001</v>
      </c>
      <c r="CE31" s="12">
        <v>2061450.3999999994</v>
      </c>
      <c r="CF31" s="12">
        <v>2052696.51</v>
      </c>
      <c r="CG31" s="12">
        <v>635555.91</v>
      </c>
      <c r="CH31" s="12">
        <v>137389.37</v>
      </c>
      <c r="CI31" s="12">
        <v>446748.34</v>
      </c>
      <c r="CJ31" s="12">
        <v>48</v>
      </c>
      <c r="CK31" s="12">
        <v>12799.17</v>
      </c>
      <c r="CL31" s="12">
        <v>931.5</v>
      </c>
      <c r="CM31" s="12">
        <v>3425.75</v>
      </c>
      <c r="CN31" s="12">
        <v>18390.400000000001</v>
      </c>
      <c r="CO31" s="12">
        <v>863.74</v>
      </c>
      <c r="CP31" s="12">
        <v>33566.9</v>
      </c>
      <c r="CQ31" s="12">
        <v>1257.03</v>
      </c>
      <c r="CR31" s="12">
        <v>12736.55</v>
      </c>
      <c r="CS31" s="12">
        <v>1010.9</v>
      </c>
      <c r="CT31" s="12">
        <v>191968.72999999998</v>
      </c>
      <c r="CU31" s="12">
        <v>20812.75</v>
      </c>
      <c r="CV31" s="12">
        <v>28772.36</v>
      </c>
      <c r="CW31" s="12">
        <v>37647.68</v>
      </c>
      <c r="CX31" s="12">
        <v>8556.69</v>
      </c>
      <c r="CY31" s="12">
        <v>202584.51</v>
      </c>
      <c r="CZ31" s="12">
        <v>24991.85</v>
      </c>
      <c r="DA31" s="12">
        <v>10375.89</v>
      </c>
      <c r="DB31" s="12">
        <v>302145.59000000003</v>
      </c>
      <c r="DC31" s="12">
        <v>4115184.5</v>
      </c>
      <c r="DD31" s="12">
        <v>27374.5</v>
      </c>
      <c r="DE31" s="12">
        <v>25494.3</v>
      </c>
      <c r="DF31" s="12">
        <v>42560.69</v>
      </c>
      <c r="DG31" s="12">
        <v>31494</v>
      </c>
      <c r="DH31" s="12">
        <v>1993441.77</v>
      </c>
      <c r="DI31" s="12">
        <v>29550.33</v>
      </c>
      <c r="DJ31" s="12">
        <v>35458.100000000006</v>
      </c>
      <c r="DK31" s="12">
        <v>40057010.759999998</v>
      </c>
      <c r="DL31" s="12">
        <v>147916.72</v>
      </c>
      <c r="DM31" s="12">
        <v>292610.90000000002</v>
      </c>
      <c r="DN31" s="12">
        <v>368777.04</v>
      </c>
      <c r="DO31" s="12">
        <v>129778.6</v>
      </c>
      <c r="DP31" s="12">
        <v>1643084.75</v>
      </c>
      <c r="DQ31" s="12">
        <v>4616351.8599999994</v>
      </c>
      <c r="DR31" s="12">
        <v>1872815.98</v>
      </c>
      <c r="DS31" s="12">
        <v>430305.62000000005</v>
      </c>
      <c r="DT31" s="12">
        <v>44126.759999999995</v>
      </c>
      <c r="DU31" s="12">
        <v>64105.2</v>
      </c>
      <c r="DV31" s="12">
        <v>16150.47</v>
      </c>
      <c r="DW31" s="12">
        <v>153348.01999999999</v>
      </c>
      <c r="DX31" s="12">
        <v>0</v>
      </c>
      <c r="DY31" s="12">
        <v>18672.29</v>
      </c>
      <c r="DZ31" s="12">
        <v>5070.6000000000004</v>
      </c>
      <c r="EA31" s="12">
        <v>16696.759999999998</v>
      </c>
      <c r="EB31" s="12">
        <v>44220.1</v>
      </c>
      <c r="EC31" s="12">
        <v>10770.49</v>
      </c>
      <c r="ED31" s="12">
        <v>226348.61</v>
      </c>
      <c r="EE31" s="12">
        <v>84229.27</v>
      </c>
      <c r="EF31" s="12">
        <v>98282.17</v>
      </c>
      <c r="EG31" s="12">
        <v>201052.91999999998</v>
      </c>
      <c r="EH31" s="12">
        <v>53922.920000000006</v>
      </c>
      <c r="EI31" s="12">
        <v>16933.809999999998</v>
      </c>
      <c r="EJ31" s="12">
        <v>506502.94999999995</v>
      </c>
      <c r="EK31" s="12">
        <v>804147.16999999993</v>
      </c>
      <c r="EL31" s="12">
        <v>17289.78</v>
      </c>
      <c r="EM31" s="12">
        <v>606072.22</v>
      </c>
      <c r="EN31" s="12">
        <v>86130.42</v>
      </c>
      <c r="EO31" s="12">
        <v>33048.78</v>
      </c>
      <c r="EP31" s="12">
        <v>54643.3</v>
      </c>
      <c r="EQ31" s="12">
        <v>42553.42</v>
      </c>
      <c r="ER31" s="12">
        <v>2690.3099999999995</v>
      </c>
      <c r="ES31" s="12">
        <v>10505.949999999999</v>
      </c>
      <c r="ET31" s="12">
        <v>156223.60999999999</v>
      </c>
      <c r="EU31" s="12">
        <v>120387.48</v>
      </c>
      <c r="EV31" s="12">
        <v>34345.440000000002</v>
      </c>
      <c r="EW31" s="12">
        <v>12897786.75</v>
      </c>
      <c r="EX31" s="12">
        <v>142686.95000000001</v>
      </c>
      <c r="EY31" s="12">
        <v>416478.28</v>
      </c>
      <c r="EZ31" s="12">
        <v>801068.60000000009</v>
      </c>
      <c r="FA31" s="12">
        <v>220683.28</v>
      </c>
      <c r="FB31" s="12">
        <v>385847.11999999994</v>
      </c>
      <c r="FC31" s="12">
        <v>104009.47</v>
      </c>
      <c r="FD31" s="12">
        <v>83029.36</v>
      </c>
      <c r="FE31" s="12">
        <v>45545.659999999996</v>
      </c>
      <c r="FF31" s="12">
        <v>121777.12999999999</v>
      </c>
      <c r="FG31" s="12">
        <v>58659.42</v>
      </c>
      <c r="FH31" s="12">
        <v>110789.18000000001</v>
      </c>
      <c r="FI31" s="12">
        <v>336154.69</v>
      </c>
      <c r="FJ31" s="12">
        <v>0</v>
      </c>
      <c r="FK31" s="12">
        <v>20093.249999999996</v>
      </c>
      <c r="FL31" s="12">
        <v>1032</v>
      </c>
      <c r="FM31" s="12">
        <v>277178</v>
      </c>
      <c r="FN31" s="12">
        <v>71365.919999999998</v>
      </c>
      <c r="FO31" s="12">
        <v>5448.27</v>
      </c>
      <c r="FP31" s="12">
        <v>3402.79</v>
      </c>
      <c r="FQ31" s="12">
        <v>399813.96</v>
      </c>
      <c r="FR31" s="12">
        <v>19094.759999999998</v>
      </c>
      <c r="FS31" s="12">
        <v>26816.639999999999</v>
      </c>
      <c r="FT31" s="12">
        <v>3935.05</v>
      </c>
      <c r="FU31" s="12">
        <v>4827.38</v>
      </c>
      <c r="FV31" s="12">
        <v>7966.65</v>
      </c>
      <c r="FW31" s="12">
        <v>17153</v>
      </c>
      <c r="FX31" s="12">
        <v>19739.490000000002</v>
      </c>
      <c r="FY31" s="12">
        <v>1690.2800000000002</v>
      </c>
      <c r="FZ31" s="12">
        <v>40871</v>
      </c>
      <c r="GA31" s="12">
        <v>4181.3099999999995</v>
      </c>
      <c r="GB31" s="12">
        <v>16572.850000000002</v>
      </c>
      <c r="GC31" s="12">
        <v>33855.630000000005</v>
      </c>
      <c r="GD31" s="12">
        <v>5933.73</v>
      </c>
      <c r="GE31" s="12">
        <v>151121.91</v>
      </c>
      <c r="GF31" s="12">
        <v>111729</v>
      </c>
      <c r="GG31" s="12">
        <v>5175.3900000000003</v>
      </c>
      <c r="GH31" s="12">
        <v>0</v>
      </c>
      <c r="GI31" s="12">
        <v>219817.73</v>
      </c>
      <c r="GJ31" s="12">
        <v>0</v>
      </c>
      <c r="GK31" s="12">
        <v>202598</v>
      </c>
      <c r="GL31" s="12">
        <v>3216.44</v>
      </c>
      <c r="GM31" s="12">
        <v>4649.6000000000004</v>
      </c>
      <c r="GN31" s="12">
        <v>12677.43</v>
      </c>
      <c r="GO31" s="12">
        <v>5812.96</v>
      </c>
      <c r="GP31" s="12">
        <v>2666.4</v>
      </c>
      <c r="GQ31" s="12">
        <v>393658.88</v>
      </c>
      <c r="GR31" s="12">
        <v>32709</v>
      </c>
      <c r="GS31" s="12">
        <v>45352.57</v>
      </c>
      <c r="GT31" s="12">
        <v>143795.21</v>
      </c>
      <c r="GU31" s="12">
        <v>3892.2000000000003</v>
      </c>
      <c r="GV31" s="12">
        <v>7791.11</v>
      </c>
      <c r="GW31" s="12">
        <v>24263.739999999998</v>
      </c>
      <c r="GX31" s="12">
        <v>44421.13</v>
      </c>
      <c r="GY31" s="12">
        <v>830322.26</v>
      </c>
      <c r="GZ31" s="12">
        <v>0</v>
      </c>
      <c r="HA31" s="12">
        <v>0</v>
      </c>
      <c r="HB31" s="12">
        <v>68004.91</v>
      </c>
      <c r="HC31" s="12">
        <v>1328858.8900000001</v>
      </c>
      <c r="HD31" s="12">
        <v>33118.44</v>
      </c>
      <c r="HE31" s="12">
        <v>34223.5</v>
      </c>
      <c r="HF31" s="12">
        <v>137636.76</v>
      </c>
      <c r="HG31" s="12">
        <v>53833.11</v>
      </c>
      <c r="HH31" s="12">
        <v>18803.900000000001</v>
      </c>
      <c r="HI31" s="12">
        <v>8934.5300000000007</v>
      </c>
      <c r="HJ31" s="12">
        <v>0</v>
      </c>
      <c r="HK31" s="12">
        <v>2311664.46</v>
      </c>
      <c r="HL31" s="12">
        <v>167694.68</v>
      </c>
      <c r="HM31" s="12">
        <v>510891.41</v>
      </c>
      <c r="HN31" s="12">
        <v>1416080.42</v>
      </c>
      <c r="HO31" s="12">
        <v>26719.55</v>
      </c>
      <c r="HP31" s="12">
        <v>10225.44</v>
      </c>
      <c r="HQ31" s="12">
        <v>188290.35</v>
      </c>
      <c r="HR31" s="12">
        <v>209669.14999999997</v>
      </c>
      <c r="HS31" s="12">
        <v>64250.64</v>
      </c>
      <c r="HT31" s="12">
        <v>48374.62</v>
      </c>
      <c r="HU31" s="12">
        <v>4047.52</v>
      </c>
      <c r="HV31" s="12">
        <v>14286.12</v>
      </c>
      <c r="HW31" s="12">
        <v>0</v>
      </c>
      <c r="HX31" s="12">
        <v>0</v>
      </c>
      <c r="HY31" s="12">
        <v>136159.97</v>
      </c>
      <c r="HZ31" s="12">
        <v>2964.88</v>
      </c>
      <c r="IA31" s="12">
        <v>6244.72</v>
      </c>
      <c r="IB31" s="12">
        <v>22295.47</v>
      </c>
      <c r="IC31" s="12">
        <v>0</v>
      </c>
      <c r="ID31" s="12">
        <v>245399.61</v>
      </c>
      <c r="IE31" s="12">
        <v>1170.78</v>
      </c>
      <c r="IF31" s="12">
        <v>0</v>
      </c>
      <c r="IG31" s="12">
        <v>0</v>
      </c>
      <c r="IH31" s="12">
        <v>4199.82</v>
      </c>
      <c r="II31" s="12">
        <v>489498.43</v>
      </c>
      <c r="IJ31" s="12">
        <v>101925.10999999999</v>
      </c>
      <c r="IK31" s="12">
        <v>27361.739999999998</v>
      </c>
      <c r="IL31" s="12">
        <v>8448.89</v>
      </c>
      <c r="IM31" s="12">
        <v>80649.5</v>
      </c>
      <c r="IN31" s="12">
        <v>7337.82</v>
      </c>
      <c r="IO31" s="12">
        <v>20625.560000000001</v>
      </c>
      <c r="IP31" s="12">
        <v>32104.010000000002</v>
      </c>
      <c r="IQ31" s="12">
        <v>51750.219999999994</v>
      </c>
      <c r="IR31" s="12">
        <v>13201.44</v>
      </c>
      <c r="IS31" s="12">
        <v>9907.98</v>
      </c>
      <c r="IT31" s="12">
        <v>6964439.9699999997</v>
      </c>
      <c r="IU31" s="12">
        <v>281929.59999999998</v>
      </c>
      <c r="IV31" s="12">
        <v>384839.57</v>
      </c>
      <c r="IW31" s="12">
        <v>17419.11</v>
      </c>
      <c r="IX31" s="12">
        <v>189635</v>
      </c>
      <c r="IY31" s="12">
        <v>813387.39999999991</v>
      </c>
      <c r="IZ31" s="12">
        <v>9535.11</v>
      </c>
      <c r="JA31" s="12">
        <v>3774.6000000000004</v>
      </c>
      <c r="JB31" s="12">
        <v>4547.53</v>
      </c>
      <c r="JC31" s="12">
        <v>296326.66000000003</v>
      </c>
      <c r="JD31" s="12">
        <v>-528826.87</v>
      </c>
      <c r="JE31" s="12">
        <v>184526.61</v>
      </c>
      <c r="JF31" s="12">
        <v>10529409.1</v>
      </c>
      <c r="JG31" s="12">
        <v>1768402.2700000003</v>
      </c>
      <c r="JH31" s="12">
        <v>1207.07</v>
      </c>
      <c r="JI31" s="12">
        <v>206440.82</v>
      </c>
      <c r="JJ31" s="12">
        <v>0</v>
      </c>
      <c r="JK31" s="12">
        <v>249394.2</v>
      </c>
      <c r="JL31" s="12">
        <v>21776624.120000001</v>
      </c>
      <c r="JM31" s="12">
        <v>33549.32</v>
      </c>
      <c r="JN31" s="12">
        <v>0</v>
      </c>
      <c r="JO31" s="12">
        <v>183848</v>
      </c>
      <c r="JP31" s="12">
        <v>0</v>
      </c>
      <c r="JQ31" s="12">
        <v>284034.36</v>
      </c>
      <c r="JR31" s="12">
        <v>2421.6999999999998</v>
      </c>
      <c r="JS31" s="12">
        <v>581189.1</v>
      </c>
      <c r="JT31" s="12">
        <v>1191988.8799999999</v>
      </c>
      <c r="JU31" s="12">
        <v>3518283</v>
      </c>
      <c r="JV31" s="12">
        <v>0</v>
      </c>
      <c r="JW31" s="12">
        <v>0</v>
      </c>
      <c r="JX31" s="12">
        <v>0</v>
      </c>
      <c r="JY31" s="12">
        <v>11250.900000000001</v>
      </c>
      <c r="JZ31" s="12">
        <v>0</v>
      </c>
      <c r="KA31" s="12">
        <v>0</v>
      </c>
      <c r="KB31" s="12">
        <v>0</v>
      </c>
      <c r="KC31" s="12">
        <v>0</v>
      </c>
      <c r="KD31" s="12">
        <v>0</v>
      </c>
      <c r="KE31" s="12">
        <v>0</v>
      </c>
      <c r="KF31" s="12">
        <v>58860.800000000003</v>
      </c>
      <c r="KG31" s="12">
        <v>0</v>
      </c>
      <c r="KH31" s="12">
        <v>0</v>
      </c>
      <c r="KI31" s="12">
        <v>3565907.43</v>
      </c>
      <c r="KJ31" s="12">
        <v>9643.98</v>
      </c>
      <c r="KK31" s="12">
        <v>0</v>
      </c>
      <c r="KL31" s="12">
        <v>0</v>
      </c>
      <c r="KM31" s="12">
        <v>14645.03</v>
      </c>
      <c r="KN31" s="12">
        <v>83803.83</v>
      </c>
      <c r="KO31" s="12">
        <v>12823.37</v>
      </c>
      <c r="KP31" s="12">
        <v>549996.30000000005</v>
      </c>
      <c r="KQ31" s="12">
        <v>11415.63</v>
      </c>
      <c r="KR31" s="12">
        <v>146544.53999999998</v>
      </c>
      <c r="KS31" s="12">
        <v>31103.33</v>
      </c>
      <c r="KT31" s="12">
        <v>21624.75</v>
      </c>
      <c r="KU31" s="12">
        <v>640117.14</v>
      </c>
      <c r="KV31" s="12">
        <v>17284.739999999998</v>
      </c>
      <c r="KW31" s="12">
        <v>50052.24</v>
      </c>
      <c r="KX31" s="12">
        <v>745803.22</v>
      </c>
      <c r="KY31" s="12">
        <v>155672.60999999999</v>
      </c>
      <c r="KZ31" s="12">
        <v>103439.45999999999</v>
      </c>
      <c r="LA31" s="12">
        <v>0</v>
      </c>
      <c r="LB31" s="12">
        <v>0</v>
      </c>
      <c r="LC31" s="12">
        <v>27423.22</v>
      </c>
      <c r="LD31" s="12">
        <v>0</v>
      </c>
      <c r="LE31" s="12">
        <v>0</v>
      </c>
      <c r="LF31" s="12">
        <v>0</v>
      </c>
      <c r="LG31" s="12">
        <v>7323920.3399999999</v>
      </c>
      <c r="LH31" s="12">
        <v>1114369.46</v>
      </c>
      <c r="LI31" s="12">
        <v>31089.51</v>
      </c>
      <c r="LJ31" s="12">
        <v>4200.6499999999996</v>
      </c>
      <c r="LK31" s="12">
        <v>1554321.02</v>
      </c>
      <c r="LL31" s="12">
        <v>0</v>
      </c>
      <c r="LM31" s="12">
        <v>465883.2</v>
      </c>
      <c r="LN31" s="12">
        <v>0</v>
      </c>
      <c r="LO31" s="12">
        <v>0</v>
      </c>
      <c r="LP31" s="12">
        <v>0</v>
      </c>
      <c r="LQ31" s="12">
        <v>398783.4</v>
      </c>
      <c r="LR31" s="12">
        <v>1888713.0499999998</v>
      </c>
      <c r="LS31" s="12">
        <v>9452.9</v>
      </c>
      <c r="LT31" s="12">
        <v>0</v>
      </c>
      <c r="LU31" s="12">
        <v>0</v>
      </c>
      <c r="LV31" s="12">
        <v>2925314.44</v>
      </c>
      <c r="LW31" s="12">
        <v>1232708.3800000001</v>
      </c>
      <c r="LX31" s="12">
        <v>8095411.8300000001</v>
      </c>
      <c r="LY31" s="12">
        <v>287477.82</v>
      </c>
      <c r="LZ31" s="12">
        <v>47951.48</v>
      </c>
      <c r="MA31" s="12">
        <v>73413.069999999992</v>
      </c>
      <c r="MB31" s="12">
        <v>12065.87</v>
      </c>
      <c r="MC31" s="12">
        <v>0</v>
      </c>
      <c r="MD31" s="12">
        <v>28215.14</v>
      </c>
      <c r="ME31" s="12">
        <v>36712.990000000005</v>
      </c>
      <c r="MF31" s="12">
        <v>332896</v>
      </c>
      <c r="MG31" s="12">
        <v>0</v>
      </c>
      <c r="MH31" s="12">
        <v>1673769.25</v>
      </c>
      <c r="MI31" s="12">
        <v>292505.3</v>
      </c>
      <c r="MJ31" s="12">
        <v>36431.86</v>
      </c>
      <c r="MK31" s="12">
        <v>5891.84</v>
      </c>
      <c r="ML31" s="12">
        <v>14036.89</v>
      </c>
      <c r="MM31" s="12">
        <v>22101.019999999997</v>
      </c>
      <c r="MN31" s="12">
        <v>92570.63</v>
      </c>
      <c r="MO31" s="12">
        <v>6673.35</v>
      </c>
      <c r="MP31" s="12">
        <v>63362.97</v>
      </c>
      <c r="MQ31" s="12">
        <v>13279</v>
      </c>
      <c r="MR31" s="12">
        <v>22019.829999999998</v>
      </c>
      <c r="MS31" s="12">
        <v>33796.659999999996</v>
      </c>
      <c r="MT31" s="12">
        <v>1109596.04</v>
      </c>
      <c r="MU31" s="12">
        <v>497363.55999999994</v>
      </c>
      <c r="MV31" s="12">
        <v>1296459.3999999999</v>
      </c>
      <c r="MW31" s="12">
        <v>569131.84</v>
      </c>
      <c r="MX31" s="12">
        <v>45103.759999999995</v>
      </c>
      <c r="MY31" s="12">
        <v>168121.26</v>
      </c>
      <c r="MZ31" s="12">
        <v>1319249.79</v>
      </c>
      <c r="NA31" s="12">
        <v>412254.16</v>
      </c>
      <c r="NB31" s="12">
        <v>25713.46</v>
      </c>
      <c r="NC31" s="12">
        <v>22015.919999999998</v>
      </c>
      <c r="ND31" s="12">
        <v>184984</v>
      </c>
      <c r="NE31" s="12">
        <v>1945585.6</v>
      </c>
      <c r="NF31" s="12">
        <v>3938810.66</v>
      </c>
      <c r="NG31" s="12">
        <v>71319.33</v>
      </c>
      <c r="NH31" s="12">
        <v>118781.69</v>
      </c>
      <c r="NI31" s="12">
        <v>213086.54</v>
      </c>
      <c r="NJ31" s="12">
        <v>35780.840000000004</v>
      </c>
      <c r="NK31" s="12">
        <v>55960.639999999999</v>
      </c>
      <c r="NL31" s="12">
        <v>4471.5499999999993</v>
      </c>
      <c r="NM31" s="12">
        <v>117800</v>
      </c>
      <c r="NN31" s="12">
        <v>46000</v>
      </c>
      <c r="NO31" s="12">
        <v>353500.70999999996</v>
      </c>
      <c r="NP31" s="12">
        <v>106411.63</v>
      </c>
      <c r="NQ31" s="12">
        <v>593125.6399999999</v>
      </c>
      <c r="NR31" s="12">
        <v>32852.86</v>
      </c>
      <c r="NS31" s="12">
        <v>45724.71</v>
      </c>
      <c r="NT31" s="12">
        <v>327805</v>
      </c>
      <c r="NU31" s="12">
        <v>65210.409999999996</v>
      </c>
      <c r="NV31" s="12">
        <v>2849.85</v>
      </c>
      <c r="NW31" s="12">
        <v>64675.58</v>
      </c>
      <c r="NX31" s="12">
        <v>244000.46000000002</v>
      </c>
      <c r="NY31" s="12">
        <v>126287.98000000001</v>
      </c>
      <c r="NZ31" s="12">
        <v>1054542.8999999999</v>
      </c>
      <c r="OA31" s="12">
        <v>833778</v>
      </c>
      <c r="OB31" s="12">
        <v>290237.55</v>
      </c>
      <c r="OC31" s="12">
        <v>5018491.62</v>
      </c>
      <c r="OD31" s="12">
        <v>288581.30000000005</v>
      </c>
      <c r="OE31" s="12">
        <v>0</v>
      </c>
      <c r="OF31" s="12">
        <v>1166563.44</v>
      </c>
      <c r="OG31" s="12">
        <v>1508.89</v>
      </c>
      <c r="OH31" s="12">
        <v>698590.96</v>
      </c>
      <c r="OI31" s="12">
        <v>159028.87</v>
      </c>
      <c r="OJ31" s="12">
        <v>2077962.3</v>
      </c>
      <c r="OK31" s="12">
        <v>0</v>
      </c>
      <c r="OL31" s="12">
        <v>58067.6</v>
      </c>
      <c r="OM31" s="12">
        <v>357394.31</v>
      </c>
      <c r="ON31" s="12">
        <v>28540833</v>
      </c>
      <c r="OO31" s="12">
        <v>1692565.1400000001</v>
      </c>
      <c r="OP31" s="12">
        <v>0</v>
      </c>
      <c r="OQ31" s="12">
        <v>19412</v>
      </c>
      <c r="OR31" s="12">
        <v>15559.34</v>
      </c>
      <c r="OS31" s="12">
        <v>33885.550000000003</v>
      </c>
      <c r="OT31" s="12">
        <v>1139942.93</v>
      </c>
      <c r="OU31" s="12">
        <v>106681.62999999999</v>
      </c>
      <c r="OV31" s="12">
        <v>42978.509999999995</v>
      </c>
      <c r="OW31" s="12">
        <v>35732.78</v>
      </c>
      <c r="OX31" s="12">
        <v>1003246.65</v>
      </c>
      <c r="OY31" s="12">
        <v>396157.03</v>
      </c>
      <c r="OZ31" s="12">
        <v>75951.66</v>
      </c>
      <c r="PA31" s="12">
        <v>156050.34999999998</v>
      </c>
      <c r="PB31" s="12">
        <v>99347.31</v>
      </c>
      <c r="PC31" s="12">
        <v>4627178.2700000005</v>
      </c>
      <c r="PD31" s="12">
        <v>398317</v>
      </c>
      <c r="PE31" s="12">
        <v>1404954.01</v>
      </c>
      <c r="PF31" s="12">
        <v>17007.87</v>
      </c>
      <c r="PG31" s="12">
        <v>618615.8600000001</v>
      </c>
      <c r="PH31" s="12">
        <v>75816.069999999992</v>
      </c>
      <c r="PI31" s="12">
        <v>7032</v>
      </c>
      <c r="PJ31" s="12">
        <v>121854.56</v>
      </c>
      <c r="PK31" s="12">
        <v>16669.13</v>
      </c>
      <c r="PL31" s="12">
        <v>30162.74</v>
      </c>
      <c r="PM31" s="12">
        <v>576358.80000000005</v>
      </c>
      <c r="PN31" s="12">
        <v>383705.72</v>
      </c>
      <c r="PO31" s="12">
        <v>49311.839999999997</v>
      </c>
      <c r="PP31" s="12">
        <v>3553514.01</v>
      </c>
      <c r="PQ31" s="12">
        <v>750849.80000000016</v>
      </c>
      <c r="PR31" s="12">
        <v>38889.300000000003</v>
      </c>
      <c r="PS31" s="12">
        <v>94509.5</v>
      </c>
      <c r="PT31" s="12">
        <v>11514.47</v>
      </c>
      <c r="PU31" s="12">
        <v>504831.32</v>
      </c>
      <c r="PV31" s="12">
        <v>285722.56</v>
      </c>
      <c r="PW31" s="12">
        <v>82650.34</v>
      </c>
      <c r="PX31" s="12">
        <v>1808.45</v>
      </c>
      <c r="PY31" s="12">
        <v>371389.68000000005</v>
      </c>
      <c r="PZ31" s="12">
        <v>0</v>
      </c>
      <c r="QA31" s="12">
        <v>33402.230000000003</v>
      </c>
      <c r="QB31" s="12">
        <v>90090.880000000005</v>
      </c>
      <c r="QC31" s="12">
        <v>9469.02</v>
      </c>
      <c r="QD31" s="12">
        <v>0</v>
      </c>
      <c r="QE31" s="12">
        <v>164981.20000000001</v>
      </c>
      <c r="QF31" s="12">
        <v>11317.68</v>
      </c>
      <c r="QG31" s="12">
        <v>1834.88</v>
      </c>
      <c r="QH31" s="12">
        <v>19457.5</v>
      </c>
      <c r="QI31" s="12">
        <v>4236456.8499999996</v>
      </c>
      <c r="QJ31" s="12">
        <v>11215.580000000002</v>
      </c>
      <c r="QK31" s="12">
        <v>14869.41</v>
      </c>
      <c r="QL31" s="12">
        <v>31661.25</v>
      </c>
      <c r="QM31" s="12">
        <v>6417.3600000000006</v>
      </c>
      <c r="QN31" s="12">
        <v>41537.71</v>
      </c>
      <c r="QO31" s="12">
        <v>282345.65000000002</v>
      </c>
      <c r="QP31" s="12">
        <v>53919.39</v>
      </c>
      <c r="QQ31" s="12">
        <v>11165.91</v>
      </c>
      <c r="QR31" s="12">
        <v>8751.09</v>
      </c>
      <c r="QS31" s="12">
        <v>3322.88</v>
      </c>
      <c r="QT31" s="12">
        <v>97.6</v>
      </c>
      <c r="QU31" s="12">
        <v>3570034.85</v>
      </c>
      <c r="QV31" s="12">
        <v>-3885.91</v>
      </c>
      <c r="QW31" s="12">
        <v>38120.620000000003</v>
      </c>
      <c r="QX31" s="12">
        <v>4836.6000000000004</v>
      </c>
      <c r="QY31" s="12">
        <v>1607585.07</v>
      </c>
      <c r="QZ31" s="12">
        <v>290593.31</v>
      </c>
      <c r="RA31" s="12">
        <v>24372.44</v>
      </c>
      <c r="RB31" s="12">
        <v>169650</v>
      </c>
      <c r="RC31" s="12">
        <v>17479.669999999998</v>
      </c>
      <c r="RD31" s="12">
        <v>24426.629999999997</v>
      </c>
      <c r="RE31" s="12">
        <v>7373.58</v>
      </c>
      <c r="RF31" s="12">
        <v>15125.970000000001</v>
      </c>
      <c r="RG31" s="12">
        <v>17220.310000000001</v>
      </c>
      <c r="RH31" s="12">
        <v>120977.98000000001</v>
      </c>
      <c r="RI31" s="12">
        <v>966.56</v>
      </c>
      <c r="RJ31" s="12">
        <v>0</v>
      </c>
      <c r="RK31" s="12">
        <v>21602.359999999997</v>
      </c>
      <c r="RL31" s="12">
        <v>95752.63</v>
      </c>
      <c r="RM31" s="12">
        <v>134849</v>
      </c>
      <c r="RN31" s="12">
        <v>333314.80000000005</v>
      </c>
      <c r="RO31" s="12">
        <v>1716.78</v>
      </c>
      <c r="RP31" s="12">
        <v>73833.849999999991</v>
      </c>
      <c r="RQ31" s="12">
        <v>63219.13</v>
      </c>
      <c r="RR31" s="12">
        <v>118412.40000000001</v>
      </c>
      <c r="RS31" s="12">
        <v>14105.84</v>
      </c>
      <c r="RT31" s="12">
        <v>386247.88</v>
      </c>
      <c r="RU31" s="12">
        <v>65831.760000000009</v>
      </c>
      <c r="RV31" s="12">
        <v>7762.24</v>
      </c>
      <c r="RW31" s="12">
        <v>45079.839999999997</v>
      </c>
      <c r="RX31" s="12">
        <v>11460.42</v>
      </c>
      <c r="RY31" s="12">
        <v>3985.2</v>
      </c>
      <c r="RZ31" s="12">
        <v>60902.97</v>
      </c>
      <c r="SA31" s="12">
        <v>3560.08</v>
      </c>
      <c r="SB31" s="12">
        <v>3268772.07</v>
      </c>
      <c r="SC31" s="12">
        <v>104031.18000000001</v>
      </c>
      <c r="SD31" s="12">
        <v>107202.35999999999</v>
      </c>
      <c r="SE31" s="12">
        <v>36016.65</v>
      </c>
      <c r="SF31" s="12">
        <v>106520.23</v>
      </c>
      <c r="SG31" s="12">
        <v>97277.799999999988</v>
      </c>
      <c r="SH31" s="12">
        <v>36011.47</v>
      </c>
      <c r="SI31" s="12">
        <v>589629.34000000008</v>
      </c>
      <c r="SJ31" s="12">
        <v>205946.72999999998</v>
      </c>
      <c r="SK31" s="12">
        <v>517315.22000000003</v>
      </c>
      <c r="SL31" s="12">
        <v>541412.06000000006</v>
      </c>
      <c r="SM31" s="12">
        <v>22545.84</v>
      </c>
      <c r="SN31" s="12">
        <v>472348.63</v>
      </c>
      <c r="SO31" s="12">
        <v>122863.36</v>
      </c>
      <c r="SP31" s="12">
        <v>34909.699999999997</v>
      </c>
      <c r="SQ31" s="12">
        <v>1039597.6400000001</v>
      </c>
      <c r="SR31" s="12">
        <v>260199.35</v>
      </c>
      <c r="SS31" s="12">
        <v>54270.11</v>
      </c>
      <c r="ST31" s="12">
        <v>117040.93000000001</v>
      </c>
      <c r="SU31" s="12">
        <v>38255.65</v>
      </c>
      <c r="SV31" s="12">
        <v>2555041.58</v>
      </c>
      <c r="SW31" s="12">
        <v>5140.26</v>
      </c>
      <c r="SX31" s="12">
        <v>228120.58</v>
      </c>
      <c r="SY31" s="12">
        <v>64467.05</v>
      </c>
      <c r="SZ31" s="12">
        <v>9228.89</v>
      </c>
      <c r="TA31" s="12">
        <v>26999.87</v>
      </c>
      <c r="TB31" s="12">
        <v>443106.48</v>
      </c>
      <c r="TC31" s="12">
        <v>226392.24</v>
      </c>
      <c r="TD31" s="12">
        <v>45770.64</v>
      </c>
      <c r="TE31" s="12">
        <v>1077269.21</v>
      </c>
      <c r="TF31" s="12">
        <v>50579.839999999997</v>
      </c>
      <c r="TG31" s="12">
        <v>56028.240000000005</v>
      </c>
      <c r="TH31" s="12">
        <v>24299.68</v>
      </c>
      <c r="TI31" s="12">
        <v>77182.39</v>
      </c>
      <c r="TJ31" s="12">
        <v>4824803.5600000005</v>
      </c>
      <c r="TK31" s="12">
        <v>55478.91</v>
      </c>
      <c r="TL31" s="12">
        <v>34436.239999999998</v>
      </c>
      <c r="TM31" s="12">
        <v>558745.46000000008</v>
      </c>
      <c r="TN31" s="12">
        <v>184124.62</v>
      </c>
      <c r="TO31" s="12">
        <v>43207.72</v>
      </c>
      <c r="TP31" s="12">
        <v>15408.92</v>
      </c>
      <c r="TQ31" s="12">
        <v>1071418.8999999999</v>
      </c>
      <c r="TR31" s="12">
        <v>57684.53</v>
      </c>
      <c r="TS31" s="12">
        <v>117664.23999999999</v>
      </c>
      <c r="TT31" s="12">
        <v>76642.7</v>
      </c>
      <c r="TU31" s="12">
        <v>45403.85</v>
      </c>
      <c r="TV31" s="12">
        <v>6499.53</v>
      </c>
      <c r="TW31" s="12">
        <v>87724.38</v>
      </c>
      <c r="TX31" s="12">
        <v>39439.69</v>
      </c>
      <c r="TY31" s="12">
        <v>12770.41</v>
      </c>
      <c r="TZ31" s="12">
        <v>1081830.7</v>
      </c>
      <c r="UA31" s="12">
        <v>15725.2</v>
      </c>
      <c r="UB31" s="12">
        <v>2216927.2400000002</v>
      </c>
      <c r="UC31" s="12">
        <v>622601.65</v>
      </c>
      <c r="UD31" s="12">
        <v>34516.870000000003</v>
      </c>
      <c r="UE31" s="12">
        <v>129338.89</v>
      </c>
      <c r="UF31" s="12">
        <v>777123.96</v>
      </c>
      <c r="UG31" s="12">
        <v>9777.5499999999993</v>
      </c>
      <c r="UH31" s="12">
        <v>8449.51</v>
      </c>
      <c r="UI31" s="12">
        <v>138628.51999999999</v>
      </c>
      <c r="UJ31" s="12">
        <v>157741.09000000003</v>
      </c>
      <c r="UK31" s="12">
        <v>1127481.3299999998</v>
      </c>
      <c r="UL31" s="12">
        <v>270818.27999999997</v>
      </c>
      <c r="UM31" s="12">
        <v>77141.83</v>
      </c>
      <c r="UN31" s="12">
        <v>108780.58</v>
      </c>
      <c r="UO31" s="12">
        <v>154118.25999999998</v>
      </c>
      <c r="UP31" s="12">
        <v>309246.65999999997</v>
      </c>
      <c r="UQ31" s="12">
        <v>3605680.9000000004</v>
      </c>
      <c r="UR31" s="12">
        <v>46874.119999999995</v>
      </c>
      <c r="US31" s="12">
        <v>227880.23</v>
      </c>
      <c r="UT31" s="12">
        <v>1881781.32</v>
      </c>
      <c r="UU31" s="12">
        <v>28376.300000000003</v>
      </c>
      <c r="UV31" s="12">
        <v>188198.71</v>
      </c>
      <c r="UW31" s="12">
        <v>325971.29000000004</v>
      </c>
      <c r="UX31" s="12">
        <v>29224.54</v>
      </c>
      <c r="UY31" s="12">
        <v>242393.05000000002</v>
      </c>
      <c r="UZ31" s="12">
        <v>181766.6</v>
      </c>
      <c r="VA31" s="12">
        <v>423754.04000000004</v>
      </c>
      <c r="VB31" s="12">
        <v>131751.5</v>
      </c>
      <c r="VC31" s="12">
        <v>401480.36999999994</v>
      </c>
      <c r="VD31" s="12">
        <v>223395.01</v>
      </c>
      <c r="VE31" s="12">
        <v>5422.0599999999995</v>
      </c>
      <c r="VF31" s="12">
        <v>42159.770000000004</v>
      </c>
      <c r="VG31" s="12">
        <v>43420.210000000006</v>
      </c>
      <c r="VH31" s="12">
        <v>29091.33</v>
      </c>
      <c r="VI31" s="12">
        <v>249401.52000000002</v>
      </c>
      <c r="VJ31" s="12">
        <v>139271.58000000002</v>
      </c>
      <c r="VK31" s="12">
        <v>78932.01999999999</v>
      </c>
      <c r="VL31" s="12">
        <v>37723.03</v>
      </c>
      <c r="VM31" s="12">
        <v>277080.77999999997</v>
      </c>
      <c r="VN31" s="12">
        <v>30365.62</v>
      </c>
      <c r="VO31" s="12">
        <v>46517.08</v>
      </c>
      <c r="VP31" s="12">
        <v>42204.2</v>
      </c>
      <c r="VQ31" s="12">
        <v>93095.679999999993</v>
      </c>
      <c r="VR31" s="12">
        <v>54245.979999999996</v>
      </c>
      <c r="VS31" s="12">
        <v>18461.879999999997</v>
      </c>
      <c r="VT31" s="12">
        <v>99203.040000000008</v>
      </c>
      <c r="VU31" s="12">
        <v>99874.7</v>
      </c>
      <c r="VV31" s="12">
        <v>156594.5</v>
      </c>
      <c r="VW31" s="12">
        <v>68457.31</v>
      </c>
      <c r="VX31" s="12">
        <v>556893.88</v>
      </c>
      <c r="VY31" s="12">
        <v>6539.85</v>
      </c>
      <c r="VZ31" s="12">
        <v>180581.59</v>
      </c>
      <c r="WA31" s="12">
        <v>114420.07</v>
      </c>
      <c r="WB31" s="12">
        <v>4990972.99</v>
      </c>
      <c r="WC31" s="12">
        <v>33457.040000000001</v>
      </c>
      <c r="WD31" s="12">
        <v>47258.2</v>
      </c>
      <c r="WE31" s="12">
        <v>1415096.46</v>
      </c>
      <c r="WF31" s="12">
        <v>15521.7</v>
      </c>
      <c r="WG31" s="12">
        <v>4860.5499999999993</v>
      </c>
      <c r="WH31" s="12">
        <v>92522.210000000021</v>
      </c>
      <c r="WI31" s="12">
        <v>674212.19</v>
      </c>
      <c r="WJ31" s="12">
        <v>9986.52</v>
      </c>
      <c r="WK31" s="12">
        <v>48417.820000000007</v>
      </c>
      <c r="WL31" s="12">
        <v>82439.91</v>
      </c>
      <c r="WM31" s="12">
        <v>88630.670000000013</v>
      </c>
      <c r="WN31" s="12">
        <v>93360.62</v>
      </c>
      <c r="WO31" s="12">
        <v>1784822.09</v>
      </c>
      <c r="WP31" s="12">
        <v>124934.58</v>
      </c>
      <c r="WQ31" s="12">
        <v>42357.810000000005</v>
      </c>
      <c r="WR31" s="12">
        <v>24017.64</v>
      </c>
      <c r="WS31" s="12">
        <v>163162.27000000002</v>
      </c>
      <c r="WT31" s="12">
        <v>24023.78</v>
      </c>
      <c r="WU31" s="12">
        <v>33223.839999999997</v>
      </c>
      <c r="WV31" s="12">
        <v>561651.96000000008</v>
      </c>
      <c r="WW31" s="12">
        <v>13823.57</v>
      </c>
      <c r="WX31" s="12">
        <v>0</v>
      </c>
      <c r="WY31" s="12">
        <v>21753.87</v>
      </c>
      <c r="WZ31" s="12">
        <v>43986.439999999995</v>
      </c>
      <c r="XA31" s="12">
        <v>0</v>
      </c>
      <c r="XB31" s="12">
        <v>27239.040000000001</v>
      </c>
      <c r="XC31" s="12">
        <v>11777.170000000002</v>
      </c>
      <c r="XD31" s="12">
        <v>93580.92</v>
      </c>
      <c r="XE31" s="12">
        <v>38179.21</v>
      </c>
      <c r="XF31" s="12">
        <v>6228</v>
      </c>
      <c r="XG31" s="12">
        <v>15019</v>
      </c>
      <c r="XH31" s="12">
        <v>832.96</v>
      </c>
      <c r="XI31" s="12">
        <v>7389752.3200000003</v>
      </c>
      <c r="XJ31" s="12">
        <v>37831.530000000006</v>
      </c>
      <c r="XK31" s="12">
        <v>74698.289999999994</v>
      </c>
      <c r="XL31" s="12">
        <v>309592.42</v>
      </c>
      <c r="XM31" s="12">
        <v>45292.53</v>
      </c>
      <c r="XN31" s="12">
        <v>54500.070000000007</v>
      </c>
      <c r="XO31" s="12">
        <v>72741.31</v>
      </c>
      <c r="XP31" s="12">
        <v>67170.77</v>
      </c>
      <c r="XQ31" s="12">
        <v>20583.78</v>
      </c>
      <c r="XR31" s="12">
        <v>74382.73000000001</v>
      </c>
      <c r="XS31" s="12">
        <v>177496.74</v>
      </c>
      <c r="XT31" s="12">
        <v>34592.22</v>
      </c>
      <c r="XU31" s="12">
        <v>13491.94</v>
      </c>
      <c r="XV31" s="12">
        <v>50041.46</v>
      </c>
      <c r="XW31" s="12">
        <v>23576.63</v>
      </c>
      <c r="XX31" s="12">
        <v>4933.37</v>
      </c>
      <c r="XY31" s="12">
        <v>8457.84</v>
      </c>
      <c r="XZ31" s="12">
        <v>25435.449999999997</v>
      </c>
      <c r="YA31" s="12">
        <v>10928.57</v>
      </c>
      <c r="YB31" s="12">
        <v>8491.92</v>
      </c>
      <c r="YC31" s="12">
        <v>17980.920000000002</v>
      </c>
      <c r="YD31" s="12">
        <v>10722.62</v>
      </c>
      <c r="YE31" s="12">
        <v>61817.25</v>
      </c>
      <c r="YF31" s="12">
        <v>936412.56</v>
      </c>
      <c r="YG31" s="12">
        <v>21487.559999999998</v>
      </c>
      <c r="YH31" s="12">
        <v>74938.98</v>
      </c>
      <c r="YI31" s="12">
        <v>63207.86</v>
      </c>
      <c r="YJ31" s="12">
        <v>30972.52</v>
      </c>
      <c r="YK31" s="12">
        <v>1079367.6100000001</v>
      </c>
      <c r="YL31" s="12">
        <v>100467.73</v>
      </c>
      <c r="YM31" s="12">
        <v>36044.78</v>
      </c>
      <c r="YN31" s="12">
        <v>116313.35</v>
      </c>
      <c r="YO31" s="12">
        <v>122934.85</v>
      </c>
      <c r="YP31" s="12">
        <v>402185.68000000005</v>
      </c>
      <c r="YQ31" s="12">
        <v>134661.66</v>
      </c>
      <c r="YR31" s="12">
        <v>27385.47</v>
      </c>
      <c r="YS31" s="12">
        <v>14045.73</v>
      </c>
      <c r="YT31" s="12">
        <v>20211.84</v>
      </c>
      <c r="YU31" s="12">
        <v>89206.080000000002</v>
      </c>
      <c r="YV31" s="12">
        <v>12445.42</v>
      </c>
      <c r="YW31" s="12">
        <v>870329.32</v>
      </c>
      <c r="YX31" s="12">
        <v>13239.099999999999</v>
      </c>
      <c r="YY31" s="12">
        <v>345158.04</v>
      </c>
      <c r="YZ31" s="12">
        <v>413860.05999999994</v>
      </c>
      <c r="ZA31" s="12">
        <v>41445.56</v>
      </c>
      <c r="ZB31" s="12">
        <v>71802.19</v>
      </c>
      <c r="ZC31" s="12">
        <v>26731.54</v>
      </c>
      <c r="ZD31" s="12">
        <v>2746316.46</v>
      </c>
      <c r="ZE31" s="12">
        <v>13800.442499999999</v>
      </c>
      <c r="ZF31" s="12">
        <v>223577.21999999997</v>
      </c>
      <c r="ZG31" s="12">
        <v>69587.682499999995</v>
      </c>
      <c r="ZH31" s="12">
        <v>29229.52</v>
      </c>
      <c r="ZI31" s="12">
        <v>14620.08</v>
      </c>
      <c r="ZJ31" s="12">
        <v>34789.32</v>
      </c>
      <c r="ZK31" s="12">
        <v>376737.93</v>
      </c>
      <c r="ZL31" s="12">
        <v>81530.070000000007</v>
      </c>
      <c r="ZM31" s="12">
        <v>52380.4</v>
      </c>
      <c r="ZN31" s="12">
        <v>1561.26</v>
      </c>
      <c r="ZO31" s="12">
        <v>13003.990000000002</v>
      </c>
      <c r="ZP31" s="12">
        <v>1175201.8599999999</v>
      </c>
      <c r="ZQ31" s="12">
        <v>51163.66</v>
      </c>
      <c r="ZR31" s="12">
        <v>18609.12</v>
      </c>
      <c r="ZS31" s="12">
        <v>59734.99</v>
      </c>
      <c r="ZT31" s="12">
        <v>258067.84</v>
      </c>
      <c r="ZU31" s="12">
        <v>998926.51</v>
      </c>
      <c r="ZV31" s="12">
        <v>110194.34999999999</v>
      </c>
      <c r="ZW31" s="12">
        <v>0</v>
      </c>
      <c r="ZX31" s="12">
        <v>761516.24</v>
      </c>
      <c r="ZY31" s="12">
        <v>13516.900000000001</v>
      </c>
      <c r="ZZ31" s="12">
        <v>116288.95999999999</v>
      </c>
      <c r="AAA31" s="12">
        <v>20361.169999999998</v>
      </c>
      <c r="AAB31" s="12">
        <v>156047.21</v>
      </c>
      <c r="AAC31" s="12">
        <v>41850.090000000004</v>
      </c>
      <c r="AAD31" s="12">
        <v>6958.92</v>
      </c>
      <c r="AAE31" s="12">
        <v>56371.469999999994</v>
      </c>
      <c r="AAF31" s="12">
        <v>112479.06</v>
      </c>
      <c r="AAG31" s="12">
        <v>18268.800000000003</v>
      </c>
      <c r="AAH31" s="12">
        <v>2646.48</v>
      </c>
      <c r="AAI31" s="12">
        <v>0</v>
      </c>
      <c r="AAJ31" s="12">
        <v>24002.739999999998</v>
      </c>
      <c r="AAK31" s="12">
        <v>102422</v>
      </c>
      <c r="AAL31" s="12">
        <v>306742.02</v>
      </c>
      <c r="AAM31" s="12">
        <v>197403.82</v>
      </c>
      <c r="AAN31" s="12">
        <v>61164.18</v>
      </c>
      <c r="AAO31" s="12">
        <v>2703.64</v>
      </c>
      <c r="AAP31" s="12">
        <v>4587801.71</v>
      </c>
      <c r="AAQ31" s="12">
        <v>0</v>
      </c>
      <c r="AAR31" s="12">
        <v>64618.37</v>
      </c>
      <c r="AAS31" s="12">
        <v>1799.18</v>
      </c>
      <c r="AAT31" s="12">
        <v>78554.36</v>
      </c>
      <c r="AAU31" s="12">
        <v>30132.92</v>
      </c>
      <c r="AAV31" s="12">
        <v>0</v>
      </c>
      <c r="AAW31" s="12">
        <v>170675.73</v>
      </c>
      <c r="AAX31" s="12">
        <v>831309.75</v>
      </c>
      <c r="AAY31" s="12">
        <v>604498.79</v>
      </c>
      <c r="AAZ31" s="12">
        <v>762</v>
      </c>
      <c r="ABA31" s="12">
        <v>23780.48</v>
      </c>
      <c r="ABB31" s="12">
        <v>79925.929999999993</v>
      </c>
      <c r="ABC31" s="12">
        <v>1573.5</v>
      </c>
      <c r="ABD31" s="12">
        <v>64697.43</v>
      </c>
      <c r="ABE31" s="12">
        <v>4318.6499999999996</v>
      </c>
      <c r="ABF31" s="12">
        <v>28504.09</v>
      </c>
      <c r="ABG31" s="12">
        <v>6054.43</v>
      </c>
      <c r="ABH31" s="12">
        <v>7084.52</v>
      </c>
      <c r="ABI31" s="12">
        <v>395148.39</v>
      </c>
      <c r="ABJ31" s="12">
        <v>206515.56</v>
      </c>
      <c r="ABK31" s="12">
        <v>129998.47</v>
      </c>
      <c r="ABL31" s="12">
        <v>83411.13</v>
      </c>
      <c r="ABM31" s="12">
        <v>8164.48</v>
      </c>
      <c r="ABN31" s="12">
        <v>3238.16</v>
      </c>
      <c r="ABO31" s="12">
        <v>0</v>
      </c>
      <c r="ABP31" s="12">
        <v>843557.3</v>
      </c>
      <c r="ABQ31" s="12">
        <v>25048.560000000001</v>
      </c>
      <c r="ABR31" s="12">
        <v>0</v>
      </c>
      <c r="ABS31" s="12">
        <v>0</v>
      </c>
      <c r="ABT31" s="12">
        <v>0</v>
      </c>
      <c r="ABU31" s="12">
        <v>0</v>
      </c>
      <c r="ABV31" s="12">
        <v>0</v>
      </c>
      <c r="ABW31" s="12">
        <v>0</v>
      </c>
      <c r="ABX31" s="12">
        <v>0</v>
      </c>
      <c r="ABY31" s="12">
        <v>809.20100000000002</v>
      </c>
      <c r="ABZ31" s="12">
        <v>187006.51</v>
      </c>
      <c r="ACA31" s="12">
        <v>212320.26</v>
      </c>
      <c r="ACB31" s="12">
        <v>523591.25</v>
      </c>
      <c r="ACC31" s="12">
        <v>45723.06</v>
      </c>
      <c r="ACD31" s="12">
        <v>641633.32999999996</v>
      </c>
      <c r="ACE31" s="12">
        <v>0</v>
      </c>
      <c r="ACF31" s="12">
        <v>231320.95</v>
      </c>
      <c r="ACG31" s="12">
        <v>110633.67</v>
      </c>
      <c r="ACH31" s="12">
        <v>0</v>
      </c>
      <c r="ACI31" s="12">
        <v>188185.52</v>
      </c>
      <c r="ACJ31" s="12">
        <v>811859.18</v>
      </c>
      <c r="ACK31" s="12">
        <v>233255.4</v>
      </c>
      <c r="ACL31" s="12">
        <v>3206.88</v>
      </c>
      <c r="ACM31" s="12">
        <v>33911.199999999997</v>
      </c>
      <c r="ACN31" s="12">
        <v>0</v>
      </c>
      <c r="ACO31" s="12">
        <v>0</v>
      </c>
      <c r="ACP31" s="12">
        <v>0</v>
      </c>
      <c r="ACQ31" s="12">
        <v>27615.68</v>
      </c>
      <c r="ACR31" s="12">
        <v>0</v>
      </c>
      <c r="ACS31" s="12">
        <v>0</v>
      </c>
      <c r="ACT31" s="12">
        <v>0</v>
      </c>
      <c r="ACU31" s="12">
        <v>2942226</v>
      </c>
      <c r="ACV31" s="12">
        <v>0</v>
      </c>
      <c r="ACW31" s="12">
        <v>0</v>
      </c>
      <c r="ACX31" s="12">
        <v>509762</v>
      </c>
      <c r="ACY31" s="12">
        <v>42403.039999999994</v>
      </c>
      <c r="ACZ31" s="12">
        <v>0</v>
      </c>
      <c r="ADA31" s="12">
        <v>31576.75</v>
      </c>
      <c r="ADB31" s="12">
        <v>10602.64</v>
      </c>
      <c r="ADC31" s="12">
        <v>10279.950000000001</v>
      </c>
      <c r="ADD31" s="12">
        <v>45</v>
      </c>
      <c r="ADE31" s="12">
        <v>237135.2</v>
      </c>
      <c r="ADF31" s="12">
        <v>135152.70000000001</v>
      </c>
      <c r="ADG31" s="12">
        <v>947585.6</v>
      </c>
      <c r="ADH31" s="12">
        <v>627449.33000000007</v>
      </c>
      <c r="ADI31" s="12">
        <v>59343.33</v>
      </c>
      <c r="ADJ31" s="12">
        <v>1909949.3199999998</v>
      </c>
      <c r="ADK31" s="12">
        <v>5339505.5</v>
      </c>
      <c r="ADL31" s="12">
        <v>2546191.11</v>
      </c>
      <c r="ADM31" s="12">
        <v>124657.61</v>
      </c>
      <c r="ADN31" s="12">
        <v>555179.16</v>
      </c>
      <c r="ADO31" s="12">
        <v>1146128.6399999999</v>
      </c>
      <c r="ADP31" s="12">
        <v>1587516.7</v>
      </c>
      <c r="ADQ31" s="12">
        <v>212589.99</v>
      </c>
      <c r="ADR31" s="12">
        <v>0</v>
      </c>
      <c r="ADS31" s="12">
        <v>0</v>
      </c>
      <c r="ADT31" s="12">
        <v>82739.58</v>
      </c>
      <c r="ADU31" s="12">
        <v>5281.52</v>
      </c>
      <c r="ADV31" s="12">
        <v>251046.45</v>
      </c>
      <c r="ADW31" s="12">
        <v>2230379.2999999998</v>
      </c>
      <c r="ADX31" s="12">
        <v>18785.560000000001</v>
      </c>
      <c r="ADY31" s="12">
        <v>0</v>
      </c>
      <c r="ADZ31" s="12">
        <v>4722670.2300000004</v>
      </c>
      <c r="AEA31" s="12">
        <v>390801.12</v>
      </c>
      <c r="AEB31" s="12">
        <v>187786.28</v>
      </c>
      <c r="AEC31" s="12">
        <v>105463.83</v>
      </c>
      <c r="AED31" s="12">
        <v>116168.53</v>
      </c>
      <c r="AEE31" s="12">
        <v>44424.88</v>
      </c>
      <c r="AEF31" s="12">
        <v>101889.03</v>
      </c>
      <c r="AEG31" s="12">
        <v>27675.059999999998</v>
      </c>
      <c r="AEH31" s="12">
        <v>465936.1</v>
      </c>
      <c r="AEI31" s="12">
        <v>34983.960000000006</v>
      </c>
      <c r="AEJ31" s="12">
        <v>880408.77</v>
      </c>
      <c r="AEK31" s="12">
        <v>76099.8</v>
      </c>
      <c r="AEL31" s="12">
        <v>234939.43</v>
      </c>
      <c r="AEM31" s="12">
        <v>141171.91</v>
      </c>
      <c r="AEN31" s="12">
        <v>9480.7999999999993</v>
      </c>
      <c r="AEO31" s="12">
        <v>486402.97</v>
      </c>
      <c r="AEP31" s="12">
        <v>13949.44</v>
      </c>
      <c r="AEQ31" s="12">
        <v>358604.1</v>
      </c>
      <c r="AER31" s="12">
        <v>15730</v>
      </c>
      <c r="AES31" s="12">
        <v>552641.19000000006</v>
      </c>
      <c r="AET31" s="12">
        <v>8742258.1999999993</v>
      </c>
      <c r="AEU31" s="12">
        <v>256.08</v>
      </c>
      <c r="AEV31" s="12">
        <v>52650.51</v>
      </c>
      <c r="AEW31" s="12">
        <v>10000.869999999999</v>
      </c>
      <c r="AEX31" s="12">
        <v>8352.52</v>
      </c>
      <c r="AEY31" s="12">
        <v>8030.1399999999912</v>
      </c>
      <c r="AEZ31" s="12">
        <v>9016.5499999999993</v>
      </c>
      <c r="AFA31" s="12">
        <v>240.47</v>
      </c>
      <c r="AFB31" s="12">
        <v>22623.239999999998</v>
      </c>
      <c r="AFC31" s="12">
        <v>10759.67</v>
      </c>
      <c r="AFD31" s="12">
        <v>95653.8</v>
      </c>
      <c r="AFE31" s="12">
        <v>38654.959999999999</v>
      </c>
      <c r="AFF31" s="12">
        <v>259583.77</v>
      </c>
      <c r="AFG31" s="12">
        <v>7307.3</v>
      </c>
      <c r="AFH31" s="12">
        <v>12512.949999999999</v>
      </c>
      <c r="AFI31" s="12">
        <v>0</v>
      </c>
      <c r="AFJ31" s="12">
        <v>5872.05</v>
      </c>
      <c r="AFK31" s="12">
        <v>3713.7</v>
      </c>
      <c r="AFL31" s="12">
        <v>1770</v>
      </c>
      <c r="AFM31" s="12">
        <v>8193.19</v>
      </c>
      <c r="AFN31" s="12">
        <v>55674.139999999992</v>
      </c>
      <c r="AFO31" s="12">
        <v>4151.7</v>
      </c>
      <c r="AFP31" s="12">
        <v>4311.57</v>
      </c>
      <c r="AFQ31" s="12">
        <v>7815.36</v>
      </c>
      <c r="AFR31" s="12">
        <v>19388.04</v>
      </c>
      <c r="AFS31" s="12">
        <v>2302.33</v>
      </c>
      <c r="AFT31" s="12">
        <v>-2194.4699999999998</v>
      </c>
      <c r="AFU31" s="12">
        <v>10523.52</v>
      </c>
      <c r="AFV31" s="12">
        <v>7051.2899999999991</v>
      </c>
      <c r="AFW31" s="12">
        <v>54483.57</v>
      </c>
      <c r="AFX31" s="12">
        <v>2278.71</v>
      </c>
      <c r="AFY31" s="12">
        <v>4555.74</v>
      </c>
      <c r="AFZ31" s="12">
        <v>1800.56</v>
      </c>
      <c r="AGA31" s="12">
        <v>63358.73</v>
      </c>
      <c r="AGB31" s="12">
        <v>37344.81</v>
      </c>
      <c r="AGC31" s="12">
        <v>396311.28</v>
      </c>
      <c r="AGD31" s="12">
        <v>12826</v>
      </c>
      <c r="AGE31" s="12">
        <v>57339</v>
      </c>
      <c r="AGF31" s="12">
        <v>225231.74</v>
      </c>
      <c r="AGG31" s="12">
        <v>218238.36</v>
      </c>
      <c r="AGH31" s="12">
        <v>10357.4</v>
      </c>
      <c r="AGI31" s="12">
        <v>5887.26</v>
      </c>
      <c r="AGJ31" s="12">
        <v>26517.54</v>
      </c>
      <c r="AGK31" s="12">
        <v>4478.6000000000004</v>
      </c>
      <c r="AGL31" s="12">
        <v>31315.21</v>
      </c>
      <c r="AGM31" s="12">
        <v>7283.28</v>
      </c>
      <c r="AGN31" s="12">
        <v>308928.14</v>
      </c>
      <c r="AGO31" s="12">
        <v>173931.99000000002</v>
      </c>
      <c r="AGP31" s="12">
        <v>2997.78</v>
      </c>
      <c r="AGQ31" s="12">
        <v>2612.35</v>
      </c>
      <c r="AGR31" s="12">
        <v>2306.25</v>
      </c>
      <c r="AGS31" s="12">
        <v>14708.04</v>
      </c>
      <c r="AGT31" s="12">
        <v>868.17</v>
      </c>
      <c r="AGU31" s="12">
        <v>329.43</v>
      </c>
      <c r="AGV31" s="12">
        <v>940098.37</v>
      </c>
      <c r="AGW31" s="12">
        <v>308028.05</v>
      </c>
      <c r="AGX31" s="12">
        <v>28778.05</v>
      </c>
      <c r="AGY31" s="12">
        <v>38191.29</v>
      </c>
      <c r="AGZ31" s="12">
        <v>115713.48</v>
      </c>
      <c r="AHA31" s="12">
        <v>-48318.02</v>
      </c>
      <c r="AHB31" s="12">
        <v>11676.59</v>
      </c>
      <c r="AHC31" s="12">
        <v>38460.74</v>
      </c>
      <c r="AHD31" s="12">
        <v>6254.8</v>
      </c>
      <c r="AHE31" s="12">
        <v>65405.100000000006</v>
      </c>
      <c r="AHF31" s="12">
        <v>31885.129999999997</v>
      </c>
      <c r="AHG31" s="12">
        <v>84878.66</v>
      </c>
      <c r="AHH31" s="12">
        <v>16818.080000000002</v>
      </c>
      <c r="AHI31" s="12">
        <v>18391.599999999999</v>
      </c>
      <c r="AHJ31" s="12">
        <v>32753.9</v>
      </c>
      <c r="AHK31" s="12">
        <v>132216.24</v>
      </c>
      <c r="AHL31" s="12">
        <v>56096.18</v>
      </c>
      <c r="AHM31" s="12">
        <v>502011.14</v>
      </c>
      <c r="AHN31" s="12">
        <v>36503.68</v>
      </c>
      <c r="AHO31" s="12">
        <v>30577.34</v>
      </c>
      <c r="AHP31" s="12">
        <v>13354.82</v>
      </c>
      <c r="AHQ31" s="12">
        <v>280896.38999999996</v>
      </c>
      <c r="AHR31" s="12">
        <v>12247.039999999999</v>
      </c>
      <c r="AHS31" s="12">
        <v>18238.629999999997</v>
      </c>
      <c r="AHT31" s="12">
        <f t="shared" si="16"/>
        <v>549597060.78599918</v>
      </c>
      <c r="AHV31" s="21"/>
      <c r="AHW31"/>
    </row>
    <row r="32" spans="1:907" x14ac:dyDescent="0.7">
      <c r="A32" s="3">
        <v>26</v>
      </c>
      <c r="B32" s="3" t="s">
        <v>1012</v>
      </c>
      <c r="C32" s="2" t="s">
        <v>1013</v>
      </c>
      <c r="D32" s="12">
        <v>91320217.570000008</v>
      </c>
      <c r="E32" s="12">
        <v>39569443.420000002</v>
      </c>
      <c r="F32" s="12">
        <v>31852272.93</v>
      </c>
      <c r="G32" s="12">
        <v>12916386.41</v>
      </c>
      <c r="H32" s="12">
        <v>33047865.059999999</v>
      </c>
      <c r="I32" s="12">
        <v>23720172.09</v>
      </c>
      <c r="J32" s="12">
        <v>42057428.530000001</v>
      </c>
      <c r="K32" s="12">
        <v>42488387.200000003</v>
      </c>
      <c r="L32" s="12">
        <v>21322942.060000002</v>
      </c>
      <c r="M32" s="12">
        <v>20457770.789999999</v>
      </c>
      <c r="N32" s="12">
        <v>13296790.439999999</v>
      </c>
      <c r="O32" s="12">
        <v>13635264</v>
      </c>
      <c r="P32" s="12">
        <v>32047747.899999999</v>
      </c>
      <c r="Q32" s="12">
        <v>16442666.920000002</v>
      </c>
      <c r="R32" s="12">
        <v>13718988.74</v>
      </c>
      <c r="S32" s="12">
        <v>25103450.359999999</v>
      </c>
      <c r="T32" s="12">
        <v>19175219.219999999</v>
      </c>
      <c r="U32" s="12">
        <v>11481700.609999999</v>
      </c>
      <c r="V32" s="12">
        <v>110457960.08999999</v>
      </c>
      <c r="W32" s="12">
        <v>20766533.990000002</v>
      </c>
      <c r="X32" s="12">
        <v>11961879.35</v>
      </c>
      <c r="Y32" s="12">
        <v>55516598.390000008</v>
      </c>
      <c r="Z32" s="12">
        <v>28447441.27</v>
      </c>
      <c r="AA32" s="12">
        <v>37074181.980000004</v>
      </c>
      <c r="AB32" s="12">
        <v>7590355.0099999998</v>
      </c>
      <c r="AC32" s="12">
        <v>24423781.059999999</v>
      </c>
      <c r="AD32" s="12">
        <v>42437779.230000004</v>
      </c>
      <c r="AE32" s="12">
        <v>11189190.17</v>
      </c>
      <c r="AF32" s="12">
        <v>28382865.149999999</v>
      </c>
      <c r="AG32" s="12">
        <v>33222193.819999997</v>
      </c>
      <c r="AH32" s="12">
        <v>49815851.909999996</v>
      </c>
      <c r="AI32" s="12">
        <v>27946360.179999996</v>
      </c>
      <c r="AJ32" s="12">
        <v>14180897.52</v>
      </c>
      <c r="AK32" s="12">
        <v>5773352.9600000009</v>
      </c>
      <c r="AL32" s="12">
        <v>14883165.17</v>
      </c>
      <c r="AM32" s="12">
        <v>22279171.66</v>
      </c>
      <c r="AN32" s="12">
        <v>13573943.030000001</v>
      </c>
      <c r="AO32" s="12">
        <v>11493118.67</v>
      </c>
      <c r="AP32" s="12">
        <v>11894342.369999999</v>
      </c>
      <c r="AQ32" s="12">
        <v>11438531.899999999</v>
      </c>
      <c r="AR32" s="12">
        <v>10379346.23</v>
      </c>
      <c r="AS32" s="12">
        <v>4305369.46</v>
      </c>
      <c r="AT32" s="12">
        <v>38529481.219999999</v>
      </c>
      <c r="AU32" s="12">
        <v>7566276.2999999998</v>
      </c>
      <c r="AV32" s="12">
        <v>7348827.4499999993</v>
      </c>
      <c r="AW32" s="12">
        <v>3110210.33</v>
      </c>
      <c r="AX32" s="12">
        <v>46177318.970000006</v>
      </c>
      <c r="AY32" s="12">
        <v>52639784.25</v>
      </c>
      <c r="AZ32" s="12">
        <v>7919039.7400000002</v>
      </c>
      <c r="BA32" s="12">
        <v>6771242.9700000007</v>
      </c>
      <c r="BB32" s="12">
        <v>2821028.34</v>
      </c>
      <c r="BC32" s="12">
        <v>4841534.8900000006</v>
      </c>
      <c r="BD32" s="12">
        <v>2212393.2999999998</v>
      </c>
      <c r="BE32" s="12">
        <v>7432324.7599999998</v>
      </c>
      <c r="BF32" s="12">
        <v>16903024.079999998</v>
      </c>
      <c r="BG32" s="12">
        <v>3418664.1</v>
      </c>
      <c r="BH32" s="12">
        <v>7250335.25</v>
      </c>
      <c r="BI32" s="12">
        <v>45506338.309999995</v>
      </c>
      <c r="BJ32" s="12">
        <v>39301780.719999999</v>
      </c>
      <c r="BK32" s="12">
        <v>21061900.879999999</v>
      </c>
      <c r="BL32" s="12">
        <v>6340696.3700000001</v>
      </c>
      <c r="BM32" s="12">
        <v>31053450.540000003</v>
      </c>
      <c r="BN32" s="12">
        <v>21886306.48</v>
      </c>
      <c r="BO32" s="12">
        <v>10919009.560000001</v>
      </c>
      <c r="BP32" s="12">
        <v>15958156.33</v>
      </c>
      <c r="BQ32" s="12">
        <v>5537667.75</v>
      </c>
      <c r="BR32" s="12">
        <v>46723446.140000001</v>
      </c>
      <c r="BS32" s="12">
        <v>27301512.75</v>
      </c>
      <c r="BT32" s="12">
        <v>38055092.710000001</v>
      </c>
      <c r="BU32" s="12">
        <v>43451891.659999996</v>
      </c>
      <c r="BV32" s="12">
        <v>36325320.719999999</v>
      </c>
      <c r="BW32" s="12">
        <v>24467662.75</v>
      </c>
      <c r="BX32" s="12">
        <v>7546296.8200000003</v>
      </c>
      <c r="BY32" s="12">
        <v>25029540.399999999</v>
      </c>
      <c r="BZ32" s="12">
        <v>10835736.890000001</v>
      </c>
      <c r="CA32" s="12">
        <v>10561862.609999999</v>
      </c>
      <c r="CB32" s="12">
        <v>13052331.439999998</v>
      </c>
      <c r="CC32" s="12">
        <v>12569567.639999999</v>
      </c>
      <c r="CD32" s="12">
        <v>7137705.5199999996</v>
      </c>
      <c r="CE32" s="12">
        <v>12679490.359999999</v>
      </c>
      <c r="CF32" s="12">
        <v>5731590.8100000005</v>
      </c>
      <c r="CG32" s="12">
        <v>85521569.429999992</v>
      </c>
      <c r="CH32" s="12">
        <v>17911773.100000001</v>
      </c>
      <c r="CI32" s="12">
        <v>32579484.350000001</v>
      </c>
      <c r="CJ32" s="12">
        <v>18316602.120000001</v>
      </c>
      <c r="CK32" s="12">
        <v>18293335.370000001</v>
      </c>
      <c r="CL32" s="12">
        <v>24738861.240000002</v>
      </c>
      <c r="CM32" s="12">
        <v>17925534.510000002</v>
      </c>
      <c r="CN32" s="12">
        <v>34615070.43</v>
      </c>
      <c r="CO32" s="12">
        <v>8441206.5</v>
      </c>
      <c r="CP32" s="12">
        <v>42731600.920000002</v>
      </c>
      <c r="CQ32" s="12">
        <v>15525348</v>
      </c>
      <c r="CR32" s="12">
        <v>31730714.719999999</v>
      </c>
      <c r="CS32" s="12">
        <v>20223128.770000003</v>
      </c>
      <c r="CT32" s="12">
        <v>34770437.199999996</v>
      </c>
      <c r="CU32" s="12">
        <v>15103894.75</v>
      </c>
      <c r="CV32" s="12">
        <v>19769234.09</v>
      </c>
      <c r="CW32" s="12">
        <v>28569031.259999998</v>
      </c>
      <c r="CX32" s="12">
        <v>8176075.4699999997</v>
      </c>
      <c r="CY32" s="12">
        <v>29848463.459999997</v>
      </c>
      <c r="CZ32" s="12">
        <v>9340467.2699999996</v>
      </c>
      <c r="DA32" s="12">
        <v>9628069.5399999991</v>
      </c>
      <c r="DB32" s="12">
        <v>29743293.229999997</v>
      </c>
      <c r="DC32" s="12">
        <v>100380768.40000001</v>
      </c>
      <c r="DD32" s="12">
        <v>14510334.93</v>
      </c>
      <c r="DE32" s="12">
        <v>14739546.48</v>
      </c>
      <c r="DF32" s="12">
        <v>19049533.729999997</v>
      </c>
      <c r="DG32" s="12">
        <v>20593505.780000001</v>
      </c>
      <c r="DH32" s="12">
        <v>34053969.170000002</v>
      </c>
      <c r="DI32" s="12">
        <v>60442660.600000001</v>
      </c>
      <c r="DJ32" s="12">
        <v>3682571.92</v>
      </c>
      <c r="DK32" s="12">
        <v>137443066.56999999</v>
      </c>
      <c r="DL32" s="12">
        <v>19261639.739999998</v>
      </c>
      <c r="DM32" s="12">
        <v>52373415.990000002</v>
      </c>
      <c r="DN32" s="12">
        <v>26098536.050000001</v>
      </c>
      <c r="DO32" s="12">
        <v>46680360.090000004</v>
      </c>
      <c r="DP32" s="12">
        <v>25904211.550000001</v>
      </c>
      <c r="DQ32" s="12">
        <v>84626106.070000008</v>
      </c>
      <c r="DR32" s="12">
        <v>26761245.969999999</v>
      </c>
      <c r="DS32" s="12">
        <v>33733973.240000002</v>
      </c>
      <c r="DT32" s="12">
        <v>22016601.369999997</v>
      </c>
      <c r="DU32" s="12">
        <v>5041594.57</v>
      </c>
      <c r="DV32" s="12">
        <v>26771612.350000001</v>
      </c>
      <c r="DW32" s="12">
        <v>8979050.0600000005</v>
      </c>
      <c r="DX32" s="12">
        <v>5906833.8300000001</v>
      </c>
      <c r="DY32" s="12">
        <v>11364283.27</v>
      </c>
      <c r="DZ32" s="12">
        <v>7329477.79</v>
      </c>
      <c r="EA32" s="12">
        <v>5775282.5</v>
      </c>
      <c r="EB32" s="12">
        <v>2785821.13</v>
      </c>
      <c r="EC32" s="12">
        <v>2638877.25</v>
      </c>
      <c r="ED32" s="12">
        <v>9132549.5500000007</v>
      </c>
      <c r="EE32" s="12">
        <v>15181955.310000001</v>
      </c>
      <c r="EF32" s="12">
        <v>35728481.079999998</v>
      </c>
      <c r="EG32" s="12">
        <v>12545504.390000001</v>
      </c>
      <c r="EH32" s="12">
        <v>14992790.83</v>
      </c>
      <c r="EI32" s="12">
        <v>15691314.800000001</v>
      </c>
      <c r="EJ32" s="12">
        <v>12471894.529999999</v>
      </c>
      <c r="EK32" s="12">
        <v>15987322.98</v>
      </c>
      <c r="EL32" s="12">
        <v>5180569.8</v>
      </c>
      <c r="EM32" s="12">
        <v>10531704.460000001</v>
      </c>
      <c r="EN32" s="12">
        <v>22343994.069999997</v>
      </c>
      <c r="EO32" s="12">
        <v>20605654.48</v>
      </c>
      <c r="EP32" s="12">
        <v>22962406.840000004</v>
      </c>
      <c r="EQ32" s="12">
        <v>19544768.620000001</v>
      </c>
      <c r="ER32" s="12">
        <v>11733523.73</v>
      </c>
      <c r="ES32" s="12">
        <v>7979087.2599999998</v>
      </c>
      <c r="ET32" s="12">
        <v>43835307.109999999</v>
      </c>
      <c r="EU32" s="12">
        <v>44062431.109999999</v>
      </c>
      <c r="EV32" s="12">
        <v>21997501.57</v>
      </c>
      <c r="EW32" s="12">
        <v>25722027.539999999</v>
      </c>
      <c r="EX32" s="12">
        <v>8212425.540000001</v>
      </c>
      <c r="EY32" s="12">
        <v>13580159.170000002</v>
      </c>
      <c r="EZ32" s="12">
        <v>21958679.300000001</v>
      </c>
      <c r="FA32" s="12">
        <v>27910724.329999998</v>
      </c>
      <c r="FB32" s="12">
        <v>27453501.969999995</v>
      </c>
      <c r="FC32" s="12">
        <v>19518635.740000002</v>
      </c>
      <c r="FD32" s="12">
        <v>13020471.01</v>
      </c>
      <c r="FE32" s="12">
        <v>9458216.9199999999</v>
      </c>
      <c r="FF32" s="12">
        <v>13374784.9</v>
      </c>
      <c r="FG32" s="12">
        <v>7853005.2699999996</v>
      </c>
      <c r="FH32" s="12">
        <v>11187784.16</v>
      </c>
      <c r="FI32" s="12">
        <v>5196684.8099999996</v>
      </c>
      <c r="FJ32" s="12">
        <v>8174021.6699999999</v>
      </c>
      <c r="FK32" s="12">
        <v>5561762.7199999997</v>
      </c>
      <c r="FL32" s="12">
        <v>6678668.04</v>
      </c>
      <c r="FM32" s="12">
        <v>14718132.5</v>
      </c>
      <c r="FN32" s="12">
        <v>15137850.199999999</v>
      </c>
      <c r="FO32" s="12">
        <v>4945872.18</v>
      </c>
      <c r="FP32" s="12">
        <v>4376368.5</v>
      </c>
      <c r="FQ32" s="12">
        <v>64130831.319999993</v>
      </c>
      <c r="FR32" s="12">
        <v>10854168.299999999</v>
      </c>
      <c r="FS32" s="12">
        <v>21642033.199999999</v>
      </c>
      <c r="FT32" s="12">
        <v>23238560.919999998</v>
      </c>
      <c r="FU32" s="12">
        <v>38520618.980000004</v>
      </c>
      <c r="FV32" s="12">
        <v>13859045.629999999</v>
      </c>
      <c r="FW32" s="12">
        <v>24762828.449999999</v>
      </c>
      <c r="FX32" s="12">
        <v>31486414.600000001</v>
      </c>
      <c r="FY32" s="12">
        <v>29796274.199999999</v>
      </c>
      <c r="FZ32" s="12">
        <v>23675473.23</v>
      </c>
      <c r="GA32" s="12">
        <v>34854111.140000001</v>
      </c>
      <c r="GB32" s="12">
        <v>15855864.859999999</v>
      </c>
      <c r="GC32" s="12">
        <v>14902798.709999999</v>
      </c>
      <c r="GD32" s="12">
        <v>10758127.579999998</v>
      </c>
      <c r="GE32" s="12">
        <v>47679530.399999999</v>
      </c>
      <c r="GF32" s="12">
        <v>17347361.73</v>
      </c>
      <c r="GG32" s="12">
        <v>10460291.280000001</v>
      </c>
      <c r="GH32" s="12">
        <v>7279665.1399999997</v>
      </c>
      <c r="GI32" s="12">
        <v>7463033.5700000003</v>
      </c>
      <c r="GJ32" s="12">
        <v>5138029.38</v>
      </c>
      <c r="GK32" s="12">
        <v>5011196.2699999996</v>
      </c>
      <c r="GL32" s="12">
        <v>9960590.7999999989</v>
      </c>
      <c r="GM32" s="12">
        <v>7398641.7300000004</v>
      </c>
      <c r="GN32" s="12">
        <v>8904186.790000001</v>
      </c>
      <c r="GO32" s="12">
        <v>3217930.11</v>
      </c>
      <c r="GP32" s="12">
        <v>5627850.4100000001</v>
      </c>
      <c r="GQ32" s="12">
        <v>18734276.810000002</v>
      </c>
      <c r="GR32" s="12">
        <v>4661594.09</v>
      </c>
      <c r="GS32" s="12">
        <v>4351360.34</v>
      </c>
      <c r="GT32" s="12">
        <v>18667378.75</v>
      </c>
      <c r="GU32" s="12">
        <v>3947398.25</v>
      </c>
      <c r="GV32" s="12">
        <v>13719059.1</v>
      </c>
      <c r="GW32" s="12">
        <v>10360404.529999999</v>
      </c>
      <c r="GX32" s="12">
        <v>2753829.9299999997</v>
      </c>
      <c r="GY32" s="12">
        <v>11650770.77</v>
      </c>
      <c r="GZ32" s="12">
        <v>15027851.35</v>
      </c>
      <c r="HA32" s="12">
        <v>25476417.119999997</v>
      </c>
      <c r="HB32" s="12">
        <v>17468707.41</v>
      </c>
      <c r="HC32" s="12">
        <v>278359954.81999999</v>
      </c>
      <c r="HD32" s="12">
        <v>28562672</v>
      </c>
      <c r="HE32" s="12">
        <v>44184056.57</v>
      </c>
      <c r="HF32" s="12">
        <v>33168264.460000001</v>
      </c>
      <c r="HG32" s="12">
        <v>40892270.539999999</v>
      </c>
      <c r="HH32" s="12">
        <v>36312706.549999997</v>
      </c>
      <c r="HI32" s="12">
        <v>13054149.76</v>
      </c>
      <c r="HJ32" s="12">
        <v>109407.5</v>
      </c>
      <c r="HK32" s="12">
        <v>25097862.969999999</v>
      </c>
      <c r="HL32" s="12">
        <v>51200123.829999998</v>
      </c>
      <c r="HM32" s="12">
        <v>17264358.560000002</v>
      </c>
      <c r="HN32" s="12">
        <v>29057805.34</v>
      </c>
      <c r="HO32" s="12">
        <v>10080362.33</v>
      </c>
      <c r="HP32" s="12">
        <v>3697355.27</v>
      </c>
      <c r="HQ32" s="12">
        <v>5695674.5199999996</v>
      </c>
      <c r="HR32" s="12">
        <v>8694538.0299999993</v>
      </c>
      <c r="HS32" s="12">
        <v>61518670.539999999</v>
      </c>
      <c r="HT32" s="12">
        <v>11580663.67</v>
      </c>
      <c r="HU32" s="12">
        <v>10504544.239999998</v>
      </c>
      <c r="HV32" s="12">
        <v>9791152.3399999999</v>
      </c>
      <c r="HW32" s="12">
        <v>7185431.25</v>
      </c>
      <c r="HX32" s="12">
        <v>7962552.21</v>
      </c>
      <c r="HY32" s="12">
        <v>23848593.77</v>
      </c>
      <c r="HZ32" s="12">
        <v>7388859.2999999998</v>
      </c>
      <c r="IA32" s="12">
        <v>10932562.949999999</v>
      </c>
      <c r="IB32" s="12">
        <v>12924324.91</v>
      </c>
      <c r="IC32" s="12">
        <v>12284332.08</v>
      </c>
      <c r="ID32" s="12">
        <v>12039123.25</v>
      </c>
      <c r="IE32" s="12">
        <v>4248734.71</v>
      </c>
      <c r="IF32" s="12">
        <v>22362261.07</v>
      </c>
      <c r="IG32" s="12">
        <v>2107955.9500000002</v>
      </c>
      <c r="IH32" s="12">
        <v>3642722.83</v>
      </c>
      <c r="II32" s="12">
        <v>20044230.329999998</v>
      </c>
      <c r="IJ32" s="12">
        <v>5882163.6399999997</v>
      </c>
      <c r="IK32" s="12">
        <v>14376782.199999999</v>
      </c>
      <c r="IL32" s="12">
        <v>8890307.2699999996</v>
      </c>
      <c r="IM32" s="12">
        <v>7603734.4500000002</v>
      </c>
      <c r="IN32" s="12">
        <v>16665572.609999999</v>
      </c>
      <c r="IO32" s="12">
        <v>4286806.34</v>
      </c>
      <c r="IP32" s="12">
        <v>4279893</v>
      </c>
      <c r="IQ32" s="12">
        <v>5308862.41</v>
      </c>
      <c r="IR32" s="12">
        <v>3461069.73</v>
      </c>
      <c r="IS32" s="12">
        <v>3838170.44</v>
      </c>
      <c r="IT32" s="12">
        <v>28121909.399999999</v>
      </c>
      <c r="IU32" s="12">
        <v>14343002.92</v>
      </c>
      <c r="IV32" s="12">
        <v>9532778.4100000001</v>
      </c>
      <c r="IW32" s="12">
        <v>11349969.08</v>
      </c>
      <c r="IX32" s="12">
        <v>10418866.949999999</v>
      </c>
      <c r="IY32" s="12">
        <v>9607190.3900000006</v>
      </c>
      <c r="IZ32" s="12">
        <v>9956861.2100000009</v>
      </c>
      <c r="JA32" s="12">
        <v>11392028</v>
      </c>
      <c r="JB32" s="12">
        <v>3395110.62</v>
      </c>
      <c r="JC32" s="12">
        <v>7080343.8199999994</v>
      </c>
      <c r="JD32" s="12">
        <v>5298874.13</v>
      </c>
      <c r="JE32" s="12">
        <v>3394173.07</v>
      </c>
      <c r="JF32" s="12">
        <v>8879391.6899999995</v>
      </c>
      <c r="JG32" s="12">
        <v>5674499.9500000002</v>
      </c>
      <c r="JH32" s="12">
        <v>15423926.26</v>
      </c>
      <c r="JI32" s="12">
        <v>8463886.7100000009</v>
      </c>
      <c r="JJ32" s="12">
        <v>6531112.3300000001</v>
      </c>
      <c r="JK32" s="12">
        <v>4821832.03</v>
      </c>
      <c r="JL32" s="12">
        <v>11454904.739999998</v>
      </c>
      <c r="JM32" s="12">
        <v>10942767.670000002</v>
      </c>
      <c r="JN32" s="12">
        <v>6338143.5700000003</v>
      </c>
      <c r="JO32" s="12">
        <v>20474301.419999998</v>
      </c>
      <c r="JP32" s="12">
        <v>9442531.6500000004</v>
      </c>
      <c r="JQ32" s="12">
        <v>14863041.140000001</v>
      </c>
      <c r="JR32" s="12">
        <v>9029647.8800000008</v>
      </c>
      <c r="JS32" s="12">
        <v>25419344.260000002</v>
      </c>
      <c r="JT32" s="12">
        <v>29911099.080000002</v>
      </c>
      <c r="JU32" s="12">
        <v>10220742.949999999</v>
      </c>
      <c r="JV32" s="12">
        <v>270679</v>
      </c>
      <c r="JW32" s="12">
        <v>13016249.520000001</v>
      </c>
      <c r="JX32" s="12">
        <v>4699199.3599999994</v>
      </c>
      <c r="JY32" s="12">
        <v>22928187.920000002</v>
      </c>
      <c r="JZ32" s="12">
        <v>2861709.6100000003</v>
      </c>
      <c r="KA32" s="12">
        <v>20012089.43</v>
      </c>
      <c r="KB32" s="12">
        <v>8734276.9199999999</v>
      </c>
      <c r="KC32" s="12">
        <v>8234965.9199999999</v>
      </c>
      <c r="KD32" s="12">
        <v>12650966.67</v>
      </c>
      <c r="KE32" s="12">
        <v>3102010</v>
      </c>
      <c r="KF32" s="12">
        <v>1238097.25</v>
      </c>
      <c r="KG32" s="12">
        <v>4410881.75</v>
      </c>
      <c r="KH32" s="12">
        <v>4343361.5</v>
      </c>
      <c r="KI32" s="12">
        <v>80554009.99000001</v>
      </c>
      <c r="KJ32" s="12">
        <v>66656783.330000006</v>
      </c>
      <c r="KK32" s="12">
        <v>17108220.670000002</v>
      </c>
      <c r="KL32" s="12">
        <v>26180856.609999999</v>
      </c>
      <c r="KM32" s="12">
        <v>28168710.420000002</v>
      </c>
      <c r="KN32" s="12">
        <v>35110554.32</v>
      </c>
      <c r="KO32" s="12">
        <v>55370137.579999998</v>
      </c>
      <c r="KP32" s="12">
        <v>23041448.690000001</v>
      </c>
      <c r="KQ32" s="12">
        <v>9060254.8000000007</v>
      </c>
      <c r="KR32" s="12">
        <v>15136001.379999999</v>
      </c>
      <c r="KS32" s="12">
        <v>18569958.650000002</v>
      </c>
      <c r="KT32" s="12">
        <v>17049972.939999998</v>
      </c>
      <c r="KU32" s="12">
        <v>26897661.459999997</v>
      </c>
      <c r="KV32" s="12">
        <v>10243793.15</v>
      </c>
      <c r="KW32" s="12">
        <v>14461434.879999999</v>
      </c>
      <c r="KX32" s="12">
        <v>33119783.280000001</v>
      </c>
      <c r="KY32" s="12">
        <v>10122508.32</v>
      </c>
      <c r="KZ32" s="12">
        <v>23030566.799999997</v>
      </c>
      <c r="LA32" s="12">
        <v>15465342.140000001</v>
      </c>
      <c r="LB32" s="12">
        <v>11661846.33</v>
      </c>
      <c r="LC32" s="12">
        <v>28949850.790000003</v>
      </c>
      <c r="LD32" s="12">
        <v>35165838.760000005</v>
      </c>
      <c r="LE32" s="12">
        <v>25753220.989999998</v>
      </c>
      <c r="LF32" s="12">
        <v>42496466.100000001</v>
      </c>
      <c r="LG32" s="12">
        <v>20103306.710000001</v>
      </c>
      <c r="LH32" s="12">
        <v>55250092.739999995</v>
      </c>
      <c r="LI32" s="12">
        <v>16642303.399999999</v>
      </c>
      <c r="LJ32" s="12">
        <v>27899622.43</v>
      </c>
      <c r="LK32" s="12">
        <v>64531639.5</v>
      </c>
      <c r="LL32" s="12">
        <v>16498062.800000001</v>
      </c>
      <c r="LM32" s="12">
        <v>13740931.739999998</v>
      </c>
      <c r="LN32" s="12">
        <v>10418871.18</v>
      </c>
      <c r="LO32" s="12">
        <v>33876505.170000002</v>
      </c>
      <c r="LP32" s="12">
        <v>3293699.75</v>
      </c>
      <c r="LQ32" s="12">
        <v>17411602.100000001</v>
      </c>
      <c r="LR32" s="12">
        <v>7698208.1299999999</v>
      </c>
      <c r="LS32" s="12">
        <v>43258295.850000001</v>
      </c>
      <c r="LT32" s="12">
        <v>24348553.91</v>
      </c>
      <c r="LU32" s="12">
        <v>24240069.02</v>
      </c>
      <c r="LV32" s="12">
        <v>34208498.810000002</v>
      </c>
      <c r="LW32" s="12">
        <v>14560552.67</v>
      </c>
      <c r="LX32" s="12">
        <v>31794704.690000001</v>
      </c>
      <c r="LY32" s="12">
        <v>21829144.259999998</v>
      </c>
      <c r="LZ32" s="12">
        <v>20241565.740000002</v>
      </c>
      <c r="MA32" s="12">
        <v>15847546.09</v>
      </c>
      <c r="MB32" s="12">
        <v>22921645.48</v>
      </c>
      <c r="MC32" s="12">
        <v>13090153.300000001</v>
      </c>
      <c r="MD32" s="12">
        <v>17070380.740000002</v>
      </c>
      <c r="ME32" s="12">
        <v>10979139.48</v>
      </c>
      <c r="MF32" s="12">
        <v>48820828.68</v>
      </c>
      <c r="MG32" s="12">
        <v>10041778.039999999</v>
      </c>
      <c r="MH32" s="12">
        <v>37425177.039999999</v>
      </c>
      <c r="MI32" s="12">
        <v>42127047.75</v>
      </c>
      <c r="MJ32" s="12">
        <v>23705282.75</v>
      </c>
      <c r="MK32" s="12">
        <v>13519029.15</v>
      </c>
      <c r="ML32" s="12">
        <v>20653597.84</v>
      </c>
      <c r="MM32" s="12">
        <v>30955732.199999999</v>
      </c>
      <c r="MN32" s="12">
        <v>22700859.289999999</v>
      </c>
      <c r="MO32" s="12">
        <v>21796584.449999999</v>
      </c>
      <c r="MP32" s="12">
        <v>29940146.5</v>
      </c>
      <c r="MQ32" s="12">
        <v>23397742.219999999</v>
      </c>
      <c r="MR32" s="12">
        <v>26936677.780000001</v>
      </c>
      <c r="MS32" s="12">
        <v>17445152.559999999</v>
      </c>
      <c r="MT32" s="12">
        <v>76845642.449999988</v>
      </c>
      <c r="MU32" s="12">
        <v>9966979.1400000006</v>
      </c>
      <c r="MV32" s="12">
        <v>18763679.810000002</v>
      </c>
      <c r="MW32" s="12">
        <v>17683027.329999998</v>
      </c>
      <c r="MX32" s="12">
        <v>26785748.16</v>
      </c>
      <c r="MY32" s="12">
        <v>14926794.199999999</v>
      </c>
      <c r="MZ32" s="12">
        <v>18518018.57</v>
      </c>
      <c r="NA32" s="12">
        <v>14450883.18</v>
      </c>
      <c r="NB32" s="12">
        <v>4034062.05</v>
      </c>
      <c r="NC32" s="12">
        <v>3246678</v>
      </c>
      <c r="ND32" s="12">
        <v>4822664.5600000005</v>
      </c>
      <c r="NE32" s="12">
        <v>84503829.909999996</v>
      </c>
      <c r="NF32" s="12">
        <v>33660278.919999994</v>
      </c>
      <c r="NG32" s="12">
        <v>7125349</v>
      </c>
      <c r="NH32" s="12">
        <v>62762566.499999993</v>
      </c>
      <c r="NI32" s="12">
        <v>4761768</v>
      </c>
      <c r="NJ32" s="12">
        <v>28826424.59</v>
      </c>
      <c r="NK32" s="12">
        <v>26272372.469999999</v>
      </c>
      <c r="NL32" s="12">
        <v>28105772.880000003</v>
      </c>
      <c r="NM32" s="12">
        <v>1324040.25</v>
      </c>
      <c r="NN32" s="12">
        <v>17909804.07</v>
      </c>
      <c r="NO32" s="12">
        <v>21529658.759999998</v>
      </c>
      <c r="NP32" s="12">
        <v>5517790.1000000006</v>
      </c>
      <c r="NQ32" s="12">
        <v>21782400.039999999</v>
      </c>
      <c r="NR32" s="12">
        <v>7190909.29</v>
      </c>
      <c r="NS32" s="12">
        <v>11744146.85</v>
      </c>
      <c r="NT32" s="12">
        <v>6731709.8899999997</v>
      </c>
      <c r="NU32" s="12">
        <v>6328350.4199999999</v>
      </c>
      <c r="NV32" s="12">
        <v>1027330.8500000001</v>
      </c>
      <c r="NW32" s="12">
        <v>2536085.14</v>
      </c>
      <c r="NX32" s="12">
        <v>133817458.20000002</v>
      </c>
      <c r="NY32" s="12">
        <v>46347658.200000003</v>
      </c>
      <c r="NZ32" s="12">
        <v>10874552.970000001</v>
      </c>
      <c r="OA32" s="12">
        <v>16475284.99</v>
      </c>
      <c r="OB32" s="12">
        <v>21151827.899999999</v>
      </c>
      <c r="OC32" s="12">
        <v>29268650.310000002</v>
      </c>
      <c r="OD32" s="12">
        <v>5312981.0999999996</v>
      </c>
      <c r="OE32" s="12">
        <v>61153944.739999995</v>
      </c>
      <c r="OF32" s="12">
        <v>5906455.3300000001</v>
      </c>
      <c r="OG32" s="12">
        <v>7911555.7299999995</v>
      </c>
      <c r="OH32" s="12">
        <v>7032540.8800000008</v>
      </c>
      <c r="OI32" s="12">
        <v>13284784.810000001</v>
      </c>
      <c r="OJ32" s="12">
        <v>13543732.120000001</v>
      </c>
      <c r="OK32" s="12">
        <v>4345688</v>
      </c>
      <c r="OL32" s="12">
        <v>12864576.550000001</v>
      </c>
      <c r="OM32" s="12">
        <v>10769373.32</v>
      </c>
      <c r="ON32" s="12">
        <v>98693448.189999998</v>
      </c>
      <c r="OO32" s="12">
        <v>13591351.24</v>
      </c>
      <c r="OP32" s="12">
        <v>46010532.990000002</v>
      </c>
      <c r="OQ32" s="12">
        <v>19388144.18</v>
      </c>
      <c r="OR32" s="12">
        <v>15528743.65</v>
      </c>
      <c r="OS32" s="12">
        <v>18471338.550000001</v>
      </c>
      <c r="OT32" s="12">
        <v>20263910.129999999</v>
      </c>
      <c r="OU32" s="12">
        <v>14850964.4</v>
      </c>
      <c r="OV32" s="12">
        <v>11616280.609999999</v>
      </c>
      <c r="OW32" s="12">
        <v>12356935.359999999</v>
      </c>
      <c r="OX32" s="12">
        <v>29535198.890000001</v>
      </c>
      <c r="OY32" s="12">
        <v>10065362.219999999</v>
      </c>
      <c r="OZ32" s="12">
        <v>15356129.040000001</v>
      </c>
      <c r="PA32" s="12">
        <v>7824518.9699999997</v>
      </c>
      <c r="PB32" s="12">
        <v>6046349.4500000002</v>
      </c>
      <c r="PC32" s="12">
        <v>72266005.230000004</v>
      </c>
      <c r="PD32" s="12">
        <v>7626952.0899999999</v>
      </c>
      <c r="PE32" s="12">
        <v>880741.7</v>
      </c>
      <c r="PF32" s="12">
        <v>1212507.3899999999</v>
      </c>
      <c r="PG32" s="12">
        <v>1308361.47</v>
      </c>
      <c r="PH32" s="12">
        <v>9427518.0800000001</v>
      </c>
      <c r="PI32" s="12">
        <v>4696586.3399999989</v>
      </c>
      <c r="PJ32" s="12">
        <v>834856</v>
      </c>
      <c r="PK32" s="12">
        <v>4815932.18</v>
      </c>
      <c r="PL32" s="12">
        <v>1250985.54</v>
      </c>
      <c r="PM32" s="12">
        <v>6123605.2399999993</v>
      </c>
      <c r="PN32" s="12">
        <v>10791737.01</v>
      </c>
      <c r="PO32" s="12">
        <v>803436</v>
      </c>
      <c r="PP32" s="12">
        <v>9818480.3399999999</v>
      </c>
      <c r="PQ32" s="12">
        <v>1924323.08</v>
      </c>
      <c r="PR32" s="12">
        <v>5864122.79</v>
      </c>
      <c r="PS32" s="12">
        <v>481337.47</v>
      </c>
      <c r="PT32" s="12">
        <v>729719.5</v>
      </c>
      <c r="PU32" s="12">
        <v>65088519.330000006</v>
      </c>
      <c r="PV32" s="12">
        <v>486175.4</v>
      </c>
      <c r="PW32" s="12">
        <v>1511419</v>
      </c>
      <c r="PX32" s="12">
        <v>1574470.5</v>
      </c>
      <c r="PY32" s="12">
        <v>1929461</v>
      </c>
      <c r="PZ32" s="12">
        <v>3409307.29</v>
      </c>
      <c r="QA32" s="12">
        <v>16212737.859999999</v>
      </c>
      <c r="QB32" s="12">
        <v>3630037.8400000003</v>
      </c>
      <c r="QC32" s="12">
        <v>40693871.740000002</v>
      </c>
      <c r="QD32" s="12">
        <v>707599.07000000007</v>
      </c>
      <c r="QE32" s="12">
        <v>42465429.359999999</v>
      </c>
      <c r="QF32" s="12">
        <v>8119743.6600000001</v>
      </c>
      <c r="QG32" s="12">
        <v>17827991.880000003</v>
      </c>
      <c r="QH32" s="12">
        <v>28813376.080000006</v>
      </c>
      <c r="QI32" s="12">
        <v>572938.80000000005</v>
      </c>
      <c r="QJ32" s="12">
        <v>20640166.77</v>
      </c>
      <c r="QK32" s="12">
        <v>8526475.75</v>
      </c>
      <c r="QL32" s="12">
        <v>6799883.3700000001</v>
      </c>
      <c r="QM32" s="12">
        <v>2397945.2599999998</v>
      </c>
      <c r="QN32" s="12">
        <v>2336319.5</v>
      </c>
      <c r="QO32" s="12">
        <v>22667983.460000001</v>
      </c>
      <c r="QP32" s="12">
        <v>1686482.01</v>
      </c>
      <c r="QQ32" s="12">
        <v>652733</v>
      </c>
      <c r="QR32" s="12">
        <v>1223711</v>
      </c>
      <c r="QS32" s="12">
        <v>2170827.5</v>
      </c>
      <c r="QT32" s="12">
        <v>403821</v>
      </c>
      <c r="QU32" s="12">
        <v>46729319.359999999</v>
      </c>
      <c r="QV32" s="12">
        <v>8432369.4399999995</v>
      </c>
      <c r="QW32" s="12">
        <v>11572030.539999999</v>
      </c>
      <c r="QX32" s="12">
        <v>15416696.92</v>
      </c>
      <c r="QY32" s="12">
        <v>8700503.8399999999</v>
      </c>
      <c r="QZ32" s="12">
        <v>16027567.26</v>
      </c>
      <c r="RA32" s="12">
        <v>6077429.25</v>
      </c>
      <c r="RB32" s="12">
        <v>2679241.5</v>
      </c>
      <c r="RC32" s="12">
        <v>5381000.46</v>
      </c>
      <c r="RD32" s="12">
        <v>9425568.9900000002</v>
      </c>
      <c r="RE32" s="12">
        <v>6640865.2999999998</v>
      </c>
      <c r="RF32" s="12">
        <v>7162560.21</v>
      </c>
      <c r="RG32" s="12">
        <v>3314975.02</v>
      </c>
      <c r="RH32" s="12">
        <v>69649893.569999993</v>
      </c>
      <c r="RI32" s="12">
        <v>4503060.2300000004</v>
      </c>
      <c r="RJ32" s="12">
        <v>5075230.28</v>
      </c>
      <c r="RK32" s="12">
        <v>12518972.09</v>
      </c>
      <c r="RL32" s="12">
        <v>22018140.32</v>
      </c>
      <c r="RM32" s="12">
        <v>12029444.25</v>
      </c>
      <c r="RN32" s="12">
        <v>14377430.809999999</v>
      </c>
      <c r="RO32" s="12">
        <v>12770139.9</v>
      </c>
      <c r="RP32" s="12">
        <v>12137292.51</v>
      </c>
      <c r="RQ32" s="12">
        <v>16019357.049999999</v>
      </c>
      <c r="RR32" s="12">
        <v>11940458.710000001</v>
      </c>
      <c r="RS32" s="12">
        <v>2190340</v>
      </c>
      <c r="RT32" s="12">
        <v>5903482</v>
      </c>
      <c r="RU32" s="12">
        <v>20139023.649999999</v>
      </c>
      <c r="RV32" s="12">
        <v>5966370.3399999999</v>
      </c>
      <c r="RW32" s="12">
        <v>4442730.5</v>
      </c>
      <c r="RX32" s="12">
        <v>9239703.25</v>
      </c>
      <c r="RY32" s="12">
        <v>3720532.92</v>
      </c>
      <c r="RZ32" s="12">
        <v>9062678.8100000005</v>
      </c>
      <c r="SA32" s="12">
        <v>6764818.2200000007</v>
      </c>
      <c r="SB32" s="12">
        <v>21311786.199999999</v>
      </c>
      <c r="SC32" s="12">
        <v>8064075.3300000001</v>
      </c>
      <c r="SD32" s="12">
        <v>11458524.799999999</v>
      </c>
      <c r="SE32" s="12">
        <v>9354960.8900000006</v>
      </c>
      <c r="SF32" s="12">
        <v>4058182.8</v>
      </c>
      <c r="SG32" s="12">
        <v>14747376.020000001</v>
      </c>
      <c r="SH32" s="12">
        <v>24560816.919999998</v>
      </c>
      <c r="SI32" s="12">
        <v>15966474.959999999</v>
      </c>
      <c r="SJ32" s="12">
        <v>7929077.9800000004</v>
      </c>
      <c r="SK32" s="12">
        <v>12551253.309999999</v>
      </c>
      <c r="SL32" s="12">
        <v>16165396.719999999</v>
      </c>
      <c r="SM32" s="12">
        <v>3927590.28</v>
      </c>
      <c r="SN32" s="12">
        <v>48666595.630000003</v>
      </c>
      <c r="SO32" s="12">
        <v>18805630.989999998</v>
      </c>
      <c r="SP32" s="12">
        <v>29216041.400000002</v>
      </c>
      <c r="SQ32" s="12">
        <v>5991958.75</v>
      </c>
      <c r="SR32" s="12">
        <v>14134694.52</v>
      </c>
      <c r="SS32" s="12">
        <v>6224290.2999999998</v>
      </c>
      <c r="ST32" s="12">
        <v>9910661.4699999988</v>
      </c>
      <c r="SU32" s="12">
        <v>5661417.2999999998</v>
      </c>
      <c r="SV32" s="12">
        <v>14489556.85</v>
      </c>
      <c r="SW32" s="12">
        <v>17568981.850000001</v>
      </c>
      <c r="SX32" s="12">
        <v>20360101.509999998</v>
      </c>
      <c r="SY32" s="12">
        <v>15534899.359999999</v>
      </c>
      <c r="SZ32" s="12">
        <v>3037273.4699999997</v>
      </c>
      <c r="TA32" s="12">
        <v>10669422.629999999</v>
      </c>
      <c r="TB32" s="12">
        <v>2326100</v>
      </c>
      <c r="TC32" s="12">
        <v>27421013.640000001</v>
      </c>
      <c r="TD32" s="12">
        <v>7061124.4900000002</v>
      </c>
      <c r="TE32" s="12">
        <v>12671013.66</v>
      </c>
      <c r="TF32" s="12">
        <v>13268821.25</v>
      </c>
      <c r="TG32" s="12">
        <v>17368526.5</v>
      </c>
      <c r="TH32" s="12">
        <v>12646910.050000001</v>
      </c>
      <c r="TI32" s="12">
        <v>8324879.5700000003</v>
      </c>
      <c r="TJ32" s="12">
        <v>60730174.219999999</v>
      </c>
      <c r="TK32" s="12">
        <v>9954740.4499999993</v>
      </c>
      <c r="TL32" s="12">
        <v>4109761.75</v>
      </c>
      <c r="TM32" s="12">
        <v>29145529.050000001</v>
      </c>
      <c r="TN32" s="12">
        <v>5088333.0600000005</v>
      </c>
      <c r="TO32" s="12">
        <v>7658549.4300000006</v>
      </c>
      <c r="TP32" s="12">
        <v>2854253.4</v>
      </c>
      <c r="TQ32" s="12">
        <v>14419630.42</v>
      </c>
      <c r="TR32" s="12">
        <v>11951563.810000001</v>
      </c>
      <c r="TS32" s="12">
        <v>5407770.7400000002</v>
      </c>
      <c r="TT32" s="12">
        <v>16962047.859999999</v>
      </c>
      <c r="TU32" s="12">
        <v>8791152.5500000007</v>
      </c>
      <c r="TV32" s="12">
        <v>5496470.6099999994</v>
      </c>
      <c r="TW32" s="12">
        <v>5148195.7</v>
      </c>
      <c r="TX32" s="12">
        <v>4311200.21</v>
      </c>
      <c r="TY32" s="12">
        <v>5388692.6000000006</v>
      </c>
      <c r="TZ32" s="12">
        <v>16837640.560000002</v>
      </c>
      <c r="UA32" s="12">
        <v>3970066.38</v>
      </c>
      <c r="UB32" s="12">
        <v>19190585.329999998</v>
      </c>
      <c r="UC32" s="12">
        <v>20473379.969999999</v>
      </c>
      <c r="UD32" s="12">
        <v>12420316.760000002</v>
      </c>
      <c r="UE32" s="12">
        <v>8598530.3499999996</v>
      </c>
      <c r="UF32" s="12">
        <v>22545617.560000002</v>
      </c>
      <c r="UG32" s="12">
        <v>4690773.5</v>
      </c>
      <c r="UH32" s="12">
        <v>4056771.5</v>
      </c>
      <c r="UI32" s="12">
        <v>11761746.73</v>
      </c>
      <c r="UJ32" s="12">
        <v>7520559.3999999994</v>
      </c>
      <c r="UK32" s="12">
        <v>7618290.3499999996</v>
      </c>
      <c r="UL32" s="12">
        <v>12383258.800000001</v>
      </c>
      <c r="UM32" s="12">
        <v>9378962.9699999988</v>
      </c>
      <c r="UN32" s="12">
        <v>13490043.420000002</v>
      </c>
      <c r="UO32" s="12">
        <v>8516491.9600000009</v>
      </c>
      <c r="UP32" s="12">
        <v>4323661.01</v>
      </c>
      <c r="UQ32" s="12">
        <v>63419121.210000008</v>
      </c>
      <c r="UR32" s="12">
        <v>21019456.670000002</v>
      </c>
      <c r="US32" s="12">
        <v>23715005.530000001</v>
      </c>
      <c r="UT32" s="12">
        <v>45590492.580000006</v>
      </c>
      <c r="UU32" s="12">
        <v>2754408.92</v>
      </c>
      <c r="UV32" s="12">
        <v>13147822.140000001</v>
      </c>
      <c r="UW32" s="12">
        <v>20009857.889999997</v>
      </c>
      <c r="UX32" s="12">
        <v>8054000.6800000006</v>
      </c>
      <c r="UY32" s="12">
        <v>9917737.5700000003</v>
      </c>
      <c r="UZ32" s="12">
        <v>19035146.079999998</v>
      </c>
      <c r="VA32" s="12">
        <v>17533279.98</v>
      </c>
      <c r="VB32" s="12">
        <v>30854103.289999999</v>
      </c>
      <c r="VC32" s="12">
        <v>17012460.030000001</v>
      </c>
      <c r="VD32" s="12">
        <v>29638331.089999996</v>
      </c>
      <c r="VE32" s="12">
        <v>12503434.210000001</v>
      </c>
      <c r="VF32" s="12">
        <v>11754946.199999999</v>
      </c>
      <c r="VG32" s="12">
        <v>5904469.0299999993</v>
      </c>
      <c r="VH32" s="12">
        <v>11803208.050000001</v>
      </c>
      <c r="VI32" s="12">
        <v>32946483.760000002</v>
      </c>
      <c r="VJ32" s="12">
        <v>11881298.280000001</v>
      </c>
      <c r="VK32" s="12">
        <v>9507638.2599999998</v>
      </c>
      <c r="VL32" s="12">
        <v>2792600.13</v>
      </c>
      <c r="VM32" s="12">
        <v>31021428.639999997</v>
      </c>
      <c r="VN32" s="12">
        <v>10736464.609999999</v>
      </c>
      <c r="VO32" s="12">
        <v>7975638.6800000006</v>
      </c>
      <c r="VP32" s="12">
        <v>18260985.07</v>
      </c>
      <c r="VQ32" s="12">
        <v>8193645.0500000007</v>
      </c>
      <c r="VR32" s="12">
        <v>12188496.07</v>
      </c>
      <c r="VS32" s="12">
        <v>8999242.6600000001</v>
      </c>
      <c r="VT32" s="12">
        <v>5317112.1099999994</v>
      </c>
      <c r="VU32" s="12">
        <v>7585278.75</v>
      </c>
      <c r="VV32" s="12">
        <v>17016371.030000001</v>
      </c>
      <c r="VW32" s="12">
        <v>10039002.739999998</v>
      </c>
      <c r="VX32" s="12">
        <v>25324462.669999998</v>
      </c>
      <c r="VY32" s="12">
        <v>9557860.3200000003</v>
      </c>
      <c r="VZ32" s="12">
        <v>8058757.4299999997</v>
      </c>
      <c r="WA32" s="12">
        <v>2923946.2</v>
      </c>
      <c r="WB32" s="12">
        <v>76620295.890000001</v>
      </c>
      <c r="WC32" s="12">
        <v>13968755.960000001</v>
      </c>
      <c r="WD32" s="12">
        <v>16766752.99</v>
      </c>
      <c r="WE32" s="12">
        <v>36465517.530000001</v>
      </c>
      <c r="WF32" s="12">
        <v>2663512.63</v>
      </c>
      <c r="WG32" s="12">
        <v>9632775.120000001</v>
      </c>
      <c r="WH32" s="12">
        <v>14283115.34</v>
      </c>
      <c r="WI32" s="12">
        <v>22388833.25</v>
      </c>
      <c r="WJ32" s="12">
        <v>12697404.25</v>
      </c>
      <c r="WK32" s="12">
        <v>22877579.130000003</v>
      </c>
      <c r="WL32" s="12">
        <v>2762394.7</v>
      </c>
      <c r="WM32" s="12">
        <v>15427307.660000002</v>
      </c>
      <c r="WN32" s="12">
        <v>11440677.99</v>
      </c>
      <c r="WO32" s="12">
        <v>17781486.579999998</v>
      </c>
      <c r="WP32" s="12">
        <v>16294055.74</v>
      </c>
      <c r="WQ32" s="12">
        <v>11281307.76</v>
      </c>
      <c r="WR32" s="12">
        <v>26409262.880000003</v>
      </c>
      <c r="WS32" s="12">
        <v>15298562.26</v>
      </c>
      <c r="WT32" s="12">
        <v>8573333.7699999996</v>
      </c>
      <c r="WU32" s="12">
        <v>26687554.260000002</v>
      </c>
      <c r="WV32" s="12">
        <v>35613768.579999998</v>
      </c>
      <c r="WW32" s="12">
        <v>7530633.5299999993</v>
      </c>
      <c r="WX32" s="12">
        <v>9079817.0600000005</v>
      </c>
      <c r="WY32" s="12">
        <v>1190258.8700000001</v>
      </c>
      <c r="WZ32" s="12">
        <v>12657101.719999999</v>
      </c>
      <c r="XA32" s="12">
        <v>1736533.25</v>
      </c>
      <c r="XB32" s="12">
        <v>3980522.6500000004</v>
      </c>
      <c r="XC32" s="12">
        <v>5255943.1399999997</v>
      </c>
      <c r="XD32" s="12">
        <v>11769662.510000002</v>
      </c>
      <c r="XE32" s="12">
        <v>5110589.459999999</v>
      </c>
      <c r="XF32" s="12">
        <v>8517185.5199999996</v>
      </c>
      <c r="XG32" s="12">
        <v>4058248.95</v>
      </c>
      <c r="XH32" s="12">
        <v>8294100.8100000005</v>
      </c>
      <c r="XI32" s="12">
        <v>27037994.030000001</v>
      </c>
      <c r="XJ32" s="12">
        <v>49796490.210000001</v>
      </c>
      <c r="XK32" s="12">
        <v>63756741.599999994</v>
      </c>
      <c r="XL32" s="12">
        <v>36124826.440000005</v>
      </c>
      <c r="XM32" s="12">
        <v>29752607.489999998</v>
      </c>
      <c r="XN32" s="12">
        <v>28226644.16</v>
      </c>
      <c r="XO32" s="12">
        <v>71342265.879999995</v>
      </c>
      <c r="XP32" s="12">
        <v>62240709.640000001</v>
      </c>
      <c r="XQ32" s="12">
        <v>26868246.379999999</v>
      </c>
      <c r="XR32" s="12">
        <v>74639976.040000007</v>
      </c>
      <c r="XS32" s="12">
        <v>82935410.810000002</v>
      </c>
      <c r="XT32" s="12">
        <v>21352267.879999999</v>
      </c>
      <c r="XU32" s="12">
        <v>18261271.25</v>
      </c>
      <c r="XV32" s="12">
        <v>28000896.789999999</v>
      </c>
      <c r="XW32" s="12">
        <v>29647187</v>
      </c>
      <c r="XX32" s="12">
        <v>22980864.73</v>
      </c>
      <c r="XY32" s="12">
        <v>10025718.609999999</v>
      </c>
      <c r="XZ32" s="12">
        <v>19284303.629999999</v>
      </c>
      <c r="YA32" s="12">
        <v>17885476.16</v>
      </c>
      <c r="YB32" s="12">
        <v>9711648.0099999998</v>
      </c>
      <c r="YC32" s="12">
        <v>19046164.859999999</v>
      </c>
      <c r="YD32" s="12">
        <v>22449033.75</v>
      </c>
      <c r="YE32" s="12">
        <v>59179598.390000001</v>
      </c>
      <c r="YF32" s="12">
        <v>111135732.78</v>
      </c>
      <c r="YG32" s="12">
        <v>22899418.899999999</v>
      </c>
      <c r="YH32" s="12">
        <v>47115235.93</v>
      </c>
      <c r="YI32" s="12">
        <v>12349887.84</v>
      </c>
      <c r="YJ32" s="12">
        <v>12023603.34</v>
      </c>
      <c r="YK32" s="12">
        <v>16300728.439999999</v>
      </c>
      <c r="YL32" s="12">
        <v>47577249.980000004</v>
      </c>
      <c r="YM32" s="12">
        <v>11235314.870000001</v>
      </c>
      <c r="YN32" s="12">
        <v>12779666.08</v>
      </c>
      <c r="YO32" s="12">
        <v>43616547.379999995</v>
      </c>
      <c r="YP32" s="12">
        <v>10810010.83</v>
      </c>
      <c r="YQ32" s="12">
        <v>27217221.700000003</v>
      </c>
      <c r="YR32" s="12">
        <v>7834177.2599999998</v>
      </c>
      <c r="YS32" s="12">
        <v>9191078.6500000004</v>
      </c>
      <c r="YT32" s="12">
        <v>10943611.190000001</v>
      </c>
      <c r="YU32" s="12">
        <v>9128665.7899999991</v>
      </c>
      <c r="YV32" s="12">
        <v>8002507.4000000004</v>
      </c>
      <c r="YW32" s="12">
        <v>13657611.029999999</v>
      </c>
      <c r="YX32" s="12">
        <v>14577743.370000001</v>
      </c>
      <c r="YY32" s="12">
        <v>13985260</v>
      </c>
      <c r="YZ32" s="12">
        <v>9636533.7400000002</v>
      </c>
      <c r="ZA32" s="12">
        <v>11725396</v>
      </c>
      <c r="ZB32" s="12">
        <v>7098471</v>
      </c>
      <c r="ZC32" s="12">
        <v>5635897</v>
      </c>
      <c r="ZD32" s="12">
        <v>43746942.549999997</v>
      </c>
      <c r="ZE32" s="12">
        <v>4094773.59</v>
      </c>
      <c r="ZF32" s="12">
        <v>18240623.27</v>
      </c>
      <c r="ZG32" s="12">
        <v>7146202.4299999997</v>
      </c>
      <c r="ZH32" s="12">
        <v>6247372.8600000003</v>
      </c>
      <c r="ZI32" s="12">
        <v>6667771.71</v>
      </c>
      <c r="ZJ32" s="12">
        <v>4044865.47</v>
      </c>
      <c r="ZK32" s="12">
        <v>1832177.75</v>
      </c>
      <c r="ZL32" s="12">
        <v>4059399.01</v>
      </c>
      <c r="ZM32" s="12">
        <v>64857973.82</v>
      </c>
      <c r="ZN32" s="12">
        <v>7072421.1500000004</v>
      </c>
      <c r="ZO32" s="12">
        <v>13729591.469999999</v>
      </c>
      <c r="ZP32" s="12">
        <v>46302642.25</v>
      </c>
      <c r="ZQ32" s="12">
        <v>18690637.509999998</v>
      </c>
      <c r="ZR32" s="12">
        <v>5717959.1500000004</v>
      </c>
      <c r="ZS32" s="12">
        <v>5976868.0199999996</v>
      </c>
      <c r="ZT32" s="12">
        <v>27524417.939999998</v>
      </c>
      <c r="ZU32" s="12">
        <v>28191168.919999998</v>
      </c>
      <c r="ZV32" s="12">
        <v>23440790.09</v>
      </c>
      <c r="ZW32" s="12">
        <v>2788378.71</v>
      </c>
      <c r="ZX32" s="12">
        <v>5922354.3600000003</v>
      </c>
      <c r="ZY32" s="12">
        <v>3343977.02</v>
      </c>
      <c r="ZZ32" s="12">
        <v>14347423.560000002</v>
      </c>
      <c r="AAA32" s="12">
        <v>10625737.219999999</v>
      </c>
      <c r="AAB32" s="12">
        <v>6704683.7999999998</v>
      </c>
      <c r="AAC32" s="12">
        <v>13925047.359999999</v>
      </c>
      <c r="AAD32" s="12">
        <v>3873913.81</v>
      </c>
      <c r="AAE32" s="12">
        <v>6275737.2999999998</v>
      </c>
      <c r="AAF32" s="12">
        <v>5038032.54</v>
      </c>
      <c r="AAG32" s="12">
        <v>6150130.6699999999</v>
      </c>
      <c r="AAH32" s="12">
        <v>13059354.690000001</v>
      </c>
      <c r="AAI32" s="12">
        <v>34453331.109999999</v>
      </c>
      <c r="AAJ32" s="12">
        <v>5316740.5600000005</v>
      </c>
      <c r="AAK32" s="12">
        <v>6880272.3300000001</v>
      </c>
      <c r="AAL32" s="12">
        <v>5201604.7799999993</v>
      </c>
      <c r="AAM32" s="12">
        <v>5488112.6799999997</v>
      </c>
      <c r="AAN32" s="12">
        <v>8512095</v>
      </c>
      <c r="AAO32" s="12">
        <v>10679369.870000001</v>
      </c>
      <c r="AAP32" s="12">
        <v>26800204.23</v>
      </c>
      <c r="AAQ32" s="12">
        <v>5200432.03</v>
      </c>
      <c r="AAR32" s="12">
        <v>6626916.25</v>
      </c>
      <c r="AAS32" s="12">
        <v>29249571.210000001</v>
      </c>
      <c r="AAT32" s="12">
        <v>8563591.6400000006</v>
      </c>
      <c r="AAU32" s="12">
        <v>9823673.0099999998</v>
      </c>
      <c r="AAV32" s="12">
        <v>23945603.220000003</v>
      </c>
      <c r="AAW32" s="12">
        <v>13968727.5</v>
      </c>
      <c r="AAX32" s="12">
        <v>19929029.25</v>
      </c>
      <c r="AAY32" s="12">
        <v>5802384.5300000003</v>
      </c>
      <c r="AAZ32" s="12">
        <v>18885327.600000001</v>
      </c>
      <c r="ABA32" s="12">
        <v>16724862.529999999</v>
      </c>
      <c r="ABB32" s="12">
        <v>25721503.25</v>
      </c>
      <c r="ABC32" s="12">
        <v>6944556.9900000002</v>
      </c>
      <c r="ABD32" s="12">
        <v>5300694.63</v>
      </c>
      <c r="ABE32" s="12">
        <v>7852417.9900000002</v>
      </c>
      <c r="ABF32" s="12">
        <v>2207865.17</v>
      </c>
      <c r="ABG32" s="12">
        <v>5292060.41</v>
      </c>
      <c r="ABH32" s="12">
        <v>8057398.3499999996</v>
      </c>
      <c r="ABI32" s="12">
        <v>16609348.23</v>
      </c>
      <c r="ABJ32" s="12">
        <v>17359337.879999999</v>
      </c>
      <c r="ABK32" s="12">
        <v>8208833.6600000001</v>
      </c>
      <c r="ABL32" s="12">
        <v>5982345.9900000002</v>
      </c>
      <c r="ABM32" s="12">
        <v>10610509.5</v>
      </c>
      <c r="ABN32" s="12">
        <v>8848253.8000000007</v>
      </c>
      <c r="ABO32" s="12">
        <v>9352094.4299999997</v>
      </c>
      <c r="ABP32" s="12">
        <v>40679352.030000001</v>
      </c>
      <c r="ABQ32" s="12">
        <v>20054764.02</v>
      </c>
      <c r="ABR32" s="12">
        <v>9432839.4100000001</v>
      </c>
      <c r="ABS32" s="12">
        <v>40802014.32</v>
      </c>
      <c r="ABT32" s="12">
        <v>25209729.579999998</v>
      </c>
      <c r="ABU32" s="12">
        <v>34825863.25</v>
      </c>
      <c r="ABV32" s="12">
        <v>8711028.3000000007</v>
      </c>
      <c r="ABW32" s="12">
        <v>30457154.300000001</v>
      </c>
      <c r="ABX32" s="12">
        <v>2350539.4299999997</v>
      </c>
      <c r="ABY32" s="12">
        <v>43877067.25</v>
      </c>
      <c r="ABZ32" s="12">
        <v>5409652.7000000002</v>
      </c>
      <c r="ACA32" s="12">
        <v>15084356.84</v>
      </c>
      <c r="ACB32" s="12">
        <v>3277606.57</v>
      </c>
      <c r="ACC32" s="12">
        <v>3091326.5999999996</v>
      </c>
      <c r="ACD32" s="12">
        <v>7804657.8200000003</v>
      </c>
      <c r="ACE32" s="12">
        <v>1604396</v>
      </c>
      <c r="ACF32" s="12">
        <v>4254067.5</v>
      </c>
      <c r="ACG32" s="12">
        <v>12118472.93</v>
      </c>
      <c r="ACH32" s="12">
        <v>7476144.9500000002</v>
      </c>
      <c r="ACI32" s="12">
        <v>3096797.46</v>
      </c>
      <c r="ACJ32" s="12">
        <v>52688925.07</v>
      </c>
      <c r="ACK32" s="12">
        <v>2029626.87</v>
      </c>
      <c r="ACL32" s="12">
        <v>6993710.2400000002</v>
      </c>
      <c r="ACM32" s="12">
        <v>6939539.2999999998</v>
      </c>
      <c r="ACN32" s="12">
        <v>836318.29</v>
      </c>
      <c r="ACO32" s="12">
        <v>2371377</v>
      </c>
      <c r="ACP32" s="12">
        <v>10256928.75</v>
      </c>
      <c r="ACQ32" s="12">
        <v>48971509.060000002</v>
      </c>
      <c r="ACR32" s="12">
        <v>23540784.43</v>
      </c>
      <c r="ACS32" s="12">
        <v>458203.57</v>
      </c>
      <c r="ACT32" s="12">
        <v>240799.61</v>
      </c>
      <c r="ACU32" s="12">
        <v>6502650.0899999999</v>
      </c>
      <c r="ACV32" s="12">
        <v>8633580.8500000015</v>
      </c>
      <c r="ACW32" s="12">
        <v>14883947.360000001</v>
      </c>
      <c r="ACX32" s="12">
        <v>15093691.24</v>
      </c>
      <c r="ACY32" s="12">
        <v>3815625.35</v>
      </c>
      <c r="ACZ32" s="12">
        <v>1503885.05</v>
      </c>
      <c r="ADA32" s="12">
        <v>766676.41</v>
      </c>
      <c r="ADB32" s="12">
        <v>2032402.25</v>
      </c>
      <c r="ADC32" s="12">
        <v>413311</v>
      </c>
      <c r="ADD32" s="12">
        <v>4123160</v>
      </c>
      <c r="ADE32" s="12">
        <v>2678608.73</v>
      </c>
      <c r="ADF32" s="12">
        <v>6434721.7400000002</v>
      </c>
      <c r="ADG32" s="12">
        <v>6567473.3500000015</v>
      </c>
      <c r="ADH32" s="12">
        <v>8915921.2899999991</v>
      </c>
      <c r="ADI32" s="12">
        <v>5359515.16</v>
      </c>
      <c r="ADJ32" s="12">
        <v>2365035.3199999998</v>
      </c>
      <c r="ADK32" s="12">
        <v>5423708.1699999999</v>
      </c>
      <c r="ADL32" s="12">
        <v>2421757</v>
      </c>
      <c r="ADM32" s="12">
        <v>4320740.32</v>
      </c>
      <c r="ADN32" s="12">
        <v>1503256.75</v>
      </c>
      <c r="ADO32" s="12">
        <v>6075919.6400000006</v>
      </c>
      <c r="ADP32" s="12">
        <v>43067155.969999999</v>
      </c>
      <c r="ADQ32" s="12">
        <v>4962196.3100000005</v>
      </c>
      <c r="ADR32" s="12">
        <v>12352580.74</v>
      </c>
      <c r="ADS32" s="12">
        <v>13013822.34</v>
      </c>
      <c r="ADT32" s="12">
        <v>16913935.700000003</v>
      </c>
      <c r="ADU32" s="12">
        <v>1619844.17</v>
      </c>
      <c r="ADV32" s="12">
        <v>4209577.790000001</v>
      </c>
      <c r="ADW32" s="12">
        <v>11307210.359999999</v>
      </c>
      <c r="ADX32" s="12">
        <v>2447480.75</v>
      </c>
      <c r="ADY32" s="12">
        <v>35164.800000000003</v>
      </c>
      <c r="ADZ32" s="12">
        <v>99388270.74000001</v>
      </c>
      <c r="AEA32" s="12">
        <v>35670241.170000002</v>
      </c>
      <c r="AEB32" s="12">
        <v>30903767.41</v>
      </c>
      <c r="AEC32" s="12">
        <v>3426596.3400000003</v>
      </c>
      <c r="AED32" s="12">
        <v>7417120.54</v>
      </c>
      <c r="AEE32" s="12">
        <v>10716838.279999999</v>
      </c>
      <c r="AEF32" s="12">
        <v>4593544.75</v>
      </c>
      <c r="AEG32" s="12">
        <v>19585607.600000001</v>
      </c>
      <c r="AEH32" s="12">
        <v>4781523.6099999994</v>
      </c>
      <c r="AEI32" s="12">
        <v>12489686.529999999</v>
      </c>
      <c r="AEJ32" s="12">
        <v>7305557.3799999999</v>
      </c>
      <c r="AEK32" s="12">
        <v>30997876.229999997</v>
      </c>
      <c r="AEL32" s="12">
        <v>4353148.71</v>
      </c>
      <c r="AEM32" s="12">
        <v>15284967.109999999</v>
      </c>
      <c r="AEN32" s="12">
        <v>14894087.289999999</v>
      </c>
      <c r="AEO32" s="12">
        <v>17059759.600000001</v>
      </c>
      <c r="AEP32" s="12">
        <v>8836460.7300000004</v>
      </c>
      <c r="AEQ32" s="12">
        <v>9640962.9200000018</v>
      </c>
      <c r="AER32" s="12">
        <v>1763621.23</v>
      </c>
      <c r="AES32" s="12">
        <v>18320977.330000002</v>
      </c>
      <c r="AET32" s="12">
        <v>63527836.259999998</v>
      </c>
      <c r="AEU32" s="12">
        <v>28690818.59</v>
      </c>
      <c r="AEV32" s="12">
        <v>43383406.890000001</v>
      </c>
      <c r="AEW32" s="12">
        <v>26355801.200000003</v>
      </c>
      <c r="AEX32" s="12">
        <v>16742371.209999999</v>
      </c>
      <c r="AEY32" s="12">
        <v>40930750.390000001</v>
      </c>
      <c r="AEZ32" s="12">
        <v>11986809.149999999</v>
      </c>
      <c r="AFA32" s="12">
        <v>22370646.050000001</v>
      </c>
      <c r="AFB32" s="12">
        <v>12431820.119999999</v>
      </c>
      <c r="AFC32" s="12">
        <v>9157692.4399999995</v>
      </c>
      <c r="AFD32" s="12">
        <v>21446542.039999999</v>
      </c>
      <c r="AFE32" s="12">
        <v>8202050.0700000003</v>
      </c>
      <c r="AFF32" s="12">
        <v>9978029.7100000009</v>
      </c>
      <c r="AFG32" s="12">
        <v>9765646.0499999989</v>
      </c>
      <c r="AFH32" s="12">
        <v>12067214.460000001</v>
      </c>
      <c r="AFI32" s="12">
        <v>10565789.629999999</v>
      </c>
      <c r="AFJ32" s="12">
        <v>3265200.84</v>
      </c>
      <c r="AFK32" s="12">
        <v>8815692.5800000001</v>
      </c>
      <c r="AFL32" s="12">
        <v>4138745.2800000003</v>
      </c>
      <c r="AFM32" s="12">
        <v>6948961.6799999997</v>
      </c>
      <c r="AFN32" s="12">
        <v>4097232.3499999996</v>
      </c>
      <c r="AFO32" s="12">
        <v>3729281.46</v>
      </c>
      <c r="AFP32" s="12">
        <v>7933821.8700000001</v>
      </c>
      <c r="AFQ32" s="12">
        <v>18280574.059999999</v>
      </c>
      <c r="AFR32" s="12">
        <v>12524593.649999999</v>
      </c>
      <c r="AFS32" s="12">
        <v>9680609.5899999999</v>
      </c>
      <c r="AFT32" s="12">
        <v>4232433</v>
      </c>
      <c r="AFU32" s="12">
        <v>20450793.789999999</v>
      </c>
      <c r="AFV32" s="12">
        <v>5037471.22</v>
      </c>
      <c r="AFW32" s="12">
        <v>1582422</v>
      </c>
      <c r="AFX32" s="12">
        <v>39650137.189999998</v>
      </c>
      <c r="AFY32" s="12">
        <v>12887096.16</v>
      </c>
      <c r="AFZ32" s="12">
        <v>5007042</v>
      </c>
      <c r="AGA32" s="12">
        <v>10013150.109999999</v>
      </c>
      <c r="AGB32" s="12">
        <v>3235724.8</v>
      </c>
      <c r="AGC32" s="12">
        <v>83735219.709999993</v>
      </c>
      <c r="AGD32" s="12">
        <v>19635399.389999997</v>
      </c>
      <c r="AGE32" s="12">
        <v>22892377.879999999</v>
      </c>
      <c r="AGF32" s="12">
        <v>14311505.07</v>
      </c>
      <c r="AGG32" s="12">
        <v>44798306.57</v>
      </c>
      <c r="AGH32" s="12">
        <v>20368502.449999999</v>
      </c>
      <c r="AGI32" s="12">
        <v>8210691.8099999996</v>
      </c>
      <c r="AGJ32" s="12">
        <v>19079571.199999999</v>
      </c>
      <c r="AGK32" s="12">
        <v>11013557.390000001</v>
      </c>
      <c r="AGL32" s="12">
        <v>12641688.5</v>
      </c>
      <c r="AGM32" s="12">
        <v>14316222.85</v>
      </c>
      <c r="AGN32" s="12">
        <v>60770463.640000001</v>
      </c>
      <c r="AGO32" s="12">
        <v>6250943.9999999991</v>
      </c>
      <c r="AGP32" s="12">
        <v>16414304.799999999</v>
      </c>
      <c r="AGQ32" s="12">
        <v>5838259.6399999997</v>
      </c>
      <c r="AGR32" s="12">
        <v>17431831.48</v>
      </c>
      <c r="AGS32" s="12">
        <v>19683348.159999996</v>
      </c>
      <c r="AGT32" s="12">
        <v>3367691.3200000003</v>
      </c>
      <c r="AGU32" s="12">
        <v>11864147.1</v>
      </c>
      <c r="AGV32" s="12">
        <v>63034223.480000004</v>
      </c>
      <c r="AGW32" s="12">
        <v>24157610.760000002</v>
      </c>
      <c r="AGX32" s="12">
        <v>5325235.16</v>
      </c>
      <c r="AGY32" s="12">
        <v>25511943.129999999</v>
      </c>
      <c r="AGZ32" s="12">
        <v>20059772.550000001</v>
      </c>
      <c r="AHA32" s="12">
        <v>11110622.359999999</v>
      </c>
      <c r="AHB32" s="12">
        <v>9942601.6700000018</v>
      </c>
      <c r="AHC32" s="12">
        <v>17063485.259999998</v>
      </c>
      <c r="AHD32" s="12">
        <v>3405042.6</v>
      </c>
      <c r="AHE32" s="12">
        <v>12285887.029999999</v>
      </c>
      <c r="AHF32" s="12">
        <v>25950637.799999997</v>
      </c>
      <c r="AHG32" s="12">
        <v>3335423.82</v>
      </c>
      <c r="AHH32" s="12">
        <v>6503345.669999999</v>
      </c>
      <c r="AHI32" s="12">
        <v>10675285.17</v>
      </c>
      <c r="AHJ32" s="12">
        <v>10383182.969999999</v>
      </c>
      <c r="AHK32" s="12">
        <v>6528784.75</v>
      </c>
      <c r="AHL32" s="12">
        <v>9298001.4000000004</v>
      </c>
      <c r="AHM32" s="12">
        <v>6008238.5899999989</v>
      </c>
      <c r="AHN32" s="12">
        <v>6270611.5999999996</v>
      </c>
      <c r="AHO32" s="12">
        <v>11396362.220000001</v>
      </c>
      <c r="AHP32" s="12">
        <v>11729103.92</v>
      </c>
      <c r="AHQ32" s="12">
        <v>13898145.609999999</v>
      </c>
      <c r="AHR32" s="12">
        <v>7248004.25</v>
      </c>
      <c r="AHS32" s="12">
        <v>6834711.2999999998</v>
      </c>
      <c r="AHT32" s="12">
        <f t="shared" si="16"/>
        <v>16084581251.629974</v>
      </c>
      <c r="AHV32" s="21"/>
      <c r="AHW32"/>
    </row>
    <row r="33" spans="1:907" x14ac:dyDescent="0.7">
      <c r="A33" s="3"/>
      <c r="B33" s="3" t="s">
        <v>1023</v>
      </c>
      <c r="C33" s="2" t="s">
        <v>1024</v>
      </c>
      <c r="D33" s="12">
        <v>3344618805.79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4004239643.3400002</v>
      </c>
      <c r="W33" s="12">
        <v>1640803.93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1262127.3700000001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719025592.94999993</v>
      </c>
      <c r="BJ33" s="12">
        <v>508460476.38999999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1314027120.5799999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2727935.85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1563917334.5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24926505.02</v>
      </c>
      <c r="DC33" s="12">
        <v>26899994.579999998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971998010.25999999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2384063.66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358123117.75999999</v>
      </c>
      <c r="EF33" s="12">
        <v>202189109.31</v>
      </c>
      <c r="EG33" s="12">
        <v>0</v>
      </c>
      <c r="EH33" s="12">
        <v>0</v>
      </c>
      <c r="EI33" s="12">
        <v>0</v>
      </c>
      <c r="EJ33" s="12">
        <v>0</v>
      </c>
      <c r="EK33" s="12">
        <v>0</v>
      </c>
      <c r="EL33" s="12">
        <v>0</v>
      </c>
      <c r="EM33" s="12">
        <v>0</v>
      </c>
      <c r="EN33" s="12">
        <v>862386973.86000001</v>
      </c>
      <c r="EO33" s="12">
        <v>0</v>
      </c>
      <c r="EP33" s="12">
        <v>0</v>
      </c>
      <c r="EQ33" s="12">
        <v>0</v>
      </c>
      <c r="ER33" s="12">
        <v>0</v>
      </c>
      <c r="ES33" s="12">
        <v>0</v>
      </c>
      <c r="ET33" s="12">
        <v>0</v>
      </c>
      <c r="EU33" s="12">
        <v>0</v>
      </c>
      <c r="EV33" s="12">
        <v>0</v>
      </c>
      <c r="EW33" s="12">
        <v>107574</v>
      </c>
      <c r="EX33" s="12">
        <v>0</v>
      </c>
      <c r="EY33" s="12">
        <v>0</v>
      </c>
      <c r="EZ33" s="12">
        <v>0</v>
      </c>
      <c r="FA33" s="12">
        <v>0</v>
      </c>
      <c r="FB33" s="12">
        <v>0</v>
      </c>
      <c r="FC33" s="12">
        <v>0</v>
      </c>
      <c r="FD33" s="12">
        <v>0</v>
      </c>
      <c r="FE33" s="12">
        <v>0</v>
      </c>
      <c r="FF33" s="12">
        <v>0</v>
      </c>
      <c r="FG33" s="12">
        <v>0</v>
      </c>
      <c r="FH33" s="12">
        <v>0</v>
      </c>
      <c r="FI33" s="12">
        <v>376187978.25999999</v>
      </c>
      <c r="FJ33" s="12">
        <v>0</v>
      </c>
      <c r="FK33" s="12">
        <v>0</v>
      </c>
      <c r="FL33" s="12">
        <v>0</v>
      </c>
      <c r="FM33" s="12">
        <v>0</v>
      </c>
      <c r="FN33" s="12">
        <v>0</v>
      </c>
      <c r="FO33" s="12">
        <v>0</v>
      </c>
      <c r="FP33" s="12">
        <v>0</v>
      </c>
      <c r="FQ33" s="12">
        <v>0</v>
      </c>
      <c r="FR33" s="12">
        <v>0</v>
      </c>
      <c r="FS33" s="12">
        <v>0</v>
      </c>
      <c r="FT33" s="12">
        <v>0</v>
      </c>
      <c r="FU33" s="12">
        <v>0</v>
      </c>
      <c r="FV33" s="12">
        <v>0</v>
      </c>
      <c r="FW33" s="12">
        <v>0</v>
      </c>
      <c r="FX33" s="12">
        <v>0</v>
      </c>
      <c r="FY33" s="12">
        <v>0</v>
      </c>
      <c r="FZ33" s="12">
        <v>0</v>
      </c>
      <c r="GA33" s="12">
        <v>0</v>
      </c>
      <c r="GB33" s="12">
        <v>0</v>
      </c>
      <c r="GC33" s="12">
        <v>0</v>
      </c>
      <c r="GD33" s="12">
        <v>0</v>
      </c>
      <c r="GE33" s="12">
        <v>17376589.129999999</v>
      </c>
      <c r="GF33" s="12">
        <v>0</v>
      </c>
      <c r="GG33" s="12">
        <v>0</v>
      </c>
      <c r="GH33" s="12">
        <v>0</v>
      </c>
      <c r="GI33" s="12">
        <v>0</v>
      </c>
      <c r="GJ33" s="12">
        <v>0</v>
      </c>
      <c r="GK33" s="12">
        <v>0</v>
      </c>
      <c r="GL33" s="12">
        <v>0</v>
      </c>
      <c r="GM33" s="12">
        <v>0</v>
      </c>
      <c r="GN33" s="12">
        <v>0</v>
      </c>
      <c r="GO33" s="12">
        <v>0</v>
      </c>
      <c r="GP33" s="12">
        <v>0</v>
      </c>
      <c r="GQ33" s="12">
        <v>57868.77</v>
      </c>
      <c r="GR33" s="12">
        <v>0</v>
      </c>
      <c r="GS33" s="12">
        <v>0</v>
      </c>
      <c r="GT33" s="12">
        <v>0</v>
      </c>
      <c r="GU33" s="12">
        <v>0</v>
      </c>
      <c r="GV33" s="12">
        <v>0</v>
      </c>
      <c r="GW33" s="12">
        <v>0</v>
      </c>
      <c r="GX33" s="12">
        <v>0</v>
      </c>
      <c r="GY33" s="12">
        <v>111572.74</v>
      </c>
      <c r="GZ33" s="12">
        <v>0</v>
      </c>
      <c r="HA33" s="12">
        <v>0</v>
      </c>
      <c r="HB33" s="12">
        <v>0</v>
      </c>
      <c r="HC33" s="12">
        <v>4615506.18</v>
      </c>
      <c r="HD33" s="12">
        <v>0</v>
      </c>
      <c r="HE33" s="12">
        <v>0</v>
      </c>
      <c r="HF33" s="12">
        <v>0</v>
      </c>
      <c r="HG33" s="12">
        <v>0</v>
      </c>
      <c r="HH33" s="12">
        <v>0</v>
      </c>
      <c r="HI33" s="12">
        <v>0</v>
      </c>
      <c r="HJ33" s="12">
        <v>0</v>
      </c>
      <c r="HK33" s="12">
        <v>239697.05000000002</v>
      </c>
      <c r="HL33" s="12">
        <v>0</v>
      </c>
      <c r="HM33" s="12">
        <v>0</v>
      </c>
      <c r="HN33" s="12">
        <v>0</v>
      </c>
      <c r="HO33" s="12">
        <v>0</v>
      </c>
      <c r="HP33" s="12">
        <v>0</v>
      </c>
      <c r="HQ33" s="12">
        <v>0</v>
      </c>
      <c r="HR33" s="12">
        <v>0</v>
      </c>
      <c r="HS33" s="12">
        <v>358923.81</v>
      </c>
      <c r="HT33" s="12">
        <v>990892.73</v>
      </c>
      <c r="HU33" s="12">
        <v>0</v>
      </c>
      <c r="HV33" s="12">
        <v>0</v>
      </c>
      <c r="HW33" s="12">
        <v>0</v>
      </c>
      <c r="HX33" s="12">
        <v>0</v>
      </c>
      <c r="HY33" s="12">
        <v>0</v>
      </c>
      <c r="HZ33" s="12">
        <v>0</v>
      </c>
      <c r="IA33" s="12">
        <v>0</v>
      </c>
      <c r="IB33" s="12">
        <v>0</v>
      </c>
      <c r="IC33" s="12">
        <v>0</v>
      </c>
      <c r="ID33" s="12">
        <v>0</v>
      </c>
      <c r="IE33" s="12">
        <v>0</v>
      </c>
      <c r="IF33" s="12">
        <v>0</v>
      </c>
      <c r="IG33" s="12">
        <v>0</v>
      </c>
      <c r="IH33" s="12">
        <v>0</v>
      </c>
      <c r="II33" s="12">
        <v>3133265.3400000003</v>
      </c>
      <c r="IJ33" s="12">
        <v>127400756.44</v>
      </c>
      <c r="IK33" s="12">
        <v>0</v>
      </c>
      <c r="IL33" s="12">
        <v>0</v>
      </c>
      <c r="IM33" s="12">
        <v>0</v>
      </c>
      <c r="IN33" s="12">
        <v>0</v>
      </c>
      <c r="IO33" s="12">
        <v>0</v>
      </c>
      <c r="IP33" s="12">
        <v>0</v>
      </c>
      <c r="IQ33" s="12">
        <v>0</v>
      </c>
      <c r="IR33" s="12">
        <v>0</v>
      </c>
      <c r="IS33" s="12">
        <v>0</v>
      </c>
      <c r="IT33" s="12">
        <v>197534.23</v>
      </c>
      <c r="IU33" s="12">
        <v>203098.01</v>
      </c>
      <c r="IV33" s="12">
        <v>0</v>
      </c>
      <c r="IW33" s="12">
        <v>0</v>
      </c>
      <c r="IX33" s="12">
        <v>0</v>
      </c>
      <c r="IY33" s="12">
        <v>0</v>
      </c>
      <c r="IZ33" s="12">
        <v>0</v>
      </c>
      <c r="JA33" s="12">
        <v>0</v>
      </c>
      <c r="JB33" s="12">
        <v>0</v>
      </c>
      <c r="JC33" s="12">
        <v>0</v>
      </c>
      <c r="JD33" s="12">
        <v>0</v>
      </c>
      <c r="JE33" s="12">
        <v>0</v>
      </c>
      <c r="JF33" s="12">
        <v>498756646.05000001</v>
      </c>
      <c r="JG33" s="12">
        <v>0</v>
      </c>
      <c r="JH33" s="12">
        <v>0</v>
      </c>
      <c r="JI33" s="12">
        <v>0</v>
      </c>
      <c r="JJ33" s="12">
        <v>0</v>
      </c>
      <c r="JK33" s="12">
        <v>0</v>
      </c>
      <c r="JL33" s="12">
        <v>206792805.82999998</v>
      </c>
      <c r="JM33" s="12">
        <v>0</v>
      </c>
      <c r="JN33" s="12">
        <v>0</v>
      </c>
      <c r="JO33" s="12">
        <v>0</v>
      </c>
      <c r="JP33" s="12">
        <v>0</v>
      </c>
      <c r="JQ33" s="12">
        <v>0</v>
      </c>
      <c r="JR33" s="12">
        <v>0</v>
      </c>
      <c r="JS33" s="12">
        <v>734861468.71000004</v>
      </c>
      <c r="JT33" s="12">
        <v>15897.87</v>
      </c>
      <c r="JU33" s="12">
        <v>0</v>
      </c>
      <c r="JV33" s="12">
        <v>0</v>
      </c>
      <c r="JW33" s="12">
        <v>0</v>
      </c>
      <c r="JX33" s="12">
        <v>0</v>
      </c>
      <c r="JY33" s="12">
        <v>0</v>
      </c>
      <c r="JZ33" s="12">
        <v>220</v>
      </c>
      <c r="KA33" s="12">
        <v>0</v>
      </c>
      <c r="KB33" s="12">
        <v>0</v>
      </c>
      <c r="KC33" s="12">
        <v>0</v>
      </c>
      <c r="KD33" s="12">
        <v>0</v>
      </c>
      <c r="KE33" s="12">
        <v>0</v>
      </c>
      <c r="KF33" s="12">
        <v>0</v>
      </c>
      <c r="KG33" s="12">
        <v>0</v>
      </c>
      <c r="KH33" s="12">
        <v>0</v>
      </c>
      <c r="KI33" s="12">
        <v>4426537.0600000005</v>
      </c>
      <c r="KJ33" s="12">
        <v>0</v>
      </c>
      <c r="KK33" s="12">
        <v>0</v>
      </c>
      <c r="KL33" s="12">
        <v>0</v>
      </c>
      <c r="KM33" s="12">
        <v>0</v>
      </c>
      <c r="KN33" s="12">
        <v>0</v>
      </c>
      <c r="KO33" s="12">
        <v>0</v>
      </c>
      <c r="KP33" s="12">
        <v>0</v>
      </c>
      <c r="KQ33" s="12">
        <v>0</v>
      </c>
      <c r="KR33" s="12">
        <v>170000000</v>
      </c>
      <c r="KS33" s="12">
        <v>0</v>
      </c>
      <c r="KT33" s="12">
        <v>0</v>
      </c>
      <c r="KU33" s="12">
        <v>0</v>
      </c>
      <c r="KV33" s="12">
        <v>0</v>
      </c>
      <c r="KW33" s="12">
        <v>0</v>
      </c>
      <c r="KX33" s="12">
        <v>7514617.5199999996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1814273.03</v>
      </c>
      <c r="LI33" s="12">
        <v>152380.66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7000</v>
      </c>
      <c r="LS33" s="12">
        <v>50730.79</v>
      </c>
      <c r="LT33" s="12">
        <v>0</v>
      </c>
      <c r="LU33" s="12">
        <v>0</v>
      </c>
      <c r="LV33" s="12">
        <v>2070404.33</v>
      </c>
      <c r="LW33" s="12">
        <v>194082277.88</v>
      </c>
      <c r="LX33" s="12">
        <v>709982.59</v>
      </c>
      <c r="LY33" s="12">
        <v>0</v>
      </c>
      <c r="LZ33" s="12">
        <v>0</v>
      </c>
      <c r="MA33" s="12">
        <v>0</v>
      </c>
      <c r="MB33" s="12">
        <v>0</v>
      </c>
      <c r="MC33" s="12">
        <v>107000</v>
      </c>
      <c r="MD33" s="12">
        <v>0</v>
      </c>
      <c r="ME33" s="12">
        <v>0</v>
      </c>
      <c r="MF33" s="12">
        <v>0</v>
      </c>
      <c r="MG33" s="12">
        <v>0</v>
      </c>
      <c r="MH33" s="12">
        <v>1121667614.1799998</v>
      </c>
      <c r="MI33" s="12">
        <v>0</v>
      </c>
      <c r="MJ33" s="12">
        <v>0</v>
      </c>
      <c r="MK33" s="12">
        <v>0</v>
      </c>
      <c r="ML33" s="12">
        <v>0</v>
      </c>
      <c r="MM33" s="12">
        <v>0</v>
      </c>
      <c r="MN33" s="12">
        <v>0</v>
      </c>
      <c r="MO33" s="12">
        <v>0</v>
      </c>
      <c r="MP33" s="12">
        <v>0</v>
      </c>
      <c r="MQ33" s="12">
        <v>0</v>
      </c>
      <c r="MR33" s="12">
        <v>0</v>
      </c>
      <c r="MS33" s="12">
        <v>0</v>
      </c>
      <c r="MT33" s="12">
        <v>1326672601.5799999</v>
      </c>
      <c r="MU33" s="12">
        <v>0</v>
      </c>
      <c r="MV33" s="12">
        <v>0</v>
      </c>
      <c r="MW33" s="12">
        <v>0</v>
      </c>
      <c r="MX33" s="12">
        <v>634.12</v>
      </c>
      <c r="MY33" s="12">
        <v>0</v>
      </c>
      <c r="MZ33" s="12">
        <v>0</v>
      </c>
      <c r="NA33" s="12">
        <v>811.22</v>
      </c>
      <c r="NB33" s="12">
        <v>0</v>
      </c>
      <c r="NC33" s="12">
        <v>0</v>
      </c>
      <c r="ND33" s="12">
        <v>0</v>
      </c>
      <c r="NE33" s="12">
        <v>1284625323.8399999</v>
      </c>
      <c r="NF33" s="12">
        <v>0</v>
      </c>
      <c r="NG33" s="12">
        <v>0</v>
      </c>
      <c r="NH33" s="12">
        <v>51962946.640000001</v>
      </c>
      <c r="NI33" s="12">
        <v>0</v>
      </c>
      <c r="NJ33" s="12">
        <v>0</v>
      </c>
      <c r="NK33" s="12">
        <v>0</v>
      </c>
      <c r="NL33" s="12">
        <v>0</v>
      </c>
      <c r="NM33" s="12">
        <v>0</v>
      </c>
      <c r="NN33" s="12">
        <v>0</v>
      </c>
      <c r="NO33" s="12">
        <v>0</v>
      </c>
      <c r="NP33" s="12">
        <v>0</v>
      </c>
      <c r="NQ33" s="12">
        <v>107299758.86</v>
      </c>
      <c r="NR33" s="12">
        <v>0</v>
      </c>
      <c r="NS33" s="12">
        <v>0</v>
      </c>
      <c r="NT33" s="12">
        <v>0</v>
      </c>
      <c r="NU33" s="12">
        <v>0</v>
      </c>
      <c r="NV33" s="12">
        <v>0</v>
      </c>
      <c r="NW33" s="12">
        <v>0</v>
      </c>
      <c r="NX33" s="12">
        <v>1226912867.3599999</v>
      </c>
      <c r="NY33" s="12">
        <v>13500</v>
      </c>
      <c r="NZ33" s="12">
        <v>0</v>
      </c>
      <c r="OA33" s="12">
        <v>0</v>
      </c>
      <c r="OB33" s="12">
        <v>0</v>
      </c>
      <c r="OC33" s="12">
        <v>0</v>
      </c>
      <c r="OD33" s="12">
        <v>0</v>
      </c>
      <c r="OE33" s="12">
        <v>10000</v>
      </c>
      <c r="OF33" s="12">
        <v>123798.18</v>
      </c>
      <c r="OG33" s="12">
        <v>0</v>
      </c>
      <c r="OH33" s="12">
        <v>1536885.62</v>
      </c>
      <c r="OI33" s="12">
        <v>0</v>
      </c>
      <c r="OJ33" s="12">
        <v>0</v>
      </c>
      <c r="OK33" s="12">
        <v>0</v>
      </c>
      <c r="OL33" s="12">
        <v>0</v>
      </c>
      <c r="OM33" s="12">
        <v>0</v>
      </c>
      <c r="ON33" s="12">
        <v>1373577.77</v>
      </c>
      <c r="OO33" s="12">
        <v>0</v>
      </c>
      <c r="OP33" s="12">
        <v>0</v>
      </c>
      <c r="OQ33" s="12">
        <v>0</v>
      </c>
      <c r="OR33" s="12">
        <v>0</v>
      </c>
      <c r="OS33" s="12">
        <v>0</v>
      </c>
      <c r="OT33" s="12">
        <v>109499.64</v>
      </c>
      <c r="OU33" s="12">
        <v>0</v>
      </c>
      <c r="OV33" s="12">
        <v>0</v>
      </c>
      <c r="OW33" s="12">
        <v>0</v>
      </c>
      <c r="OX33" s="12">
        <v>0</v>
      </c>
      <c r="OY33" s="12">
        <v>0</v>
      </c>
      <c r="OZ33" s="12">
        <v>0</v>
      </c>
      <c r="PA33" s="12">
        <v>0</v>
      </c>
      <c r="PB33" s="12">
        <v>0</v>
      </c>
      <c r="PC33" s="12">
        <v>1936855.8</v>
      </c>
      <c r="PD33" s="12">
        <v>0</v>
      </c>
      <c r="PE33" s="12">
        <v>0</v>
      </c>
      <c r="PF33" s="12">
        <v>0</v>
      </c>
      <c r="PG33" s="12">
        <v>0</v>
      </c>
      <c r="PH33" s="12">
        <v>0</v>
      </c>
      <c r="PI33" s="12">
        <v>0</v>
      </c>
      <c r="PJ33" s="12">
        <v>0</v>
      </c>
      <c r="PK33" s="12">
        <v>0</v>
      </c>
      <c r="PL33" s="12">
        <v>0</v>
      </c>
      <c r="PM33" s="12">
        <v>0</v>
      </c>
      <c r="PN33" s="12">
        <v>0</v>
      </c>
      <c r="PO33" s="12">
        <v>0</v>
      </c>
      <c r="PP33" s="12">
        <v>0</v>
      </c>
      <c r="PQ33" s="12">
        <v>0</v>
      </c>
      <c r="PR33" s="12">
        <v>0</v>
      </c>
      <c r="PS33" s="12">
        <v>0</v>
      </c>
      <c r="PT33" s="12">
        <v>0</v>
      </c>
      <c r="PU33" s="12">
        <v>2662012.89</v>
      </c>
      <c r="PV33" s="12">
        <v>0</v>
      </c>
      <c r="PW33" s="12">
        <v>0</v>
      </c>
      <c r="PX33" s="12">
        <v>0</v>
      </c>
      <c r="PY33" s="12">
        <v>1170979</v>
      </c>
      <c r="PZ33" s="12">
        <v>0</v>
      </c>
      <c r="QA33" s="12">
        <v>0</v>
      </c>
      <c r="QB33" s="12">
        <v>0</v>
      </c>
      <c r="QC33" s="12">
        <v>0</v>
      </c>
      <c r="QD33" s="12">
        <v>0</v>
      </c>
      <c r="QE33" s="12">
        <v>0</v>
      </c>
      <c r="QF33" s="12">
        <v>0</v>
      </c>
      <c r="QG33" s="12">
        <v>0</v>
      </c>
      <c r="QH33" s="12">
        <v>0</v>
      </c>
      <c r="QI33" s="12">
        <v>0</v>
      </c>
      <c r="QJ33" s="12">
        <v>0</v>
      </c>
      <c r="QK33" s="12">
        <v>0</v>
      </c>
      <c r="QL33" s="12">
        <v>0</v>
      </c>
      <c r="QM33" s="12">
        <v>0</v>
      </c>
      <c r="QN33" s="12">
        <v>0</v>
      </c>
      <c r="QO33" s="12">
        <v>39682662.489999995</v>
      </c>
      <c r="QP33" s="12">
        <v>0</v>
      </c>
      <c r="QQ33" s="12">
        <v>0</v>
      </c>
      <c r="QR33" s="12">
        <v>0</v>
      </c>
      <c r="QS33" s="12">
        <v>0</v>
      </c>
      <c r="QT33" s="12">
        <v>0</v>
      </c>
      <c r="QU33" s="12">
        <v>397892.62</v>
      </c>
      <c r="QV33" s="12">
        <v>0</v>
      </c>
      <c r="QW33" s="12">
        <v>0</v>
      </c>
      <c r="QX33" s="12">
        <v>0</v>
      </c>
      <c r="QY33" s="12">
        <v>0</v>
      </c>
      <c r="QZ33" s="12">
        <v>0</v>
      </c>
      <c r="RA33" s="12">
        <v>0</v>
      </c>
      <c r="RB33" s="12">
        <v>0</v>
      </c>
      <c r="RC33" s="12">
        <v>0</v>
      </c>
      <c r="RD33" s="12">
        <v>0</v>
      </c>
      <c r="RE33" s="12">
        <v>0</v>
      </c>
      <c r="RF33" s="12">
        <v>0</v>
      </c>
      <c r="RG33" s="12">
        <v>0</v>
      </c>
      <c r="RH33" s="12">
        <v>229897.76</v>
      </c>
      <c r="RI33" s="12">
        <v>0</v>
      </c>
      <c r="RJ33" s="12">
        <v>0</v>
      </c>
      <c r="RK33" s="12">
        <v>0</v>
      </c>
      <c r="RL33" s="12">
        <v>0</v>
      </c>
      <c r="RM33" s="12">
        <v>0</v>
      </c>
      <c r="RN33" s="12">
        <v>0</v>
      </c>
      <c r="RO33" s="12">
        <v>0</v>
      </c>
      <c r="RP33" s="12">
        <v>0</v>
      </c>
      <c r="RQ33" s="12">
        <v>0</v>
      </c>
      <c r="RR33" s="12">
        <v>0</v>
      </c>
      <c r="RS33" s="12">
        <v>0</v>
      </c>
      <c r="RT33" s="12">
        <v>0</v>
      </c>
      <c r="RU33" s="12">
        <v>0</v>
      </c>
      <c r="RV33" s="12">
        <v>0</v>
      </c>
      <c r="RW33" s="12">
        <v>0</v>
      </c>
      <c r="RX33" s="12">
        <v>0</v>
      </c>
      <c r="RY33" s="12">
        <v>0</v>
      </c>
      <c r="RZ33" s="12">
        <v>0</v>
      </c>
      <c r="SA33" s="12">
        <v>0</v>
      </c>
      <c r="SB33" s="12">
        <v>62664036.060000002</v>
      </c>
      <c r="SC33" s="12">
        <v>0</v>
      </c>
      <c r="SD33" s="12">
        <v>0</v>
      </c>
      <c r="SE33" s="12">
        <v>0</v>
      </c>
      <c r="SF33" s="12">
        <v>0</v>
      </c>
      <c r="SG33" s="12">
        <v>0</v>
      </c>
      <c r="SH33" s="12">
        <v>0</v>
      </c>
      <c r="SI33" s="12">
        <v>0</v>
      </c>
      <c r="SJ33" s="12">
        <v>0</v>
      </c>
      <c r="SK33" s="12">
        <v>0</v>
      </c>
      <c r="SL33" s="12">
        <v>0</v>
      </c>
      <c r="SM33" s="12">
        <v>0</v>
      </c>
      <c r="SN33" s="12">
        <v>1573373.36</v>
      </c>
      <c r="SO33" s="12">
        <v>0</v>
      </c>
      <c r="SP33" s="12">
        <v>0</v>
      </c>
      <c r="SQ33" s="12">
        <v>0</v>
      </c>
      <c r="SR33" s="12">
        <v>0</v>
      </c>
      <c r="SS33" s="12">
        <v>0</v>
      </c>
      <c r="ST33" s="12">
        <v>0</v>
      </c>
      <c r="SU33" s="12">
        <v>0</v>
      </c>
      <c r="SV33" s="12">
        <v>0</v>
      </c>
      <c r="SW33" s="12">
        <v>0</v>
      </c>
      <c r="SX33" s="12">
        <v>0</v>
      </c>
      <c r="SY33" s="12">
        <v>0</v>
      </c>
      <c r="SZ33" s="12">
        <v>0</v>
      </c>
      <c r="TA33" s="12">
        <v>0</v>
      </c>
      <c r="TB33" s="12">
        <v>0</v>
      </c>
      <c r="TC33" s="12">
        <v>0</v>
      </c>
      <c r="TD33" s="12">
        <v>0</v>
      </c>
      <c r="TE33" s="12">
        <v>0</v>
      </c>
      <c r="TF33" s="12">
        <v>0</v>
      </c>
      <c r="TG33" s="12">
        <v>0</v>
      </c>
      <c r="TH33" s="12">
        <v>0</v>
      </c>
      <c r="TI33" s="12">
        <v>0</v>
      </c>
      <c r="TJ33" s="12">
        <v>6942.3</v>
      </c>
      <c r="TK33" s="12">
        <v>0</v>
      </c>
      <c r="TL33" s="12">
        <v>0</v>
      </c>
      <c r="TM33" s="12">
        <v>0</v>
      </c>
      <c r="TN33" s="12">
        <v>0</v>
      </c>
      <c r="TO33" s="12">
        <v>0</v>
      </c>
      <c r="TP33" s="12">
        <v>0</v>
      </c>
      <c r="TQ33" s="12">
        <v>63150</v>
      </c>
      <c r="TR33" s="12">
        <v>0</v>
      </c>
      <c r="TS33" s="12">
        <v>0</v>
      </c>
      <c r="TT33" s="12">
        <v>0</v>
      </c>
      <c r="TU33" s="12">
        <v>0</v>
      </c>
      <c r="TV33" s="12">
        <v>0</v>
      </c>
      <c r="TW33" s="12">
        <v>0</v>
      </c>
      <c r="TX33" s="12">
        <v>0</v>
      </c>
      <c r="TY33" s="12">
        <v>0</v>
      </c>
      <c r="TZ33" s="12">
        <v>45530.54</v>
      </c>
      <c r="UA33" s="12">
        <v>0</v>
      </c>
      <c r="UB33" s="12">
        <v>23177.25</v>
      </c>
      <c r="UC33" s="12">
        <v>0</v>
      </c>
      <c r="UD33" s="12">
        <v>0</v>
      </c>
      <c r="UE33" s="12">
        <v>0</v>
      </c>
      <c r="UF33" s="12">
        <v>0</v>
      </c>
      <c r="UG33" s="12">
        <v>0</v>
      </c>
      <c r="UH33" s="12">
        <v>0</v>
      </c>
      <c r="UI33" s="12">
        <v>0</v>
      </c>
      <c r="UJ33" s="12">
        <v>0</v>
      </c>
      <c r="UK33" s="12">
        <v>2704579.17</v>
      </c>
      <c r="UL33" s="12">
        <v>0</v>
      </c>
      <c r="UM33" s="12">
        <v>0</v>
      </c>
      <c r="UN33" s="12">
        <v>0</v>
      </c>
      <c r="UO33" s="12">
        <v>0</v>
      </c>
      <c r="UP33" s="12">
        <v>0</v>
      </c>
      <c r="UQ33" s="12">
        <v>9828706.4199999999</v>
      </c>
      <c r="UR33" s="12">
        <v>0</v>
      </c>
      <c r="US33" s="12">
        <v>0</v>
      </c>
      <c r="UT33" s="12">
        <v>0</v>
      </c>
      <c r="UU33" s="12">
        <v>0</v>
      </c>
      <c r="UV33" s="12">
        <v>0</v>
      </c>
      <c r="UW33" s="12">
        <v>0</v>
      </c>
      <c r="UX33" s="12">
        <v>0</v>
      </c>
      <c r="UY33" s="12">
        <v>0</v>
      </c>
      <c r="UZ33" s="12">
        <v>0</v>
      </c>
      <c r="VA33" s="12">
        <v>0</v>
      </c>
      <c r="VB33" s="12">
        <v>0</v>
      </c>
      <c r="VC33" s="12">
        <v>0</v>
      </c>
      <c r="VD33" s="12">
        <v>0</v>
      </c>
      <c r="VE33" s="12">
        <v>0</v>
      </c>
      <c r="VF33" s="12">
        <v>0</v>
      </c>
      <c r="VG33" s="12">
        <v>0</v>
      </c>
      <c r="VH33" s="12">
        <v>0</v>
      </c>
      <c r="VI33" s="12">
        <v>0</v>
      </c>
      <c r="VJ33" s="12">
        <v>0</v>
      </c>
      <c r="VK33" s="12">
        <v>0</v>
      </c>
      <c r="VL33" s="12">
        <v>0</v>
      </c>
      <c r="VM33" s="12">
        <v>244305557.88000003</v>
      </c>
      <c r="VN33" s="12">
        <v>0</v>
      </c>
      <c r="VO33" s="12">
        <v>0</v>
      </c>
      <c r="VP33" s="12">
        <v>0</v>
      </c>
      <c r="VQ33" s="12">
        <v>0</v>
      </c>
      <c r="VR33" s="12">
        <v>0</v>
      </c>
      <c r="VS33" s="12">
        <v>0</v>
      </c>
      <c r="VT33" s="12">
        <v>0</v>
      </c>
      <c r="VU33" s="12">
        <v>0</v>
      </c>
      <c r="VV33" s="12">
        <v>0</v>
      </c>
      <c r="VW33" s="12">
        <v>0</v>
      </c>
      <c r="VX33" s="12">
        <v>0</v>
      </c>
      <c r="VY33" s="12">
        <v>0</v>
      </c>
      <c r="VZ33" s="12">
        <v>0</v>
      </c>
      <c r="WA33" s="12">
        <v>0</v>
      </c>
      <c r="WB33" s="12">
        <v>42979938.369999997</v>
      </c>
      <c r="WC33" s="12">
        <v>0</v>
      </c>
      <c r="WD33" s="12">
        <v>0</v>
      </c>
      <c r="WE33" s="12">
        <v>0</v>
      </c>
      <c r="WF33" s="12">
        <v>0</v>
      </c>
      <c r="WG33" s="12">
        <v>0</v>
      </c>
      <c r="WH33" s="12">
        <v>0</v>
      </c>
      <c r="WI33" s="12">
        <v>0</v>
      </c>
      <c r="WJ33" s="12">
        <v>0</v>
      </c>
      <c r="WK33" s="12">
        <v>0</v>
      </c>
      <c r="WL33" s="12">
        <v>0</v>
      </c>
      <c r="WM33" s="12">
        <v>0</v>
      </c>
      <c r="WN33" s="12">
        <v>0</v>
      </c>
      <c r="WO33" s="12">
        <v>0</v>
      </c>
      <c r="WP33" s="12">
        <v>0</v>
      </c>
      <c r="WQ33" s="12">
        <v>0</v>
      </c>
      <c r="WR33" s="12">
        <v>1500</v>
      </c>
      <c r="WS33" s="12">
        <v>0</v>
      </c>
      <c r="WT33" s="12">
        <v>0</v>
      </c>
      <c r="WU33" s="12">
        <v>0</v>
      </c>
      <c r="WV33" s="12">
        <v>11200</v>
      </c>
      <c r="WW33" s="12">
        <v>0</v>
      </c>
      <c r="WX33" s="12">
        <v>0</v>
      </c>
      <c r="WY33" s="12">
        <v>0</v>
      </c>
      <c r="WZ33" s="12">
        <v>0</v>
      </c>
      <c r="XA33" s="12">
        <v>0</v>
      </c>
      <c r="XB33" s="12">
        <v>0</v>
      </c>
      <c r="XC33" s="12">
        <v>0</v>
      </c>
      <c r="XD33" s="12">
        <v>0</v>
      </c>
      <c r="XE33" s="12">
        <v>0</v>
      </c>
      <c r="XF33" s="12">
        <v>0</v>
      </c>
      <c r="XG33" s="12">
        <v>0</v>
      </c>
      <c r="XH33" s="12">
        <v>0</v>
      </c>
      <c r="XI33" s="12">
        <v>42129142.109999999</v>
      </c>
      <c r="XJ33" s="12">
        <v>0</v>
      </c>
      <c r="XK33" s="12">
        <v>0</v>
      </c>
      <c r="XL33" s="12">
        <v>583806.66999999993</v>
      </c>
      <c r="XM33" s="12">
        <v>0</v>
      </c>
      <c r="XN33" s="12">
        <v>0</v>
      </c>
      <c r="XO33" s="12">
        <v>0</v>
      </c>
      <c r="XP33" s="12">
        <v>0</v>
      </c>
      <c r="XQ33" s="12">
        <v>0</v>
      </c>
      <c r="XR33" s="12">
        <v>0</v>
      </c>
      <c r="XS33" s="12">
        <v>0</v>
      </c>
      <c r="XT33" s="12">
        <v>0</v>
      </c>
      <c r="XU33" s="12">
        <v>0</v>
      </c>
      <c r="XV33" s="12">
        <v>0</v>
      </c>
      <c r="XW33" s="12">
        <v>0</v>
      </c>
      <c r="XX33" s="12">
        <v>0</v>
      </c>
      <c r="XY33" s="12">
        <v>0</v>
      </c>
      <c r="XZ33" s="12">
        <v>0</v>
      </c>
      <c r="YA33" s="12">
        <v>0</v>
      </c>
      <c r="YB33" s="12">
        <v>0</v>
      </c>
      <c r="YC33" s="12">
        <v>0</v>
      </c>
      <c r="YD33" s="12">
        <v>0</v>
      </c>
      <c r="YE33" s="12">
        <v>0</v>
      </c>
      <c r="YF33" s="12">
        <v>12444794.85</v>
      </c>
      <c r="YG33" s="12">
        <v>0</v>
      </c>
      <c r="YH33" s="12">
        <v>0</v>
      </c>
      <c r="YI33" s="12">
        <v>0</v>
      </c>
      <c r="YJ33" s="12">
        <v>133097149.83</v>
      </c>
      <c r="YK33" s="12">
        <v>0</v>
      </c>
      <c r="YL33" s="12">
        <v>0</v>
      </c>
      <c r="YM33" s="12">
        <v>0</v>
      </c>
      <c r="YN33" s="12">
        <v>0</v>
      </c>
      <c r="YO33" s="12">
        <v>0</v>
      </c>
      <c r="YP33" s="12">
        <v>0</v>
      </c>
      <c r="YQ33" s="12">
        <v>0</v>
      </c>
      <c r="YR33" s="12">
        <v>0</v>
      </c>
      <c r="YS33" s="12">
        <v>0</v>
      </c>
      <c r="YT33" s="12">
        <v>0</v>
      </c>
      <c r="YU33" s="12">
        <v>0</v>
      </c>
      <c r="YV33" s="12">
        <v>0</v>
      </c>
      <c r="YW33" s="12">
        <v>189657732.21000001</v>
      </c>
      <c r="YX33" s="12">
        <v>0</v>
      </c>
      <c r="YY33" s="12">
        <v>0</v>
      </c>
      <c r="YZ33" s="12">
        <v>0</v>
      </c>
      <c r="ZA33" s="12">
        <v>0</v>
      </c>
      <c r="ZB33" s="12">
        <v>0</v>
      </c>
      <c r="ZC33" s="12">
        <v>11332</v>
      </c>
      <c r="ZD33" s="12">
        <v>1440900.99</v>
      </c>
      <c r="ZE33" s="12">
        <v>0</v>
      </c>
      <c r="ZF33" s="12">
        <v>0</v>
      </c>
      <c r="ZG33" s="12">
        <v>0</v>
      </c>
      <c r="ZH33" s="12">
        <v>0</v>
      </c>
      <c r="ZI33" s="12">
        <v>0</v>
      </c>
      <c r="ZJ33" s="12">
        <v>0</v>
      </c>
      <c r="ZK33" s="12">
        <v>0</v>
      </c>
      <c r="ZL33" s="12">
        <v>0</v>
      </c>
      <c r="ZM33" s="12">
        <v>19305210.25</v>
      </c>
      <c r="ZN33" s="12">
        <v>0</v>
      </c>
      <c r="ZO33" s="12">
        <v>0</v>
      </c>
      <c r="ZP33" s="12">
        <v>1178.06</v>
      </c>
      <c r="ZQ33" s="12">
        <v>0</v>
      </c>
      <c r="ZR33" s="12">
        <v>0</v>
      </c>
      <c r="ZS33" s="12">
        <v>0</v>
      </c>
      <c r="ZT33" s="12">
        <v>0</v>
      </c>
      <c r="ZU33" s="12">
        <v>0</v>
      </c>
      <c r="ZV33" s="12">
        <v>0</v>
      </c>
      <c r="ZW33" s="12">
        <v>0</v>
      </c>
      <c r="ZX33" s="12">
        <v>0</v>
      </c>
      <c r="ZY33" s="12">
        <v>0</v>
      </c>
      <c r="ZZ33" s="12">
        <v>0</v>
      </c>
      <c r="AAA33" s="12">
        <v>0</v>
      </c>
      <c r="AAB33" s="12">
        <v>0</v>
      </c>
      <c r="AAC33" s="12">
        <v>0</v>
      </c>
      <c r="AAD33" s="12">
        <v>0</v>
      </c>
      <c r="AAE33" s="12">
        <v>0</v>
      </c>
      <c r="AAF33" s="12">
        <v>0</v>
      </c>
      <c r="AAG33" s="12">
        <v>0</v>
      </c>
      <c r="AAH33" s="12">
        <v>0</v>
      </c>
      <c r="AAI33" s="12">
        <v>51000</v>
      </c>
      <c r="AAJ33" s="12">
        <v>0</v>
      </c>
      <c r="AAK33" s="12">
        <v>0</v>
      </c>
      <c r="AAL33" s="12">
        <v>0</v>
      </c>
      <c r="AAM33" s="12">
        <v>0</v>
      </c>
      <c r="AAN33" s="12">
        <v>0</v>
      </c>
      <c r="AAO33" s="12">
        <v>0</v>
      </c>
      <c r="AAP33" s="12">
        <v>42263240.280000001</v>
      </c>
      <c r="AAQ33" s="12">
        <v>0</v>
      </c>
      <c r="AAR33" s="12">
        <v>0</v>
      </c>
      <c r="AAS33" s="12">
        <v>0</v>
      </c>
      <c r="AAT33" s="12">
        <v>0</v>
      </c>
      <c r="AAU33" s="12">
        <v>0</v>
      </c>
      <c r="AAV33" s="12">
        <v>0</v>
      </c>
      <c r="AAW33" s="12">
        <v>0</v>
      </c>
      <c r="AAX33" s="12">
        <v>0</v>
      </c>
      <c r="AAY33" s="12">
        <v>0</v>
      </c>
      <c r="AAZ33" s="12">
        <v>0</v>
      </c>
      <c r="ABA33" s="12">
        <v>0</v>
      </c>
      <c r="ABB33" s="12">
        <v>0</v>
      </c>
      <c r="ABC33" s="12">
        <v>0</v>
      </c>
      <c r="ABD33" s="12">
        <v>0</v>
      </c>
      <c r="ABE33" s="12">
        <v>0</v>
      </c>
      <c r="ABF33" s="12">
        <v>0</v>
      </c>
      <c r="ABG33" s="12">
        <v>0</v>
      </c>
      <c r="ABH33" s="12">
        <v>0</v>
      </c>
      <c r="ABI33" s="12">
        <v>0</v>
      </c>
      <c r="ABJ33" s="12">
        <v>0</v>
      </c>
      <c r="ABK33" s="12">
        <v>0</v>
      </c>
      <c r="ABL33" s="12">
        <v>0</v>
      </c>
      <c r="ABM33" s="12">
        <v>0</v>
      </c>
      <c r="ABN33" s="12">
        <v>0</v>
      </c>
      <c r="ABO33" s="12">
        <v>0</v>
      </c>
      <c r="ABP33" s="12">
        <v>2006205.36</v>
      </c>
      <c r="ABQ33" s="12">
        <v>0</v>
      </c>
      <c r="ABR33" s="12">
        <v>0</v>
      </c>
      <c r="ABS33" s="12">
        <v>0</v>
      </c>
      <c r="ABT33" s="12">
        <v>0</v>
      </c>
      <c r="ABU33" s="12">
        <v>0</v>
      </c>
      <c r="ABV33" s="12">
        <v>0</v>
      </c>
      <c r="ABW33" s="12">
        <v>0</v>
      </c>
      <c r="ABX33" s="12">
        <v>0</v>
      </c>
      <c r="ABY33" s="12">
        <v>39800</v>
      </c>
      <c r="ABZ33" s="12">
        <v>0</v>
      </c>
      <c r="ACA33" s="12">
        <v>0</v>
      </c>
      <c r="ACB33" s="12">
        <v>0</v>
      </c>
      <c r="ACC33" s="12">
        <v>0</v>
      </c>
      <c r="ACD33" s="12">
        <v>0</v>
      </c>
      <c r="ACE33" s="12">
        <v>0</v>
      </c>
      <c r="ACF33" s="12">
        <v>0</v>
      </c>
      <c r="ACG33" s="12">
        <v>0</v>
      </c>
      <c r="ACH33" s="12">
        <v>0</v>
      </c>
      <c r="ACI33" s="12">
        <v>0</v>
      </c>
      <c r="ACJ33" s="12">
        <v>27712300</v>
      </c>
      <c r="ACK33" s="12">
        <v>0</v>
      </c>
      <c r="ACL33" s="12">
        <v>0</v>
      </c>
      <c r="ACM33" s="12">
        <v>0</v>
      </c>
      <c r="ACN33" s="12">
        <v>0</v>
      </c>
      <c r="ACO33" s="12">
        <v>0</v>
      </c>
      <c r="ACP33" s="12">
        <v>0</v>
      </c>
      <c r="ACQ33" s="12">
        <v>0</v>
      </c>
      <c r="ACR33" s="12">
        <v>0</v>
      </c>
      <c r="ACS33" s="12">
        <v>0</v>
      </c>
      <c r="ACT33" s="12">
        <v>0</v>
      </c>
      <c r="ACU33" s="12">
        <v>0</v>
      </c>
      <c r="ACV33" s="12">
        <v>0</v>
      </c>
      <c r="ACW33" s="12">
        <v>0</v>
      </c>
      <c r="ACX33" s="12">
        <v>0</v>
      </c>
      <c r="ACY33" s="12">
        <v>0</v>
      </c>
      <c r="ACZ33" s="12">
        <v>0</v>
      </c>
      <c r="ADA33" s="12">
        <v>0</v>
      </c>
      <c r="ADB33" s="12">
        <v>0</v>
      </c>
      <c r="ADC33" s="12">
        <v>0</v>
      </c>
      <c r="ADD33" s="12">
        <v>0</v>
      </c>
      <c r="ADE33" s="12">
        <v>0</v>
      </c>
      <c r="ADF33" s="12">
        <v>0</v>
      </c>
      <c r="ADG33" s="12">
        <v>135478991.47999999</v>
      </c>
      <c r="ADH33" s="12">
        <v>56729974.32</v>
      </c>
      <c r="ADI33" s="12">
        <v>0</v>
      </c>
      <c r="ADJ33" s="12">
        <v>4491.29</v>
      </c>
      <c r="ADK33" s="12">
        <v>0</v>
      </c>
      <c r="ADL33" s="12">
        <v>0</v>
      </c>
      <c r="ADM33" s="12">
        <v>0</v>
      </c>
      <c r="ADN33" s="12">
        <v>0</v>
      </c>
      <c r="ADO33" s="12">
        <v>0</v>
      </c>
      <c r="ADP33" s="12">
        <v>110934425.06</v>
      </c>
      <c r="ADQ33" s="12">
        <v>0</v>
      </c>
      <c r="ADR33" s="12">
        <v>0</v>
      </c>
      <c r="ADS33" s="12">
        <v>0</v>
      </c>
      <c r="ADT33" s="12">
        <v>78555281.150000006</v>
      </c>
      <c r="ADU33" s="12">
        <v>0</v>
      </c>
      <c r="ADV33" s="12">
        <v>0</v>
      </c>
      <c r="ADW33" s="12">
        <v>0</v>
      </c>
      <c r="ADX33" s="12">
        <v>0</v>
      </c>
      <c r="ADY33" s="12">
        <v>0</v>
      </c>
      <c r="ADZ33" s="12">
        <v>61394917.759999998</v>
      </c>
      <c r="AEA33" s="12">
        <v>0</v>
      </c>
      <c r="AEB33" s="12">
        <v>0</v>
      </c>
      <c r="AEC33" s="12">
        <v>0</v>
      </c>
      <c r="AED33" s="12">
        <v>0</v>
      </c>
      <c r="AEE33" s="12">
        <v>0</v>
      </c>
      <c r="AEF33" s="12">
        <v>0</v>
      </c>
      <c r="AEG33" s="12">
        <v>0</v>
      </c>
      <c r="AEH33" s="12">
        <v>0</v>
      </c>
      <c r="AEI33" s="12">
        <v>0</v>
      </c>
      <c r="AEJ33" s="12">
        <v>0</v>
      </c>
      <c r="AEK33" s="12">
        <v>0</v>
      </c>
      <c r="AEL33" s="12">
        <v>0</v>
      </c>
      <c r="AEM33" s="12">
        <v>0</v>
      </c>
      <c r="AEN33" s="12">
        <v>0</v>
      </c>
      <c r="AEO33" s="12">
        <v>0</v>
      </c>
      <c r="AEP33" s="12">
        <v>0</v>
      </c>
      <c r="AEQ33" s="12">
        <v>0</v>
      </c>
      <c r="AER33" s="12">
        <v>0</v>
      </c>
      <c r="AES33" s="12">
        <v>0</v>
      </c>
      <c r="AET33" s="12">
        <v>830491786.94999993</v>
      </c>
      <c r="AEU33" s="12">
        <v>0</v>
      </c>
      <c r="AEV33" s="12">
        <v>0</v>
      </c>
      <c r="AEW33" s="12">
        <v>0</v>
      </c>
      <c r="AEX33" s="12">
        <v>0</v>
      </c>
      <c r="AEY33" s="12">
        <v>0</v>
      </c>
      <c r="AEZ33" s="12">
        <v>0</v>
      </c>
      <c r="AFA33" s="12">
        <v>0</v>
      </c>
      <c r="AFB33" s="12">
        <v>0</v>
      </c>
      <c r="AFC33" s="12">
        <v>0</v>
      </c>
      <c r="AFD33" s="12">
        <v>250371116.83000001</v>
      </c>
      <c r="AFE33" s="12">
        <v>177282.37</v>
      </c>
      <c r="AFF33" s="12">
        <v>0</v>
      </c>
      <c r="AFG33" s="12">
        <v>0</v>
      </c>
      <c r="AFH33" s="12">
        <v>0</v>
      </c>
      <c r="AFI33" s="12">
        <v>0</v>
      </c>
      <c r="AFJ33" s="12">
        <v>0</v>
      </c>
      <c r="AFK33" s="12">
        <v>0</v>
      </c>
      <c r="AFL33" s="12">
        <v>0</v>
      </c>
      <c r="AFM33" s="12">
        <v>0</v>
      </c>
      <c r="AFN33" s="12">
        <v>0</v>
      </c>
      <c r="AFO33" s="12">
        <v>0</v>
      </c>
      <c r="AFP33" s="12">
        <v>0</v>
      </c>
      <c r="AFQ33" s="12">
        <v>94452</v>
      </c>
      <c r="AFR33" s="12">
        <v>0</v>
      </c>
      <c r="AFS33" s="12">
        <v>0</v>
      </c>
      <c r="AFT33" s="12">
        <v>0</v>
      </c>
      <c r="AFU33" s="12">
        <v>0</v>
      </c>
      <c r="AFV33" s="12">
        <v>0</v>
      </c>
      <c r="AFW33" s="12">
        <v>0</v>
      </c>
      <c r="AFX33" s="12">
        <v>0</v>
      </c>
      <c r="AFY33" s="12">
        <v>0</v>
      </c>
      <c r="AFZ33" s="12">
        <v>0</v>
      </c>
      <c r="AGA33" s="12">
        <v>0</v>
      </c>
      <c r="AGB33" s="12">
        <v>0</v>
      </c>
      <c r="AGC33" s="12">
        <v>171946030.53</v>
      </c>
      <c r="AGD33" s="12">
        <v>0</v>
      </c>
      <c r="AGE33" s="12">
        <v>0</v>
      </c>
      <c r="AGF33" s="12">
        <v>0</v>
      </c>
      <c r="AGG33" s="12">
        <v>0</v>
      </c>
      <c r="AGH33" s="12">
        <v>0</v>
      </c>
      <c r="AGI33" s="12">
        <v>0</v>
      </c>
      <c r="AGJ33" s="12">
        <v>0</v>
      </c>
      <c r="AGK33" s="12">
        <v>0</v>
      </c>
      <c r="AGL33" s="12">
        <v>0</v>
      </c>
      <c r="AGM33" s="12">
        <v>0</v>
      </c>
      <c r="AGN33" s="12">
        <v>17504864.559999999</v>
      </c>
      <c r="AGO33" s="12">
        <v>43461.1</v>
      </c>
      <c r="AGP33" s="12">
        <v>0</v>
      </c>
      <c r="AGQ33" s="12">
        <v>0</v>
      </c>
      <c r="AGR33" s="12">
        <v>0</v>
      </c>
      <c r="AGS33" s="12">
        <v>0</v>
      </c>
      <c r="AGT33" s="12">
        <v>0</v>
      </c>
      <c r="AGU33" s="12">
        <v>0</v>
      </c>
      <c r="AGV33" s="12">
        <v>34890000</v>
      </c>
      <c r="AGW33" s="12">
        <v>21315000</v>
      </c>
      <c r="AGX33" s="12">
        <v>0</v>
      </c>
      <c r="AGY33" s="12">
        <v>0</v>
      </c>
      <c r="AGZ33" s="12">
        <v>0</v>
      </c>
      <c r="AHA33" s="12">
        <v>0</v>
      </c>
      <c r="AHB33" s="12">
        <v>0</v>
      </c>
      <c r="AHC33" s="12">
        <v>0</v>
      </c>
      <c r="AHD33" s="12">
        <v>0</v>
      </c>
      <c r="AHE33" s="12">
        <v>0</v>
      </c>
      <c r="AHF33" s="12">
        <v>0</v>
      </c>
      <c r="AHG33" s="12">
        <v>0</v>
      </c>
      <c r="AHH33" s="12">
        <v>0</v>
      </c>
      <c r="AHI33" s="12">
        <v>0</v>
      </c>
      <c r="AHJ33" s="12">
        <v>0</v>
      </c>
      <c r="AHK33" s="12">
        <v>0</v>
      </c>
      <c r="AHL33" s="12">
        <v>0</v>
      </c>
      <c r="AHM33" s="12">
        <v>866289.63</v>
      </c>
      <c r="AHN33" s="12">
        <v>0</v>
      </c>
      <c r="AHO33" s="12">
        <v>0</v>
      </c>
      <c r="AHP33" s="12">
        <v>0</v>
      </c>
      <c r="AHQ33" s="12">
        <v>0</v>
      </c>
      <c r="AHR33" s="12">
        <v>0</v>
      </c>
      <c r="AHS33" s="12">
        <v>0</v>
      </c>
      <c r="AHT33" s="12">
        <f>SUM(D33:AHR33)</f>
        <v>24035311082.719997</v>
      </c>
      <c r="AHV33" s="21"/>
      <c r="AHW33"/>
    </row>
    <row r="34" spans="1:907" x14ac:dyDescent="0.7">
      <c r="B34" s="15"/>
      <c r="C34" s="11" t="s">
        <v>1059</v>
      </c>
      <c r="D34" s="13">
        <f>SUM(D19:D33)</f>
        <v>6831593734.6900005</v>
      </c>
      <c r="E34" s="13">
        <f t="shared" ref="E34:BP34" si="17">SUM(E19:E33)</f>
        <v>217768100.46999997</v>
      </c>
      <c r="F34" s="13">
        <f t="shared" si="17"/>
        <v>328986653.36000001</v>
      </c>
      <c r="G34" s="13">
        <f t="shared" si="17"/>
        <v>104317352.28999998</v>
      </c>
      <c r="H34" s="13">
        <f t="shared" si="17"/>
        <v>461092075.69</v>
      </c>
      <c r="I34" s="13">
        <f t="shared" si="17"/>
        <v>186980075.88999996</v>
      </c>
      <c r="J34" s="13">
        <f t="shared" si="17"/>
        <v>431282678.19000006</v>
      </c>
      <c r="K34" s="13">
        <f t="shared" si="17"/>
        <v>223719376.11000001</v>
      </c>
      <c r="L34" s="13">
        <f t="shared" si="17"/>
        <v>208908523.28999999</v>
      </c>
      <c r="M34" s="13">
        <f t="shared" si="17"/>
        <v>178440003.51999998</v>
      </c>
      <c r="N34" s="13">
        <f t="shared" si="17"/>
        <v>120416582.73999998</v>
      </c>
      <c r="O34" s="13">
        <f t="shared" si="17"/>
        <v>120470932.19</v>
      </c>
      <c r="P34" s="13">
        <f t="shared" si="17"/>
        <v>163762395.35000002</v>
      </c>
      <c r="Q34" s="13">
        <f t="shared" si="17"/>
        <v>130929316.44999999</v>
      </c>
      <c r="R34" s="13">
        <f t="shared" si="17"/>
        <v>111684576.40999998</v>
      </c>
      <c r="S34" s="13">
        <f t="shared" si="17"/>
        <v>253101165.88999999</v>
      </c>
      <c r="T34" s="13">
        <f t="shared" si="17"/>
        <v>247055198.22999999</v>
      </c>
      <c r="U34" s="13">
        <f t="shared" si="17"/>
        <v>60238558.299999997</v>
      </c>
      <c r="V34" s="13">
        <f t="shared" si="17"/>
        <v>7584627587.9400005</v>
      </c>
      <c r="W34" s="13">
        <f t="shared" si="17"/>
        <v>613274502.44999993</v>
      </c>
      <c r="X34" s="13">
        <f t="shared" si="17"/>
        <v>145331294.22999999</v>
      </c>
      <c r="Y34" s="13">
        <f t="shared" si="17"/>
        <v>276453826.06</v>
      </c>
      <c r="Z34" s="13">
        <f t="shared" si="17"/>
        <v>188575860.70000002</v>
      </c>
      <c r="AA34" s="13">
        <f t="shared" si="17"/>
        <v>203092056.77000004</v>
      </c>
      <c r="AB34" s="13">
        <f t="shared" si="17"/>
        <v>83796213.670000002</v>
      </c>
      <c r="AC34" s="13">
        <f t="shared" si="17"/>
        <v>676644793.37999988</v>
      </c>
      <c r="AD34" s="13">
        <f t="shared" si="17"/>
        <v>247222776.25</v>
      </c>
      <c r="AE34" s="13">
        <f t="shared" si="17"/>
        <v>127481327.93000002</v>
      </c>
      <c r="AF34" s="13">
        <f t="shared" si="17"/>
        <v>521146297.18000001</v>
      </c>
      <c r="AG34" s="13">
        <f t="shared" si="17"/>
        <v>179673920.82999998</v>
      </c>
      <c r="AH34" s="13">
        <f t="shared" si="17"/>
        <v>614044554.4799999</v>
      </c>
      <c r="AI34" s="13">
        <f t="shared" si="17"/>
        <v>362535310.43000001</v>
      </c>
      <c r="AJ34" s="13">
        <f t="shared" si="17"/>
        <v>133051577.95000002</v>
      </c>
      <c r="AK34" s="13">
        <f t="shared" si="17"/>
        <v>91681694.590000004</v>
      </c>
      <c r="AL34" s="13">
        <f t="shared" si="17"/>
        <v>161654020.03999999</v>
      </c>
      <c r="AM34" s="13">
        <f t="shared" si="17"/>
        <v>209352474.62000003</v>
      </c>
      <c r="AN34" s="13">
        <f t="shared" si="17"/>
        <v>100423050.53999999</v>
      </c>
      <c r="AO34" s="13">
        <f t="shared" si="17"/>
        <v>128807766.85999998</v>
      </c>
      <c r="AP34" s="13">
        <f t="shared" si="17"/>
        <v>124760308.37</v>
      </c>
      <c r="AQ34" s="13">
        <f t="shared" si="17"/>
        <v>99032228.140000015</v>
      </c>
      <c r="AR34" s="13">
        <f t="shared" si="17"/>
        <v>92968365.299999997</v>
      </c>
      <c r="AS34" s="13">
        <f t="shared" si="17"/>
        <v>64062266.899999999</v>
      </c>
      <c r="AT34" s="13">
        <f t="shared" si="17"/>
        <v>1559762867.9200003</v>
      </c>
      <c r="AU34" s="13">
        <f t="shared" si="17"/>
        <v>69718648.470000014</v>
      </c>
      <c r="AV34" s="13">
        <f t="shared" si="17"/>
        <v>65924821.289999992</v>
      </c>
      <c r="AW34" s="13">
        <f t="shared" si="17"/>
        <v>105542479.82000001</v>
      </c>
      <c r="AX34" s="13">
        <f t="shared" si="17"/>
        <v>193784231.42999998</v>
      </c>
      <c r="AY34" s="13">
        <f t="shared" si="17"/>
        <v>235256641.36000004</v>
      </c>
      <c r="AZ34" s="13">
        <f t="shared" si="17"/>
        <v>85719240.989999995</v>
      </c>
      <c r="BA34" s="13">
        <f t="shared" si="17"/>
        <v>93688427.520000011</v>
      </c>
      <c r="BB34" s="13">
        <f t="shared" si="17"/>
        <v>66316887.530000001</v>
      </c>
      <c r="BC34" s="13">
        <f t="shared" si="17"/>
        <v>79149896.13000001</v>
      </c>
      <c r="BD34" s="13">
        <f t="shared" si="17"/>
        <v>52092347.789999992</v>
      </c>
      <c r="BE34" s="13">
        <f t="shared" si="17"/>
        <v>65174318.369999997</v>
      </c>
      <c r="BF34" s="13">
        <f t="shared" si="17"/>
        <v>378448702.89000005</v>
      </c>
      <c r="BG34" s="13">
        <f t="shared" si="17"/>
        <v>55416176.360000007</v>
      </c>
      <c r="BH34" s="13">
        <f t="shared" si="17"/>
        <v>68207182.430000007</v>
      </c>
      <c r="BI34" s="13">
        <f t="shared" si="17"/>
        <v>1783207588.54</v>
      </c>
      <c r="BJ34" s="13">
        <f t="shared" si="17"/>
        <v>1225730629.6199999</v>
      </c>
      <c r="BK34" s="13">
        <f t="shared" si="17"/>
        <v>157661240.28999999</v>
      </c>
      <c r="BL34" s="13">
        <f t="shared" si="17"/>
        <v>93363608.479999989</v>
      </c>
      <c r="BM34" s="13">
        <f t="shared" si="17"/>
        <v>207013353.34999999</v>
      </c>
      <c r="BN34" s="13">
        <f t="shared" si="17"/>
        <v>158872198.00000003</v>
      </c>
      <c r="BO34" s="13">
        <f t="shared" si="17"/>
        <v>123253523.52</v>
      </c>
      <c r="BP34" s="13">
        <f t="shared" si="17"/>
        <v>56814502.960000001</v>
      </c>
      <c r="BQ34" s="13">
        <f t="shared" ref="BQ34:EB34" si="18">SUM(BQ19:BQ33)</f>
        <v>35423185.590000004</v>
      </c>
      <c r="BR34" s="13">
        <f t="shared" si="18"/>
        <v>2926157205.1800003</v>
      </c>
      <c r="BS34" s="13">
        <f t="shared" si="18"/>
        <v>181753625.16999999</v>
      </c>
      <c r="BT34" s="13">
        <f t="shared" si="18"/>
        <v>155464550.16</v>
      </c>
      <c r="BU34" s="13">
        <f t="shared" si="18"/>
        <v>192509638.47</v>
      </c>
      <c r="BV34" s="13">
        <f t="shared" si="18"/>
        <v>159585765.87</v>
      </c>
      <c r="BW34" s="13">
        <f t="shared" si="18"/>
        <v>130161051.30999999</v>
      </c>
      <c r="BX34" s="13">
        <f t="shared" si="18"/>
        <v>89905008.550000012</v>
      </c>
      <c r="BY34" s="13">
        <f t="shared" si="18"/>
        <v>164805742.86000001</v>
      </c>
      <c r="BZ34" s="13">
        <f t="shared" si="18"/>
        <v>502679820.21999997</v>
      </c>
      <c r="CA34" s="13">
        <f t="shared" si="18"/>
        <v>124473627.06</v>
      </c>
      <c r="CB34" s="13">
        <f t="shared" si="18"/>
        <v>183212900.90000001</v>
      </c>
      <c r="CC34" s="13">
        <f t="shared" si="18"/>
        <v>321823454.72000003</v>
      </c>
      <c r="CD34" s="13">
        <f t="shared" si="18"/>
        <v>106084238.10999998</v>
      </c>
      <c r="CE34" s="13">
        <f t="shared" si="18"/>
        <v>115775299.5</v>
      </c>
      <c r="CF34" s="13">
        <f t="shared" si="18"/>
        <v>89685531.13000001</v>
      </c>
      <c r="CG34" s="13">
        <f t="shared" si="18"/>
        <v>4652718069.7199993</v>
      </c>
      <c r="CH34" s="13">
        <f t="shared" si="18"/>
        <v>136654065.41</v>
      </c>
      <c r="CI34" s="13">
        <f t="shared" si="18"/>
        <v>425068510.69</v>
      </c>
      <c r="CJ34" s="13">
        <f t="shared" si="18"/>
        <v>123939701.46000001</v>
      </c>
      <c r="CK34" s="13">
        <f t="shared" si="18"/>
        <v>145774814</v>
      </c>
      <c r="CL34" s="13">
        <f t="shared" si="18"/>
        <v>140734069.83000001</v>
      </c>
      <c r="CM34" s="13">
        <f t="shared" si="18"/>
        <v>130462645.56000002</v>
      </c>
      <c r="CN34" s="13">
        <f t="shared" si="18"/>
        <v>252634473.59999999</v>
      </c>
      <c r="CO34" s="13">
        <f t="shared" si="18"/>
        <v>70289155.310000002</v>
      </c>
      <c r="CP34" s="13">
        <f t="shared" si="18"/>
        <v>165261023.94</v>
      </c>
      <c r="CQ34" s="13">
        <f t="shared" si="18"/>
        <v>109584470.14</v>
      </c>
      <c r="CR34" s="13">
        <f t="shared" si="18"/>
        <v>164494203.62</v>
      </c>
      <c r="CS34" s="13">
        <f t="shared" si="18"/>
        <v>117489184.25</v>
      </c>
      <c r="CT34" s="13">
        <f t="shared" si="18"/>
        <v>1370672472.79</v>
      </c>
      <c r="CU34" s="13">
        <f t="shared" si="18"/>
        <v>110196319.97000001</v>
      </c>
      <c r="CV34" s="13">
        <f t="shared" si="18"/>
        <v>135874442.14999998</v>
      </c>
      <c r="CW34" s="13">
        <f t="shared" si="18"/>
        <v>231411646.22000003</v>
      </c>
      <c r="CX34" s="13">
        <f t="shared" si="18"/>
        <v>93559363.609999999</v>
      </c>
      <c r="CY34" s="13">
        <f t="shared" si="18"/>
        <v>211635320.59</v>
      </c>
      <c r="CZ34" s="13">
        <f t="shared" si="18"/>
        <v>93335405.099999979</v>
      </c>
      <c r="DA34" s="13">
        <f t="shared" si="18"/>
        <v>73329876.789999992</v>
      </c>
      <c r="DB34" s="13">
        <f t="shared" si="18"/>
        <v>966853248.11000001</v>
      </c>
      <c r="DC34" s="13">
        <f t="shared" si="18"/>
        <v>1375109708.6500001</v>
      </c>
      <c r="DD34" s="13">
        <f t="shared" si="18"/>
        <v>155262472.72999999</v>
      </c>
      <c r="DE34" s="13">
        <f t="shared" si="18"/>
        <v>126036239.31999999</v>
      </c>
      <c r="DF34" s="13">
        <f t="shared" si="18"/>
        <v>312708028.69999999</v>
      </c>
      <c r="DG34" s="13">
        <f t="shared" si="18"/>
        <v>281005892.75999999</v>
      </c>
      <c r="DH34" s="13">
        <f t="shared" si="18"/>
        <v>301319097.25</v>
      </c>
      <c r="DI34" s="13">
        <f t="shared" si="18"/>
        <v>312295071.42000002</v>
      </c>
      <c r="DJ34" s="13">
        <f t="shared" si="18"/>
        <v>96321663.310000002</v>
      </c>
      <c r="DK34" s="13">
        <f t="shared" si="18"/>
        <v>4789105363.9900007</v>
      </c>
      <c r="DL34" s="13">
        <f t="shared" si="18"/>
        <v>162788377.98999998</v>
      </c>
      <c r="DM34" s="13">
        <f t="shared" si="18"/>
        <v>275149974.76999998</v>
      </c>
      <c r="DN34" s="13">
        <f t="shared" si="18"/>
        <v>186728449.78999999</v>
      </c>
      <c r="DO34" s="13">
        <f t="shared" si="18"/>
        <v>220437490.06999996</v>
      </c>
      <c r="DP34" s="13">
        <f t="shared" si="18"/>
        <v>179021818.25000003</v>
      </c>
      <c r="DQ34" s="13">
        <f t="shared" si="18"/>
        <v>382289224.13999999</v>
      </c>
      <c r="DR34" s="13">
        <f t="shared" si="18"/>
        <v>161896092.78</v>
      </c>
      <c r="DS34" s="13">
        <f t="shared" si="18"/>
        <v>358629966.36000001</v>
      </c>
      <c r="DT34" s="13">
        <f t="shared" si="18"/>
        <v>1495437860.8099999</v>
      </c>
      <c r="DU34" s="13">
        <f t="shared" si="18"/>
        <v>192415450.82999998</v>
      </c>
      <c r="DV34" s="13">
        <f t="shared" si="18"/>
        <v>520200298.54000008</v>
      </c>
      <c r="DW34" s="13">
        <f t="shared" si="18"/>
        <v>562563757.5999999</v>
      </c>
      <c r="DX34" s="13">
        <f t="shared" si="18"/>
        <v>174670916.45000002</v>
      </c>
      <c r="DY34" s="13">
        <f t="shared" si="18"/>
        <v>289610894.25</v>
      </c>
      <c r="DZ34" s="13">
        <f t="shared" si="18"/>
        <v>211716085.90000001</v>
      </c>
      <c r="EA34" s="13">
        <f t="shared" si="18"/>
        <v>72935210.150000006</v>
      </c>
      <c r="EB34" s="13">
        <f t="shared" si="18"/>
        <v>131246403.91</v>
      </c>
      <c r="EC34" s="13">
        <f t="shared" ref="EC34:GN34" si="19">SUM(EC19:EC33)</f>
        <v>129756375.09999999</v>
      </c>
      <c r="ED34" s="13">
        <f t="shared" si="19"/>
        <v>293205014.29999995</v>
      </c>
      <c r="EE34" s="13">
        <f t="shared" si="19"/>
        <v>1150800592.29</v>
      </c>
      <c r="EF34" s="13">
        <f t="shared" si="19"/>
        <v>919787150.27000022</v>
      </c>
      <c r="EG34" s="13">
        <f t="shared" si="19"/>
        <v>135525988.69</v>
      </c>
      <c r="EH34" s="13">
        <f t="shared" si="19"/>
        <v>154390283.40000001</v>
      </c>
      <c r="EI34" s="13">
        <f t="shared" si="19"/>
        <v>157771214.46000004</v>
      </c>
      <c r="EJ34" s="13">
        <f t="shared" si="19"/>
        <v>211443799.94999996</v>
      </c>
      <c r="EK34" s="13">
        <f t="shared" si="19"/>
        <v>290083001.00999999</v>
      </c>
      <c r="EL34" s="13">
        <f t="shared" si="19"/>
        <v>99503550.189999998</v>
      </c>
      <c r="EM34" s="13">
        <f t="shared" si="19"/>
        <v>129394224.22999999</v>
      </c>
      <c r="EN34" s="13">
        <f t="shared" si="19"/>
        <v>2805990728.0300002</v>
      </c>
      <c r="EO34" s="13">
        <f t="shared" si="19"/>
        <v>164732771.92999998</v>
      </c>
      <c r="EP34" s="13">
        <f t="shared" si="19"/>
        <v>146268817.99000001</v>
      </c>
      <c r="EQ34" s="13">
        <f t="shared" si="19"/>
        <v>156207534.13999999</v>
      </c>
      <c r="ER34" s="13">
        <f t="shared" si="19"/>
        <v>95974288.480000004</v>
      </c>
      <c r="ES34" s="13">
        <f t="shared" si="19"/>
        <v>80323915.030000001</v>
      </c>
      <c r="ET34" s="13">
        <f t="shared" si="19"/>
        <v>243320138.91000003</v>
      </c>
      <c r="EU34" s="13">
        <f t="shared" si="19"/>
        <v>220732974.17000002</v>
      </c>
      <c r="EV34" s="13">
        <f t="shared" si="19"/>
        <v>123234843.47999996</v>
      </c>
      <c r="EW34" s="13">
        <f t="shared" si="19"/>
        <v>1412744963.27</v>
      </c>
      <c r="EX34" s="13">
        <f t="shared" si="19"/>
        <v>69621611.840000004</v>
      </c>
      <c r="EY34" s="13">
        <f t="shared" si="19"/>
        <v>132192594.71000001</v>
      </c>
      <c r="EZ34" s="13">
        <f t="shared" si="19"/>
        <v>238683106.52000001</v>
      </c>
      <c r="FA34" s="13">
        <f t="shared" si="19"/>
        <v>313119522.05000001</v>
      </c>
      <c r="FB34" s="13">
        <f t="shared" si="19"/>
        <v>239224359.45000002</v>
      </c>
      <c r="FC34" s="13">
        <f t="shared" si="19"/>
        <v>176624153.96000001</v>
      </c>
      <c r="FD34" s="13">
        <f t="shared" si="19"/>
        <v>137821641.33000001</v>
      </c>
      <c r="FE34" s="13">
        <f t="shared" si="19"/>
        <v>119262753.53999998</v>
      </c>
      <c r="FF34" s="13">
        <f t="shared" si="19"/>
        <v>105918188.46000001</v>
      </c>
      <c r="FG34" s="13">
        <f t="shared" si="19"/>
        <v>107473790.67000002</v>
      </c>
      <c r="FH34" s="13">
        <f t="shared" si="19"/>
        <v>91269011.540000007</v>
      </c>
      <c r="FI34" s="13">
        <f t="shared" si="19"/>
        <v>1242471396.3099999</v>
      </c>
      <c r="FJ34" s="13">
        <f t="shared" si="19"/>
        <v>97528303.920000002</v>
      </c>
      <c r="FK34" s="13">
        <f t="shared" si="19"/>
        <v>92661471.349999994</v>
      </c>
      <c r="FL34" s="13">
        <f t="shared" si="19"/>
        <v>100034430.17</v>
      </c>
      <c r="FM34" s="13">
        <f t="shared" si="19"/>
        <v>185650062.57999998</v>
      </c>
      <c r="FN34" s="13">
        <f t="shared" si="19"/>
        <v>154863590.03999996</v>
      </c>
      <c r="FO34" s="13">
        <f t="shared" si="19"/>
        <v>54915207.07</v>
      </c>
      <c r="FP34" s="13">
        <f t="shared" si="19"/>
        <v>32980278.620000001</v>
      </c>
      <c r="FQ34" s="13">
        <f t="shared" si="19"/>
        <v>3085053531.4399996</v>
      </c>
      <c r="FR34" s="13">
        <f t="shared" si="19"/>
        <v>114938372.59</v>
      </c>
      <c r="FS34" s="13">
        <f t="shared" si="19"/>
        <v>192633829.37</v>
      </c>
      <c r="FT34" s="13">
        <f t="shared" si="19"/>
        <v>190620019.53999999</v>
      </c>
      <c r="FU34" s="13">
        <f t="shared" si="19"/>
        <v>259072038.57999998</v>
      </c>
      <c r="FV34" s="13">
        <f t="shared" si="19"/>
        <v>118550312.49000001</v>
      </c>
      <c r="FW34" s="13">
        <f t="shared" si="19"/>
        <v>291328765.74000001</v>
      </c>
      <c r="FX34" s="13">
        <f t="shared" si="19"/>
        <v>190697177.28</v>
      </c>
      <c r="FY34" s="13">
        <f t="shared" si="19"/>
        <v>184379458.28999996</v>
      </c>
      <c r="FZ34" s="13">
        <f t="shared" si="19"/>
        <v>136002980.5</v>
      </c>
      <c r="GA34" s="13">
        <f t="shared" si="19"/>
        <v>307672224.08999997</v>
      </c>
      <c r="GB34" s="13">
        <f t="shared" si="19"/>
        <v>132806065.86999999</v>
      </c>
      <c r="GC34" s="13">
        <f t="shared" si="19"/>
        <v>123171604.80999997</v>
      </c>
      <c r="GD34" s="13">
        <f t="shared" si="19"/>
        <v>68767853.150000006</v>
      </c>
      <c r="GE34" s="13">
        <f t="shared" si="19"/>
        <v>1255837267.4400003</v>
      </c>
      <c r="GF34" s="13">
        <f t="shared" si="19"/>
        <v>120442309.39999999</v>
      </c>
      <c r="GG34" s="13">
        <f t="shared" si="19"/>
        <v>109123000.84999999</v>
      </c>
      <c r="GH34" s="13">
        <f t="shared" si="19"/>
        <v>281047917.74000001</v>
      </c>
      <c r="GI34" s="13">
        <f t="shared" si="19"/>
        <v>143644901.48999998</v>
      </c>
      <c r="GJ34" s="13">
        <f t="shared" si="19"/>
        <v>108464028.45</v>
      </c>
      <c r="GK34" s="13">
        <f t="shared" si="19"/>
        <v>109130364.80999999</v>
      </c>
      <c r="GL34" s="13">
        <f t="shared" si="19"/>
        <v>303076662.04000002</v>
      </c>
      <c r="GM34" s="13">
        <f t="shared" si="19"/>
        <v>95941928.120000005</v>
      </c>
      <c r="GN34" s="13">
        <f t="shared" si="19"/>
        <v>63895250.410000004</v>
      </c>
      <c r="GO34" s="13">
        <f t="shared" ref="GO34:IZ34" si="20">SUM(GO19:GO33)</f>
        <v>49920262.720000006</v>
      </c>
      <c r="GP34" s="13">
        <f t="shared" si="20"/>
        <v>48390901.760000005</v>
      </c>
      <c r="GQ34" s="13">
        <f t="shared" si="20"/>
        <v>869186528.92000008</v>
      </c>
      <c r="GR34" s="13">
        <f t="shared" si="20"/>
        <v>210652522.59</v>
      </c>
      <c r="GS34" s="13">
        <f t="shared" si="20"/>
        <v>109681264.00999999</v>
      </c>
      <c r="GT34" s="13">
        <f t="shared" si="20"/>
        <v>239306110.84000006</v>
      </c>
      <c r="GU34" s="13">
        <f t="shared" si="20"/>
        <v>54161973.810000002</v>
      </c>
      <c r="GV34" s="13">
        <f t="shared" si="20"/>
        <v>172124294.07999998</v>
      </c>
      <c r="GW34" s="13">
        <f t="shared" si="20"/>
        <v>152627693.70000002</v>
      </c>
      <c r="GX34" s="13">
        <f t="shared" si="20"/>
        <v>91080250.119999975</v>
      </c>
      <c r="GY34" s="13">
        <f t="shared" si="20"/>
        <v>902080932.5</v>
      </c>
      <c r="GZ34" s="13">
        <f t="shared" si="20"/>
        <v>89251154.649999991</v>
      </c>
      <c r="HA34" s="13">
        <f t="shared" si="20"/>
        <v>213638136.29999995</v>
      </c>
      <c r="HB34" s="13">
        <f t="shared" si="20"/>
        <v>152492265.97999999</v>
      </c>
      <c r="HC34" s="13">
        <f t="shared" si="20"/>
        <v>2797887851.1099997</v>
      </c>
      <c r="HD34" s="13">
        <f t="shared" si="20"/>
        <v>295133582.79999995</v>
      </c>
      <c r="HE34" s="13">
        <f t="shared" si="20"/>
        <v>393193787.99000007</v>
      </c>
      <c r="HF34" s="13">
        <f t="shared" si="20"/>
        <v>379155181.9799999</v>
      </c>
      <c r="HG34" s="13">
        <f t="shared" si="20"/>
        <v>264198121.07000002</v>
      </c>
      <c r="HH34" s="13">
        <f t="shared" si="20"/>
        <v>346165839.31</v>
      </c>
      <c r="HI34" s="13">
        <f t="shared" si="20"/>
        <v>100993342.08000003</v>
      </c>
      <c r="HJ34" s="13">
        <f t="shared" si="20"/>
        <v>57899583.620000012</v>
      </c>
      <c r="HK34" s="13">
        <f t="shared" si="20"/>
        <v>1375367442.5000005</v>
      </c>
      <c r="HL34" s="13">
        <f t="shared" si="20"/>
        <v>297465792.84000003</v>
      </c>
      <c r="HM34" s="13">
        <f t="shared" si="20"/>
        <v>409031332.83000004</v>
      </c>
      <c r="HN34" s="13">
        <f t="shared" si="20"/>
        <v>219368025.43999997</v>
      </c>
      <c r="HO34" s="13">
        <f t="shared" si="20"/>
        <v>142261547.68000001</v>
      </c>
      <c r="HP34" s="13">
        <f t="shared" si="20"/>
        <v>159923209.079</v>
      </c>
      <c r="HQ34" s="13">
        <f t="shared" si="20"/>
        <v>186837865.96000001</v>
      </c>
      <c r="HR34" s="13">
        <f t="shared" si="20"/>
        <v>100535477.02000001</v>
      </c>
      <c r="HS34" s="13">
        <f t="shared" si="20"/>
        <v>1782770620.1800001</v>
      </c>
      <c r="HT34" s="13">
        <f t="shared" si="20"/>
        <v>547820949.5</v>
      </c>
      <c r="HU34" s="13">
        <f t="shared" si="20"/>
        <v>141855945.95000002</v>
      </c>
      <c r="HV34" s="13">
        <f t="shared" si="20"/>
        <v>105798665.52000003</v>
      </c>
      <c r="HW34" s="13">
        <f t="shared" si="20"/>
        <v>104466959.70999999</v>
      </c>
      <c r="HX34" s="13">
        <f t="shared" si="20"/>
        <v>81641276.760000005</v>
      </c>
      <c r="HY34" s="13">
        <f t="shared" si="20"/>
        <v>383630282.25999999</v>
      </c>
      <c r="HZ34" s="13">
        <f t="shared" si="20"/>
        <v>104779861.26999998</v>
      </c>
      <c r="IA34" s="13">
        <f t="shared" si="20"/>
        <v>108641157.29000001</v>
      </c>
      <c r="IB34" s="13">
        <f t="shared" si="20"/>
        <v>120492997.77</v>
      </c>
      <c r="IC34" s="13">
        <f t="shared" si="20"/>
        <v>128470635.36</v>
      </c>
      <c r="ID34" s="13">
        <f t="shared" si="20"/>
        <v>193510173.85000002</v>
      </c>
      <c r="IE34" s="13">
        <f t="shared" si="20"/>
        <v>55685278.800000004</v>
      </c>
      <c r="IF34" s="13">
        <f t="shared" si="20"/>
        <v>198744147.06999999</v>
      </c>
      <c r="IG34" s="13">
        <f t="shared" si="20"/>
        <v>63638466.890000008</v>
      </c>
      <c r="IH34" s="13">
        <f t="shared" si="20"/>
        <v>71728443.959999993</v>
      </c>
      <c r="II34" s="13">
        <f t="shared" si="20"/>
        <v>1369779709.1999998</v>
      </c>
      <c r="IJ34" s="13">
        <f t="shared" si="20"/>
        <v>586724744.4000001</v>
      </c>
      <c r="IK34" s="13">
        <f t="shared" si="20"/>
        <v>178959498.09999999</v>
      </c>
      <c r="IL34" s="13">
        <f t="shared" si="20"/>
        <v>298845180.26999992</v>
      </c>
      <c r="IM34" s="13">
        <f t="shared" si="20"/>
        <v>402995656.16999996</v>
      </c>
      <c r="IN34" s="13">
        <f t="shared" si="20"/>
        <v>153951666.92000002</v>
      </c>
      <c r="IO34" s="13">
        <f t="shared" si="20"/>
        <v>119756871.14</v>
      </c>
      <c r="IP34" s="13">
        <f t="shared" si="20"/>
        <v>75157665.850000009</v>
      </c>
      <c r="IQ34" s="13">
        <f t="shared" si="20"/>
        <v>91355660.949999988</v>
      </c>
      <c r="IR34" s="13">
        <f t="shared" si="20"/>
        <v>89097725.900000006</v>
      </c>
      <c r="IS34" s="13">
        <f t="shared" si="20"/>
        <v>96177055.280000001</v>
      </c>
      <c r="IT34" s="13">
        <f t="shared" si="20"/>
        <v>2375345650.2599998</v>
      </c>
      <c r="IU34" s="13">
        <f t="shared" si="20"/>
        <v>764038877.18999994</v>
      </c>
      <c r="IV34" s="13">
        <f t="shared" si="20"/>
        <v>230245452.67000002</v>
      </c>
      <c r="IW34" s="13">
        <f t="shared" si="20"/>
        <v>204610217.57000002</v>
      </c>
      <c r="IX34" s="13">
        <f t="shared" si="20"/>
        <v>117918734.38</v>
      </c>
      <c r="IY34" s="13">
        <f t="shared" si="20"/>
        <v>68407501.700000003</v>
      </c>
      <c r="IZ34" s="13">
        <f t="shared" si="20"/>
        <v>115313877.09169999</v>
      </c>
      <c r="JA34" s="13">
        <f t="shared" ref="JA34:LL34" si="21">SUM(JA19:JA33)</f>
        <v>68105915</v>
      </c>
      <c r="JB34" s="13">
        <f t="shared" si="21"/>
        <v>84580494.409999996</v>
      </c>
      <c r="JC34" s="13">
        <f t="shared" si="21"/>
        <v>137459229.47</v>
      </c>
      <c r="JD34" s="13">
        <f t="shared" si="21"/>
        <v>153582786.63</v>
      </c>
      <c r="JE34" s="13">
        <f t="shared" si="21"/>
        <v>96156701.339999974</v>
      </c>
      <c r="JF34" s="13">
        <f t="shared" si="21"/>
        <v>1322485826.52</v>
      </c>
      <c r="JG34" s="13">
        <f t="shared" si="21"/>
        <v>458089629.3599999</v>
      </c>
      <c r="JH34" s="13">
        <f t="shared" si="21"/>
        <v>105642371.69999999</v>
      </c>
      <c r="JI34" s="13">
        <f t="shared" si="21"/>
        <v>92896656.799999982</v>
      </c>
      <c r="JJ34" s="13">
        <f t="shared" si="21"/>
        <v>78503109.679999992</v>
      </c>
      <c r="JK34" s="13">
        <f t="shared" si="21"/>
        <v>83697399.180000022</v>
      </c>
      <c r="JL34" s="13">
        <f t="shared" si="21"/>
        <v>1025333687.2100003</v>
      </c>
      <c r="JM34" s="13">
        <f t="shared" si="21"/>
        <v>130489880.52999999</v>
      </c>
      <c r="JN34" s="13">
        <f t="shared" si="21"/>
        <v>127214744.93999997</v>
      </c>
      <c r="JO34" s="13">
        <f t="shared" si="21"/>
        <v>248411892.09</v>
      </c>
      <c r="JP34" s="13">
        <f t="shared" si="21"/>
        <v>114606389.06000003</v>
      </c>
      <c r="JQ34" s="13">
        <f t="shared" si="21"/>
        <v>252147689.26000005</v>
      </c>
      <c r="JR34" s="13">
        <f t="shared" si="21"/>
        <v>89180745.400000006</v>
      </c>
      <c r="JS34" s="13">
        <f t="shared" si="21"/>
        <v>2406181258.8099999</v>
      </c>
      <c r="JT34" s="13">
        <f t="shared" si="21"/>
        <v>797885983.95999992</v>
      </c>
      <c r="JU34" s="13">
        <f t="shared" si="21"/>
        <v>136872521.83199996</v>
      </c>
      <c r="JV34" s="13">
        <f t="shared" si="21"/>
        <v>72201441.820000008</v>
      </c>
      <c r="JW34" s="13">
        <f t="shared" si="21"/>
        <v>180721468.29000002</v>
      </c>
      <c r="JX34" s="13">
        <f t="shared" si="21"/>
        <v>62595706.280000001</v>
      </c>
      <c r="JY34" s="13">
        <f t="shared" si="21"/>
        <v>419191206.11999995</v>
      </c>
      <c r="JZ34" s="13">
        <f t="shared" si="21"/>
        <v>211293264.32999998</v>
      </c>
      <c r="KA34" s="13">
        <f t="shared" si="21"/>
        <v>152337099.19</v>
      </c>
      <c r="KB34" s="13">
        <f t="shared" si="21"/>
        <v>165425273.13999999</v>
      </c>
      <c r="KC34" s="13">
        <f t="shared" si="21"/>
        <v>122740850.09</v>
      </c>
      <c r="KD34" s="13">
        <f t="shared" si="21"/>
        <v>155592414.66</v>
      </c>
      <c r="KE34" s="13">
        <f t="shared" si="21"/>
        <v>69968320.219999999</v>
      </c>
      <c r="KF34" s="13">
        <f t="shared" si="21"/>
        <v>39697748.039999992</v>
      </c>
      <c r="KG34" s="13">
        <f t="shared" si="21"/>
        <v>97009267.609999985</v>
      </c>
      <c r="KH34" s="13">
        <f t="shared" si="21"/>
        <v>51685006.619999997</v>
      </c>
      <c r="KI34" s="13">
        <f t="shared" si="21"/>
        <v>2502298340.77</v>
      </c>
      <c r="KJ34" s="13">
        <f t="shared" si="21"/>
        <v>402850135.80000007</v>
      </c>
      <c r="KK34" s="13">
        <f t="shared" si="21"/>
        <v>190571920.45999998</v>
      </c>
      <c r="KL34" s="13">
        <f t="shared" si="21"/>
        <v>165788616.03000003</v>
      </c>
      <c r="KM34" s="13">
        <f t="shared" si="21"/>
        <v>201347977.20999998</v>
      </c>
      <c r="KN34" s="13">
        <f t="shared" si="21"/>
        <v>185000068.76999998</v>
      </c>
      <c r="KO34" s="13">
        <f t="shared" si="21"/>
        <v>515762664.55999994</v>
      </c>
      <c r="KP34" s="13">
        <f t="shared" si="21"/>
        <v>144432231.47999999</v>
      </c>
      <c r="KQ34" s="13">
        <f t="shared" si="21"/>
        <v>120664627.44</v>
      </c>
      <c r="KR34" s="13">
        <f t="shared" si="21"/>
        <v>969780382.27999997</v>
      </c>
      <c r="KS34" s="13">
        <f t="shared" si="21"/>
        <v>139491121.84</v>
      </c>
      <c r="KT34" s="13">
        <f t="shared" si="21"/>
        <v>168061604.41999996</v>
      </c>
      <c r="KU34" s="13">
        <f t="shared" si="21"/>
        <v>470675574.75</v>
      </c>
      <c r="KV34" s="13">
        <f t="shared" si="21"/>
        <v>133913211.54999998</v>
      </c>
      <c r="KW34" s="13">
        <f t="shared" si="21"/>
        <v>200715137.24000001</v>
      </c>
      <c r="KX34" s="13">
        <f t="shared" si="21"/>
        <v>1373886296.03</v>
      </c>
      <c r="KY34" s="13">
        <f t="shared" si="21"/>
        <v>208196537.77999997</v>
      </c>
      <c r="KZ34" s="13">
        <f t="shared" si="21"/>
        <v>1361490992.2899997</v>
      </c>
      <c r="LA34" s="13">
        <f t="shared" si="21"/>
        <v>147889627.31999999</v>
      </c>
      <c r="LB34" s="13">
        <f t="shared" si="21"/>
        <v>108551998.29000001</v>
      </c>
      <c r="LC34" s="13">
        <f t="shared" si="21"/>
        <v>299027434.90000004</v>
      </c>
      <c r="LD34" s="13">
        <f t="shared" si="21"/>
        <v>281649005.73999995</v>
      </c>
      <c r="LE34" s="13">
        <f t="shared" si="21"/>
        <v>192557411.06</v>
      </c>
      <c r="LF34" s="13">
        <f t="shared" si="21"/>
        <v>198847821.34000003</v>
      </c>
      <c r="LG34" s="13">
        <f t="shared" si="21"/>
        <v>155041398.40000001</v>
      </c>
      <c r="LH34" s="13">
        <f t="shared" si="21"/>
        <v>2890044510.1999998</v>
      </c>
      <c r="LI34" s="13">
        <f t="shared" si="21"/>
        <v>537498042.12999988</v>
      </c>
      <c r="LJ34" s="13">
        <f t="shared" si="21"/>
        <v>839578044.85999978</v>
      </c>
      <c r="LK34" s="13">
        <f t="shared" si="21"/>
        <v>737337588.71000004</v>
      </c>
      <c r="LL34" s="13">
        <f t="shared" si="21"/>
        <v>197246936.65000004</v>
      </c>
      <c r="LM34" s="13">
        <f t="shared" ref="LM34:NX34" si="22">SUM(LM19:LM33)</f>
        <v>150256406.90999997</v>
      </c>
      <c r="LN34" s="13">
        <f t="shared" si="22"/>
        <v>99447094.700000018</v>
      </c>
      <c r="LO34" s="13">
        <f t="shared" si="22"/>
        <v>213685004.14999998</v>
      </c>
      <c r="LP34" s="13">
        <f t="shared" si="22"/>
        <v>98013430.249999985</v>
      </c>
      <c r="LQ34" s="13">
        <f t="shared" si="22"/>
        <v>217033755.47999996</v>
      </c>
      <c r="LR34" s="13">
        <f t="shared" si="22"/>
        <v>75094652.789999992</v>
      </c>
      <c r="LS34" s="13">
        <f t="shared" si="22"/>
        <v>894398901.86000001</v>
      </c>
      <c r="LT34" s="13">
        <f t="shared" si="22"/>
        <v>195020643.87999997</v>
      </c>
      <c r="LU34" s="13">
        <f t="shared" si="22"/>
        <v>140290329.96000001</v>
      </c>
      <c r="LV34" s="13">
        <f t="shared" si="22"/>
        <v>2191399823.7599998</v>
      </c>
      <c r="LW34" s="13">
        <f t="shared" si="22"/>
        <v>1218533499.54</v>
      </c>
      <c r="LX34" s="13">
        <f t="shared" si="22"/>
        <v>2287481127.5800004</v>
      </c>
      <c r="LY34" s="13">
        <f t="shared" si="22"/>
        <v>593319535.99000013</v>
      </c>
      <c r="LZ34" s="13">
        <f t="shared" si="22"/>
        <v>304825847.25999999</v>
      </c>
      <c r="MA34" s="13">
        <f t="shared" si="22"/>
        <v>297723680.41999996</v>
      </c>
      <c r="MB34" s="13">
        <f t="shared" si="22"/>
        <v>255434493.62</v>
      </c>
      <c r="MC34" s="13">
        <f t="shared" si="22"/>
        <v>185683497.90000004</v>
      </c>
      <c r="MD34" s="13">
        <f t="shared" si="22"/>
        <v>219945379.67000002</v>
      </c>
      <c r="ME34" s="13">
        <f t="shared" si="22"/>
        <v>227469598.13999999</v>
      </c>
      <c r="MF34" s="13">
        <f t="shared" si="22"/>
        <v>436586704.57999998</v>
      </c>
      <c r="MG34" s="13">
        <f t="shared" si="22"/>
        <v>129421863.53</v>
      </c>
      <c r="MH34" s="13">
        <f t="shared" si="22"/>
        <v>3986642042.8499994</v>
      </c>
      <c r="MI34" s="13">
        <f t="shared" si="22"/>
        <v>184316337.64000002</v>
      </c>
      <c r="MJ34" s="13">
        <f t="shared" si="22"/>
        <v>96619365.330000013</v>
      </c>
      <c r="MK34" s="13">
        <f t="shared" si="22"/>
        <v>98086656.260000005</v>
      </c>
      <c r="ML34" s="13">
        <f t="shared" si="22"/>
        <v>99281435.269999996</v>
      </c>
      <c r="MM34" s="13">
        <f t="shared" si="22"/>
        <v>173661566.57999998</v>
      </c>
      <c r="MN34" s="13">
        <f t="shared" si="22"/>
        <v>128952448.44</v>
      </c>
      <c r="MO34" s="13">
        <f t="shared" si="22"/>
        <v>120559328.71000001</v>
      </c>
      <c r="MP34" s="13">
        <f t="shared" si="22"/>
        <v>220965145.93000001</v>
      </c>
      <c r="MQ34" s="13">
        <f t="shared" si="22"/>
        <v>129571296.98</v>
      </c>
      <c r="MR34" s="13">
        <f t="shared" si="22"/>
        <v>135469984.92000002</v>
      </c>
      <c r="MS34" s="13">
        <f t="shared" si="22"/>
        <v>108622132.08</v>
      </c>
      <c r="MT34" s="13">
        <f t="shared" si="22"/>
        <v>3202938005.1799998</v>
      </c>
      <c r="MU34" s="13">
        <f t="shared" si="22"/>
        <v>133028900.09000002</v>
      </c>
      <c r="MV34" s="13">
        <f t="shared" si="22"/>
        <v>215127952.39000002</v>
      </c>
      <c r="MW34" s="13">
        <f t="shared" si="22"/>
        <v>261536079.92000008</v>
      </c>
      <c r="MX34" s="13">
        <f t="shared" si="22"/>
        <v>234530458.06</v>
      </c>
      <c r="MY34" s="13">
        <f t="shared" si="22"/>
        <v>157301637.39999995</v>
      </c>
      <c r="MZ34" s="13">
        <f t="shared" si="22"/>
        <v>360964737.99939996</v>
      </c>
      <c r="NA34" s="13">
        <f t="shared" si="22"/>
        <v>296510810.89200008</v>
      </c>
      <c r="NB34" s="13">
        <f t="shared" si="22"/>
        <v>141363792.87000003</v>
      </c>
      <c r="NC34" s="13">
        <f t="shared" si="22"/>
        <v>62450926.090000011</v>
      </c>
      <c r="ND34" s="13">
        <f t="shared" si="22"/>
        <v>49127653.320000008</v>
      </c>
      <c r="NE34" s="13">
        <f t="shared" si="22"/>
        <v>4972052389.356699</v>
      </c>
      <c r="NF34" s="13">
        <f t="shared" si="22"/>
        <v>468199906.15999997</v>
      </c>
      <c r="NG34" s="13">
        <f t="shared" si="22"/>
        <v>121868516.93000001</v>
      </c>
      <c r="NH34" s="13">
        <f t="shared" si="22"/>
        <v>1404333282.6600003</v>
      </c>
      <c r="NI34" s="13">
        <f t="shared" si="22"/>
        <v>109387604.02000001</v>
      </c>
      <c r="NJ34" s="13">
        <f t="shared" si="22"/>
        <v>284180113.39999998</v>
      </c>
      <c r="NK34" s="13">
        <f t="shared" si="22"/>
        <v>620421256.96000016</v>
      </c>
      <c r="NL34" s="13">
        <f t="shared" si="22"/>
        <v>581271582.38999987</v>
      </c>
      <c r="NM34" s="13">
        <f t="shared" si="22"/>
        <v>45866052.900000006</v>
      </c>
      <c r="NN34" s="13">
        <f t="shared" si="22"/>
        <v>224104934.17909998</v>
      </c>
      <c r="NO34" s="13">
        <f t="shared" si="22"/>
        <v>179913334.11999997</v>
      </c>
      <c r="NP34" s="13">
        <f t="shared" si="22"/>
        <v>112367658.30999999</v>
      </c>
      <c r="NQ34" s="13">
        <f t="shared" si="22"/>
        <v>1051277316.6299999</v>
      </c>
      <c r="NR34" s="13">
        <f t="shared" si="22"/>
        <v>152229180.11000001</v>
      </c>
      <c r="NS34" s="13">
        <f t="shared" si="22"/>
        <v>110017052.44999999</v>
      </c>
      <c r="NT34" s="13">
        <f t="shared" si="22"/>
        <v>106452724.97000001</v>
      </c>
      <c r="NU34" s="13">
        <f t="shared" si="22"/>
        <v>84062863.810000002</v>
      </c>
      <c r="NV34" s="13">
        <f t="shared" si="22"/>
        <v>33018638.23</v>
      </c>
      <c r="NW34" s="13">
        <f t="shared" si="22"/>
        <v>63016214.460000001</v>
      </c>
      <c r="NX34" s="13">
        <f t="shared" si="22"/>
        <v>3047670475.3200002</v>
      </c>
      <c r="NY34" s="13">
        <f t="shared" ref="NY34:QJ34" si="23">SUM(NY19:NY33)</f>
        <v>676886026.70000005</v>
      </c>
      <c r="NZ34" s="13">
        <f t="shared" si="23"/>
        <v>135356755.94</v>
      </c>
      <c r="OA34" s="13">
        <f t="shared" si="23"/>
        <v>92010243.590000004</v>
      </c>
      <c r="OB34" s="13">
        <f t="shared" si="23"/>
        <v>126986435.16</v>
      </c>
      <c r="OC34" s="13">
        <f t="shared" si="23"/>
        <v>206332862.46000001</v>
      </c>
      <c r="OD34" s="13">
        <f t="shared" si="23"/>
        <v>83740307.359999999</v>
      </c>
      <c r="OE34" s="13">
        <f t="shared" si="23"/>
        <v>2345343731.4200001</v>
      </c>
      <c r="OF34" s="13">
        <f t="shared" si="23"/>
        <v>512236241.32999992</v>
      </c>
      <c r="OG34" s="13">
        <f t="shared" si="23"/>
        <v>186543032.17999998</v>
      </c>
      <c r="OH34" s="13">
        <f t="shared" si="23"/>
        <v>586056260.92000008</v>
      </c>
      <c r="OI34" s="13">
        <f t="shared" si="23"/>
        <v>160170372.77000001</v>
      </c>
      <c r="OJ34" s="13">
        <f t="shared" si="23"/>
        <v>209220128.78</v>
      </c>
      <c r="OK34" s="13">
        <f t="shared" si="23"/>
        <v>204184432.99000001</v>
      </c>
      <c r="OL34" s="13">
        <f t="shared" si="23"/>
        <v>83573528.399999976</v>
      </c>
      <c r="OM34" s="13">
        <f t="shared" si="23"/>
        <v>110400327.93000004</v>
      </c>
      <c r="ON34" s="13">
        <f t="shared" si="23"/>
        <v>2125084101.3099999</v>
      </c>
      <c r="OO34" s="13">
        <f t="shared" si="23"/>
        <v>435444601.30999994</v>
      </c>
      <c r="OP34" s="13">
        <f t="shared" si="23"/>
        <v>748924199.07000005</v>
      </c>
      <c r="OQ34" s="13">
        <f t="shared" si="23"/>
        <v>268731806.51000005</v>
      </c>
      <c r="OR34" s="13">
        <f t="shared" si="23"/>
        <v>235837346.54000002</v>
      </c>
      <c r="OS34" s="13">
        <f t="shared" si="23"/>
        <v>120074095.14999998</v>
      </c>
      <c r="OT34" s="13">
        <f t="shared" si="23"/>
        <v>1074590391.98</v>
      </c>
      <c r="OU34" s="13">
        <f t="shared" si="23"/>
        <v>113604640.45999999</v>
      </c>
      <c r="OV34" s="13">
        <f t="shared" si="23"/>
        <v>117178971.73999999</v>
      </c>
      <c r="OW34" s="13">
        <f t="shared" si="23"/>
        <v>180439881.12</v>
      </c>
      <c r="OX34" s="13">
        <f t="shared" si="23"/>
        <v>196772448.54000002</v>
      </c>
      <c r="OY34" s="13">
        <f t="shared" si="23"/>
        <v>616879679.58000004</v>
      </c>
      <c r="OZ34" s="13">
        <f t="shared" si="23"/>
        <v>129798486.98999999</v>
      </c>
      <c r="PA34" s="13">
        <f t="shared" si="23"/>
        <v>79491920.069999993</v>
      </c>
      <c r="PB34" s="13">
        <f t="shared" si="23"/>
        <v>85230163</v>
      </c>
      <c r="PC34" s="13">
        <f t="shared" si="23"/>
        <v>1664476454.5</v>
      </c>
      <c r="PD34" s="13">
        <f t="shared" si="23"/>
        <v>100236920.56000002</v>
      </c>
      <c r="PE34" s="13">
        <f t="shared" si="23"/>
        <v>276458144.41999996</v>
      </c>
      <c r="PF34" s="13">
        <f t="shared" si="23"/>
        <v>68930445.220000014</v>
      </c>
      <c r="PG34" s="13">
        <f t="shared" si="23"/>
        <v>177765598.09999999</v>
      </c>
      <c r="PH34" s="13">
        <f t="shared" si="23"/>
        <v>373527674.26000005</v>
      </c>
      <c r="PI34" s="13">
        <f t="shared" si="23"/>
        <v>113862906.01000001</v>
      </c>
      <c r="PJ34" s="13">
        <f t="shared" si="23"/>
        <v>111949141.74999999</v>
      </c>
      <c r="PK34" s="13">
        <f t="shared" si="23"/>
        <v>166973704.47000003</v>
      </c>
      <c r="PL34" s="13">
        <f t="shared" si="23"/>
        <v>138729817.38</v>
      </c>
      <c r="PM34" s="13">
        <f t="shared" si="23"/>
        <v>170503092.47000003</v>
      </c>
      <c r="PN34" s="13">
        <f t="shared" si="23"/>
        <v>265115366.94999999</v>
      </c>
      <c r="PO34" s="13">
        <f t="shared" si="23"/>
        <v>92594576.570000008</v>
      </c>
      <c r="PP34" s="13">
        <f t="shared" si="23"/>
        <v>436677461.53999996</v>
      </c>
      <c r="PQ34" s="13">
        <f t="shared" si="23"/>
        <v>88666064.63000001</v>
      </c>
      <c r="PR34" s="13">
        <f t="shared" si="23"/>
        <v>65221180.229999989</v>
      </c>
      <c r="PS34" s="13">
        <f t="shared" si="23"/>
        <v>55585899.260000005</v>
      </c>
      <c r="PT34" s="13">
        <f t="shared" si="23"/>
        <v>68627848.149999991</v>
      </c>
      <c r="PU34" s="13">
        <f t="shared" si="23"/>
        <v>4637755267.250001</v>
      </c>
      <c r="PV34" s="13">
        <f t="shared" si="23"/>
        <v>116899617.95</v>
      </c>
      <c r="PW34" s="13">
        <f t="shared" si="23"/>
        <v>142637667.17000002</v>
      </c>
      <c r="PX34" s="13">
        <f t="shared" si="23"/>
        <v>216257601.90000001</v>
      </c>
      <c r="PY34" s="13">
        <f t="shared" si="23"/>
        <v>940977871.65999985</v>
      </c>
      <c r="PZ34" s="13">
        <f t="shared" si="23"/>
        <v>185498213.95999998</v>
      </c>
      <c r="QA34" s="13">
        <f t="shared" si="23"/>
        <v>339905726.75000006</v>
      </c>
      <c r="QB34" s="13">
        <f t="shared" si="23"/>
        <v>115968597.81</v>
      </c>
      <c r="QC34" s="13">
        <f t="shared" si="23"/>
        <v>399836988.50999999</v>
      </c>
      <c r="QD34" s="13">
        <f t="shared" si="23"/>
        <v>80781311.75</v>
      </c>
      <c r="QE34" s="13">
        <f t="shared" si="23"/>
        <v>350589128.73999995</v>
      </c>
      <c r="QF34" s="13">
        <f t="shared" si="23"/>
        <v>99886534.450000003</v>
      </c>
      <c r="QG34" s="13">
        <f t="shared" si="23"/>
        <v>136531405.02000001</v>
      </c>
      <c r="QH34" s="13">
        <f t="shared" si="23"/>
        <v>203158614.32000002</v>
      </c>
      <c r="QI34" s="13">
        <f t="shared" si="23"/>
        <v>228215918.90000001</v>
      </c>
      <c r="QJ34" s="13">
        <f t="shared" si="23"/>
        <v>245357315.95000005</v>
      </c>
      <c r="QK34" s="13">
        <f t="shared" ref="QK34:SV34" si="24">SUM(QK19:QK33)</f>
        <v>117818481.65000001</v>
      </c>
      <c r="QL34" s="13">
        <f t="shared" si="24"/>
        <v>114188609.69000003</v>
      </c>
      <c r="QM34" s="13">
        <f t="shared" si="24"/>
        <v>86278328.419999987</v>
      </c>
      <c r="QN34" s="13">
        <f t="shared" si="24"/>
        <v>344685922.29999995</v>
      </c>
      <c r="QO34" s="13">
        <f t="shared" si="24"/>
        <v>434425570.73999989</v>
      </c>
      <c r="QP34" s="13">
        <f t="shared" si="24"/>
        <v>92163588.939999998</v>
      </c>
      <c r="QQ34" s="13">
        <f t="shared" si="24"/>
        <v>45504976.260000005</v>
      </c>
      <c r="QR34" s="13">
        <f t="shared" si="24"/>
        <v>44900426.649999999</v>
      </c>
      <c r="QS34" s="13">
        <f t="shared" si="24"/>
        <v>61772582.359999999</v>
      </c>
      <c r="QT34" s="13">
        <f t="shared" si="24"/>
        <v>42747783.430000015</v>
      </c>
      <c r="QU34" s="13">
        <f t="shared" si="24"/>
        <v>2079661706.1099997</v>
      </c>
      <c r="QV34" s="13">
        <f t="shared" si="24"/>
        <v>93793426.299999982</v>
      </c>
      <c r="QW34" s="13">
        <f t="shared" si="24"/>
        <v>300996233.98000002</v>
      </c>
      <c r="QX34" s="13">
        <f t="shared" si="24"/>
        <v>144642152.81999999</v>
      </c>
      <c r="QY34" s="13">
        <f t="shared" si="24"/>
        <v>163917004.99000001</v>
      </c>
      <c r="QZ34" s="13">
        <f t="shared" si="24"/>
        <v>341777469.69000006</v>
      </c>
      <c r="RA34" s="13">
        <f t="shared" si="24"/>
        <v>126726940.66999999</v>
      </c>
      <c r="RB34" s="13">
        <f t="shared" si="24"/>
        <v>250494120.30999997</v>
      </c>
      <c r="RC34" s="13">
        <f t="shared" si="24"/>
        <v>272781572.21999997</v>
      </c>
      <c r="RD34" s="13">
        <f t="shared" si="24"/>
        <v>103187297.28999998</v>
      </c>
      <c r="RE34" s="13">
        <f t="shared" si="24"/>
        <v>108061045.90000001</v>
      </c>
      <c r="RF34" s="13">
        <f t="shared" si="24"/>
        <v>77405524.669999987</v>
      </c>
      <c r="RG34" s="13">
        <f t="shared" si="24"/>
        <v>65564049.110000007</v>
      </c>
      <c r="RH34" s="13">
        <f t="shared" si="24"/>
        <v>2795522515.3200002</v>
      </c>
      <c r="RI34" s="13">
        <f t="shared" si="24"/>
        <v>360427997.31</v>
      </c>
      <c r="RJ34" s="13">
        <f t="shared" si="24"/>
        <v>145839082.24000001</v>
      </c>
      <c r="RK34" s="13">
        <f t="shared" si="24"/>
        <v>194001727.69</v>
      </c>
      <c r="RL34" s="13">
        <f t="shared" si="24"/>
        <v>191523841.16000003</v>
      </c>
      <c r="RM34" s="13">
        <f t="shared" si="24"/>
        <v>216627393.52999997</v>
      </c>
      <c r="RN34" s="13">
        <f t="shared" si="24"/>
        <v>467248084.63999999</v>
      </c>
      <c r="RO34" s="13">
        <f t="shared" si="24"/>
        <v>132794496.60000001</v>
      </c>
      <c r="RP34" s="13">
        <f t="shared" si="24"/>
        <v>163215831.38</v>
      </c>
      <c r="RQ34" s="13">
        <f t="shared" si="24"/>
        <v>356800746.57000005</v>
      </c>
      <c r="RR34" s="13">
        <f t="shared" si="24"/>
        <v>439181075.66999996</v>
      </c>
      <c r="RS34" s="13">
        <f t="shared" si="24"/>
        <v>93080831.539999992</v>
      </c>
      <c r="RT34" s="13">
        <f t="shared" si="24"/>
        <v>92032073.810000002</v>
      </c>
      <c r="RU34" s="13">
        <f t="shared" si="24"/>
        <v>169170007.56999996</v>
      </c>
      <c r="RV34" s="13">
        <f t="shared" si="24"/>
        <v>86766346.689999998</v>
      </c>
      <c r="RW34" s="13">
        <f t="shared" si="24"/>
        <v>109263375.97000001</v>
      </c>
      <c r="RX34" s="13">
        <f t="shared" si="24"/>
        <v>136424227.65000004</v>
      </c>
      <c r="RY34" s="13">
        <f t="shared" si="24"/>
        <v>75050078.480000004</v>
      </c>
      <c r="RZ34" s="13">
        <f t="shared" si="24"/>
        <v>59396421.719999999</v>
      </c>
      <c r="SA34" s="13">
        <f t="shared" si="24"/>
        <v>78779695.650000006</v>
      </c>
      <c r="SB34" s="13">
        <f t="shared" si="24"/>
        <v>1151316449.55</v>
      </c>
      <c r="SC34" s="13">
        <f t="shared" si="24"/>
        <v>142506593.55000004</v>
      </c>
      <c r="SD34" s="13">
        <f t="shared" si="24"/>
        <v>132237958.84999999</v>
      </c>
      <c r="SE34" s="13">
        <f t="shared" si="24"/>
        <v>128879685.54000001</v>
      </c>
      <c r="SF34" s="13">
        <f t="shared" si="24"/>
        <v>80877246.190000013</v>
      </c>
      <c r="SG34" s="13">
        <f t="shared" si="24"/>
        <v>139695775.62</v>
      </c>
      <c r="SH34" s="13">
        <f t="shared" si="24"/>
        <v>166265853.56999996</v>
      </c>
      <c r="SI34" s="13">
        <f t="shared" si="24"/>
        <v>260373259.23999998</v>
      </c>
      <c r="SJ34" s="13">
        <f t="shared" si="24"/>
        <v>141229276.30000001</v>
      </c>
      <c r="SK34" s="13">
        <f t="shared" si="24"/>
        <v>153179674.09</v>
      </c>
      <c r="SL34" s="13">
        <f t="shared" si="24"/>
        <v>332140683.28999996</v>
      </c>
      <c r="SM34" s="13">
        <f t="shared" si="24"/>
        <v>48535886.740000017</v>
      </c>
      <c r="SN34" s="13">
        <f t="shared" si="24"/>
        <v>784437606.53000009</v>
      </c>
      <c r="SO34" s="13">
        <f t="shared" si="24"/>
        <v>144515063.65000001</v>
      </c>
      <c r="SP34" s="13">
        <f t="shared" si="24"/>
        <v>195379715.43000001</v>
      </c>
      <c r="SQ34" s="13">
        <f t="shared" si="24"/>
        <v>254918748.78999996</v>
      </c>
      <c r="SR34" s="13">
        <f t="shared" si="24"/>
        <v>133742073.54000001</v>
      </c>
      <c r="SS34" s="13">
        <f t="shared" si="24"/>
        <v>125699341.75999999</v>
      </c>
      <c r="ST34" s="13">
        <f t="shared" si="24"/>
        <v>121904375.96000001</v>
      </c>
      <c r="SU34" s="13">
        <f t="shared" si="24"/>
        <v>70279368.060000002</v>
      </c>
      <c r="SV34" s="13">
        <f t="shared" si="24"/>
        <v>1339605251.4199998</v>
      </c>
      <c r="SW34" s="13">
        <f t="shared" ref="SW34:VH34" si="25">SUM(SW19:SW33)</f>
        <v>108097992.20000002</v>
      </c>
      <c r="SX34" s="13">
        <f t="shared" si="25"/>
        <v>186745698.48999998</v>
      </c>
      <c r="SY34" s="13">
        <f t="shared" si="25"/>
        <v>126598256.55</v>
      </c>
      <c r="SZ34" s="13">
        <f t="shared" si="25"/>
        <v>69939801.190000013</v>
      </c>
      <c r="TA34" s="13">
        <f t="shared" si="25"/>
        <v>87055377.179999992</v>
      </c>
      <c r="TB34" s="13">
        <f t="shared" si="25"/>
        <v>93895716.810000017</v>
      </c>
      <c r="TC34" s="13">
        <f t="shared" si="25"/>
        <v>338937713.09999996</v>
      </c>
      <c r="TD34" s="13">
        <f t="shared" si="25"/>
        <v>94364021.360000014</v>
      </c>
      <c r="TE34" s="13">
        <f t="shared" si="25"/>
        <v>103390228.66</v>
      </c>
      <c r="TF34" s="13">
        <f t="shared" si="25"/>
        <v>144653901.42999998</v>
      </c>
      <c r="TG34" s="13">
        <f t="shared" si="25"/>
        <v>202599349.41999999</v>
      </c>
      <c r="TH34" s="13">
        <f t="shared" si="25"/>
        <v>108561507.06</v>
      </c>
      <c r="TI34" s="13">
        <f t="shared" si="25"/>
        <v>85628288.479999989</v>
      </c>
      <c r="TJ34" s="13">
        <f t="shared" si="25"/>
        <v>2536613708.7599998</v>
      </c>
      <c r="TK34" s="13">
        <f t="shared" si="25"/>
        <v>131731371.99000001</v>
      </c>
      <c r="TL34" s="13">
        <f t="shared" si="25"/>
        <v>89075415.020000011</v>
      </c>
      <c r="TM34" s="13">
        <f t="shared" si="25"/>
        <v>236472282.45000002</v>
      </c>
      <c r="TN34" s="13">
        <f t="shared" si="25"/>
        <v>196114905.95000005</v>
      </c>
      <c r="TO34" s="13">
        <f t="shared" si="25"/>
        <v>128742104.31</v>
      </c>
      <c r="TP34" s="13">
        <f t="shared" si="25"/>
        <v>59996959.590000004</v>
      </c>
      <c r="TQ34" s="13">
        <f t="shared" si="25"/>
        <v>615377381.32999992</v>
      </c>
      <c r="TR34" s="13">
        <f t="shared" si="25"/>
        <v>123618243.65000001</v>
      </c>
      <c r="TS34" s="13">
        <f t="shared" si="25"/>
        <v>220038261.08000001</v>
      </c>
      <c r="TT34" s="13">
        <f t="shared" si="25"/>
        <v>229305657.82999998</v>
      </c>
      <c r="TU34" s="13">
        <f t="shared" si="25"/>
        <v>112658836.33</v>
      </c>
      <c r="TV34" s="13">
        <f t="shared" si="25"/>
        <v>80735744.689999998</v>
      </c>
      <c r="TW34" s="13">
        <f t="shared" si="25"/>
        <v>128717674.57999998</v>
      </c>
      <c r="TX34" s="13">
        <f t="shared" si="25"/>
        <v>110754329.23999998</v>
      </c>
      <c r="TY34" s="13">
        <f t="shared" si="25"/>
        <v>104779777.29999998</v>
      </c>
      <c r="TZ34" s="13">
        <f t="shared" si="25"/>
        <v>635308509.04999995</v>
      </c>
      <c r="UA34" s="13">
        <f t="shared" si="25"/>
        <v>102224336.97999999</v>
      </c>
      <c r="UB34" s="13">
        <f t="shared" si="25"/>
        <v>1243084491.1600001</v>
      </c>
      <c r="UC34" s="13">
        <f t="shared" si="25"/>
        <v>320152685.80999994</v>
      </c>
      <c r="UD34" s="13">
        <f t="shared" si="25"/>
        <v>108669536.41000001</v>
      </c>
      <c r="UE34" s="13">
        <f t="shared" si="25"/>
        <v>118275482.17999999</v>
      </c>
      <c r="UF34" s="13">
        <f t="shared" si="25"/>
        <v>735272528.64999986</v>
      </c>
      <c r="UG34" s="13">
        <f t="shared" si="25"/>
        <v>77187643.38000001</v>
      </c>
      <c r="UH34" s="13">
        <f t="shared" si="25"/>
        <v>57447442.589999989</v>
      </c>
      <c r="UI34" s="13">
        <f t="shared" si="25"/>
        <v>92589032.87999998</v>
      </c>
      <c r="UJ34" s="13">
        <f t="shared" si="25"/>
        <v>90003534.570000023</v>
      </c>
      <c r="UK34" s="13">
        <f t="shared" si="25"/>
        <v>892321169.19000006</v>
      </c>
      <c r="UL34" s="13">
        <f t="shared" si="25"/>
        <v>214697076.31</v>
      </c>
      <c r="UM34" s="13">
        <f t="shared" si="25"/>
        <v>146851474.66999999</v>
      </c>
      <c r="UN34" s="13">
        <f t="shared" si="25"/>
        <v>248177249.03000003</v>
      </c>
      <c r="UO34" s="13">
        <f t="shared" si="25"/>
        <v>154449122.17000002</v>
      </c>
      <c r="UP34" s="13">
        <f t="shared" si="25"/>
        <v>120291957.61000001</v>
      </c>
      <c r="UQ34" s="13">
        <f t="shared" si="25"/>
        <v>4221573422.5999999</v>
      </c>
      <c r="UR34" s="13">
        <f t="shared" si="25"/>
        <v>189122293.12000006</v>
      </c>
      <c r="US34" s="13">
        <f t="shared" si="25"/>
        <v>199539274.15000001</v>
      </c>
      <c r="UT34" s="13">
        <f t="shared" si="25"/>
        <v>739272394.91000009</v>
      </c>
      <c r="UU34" s="13">
        <f t="shared" si="25"/>
        <v>61401468.900000006</v>
      </c>
      <c r="UV34" s="13">
        <f t="shared" si="25"/>
        <v>153024329.34000003</v>
      </c>
      <c r="UW34" s="13">
        <f t="shared" si="25"/>
        <v>375885055.5</v>
      </c>
      <c r="UX34" s="13">
        <f t="shared" si="25"/>
        <v>103690008.15000001</v>
      </c>
      <c r="UY34" s="13">
        <f t="shared" si="25"/>
        <v>103540453.43000001</v>
      </c>
      <c r="UZ34" s="13">
        <f t="shared" si="25"/>
        <v>140191459.10999998</v>
      </c>
      <c r="VA34" s="13">
        <f t="shared" si="25"/>
        <v>181179172.11999997</v>
      </c>
      <c r="VB34" s="13">
        <f t="shared" si="25"/>
        <v>365885057.89000005</v>
      </c>
      <c r="VC34" s="13">
        <f t="shared" si="25"/>
        <v>181228679.74000001</v>
      </c>
      <c r="VD34" s="13">
        <f t="shared" si="25"/>
        <v>304651445.51999998</v>
      </c>
      <c r="VE34" s="13">
        <f t="shared" si="25"/>
        <v>99150893.900000006</v>
      </c>
      <c r="VF34" s="13">
        <f t="shared" si="25"/>
        <v>100019000.44</v>
      </c>
      <c r="VG34" s="13">
        <f t="shared" si="25"/>
        <v>81858831.180000007</v>
      </c>
      <c r="VH34" s="13">
        <f t="shared" si="25"/>
        <v>96467799.979999989</v>
      </c>
      <c r="VI34" s="13">
        <f t="shared" ref="VI34:XT34" si="26">SUM(VI19:VI33)</f>
        <v>425532157.59999996</v>
      </c>
      <c r="VJ34" s="13">
        <f t="shared" si="26"/>
        <v>79574911.480000004</v>
      </c>
      <c r="VK34" s="13">
        <f t="shared" si="26"/>
        <v>70815701.659999996</v>
      </c>
      <c r="VL34" s="13">
        <f t="shared" si="26"/>
        <v>53172156.229999989</v>
      </c>
      <c r="VM34" s="13">
        <f t="shared" si="26"/>
        <v>2133720219.4800005</v>
      </c>
      <c r="VN34" s="13">
        <f t="shared" si="26"/>
        <v>135787265.77999997</v>
      </c>
      <c r="VO34" s="13">
        <f t="shared" si="26"/>
        <v>137084229.27999997</v>
      </c>
      <c r="VP34" s="13">
        <f t="shared" si="26"/>
        <v>237559415.30999994</v>
      </c>
      <c r="VQ34" s="13">
        <f t="shared" si="26"/>
        <v>296176818.01999998</v>
      </c>
      <c r="VR34" s="13">
        <f t="shared" si="26"/>
        <v>235180779.77999997</v>
      </c>
      <c r="VS34" s="13">
        <f t="shared" si="26"/>
        <v>171741842.52999997</v>
      </c>
      <c r="VT34" s="13">
        <f t="shared" si="26"/>
        <v>141266460.72999996</v>
      </c>
      <c r="VU34" s="13">
        <f t="shared" si="26"/>
        <v>135951638.45000002</v>
      </c>
      <c r="VV34" s="13">
        <f t="shared" si="26"/>
        <v>594218128.48000002</v>
      </c>
      <c r="VW34" s="13">
        <f t="shared" si="26"/>
        <v>134318066.96000001</v>
      </c>
      <c r="VX34" s="13">
        <f t="shared" si="26"/>
        <v>316395276.97000003</v>
      </c>
      <c r="VY34" s="13">
        <f t="shared" si="26"/>
        <v>155511892.79999998</v>
      </c>
      <c r="VZ34" s="13">
        <f t="shared" si="26"/>
        <v>110329648.48000002</v>
      </c>
      <c r="WA34" s="13">
        <f t="shared" si="26"/>
        <v>89621165.789999977</v>
      </c>
      <c r="WB34" s="13">
        <f t="shared" si="26"/>
        <v>6137416581.2700005</v>
      </c>
      <c r="WC34" s="13">
        <f t="shared" si="26"/>
        <v>279684038.57999998</v>
      </c>
      <c r="WD34" s="13">
        <f t="shared" si="26"/>
        <v>180513819.79999998</v>
      </c>
      <c r="WE34" s="13">
        <f t="shared" si="26"/>
        <v>171597965.5</v>
      </c>
      <c r="WF34" s="13">
        <f t="shared" si="26"/>
        <v>95072348.289999992</v>
      </c>
      <c r="WG34" s="13">
        <f t="shared" si="26"/>
        <v>192456412.08000004</v>
      </c>
      <c r="WH34" s="13">
        <f t="shared" si="26"/>
        <v>297437793.16999996</v>
      </c>
      <c r="WI34" s="13">
        <f t="shared" si="26"/>
        <v>317285807.22000003</v>
      </c>
      <c r="WJ34" s="13">
        <f t="shared" si="26"/>
        <v>172334222.92000002</v>
      </c>
      <c r="WK34" s="13">
        <f t="shared" si="26"/>
        <v>247407472.33999997</v>
      </c>
      <c r="WL34" s="13">
        <f t="shared" si="26"/>
        <v>132724273.54000001</v>
      </c>
      <c r="WM34" s="13">
        <f t="shared" si="26"/>
        <v>493300385.88000011</v>
      </c>
      <c r="WN34" s="13">
        <f t="shared" si="26"/>
        <v>174966292.16000003</v>
      </c>
      <c r="WO34" s="13">
        <f t="shared" si="26"/>
        <v>310141830.88999993</v>
      </c>
      <c r="WP34" s="13">
        <f t="shared" si="26"/>
        <v>452688175.19999999</v>
      </c>
      <c r="WQ34" s="13">
        <f t="shared" si="26"/>
        <v>183657679.37</v>
      </c>
      <c r="WR34" s="13">
        <f t="shared" si="26"/>
        <v>216193763.07999998</v>
      </c>
      <c r="WS34" s="13">
        <f t="shared" si="26"/>
        <v>249937107.03999999</v>
      </c>
      <c r="WT34" s="13">
        <f t="shared" si="26"/>
        <v>129565985.73999999</v>
      </c>
      <c r="WU34" s="13">
        <f t="shared" si="26"/>
        <v>367910976.39999998</v>
      </c>
      <c r="WV34" s="13">
        <f t="shared" si="26"/>
        <v>872822076.73000014</v>
      </c>
      <c r="WW34" s="13">
        <f t="shared" si="26"/>
        <v>152176710.63</v>
      </c>
      <c r="WX34" s="13">
        <f t="shared" si="26"/>
        <v>110765217.83999999</v>
      </c>
      <c r="WY34" s="13">
        <f t="shared" si="26"/>
        <v>92221959.859999999</v>
      </c>
      <c r="WZ34" s="13">
        <f t="shared" si="26"/>
        <v>127037089.26999998</v>
      </c>
      <c r="XA34" s="13">
        <f t="shared" si="26"/>
        <v>87079003.849999979</v>
      </c>
      <c r="XB34" s="13">
        <f t="shared" si="26"/>
        <v>100357358.50000001</v>
      </c>
      <c r="XC34" s="13">
        <f t="shared" si="26"/>
        <v>107764600.55000001</v>
      </c>
      <c r="XD34" s="13">
        <f t="shared" si="26"/>
        <v>690718366.30999994</v>
      </c>
      <c r="XE34" s="13">
        <f t="shared" si="26"/>
        <v>86908774.670000002</v>
      </c>
      <c r="XF34" s="13">
        <f t="shared" si="26"/>
        <v>64509360.120000005</v>
      </c>
      <c r="XG34" s="13">
        <f t="shared" si="26"/>
        <v>63700230.020000003</v>
      </c>
      <c r="XH34" s="13">
        <f t="shared" si="26"/>
        <v>71913389.859999999</v>
      </c>
      <c r="XI34" s="13">
        <f t="shared" si="26"/>
        <v>2936505021.5100007</v>
      </c>
      <c r="XJ34" s="13">
        <f t="shared" si="26"/>
        <v>266358500.96000001</v>
      </c>
      <c r="XK34" s="13">
        <f t="shared" si="26"/>
        <v>277183540.5</v>
      </c>
      <c r="XL34" s="13">
        <f t="shared" si="26"/>
        <v>922698399.46999991</v>
      </c>
      <c r="XM34" s="13">
        <f t="shared" si="26"/>
        <v>204078223.34</v>
      </c>
      <c r="XN34" s="13">
        <f t="shared" si="26"/>
        <v>244476515.17999995</v>
      </c>
      <c r="XO34" s="13">
        <f t="shared" si="26"/>
        <v>451739609.01999998</v>
      </c>
      <c r="XP34" s="13">
        <f t="shared" si="26"/>
        <v>232438605.10000002</v>
      </c>
      <c r="XQ34" s="13">
        <f t="shared" si="26"/>
        <v>192162246.38</v>
      </c>
      <c r="XR34" s="13">
        <f t="shared" si="26"/>
        <v>449462149.40000004</v>
      </c>
      <c r="XS34" s="13">
        <f t="shared" si="26"/>
        <v>393455820.53999996</v>
      </c>
      <c r="XT34" s="13">
        <f t="shared" si="26"/>
        <v>132728004.45999998</v>
      </c>
      <c r="XU34" s="13">
        <f t="shared" ref="XU34:AAF34" si="27">SUM(XU19:XU33)</f>
        <v>129532634.41999999</v>
      </c>
      <c r="XV34" s="13">
        <f t="shared" si="27"/>
        <v>164758440.53000003</v>
      </c>
      <c r="XW34" s="13">
        <f t="shared" si="27"/>
        <v>145820594.02999997</v>
      </c>
      <c r="XX34" s="13">
        <f t="shared" si="27"/>
        <v>133343150.25</v>
      </c>
      <c r="XY34" s="13">
        <f t="shared" si="27"/>
        <v>95727506.75</v>
      </c>
      <c r="XZ34" s="13">
        <f t="shared" si="27"/>
        <v>121509506.25999998</v>
      </c>
      <c r="YA34" s="13">
        <f t="shared" si="27"/>
        <v>110580313.95999999</v>
      </c>
      <c r="YB34" s="13">
        <f t="shared" si="27"/>
        <v>100539597.98</v>
      </c>
      <c r="YC34" s="13">
        <f t="shared" si="27"/>
        <v>115765551.22</v>
      </c>
      <c r="YD34" s="13">
        <f t="shared" si="27"/>
        <v>105351804.11</v>
      </c>
      <c r="YE34" s="13">
        <f t="shared" si="27"/>
        <v>149064545.44</v>
      </c>
      <c r="YF34" s="13">
        <f t="shared" si="27"/>
        <v>3136357032.0599999</v>
      </c>
      <c r="YG34" s="13">
        <f t="shared" si="27"/>
        <v>173034304.06</v>
      </c>
      <c r="YH34" s="13">
        <f t="shared" si="27"/>
        <v>336899893.81000006</v>
      </c>
      <c r="YI34" s="13">
        <f t="shared" si="27"/>
        <v>140463845.72999999</v>
      </c>
      <c r="YJ34" s="13">
        <f t="shared" si="27"/>
        <v>721809791.93000007</v>
      </c>
      <c r="YK34" s="13">
        <f t="shared" si="27"/>
        <v>200686856.10999998</v>
      </c>
      <c r="YL34" s="13">
        <f t="shared" si="27"/>
        <v>334676450.01000005</v>
      </c>
      <c r="YM34" s="13">
        <f t="shared" si="27"/>
        <v>107935650.35000001</v>
      </c>
      <c r="YN34" s="13">
        <f t="shared" si="27"/>
        <v>692863940.28000009</v>
      </c>
      <c r="YO34" s="13">
        <f t="shared" si="27"/>
        <v>428699787.97000003</v>
      </c>
      <c r="YP34" s="13">
        <f t="shared" si="27"/>
        <v>213399191.76000002</v>
      </c>
      <c r="YQ34" s="13">
        <f t="shared" si="27"/>
        <v>151800594.38999999</v>
      </c>
      <c r="YR34" s="13">
        <f t="shared" si="27"/>
        <v>119792078.55000001</v>
      </c>
      <c r="YS34" s="13">
        <f t="shared" si="27"/>
        <v>118772920.57000002</v>
      </c>
      <c r="YT34" s="13">
        <f t="shared" si="27"/>
        <v>90069511</v>
      </c>
      <c r="YU34" s="13">
        <f t="shared" si="27"/>
        <v>99601661.5</v>
      </c>
      <c r="YV34" s="13">
        <f t="shared" si="27"/>
        <v>81402265.030000001</v>
      </c>
      <c r="YW34" s="13">
        <f t="shared" si="27"/>
        <v>1269351742.25</v>
      </c>
      <c r="YX34" s="13">
        <f t="shared" si="27"/>
        <v>153713348.59999999</v>
      </c>
      <c r="YY34" s="13">
        <f t="shared" si="27"/>
        <v>126838889.34</v>
      </c>
      <c r="YZ34" s="13">
        <f t="shared" si="27"/>
        <v>108948437.17999998</v>
      </c>
      <c r="ZA34" s="13">
        <f t="shared" si="27"/>
        <v>150513181.44999999</v>
      </c>
      <c r="ZB34" s="13">
        <f t="shared" si="27"/>
        <v>87313106.830000013</v>
      </c>
      <c r="ZC34" s="13">
        <f t="shared" si="27"/>
        <v>104349863.13000001</v>
      </c>
      <c r="ZD34" s="13">
        <f t="shared" si="27"/>
        <v>1236684086.23</v>
      </c>
      <c r="ZE34" s="13">
        <f t="shared" si="27"/>
        <v>92099803.342500001</v>
      </c>
      <c r="ZF34" s="13">
        <f t="shared" si="27"/>
        <v>172371899.22000003</v>
      </c>
      <c r="ZG34" s="13">
        <f t="shared" si="27"/>
        <v>163303521.60250002</v>
      </c>
      <c r="ZH34" s="13">
        <f t="shared" si="27"/>
        <v>94882907.25999999</v>
      </c>
      <c r="ZI34" s="13">
        <f t="shared" si="27"/>
        <v>125712091.91999997</v>
      </c>
      <c r="ZJ34" s="13">
        <f t="shared" si="27"/>
        <v>91753939.169999972</v>
      </c>
      <c r="ZK34" s="13">
        <f t="shared" si="27"/>
        <v>81167941.450000003</v>
      </c>
      <c r="ZL34" s="13">
        <f t="shared" si="27"/>
        <v>307342598.06999999</v>
      </c>
      <c r="ZM34" s="13">
        <f t="shared" si="27"/>
        <v>2276384698.6900001</v>
      </c>
      <c r="ZN34" s="13">
        <f t="shared" si="27"/>
        <v>109447048.48000002</v>
      </c>
      <c r="ZO34" s="13">
        <f t="shared" si="27"/>
        <v>277138211.55000001</v>
      </c>
      <c r="ZP34" s="13">
        <f t="shared" si="27"/>
        <v>799272434.57999992</v>
      </c>
      <c r="ZQ34" s="13">
        <f t="shared" si="27"/>
        <v>359695733.65999997</v>
      </c>
      <c r="ZR34" s="13">
        <f t="shared" si="27"/>
        <v>124256139.18000001</v>
      </c>
      <c r="ZS34" s="13">
        <f t="shared" si="27"/>
        <v>159261021.33000001</v>
      </c>
      <c r="ZT34" s="13">
        <f t="shared" si="27"/>
        <v>283323408.64999998</v>
      </c>
      <c r="ZU34" s="13">
        <f t="shared" si="27"/>
        <v>291807346.13999999</v>
      </c>
      <c r="ZV34" s="13">
        <f t="shared" si="27"/>
        <v>356605921.27000004</v>
      </c>
      <c r="ZW34" s="13">
        <f t="shared" si="27"/>
        <v>76828625.50999999</v>
      </c>
      <c r="ZX34" s="13">
        <f t="shared" si="27"/>
        <v>115807988.83999999</v>
      </c>
      <c r="ZY34" s="13">
        <f t="shared" si="27"/>
        <v>121857776.22</v>
      </c>
      <c r="ZZ34" s="13">
        <f t="shared" si="27"/>
        <v>248238525.89999998</v>
      </c>
      <c r="AAA34" s="13">
        <f t="shared" si="27"/>
        <v>126496477.33999999</v>
      </c>
      <c r="AAB34" s="13">
        <f t="shared" si="27"/>
        <v>114482078.86999999</v>
      </c>
      <c r="AAC34" s="13">
        <f t="shared" si="27"/>
        <v>140028997.88</v>
      </c>
      <c r="AAD34" s="13">
        <f t="shared" si="27"/>
        <v>95615541.620000005</v>
      </c>
      <c r="AAE34" s="13">
        <f t="shared" si="27"/>
        <v>106450081.00999999</v>
      </c>
      <c r="AAF34" s="13">
        <f t="shared" si="27"/>
        <v>84313289.440000013</v>
      </c>
      <c r="AAG34" s="13">
        <f t="shared" ref="AAG34:ACR34" si="28">SUM(AAG19:AAG33)</f>
        <v>76311636.390000001</v>
      </c>
      <c r="AAH34" s="13">
        <f t="shared" si="28"/>
        <v>71582277.989999995</v>
      </c>
      <c r="AAI34" s="13">
        <f t="shared" si="28"/>
        <v>1095985383.9200001</v>
      </c>
      <c r="AAJ34" s="13">
        <f t="shared" si="28"/>
        <v>109612154.88</v>
      </c>
      <c r="AAK34" s="13">
        <f t="shared" si="28"/>
        <v>121242384.75999998</v>
      </c>
      <c r="AAL34" s="13">
        <f t="shared" si="28"/>
        <v>111009248.50999999</v>
      </c>
      <c r="AAM34" s="13">
        <f t="shared" si="28"/>
        <v>100925012.06</v>
      </c>
      <c r="AAN34" s="13">
        <f t="shared" si="28"/>
        <v>167802296.17999998</v>
      </c>
      <c r="AAO34" s="13">
        <f t="shared" si="28"/>
        <v>105827353</v>
      </c>
      <c r="AAP34" s="13">
        <f t="shared" si="28"/>
        <v>4603762462.9199991</v>
      </c>
      <c r="AAQ34" s="13">
        <f t="shared" si="28"/>
        <v>158667303.59</v>
      </c>
      <c r="AAR34" s="13">
        <f t="shared" si="28"/>
        <v>103549030.80999999</v>
      </c>
      <c r="AAS34" s="13">
        <f t="shared" si="28"/>
        <v>343550351.06999999</v>
      </c>
      <c r="AAT34" s="13">
        <f t="shared" si="28"/>
        <v>206793621.25</v>
      </c>
      <c r="AAU34" s="13">
        <f t="shared" si="28"/>
        <v>131530516.68000001</v>
      </c>
      <c r="AAV34" s="13">
        <f t="shared" si="28"/>
        <v>181121776.29000002</v>
      </c>
      <c r="AAW34" s="13">
        <f t="shared" si="28"/>
        <v>229475283.10999998</v>
      </c>
      <c r="AAX34" s="13">
        <f t="shared" si="28"/>
        <v>455250740.11000001</v>
      </c>
      <c r="AAY34" s="13">
        <f t="shared" si="28"/>
        <v>113116246.53</v>
      </c>
      <c r="AAZ34" s="13">
        <f t="shared" si="28"/>
        <v>215484019.60999995</v>
      </c>
      <c r="ABA34" s="13">
        <f t="shared" si="28"/>
        <v>683786652.23000014</v>
      </c>
      <c r="ABB34" s="13">
        <f t="shared" si="28"/>
        <v>390443957.87</v>
      </c>
      <c r="ABC34" s="13">
        <f t="shared" si="28"/>
        <v>84744537.579999998</v>
      </c>
      <c r="ABD34" s="13">
        <f t="shared" si="28"/>
        <v>128254797.45</v>
      </c>
      <c r="ABE34" s="13">
        <f t="shared" si="28"/>
        <v>121840875.59</v>
      </c>
      <c r="ABF34" s="13">
        <f t="shared" si="28"/>
        <v>69385749.200000003</v>
      </c>
      <c r="ABG34" s="13">
        <f t="shared" si="28"/>
        <v>121318199.91</v>
      </c>
      <c r="ABH34" s="13">
        <f t="shared" si="28"/>
        <v>89647992.299999982</v>
      </c>
      <c r="ABI34" s="13">
        <f t="shared" si="28"/>
        <v>928272261.08999991</v>
      </c>
      <c r="ABJ34" s="13">
        <f t="shared" si="28"/>
        <v>720029143.23000002</v>
      </c>
      <c r="ABK34" s="13">
        <f t="shared" si="28"/>
        <v>91493541.179999992</v>
      </c>
      <c r="ABL34" s="13">
        <f t="shared" si="28"/>
        <v>77811217.819999978</v>
      </c>
      <c r="ABM34" s="13">
        <f t="shared" si="28"/>
        <v>79927526.520000011</v>
      </c>
      <c r="ABN34" s="13">
        <f t="shared" si="28"/>
        <v>78912035.349999994</v>
      </c>
      <c r="ABO34" s="13">
        <f t="shared" si="28"/>
        <v>70934727.700000018</v>
      </c>
      <c r="ABP34" s="13">
        <f t="shared" si="28"/>
        <v>1288732431.51</v>
      </c>
      <c r="ABQ34" s="13">
        <f t="shared" si="28"/>
        <v>170436623.21000001</v>
      </c>
      <c r="ABR34" s="13">
        <f t="shared" si="28"/>
        <v>128776849.04000001</v>
      </c>
      <c r="ABS34" s="13">
        <f t="shared" si="28"/>
        <v>232333260.94999996</v>
      </c>
      <c r="ABT34" s="13">
        <f t="shared" si="28"/>
        <v>198561446.07999998</v>
      </c>
      <c r="ABU34" s="13">
        <f t="shared" si="28"/>
        <v>172822686.58999997</v>
      </c>
      <c r="ABV34" s="13">
        <f t="shared" si="28"/>
        <v>108964528.09999999</v>
      </c>
      <c r="ABW34" s="13">
        <f t="shared" si="28"/>
        <v>171092152.74000001</v>
      </c>
      <c r="ABX34" s="13">
        <f t="shared" si="28"/>
        <v>38525008.189999998</v>
      </c>
      <c r="ABY34" s="13">
        <f t="shared" si="28"/>
        <v>1313815063.2509999</v>
      </c>
      <c r="ABZ34" s="13">
        <f t="shared" si="28"/>
        <v>114812803.84</v>
      </c>
      <c r="ACA34" s="13">
        <f t="shared" si="28"/>
        <v>224008432.19999996</v>
      </c>
      <c r="ACB34" s="13">
        <f t="shared" si="28"/>
        <v>103139233.86999999</v>
      </c>
      <c r="ACC34" s="13">
        <f t="shared" si="28"/>
        <v>88548423.570000008</v>
      </c>
      <c r="ACD34" s="13">
        <f t="shared" si="28"/>
        <v>383158024.5</v>
      </c>
      <c r="ACE34" s="13">
        <f t="shared" si="28"/>
        <v>85321489.090000004</v>
      </c>
      <c r="ACF34" s="13">
        <f t="shared" si="28"/>
        <v>127539141.64000002</v>
      </c>
      <c r="ACG34" s="13">
        <f t="shared" si="28"/>
        <v>99397489.76000002</v>
      </c>
      <c r="ACH34" s="13">
        <f t="shared" si="28"/>
        <v>128224747.53</v>
      </c>
      <c r="ACI34" s="13">
        <f t="shared" si="28"/>
        <v>86592136.749999985</v>
      </c>
      <c r="ACJ34" s="13">
        <f t="shared" si="28"/>
        <v>3082659630.5699997</v>
      </c>
      <c r="ACK34" s="13">
        <f t="shared" si="28"/>
        <v>113404541.17999999</v>
      </c>
      <c r="ACL34" s="13">
        <f t="shared" si="28"/>
        <v>154383562.32000002</v>
      </c>
      <c r="ACM34" s="13">
        <f t="shared" si="28"/>
        <v>237751396.54000002</v>
      </c>
      <c r="ACN34" s="13">
        <f t="shared" si="28"/>
        <v>101080269.06000002</v>
      </c>
      <c r="ACO34" s="13">
        <f t="shared" si="28"/>
        <v>155134035.94</v>
      </c>
      <c r="ACP34" s="13">
        <f t="shared" si="28"/>
        <v>203854672.44000003</v>
      </c>
      <c r="ACQ34" s="13">
        <f t="shared" si="28"/>
        <v>685951572.62999988</v>
      </c>
      <c r="ACR34" s="13">
        <f t="shared" si="28"/>
        <v>844067092.85000002</v>
      </c>
      <c r="ACS34" s="13">
        <f t="shared" ref="ACS34:AFD34" si="29">SUM(ACS19:ACS33)</f>
        <v>124732879.42999998</v>
      </c>
      <c r="ACT34" s="13">
        <f t="shared" si="29"/>
        <v>156610908.06</v>
      </c>
      <c r="ACU34" s="13">
        <f t="shared" si="29"/>
        <v>216352485.91</v>
      </c>
      <c r="ACV34" s="13">
        <f t="shared" si="29"/>
        <v>155983233.44999999</v>
      </c>
      <c r="ACW34" s="13">
        <f t="shared" si="29"/>
        <v>751737860.54000008</v>
      </c>
      <c r="ACX34" s="13">
        <f t="shared" si="29"/>
        <v>162795851.35000002</v>
      </c>
      <c r="ACY34" s="13">
        <f t="shared" si="29"/>
        <v>170802501.54999995</v>
      </c>
      <c r="ACZ34" s="13">
        <f t="shared" si="29"/>
        <v>121811370.11000001</v>
      </c>
      <c r="ADA34" s="13">
        <f t="shared" si="29"/>
        <v>74692471.280000001</v>
      </c>
      <c r="ADB34" s="13">
        <f t="shared" si="29"/>
        <v>97605069.419999987</v>
      </c>
      <c r="ADC34" s="13">
        <f t="shared" si="29"/>
        <v>83206131.109999999</v>
      </c>
      <c r="ADD34" s="13">
        <f t="shared" si="29"/>
        <v>83312785.879999995</v>
      </c>
      <c r="ADE34" s="13">
        <f t="shared" si="29"/>
        <v>68283151.589999989</v>
      </c>
      <c r="ADF34" s="13">
        <f t="shared" si="29"/>
        <v>95957338.810000002</v>
      </c>
      <c r="ADG34" s="13">
        <f t="shared" si="29"/>
        <v>769778901.64000022</v>
      </c>
      <c r="ADH34" s="13">
        <f t="shared" si="29"/>
        <v>559603560.61000001</v>
      </c>
      <c r="ADI34" s="13">
        <f t="shared" si="29"/>
        <v>88486795.219999984</v>
      </c>
      <c r="ADJ34" s="13">
        <f t="shared" si="29"/>
        <v>72635858.61999999</v>
      </c>
      <c r="ADK34" s="13">
        <f t="shared" si="29"/>
        <v>137478685.59</v>
      </c>
      <c r="ADL34" s="13">
        <f t="shared" si="29"/>
        <v>46924930.230000004</v>
      </c>
      <c r="ADM34" s="13">
        <f t="shared" si="29"/>
        <v>107336124.01999998</v>
      </c>
      <c r="ADN34" s="13">
        <f t="shared" si="29"/>
        <v>83582208.249999985</v>
      </c>
      <c r="ADO34" s="13">
        <f t="shared" si="29"/>
        <v>112236387.00999999</v>
      </c>
      <c r="ADP34" s="13">
        <f t="shared" si="29"/>
        <v>2714333290.3399997</v>
      </c>
      <c r="ADQ34" s="13">
        <f t="shared" si="29"/>
        <v>329768998.77000004</v>
      </c>
      <c r="ADR34" s="13">
        <f t="shared" si="29"/>
        <v>338096318.63000005</v>
      </c>
      <c r="ADS34" s="13">
        <f t="shared" si="29"/>
        <v>148642233.28</v>
      </c>
      <c r="ADT34" s="13">
        <f t="shared" si="29"/>
        <v>995810328.68999994</v>
      </c>
      <c r="ADU34" s="13">
        <f t="shared" si="29"/>
        <v>68496523.489999995</v>
      </c>
      <c r="ADV34" s="13">
        <f t="shared" si="29"/>
        <v>86365795.420000002</v>
      </c>
      <c r="ADW34" s="13">
        <f t="shared" si="29"/>
        <v>139289267.08999997</v>
      </c>
      <c r="ADX34" s="13">
        <f t="shared" si="29"/>
        <v>76268867.230000004</v>
      </c>
      <c r="ADY34" s="13">
        <f t="shared" si="29"/>
        <v>45854851.50999999</v>
      </c>
      <c r="ADZ34" s="13">
        <f t="shared" si="29"/>
        <v>3426273312.1900005</v>
      </c>
      <c r="AEA34" s="13">
        <f t="shared" si="29"/>
        <v>587498811.13</v>
      </c>
      <c r="AEB34" s="13">
        <f t="shared" si="29"/>
        <v>476351343.75</v>
      </c>
      <c r="AEC34" s="13">
        <f t="shared" si="29"/>
        <v>124951412.89999999</v>
      </c>
      <c r="AED34" s="13">
        <f t="shared" si="29"/>
        <v>148841885.14999995</v>
      </c>
      <c r="AEE34" s="13">
        <f t="shared" si="29"/>
        <v>238157869.04000005</v>
      </c>
      <c r="AEF34" s="13">
        <f t="shared" si="29"/>
        <v>154320188.72</v>
      </c>
      <c r="AEG34" s="13">
        <f t="shared" si="29"/>
        <v>168453655.08000001</v>
      </c>
      <c r="AEH34" s="13">
        <f t="shared" si="29"/>
        <v>115552475.56999999</v>
      </c>
      <c r="AEI34" s="13">
        <f t="shared" si="29"/>
        <v>129919394.53999999</v>
      </c>
      <c r="AEJ34" s="13">
        <f t="shared" si="29"/>
        <v>174642897.94</v>
      </c>
      <c r="AEK34" s="13">
        <f t="shared" si="29"/>
        <v>291069948.37</v>
      </c>
      <c r="AEL34" s="13">
        <f t="shared" si="29"/>
        <v>115992186.11999999</v>
      </c>
      <c r="AEM34" s="13">
        <f t="shared" si="29"/>
        <v>163602752.42000002</v>
      </c>
      <c r="AEN34" s="13">
        <f t="shared" si="29"/>
        <v>198879410.39000002</v>
      </c>
      <c r="AEO34" s="13">
        <f t="shared" si="29"/>
        <v>240175934.02999997</v>
      </c>
      <c r="AEP34" s="13">
        <f t="shared" si="29"/>
        <v>110093668.26000001</v>
      </c>
      <c r="AEQ34" s="13">
        <f t="shared" si="29"/>
        <v>324764403.59000009</v>
      </c>
      <c r="AER34" s="13">
        <f t="shared" si="29"/>
        <v>80388707.189999998</v>
      </c>
      <c r="AES34" s="13">
        <f t="shared" si="29"/>
        <v>308360816.78999996</v>
      </c>
      <c r="AET34" s="13">
        <f t="shared" si="29"/>
        <v>2809196868.6200004</v>
      </c>
      <c r="AEU34" s="13">
        <f t="shared" si="29"/>
        <v>256956052.28000003</v>
      </c>
      <c r="AEV34" s="13">
        <f t="shared" si="29"/>
        <v>253399206.09999996</v>
      </c>
      <c r="AEW34" s="13">
        <f t="shared" si="29"/>
        <v>182805199.83000004</v>
      </c>
      <c r="AEX34" s="13">
        <f t="shared" si="29"/>
        <v>137326109.89999998</v>
      </c>
      <c r="AEY34" s="13">
        <f t="shared" si="29"/>
        <v>375441906.41999996</v>
      </c>
      <c r="AEZ34" s="13">
        <f t="shared" si="29"/>
        <v>137905467.63999999</v>
      </c>
      <c r="AFA34" s="13">
        <f t="shared" si="29"/>
        <v>173293589.29000002</v>
      </c>
      <c r="AFB34" s="13">
        <f t="shared" si="29"/>
        <v>128410123.05000001</v>
      </c>
      <c r="AFC34" s="13">
        <f t="shared" si="29"/>
        <v>75597626.75</v>
      </c>
      <c r="AFD34" s="13">
        <f t="shared" si="29"/>
        <v>1556770623.54</v>
      </c>
      <c r="AFE34" s="13">
        <f t="shared" ref="AFE34:AHP34" si="30">SUM(AFE19:AFE33)</f>
        <v>701248851.7900002</v>
      </c>
      <c r="AFF34" s="13">
        <f t="shared" si="30"/>
        <v>262124732.78</v>
      </c>
      <c r="AFG34" s="13">
        <f t="shared" si="30"/>
        <v>187265608.39000005</v>
      </c>
      <c r="AFH34" s="13">
        <f t="shared" si="30"/>
        <v>360790774.54999995</v>
      </c>
      <c r="AFI34" s="13">
        <f t="shared" si="30"/>
        <v>235224881.92000002</v>
      </c>
      <c r="AFJ34" s="13">
        <f t="shared" si="30"/>
        <v>154117818.62000003</v>
      </c>
      <c r="AFK34" s="13">
        <f t="shared" si="30"/>
        <v>182997862.63</v>
      </c>
      <c r="AFL34" s="13">
        <f t="shared" si="30"/>
        <v>124787723.31999999</v>
      </c>
      <c r="AFM34" s="13">
        <f t="shared" si="30"/>
        <v>183946868.96000001</v>
      </c>
      <c r="AFN34" s="13">
        <f t="shared" si="30"/>
        <v>170512867.10999995</v>
      </c>
      <c r="AFO34" s="13">
        <f t="shared" si="30"/>
        <v>152095840.75999999</v>
      </c>
      <c r="AFP34" s="13">
        <f t="shared" si="30"/>
        <v>203422901.94</v>
      </c>
      <c r="AFQ34" s="13">
        <f t="shared" si="30"/>
        <v>1296780013.2499998</v>
      </c>
      <c r="AFR34" s="13">
        <f t="shared" si="30"/>
        <v>301389306.42999995</v>
      </c>
      <c r="AFS34" s="13">
        <f t="shared" si="30"/>
        <v>194485113.94999999</v>
      </c>
      <c r="AFT34" s="13">
        <f t="shared" si="30"/>
        <v>160093611.72</v>
      </c>
      <c r="AFU34" s="13">
        <f t="shared" si="30"/>
        <v>196078676.97999996</v>
      </c>
      <c r="AFV34" s="13">
        <f t="shared" si="30"/>
        <v>139708123.91</v>
      </c>
      <c r="AFW34" s="13">
        <f t="shared" si="30"/>
        <v>104434800.33999999</v>
      </c>
      <c r="AFX34" s="13">
        <f t="shared" si="30"/>
        <v>286859069.24000001</v>
      </c>
      <c r="AFY34" s="13">
        <f t="shared" si="30"/>
        <v>240406513.05000004</v>
      </c>
      <c r="AFZ34" s="13">
        <f t="shared" si="30"/>
        <v>107981969.03000002</v>
      </c>
      <c r="AGA34" s="13">
        <f t="shared" si="30"/>
        <v>267056753.59999996</v>
      </c>
      <c r="AGB34" s="13">
        <f t="shared" si="30"/>
        <v>119483385.74000001</v>
      </c>
      <c r="AGC34" s="13">
        <f t="shared" si="30"/>
        <v>1720439703.3199999</v>
      </c>
      <c r="AGD34" s="13">
        <f t="shared" si="30"/>
        <v>139096854.60999998</v>
      </c>
      <c r="AGE34" s="13">
        <f t="shared" si="30"/>
        <v>145027427.81999996</v>
      </c>
      <c r="AGF34" s="13">
        <f t="shared" si="30"/>
        <v>127642183.84</v>
      </c>
      <c r="AGG34" s="13">
        <f t="shared" si="30"/>
        <v>375010802.48000002</v>
      </c>
      <c r="AGH34" s="13">
        <f t="shared" si="30"/>
        <v>151072881.74000001</v>
      </c>
      <c r="AGI34" s="13">
        <f t="shared" si="30"/>
        <v>107198886.22000003</v>
      </c>
      <c r="AGJ34" s="13">
        <f t="shared" si="30"/>
        <v>132691736.72000001</v>
      </c>
      <c r="AGK34" s="13">
        <f t="shared" si="30"/>
        <v>103252354.14</v>
      </c>
      <c r="AGL34" s="13">
        <f t="shared" si="30"/>
        <v>128994791.5</v>
      </c>
      <c r="AGM34" s="13">
        <f t="shared" si="30"/>
        <v>93527569.219999999</v>
      </c>
      <c r="AGN34" s="13">
        <f t="shared" si="30"/>
        <v>2090493005.9500003</v>
      </c>
      <c r="AGO34" s="13">
        <f t="shared" si="30"/>
        <v>430674447.76999998</v>
      </c>
      <c r="AGP34" s="13">
        <f t="shared" si="30"/>
        <v>231482443.93000001</v>
      </c>
      <c r="AGQ34" s="13">
        <f t="shared" si="30"/>
        <v>117737106.30999999</v>
      </c>
      <c r="AGR34" s="13">
        <f t="shared" si="30"/>
        <v>307383009.18000001</v>
      </c>
      <c r="AGS34" s="13">
        <f t="shared" si="30"/>
        <v>231476319.69</v>
      </c>
      <c r="AGT34" s="13">
        <f t="shared" si="30"/>
        <v>103504062.99000001</v>
      </c>
      <c r="AGU34" s="13">
        <f t="shared" si="30"/>
        <v>126386328.11999997</v>
      </c>
      <c r="AGV34" s="13">
        <f t="shared" si="30"/>
        <v>3071530533.0499997</v>
      </c>
      <c r="AGW34" s="13">
        <f t="shared" si="30"/>
        <v>1765861867.5799997</v>
      </c>
      <c r="AGX34" s="13">
        <f t="shared" si="30"/>
        <v>138068539.28</v>
      </c>
      <c r="AGY34" s="13">
        <f t="shared" si="30"/>
        <v>345226161.54999995</v>
      </c>
      <c r="AGZ34" s="13">
        <f t="shared" si="30"/>
        <v>480903595.99000007</v>
      </c>
      <c r="AHA34" s="13">
        <f t="shared" si="30"/>
        <v>256023244.98999995</v>
      </c>
      <c r="AHB34" s="13">
        <f t="shared" si="30"/>
        <v>228238420.80000001</v>
      </c>
      <c r="AHC34" s="13">
        <f t="shared" si="30"/>
        <v>203382657.33999997</v>
      </c>
      <c r="AHD34" s="13">
        <f t="shared" si="30"/>
        <v>74662685.310000002</v>
      </c>
      <c r="AHE34" s="13">
        <f t="shared" si="30"/>
        <v>182990626.18000001</v>
      </c>
      <c r="AHF34" s="13">
        <f t="shared" si="30"/>
        <v>227080059.87</v>
      </c>
      <c r="AHG34" s="13">
        <f t="shared" si="30"/>
        <v>116677500.69</v>
      </c>
      <c r="AHH34" s="13">
        <f t="shared" si="30"/>
        <v>106247585.93000001</v>
      </c>
      <c r="AHI34" s="13">
        <f t="shared" si="30"/>
        <v>130505184.34999998</v>
      </c>
      <c r="AHJ34" s="13">
        <f t="shared" si="30"/>
        <v>119970126.92669998</v>
      </c>
      <c r="AHK34" s="13">
        <f t="shared" si="30"/>
        <v>140621126.40999997</v>
      </c>
      <c r="AHL34" s="13">
        <f t="shared" si="30"/>
        <v>112603327.18000002</v>
      </c>
      <c r="AHM34" s="13">
        <f t="shared" si="30"/>
        <v>923340803.29000008</v>
      </c>
      <c r="AHN34" s="13">
        <f t="shared" si="30"/>
        <v>135480564.5</v>
      </c>
      <c r="AHO34" s="13">
        <f t="shared" si="30"/>
        <v>138405152.61000001</v>
      </c>
      <c r="AHP34" s="13">
        <f t="shared" si="30"/>
        <v>135529021.89999998</v>
      </c>
      <c r="AHQ34" s="13">
        <f t="shared" ref="AHQ34:AHS34" si="31">SUM(AHQ19:AHQ33)</f>
        <v>275165204.60999995</v>
      </c>
      <c r="AHR34" s="13">
        <f t="shared" si="31"/>
        <v>119545556.72000001</v>
      </c>
      <c r="AHS34" s="13">
        <f t="shared" si="31"/>
        <v>80427744.199999988</v>
      </c>
      <c r="AHT34" s="13">
        <f>SUM(AHT19:AHT33)</f>
        <v>339737860402.39258</v>
      </c>
      <c r="AHV34" s="21"/>
      <c r="AHW34"/>
    </row>
    <row r="35" spans="1:907" x14ac:dyDescent="0.7">
      <c r="A35" s="11">
        <v>27</v>
      </c>
      <c r="B35" s="3" t="s">
        <v>1038</v>
      </c>
      <c r="C35" s="2" t="s">
        <v>4664</v>
      </c>
      <c r="D35" s="12">
        <v>976115884.29000008</v>
      </c>
      <c r="E35" s="12">
        <v>35056029.620000005</v>
      </c>
      <c r="F35" s="12">
        <v>49086433.669999965</v>
      </c>
      <c r="G35" s="12">
        <v>7354224.6199999955</v>
      </c>
      <c r="H35" s="12">
        <v>97786792.829999939</v>
      </c>
      <c r="I35" s="12">
        <v>35083614.680000022</v>
      </c>
      <c r="J35" s="12">
        <v>465378141.42999995</v>
      </c>
      <c r="K35" s="12">
        <v>87191617.999999955</v>
      </c>
      <c r="L35" s="12">
        <v>50900611.79999999</v>
      </c>
      <c r="M35" s="12">
        <v>44399138.189999983</v>
      </c>
      <c r="N35" s="12">
        <v>15363089.770000003</v>
      </c>
      <c r="O35" s="12">
        <v>21284802.370000001</v>
      </c>
      <c r="P35" s="12">
        <v>136212276.03999996</v>
      </c>
      <c r="Q35" s="12">
        <v>16323792.100000009</v>
      </c>
      <c r="R35" s="12">
        <v>7646893.8799999943</v>
      </c>
      <c r="S35" s="12">
        <v>-2861828.0699999887</v>
      </c>
      <c r="T35" s="12">
        <v>72771131.570000038</v>
      </c>
      <c r="U35" s="12">
        <v>-587456.8499999966</v>
      </c>
      <c r="V35" s="12">
        <v>1402375996.7399991</v>
      </c>
      <c r="W35" s="12">
        <v>146063764.53000006</v>
      </c>
      <c r="X35" s="12">
        <v>36900476.150000006</v>
      </c>
      <c r="Y35" s="12">
        <v>143682139.21000001</v>
      </c>
      <c r="Z35" s="12">
        <v>32996121.960000001</v>
      </c>
      <c r="AA35" s="12">
        <v>78363000.559999973</v>
      </c>
      <c r="AB35" s="12">
        <v>9589877.6900000051</v>
      </c>
      <c r="AC35" s="12">
        <v>119155000.23999992</v>
      </c>
      <c r="AD35" s="12">
        <v>48488351.17999997</v>
      </c>
      <c r="AE35" s="12">
        <v>8203619.5399999917</v>
      </c>
      <c r="AF35" s="12">
        <v>31661617.210000023</v>
      </c>
      <c r="AG35" s="12">
        <v>28094335.860000011</v>
      </c>
      <c r="AH35" s="12">
        <v>206677411.51000011</v>
      </c>
      <c r="AI35" s="12">
        <v>7636697.5400000047</v>
      </c>
      <c r="AJ35" s="12">
        <v>36695524.210000008</v>
      </c>
      <c r="AK35" s="12">
        <v>5636259.0699999947</v>
      </c>
      <c r="AL35" s="12">
        <v>66375809.829999998</v>
      </c>
      <c r="AM35" s="12">
        <v>9380976.1000000164</v>
      </c>
      <c r="AN35" s="12">
        <v>73031267.100000024</v>
      </c>
      <c r="AO35" s="12">
        <v>39801521.130000003</v>
      </c>
      <c r="AP35" s="12">
        <v>746673.29000000539</v>
      </c>
      <c r="AQ35" s="12">
        <v>4504518.0300000021</v>
      </c>
      <c r="AR35" s="12">
        <v>3779482.7400000058</v>
      </c>
      <c r="AS35" s="12">
        <v>2386524.7799999956</v>
      </c>
      <c r="AT35" s="12">
        <v>334418040.90999997</v>
      </c>
      <c r="AU35" s="12">
        <v>17578070.210000001</v>
      </c>
      <c r="AV35" s="12">
        <v>16664930.770000005</v>
      </c>
      <c r="AW35" s="12">
        <v>17836900.020000003</v>
      </c>
      <c r="AX35" s="12">
        <v>37260527.70000001</v>
      </c>
      <c r="AY35" s="12">
        <v>28129629.949999996</v>
      </c>
      <c r="AZ35" s="12">
        <v>19595774.349999998</v>
      </c>
      <c r="BA35" s="12">
        <v>26286795.670000006</v>
      </c>
      <c r="BB35" s="12">
        <v>13188845.879999999</v>
      </c>
      <c r="BC35" s="12">
        <v>15867653.820000006</v>
      </c>
      <c r="BD35" s="12">
        <v>17607170.899999999</v>
      </c>
      <c r="BE35" s="12">
        <v>4986829.9399999995</v>
      </c>
      <c r="BF35" s="12">
        <v>71461439.790000007</v>
      </c>
      <c r="BG35" s="12">
        <v>5163952.0399999982</v>
      </c>
      <c r="BH35" s="12">
        <v>18276437.159999996</v>
      </c>
      <c r="BI35" s="12">
        <v>358426850.52000004</v>
      </c>
      <c r="BJ35" s="12">
        <v>207466626.79999998</v>
      </c>
      <c r="BK35" s="12">
        <v>21001796.949999999</v>
      </c>
      <c r="BL35" s="12">
        <v>25576125.950000003</v>
      </c>
      <c r="BM35" s="12">
        <v>32657982.079999998</v>
      </c>
      <c r="BN35" s="12">
        <v>28975735.819999974</v>
      </c>
      <c r="BO35" s="12">
        <v>21792185.57</v>
      </c>
      <c r="BP35" s="12">
        <v>22494229.039999995</v>
      </c>
      <c r="BQ35" s="12">
        <v>17081193.600000009</v>
      </c>
      <c r="BR35" s="12">
        <v>389178890.92999995</v>
      </c>
      <c r="BS35" s="12">
        <v>21028531.640000008</v>
      </c>
      <c r="BT35" s="12">
        <v>16922869.639999997</v>
      </c>
      <c r="BU35" s="12">
        <v>79747523.49000001</v>
      </c>
      <c r="BV35" s="12">
        <v>24189278.109999996</v>
      </c>
      <c r="BW35" s="12">
        <v>5033579.7199999988</v>
      </c>
      <c r="BX35" s="12">
        <v>20304857.649999999</v>
      </c>
      <c r="BY35" s="12">
        <v>20569639.140000001</v>
      </c>
      <c r="BZ35" s="12">
        <v>194155872.96999976</v>
      </c>
      <c r="CA35" s="12">
        <v>13138871.770000011</v>
      </c>
      <c r="CB35" s="12">
        <v>6762907.7900000075</v>
      </c>
      <c r="CC35" s="12">
        <v>54522989.920000024</v>
      </c>
      <c r="CD35" s="12">
        <v>19755128.219999988</v>
      </c>
      <c r="CE35" s="12">
        <v>15860717.110000003</v>
      </c>
      <c r="CF35" s="12">
        <v>5369535.6600000011</v>
      </c>
      <c r="CG35" s="12">
        <v>2026419547.2199998</v>
      </c>
      <c r="CH35" s="12">
        <v>17564953.260000009</v>
      </c>
      <c r="CI35" s="12">
        <v>73460070.219999999</v>
      </c>
      <c r="CJ35" s="12">
        <v>7706030.450000003</v>
      </c>
      <c r="CK35" s="12">
        <v>36576400.550000012</v>
      </c>
      <c r="CL35" s="12">
        <v>6465945.2500000075</v>
      </c>
      <c r="CM35" s="12">
        <v>13995912.030000005</v>
      </c>
      <c r="CN35" s="12">
        <v>40219752.400000006</v>
      </c>
      <c r="CO35" s="12">
        <v>16125739.060000001</v>
      </c>
      <c r="CP35" s="12">
        <v>8712883.9899999965</v>
      </c>
      <c r="CQ35" s="12">
        <v>9135392.5599999968</v>
      </c>
      <c r="CR35" s="12">
        <v>29174638.329999998</v>
      </c>
      <c r="CS35" s="12">
        <v>15081230.520000005</v>
      </c>
      <c r="CT35" s="12">
        <v>595465747.77999985</v>
      </c>
      <c r="CU35" s="12">
        <v>50295271.789999992</v>
      </c>
      <c r="CV35" s="12">
        <v>37186777.130000003</v>
      </c>
      <c r="CW35" s="12">
        <v>24076805.25999999</v>
      </c>
      <c r="CX35" s="12">
        <v>29571138.569999985</v>
      </c>
      <c r="CY35" s="12">
        <v>81505411.770000011</v>
      </c>
      <c r="CZ35" s="12">
        <v>12521323.770000009</v>
      </c>
      <c r="DA35" s="12">
        <v>10410522.92999999</v>
      </c>
      <c r="DB35" s="12">
        <v>271521140.62999994</v>
      </c>
      <c r="DC35" s="12">
        <v>539772691.0799998</v>
      </c>
      <c r="DD35" s="12">
        <v>46126991.250000015</v>
      </c>
      <c r="DE35" s="12">
        <v>31370328.879999999</v>
      </c>
      <c r="DF35" s="12">
        <v>68204749.87000002</v>
      </c>
      <c r="DG35" s="12">
        <v>115480013.46999998</v>
      </c>
      <c r="DH35" s="12">
        <v>155699676.13000005</v>
      </c>
      <c r="DI35" s="12">
        <v>10635618.289999995</v>
      </c>
      <c r="DJ35" s="12">
        <v>90691222.920000017</v>
      </c>
      <c r="DK35" s="12">
        <v>1149649326.2099993</v>
      </c>
      <c r="DL35" s="12">
        <v>35645074.030000001</v>
      </c>
      <c r="DM35" s="12">
        <v>116373600.70999996</v>
      </c>
      <c r="DN35" s="12">
        <v>108551346.25999998</v>
      </c>
      <c r="DO35" s="12">
        <v>111438848.39980002</v>
      </c>
      <c r="DP35" s="12">
        <v>121994722.25999999</v>
      </c>
      <c r="DQ35" s="12">
        <v>312241034.86000013</v>
      </c>
      <c r="DR35" s="12">
        <v>53547351.2601</v>
      </c>
      <c r="DS35" s="12">
        <v>143370998.36000004</v>
      </c>
      <c r="DT35" s="12">
        <v>214221424.03999987</v>
      </c>
      <c r="DU35" s="12">
        <v>9582921.5299999919</v>
      </c>
      <c r="DV35" s="12">
        <v>168297347.49000001</v>
      </c>
      <c r="DW35" s="12">
        <v>107172391.37000003</v>
      </c>
      <c r="DX35" s="12">
        <v>55491898.69000002</v>
      </c>
      <c r="DY35" s="12">
        <v>101670340.01000004</v>
      </c>
      <c r="DZ35" s="12">
        <v>71589642.509999946</v>
      </c>
      <c r="EA35" s="12">
        <v>50726153.61999999</v>
      </c>
      <c r="EB35" s="12">
        <v>56414910.920000002</v>
      </c>
      <c r="EC35" s="12">
        <v>28435144.289999995</v>
      </c>
      <c r="ED35" s="12">
        <v>31092253.660000008</v>
      </c>
      <c r="EE35" s="12">
        <v>449712407.11000007</v>
      </c>
      <c r="EF35" s="12">
        <v>356929967.91999996</v>
      </c>
      <c r="EG35" s="12">
        <v>43446196.389999993</v>
      </c>
      <c r="EH35" s="12">
        <v>23534608.310000002</v>
      </c>
      <c r="EI35" s="12">
        <v>61580939.899999991</v>
      </c>
      <c r="EJ35" s="12">
        <v>65010093.090000004</v>
      </c>
      <c r="EK35" s="12">
        <v>54971072.719999976</v>
      </c>
      <c r="EL35" s="12">
        <v>17263254.130000003</v>
      </c>
      <c r="EM35" s="12">
        <v>32769961.089999981</v>
      </c>
      <c r="EN35" s="12">
        <v>460648073.74000043</v>
      </c>
      <c r="EO35" s="12">
        <v>57651285.869999982</v>
      </c>
      <c r="EP35" s="12">
        <v>34312746.600000009</v>
      </c>
      <c r="EQ35" s="12">
        <v>31659070.579999998</v>
      </c>
      <c r="ER35" s="12">
        <v>19301558.969999995</v>
      </c>
      <c r="ES35" s="12">
        <v>42337250.779999994</v>
      </c>
      <c r="ET35" s="12">
        <v>15219801.420000028</v>
      </c>
      <c r="EU35" s="12">
        <v>72639154.049999997</v>
      </c>
      <c r="EV35" s="12">
        <v>56141397.56000001</v>
      </c>
      <c r="EW35" s="12">
        <v>419700311.67000026</v>
      </c>
      <c r="EX35" s="12">
        <v>38952698.469999999</v>
      </c>
      <c r="EY35" s="12">
        <v>45623646.030000001</v>
      </c>
      <c r="EZ35" s="12">
        <v>47651695.239999987</v>
      </c>
      <c r="FA35" s="12">
        <v>48884312.850000024</v>
      </c>
      <c r="FB35" s="12">
        <v>36098852.990000002</v>
      </c>
      <c r="FC35" s="12">
        <v>60118391.350000039</v>
      </c>
      <c r="FD35" s="12">
        <v>28465316.670000017</v>
      </c>
      <c r="FE35" s="12">
        <v>27990167.550000016</v>
      </c>
      <c r="FF35" s="12">
        <v>46641505.919999994</v>
      </c>
      <c r="FG35" s="12">
        <v>28415182.059999984</v>
      </c>
      <c r="FH35" s="12">
        <v>43118309.289999984</v>
      </c>
      <c r="FI35" s="12">
        <v>218961917.66000003</v>
      </c>
      <c r="FJ35" s="12">
        <v>18951100.169999998</v>
      </c>
      <c r="FK35" s="12">
        <v>31873532.759999994</v>
      </c>
      <c r="FL35" s="12">
        <v>59323580.349999994</v>
      </c>
      <c r="FM35" s="12">
        <v>43265647.699999996</v>
      </c>
      <c r="FN35" s="12">
        <v>40789696.809999987</v>
      </c>
      <c r="FO35" s="12">
        <v>6973638.150000006</v>
      </c>
      <c r="FP35" s="12">
        <v>14724613.530000001</v>
      </c>
      <c r="FQ35" s="12">
        <v>1721385648.9799995</v>
      </c>
      <c r="FR35" s="12">
        <v>81115351.979999989</v>
      </c>
      <c r="FS35" s="12">
        <v>86308215.220000014</v>
      </c>
      <c r="FT35" s="12">
        <v>60778605.600000001</v>
      </c>
      <c r="FU35" s="12">
        <v>155929927.93000004</v>
      </c>
      <c r="FV35" s="12">
        <v>44301723.170000017</v>
      </c>
      <c r="FW35" s="12">
        <v>64157802.200000018</v>
      </c>
      <c r="FX35" s="12">
        <v>33866336.059999995</v>
      </c>
      <c r="FY35" s="12">
        <v>88105695.589999959</v>
      </c>
      <c r="FZ35" s="12">
        <v>79100078.439999968</v>
      </c>
      <c r="GA35" s="12">
        <v>78285403.670000032</v>
      </c>
      <c r="GB35" s="12">
        <v>19387189.359999999</v>
      </c>
      <c r="GC35" s="12">
        <v>35709578.730000004</v>
      </c>
      <c r="GD35" s="12">
        <v>46879147.950000018</v>
      </c>
      <c r="GE35" s="12">
        <v>239557410.19000018</v>
      </c>
      <c r="GF35" s="12">
        <v>59462201.48999998</v>
      </c>
      <c r="GG35" s="12">
        <v>45863452.980000004</v>
      </c>
      <c r="GH35" s="12">
        <v>44717678.030000038</v>
      </c>
      <c r="GI35" s="12">
        <v>74658975.890000015</v>
      </c>
      <c r="GJ35" s="12">
        <v>66224686.850000016</v>
      </c>
      <c r="GK35" s="12">
        <v>41043759.189999998</v>
      </c>
      <c r="GL35" s="12">
        <v>94012863.449999958</v>
      </c>
      <c r="GM35" s="12">
        <v>45101547.689999998</v>
      </c>
      <c r="GN35" s="12">
        <v>18857137.540000003</v>
      </c>
      <c r="GO35" s="12">
        <v>23767517.149999995</v>
      </c>
      <c r="GP35" s="12">
        <v>17972965.520000007</v>
      </c>
      <c r="GQ35" s="12">
        <v>490533394.60000008</v>
      </c>
      <c r="GR35" s="12">
        <v>122878282.53000006</v>
      </c>
      <c r="GS35" s="12">
        <v>29272091.120000001</v>
      </c>
      <c r="GT35" s="12">
        <v>81849820.969999999</v>
      </c>
      <c r="GU35" s="12">
        <v>10756077.18</v>
      </c>
      <c r="GV35" s="12">
        <v>103039135.31999999</v>
      </c>
      <c r="GW35" s="12">
        <v>38088891.900000006</v>
      </c>
      <c r="GX35" s="12">
        <v>20308623.219999999</v>
      </c>
      <c r="GY35" s="12">
        <v>359841542.11999989</v>
      </c>
      <c r="GZ35" s="12">
        <v>20876936.739999998</v>
      </c>
      <c r="HA35" s="12">
        <v>99214789.579999968</v>
      </c>
      <c r="HB35" s="12">
        <v>51754927.31000001</v>
      </c>
      <c r="HC35" s="12">
        <v>866445369.03000069</v>
      </c>
      <c r="HD35" s="12">
        <v>211107648.89999986</v>
      </c>
      <c r="HE35" s="12">
        <v>35212367.670000009</v>
      </c>
      <c r="HF35" s="12">
        <v>355604330.77000004</v>
      </c>
      <c r="HG35" s="12">
        <v>113077512.55000003</v>
      </c>
      <c r="HH35" s="12">
        <v>258048547.94</v>
      </c>
      <c r="HI35" s="12">
        <v>97007991.38000001</v>
      </c>
      <c r="HJ35" s="12">
        <v>27821630.559999999</v>
      </c>
      <c r="HK35" s="12">
        <v>1230655213</v>
      </c>
      <c r="HL35" s="12">
        <v>49997653.319999985</v>
      </c>
      <c r="HM35" s="12">
        <v>133459050.64999995</v>
      </c>
      <c r="HN35" s="12">
        <v>196424646.84999999</v>
      </c>
      <c r="HO35" s="12">
        <v>42882996.38000001</v>
      </c>
      <c r="HP35" s="12">
        <v>204937792.23000002</v>
      </c>
      <c r="HQ35" s="12">
        <v>51906025.890000008</v>
      </c>
      <c r="HR35" s="12">
        <v>63876801.810000025</v>
      </c>
      <c r="HS35" s="12">
        <v>353599164.84000009</v>
      </c>
      <c r="HT35" s="12">
        <v>139630255.91</v>
      </c>
      <c r="HU35" s="12">
        <v>73442205.769999966</v>
      </c>
      <c r="HV35" s="12">
        <v>133700170.15000004</v>
      </c>
      <c r="HW35" s="12">
        <v>63587897.210000001</v>
      </c>
      <c r="HX35" s="12">
        <v>19290904.760000005</v>
      </c>
      <c r="HY35" s="12">
        <v>261470926.08999994</v>
      </c>
      <c r="HZ35" s="12">
        <v>24987742.079999983</v>
      </c>
      <c r="IA35" s="12">
        <v>99306245.129999965</v>
      </c>
      <c r="IB35" s="12">
        <v>69784025.950000003</v>
      </c>
      <c r="IC35" s="12">
        <v>60901767.56000001</v>
      </c>
      <c r="ID35" s="12">
        <v>180534840.03000003</v>
      </c>
      <c r="IE35" s="12">
        <v>22874878.119999997</v>
      </c>
      <c r="IF35" s="12">
        <v>182429277.59999996</v>
      </c>
      <c r="IG35" s="12">
        <v>25862043.869999994</v>
      </c>
      <c r="IH35" s="12">
        <v>14813508.959999997</v>
      </c>
      <c r="II35" s="12">
        <v>597984472.12999976</v>
      </c>
      <c r="IJ35" s="12">
        <v>31113525.890000075</v>
      </c>
      <c r="IK35" s="12">
        <v>87698456.709999949</v>
      </c>
      <c r="IL35" s="12">
        <v>104474020.76999992</v>
      </c>
      <c r="IM35" s="12">
        <v>81453329.540000066</v>
      </c>
      <c r="IN35" s="12">
        <v>94888714.24000001</v>
      </c>
      <c r="IO35" s="12">
        <v>25470575.599999998</v>
      </c>
      <c r="IP35" s="12">
        <v>21233115.579999994</v>
      </c>
      <c r="IQ35" s="12">
        <v>51001045.170000002</v>
      </c>
      <c r="IR35" s="12">
        <v>37059370.320000015</v>
      </c>
      <c r="IS35" s="12">
        <v>76020317.040000051</v>
      </c>
      <c r="IT35" s="12">
        <v>993580201.33999956</v>
      </c>
      <c r="IU35" s="12">
        <v>174151604.37000018</v>
      </c>
      <c r="IV35" s="12">
        <v>315150499.83999991</v>
      </c>
      <c r="IW35" s="12">
        <v>100902932.46999998</v>
      </c>
      <c r="IX35" s="12">
        <v>110010588.28000003</v>
      </c>
      <c r="IY35" s="12">
        <v>50454868.589999989</v>
      </c>
      <c r="IZ35" s="12">
        <v>45918617.606100023</v>
      </c>
      <c r="JA35" s="12">
        <v>32377352.729999989</v>
      </c>
      <c r="JB35" s="12">
        <v>24805068.050000008</v>
      </c>
      <c r="JC35" s="12">
        <v>50605212.889999993</v>
      </c>
      <c r="JD35" s="12">
        <v>158067395.90000001</v>
      </c>
      <c r="JE35" s="12">
        <v>26929713.769999996</v>
      </c>
      <c r="JF35" s="12">
        <v>276637270.9600001</v>
      </c>
      <c r="JG35" s="12">
        <v>83916652.939999998</v>
      </c>
      <c r="JH35" s="12">
        <v>18397898.940000001</v>
      </c>
      <c r="JI35" s="12">
        <v>3107675.8399999989</v>
      </c>
      <c r="JJ35" s="12">
        <v>29312610.949999996</v>
      </c>
      <c r="JK35" s="12">
        <v>69308517.929999992</v>
      </c>
      <c r="JL35" s="12">
        <v>341721394.06999975</v>
      </c>
      <c r="JM35" s="12">
        <v>204264271.00999987</v>
      </c>
      <c r="JN35" s="12">
        <v>136332391.54999998</v>
      </c>
      <c r="JO35" s="12">
        <v>161046667.77999997</v>
      </c>
      <c r="JP35" s="12">
        <v>51164231.129999988</v>
      </c>
      <c r="JQ35" s="12">
        <v>192689826.34000006</v>
      </c>
      <c r="JR35" s="12">
        <v>49913807.199999981</v>
      </c>
      <c r="JS35" s="12">
        <v>858792590.09999943</v>
      </c>
      <c r="JT35" s="12">
        <v>604490074.75999999</v>
      </c>
      <c r="JU35" s="12">
        <v>99626490.028000042</v>
      </c>
      <c r="JV35" s="12">
        <v>22848625.119999997</v>
      </c>
      <c r="JW35" s="12">
        <v>78001121.189999998</v>
      </c>
      <c r="JX35" s="12">
        <v>8878634.3799999971</v>
      </c>
      <c r="JY35" s="12">
        <v>65591811.270000048</v>
      </c>
      <c r="JZ35" s="12">
        <v>80045215.920000017</v>
      </c>
      <c r="KA35" s="12">
        <v>53040033.119999997</v>
      </c>
      <c r="KB35" s="12">
        <v>43239092.179999977</v>
      </c>
      <c r="KC35" s="12">
        <v>61705852.630000003</v>
      </c>
      <c r="KD35" s="12">
        <v>56455501.259999998</v>
      </c>
      <c r="KE35" s="12">
        <v>9697291.7400000002</v>
      </c>
      <c r="KF35" s="12">
        <v>16080138.159999989</v>
      </c>
      <c r="KG35" s="12">
        <v>34384507.100000001</v>
      </c>
      <c r="KH35" s="12">
        <v>8636001.9799999967</v>
      </c>
      <c r="KI35" s="12">
        <v>1338074390.1100001</v>
      </c>
      <c r="KJ35" s="12">
        <v>87584379.010000035</v>
      </c>
      <c r="KK35" s="12">
        <v>80110233.169999972</v>
      </c>
      <c r="KL35" s="12">
        <v>97725512.580000043</v>
      </c>
      <c r="KM35" s="12">
        <v>169837758.06</v>
      </c>
      <c r="KN35" s="12">
        <v>107190135.42999996</v>
      </c>
      <c r="KO35" s="12">
        <v>47552068.139999993</v>
      </c>
      <c r="KP35" s="12">
        <v>120037014.55000003</v>
      </c>
      <c r="KQ35" s="12">
        <v>100778535.39000002</v>
      </c>
      <c r="KR35" s="12">
        <v>177901479.86999997</v>
      </c>
      <c r="KS35" s="12">
        <v>85395990.230000019</v>
      </c>
      <c r="KT35" s="12">
        <v>70968953.940000013</v>
      </c>
      <c r="KU35" s="12">
        <v>280713359.90000004</v>
      </c>
      <c r="KV35" s="12">
        <v>42889296.650000013</v>
      </c>
      <c r="KW35" s="12">
        <v>174459804.12000006</v>
      </c>
      <c r="KX35" s="12">
        <v>669351357.38999975</v>
      </c>
      <c r="KY35" s="12">
        <v>211941927.88000003</v>
      </c>
      <c r="KZ35" s="12">
        <v>826853826.20000017</v>
      </c>
      <c r="LA35" s="12">
        <v>166288576.05000001</v>
      </c>
      <c r="LB35" s="12">
        <v>86096679.639999986</v>
      </c>
      <c r="LC35" s="12">
        <v>181940023.46000001</v>
      </c>
      <c r="LD35" s="12">
        <v>173870365.54999995</v>
      </c>
      <c r="LE35" s="12">
        <v>137996784.85999995</v>
      </c>
      <c r="LF35" s="12">
        <v>137914133.89000008</v>
      </c>
      <c r="LG35" s="12">
        <v>95327923.920000046</v>
      </c>
      <c r="LH35" s="12">
        <v>1592481227.0900006</v>
      </c>
      <c r="LI35" s="12">
        <v>206308127.91999996</v>
      </c>
      <c r="LJ35" s="12">
        <v>687598862.67999995</v>
      </c>
      <c r="LK35" s="12">
        <v>356922245.13999993</v>
      </c>
      <c r="LL35" s="12">
        <v>104214260.64000003</v>
      </c>
      <c r="LM35" s="12">
        <v>72248229.01000005</v>
      </c>
      <c r="LN35" s="12">
        <v>27311225.860000007</v>
      </c>
      <c r="LO35" s="12">
        <v>92309038.50000006</v>
      </c>
      <c r="LP35" s="12">
        <v>21470550.589999992</v>
      </c>
      <c r="LQ35" s="12">
        <v>96474892.509999976</v>
      </c>
      <c r="LR35" s="12">
        <v>23547293.309999995</v>
      </c>
      <c r="LS35" s="12">
        <v>253105182.87999991</v>
      </c>
      <c r="LT35" s="12">
        <v>118453424.14999999</v>
      </c>
      <c r="LU35" s="12">
        <v>68785241.630000025</v>
      </c>
      <c r="LV35" s="12">
        <v>2206326161.0099993</v>
      </c>
      <c r="LW35" s="12">
        <v>666098414.56999958</v>
      </c>
      <c r="LX35" s="12">
        <v>975805064.92000043</v>
      </c>
      <c r="LY35" s="12">
        <v>397159267.50999999</v>
      </c>
      <c r="LZ35" s="12">
        <v>64956883.469999999</v>
      </c>
      <c r="MA35" s="12">
        <v>178672986.7899999</v>
      </c>
      <c r="MB35" s="12">
        <v>140094676.11000007</v>
      </c>
      <c r="MC35" s="12">
        <v>112588469.58</v>
      </c>
      <c r="MD35" s="12">
        <v>132078126.36000004</v>
      </c>
      <c r="ME35" s="12">
        <v>227429197.03999999</v>
      </c>
      <c r="MF35" s="12">
        <v>112816787.42000002</v>
      </c>
      <c r="MG35" s="12">
        <v>71713854.670000017</v>
      </c>
      <c r="MH35" s="12">
        <v>1293903022.2699995</v>
      </c>
      <c r="MI35" s="12">
        <v>67468056.459999964</v>
      </c>
      <c r="MJ35" s="12">
        <v>63440870.380000025</v>
      </c>
      <c r="MK35" s="12">
        <v>40874257.640000001</v>
      </c>
      <c r="ML35" s="12">
        <v>52779052.289999999</v>
      </c>
      <c r="MM35" s="12">
        <v>80575011.979999989</v>
      </c>
      <c r="MN35" s="12">
        <v>28277874.129999999</v>
      </c>
      <c r="MO35" s="12">
        <v>46368832.159999989</v>
      </c>
      <c r="MP35" s="12">
        <v>73542946.920000002</v>
      </c>
      <c r="MQ35" s="12">
        <v>47297914.010000013</v>
      </c>
      <c r="MR35" s="12">
        <v>33759522.080000021</v>
      </c>
      <c r="MS35" s="12">
        <v>57099614.256999955</v>
      </c>
      <c r="MT35" s="12">
        <v>766561170.8900001</v>
      </c>
      <c r="MU35" s="12">
        <v>62621001.839999974</v>
      </c>
      <c r="MV35" s="12">
        <v>260786318.17000008</v>
      </c>
      <c r="MW35" s="12">
        <v>152965476.60000008</v>
      </c>
      <c r="MX35" s="12">
        <v>131378102.63000004</v>
      </c>
      <c r="MY35" s="12">
        <v>178196273.70000002</v>
      </c>
      <c r="MZ35" s="12">
        <v>549780713.99000001</v>
      </c>
      <c r="NA35" s="12">
        <v>164132814.42799997</v>
      </c>
      <c r="NB35" s="12">
        <v>161413673.38000003</v>
      </c>
      <c r="NC35" s="12">
        <v>33878612.18</v>
      </c>
      <c r="ND35" s="12">
        <v>48643082.18</v>
      </c>
      <c r="NE35" s="12">
        <v>2548031870.4599986</v>
      </c>
      <c r="NF35" s="12">
        <v>645895225.75999999</v>
      </c>
      <c r="NG35" s="12">
        <v>68748245.539999992</v>
      </c>
      <c r="NH35" s="12">
        <v>1071323100</v>
      </c>
      <c r="NI35" s="12">
        <v>64283354.439999938</v>
      </c>
      <c r="NJ35" s="12">
        <v>173171213.22999987</v>
      </c>
      <c r="NK35" s="12">
        <v>483302066.86000001</v>
      </c>
      <c r="NL35" s="12">
        <v>427787263.99000001</v>
      </c>
      <c r="NM35" s="12">
        <v>35353782.739999972</v>
      </c>
      <c r="NN35" s="12">
        <v>344386830.63999993</v>
      </c>
      <c r="NO35" s="12">
        <v>178274330.91000006</v>
      </c>
      <c r="NP35" s="12">
        <v>105121912.08</v>
      </c>
      <c r="NQ35" s="12">
        <v>393602106.93000007</v>
      </c>
      <c r="NR35" s="12">
        <v>68492937.75</v>
      </c>
      <c r="NS35" s="12">
        <v>41655578.109999999</v>
      </c>
      <c r="NT35" s="12">
        <v>64239459.890000001</v>
      </c>
      <c r="NU35" s="12">
        <v>53869713.37000002</v>
      </c>
      <c r="NV35" s="12">
        <v>12877750.250000004</v>
      </c>
      <c r="NW35" s="12">
        <v>30168131.929999992</v>
      </c>
      <c r="NX35" s="12">
        <v>873918917.55999947</v>
      </c>
      <c r="NY35" s="12">
        <v>657365926.79000008</v>
      </c>
      <c r="NZ35" s="12">
        <v>101961761.23999999</v>
      </c>
      <c r="OA35" s="12">
        <v>16083558.639999997</v>
      </c>
      <c r="OB35" s="12">
        <v>42501947.62000002</v>
      </c>
      <c r="OC35" s="12">
        <v>118921423.51999992</v>
      </c>
      <c r="OD35" s="12">
        <v>19186973.660000008</v>
      </c>
      <c r="OE35" s="12">
        <v>1483743676.0899992</v>
      </c>
      <c r="OF35" s="12">
        <v>100795226.29999995</v>
      </c>
      <c r="OG35" s="12">
        <v>95953901.540000051</v>
      </c>
      <c r="OH35" s="12">
        <v>377731612.77000022</v>
      </c>
      <c r="OI35" s="12">
        <v>47500089.140000001</v>
      </c>
      <c r="OJ35" s="12">
        <v>178670239.54999995</v>
      </c>
      <c r="OK35" s="12">
        <v>279139315.82000005</v>
      </c>
      <c r="OL35" s="12">
        <v>42107745.589999974</v>
      </c>
      <c r="OM35" s="12">
        <v>179906592.20000002</v>
      </c>
      <c r="ON35" s="12">
        <v>1465309682.6399999</v>
      </c>
      <c r="OO35" s="12">
        <v>307667885.5800001</v>
      </c>
      <c r="OP35" s="12">
        <v>787572837.26000035</v>
      </c>
      <c r="OQ35" s="12">
        <v>211442504.66</v>
      </c>
      <c r="OR35" s="12">
        <v>67538436.730000004</v>
      </c>
      <c r="OS35" s="12">
        <v>121007413.84999999</v>
      </c>
      <c r="OT35" s="12">
        <v>992570952.78000045</v>
      </c>
      <c r="OU35" s="12">
        <v>82859820.729999974</v>
      </c>
      <c r="OV35" s="12">
        <v>132955575.69000004</v>
      </c>
      <c r="OW35" s="12">
        <v>134107739.41</v>
      </c>
      <c r="OX35" s="12">
        <v>97852195.540000036</v>
      </c>
      <c r="OY35" s="12">
        <v>598170457.66999972</v>
      </c>
      <c r="OZ35" s="12">
        <v>75285641.070000052</v>
      </c>
      <c r="PA35" s="12">
        <v>89001132.609999999</v>
      </c>
      <c r="PB35" s="12">
        <v>90837063.879999995</v>
      </c>
      <c r="PC35" s="12">
        <v>603158419.16000021</v>
      </c>
      <c r="PD35" s="12">
        <v>25517304.339999989</v>
      </c>
      <c r="PE35" s="12">
        <v>62120564.819999978</v>
      </c>
      <c r="PF35" s="12">
        <v>18830600.110000007</v>
      </c>
      <c r="PG35" s="12">
        <v>61507878.749999985</v>
      </c>
      <c r="PH35" s="12">
        <v>199688010.54999998</v>
      </c>
      <c r="PI35" s="12">
        <v>35536122.280000009</v>
      </c>
      <c r="PJ35" s="12">
        <v>32188253.540000003</v>
      </c>
      <c r="PK35" s="12">
        <v>37532146.239999995</v>
      </c>
      <c r="PL35" s="12">
        <v>22769843.919999998</v>
      </c>
      <c r="PM35" s="12">
        <v>98408707.620000005</v>
      </c>
      <c r="PN35" s="12">
        <v>84273952.470000014</v>
      </c>
      <c r="PO35" s="12">
        <v>26582947.630000014</v>
      </c>
      <c r="PP35" s="12">
        <v>162194073.37</v>
      </c>
      <c r="PQ35" s="12">
        <v>18794456.690000001</v>
      </c>
      <c r="PR35" s="12">
        <v>38229453.669999994</v>
      </c>
      <c r="PS35" s="12">
        <v>20325997.749999996</v>
      </c>
      <c r="PT35" s="12">
        <v>50040220.539999992</v>
      </c>
      <c r="PU35" s="12">
        <v>761005972.24999917</v>
      </c>
      <c r="PV35" s="12">
        <v>41313656.839999989</v>
      </c>
      <c r="PW35" s="12">
        <v>13743740.380000005</v>
      </c>
      <c r="PX35" s="12">
        <v>115271345.07000001</v>
      </c>
      <c r="PY35" s="12">
        <v>319862368.02999991</v>
      </c>
      <c r="PZ35" s="12">
        <v>30188028.140000023</v>
      </c>
      <c r="QA35" s="12">
        <v>98907832.540000021</v>
      </c>
      <c r="QB35" s="12">
        <v>49659259.469999999</v>
      </c>
      <c r="QC35" s="12">
        <v>159208602.15000001</v>
      </c>
      <c r="QD35" s="12">
        <v>5875708.8400000017</v>
      </c>
      <c r="QE35" s="12">
        <v>238412325.76999998</v>
      </c>
      <c r="QF35" s="12">
        <v>22608694.339999981</v>
      </c>
      <c r="QG35" s="12">
        <v>53499716.530000009</v>
      </c>
      <c r="QH35" s="12">
        <v>126768827.11000004</v>
      </c>
      <c r="QI35" s="12">
        <v>39615930.199999996</v>
      </c>
      <c r="QJ35" s="12">
        <v>80724470.069999948</v>
      </c>
      <c r="QK35" s="12">
        <v>10464210.770000011</v>
      </c>
      <c r="QL35" s="12">
        <v>14577328.069999993</v>
      </c>
      <c r="QM35" s="12">
        <v>177668.69000000053</v>
      </c>
      <c r="QN35" s="12">
        <v>85931562.940000027</v>
      </c>
      <c r="QO35" s="12">
        <v>146510638.20000005</v>
      </c>
      <c r="QP35" s="12">
        <v>12893924.54999999</v>
      </c>
      <c r="QQ35" s="12">
        <v>14113584.939999999</v>
      </c>
      <c r="QR35" s="12">
        <v>541249.46999999927</v>
      </c>
      <c r="QS35" s="12">
        <v>12385610.699999999</v>
      </c>
      <c r="QT35" s="12">
        <v>13262063.799999991</v>
      </c>
      <c r="QU35" s="12">
        <v>870616941.76999974</v>
      </c>
      <c r="QV35" s="12">
        <v>16158899.909999998</v>
      </c>
      <c r="QW35" s="12">
        <v>240047918.14999986</v>
      </c>
      <c r="QX35" s="12">
        <v>53616663.43</v>
      </c>
      <c r="QY35" s="12">
        <v>63851704.270000018</v>
      </c>
      <c r="QZ35" s="12">
        <v>207207068.07999992</v>
      </c>
      <c r="RA35" s="12">
        <v>35300514.459999993</v>
      </c>
      <c r="RB35" s="12">
        <v>114910284.43000004</v>
      </c>
      <c r="RC35" s="12">
        <v>165760259.46000001</v>
      </c>
      <c r="RD35" s="12">
        <v>45128152.05999998</v>
      </c>
      <c r="RE35" s="12">
        <v>35293839.159999989</v>
      </c>
      <c r="RF35" s="12">
        <v>93164006.310000017</v>
      </c>
      <c r="RG35" s="12">
        <v>22343740.310000006</v>
      </c>
      <c r="RH35" s="12">
        <v>1340838515.1600003</v>
      </c>
      <c r="RI35" s="12">
        <v>130625526.95999998</v>
      </c>
      <c r="RJ35" s="12">
        <v>60903381.739999995</v>
      </c>
      <c r="RK35" s="12">
        <v>117191513.82000002</v>
      </c>
      <c r="RL35" s="12">
        <v>67068040.180000007</v>
      </c>
      <c r="RM35" s="12">
        <v>124352888.78999996</v>
      </c>
      <c r="RN35" s="12">
        <v>144661667.46000013</v>
      </c>
      <c r="RO35" s="12">
        <v>80987926.659999996</v>
      </c>
      <c r="RP35" s="12">
        <v>77690941.649999961</v>
      </c>
      <c r="RQ35" s="12">
        <v>56056473.630000025</v>
      </c>
      <c r="RR35" s="12">
        <v>336674946.44999993</v>
      </c>
      <c r="RS35" s="12">
        <v>37984497.689999998</v>
      </c>
      <c r="RT35" s="12">
        <v>30661463.730000023</v>
      </c>
      <c r="RU35" s="12">
        <v>46533152.540000007</v>
      </c>
      <c r="RV35" s="12">
        <v>15826544.460000005</v>
      </c>
      <c r="RW35" s="12">
        <v>31185611.929999992</v>
      </c>
      <c r="RX35" s="12">
        <v>71569968.289999977</v>
      </c>
      <c r="RY35" s="12">
        <v>54944265.450000003</v>
      </c>
      <c r="RZ35" s="12">
        <v>14166645.949999999</v>
      </c>
      <c r="SA35" s="12">
        <v>46200658.049999997</v>
      </c>
      <c r="SB35" s="12">
        <v>259396683.49999988</v>
      </c>
      <c r="SC35" s="12">
        <v>82171542.370000005</v>
      </c>
      <c r="SD35" s="12">
        <v>73792980.590000004</v>
      </c>
      <c r="SE35" s="12">
        <v>49863409.270000003</v>
      </c>
      <c r="SF35" s="12">
        <v>19756119.599999998</v>
      </c>
      <c r="SG35" s="12">
        <v>34334080.089999996</v>
      </c>
      <c r="SH35" s="12">
        <v>84245014.959999979</v>
      </c>
      <c r="SI35" s="12">
        <v>92177977.070000023</v>
      </c>
      <c r="SJ35" s="12">
        <v>66462315.320000038</v>
      </c>
      <c r="SK35" s="12">
        <v>69361552.969999969</v>
      </c>
      <c r="SL35" s="12">
        <v>60765814.83000005</v>
      </c>
      <c r="SM35" s="12">
        <v>21526444.97000001</v>
      </c>
      <c r="SN35" s="12">
        <v>232947499.88000011</v>
      </c>
      <c r="SO35" s="12">
        <v>57938120.480000041</v>
      </c>
      <c r="SP35" s="12">
        <v>34347922.460000001</v>
      </c>
      <c r="SQ35" s="12">
        <v>89277176.639999971</v>
      </c>
      <c r="SR35" s="12">
        <v>57625761.300000012</v>
      </c>
      <c r="SS35" s="12">
        <v>43592750.909999996</v>
      </c>
      <c r="ST35" s="12">
        <v>62952442.100000054</v>
      </c>
      <c r="SU35" s="12">
        <v>20263017.829999994</v>
      </c>
      <c r="SV35" s="12">
        <v>206586147.97999993</v>
      </c>
      <c r="SW35" s="12">
        <v>51175946.819999993</v>
      </c>
      <c r="SX35" s="12">
        <v>29730823.720000021</v>
      </c>
      <c r="SY35" s="12">
        <v>34897110.740000002</v>
      </c>
      <c r="SZ35" s="12">
        <v>14291312.910000006</v>
      </c>
      <c r="TA35" s="12">
        <v>23071685.660000004</v>
      </c>
      <c r="TB35" s="12">
        <v>29516664.990000002</v>
      </c>
      <c r="TC35" s="12">
        <v>29871451.829999983</v>
      </c>
      <c r="TD35" s="12">
        <v>13402908.890000001</v>
      </c>
      <c r="TE35" s="12">
        <v>30574989.809999999</v>
      </c>
      <c r="TF35" s="12">
        <v>26892814.259999998</v>
      </c>
      <c r="TG35" s="12">
        <v>29840620.030000031</v>
      </c>
      <c r="TH35" s="12">
        <v>64440732.379999965</v>
      </c>
      <c r="TI35" s="12">
        <v>15598939.439999996</v>
      </c>
      <c r="TJ35" s="12">
        <v>578546066.69000018</v>
      </c>
      <c r="TK35" s="12">
        <v>83594307.929999992</v>
      </c>
      <c r="TL35" s="12">
        <v>36914992.419999994</v>
      </c>
      <c r="TM35" s="12">
        <v>57957092.959999979</v>
      </c>
      <c r="TN35" s="12">
        <v>43066897.980000004</v>
      </c>
      <c r="TO35" s="12">
        <v>52771751.170000009</v>
      </c>
      <c r="TP35" s="12">
        <v>15858600.990000006</v>
      </c>
      <c r="TQ35" s="12">
        <v>174344121.74000004</v>
      </c>
      <c r="TR35" s="12">
        <v>51891426.359999999</v>
      </c>
      <c r="TS35" s="12">
        <v>19592234.799999993</v>
      </c>
      <c r="TT35" s="12">
        <v>55474442.790000007</v>
      </c>
      <c r="TU35" s="12">
        <v>47204059.060000002</v>
      </c>
      <c r="TV35" s="12">
        <v>18388707.199999999</v>
      </c>
      <c r="TW35" s="12">
        <v>43649746.25999999</v>
      </c>
      <c r="TX35" s="12">
        <v>23209549.499999996</v>
      </c>
      <c r="TY35" s="12">
        <v>65235254.120000012</v>
      </c>
      <c r="TZ35" s="12">
        <v>303192731.20000005</v>
      </c>
      <c r="UA35" s="12">
        <v>57223417.699999973</v>
      </c>
      <c r="UB35" s="12">
        <v>622764120.63999975</v>
      </c>
      <c r="UC35" s="12">
        <v>64823073.900000006</v>
      </c>
      <c r="UD35" s="12">
        <v>10182759.669999998</v>
      </c>
      <c r="UE35" s="12">
        <v>21552972.019999992</v>
      </c>
      <c r="UF35" s="12">
        <v>-43672504.170000046</v>
      </c>
      <c r="UG35" s="12">
        <v>34132296.830000006</v>
      </c>
      <c r="UH35" s="12">
        <v>1162038.9799999979</v>
      </c>
      <c r="UI35" s="12">
        <v>46042592.54999999</v>
      </c>
      <c r="UJ35" s="12">
        <v>15823485.110000003</v>
      </c>
      <c r="UK35" s="12">
        <v>422494267.86999977</v>
      </c>
      <c r="UL35" s="12">
        <v>63951923.229999997</v>
      </c>
      <c r="UM35" s="12">
        <v>53057347.400000013</v>
      </c>
      <c r="UN35" s="12">
        <v>45599191.230000041</v>
      </c>
      <c r="UO35" s="12">
        <v>52236959.780000024</v>
      </c>
      <c r="UP35" s="12">
        <v>28841658.95999999</v>
      </c>
      <c r="UQ35" s="12">
        <v>1745982650.0500002</v>
      </c>
      <c r="UR35" s="12">
        <v>18651457.199999999</v>
      </c>
      <c r="US35" s="12">
        <v>15986912.98</v>
      </c>
      <c r="UT35" s="12">
        <v>147650995.86000004</v>
      </c>
      <c r="UU35" s="12">
        <v>35881705.04999999</v>
      </c>
      <c r="UV35" s="12">
        <v>7957003.8900000034</v>
      </c>
      <c r="UW35" s="12">
        <v>49155583.109999985</v>
      </c>
      <c r="UX35" s="12">
        <v>16246125.230000002</v>
      </c>
      <c r="UY35" s="12">
        <v>10439.520000003977</v>
      </c>
      <c r="UZ35" s="12">
        <v>42207201.569999993</v>
      </c>
      <c r="VA35" s="12">
        <v>57508292.679999985</v>
      </c>
      <c r="VB35" s="12">
        <v>45681335.519999988</v>
      </c>
      <c r="VC35" s="12">
        <v>88507384.889999971</v>
      </c>
      <c r="VD35" s="12">
        <v>63542953.560000017</v>
      </c>
      <c r="VE35" s="12">
        <v>19066793.419999998</v>
      </c>
      <c r="VF35" s="12">
        <v>15284808.850000001</v>
      </c>
      <c r="VG35" s="12">
        <v>21243179.18</v>
      </c>
      <c r="VH35" s="12">
        <v>13671547.159999998</v>
      </c>
      <c r="VI35" s="12">
        <v>54434479.259999983</v>
      </c>
      <c r="VJ35" s="12">
        <v>7948629.0300000003</v>
      </c>
      <c r="VK35" s="12">
        <v>27163018.579999994</v>
      </c>
      <c r="VL35" s="12">
        <v>31656099.73</v>
      </c>
      <c r="VM35" s="12">
        <v>370586583.00999981</v>
      </c>
      <c r="VN35" s="12">
        <v>41434356.620000027</v>
      </c>
      <c r="VO35" s="12">
        <v>74086566.189999983</v>
      </c>
      <c r="VP35" s="12">
        <v>68098687.88000001</v>
      </c>
      <c r="VQ35" s="12">
        <v>75143315.080000013</v>
      </c>
      <c r="VR35" s="12">
        <v>100924594.03999999</v>
      </c>
      <c r="VS35" s="12">
        <v>53612620.490000002</v>
      </c>
      <c r="VT35" s="12">
        <v>47737796.470000006</v>
      </c>
      <c r="VU35" s="12">
        <v>63939717.749999985</v>
      </c>
      <c r="VV35" s="12">
        <v>233867717.70000005</v>
      </c>
      <c r="VW35" s="12">
        <v>28209672.040000007</v>
      </c>
      <c r="VX35" s="12">
        <v>392767500.22000021</v>
      </c>
      <c r="VY35" s="12">
        <v>42441715.489999995</v>
      </c>
      <c r="VZ35" s="12">
        <v>66492240.850000009</v>
      </c>
      <c r="WA35" s="12">
        <v>19576323.34</v>
      </c>
      <c r="WB35" s="12">
        <v>3460081856.1700029</v>
      </c>
      <c r="WC35" s="12">
        <v>121732244.74999997</v>
      </c>
      <c r="WD35" s="12">
        <v>86714290.540000007</v>
      </c>
      <c r="WE35" s="12">
        <v>164784290.06</v>
      </c>
      <c r="WF35" s="12">
        <v>52159903.380000003</v>
      </c>
      <c r="WG35" s="12">
        <v>25540056.809999987</v>
      </c>
      <c r="WH35" s="12">
        <v>103971860.8300001</v>
      </c>
      <c r="WI35" s="12">
        <v>90535701.85999997</v>
      </c>
      <c r="WJ35" s="12">
        <v>84354526.870000049</v>
      </c>
      <c r="WK35" s="12">
        <v>73428959.740000024</v>
      </c>
      <c r="WL35" s="12">
        <v>26236542.660000015</v>
      </c>
      <c r="WM35" s="12">
        <v>97636396.049999982</v>
      </c>
      <c r="WN35" s="12">
        <v>94506294.419999972</v>
      </c>
      <c r="WO35" s="12">
        <v>127551523.69400001</v>
      </c>
      <c r="WP35" s="12">
        <v>146112927.96000001</v>
      </c>
      <c r="WQ35" s="12">
        <v>135479663.46000007</v>
      </c>
      <c r="WR35" s="12">
        <v>43897992.730000019</v>
      </c>
      <c r="WS35" s="12">
        <v>143171718.38999996</v>
      </c>
      <c r="WT35" s="12">
        <v>49374574.779999986</v>
      </c>
      <c r="WU35" s="12">
        <v>122117975.23999999</v>
      </c>
      <c r="WV35" s="12">
        <v>152028565.60999998</v>
      </c>
      <c r="WW35" s="12">
        <v>30520192.019999996</v>
      </c>
      <c r="WX35" s="12">
        <v>35045166.729999982</v>
      </c>
      <c r="WY35" s="12">
        <v>60199212.200000018</v>
      </c>
      <c r="WZ35" s="12">
        <v>33835187.75</v>
      </c>
      <c r="XA35" s="12">
        <v>13080357.979999989</v>
      </c>
      <c r="XB35" s="12">
        <v>14288568.400000008</v>
      </c>
      <c r="XC35" s="12">
        <v>41895734.639999993</v>
      </c>
      <c r="XD35" s="12">
        <v>406336506.56000012</v>
      </c>
      <c r="XE35" s="12">
        <v>22211493.015999999</v>
      </c>
      <c r="XF35" s="12">
        <v>43779320.550000012</v>
      </c>
      <c r="XG35" s="12">
        <v>19588931.830000006</v>
      </c>
      <c r="XH35" s="12">
        <v>25544947.780000005</v>
      </c>
      <c r="XI35" s="12">
        <v>2043799198.4600008</v>
      </c>
      <c r="XJ35" s="12">
        <v>182716204.58999997</v>
      </c>
      <c r="XK35" s="12">
        <v>191040072.16999999</v>
      </c>
      <c r="XL35" s="12">
        <v>262854947.11999997</v>
      </c>
      <c r="XM35" s="12">
        <v>67260748.760000035</v>
      </c>
      <c r="XN35" s="12">
        <v>108393876.43000001</v>
      </c>
      <c r="XO35" s="12">
        <v>186114219.15999997</v>
      </c>
      <c r="XP35" s="12">
        <v>147214142.05999991</v>
      </c>
      <c r="XQ35" s="12">
        <v>58505900.170000002</v>
      </c>
      <c r="XR35" s="12">
        <v>179164668.48000011</v>
      </c>
      <c r="XS35" s="12">
        <v>169380642.46000001</v>
      </c>
      <c r="XT35" s="12">
        <v>44188172.540000029</v>
      </c>
      <c r="XU35" s="12">
        <v>61081034.200000018</v>
      </c>
      <c r="XV35" s="12">
        <v>93661954.839999974</v>
      </c>
      <c r="XW35" s="12">
        <v>104369590.45</v>
      </c>
      <c r="XX35" s="12">
        <v>65836759.990000002</v>
      </c>
      <c r="XY35" s="12">
        <v>39998389.089999996</v>
      </c>
      <c r="XZ35" s="12">
        <v>59442241.119999975</v>
      </c>
      <c r="YA35" s="12">
        <v>31805130.179999989</v>
      </c>
      <c r="YB35" s="12">
        <v>87090727.87000002</v>
      </c>
      <c r="YC35" s="12">
        <v>71837080.300000027</v>
      </c>
      <c r="YD35" s="12">
        <v>88269079.919999957</v>
      </c>
      <c r="YE35" s="12">
        <v>70273883.61999999</v>
      </c>
      <c r="YF35" s="12">
        <v>1304749022.8099997</v>
      </c>
      <c r="YG35" s="12">
        <v>127442126.54000005</v>
      </c>
      <c r="YH35" s="12">
        <v>177455280.21000001</v>
      </c>
      <c r="YI35" s="12">
        <v>111958254.98999998</v>
      </c>
      <c r="YJ35" s="12">
        <v>579229186.5400002</v>
      </c>
      <c r="YK35" s="12">
        <v>206553119.91000012</v>
      </c>
      <c r="YL35" s="12">
        <v>184742724.88000003</v>
      </c>
      <c r="YM35" s="12">
        <v>62508276.530000009</v>
      </c>
      <c r="YN35" s="12">
        <v>185046924.13999999</v>
      </c>
      <c r="YO35" s="12">
        <v>176543134.80000004</v>
      </c>
      <c r="YP35" s="12">
        <v>146934719.42000002</v>
      </c>
      <c r="YQ35" s="12">
        <v>97495540.619999975</v>
      </c>
      <c r="YR35" s="12">
        <v>53513410.649999999</v>
      </c>
      <c r="YS35" s="12">
        <v>72434307.420000017</v>
      </c>
      <c r="YT35" s="12">
        <v>112797476.29000002</v>
      </c>
      <c r="YU35" s="12">
        <v>148718623.03000003</v>
      </c>
      <c r="YV35" s="12">
        <v>77952453.739999965</v>
      </c>
      <c r="YW35" s="12">
        <v>310832484.88600022</v>
      </c>
      <c r="YX35" s="12">
        <v>58219968.089999996</v>
      </c>
      <c r="YY35" s="12">
        <v>79934241.610000014</v>
      </c>
      <c r="YZ35" s="12">
        <v>57535104.260000013</v>
      </c>
      <c r="ZA35" s="12">
        <v>45476252.659999989</v>
      </c>
      <c r="ZB35" s="12">
        <v>24303856.390000001</v>
      </c>
      <c r="ZC35" s="12">
        <v>50346487.070000015</v>
      </c>
      <c r="ZD35" s="12">
        <v>667390000.21000004</v>
      </c>
      <c r="ZE35" s="12">
        <v>42419768.487499997</v>
      </c>
      <c r="ZF35" s="12">
        <v>85176349.899999946</v>
      </c>
      <c r="ZG35" s="12">
        <v>46750142.717500001</v>
      </c>
      <c r="ZH35" s="12">
        <v>67121147.12999998</v>
      </c>
      <c r="ZI35" s="12">
        <v>32685647.429999992</v>
      </c>
      <c r="ZJ35" s="12">
        <v>58111193.849999964</v>
      </c>
      <c r="ZK35" s="12">
        <v>25346800.898000002</v>
      </c>
      <c r="ZL35" s="12">
        <v>99382079.010000035</v>
      </c>
      <c r="ZM35" s="12">
        <v>757788224.74999917</v>
      </c>
      <c r="ZN35" s="12">
        <v>61993184.630000003</v>
      </c>
      <c r="ZO35" s="12">
        <v>59802086.029999956</v>
      </c>
      <c r="ZP35" s="12">
        <v>498875687.1500001</v>
      </c>
      <c r="ZQ35" s="12">
        <v>148611713.09999999</v>
      </c>
      <c r="ZR35" s="12">
        <v>78548618.719999984</v>
      </c>
      <c r="ZS35" s="12">
        <v>52415840.099999964</v>
      </c>
      <c r="ZT35" s="12">
        <v>200457010.59999996</v>
      </c>
      <c r="ZU35" s="12">
        <v>347099445.13999999</v>
      </c>
      <c r="ZV35" s="12">
        <v>39136761.039999999</v>
      </c>
      <c r="ZW35" s="12">
        <v>50167578.550000004</v>
      </c>
      <c r="ZX35" s="12">
        <v>87204656.480000004</v>
      </c>
      <c r="ZY35" s="12">
        <v>30169034.819999989</v>
      </c>
      <c r="ZZ35" s="12">
        <v>96008816.789999992</v>
      </c>
      <c r="AAA35" s="12">
        <v>29377778.300000008</v>
      </c>
      <c r="AAB35" s="12">
        <v>40300109.940000005</v>
      </c>
      <c r="AAC35" s="12">
        <v>68488358.970000014</v>
      </c>
      <c r="AAD35" s="12">
        <v>74377583.909999982</v>
      </c>
      <c r="AAE35" s="12">
        <v>88484373.13000001</v>
      </c>
      <c r="AAF35" s="12">
        <v>75834129.800000012</v>
      </c>
      <c r="AAG35" s="12">
        <v>24777464.949999996</v>
      </c>
      <c r="AAH35" s="12">
        <v>37117400.329999991</v>
      </c>
      <c r="AAI35" s="12">
        <v>224007099.45000002</v>
      </c>
      <c r="AAJ35" s="12">
        <v>16709921.950000003</v>
      </c>
      <c r="AAK35" s="12">
        <v>30898448.090000007</v>
      </c>
      <c r="AAL35" s="12">
        <v>25561456.45000001</v>
      </c>
      <c r="AAM35" s="12">
        <v>46407019.130000003</v>
      </c>
      <c r="AAN35" s="12">
        <v>31954482.139999997</v>
      </c>
      <c r="AAO35" s="12">
        <v>36921702.359999992</v>
      </c>
      <c r="AAP35" s="12">
        <v>1775274265.9399993</v>
      </c>
      <c r="AAQ35" s="12">
        <v>36672300.54999999</v>
      </c>
      <c r="AAR35" s="12">
        <v>95137047.380000025</v>
      </c>
      <c r="AAS35" s="12">
        <v>310653316.52999991</v>
      </c>
      <c r="AAT35" s="12">
        <v>64912186.869999997</v>
      </c>
      <c r="AAU35" s="12">
        <v>109806035.41999999</v>
      </c>
      <c r="AAV35" s="12">
        <v>40755057.480000012</v>
      </c>
      <c r="AAW35" s="12">
        <v>155803225.19999996</v>
      </c>
      <c r="AAX35" s="12">
        <v>189361000.22</v>
      </c>
      <c r="AAY35" s="12">
        <v>37945534.739999995</v>
      </c>
      <c r="AAZ35" s="12">
        <v>88856308.929999992</v>
      </c>
      <c r="ABA35" s="12">
        <v>194963546.41999996</v>
      </c>
      <c r="ABB35" s="12">
        <v>160313461.92000011</v>
      </c>
      <c r="ABC35" s="12">
        <v>25928317.529999997</v>
      </c>
      <c r="ABD35" s="12">
        <v>20555752.73</v>
      </c>
      <c r="ABE35" s="12">
        <v>54928643.009999983</v>
      </c>
      <c r="ABF35" s="12">
        <v>47878120.049999982</v>
      </c>
      <c r="ABG35" s="12">
        <v>102841650.59000003</v>
      </c>
      <c r="ABH35" s="12">
        <v>29807010.940000009</v>
      </c>
      <c r="ABI35" s="12">
        <v>316815125.88999981</v>
      </c>
      <c r="ABJ35" s="12">
        <v>170447478.16999996</v>
      </c>
      <c r="ABK35" s="12">
        <v>49304324.850000024</v>
      </c>
      <c r="ABL35" s="12">
        <v>42263764.279999986</v>
      </c>
      <c r="ABM35" s="12">
        <v>20829455.440000005</v>
      </c>
      <c r="ABN35" s="12">
        <v>63247400.569999993</v>
      </c>
      <c r="ABO35" s="12">
        <v>24698475.609999999</v>
      </c>
      <c r="ABP35" s="12">
        <v>576603182.31000006</v>
      </c>
      <c r="ABQ35" s="12">
        <v>103363901.40000001</v>
      </c>
      <c r="ABR35" s="12">
        <v>67106038.439999998</v>
      </c>
      <c r="ABS35" s="12">
        <v>184052372.96000001</v>
      </c>
      <c r="ABT35" s="12">
        <v>212776169.98999998</v>
      </c>
      <c r="ABU35" s="12">
        <v>121267686.50999999</v>
      </c>
      <c r="ABV35" s="12">
        <v>41724523.939999998</v>
      </c>
      <c r="ABW35" s="12">
        <v>62973793.709999986</v>
      </c>
      <c r="ABX35" s="12">
        <v>42031278.399999991</v>
      </c>
      <c r="ABY35" s="12">
        <v>508287758.92919987</v>
      </c>
      <c r="ABZ35" s="12">
        <v>95764992.769999936</v>
      </c>
      <c r="ACA35" s="12">
        <v>97048922.220000014</v>
      </c>
      <c r="ACB35" s="12">
        <v>29772984.640000001</v>
      </c>
      <c r="ACC35" s="12">
        <v>28795802.53000002</v>
      </c>
      <c r="ACD35" s="12">
        <v>169898465.91000009</v>
      </c>
      <c r="ACE35" s="12">
        <v>62036627.000000015</v>
      </c>
      <c r="ACF35" s="12">
        <v>44348973.100000009</v>
      </c>
      <c r="ACG35" s="12">
        <v>18432881.629999999</v>
      </c>
      <c r="ACH35" s="12">
        <v>210100238.20000002</v>
      </c>
      <c r="ACI35" s="12">
        <v>64604848.170000002</v>
      </c>
      <c r="ACJ35" s="12">
        <v>1393555800.4199998</v>
      </c>
      <c r="ACK35" s="12">
        <v>52275416.63000001</v>
      </c>
      <c r="ACL35" s="12">
        <v>55344565.950000003</v>
      </c>
      <c r="ACM35" s="12">
        <v>131218557.25000001</v>
      </c>
      <c r="ACN35" s="12">
        <v>32814677.850000013</v>
      </c>
      <c r="ACO35" s="12">
        <v>-710929.83999998914</v>
      </c>
      <c r="ACP35" s="12">
        <v>50016454.390000008</v>
      </c>
      <c r="ACQ35" s="12">
        <v>337212073.99000001</v>
      </c>
      <c r="ACR35" s="12">
        <v>386902264.7299999</v>
      </c>
      <c r="ACS35" s="12">
        <v>37437742.020000011</v>
      </c>
      <c r="ACT35" s="12">
        <v>96632821.629999995</v>
      </c>
      <c r="ACU35" s="12">
        <v>112793024.76000001</v>
      </c>
      <c r="ACV35" s="12">
        <v>63972716.270000026</v>
      </c>
      <c r="ACW35" s="12">
        <v>668183179.55000031</v>
      </c>
      <c r="ACX35" s="12">
        <v>16446380.249999996</v>
      </c>
      <c r="ACY35" s="12">
        <v>61022487.230000004</v>
      </c>
      <c r="ACZ35" s="12">
        <v>46760468.63000001</v>
      </c>
      <c r="ADA35" s="12">
        <v>6145112.2299999986</v>
      </c>
      <c r="ADB35" s="12">
        <v>4476584.8199999975</v>
      </c>
      <c r="ADC35" s="12">
        <v>37456868.279999994</v>
      </c>
      <c r="ADD35" s="12">
        <v>11039442.699999999</v>
      </c>
      <c r="ADE35" s="12">
        <v>31612001.499999985</v>
      </c>
      <c r="ADF35" s="12">
        <v>73632448.399999991</v>
      </c>
      <c r="ADG35" s="12">
        <v>178745966.20000005</v>
      </c>
      <c r="ADH35" s="12">
        <v>172215366.27000001</v>
      </c>
      <c r="ADI35" s="12">
        <v>47399469.259999983</v>
      </c>
      <c r="ADJ35" s="12">
        <v>15644575.249999994</v>
      </c>
      <c r="ADK35" s="12">
        <v>20999480.270000003</v>
      </c>
      <c r="ADL35" s="12">
        <v>16817101.330000002</v>
      </c>
      <c r="ADM35" s="12">
        <v>78034790.519999951</v>
      </c>
      <c r="ADN35" s="12">
        <v>42368486.130000003</v>
      </c>
      <c r="ADO35" s="12">
        <v>30198295.839999981</v>
      </c>
      <c r="ADP35" s="12">
        <v>603017541.88000011</v>
      </c>
      <c r="ADQ35" s="12">
        <v>146741080.76000002</v>
      </c>
      <c r="ADR35" s="12">
        <v>71355345.400000051</v>
      </c>
      <c r="ADS35" s="12">
        <v>68853441.25</v>
      </c>
      <c r="ADT35" s="12">
        <v>193910628.05999994</v>
      </c>
      <c r="ADU35" s="12">
        <v>17021984.829999994</v>
      </c>
      <c r="ADV35" s="12">
        <v>38705898.129999995</v>
      </c>
      <c r="ADW35" s="12">
        <v>41203493.170000017</v>
      </c>
      <c r="ADX35" s="12">
        <v>4911391.01</v>
      </c>
      <c r="ADY35" s="12">
        <v>30672331.220000021</v>
      </c>
      <c r="ADZ35" s="12">
        <v>707577980.55000019</v>
      </c>
      <c r="AEA35" s="12">
        <v>236786596.95999983</v>
      </c>
      <c r="AEB35" s="12">
        <v>149364583.49999991</v>
      </c>
      <c r="AEC35" s="12">
        <v>43337356.859999985</v>
      </c>
      <c r="AED35" s="12">
        <v>82693259.579999998</v>
      </c>
      <c r="AEE35" s="12">
        <v>133045777.51000002</v>
      </c>
      <c r="AEF35" s="12">
        <v>70669206.359999999</v>
      </c>
      <c r="AEG35" s="12">
        <v>11741026.469999982</v>
      </c>
      <c r="AEH35" s="12">
        <v>25385853.860000003</v>
      </c>
      <c r="AEI35" s="12">
        <v>109757151.61</v>
      </c>
      <c r="AEJ35" s="12">
        <v>46868527.730000004</v>
      </c>
      <c r="AEK35" s="12">
        <v>192249698.40999997</v>
      </c>
      <c r="AEL35" s="12">
        <v>31410937.000000007</v>
      </c>
      <c r="AEM35" s="12">
        <v>67116685.429999977</v>
      </c>
      <c r="AEN35" s="12">
        <v>68423175.400000021</v>
      </c>
      <c r="AEO35" s="12">
        <v>102521377.36999999</v>
      </c>
      <c r="AEP35" s="12">
        <v>21422459.850000001</v>
      </c>
      <c r="AEQ35" s="12">
        <v>41375290.680000037</v>
      </c>
      <c r="AER35" s="12">
        <v>8888100.5299999993</v>
      </c>
      <c r="AES35" s="12">
        <v>100950754.91999994</v>
      </c>
      <c r="AET35" s="12">
        <v>833299501.55999959</v>
      </c>
      <c r="AEU35" s="12">
        <v>100620904.21000001</v>
      </c>
      <c r="AEV35" s="12">
        <v>137011626.27000004</v>
      </c>
      <c r="AEW35" s="12">
        <v>42659879.600000001</v>
      </c>
      <c r="AEX35" s="12">
        <v>43602741.779999994</v>
      </c>
      <c r="AEY35" s="12">
        <v>56008080.520000026</v>
      </c>
      <c r="AEZ35" s="12">
        <v>34096991.079999998</v>
      </c>
      <c r="AFA35" s="12">
        <v>19258274.199999996</v>
      </c>
      <c r="AFB35" s="12">
        <v>2259355.3999999901</v>
      </c>
      <c r="AFC35" s="12">
        <v>9201458.4000000022</v>
      </c>
      <c r="AFD35" s="12">
        <v>474600176.65999979</v>
      </c>
      <c r="AFE35" s="12">
        <v>282320811.5599997</v>
      </c>
      <c r="AFF35" s="12">
        <v>89417041.950000018</v>
      </c>
      <c r="AFG35" s="12">
        <v>61320380.289999992</v>
      </c>
      <c r="AFH35" s="12">
        <v>223855404.56</v>
      </c>
      <c r="AFI35" s="12">
        <v>96762497.139999956</v>
      </c>
      <c r="AFJ35" s="12">
        <v>27576228.239999995</v>
      </c>
      <c r="AFK35" s="12">
        <v>28114350.270000003</v>
      </c>
      <c r="AFL35" s="12">
        <v>70894735.769999996</v>
      </c>
      <c r="AFM35" s="12">
        <v>54422239.960000001</v>
      </c>
      <c r="AFN35" s="12">
        <v>36497701.370000012</v>
      </c>
      <c r="AFO35" s="12">
        <v>48250765.159999996</v>
      </c>
      <c r="AFP35" s="12">
        <v>71961743.480000004</v>
      </c>
      <c r="AFQ35" s="12">
        <v>810563327.01999986</v>
      </c>
      <c r="AFR35" s="12">
        <v>121398285.41000006</v>
      </c>
      <c r="AFS35" s="12">
        <v>143796000.18999994</v>
      </c>
      <c r="AFT35" s="12">
        <v>56362315.150000006</v>
      </c>
      <c r="AFU35" s="12">
        <v>72157687.51000002</v>
      </c>
      <c r="AFV35" s="12">
        <v>70510616.11999999</v>
      </c>
      <c r="AFW35" s="12">
        <v>42032130.119999997</v>
      </c>
      <c r="AFX35" s="12">
        <v>172844810.05000004</v>
      </c>
      <c r="AFY35" s="12">
        <v>91002869.989999995</v>
      </c>
      <c r="AFZ35" s="12">
        <v>31167985.159999989</v>
      </c>
      <c r="AGA35" s="12">
        <v>202033170.82999998</v>
      </c>
      <c r="AGB35" s="12">
        <v>86716826.449999973</v>
      </c>
      <c r="AGC35" s="12">
        <v>769678188.11000013</v>
      </c>
      <c r="AGD35" s="12">
        <v>258595147.25</v>
      </c>
      <c r="AGE35" s="12">
        <v>106209383.41000003</v>
      </c>
      <c r="AGF35" s="12">
        <v>115141952.11999999</v>
      </c>
      <c r="AGG35" s="12">
        <v>285695980.58999997</v>
      </c>
      <c r="AGH35" s="12">
        <v>104252049.75000001</v>
      </c>
      <c r="AGI35" s="12">
        <v>67543512.330000013</v>
      </c>
      <c r="AGJ35" s="12">
        <v>55800674.669999987</v>
      </c>
      <c r="AGK35" s="12">
        <v>32876425.460000005</v>
      </c>
      <c r="AGL35" s="12">
        <v>70957612.300000027</v>
      </c>
      <c r="AGM35" s="12">
        <v>30516110.039999999</v>
      </c>
      <c r="AGN35" s="12">
        <v>1026393094.4399997</v>
      </c>
      <c r="AGO35" s="12">
        <v>130526197.07000007</v>
      </c>
      <c r="AGP35" s="12">
        <v>209595096.23999998</v>
      </c>
      <c r="AGQ35" s="12">
        <v>44708179.970000014</v>
      </c>
      <c r="AGR35" s="12">
        <v>202965000.70999998</v>
      </c>
      <c r="AGS35" s="12">
        <v>119863980.13999999</v>
      </c>
      <c r="AGT35" s="12">
        <v>14234434.809999999</v>
      </c>
      <c r="AGU35" s="12">
        <v>56054529.149999991</v>
      </c>
      <c r="AGV35" s="12">
        <v>1432192599.1900008</v>
      </c>
      <c r="AGW35" s="12">
        <v>666069153.76999998</v>
      </c>
      <c r="AGX35" s="12">
        <v>15395568.230000006</v>
      </c>
      <c r="AGY35" s="12">
        <v>255929923.66999996</v>
      </c>
      <c r="AGZ35" s="12">
        <v>181467775.90999997</v>
      </c>
      <c r="AHA35" s="12">
        <v>184796099.87000006</v>
      </c>
      <c r="AHB35" s="12">
        <v>15641289.389999999</v>
      </c>
      <c r="AHC35" s="12">
        <v>47470092.029999986</v>
      </c>
      <c r="AHD35" s="12">
        <v>18130335.679999996</v>
      </c>
      <c r="AHE35" s="12">
        <v>106956394.83999996</v>
      </c>
      <c r="AHF35" s="12">
        <v>204627483.34999996</v>
      </c>
      <c r="AHG35" s="12">
        <v>97477654.74999997</v>
      </c>
      <c r="AHH35" s="12">
        <v>39019338.609999992</v>
      </c>
      <c r="AHI35" s="12">
        <v>85509657.110000014</v>
      </c>
      <c r="AHJ35" s="12">
        <v>50864307.3433</v>
      </c>
      <c r="AHK35" s="12">
        <v>65200025.440000027</v>
      </c>
      <c r="AHL35" s="12">
        <v>25324687.729999982</v>
      </c>
      <c r="AHM35" s="12">
        <v>304540080.15999997</v>
      </c>
      <c r="AHN35" s="12">
        <v>89229174.810000002</v>
      </c>
      <c r="AHO35" s="12">
        <v>38160692.539999992</v>
      </c>
      <c r="AHP35" s="12">
        <v>42180342.850000009</v>
      </c>
      <c r="AHQ35" s="12">
        <v>57325743.720000014</v>
      </c>
      <c r="AHR35" s="12">
        <v>25502441.479999997</v>
      </c>
      <c r="AHS35" s="12">
        <v>16555840.740000002</v>
      </c>
      <c r="AHT35" s="12">
        <f>SUM(D35:AHR35)</f>
        <v>136005892977.86053</v>
      </c>
      <c r="AHV35" s="21"/>
      <c r="AHW35"/>
    </row>
    <row r="36" spans="1:907" x14ac:dyDescent="0.7">
      <c r="A36" s="11">
        <v>29</v>
      </c>
      <c r="B36" s="3" t="s">
        <v>1040</v>
      </c>
      <c r="C36" s="2" t="s">
        <v>4662</v>
      </c>
      <c r="D36" s="12">
        <v>737315626.55000007</v>
      </c>
      <c r="E36" s="12">
        <v>24768903.07</v>
      </c>
      <c r="F36" s="12">
        <v>27723007.09</v>
      </c>
      <c r="G36" s="12">
        <v>3456992.6799999997</v>
      </c>
      <c r="H36" s="12">
        <v>49321951.830000006</v>
      </c>
      <c r="I36" s="12">
        <v>21269715.350000005</v>
      </c>
      <c r="J36" s="12">
        <v>472209929.31</v>
      </c>
      <c r="K36" s="12">
        <v>88614626.150000006</v>
      </c>
      <c r="L36" s="12">
        <v>25611417.5</v>
      </c>
      <c r="M36" s="12">
        <v>18151779.710000001</v>
      </c>
      <c r="N36" s="12">
        <v>4702883.1100000003</v>
      </c>
      <c r="O36" s="12">
        <v>16801102.919999998</v>
      </c>
      <c r="P36" s="12">
        <v>163373726.52999997</v>
      </c>
      <c r="Q36" s="12">
        <v>21332604.650000002</v>
      </c>
      <c r="R36" s="12">
        <v>4707710.79</v>
      </c>
      <c r="S36" s="12">
        <v>29586686.250000004</v>
      </c>
      <c r="T36" s="12">
        <v>35503563.049999997</v>
      </c>
      <c r="U36" s="12">
        <v>4063834.6900000004</v>
      </c>
      <c r="V36" s="12">
        <v>929480595.70000005</v>
      </c>
      <c r="W36" s="12">
        <v>75701867.690000013</v>
      </c>
      <c r="X36" s="12">
        <v>30538483.329999998</v>
      </c>
      <c r="Y36" s="12">
        <v>111294982.25999998</v>
      </c>
      <c r="Z36" s="12">
        <v>21897073.57</v>
      </c>
      <c r="AA36" s="12">
        <v>32884137.959999997</v>
      </c>
      <c r="AB36" s="12">
        <v>18657453.09</v>
      </c>
      <c r="AC36" s="12">
        <v>48234914.579999998</v>
      </c>
      <c r="AD36" s="12">
        <v>36874470.690000005</v>
      </c>
      <c r="AE36" s="12">
        <v>19683821.010000002</v>
      </c>
      <c r="AF36" s="12">
        <v>86861553.029999986</v>
      </c>
      <c r="AG36" s="12">
        <v>38670343.960000001</v>
      </c>
      <c r="AH36" s="12">
        <v>119779469.72</v>
      </c>
      <c r="AI36" s="12">
        <v>31268929.07</v>
      </c>
      <c r="AJ36" s="12">
        <v>26289241.579999998</v>
      </c>
      <c r="AK36" s="12">
        <v>18202261.199999999</v>
      </c>
      <c r="AL36" s="12">
        <v>65498262.43999999</v>
      </c>
      <c r="AM36" s="12">
        <v>13384942.549999999</v>
      </c>
      <c r="AN36" s="12">
        <v>76540612.150000006</v>
      </c>
      <c r="AO36" s="12">
        <v>19943943.739999995</v>
      </c>
      <c r="AP36" s="12">
        <v>4986333.0600000005</v>
      </c>
      <c r="AQ36" s="12">
        <v>5951480.0100000007</v>
      </c>
      <c r="AR36" s="12">
        <v>21977400.029999997</v>
      </c>
      <c r="AS36" s="12">
        <v>7129102.0999999996</v>
      </c>
      <c r="AT36" s="12">
        <v>183373293.94999999</v>
      </c>
      <c r="AU36" s="12">
        <v>9362114.9800000004</v>
      </c>
      <c r="AV36" s="12">
        <v>12789475.080000002</v>
      </c>
      <c r="AW36" s="12">
        <v>8673583.0999999996</v>
      </c>
      <c r="AX36" s="12">
        <v>16186525.670000002</v>
      </c>
      <c r="AY36" s="12">
        <v>17542157.939999998</v>
      </c>
      <c r="AZ36" s="12">
        <v>12120861.620000001</v>
      </c>
      <c r="BA36" s="12">
        <v>15577718.040000001</v>
      </c>
      <c r="BB36" s="12">
        <v>10486192.940000001</v>
      </c>
      <c r="BC36" s="12">
        <v>13190455.539999999</v>
      </c>
      <c r="BD36" s="12">
        <v>15958463.189999999</v>
      </c>
      <c r="BE36" s="12">
        <v>2977211.0599999996</v>
      </c>
      <c r="BF36" s="12">
        <v>30197211.960000001</v>
      </c>
      <c r="BG36" s="12">
        <v>3737877.8800000004</v>
      </c>
      <c r="BH36" s="12">
        <v>29600766.740000002</v>
      </c>
      <c r="BI36" s="12">
        <v>314542781.76000005</v>
      </c>
      <c r="BJ36" s="12">
        <v>138479411.78</v>
      </c>
      <c r="BK36" s="12">
        <v>19718599.950000003</v>
      </c>
      <c r="BL36" s="12">
        <v>12784932.76</v>
      </c>
      <c r="BM36" s="12">
        <v>16978652.920000002</v>
      </c>
      <c r="BN36" s="12">
        <v>22669764.939999994</v>
      </c>
      <c r="BO36" s="12">
        <v>15190933.530000001</v>
      </c>
      <c r="BP36" s="12">
        <v>17479761.049999997</v>
      </c>
      <c r="BQ36" s="12">
        <v>15525872.370000001</v>
      </c>
      <c r="BR36" s="12">
        <v>271671791.81999999</v>
      </c>
      <c r="BS36" s="12">
        <v>12835708.799999999</v>
      </c>
      <c r="BT36" s="12">
        <v>6458293.3699999992</v>
      </c>
      <c r="BU36" s="12">
        <v>57187841.749999993</v>
      </c>
      <c r="BV36" s="12">
        <v>17005552.119999997</v>
      </c>
      <c r="BW36" s="12">
        <v>4137413.51</v>
      </c>
      <c r="BX36" s="12">
        <v>15448684.99</v>
      </c>
      <c r="BY36" s="12">
        <v>8825849.0300000012</v>
      </c>
      <c r="BZ36" s="12">
        <v>136180649.20000005</v>
      </c>
      <c r="CA36" s="12">
        <v>6609968.8200000003</v>
      </c>
      <c r="CB36" s="12">
        <v>10002035.449999999</v>
      </c>
      <c r="CC36" s="12">
        <v>26469903.669999998</v>
      </c>
      <c r="CD36" s="12">
        <v>8941431.9800000004</v>
      </c>
      <c r="CE36" s="12">
        <v>22141319.5</v>
      </c>
      <c r="CF36" s="12">
        <v>6444163.21</v>
      </c>
      <c r="CG36" s="12">
        <v>1556145031.3800001</v>
      </c>
      <c r="CH36" s="12">
        <v>14513858.790000001</v>
      </c>
      <c r="CI36" s="12">
        <v>55263837.489999995</v>
      </c>
      <c r="CJ36" s="12">
        <v>9365578.8000000007</v>
      </c>
      <c r="CK36" s="12">
        <v>34704614.759999998</v>
      </c>
      <c r="CL36" s="12">
        <v>8593134.5</v>
      </c>
      <c r="CM36" s="12">
        <v>13468235.630000001</v>
      </c>
      <c r="CN36" s="12">
        <v>30845308.48</v>
      </c>
      <c r="CO36" s="12">
        <v>16803993.409999996</v>
      </c>
      <c r="CP36" s="12">
        <v>11437747.4</v>
      </c>
      <c r="CQ36" s="12">
        <v>8718875.8800000008</v>
      </c>
      <c r="CR36" s="12">
        <v>24556180.870000001</v>
      </c>
      <c r="CS36" s="12">
        <v>9719274.5200000014</v>
      </c>
      <c r="CT36" s="12">
        <v>352194969.06999999</v>
      </c>
      <c r="CU36" s="12">
        <v>36103302.25</v>
      </c>
      <c r="CV36" s="12">
        <v>28834708.859999999</v>
      </c>
      <c r="CW36" s="12">
        <v>20999447.060000002</v>
      </c>
      <c r="CX36" s="12">
        <v>26581852.460000001</v>
      </c>
      <c r="CY36" s="12">
        <v>30335227.530000005</v>
      </c>
      <c r="CZ36" s="12">
        <v>8067005.2400000002</v>
      </c>
      <c r="DA36" s="12">
        <v>9271251.5600000005</v>
      </c>
      <c r="DB36" s="12">
        <v>274146443.71000004</v>
      </c>
      <c r="DC36" s="12">
        <v>534679827.78000003</v>
      </c>
      <c r="DD36" s="12">
        <v>31197614.370000001</v>
      </c>
      <c r="DE36" s="12">
        <v>36646334.519999996</v>
      </c>
      <c r="DF36" s="12">
        <v>21338866.690000001</v>
      </c>
      <c r="DG36" s="12">
        <v>104592253.95999999</v>
      </c>
      <c r="DH36" s="12">
        <v>128493966.97</v>
      </c>
      <c r="DI36" s="12">
        <v>10127181.450000001</v>
      </c>
      <c r="DJ36" s="12">
        <v>71564856.019999996</v>
      </c>
      <c r="DK36" s="12">
        <v>1067490228.0699999</v>
      </c>
      <c r="DL36" s="12">
        <v>36243331.359999999</v>
      </c>
      <c r="DM36" s="12">
        <v>40395135.549999997</v>
      </c>
      <c r="DN36" s="12">
        <v>69106301.11999999</v>
      </c>
      <c r="DO36" s="12">
        <v>59160447.209899999</v>
      </c>
      <c r="DP36" s="12">
        <v>100878994.25999999</v>
      </c>
      <c r="DQ36" s="12">
        <v>112427633.38</v>
      </c>
      <c r="DR36" s="12">
        <v>55443539.710000001</v>
      </c>
      <c r="DS36" s="12">
        <v>121199043.13000001</v>
      </c>
      <c r="DT36" s="12">
        <v>294854112.01999998</v>
      </c>
      <c r="DU36" s="12">
        <v>4372108.51</v>
      </c>
      <c r="DV36" s="12">
        <v>90888536</v>
      </c>
      <c r="DW36" s="12">
        <v>74743258.810000002</v>
      </c>
      <c r="DX36" s="12">
        <v>28970937.649999999</v>
      </c>
      <c r="DY36" s="12">
        <v>18937446.420000002</v>
      </c>
      <c r="DZ36" s="12">
        <v>63368715.099999987</v>
      </c>
      <c r="EA36" s="12">
        <v>30442570.989999998</v>
      </c>
      <c r="EB36" s="12">
        <v>15774310.939999999</v>
      </c>
      <c r="EC36" s="12">
        <v>32614883.900000002</v>
      </c>
      <c r="ED36" s="12">
        <v>21028884.210000001</v>
      </c>
      <c r="EE36" s="12">
        <v>369334868.73000002</v>
      </c>
      <c r="EF36" s="12">
        <v>319729539.16000003</v>
      </c>
      <c r="EG36" s="12">
        <v>40086712.919999994</v>
      </c>
      <c r="EH36" s="12">
        <v>11872516.98</v>
      </c>
      <c r="EI36" s="12">
        <v>54035040.079999998</v>
      </c>
      <c r="EJ36" s="12">
        <v>39253472.710000001</v>
      </c>
      <c r="EK36" s="12">
        <v>37300830.139999993</v>
      </c>
      <c r="EL36" s="12">
        <v>19248575.049999997</v>
      </c>
      <c r="EM36" s="12">
        <v>31884783.43</v>
      </c>
      <c r="EN36" s="12">
        <v>254262383.38000003</v>
      </c>
      <c r="EO36" s="12">
        <v>15915569.379999999</v>
      </c>
      <c r="EP36" s="12">
        <v>15309693.040000001</v>
      </c>
      <c r="EQ36" s="12">
        <v>5773496.7999999998</v>
      </c>
      <c r="ER36" s="12">
        <v>10876661.299999999</v>
      </c>
      <c r="ES36" s="12">
        <v>27456267.609999999</v>
      </c>
      <c r="ET36" s="12">
        <v>12904903.360000001</v>
      </c>
      <c r="EU36" s="12">
        <v>33038645.949999999</v>
      </c>
      <c r="EV36" s="12">
        <v>13293767.790000001</v>
      </c>
      <c r="EW36" s="12">
        <v>273748817.69999999</v>
      </c>
      <c r="EX36" s="12">
        <v>30515081.039999999</v>
      </c>
      <c r="EY36" s="12">
        <v>44321732.800000004</v>
      </c>
      <c r="EZ36" s="12">
        <v>19798643.789999999</v>
      </c>
      <c r="FA36" s="12">
        <v>35096217.380000003</v>
      </c>
      <c r="FB36" s="12">
        <v>36922283.089999996</v>
      </c>
      <c r="FC36" s="12">
        <v>48648111.320000008</v>
      </c>
      <c r="FD36" s="12">
        <v>19694430.130000003</v>
      </c>
      <c r="FE36" s="12">
        <v>27286533.310000002</v>
      </c>
      <c r="FF36" s="12">
        <v>44855335.780000001</v>
      </c>
      <c r="FG36" s="12">
        <v>31642948.539999999</v>
      </c>
      <c r="FH36" s="12">
        <v>18767558.770000003</v>
      </c>
      <c r="FI36" s="12">
        <v>208722539.31</v>
      </c>
      <c r="FJ36" s="12">
        <v>19333901.32</v>
      </c>
      <c r="FK36" s="12">
        <v>23802809.060000002</v>
      </c>
      <c r="FL36" s="12">
        <v>31427290.729999997</v>
      </c>
      <c r="FM36" s="12">
        <v>40206141.719999999</v>
      </c>
      <c r="FN36" s="12">
        <v>41681452.5</v>
      </c>
      <c r="FO36" s="12">
        <v>8445554.7000000011</v>
      </c>
      <c r="FP36" s="12">
        <v>14417979.360000001</v>
      </c>
      <c r="FQ36" s="12">
        <v>1542630602.2099998</v>
      </c>
      <c r="FR36" s="12">
        <v>30591274.240000002</v>
      </c>
      <c r="FS36" s="12">
        <v>67570646.129999995</v>
      </c>
      <c r="FT36" s="12">
        <v>47449459.850000001</v>
      </c>
      <c r="FU36" s="12">
        <v>106859313.63</v>
      </c>
      <c r="FV36" s="12">
        <v>38589437.480000004</v>
      </c>
      <c r="FW36" s="12">
        <v>86328086.820000008</v>
      </c>
      <c r="FX36" s="12">
        <v>28719461.27</v>
      </c>
      <c r="FY36" s="12">
        <v>87946383.890000001</v>
      </c>
      <c r="FZ36" s="12">
        <v>64735294.899999999</v>
      </c>
      <c r="GA36" s="12">
        <v>81884781.870000005</v>
      </c>
      <c r="GB36" s="12">
        <v>24613083.41</v>
      </c>
      <c r="GC36" s="12">
        <v>41325649.530000001</v>
      </c>
      <c r="GD36" s="12">
        <v>47007411.039999999</v>
      </c>
      <c r="GE36" s="12">
        <v>239279166.50999999</v>
      </c>
      <c r="GF36" s="12">
        <v>50695111.109999999</v>
      </c>
      <c r="GG36" s="12">
        <v>40320786.5</v>
      </c>
      <c r="GH36" s="12">
        <v>57156647.93</v>
      </c>
      <c r="GI36" s="12">
        <v>55452286.310000002</v>
      </c>
      <c r="GJ36" s="12">
        <v>45716992.469999999</v>
      </c>
      <c r="GK36" s="12">
        <v>34076859.270000003</v>
      </c>
      <c r="GL36" s="12">
        <v>71320370.299999997</v>
      </c>
      <c r="GM36" s="12">
        <v>33814949.400000006</v>
      </c>
      <c r="GN36" s="12">
        <v>15161868.949999999</v>
      </c>
      <c r="GO36" s="12">
        <v>23760821.899999999</v>
      </c>
      <c r="GP36" s="12">
        <v>18545853.930000003</v>
      </c>
      <c r="GQ36" s="12">
        <v>407924713.75</v>
      </c>
      <c r="GR36" s="12">
        <v>110874497.47</v>
      </c>
      <c r="GS36" s="12">
        <v>17190698.039999999</v>
      </c>
      <c r="GT36" s="12">
        <v>51495320.520000003</v>
      </c>
      <c r="GU36" s="12">
        <v>5509316.3499999996</v>
      </c>
      <c r="GV36" s="12">
        <v>80899772.570000008</v>
      </c>
      <c r="GW36" s="12">
        <v>21805569.91</v>
      </c>
      <c r="GX36" s="12">
        <v>16985782.800000001</v>
      </c>
      <c r="GY36" s="12">
        <v>177704196.81999999</v>
      </c>
      <c r="GZ36" s="12">
        <v>19540482.490000002</v>
      </c>
      <c r="HA36" s="12">
        <v>74149141.709999993</v>
      </c>
      <c r="HB36" s="12">
        <v>43462461.990000002</v>
      </c>
      <c r="HC36" s="12">
        <v>503157937.88</v>
      </c>
      <c r="HD36" s="12">
        <v>209741458.25999999</v>
      </c>
      <c r="HE36" s="12">
        <v>56648628.070000008</v>
      </c>
      <c r="HF36" s="12">
        <v>239635778.21000004</v>
      </c>
      <c r="HG36" s="12">
        <v>76841286.339999989</v>
      </c>
      <c r="HH36" s="12">
        <v>220192872.87</v>
      </c>
      <c r="HI36" s="12">
        <v>69257817.180000007</v>
      </c>
      <c r="HJ36" s="12">
        <v>18976834.43</v>
      </c>
      <c r="HK36" s="12">
        <v>646231613.5200001</v>
      </c>
      <c r="HL36" s="12">
        <v>62609507.969999991</v>
      </c>
      <c r="HM36" s="12">
        <v>119365505.66</v>
      </c>
      <c r="HN36" s="12">
        <v>102888985.86999999</v>
      </c>
      <c r="HO36" s="12">
        <v>39075314.57</v>
      </c>
      <c r="HP36" s="12">
        <v>129298114.88000001</v>
      </c>
      <c r="HQ36" s="12">
        <v>54178241.13000001</v>
      </c>
      <c r="HR36" s="12">
        <v>53423801.534999996</v>
      </c>
      <c r="HS36" s="12">
        <v>235305872.57539999</v>
      </c>
      <c r="HT36" s="12">
        <v>122595241.53</v>
      </c>
      <c r="HU36" s="12">
        <v>70629358.460000008</v>
      </c>
      <c r="HV36" s="12">
        <v>116600963.01000001</v>
      </c>
      <c r="HW36" s="12">
        <v>45967523.629999995</v>
      </c>
      <c r="HX36" s="12">
        <v>17329215.350000001</v>
      </c>
      <c r="HY36" s="12">
        <v>220075532.67999998</v>
      </c>
      <c r="HZ36" s="12">
        <v>19960567.57</v>
      </c>
      <c r="IA36" s="12">
        <v>60845033.560000002</v>
      </c>
      <c r="IB36" s="12">
        <v>59089992.160000004</v>
      </c>
      <c r="IC36" s="12">
        <v>55181978.479999997</v>
      </c>
      <c r="ID36" s="12">
        <v>151895736.22</v>
      </c>
      <c r="IE36" s="12">
        <v>24279134.659999996</v>
      </c>
      <c r="IF36" s="12">
        <v>168995091.88999999</v>
      </c>
      <c r="IG36" s="12">
        <v>12308372.85</v>
      </c>
      <c r="IH36" s="12">
        <v>7841641.29</v>
      </c>
      <c r="II36" s="12">
        <v>242396434.40000001</v>
      </c>
      <c r="IJ36" s="12">
        <v>111853569.51000001</v>
      </c>
      <c r="IK36" s="12">
        <v>58874506.93999999</v>
      </c>
      <c r="IL36" s="12">
        <v>93374212.680000007</v>
      </c>
      <c r="IM36" s="12">
        <v>43031601.990000002</v>
      </c>
      <c r="IN36" s="12">
        <v>104766755.14999998</v>
      </c>
      <c r="IO36" s="12">
        <v>13909201.84</v>
      </c>
      <c r="IP36" s="12">
        <v>9996275.4999999981</v>
      </c>
      <c r="IQ36" s="12">
        <v>17499713.66</v>
      </c>
      <c r="IR36" s="12">
        <v>40216461.479999997</v>
      </c>
      <c r="IS36" s="12">
        <v>73040192.830000013</v>
      </c>
      <c r="IT36" s="12">
        <v>225538612.17000002</v>
      </c>
      <c r="IU36" s="12">
        <v>165712306.88</v>
      </c>
      <c r="IV36" s="12">
        <v>173534359.62999997</v>
      </c>
      <c r="IW36" s="12">
        <v>107089390.77000003</v>
      </c>
      <c r="IX36" s="12">
        <v>74458716.450000003</v>
      </c>
      <c r="IY36" s="12">
        <v>40460714.129999995</v>
      </c>
      <c r="IZ36" s="12">
        <v>30771092.290000003</v>
      </c>
      <c r="JA36" s="12">
        <v>27097455.829999998</v>
      </c>
      <c r="JB36" s="12">
        <v>23199646.650000002</v>
      </c>
      <c r="JC36" s="12">
        <v>49237917.900000006</v>
      </c>
      <c r="JD36" s="12">
        <v>89078658.120000005</v>
      </c>
      <c r="JE36" s="12">
        <v>15053586.500000002</v>
      </c>
      <c r="JF36" s="12">
        <v>154383525.03000006</v>
      </c>
      <c r="JG36" s="12">
        <v>81286328.37000002</v>
      </c>
      <c r="JH36" s="12">
        <v>22361121.789999999</v>
      </c>
      <c r="JI36" s="12">
        <v>8536508.629999999</v>
      </c>
      <c r="JJ36" s="12">
        <v>19988834.939999998</v>
      </c>
      <c r="JK36" s="12">
        <v>51088196.390000008</v>
      </c>
      <c r="JL36" s="12">
        <v>291731875.73000002</v>
      </c>
      <c r="JM36" s="12">
        <v>175363915.57999998</v>
      </c>
      <c r="JN36" s="12">
        <v>113696605.81999999</v>
      </c>
      <c r="JO36" s="12">
        <v>134001404.58000001</v>
      </c>
      <c r="JP36" s="12">
        <v>35329900.799999997</v>
      </c>
      <c r="JQ36" s="12">
        <v>137024288.80000001</v>
      </c>
      <c r="JR36" s="12">
        <v>39084133.239999995</v>
      </c>
      <c r="JS36" s="12">
        <v>614300635.83999991</v>
      </c>
      <c r="JT36" s="12">
        <v>527878075.98000002</v>
      </c>
      <c r="JU36" s="12">
        <v>80313515.930000007</v>
      </c>
      <c r="JV36" s="12">
        <v>12032568.01</v>
      </c>
      <c r="JW36" s="12">
        <v>72682770.989999995</v>
      </c>
      <c r="JX36" s="12">
        <v>9866449.6500000004</v>
      </c>
      <c r="JY36" s="12">
        <v>56602762.640000001</v>
      </c>
      <c r="JZ36" s="12">
        <v>64109074.840000004</v>
      </c>
      <c r="KA36" s="12">
        <v>47292266.539999999</v>
      </c>
      <c r="KB36" s="12">
        <v>26198443.789999995</v>
      </c>
      <c r="KC36" s="12">
        <v>57956756.490000002</v>
      </c>
      <c r="KD36" s="12">
        <v>53912039.669999994</v>
      </c>
      <c r="KE36" s="12">
        <v>12824067.369999999</v>
      </c>
      <c r="KF36" s="12">
        <v>14577287.919999998</v>
      </c>
      <c r="KG36" s="12">
        <v>34671148.420000002</v>
      </c>
      <c r="KH36" s="12">
        <v>8774580.8800000008</v>
      </c>
      <c r="KI36" s="12">
        <v>1245244379</v>
      </c>
      <c r="KJ36" s="12">
        <v>53243421.069999993</v>
      </c>
      <c r="KK36" s="12">
        <v>73842029.640000001</v>
      </c>
      <c r="KL36" s="12">
        <v>76964260.060000017</v>
      </c>
      <c r="KM36" s="12">
        <v>161772646.76999998</v>
      </c>
      <c r="KN36" s="12">
        <v>106154913.62</v>
      </c>
      <c r="KO36" s="12">
        <v>65377617.640000001</v>
      </c>
      <c r="KP36" s="12">
        <v>92088955.760000005</v>
      </c>
      <c r="KQ36" s="12">
        <v>76880860.180000007</v>
      </c>
      <c r="KR36" s="12">
        <v>221929123.42000005</v>
      </c>
      <c r="KS36" s="12">
        <v>72820449.290000007</v>
      </c>
      <c r="KT36" s="12">
        <v>43739572.390000001</v>
      </c>
      <c r="KU36" s="12">
        <v>116686085.98999998</v>
      </c>
      <c r="KV36" s="12">
        <v>51717020.410000004</v>
      </c>
      <c r="KW36" s="12">
        <v>114189892.59999999</v>
      </c>
      <c r="KX36" s="12">
        <v>548629122.67999995</v>
      </c>
      <c r="KY36" s="12">
        <v>196146868.87</v>
      </c>
      <c r="KZ36" s="12">
        <v>765953400.27999985</v>
      </c>
      <c r="LA36" s="12">
        <v>132091171.16</v>
      </c>
      <c r="LB36" s="12">
        <v>74813945.099999994</v>
      </c>
      <c r="LC36" s="12">
        <v>168982908.11000001</v>
      </c>
      <c r="LD36" s="12">
        <v>163882423.75</v>
      </c>
      <c r="LE36" s="12">
        <v>95642332.859999985</v>
      </c>
      <c r="LF36" s="12">
        <v>105230391.7</v>
      </c>
      <c r="LG36" s="12">
        <v>72976439.229999989</v>
      </c>
      <c r="LH36" s="12">
        <v>874089748.44000006</v>
      </c>
      <c r="LI36" s="12">
        <v>195351936.50999999</v>
      </c>
      <c r="LJ36" s="12">
        <v>542230072.86999989</v>
      </c>
      <c r="LK36" s="12">
        <v>307556678.31</v>
      </c>
      <c r="LL36" s="12">
        <v>48463325.359999999</v>
      </c>
      <c r="LM36" s="12">
        <v>52731319.079999998</v>
      </c>
      <c r="LN36" s="12">
        <v>18452109.539999999</v>
      </c>
      <c r="LO36" s="12">
        <v>88045892.970000014</v>
      </c>
      <c r="LP36" s="12">
        <v>6897895.1699999999</v>
      </c>
      <c r="LQ36" s="12">
        <v>58337822.990000002</v>
      </c>
      <c r="LR36" s="12">
        <v>16803121.91</v>
      </c>
      <c r="LS36" s="12">
        <v>160235566.13</v>
      </c>
      <c r="LT36" s="12">
        <v>86560259.359999999</v>
      </c>
      <c r="LU36" s="12">
        <v>36936917.910000004</v>
      </c>
      <c r="LV36" s="12">
        <v>1964365355.2099998</v>
      </c>
      <c r="LW36" s="12">
        <v>611576652.79999995</v>
      </c>
      <c r="LX36" s="12">
        <v>701283077.5600003</v>
      </c>
      <c r="LY36" s="12">
        <v>264300021.10000002</v>
      </c>
      <c r="LZ36" s="12">
        <v>49183299.929999985</v>
      </c>
      <c r="MA36" s="12">
        <v>156746499.37</v>
      </c>
      <c r="MB36" s="12">
        <v>93462715.519999996</v>
      </c>
      <c r="MC36" s="12">
        <v>70314218.850000009</v>
      </c>
      <c r="MD36" s="12">
        <v>110793192.62</v>
      </c>
      <c r="ME36" s="12">
        <v>190563971.84999999</v>
      </c>
      <c r="MF36" s="12">
        <v>116257936.51000001</v>
      </c>
      <c r="MG36" s="12">
        <v>63112730.850000009</v>
      </c>
      <c r="MH36" s="12">
        <v>676058245.99000013</v>
      </c>
      <c r="MI36" s="12">
        <v>40053259.090000011</v>
      </c>
      <c r="MJ36" s="12">
        <v>56893278.080000013</v>
      </c>
      <c r="MK36" s="12">
        <v>34406154.939999998</v>
      </c>
      <c r="ML36" s="12">
        <v>40289276.639999993</v>
      </c>
      <c r="MM36" s="12">
        <v>77405268.069999993</v>
      </c>
      <c r="MN36" s="12">
        <v>15494661.190000001</v>
      </c>
      <c r="MO36" s="12">
        <v>26025948.18</v>
      </c>
      <c r="MP36" s="12">
        <v>46366757.390000001</v>
      </c>
      <c r="MQ36" s="12">
        <v>31065910.419999998</v>
      </c>
      <c r="MR36" s="12">
        <v>22581933.109999999</v>
      </c>
      <c r="MS36" s="12">
        <v>44314598.959999993</v>
      </c>
      <c r="MT36" s="12">
        <v>751314460.63000011</v>
      </c>
      <c r="MU36" s="12">
        <v>38662501.969999999</v>
      </c>
      <c r="MV36" s="12">
        <v>194627195.03</v>
      </c>
      <c r="MW36" s="12">
        <v>110221142.81000002</v>
      </c>
      <c r="MX36" s="12">
        <v>109078152.81999999</v>
      </c>
      <c r="MY36" s="12">
        <v>83720903.710000008</v>
      </c>
      <c r="MZ36" s="12">
        <v>350270677.41000003</v>
      </c>
      <c r="NA36" s="12">
        <v>60001763.980000004</v>
      </c>
      <c r="NB36" s="12">
        <v>107720251.88</v>
      </c>
      <c r="NC36" s="12">
        <v>8999050.4600000009</v>
      </c>
      <c r="ND36" s="12">
        <v>43163652.300000004</v>
      </c>
      <c r="NE36" s="12">
        <v>1710951393.4499996</v>
      </c>
      <c r="NF36" s="12">
        <v>576189766.68999994</v>
      </c>
      <c r="NG36" s="12">
        <v>53460685.350000001</v>
      </c>
      <c r="NH36" s="12">
        <v>921048606.11000013</v>
      </c>
      <c r="NI36" s="12">
        <v>38751214.079999998</v>
      </c>
      <c r="NJ36" s="12">
        <v>168364165.08999997</v>
      </c>
      <c r="NK36" s="12">
        <v>525995573.38</v>
      </c>
      <c r="NL36" s="12">
        <v>384896443.92000002</v>
      </c>
      <c r="NM36" s="12">
        <v>34502873.68</v>
      </c>
      <c r="NN36" s="12">
        <v>264820177.59999999</v>
      </c>
      <c r="NO36" s="12">
        <v>131651177.76000001</v>
      </c>
      <c r="NP36" s="12">
        <v>87791626.140000001</v>
      </c>
      <c r="NQ36" s="12">
        <v>342406369.85999995</v>
      </c>
      <c r="NR36" s="12">
        <v>66714672.18</v>
      </c>
      <c r="NS36" s="12">
        <v>25460485.410000004</v>
      </c>
      <c r="NT36" s="12">
        <v>47517381.980000004</v>
      </c>
      <c r="NU36" s="12">
        <v>47549556.539999999</v>
      </c>
      <c r="NV36" s="12">
        <v>12821029.050000001</v>
      </c>
      <c r="NW36" s="12">
        <v>19148755.949999999</v>
      </c>
      <c r="NX36" s="12">
        <v>732817567.91999996</v>
      </c>
      <c r="NY36" s="12">
        <v>490800784.63</v>
      </c>
      <c r="NZ36" s="12">
        <v>80089866.110000014</v>
      </c>
      <c r="OA36" s="12">
        <v>12697987.460000001</v>
      </c>
      <c r="OB36" s="12">
        <v>44538287.910000004</v>
      </c>
      <c r="OC36" s="12">
        <v>70827664.939999998</v>
      </c>
      <c r="OD36" s="12">
        <v>9452412.6900000013</v>
      </c>
      <c r="OE36" s="12">
        <v>1288560723.52</v>
      </c>
      <c r="OF36" s="12">
        <v>84848859.660000011</v>
      </c>
      <c r="OG36" s="12">
        <v>93026111.25</v>
      </c>
      <c r="OH36" s="12">
        <v>180315356.77000004</v>
      </c>
      <c r="OI36" s="12">
        <v>20069042.150000002</v>
      </c>
      <c r="OJ36" s="12">
        <v>155391432.15000001</v>
      </c>
      <c r="OK36" s="12">
        <v>143638263.59</v>
      </c>
      <c r="OL36" s="12">
        <v>25960243.540000003</v>
      </c>
      <c r="OM36" s="12">
        <v>141962863.17000002</v>
      </c>
      <c r="ON36" s="12">
        <v>1294948561.8400002</v>
      </c>
      <c r="OO36" s="12">
        <v>258408418.42000005</v>
      </c>
      <c r="OP36" s="12">
        <v>945173691.2700001</v>
      </c>
      <c r="OQ36" s="12">
        <v>191160168.81999999</v>
      </c>
      <c r="OR36" s="12">
        <v>49059544.859999992</v>
      </c>
      <c r="OS36" s="12">
        <v>119413889.17999999</v>
      </c>
      <c r="OT36" s="12">
        <v>746567075.08000004</v>
      </c>
      <c r="OU36" s="12">
        <v>51418803.979999997</v>
      </c>
      <c r="OV36" s="12">
        <v>108007396.87</v>
      </c>
      <c r="OW36" s="12">
        <v>98888335.360000014</v>
      </c>
      <c r="OX36" s="12">
        <v>79588463.579999983</v>
      </c>
      <c r="OY36" s="12">
        <v>329527965.38</v>
      </c>
      <c r="OZ36" s="12">
        <v>48185775.150000006</v>
      </c>
      <c r="PA36" s="12">
        <v>56374682.170000002</v>
      </c>
      <c r="PB36" s="12">
        <v>64960672.479999997</v>
      </c>
      <c r="PC36" s="12">
        <v>470616298.38999999</v>
      </c>
      <c r="PD36" s="12">
        <v>27328360.439999998</v>
      </c>
      <c r="PE36" s="12">
        <v>64721240.590000004</v>
      </c>
      <c r="PF36" s="12">
        <v>16858810.650000002</v>
      </c>
      <c r="PG36" s="12">
        <v>50261562.259999998</v>
      </c>
      <c r="PH36" s="12">
        <v>138218414.63</v>
      </c>
      <c r="PI36" s="12">
        <v>29542764.040000003</v>
      </c>
      <c r="PJ36" s="12">
        <v>28233121.93</v>
      </c>
      <c r="PK36" s="12">
        <v>36926394.830000006</v>
      </c>
      <c r="PL36" s="12">
        <v>24293137.18</v>
      </c>
      <c r="PM36" s="12">
        <v>82503886.870000005</v>
      </c>
      <c r="PN36" s="12">
        <v>70715032.689999998</v>
      </c>
      <c r="PO36" s="12">
        <v>17470114.359999999</v>
      </c>
      <c r="PP36" s="12">
        <v>125914118.97</v>
      </c>
      <c r="PQ36" s="12">
        <v>23672807.75</v>
      </c>
      <c r="PR36" s="12">
        <v>35711946.200000003</v>
      </c>
      <c r="PS36" s="12">
        <v>14178475.439999999</v>
      </c>
      <c r="PT36" s="12">
        <v>34309508.130000003</v>
      </c>
      <c r="PU36" s="12">
        <v>489410487.12000006</v>
      </c>
      <c r="PV36" s="12">
        <v>29874044.960000001</v>
      </c>
      <c r="PW36" s="12">
        <v>15691233.289999999</v>
      </c>
      <c r="PX36" s="12">
        <v>90824611.790000007</v>
      </c>
      <c r="PY36" s="12">
        <v>332669295.30999994</v>
      </c>
      <c r="PZ36" s="12">
        <v>33676531.519999996</v>
      </c>
      <c r="QA36" s="12">
        <v>58813132.080000013</v>
      </c>
      <c r="QB36" s="12">
        <v>37818916.060000002</v>
      </c>
      <c r="QC36" s="12">
        <v>170683124.07999998</v>
      </c>
      <c r="QD36" s="12">
        <v>3975736.4499999997</v>
      </c>
      <c r="QE36" s="12">
        <v>180665116.09999999</v>
      </c>
      <c r="QF36" s="12">
        <v>21399521.899999995</v>
      </c>
      <c r="QG36" s="12">
        <v>37676273.990000002</v>
      </c>
      <c r="QH36" s="12">
        <v>79101107.389999986</v>
      </c>
      <c r="QI36" s="12">
        <v>21971451.069999997</v>
      </c>
      <c r="QJ36" s="12">
        <v>58933480.849999994</v>
      </c>
      <c r="QK36" s="12">
        <v>24089430.510000002</v>
      </c>
      <c r="QL36" s="12">
        <v>13433406.9</v>
      </c>
      <c r="QM36" s="12">
        <v>6055975.0899999999</v>
      </c>
      <c r="QN36" s="12">
        <v>72932278.359999999</v>
      </c>
      <c r="QO36" s="12">
        <v>131868308.64</v>
      </c>
      <c r="QP36" s="12">
        <v>10499938.719999999</v>
      </c>
      <c r="QQ36" s="12">
        <v>9015554.0299999993</v>
      </c>
      <c r="QR36" s="12">
        <v>4140483.47</v>
      </c>
      <c r="QS36" s="12">
        <v>9342538.4299999997</v>
      </c>
      <c r="QT36" s="12">
        <v>16626083.16</v>
      </c>
      <c r="QU36" s="12">
        <v>346347735.63000005</v>
      </c>
      <c r="QV36" s="12">
        <v>16298487.130000001</v>
      </c>
      <c r="QW36" s="12">
        <v>189481747.51999998</v>
      </c>
      <c r="QX36" s="12">
        <v>42041804.169999994</v>
      </c>
      <c r="QY36" s="12">
        <v>43726583.490000002</v>
      </c>
      <c r="QZ36" s="12">
        <v>202314935.70999998</v>
      </c>
      <c r="RA36" s="12">
        <v>30376645.219999999</v>
      </c>
      <c r="RB36" s="12">
        <v>104190999.83999999</v>
      </c>
      <c r="RC36" s="12">
        <v>148929361.85999998</v>
      </c>
      <c r="RD36" s="12">
        <v>30331333.630000003</v>
      </c>
      <c r="RE36" s="12">
        <v>17238389.560000002</v>
      </c>
      <c r="RF36" s="12">
        <v>62260791.479999997</v>
      </c>
      <c r="RG36" s="12">
        <v>16965393.169999998</v>
      </c>
      <c r="RH36" s="12">
        <v>1255038112.05</v>
      </c>
      <c r="RI36" s="12">
        <v>89794150.579999998</v>
      </c>
      <c r="RJ36" s="12">
        <v>17696186.199999999</v>
      </c>
      <c r="RK36" s="12">
        <v>89146431.770000011</v>
      </c>
      <c r="RL36" s="12">
        <v>45089723.829999998</v>
      </c>
      <c r="RM36" s="12">
        <v>67802288.019999996</v>
      </c>
      <c r="RN36" s="12">
        <v>68698446.410000011</v>
      </c>
      <c r="RO36" s="12">
        <v>74990627.560000002</v>
      </c>
      <c r="RP36" s="12">
        <v>72862028.439999998</v>
      </c>
      <c r="RQ36" s="12">
        <v>35449143.950000003</v>
      </c>
      <c r="RR36" s="12">
        <v>166431137.77000001</v>
      </c>
      <c r="RS36" s="12">
        <v>28471443.07</v>
      </c>
      <c r="RT36" s="12">
        <v>18883875.990000002</v>
      </c>
      <c r="RU36" s="12">
        <v>42299150.709999993</v>
      </c>
      <c r="RV36" s="12">
        <v>10828194.16</v>
      </c>
      <c r="RW36" s="12">
        <v>22410724.080000002</v>
      </c>
      <c r="RX36" s="12">
        <v>45367368.689999998</v>
      </c>
      <c r="RY36" s="12">
        <v>49806341.949999996</v>
      </c>
      <c r="RZ36" s="12">
        <v>9109143.5600000005</v>
      </c>
      <c r="SA36" s="12">
        <v>31603032.93</v>
      </c>
      <c r="SB36" s="12">
        <v>206235482.19000003</v>
      </c>
      <c r="SC36" s="12">
        <v>68812725.519999996</v>
      </c>
      <c r="SD36" s="12">
        <v>41291497.530000001</v>
      </c>
      <c r="SE36" s="12">
        <v>32406830.450000007</v>
      </c>
      <c r="SF36" s="12">
        <v>11894410.99</v>
      </c>
      <c r="SG36" s="12">
        <v>22466513.710000005</v>
      </c>
      <c r="SH36" s="12">
        <v>32880745.079999998</v>
      </c>
      <c r="SI36" s="12">
        <v>31164983.600000001</v>
      </c>
      <c r="SJ36" s="12">
        <v>38182203.920000009</v>
      </c>
      <c r="SK36" s="12">
        <v>45914515.179999985</v>
      </c>
      <c r="SL36" s="12">
        <v>15632054.669999996</v>
      </c>
      <c r="SM36" s="12">
        <v>7066695.5799999991</v>
      </c>
      <c r="SN36" s="12">
        <v>168314494.56999999</v>
      </c>
      <c r="SO36" s="12">
        <v>47800167.660000004</v>
      </c>
      <c r="SP36" s="12">
        <v>21925751.619999997</v>
      </c>
      <c r="SQ36" s="12">
        <v>48831198.359999999</v>
      </c>
      <c r="SR36" s="12">
        <v>42859099.859999999</v>
      </c>
      <c r="SS36" s="12">
        <v>39801143.449999996</v>
      </c>
      <c r="ST36" s="12">
        <v>56406491.170000002</v>
      </c>
      <c r="SU36" s="12">
        <v>13905107.379999999</v>
      </c>
      <c r="SV36" s="12">
        <v>135221738.98999998</v>
      </c>
      <c r="SW36" s="12">
        <v>37283852.130000003</v>
      </c>
      <c r="SX36" s="12">
        <v>18621927.560000002</v>
      </c>
      <c r="SY36" s="12">
        <v>36256341.060000002</v>
      </c>
      <c r="SZ36" s="12">
        <v>7046214.620000001</v>
      </c>
      <c r="TA36" s="12">
        <v>19638260.960000001</v>
      </c>
      <c r="TB36" s="12">
        <v>15184115.870000001</v>
      </c>
      <c r="TC36" s="12">
        <v>44463590.079999998</v>
      </c>
      <c r="TD36" s="12">
        <v>13545444.279999999</v>
      </c>
      <c r="TE36" s="12">
        <v>7439853.2300000004</v>
      </c>
      <c r="TF36" s="12">
        <v>23180695.539999999</v>
      </c>
      <c r="TG36" s="12">
        <v>41087279.460000001</v>
      </c>
      <c r="TH36" s="12">
        <v>62881548.32</v>
      </c>
      <c r="TI36" s="12">
        <v>10378420.469999999</v>
      </c>
      <c r="TJ36" s="12">
        <v>219820809.06999999</v>
      </c>
      <c r="TK36" s="12">
        <v>54909351.549999997</v>
      </c>
      <c r="TL36" s="12">
        <v>40736705.280000001</v>
      </c>
      <c r="TM36" s="12">
        <v>17978264.600000001</v>
      </c>
      <c r="TN36" s="12">
        <v>33470434.120000001</v>
      </c>
      <c r="TO36" s="12">
        <v>24385242.439999998</v>
      </c>
      <c r="TP36" s="12">
        <v>16714639.440000001</v>
      </c>
      <c r="TQ36" s="12">
        <v>69308561.679999992</v>
      </c>
      <c r="TR36" s="12">
        <v>35896836.769999996</v>
      </c>
      <c r="TS36" s="12">
        <v>9699332.5600000005</v>
      </c>
      <c r="TT36" s="12">
        <v>37855960.129999995</v>
      </c>
      <c r="TU36" s="12">
        <v>37512290.380000003</v>
      </c>
      <c r="TV36" s="12">
        <v>14344947.98</v>
      </c>
      <c r="TW36" s="12">
        <v>25552759.969999999</v>
      </c>
      <c r="TX36" s="12">
        <v>21583581.510000002</v>
      </c>
      <c r="TY36" s="12">
        <v>46132508.270000003</v>
      </c>
      <c r="TZ36" s="12">
        <v>169271366.71000001</v>
      </c>
      <c r="UA36" s="12">
        <v>43371741.359999999</v>
      </c>
      <c r="UB36" s="12">
        <v>459284280.28000003</v>
      </c>
      <c r="UC36" s="12">
        <v>37561817.850000001</v>
      </c>
      <c r="UD36" s="12">
        <v>10950329.98</v>
      </c>
      <c r="UE36" s="12">
        <v>20266057.599999998</v>
      </c>
      <c r="UF36" s="12">
        <v>55701992.829999998</v>
      </c>
      <c r="UG36" s="12">
        <v>31208206.09</v>
      </c>
      <c r="UH36" s="12">
        <v>6208664.4299999997</v>
      </c>
      <c r="UI36" s="12">
        <v>44556810.169999994</v>
      </c>
      <c r="UJ36" s="12">
        <v>13257146.640000001</v>
      </c>
      <c r="UK36" s="12">
        <v>263448463.49000001</v>
      </c>
      <c r="UL36" s="12">
        <v>50830951.980000004</v>
      </c>
      <c r="UM36" s="12">
        <v>34827565.329999998</v>
      </c>
      <c r="UN36" s="12">
        <v>43863854.660000004</v>
      </c>
      <c r="UO36" s="12">
        <v>41209754.540000007</v>
      </c>
      <c r="UP36" s="12">
        <v>21087585.890000001</v>
      </c>
      <c r="UQ36" s="12">
        <v>1106969631.7499998</v>
      </c>
      <c r="UR36" s="12">
        <v>23781564.050000001</v>
      </c>
      <c r="US36" s="12">
        <v>7262488.1299999999</v>
      </c>
      <c r="UT36" s="12">
        <v>72101838.030000001</v>
      </c>
      <c r="UU36" s="12">
        <v>34913983.68</v>
      </c>
      <c r="UV36" s="12">
        <v>2757526.8200000003</v>
      </c>
      <c r="UW36" s="12">
        <v>67795765.469999999</v>
      </c>
      <c r="UX36" s="12">
        <v>13214894.299999999</v>
      </c>
      <c r="UY36" s="12">
        <v>3270190.58</v>
      </c>
      <c r="UZ36" s="12">
        <v>38390658.43</v>
      </c>
      <c r="VA36" s="12">
        <v>29357068.879999999</v>
      </c>
      <c r="VB36" s="12">
        <v>49733900.690000005</v>
      </c>
      <c r="VC36" s="12">
        <v>59567182.939999998</v>
      </c>
      <c r="VD36" s="12">
        <v>69506699.430000007</v>
      </c>
      <c r="VE36" s="12">
        <v>20004229.969999999</v>
      </c>
      <c r="VF36" s="12">
        <v>17232936.390000001</v>
      </c>
      <c r="VG36" s="12">
        <v>24942201.720000003</v>
      </c>
      <c r="VH36" s="12">
        <v>18778843</v>
      </c>
      <c r="VI36" s="12">
        <v>49338356.289999999</v>
      </c>
      <c r="VJ36" s="12">
        <v>8733912.9800000004</v>
      </c>
      <c r="VK36" s="12">
        <v>21169061.59</v>
      </c>
      <c r="VL36" s="12">
        <v>16659825.010000002</v>
      </c>
      <c r="VM36" s="12">
        <v>372935062.02999997</v>
      </c>
      <c r="VN36" s="12">
        <v>33129626.460000001</v>
      </c>
      <c r="VO36" s="12">
        <v>69007656.450000003</v>
      </c>
      <c r="VP36" s="12">
        <v>47882419.75</v>
      </c>
      <c r="VQ36" s="12">
        <v>43063944.649999999</v>
      </c>
      <c r="VR36" s="12">
        <v>37450690.510000005</v>
      </c>
      <c r="VS36" s="12">
        <v>43664695.340000004</v>
      </c>
      <c r="VT36" s="12">
        <v>15486418.09</v>
      </c>
      <c r="VU36" s="12">
        <v>36400284.390000001</v>
      </c>
      <c r="VV36" s="12">
        <v>128315951.74999999</v>
      </c>
      <c r="VW36" s="12">
        <v>24301031.209999997</v>
      </c>
      <c r="VX36" s="12">
        <v>119570030.55000001</v>
      </c>
      <c r="VY36" s="12">
        <v>36238061.020000003</v>
      </c>
      <c r="VZ36" s="12">
        <v>59377099.32</v>
      </c>
      <c r="WA36" s="12">
        <v>12002225.550000001</v>
      </c>
      <c r="WB36" s="12">
        <v>3271979016.02</v>
      </c>
      <c r="WC36" s="12">
        <v>63337032.249999993</v>
      </c>
      <c r="WD36" s="12">
        <v>83182483.399999976</v>
      </c>
      <c r="WE36" s="12">
        <v>73709354.430000007</v>
      </c>
      <c r="WF36" s="12">
        <v>40568092.060000002</v>
      </c>
      <c r="WG36" s="12">
        <v>22452851.359999999</v>
      </c>
      <c r="WH36" s="12">
        <v>59706541.260000005</v>
      </c>
      <c r="WI36" s="12">
        <v>66779263.539999999</v>
      </c>
      <c r="WJ36" s="12">
        <v>64697445.960000001</v>
      </c>
      <c r="WK36" s="12">
        <v>72919349.640000001</v>
      </c>
      <c r="WL36" s="12">
        <v>16679550.209999999</v>
      </c>
      <c r="WM36" s="12">
        <v>49731108.850000001</v>
      </c>
      <c r="WN36" s="12">
        <v>82090475.070000008</v>
      </c>
      <c r="WO36" s="12">
        <v>53371645.00999999</v>
      </c>
      <c r="WP36" s="12">
        <v>82037295.430000007</v>
      </c>
      <c r="WQ36" s="12">
        <v>79107334.889999986</v>
      </c>
      <c r="WR36" s="12">
        <v>35869305.940000013</v>
      </c>
      <c r="WS36" s="12">
        <v>114142628.81999999</v>
      </c>
      <c r="WT36" s="12">
        <v>24556328.409999996</v>
      </c>
      <c r="WU36" s="12">
        <v>90286063.689999998</v>
      </c>
      <c r="WV36" s="12">
        <v>124698364.05</v>
      </c>
      <c r="WW36" s="12">
        <v>26807523.449999999</v>
      </c>
      <c r="WX36" s="12">
        <v>42290815.169999994</v>
      </c>
      <c r="WY36" s="12">
        <v>20406708.789999999</v>
      </c>
      <c r="WZ36" s="12">
        <v>42650675.25999999</v>
      </c>
      <c r="XA36" s="12">
        <v>10645617.43</v>
      </c>
      <c r="XB36" s="12">
        <v>10145407.689999999</v>
      </c>
      <c r="XC36" s="12">
        <v>32560886.899999999</v>
      </c>
      <c r="XD36" s="12">
        <v>207514773.81</v>
      </c>
      <c r="XE36" s="12">
        <v>11211183.425000001</v>
      </c>
      <c r="XF36" s="12">
        <v>40614080.939999998</v>
      </c>
      <c r="XG36" s="12">
        <v>19069794.260000002</v>
      </c>
      <c r="XH36" s="12">
        <v>13307727.01</v>
      </c>
      <c r="XI36" s="12">
        <v>1140154210.9000001</v>
      </c>
      <c r="XJ36" s="12">
        <v>92523566.890000001</v>
      </c>
      <c r="XK36" s="12">
        <v>143155295.13</v>
      </c>
      <c r="XL36" s="12">
        <v>215482452.01999998</v>
      </c>
      <c r="XM36" s="12">
        <v>65092150.490000002</v>
      </c>
      <c r="XN36" s="12">
        <v>78816893.900000006</v>
      </c>
      <c r="XO36" s="12">
        <v>152204335.25</v>
      </c>
      <c r="XP36" s="12">
        <v>135797116.32999998</v>
      </c>
      <c r="XQ36" s="12">
        <v>36248683.410000004</v>
      </c>
      <c r="XR36" s="12">
        <v>154983618.59</v>
      </c>
      <c r="XS36" s="12">
        <v>121895679.61</v>
      </c>
      <c r="XT36" s="12">
        <v>41147531.240000002</v>
      </c>
      <c r="XU36" s="12">
        <v>53940818.560000002</v>
      </c>
      <c r="XV36" s="12">
        <v>78130160.219999999</v>
      </c>
      <c r="XW36" s="12">
        <v>94163343.340000004</v>
      </c>
      <c r="XX36" s="12">
        <v>16884653.309999999</v>
      </c>
      <c r="XY36" s="12">
        <v>30343271.07</v>
      </c>
      <c r="XZ36" s="12">
        <v>47435683.789999999</v>
      </c>
      <c r="YA36" s="12">
        <v>31113977.220000003</v>
      </c>
      <c r="YB36" s="12">
        <v>59178062.980000004</v>
      </c>
      <c r="YC36" s="12">
        <v>49666168.549999997</v>
      </c>
      <c r="YD36" s="12">
        <v>84622573.510000005</v>
      </c>
      <c r="YE36" s="12">
        <v>56114210.109999999</v>
      </c>
      <c r="YF36" s="12">
        <v>889989655.76999986</v>
      </c>
      <c r="YG36" s="12">
        <v>118397319.64</v>
      </c>
      <c r="YH36" s="12">
        <v>151506926.13000003</v>
      </c>
      <c r="YI36" s="12">
        <v>108466612.06999999</v>
      </c>
      <c r="YJ36" s="12">
        <v>420377846.82000005</v>
      </c>
      <c r="YK36" s="12">
        <v>87776192.730000004</v>
      </c>
      <c r="YL36" s="12">
        <v>136377414.77000001</v>
      </c>
      <c r="YM36" s="12">
        <v>49241142.949999996</v>
      </c>
      <c r="YN36" s="12">
        <v>61620400.589999996</v>
      </c>
      <c r="YO36" s="12">
        <v>96893314.319999993</v>
      </c>
      <c r="YP36" s="12">
        <v>90465844.99000001</v>
      </c>
      <c r="YQ36" s="12">
        <v>89018852.280000016</v>
      </c>
      <c r="YR36" s="12">
        <v>58909761.879999995</v>
      </c>
      <c r="YS36" s="12">
        <v>63880212.890000008</v>
      </c>
      <c r="YT36" s="12">
        <v>105744443.33999999</v>
      </c>
      <c r="YU36" s="12">
        <v>128686628.35999998</v>
      </c>
      <c r="YV36" s="12">
        <v>72077889.459999993</v>
      </c>
      <c r="YW36" s="12">
        <v>227272945.72000003</v>
      </c>
      <c r="YX36" s="12">
        <v>34604545.639999993</v>
      </c>
      <c r="YY36" s="12">
        <v>42043654.470000006</v>
      </c>
      <c r="YZ36" s="12">
        <v>42318427.410000004</v>
      </c>
      <c r="ZA36" s="12">
        <v>26419817.27</v>
      </c>
      <c r="ZB36" s="12">
        <v>20605358.200000003</v>
      </c>
      <c r="ZC36" s="12">
        <v>31244676.290000003</v>
      </c>
      <c r="ZD36" s="12">
        <v>282217735.23000002</v>
      </c>
      <c r="ZE36" s="12">
        <v>34597671.219999999</v>
      </c>
      <c r="ZF36" s="12">
        <v>72318516.309999987</v>
      </c>
      <c r="ZG36" s="12">
        <v>35106384.100000001</v>
      </c>
      <c r="ZH36" s="12">
        <v>52434915.530000001</v>
      </c>
      <c r="ZI36" s="12">
        <v>32672389.890000001</v>
      </c>
      <c r="ZJ36" s="12">
        <v>41084837.919999994</v>
      </c>
      <c r="ZK36" s="12">
        <v>22828610.650000002</v>
      </c>
      <c r="ZL36" s="12">
        <v>92559895.650000006</v>
      </c>
      <c r="ZM36" s="12">
        <v>519307351.09999996</v>
      </c>
      <c r="ZN36" s="12">
        <v>44645793.959999993</v>
      </c>
      <c r="ZO36" s="12">
        <v>85202545.136999995</v>
      </c>
      <c r="ZP36" s="12">
        <v>435034656.80000013</v>
      </c>
      <c r="ZQ36" s="12">
        <v>130605381.77000001</v>
      </c>
      <c r="ZR36" s="12">
        <v>72066083.086999997</v>
      </c>
      <c r="ZS36" s="12">
        <v>50298387.770000003</v>
      </c>
      <c r="ZT36" s="12">
        <v>187842711.27000001</v>
      </c>
      <c r="ZU36" s="12">
        <v>352365641.73000008</v>
      </c>
      <c r="ZV36" s="12">
        <v>51739198.950000003</v>
      </c>
      <c r="ZW36" s="12">
        <v>48656514.889999993</v>
      </c>
      <c r="ZX36" s="12">
        <v>57401691.850000001</v>
      </c>
      <c r="ZY36" s="12">
        <v>34696585.770000003</v>
      </c>
      <c r="ZZ36" s="12">
        <v>92610639.200000003</v>
      </c>
      <c r="AAA36" s="12">
        <v>19989912.609999999</v>
      </c>
      <c r="AAB36" s="12">
        <v>35211745.549999997</v>
      </c>
      <c r="AAC36" s="12">
        <v>54363233.670000002</v>
      </c>
      <c r="AAD36" s="12">
        <v>50414577.920000002</v>
      </c>
      <c r="AAE36" s="12">
        <v>86576747.670000002</v>
      </c>
      <c r="AAF36" s="12">
        <v>73623757.489999995</v>
      </c>
      <c r="AAG36" s="12">
        <v>20372882.209999997</v>
      </c>
      <c r="AAH36" s="12">
        <v>38674842.699999996</v>
      </c>
      <c r="AAI36" s="12">
        <v>177952272.33000001</v>
      </c>
      <c r="AAJ36" s="12">
        <v>19948599.390000004</v>
      </c>
      <c r="AAK36" s="12">
        <v>31466816.609999999</v>
      </c>
      <c r="AAL36" s="12">
        <v>10741120.23</v>
      </c>
      <c r="AAM36" s="12">
        <v>28655271.900000002</v>
      </c>
      <c r="AAN36" s="12">
        <v>27180572.310000002</v>
      </c>
      <c r="AAO36" s="12">
        <v>22377800.57</v>
      </c>
      <c r="AAP36" s="12">
        <v>1280285702.6399999</v>
      </c>
      <c r="AAQ36" s="12">
        <v>26211435.390000001</v>
      </c>
      <c r="AAR36" s="12">
        <v>52947411.18</v>
      </c>
      <c r="AAS36" s="12">
        <v>218015409.48000002</v>
      </c>
      <c r="AAT36" s="12">
        <v>71145264.140000001</v>
      </c>
      <c r="AAU36" s="12">
        <v>94861183.689999998</v>
      </c>
      <c r="AAV36" s="12">
        <v>33946160.990000002</v>
      </c>
      <c r="AAW36" s="12">
        <v>103790065.19</v>
      </c>
      <c r="AAX36" s="12">
        <v>127108435.38</v>
      </c>
      <c r="AAY36" s="12">
        <v>34485787.549999997</v>
      </c>
      <c r="AAZ36" s="12">
        <v>74179942.530000001</v>
      </c>
      <c r="ABA36" s="12">
        <v>178114340.30000001</v>
      </c>
      <c r="ABB36" s="12">
        <v>102698436.73999999</v>
      </c>
      <c r="ABC36" s="12">
        <v>14018200.799999999</v>
      </c>
      <c r="ABD36" s="12">
        <v>16686225.09</v>
      </c>
      <c r="ABE36" s="12">
        <v>38302415.780000001</v>
      </c>
      <c r="ABF36" s="12">
        <v>40660380.300000004</v>
      </c>
      <c r="ABG36" s="12">
        <v>76617339.38000001</v>
      </c>
      <c r="ABH36" s="12">
        <v>26445787.59</v>
      </c>
      <c r="ABI36" s="12">
        <v>162433667.58000001</v>
      </c>
      <c r="ABJ36" s="12">
        <v>183967271.61000001</v>
      </c>
      <c r="ABK36" s="12">
        <v>54997014.799999997</v>
      </c>
      <c r="ABL36" s="12">
        <v>33846540.149999999</v>
      </c>
      <c r="ABM36" s="12">
        <v>21091598.739999998</v>
      </c>
      <c r="ABN36" s="12">
        <v>40923418.819999993</v>
      </c>
      <c r="ABO36" s="12">
        <v>22797558.25</v>
      </c>
      <c r="ABP36" s="12">
        <v>426550102.5</v>
      </c>
      <c r="ABQ36" s="12">
        <v>101154710.5</v>
      </c>
      <c r="ABR36" s="12">
        <v>45277036.309999995</v>
      </c>
      <c r="ABS36" s="12">
        <v>158779039.34999999</v>
      </c>
      <c r="ABT36" s="12">
        <v>143642142.71000001</v>
      </c>
      <c r="ABU36" s="12">
        <v>115924001.8</v>
      </c>
      <c r="ABV36" s="12">
        <v>33859400.009999998</v>
      </c>
      <c r="ABW36" s="12">
        <v>71305894.200000003</v>
      </c>
      <c r="ABX36" s="12">
        <v>41582714.93</v>
      </c>
      <c r="ABY36" s="12">
        <v>313681114.31999987</v>
      </c>
      <c r="ABZ36" s="12">
        <v>63236068.989999987</v>
      </c>
      <c r="ACA36" s="12">
        <v>92015301.180000007</v>
      </c>
      <c r="ACB36" s="12">
        <v>30689818.830000002</v>
      </c>
      <c r="ACC36" s="12">
        <v>30835597.969999999</v>
      </c>
      <c r="ACD36" s="12">
        <v>85161477.469999999</v>
      </c>
      <c r="ACE36" s="12">
        <v>18655720.09</v>
      </c>
      <c r="ACF36" s="12">
        <v>16497394.020000001</v>
      </c>
      <c r="ACG36" s="12">
        <v>23583108.659999996</v>
      </c>
      <c r="ACH36" s="12">
        <v>44769366.649999999</v>
      </c>
      <c r="ACI36" s="12">
        <v>28239423.84</v>
      </c>
      <c r="ACJ36" s="12">
        <v>704916518.23000002</v>
      </c>
      <c r="ACK36" s="12">
        <v>45412267.160000004</v>
      </c>
      <c r="ACL36" s="12">
        <v>36579352.949999996</v>
      </c>
      <c r="ACM36" s="12">
        <v>115840072.63000001</v>
      </c>
      <c r="ACN36" s="12">
        <v>14628141.07</v>
      </c>
      <c r="ACO36" s="12">
        <v>23023187.220000003</v>
      </c>
      <c r="ACP36" s="12">
        <v>54893980.060000002</v>
      </c>
      <c r="ACQ36" s="12">
        <v>352401985.04000008</v>
      </c>
      <c r="ACR36" s="12">
        <v>376924658.96999997</v>
      </c>
      <c r="ACS36" s="12">
        <v>34500886.670000002</v>
      </c>
      <c r="ACT36" s="12">
        <v>59082230.350000009</v>
      </c>
      <c r="ACU36" s="12">
        <v>86197744.669999987</v>
      </c>
      <c r="ACV36" s="12">
        <v>89591860.49000001</v>
      </c>
      <c r="ACW36" s="12">
        <v>659409307.89999986</v>
      </c>
      <c r="ACX36" s="12">
        <v>23787107.049999997</v>
      </c>
      <c r="ACY36" s="12">
        <v>51117135.06000001</v>
      </c>
      <c r="ACZ36" s="12">
        <v>60614170.43</v>
      </c>
      <c r="ADA36" s="12">
        <v>13512294.630000001</v>
      </c>
      <c r="ADB36" s="12">
        <v>15744584.65</v>
      </c>
      <c r="ADC36" s="12">
        <v>5854676.6299999999</v>
      </c>
      <c r="ADD36" s="12">
        <v>17635448.189999998</v>
      </c>
      <c r="ADE36" s="12">
        <v>39924305.020000003</v>
      </c>
      <c r="ADF36" s="12">
        <v>65893585.240000002</v>
      </c>
      <c r="ADG36" s="12">
        <v>93802435.170000017</v>
      </c>
      <c r="ADH36" s="12">
        <v>78218104.99000001</v>
      </c>
      <c r="ADI36" s="12">
        <v>29486367.609999999</v>
      </c>
      <c r="ADJ36" s="12">
        <v>18493075.939999998</v>
      </c>
      <c r="ADK36" s="12">
        <v>29411992.920000002</v>
      </c>
      <c r="ADL36" s="12">
        <v>13419101.920000002</v>
      </c>
      <c r="ADM36" s="12">
        <v>57981355.330000006</v>
      </c>
      <c r="ADN36" s="12">
        <v>31287056.530000001</v>
      </c>
      <c r="ADO36" s="12">
        <v>32949862.319999997</v>
      </c>
      <c r="ADP36" s="12">
        <v>787475854.73000002</v>
      </c>
      <c r="ADQ36" s="12">
        <v>160286925.54999998</v>
      </c>
      <c r="ADR36" s="12">
        <v>80669845.969999999</v>
      </c>
      <c r="ADS36" s="12">
        <v>59006914.5</v>
      </c>
      <c r="ADT36" s="12">
        <v>134602790.09000003</v>
      </c>
      <c r="ADU36" s="12">
        <v>2859222</v>
      </c>
      <c r="ADV36" s="12">
        <v>12044135.439999999</v>
      </c>
      <c r="ADW36" s="12">
        <v>32575193.410000004</v>
      </c>
      <c r="ADX36" s="12">
        <v>884922.33000000019</v>
      </c>
      <c r="ADY36" s="12">
        <v>12952586.01</v>
      </c>
      <c r="ADZ36" s="12">
        <v>586705616.6500001</v>
      </c>
      <c r="AEA36" s="12">
        <v>218480229.38999999</v>
      </c>
      <c r="AEB36" s="12">
        <v>34771216.260000005</v>
      </c>
      <c r="AEC36" s="12">
        <v>47383188.630000003</v>
      </c>
      <c r="AED36" s="12">
        <v>46441552.219999999</v>
      </c>
      <c r="AEE36" s="12">
        <v>86750219.290000007</v>
      </c>
      <c r="AEF36" s="12">
        <v>50735425.359999992</v>
      </c>
      <c r="AEG36" s="12">
        <v>14694421.530000001</v>
      </c>
      <c r="AEH36" s="12">
        <v>11329324.879999999</v>
      </c>
      <c r="AEI36" s="12">
        <v>66291987.649999999</v>
      </c>
      <c r="AEJ36" s="12">
        <v>37763873.93</v>
      </c>
      <c r="AEK36" s="12">
        <v>109709443.63</v>
      </c>
      <c r="AEL36" s="12">
        <v>27046488.699999996</v>
      </c>
      <c r="AEM36" s="12">
        <v>15380554.320000002</v>
      </c>
      <c r="AEN36" s="12">
        <v>54494614.329999991</v>
      </c>
      <c r="AEO36" s="12">
        <v>104401088.77</v>
      </c>
      <c r="AEP36" s="12">
        <v>19698288.100000001</v>
      </c>
      <c r="AEQ36" s="12">
        <v>57487894.280000009</v>
      </c>
      <c r="AER36" s="12">
        <v>6992822.25</v>
      </c>
      <c r="AES36" s="12">
        <v>54535959.100000001</v>
      </c>
      <c r="AET36" s="12">
        <v>661994140.54999995</v>
      </c>
      <c r="AEU36" s="12">
        <v>85915137.829999998</v>
      </c>
      <c r="AEV36" s="12">
        <v>119158381.08000001</v>
      </c>
      <c r="AEW36" s="12">
        <v>33942352.050000004</v>
      </c>
      <c r="AEX36" s="12">
        <v>23870666.049999997</v>
      </c>
      <c r="AEY36" s="12">
        <v>59794927.570000008</v>
      </c>
      <c r="AEZ36" s="12">
        <v>30556978.640000001</v>
      </c>
      <c r="AFA36" s="12">
        <v>19398907.419999998</v>
      </c>
      <c r="AFB36" s="12">
        <v>13830478.799999999</v>
      </c>
      <c r="AFC36" s="12">
        <v>9820085.7299999986</v>
      </c>
      <c r="AFD36" s="12">
        <v>417880157.08999997</v>
      </c>
      <c r="AFE36" s="12">
        <v>230449015.39000002</v>
      </c>
      <c r="AFF36" s="12">
        <v>90692762.670000002</v>
      </c>
      <c r="AFG36" s="12">
        <v>63880794.300000012</v>
      </c>
      <c r="AFH36" s="12">
        <v>241470737.76999998</v>
      </c>
      <c r="AFI36" s="12">
        <v>91893489.75</v>
      </c>
      <c r="AFJ36" s="12">
        <v>39038667.069999993</v>
      </c>
      <c r="AFK36" s="12">
        <v>35582151.25</v>
      </c>
      <c r="AFL36" s="12">
        <v>65753654.519999996</v>
      </c>
      <c r="AFM36" s="12">
        <v>43082118.57</v>
      </c>
      <c r="AFN36" s="12">
        <v>31312742.98</v>
      </c>
      <c r="AFO36" s="12">
        <v>49650505.349999994</v>
      </c>
      <c r="AFP36" s="12">
        <v>56570338.160000004</v>
      </c>
      <c r="AFQ36" s="12">
        <v>765708920.1700002</v>
      </c>
      <c r="AFR36" s="12">
        <v>116234712.13</v>
      </c>
      <c r="AFS36" s="12">
        <v>137591349.91999999</v>
      </c>
      <c r="AFT36" s="12">
        <v>53720673.210000001</v>
      </c>
      <c r="AFU36" s="12">
        <v>76428915.920000017</v>
      </c>
      <c r="AFV36" s="12">
        <v>64358290.990000002</v>
      </c>
      <c r="AFW36" s="12">
        <v>43604521.700000003</v>
      </c>
      <c r="AFX36" s="12">
        <v>151561961.94999999</v>
      </c>
      <c r="AFY36" s="12">
        <v>72744282.059999987</v>
      </c>
      <c r="AFZ36" s="12">
        <v>34837063.68</v>
      </c>
      <c r="AGA36" s="12">
        <v>213267141.47999999</v>
      </c>
      <c r="AGB36" s="12">
        <v>76819338.129999995</v>
      </c>
      <c r="AGC36" s="12">
        <v>590637965.68000007</v>
      </c>
      <c r="AGD36" s="12">
        <v>111237788.17</v>
      </c>
      <c r="AGE36" s="12">
        <v>54584612.079999998</v>
      </c>
      <c r="AGF36" s="12">
        <v>95736903.950000003</v>
      </c>
      <c r="AGG36" s="12">
        <v>123511429.16000001</v>
      </c>
      <c r="AGH36" s="12">
        <v>39505215.090000004</v>
      </c>
      <c r="AGI36" s="12">
        <v>44821209.049999997</v>
      </c>
      <c r="AGJ36" s="12">
        <v>60522012.420000002</v>
      </c>
      <c r="AGK36" s="12">
        <v>33608847.210000001</v>
      </c>
      <c r="AGL36" s="12">
        <v>40381278.230000004</v>
      </c>
      <c r="AGM36" s="12">
        <v>29129032.490000002</v>
      </c>
      <c r="AGN36" s="12">
        <v>1077554125.9199996</v>
      </c>
      <c r="AGO36" s="12">
        <v>120607114.69999999</v>
      </c>
      <c r="AGP36" s="12">
        <v>205074734.06</v>
      </c>
      <c r="AGQ36" s="12">
        <v>45829747.88000001</v>
      </c>
      <c r="AGR36" s="12">
        <v>174530069.51000002</v>
      </c>
      <c r="AGS36" s="12">
        <v>108862969.49000001</v>
      </c>
      <c r="AGT36" s="12">
        <v>19699413.09</v>
      </c>
      <c r="AGU36" s="12">
        <v>59189390.380000003</v>
      </c>
      <c r="AGV36" s="12">
        <v>940598848.68999994</v>
      </c>
      <c r="AGW36" s="12">
        <v>540743668.20999992</v>
      </c>
      <c r="AGX36" s="12">
        <v>21463623.369999997</v>
      </c>
      <c r="AGY36" s="12">
        <v>245689854.46000001</v>
      </c>
      <c r="AGZ36" s="12">
        <v>167155982.03</v>
      </c>
      <c r="AHA36" s="12">
        <v>174099495.19000003</v>
      </c>
      <c r="AHB36" s="12">
        <v>19985412.509999998</v>
      </c>
      <c r="AHC36" s="12">
        <v>40617668.969999999</v>
      </c>
      <c r="AHD36" s="12">
        <v>15609931.059999999</v>
      </c>
      <c r="AHE36" s="12">
        <v>96335415.809999973</v>
      </c>
      <c r="AHF36" s="12">
        <v>190783318.32999995</v>
      </c>
      <c r="AHG36" s="12">
        <v>91246688.700000003</v>
      </c>
      <c r="AHH36" s="12">
        <v>42891259.740000002</v>
      </c>
      <c r="AHI36" s="12">
        <v>91127574.589999989</v>
      </c>
      <c r="AHJ36" s="12">
        <v>44557375.70000001</v>
      </c>
      <c r="AHK36" s="12">
        <v>54122314.640000008</v>
      </c>
      <c r="AHL36" s="12">
        <v>31635477.519999996</v>
      </c>
      <c r="AHM36" s="12">
        <v>112343556.88</v>
      </c>
      <c r="AHN36" s="12">
        <v>66433199.840000004</v>
      </c>
      <c r="AHO36" s="12">
        <v>44402223.43999999</v>
      </c>
      <c r="AHP36" s="12">
        <v>38768152.549999997</v>
      </c>
      <c r="AHQ36" s="12">
        <v>46768309.800000004</v>
      </c>
      <c r="AHR36" s="12">
        <v>26766278.959999997</v>
      </c>
      <c r="AHS36" s="12">
        <v>16173589.250000004</v>
      </c>
      <c r="AHT36" s="12">
        <f>SUM(D36:AHS36)</f>
        <v>103985860376.48941</v>
      </c>
      <c r="AHV36" s="21"/>
      <c r="AHW36"/>
    </row>
    <row r="37" spans="1:907" x14ac:dyDescent="0.7">
      <c r="A37" s="11">
        <v>30</v>
      </c>
      <c r="B37" s="3" t="s">
        <v>1042</v>
      </c>
      <c r="C37" s="2" t="s">
        <v>4663</v>
      </c>
      <c r="D37" s="12">
        <v>523740981.07999998</v>
      </c>
      <c r="E37" s="12">
        <v>27394126.550000004</v>
      </c>
      <c r="F37" s="12">
        <v>49763419.810000002</v>
      </c>
      <c r="G37" s="12">
        <v>5242727.8800000008</v>
      </c>
      <c r="H37" s="12">
        <v>37851878.969999999</v>
      </c>
      <c r="I37" s="12">
        <v>15463785.039999999</v>
      </c>
      <c r="J37" s="12">
        <v>71307084.950000003</v>
      </c>
      <c r="K37" s="12">
        <v>15792977.129999999</v>
      </c>
      <c r="L37" s="12">
        <v>13425285.159999998</v>
      </c>
      <c r="M37" s="12">
        <v>13838608.329999998</v>
      </c>
      <c r="N37" s="12">
        <v>18350077.650000002</v>
      </c>
      <c r="O37" s="12">
        <v>22691490.549999993</v>
      </c>
      <c r="P37" s="12">
        <v>54277244.620000005</v>
      </c>
      <c r="Q37" s="12">
        <v>16842128.379999995</v>
      </c>
      <c r="R37" s="12">
        <v>7027517.169999999</v>
      </c>
      <c r="S37" s="12">
        <v>53642991.359999999</v>
      </c>
      <c r="T37" s="12">
        <v>10734656.9</v>
      </c>
      <c r="U37" s="12">
        <v>8216355.2300000004</v>
      </c>
      <c r="V37" s="12">
        <v>253271167.53999999</v>
      </c>
      <c r="W37" s="12">
        <v>88732523.539999992</v>
      </c>
      <c r="X37" s="12">
        <v>16772149.619999999</v>
      </c>
      <c r="Y37" s="12">
        <v>17658188.27</v>
      </c>
      <c r="Z37" s="12">
        <v>31986752.989999998</v>
      </c>
      <c r="AA37" s="12">
        <v>28996446.069999997</v>
      </c>
      <c r="AB37" s="12">
        <v>26530057.84</v>
      </c>
      <c r="AC37" s="12">
        <v>197005609.27000001</v>
      </c>
      <c r="AD37" s="12">
        <v>38572579.400000006</v>
      </c>
      <c r="AE37" s="12">
        <v>42779224.970000006</v>
      </c>
      <c r="AF37" s="12">
        <v>182190508.39999995</v>
      </c>
      <c r="AG37" s="12">
        <v>33517789.249999996</v>
      </c>
      <c r="AH37" s="12">
        <v>70957327.74000001</v>
      </c>
      <c r="AI37" s="12">
        <v>86019938</v>
      </c>
      <c r="AJ37" s="12">
        <v>20220183.74000001</v>
      </c>
      <c r="AK37" s="12">
        <v>22176230.170000002</v>
      </c>
      <c r="AL37" s="12">
        <v>23228961.629999999</v>
      </c>
      <c r="AM37" s="12">
        <v>58231136.340000011</v>
      </c>
      <c r="AN37" s="12">
        <v>32841789.720000003</v>
      </c>
      <c r="AO37" s="12">
        <v>17731724.579999998</v>
      </c>
      <c r="AP37" s="12">
        <v>24220631.309999999</v>
      </c>
      <c r="AQ37" s="12">
        <v>14848466.169999994</v>
      </c>
      <c r="AR37" s="12">
        <v>28647671.210000005</v>
      </c>
      <c r="AS37" s="12">
        <v>17532600.880000003</v>
      </c>
      <c r="AT37" s="12">
        <v>81145503.11999999</v>
      </c>
      <c r="AU37" s="12">
        <v>5177148.0199999996</v>
      </c>
      <c r="AV37" s="12">
        <v>5940471.8800000008</v>
      </c>
      <c r="AW37" s="12">
        <v>7491947.8399999999</v>
      </c>
      <c r="AX37" s="12">
        <v>18842228.340000004</v>
      </c>
      <c r="AY37" s="12">
        <v>22296246.310000002</v>
      </c>
      <c r="AZ37" s="12">
        <v>3934356.6</v>
      </c>
      <c r="BA37" s="12">
        <v>5533939.7999999998</v>
      </c>
      <c r="BB37" s="12">
        <v>3262650.8600000003</v>
      </c>
      <c r="BC37" s="12">
        <v>10056598.630000001</v>
      </c>
      <c r="BD37" s="12">
        <v>2317551.34</v>
      </c>
      <c r="BE37" s="12">
        <v>11041782.799999997</v>
      </c>
      <c r="BF37" s="12">
        <v>47402717.810000017</v>
      </c>
      <c r="BG37" s="12">
        <v>2307512.77</v>
      </c>
      <c r="BH37" s="12">
        <v>15206921.43</v>
      </c>
      <c r="BI37" s="12">
        <v>186383922.53000003</v>
      </c>
      <c r="BJ37" s="12">
        <v>75969046.75999999</v>
      </c>
      <c r="BK37" s="12">
        <v>11796654.639999999</v>
      </c>
      <c r="BL37" s="12">
        <v>4671612.74</v>
      </c>
      <c r="BM37" s="12">
        <v>24993574.41</v>
      </c>
      <c r="BN37" s="12">
        <v>9810899.3200000003</v>
      </c>
      <c r="BO37" s="12">
        <v>7557495.3599999994</v>
      </c>
      <c r="BP37" s="12">
        <v>6054501.3400000008</v>
      </c>
      <c r="BQ37" s="12">
        <v>4215419.13</v>
      </c>
      <c r="BR37" s="12">
        <v>140484940.59999999</v>
      </c>
      <c r="BS37" s="12">
        <v>8909020.7000000011</v>
      </c>
      <c r="BT37" s="12">
        <v>6752823.3999999994</v>
      </c>
      <c r="BU37" s="12">
        <v>17967006.420000002</v>
      </c>
      <c r="BV37" s="12">
        <v>9324427.4800000004</v>
      </c>
      <c r="BW37" s="12">
        <v>12488586.360000001</v>
      </c>
      <c r="BX37" s="12">
        <v>6679061.3800000008</v>
      </c>
      <c r="BY37" s="12">
        <v>10679781.680000002</v>
      </c>
      <c r="BZ37" s="12">
        <v>86388200.010000005</v>
      </c>
      <c r="CA37" s="12">
        <v>22936897.729999997</v>
      </c>
      <c r="CB37" s="12">
        <v>34084059.440000005</v>
      </c>
      <c r="CC37" s="12">
        <v>54493355.909999996</v>
      </c>
      <c r="CD37" s="12">
        <v>19034516.899999999</v>
      </c>
      <c r="CE37" s="12">
        <v>15429047.099999998</v>
      </c>
      <c r="CF37" s="12">
        <v>14447777.140000001</v>
      </c>
      <c r="CG37" s="12">
        <v>189788237.94000006</v>
      </c>
      <c r="CH37" s="12">
        <v>10655855.800000001</v>
      </c>
      <c r="CI37" s="12">
        <v>38255055.439999998</v>
      </c>
      <c r="CJ37" s="12">
        <v>9831055.8800000027</v>
      </c>
      <c r="CK37" s="12">
        <v>10121451.030000001</v>
      </c>
      <c r="CL37" s="12">
        <v>15124862.58</v>
      </c>
      <c r="CM37" s="12">
        <v>9224663.4500000011</v>
      </c>
      <c r="CN37" s="12">
        <v>14851337.399999999</v>
      </c>
      <c r="CO37" s="12">
        <v>3601292.2800000003</v>
      </c>
      <c r="CP37" s="12">
        <v>14431268.659999998</v>
      </c>
      <c r="CQ37" s="12">
        <v>6016356.629999999</v>
      </c>
      <c r="CR37" s="12">
        <v>9239074.5600000005</v>
      </c>
      <c r="CS37" s="12">
        <v>7283813.9099999992</v>
      </c>
      <c r="CT37" s="12">
        <v>162356797.60999998</v>
      </c>
      <c r="CU37" s="12">
        <v>10769502.149999999</v>
      </c>
      <c r="CV37" s="12">
        <v>9810238.1700000037</v>
      </c>
      <c r="CW37" s="12">
        <v>28265987.319999997</v>
      </c>
      <c r="CX37" s="12">
        <v>8095436.6799999988</v>
      </c>
      <c r="CY37" s="12">
        <v>21072285.610000003</v>
      </c>
      <c r="CZ37" s="12">
        <v>7749164.9500000002</v>
      </c>
      <c r="DA37" s="12">
        <v>12140173.82</v>
      </c>
      <c r="DB37" s="12">
        <v>147025279.24999997</v>
      </c>
      <c r="DC37" s="12">
        <v>240380569.01999998</v>
      </c>
      <c r="DD37" s="12">
        <v>22703707.030000001</v>
      </c>
      <c r="DE37" s="12">
        <v>13878767.120000001</v>
      </c>
      <c r="DF37" s="12">
        <v>14975719.99</v>
      </c>
      <c r="DG37" s="12">
        <v>32082416.860000007</v>
      </c>
      <c r="DH37" s="12">
        <v>40524743.580000006</v>
      </c>
      <c r="DI37" s="12">
        <v>28406313.090000004</v>
      </c>
      <c r="DJ37" s="12">
        <v>10426964.709999999</v>
      </c>
      <c r="DK37" s="12">
        <v>577818294.16999996</v>
      </c>
      <c r="DL37" s="12">
        <v>16426332.059999999</v>
      </c>
      <c r="DM37" s="12">
        <v>22575889.850000001</v>
      </c>
      <c r="DN37" s="12">
        <v>10326184.079999998</v>
      </c>
      <c r="DO37" s="12">
        <v>24016040.840000004</v>
      </c>
      <c r="DP37" s="12">
        <v>17428397.879999999</v>
      </c>
      <c r="DQ37" s="12">
        <v>45643747.460000001</v>
      </c>
      <c r="DR37" s="12">
        <v>14751674.939900002</v>
      </c>
      <c r="DS37" s="12">
        <v>51026527.350000001</v>
      </c>
      <c r="DT37" s="12">
        <v>292584214.75999993</v>
      </c>
      <c r="DU37" s="12">
        <v>27950251.950000003</v>
      </c>
      <c r="DV37" s="12">
        <v>53926485.960000008</v>
      </c>
      <c r="DW37" s="12">
        <v>56809099.809999995</v>
      </c>
      <c r="DX37" s="12">
        <v>17737005.729999997</v>
      </c>
      <c r="DY37" s="12">
        <v>16465990.23</v>
      </c>
      <c r="DZ37" s="12">
        <v>18395703.329999998</v>
      </c>
      <c r="EA37" s="12">
        <v>9641081.5100000016</v>
      </c>
      <c r="EB37" s="12">
        <v>8202620.1100000003</v>
      </c>
      <c r="EC37" s="12">
        <v>14482618.290000001</v>
      </c>
      <c r="ED37" s="12">
        <v>39007457.469999999</v>
      </c>
      <c r="EE37" s="12">
        <v>72744524.250000015</v>
      </c>
      <c r="EF37" s="12">
        <v>60746475.519999996</v>
      </c>
      <c r="EG37" s="12">
        <v>10591622.09</v>
      </c>
      <c r="EH37" s="12">
        <v>18785343.690000001</v>
      </c>
      <c r="EI37" s="12">
        <v>25844781.000000004</v>
      </c>
      <c r="EJ37" s="12">
        <v>15910429.17</v>
      </c>
      <c r="EK37" s="12">
        <v>21738598.59</v>
      </c>
      <c r="EL37" s="12">
        <v>16983040.039999999</v>
      </c>
      <c r="EM37" s="12">
        <v>17216689.129999999</v>
      </c>
      <c r="EN37" s="12">
        <v>276364203.25</v>
      </c>
      <c r="EO37" s="12">
        <v>16396339.749999998</v>
      </c>
      <c r="EP37" s="12">
        <v>34984690.699999996</v>
      </c>
      <c r="EQ37" s="12">
        <v>13436180.439999999</v>
      </c>
      <c r="ER37" s="12">
        <v>13805301.75</v>
      </c>
      <c r="ES37" s="12">
        <v>9296747.9900000021</v>
      </c>
      <c r="ET37" s="12">
        <v>54830743.999999993</v>
      </c>
      <c r="EU37" s="12">
        <v>39347665.519999996</v>
      </c>
      <c r="EV37" s="12">
        <v>25944677.759999998</v>
      </c>
      <c r="EW37" s="12">
        <v>243406039.98000002</v>
      </c>
      <c r="EX37" s="12">
        <v>5148366.8500000006</v>
      </c>
      <c r="EY37" s="12">
        <v>9786629.3599999994</v>
      </c>
      <c r="EZ37" s="12">
        <v>40829148.670000009</v>
      </c>
      <c r="FA37" s="12">
        <v>26001130.459999997</v>
      </c>
      <c r="FB37" s="12">
        <v>40121023.899999999</v>
      </c>
      <c r="FC37" s="12">
        <v>13650563.139999999</v>
      </c>
      <c r="FD37" s="12">
        <v>17591788.309999999</v>
      </c>
      <c r="FE37" s="12">
        <v>22128531.380000003</v>
      </c>
      <c r="FF37" s="12">
        <v>10749877.389999999</v>
      </c>
      <c r="FG37" s="12">
        <v>16251773.229999999</v>
      </c>
      <c r="FH37" s="12">
        <v>9064551.0299999993</v>
      </c>
      <c r="FI37" s="12">
        <v>89452863.519999996</v>
      </c>
      <c r="FJ37" s="12">
        <v>10774011.77</v>
      </c>
      <c r="FK37" s="12">
        <v>2332939.7200000002</v>
      </c>
      <c r="FL37" s="12">
        <v>7758478.1599999992</v>
      </c>
      <c r="FM37" s="12">
        <v>17668609.199999999</v>
      </c>
      <c r="FN37" s="12">
        <v>13332445.199999999</v>
      </c>
      <c r="FO37" s="12">
        <v>6368795.9100000001</v>
      </c>
      <c r="FP37" s="12">
        <v>4419992.1500000004</v>
      </c>
      <c r="FQ37" s="12">
        <v>473331808.14999986</v>
      </c>
      <c r="FR37" s="12">
        <v>13787321.489999998</v>
      </c>
      <c r="FS37" s="12">
        <v>23902693.829999998</v>
      </c>
      <c r="FT37" s="12">
        <v>19292575.580000006</v>
      </c>
      <c r="FU37" s="12">
        <v>17581399.199999999</v>
      </c>
      <c r="FV37" s="12">
        <v>18199264.940000001</v>
      </c>
      <c r="FW37" s="12">
        <v>57646030.149999999</v>
      </c>
      <c r="FX37" s="12">
        <v>26672698.950000003</v>
      </c>
      <c r="FY37" s="12">
        <v>22800048.129999999</v>
      </c>
      <c r="FZ37" s="12">
        <v>9566672.1400000006</v>
      </c>
      <c r="GA37" s="12">
        <v>33115038.34</v>
      </c>
      <c r="GB37" s="12">
        <v>23645573.829999998</v>
      </c>
      <c r="GC37" s="12">
        <v>17166839.549999997</v>
      </c>
      <c r="GD37" s="12">
        <v>14654022.039999999</v>
      </c>
      <c r="GE37" s="12">
        <v>147034859.34000003</v>
      </c>
      <c r="GF37" s="12">
        <v>17918440.869999997</v>
      </c>
      <c r="GG37" s="12">
        <v>3244699.3600000003</v>
      </c>
      <c r="GH37" s="12">
        <v>31518703.570000004</v>
      </c>
      <c r="GI37" s="12">
        <v>12876641.889999999</v>
      </c>
      <c r="GJ37" s="12">
        <v>2368633.0999999996</v>
      </c>
      <c r="GK37" s="12">
        <v>7195063.1199999992</v>
      </c>
      <c r="GL37" s="12">
        <v>22885832.270000003</v>
      </c>
      <c r="GM37" s="12">
        <v>4016699.8</v>
      </c>
      <c r="GN37" s="12">
        <v>8295585.1499999994</v>
      </c>
      <c r="GO37" s="12">
        <v>4157467.9999999995</v>
      </c>
      <c r="GP37" s="12">
        <v>5790508.7599999998</v>
      </c>
      <c r="GQ37" s="12">
        <v>104797610.91999999</v>
      </c>
      <c r="GR37" s="12">
        <v>22576196.119999994</v>
      </c>
      <c r="GS37" s="12">
        <v>11400856.689999999</v>
      </c>
      <c r="GT37" s="12">
        <v>37421430.810000002</v>
      </c>
      <c r="GU37" s="12">
        <v>2858506.51</v>
      </c>
      <c r="GV37" s="12">
        <v>17324998.080000002</v>
      </c>
      <c r="GW37" s="12">
        <v>11987408.449999999</v>
      </c>
      <c r="GX37" s="12">
        <v>12836126.710000001</v>
      </c>
      <c r="GY37" s="12">
        <v>146742566.11999997</v>
      </c>
      <c r="GZ37" s="12">
        <v>9603350.1600000001</v>
      </c>
      <c r="HA37" s="12">
        <v>20624700.82</v>
      </c>
      <c r="HB37" s="12">
        <v>12498745.83</v>
      </c>
      <c r="HC37" s="12">
        <v>422029852.84999985</v>
      </c>
      <c r="HD37" s="12">
        <v>99555476.309999987</v>
      </c>
      <c r="HE37" s="12">
        <v>76138637.819999993</v>
      </c>
      <c r="HF37" s="12">
        <v>74632055.440000013</v>
      </c>
      <c r="HG37" s="12">
        <v>38465446.57</v>
      </c>
      <c r="HH37" s="12">
        <v>37227465.550000004</v>
      </c>
      <c r="HI37" s="12">
        <v>14828199.360000001</v>
      </c>
      <c r="HJ37" s="12">
        <v>23061460.159999993</v>
      </c>
      <c r="HK37" s="12">
        <v>264252393.84000003</v>
      </c>
      <c r="HL37" s="12">
        <v>50909509.140000001</v>
      </c>
      <c r="HM37" s="12">
        <v>84608973.920000017</v>
      </c>
      <c r="HN37" s="12">
        <v>37675945.450000003</v>
      </c>
      <c r="HO37" s="12">
        <v>30358610.149999999</v>
      </c>
      <c r="HP37" s="12">
        <v>17358857.780000001</v>
      </c>
      <c r="HQ37" s="12">
        <v>32778560.34999999</v>
      </c>
      <c r="HR37" s="12">
        <v>34055454.035000004</v>
      </c>
      <c r="HS37" s="12">
        <v>245764328.38539994</v>
      </c>
      <c r="HT37" s="12">
        <v>126934417.80000001</v>
      </c>
      <c r="HU37" s="12">
        <v>30084776.009999998</v>
      </c>
      <c r="HV37" s="12">
        <v>8619663.870000001</v>
      </c>
      <c r="HW37" s="12">
        <v>11115071.84</v>
      </c>
      <c r="HX37" s="12">
        <v>16503366.229999999</v>
      </c>
      <c r="HY37" s="12">
        <v>25161530.170000006</v>
      </c>
      <c r="HZ37" s="12">
        <v>18562217.280000001</v>
      </c>
      <c r="IA37" s="12">
        <v>10797636.33</v>
      </c>
      <c r="IB37" s="12">
        <v>17726373.300000008</v>
      </c>
      <c r="IC37" s="12">
        <v>10339458.639999999</v>
      </c>
      <c r="ID37" s="12">
        <v>19430093.870000001</v>
      </c>
      <c r="IE37" s="12">
        <v>8566881.9400000013</v>
      </c>
      <c r="IF37" s="12">
        <v>14706418.669999998</v>
      </c>
      <c r="IG37" s="12">
        <v>7153281.2700000023</v>
      </c>
      <c r="IH37" s="12">
        <v>7142433.8000000007</v>
      </c>
      <c r="II37" s="12">
        <v>215475584.91000003</v>
      </c>
      <c r="IJ37" s="12">
        <v>199889016.46999997</v>
      </c>
      <c r="IK37" s="12">
        <v>12296494.789999999</v>
      </c>
      <c r="IL37" s="12">
        <v>73373427.479999989</v>
      </c>
      <c r="IM37" s="12">
        <v>78427052.910000011</v>
      </c>
      <c r="IN37" s="12">
        <v>39724334.039999999</v>
      </c>
      <c r="IO37" s="12">
        <v>6934103.4999999991</v>
      </c>
      <c r="IP37" s="12">
        <v>13106451.620000003</v>
      </c>
      <c r="IQ37" s="12">
        <v>13608276.52</v>
      </c>
      <c r="IR37" s="12">
        <v>21193837.180000003</v>
      </c>
      <c r="IS37" s="12">
        <v>19250500.870000001</v>
      </c>
      <c r="IT37" s="12">
        <v>440167034.9600001</v>
      </c>
      <c r="IU37" s="12">
        <v>283481188.20000005</v>
      </c>
      <c r="IV37" s="12">
        <v>8999752.2799999993</v>
      </c>
      <c r="IW37" s="12">
        <v>38132692.57</v>
      </c>
      <c r="IX37" s="12">
        <v>40217629.57</v>
      </c>
      <c r="IY37" s="12">
        <v>8118721.7299999995</v>
      </c>
      <c r="IZ37" s="12">
        <v>23805008.520000003</v>
      </c>
      <c r="JA37" s="12">
        <v>4873195.5599999996</v>
      </c>
      <c r="JB37" s="12">
        <v>11104426.279999997</v>
      </c>
      <c r="JC37" s="12">
        <v>14826197.170000004</v>
      </c>
      <c r="JD37" s="12">
        <v>35888520.100000001</v>
      </c>
      <c r="JE37" s="12">
        <v>14719915.630000001</v>
      </c>
      <c r="JF37" s="12">
        <v>55236303.500000007</v>
      </c>
      <c r="JG37" s="12">
        <v>75663317.690000013</v>
      </c>
      <c r="JH37" s="12">
        <v>15989236.720000004</v>
      </c>
      <c r="JI37" s="12">
        <v>15667459.130000001</v>
      </c>
      <c r="JJ37" s="12">
        <v>12233516.550000001</v>
      </c>
      <c r="JK37" s="12">
        <v>8197589.5200000005</v>
      </c>
      <c r="JL37" s="12">
        <v>171132487.41999999</v>
      </c>
      <c r="JM37" s="12">
        <v>22052150.170000006</v>
      </c>
      <c r="JN37" s="12">
        <v>23314423.439999998</v>
      </c>
      <c r="JO37" s="12">
        <v>41935824.150000006</v>
      </c>
      <c r="JP37" s="12">
        <v>24712447.030000001</v>
      </c>
      <c r="JQ37" s="12">
        <v>43304871.789999992</v>
      </c>
      <c r="JR37" s="12">
        <v>10671539.200000001</v>
      </c>
      <c r="JS37" s="12">
        <v>185581532.46000001</v>
      </c>
      <c r="JT37" s="12">
        <v>69428688</v>
      </c>
      <c r="JU37" s="12">
        <v>15274668.350000001</v>
      </c>
      <c r="JV37" s="12">
        <v>4976622.7799999993</v>
      </c>
      <c r="JW37" s="12">
        <v>19053812.989999998</v>
      </c>
      <c r="JX37" s="12">
        <v>4148801.3600000003</v>
      </c>
      <c r="JY37" s="12">
        <v>39226219.859999999</v>
      </c>
      <c r="JZ37" s="12">
        <v>14511966.969999999</v>
      </c>
      <c r="KA37" s="12">
        <v>8164407.3599999994</v>
      </c>
      <c r="KB37" s="12">
        <v>11602148.299999999</v>
      </c>
      <c r="KC37" s="12">
        <v>5450082.4199999999</v>
      </c>
      <c r="KD37" s="12">
        <v>10446227.880000001</v>
      </c>
      <c r="KE37" s="12">
        <v>6032184.4700000007</v>
      </c>
      <c r="KF37" s="12">
        <v>2628231.7899999996</v>
      </c>
      <c r="KG37" s="12">
        <v>9040017.4600000009</v>
      </c>
      <c r="KH37" s="12">
        <v>10707305.000000002</v>
      </c>
      <c r="KI37" s="12">
        <v>509265221.39999998</v>
      </c>
      <c r="KJ37" s="12">
        <v>51575331.570000008</v>
      </c>
      <c r="KK37" s="12">
        <v>22575335.939999998</v>
      </c>
      <c r="KL37" s="12">
        <v>30079763.779999994</v>
      </c>
      <c r="KM37" s="12">
        <v>11875495.229999999</v>
      </c>
      <c r="KN37" s="12">
        <v>17575429.729999997</v>
      </c>
      <c r="KO37" s="12">
        <v>64849459.939999998</v>
      </c>
      <c r="KP37" s="12">
        <v>10703971.809999999</v>
      </c>
      <c r="KQ37" s="12">
        <v>10016070.819999998</v>
      </c>
      <c r="KR37" s="12">
        <v>192966208.54000005</v>
      </c>
      <c r="KS37" s="12">
        <v>13936965.680000002</v>
      </c>
      <c r="KT37" s="12">
        <v>12395718.119999999</v>
      </c>
      <c r="KU37" s="12">
        <v>38246137.459999986</v>
      </c>
      <c r="KV37" s="12">
        <v>23110458.830000002</v>
      </c>
      <c r="KW37" s="12">
        <v>20504969.079999998</v>
      </c>
      <c r="KX37" s="12">
        <v>200430145.70999998</v>
      </c>
      <c r="KY37" s="12">
        <v>19443823.310000002</v>
      </c>
      <c r="KZ37" s="12">
        <v>278380391.41000003</v>
      </c>
      <c r="LA37" s="12">
        <v>14892428.960000001</v>
      </c>
      <c r="LB37" s="12">
        <v>8459209.6799999997</v>
      </c>
      <c r="LC37" s="12">
        <v>31143860.179999996</v>
      </c>
      <c r="LD37" s="12">
        <v>24973057.570000004</v>
      </c>
      <c r="LE37" s="12">
        <v>11391188.570000002</v>
      </c>
      <c r="LF37" s="12">
        <v>10221584.789999997</v>
      </c>
      <c r="LG37" s="12">
        <v>16920188.620000001</v>
      </c>
      <c r="LH37" s="12">
        <v>608079043.95000005</v>
      </c>
      <c r="LI37" s="12">
        <v>111713144.48999996</v>
      </c>
      <c r="LJ37" s="12">
        <v>80106205.780000001</v>
      </c>
      <c r="LK37" s="12">
        <v>105106388.38999999</v>
      </c>
      <c r="LL37" s="12">
        <v>20485465.399999999</v>
      </c>
      <c r="LM37" s="12">
        <v>25075433.060000002</v>
      </c>
      <c r="LN37" s="12">
        <v>15398123.1</v>
      </c>
      <c r="LO37" s="12">
        <v>44495254.670000002</v>
      </c>
      <c r="LP37" s="12">
        <v>8295093.1099999994</v>
      </c>
      <c r="LQ37" s="12">
        <v>18823349.460000005</v>
      </c>
      <c r="LR37" s="12">
        <v>4253915.7699999996</v>
      </c>
      <c r="LS37" s="12">
        <v>82570854.569999993</v>
      </c>
      <c r="LT37" s="12">
        <v>3149696.1799999997</v>
      </c>
      <c r="LU37" s="12">
        <v>9603753.5999999996</v>
      </c>
      <c r="LV37" s="12">
        <v>272502608.04000008</v>
      </c>
      <c r="LW37" s="12">
        <v>126830684.09</v>
      </c>
      <c r="LX37" s="12">
        <v>232663112.78999993</v>
      </c>
      <c r="LY37" s="12">
        <v>68721783.370000005</v>
      </c>
      <c r="LZ37" s="12">
        <v>37375750.469999999</v>
      </c>
      <c r="MA37" s="12">
        <v>32796147.690000001</v>
      </c>
      <c r="MB37" s="12">
        <v>32709582.050000004</v>
      </c>
      <c r="MC37" s="12">
        <v>26475041.359999999</v>
      </c>
      <c r="MD37" s="12">
        <v>21102750.43</v>
      </c>
      <c r="ME37" s="12">
        <v>20714177.039999999</v>
      </c>
      <c r="MF37" s="12">
        <v>66755825.830000013</v>
      </c>
      <c r="MG37" s="12">
        <v>12191809.809999999</v>
      </c>
      <c r="MH37" s="12">
        <v>429126162.56000018</v>
      </c>
      <c r="MI37" s="12">
        <v>21818581.480000004</v>
      </c>
      <c r="MJ37" s="12">
        <v>11524500.65</v>
      </c>
      <c r="MK37" s="12">
        <v>13354458.470000001</v>
      </c>
      <c r="ML37" s="12">
        <v>13637550.779999999</v>
      </c>
      <c r="MM37" s="12">
        <v>24055205.520000007</v>
      </c>
      <c r="MN37" s="12">
        <v>27610034.719999999</v>
      </c>
      <c r="MO37" s="12">
        <v>7942947.5599999987</v>
      </c>
      <c r="MP37" s="12">
        <v>41032192.849999994</v>
      </c>
      <c r="MQ37" s="12">
        <v>16978157.32</v>
      </c>
      <c r="MR37" s="12">
        <v>17874547.390000001</v>
      </c>
      <c r="MS37" s="12">
        <v>17261118.560000002</v>
      </c>
      <c r="MT37" s="12">
        <v>397255120.81000006</v>
      </c>
      <c r="MU37" s="12">
        <v>24307380.25</v>
      </c>
      <c r="MV37" s="12">
        <v>38603762.180000007</v>
      </c>
      <c r="MW37" s="12">
        <v>34775360.109999999</v>
      </c>
      <c r="MX37" s="12">
        <v>62880154.009999998</v>
      </c>
      <c r="MY37" s="12">
        <v>18993015.450000003</v>
      </c>
      <c r="MZ37" s="12">
        <v>56832102.82</v>
      </c>
      <c r="NA37" s="12">
        <v>51753231.459999993</v>
      </c>
      <c r="NB37" s="12">
        <v>37859675.289999999</v>
      </c>
      <c r="NC37" s="12">
        <v>12152745.219999999</v>
      </c>
      <c r="ND37" s="12">
        <v>7313096.2999999989</v>
      </c>
      <c r="NE37" s="12">
        <v>774492280.06000018</v>
      </c>
      <c r="NF37" s="12">
        <v>67343511.819999993</v>
      </c>
      <c r="NG37" s="12">
        <v>11137510.649999999</v>
      </c>
      <c r="NH37" s="12">
        <v>135707973.85999998</v>
      </c>
      <c r="NI37" s="12">
        <v>27148464.59</v>
      </c>
      <c r="NJ37" s="12">
        <v>40353084.609999999</v>
      </c>
      <c r="NK37" s="12">
        <v>156893412.09999996</v>
      </c>
      <c r="NL37" s="12">
        <v>123687777.09</v>
      </c>
      <c r="NM37" s="12">
        <v>3721037.2800000003</v>
      </c>
      <c r="NN37" s="12">
        <v>37180728.189999998</v>
      </c>
      <c r="NO37" s="12">
        <v>14007348.01</v>
      </c>
      <c r="NP37" s="12">
        <v>14724151.380000001</v>
      </c>
      <c r="NQ37" s="12">
        <v>129121455.51000005</v>
      </c>
      <c r="NR37" s="12">
        <v>6290723.0100000007</v>
      </c>
      <c r="NS37" s="12">
        <v>10195126.719999999</v>
      </c>
      <c r="NT37" s="12">
        <v>8340483.8899999997</v>
      </c>
      <c r="NU37" s="12">
        <v>8382312.3200000003</v>
      </c>
      <c r="NV37" s="12">
        <v>2421926.6899999995</v>
      </c>
      <c r="NW37" s="12">
        <v>3116898.24</v>
      </c>
      <c r="NX37" s="12">
        <v>431552716.76999986</v>
      </c>
      <c r="NY37" s="12">
        <v>115188858.91000003</v>
      </c>
      <c r="NZ37" s="12">
        <v>15721504.08</v>
      </c>
      <c r="OA37" s="12">
        <v>15757908.299999999</v>
      </c>
      <c r="OB37" s="12">
        <v>13857290.110000001</v>
      </c>
      <c r="OC37" s="12">
        <v>11777957.720000001</v>
      </c>
      <c r="OD37" s="12">
        <v>12007397.139999999</v>
      </c>
      <c r="OE37" s="12">
        <v>419152878.20999998</v>
      </c>
      <c r="OF37" s="12">
        <v>105115662.63000001</v>
      </c>
      <c r="OG37" s="12">
        <v>26329211.18</v>
      </c>
      <c r="OH37" s="12">
        <v>115939568.61</v>
      </c>
      <c r="OI37" s="12">
        <v>23915854.879999999</v>
      </c>
      <c r="OJ37" s="12">
        <v>26578759.98</v>
      </c>
      <c r="OK37" s="12">
        <v>53868215.580000006</v>
      </c>
      <c r="OL37" s="12">
        <v>26411589.430000007</v>
      </c>
      <c r="OM37" s="12">
        <v>28752260.059999999</v>
      </c>
      <c r="ON37" s="12">
        <v>347233972.95999998</v>
      </c>
      <c r="OO37" s="12">
        <v>66497299.749999993</v>
      </c>
      <c r="OP37" s="12">
        <v>214631777.99000004</v>
      </c>
      <c r="OQ37" s="12">
        <v>33401856.609999999</v>
      </c>
      <c r="OR37" s="12">
        <v>39811913.080000006</v>
      </c>
      <c r="OS37" s="12">
        <v>23510284.419999998</v>
      </c>
      <c r="OT37" s="12">
        <v>107654621.97000003</v>
      </c>
      <c r="OU37" s="12">
        <v>13386460.629999999</v>
      </c>
      <c r="OV37" s="12">
        <v>16046388.640000001</v>
      </c>
      <c r="OW37" s="12">
        <v>15007140.250000002</v>
      </c>
      <c r="OX37" s="12">
        <v>17345064.690000005</v>
      </c>
      <c r="OY37" s="12">
        <v>65341783.020000003</v>
      </c>
      <c r="OZ37" s="12">
        <v>10099558.699999999</v>
      </c>
      <c r="PA37" s="12">
        <v>8298908.5100000007</v>
      </c>
      <c r="PB37" s="12">
        <v>24276727.699999999</v>
      </c>
      <c r="PC37" s="12">
        <v>251836010.77000001</v>
      </c>
      <c r="PD37" s="12">
        <v>10748875.659999998</v>
      </c>
      <c r="PE37" s="12">
        <v>52348991.969999999</v>
      </c>
      <c r="PF37" s="12">
        <v>6545076.6100000003</v>
      </c>
      <c r="PG37" s="12">
        <v>12780270.82</v>
      </c>
      <c r="PH37" s="12">
        <v>24492019.489999998</v>
      </c>
      <c r="PI37" s="12">
        <v>15751363.630000001</v>
      </c>
      <c r="PJ37" s="12">
        <v>11948707.529999999</v>
      </c>
      <c r="PK37" s="12">
        <v>23326732.34</v>
      </c>
      <c r="PL37" s="12">
        <v>20614660.170000006</v>
      </c>
      <c r="PM37" s="12">
        <v>14478639.429999998</v>
      </c>
      <c r="PN37" s="12">
        <v>32450508.010000002</v>
      </c>
      <c r="PO37" s="12">
        <v>11063072.859999999</v>
      </c>
      <c r="PP37" s="12">
        <v>50447977.840000004</v>
      </c>
      <c r="PQ37" s="12">
        <v>14266599.370000003</v>
      </c>
      <c r="PR37" s="12">
        <v>6510136.3299999991</v>
      </c>
      <c r="PS37" s="12">
        <v>10699247.509999998</v>
      </c>
      <c r="PT37" s="12">
        <v>8634313.1799999997</v>
      </c>
      <c r="PU37" s="12">
        <v>713074371.56000006</v>
      </c>
      <c r="PV37" s="12">
        <v>40121507.419999994</v>
      </c>
      <c r="PW37" s="12">
        <v>15744038.910000004</v>
      </c>
      <c r="PX37" s="12">
        <v>16970847.489999998</v>
      </c>
      <c r="PY37" s="12">
        <v>246570892.13000003</v>
      </c>
      <c r="PZ37" s="12">
        <v>38129188.219999999</v>
      </c>
      <c r="QA37" s="12">
        <v>69930968.250000015</v>
      </c>
      <c r="QB37" s="12">
        <v>16812143.530000001</v>
      </c>
      <c r="QC37" s="12">
        <v>48568428.25</v>
      </c>
      <c r="QD37" s="12">
        <v>8023646.6500000004</v>
      </c>
      <c r="QE37" s="12">
        <v>40563724.239999995</v>
      </c>
      <c r="QF37" s="12">
        <v>19124967.839999996</v>
      </c>
      <c r="QG37" s="12">
        <v>15536049.189999999</v>
      </c>
      <c r="QH37" s="12">
        <v>15008414.449999999</v>
      </c>
      <c r="QI37" s="12">
        <v>52325877.140000008</v>
      </c>
      <c r="QJ37" s="12">
        <v>23429657.589999996</v>
      </c>
      <c r="QK37" s="12">
        <v>29405364.789999999</v>
      </c>
      <c r="QL37" s="12">
        <v>21386551.359999999</v>
      </c>
      <c r="QM37" s="12">
        <v>18917173.840000004</v>
      </c>
      <c r="QN37" s="12">
        <v>48279321.230000019</v>
      </c>
      <c r="QO37" s="12">
        <v>54728407.940000013</v>
      </c>
      <c r="QP37" s="12">
        <v>14079665.670000002</v>
      </c>
      <c r="QQ37" s="12">
        <v>4886093.7700000005</v>
      </c>
      <c r="QR37" s="12">
        <v>10499605.579999998</v>
      </c>
      <c r="QS37" s="12">
        <v>4730848.75</v>
      </c>
      <c r="QT37" s="12">
        <v>7068819.04</v>
      </c>
      <c r="QU37" s="12">
        <v>335099587.70999992</v>
      </c>
      <c r="QV37" s="12">
        <v>9039309.6799999978</v>
      </c>
      <c r="QW37" s="12">
        <v>42635024.719999999</v>
      </c>
      <c r="QX37" s="12">
        <v>10860295.600000001</v>
      </c>
      <c r="QY37" s="12">
        <v>18622089.220000003</v>
      </c>
      <c r="QZ37" s="12">
        <v>54565099.539999992</v>
      </c>
      <c r="RA37" s="12">
        <v>22460622.009999998</v>
      </c>
      <c r="RB37" s="12">
        <v>39759497.090000004</v>
      </c>
      <c r="RC37" s="12">
        <v>17758857.850000001</v>
      </c>
      <c r="RD37" s="12">
        <v>23908059.789999999</v>
      </c>
      <c r="RE37" s="12">
        <v>12330379.249999998</v>
      </c>
      <c r="RF37" s="12">
        <v>3438150.5</v>
      </c>
      <c r="RG37" s="12">
        <v>9469794.0099999998</v>
      </c>
      <c r="RH37" s="12">
        <v>436149321.00000012</v>
      </c>
      <c r="RI37" s="12">
        <v>82552549.039999992</v>
      </c>
      <c r="RJ37" s="12">
        <v>21162867.43</v>
      </c>
      <c r="RK37" s="12">
        <v>29003081.719999999</v>
      </c>
      <c r="RL37" s="12">
        <v>36794065.75999999</v>
      </c>
      <c r="RM37" s="12">
        <v>61137571.340000011</v>
      </c>
      <c r="RN37" s="12">
        <v>107165966.68000001</v>
      </c>
      <c r="RO37" s="12">
        <v>22114658.199999999</v>
      </c>
      <c r="RP37" s="12">
        <v>21347051.760000002</v>
      </c>
      <c r="RQ37" s="12">
        <v>65651392.580000006</v>
      </c>
      <c r="RR37" s="12">
        <v>82249313.379999995</v>
      </c>
      <c r="RS37" s="12">
        <v>21746076.020000003</v>
      </c>
      <c r="RT37" s="12">
        <v>22940398.769999992</v>
      </c>
      <c r="RU37" s="12">
        <v>41850744.870000005</v>
      </c>
      <c r="RV37" s="12">
        <v>16753814.1</v>
      </c>
      <c r="RW37" s="12">
        <v>12668115.460000001</v>
      </c>
      <c r="RX37" s="12">
        <v>18278411.590000004</v>
      </c>
      <c r="RY37" s="12">
        <v>20018625.000000004</v>
      </c>
      <c r="RZ37" s="12">
        <v>11832496.629999999</v>
      </c>
      <c r="SA37" s="12">
        <v>18228786.93</v>
      </c>
      <c r="SB37" s="12">
        <v>194948204.47999999</v>
      </c>
      <c r="SC37" s="12">
        <v>10070505.350000001</v>
      </c>
      <c r="SD37" s="12">
        <v>14015868.42</v>
      </c>
      <c r="SE37" s="12">
        <v>11861460.539999999</v>
      </c>
      <c r="SF37" s="12">
        <v>8440648.6600000001</v>
      </c>
      <c r="SG37" s="12">
        <v>20868877.440000001</v>
      </c>
      <c r="SH37" s="12">
        <v>13175270.52</v>
      </c>
      <c r="SI37" s="12">
        <v>28846512.129999999</v>
      </c>
      <c r="SJ37" s="12">
        <v>18994035.610000007</v>
      </c>
      <c r="SK37" s="12">
        <v>10525424.549999999</v>
      </c>
      <c r="SL37" s="12">
        <v>79426124.87000002</v>
      </c>
      <c r="SM37" s="12">
        <v>8002628.0800000001</v>
      </c>
      <c r="SN37" s="12">
        <v>95775357.939999998</v>
      </c>
      <c r="SO37" s="12">
        <v>10104054</v>
      </c>
      <c r="SP37" s="12">
        <v>16735438.909999998</v>
      </c>
      <c r="SQ37" s="12">
        <v>40134015.850000001</v>
      </c>
      <c r="SR37" s="12">
        <v>7934773.540000001</v>
      </c>
      <c r="SS37" s="12">
        <v>11844370.26</v>
      </c>
      <c r="ST37" s="12">
        <v>13081038.68</v>
      </c>
      <c r="SU37" s="12">
        <v>6783696.4900000002</v>
      </c>
      <c r="SV37" s="12">
        <v>284932884.49000001</v>
      </c>
      <c r="SW37" s="12">
        <v>5606607.2199999997</v>
      </c>
      <c r="SX37" s="12">
        <v>21880389.739999995</v>
      </c>
      <c r="SY37" s="12">
        <v>19086288.419999998</v>
      </c>
      <c r="SZ37" s="12">
        <v>3465444.4299999997</v>
      </c>
      <c r="TA37" s="12">
        <v>5214084.2100000009</v>
      </c>
      <c r="TB37" s="12">
        <v>12065012.630000001</v>
      </c>
      <c r="TC37" s="12">
        <v>79005433.779999986</v>
      </c>
      <c r="TD37" s="12">
        <v>11447393.52</v>
      </c>
      <c r="TE37" s="12">
        <v>13059316.050000003</v>
      </c>
      <c r="TF37" s="12">
        <v>18402732.260000005</v>
      </c>
      <c r="TG37" s="12">
        <v>45404445.739999995</v>
      </c>
      <c r="TH37" s="12">
        <v>10574656.999999998</v>
      </c>
      <c r="TI37" s="12">
        <v>7748524.0899999999</v>
      </c>
      <c r="TJ37" s="12">
        <v>394986523.25000006</v>
      </c>
      <c r="TK37" s="12">
        <v>7212135.7900000019</v>
      </c>
      <c r="TL37" s="12">
        <v>13590828.810000001</v>
      </c>
      <c r="TM37" s="12">
        <v>31084665.390000004</v>
      </c>
      <c r="TN37" s="12">
        <v>23505950.619999994</v>
      </c>
      <c r="TO37" s="12">
        <v>11423103.540000001</v>
      </c>
      <c r="TP37" s="12">
        <v>5959890.8700000001</v>
      </c>
      <c r="TQ37" s="12">
        <v>71185894.399999976</v>
      </c>
      <c r="TR37" s="12">
        <v>11782591.77</v>
      </c>
      <c r="TS37" s="12">
        <v>22382705.980000004</v>
      </c>
      <c r="TT37" s="12">
        <v>31247453.91</v>
      </c>
      <c r="TU37" s="12">
        <v>5400990.96</v>
      </c>
      <c r="TV37" s="12">
        <v>10301364.470000001</v>
      </c>
      <c r="TW37" s="12">
        <v>7188255.209999999</v>
      </c>
      <c r="TX37" s="12">
        <v>15332524.549999999</v>
      </c>
      <c r="TY37" s="12">
        <v>3755039.29</v>
      </c>
      <c r="TZ37" s="12">
        <v>77180108.019999996</v>
      </c>
      <c r="UA37" s="12">
        <v>7506106.8700000001</v>
      </c>
      <c r="UB37" s="12">
        <v>112747861.16</v>
      </c>
      <c r="UC37" s="12">
        <v>48259302.250000007</v>
      </c>
      <c r="UD37" s="12">
        <v>19384699.209999997</v>
      </c>
      <c r="UE37" s="12">
        <v>18452630.399999999</v>
      </c>
      <c r="UF37" s="12">
        <v>238647876.99999997</v>
      </c>
      <c r="UG37" s="12">
        <v>9741186.339999998</v>
      </c>
      <c r="UH37" s="12">
        <v>13320727.140000002</v>
      </c>
      <c r="UI37" s="12">
        <v>25031853.469999995</v>
      </c>
      <c r="UJ37" s="12">
        <v>10118804.760000002</v>
      </c>
      <c r="UK37" s="12">
        <v>116713300.78999999</v>
      </c>
      <c r="UL37" s="12">
        <v>35341663.239999995</v>
      </c>
      <c r="UM37" s="12">
        <v>15224849.470000001</v>
      </c>
      <c r="UN37" s="12">
        <v>48211087.029999994</v>
      </c>
      <c r="UO37" s="12">
        <v>19218820.529999994</v>
      </c>
      <c r="UP37" s="12">
        <v>26585248.970000003</v>
      </c>
      <c r="UQ37" s="12">
        <v>529694533.43999994</v>
      </c>
      <c r="UR37" s="12">
        <v>29508576.329999994</v>
      </c>
      <c r="US37" s="12">
        <v>22839925.049999997</v>
      </c>
      <c r="UT37" s="12">
        <v>103221364.16999996</v>
      </c>
      <c r="UU37" s="12">
        <v>8256302.7000000002</v>
      </c>
      <c r="UV37" s="12">
        <v>22979000.279999997</v>
      </c>
      <c r="UW37" s="12">
        <v>84836970.059999973</v>
      </c>
      <c r="UX37" s="12">
        <v>11765751.720000001</v>
      </c>
      <c r="UY37" s="12">
        <v>18182004.620000001</v>
      </c>
      <c r="UZ37" s="12">
        <v>18657862.759999998</v>
      </c>
      <c r="VA37" s="12">
        <v>28025289.609999999</v>
      </c>
      <c r="VB37" s="12">
        <v>57462688.980000012</v>
      </c>
      <c r="VC37" s="12">
        <v>26676541.82</v>
      </c>
      <c r="VD37" s="12">
        <v>40686888.820000008</v>
      </c>
      <c r="VE37" s="12">
        <v>17254982.07</v>
      </c>
      <c r="VF37" s="12">
        <v>16106039.970000003</v>
      </c>
      <c r="VG37" s="12">
        <v>16389088.48</v>
      </c>
      <c r="VH37" s="12">
        <v>15968713.849999998</v>
      </c>
      <c r="VI37" s="12">
        <v>65582251.840000004</v>
      </c>
      <c r="VJ37" s="12">
        <v>14586972.1</v>
      </c>
      <c r="VK37" s="12">
        <v>8316574.7399999993</v>
      </c>
      <c r="VL37" s="12">
        <v>5402360.3100000005</v>
      </c>
      <c r="VM37" s="12">
        <v>449184215.08000004</v>
      </c>
      <c r="VN37" s="12">
        <v>21892891.850000001</v>
      </c>
      <c r="VO37" s="12">
        <v>29053078.449999999</v>
      </c>
      <c r="VP37" s="12">
        <v>39121589.350000001</v>
      </c>
      <c r="VQ37" s="12">
        <v>39743129.310000002</v>
      </c>
      <c r="VR37" s="12">
        <v>31582922.780000001</v>
      </c>
      <c r="VS37" s="12">
        <v>19125176.940000001</v>
      </c>
      <c r="VT37" s="12">
        <v>8904829.7200000007</v>
      </c>
      <c r="VU37" s="12">
        <v>24272785.680000003</v>
      </c>
      <c r="VV37" s="12">
        <v>88284436.950000003</v>
      </c>
      <c r="VW37" s="12">
        <v>13891783.77</v>
      </c>
      <c r="VX37" s="12">
        <v>43991308.020000003</v>
      </c>
      <c r="VY37" s="12">
        <v>40270809.130000003</v>
      </c>
      <c r="VZ37" s="12">
        <v>4930648.3199999994</v>
      </c>
      <c r="WA37" s="12">
        <v>12891282.02</v>
      </c>
      <c r="WB37" s="12">
        <v>832677796.69000018</v>
      </c>
      <c r="WC37" s="12">
        <v>26717398.290000007</v>
      </c>
      <c r="WD37" s="12">
        <v>12541202.9</v>
      </c>
      <c r="WE37" s="12">
        <v>13039062.319999998</v>
      </c>
      <c r="WF37" s="12">
        <v>6828910.5199999996</v>
      </c>
      <c r="WG37" s="12">
        <v>19271795.300000001</v>
      </c>
      <c r="WH37" s="12">
        <v>49223726.399999999</v>
      </c>
      <c r="WI37" s="12">
        <v>32583683.460000005</v>
      </c>
      <c r="WJ37" s="12">
        <v>12457339.74</v>
      </c>
      <c r="WK37" s="12">
        <v>31233707.850000001</v>
      </c>
      <c r="WL37" s="12">
        <v>8598836.9399999995</v>
      </c>
      <c r="WM37" s="12">
        <v>65417592.659999996</v>
      </c>
      <c r="WN37" s="12">
        <v>13847119.399999999</v>
      </c>
      <c r="WO37" s="12">
        <v>66067546.439999998</v>
      </c>
      <c r="WP37" s="12">
        <v>39069851.980000004</v>
      </c>
      <c r="WQ37" s="12">
        <v>13152575</v>
      </c>
      <c r="WR37" s="12">
        <v>15871910.5</v>
      </c>
      <c r="WS37" s="12">
        <v>31033667.199999996</v>
      </c>
      <c r="WT37" s="12">
        <v>9430863.7300000004</v>
      </c>
      <c r="WU37" s="12">
        <v>39290937.970000006</v>
      </c>
      <c r="WV37" s="12">
        <v>101468467.39</v>
      </c>
      <c r="WW37" s="12">
        <v>33043094.390000008</v>
      </c>
      <c r="WX37" s="12">
        <v>18421097.989999998</v>
      </c>
      <c r="WY37" s="12">
        <v>11497482.059999999</v>
      </c>
      <c r="WZ37" s="12">
        <v>17815170.240000002</v>
      </c>
      <c r="XA37" s="12">
        <v>10363977.84</v>
      </c>
      <c r="XB37" s="12">
        <v>9875634.0700000003</v>
      </c>
      <c r="XC37" s="12">
        <v>16162320.930000002</v>
      </c>
      <c r="XD37" s="12">
        <v>95522154.970000014</v>
      </c>
      <c r="XE37" s="12">
        <v>16243724.709000001</v>
      </c>
      <c r="XF37" s="12">
        <v>3164463.7</v>
      </c>
      <c r="XG37" s="12">
        <v>4263668.2700000005</v>
      </c>
      <c r="XH37" s="12">
        <v>10655984.409999998</v>
      </c>
      <c r="XI37" s="12">
        <v>249490439.81999996</v>
      </c>
      <c r="XJ37" s="12">
        <v>21826988.91</v>
      </c>
      <c r="XK37" s="12">
        <v>33215425.479999993</v>
      </c>
      <c r="XL37" s="12">
        <v>162852034.31000003</v>
      </c>
      <c r="XM37" s="12">
        <v>24928379.890000001</v>
      </c>
      <c r="XN37" s="12">
        <v>19154584.870000001</v>
      </c>
      <c r="XO37" s="12">
        <v>48625318.469999999</v>
      </c>
      <c r="XP37" s="12">
        <v>23552185.940000001</v>
      </c>
      <c r="XQ37" s="12">
        <v>9969574.1500000004</v>
      </c>
      <c r="XR37" s="12">
        <v>30122769.020000003</v>
      </c>
      <c r="XS37" s="12">
        <v>29751656.269999996</v>
      </c>
      <c r="XT37" s="12">
        <v>8881253.5800000001</v>
      </c>
      <c r="XU37" s="12">
        <v>16210214.040000001</v>
      </c>
      <c r="XV37" s="12">
        <v>7109333.2000000011</v>
      </c>
      <c r="XW37" s="12">
        <v>11568670.330000002</v>
      </c>
      <c r="XX37" s="12">
        <v>10460084.550000001</v>
      </c>
      <c r="XY37" s="12">
        <v>6553163.9199999999</v>
      </c>
      <c r="XZ37" s="12">
        <v>14051464.050000001</v>
      </c>
      <c r="YA37" s="12">
        <v>9694363.7899999991</v>
      </c>
      <c r="YB37" s="12">
        <v>6677923.790000001</v>
      </c>
      <c r="YC37" s="12">
        <v>7864301.4300000006</v>
      </c>
      <c r="YD37" s="12">
        <v>10080784.899999999</v>
      </c>
      <c r="YE37" s="12">
        <v>6954532.2199999997</v>
      </c>
      <c r="YF37" s="12">
        <v>303739354.62000006</v>
      </c>
      <c r="YG37" s="12">
        <v>26160246.650000002</v>
      </c>
      <c r="YH37" s="12">
        <v>53156190.919999994</v>
      </c>
      <c r="YI37" s="12">
        <v>32641053.77</v>
      </c>
      <c r="YJ37" s="12">
        <v>127385577.66999999</v>
      </c>
      <c r="YK37" s="12">
        <v>16010681.68</v>
      </c>
      <c r="YL37" s="12">
        <v>56768168.259999998</v>
      </c>
      <c r="YM37" s="12">
        <v>4192689.5599999996</v>
      </c>
      <c r="YN37" s="12">
        <v>53984348.590000004</v>
      </c>
      <c r="YO37" s="12">
        <v>74609100.459999993</v>
      </c>
      <c r="YP37" s="12">
        <v>20876369.359999999</v>
      </c>
      <c r="YQ37" s="12">
        <v>28014992.829999998</v>
      </c>
      <c r="YR37" s="12">
        <v>24921928.829999998</v>
      </c>
      <c r="YS37" s="12">
        <v>11473156.74</v>
      </c>
      <c r="YT37" s="12">
        <v>8309611.5800000001</v>
      </c>
      <c r="YU37" s="12">
        <v>18994651.209999997</v>
      </c>
      <c r="YV37" s="12">
        <v>8202440.7700000005</v>
      </c>
      <c r="YW37" s="12">
        <v>175576796.82000002</v>
      </c>
      <c r="YX37" s="12">
        <v>15020043.079999998</v>
      </c>
      <c r="YY37" s="12">
        <v>10579868.129999999</v>
      </c>
      <c r="YZ37" s="12">
        <v>12371155.4</v>
      </c>
      <c r="ZA37" s="12">
        <v>17291102.759999998</v>
      </c>
      <c r="ZB37" s="12">
        <v>9581720.5700000003</v>
      </c>
      <c r="ZC37" s="12">
        <v>8084620.0699999994</v>
      </c>
      <c r="ZD37" s="12">
        <v>89065448.540000007</v>
      </c>
      <c r="ZE37" s="12">
        <v>11805723.960000001</v>
      </c>
      <c r="ZF37" s="12">
        <v>14551150.600000003</v>
      </c>
      <c r="ZG37" s="12">
        <v>10404717.759999998</v>
      </c>
      <c r="ZH37" s="12">
        <v>6067284.7999999998</v>
      </c>
      <c r="ZI37" s="12">
        <v>12549432.690000001</v>
      </c>
      <c r="ZJ37" s="12">
        <v>14733900.899999999</v>
      </c>
      <c r="ZK37" s="12">
        <v>6523334.5999999996</v>
      </c>
      <c r="ZL37" s="12">
        <v>71243753.249999985</v>
      </c>
      <c r="ZM37" s="12">
        <v>353420369.12</v>
      </c>
      <c r="ZN37" s="12">
        <v>12851478.75</v>
      </c>
      <c r="ZO37" s="12">
        <v>57529860.726999998</v>
      </c>
      <c r="ZP37" s="12">
        <v>115787980.77</v>
      </c>
      <c r="ZQ37" s="12">
        <v>25840766.319999997</v>
      </c>
      <c r="ZR37" s="12">
        <v>8244887.4070000006</v>
      </c>
      <c r="ZS37" s="12">
        <v>23399857.449999999</v>
      </c>
      <c r="ZT37" s="12">
        <v>52802945.269999996</v>
      </c>
      <c r="ZU37" s="12">
        <v>35028882.320000008</v>
      </c>
      <c r="ZV37" s="12">
        <v>54266233.149999999</v>
      </c>
      <c r="ZW37" s="12">
        <v>5419610.3300000001</v>
      </c>
      <c r="ZX37" s="12">
        <v>11079539.200000001</v>
      </c>
      <c r="ZY37" s="12">
        <v>21031373.599999998</v>
      </c>
      <c r="ZZ37" s="12">
        <v>27943288.390000004</v>
      </c>
      <c r="AAA37" s="12">
        <v>7848991.54</v>
      </c>
      <c r="AAB37" s="12">
        <v>12675337.35</v>
      </c>
      <c r="AAC37" s="12">
        <v>19567513.739999998</v>
      </c>
      <c r="AAD37" s="12">
        <v>6345142.4800000004</v>
      </c>
      <c r="AAE37" s="12">
        <v>18835925.599999998</v>
      </c>
      <c r="AAF37" s="12">
        <v>10964850.68</v>
      </c>
      <c r="AAG37" s="12">
        <v>6755977.5799999991</v>
      </c>
      <c r="AAH37" s="12">
        <v>9468190.5700000003</v>
      </c>
      <c r="AAI37" s="12">
        <v>108879256.97999999</v>
      </c>
      <c r="AAJ37" s="12">
        <v>13075759.530000001</v>
      </c>
      <c r="AAK37" s="12">
        <v>22538929.880000003</v>
      </c>
      <c r="AAL37" s="12">
        <v>12466404.370000001</v>
      </c>
      <c r="AAM37" s="12">
        <v>4731075.7500000009</v>
      </c>
      <c r="AAN37" s="12">
        <v>28642568.360000007</v>
      </c>
      <c r="AAO37" s="12">
        <v>8726645.5399999991</v>
      </c>
      <c r="AAP37" s="12">
        <v>936735048.77999985</v>
      </c>
      <c r="AAQ37" s="12">
        <v>26093924.899999999</v>
      </c>
      <c r="AAR37" s="12">
        <v>14138034.98</v>
      </c>
      <c r="AAS37" s="12">
        <v>39073943.25</v>
      </c>
      <c r="AAT37" s="12">
        <v>39809662.019999996</v>
      </c>
      <c r="AAU37" s="12">
        <v>11604048.870000001</v>
      </c>
      <c r="AAV37" s="12">
        <v>26950988.050000004</v>
      </c>
      <c r="AAW37" s="12">
        <v>16250305.660000004</v>
      </c>
      <c r="AAX37" s="12">
        <v>106699290.61999999</v>
      </c>
      <c r="AAY37" s="12">
        <v>15594284.009999998</v>
      </c>
      <c r="AAZ37" s="12">
        <v>29135553.219999999</v>
      </c>
      <c r="ABA37" s="12">
        <v>135137670.29000002</v>
      </c>
      <c r="ABB37" s="12">
        <v>33186431.490000002</v>
      </c>
      <c r="ABC37" s="12">
        <v>6914089.4800000004</v>
      </c>
      <c r="ABD37" s="12">
        <v>17446758.690000001</v>
      </c>
      <c r="ABE37" s="12">
        <v>10554300.819999998</v>
      </c>
      <c r="ABF37" s="12">
        <v>7082020.7699999996</v>
      </c>
      <c r="ABG37" s="12">
        <v>10156180.290000001</v>
      </c>
      <c r="ABH37" s="12">
        <v>12614598.130000003</v>
      </c>
      <c r="ABI37" s="12">
        <v>123144885.94999999</v>
      </c>
      <c r="ABJ37" s="12">
        <v>121059093.06</v>
      </c>
      <c r="ABK37" s="12">
        <v>21860186.27</v>
      </c>
      <c r="ABL37" s="12">
        <v>10209008.140000002</v>
      </c>
      <c r="ABM37" s="12">
        <v>21128839.049999997</v>
      </c>
      <c r="ABN37" s="12">
        <v>5192964.26</v>
      </c>
      <c r="ABO37" s="12">
        <v>6694970.2999999998</v>
      </c>
      <c r="ABP37" s="12">
        <v>181155084</v>
      </c>
      <c r="ABQ37" s="12">
        <v>20384382.980000004</v>
      </c>
      <c r="ABR37" s="12">
        <v>19580072.09</v>
      </c>
      <c r="ABS37" s="12">
        <v>25049787.790000003</v>
      </c>
      <c r="ABT37" s="12">
        <v>18165863.399999999</v>
      </c>
      <c r="ABU37" s="12">
        <v>17979005.630000003</v>
      </c>
      <c r="ABV37" s="12">
        <v>11272517.260000002</v>
      </c>
      <c r="ABW37" s="12">
        <v>23715350.719999999</v>
      </c>
      <c r="ABX37" s="12">
        <v>1630323.97</v>
      </c>
      <c r="ABY37" s="12">
        <v>305229202.10000008</v>
      </c>
      <c r="ABZ37" s="12">
        <v>17738587.07</v>
      </c>
      <c r="ACA37" s="12">
        <v>45071489.410000004</v>
      </c>
      <c r="ACB37" s="12">
        <v>8393392.3499999996</v>
      </c>
      <c r="ACC37" s="12">
        <v>15025284.120000001</v>
      </c>
      <c r="ACD37" s="12">
        <v>106058799.8</v>
      </c>
      <c r="ACE37" s="12">
        <v>8817751.3000000007</v>
      </c>
      <c r="ACF37" s="12">
        <v>6706538.3199999994</v>
      </c>
      <c r="ACG37" s="12">
        <v>11082693.83</v>
      </c>
      <c r="ACH37" s="12">
        <v>17759536.02</v>
      </c>
      <c r="ACI37" s="12">
        <v>17955001.719999999</v>
      </c>
      <c r="ACJ37" s="12">
        <v>567736234.52999997</v>
      </c>
      <c r="ACK37" s="12">
        <v>3929800.31</v>
      </c>
      <c r="ACL37" s="12">
        <v>23743493.650000002</v>
      </c>
      <c r="ACM37" s="12">
        <v>18500855.119999997</v>
      </c>
      <c r="ACN37" s="12">
        <v>7542011.1399999997</v>
      </c>
      <c r="ACO37" s="12">
        <v>38466656.939999998</v>
      </c>
      <c r="ACP37" s="12">
        <v>17579292.920000002</v>
      </c>
      <c r="ACQ37" s="12">
        <v>120826794.94999999</v>
      </c>
      <c r="ACR37" s="12">
        <v>137099207.88999999</v>
      </c>
      <c r="ACS37" s="12">
        <v>28270028.010000005</v>
      </c>
      <c r="ACT37" s="12">
        <v>57401648.729999997</v>
      </c>
      <c r="ACU37" s="12">
        <v>44040880.980000012</v>
      </c>
      <c r="ACV37" s="12">
        <v>36135663.020000003</v>
      </c>
      <c r="ACW37" s="12">
        <v>95033065.719999999</v>
      </c>
      <c r="ACX37" s="12">
        <v>22506092.640000001</v>
      </c>
      <c r="ACY37" s="12">
        <v>9789309.2799999993</v>
      </c>
      <c r="ACZ37" s="12">
        <v>22060675.030000005</v>
      </c>
      <c r="ADA37" s="12">
        <v>16163803.159999998</v>
      </c>
      <c r="ADB37" s="12">
        <v>17876030.389999997</v>
      </c>
      <c r="ADC37" s="12">
        <v>9645745.0699999984</v>
      </c>
      <c r="ADD37" s="12">
        <v>16881626.84</v>
      </c>
      <c r="ADE37" s="12">
        <v>13122628.999999998</v>
      </c>
      <c r="ADF37" s="12">
        <v>11772470.529999997</v>
      </c>
      <c r="ADG37" s="12">
        <v>90359824.749999985</v>
      </c>
      <c r="ADH37" s="12">
        <v>51686969.080000006</v>
      </c>
      <c r="ADI37" s="12">
        <v>3107900.7300000004</v>
      </c>
      <c r="ADJ37" s="12">
        <v>12627756.02</v>
      </c>
      <c r="ADK37" s="12">
        <v>19821092.309999999</v>
      </c>
      <c r="ADL37" s="12">
        <v>5118142.96</v>
      </c>
      <c r="ADM37" s="12">
        <v>20373584</v>
      </c>
      <c r="ADN37" s="12">
        <v>18953719.289999999</v>
      </c>
      <c r="ADO37" s="12">
        <v>28817776.919999998</v>
      </c>
      <c r="ADP37" s="12">
        <v>456173373.48000002</v>
      </c>
      <c r="ADQ37" s="12">
        <v>58614547.230000004</v>
      </c>
      <c r="ADR37" s="12">
        <v>27188240.329999998</v>
      </c>
      <c r="ADS37" s="12">
        <v>8765122.5399999991</v>
      </c>
      <c r="ADT37" s="12">
        <v>165262378.03</v>
      </c>
      <c r="ADU37" s="12">
        <v>8178514.1099999994</v>
      </c>
      <c r="ADV37" s="12">
        <v>12627474.32</v>
      </c>
      <c r="ADW37" s="12">
        <v>7185473.7400000002</v>
      </c>
      <c r="ADX37" s="12">
        <v>9058861.3300000001</v>
      </c>
      <c r="ADY37" s="12">
        <v>10738938.290000001</v>
      </c>
      <c r="ADZ37" s="12">
        <v>503479299.83000004</v>
      </c>
      <c r="AEA37" s="12">
        <v>194763081.82000002</v>
      </c>
      <c r="AEB37" s="12">
        <v>101434840.83</v>
      </c>
      <c r="AEC37" s="12">
        <v>36879362.659999996</v>
      </c>
      <c r="AED37" s="12">
        <v>18776502.440000001</v>
      </c>
      <c r="AEE37" s="12">
        <v>58122466.25</v>
      </c>
      <c r="AEF37" s="12">
        <v>46786957.879999988</v>
      </c>
      <c r="AEG37" s="12">
        <v>36016144.500000007</v>
      </c>
      <c r="AEH37" s="12">
        <v>16099806.670000002</v>
      </c>
      <c r="AEI37" s="12">
        <v>14430844.850000001</v>
      </c>
      <c r="AEJ37" s="12">
        <v>37998168.789999999</v>
      </c>
      <c r="AEK37" s="12">
        <v>37077164.82</v>
      </c>
      <c r="AEL37" s="12">
        <v>17060893.500000004</v>
      </c>
      <c r="AEM37" s="12">
        <v>22777812.809999999</v>
      </c>
      <c r="AEN37" s="12">
        <v>41563219.830000006</v>
      </c>
      <c r="AEO37" s="12">
        <v>58921182.689999998</v>
      </c>
      <c r="AEP37" s="12">
        <v>8823191.9400000013</v>
      </c>
      <c r="AEQ37" s="12">
        <v>108318446.77000001</v>
      </c>
      <c r="AER37" s="12">
        <v>4062996.5799999996</v>
      </c>
      <c r="AES37" s="12">
        <v>73928953.299999982</v>
      </c>
      <c r="AET37" s="12">
        <v>206699446.1500001</v>
      </c>
      <c r="AEU37" s="12">
        <v>31571409.309999999</v>
      </c>
      <c r="AEV37" s="12">
        <v>21967949.089999996</v>
      </c>
      <c r="AEW37" s="12">
        <v>33332706.309999995</v>
      </c>
      <c r="AEX37" s="12">
        <v>14686751.710000003</v>
      </c>
      <c r="AEY37" s="12">
        <v>63402070.800000004</v>
      </c>
      <c r="AEZ37" s="12">
        <v>21826214.359999999</v>
      </c>
      <c r="AFA37" s="12">
        <v>25761180.469999999</v>
      </c>
      <c r="AFB37" s="12">
        <v>19924344.09</v>
      </c>
      <c r="AFC37" s="12">
        <v>13057125.809999999</v>
      </c>
      <c r="AFD37" s="12">
        <v>123351478.71000002</v>
      </c>
      <c r="AFE37" s="12">
        <v>31309745.280000001</v>
      </c>
      <c r="AFF37" s="12">
        <v>26088064.400000002</v>
      </c>
      <c r="AFG37" s="12">
        <v>19553376.860000003</v>
      </c>
      <c r="AFH37" s="12">
        <v>34390493.119999997</v>
      </c>
      <c r="AFI37" s="12">
        <v>26902904.509999998</v>
      </c>
      <c r="AFJ37" s="12">
        <v>22276501.760000002</v>
      </c>
      <c r="AFK37" s="12">
        <v>18916873.169999998</v>
      </c>
      <c r="AFL37" s="12">
        <v>18998449.77</v>
      </c>
      <c r="AFM37" s="12">
        <v>14169363.84</v>
      </c>
      <c r="AFN37" s="12">
        <v>13526375.670000002</v>
      </c>
      <c r="AFO37" s="12">
        <v>12785633.559999999</v>
      </c>
      <c r="AFP37" s="12">
        <v>24590087.329999998</v>
      </c>
      <c r="AFQ37" s="12">
        <v>196284804.18000001</v>
      </c>
      <c r="AFR37" s="12">
        <v>45248050.569999993</v>
      </c>
      <c r="AFS37" s="12">
        <v>27561251.189999998</v>
      </c>
      <c r="AFT37" s="12">
        <v>15931071.999999998</v>
      </c>
      <c r="AFU37" s="12">
        <v>18185791.180000003</v>
      </c>
      <c r="AFV37" s="12">
        <v>20848824.400000002</v>
      </c>
      <c r="AFW37" s="12">
        <v>13501558.239999996</v>
      </c>
      <c r="AFX37" s="12">
        <v>32134244.210000001</v>
      </c>
      <c r="AFY37" s="12">
        <v>25545970.120000001</v>
      </c>
      <c r="AFZ37" s="12">
        <v>13467938.560000001</v>
      </c>
      <c r="AGA37" s="12">
        <v>39477830.800000012</v>
      </c>
      <c r="AGB37" s="12">
        <v>13811625.490000002</v>
      </c>
      <c r="AGC37" s="12">
        <v>125808380.44999997</v>
      </c>
      <c r="AGD37" s="12">
        <v>9219769.5199999996</v>
      </c>
      <c r="AGE37" s="12">
        <v>14713690.820000002</v>
      </c>
      <c r="AGF37" s="12">
        <v>12612209.9</v>
      </c>
      <c r="AGG37" s="12">
        <v>34573148.390000001</v>
      </c>
      <c r="AGH37" s="12">
        <v>13182953.68</v>
      </c>
      <c r="AGI37" s="12">
        <v>4999620.4300000006</v>
      </c>
      <c r="AGJ37" s="12">
        <v>13404025.350000001</v>
      </c>
      <c r="AGK37" s="12">
        <v>15837025.719999999</v>
      </c>
      <c r="AGL37" s="12">
        <v>13527446.519999998</v>
      </c>
      <c r="AGM37" s="12">
        <v>12319263.159999998</v>
      </c>
      <c r="AGN37" s="12">
        <v>320147602.85000014</v>
      </c>
      <c r="AGO37" s="12">
        <v>22438025.999999996</v>
      </c>
      <c r="AGP37" s="12">
        <v>22114869.93</v>
      </c>
      <c r="AGQ37" s="12">
        <v>7993750.3300000001</v>
      </c>
      <c r="AGR37" s="12">
        <v>6165944.8400000008</v>
      </c>
      <c r="AGS37" s="12">
        <v>13965059.51</v>
      </c>
      <c r="AGT37" s="12">
        <v>10545964.649999999</v>
      </c>
      <c r="AGU37" s="12">
        <v>10867219.42</v>
      </c>
      <c r="AGV37" s="12">
        <v>447006126.06999987</v>
      </c>
      <c r="AGW37" s="12">
        <v>220200677.24000004</v>
      </c>
      <c r="AGX37" s="12">
        <v>20569628.480000004</v>
      </c>
      <c r="AGY37" s="12">
        <v>22903532.149999999</v>
      </c>
      <c r="AGZ37" s="12">
        <v>34799971.219999999</v>
      </c>
      <c r="AHA37" s="12">
        <v>15915043.880000001</v>
      </c>
      <c r="AHB37" s="12">
        <v>15549052.720000001</v>
      </c>
      <c r="AHC37" s="12">
        <v>11410018.560000001</v>
      </c>
      <c r="AHD37" s="12">
        <v>3825764.4499999997</v>
      </c>
      <c r="AHE37" s="12">
        <v>40760479.889999993</v>
      </c>
      <c r="AHF37" s="12">
        <v>21222408.32</v>
      </c>
      <c r="AHG37" s="12">
        <v>7416571.1100000003</v>
      </c>
      <c r="AHH37" s="12">
        <v>15231029.889999997</v>
      </c>
      <c r="AHI37" s="12">
        <v>15838323.59</v>
      </c>
      <c r="AHJ37" s="12">
        <v>6934868.1200000001</v>
      </c>
      <c r="AHK37" s="12">
        <v>10977394.549999999</v>
      </c>
      <c r="AHL37" s="12">
        <v>15741188.029999999</v>
      </c>
      <c r="AHM37" s="12">
        <v>105793099.74000001</v>
      </c>
      <c r="AHN37" s="12">
        <v>14928721.489999998</v>
      </c>
      <c r="AHO37" s="12">
        <v>19240476.34</v>
      </c>
      <c r="AHP37" s="12">
        <v>8170175.290000001</v>
      </c>
      <c r="AHQ37" s="12">
        <v>24859990.969999991</v>
      </c>
      <c r="AHR37" s="12">
        <v>7888366.8499999996</v>
      </c>
      <c r="AHS37" s="12">
        <v>19248737.030000005</v>
      </c>
      <c r="AHT37" s="12">
        <f>SUM(D37:AHS37)</f>
        <v>45377666227.923355</v>
      </c>
      <c r="AHV37" s="21"/>
      <c r="AHW37"/>
    </row>
    <row r="38" spans="1:907" x14ac:dyDescent="0.7">
      <c r="B38" s="15"/>
      <c r="C38" s="11" t="s">
        <v>1064</v>
      </c>
      <c r="D38" s="13">
        <f>D36-D37</f>
        <v>213574645.47000009</v>
      </c>
      <c r="E38" s="13">
        <f t="shared" ref="E38:BP38" si="32">E36-E37</f>
        <v>-2625223.4800000042</v>
      </c>
      <c r="F38" s="13">
        <f t="shared" si="32"/>
        <v>-22040412.720000003</v>
      </c>
      <c r="G38" s="13">
        <f t="shared" si="32"/>
        <v>-1785735.2000000011</v>
      </c>
      <c r="H38" s="13">
        <f t="shared" si="32"/>
        <v>11470072.860000007</v>
      </c>
      <c r="I38" s="13">
        <f t="shared" si="32"/>
        <v>5805930.3100000061</v>
      </c>
      <c r="J38" s="13">
        <f t="shared" si="32"/>
        <v>400902844.36000001</v>
      </c>
      <c r="K38" s="13">
        <f t="shared" si="32"/>
        <v>72821649.020000011</v>
      </c>
      <c r="L38" s="13">
        <f t="shared" si="32"/>
        <v>12186132.340000002</v>
      </c>
      <c r="M38" s="13">
        <f t="shared" si="32"/>
        <v>4313171.3800000027</v>
      </c>
      <c r="N38" s="13">
        <f t="shared" si="32"/>
        <v>-13647194.540000003</v>
      </c>
      <c r="O38" s="13">
        <f t="shared" si="32"/>
        <v>-5890387.6299999952</v>
      </c>
      <c r="P38" s="13">
        <f t="shared" si="32"/>
        <v>109096481.90999997</v>
      </c>
      <c r="Q38" s="13">
        <f t="shared" si="32"/>
        <v>4490476.270000007</v>
      </c>
      <c r="R38" s="13">
        <f t="shared" si="32"/>
        <v>-2319806.379999999</v>
      </c>
      <c r="S38" s="13">
        <f t="shared" si="32"/>
        <v>-24056305.109999996</v>
      </c>
      <c r="T38" s="13">
        <f t="shared" si="32"/>
        <v>24768906.149999999</v>
      </c>
      <c r="U38" s="13">
        <f t="shared" si="32"/>
        <v>-4152520.54</v>
      </c>
      <c r="V38" s="13">
        <f t="shared" si="32"/>
        <v>676209428.16000009</v>
      </c>
      <c r="W38" s="13">
        <f t="shared" si="32"/>
        <v>-13030655.849999979</v>
      </c>
      <c r="X38" s="13">
        <f t="shared" si="32"/>
        <v>13766333.709999999</v>
      </c>
      <c r="Y38" s="13">
        <f t="shared" si="32"/>
        <v>93636793.98999998</v>
      </c>
      <c r="Z38" s="13">
        <f t="shared" si="32"/>
        <v>-10089679.419999998</v>
      </c>
      <c r="AA38" s="13">
        <f t="shared" si="32"/>
        <v>3887691.8900000006</v>
      </c>
      <c r="AB38" s="13">
        <f t="shared" si="32"/>
        <v>-7872604.75</v>
      </c>
      <c r="AC38" s="13">
        <f t="shared" si="32"/>
        <v>-148770694.69</v>
      </c>
      <c r="AD38" s="13">
        <f t="shared" si="32"/>
        <v>-1698108.7100000009</v>
      </c>
      <c r="AE38" s="13">
        <f t="shared" si="32"/>
        <v>-23095403.960000005</v>
      </c>
      <c r="AF38" s="13">
        <f t="shared" si="32"/>
        <v>-95328955.36999996</v>
      </c>
      <c r="AG38" s="13">
        <f t="shared" si="32"/>
        <v>5152554.7100000046</v>
      </c>
      <c r="AH38" s="13">
        <f t="shared" si="32"/>
        <v>48822141.979999989</v>
      </c>
      <c r="AI38" s="13">
        <f t="shared" si="32"/>
        <v>-54751008.93</v>
      </c>
      <c r="AJ38" s="13">
        <f t="shared" si="32"/>
        <v>6069057.8399999887</v>
      </c>
      <c r="AK38" s="13">
        <f t="shared" si="32"/>
        <v>-3973968.9700000025</v>
      </c>
      <c r="AL38" s="13">
        <f t="shared" si="32"/>
        <v>42269300.809999987</v>
      </c>
      <c r="AM38" s="13">
        <f t="shared" si="32"/>
        <v>-44846193.790000014</v>
      </c>
      <c r="AN38" s="13">
        <f t="shared" si="32"/>
        <v>43698822.430000007</v>
      </c>
      <c r="AO38" s="13">
        <f t="shared" si="32"/>
        <v>2212219.1599999964</v>
      </c>
      <c r="AP38" s="13">
        <f t="shared" si="32"/>
        <v>-19234298.25</v>
      </c>
      <c r="AQ38" s="13">
        <f t="shared" si="32"/>
        <v>-8896986.1599999927</v>
      </c>
      <c r="AR38" s="13">
        <f t="shared" si="32"/>
        <v>-6670271.1800000072</v>
      </c>
      <c r="AS38" s="13">
        <f t="shared" si="32"/>
        <v>-10403498.780000003</v>
      </c>
      <c r="AT38" s="13">
        <f t="shared" si="32"/>
        <v>102227790.83</v>
      </c>
      <c r="AU38" s="13">
        <f t="shared" si="32"/>
        <v>4184966.9600000009</v>
      </c>
      <c r="AV38" s="13">
        <f t="shared" si="32"/>
        <v>6849003.2000000011</v>
      </c>
      <c r="AW38" s="13">
        <f t="shared" si="32"/>
        <v>1181635.2599999998</v>
      </c>
      <c r="AX38" s="13">
        <f t="shared" si="32"/>
        <v>-2655702.6700000018</v>
      </c>
      <c r="AY38" s="13">
        <f t="shared" si="32"/>
        <v>-4754088.3700000048</v>
      </c>
      <c r="AZ38" s="13">
        <f t="shared" si="32"/>
        <v>8186505.0200000014</v>
      </c>
      <c r="BA38" s="13">
        <f t="shared" si="32"/>
        <v>10043778.240000002</v>
      </c>
      <c r="BB38" s="13">
        <f t="shared" si="32"/>
        <v>7223542.080000001</v>
      </c>
      <c r="BC38" s="13">
        <f t="shared" si="32"/>
        <v>3133856.9099999983</v>
      </c>
      <c r="BD38" s="13">
        <f t="shared" si="32"/>
        <v>13640911.85</v>
      </c>
      <c r="BE38" s="13">
        <f t="shared" si="32"/>
        <v>-8064571.7399999974</v>
      </c>
      <c r="BF38" s="13">
        <f t="shared" si="32"/>
        <v>-17205505.850000016</v>
      </c>
      <c r="BG38" s="13">
        <f t="shared" si="32"/>
        <v>1430365.1100000003</v>
      </c>
      <c r="BH38" s="13">
        <f t="shared" si="32"/>
        <v>14393845.310000002</v>
      </c>
      <c r="BI38" s="13">
        <f t="shared" si="32"/>
        <v>128158859.23000002</v>
      </c>
      <c r="BJ38" s="13">
        <f t="shared" si="32"/>
        <v>62510365.020000011</v>
      </c>
      <c r="BK38" s="13">
        <f t="shared" si="32"/>
        <v>7921945.3100000042</v>
      </c>
      <c r="BL38" s="13">
        <f t="shared" si="32"/>
        <v>8113320.0199999996</v>
      </c>
      <c r="BM38" s="13">
        <f t="shared" si="32"/>
        <v>-8014921.4899999984</v>
      </c>
      <c r="BN38" s="13">
        <f t="shared" si="32"/>
        <v>12858865.619999994</v>
      </c>
      <c r="BO38" s="13">
        <f t="shared" si="32"/>
        <v>7633438.1700000018</v>
      </c>
      <c r="BP38" s="13">
        <f t="shared" si="32"/>
        <v>11425259.709999997</v>
      </c>
      <c r="BQ38" s="13">
        <f t="shared" ref="BQ38:EB38" si="33">BQ36-BQ37</f>
        <v>11310453.240000002</v>
      </c>
      <c r="BR38" s="13">
        <f t="shared" si="33"/>
        <v>131186851.22</v>
      </c>
      <c r="BS38" s="13">
        <f t="shared" si="33"/>
        <v>3926688.0999999978</v>
      </c>
      <c r="BT38" s="13">
        <f t="shared" si="33"/>
        <v>-294530.03000000026</v>
      </c>
      <c r="BU38" s="13">
        <f t="shared" si="33"/>
        <v>39220835.329999991</v>
      </c>
      <c r="BV38" s="13">
        <f t="shared" si="33"/>
        <v>7681124.6399999969</v>
      </c>
      <c r="BW38" s="13">
        <f t="shared" si="33"/>
        <v>-8351172.8500000015</v>
      </c>
      <c r="BX38" s="13">
        <f t="shared" si="33"/>
        <v>8769623.6099999994</v>
      </c>
      <c r="BY38" s="13">
        <f t="shared" si="33"/>
        <v>-1853932.6500000004</v>
      </c>
      <c r="BZ38" s="13">
        <f t="shared" si="33"/>
        <v>49792449.190000042</v>
      </c>
      <c r="CA38" s="13">
        <f t="shared" si="33"/>
        <v>-16326928.909999996</v>
      </c>
      <c r="CB38" s="13">
        <f t="shared" si="33"/>
        <v>-24082023.990000006</v>
      </c>
      <c r="CC38" s="13">
        <f t="shared" si="33"/>
        <v>-28023452.239999998</v>
      </c>
      <c r="CD38" s="13">
        <f t="shared" si="33"/>
        <v>-10093084.919999998</v>
      </c>
      <c r="CE38" s="13">
        <f t="shared" si="33"/>
        <v>6712272.4000000022</v>
      </c>
      <c r="CF38" s="13">
        <f t="shared" si="33"/>
        <v>-8003613.9300000006</v>
      </c>
      <c r="CG38" s="13">
        <f t="shared" si="33"/>
        <v>1366356793.4400001</v>
      </c>
      <c r="CH38" s="13">
        <f t="shared" si="33"/>
        <v>3858002.99</v>
      </c>
      <c r="CI38" s="13">
        <f t="shared" si="33"/>
        <v>17008782.049999997</v>
      </c>
      <c r="CJ38" s="13">
        <f t="shared" si="33"/>
        <v>-465477.08000000194</v>
      </c>
      <c r="CK38" s="13">
        <f t="shared" si="33"/>
        <v>24583163.729999997</v>
      </c>
      <c r="CL38" s="13">
        <f t="shared" si="33"/>
        <v>-6531728.0800000001</v>
      </c>
      <c r="CM38" s="13">
        <f t="shared" si="33"/>
        <v>4243572.18</v>
      </c>
      <c r="CN38" s="13">
        <f t="shared" si="33"/>
        <v>15993971.080000002</v>
      </c>
      <c r="CO38" s="13">
        <f t="shared" si="33"/>
        <v>13202701.129999995</v>
      </c>
      <c r="CP38" s="13">
        <f t="shared" si="33"/>
        <v>-2993521.2599999979</v>
      </c>
      <c r="CQ38" s="13">
        <f t="shared" si="33"/>
        <v>2702519.2500000019</v>
      </c>
      <c r="CR38" s="13">
        <f t="shared" si="33"/>
        <v>15317106.310000001</v>
      </c>
      <c r="CS38" s="13">
        <f t="shared" si="33"/>
        <v>2435460.6100000022</v>
      </c>
      <c r="CT38" s="13">
        <f t="shared" si="33"/>
        <v>189838171.46000001</v>
      </c>
      <c r="CU38" s="13">
        <f t="shared" si="33"/>
        <v>25333800.100000001</v>
      </c>
      <c r="CV38" s="13">
        <f t="shared" si="33"/>
        <v>19024470.689999998</v>
      </c>
      <c r="CW38" s="13">
        <f t="shared" si="33"/>
        <v>-7266540.2599999942</v>
      </c>
      <c r="CX38" s="13">
        <f t="shared" si="33"/>
        <v>18486415.780000001</v>
      </c>
      <c r="CY38" s="13">
        <f t="shared" si="33"/>
        <v>9262941.9200000018</v>
      </c>
      <c r="CZ38" s="13">
        <f t="shared" si="33"/>
        <v>317840.29000000004</v>
      </c>
      <c r="DA38" s="13">
        <f t="shared" si="33"/>
        <v>-2868922.26</v>
      </c>
      <c r="DB38" s="13">
        <f t="shared" si="33"/>
        <v>127121164.46000007</v>
      </c>
      <c r="DC38" s="13">
        <f t="shared" si="33"/>
        <v>294299258.76000005</v>
      </c>
      <c r="DD38" s="13">
        <f t="shared" si="33"/>
        <v>8493907.3399999999</v>
      </c>
      <c r="DE38" s="13">
        <f t="shared" si="33"/>
        <v>22767567.399999995</v>
      </c>
      <c r="DF38" s="13">
        <f t="shared" si="33"/>
        <v>6363146.7000000011</v>
      </c>
      <c r="DG38" s="13">
        <f t="shared" si="33"/>
        <v>72509837.099999994</v>
      </c>
      <c r="DH38" s="13">
        <f t="shared" si="33"/>
        <v>87969223.389999986</v>
      </c>
      <c r="DI38" s="13">
        <f t="shared" si="33"/>
        <v>-18279131.640000001</v>
      </c>
      <c r="DJ38" s="13">
        <f t="shared" si="33"/>
        <v>61137891.309999995</v>
      </c>
      <c r="DK38" s="13">
        <f t="shared" si="33"/>
        <v>489671933.89999998</v>
      </c>
      <c r="DL38" s="13">
        <f t="shared" si="33"/>
        <v>19816999.300000001</v>
      </c>
      <c r="DM38" s="13">
        <f t="shared" si="33"/>
        <v>17819245.699999996</v>
      </c>
      <c r="DN38" s="13">
        <f t="shared" si="33"/>
        <v>58780117.039999992</v>
      </c>
      <c r="DO38" s="13">
        <f t="shared" si="33"/>
        <v>35144406.369899996</v>
      </c>
      <c r="DP38" s="13">
        <f t="shared" si="33"/>
        <v>83450596.379999995</v>
      </c>
      <c r="DQ38" s="13">
        <f t="shared" si="33"/>
        <v>66783885.919999994</v>
      </c>
      <c r="DR38" s="13">
        <f t="shared" si="33"/>
        <v>40691864.770099998</v>
      </c>
      <c r="DS38" s="13">
        <f t="shared" si="33"/>
        <v>70172515.780000001</v>
      </c>
      <c r="DT38" s="13">
        <f t="shared" si="33"/>
        <v>2269897.2600000501</v>
      </c>
      <c r="DU38" s="13">
        <f t="shared" si="33"/>
        <v>-23578143.440000005</v>
      </c>
      <c r="DV38" s="13">
        <f t="shared" si="33"/>
        <v>36962050.039999992</v>
      </c>
      <c r="DW38" s="13">
        <f t="shared" si="33"/>
        <v>17934159.000000007</v>
      </c>
      <c r="DX38" s="13">
        <f t="shared" si="33"/>
        <v>11233931.920000002</v>
      </c>
      <c r="DY38" s="13">
        <f t="shared" si="33"/>
        <v>2471456.1900000013</v>
      </c>
      <c r="DZ38" s="13">
        <f t="shared" si="33"/>
        <v>44973011.769999988</v>
      </c>
      <c r="EA38" s="13">
        <f t="shared" si="33"/>
        <v>20801489.479999997</v>
      </c>
      <c r="EB38" s="13">
        <f t="shared" si="33"/>
        <v>7571690.8299999991</v>
      </c>
      <c r="EC38" s="13">
        <f t="shared" ref="EC38:GN38" si="34">EC36-EC37</f>
        <v>18132265.609999999</v>
      </c>
      <c r="ED38" s="13">
        <f t="shared" si="34"/>
        <v>-17978573.259999998</v>
      </c>
      <c r="EE38" s="13">
        <f t="shared" si="34"/>
        <v>296590344.48000002</v>
      </c>
      <c r="EF38" s="13">
        <f t="shared" si="34"/>
        <v>258983063.64000005</v>
      </c>
      <c r="EG38" s="13">
        <f t="shared" si="34"/>
        <v>29495090.829999994</v>
      </c>
      <c r="EH38" s="13">
        <f t="shared" si="34"/>
        <v>-6912826.7100000009</v>
      </c>
      <c r="EI38" s="13">
        <f t="shared" si="34"/>
        <v>28190259.079999994</v>
      </c>
      <c r="EJ38" s="13">
        <f t="shared" si="34"/>
        <v>23343043.539999999</v>
      </c>
      <c r="EK38" s="13">
        <f t="shared" si="34"/>
        <v>15562231.549999993</v>
      </c>
      <c r="EL38" s="13">
        <f t="shared" si="34"/>
        <v>2265535.0099999979</v>
      </c>
      <c r="EM38" s="13">
        <f t="shared" si="34"/>
        <v>14668094.300000001</v>
      </c>
      <c r="EN38" s="13">
        <f t="shared" si="34"/>
        <v>-22101819.869999975</v>
      </c>
      <c r="EO38" s="13">
        <f t="shared" si="34"/>
        <v>-480770.36999999918</v>
      </c>
      <c r="EP38" s="13">
        <f t="shared" si="34"/>
        <v>-19674997.659999996</v>
      </c>
      <c r="EQ38" s="13">
        <f t="shared" si="34"/>
        <v>-7662683.6399999997</v>
      </c>
      <c r="ER38" s="13">
        <f t="shared" si="34"/>
        <v>-2928640.4500000011</v>
      </c>
      <c r="ES38" s="13">
        <f t="shared" si="34"/>
        <v>18159519.619999997</v>
      </c>
      <c r="ET38" s="13">
        <f t="shared" si="34"/>
        <v>-41925840.639999993</v>
      </c>
      <c r="EU38" s="13">
        <f t="shared" si="34"/>
        <v>-6309019.5699999966</v>
      </c>
      <c r="EV38" s="13">
        <f t="shared" si="34"/>
        <v>-12650909.969999997</v>
      </c>
      <c r="EW38" s="13">
        <f t="shared" si="34"/>
        <v>30342777.719999969</v>
      </c>
      <c r="EX38" s="13">
        <f t="shared" si="34"/>
        <v>25366714.189999998</v>
      </c>
      <c r="EY38" s="13">
        <f t="shared" si="34"/>
        <v>34535103.440000005</v>
      </c>
      <c r="EZ38" s="13">
        <f t="shared" si="34"/>
        <v>-21030504.88000001</v>
      </c>
      <c r="FA38" s="13">
        <f t="shared" si="34"/>
        <v>9095086.9200000055</v>
      </c>
      <c r="FB38" s="13">
        <f t="shared" si="34"/>
        <v>-3198740.8100000024</v>
      </c>
      <c r="FC38" s="13">
        <f t="shared" si="34"/>
        <v>34997548.180000007</v>
      </c>
      <c r="FD38" s="13">
        <f t="shared" si="34"/>
        <v>2102641.820000004</v>
      </c>
      <c r="FE38" s="13">
        <f t="shared" si="34"/>
        <v>5158001.93</v>
      </c>
      <c r="FF38" s="13">
        <f t="shared" si="34"/>
        <v>34105458.390000001</v>
      </c>
      <c r="FG38" s="13">
        <f t="shared" si="34"/>
        <v>15391175.310000001</v>
      </c>
      <c r="FH38" s="13">
        <f t="shared" si="34"/>
        <v>9703007.7400000039</v>
      </c>
      <c r="FI38" s="13">
        <f t="shared" si="34"/>
        <v>119269675.79000001</v>
      </c>
      <c r="FJ38" s="13">
        <f t="shared" si="34"/>
        <v>8559889.5500000007</v>
      </c>
      <c r="FK38" s="13">
        <f t="shared" si="34"/>
        <v>21469869.340000004</v>
      </c>
      <c r="FL38" s="13">
        <f t="shared" si="34"/>
        <v>23668812.569999997</v>
      </c>
      <c r="FM38" s="13">
        <f t="shared" si="34"/>
        <v>22537532.52</v>
      </c>
      <c r="FN38" s="13">
        <f t="shared" si="34"/>
        <v>28349007.300000001</v>
      </c>
      <c r="FO38" s="13">
        <f t="shared" si="34"/>
        <v>2076758.790000001</v>
      </c>
      <c r="FP38" s="13">
        <f t="shared" si="34"/>
        <v>9997987.2100000009</v>
      </c>
      <c r="FQ38" s="13">
        <f t="shared" si="34"/>
        <v>1069298794.0599999</v>
      </c>
      <c r="FR38" s="13">
        <f t="shared" si="34"/>
        <v>16803952.750000004</v>
      </c>
      <c r="FS38" s="13">
        <f t="shared" si="34"/>
        <v>43667952.299999997</v>
      </c>
      <c r="FT38" s="13">
        <f t="shared" si="34"/>
        <v>28156884.269999996</v>
      </c>
      <c r="FU38" s="13">
        <f t="shared" si="34"/>
        <v>89277914.429999992</v>
      </c>
      <c r="FV38" s="13">
        <f t="shared" si="34"/>
        <v>20390172.540000003</v>
      </c>
      <c r="FW38" s="13">
        <f t="shared" si="34"/>
        <v>28682056.670000009</v>
      </c>
      <c r="FX38" s="13">
        <f t="shared" si="34"/>
        <v>2046762.3199999966</v>
      </c>
      <c r="FY38" s="13">
        <f t="shared" si="34"/>
        <v>65146335.760000005</v>
      </c>
      <c r="FZ38" s="13">
        <f t="shared" si="34"/>
        <v>55168622.759999998</v>
      </c>
      <c r="GA38" s="13">
        <f t="shared" si="34"/>
        <v>48769743.530000001</v>
      </c>
      <c r="GB38" s="13">
        <f t="shared" si="34"/>
        <v>967509.58000000194</v>
      </c>
      <c r="GC38" s="13">
        <f t="shared" si="34"/>
        <v>24158809.980000004</v>
      </c>
      <c r="GD38" s="13">
        <f t="shared" si="34"/>
        <v>32353389</v>
      </c>
      <c r="GE38" s="13">
        <f t="shared" si="34"/>
        <v>92244307.169999957</v>
      </c>
      <c r="GF38" s="13">
        <f t="shared" si="34"/>
        <v>32776670.240000002</v>
      </c>
      <c r="GG38" s="13">
        <f t="shared" si="34"/>
        <v>37076087.140000001</v>
      </c>
      <c r="GH38" s="13">
        <f t="shared" si="34"/>
        <v>25637944.359999996</v>
      </c>
      <c r="GI38" s="13">
        <f t="shared" si="34"/>
        <v>42575644.420000002</v>
      </c>
      <c r="GJ38" s="13">
        <f t="shared" si="34"/>
        <v>43348359.369999997</v>
      </c>
      <c r="GK38" s="13">
        <f t="shared" si="34"/>
        <v>26881796.150000006</v>
      </c>
      <c r="GL38" s="13">
        <f t="shared" si="34"/>
        <v>48434538.029999994</v>
      </c>
      <c r="GM38" s="13">
        <f t="shared" si="34"/>
        <v>29798249.600000005</v>
      </c>
      <c r="GN38" s="13">
        <f t="shared" si="34"/>
        <v>6866283.7999999998</v>
      </c>
      <c r="GO38" s="13">
        <f t="shared" ref="GO38:IZ38" si="35">GO36-GO37</f>
        <v>19603353.899999999</v>
      </c>
      <c r="GP38" s="13">
        <f t="shared" si="35"/>
        <v>12755345.170000004</v>
      </c>
      <c r="GQ38" s="13">
        <f t="shared" si="35"/>
        <v>303127102.83000004</v>
      </c>
      <c r="GR38" s="13">
        <f t="shared" si="35"/>
        <v>88298301.350000009</v>
      </c>
      <c r="GS38" s="13">
        <f t="shared" si="35"/>
        <v>5789841.3499999996</v>
      </c>
      <c r="GT38" s="13">
        <f t="shared" si="35"/>
        <v>14073889.710000001</v>
      </c>
      <c r="GU38" s="13">
        <f t="shared" si="35"/>
        <v>2650809.84</v>
      </c>
      <c r="GV38" s="13">
        <f t="shared" si="35"/>
        <v>63574774.49000001</v>
      </c>
      <c r="GW38" s="13">
        <f t="shared" si="35"/>
        <v>9818161.4600000009</v>
      </c>
      <c r="GX38" s="13">
        <f t="shared" si="35"/>
        <v>4149656.09</v>
      </c>
      <c r="GY38" s="13">
        <f t="shared" si="35"/>
        <v>30961630.700000018</v>
      </c>
      <c r="GZ38" s="13">
        <f t="shared" si="35"/>
        <v>9937132.3300000019</v>
      </c>
      <c r="HA38" s="13">
        <f t="shared" si="35"/>
        <v>53524440.889999993</v>
      </c>
      <c r="HB38" s="13">
        <f t="shared" si="35"/>
        <v>30963716.160000004</v>
      </c>
      <c r="HC38" s="13">
        <f t="shared" si="35"/>
        <v>81128085.03000015</v>
      </c>
      <c r="HD38" s="13">
        <f t="shared" si="35"/>
        <v>110185981.95</v>
      </c>
      <c r="HE38" s="13">
        <f t="shared" si="35"/>
        <v>-19490009.749999985</v>
      </c>
      <c r="HF38" s="13">
        <f t="shared" si="35"/>
        <v>165003722.77000004</v>
      </c>
      <c r="HG38" s="13">
        <f t="shared" si="35"/>
        <v>38375839.769999988</v>
      </c>
      <c r="HH38" s="13">
        <f t="shared" si="35"/>
        <v>182965407.31999999</v>
      </c>
      <c r="HI38" s="13">
        <f t="shared" si="35"/>
        <v>54429617.820000008</v>
      </c>
      <c r="HJ38" s="13">
        <f t="shared" si="35"/>
        <v>-4084625.729999993</v>
      </c>
      <c r="HK38" s="13">
        <f t="shared" si="35"/>
        <v>381979219.68000007</v>
      </c>
      <c r="HL38" s="13">
        <f t="shared" si="35"/>
        <v>11699998.829999991</v>
      </c>
      <c r="HM38" s="13">
        <f t="shared" si="35"/>
        <v>34756531.73999998</v>
      </c>
      <c r="HN38" s="13">
        <f t="shared" si="35"/>
        <v>65213040.419999987</v>
      </c>
      <c r="HO38" s="13">
        <f t="shared" si="35"/>
        <v>8716704.4200000018</v>
      </c>
      <c r="HP38" s="13">
        <f t="shared" si="35"/>
        <v>111939257.10000001</v>
      </c>
      <c r="HQ38" s="13">
        <f t="shared" si="35"/>
        <v>21399680.78000002</v>
      </c>
      <c r="HR38" s="13">
        <f t="shared" si="35"/>
        <v>19368347.499999993</v>
      </c>
      <c r="HS38" s="13">
        <f t="shared" si="35"/>
        <v>-10458455.809999943</v>
      </c>
      <c r="HT38" s="13">
        <f t="shared" si="35"/>
        <v>-4339176.2700000107</v>
      </c>
      <c r="HU38" s="13">
        <f t="shared" si="35"/>
        <v>40544582.45000001</v>
      </c>
      <c r="HV38" s="13">
        <f t="shared" si="35"/>
        <v>107981299.14</v>
      </c>
      <c r="HW38" s="13">
        <f t="shared" si="35"/>
        <v>34852451.789999992</v>
      </c>
      <c r="HX38" s="13">
        <f t="shared" si="35"/>
        <v>825849.12000000291</v>
      </c>
      <c r="HY38" s="13">
        <f t="shared" si="35"/>
        <v>194914002.50999996</v>
      </c>
      <c r="HZ38" s="13">
        <f t="shared" si="35"/>
        <v>1398350.2899999991</v>
      </c>
      <c r="IA38" s="13">
        <f t="shared" si="35"/>
        <v>50047397.230000004</v>
      </c>
      <c r="IB38" s="13">
        <f t="shared" si="35"/>
        <v>41363618.859999999</v>
      </c>
      <c r="IC38" s="13">
        <f t="shared" si="35"/>
        <v>44842519.839999996</v>
      </c>
      <c r="ID38" s="13">
        <f t="shared" si="35"/>
        <v>132465642.34999999</v>
      </c>
      <c r="IE38" s="13">
        <f t="shared" si="35"/>
        <v>15712252.719999995</v>
      </c>
      <c r="IF38" s="13">
        <f t="shared" si="35"/>
        <v>154288673.22</v>
      </c>
      <c r="IG38" s="13">
        <f t="shared" si="35"/>
        <v>5155091.5799999973</v>
      </c>
      <c r="IH38" s="13">
        <f t="shared" si="35"/>
        <v>699207.48999999929</v>
      </c>
      <c r="II38" s="13">
        <f t="shared" si="35"/>
        <v>26920849.48999998</v>
      </c>
      <c r="IJ38" s="13">
        <f t="shared" si="35"/>
        <v>-88035446.959999964</v>
      </c>
      <c r="IK38" s="13">
        <f t="shared" si="35"/>
        <v>46578012.149999991</v>
      </c>
      <c r="IL38" s="13">
        <f t="shared" si="35"/>
        <v>20000785.200000018</v>
      </c>
      <c r="IM38" s="13">
        <f t="shared" si="35"/>
        <v>-35395450.920000009</v>
      </c>
      <c r="IN38" s="13">
        <f t="shared" si="35"/>
        <v>65042421.109999977</v>
      </c>
      <c r="IO38" s="13">
        <f t="shared" si="35"/>
        <v>6975098.3400000008</v>
      </c>
      <c r="IP38" s="13">
        <f t="shared" si="35"/>
        <v>-3110176.1200000048</v>
      </c>
      <c r="IQ38" s="13">
        <f t="shared" si="35"/>
        <v>3891437.1400000006</v>
      </c>
      <c r="IR38" s="13">
        <f t="shared" si="35"/>
        <v>19022624.299999993</v>
      </c>
      <c r="IS38" s="13">
        <f t="shared" si="35"/>
        <v>53789691.960000008</v>
      </c>
      <c r="IT38" s="13">
        <f t="shared" si="35"/>
        <v>-214628422.79000008</v>
      </c>
      <c r="IU38" s="13">
        <f t="shared" si="35"/>
        <v>-117768881.32000005</v>
      </c>
      <c r="IV38" s="13">
        <f t="shared" si="35"/>
        <v>164534607.34999996</v>
      </c>
      <c r="IW38" s="13">
        <f t="shared" si="35"/>
        <v>68956698.200000018</v>
      </c>
      <c r="IX38" s="13">
        <f t="shared" si="35"/>
        <v>34241086.880000003</v>
      </c>
      <c r="IY38" s="13">
        <f t="shared" si="35"/>
        <v>32341992.399999995</v>
      </c>
      <c r="IZ38" s="13">
        <f t="shared" si="35"/>
        <v>6966083.7699999996</v>
      </c>
      <c r="JA38" s="13">
        <f t="shared" ref="JA38:LL38" si="36">JA36-JA37</f>
        <v>22224260.27</v>
      </c>
      <c r="JB38" s="13">
        <f t="shared" si="36"/>
        <v>12095220.370000005</v>
      </c>
      <c r="JC38" s="13">
        <f t="shared" si="36"/>
        <v>34411720.730000004</v>
      </c>
      <c r="JD38" s="13">
        <f t="shared" si="36"/>
        <v>53190138.020000003</v>
      </c>
      <c r="JE38" s="13">
        <f t="shared" si="36"/>
        <v>333670.87000000104</v>
      </c>
      <c r="JF38" s="13">
        <f t="shared" si="36"/>
        <v>99147221.530000061</v>
      </c>
      <c r="JG38" s="13">
        <f t="shared" si="36"/>
        <v>5623010.6800000072</v>
      </c>
      <c r="JH38" s="13">
        <f t="shared" si="36"/>
        <v>6371885.0699999947</v>
      </c>
      <c r="JI38" s="13">
        <f t="shared" si="36"/>
        <v>-7130950.5000000019</v>
      </c>
      <c r="JJ38" s="13">
        <f t="shared" si="36"/>
        <v>7755318.3899999969</v>
      </c>
      <c r="JK38" s="13">
        <f t="shared" si="36"/>
        <v>42890606.870000005</v>
      </c>
      <c r="JL38" s="13">
        <f t="shared" si="36"/>
        <v>120599388.31000003</v>
      </c>
      <c r="JM38" s="13">
        <f t="shared" si="36"/>
        <v>153311765.40999997</v>
      </c>
      <c r="JN38" s="13">
        <f t="shared" si="36"/>
        <v>90382182.379999995</v>
      </c>
      <c r="JO38" s="13">
        <f t="shared" si="36"/>
        <v>92065580.430000007</v>
      </c>
      <c r="JP38" s="13">
        <f t="shared" si="36"/>
        <v>10617453.769999996</v>
      </c>
      <c r="JQ38" s="13">
        <f t="shared" si="36"/>
        <v>93719417.01000002</v>
      </c>
      <c r="JR38" s="13">
        <f t="shared" si="36"/>
        <v>28412594.039999992</v>
      </c>
      <c r="JS38" s="13">
        <f t="shared" si="36"/>
        <v>428719103.37999988</v>
      </c>
      <c r="JT38" s="13">
        <f t="shared" si="36"/>
        <v>458449387.98000002</v>
      </c>
      <c r="JU38" s="13">
        <f t="shared" si="36"/>
        <v>65038847.580000006</v>
      </c>
      <c r="JV38" s="13">
        <f t="shared" si="36"/>
        <v>7055945.2300000004</v>
      </c>
      <c r="JW38" s="13">
        <f t="shared" si="36"/>
        <v>53628958</v>
      </c>
      <c r="JX38" s="13">
        <f t="shared" si="36"/>
        <v>5717648.29</v>
      </c>
      <c r="JY38" s="13">
        <f t="shared" si="36"/>
        <v>17376542.780000001</v>
      </c>
      <c r="JZ38" s="13">
        <f t="shared" si="36"/>
        <v>49597107.870000005</v>
      </c>
      <c r="KA38" s="13">
        <f t="shared" si="36"/>
        <v>39127859.18</v>
      </c>
      <c r="KB38" s="13">
        <f t="shared" si="36"/>
        <v>14596295.489999996</v>
      </c>
      <c r="KC38" s="13">
        <f t="shared" si="36"/>
        <v>52506674.07</v>
      </c>
      <c r="KD38" s="13">
        <f t="shared" si="36"/>
        <v>43465811.789999992</v>
      </c>
      <c r="KE38" s="13">
        <f t="shared" si="36"/>
        <v>6791882.8999999985</v>
      </c>
      <c r="KF38" s="13">
        <f t="shared" si="36"/>
        <v>11949056.129999999</v>
      </c>
      <c r="KG38" s="13">
        <f t="shared" si="36"/>
        <v>25631130.960000001</v>
      </c>
      <c r="KH38" s="13">
        <f t="shared" si="36"/>
        <v>-1932724.120000001</v>
      </c>
      <c r="KI38" s="13">
        <f t="shared" si="36"/>
        <v>735979157.60000002</v>
      </c>
      <c r="KJ38" s="13">
        <f t="shared" si="36"/>
        <v>1668089.4999999851</v>
      </c>
      <c r="KK38" s="13">
        <f t="shared" si="36"/>
        <v>51266693.700000003</v>
      </c>
      <c r="KL38" s="13">
        <f t="shared" si="36"/>
        <v>46884496.280000024</v>
      </c>
      <c r="KM38" s="13">
        <f t="shared" si="36"/>
        <v>149897151.53999999</v>
      </c>
      <c r="KN38" s="13">
        <f t="shared" si="36"/>
        <v>88579483.890000015</v>
      </c>
      <c r="KO38" s="13">
        <f t="shared" si="36"/>
        <v>528157.70000000298</v>
      </c>
      <c r="KP38" s="13">
        <f t="shared" si="36"/>
        <v>81384983.950000003</v>
      </c>
      <c r="KQ38" s="13">
        <f t="shared" si="36"/>
        <v>66864789.360000007</v>
      </c>
      <c r="KR38" s="13">
        <f t="shared" si="36"/>
        <v>28962914.879999995</v>
      </c>
      <c r="KS38" s="13">
        <f t="shared" si="36"/>
        <v>58883483.610000007</v>
      </c>
      <c r="KT38" s="13">
        <f t="shared" si="36"/>
        <v>31343854.270000003</v>
      </c>
      <c r="KU38" s="13">
        <f t="shared" si="36"/>
        <v>78439948.530000001</v>
      </c>
      <c r="KV38" s="13">
        <f t="shared" si="36"/>
        <v>28606561.580000002</v>
      </c>
      <c r="KW38" s="13">
        <f t="shared" si="36"/>
        <v>93684923.519999996</v>
      </c>
      <c r="KX38" s="13">
        <f t="shared" si="36"/>
        <v>348198976.96999997</v>
      </c>
      <c r="KY38" s="13">
        <f t="shared" si="36"/>
        <v>176703045.56</v>
      </c>
      <c r="KZ38" s="13">
        <f t="shared" si="36"/>
        <v>487573008.86999983</v>
      </c>
      <c r="LA38" s="13">
        <f t="shared" si="36"/>
        <v>117198742.19999999</v>
      </c>
      <c r="LB38" s="13">
        <f t="shared" si="36"/>
        <v>66354735.419999994</v>
      </c>
      <c r="LC38" s="13">
        <f t="shared" si="36"/>
        <v>137839047.93000001</v>
      </c>
      <c r="LD38" s="13">
        <f t="shared" si="36"/>
        <v>138909366.18000001</v>
      </c>
      <c r="LE38" s="13">
        <f t="shared" si="36"/>
        <v>84251144.289999977</v>
      </c>
      <c r="LF38" s="13">
        <f t="shared" si="36"/>
        <v>95008806.910000011</v>
      </c>
      <c r="LG38" s="13">
        <f t="shared" si="36"/>
        <v>56056250.609999985</v>
      </c>
      <c r="LH38" s="13">
        <f t="shared" si="36"/>
        <v>266010704.49000001</v>
      </c>
      <c r="LI38" s="13">
        <f t="shared" si="36"/>
        <v>83638792.020000026</v>
      </c>
      <c r="LJ38" s="13">
        <f t="shared" si="36"/>
        <v>462123867.08999991</v>
      </c>
      <c r="LK38" s="13">
        <f t="shared" si="36"/>
        <v>202450289.92000002</v>
      </c>
      <c r="LL38" s="13">
        <f t="shared" si="36"/>
        <v>27977859.960000001</v>
      </c>
      <c r="LM38" s="13">
        <f t="shared" ref="LM38:NX38" si="37">LM36-LM37</f>
        <v>27655886.019999996</v>
      </c>
      <c r="LN38" s="13">
        <f t="shared" si="37"/>
        <v>3053986.4399999995</v>
      </c>
      <c r="LO38" s="13">
        <f t="shared" si="37"/>
        <v>43550638.300000012</v>
      </c>
      <c r="LP38" s="13">
        <f t="shared" si="37"/>
        <v>-1397197.9399999995</v>
      </c>
      <c r="LQ38" s="13">
        <f t="shared" si="37"/>
        <v>39514473.530000001</v>
      </c>
      <c r="LR38" s="13">
        <f t="shared" si="37"/>
        <v>12549206.140000001</v>
      </c>
      <c r="LS38" s="13">
        <f t="shared" si="37"/>
        <v>77664711.560000002</v>
      </c>
      <c r="LT38" s="13">
        <f t="shared" si="37"/>
        <v>83410563.180000007</v>
      </c>
      <c r="LU38" s="13">
        <f t="shared" si="37"/>
        <v>27333164.310000002</v>
      </c>
      <c r="LV38" s="13">
        <f t="shared" si="37"/>
        <v>1691862747.1699996</v>
      </c>
      <c r="LW38" s="13">
        <f t="shared" si="37"/>
        <v>484745968.70999992</v>
      </c>
      <c r="LX38" s="13">
        <f t="shared" si="37"/>
        <v>468619964.77000034</v>
      </c>
      <c r="LY38" s="13">
        <f t="shared" si="37"/>
        <v>195578237.73000002</v>
      </c>
      <c r="LZ38" s="13">
        <f t="shared" si="37"/>
        <v>11807549.459999986</v>
      </c>
      <c r="MA38" s="13">
        <f t="shared" si="37"/>
        <v>123950351.68000001</v>
      </c>
      <c r="MB38" s="13">
        <f t="shared" si="37"/>
        <v>60753133.469999991</v>
      </c>
      <c r="MC38" s="13">
        <f t="shared" si="37"/>
        <v>43839177.49000001</v>
      </c>
      <c r="MD38" s="13">
        <f t="shared" si="37"/>
        <v>89690442.189999998</v>
      </c>
      <c r="ME38" s="13">
        <f t="shared" si="37"/>
        <v>169849794.81</v>
      </c>
      <c r="MF38" s="13">
        <f t="shared" si="37"/>
        <v>49502110.679999992</v>
      </c>
      <c r="MG38" s="13">
        <f t="shared" si="37"/>
        <v>50920921.040000007</v>
      </c>
      <c r="MH38" s="13">
        <f t="shared" si="37"/>
        <v>246932083.42999995</v>
      </c>
      <c r="MI38" s="13">
        <f t="shared" si="37"/>
        <v>18234677.610000007</v>
      </c>
      <c r="MJ38" s="13">
        <f t="shared" si="37"/>
        <v>45368777.430000015</v>
      </c>
      <c r="MK38" s="13">
        <f t="shared" si="37"/>
        <v>21051696.469999999</v>
      </c>
      <c r="ML38" s="13">
        <f t="shared" si="37"/>
        <v>26651725.859999992</v>
      </c>
      <c r="MM38" s="13">
        <f t="shared" si="37"/>
        <v>53350062.549999982</v>
      </c>
      <c r="MN38" s="13">
        <f t="shared" si="37"/>
        <v>-12115373.529999997</v>
      </c>
      <c r="MO38" s="13">
        <f t="shared" si="37"/>
        <v>18083000.620000001</v>
      </c>
      <c r="MP38" s="13">
        <f t="shared" si="37"/>
        <v>5334564.5400000066</v>
      </c>
      <c r="MQ38" s="13">
        <f t="shared" si="37"/>
        <v>14087753.099999998</v>
      </c>
      <c r="MR38" s="13">
        <f t="shared" si="37"/>
        <v>4707385.7199999988</v>
      </c>
      <c r="MS38" s="13">
        <f t="shared" si="37"/>
        <v>27053480.399999991</v>
      </c>
      <c r="MT38" s="13">
        <f t="shared" si="37"/>
        <v>354059339.82000005</v>
      </c>
      <c r="MU38" s="13">
        <f t="shared" si="37"/>
        <v>14355121.719999999</v>
      </c>
      <c r="MV38" s="13">
        <f t="shared" si="37"/>
        <v>156023432.84999999</v>
      </c>
      <c r="MW38" s="13">
        <f t="shared" si="37"/>
        <v>75445782.700000018</v>
      </c>
      <c r="MX38" s="13">
        <f t="shared" si="37"/>
        <v>46197998.809999995</v>
      </c>
      <c r="MY38" s="13">
        <f t="shared" si="37"/>
        <v>64727888.260000005</v>
      </c>
      <c r="MZ38" s="13">
        <f t="shared" si="37"/>
        <v>293438574.59000003</v>
      </c>
      <c r="NA38" s="13">
        <f t="shared" si="37"/>
        <v>8248532.5200000107</v>
      </c>
      <c r="NB38" s="13">
        <f t="shared" si="37"/>
        <v>69860576.590000004</v>
      </c>
      <c r="NC38" s="13">
        <f t="shared" si="37"/>
        <v>-3153694.7599999979</v>
      </c>
      <c r="ND38" s="13">
        <f t="shared" si="37"/>
        <v>35850556.000000007</v>
      </c>
      <c r="NE38" s="13">
        <f t="shared" si="37"/>
        <v>936459113.38999939</v>
      </c>
      <c r="NF38" s="13">
        <f t="shared" si="37"/>
        <v>508846254.86999995</v>
      </c>
      <c r="NG38" s="13">
        <f t="shared" si="37"/>
        <v>42323174.700000003</v>
      </c>
      <c r="NH38" s="13">
        <f t="shared" si="37"/>
        <v>785340632.25000012</v>
      </c>
      <c r="NI38" s="13">
        <f t="shared" si="37"/>
        <v>11602749.489999998</v>
      </c>
      <c r="NJ38" s="13">
        <f t="shared" si="37"/>
        <v>128011080.47999997</v>
      </c>
      <c r="NK38" s="13">
        <f t="shared" si="37"/>
        <v>369102161.28000003</v>
      </c>
      <c r="NL38" s="13">
        <f t="shared" si="37"/>
        <v>261208666.83000001</v>
      </c>
      <c r="NM38" s="13">
        <f t="shared" si="37"/>
        <v>30781836.399999999</v>
      </c>
      <c r="NN38" s="13">
        <f t="shared" si="37"/>
        <v>227639449.41</v>
      </c>
      <c r="NO38" s="13">
        <f t="shared" si="37"/>
        <v>117643829.75</v>
      </c>
      <c r="NP38" s="13">
        <f t="shared" si="37"/>
        <v>73067474.760000005</v>
      </c>
      <c r="NQ38" s="13">
        <f t="shared" si="37"/>
        <v>213284914.3499999</v>
      </c>
      <c r="NR38" s="13">
        <f t="shared" si="37"/>
        <v>60423949.170000002</v>
      </c>
      <c r="NS38" s="13">
        <f t="shared" si="37"/>
        <v>15265358.690000005</v>
      </c>
      <c r="NT38" s="13">
        <f t="shared" si="37"/>
        <v>39176898.090000004</v>
      </c>
      <c r="NU38" s="13">
        <f t="shared" si="37"/>
        <v>39167244.219999999</v>
      </c>
      <c r="NV38" s="13">
        <f t="shared" si="37"/>
        <v>10399102.360000001</v>
      </c>
      <c r="NW38" s="13">
        <f t="shared" si="37"/>
        <v>16031857.709999999</v>
      </c>
      <c r="NX38" s="13">
        <f t="shared" si="37"/>
        <v>301264851.1500001</v>
      </c>
      <c r="NY38" s="13">
        <f t="shared" ref="NY38:QJ38" si="38">NY36-NY37</f>
        <v>375611925.71999997</v>
      </c>
      <c r="NZ38" s="13">
        <f t="shared" si="38"/>
        <v>64368362.030000016</v>
      </c>
      <c r="OA38" s="13">
        <f t="shared" si="38"/>
        <v>-3059920.839999998</v>
      </c>
      <c r="OB38" s="13">
        <f t="shared" si="38"/>
        <v>30680997.800000004</v>
      </c>
      <c r="OC38" s="13">
        <f t="shared" si="38"/>
        <v>59049707.219999999</v>
      </c>
      <c r="OD38" s="13">
        <f t="shared" si="38"/>
        <v>-2554984.4499999974</v>
      </c>
      <c r="OE38" s="13">
        <f t="shared" si="38"/>
        <v>869407845.30999994</v>
      </c>
      <c r="OF38" s="13">
        <f t="shared" si="38"/>
        <v>-20266802.969999999</v>
      </c>
      <c r="OG38" s="13">
        <f t="shared" si="38"/>
        <v>66696900.07</v>
      </c>
      <c r="OH38" s="13">
        <f t="shared" si="38"/>
        <v>64375788.160000041</v>
      </c>
      <c r="OI38" s="13">
        <f t="shared" si="38"/>
        <v>-3846812.7299999967</v>
      </c>
      <c r="OJ38" s="13">
        <f t="shared" si="38"/>
        <v>128812672.17</v>
      </c>
      <c r="OK38" s="13">
        <f t="shared" si="38"/>
        <v>89770048.00999999</v>
      </c>
      <c r="OL38" s="13">
        <f t="shared" si="38"/>
        <v>-451345.89000000432</v>
      </c>
      <c r="OM38" s="13">
        <f t="shared" si="38"/>
        <v>113210603.11000001</v>
      </c>
      <c r="ON38" s="13">
        <f t="shared" si="38"/>
        <v>947714588.88000011</v>
      </c>
      <c r="OO38" s="13">
        <f t="shared" si="38"/>
        <v>191911118.67000005</v>
      </c>
      <c r="OP38" s="13">
        <f t="shared" si="38"/>
        <v>730541913.28000009</v>
      </c>
      <c r="OQ38" s="13">
        <f t="shared" si="38"/>
        <v>157758312.20999998</v>
      </c>
      <c r="OR38" s="13">
        <f t="shared" si="38"/>
        <v>9247631.7799999863</v>
      </c>
      <c r="OS38" s="13">
        <f t="shared" si="38"/>
        <v>95903604.75999999</v>
      </c>
      <c r="OT38" s="13">
        <f t="shared" si="38"/>
        <v>638912453.11000001</v>
      </c>
      <c r="OU38" s="13">
        <f t="shared" si="38"/>
        <v>38032343.349999994</v>
      </c>
      <c r="OV38" s="13">
        <f t="shared" si="38"/>
        <v>91961008.230000004</v>
      </c>
      <c r="OW38" s="13">
        <f t="shared" si="38"/>
        <v>83881195.110000014</v>
      </c>
      <c r="OX38" s="13">
        <f t="shared" si="38"/>
        <v>62243398.889999978</v>
      </c>
      <c r="OY38" s="13">
        <f t="shared" si="38"/>
        <v>264186182.35999998</v>
      </c>
      <c r="OZ38" s="13">
        <f t="shared" si="38"/>
        <v>38086216.450000003</v>
      </c>
      <c r="PA38" s="13">
        <f t="shared" si="38"/>
        <v>48075773.660000004</v>
      </c>
      <c r="PB38" s="13">
        <f t="shared" si="38"/>
        <v>40683944.780000001</v>
      </c>
      <c r="PC38" s="13">
        <f t="shared" si="38"/>
        <v>218780287.61999997</v>
      </c>
      <c r="PD38" s="13">
        <f t="shared" si="38"/>
        <v>16579484.779999999</v>
      </c>
      <c r="PE38" s="13">
        <f t="shared" si="38"/>
        <v>12372248.620000005</v>
      </c>
      <c r="PF38" s="13">
        <f t="shared" si="38"/>
        <v>10313734.040000003</v>
      </c>
      <c r="PG38" s="13">
        <f t="shared" si="38"/>
        <v>37481291.439999998</v>
      </c>
      <c r="PH38" s="13">
        <f t="shared" si="38"/>
        <v>113726395.14</v>
      </c>
      <c r="PI38" s="13">
        <f t="shared" si="38"/>
        <v>13791400.410000002</v>
      </c>
      <c r="PJ38" s="13">
        <f t="shared" si="38"/>
        <v>16284414.4</v>
      </c>
      <c r="PK38" s="13">
        <f t="shared" si="38"/>
        <v>13599662.490000006</v>
      </c>
      <c r="PL38" s="13">
        <f t="shared" si="38"/>
        <v>3678477.0099999942</v>
      </c>
      <c r="PM38" s="13">
        <f t="shared" si="38"/>
        <v>68025247.440000013</v>
      </c>
      <c r="PN38" s="13">
        <f t="shared" si="38"/>
        <v>38264524.679999992</v>
      </c>
      <c r="PO38" s="13">
        <f t="shared" si="38"/>
        <v>6407041.5</v>
      </c>
      <c r="PP38" s="13">
        <f t="shared" si="38"/>
        <v>75466141.129999995</v>
      </c>
      <c r="PQ38" s="13">
        <f t="shared" si="38"/>
        <v>9406208.3799999971</v>
      </c>
      <c r="PR38" s="13">
        <f t="shared" si="38"/>
        <v>29201809.870000005</v>
      </c>
      <c r="PS38" s="13">
        <f t="shared" si="38"/>
        <v>3479227.9300000016</v>
      </c>
      <c r="PT38" s="13">
        <f t="shared" si="38"/>
        <v>25675194.950000003</v>
      </c>
      <c r="PU38" s="13">
        <f t="shared" si="38"/>
        <v>-223663884.44</v>
      </c>
      <c r="PV38" s="13">
        <f t="shared" si="38"/>
        <v>-10247462.459999993</v>
      </c>
      <c r="PW38" s="13">
        <f t="shared" si="38"/>
        <v>-52805.620000004768</v>
      </c>
      <c r="PX38" s="13">
        <f t="shared" si="38"/>
        <v>73853764.300000012</v>
      </c>
      <c r="PY38" s="13">
        <f t="shared" si="38"/>
        <v>86098403.179999918</v>
      </c>
      <c r="PZ38" s="13">
        <f t="shared" si="38"/>
        <v>-4452656.700000003</v>
      </c>
      <c r="QA38" s="13">
        <f t="shared" si="38"/>
        <v>-11117836.170000002</v>
      </c>
      <c r="QB38" s="13">
        <f t="shared" si="38"/>
        <v>21006772.530000001</v>
      </c>
      <c r="QC38" s="13">
        <f t="shared" si="38"/>
        <v>122114695.82999998</v>
      </c>
      <c r="QD38" s="13">
        <f t="shared" si="38"/>
        <v>-4047910.2000000007</v>
      </c>
      <c r="QE38" s="13">
        <f t="shared" si="38"/>
        <v>140101391.86000001</v>
      </c>
      <c r="QF38" s="13">
        <f t="shared" si="38"/>
        <v>2274554.0599999987</v>
      </c>
      <c r="QG38" s="13">
        <f t="shared" si="38"/>
        <v>22140224.800000004</v>
      </c>
      <c r="QH38" s="13">
        <f t="shared" si="38"/>
        <v>64092692.939999983</v>
      </c>
      <c r="QI38" s="13">
        <f t="shared" si="38"/>
        <v>-30354426.070000011</v>
      </c>
      <c r="QJ38" s="13">
        <f t="shared" si="38"/>
        <v>35503823.259999998</v>
      </c>
      <c r="QK38" s="13">
        <f t="shared" ref="QK38:SV38" si="39">QK36-QK37</f>
        <v>-5315934.2799999975</v>
      </c>
      <c r="QL38" s="13">
        <f t="shared" si="39"/>
        <v>-7953144.459999999</v>
      </c>
      <c r="QM38" s="13">
        <f t="shared" si="39"/>
        <v>-12861198.750000004</v>
      </c>
      <c r="QN38" s="13">
        <f t="shared" si="39"/>
        <v>24652957.12999998</v>
      </c>
      <c r="QO38" s="13">
        <f t="shared" si="39"/>
        <v>77139900.699999988</v>
      </c>
      <c r="QP38" s="13">
        <f t="shared" si="39"/>
        <v>-3579726.950000003</v>
      </c>
      <c r="QQ38" s="13">
        <f t="shared" si="39"/>
        <v>4129460.2599999988</v>
      </c>
      <c r="QR38" s="13">
        <f t="shared" si="39"/>
        <v>-6359122.1099999975</v>
      </c>
      <c r="QS38" s="13">
        <f t="shared" si="39"/>
        <v>4611689.68</v>
      </c>
      <c r="QT38" s="13">
        <f t="shared" si="39"/>
        <v>9557264.120000001</v>
      </c>
      <c r="QU38" s="13">
        <f t="shared" si="39"/>
        <v>11248147.920000136</v>
      </c>
      <c r="QV38" s="13">
        <f t="shared" si="39"/>
        <v>7259177.450000003</v>
      </c>
      <c r="QW38" s="13">
        <f t="shared" si="39"/>
        <v>146846722.79999998</v>
      </c>
      <c r="QX38" s="13">
        <f t="shared" si="39"/>
        <v>31181508.569999993</v>
      </c>
      <c r="QY38" s="13">
        <f t="shared" si="39"/>
        <v>25104494.27</v>
      </c>
      <c r="QZ38" s="13">
        <f t="shared" si="39"/>
        <v>147749836.16999999</v>
      </c>
      <c r="RA38" s="13">
        <f t="shared" si="39"/>
        <v>7916023.2100000009</v>
      </c>
      <c r="RB38" s="13">
        <f t="shared" si="39"/>
        <v>64431502.749999985</v>
      </c>
      <c r="RC38" s="13">
        <f t="shared" si="39"/>
        <v>131170504.00999999</v>
      </c>
      <c r="RD38" s="13">
        <f t="shared" si="39"/>
        <v>6423273.8400000036</v>
      </c>
      <c r="RE38" s="13">
        <f t="shared" si="39"/>
        <v>4908010.3100000042</v>
      </c>
      <c r="RF38" s="13">
        <f t="shared" si="39"/>
        <v>58822640.979999997</v>
      </c>
      <c r="RG38" s="13">
        <f t="shared" si="39"/>
        <v>7495599.1599999983</v>
      </c>
      <c r="RH38" s="13">
        <f t="shared" si="39"/>
        <v>818888791.04999983</v>
      </c>
      <c r="RI38" s="13">
        <f t="shared" si="39"/>
        <v>7241601.5400000066</v>
      </c>
      <c r="RJ38" s="13">
        <f t="shared" si="39"/>
        <v>-3466681.2300000004</v>
      </c>
      <c r="RK38" s="13">
        <f t="shared" si="39"/>
        <v>60143350.050000012</v>
      </c>
      <c r="RL38" s="13">
        <f t="shared" si="39"/>
        <v>8295658.0700000077</v>
      </c>
      <c r="RM38" s="13">
        <f t="shared" si="39"/>
        <v>6664716.6799999848</v>
      </c>
      <c r="RN38" s="13">
        <f t="shared" si="39"/>
        <v>-38467520.269999996</v>
      </c>
      <c r="RO38" s="13">
        <f t="shared" si="39"/>
        <v>52875969.359999999</v>
      </c>
      <c r="RP38" s="13">
        <f t="shared" si="39"/>
        <v>51514976.679999992</v>
      </c>
      <c r="RQ38" s="13">
        <f t="shared" si="39"/>
        <v>-30202248.630000003</v>
      </c>
      <c r="RR38" s="13">
        <f t="shared" si="39"/>
        <v>84181824.390000015</v>
      </c>
      <c r="RS38" s="13">
        <f t="shared" si="39"/>
        <v>6725367.049999997</v>
      </c>
      <c r="RT38" s="13">
        <f t="shared" si="39"/>
        <v>-4056522.77999999</v>
      </c>
      <c r="RU38" s="13">
        <f t="shared" si="39"/>
        <v>448405.83999998868</v>
      </c>
      <c r="RV38" s="13">
        <f t="shared" si="39"/>
        <v>-5925619.9399999995</v>
      </c>
      <c r="RW38" s="13">
        <f t="shared" si="39"/>
        <v>9742608.620000001</v>
      </c>
      <c r="RX38" s="13">
        <f t="shared" si="39"/>
        <v>27088957.099999994</v>
      </c>
      <c r="RY38" s="13">
        <f t="shared" si="39"/>
        <v>29787716.949999992</v>
      </c>
      <c r="RZ38" s="13">
        <f t="shared" si="39"/>
        <v>-2723353.0699999984</v>
      </c>
      <c r="SA38" s="13">
        <f t="shared" si="39"/>
        <v>13374246</v>
      </c>
      <c r="SB38" s="13">
        <f t="shared" si="39"/>
        <v>11287277.710000038</v>
      </c>
      <c r="SC38" s="13">
        <f t="shared" si="39"/>
        <v>58742220.169999994</v>
      </c>
      <c r="SD38" s="13">
        <f t="shared" si="39"/>
        <v>27275629.109999999</v>
      </c>
      <c r="SE38" s="13">
        <f t="shared" si="39"/>
        <v>20545369.910000008</v>
      </c>
      <c r="SF38" s="13">
        <f t="shared" si="39"/>
        <v>3453762.33</v>
      </c>
      <c r="SG38" s="13">
        <f t="shared" si="39"/>
        <v>1597636.2700000033</v>
      </c>
      <c r="SH38" s="13">
        <f t="shared" si="39"/>
        <v>19705474.559999999</v>
      </c>
      <c r="SI38" s="13">
        <f t="shared" si="39"/>
        <v>2318471.4700000025</v>
      </c>
      <c r="SJ38" s="13">
        <f t="shared" si="39"/>
        <v>19188168.310000002</v>
      </c>
      <c r="SK38" s="13">
        <f t="shared" si="39"/>
        <v>35389090.629999988</v>
      </c>
      <c r="SL38" s="13">
        <f t="shared" si="39"/>
        <v>-63794070.200000025</v>
      </c>
      <c r="SM38" s="13">
        <f t="shared" si="39"/>
        <v>-935932.50000000093</v>
      </c>
      <c r="SN38" s="13">
        <f t="shared" si="39"/>
        <v>72539136.629999995</v>
      </c>
      <c r="SO38" s="13">
        <f t="shared" si="39"/>
        <v>37696113.660000004</v>
      </c>
      <c r="SP38" s="13">
        <f t="shared" si="39"/>
        <v>5190312.709999999</v>
      </c>
      <c r="SQ38" s="13">
        <f t="shared" si="39"/>
        <v>8697182.5099999979</v>
      </c>
      <c r="SR38" s="13">
        <f t="shared" si="39"/>
        <v>34924326.32</v>
      </c>
      <c r="SS38" s="13">
        <f t="shared" si="39"/>
        <v>27956773.189999998</v>
      </c>
      <c r="ST38" s="13">
        <f t="shared" si="39"/>
        <v>43325452.490000002</v>
      </c>
      <c r="SU38" s="13">
        <f t="shared" si="39"/>
        <v>7121410.8899999987</v>
      </c>
      <c r="SV38" s="13">
        <f t="shared" si="39"/>
        <v>-149711145.50000003</v>
      </c>
      <c r="SW38" s="13">
        <f t="shared" ref="SW38:VH38" si="40">SW36-SW37</f>
        <v>31677244.910000004</v>
      </c>
      <c r="SX38" s="13">
        <f t="shared" si="40"/>
        <v>-3258462.1799999923</v>
      </c>
      <c r="SY38" s="13">
        <f t="shared" si="40"/>
        <v>17170052.640000004</v>
      </c>
      <c r="SZ38" s="13">
        <f t="shared" si="40"/>
        <v>3580770.1900000013</v>
      </c>
      <c r="TA38" s="13">
        <f t="shared" si="40"/>
        <v>14424176.75</v>
      </c>
      <c r="TB38" s="13">
        <f t="shared" si="40"/>
        <v>3119103.24</v>
      </c>
      <c r="TC38" s="13">
        <f t="shared" si="40"/>
        <v>-34541843.699999988</v>
      </c>
      <c r="TD38" s="13">
        <f t="shared" si="40"/>
        <v>2098050.7599999998</v>
      </c>
      <c r="TE38" s="13">
        <f t="shared" si="40"/>
        <v>-5619462.8200000022</v>
      </c>
      <c r="TF38" s="13">
        <f t="shared" si="40"/>
        <v>4777963.2799999937</v>
      </c>
      <c r="TG38" s="13">
        <f t="shared" si="40"/>
        <v>-4317166.2799999937</v>
      </c>
      <c r="TH38" s="13">
        <f t="shared" si="40"/>
        <v>52306891.32</v>
      </c>
      <c r="TI38" s="13">
        <f t="shared" si="40"/>
        <v>2629896.379999999</v>
      </c>
      <c r="TJ38" s="13">
        <f t="shared" si="40"/>
        <v>-175165714.18000007</v>
      </c>
      <c r="TK38" s="13">
        <f t="shared" si="40"/>
        <v>47697215.759999998</v>
      </c>
      <c r="TL38" s="13">
        <f t="shared" si="40"/>
        <v>27145876.469999999</v>
      </c>
      <c r="TM38" s="13">
        <f t="shared" si="40"/>
        <v>-13106400.790000003</v>
      </c>
      <c r="TN38" s="13">
        <f t="shared" si="40"/>
        <v>9964483.5000000075</v>
      </c>
      <c r="TO38" s="13">
        <f t="shared" si="40"/>
        <v>12962138.899999997</v>
      </c>
      <c r="TP38" s="13">
        <f t="shared" si="40"/>
        <v>10754748.57</v>
      </c>
      <c r="TQ38" s="13">
        <f t="shared" si="40"/>
        <v>-1877332.7199999839</v>
      </c>
      <c r="TR38" s="13">
        <f t="shared" si="40"/>
        <v>24114244.999999996</v>
      </c>
      <c r="TS38" s="13">
        <f t="shared" si="40"/>
        <v>-12683373.420000004</v>
      </c>
      <c r="TT38" s="13">
        <f t="shared" si="40"/>
        <v>6608506.2199999951</v>
      </c>
      <c r="TU38" s="13">
        <f t="shared" si="40"/>
        <v>32111299.420000002</v>
      </c>
      <c r="TV38" s="13">
        <f t="shared" si="40"/>
        <v>4043583.51</v>
      </c>
      <c r="TW38" s="13">
        <f t="shared" si="40"/>
        <v>18364504.759999998</v>
      </c>
      <c r="TX38" s="13">
        <f t="shared" si="40"/>
        <v>6251056.9600000028</v>
      </c>
      <c r="TY38" s="13">
        <f t="shared" si="40"/>
        <v>42377468.980000004</v>
      </c>
      <c r="TZ38" s="13">
        <f t="shared" si="40"/>
        <v>92091258.690000013</v>
      </c>
      <c r="UA38" s="13">
        <f t="shared" si="40"/>
        <v>35865634.490000002</v>
      </c>
      <c r="UB38" s="13">
        <f t="shared" si="40"/>
        <v>346536419.12</v>
      </c>
      <c r="UC38" s="13">
        <f t="shared" si="40"/>
        <v>-10697484.400000006</v>
      </c>
      <c r="UD38" s="13">
        <f t="shared" si="40"/>
        <v>-8434369.2299999967</v>
      </c>
      <c r="UE38" s="13">
        <f t="shared" si="40"/>
        <v>1813427.1999999993</v>
      </c>
      <c r="UF38" s="13">
        <f t="shared" si="40"/>
        <v>-182945884.16999996</v>
      </c>
      <c r="UG38" s="13">
        <f t="shared" si="40"/>
        <v>21467019.75</v>
      </c>
      <c r="UH38" s="13">
        <f t="shared" si="40"/>
        <v>-7112062.7100000028</v>
      </c>
      <c r="UI38" s="13">
        <f t="shared" si="40"/>
        <v>19524956.699999999</v>
      </c>
      <c r="UJ38" s="13">
        <f t="shared" si="40"/>
        <v>3138341.879999999</v>
      </c>
      <c r="UK38" s="13">
        <f t="shared" si="40"/>
        <v>146735162.70000002</v>
      </c>
      <c r="UL38" s="13">
        <f t="shared" si="40"/>
        <v>15489288.74000001</v>
      </c>
      <c r="UM38" s="13">
        <f t="shared" si="40"/>
        <v>19602715.859999999</v>
      </c>
      <c r="UN38" s="13">
        <f t="shared" si="40"/>
        <v>-4347232.3699999899</v>
      </c>
      <c r="UO38" s="13">
        <f t="shared" si="40"/>
        <v>21990934.010000013</v>
      </c>
      <c r="UP38" s="13">
        <f t="shared" si="40"/>
        <v>-5497663.0800000019</v>
      </c>
      <c r="UQ38" s="13">
        <f t="shared" si="40"/>
        <v>577275098.30999982</v>
      </c>
      <c r="UR38" s="13">
        <f t="shared" si="40"/>
        <v>-5727012.2799999937</v>
      </c>
      <c r="US38" s="13">
        <f t="shared" si="40"/>
        <v>-15577436.919999998</v>
      </c>
      <c r="UT38" s="13">
        <f t="shared" si="40"/>
        <v>-31119526.139999956</v>
      </c>
      <c r="UU38" s="13">
        <f t="shared" si="40"/>
        <v>26657680.98</v>
      </c>
      <c r="UV38" s="13">
        <f t="shared" si="40"/>
        <v>-20221473.459999997</v>
      </c>
      <c r="UW38" s="13">
        <f t="shared" si="40"/>
        <v>-17041204.589999974</v>
      </c>
      <c r="UX38" s="13">
        <f t="shared" si="40"/>
        <v>1449142.5799999982</v>
      </c>
      <c r="UY38" s="13">
        <f t="shared" si="40"/>
        <v>-14911814.040000001</v>
      </c>
      <c r="UZ38" s="13">
        <f t="shared" si="40"/>
        <v>19732795.670000002</v>
      </c>
      <c r="VA38" s="13">
        <f t="shared" si="40"/>
        <v>1331779.2699999996</v>
      </c>
      <c r="VB38" s="13">
        <f t="shared" si="40"/>
        <v>-7728788.2900000066</v>
      </c>
      <c r="VC38" s="13">
        <f t="shared" si="40"/>
        <v>32890641.119999997</v>
      </c>
      <c r="VD38" s="13">
        <f t="shared" si="40"/>
        <v>28819810.609999999</v>
      </c>
      <c r="VE38" s="13">
        <f t="shared" si="40"/>
        <v>2749247.8999999985</v>
      </c>
      <c r="VF38" s="13">
        <f t="shared" si="40"/>
        <v>1126896.4199999981</v>
      </c>
      <c r="VG38" s="13">
        <f t="shared" si="40"/>
        <v>8553113.2400000021</v>
      </c>
      <c r="VH38" s="13">
        <f t="shared" si="40"/>
        <v>2810129.1500000022</v>
      </c>
      <c r="VI38" s="13">
        <f t="shared" ref="VI38:XT38" si="41">VI36-VI37</f>
        <v>-16243895.550000004</v>
      </c>
      <c r="VJ38" s="13">
        <f t="shared" si="41"/>
        <v>-5853059.1199999992</v>
      </c>
      <c r="VK38" s="13">
        <f t="shared" si="41"/>
        <v>12852486.850000001</v>
      </c>
      <c r="VL38" s="13">
        <f t="shared" si="41"/>
        <v>11257464.700000001</v>
      </c>
      <c r="VM38" s="13">
        <f t="shared" si="41"/>
        <v>-76249153.050000072</v>
      </c>
      <c r="VN38" s="13">
        <f t="shared" si="41"/>
        <v>11236734.609999999</v>
      </c>
      <c r="VO38" s="13">
        <f t="shared" si="41"/>
        <v>39954578</v>
      </c>
      <c r="VP38" s="13">
        <f t="shared" si="41"/>
        <v>8760830.3999999985</v>
      </c>
      <c r="VQ38" s="13">
        <f t="shared" si="41"/>
        <v>3320815.3399999961</v>
      </c>
      <c r="VR38" s="13">
        <f t="shared" si="41"/>
        <v>5867767.7300000042</v>
      </c>
      <c r="VS38" s="13">
        <f t="shared" si="41"/>
        <v>24539518.400000002</v>
      </c>
      <c r="VT38" s="13">
        <f t="shared" si="41"/>
        <v>6581588.3699999992</v>
      </c>
      <c r="VU38" s="13">
        <f t="shared" si="41"/>
        <v>12127498.709999997</v>
      </c>
      <c r="VV38" s="13">
        <f t="shared" si="41"/>
        <v>40031514.799999982</v>
      </c>
      <c r="VW38" s="13">
        <f t="shared" si="41"/>
        <v>10409247.439999998</v>
      </c>
      <c r="VX38" s="13">
        <f t="shared" si="41"/>
        <v>75578722.530000001</v>
      </c>
      <c r="VY38" s="13">
        <f t="shared" si="41"/>
        <v>-4032748.1099999994</v>
      </c>
      <c r="VZ38" s="13">
        <f t="shared" si="41"/>
        <v>54446451</v>
      </c>
      <c r="WA38" s="13">
        <f t="shared" si="41"/>
        <v>-889056.46999999881</v>
      </c>
      <c r="WB38" s="13">
        <f t="shared" si="41"/>
        <v>2439301219.3299999</v>
      </c>
      <c r="WC38" s="13">
        <f t="shared" si="41"/>
        <v>36619633.959999986</v>
      </c>
      <c r="WD38" s="13">
        <f t="shared" si="41"/>
        <v>70641280.49999997</v>
      </c>
      <c r="WE38" s="13">
        <f t="shared" si="41"/>
        <v>60670292.110000007</v>
      </c>
      <c r="WF38" s="13">
        <f t="shared" si="41"/>
        <v>33739181.540000007</v>
      </c>
      <c r="WG38" s="13">
        <f t="shared" si="41"/>
        <v>3181056.0599999987</v>
      </c>
      <c r="WH38" s="13">
        <f t="shared" si="41"/>
        <v>10482814.860000007</v>
      </c>
      <c r="WI38" s="13">
        <f t="shared" si="41"/>
        <v>34195580.079999998</v>
      </c>
      <c r="WJ38" s="13">
        <f t="shared" si="41"/>
        <v>52240106.219999999</v>
      </c>
      <c r="WK38" s="13">
        <f t="shared" si="41"/>
        <v>41685641.789999999</v>
      </c>
      <c r="WL38" s="13">
        <f t="shared" si="41"/>
        <v>8080713.2699999996</v>
      </c>
      <c r="WM38" s="13">
        <f t="shared" si="41"/>
        <v>-15686483.809999995</v>
      </c>
      <c r="WN38" s="13">
        <f t="shared" si="41"/>
        <v>68243355.670000017</v>
      </c>
      <c r="WO38" s="13">
        <f t="shared" si="41"/>
        <v>-12695901.430000007</v>
      </c>
      <c r="WP38" s="13">
        <f t="shared" si="41"/>
        <v>42967443.450000003</v>
      </c>
      <c r="WQ38" s="13">
        <f t="shared" si="41"/>
        <v>65954759.889999986</v>
      </c>
      <c r="WR38" s="13">
        <f t="shared" si="41"/>
        <v>19997395.440000013</v>
      </c>
      <c r="WS38" s="13">
        <f t="shared" si="41"/>
        <v>83108961.620000005</v>
      </c>
      <c r="WT38" s="13">
        <f t="shared" si="41"/>
        <v>15125464.679999996</v>
      </c>
      <c r="WU38" s="13">
        <f t="shared" si="41"/>
        <v>50995125.719999991</v>
      </c>
      <c r="WV38" s="13">
        <f t="shared" si="41"/>
        <v>23229896.659999996</v>
      </c>
      <c r="WW38" s="13">
        <f t="shared" si="41"/>
        <v>-6235570.9400000088</v>
      </c>
      <c r="WX38" s="13">
        <f t="shared" si="41"/>
        <v>23869717.179999996</v>
      </c>
      <c r="WY38" s="13">
        <f t="shared" si="41"/>
        <v>8909226.7300000004</v>
      </c>
      <c r="WZ38" s="13">
        <f t="shared" si="41"/>
        <v>24835505.019999988</v>
      </c>
      <c r="XA38" s="13">
        <f t="shared" si="41"/>
        <v>281639.58999999985</v>
      </c>
      <c r="XB38" s="13">
        <f t="shared" si="41"/>
        <v>269773.61999999918</v>
      </c>
      <c r="XC38" s="13">
        <f t="shared" si="41"/>
        <v>16398565.969999997</v>
      </c>
      <c r="XD38" s="13">
        <f t="shared" si="41"/>
        <v>111992618.83999999</v>
      </c>
      <c r="XE38" s="13">
        <f t="shared" si="41"/>
        <v>-5032541.284</v>
      </c>
      <c r="XF38" s="13">
        <f t="shared" si="41"/>
        <v>37449617.239999995</v>
      </c>
      <c r="XG38" s="13">
        <f t="shared" si="41"/>
        <v>14806125.990000002</v>
      </c>
      <c r="XH38" s="13">
        <f t="shared" si="41"/>
        <v>2651742.6000000015</v>
      </c>
      <c r="XI38" s="13">
        <f t="shared" si="41"/>
        <v>890663771.08000016</v>
      </c>
      <c r="XJ38" s="13">
        <f t="shared" si="41"/>
        <v>70696577.980000004</v>
      </c>
      <c r="XK38" s="13">
        <f t="shared" si="41"/>
        <v>109939869.65000001</v>
      </c>
      <c r="XL38" s="13">
        <f t="shared" si="41"/>
        <v>52630417.709999949</v>
      </c>
      <c r="XM38" s="13">
        <f t="shared" si="41"/>
        <v>40163770.600000001</v>
      </c>
      <c r="XN38" s="13">
        <f t="shared" si="41"/>
        <v>59662309.030000001</v>
      </c>
      <c r="XO38" s="13">
        <f t="shared" si="41"/>
        <v>103579016.78</v>
      </c>
      <c r="XP38" s="13">
        <f t="shared" si="41"/>
        <v>112244930.38999999</v>
      </c>
      <c r="XQ38" s="13">
        <f t="shared" si="41"/>
        <v>26279109.260000005</v>
      </c>
      <c r="XR38" s="13">
        <f t="shared" si="41"/>
        <v>124860849.56999999</v>
      </c>
      <c r="XS38" s="13">
        <f t="shared" si="41"/>
        <v>92144023.340000004</v>
      </c>
      <c r="XT38" s="13">
        <f t="shared" si="41"/>
        <v>32266277.660000004</v>
      </c>
      <c r="XU38" s="13">
        <f t="shared" ref="XU38:AAF38" si="42">XU36-XU37</f>
        <v>37730604.520000003</v>
      </c>
      <c r="XV38" s="13">
        <f t="shared" si="42"/>
        <v>71020827.019999996</v>
      </c>
      <c r="XW38" s="13">
        <f t="shared" si="42"/>
        <v>82594673.010000005</v>
      </c>
      <c r="XX38" s="13">
        <f t="shared" si="42"/>
        <v>6424568.7599999979</v>
      </c>
      <c r="XY38" s="13">
        <f t="shared" si="42"/>
        <v>23790107.149999999</v>
      </c>
      <c r="XZ38" s="13">
        <f t="shared" si="42"/>
        <v>33384219.739999998</v>
      </c>
      <c r="YA38" s="13">
        <f t="shared" si="42"/>
        <v>21419613.430000003</v>
      </c>
      <c r="YB38" s="13">
        <f t="shared" si="42"/>
        <v>52500139.190000005</v>
      </c>
      <c r="YC38" s="13">
        <f t="shared" si="42"/>
        <v>41801867.119999997</v>
      </c>
      <c r="YD38" s="13">
        <f t="shared" si="42"/>
        <v>74541788.610000014</v>
      </c>
      <c r="YE38" s="13">
        <f t="shared" si="42"/>
        <v>49159677.890000001</v>
      </c>
      <c r="YF38" s="13">
        <f t="shared" si="42"/>
        <v>586250301.14999986</v>
      </c>
      <c r="YG38" s="13">
        <f t="shared" si="42"/>
        <v>92237072.989999995</v>
      </c>
      <c r="YH38" s="13">
        <f t="shared" si="42"/>
        <v>98350735.210000038</v>
      </c>
      <c r="YI38" s="13">
        <f t="shared" si="42"/>
        <v>75825558.299999997</v>
      </c>
      <c r="YJ38" s="13">
        <f t="shared" si="42"/>
        <v>292992269.1500001</v>
      </c>
      <c r="YK38" s="13">
        <f t="shared" si="42"/>
        <v>71765511.050000012</v>
      </c>
      <c r="YL38" s="13">
        <f t="shared" si="42"/>
        <v>79609246.51000002</v>
      </c>
      <c r="YM38" s="13">
        <f t="shared" si="42"/>
        <v>45048453.389999993</v>
      </c>
      <c r="YN38" s="13">
        <f t="shared" si="42"/>
        <v>7636051.9999999925</v>
      </c>
      <c r="YO38" s="13">
        <f t="shared" si="42"/>
        <v>22284213.859999999</v>
      </c>
      <c r="YP38" s="13">
        <f t="shared" si="42"/>
        <v>69589475.63000001</v>
      </c>
      <c r="YQ38" s="13">
        <f t="shared" si="42"/>
        <v>61003859.450000018</v>
      </c>
      <c r="YR38" s="13">
        <f t="shared" si="42"/>
        <v>33987833.049999997</v>
      </c>
      <c r="YS38" s="13">
        <f t="shared" si="42"/>
        <v>52407056.150000006</v>
      </c>
      <c r="YT38" s="13">
        <f t="shared" si="42"/>
        <v>97434831.75999999</v>
      </c>
      <c r="YU38" s="13">
        <f t="shared" si="42"/>
        <v>109691977.14999999</v>
      </c>
      <c r="YV38" s="13">
        <f t="shared" si="42"/>
        <v>63875448.68999999</v>
      </c>
      <c r="YW38" s="13">
        <f t="shared" si="42"/>
        <v>51696148.900000006</v>
      </c>
      <c r="YX38" s="13">
        <f t="shared" si="42"/>
        <v>19584502.559999995</v>
      </c>
      <c r="YY38" s="13">
        <f t="shared" si="42"/>
        <v>31463786.340000007</v>
      </c>
      <c r="YZ38" s="13">
        <f t="shared" si="42"/>
        <v>29947272.010000005</v>
      </c>
      <c r="ZA38" s="13">
        <f t="shared" si="42"/>
        <v>9128714.5100000016</v>
      </c>
      <c r="ZB38" s="13">
        <f t="shared" si="42"/>
        <v>11023637.630000003</v>
      </c>
      <c r="ZC38" s="13">
        <f t="shared" si="42"/>
        <v>23160056.220000003</v>
      </c>
      <c r="ZD38" s="13">
        <f t="shared" si="42"/>
        <v>193152286.69</v>
      </c>
      <c r="ZE38" s="13">
        <f t="shared" si="42"/>
        <v>22791947.259999998</v>
      </c>
      <c r="ZF38" s="13">
        <f t="shared" si="42"/>
        <v>57767365.709999986</v>
      </c>
      <c r="ZG38" s="13">
        <f t="shared" si="42"/>
        <v>24701666.340000004</v>
      </c>
      <c r="ZH38" s="13">
        <f t="shared" si="42"/>
        <v>46367630.730000004</v>
      </c>
      <c r="ZI38" s="13">
        <f t="shared" si="42"/>
        <v>20122957.199999999</v>
      </c>
      <c r="ZJ38" s="13">
        <f t="shared" si="42"/>
        <v>26350937.019999996</v>
      </c>
      <c r="ZK38" s="13">
        <f t="shared" si="42"/>
        <v>16305276.050000003</v>
      </c>
      <c r="ZL38" s="13">
        <f t="shared" si="42"/>
        <v>21316142.400000021</v>
      </c>
      <c r="ZM38" s="13">
        <f t="shared" si="42"/>
        <v>165886981.97999996</v>
      </c>
      <c r="ZN38" s="13">
        <f t="shared" si="42"/>
        <v>31794315.209999993</v>
      </c>
      <c r="ZO38" s="13">
        <f t="shared" si="42"/>
        <v>27672684.409999996</v>
      </c>
      <c r="ZP38" s="13">
        <f t="shared" si="42"/>
        <v>319246676.03000015</v>
      </c>
      <c r="ZQ38" s="13">
        <f t="shared" si="42"/>
        <v>104764615.45000002</v>
      </c>
      <c r="ZR38" s="13">
        <f t="shared" si="42"/>
        <v>63821195.68</v>
      </c>
      <c r="ZS38" s="13">
        <f t="shared" si="42"/>
        <v>26898530.320000004</v>
      </c>
      <c r="ZT38" s="13">
        <f t="shared" si="42"/>
        <v>135039766</v>
      </c>
      <c r="ZU38" s="13">
        <f t="shared" si="42"/>
        <v>317336759.41000009</v>
      </c>
      <c r="ZV38" s="13">
        <f t="shared" si="42"/>
        <v>-2527034.1999999955</v>
      </c>
      <c r="ZW38" s="13">
        <f t="shared" si="42"/>
        <v>43236904.559999995</v>
      </c>
      <c r="ZX38" s="13">
        <f t="shared" si="42"/>
        <v>46322152.649999999</v>
      </c>
      <c r="ZY38" s="13">
        <f t="shared" si="42"/>
        <v>13665212.170000006</v>
      </c>
      <c r="ZZ38" s="13">
        <f t="shared" si="42"/>
        <v>64667350.810000002</v>
      </c>
      <c r="AAA38" s="13">
        <f t="shared" si="42"/>
        <v>12140921.07</v>
      </c>
      <c r="AAB38" s="13">
        <f t="shared" si="42"/>
        <v>22536408.199999996</v>
      </c>
      <c r="AAC38" s="13">
        <f t="shared" si="42"/>
        <v>34795719.930000007</v>
      </c>
      <c r="AAD38" s="13">
        <f t="shared" si="42"/>
        <v>44069435.439999998</v>
      </c>
      <c r="AAE38" s="13">
        <f t="shared" si="42"/>
        <v>67740822.070000008</v>
      </c>
      <c r="AAF38" s="13">
        <f t="shared" si="42"/>
        <v>62658906.809999995</v>
      </c>
      <c r="AAG38" s="13">
        <f t="shared" ref="AAG38:ACR38" si="43">AAG36-AAG37</f>
        <v>13616904.629999999</v>
      </c>
      <c r="AAH38" s="13">
        <f t="shared" si="43"/>
        <v>29206652.129999995</v>
      </c>
      <c r="AAI38" s="13">
        <f t="shared" si="43"/>
        <v>69073015.350000024</v>
      </c>
      <c r="AAJ38" s="13">
        <f t="shared" si="43"/>
        <v>6872839.8600000031</v>
      </c>
      <c r="AAK38" s="13">
        <f t="shared" si="43"/>
        <v>8927886.7299999967</v>
      </c>
      <c r="AAL38" s="13">
        <f t="shared" si="43"/>
        <v>-1725284.1400000006</v>
      </c>
      <c r="AAM38" s="13">
        <f t="shared" si="43"/>
        <v>23924196.150000002</v>
      </c>
      <c r="AAN38" s="13">
        <f t="shared" si="43"/>
        <v>-1461996.0500000045</v>
      </c>
      <c r="AAO38" s="13">
        <f t="shared" si="43"/>
        <v>13651155.030000001</v>
      </c>
      <c r="AAP38" s="13">
        <f t="shared" si="43"/>
        <v>343550653.86000001</v>
      </c>
      <c r="AAQ38" s="13">
        <f t="shared" si="43"/>
        <v>117510.49000000209</v>
      </c>
      <c r="AAR38" s="13">
        <f t="shared" si="43"/>
        <v>38809376.200000003</v>
      </c>
      <c r="AAS38" s="13">
        <f t="shared" si="43"/>
        <v>178941466.23000002</v>
      </c>
      <c r="AAT38" s="13">
        <f t="shared" si="43"/>
        <v>31335602.120000005</v>
      </c>
      <c r="AAU38" s="13">
        <f t="shared" si="43"/>
        <v>83257134.819999993</v>
      </c>
      <c r="AAV38" s="13">
        <f t="shared" si="43"/>
        <v>6995172.9399999976</v>
      </c>
      <c r="AAW38" s="13">
        <f t="shared" si="43"/>
        <v>87539759.530000001</v>
      </c>
      <c r="AAX38" s="13">
        <f t="shared" si="43"/>
        <v>20409144.760000005</v>
      </c>
      <c r="AAY38" s="13">
        <f t="shared" si="43"/>
        <v>18891503.539999999</v>
      </c>
      <c r="AAZ38" s="13">
        <f t="shared" si="43"/>
        <v>45044389.310000002</v>
      </c>
      <c r="ABA38" s="13">
        <f t="shared" si="43"/>
        <v>42976670.00999999</v>
      </c>
      <c r="ABB38" s="13">
        <f t="shared" si="43"/>
        <v>69512005.25</v>
      </c>
      <c r="ABC38" s="13">
        <f t="shared" si="43"/>
        <v>7104111.3199999984</v>
      </c>
      <c r="ABD38" s="13">
        <f t="shared" si="43"/>
        <v>-760533.60000000149</v>
      </c>
      <c r="ABE38" s="13">
        <f t="shared" si="43"/>
        <v>27748114.960000001</v>
      </c>
      <c r="ABF38" s="13">
        <f t="shared" si="43"/>
        <v>33578359.530000001</v>
      </c>
      <c r="ABG38" s="13">
        <f t="shared" si="43"/>
        <v>66461159.090000011</v>
      </c>
      <c r="ABH38" s="13">
        <f t="shared" si="43"/>
        <v>13831189.459999997</v>
      </c>
      <c r="ABI38" s="13">
        <f t="shared" si="43"/>
        <v>39288781.630000025</v>
      </c>
      <c r="ABJ38" s="13">
        <f t="shared" si="43"/>
        <v>62908178.550000012</v>
      </c>
      <c r="ABK38" s="13">
        <f t="shared" si="43"/>
        <v>33136828.529999997</v>
      </c>
      <c r="ABL38" s="13">
        <f t="shared" si="43"/>
        <v>23637532.009999998</v>
      </c>
      <c r="ABM38" s="13">
        <f t="shared" si="43"/>
        <v>-37240.309999998659</v>
      </c>
      <c r="ABN38" s="13">
        <f t="shared" si="43"/>
        <v>35730454.559999995</v>
      </c>
      <c r="ABO38" s="13">
        <f t="shared" si="43"/>
        <v>16102587.949999999</v>
      </c>
      <c r="ABP38" s="13">
        <f t="shared" si="43"/>
        <v>245395018.5</v>
      </c>
      <c r="ABQ38" s="13">
        <f t="shared" si="43"/>
        <v>80770327.519999996</v>
      </c>
      <c r="ABR38" s="13">
        <f t="shared" si="43"/>
        <v>25696964.219999995</v>
      </c>
      <c r="ABS38" s="13">
        <f t="shared" si="43"/>
        <v>133729251.55999999</v>
      </c>
      <c r="ABT38" s="13">
        <f t="shared" si="43"/>
        <v>125476279.31</v>
      </c>
      <c r="ABU38" s="13">
        <f t="shared" si="43"/>
        <v>97944996.169999987</v>
      </c>
      <c r="ABV38" s="13">
        <f t="shared" si="43"/>
        <v>22586882.749999996</v>
      </c>
      <c r="ABW38" s="13">
        <f t="shared" si="43"/>
        <v>47590543.480000004</v>
      </c>
      <c r="ABX38" s="13">
        <f t="shared" si="43"/>
        <v>39952390.960000001</v>
      </c>
      <c r="ABY38" s="13">
        <f t="shared" si="43"/>
        <v>8451912.2199997902</v>
      </c>
      <c r="ABZ38" s="13">
        <f t="shared" si="43"/>
        <v>45497481.919999987</v>
      </c>
      <c r="ACA38" s="13">
        <f t="shared" si="43"/>
        <v>46943811.770000003</v>
      </c>
      <c r="ACB38" s="13">
        <f t="shared" si="43"/>
        <v>22296426.480000004</v>
      </c>
      <c r="ACC38" s="13">
        <f t="shared" si="43"/>
        <v>15810313.849999998</v>
      </c>
      <c r="ACD38" s="13">
        <f t="shared" si="43"/>
        <v>-20897322.329999998</v>
      </c>
      <c r="ACE38" s="13">
        <f t="shared" si="43"/>
        <v>9837968.7899999991</v>
      </c>
      <c r="ACF38" s="13">
        <f t="shared" si="43"/>
        <v>9790855.700000003</v>
      </c>
      <c r="ACG38" s="13">
        <f t="shared" si="43"/>
        <v>12500414.829999996</v>
      </c>
      <c r="ACH38" s="13">
        <f t="shared" si="43"/>
        <v>27009830.629999999</v>
      </c>
      <c r="ACI38" s="13">
        <f t="shared" si="43"/>
        <v>10284422.120000001</v>
      </c>
      <c r="ACJ38" s="13">
        <f t="shared" si="43"/>
        <v>137180283.70000005</v>
      </c>
      <c r="ACK38" s="13">
        <f t="shared" si="43"/>
        <v>41482466.850000001</v>
      </c>
      <c r="ACL38" s="13">
        <f t="shared" si="43"/>
        <v>12835859.299999993</v>
      </c>
      <c r="ACM38" s="13">
        <f t="shared" si="43"/>
        <v>97339217.51000002</v>
      </c>
      <c r="ACN38" s="13">
        <f t="shared" si="43"/>
        <v>7086129.9300000006</v>
      </c>
      <c r="ACO38" s="13">
        <f t="shared" si="43"/>
        <v>-15443469.719999995</v>
      </c>
      <c r="ACP38" s="13">
        <f t="shared" si="43"/>
        <v>37314687.140000001</v>
      </c>
      <c r="ACQ38" s="13">
        <f t="shared" si="43"/>
        <v>231575190.09000009</v>
      </c>
      <c r="ACR38" s="13">
        <f t="shared" si="43"/>
        <v>239825451.07999998</v>
      </c>
      <c r="ACS38" s="13">
        <f t="shared" ref="ACS38:AFD38" si="44">ACS36-ACS37</f>
        <v>6230858.6599999964</v>
      </c>
      <c r="ACT38" s="13">
        <f t="shared" si="44"/>
        <v>1680581.6200000122</v>
      </c>
      <c r="ACU38" s="13">
        <f t="shared" si="44"/>
        <v>42156863.689999975</v>
      </c>
      <c r="ACV38" s="13">
        <f t="shared" si="44"/>
        <v>53456197.470000006</v>
      </c>
      <c r="ACW38" s="13">
        <f t="shared" si="44"/>
        <v>564376242.17999983</v>
      </c>
      <c r="ACX38" s="13">
        <f t="shared" si="44"/>
        <v>1281014.4099999964</v>
      </c>
      <c r="ACY38" s="13">
        <f t="shared" si="44"/>
        <v>41327825.780000009</v>
      </c>
      <c r="ACZ38" s="13">
        <f t="shared" si="44"/>
        <v>38553495.399999991</v>
      </c>
      <c r="ADA38" s="13">
        <f t="shared" si="44"/>
        <v>-2651508.5299999975</v>
      </c>
      <c r="ADB38" s="13">
        <f t="shared" si="44"/>
        <v>-2131445.7399999965</v>
      </c>
      <c r="ADC38" s="13">
        <f t="shared" si="44"/>
        <v>-3791068.4399999985</v>
      </c>
      <c r="ADD38" s="13">
        <f t="shared" si="44"/>
        <v>753821.34999999776</v>
      </c>
      <c r="ADE38" s="13">
        <f t="shared" si="44"/>
        <v>26801676.020000003</v>
      </c>
      <c r="ADF38" s="13">
        <f t="shared" si="44"/>
        <v>54121114.710000008</v>
      </c>
      <c r="ADG38" s="13">
        <f t="shared" si="44"/>
        <v>3442610.4200000316</v>
      </c>
      <c r="ADH38" s="13">
        <f t="shared" si="44"/>
        <v>26531135.910000004</v>
      </c>
      <c r="ADI38" s="13">
        <f t="shared" si="44"/>
        <v>26378466.879999999</v>
      </c>
      <c r="ADJ38" s="13">
        <f t="shared" si="44"/>
        <v>5865319.9199999981</v>
      </c>
      <c r="ADK38" s="13">
        <f t="shared" si="44"/>
        <v>9590900.6100000031</v>
      </c>
      <c r="ADL38" s="13">
        <f t="shared" si="44"/>
        <v>8300958.9600000018</v>
      </c>
      <c r="ADM38" s="13">
        <f t="shared" si="44"/>
        <v>37607771.330000006</v>
      </c>
      <c r="ADN38" s="13">
        <f t="shared" si="44"/>
        <v>12333337.240000002</v>
      </c>
      <c r="ADO38" s="13">
        <f t="shared" si="44"/>
        <v>4132085.3999999985</v>
      </c>
      <c r="ADP38" s="13">
        <f t="shared" si="44"/>
        <v>331302481.25</v>
      </c>
      <c r="ADQ38" s="13">
        <f t="shared" si="44"/>
        <v>101672378.31999998</v>
      </c>
      <c r="ADR38" s="13">
        <f t="shared" si="44"/>
        <v>53481605.640000001</v>
      </c>
      <c r="ADS38" s="13">
        <f t="shared" si="44"/>
        <v>50241791.960000001</v>
      </c>
      <c r="ADT38" s="13">
        <f t="shared" si="44"/>
        <v>-30659587.939999968</v>
      </c>
      <c r="ADU38" s="13">
        <f t="shared" si="44"/>
        <v>-5319292.1099999994</v>
      </c>
      <c r="ADV38" s="13">
        <f t="shared" si="44"/>
        <v>-583338.88000000082</v>
      </c>
      <c r="ADW38" s="13">
        <f t="shared" si="44"/>
        <v>25389719.670000002</v>
      </c>
      <c r="ADX38" s="13">
        <f t="shared" si="44"/>
        <v>-8173939</v>
      </c>
      <c r="ADY38" s="13">
        <f t="shared" si="44"/>
        <v>2213647.7199999988</v>
      </c>
      <c r="ADZ38" s="13">
        <f t="shared" si="44"/>
        <v>83226316.820000052</v>
      </c>
      <c r="AEA38" s="13">
        <f t="shared" si="44"/>
        <v>23717147.569999963</v>
      </c>
      <c r="AEB38" s="13">
        <f t="shared" si="44"/>
        <v>-66663624.569999993</v>
      </c>
      <c r="AEC38" s="13">
        <f t="shared" si="44"/>
        <v>10503825.970000006</v>
      </c>
      <c r="AED38" s="13">
        <f t="shared" si="44"/>
        <v>27665049.779999997</v>
      </c>
      <c r="AEE38" s="13">
        <f t="shared" si="44"/>
        <v>28627753.040000007</v>
      </c>
      <c r="AEF38" s="13">
        <f t="shared" si="44"/>
        <v>3948467.4800000042</v>
      </c>
      <c r="AEG38" s="13">
        <f t="shared" si="44"/>
        <v>-21321722.970000006</v>
      </c>
      <c r="AEH38" s="13">
        <f t="shared" si="44"/>
        <v>-4770481.7900000028</v>
      </c>
      <c r="AEI38" s="13">
        <f t="shared" si="44"/>
        <v>51861142.799999997</v>
      </c>
      <c r="AEJ38" s="13">
        <f t="shared" si="44"/>
        <v>-234294.8599999994</v>
      </c>
      <c r="AEK38" s="13">
        <f t="shared" si="44"/>
        <v>72632278.810000002</v>
      </c>
      <c r="AEL38" s="13">
        <f t="shared" si="44"/>
        <v>9985595.1999999918</v>
      </c>
      <c r="AEM38" s="13">
        <f t="shared" si="44"/>
        <v>-7397258.4899999965</v>
      </c>
      <c r="AEN38" s="13">
        <f t="shared" si="44"/>
        <v>12931394.499999985</v>
      </c>
      <c r="AEO38" s="13">
        <f t="shared" si="44"/>
        <v>45479906.079999998</v>
      </c>
      <c r="AEP38" s="13">
        <f t="shared" si="44"/>
        <v>10875096.16</v>
      </c>
      <c r="AEQ38" s="13">
        <f t="shared" si="44"/>
        <v>-50830552.490000002</v>
      </c>
      <c r="AER38" s="13">
        <f t="shared" si="44"/>
        <v>2929825.6700000004</v>
      </c>
      <c r="AES38" s="13">
        <f t="shared" si="44"/>
        <v>-19392994.199999981</v>
      </c>
      <c r="AET38" s="13">
        <f t="shared" si="44"/>
        <v>455294694.39999986</v>
      </c>
      <c r="AEU38" s="13">
        <f t="shared" si="44"/>
        <v>54343728.519999996</v>
      </c>
      <c r="AEV38" s="13">
        <f t="shared" si="44"/>
        <v>97190431.99000001</v>
      </c>
      <c r="AEW38" s="13">
        <f t="shared" si="44"/>
        <v>609645.74000000954</v>
      </c>
      <c r="AEX38" s="13">
        <f t="shared" si="44"/>
        <v>9183914.3399999943</v>
      </c>
      <c r="AEY38" s="13">
        <f t="shared" si="44"/>
        <v>-3607143.2299999967</v>
      </c>
      <c r="AEZ38" s="13">
        <f t="shared" si="44"/>
        <v>8730764.2800000012</v>
      </c>
      <c r="AFA38" s="13">
        <f t="shared" si="44"/>
        <v>-6362273.0500000007</v>
      </c>
      <c r="AFB38" s="13">
        <f t="shared" si="44"/>
        <v>-6093865.290000001</v>
      </c>
      <c r="AFC38" s="13">
        <f t="shared" si="44"/>
        <v>-3237040.08</v>
      </c>
      <c r="AFD38" s="13">
        <f t="shared" si="44"/>
        <v>294528678.37999994</v>
      </c>
      <c r="AFE38" s="13">
        <f t="shared" ref="AFE38:AHP38" si="45">AFE36-AFE37</f>
        <v>199139270.11000001</v>
      </c>
      <c r="AFF38" s="13">
        <f t="shared" si="45"/>
        <v>64604698.269999996</v>
      </c>
      <c r="AFG38" s="13">
        <f t="shared" si="45"/>
        <v>44327417.440000013</v>
      </c>
      <c r="AFH38" s="13">
        <f t="shared" si="45"/>
        <v>207080244.64999998</v>
      </c>
      <c r="AFI38" s="13">
        <f t="shared" si="45"/>
        <v>64990585.240000002</v>
      </c>
      <c r="AFJ38" s="13">
        <f t="shared" si="45"/>
        <v>16762165.309999991</v>
      </c>
      <c r="AFK38" s="13">
        <f t="shared" si="45"/>
        <v>16665278.080000002</v>
      </c>
      <c r="AFL38" s="13">
        <f t="shared" si="45"/>
        <v>46755204.75</v>
      </c>
      <c r="AFM38" s="13">
        <f t="shared" si="45"/>
        <v>28912754.73</v>
      </c>
      <c r="AFN38" s="13">
        <f t="shared" si="45"/>
        <v>17786367.309999999</v>
      </c>
      <c r="AFO38" s="13">
        <f t="shared" si="45"/>
        <v>36864871.789999992</v>
      </c>
      <c r="AFP38" s="13">
        <f t="shared" si="45"/>
        <v>31980250.830000006</v>
      </c>
      <c r="AFQ38" s="13">
        <f t="shared" si="45"/>
        <v>569424115.99000025</v>
      </c>
      <c r="AFR38" s="13">
        <f t="shared" si="45"/>
        <v>70986661.560000002</v>
      </c>
      <c r="AFS38" s="13">
        <f t="shared" si="45"/>
        <v>110030098.72999999</v>
      </c>
      <c r="AFT38" s="13">
        <f t="shared" si="45"/>
        <v>37789601.210000001</v>
      </c>
      <c r="AFU38" s="13">
        <f t="shared" si="45"/>
        <v>58243124.74000001</v>
      </c>
      <c r="AFV38" s="13">
        <f t="shared" si="45"/>
        <v>43509466.590000004</v>
      </c>
      <c r="AFW38" s="13">
        <f t="shared" si="45"/>
        <v>30102963.460000008</v>
      </c>
      <c r="AFX38" s="13">
        <f t="shared" si="45"/>
        <v>119427717.73999998</v>
      </c>
      <c r="AFY38" s="13">
        <f t="shared" si="45"/>
        <v>47198311.939999983</v>
      </c>
      <c r="AFZ38" s="13">
        <f t="shared" si="45"/>
        <v>21369125.119999997</v>
      </c>
      <c r="AGA38" s="13">
        <f t="shared" si="45"/>
        <v>173789310.67999998</v>
      </c>
      <c r="AGB38" s="13">
        <f t="shared" si="45"/>
        <v>63007712.639999993</v>
      </c>
      <c r="AGC38" s="13">
        <f t="shared" si="45"/>
        <v>464829585.23000008</v>
      </c>
      <c r="AGD38" s="13">
        <f t="shared" si="45"/>
        <v>102018018.65000001</v>
      </c>
      <c r="AGE38" s="13">
        <f t="shared" si="45"/>
        <v>39870921.259999998</v>
      </c>
      <c r="AGF38" s="13">
        <f t="shared" si="45"/>
        <v>83124694.049999997</v>
      </c>
      <c r="AGG38" s="13">
        <f t="shared" si="45"/>
        <v>88938280.770000011</v>
      </c>
      <c r="AGH38" s="13">
        <f t="shared" si="45"/>
        <v>26322261.410000004</v>
      </c>
      <c r="AGI38" s="13">
        <f t="shared" si="45"/>
        <v>39821588.619999997</v>
      </c>
      <c r="AGJ38" s="13">
        <f t="shared" si="45"/>
        <v>47117987.07</v>
      </c>
      <c r="AGK38" s="13">
        <f t="shared" si="45"/>
        <v>17771821.490000002</v>
      </c>
      <c r="AGL38" s="13">
        <f t="shared" si="45"/>
        <v>26853831.710000008</v>
      </c>
      <c r="AGM38" s="13">
        <f t="shared" si="45"/>
        <v>16809769.330000006</v>
      </c>
      <c r="AGN38" s="13">
        <f t="shared" si="45"/>
        <v>757406523.06999946</v>
      </c>
      <c r="AGO38" s="13">
        <f t="shared" si="45"/>
        <v>98169088.699999988</v>
      </c>
      <c r="AGP38" s="13">
        <f t="shared" si="45"/>
        <v>182959864.13</v>
      </c>
      <c r="AGQ38" s="13">
        <f t="shared" si="45"/>
        <v>37835997.550000012</v>
      </c>
      <c r="AGR38" s="13">
        <f t="shared" si="45"/>
        <v>168364124.67000002</v>
      </c>
      <c r="AGS38" s="13">
        <f t="shared" si="45"/>
        <v>94897909.980000004</v>
      </c>
      <c r="AGT38" s="13">
        <f t="shared" si="45"/>
        <v>9153448.4400000013</v>
      </c>
      <c r="AGU38" s="13">
        <f t="shared" si="45"/>
        <v>48322170.960000001</v>
      </c>
      <c r="AGV38" s="13">
        <f t="shared" si="45"/>
        <v>493592722.62000006</v>
      </c>
      <c r="AGW38" s="13">
        <f t="shared" si="45"/>
        <v>320542990.96999991</v>
      </c>
      <c r="AGX38" s="13">
        <f t="shared" si="45"/>
        <v>893994.88999999315</v>
      </c>
      <c r="AGY38" s="13">
        <f t="shared" si="45"/>
        <v>222786322.31</v>
      </c>
      <c r="AGZ38" s="13">
        <f t="shared" si="45"/>
        <v>132356010.81</v>
      </c>
      <c r="AHA38" s="13">
        <f t="shared" si="45"/>
        <v>158184451.31000003</v>
      </c>
      <c r="AHB38" s="13">
        <f t="shared" si="45"/>
        <v>4436359.7899999972</v>
      </c>
      <c r="AHC38" s="13">
        <f t="shared" si="45"/>
        <v>29207650.409999996</v>
      </c>
      <c r="AHD38" s="13">
        <f t="shared" si="45"/>
        <v>11784166.609999999</v>
      </c>
      <c r="AHE38" s="13">
        <f t="shared" si="45"/>
        <v>55574935.919999979</v>
      </c>
      <c r="AHF38" s="13">
        <f t="shared" si="45"/>
        <v>169560910.00999996</v>
      </c>
      <c r="AHG38" s="13">
        <f t="shared" si="45"/>
        <v>83830117.590000004</v>
      </c>
      <c r="AHH38" s="13">
        <f t="shared" si="45"/>
        <v>27660229.850000005</v>
      </c>
      <c r="AHI38" s="13">
        <f t="shared" si="45"/>
        <v>75289250.999999985</v>
      </c>
      <c r="AHJ38" s="13">
        <f t="shared" si="45"/>
        <v>37622507.580000013</v>
      </c>
      <c r="AHK38" s="13">
        <f t="shared" si="45"/>
        <v>43144920.090000011</v>
      </c>
      <c r="AHL38" s="13">
        <f t="shared" si="45"/>
        <v>15894289.489999996</v>
      </c>
      <c r="AHM38" s="13">
        <f t="shared" si="45"/>
        <v>6550457.1399999857</v>
      </c>
      <c r="AHN38" s="13">
        <f t="shared" si="45"/>
        <v>51504478.350000009</v>
      </c>
      <c r="AHO38" s="13">
        <f t="shared" si="45"/>
        <v>25161747.09999999</v>
      </c>
      <c r="AHP38" s="13">
        <f t="shared" si="45"/>
        <v>30597977.259999998</v>
      </c>
      <c r="AHQ38" s="13">
        <f t="shared" ref="AHQ38:AHS38" si="46">AHQ36-AHQ37</f>
        <v>21908318.830000013</v>
      </c>
      <c r="AHR38" s="13">
        <f t="shared" si="46"/>
        <v>18877912.109999999</v>
      </c>
      <c r="AHS38" s="13">
        <f t="shared" si="46"/>
        <v>-3075147.7800000012</v>
      </c>
      <c r="AHT38" s="13">
        <f>AHT36-AHT37</f>
        <v>58608194148.566055</v>
      </c>
      <c r="AHV38" s="21"/>
      <c r="AHW38"/>
    </row>
    <row r="39" spans="1:907" x14ac:dyDescent="0.7">
      <c r="AHT39" s="52">
        <f>SUM(D38:AHS38)</f>
        <v>58608194148.566002</v>
      </c>
      <c r="AHV39" s="21"/>
      <c r="AHW39"/>
    </row>
    <row r="40" spans="1:907" x14ac:dyDescent="0.7">
      <c r="AHT40" s="52">
        <f>AHT38-AHT39</f>
        <v>0</v>
      </c>
    </row>
    <row r="41" spans="1:907" x14ac:dyDescent="0.7">
      <c r="AHQ41" s="14"/>
      <c r="AHR41" s="14"/>
      <c r="AHS41" s="14"/>
      <c r="AHT41" s="14"/>
    </row>
    <row r="43" spans="1:907" x14ac:dyDescent="0.7">
      <c r="D43" s="14">
        <f>D37*-1</f>
        <v>-523740981.07999998</v>
      </c>
      <c r="E43" s="14">
        <f t="shared" ref="E43:BP43" si="47">E37*-1</f>
        <v>-27394126.550000004</v>
      </c>
      <c r="F43" s="14">
        <f t="shared" si="47"/>
        <v>-49763419.810000002</v>
      </c>
      <c r="G43" s="14">
        <f t="shared" si="47"/>
        <v>-5242727.8800000008</v>
      </c>
      <c r="H43" s="14">
        <f t="shared" si="47"/>
        <v>-37851878.969999999</v>
      </c>
      <c r="I43" s="14">
        <f t="shared" si="47"/>
        <v>-15463785.039999999</v>
      </c>
      <c r="J43" s="14">
        <f t="shared" si="47"/>
        <v>-71307084.950000003</v>
      </c>
      <c r="K43" s="14">
        <f t="shared" si="47"/>
        <v>-15792977.129999999</v>
      </c>
      <c r="L43" s="14">
        <f t="shared" si="47"/>
        <v>-13425285.159999998</v>
      </c>
      <c r="M43" s="14">
        <f t="shared" si="47"/>
        <v>-13838608.329999998</v>
      </c>
      <c r="N43" s="14">
        <f t="shared" si="47"/>
        <v>-18350077.650000002</v>
      </c>
      <c r="O43" s="14">
        <f t="shared" si="47"/>
        <v>-22691490.549999993</v>
      </c>
      <c r="P43" s="14">
        <f t="shared" si="47"/>
        <v>-54277244.620000005</v>
      </c>
      <c r="Q43" s="14">
        <f t="shared" si="47"/>
        <v>-16842128.379999995</v>
      </c>
      <c r="R43" s="14">
        <f t="shared" si="47"/>
        <v>-7027517.169999999</v>
      </c>
      <c r="S43" s="14">
        <f t="shared" si="47"/>
        <v>-53642991.359999999</v>
      </c>
      <c r="T43" s="14">
        <f t="shared" si="47"/>
        <v>-10734656.9</v>
      </c>
      <c r="U43" s="14">
        <f t="shared" si="47"/>
        <v>-8216355.2300000004</v>
      </c>
      <c r="V43" s="14">
        <f t="shared" si="47"/>
        <v>-253271167.53999999</v>
      </c>
      <c r="W43" s="14">
        <f t="shared" si="47"/>
        <v>-88732523.539999992</v>
      </c>
      <c r="X43" s="14">
        <f t="shared" si="47"/>
        <v>-16772149.619999999</v>
      </c>
      <c r="Y43" s="14">
        <f t="shared" si="47"/>
        <v>-17658188.27</v>
      </c>
      <c r="Z43" s="14">
        <f t="shared" si="47"/>
        <v>-31986752.989999998</v>
      </c>
      <c r="AA43" s="14">
        <f t="shared" si="47"/>
        <v>-28996446.069999997</v>
      </c>
      <c r="AB43" s="14">
        <f t="shared" si="47"/>
        <v>-26530057.84</v>
      </c>
      <c r="AC43" s="14">
        <f t="shared" si="47"/>
        <v>-197005609.27000001</v>
      </c>
      <c r="AD43" s="14">
        <f t="shared" si="47"/>
        <v>-38572579.400000006</v>
      </c>
      <c r="AE43" s="14">
        <f t="shared" si="47"/>
        <v>-42779224.970000006</v>
      </c>
      <c r="AF43" s="14">
        <f t="shared" si="47"/>
        <v>-182190508.39999995</v>
      </c>
      <c r="AG43" s="14">
        <f t="shared" si="47"/>
        <v>-33517789.249999996</v>
      </c>
      <c r="AH43" s="14">
        <f t="shared" si="47"/>
        <v>-70957327.74000001</v>
      </c>
      <c r="AI43" s="14">
        <f t="shared" si="47"/>
        <v>-86019938</v>
      </c>
      <c r="AJ43" s="14">
        <f t="shared" si="47"/>
        <v>-20220183.74000001</v>
      </c>
      <c r="AK43" s="14">
        <f t="shared" si="47"/>
        <v>-22176230.170000002</v>
      </c>
      <c r="AL43" s="14">
        <f t="shared" si="47"/>
        <v>-23228961.629999999</v>
      </c>
      <c r="AM43" s="14">
        <f t="shared" si="47"/>
        <v>-58231136.340000011</v>
      </c>
      <c r="AN43" s="14">
        <f t="shared" si="47"/>
        <v>-32841789.720000003</v>
      </c>
      <c r="AO43" s="14">
        <f t="shared" si="47"/>
        <v>-17731724.579999998</v>
      </c>
      <c r="AP43" s="14">
        <f t="shared" si="47"/>
        <v>-24220631.309999999</v>
      </c>
      <c r="AQ43" s="14">
        <f t="shared" si="47"/>
        <v>-14848466.169999994</v>
      </c>
      <c r="AR43" s="14">
        <f t="shared" si="47"/>
        <v>-28647671.210000005</v>
      </c>
      <c r="AS43" s="14">
        <f t="shared" si="47"/>
        <v>-17532600.880000003</v>
      </c>
      <c r="AT43" s="14">
        <f t="shared" si="47"/>
        <v>-81145503.11999999</v>
      </c>
      <c r="AU43" s="14">
        <f t="shared" si="47"/>
        <v>-5177148.0199999996</v>
      </c>
      <c r="AV43" s="14">
        <f t="shared" si="47"/>
        <v>-5940471.8800000008</v>
      </c>
      <c r="AW43" s="14">
        <f t="shared" si="47"/>
        <v>-7491947.8399999999</v>
      </c>
      <c r="AX43" s="14">
        <f t="shared" si="47"/>
        <v>-18842228.340000004</v>
      </c>
      <c r="AY43" s="14">
        <f t="shared" si="47"/>
        <v>-22296246.310000002</v>
      </c>
      <c r="AZ43" s="14">
        <f t="shared" si="47"/>
        <v>-3934356.6</v>
      </c>
      <c r="BA43" s="14">
        <f t="shared" si="47"/>
        <v>-5533939.7999999998</v>
      </c>
      <c r="BB43" s="14">
        <f t="shared" si="47"/>
        <v>-3262650.8600000003</v>
      </c>
      <c r="BC43" s="14">
        <f t="shared" si="47"/>
        <v>-10056598.630000001</v>
      </c>
      <c r="BD43" s="14">
        <f t="shared" si="47"/>
        <v>-2317551.34</v>
      </c>
      <c r="BE43" s="14">
        <f t="shared" si="47"/>
        <v>-11041782.799999997</v>
      </c>
      <c r="BF43" s="14">
        <f t="shared" si="47"/>
        <v>-47402717.810000017</v>
      </c>
      <c r="BG43" s="14">
        <f t="shared" si="47"/>
        <v>-2307512.77</v>
      </c>
      <c r="BH43" s="14">
        <f t="shared" si="47"/>
        <v>-15206921.43</v>
      </c>
      <c r="BI43" s="14">
        <f t="shared" si="47"/>
        <v>-186383922.53000003</v>
      </c>
      <c r="BJ43" s="14">
        <f t="shared" si="47"/>
        <v>-75969046.75999999</v>
      </c>
      <c r="BK43" s="14">
        <f t="shared" si="47"/>
        <v>-11796654.639999999</v>
      </c>
      <c r="BL43" s="14">
        <f t="shared" si="47"/>
        <v>-4671612.74</v>
      </c>
      <c r="BM43" s="14">
        <f t="shared" si="47"/>
        <v>-24993574.41</v>
      </c>
      <c r="BN43" s="14">
        <f t="shared" si="47"/>
        <v>-9810899.3200000003</v>
      </c>
      <c r="BO43" s="14">
        <f t="shared" si="47"/>
        <v>-7557495.3599999994</v>
      </c>
      <c r="BP43" s="14">
        <f t="shared" si="47"/>
        <v>-6054501.3400000008</v>
      </c>
      <c r="BQ43" s="14">
        <f t="shared" ref="BQ43:EB43" si="48">BQ37*-1</f>
        <v>-4215419.13</v>
      </c>
      <c r="BR43" s="14">
        <f t="shared" si="48"/>
        <v>-140484940.59999999</v>
      </c>
      <c r="BS43" s="14">
        <f t="shared" si="48"/>
        <v>-8909020.7000000011</v>
      </c>
      <c r="BT43" s="14">
        <f t="shared" si="48"/>
        <v>-6752823.3999999994</v>
      </c>
      <c r="BU43" s="14">
        <f t="shared" si="48"/>
        <v>-17967006.420000002</v>
      </c>
      <c r="BV43" s="14">
        <f t="shared" si="48"/>
        <v>-9324427.4800000004</v>
      </c>
      <c r="BW43" s="14">
        <f t="shared" si="48"/>
        <v>-12488586.360000001</v>
      </c>
      <c r="BX43" s="14">
        <f t="shared" si="48"/>
        <v>-6679061.3800000008</v>
      </c>
      <c r="BY43" s="14">
        <f t="shared" si="48"/>
        <v>-10679781.680000002</v>
      </c>
      <c r="BZ43" s="14">
        <f t="shared" si="48"/>
        <v>-86388200.010000005</v>
      </c>
      <c r="CA43" s="14">
        <f t="shared" si="48"/>
        <v>-22936897.729999997</v>
      </c>
      <c r="CB43" s="14">
        <f t="shared" si="48"/>
        <v>-34084059.440000005</v>
      </c>
      <c r="CC43" s="14">
        <f t="shared" si="48"/>
        <v>-54493355.909999996</v>
      </c>
      <c r="CD43" s="14">
        <f t="shared" si="48"/>
        <v>-19034516.899999999</v>
      </c>
      <c r="CE43" s="14">
        <f t="shared" si="48"/>
        <v>-15429047.099999998</v>
      </c>
      <c r="CF43" s="14">
        <f t="shared" si="48"/>
        <v>-14447777.140000001</v>
      </c>
      <c r="CG43" s="14">
        <f t="shared" si="48"/>
        <v>-189788237.94000006</v>
      </c>
      <c r="CH43" s="14">
        <f t="shared" si="48"/>
        <v>-10655855.800000001</v>
      </c>
      <c r="CI43" s="14">
        <f t="shared" si="48"/>
        <v>-38255055.439999998</v>
      </c>
      <c r="CJ43" s="14">
        <f t="shared" si="48"/>
        <v>-9831055.8800000027</v>
      </c>
      <c r="CK43" s="14">
        <f t="shared" si="48"/>
        <v>-10121451.030000001</v>
      </c>
      <c r="CL43" s="14">
        <f t="shared" si="48"/>
        <v>-15124862.58</v>
      </c>
      <c r="CM43" s="14">
        <f t="shared" si="48"/>
        <v>-9224663.4500000011</v>
      </c>
      <c r="CN43" s="14">
        <f t="shared" si="48"/>
        <v>-14851337.399999999</v>
      </c>
      <c r="CO43" s="14">
        <f t="shared" si="48"/>
        <v>-3601292.2800000003</v>
      </c>
      <c r="CP43" s="14">
        <f t="shared" si="48"/>
        <v>-14431268.659999998</v>
      </c>
      <c r="CQ43" s="14">
        <f t="shared" si="48"/>
        <v>-6016356.629999999</v>
      </c>
      <c r="CR43" s="14">
        <f t="shared" si="48"/>
        <v>-9239074.5600000005</v>
      </c>
      <c r="CS43" s="14">
        <f t="shared" si="48"/>
        <v>-7283813.9099999992</v>
      </c>
      <c r="CT43" s="14">
        <f t="shared" si="48"/>
        <v>-162356797.60999998</v>
      </c>
      <c r="CU43" s="14">
        <f t="shared" si="48"/>
        <v>-10769502.149999999</v>
      </c>
      <c r="CV43" s="14">
        <f t="shared" si="48"/>
        <v>-9810238.1700000037</v>
      </c>
      <c r="CW43" s="14">
        <f t="shared" si="48"/>
        <v>-28265987.319999997</v>
      </c>
      <c r="CX43" s="14">
        <f t="shared" si="48"/>
        <v>-8095436.6799999988</v>
      </c>
      <c r="CY43" s="14">
        <f t="shared" si="48"/>
        <v>-21072285.610000003</v>
      </c>
      <c r="CZ43" s="14">
        <f t="shared" si="48"/>
        <v>-7749164.9500000002</v>
      </c>
      <c r="DA43" s="14">
        <f t="shared" si="48"/>
        <v>-12140173.82</v>
      </c>
      <c r="DB43" s="14">
        <f t="shared" si="48"/>
        <v>-147025279.24999997</v>
      </c>
      <c r="DC43" s="14">
        <f t="shared" si="48"/>
        <v>-240380569.01999998</v>
      </c>
      <c r="DD43" s="14">
        <f t="shared" si="48"/>
        <v>-22703707.030000001</v>
      </c>
      <c r="DE43" s="14">
        <f t="shared" si="48"/>
        <v>-13878767.120000001</v>
      </c>
      <c r="DF43" s="14">
        <f t="shared" si="48"/>
        <v>-14975719.99</v>
      </c>
      <c r="DG43" s="14">
        <f t="shared" si="48"/>
        <v>-32082416.860000007</v>
      </c>
      <c r="DH43" s="14">
        <f t="shared" si="48"/>
        <v>-40524743.580000006</v>
      </c>
      <c r="DI43" s="14">
        <f t="shared" si="48"/>
        <v>-28406313.090000004</v>
      </c>
      <c r="DJ43" s="14">
        <f t="shared" si="48"/>
        <v>-10426964.709999999</v>
      </c>
      <c r="DK43" s="14">
        <f t="shared" si="48"/>
        <v>-577818294.16999996</v>
      </c>
      <c r="DL43" s="14">
        <f t="shared" si="48"/>
        <v>-16426332.059999999</v>
      </c>
      <c r="DM43" s="14">
        <f t="shared" si="48"/>
        <v>-22575889.850000001</v>
      </c>
      <c r="DN43" s="14">
        <f t="shared" si="48"/>
        <v>-10326184.079999998</v>
      </c>
      <c r="DO43" s="14">
        <f t="shared" si="48"/>
        <v>-24016040.840000004</v>
      </c>
      <c r="DP43" s="14">
        <f t="shared" si="48"/>
        <v>-17428397.879999999</v>
      </c>
      <c r="DQ43" s="14">
        <f t="shared" si="48"/>
        <v>-45643747.460000001</v>
      </c>
      <c r="DR43" s="14">
        <f t="shared" si="48"/>
        <v>-14751674.939900002</v>
      </c>
      <c r="DS43" s="14">
        <f t="shared" si="48"/>
        <v>-51026527.350000001</v>
      </c>
      <c r="DT43" s="14">
        <f t="shared" si="48"/>
        <v>-292584214.75999993</v>
      </c>
      <c r="DU43" s="14">
        <f t="shared" si="48"/>
        <v>-27950251.950000003</v>
      </c>
      <c r="DV43" s="14">
        <f t="shared" si="48"/>
        <v>-53926485.960000008</v>
      </c>
      <c r="DW43" s="14">
        <f t="shared" si="48"/>
        <v>-56809099.809999995</v>
      </c>
      <c r="DX43" s="14">
        <f t="shared" si="48"/>
        <v>-17737005.729999997</v>
      </c>
      <c r="DY43" s="14">
        <f t="shared" si="48"/>
        <v>-16465990.23</v>
      </c>
      <c r="DZ43" s="14">
        <f t="shared" si="48"/>
        <v>-18395703.329999998</v>
      </c>
      <c r="EA43" s="14">
        <f t="shared" si="48"/>
        <v>-9641081.5100000016</v>
      </c>
      <c r="EB43" s="14">
        <f t="shared" si="48"/>
        <v>-8202620.1100000003</v>
      </c>
      <c r="EC43" s="14">
        <f t="shared" ref="EC43:GN43" si="49">EC37*-1</f>
        <v>-14482618.290000001</v>
      </c>
      <c r="ED43" s="14">
        <f t="shared" si="49"/>
        <v>-39007457.469999999</v>
      </c>
      <c r="EE43" s="14">
        <f t="shared" si="49"/>
        <v>-72744524.250000015</v>
      </c>
      <c r="EF43" s="14">
        <f t="shared" si="49"/>
        <v>-60746475.519999996</v>
      </c>
      <c r="EG43" s="14">
        <f t="shared" si="49"/>
        <v>-10591622.09</v>
      </c>
      <c r="EH43" s="14">
        <f t="shared" si="49"/>
        <v>-18785343.690000001</v>
      </c>
      <c r="EI43" s="14">
        <f t="shared" si="49"/>
        <v>-25844781.000000004</v>
      </c>
      <c r="EJ43" s="14">
        <f t="shared" si="49"/>
        <v>-15910429.17</v>
      </c>
      <c r="EK43" s="14">
        <f t="shared" si="49"/>
        <v>-21738598.59</v>
      </c>
      <c r="EL43" s="14">
        <f t="shared" si="49"/>
        <v>-16983040.039999999</v>
      </c>
      <c r="EM43" s="14">
        <f t="shared" si="49"/>
        <v>-17216689.129999999</v>
      </c>
      <c r="EN43" s="14">
        <f t="shared" si="49"/>
        <v>-276364203.25</v>
      </c>
      <c r="EO43" s="14">
        <f t="shared" si="49"/>
        <v>-16396339.749999998</v>
      </c>
      <c r="EP43" s="14">
        <f t="shared" si="49"/>
        <v>-34984690.699999996</v>
      </c>
      <c r="EQ43" s="14">
        <f t="shared" si="49"/>
        <v>-13436180.439999999</v>
      </c>
      <c r="ER43" s="14">
        <f t="shared" si="49"/>
        <v>-13805301.75</v>
      </c>
      <c r="ES43" s="14">
        <f t="shared" si="49"/>
        <v>-9296747.9900000021</v>
      </c>
      <c r="ET43" s="14">
        <f t="shared" si="49"/>
        <v>-54830743.999999993</v>
      </c>
      <c r="EU43" s="14">
        <f t="shared" si="49"/>
        <v>-39347665.519999996</v>
      </c>
      <c r="EV43" s="14">
        <f t="shared" si="49"/>
        <v>-25944677.759999998</v>
      </c>
      <c r="EW43" s="14">
        <f t="shared" si="49"/>
        <v>-243406039.98000002</v>
      </c>
      <c r="EX43" s="14">
        <f t="shared" si="49"/>
        <v>-5148366.8500000006</v>
      </c>
      <c r="EY43" s="14">
        <f t="shared" si="49"/>
        <v>-9786629.3599999994</v>
      </c>
      <c r="EZ43" s="14">
        <f t="shared" si="49"/>
        <v>-40829148.670000009</v>
      </c>
      <c r="FA43" s="14">
        <f t="shared" si="49"/>
        <v>-26001130.459999997</v>
      </c>
      <c r="FB43" s="14">
        <f t="shared" si="49"/>
        <v>-40121023.899999999</v>
      </c>
      <c r="FC43" s="14">
        <f t="shared" si="49"/>
        <v>-13650563.139999999</v>
      </c>
      <c r="FD43" s="14">
        <f t="shared" si="49"/>
        <v>-17591788.309999999</v>
      </c>
      <c r="FE43" s="14">
        <f t="shared" si="49"/>
        <v>-22128531.380000003</v>
      </c>
      <c r="FF43" s="14">
        <f t="shared" si="49"/>
        <v>-10749877.389999999</v>
      </c>
      <c r="FG43" s="14">
        <f t="shared" si="49"/>
        <v>-16251773.229999999</v>
      </c>
      <c r="FH43" s="14">
        <f t="shared" si="49"/>
        <v>-9064551.0299999993</v>
      </c>
      <c r="FI43" s="14">
        <f t="shared" si="49"/>
        <v>-89452863.519999996</v>
      </c>
      <c r="FJ43" s="14">
        <f t="shared" si="49"/>
        <v>-10774011.77</v>
      </c>
      <c r="FK43" s="14">
        <f t="shared" si="49"/>
        <v>-2332939.7200000002</v>
      </c>
      <c r="FL43" s="14">
        <f t="shared" si="49"/>
        <v>-7758478.1599999992</v>
      </c>
      <c r="FM43" s="14">
        <f t="shared" si="49"/>
        <v>-17668609.199999999</v>
      </c>
      <c r="FN43" s="14">
        <f t="shared" si="49"/>
        <v>-13332445.199999999</v>
      </c>
      <c r="FO43" s="14">
        <f t="shared" si="49"/>
        <v>-6368795.9100000001</v>
      </c>
      <c r="FP43" s="14">
        <f t="shared" si="49"/>
        <v>-4419992.1500000004</v>
      </c>
      <c r="FQ43" s="14">
        <f t="shared" si="49"/>
        <v>-473331808.14999986</v>
      </c>
      <c r="FR43" s="14">
        <f t="shared" si="49"/>
        <v>-13787321.489999998</v>
      </c>
      <c r="FS43" s="14">
        <f t="shared" si="49"/>
        <v>-23902693.829999998</v>
      </c>
      <c r="FT43" s="14">
        <f t="shared" si="49"/>
        <v>-19292575.580000006</v>
      </c>
      <c r="FU43" s="14">
        <f t="shared" si="49"/>
        <v>-17581399.199999999</v>
      </c>
      <c r="FV43" s="14">
        <f t="shared" si="49"/>
        <v>-18199264.940000001</v>
      </c>
      <c r="FW43" s="14">
        <f t="shared" si="49"/>
        <v>-57646030.149999999</v>
      </c>
      <c r="FX43" s="14">
        <f t="shared" si="49"/>
        <v>-26672698.950000003</v>
      </c>
      <c r="FY43" s="14">
        <f t="shared" si="49"/>
        <v>-22800048.129999999</v>
      </c>
      <c r="FZ43" s="14">
        <f t="shared" si="49"/>
        <v>-9566672.1400000006</v>
      </c>
      <c r="GA43" s="14">
        <f t="shared" si="49"/>
        <v>-33115038.34</v>
      </c>
      <c r="GB43" s="14">
        <f t="shared" si="49"/>
        <v>-23645573.829999998</v>
      </c>
      <c r="GC43" s="14">
        <f t="shared" si="49"/>
        <v>-17166839.549999997</v>
      </c>
      <c r="GD43" s="14">
        <f t="shared" si="49"/>
        <v>-14654022.039999999</v>
      </c>
      <c r="GE43" s="14">
        <f t="shared" si="49"/>
        <v>-147034859.34000003</v>
      </c>
      <c r="GF43" s="14">
        <f t="shared" si="49"/>
        <v>-17918440.869999997</v>
      </c>
      <c r="GG43" s="14">
        <f t="shared" si="49"/>
        <v>-3244699.3600000003</v>
      </c>
      <c r="GH43" s="14">
        <f t="shared" si="49"/>
        <v>-31518703.570000004</v>
      </c>
      <c r="GI43" s="14">
        <f t="shared" si="49"/>
        <v>-12876641.889999999</v>
      </c>
      <c r="GJ43" s="14">
        <f t="shared" si="49"/>
        <v>-2368633.0999999996</v>
      </c>
      <c r="GK43" s="14">
        <f t="shared" si="49"/>
        <v>-7195063.1199999992</v>
      </c>
      <c r="GL43" s="14">
        <f t="shared" si="49"/>
        <v>-22885832.270000003</v>
      </c>
      <c r="GM43" s="14">
        <f t="shared" si="49"/>
        <v>-4016699.8</v>
      </c>
      <c r="GN43" s="14">
        <f t="shared" si="49"/>
        <v>-8295585.1499999994</v>
      </c>
      <c r="GO43" s="14">
        <f t="shared" ref="GO43:IZ43" si="50">GO37*-1</f>
        <v>-4157467.9999999995</v>
      </c>
      <c r="GP43" s="14">
        <f t="shared" si="50"/>
        <v>-5790508.7599999998</v>
      </c>
      <c r="GQ43" s="14">
        <f t="shared" si="50"/>
        <v>-104797610.91999999</v>
      </c>
      <c r="GR43" s="14">
        <f t="shared" si="50"/>
        <v>-22576196.119999994</v>
      </c>
      <c r="GS43" s="14">
        <f t="shared" si="50"/>
        <v>-11400856.689999999</v>
      </c>
      <c r="GT43" s="14">
        <f t="shared" si="50"/>
        <v>-37421430.810000002</v>
      </c>
      <c r="GU43" s="14">
        <f t="shared" si="50"/>
        <v>-2858506.51</v>
      </c>
      <c r="GV43" s="14">
        <f t="shared" si="50"/>
        <v>-17324998.080000002</v>
      </c>
      <c r="GW43" s="14">
        <f t="shared" si="50"/>
        <v>-11987408.449999999</v>
      </c>
      <c r="GX43" s="14">
        <f t="shared" si="50"/>
        <v>-12836126.710000001</v>
      </c>
      <c r="GY43" s="14">
        <f t="shared" si="50"/>
        <v>-146742566.11999997</v>
      </c>
      <c r="GZ43" s="14">
        <f t="shared" si="50"/>
        <v>-9603350.1600000001</v>
      </c>
      <c r="HA43" s="14">
        <f t="shared" si="50"/>
        <v>-20624700.82</v>
      </c>
      <c r="HB43" s="14">
        <f t="shared" si="50"/>
        <v>-12498745.83</v>
      </c>
      <c r="HC43" s="14">
        <f t="shared" si="50"/>
        <v>-422029852.84999985</v>
      </c>
      <c r="HD43" s="14">
        <f t="shared" si="50"/>
        <v>-99555476.309999987</v>
      </c>
      <c r="HE43" s="14">
        <f t="shared" si="50"/>
        <v>-76138637.819999993</v>
      </c>
      <c r="HF43" s="14">
        <f t="shared" si="50"/>
        <v>-74632055.440000013</v>
      </c>
      <c r="HG43" s="14">
        <f t="shared" si="50"/>
        <v>-38465446.57</v>
      </c>
      <c r="HH43" s="14">
        <f t="shared" si="50"/>
        <v>-37227465.550000004</v>
      </c>
      <c r="HI43" s="14">
        <f t="shared" si="50"/>
        <v>-14828199.360000001</v>
      </c>
      <c r="HJ43" s="14">
        <f t="shared" si="50"/>
        <v>-23061460.159999993</v>
      </c>
      <c r="HK43" s="14">
        <f t="shared" si="50"/>
        <v>-264252393.84000003</v>
      </c>
      <c r="HL43" s="14">
        <f t="shared" si="50"/>
        <v>-50909509.140000001</v>
      </c>
      <c r="HM43" s="14">
        <f t="shared" si="50"/>
        <v>-84608973.920000017</v>
      </c>
      <c r="HN43" s="14">
        <f t="shared" si="50"/>
        <v>-37675945.450000003</v>
      </c>
      <c r="HO43" s="14">
        <f t="shared" si="50"/>
        <v>-30358610.149999999</v>
      </c>
      <c r="HP43" s="14">
        <f t="shared" si="50"/>
        <v>-17358857.780000001</v>
      </c>
      <c r="HQ43" s="14">
        <f t="shared" si="50"/>
        <v>-32778560.34999999</v>
      </c>
      <c r="HR43" s="14">
        <f t="shared" si="50"/>
        <v>-34055454.035000004</v>
      </c>
      <c r="HS43" s="14">
        <f t="shared" si="50"/>
        <v>-245764328.38539994</v>
      </c>
      <c r="HT43" s="14">
        <f t="shared" si="50"/>
        <v>-126934417.80000001</v>
      </c>
      <c r="HU43" s="14">
        <f t="shared" si="50"/>
        <v>-30084776.009999998</v>
      </c>
      <c r="HV43" s="14">
        <f t="shared" si="50"/>
        <v>-8619663.870000001</v>
      </c>
      <c r="HW43" s="14">
        <f t="shared" si="50"/>
        <v>-11115071.84</v>
      </c>
      <c r="HX43" s="14">
        <f t="shared" si="50"/>
        <v>-16503366.229999999</v>
      </c>
      <c r="HY43" s="14">
        <f t="shared" si="50"/>
        <v>-25161530.170000006</v>
      </c>
      <c r="HZ43" s="14">
        <f t="shared" si="50"/>
        <v>-18562217.280000001</v>
      </c>
      <c r="IA43" s="14">
        <f t="shared" si="50"/>
        <v>-10797636.33</v>
      </c>
      <c r="IB43" s="14">
        <f t="shared" si="50"/>
        <v>-17726373.300000008</v>
      </c>
      <c r="IC43" s="14">
        <f t="shared" si="50"/>
        <v>-10339458.639999999</v>
      </c>
      <c r="ID43" s="14">
        <f t="shared" si="50"/>
        <v>-19430093.870000001</v>
      </c>
      <c r="IE43" s="14">
        <f t="shared" si="50"/>
        <v>-8566881.9400000013</v>
      </c>
      <c r="IF43" s="14">
        <f t="shared" si="50"/>
        <v>-14706418.669999998</v>
      </c>
      <c r="IG43" s="14">
        <f t="shared" si="50"/>
        <v>-7153281.2700000023</v>
      </c>
      <c r="IH43" s="14">
        <f t="shared" si="50"/>
        <v>-7142433.8000000007</v>
      </c>
      <c r="II43" s="14">
        <f t="shared" si="50"/>
        <v>-215475584.91000003</v>
      </c>
      <c r="IJ43" s="14">
        <f t="shared" si="50"/>
        <v>-199889016.46999997</v>
      </c>
      <c r="IK43" s="14">
        <f t="shared" si="50"/>
        <v>-12296494.789999999</v>
      </c>
      <c r="IL43" s="14">
        <f t="shared" si="50"/>
        <v>-73373427.479999989</v>
      </c>
      <c r="IM43" s="14">
        <f t="shared" si="50"/>
        <v>-78427052.910000011</v>
      </c>
      <c r="IN43" s="14">
        <f t="shared" si="50"/>
        <v>-39724334.039999999</v>
      </c>
      <c r="IO43" s="14">
        <f t="shared" si="50"/>
        <v>-6934103.4999999991</v>
      </c>
      <c r="IP43" s="14">
        <f t="shared" si="50"/>
        <v>-13106451.620000003</v>
      </c>
      <c r="IQ43" s="14">
        <f t="shared" si="50"/>
        <v>-13608276.52</v>
      </c>
      <c r="IR43" s="14">
        <f t="shared" si="50"/>
        <v>-21193837.180000003</v>
      </c>
      <c r="IS43" s="14">
        <f t="shared" si="50"/>
        <v>-19250500.870000001</v>
      </c>
      <c r="IT43" s="14">
        <f t="shared" si="50"/>
        <v>-440167034.9600001</v>
      </c>
      <c r="IU43" s="14">
        <f t="shared" si="50"/>
        <v>-283481188.20000005</v>
      </c>
      <c r="IV43" s="14">
        <f t="shared" si="50"/>
        <v>-8999752.2799999993</v>
      </c>
      <c r="IW43" s="14">
        <f t="shared" si="50"/>
        <v>-38132692.57</v>
      </c>
      <c r="IX43" s="14">
        <f t="shared" si="50"/>
        <v>-40217629.57</v>
      </c>
      <c r="IY43" s="14">
        <f t="shared" si="50"/>
        <v>-8118721.7299999995</v>
      </c>
      <c r="IZ43" s="14">
        <f t="shared" si="50"/>
        <v>-23805008.520000003</v>
      </c>
      <c r="JA43" s="14">
        <f t="shared" ref="JA43:LL43" si="51">JA37*-1</f>
        <v>-4873195.5599999996</v>
      </c>
      <c r="JB43" s="14">
        <f t="shared" si="51"/>
        <v>-11104426.279999997</v>
      </c>
      <c r="JC43" s="14">
        <f t="shared" si="51"/>
        <v>-14826197.170000004</v>
      </c>
      <c r="JD43" s="14">
        <f t="shared" si="51"/>
        <v>-35888520.100000001</v>
      </c>
      <c r="JE43" s="14">
        <f t="shared" si="51"/>
        <v>-14719915.630000001</v>
      </c>
      <c r="JF43" s="14">
        <f t="shared" si="51"/>
        <v>-55236303.500000007</v>
      </c>
      <c r="JG43" s="14">
        <f t="shared" si="51"/>
        <v>-75663317.690000013</v>
      </c>
      <c r="JH43" s="14">
        <f t="shared" si="51"/>
        <v>-15989236.720000004</v>
      </c>
      <c r="JI43" s="14">
        <f t="shared" si="51"/>
        <v>-15667459.130000001</v>
      </c>
      <c r="JJ43" s="14">
        <f t="shared" si="51"/>
        <v>-12233516.550000001</v>
      </c>
      <c r="JK43" s="14">
        <f t="shared" si="51"/>
        <v>-8197589.5200000005</v>
      </c>
      <c r="JL43" s="14">
        <f t="shared" si="51"/>
        <v>-171132487.41999999</v>
      </c>
      <c r="JM43" s="14">
        <f t="shared" si="51"/>
        <v>-22052150.170000006</v>
      </c>
      <c r="JN43" s="14">
        <f t="shared" si="51"/>
        <v>-23314423.439999998</v>
      </c>
      <c r="JO43" s="14">
        <f t="shared" si="51"/>
        <v>-41935824.150000006</v>
      </c>
      <c r="JP43" s="14">
        <f t="shared" si="51"/>
        <v>-24712447.030000001</v>
      </c>
      <c r="JQ43" s="14">
        <f t="shared" si="51"/>
        <v>-43304871.789999992</v>
      </c>
      <c r="JR43" s="14">
        <f t="shared" si="51"/>
        <v>-10671539.200000001</v>
      </c>
      <c r="JS43" s="14">
        <f t="shared" si="51"/>
        <v>-185581532.46000001</v>
      </c>
      <c r="JT43" s="14">
        <f t="shared" si="51"/>
        <v>-69428688</v>
      </c>
      <c r="JU43" s="14">
        <f t="shared" si="51"/>
        <v>-15274668.350000001</v>
      </c>
      <c r="JV43" s="14">
        <f t="shared" si="51"/>
        <v>-4976622.7799999993</v>
      </c>
      <c r="JW43" s="14">
        <f t="shared" si="51"/>
        <v>-19053812.989999998</v>
      </c>
      <c r="JX43" s="14">
        <f t="shared" si="51"/>
        <v>-4148801.3600000003</v>
      </c>
      <c r="JY43" s="14">
        <f t="shared" si="51"/>
        <v>-39226219.859999999</v>
      </c>
      <c r="JZ43" s="14">
        <f t="shared" si="51"/>
        <v>-14511966.969999999</v>
      </c>
      <c r="KA43" s="14">
        <f t="shared" si="51"/>
        <v>-8164407.3599999994</v>
      </c>
      <c r="KB43" s="14">
        <f t="shared" si="51"/>
        <v>-11602148.299999999</v>
      </c>
      <c r="KC43" s="14">
        <f t="shared" si="51"/>
        <v>-5450082.4199999999</v>
      </c>
      <c r="KD43" s="14">
        <f t="shared" si="51"/>
        <v>-10446227.880000001</v>
      </c>
      <c r="KE43" s="14">
        <f t="shared" si="51"/>
        <v>-6032184.4700000007</v>
      </c>
      <c r="KF43" s="14">
        <f t="shared" si="51"/>
        <v>-2628231.7899999996</v>
      </c>
      <c r="KG43" s="14">
        <f t="shared" si="51"/>
        <v>-9040017.4600000009</v>
      </c>
      <c r="KH43" s="14">
        <f t="shared" si="51"/>
        <v>-10707305.000000002</v>
      </c>
      <c r="KI43" s="14">
        <f t="shared" si="51"/>
        <v>-509265221.39999998</v>
      </c>
      <c r="KJ43" s="14">
        <f t="shared" si="51"/>
        <v>-51575331.570000008</v>
      </c>
      <c r="KK43" s="14">
        <f t="shared" si="51"/>
        <v>-22575335.939999998</v>
      </c>
      <c r="KL43" s="14">
        <f t="shared" si="51"/>
        <v>-30079763.779999994</v>
      </c>
      <c r="KM43" s="14">
        <f t="shared" si="51"/>
        <v>-11875495.229999999</v>
      </c>
      <c r="KN43" s="14">
        <f t="shared" si="51"/>
        <v>-17575429.729999997</v>
      </c>
      <c r="KO43" s="14">
        <f t="shared" si="51"/>
        <v>-64849459.939999998</v>
      </c>
      <c r="KP43" s="14">
        <f t="shared" si="51"/>
        <v>-10703971.809999999</v>
      </c>
      <c r="KQ43" s="14">
        <f t="shared" si="51"/>
        <v>-10016070.819999998</v>
      </c>
      <c r="KR43" s="14">
        <f t="shared" si="51"/>
        <v>-192966208.54000005</v>
      </c>
      <c r="KS43" s="14">
        <f t="shared" si="51"/>
        <v>-13936965.680000002</v>
      </c>
      <c r="KT43" s="14">
        <f t="shared" si="51"/>
        <v>-12395718.119999999</v>
      </c>
      <c r="KU43" s="14">
        <f t="shared" si="51"/>
        <v>-38246137.459999986</v>
      </c>
      <c r="KV43" s="14">
        <f t="shared" si="51"/>
        <v>-23110458.830000002</v>
      </c>
      <c r="KW43" s="14">
        <f t="shared" si="51"/>
        <v>-20504969.079999998</v>
      </c>
      <c r="KX43" s="14">
        <f t="shared" si="51"/>
        <v>-200430145.70999998</v>
      </c>
      <c r="KY43" s="14">
        <f t="shared" si="51"/>
        <v>-19443823.310000002</v>
      </c>
      <c r="KZ43" s="14">
        <f t="shared" si="51"/>
        <v>-278380391.41000003</v>
      </c>
      <c r="LA43" s="14">
        <f t="shared" si="51"/>
        <v>-14892428.960000001</v>
      </c>
      <c r="LB43" s="14">
        <f t="shared" si="51"/>
        <v>-8459209.6799999997</v>
      </c>
      <c r="LC43" s="14">
        <f t="shared" si="51"/>
        <v>-31143860.179999996</v>
      </c>
      <c r="LD43" s="14">
        <f t="shared" si="51"/>
        <v>-24973057.570000004</v>
      </c>
      <c r="LE43" s="14">
        <f t="shared" si="51"/>
        <v>-11391188.570000002</v>
      </c>
      <c r="LF43" s="14">
        <f t="shared" si="51"/>
        <v>-10221584.789999997</v>
      </c>
      <c r="LG43" s="14">
        <f t="shared" si="51"/>
        <v>-16920188.620000001</v>
      </c>
      <c r="LH43" s="14">
        <f t="shared" si="51"/>
        <v>-608079043.95000005</v>
      </c>
      <c r="LI43" s="14">
        <f t="shared" si="51"/>
        <v>-111713144.48999996</v>
      </c>
      <c r="LJ43" s="14">
        <f t="shared" si="51"/>
        <v>-80106205.780000001</v>
      </c>
      <c r="LK43" s="14">
        <f t="shared" si="51"/>
        <v>-105106388.38999999</v>
      </c>
      <c r="LL43" s="14">
        <f t="shared" si="51"/>
        <v>-20485465.399999999</v>
      </c>
      <c r="LM43" s="14">
        <f t="shared" ref="LM43:NX43" si="52">LM37*-1</f>
        <v>-25075433.060000002</v>
      </c>
      <c r="LN43" s="14">
        <f t="shared" si="52"/>
        <v>-15398123.1</v>
      </c>
      <c r="LO43" s="14">
        <f t="shared" si="52"/>
        <v>-44495254.670000002</v>
      </c>
      <c r="LP43" s="14">
        <f t="shared" si="52"/>
        <v>-8295093.1099999994</v>
      </c>
      <c r="LQ43" s="14">
        <f t="shared" si="52"/>
        <v>-18823349.460000005</v>
      </c>
      <c r="LR43" s="14">
        <f t="shared" si="52"/>
        <v>-4253915.7699999996</v>
      </c>
      <c r="LS43" s="14">
        <f t="shared" si="52"/>
        <v>-82570854.569999993</v>
      </c>
      <c r="LT43" s="14">
        <f t="shared" si="52"/>
        <v>-3149696.1799999997</v>
      </c>
      <c r="LU43" s="14">
        <f t="shared" si="52"/>
        <v>-9603753.5999999996</v>
      </c>
      <c r="LV43" s="14">
        <f t="shared" si="52"/>
        <v>-272502608.04000008</v>
      </c>
      <c r="LW43" s="14">
        <f t="shared" si="52"/>
        <v>-126830684.09</v>
      </c>
      <c r="LX43" s="14">
        <f t="shared" si="52"/>
        <v>-232663112.78999993</v>
      </c>
      <c r="LY43" s="14">
        <f t="shared" si="52"/>
        <v>-68721783.370000005</v>
      </c>
      <c r="LZ43" s="14">
        <f t="shared" si="52"/>
        <v>-37375750.469999999</v>
      </c>
      <c r="MA43" s="14">
        <f t="shared" si="52"/>
        <v>-32796147.690000001</v>
      </c>
      <c r="MB43" s="14">
        <f t="shared" si="52"/>
        <v>-32709582.050000004</v>
      </c>
      <c r="MC43" s="14">
        <f t="shared" si="52"/>
        <v>-26475041.359999999</v>
      </c>
      <c r="MD43" s="14">
        <f t="shared" si="52"/>
        <v>-21102750.43</v>
      </c>
      <c r="ME43" s="14">
        <f t="shared" si="52"/>
        <v>-20714177.039999999</v>
      </c>
      <c r="MF43" s="14">
        <f t="shared" si="52"/>
        <v>-66755825.830000013</v>
      </c>
      <c r="MG43" s="14">
        <f t="shared" si="52"/>
        <v>-12191809.809999999</v>
      </c>
      <c r="MH43" s="14">
        <f t="shared" si="52"/>
        <v>-429126162.56000018</v>
      </c>
      <c r="MI43" s="14">
        <f t="shared" si="52"/>
        <v>-21818581.480000004</v>
      </c>
      <c r="MJ43" s="14">
        <f t="shared" si="52"/>
        <v>-11524500.65</v>
      </c>
      <c r="MK43" s="14">
        <f t="shared" si="52"/>
        <v>-13354458.470000001</v>
      </c>
      <c r="ML43" s="14">
        <f t="shared" si="52"/>
        <v>-13637550.779999999</v>
      </c>
      <c r="MM43" s="14">
        <f t="shared" si="52"/>
        <v>-24055205.520000007</v>
      </c>
      <c r="MN43" s="14">
        <f t="shared" si="52"/>
        <v>-27610034.719999999</v>
      </c>
      <c r="MO43" s="14">
        <f t="shared" si="52"/>
        <v>-7942947.5599999987</v>
      </c>
      <c r="MP43" s="14">
        <f t="shared" si="52"/>
        <v>-41032192.849999994</v>
      </c>
      <c r="MQ43" s="14">
        <f t="shared" si="52"/>
        <v>-16978157.32</v>
      </c>
      <c r="MR43" s="14">
        <f t="shared" si="52"/>
        <v>-17874547.390000001</v>
      </c>
      <c r="MS43" s="14">
        <f t="shared" si="52"/>
        <v>-17261118.560000002</v>
      </c>
      <c r="MT43" s="14">
        <f t="shared" si="52"/>
        <v>-397255120.81000006</v>
      </c>
      <c r="MU43" s="14">
        <f t="shared" si="52"/>
        <v>-24307380.25</v>
      </c>
      <c r="MV43" s="14">
        <f t="shared" si="52"/>
        <v>-38603762.180000007</v>
      </c>
      <c r="MW43" s="14">
        <f t="shared" si="52"/>
        <v>-34775360.109999999</v>
      </c>
      <c r="MX43" s="14">
        <f t="shared" si="52"/>
        <v>-62880154.009999998</v>
      </c>
      <c r="MY43" s="14">
        <f t="shared" si="52"/>
        <v>-18993015.450000003</v>
      </c>
      <c r="MZ43" s="14">
        <f t="shared" si="52"/>
        <v>-56832102.82</v>
      </c>
      <c r="NA43" s="14">
        <f t="shared" si="52"/>
        <v>-51753231.459999993</v>
      </c>
      <c r="NB43" s="14">
        <f t="shared" si="52"/>
        <v>-37859675.289999999</v>
      </c>
      <c r="NC43" s="14">
        <f t="shared" si="52"/>
        <v>-12152745.219999999</v>
      </c>
      <c r="ND43" s="14">
        <f t="shared" si="52"/>
        <v>-7313096.2999999989</v>
      </c>
      <c r="NE43" s="14">
        <f t="shared" si="52"/>
        <v>-774492280.06000018</v>
      </c>
      <c r="NF43" s="14">
        <f t="shared" si="52"/>
        <v>-67343511.819999993</v>
      </c>
      <c r="NG43" s="14">
        <f t="shared" si="52"/>
        <v>-11137510.649999999</v>
      </c>
      <c r="NH43" s="14">
        <f t="shared" si="52"/>
        <v>-135707973.85999998</v>
      </c>
      <c r="NI43" s="14">
        <f t="shared" si="52"/>
        <v>-27148464.59</v>
      </c>
      <c r="NJ43" s="14">
        <f t="shared" si="52"/>
        <v>-40353084.609999999</v>
      </c>
      <c r="NK43" s="14">
        <f t="shared" si="52"/>
        <v>-156893412.09999996</v>
      </c>
      <c r="NL43" s="14">
        <f t="shared" si="52"/>
        <v>-123687777.09</v>
      </c>
      <c r="NM43" s="14">
        <f t="shared" si="52"/>
        <v>-3721037.2800000003</v>
      </c>
      <c r="NN43" s="14">
        <f t="shared" si="52"/>
        <v>-37180728.189999998</v>
      </c>
      <c r="NO43" s="14">
        <f t="shared" si="52"/>
        <v>-14007348.01</v>
      </c>
      <c r="NP43" s="14">
        <f t="shared" si="52"/>
        <v>-14724151.380000001</v>
      </c>
      <c r="NQ43" s="14">
        <f t="shared" si="52"/>
        <v>-129121455.51000005</v>
      </c>
      <c r="NR43" s="14">
        <f t="shared" si="52"/>
        <v>-6290723.0100000007</v>
      </c>
      <c r="NS43" s="14">
        <f t="shared" si="52"/>
        <v>-10195126.719999999</v>
      </c>
      <c r="NT43" s="14">
        <f t="shared" si="52"/>
        <v>-8340483.8899999997</v>
      </c>
      <c r="NU43" s="14">
        <f t="shared" si="52"/>
        <v>-8382312.3200000003</v>
      </c>
      <c r="NV43" s="14">
        <f t="shared" si="52"/>
        <v>-2421926.6899999995</v>
      </c>
      <c r="NW43" s="14">
        <f t="shared" si="52"/>
        <v>-3116898.24</v>
      </c>
      <c r="NX43" s="14">
        <f t="shared" si="52"/>
        <v>-431552716.76999986</v>
      </c>
      <c r="NY43" s="14">
        <f t="shared" ref="NY43:QJ43" si="53">NY37*-1</f>
        <v>-115188858.91000003</v>
      </c>
      <c r="NZ43" s="14">
        <f t="shared" si="53"/>
        <v>-15721504.08</v>
      </c>
      <c r="OA43" s="14">
        <f t="shared" si="53"/>
        <v>-15757908.299999999</v>
      </c>
      <c r="OB43" s="14">
        <f t="shared" si="53"/>
        <v>-13857290.110000001</v>
      </c>
      <c r="OC43" s="14">
        <f t="shared" si="53"/>
        <v>-11777957.720000001</v>
      </c>
      <c r="OD43" s="14">
        <f t="shared" si="53"/>
        <v>-12007397.139999999</v>
      </c>
      <c r="OE43" s="14">
        <f t="shared" si="53"/>
        <v>-419152878.20999998</v>
      </c>
      <c r="OF43" s="14">
        <f t="shared" si="53"/>
        <v>-105115662.63000001</v>
      </c>
      <c r="OG43" s="14">
        <f t="shared" si="53"/>
        <v>-26329211.18</v>
      </c>
      <c r="OH43" s="14">
        <f t="shared" si="53"/>
        <v>-115939568.61</v>
      </c>
      <c r="OI43" s="14">
        <f t="shared" si="53"/>
        <v>-23915854.879999999</v>
      </c>
      <c r="OJ43" s="14">
        <f t="shared" si="53"/>
        <v>-26578759.98</v>
      </c>
      <c r="OK43" s="14">
        <f t="shared" si="53"/>
        <v>-53868215.580000006</v>
      </c>
      <c r="OL43" s="14">
        <f t="shared" si="53"/>
        <v>-26411589.430000007</v>
      </c>
      <c r="OM43" s="14">
        <f t="shared" si="53"/>
        <v>-28752260.059999999</v>
      </c>
      <c r="ON43" s="14">
        <f t="shared" si="53"/>
        <v>-347233972.95999998</v>
      </c>
      <c r="OO43" s="14">
        <f t="shared" si="53"/>
        <v>-66497299.749999993</v>
      </c>
      <c r="OP43" s="14">
        <f t="shared" si="53"/>
        <v>-214631777.99000004</v>
      </c>
      <c r="OQ43" s="14">
        <f t="shared" si="53"/>
        <v>-33401856.609999999</v>
      </c>
      <c r="OR43" s="14">
        <f t="shared" si="53"/>
        <v>-39811913.080000006</v>
      </c>
      <c r="OS43" s="14">
        <f t="shared" si="53"/>
        <v>-23510284.419999998</v>
      </c>
      <c r="OT43" s="14">
        <f t="shared" si="53"/>
        <v>-107654621.97000003</v>
      </c>
      <c r="OU43" s="14">
        <f t="shared" si="53"/>
        <v>-13386460.629999999</v>
      </c>
      <c r="OV43" s="14">
        <f t="shared" si="53"/>
        <v>-16046388.640000001</v>
      </c>
      <c r="OW43" s="14">
        <f t="shared" si="53"/>
        <v>-15007140.250000002</v>
      </c>
      <c r="OX43" s="14">
        <f t="shared" si="53"/>
        <v>-17345064.690000005</v>
      </c>
      <c r="OY43" s="14">
        <f t="shared" si="53"/>
        <v>-65341783.020000003</v>
      </c>
      <c r="OZ43" s="14">
        <f t="shared" si="53"/>
        <v>-10099558.699999999</v>
      </c>
      <c r="PA43" s="14">
        <f t="shared" si="53"/>
        <v>-8298908.5100000007</v>
      </c>
      <c r="PB43" s="14">
        <f t="shared" si="53"/>
        <v>-24276727.699999999</v>
      </c>
      <c r="PC43" s="14">
        <f t="shared" si="53"/>
        <v>-251836010.77000001</v>
      </c>
      <c r="PD43" s="14">
        <f t="shared" si="53"/>
        <v>-10748875.659999998</v>
      </c>
      <c r="PE43" s="14">
        <f t="shared" si="53"/>
        <v>-52348991.969999999</v>
      </c>
      <c r="PF43" s="14">
        <f t="shared" si="53"/>
        <v>-6545076.6100000003</v>
      </c>
      <c r="PG43" s="14">
        <f t="shared" si="53"/>
        <v>-12780270.82</v>
      </c>
      <c r="PH43" s="14">
        <f t="shared" si="53"/>
        <v>-24492019.489999998</v>
      </c>
      <c r="PI43" s="14">
        <f t="shared" si="53"/>
        <v>-15751363.630000001</v>
      </c>
      <c r="PJ43" s="14">
        <f t="shared" si="53"/>
        <v>-11948707.529999999</v>
      </c>
      <c r="PK43" s="14">
        <f t="shared" si="53"/>
        <v>-23326732.34</v>
      </c>
      <c r="PL43" s="14">
        <f t="shared" si="53"/>
        <v>-20614660.170000006</v>
      </c>
      <c r="PM43" s="14">
        <f t="shared" si="53"/>
        <v>-14478639.429999998</v>
      </c>
      <c r="PN43" s="14">
        <f t="shared" si="53"/>
        <v>-32450508.010000002</v>
      </c>
      <c r="PO43" s="14">
        <f t="shared" si="53"/>
        <v>-11063072.859999999</v>
      </c>
      <c r="PP43" s="14">
        <f t="shared" si="53"/>
        <v>-50447977.840000004</v>
      </c>
      <c r="PQ43" s="14">
        <f t="shared" si="53"/>
        <v>-14266599.370000003</v>
      </c>
      <c r="PR43" s="14">
        <f t="shared" si="53"/>
        <v>-6510136.3299999991</v>
      </c>
      <c r="PS43" s="14">
        <f t="shared" si="53"/>
        <v>-10699247.509999998</v>
      </c>
      <c r="PT43" s="14">
        <f t="shared" si="53"/>
        <v>-8634313.1799999997</v>
      </c>
      <c r="PU43" s="14">
        <f t="shared" si="53"/>
        <v>-713074371.56000006</v>
      </c>
      <c r="PV43" s="14">
        <f t="shared" si="53"/>
        <v>-40121507.419999994</v>
      </c>
      <c r="PW43" s="14">
        <f t="shared" si="53"/>
        <v>-15744038.910000004</v>
      </c>
      <c r="PX43" s="14">
        <f t="shared" si="53"/>
        <v>-16970847.489999998</v>
      </c>
      <c r="PY43" s="14">
        <f t="shared" si="53"/>
        <v>-246570892.13000003</v>
      </c>
      <c r="PZ43" s="14">
        <f t="shared" si="53"/>
        <v>-38129188.219999999</v>
      </c>
      <c r="QA43" s="14">
        <f t="shared" si="53"/>
        <v>-69930968.250000015</v>
      </c>
      <c r="QB43" s="14">
        <f t="shared" si="53"/>
        <v>-16812143.530000001</v>
      </c>
      <c r="QC43" s="14">
        <f t="shared" si="53"/>
        <v>-48568428.25</v>
      </c>
      <c r="QD43" s="14">
        <f t="shared" si="53"/>
        <v>-8023646.6500000004</v>
      </c>
      <c r="QE43" s="14">
        <f t="shared" si="53"/>
        <v>-40563724.239999995</v>
      </c>
      <c r="QF43" s="14">
        <f t="shared" si="53"/>
        <v>-19124967.839999996</v>
      </c>
      <c r="QG43" s="14">
        <f t="shared" si="53"/>
        <v>-15536049.189999999</v>
      </c>
      <c r="QH43" s="14">
        <f t="shared" si="53"/>
        <v>-15008414.449999999</v>
      </c>
      <c r="QI43" s="14">
        <f t="shared" si="53"/>
        <v>-52325877.140000008</v>
      </c>
      <c r="QJ43" s="14">
        <f t="shared" si="53"/>
        <v>-23429657.589999996</v>
      </c>
      <c r="QK43" s="14">
        <f t="shared" ref="QK43:SV43" si="54">QK37*-1</f>
        <v>-29405364.789999999</v>
      </c>
      <c r="QL43" s="14">
        <f t="shared" si="54"/>
        <v>-21386551.359999999</v>
      </c>
      <c r="QM43" s="14">
        <f t="shared" si="54"/>
        <v>-18917173.840000004</v>
      </c>
      <c r="QN43" s="14">
        <f t="shared" si="54"/>
        <v>-48279321.230000019</v>
      </c>
      <c r="QO43" s="14">
        <f t="shared" si="54"/>
        <v>-54728407.940000013</v>
      </c>
      <c r="QP43" s="14">
        <f t="shared" si="54"/>
        <v>-14079665.670000002</v>
      </c>
      <c r="QQ43" s="14">
        <f t="shared" si="54"/>
        <v>-4886093.7700000005</v>
      </c>
      <c r="QR43" s="14">
        <f t="shared" si="54"/>
        <v>-10499605.579999998</v>
      </c>
      <c r="QS43" s="14">
        <f t="shared" si="54"/>
        <v>-4730848.75</v>
      </c>
      <c r="QT43" s="14">
        <f t="shared" si="54"/>
        <v>-7068819.04</v>
      </c>
      <c r="QU43" s="14">
        <f t="shared" si="54"/>
        <v>-335099587.70999992</v>
      </c>
      <c r="QV43" s="14">
        <f t="shared" si="54"/>
        <v>-9039309.6799999978</v>
      </c>
      <c r="QW43" s="14">
        <f t="shared" si="54"/>
        <v>-42635024.719999999</v>
      </c>
      <c r="QX43" s="14">
        <f t="shared" si="54"/>
        <v>-10860295.600000001</v>
      </c>
      <c r="QY43" s="14">
        <f t="shared" si="54"/>
        <v>-18622089.220000003</v>
      </c>
      <c r="QZ43" s="14">
        <f t="shared" si="54"/>
        <v>-54565099.539999992</v>
      </c>
      <c r="RA43" s="14">
        <f t="shared" si="54"/>
        <v>-22460622.009999998</v>
      </c>
      <c r="RB43" s="14">
        <f t="shared" si="54"/>
        <v>-39759497.090000004</v>
      </c>
      <c r="RC43" s="14">
        <f t="shared" si="54"/>
        <v>-17758857.850000001</v>
      </c>
      <c r="RD43" s="14">
        <f t="shared" si="54"/>
        <v>-23908059.789999999</v>
      </c>
      <c r="RE43" s="14">
        <f t="shared" si="54"/>
        <v>-12330379.249999998</v>
      </c>
      <c r="RF43" s="14">
        <f t="shared" si="54"/>
        <v>-3438150.5</v>
      </c>
      <c r="RG43" s="14">
        <f t="shared" si="54"/>
        <v>-9469794.0099999998</v>
      </c>
      <c r="RH43" s="14">
        <f t="shared" si="54"/>
        <v>-436149321.00000012</v>
      </c>
      <c r="RI43" s="14">
        <f t="shared" si="54"/>
        <v>-82552549.039999992</v>
      </c>
      <c r="RJ43" s="14">
        <f t="shared" si="54"/>
        <v>-21162867.43</v>
      </c>
      <c r="RK43" s="14">
        <f t="shared" si="54"/>
        <v>-29003081.719999999</v>
      </c>
      <c r="RL43" s="14">
        <f t="shared" si="54"/>
        <v>-36794065.75999999</v>
      </c>
      <c r="RM43" s="14">
        <f t="shared" si="54"/>
        <v>-61137571.340000011</v>
      </c>
      <c r="RN43" s="14">
        <f t="shared" si="54"/>
        <v>-107165966.68000001</v>
      </c>
      <c r="RO43" s="14">
        <f t="shared" si="54"/>
        <v>-22114658.199999999</v>
      </c>
      <c r="RP43" s="14">
        <f t="shared" si="54"/>
        <v>-21347051.760000002</v>
      </c>
      <c r="RQ43" s="14">
        <f t="shared" si="54"/>
        <v>-65651392.580000006</v>
      </c>
      <c r="RR43" s="14">
        <f t="shared" si="54"/>
        <v>-82249313.379999995</v>
      </c>
      <c r="RS43" s="14">
        <f t="shared" si="54"/>
        <v>-21746076.020000003</v>
      </c>
      <c r="RT43" s="14">
        <f t="shared" si="54"/>
        <v>-22940398.769999992</v>
      </c>
      <c r="RU43" s="14">
        <f t="shared" si="54"/>
        <v>-41850744.870000005</v>
      </c>
      <c r="RV43" s="14">
        <f t="shared" si="54"/>
        <v>-16753814.1</v>
      </c>
      <c r="RW43" s="14">
        <f t="shared" si="54"/>
        <v>-12668115.460000001</v>
      </c>
      <c r="RX43" s="14">
        <f t="shared" si="54"/>
        <v>-18278411.590000004</v>
      </c>
      <c r="RY43" s="14">
        <f t="shared" si="54"/>
        <v>-20018625.000000004</v>
      </c>
      <c r="RZ43" s="14">
        <f t="shared" si="54"/>
        <v>-11832496.629999999</v>
      </c>
      <c r="SA43" s="14">
        <f t="shared" si="54"/>
        <v>-18228786.93</v>
      </c>
      <c r="SB43" s="14">
        <f t="shared" si="54"/>
        <v>-194948204.47999999</v>
      </c>
      <c r="SC43" s="14">
        <f t="shared" si="54"/>
        <v>-10070505.350000001</v>
      </c>
      <c r="SD43" s="14">
        <f t="shared" si="54"/>
        <v>-14015868.42</v>
      </c>
      <c r="SE43" s="14">
        <f t="shared" si="54"/>
        <v>-11861460.539999999</v>
      </c>
      <c r="SF43" s="14">
        <f t="shared" si="54"/>
        <v>-8440648.6600000001</v>
      </c>
      <c r="SG43" s="14">
        <f t="shared" si="54"/>
        <v>-20868877.440000001</v>
      </c>
      <c r="SH43" s="14">
        <f t="shared" si="54"/>
        <v>-13175270.52</v>
      </c>
      <c r="SI43" s="14">
        <f t="shared" si="54"/>
        <v>-28846512.129999999</v>
      </c>
      <c r="SJ43" s="14">
        <f t="shared" si="54"/>
        <v>-18994035.610000007</v>
      </c>
      <c r="SK43" s="14">
        <f t="shared" si="54"/>
        <v>-10525424.549999999</v>
      </c>
      <c r="SL43" s="14">
        <f t="shared" si="54"/>
        <v>-79426124.87000002</v>
      </c>
      <c r="SM43" s="14">
        <f t="shared" si="54"/>
        <v>-8002628.0800000001</v>
      </c>
      <c r="SN43" s="14">
        <f t="shared" si="54"/>
        <v>-95775357.939999998</v>
      </c>
      <c r="SO43" s="14">
        <f t="shared" si="54"/>
        <v>-10104054</v>
      </c>
      <c r="SP43" s="14">
        <f t="shared" si="54"/>
        <v>-16735438.909999998</v>
      </c>
      <c r="SQ43" s="14">
        <f t="shared" si="54"/>
        <v>-40134015.850000001</v>
      </c>
      <c r="SR43" s="14">
        <f t="shared" si="54"/>
        <v>-7934773.540000001</v>
      </c>
      <c r="SS43" s="14">
        <f t="shared" si="54"/>
        <v>-11844370.26</v>
      </c>
      <c r="ST43" s="14">
        <f t="shared" si="54"/>
        <v>-13081038.68</v>
      </c>
      <c r="SU43" s="14">
        <f t="shared" si="54"/>
        <v>-6783696.4900000002</v>
      </c>
      <c r="SV43" s="14">
        <f t="shared" si="54"/>
        <v>-284932884.49000001</v>
      </c>
      <c r="SW43" s="14">
        <f t="shared" ref="SW43:VH43" si="55">SW37*-1</f>
        <v>-5606607.2199999997</v>
      </c>
      <c r="SX43" s="14">
        <f t="shared" si="55"/>
        <v>-21880389.739999995</v>
      </c>
      <c r="SY43" s="14">
        <f t="shared" si="55"/>
        <v>-19086288.419999998</v>
      </c>
      <c r="SZ43" s="14">
        <f t="shared" si="55"/>
        <v>-3465444.4299999997</v>
      </c>
      <c r="TA43" s="14">
        <f t="shared" si="55"/>
        <v>-5214084.2100000009</v>
      </c>
      <c r="TB43" s="14">
        <f t="shared" si="55"/>
        <v>-12065012.630000001</v>
      </c>
      <c r="TC43" s="14">
        <f t="shared" si="55"/>
        <v>-79005433.779999986</v>
      </c>
      <c r="TD43" s="14">
        <f t="shared" si="55"/>
        <v>-11447393.52</v>
      </c>
      <c r="TE43" s="14">
        <f t="shared" si="55"/>
        <v>-13059316.050000003</v>
      </c>
      <c r="TF43" s="14">
        <f t="shared" si="55"/>
        <v>-18402732.260000005</v>
      </c>
      <c r="TG43" s="14">
        <f t="shared" si="55"/>
        <v>-45404445.739999995</v>
      </c>
      <c r="TH43" s="14">
        <f t="shared" si="55"/>
        <v>-10574656.999999998</v>
      </c>
      <c r="TI43" s="14">
        <f t="shared" si="55"/>
        <v>-7748524.0899999999</v>
      </c>
      <c r="TJ43" s="14">
        <f t="shared" si="55"/>
        <v>-394986523.25000006</v>
      </c>
      <c r="TK43" s="14">
        <f t="shared" si="55"/>
        <v>-7212135.7900000019</v>
      </c>
      <c r="TL43" s="14">
        <f t="shared" si="55"/>
        <v>-13590828.810000001</v>
      </c>
      <c r="TM43" s="14">
        <f t="shared" si="55"/>
        <v>-31084665.390000004</v>
      </c>
      <c r="TN43" s="14">
        <f t="shared" si="55"/>
        <v>-23505950.619999994</v>
      </c>
      <c r="TO43" s="14">
        <f t="shared" si="55"/>
        <v>-11423103.540000001</v>
      </c>
      <c r="TP43" s="14">
        <f t="shared" si="55"/>
        <v>-5959890.8700000001</v>
      </c>
      <c r="TQ43" s="14">
        <f t="shared" si="55"/>
        <v>-71185894.399999976</v>
      </c>
      <c r="TR43" s="14">
        <f t="shared" si="55"/>
        <v>-11782591.77</v>
      </c>
      <c r="TS43" s="14">
        <f t="shared" si="55"/>
        <v>-22382705.980000004</v>
      </c>
      <c r="TT43" s="14">
        <f t="shared" si="55"/>
        <v>-31247453.91</v>
      </c>
      <c r="TU43" s="14">
        <f t="shared" si="55"/>
        <v>-5400990.96</v>
      </c>
      <c r="TV43" s="14">
        <f t="shared" si="55"/>
        <v>-10301364.470000001</v>
      </c>
      <c r="TW43" s="14">
        <f t="shared" si="55"/>
        <v>-7188255.209999999</v>
      </c>
      <c r="TX43" s="14">
        <f t="shared" si="55"/>
        <v>-15332524.549999999</v>
      </c>
      <c r="TY43" s="14">
        <f t="shared" si="55"/>
        <v>-3755039.29</v>
      </c>
      <c r="TZ43" s="14">
        <f t="shared" si="55"/>
        <v>-77180108.019999996</v>
      </c>
      <c r="UA43" s="14">
        <f t="shared" si="55"/>
        <v>-7506106.8700000001</v>
      </c>
      <c r="UB43" s="14">
        <f t="shared" si="55"/>
        <v>-112747861.16</v>
      </c>
      <c r="UC43" s="14">
        <f t="shared" si="55"/>
        <v>-48259302.250000007</v>
      </c>
      <c r="UD43" s="14">
        <f t="shared" si="55"/>
        <v>-19384699.209999997</v>
      </c>
      <c r="UE43" s="14">
        <f t="shared" si="55"/>
        <v>-18452630.399999999</v>
      </c>
      <c r="UF43" s="14">
        <f t="shared" si="55"/>
        <v>-238647876.99999997</v>
      </c>
      <c r="UG43" s="14">
        <f t="shared" si="55"/>
        <v>-9741186.339999998</v>
      </c>
      <c r="UH43" s="14">
        <f t="shared" si="55"/>
        <v>-13320727.140000002</v>
      </c>
      <c r="UI43" s="14">
        <f t="shared" si="55"/>
        <v>-25031853.469999995</v>
      </c>
      <c r="UJ43" s="14">
        <f t="shared" si="55"/>
        <v>-10118804.760000002</v>
      </c>
      <c r="UK43" s="14">
        <f t="shared" si="55"/>
        <v>-116713300.78999999</v>
      </c>
      <c r="UL43" s="14">
        <f t="shared" si="55"/>
        <v>-35341663.239999995</v>
      </c>
      <c r="UM43" s="14">
        <f t="shared" si="55"/>
        <v>-15224849.470000001</v>
      </c>
      <c r="UN43" s="14">
        <f t="shared" si="55"/>
        <v>-48211087.029999994</v>
      </c>
      <c r="UO43" s="14">
        <f t="shared" si="55"/>
        <v>-19218820.529999994</v>
      </c>
      <c r="UP43" s="14">
        <f t="shared" si="55"/>
        <v>-26585248.970000003</v>
      </c>
      <c r="UQ43" s="14">
        <f t="shared" si="55"/>
        <v>-529694533.43999994</v>
      </c>
      <c r="UR43" s="14">
        <f t="shared" si="55"/>
        <v>-29508576.329999994</v>
      </c>
      <c r="US43" s="14">
        <f t="shared" si="55"/>
        <v>-22839925.049999997</v>
      </c>
      <c r="UT43" s="14">
        <f t="shared" si="55"/>
        <v>-103221364.16999996</v>
      </c>
      <c r="UU43" s="14">
        <f t="shared" si="55"/>
        <v>-8256302.7000000002</v>
      </c>
      <c r="UV43" s="14">
        <f t="shared" si="55"/>
        <v>-22979000.279999997</v>
      </c>
      <c r="UW43" s="14">
        <f t="shared" si="55"/>
        <v>-84836970.059999973</v>
      </c>
      <c r="UX43" s="14">
        <f t="shared" si="55"/>
        <v>-11765751.720000001</v>
      </c>
      <c r="UY43" s="14">
        <f t="shared" si="55"/>
        <v>-18182004.620000001</v>
      </c>
      <c r="UZ43" s="14">
        <f t="shared" si="55"/>
        <v>-18657862.759999998</v>
      </c>
      <c r="VA43" s="14">
        <f t="shared" si="55"/>
        <v>-28025289.609999999</v>
      </c>
      <c r="VB43" s="14">
        <f t="shared" si="55"/>
        <v>-57462688.980000012</v>
      </c>
      <c r="VC43" s="14">
        <f t="shared" si="55"/>
        <v>-26676541.82</v>
      </c>
      <c r="VD43" s="14">
        <f t="shared" si="55"/>
        <v>-40686888.820000008</v>
      </c>
      <c r="VE43" s="14">
        <f t="shared" si="55"/>
        <v>-17254982.07</v>
      </c>
      <c r="VF43" s="14">
        <f t="shared" si="55"/>
        <v>-16106039.970000003</v>
      </c>
      <c r="VG43" s="14">
        <f t="shared" si="55"/>
        <v>-16389088.48</v>
      </c>
      <c r="VH43" s="14">
        <f t="shared" si="55"/>
        <v>-15968713.849999998</v>
      </c>
      <c r="VI43" s="14">
        <f t="shared" ref="VI43:XT43" si="56">VI37*-1</f>
        <v>-65582251.840000004</v>
      </c>
      <c r="VJ43" s="14">
        <f t="shared" si="56"/>
        <v>-14586972.1</v>
      </c>
      <c r="VK43" s="14">
        <f t="shared" si="56"/>
        <v>-8316574.7399999993</v>
      </c>
      <c r="VL43" s="14">
        <f t="shared" si="56"/>
        <v>-5402360.3100000005</v>
      </c>
      <c r="VM43" s="14">
        <f t="shared" si="56"/>
        <v>-449184215.08000004</v>
      </c>
      <c r="VN43" s="14">
        <f t="shared" si="56"/>
        <v>-21892891.850000001</v>
      </c>
      <c r="VO43" s="14">
        <f t="shared" si="56"/>
        <v>-29053078.449999999</v>
      </c>
      <c r="VP43" s="14">
        <f t="shared" si="56"/>
        <v>-39121589.350000001</v>
      </c>
      <c r="VQ43" s="14">
        <f t="shared" si="56"/>
        <v>-39743129.310000002</v>
      </c>
      <c r="VR43" s="14">
        <f t="shared" si="56"/>
        <v>-31582922.780000001</v>
      </c>
      <c r="VS43" s="14">
        <f t="shared" si="56"/>
        <v>-19125176.940000001</v>
      </c>
      <c r="VT43" s="14">
        <f t="shared" si="56"/>
        <v>-8904829.7200000007</v>
      </c>
      <c r="VU43" s="14">
        <f t="shared" si="56"/>
        <v>-24272785.680000003</v>
      </c>
      <c r="VV43" s="14">
        <f t="shared" si="56"/>
        <v>-88284436.950000003</v>
      </c>
      <c r="VW43" s="14">
        <f t="shared" si="56"/>
        <v>-13891783.77</v>
      </c>
      <c r="VX43" s="14">
        <f t="shared" si="56"/>
        <v>-43991308.020000003</v>
      </c>
      <c r="VY43" s="14">
        <f t="shared" si="56"/>
        <v>-40270809.130000003</v>
      </c>
      <c r="VZ43" s="14">
        <f t="shared" si="56"/>
        <v>-4930648.3199999994</v>
      </c>
      <c r="WA43" s="14">
        <f t="shared" si="56"/>
        <v>-12891282.02</v>
      </c>
      <c r="WB43" s="14">
        <f t="shared" si="56"/>
        <v>-832677796.69000018</v>
      </c>
      <c r="WC43" s="14">
        <f t="shared" si="56"/>
        <v>-26717398.290000007</v>
      </c>
      <c r="WD43" s="14">
        <f t="shared" si="56"/>
        <v>-12541202.9</v>
      </c>
      <c r="WE43" s="14">
        <f t="shared" si="56"/>
        <v>-13039062.319999998</v>
      </c>
      <c r="WF43" s="14">
        <f t="shared" si="56"/>
        <v>-6828910.5199999996</v>
      </c>
      <c r="WG43" s="14">
        <f t="shared" si="56"/>
        <v>-19271795.300000001</v>
      </c>
      <c r="WH43" s="14">
        <f t="shared" si="56"/>
        <v>-49223726.399999999</v>
      </c>
      <c r="WI43" s="14">
        <f t="shared" si="56"/>
        <v>-32583683.460000005</v>
      </c>
      <c r="WJ43" s="14">
        <f t="shared" si="56"/>
        <v>-12457339.74</v>
      </c>
      <c r="WK43" s="14">
        <f t="shared" si="56"/>
        <v>-31233707.850000001</v>
      </c>
      <c r="WL43" s="14">
        <f t="shared" si="56"/>
        <v>-8598836.9399999995</v>
      </c>
      <c r="WM43" s="14">
        <f t="shared" si="56"/>
        <v>-65417592.659999996</v>
      </c>
      <c r="WN43" s="14">
        <f t="shared" si="56"/>
        <v>-13847119.399999999</v>
      </c>
      <c r="WO43" s="14">
        <f t="shared" si="56"/>
        <v>-66067546.439999998</v>
      </c>
      <c r="WP43" s="14">
        <f t="shared" si="56"/>
        <v>-39069851.980000004</v>
      </c>
      <c r="WQ43" s="14">
        <f t="shared" si="56"/>
        <v>-13152575</v>
      </c>
      <c r="WR43" s="14">
        <f t="shared" si="56"/>
        <v>-15871910.5</v>
      </c>
      <c r="WS43" s="14">
        <f t="shared" si="56"/>
        <v>-31033667.199999996</v>
      </c>
      <c r="WT43" s="14">
        <f t="shared" si="56"/>
        <v>-9430863.7300000004</v>
      </c>
      <c r="WU43" s="14">
        <f t="shared" si="56"/>
        <v>-39290937.970000006</v>
      </c>
      <c r="WV43" s="14">
        <f t="shared" si="56"/>
        <v>-101468467.39</v>
      </c>
      <c r="WW43" s="14">
        <f t="shared" si="56"/>
        <v>-33043094.390000008</v>
      </c>
      <c r="WX43" s="14">
        <f t="shared" si="56"/>
        <v>-18421097.989999998</v>
      </c>
      <c r="WY43" s="14">
        <f t="shared" si="56"/>
        <v>-11497482.059999999</v>
      </c>
      <c r="WZ43" s="14">
        <f t="shared" si="56"/>
        <v>-17815170.240000002</v>
      </c>
      <c r="XA43" s="14">
        <f t="shared" si="56"/>
        <v>-10363977.84</v>
      </c>
      <c r="XB43" s="14">
        <f t="shared" si="56"/>
        <v>-9875634.0700000003</v>
      </c>
      <c r="XC43" s="14">
        <f t="shared" si="56"/>
        <v>-16162320.930000002</v>
      </c>
      <c r="XD43" s="14">
        <f t="shared" si="56"/>
        <v>-95522154.970000014</v>
      </c>
      <c r="XE43" s="14">
        <f t="shared" si="56"/>
        <v>-16243724.709000001</v>
      </c>
      <c r="XF43" s="14">
        <f t="shared" si="56"/>
        <v>-3164463.7</v>
      </c>
      <c r="XG43" s="14">
        <f t="shared" si="56"/>
        <v>-4263668.2700000005</v>
      </c>
      <c r="XH43" s="14">
        <f t="shared" si="56"/>
        <v>-10655984.409999998</v>
      </c>
      <c r="XI43" s="14">
        <f t="shared" si="56"/>
        <v>-249490439.81999996</v>
      </c>
      <c r="XJ43" s="14">
        <f t="shared" si="56"/>
        <v>-21826988.91</v>
      </c>
      <c r="XK43" s="14">
        <f t="shared" si="56"/>
        <v>-33215425.479999993</v>
      </c>
      <c r="XL43" s="14">
        <f t="shared" si="56"/>
        <v>-162852034.31000003</v>
      </c>
      <c r="XM43" s="14">
        <f t="shared" si="56"/>
        <v>-24928379.890000001</v>
      </c>
      <c r="XN43" s="14">
        <f t="shared" si="56"/>
        <v>-19154584.870000001</v>
      </c>
      <c r="XO43" s="14">
        <f t="shared" si="56"/>
        <v>-48625318.469999999</v>
      </c>
      <c r="XP43" s="14">
        <f t="shared" si="56"/>
        <v>-23552185.940000001</v>
      </c>
      <c r="XQ43" s="14">
        <f t="shared" si="56"/>
        <v>-9969574.1500000004</v>
      </c>
      <c r="XR43" s="14">
        <f t="shared" si="56"/>
        <v>-30122769.020000003</v>
      </c>
      <c r="XS43" s="14">
        <f t="shared" si="56"/>
        <v>-29751656.269999996</v>
      </c>
      <c r="XT43" s="14">
        <f t="shared" si="56"/>
        <v>-8881253.5800000001</v>
      </c>
      <c r="XU43" s="14">
        <f t="shared" ref="XU43:AAF43" si="57">XU37*-1</f>
        <v>-16210214.040000001</v>
      </c>
      <c r="XV43" s="14">
        <f t="shared" si="57"/>
        <v>-7109333.2000000011</v>
      </c>
      <c r="XW43" s="14">
        <f t="shared" si="57"/>
        <v>-11568670.330000002</v>
      </c>
      <c r="XX43" s="14">
        <f t="shared" si="57"/>
        <v>-10460084.550000001</v>
      </c>
      <c r="XY43" s="14">
        <f t="shared" si="57"/>
        <v>-6553163.9199999999</v>
      </c>
      <c r="XZ43" s="14">
        <f t="shared" si="57"/>
        <v>-14051464.050000001</v>
      </c>
      <c r="YA43" s="14">
        <f t="shared" si="57"/>
        <v>-9694363.7899999991</v>
      </c>
      <c r="YB43" s="14">
        <f t="shared" si="57"/>
        <v>-6677923.790000001</v>
      </c>
      <c r="YC43" s="14">
        <f t="shared" si="57"/>
        <v>-7864301.4300000006</v>
      </c>
      <c r="YD43" s="14">
        <f t="shared" si="57"/>
        <v>-10080784.899999999</v>
      </c>
      <c r="YE43" s="14">
        <f t="shared" si="57"/>
        <v>-6954532.2199999997</v>
      </c>
      <c r="YF43" s="14">
        <f t="shared" si="57"/>
        <v>-303739354.62000006</v>
      </c>
      <c r="YG43" s="14">
        <f t="shared" si="57"/>
        <v>-26160246.650000002</v>
      </c>
      <c r="YH43" s="14">
        <f t="shared" si="57"/>
        <v>-53156190.919999994</v>
      </c>
      <c r="YI43" s="14">
        <f t="shared" si="57"/>
        <v>-32641053.77</v>
      </c>
      <c r="YJ43" s="14">
        <f t="shared" si="57"/>
        <v>-127385577.66999999</v>
      </c>
      <c r="YK43" s="14">
        <f t="shared" si="57"/>
        <v>-16010681.68</v>
      </c>
      <c r="YL43" s="14">
        <f t="shared" si="57"/>
        <v>-56768168.259999998</v>
      </c>
      <c r="YM43" s="14">
        <f t="shared" si="57"/>
        <v>-4192689.5599999996</v>
      </c>
      <c r="YN43" s="14">
        <f t="shared" si="57"/>
        <v>-53984348.590000004</v>
      </c>
      <c r="YO43" s="14">
        <f t="shared" si="57"/>
        <v>-74609100.459999993</v>
      </c>
      <c r="YP43" s="14">
        <f t="shared" si="57"/>
        <v>-20876369.359999999</v>
      </c>
      <c r="YQ43" s="14">
        <f t="shared" si="57"/>
        <v>-28014992.829999998</v>
      </c>
      <c r="YR43" s="14">
        <f t="shared" si="57"/>
        <v>-24921928.829999998</v>
      </c>
      <c r="YS43" s="14">
        <f t="shared" si="57"/>
        <v>-11473156.74</v>
      </c>
      <c r="YT43" s="14">
        <f t="shared" si="57"/>
        <v>-8309611.5800000001</v>
      </c>
      <c r="YU43" s="14">
        <f t="shared" si="57"/>
        <v>-18994651.209999997</v>
      </c>
      <c r="YV43" s="14">
        <f t="shared" si="57"/>
        <v>-8202440.7700000005</v>
      </c>
      <c r="YW43" s="14">
        <f t="shared" si="57"/>
        <v>-175576796.82000002</v>
      </c>
      <c r="YX43" s="14">
        <f t="shared" si="57"/>
        <v>-15020043.079999998</v>
      </c>
      <c r="YY43" s="14">
        <f t="shared" si="57"/>
        <v>-10579868.129999999</v>
      </c>
      <c r="YZ43" s="14">
        <f t="shared" si="57"/>
        <v>-12371155.4</v>
      </c>
      <c r="ZA43" s="14">
        <f t="shared" si="57"/>
        <v>-17291102.759999998</v>
      </c>
      <c r="ZB43" s="14">
        <f t="shared" si="57"/>
        <v>-9581720.5700000003</v>
      </c>
      <c r="ZC43" s="14">
        <f t="shared" si="57"/>
        <v>-8084620.0699999994</v>
      </c>
      <c r="ZD43" s="14">
        <f t="shared" si="57"/>
        <v>-89065448.540000007</v>
      </c>
      <c r="ZE43" s="14">
        <f t="shared" si="57"/>
        <v>-11805723.960000001</v>
      </c>
      <c r="ZF43" s="14">
        <f t="shared" si="57"/>
        <v>-14551150.600000003</v>
      </c>
      <c r="ZG43" s="14">
        <f t="shared" si="57"/>
        <v>-10404717.759999998</v>
      </c>
      <c r="ZH43" s="14">
        <f t="shared" si="57"/>
        <v>-6067284.7999999998</v>
      </c>
      <c r="ZI43" s="14">
        <f t="shared" si="57"/>
        <v>-12549432.690000001</v>
      </c>
      <c r="ZJ43" s="14">
        <f t="shared" si="57"/>
        <v>-14733900.899999999</v>
      </c>
      <c r="ZK43" s="14">
        <f t="shared" si="57"/>
        <v>-6523334.5999999996</v>
      </c>
      <c r="ZL43" s="14">
        <f t="shared" si="57"/>
        <v>-71243753.249999985</v>
      </c>
      <c r="ZM43" s="14">
        <f t="shared" si="57"/>
        <v>-353420369.12</v>
      </c>
      <c r="ZN43" s="14">
        <f t="shared" si="57"/>
        <v>-12851478.75</v>
      </c>
      <c r="ZO43" s="14">
        <f t="shared" si="57"/>
        <v>-57529860.726999998</v>
      </c>
      <c r="ZP43" s="14">
        <f t="shared" si="57"/>
        <v>-115787980.77</v>
      </c>
      <c r="ZQ43" s="14">
        <f t="shared" si="57"/>
        <v>-25840766.319999997</v>
      </c>
      <c r="ZR43" s="14">
        <f t="shared" si="57"/>
        <v>-8244887.4070000006</v>
      </c>
      <c r="ZS43" s="14">
        <f t="shared" si="57"/>
        <v>-23399857.449999999</v>
      </c>
      <c r="ZT43" s="14">
        <f t="shared" si="57"/>
        <v>-52802945.269999996</v>
      </c>
      <c r="ZU43" s="14">
        <f t="shared" si="57"/>
        <v>-35028882.320000008</v>
      </c>
      <c r="ZV43" s="14">
        <f t="shared" si="57"/>
        <v>-54266233.149999999</v>
      </c>
      <c r="ZW43" s="14">
        <f t="shared" si="57"/>
        <v>-5419610.3300000001</v>
      </c>
      <c r="ZX43" s="14">
        <f t="shared" si="57"/>
        <v>-11079539.200000001</v>
      </c>
      <c r="ZY43" s="14">
        <f t="shared" si="57"/>
        <v>-21031373.599999998</v>
      </c>
      <c r="ZZ43" s="14">
        <f t="shared" si="57"/>
        <v>-27943288.390000004</v>
      </c>
      <c r="AAA43" s="14">
        <f t="shared" si="57"/>
        <v>-7848991.54</v>
      </c>
      <c r="AAB43" s="14">
        <f t="shared" si="57"/>
        <v>-12675337.35</v>
      </c>
      <c r="AAC43" s="14">
        <f t="shared" si="57"/>
        <v>-19567513.739999998</v>
      </c>
      <c r="AAD43" s="14">
        <f t="shared" si="57"/>
        <v>-6345142.4800000004</v>
      </c>
      <c r="AAE43" s="14">
        <f t="shared" si="57"/>
        <v>-18835925.599999998</v>
      </c>
      <c r="AAF43" s="14">
        <f t="shared" si="57"/>
        <v>-10964850.68</v>
      </c>
      <c r="AAG43" s="14">
        <f t="shared" ref="AAG43:ACR43" si="58">AAG37*-1</f>
        <v>-6755977.5799999991</v>
      </c>
      <c r="AAH43" s="14">
        <f t="shared" si="58"/>
        <v>-9468190.5700000003</v>
      </c>
      <c r="AAI43" s="14">
        <f t="shared" si="58"/>
        <v>-108879256.97999999</v>
      </c>
      <c r="AAJ43" s="14">
        <f t="shared" si="58"/>
        <v>-13075759.530000001</v>
      </c>
      <c r="AAK43" s="14">
        <f t="shared" si="58"/>
        <v>-22538929.880000003</v>
      </c>
      <c r="AAL43" s="14">
        <f t="shared" si="58"/>
        <v>-12466404.370000001</v>
      </c>
      <c r="AAM43" s="14">
        <f t="shared" si="58"/>
        <v>-4731075.7500000009</v>
      </c>
      <c r="AAN43" s="14">
        <f t="shared" si="58"/>
        <v>-28642568.360000007</v>
      </c>
      <c r="AAO43" s="14">
        <f t="shared" si="58"/>
        <v>-8726645.5399999991</v>
      </c>
      <c r="AAP43" s="14">
        <f t="shared" si="58"/>
        <v>-936735048.77999985</v>
      </c>
      <c r="AAQ43" s="14">
        <f t="shared" si="58"/>
        <v>-26093924.899999999</v>
      </c>
      <c r="AAR43" s="14">
        <f t="shared" si="58"/>
        <v>-14138034.98</v>
      </c>
      <c r="AAS43" s="14">
        <f t="shared" si="58"/>
        <v>-39073943.25</v>
      </c>
      <c r="AAT43" s="14">
        <f t="shared" si="58"/>
        <v>-39809662.019999996</v>
      </c>
      <c r="AAU43" s="14">
        <f t="shared" si="58"/>
        <v>-11604048.870000001</v>
      </c>
      <c r="AAV43" s="14">
        <f t="shared" si="58"/>
        <v>-26950988.050000004</v>
      </c>
      <c r="AAW43" s="14">
        <f t="shared" si="58"/>
        <v>-16250305.660000004</v>
      </c>
      <c r="AAX43" s="14">
        <f t="shared" si="58"/>
        <v>-106699290.61999999</v>
      </c>
      <c r="AAY43" s="14">
        <f t="shared" si="58"/>
        <v>-15594284.009999998</v>
      </c>
      <c r="AAZ43" s="14">
        <f t="shared" si="58"/>
        <v>-29135553.219999999</v>
      </c>
      <c r="ABA43" s="14">
        <f t="shared" si="58"/>
        <v>-135137670.29000002</v>
      </c>
      <c r="ABB43" s="14">
        <f t="shared" si="58"/>
        <v>-33186431.490000002</v>
      </c>
      <c r="ABC43" s="14">
        <f t="shared" si="58"/>
        <v>-6914089.4800000004</v>
      </c>
      <c r="ABD43" s="14">
        <f t="shared" si="58"/>
        <v>-17446758.690000001</v>
      </c>
      <c r="ABE43" s="14">
        <f t="shared" si="58"/>
        <v>-10554300.819999998</v>
      </c>
      <c r="ABF43" s="14">
        <f t="shared" si="58"/>
        <v>-7082020.7699999996</v>
      </c>
      <c r="ABG43" s="14">
        <f t="shared" si="58"/>
        <v>-10156180.290000001</v>
      </c>
      <c r="ABH43" s="14">
        <f t="shared" si="58"/>
        <v>-12614598.130000003</v>
      </c>
      <c r="ABI43" s="14">
        <f t="shared" si="58"/>
        <v>-123144885.94999999</v>
      </c>
      <c r="ABJ43" s="14">
        <f t="shared" si="58"/>
        <v>-121059093.06</v>
      </c>
      <c r="ABK43" s="14">
        <f t="shared" si="58"/>
        <v>-21860186.27</v>
      </c>
      <c r="ABL43" s="14">
        <f t="shared" si="58"/>
        <v>-10209008.140000002</v>
      </c>
      <c r="ABM43" s="14">
        <f t="shared" si="58"/>
        <v>-21128839.049999997</v>
      </c>
      <c r="ABN43" s="14">
        <f t="shared" si="58"/>
        <v>-5192964.26</v>
      </c>
      <c r="ABO43" s="14">
        <f t="shared" si="58"/>
        <v>-6694970.2999999998</v>
      </c>
      <c r="ABP43" s="14">
        <f t="shared" si="58"/>
        <v>-181155084</v>
      </c>
      <c r="ABQ43" s="14">
        <f t="shared" si="58"/>
        <v>-20384382.980000004</v>
      </c>
      <c r="ABR43" s="14">
        <f t="shared" si="58"/>
        <v>-19580072.09</v>
      </c>
      <c r="ABS43" s="14">
        <f t="shared" si="58"/>
        <v>-25049787.790000003</v>
      </c>
      <c r="ABT43" s="14">
        <f t="shared" si="58"/>
        <v>-18165863.399999999</v>
      </c>
      <c r="ABU43" s="14">
        <f t="shared" si="58"/>
        <v>-17979005.630000003</v>
      </c>
      <c r="ABV43" s="14">
        <f t="shared" si="58"/>
        <v>-11272517.260000002</v>
      </c>
      <c r="ABW43" s="14">
        <f t="shared" si="58"/>
        <v>-23715350.719999999</v>
      </c>
      <c r="ABX43" s="14">
        <f t="shared" si="58"/>
        <v>-1630323.97</v>
      </c>
      <c r="ABY43" s="14">
        <f t="shared" si="58"/>
        <v>-305229202.10000008</v>
      </c>
      <c r="ABZ43" s="14">
        <f t="shared" si="58"/>
        <v>-17738587.07</v>
      </c>
      <c r="ACA43" s="14">
        <f t="shared" si="58"/>
        <v>-45071489.410000004</v>
      </c>
      <c r="ACB43" s="14">
        <f t="shared" si="58"/>
        <v>-8393392.3499999996</v>
      </c>
      <c r="ACC43" s="14">
        <f t="shared" si="58"/>
        <v>-15025284.120000001</v>
      </c>
      <c r="ACD43" s="14">
        <f t="shared" si="58"/>
        <v>-106058799.8</v>
      </c>
      <c r="ACE43" s="14">
        <f t="shared" si="58"/>
        <v>-8817751.3000000007</v>
      </c>
      <c r="ACF43" s="14">
        <f t="shared" si="58"/>
        <v>-6706538.3199999994</v>
      </c>
      <c r="ACG43" s="14">
        <f t="shared" si="58"/>
        <v>-11082693.83</v>
      </c>
      <c r="ACH43" s="14">
        <f t="shared" si="58"/>
        <v>-17759536.02</v>
      </c>
      <c r="ACI43" s="14">
        <f t="shared" si="58"/>
        <v>-17955001.719999999</v>
      </c>
      <c r="ACJ43" s="14">
        <f t="shared" si="58"/>
        <v>-567736234.52999997</v>
      </c>
      <c r="ACK43" s="14">
        <f t="shared" si="58"/>
        <v>-3929800.31</v>
      </c>
      <c r="ACL43" s="14">
        <f t="shared" si="58"/>
        <v>-23743493.650000002</v>
      </c>
      <c r="ACM43" s="14">
        <f t="shared" si="58"/>
        <v>-18500855.119999997</v>
      </c>
      <c r="ACN43" s="14">
        <f t="shared" si="58"/>
        <v>-7542011.1399999997</v>
      </c>
      <c r="ACO43" s="14">
        <f t="shared" si="58"/>
        <v>-38466656.939999998</v>
      </c>
      <c r="ACP43" s="14">
        <f t="shared" si="58"/>
        <v>-17579292.920000002</v>
      </c>
      <c r="ACQ43" s="14">
        <f t="shared" si="58"/>
        <v>-120826794.94999999</v>
      </c>
      <c r="ACR43" s="14">
        <f t="shared" si="58"/>
        <v>-137099207.88999999</v>
      </c>
      <c r="ACS43" s="14">
        <f t="shared" ref="ACS43:AFD43" si="59">ACS37*-1</f>
        <v>-28270028.010000005</v>
      </c>
      <c r="ACT43" s="14">
        <f t="shared" si="59"/>
        <v>-57401648.729999997</v>
      </c>
      <c r="ACU43" s="14">
        <f t="shared" si="59"/>
        <v>-44040880.980000012</v>
      </c>
      <c r="ACV43" s="14">
        <f t="shared" si="59"/>
        <v>-36135663.020000003</v>
      </c>
      <c r="ACW43" s="14">
        <f t="shared" si="59"/>
        <v>-95033065.719999999</v>
      </c>
      <c r="ACX43" s="14">
        <f t="shared" si="59"/>
        <v>-22506092.640000001</v>
      </c>
      <c r="ACY43" s="14">
        <f t="shared" si="59"/>
        <v>-9789309.2799999993</v>
      </c>
      <c r="ACZ43" s="14">
        <f t="shared" si="59"/>
        <v>-22060675.030000005</v>
      </c>
      <c r="ADA43" s="14">
        <f t="shared" si="59"/>
        <v>-16163803.159999998</v>
      </c>
      <c r="ADB43" s="14">
        <f t="shared" si="59"/>
        <v>-17876030.389999997</v>
      </c>
      <c r="ADC43" s="14">
        <f t="shared" si="59"/>
        <v>-9645745.0699999984</v>
      </c>
      <c r="ADD43" s="14">
        <f t="shared" si="59"/>
        <v>-16881626.84</v>
      </c>
      <c r="ADE43" s="14">
        <f t="shared" si="59"/>
        <v>-13122628.999999998</v>
      </c>
      <c r="ADF43" s="14">
        <f t="shared" si="59"/>
        <v>-11772470.529999997</v>
      </c>
      <c r="ADG43" s="14">
        <f t="shared" si="59"/>
        <v>-90359824.749999985</v>
      </c>
      <c r="ADH43" s="14">
        <f t="shared" si="59"/>
        <v>-51686969.080000006</v>
      </c>
      <c r="ADI43" s="14">
        <f t="shared" si="59"/>
        <v>-3107900.7300000004</v>
      </c>
      <c r="ADJ43" s="14">
        <f t="shared" si="59"/>
        <v>-12627756.02</v>
      </c>
      <c r="ADK43" s="14">
        <f t="shared" si="59"/>
        <v>-19821092.309999999</v>
      </c>
      <c r="ADL43" s="14">
        <f t="shared" si="59"/>
        <v>-5118142.96</v>
      </c>
      <c r="ADM43" s="14">
        <f t="shared" si="59"/>
        <v>-20373584</v>
      </c>
      <c r="ADN43" s="14">
        <f t="shared" si="59"/>
        <v>-18953719.289999999</v>
      </c>
      <c r="ADO43" s="14">
        <f t="shared" si="59"/>
        <v>-28817776.919999998</v>
      </c>
      <c r="ADP43" s="14">
        <f t="shared" si="59"/>
        <v>-456173373.48000002</v>
      </c>
      <c r="ADQ43" s="14">
        <f t="shared" si="59"/>
        <v>-58614547.230000004</v>
      </c>
      <c r="ADR43" s="14">
        <f t="shared" si="59"/>
        <v>-27188240.329999998</v>
      </c>
      <c r="ADS43" s="14">
        <f t="shared" si="59"/>
        <v>-8765122.5399999991</v>
      </c>
      <c r="ADT43" s="14">
        <f t="shared" si="59"/>
        <v>-165262378.03</v>
      </c>
      <c r="ADU43" s="14">
        <f t="shared" si="59"/>
        <v>-8178514.1099999994</v>
      </c>
      <c r="ADV43" s="14">
        <f t="shared" si="59"/>
        <v>-12627474.32</v>
      </c>
      <c r="ADW43" s="14">
        <f t="shared" si="59"/>
        <v>-7185473.7400000002</v>
      </c>
      <c r="ADX43" s="14">
        <f t="shared" si="59"/>
        <v>-9058861.3300000001</v>
      </c>
      <c r="ADY43" s="14">
        <f t="shared" si="59"/>
        <v>-10738938.290000001</v>
      </c>
      <c r="ADZ43" s="14">
        <f t="shared" si="59"/>
        <v>-503479299.83000004</v>
      </c>
      <c r="AEA43" s="14">
        <f t="shared" si="59"/>
        <v>-194763081.82000002</v>
      </c>
      <c r="AEB43" s="14">
        <f t="shared" si="59"/>
        <v>-101434840.83</v>
      </c>
      <c r="AEC43" s="14">
        <f t="shared" si="59"/>
        <v>-36879362.659999996</v>
      </c>
      <c r="AED43" s="14">
        <f t="shared" si="59"/>
        <v>-18776502.440000001</v>
      </c>
      <c r="AEE43" s="14">
        <f t="shared" si="59"/>
        <v>-58122466.25</v>
      </c>
      <c r="AEF43" s="14">
        <f t="shared" si="59"/>
        <v>-46786957.879999988</v>
      </c>
      <c r="AEG43" s="14">
        <f t="shared" si="59"/>
        <v>-36016144.500000007</v>
      </c>
      <c r="AEH43" s="14">
        <f t="shared" si="59"/>
        <v>-16099806.670000002</v>
      </c>
      <c r="AEI43" s="14">
        <f t="shared" si="59"/>
        <v>-14430844.850000001</v>
      </c>
      <c r="AEJ43" s="14">
        <f t="shared" si="59"/>
        <v>-37998168.789999999</v>
      </c>
      <c r="AEK43" s="14">
        <f t="shared" si="59"/>
        <v>-37077164.82</v>
      </c>
      <c r="AEL43" s="14">
        <f t="shared" si="59"/>
        <v>-17060893.500000004</v>
      </c>
      <c r="AEM43" s="14">
        <f t="shared" si="59"/>
        <v>-22777812.809999999</v>
      </c>
      <c r="AEN43" s="14">
        <f t="shared" si="59"/>
        <v>-41563219.830000006</v>
      </c>
      <c r="AEO43" s="14">
        <f t="shared" si="59"/>
        <v>-58921182.689999998</v>
      </c>
      <c r="AEP43" s="14">
        <f t="shared" si="59"/>
        <v>-8823191.9400000013</v>
      </c>
      <c r="AEQ43" s="14">
        <f t="shared" si="59"/>
        <v>-108318446.77000001</v>
      </c>
      <c r="AER43" s="14">
        <f t="shared" si="59"/>
        <v>-4062996.5799999996</v>
      </c>
      <c r="AES43" s="14">
        <f t="shared" si="59"/>
        <v>-73928953.299999982</v>
      </c>
      <c r="AET43" s="14">
        <f t="shared" si="59"/>
        <v>-206699446.1500001</v>
      </c>
      <c r="AEU43" s="14">
        <f t="shared" si="59"/>
        <v>-31571409.309999999</v>
      </c>
      <c r="AEV43" s="14">
        <f t="shared" si="59"/>
        <v>-21967949.089999996</v>
      </c>
      <c r="AEW43" s="14">
        <f t="shared" si="59"/>
        <v>-33332706.309999995</v>
      </c>
      <c r="AEX43" s="14">
        <f t="shared" si="59"/>
        <v>-14686751.710000003</v>
      </c>
      <c r="AEY43" s="14">
        <f t="shared" si="59"/>
        <v>-63402070.800000004</v>
      </c>
      <c r="AEZ43" s="14">
        <f t="shared" si="59"/>
        <v>-21826214.359999999</v>
      </c>
      <c r="AFA43" s="14">
        <f t="shared" si="59"/>
        <v>-25761180.469999999</v>
      </c>
      <c r="AFB43" s="14">
        <f t="shared" si="59"/>
        <v>-19924344.09</v>
      </c>
      <c r="AFC43" s="14">
        <f t="shared" si="59"/>
        <v>-13057125.809999999</v>
      </c>
      <c r="AFD43" s="14">
        <f t="shared" si="59"/>
        <v>-123351478.71000002</v>
      </c>
      <c r="AFE43" s="14">
        <f t="shared" ref="AFE43:AHP43" si="60">AFE37*-1</f>
        <v>-31309745.280000001</v>
      </c>
      <c r="AFF43" s="14">
        <f t="shared" si="60"/>
        <v>-26088064.400000002</v>
      </c>
      <c r="AFG43" s="14">
        <f t="shared" si="60"/>
        <v>-19553376.860000003</v>
      </c>
      <c r="AFH43" s="14">
        <f t="shared" si="60"/>
        <v>-34390493.119999997</v>
      </c>
      <c r="AFI43" s="14">
        <f t="shared" si="60"/>
        <v>-26902904.509999998</v>
      </c>
      <c r="AFJ43" s="14">
        <f t="shared" si="60"/>
        <v>-22276501.760000002</v>
      </c>
      <c r="AFK43" s="14">
        <f t="shared" si="60"/>
        <v>-18916873.169999998</v>
      </c>
      <c r="AFL43" s="14">
        <f t="shared" si="60"/>
        <v>-18998449.77</v>
      </c>
      <c r="AFM43" s="14">
        <f t="shared" si="60"/>
        <v>-14169363.84</v>
      </c>
      <c r="AFN43" s="14">
        <f t="shared" si="60"/>
        <v>-13526375.670000002</v>
      </c>
      <c r="AFO43" s="14">
        <f t="shared" si="60"/>
        <v>-12785633.559999999</v>
      </c>
      <c r="AFP43" s="14">
        <f t="shared" si="60"/>
        <v>-24590087.329999998</v>
      </c>
      <c r="AFQ43" s="14">
        <f t="shared" si="60"/>
        <v>-196284804.18000001</v>
      </c>
      <c r="AFR43" s="14">
        <f t="shared" si="60"/>
        <v>-45248050.569999993</v>
      </c>
      <c r="AFS43" s="14">
        <f t="shared" si="60"/>
        <v>-27561251.189999998</v>
      </c>
      <c r="AFT43" s="14">
        <f t="shared" si="60"/>
        <v>-15931071.999999998</v>
      </c>
      <c r="AFU43" s="14">
        <f t="shared" si="60"/>
        <v>-18185791.180000003</v>
      </c>
      <c r="AFV43" s="14">
        <f t="shared" si="60"/>
        <v>-20848824.400000002</v>
      </c>
      <c r="AFW43" s="14">
        <f t="shared" si="60"/>
        <v>-13501558.239999996</v>
      </c>
      <c r="AFX43" s="14">
        <f t="shared" si="60"/>
        <v>-32134244.210000001</v>
      </c>
      <c r="AFY43" s="14">
        <f t="shared" si="60"/>
        <v>-25545970.120000001</v>
      </c>
      <c r="AFZ43" s="14">
        <f t="shared" si="60"/>
        <v>-13467938.560000001</v>
      </c>
      <c r="AGA43" s="14">
        <f t="shared" si="60"/>
        <v>-39477830.800000012</v>
      </c>
      <c r="AGB43" s="14">
        <f t="shared" si="60"/>
        <v>-13811625.490000002</v>
      </c>
      <c r="AGC43" s="14">
        <f t="shared" si="60"/>
        <v>-125808380.44999997</v>
      </c>
      <c r="AGD43" s="14">
        <f t="shared" si="60"/>
        <v>-9219769.5199999996</v>
      </c>
      <c r="AGE43" s="14">
        <f t="shared" si="60"/>
        <v>-14713690.820000002</v>
      </c>
      <c r="AGF43" s="14">
        <f t="shared" si="60"/>
        <v>-12612209.9</v>
      </c>
      <c r="AGG43" s="14">
        <f t="shared" si="60"/>
        <v>-34573148.390000001</v>
      </c>
      <c r="AGH43" s="14">
        <f t="shared" si="60"/>
        <v>-13182953.68</v>
      </c>
      <c r="AGI43" s="14">
        <f t="shared" si="60"/>
        <v>-4999620.4300000006</v>
      </c>
      <c r="AGJ43" s="14">
        <f t="shared" si="60"/>
        <v>-13404025.350000001</v>
      </c>
      <c r="AGK43" s="14">
        <f t="shared" si="60"/>
        <v>-15837025.719999999</v>
      </c>
      <c r="AGL43" s="14">
        <f t="shared" si="60"/>
        <v>-13527446.519999998</v>
      </c>
      <c r="AGM43" s="14">
        <f t="shared" si="60"/>
        <v>-12319263.159999998</v>
      </c>
      <c r="AGN43" s="14">
        <f t="shared" si="60"/>
        <v>-320147602.85000014</v>
      </c>
      <c r="AGO43" s="14">
        <f t="shared" si="60"/>
        <v>-22438025.999999996</v>
      </c>
      <c r="AGP43" s="14">
        <f t="shared" si="60"/>
        <v>-22114869.93</v>
      </c>
      <c r="AGQ43" s="14">
        <f t="shared" si="60"/>
        <v>-7993750.3300000001</v>
      </c>
      <c r="AGR43" s="14">
        <f t="shared" si="60"/>
        <v>-6165944.8400000008</v>
      </c>
      <c r="AGS43" s="14">
        <f t="shared" si="60"/>
        <v>-13965059.51</v>
      </c>
      <c r="AGT43" s="14">
        <f t="shared" si="60"/>
        <v>-10545964.649999999</v>
      </c>
      <c r="AGU43" s="14">
        <f t="shared" si="60"/>
        <v>-10867219.42</v>
      </c>
      <c r="AGV43" s="14">
        <f t="shared" si="60"/>
        <v>-447006126.06999987</v>
      </c>
      <c r="AGW43" s="14">
        <f t="shared" si="60"/>
        <v>-220200677.24000004</v>
      </c>
      <c r="AGX43" s="14">
        <f t="shared" si="60"/>
        <v>-20569628.480000004</v>
      </c>
      <c r="AGY43" s="14">
        <f t="shared" si="60"/>
        <v>-22903532.149999999</v>
      </c>
      <c r="AGZ43" s="14">
        <f t="shared" si="60"/>
        <v>-34799971.219999999</v>
      </c>
      <c r="AHA43" s="14">
        <f t="shared" si="60"/>
        <v>-15915043.880000001</v>
      </c>
      <c r="AHB43" s="14">
        <f t="shared" si="60"/>
        <v>-15549052.720000001</v>
      </c>
      <c r="AHC43" s="14">
        <f t="shared" si="60"/>
        <v>-11410018.560000001</v>
      </c>
      <c r="AHD43" s="14">
        <f t="shared" si="60"/>
        <v>-3825764.4499999997</v>
      </c>
      <c r="AHE43" s="14">
        <f t="shared" si="60"/>
        <v>-40760479.889999993</v>
      </c>
      <c r="AHF43" s="14">
        <f t="shared" si="60"/>
        <v>-21222408.32</v>
      </c>
      <c r="AHG43" s="14">
        <f t="shared" si="60"/>
        <v>-7416571.1100000003</v>
      </c>
      <c r="AHH43" s="14">
        <f t="shared" si="60"/>
        <v>-15231029.889999997</v>
      </c>
      <c r="AHI43" s="14">
        <f t="shared" si="60"/>
        <v>-15838323.59</v>
      </c>
      <c r="AHJ43" s="14">
        <f t="shared" si="60"/>
        <v>-6934868.1200000001</v>
      </c>
      <c r="AHK43" s="14">
        <f t="shared" si="60"/>
        <v>-10977394.549999999</v>
      </c>
      <c r="AHL43" s="14">
        <f t="shared" si="60"/>
        <v>-15741188.029999999</v>
      </c>
      <c r="AHM43" s="14">
        <f t="shared" si="60"/>
        <v>-105793099.74000001</v>
      </c>
      <c r="AHN43" s="14">
        <f t="shared" si="60"/>
        <v>-14928721.489999998</v>
      </c>
      <c r="AHO43" s="14">
        <f t="shared" si="60"/>
        <v>-19240476.34</v>
      </c>
      <c r="AHP43" s="14">
        <f t="shared" si="60"/>
        <v>-8170175.290000001</v>
      </c>
      <c r="AHQ43" s="14">
        <f t="shared" ref="AHQ43:AHT43" si="61">AHQ37*-1</f>
        <v>-24859990.969999991</v>
      </c>
      <c r="AHR43" s="14">
        <f t="shared" si="61"/>
        <v>-7888366.8499999996</v>
      </c>
      <c r="AHS43" s="14">
        <f t="shared" si="61"/>
        <v>-19248737.030000005</v>
      </c>
      <c r="AHT43" s="14">
        <f t="shared" si="61"/>
        <v>-45377666227.923355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E7BE-7305-4DA1-BC3C-5B71D6C8680A}">
  <dimension ref="A2:AO45"/>
  <sheetViews>
    <sheetView zoomScale="70" zoomScaleNormal="70" workbookViewId="0">
      <pane xSplit="4" ySplit="9" topLeftCell="E19" activePane="bottomRight" state="frozen"/>
      <selection pane="topRight" activeCell="E1" sqref="E1"/>
      <selection pane="bottomLeft" activeCell="A10" sqref="A10"/>
      <selection pane="bottomRight" activeCell="F49" sqref="F49"/>
    </sheetView>
  </sheetViews>
  <sheetFormatPr defaultRowHeight="13.8" x14ac:dyDescent="0.25"/>
  <cols>
    <col min="1" max="1" width="16.796875" bestFit="1" customWidth="1"/>
    <col min="2" max="2" width="10.59765625" bestFit="1" customWidth="1"/>
    <col min="3" max="3" width="11.296875" bestFit="1" customWidth="1"/>
    <col min="4" max="4" width="11" bestFit="1" customWidth="1"/>
    <col min="5" max="5" width="36.09765625" bestFit="1" customWidth="1"/>
    <col min="6" max="6" width="32.3984375" bestFit="1" customWidth="1"/>
    <col min="7" max="7" width="17.09765625" bestFit="1" customWidth="1"/>
    <col min="8" max="8" width="32.3984375" bestFit="1" customWidth="1"/>
    <col min="9" max="9" width="4.8984375" bestFit="1" customWidth="1"/>
    <col min="10" max="10" width="32.3984375" bestFit="1" customWidth="1"/>
    <col min="11" max="11" width="4.8984375" bestFit="1" customWidth="1"/>
    <col min="12" max="12" width="32.3984375" bestFit="1" customWidth="1"/>
    <col min="13" max="13" width="5.59765625" bestFit="1" customWidth="1"/>
    <col min="14" max="14" width="32.3984375" bestFit="1" customWidth="1"/>
    <col min="15" max="15" width="5.59765625" bestFit="1" customWidth="1"/>
    <col min="16" max="16" width="32.3984375" bestFit="1" customWidth="1"/>
    <col min="17" max="17" width="4.8984375" bestFit="1" customWidth="1"/>
    <col min="18" max="18" width="32.3984375" bestFit="1" customWidth="1"/>
    <col min="19" max="19" width="4.8984375" bestFit="1" customWidth="1"/>
    <col min="20" max="20" width="32.3984375" bestFit="1" customWidth="1"/>
    <col min="21" max="21" width="4.8984375" bestFit="1" customWidth="1"/>
    <col min="22" max="22" width="32.3984375" bestFit="1" customWidth="1"/>
    <col min="23" max="23" width="4.8984375" bestFit="1" customWidth="1"/>
    <col min="24" max="24" width="32.3984375" bestFit="1" customWidth="1"/>
    <col min="25" max="25" width="4.8984375" bestFit="1" customWidth="1"/>
    <col min="26" max="26" width="32.3984375" bestFit="1" customWidth="1"/>
    <col min="27" max="27" width="4.8984375" bestFit="1" customWidth="1"/>
    <col min="28" max="28" width="32.3984375" bestFit="1" customWidth="1"/>
    <col min="29" max="29" width="4.8984375" bestFit="1" customWidth="1"/>
    <col min="30" max="30" width="32.3984375" bestFit="1" customWidth="1"/>
    <col min="31" max="31" width="4.8984375" bestFit="1" customWidth="1"/>
    <col min="32" max="32" width="32.3984375" bestFit="1" customWidth="1"/>
    <col min="33" max="33" width="4.8984375" bestFit="1" customWidth="1"/>
    <col min="34" max="34" width="32.3984375" bestFit="1" customWidth="1"/>
    <col min="35" max="35" width="4.8984375" bestFit="1" customWidth="1"/>
    <col min="36" max="36" width="32.3984375" bestFit="1" customWidth="1"/>
    <col min="37" max="37" width="4.8984375" bestFit="1" customWidth="1"/>
    <col min="38" max="38" width="32.3984375" bestFit="1" customWidth="1"/>
    <col min="39" max="39" width="4.8984375" bestFit="1" customWidth="1"/>
    <col min="40" max="40" width="39.796875" bestFit="1" customWidth="1"/>
    <col min="41" max="41" width="11.8984375" bestFit="1" customWidth="1"/>
    <col min="42" max="48" width="32.8984375" customWidth="1"/>
    <col min="49" max="900" width="75.19921875" bestFit="1" customWidth="1"/>
    <col min="901" max="901" width="18.796875" bestFit="1" customWidth="1"/>
    <col min="902" max="902" width="75.19921875" bestFit="1" customWidth="1"/>
    <col min="903" max="903" width="18.796875" bestFit="1" customWidth="1"/>
    <col min="904" max="913" width="43.19921875" bestFit="1" customWidth="1"/>
    <col min="914" max="914" width="16.796875" bestFit="1" customWidth="1"/>
    <col min="915" max="915" width="17.8984375" bestFit="1" customWidth="1"/>
    <col min="916" max="928" width="33.296875" bestFit="1" customWidth="1"/>
    <col min="929" max="929" width="16.09765625" bestFit="1" customWidth="1"/>
    <col min="930" max="941" width="28.59765625" bestFit="1" customWidth="1"/>
    <col min="942" max="942" width="15.796875" bestFit="1" customWidth="1"/>
    <col min="943" max="953" width="31" bestFit="1" customWidth="1"/>
    <col min="954" max="954" width="15.796875" bestFit="1" customWidth="1"/>
    <col min="955" max="962" width="27.296875" bestFit="1" customWidth="1"/>
    <col min="963" max="963" width="15.796875" bestFit="1" customWidth="1"/>
    <col min="964" max="980" width="43.19921875" bestFit="1" customWidth="1"/>
    <col min="981" max="981" width="16.796875" bestFit="1" customWidth="1"/>
    <col min="982" max="988" width="16.296875" bestFit="1" customWidth="1"/>
    <col min="989" max="989" width="15.796875" bestFit="1" customWidth="1"/>
    <col min="990" max="990" width="16.796875" bestFit="1" customWidth="1"/>
    <col min="991" max="991" width="17.8984375" bestFit="1" customWidth="1"/>
    <col min="992" max="995" width="14.19921875" bestFit="1" customWidth="1"/>
    <col min="996" max="996" width="19.09765625" bestFit="1" customWidth="1"/>
    <col min="997" max="999" width="15.796875" bestFit="1" customWidth="1"/>
    <col min="1000" max="1002" width="14.19921875" bestFit="1" customWidth="1"/>
    <col min="1003" max="1003" width="20.3984375" bestFit="1" customWidth="1"/>
    <col min="1004" max="1008" width="14.19921875" bestFit="1" customWidth="1"/>
    <col min="1009" max="1010" width="14.69921875" bestFit="1" customWidth="1"/>
    <col min="1011" max="1012" width="14.19921875" bestFit="1" customWidth="1"/>
    <col min="1013" max="1013" width="15.3984375" bestFit="1" customWidth="1"/>
    <col min="1014" max="1016" width="14.19921875" bestFit="1" customWidth="1"/>
    <col min="1017" max="1017" width="15.59765625" bestFit="1" customWidth="1"/>
    <col min="1018" max="1018" width="14.19921875" bestFit="1" customWidth="1"/>
    <col min="1019" max="1019" width="15.09765625" bestFit="1" customWidth="1"/>
    <col min="1020" max="1020" width="14.19921875" bestFit="1" customWidth="1"/>
    <col min="1021" max="1021" width="15" bestFit="1" customWidth="1"/>
    <col min="1022" max="1022" width="14.19921875" bestFit="1" customWidth="1"/>
    <col min="1023" max="1023" width="17" bestFit="1" customWidth="1"/>
    <col min="1024" max="1026" width="14.19921875" bestFit="1" customWidth="1"/>
    <col min="1027" max="1027" width="14.3984375" bestFit="1" customWidth="1"/>
    <col min="1028" max="1030" width="14.19921875" bestFit="1" customWidth="1"/>
    <col min="1031" max="1031" width="17" bestFit="1" customWidth="1"/>
    <col min="1032" max="1032" width="14.19921875" bestFit="1" customWidth="1"/>
    <col min="1033" max="1033" width="15.19921875" bestFit="1" customWidth="1"/>
    <col min="1034" max="1034" width="13.69921875" bestFit="1" customWidth="1"/>
    <col min="1035" max="1036" width="14.19921875" bestFit="1" customWidth="1"/>
    <col min="1037" max="1038" width="16.796875" bestFit="1" customWidth="1"/>
    <col min="1039" max="1040" width="15.796875" bestFit="1" customWidth="1"/>
    <col min="1041" max="1052" width="14.19921875" bestFit="1" customWidth="1"/>
    <col min="1053" max="1053" width="15.796875" bestFit="1" customWidth="1"/>
    <col min="1054" max="1056" width="14.19921875" bestFit="1" customWidth="1"/>
    <col min="1057" max="1057" width="15.8984375" bestFit="1" customWidth="1"/>
    <col min="1058" max="1058" width="14.19921875" bestFit="1" customWidth="1"/>
    <col min="1059" max="1059" width="30.3984375" bestFit="1" customWidth="1"/>
    <col min="1060" max="1062" width="14.19921875" bestFit="1" customWidth="1"/>
    <col min="1063" max="1065" width="15.796875" bestFit="1" customWidth="1"/>
    <col min="1066" max="1073" width="14.19921875" bestFit="1" customWidth="1"/>
    <col min="1074" max="1074" width="16.09765625" bestFit="1" customWidth="1"/>
    <col min="1075" max="1079" width="14.19921875" bestFit="1" customWidth="1"/>
    <col min="1080" max="1082" width="15.796875" bestFit="1" customWidth="1"/>
    <col min="1083" max="1084" width="14.19921875" bestFit="1" customWidth="1"/>
    <col min="1085" max="1085" width="14.59765625" bestFit="1" customWidth="1"/>
    <col min="1086" max="1102" width="14.19921875" bestFit="1" customWidth="1"/>
    <col min="1103" max="1103" width="30.296875" bestFit="1" customWidth="1"/>
    <col min="1104" max="1108" width="14.19921875" bestFit="1" customWidth="1"/>
    <col min="1109" max="1111" width="15.796875" bestFit="1" customWidth="1"/>
    <col min="1112" max="1115" width="14.19921875" bestFit="1" customWidth="1"/>
    <col min="1116" max="1116" width="26.59765625" bestFit="1" customWidth="1"/>
    <col min="1117" max="1121" width="14.19921875" bestFit="1" customWidth="1"/>
    <col min="1122" max="1122" width="15.19921875" bestFit="1" customWidth="1"/>
    <col min="1123" max="1123" width="14.19921875" bestFit="1" customWidth="1"/>
    <col min="1124" max="1125" width="15.796875" bestFit="1" customWidth="1"/>
    <col min="1126" max="1126" width="14.8984375" bestFit="1" customWidth="1"/>
    <col min="1127" max="1129" width="14.19921875" bestFit="1" customWidth="1"/>
    <col min="1130" max="1130" width="18.59765625" bestFit="1" customWidth="1"/>
    <col min="1131" max="1135" width="14.19921875" bestFit="1" customWidth="1"/>
    <col min="1136" max="1136" width="19.296875" bestFit="1" customWidth="1"/>
    <col min="1137" max="1137" width="14.19921875" bestFit="1" customWidth="1"/>
    <col min="1138" max="1138" width="15" bestFit="1" customWidth="1"/>
    <col min="1139" max="1139" width="14.19921875" bestFit="1" customWidth="1"/>
    <col min="1140" max="1140" width="16.19921875" bestFit="1" customWidth="1"/>
    <col min="1141" max="1141" width="14.19921875" bestFit="1" customWidth="1"/>
    <col min="1142" max="1142" width="33.8984375" bestFit="1" customWidth="1"/>
    <col min="1143" max="1143" width="15.796875" bestFit="1" customWidth="1"/>
    <col min="1144" max="1144" width="29.09765625" bestFit="1" customWidth="1"/>
    <col min="1145" max="1145" width="14.19921875" bestFit="1" customWidth="1"/>
    <col min="1146" max="1146" width="16.796875" bestFit="1" customWidth="1"/>
    <col min="1147" max="1148" width="15.796875" bestFit="1" customWidth="1"/>
    <col min="1149" max="1149" width="14.296875" bestFit="1" customWidth="1"/>
    <col min="1150" max="1150" width="14.19921875" bestFit="1" customWidth="1"/>
    <col min="1151" max="1151" width="16.8984375" bestFit="1" customWidth="1"/>
    <col min="1152" max="1154" width="14.19921875" bestFit="1" customWidth="1"/>
    <col min="1155" max="1155" width="27.59765625" bestFit="1" customWidth="1"/>
    <col min="1156" max="1156" width="15.796875" bestFit="1" customWidth="1"/>
    <col min="1157" max="1158" width="14.19921875" bestFit="1" customWidth="1"/>
    <col min="1159" max="1159" width="13.796875" bestFit="1" customWidth="1"/>
    <col min="1160" max="1160" width="13.69921875" bestFit="1" customWidth="1"/>
    <col min="1161" max="1164" width="14.19921875" bestFit="1" customWidth="1"/>
    <col min="1165" max="1165" width="16.796875" bestFit="1" customWidth="1"/>
    <col min="1166" max="1166" width="17.796875" bestFit="1" customWidth="1"/>
    <col min="1167" max="1167" width="15.796875" bestFit="1" customWidth="1"/>
    <col min="1168" max="1171" width="14.19921875" bestFit="1" customWidth="1"/>
    <col min="1172" max="1172" width="15.796875" bestFit="1" customWidth="1"/>
    <col min="1173" max="1173" width="14.19921875" bestFit="1" customWidth="1"/>
    <col min="1174" max="1174" width="16.69921875" bestFit="1" customWidth="1"/>
    <col min="1175" max="1175" width="14.19921875" bestFit="1" customWidth="1"/>
    <col min="1176" max="1176" width="35" bestFit="1" customWidth="1"/>
    <col min="1177" max="1177" width="14.19921875" bestFit="1" customWidth="1"/>
    <col min="1178" max="1178" width="19.3984375" bestFit="1" customWidth="1"/>
    <col min="1179" max="1180" width="15.796875" bestFit="1" customWidth="1"/>
    <col min="1181" max="1182" width="14.19921875" bestFit="1" customWidth="1"/>
    <col min="1183" max="1183" width="16.296875" bestFit="1" customWidth="1"/>
    <col min="1184" max="1184" width="14.19921875" bestFit="1" customWidth="1"/>
    <col min="1185" max="1186" width="15.796875" bestFit="1" customWidth="1"/>
    <col min="1187" max="1188" width="14.19921875" bestFit="1" customWidth="1"/>
    <col min="1189" max="1189" width="15.8984375" bestFit="1" customWidth="1"/>
    <col min="1190" max="1190" width="14.19921875" bestFit="1" customWidth="1"/>
    <col min="1191" max="1191" width="15.19921875" bestFit="1" customWidth="1"/>
    <col min="1192" max="1198" width="14.19921875" bestFit="1" customWidth="1"/>
    <col min="1199" max="1199" width="16.19921875" bestFit="1" customWidth="1"/>
    <col min="1200" max="1206" width="14.19921875" bestFit="1" customWidth="1"/>
    <col min="1207" max="1207" width="14.69921875" bestFit="1" customWidth="1"/>
    <col min="1208" max="1208" width="14.19921875" bestFit="1" customWidth="1"/>
    <col min="1209" max="1209" width="15" bestFit="1" customWidth="1"/>
    <col min="1210" max="1212" width="14.19921875" bestFit="1" customWidth="1"/>
    <col min="1213" max="1213" width="15.59765625" bestFit="1" customWidth="1"/>
    <col min="1214" max="1214" width="14.19921875" bestFit="1" customWidth="1"/>
    <col min="1215" max="1215" width="28.69921875" bestFit="1" customWidth="1"/>
    <col min="1216" max="1218" width="14.19921875" bestFit="1" customWidth="1"/>
    <col min="1219" max="1219" width="21.59765625" bestFit="1" customWidth="1"/>
    <col min="1220" max="1220" width="14.19921875" bestFit="1" customWidth="1"/>
    <col min="1221" max="1222" width="16.796875" bestFit="1" customWidth="1"/>
    <col min="1223" max="1224" width="14.19921875" bestFit="1" customWidth="1"/>
    <col min="1225" max="1226" width="15.796875" bestFit="1" customWidth="1"/>
    <col min="1227" max="1227" width="14.296875" bestFit="1" customWidth="1"/>
    <col min="1228" max="1228" width="14.19921875" bestFit="1" customWidth="1"/>
    <col min="1229" max="1229" width="15.8984375" bestFit="1" customWidth="1"/>
    <col min="1230" max="1230" width="14.19921875" bestFit="1" customWidth="1"/>
    <col min="1231" max="1231" width="19.19921875" bestFit="1" customWidth="1"/>
    <col min="1232" max="1232" width="14.19921875" bestFit="1" customWidth="1"/>
    <col min="1233" max="1233" width="17.59765625" bestFit="1" customWidth="1"/>
    <col min="1234" max="1236" width="14.19921875" bestFit="1" customWidth="1"/>
    <col min="1237" max="1237" width="19" bestFit="1" customWidth="1"/>
    <col min="1238" max="1238" width="14.19921875" bestFit="1" customWidth="1"/>
    <col min="1239" max="1239" width="19.09765625" bestFit="1" customWidth="1"/>
    <col min="1240" max="1242" width="14.19921875" bestFit="1" customWidth="1"/>
    <col min="1243" max="1243" width="26.3984375" bestFit="1" customWidth="1"/>
    <col min="1244" max="1244" width="15.796875" bestFit="1" customWidth="1"/>
    <col min="1245" max="1250" width="14.19921875" bestFit="1" customWidth="1"/>
    <col min="1251" max="1251" width="16" bestFit="1" customWidth="1"/>
    <col min="1252" max="1254" width="14.19921875" bestFit="1" customWidth="1"/>
    <col min="1255" max="1255" width="16.796875" bestFit="1" customWidth="1"/>
    <col min="1256" max="1256" width="24.796875" bestFit="1" customWidth="1"/>
    <col min="1257" max="1257" width="16.796875" bestFit="1" customWidth="1"/>
    <col min="1258" max="1263" width="14.19921875" bestFit="1" customWidth="1"/>
    <col min="1264" max="1264" width="16" bestFit="1" customWidth="1"/>
    <col min="1265" max="1269" width="14.19921875" bestFit="1" customWidth="1"/>
    <col min="1270" max="1270" width="15.59765625" bestFit="1" customWidth="1"/>
    <col min="1271" max="1275" width="14.19921875" bestFit="1" customWidth="1"/>
    <col min="1276" max="1276" width="18.796875" bestFit="1" customWidth="1"/>
    <col min="1277" max="1283" width="14.19921875" bestFit="1" customWidth="1"/>
    <col min="1284" max="1285" width="15.796875" bestFit="1" customWidth="1"/>
    <col min="1286" max="1286" width="15.09765625" bestFit="1" customWidth="1"/>
    <col min="1287" max="1291" width="14.19921875" bestFit="1" customWidth="1"/>
    <col min="1292" max="1292" width="17.19921875" bestFit="1" customWidth="1"/>
    <col min="1293" max="1295" width="14.19921875" bestFit="1" customWidth="1"/>
    <col min="1296" max="1296" width="18.796875" bestFit="1" customWidth="1"/>
    <col min="1297" max="1297" width="15.796875" bestFit="1" customWidth="1"/>
    <col min="1298" max="1298" width="18.3984375" bestFit="1" customWidth="1"/>
    <col min="1299" max="1299" width="14.19921875" bestFit="1" customWidth="1"/>
    <col min="1300" max="1300" width="18.69921875" bestFit="1" customWidth="1"/>
    <col min="1301" max="1303" width="14.19921875" bestFit="1" customWidth="1"/>
    <col min="1304" max="1304" width="15.3984375" bestFit="1" customWidth="1"/>
    <col min="1305" max="1305" width="14.19921875" bestFit="1" customWidth="1"/>
    <col min="1306" max="1306" width="34.296875" bestFit="1" customWidth="1"/>
    <col min="1307" max="1307" width="14.19921875" bestFit="1" customWidth="1"/>
    <col min="1308" max="1308" width="17.296875" bestFit="1" customWidth="1"/>
    <col min="1309" max="1309" width="14.19921875" bestFit="1" customWidth="1"/>
    <col min="1310" max="1310" width="40.19921875" bestFit="1" customWidth="1"/>
    <col min="1311" max="1311" width="14.19921875" bestFit="1" customWidth="1"/>
    <col min="1312" max="1312" width="24.796875" bestFit="1" customWidth="1"/>
    <col min="1313" max="1313" width="15.796875" bestFit="1" customWidth="1"/>
    <col min="1314" max="1314" width="20.19921875" bestFit="1" customWidth="1"/>
    <col min="1315" max="1319" width="14.19921875" bestFit="1" customWidth="1"/>
    <col min="1320" max="1320" width="14.796875" bestFit="1" customWidth="1"/>
    <col min="1321" max="1321" width="14.19921875" bestFit="1" customWidth="1"/>
    <col min="1322" max="1322" width="19" bestFit="1" customWidth="1"/>
    <col min="1323" max="1324" width="15.796875" bestFit="1" customWidth="1"/>
    <col min="1325" max="1328" width="14.19921875" bestFit="1" customWidth="1"/>
    <col min="1329" max="1330" width="15.796875" bestFit="1" customWidth="1"/>
    <col min="1331" max="1332" width="14.19921875" bestFit="1" customWidth="1"/>
    <col min="1333" max="1333" width="17.3984375" bestFit="1" customWidth="1"/>
    <col min="1334" max="1334" width="14.19921875" bestFit="1" customWidth="1"/>
    <col min="1335" max="1335" width="16" bestFit="1" customWidth="1"/>
    <col min="1336" max="1336" width="14.19921875" bestFit="1" customWidth="1"/>
    <col min="1337" max="1337" width="14.796875" bestFit="1" customWidth="1"/>
    <col min="1338" max="1340" width="14.19921875" bestFit="1" customWidth="1"/>
    <col min="1341" max="1341" width="17.69921875" bestFit="1" customWidth="1"/>
    <col min="1342" max="1348" width="14.19921875" bestFit="1" customWidth="1"/>
    <col min="1349" max="1349" width="15.19921875" bestFit="1" customWidth="1"/>
    <col min="1350" max="1350" width="14.19921875" bestFit="1" customWidth="1"/>
    <col min="1351" max="1351" width="17.296875" bestFit="1" customWidth="1"/>
    <col min="1352" max="1354" width="14.19921875" bestFit="1" customWidth="1"/>
    <col min="1355" max="1355" width="16.3984375" bestFit="1" customWidth="1"/>
    <col min="1356" max="1358" width="14.19921875" bestFit="1" customWidth="1"/>
    <col min="1359" max="1359" width="21.8984375" bestFit="1" customWidth="1"/>
    <col min="1360" max="1360" width="14.19921875" bestFit="1" customWidth="1"/>
    <col min="1361" max="1361" width="16.19921875" bestFit="1" customWidth="1"/>
    <col min="1362" max="1362" width="14.19921875" bestFit="1" customWidth="1"/>
    <col min="1363" max="1363" width="27.796875" bestFit="1" customWidth="1"/>
    <col min="1364" max="1368" width="14.19921875" bestFit="1" customWidth="1"/>
    <col min="1369" max="1369" width="16.796875" bestFit="1" customWidth="1"/>
    <col min="1370" max="1371" width="15.796875" bestFit="1" customWidth="1"/>
    <col min="1372" max="1377" width="14.19921875" bestFit="1" customWidth="1"/>
    <col min="1378" max="1379" width="15.796875" bestFit="1" customWidth="1"/>
    <col min="1380" max="1385" width="14.19921875" bestFit="1" customWidth="1"/>
    <col min="1386" max="1387" width="15.796875" bestFit="1" customWidth="1"/>
    <col min="1388" max="1391" width="14.19921875" bestFit="1" customWidth="1"/>
    <col min="1392" max="1392" width="15.69921875" bestFit="1" customWidth="1"/>
    <col min="1393" max="1395" width="14.19921875" bestFit="1" customWidth="1"/>
    <col min="1396" max="1396" width="39.3984375" bestFit="1" customWidth="1"/>
    <col min="1397" max="1397" width="14.19921875" bestFit="1" customWidth="1"/>
    <col min="1398" max="1398" width="18.09765625" bestFit="1" customWidth="1"/>
    <col min="1399" max="1401" width="14.19921875" bestFit="1" customWidth="1"/>
    <col min="1402" max="1402" width="18" bestFit="1" customWidth="1"/>
    <col min="1403" max="1403" width="14.19921875" bestFit="1" customWidth="1"/>
    <col min="1404" max="1405" width="16.796875" bestFit="1" customWidth="1"/>
    <col min="1406" max="1407" width="15.796875" bestFit="1" customWidth="1"/>
    <col min="1408" max="1408" width="17.69921875" bestFit="1" customWidth="1"/>
    <col min="1409" max="1415" width="14.19921875" bestFit="1" customWidth="1"/>
    <col min="1416" max="1416" width="15.59765625" bestFit="1" customWidth="1"/>
    <col min="1417" max="1419" width="14.19921875" bestFit="1" customWidth="1"/>
    <col min="1420" max="1420" width="16.59765625" bestFit="1" customWidth="1"/>
    <col min="1421" max="1422" width="15.796875" bestFit="1" customWidth="1"/>
    <col min="1423" max="1426" width="14.19921875" bestFit="1" customWidth="1"/>
    <col min="1427" max="1427" width="17" bestFit="1" customWidth="1"/>
    <col min="1428" max="1430" width="14.19921875" bestFit="1" customWidth="1"/>
    <col min="1431" max="1431" width="16.69921875" bestFit="1" customWidth="1"/>
    <col min="1432" max="1434" width="14.19921875" bestFit="1" customWidth="1"/>
    <col min="1435" max="1435" width="14.796875" bestFit="1" customWidth="1"/>
    <col min="1436" max="1436" width="14.19921875" bestFit="1" customWidth="1"/>
    <col min="1437" max="1437" width="30.8984375" bestFit="1" customWidth="1"/>
    <col min="1438" max="1438" width="14.19921875" bestFit="1" customWidth="1"/>
    <col min="1439" max="1441" width="15.796875" bestFit="1" customWidth="1"/>
    <col min="1442" max="1442" width="16.3984375" bestFit="1" customWidth="1"/>
    <col min="1443" max="1443" width="14.19921875" bestFit="1" customWidth="1"/>
    <col min="1444" max="1444" width="16.09765625" bestFit="1" customWidth="1"/>
    <col min="1445" max="1445" width="14.19921875" bestFit="1" customWidth="1"/>
    <col min="1446" max="1447" width="15.796875" bestFit="1" customWidth="1"/>
    <col min="1448" max="1455" width="14.19921875" bestFit="1" customWidth="1"/>
    <col min="1456" max="1457" width="15.796875" bestFit="1" customWidth="1"/>
    <col min="1458" max="1458" width="17" bestFit="1" customWidth="1"/>
    <col min="1459" max="1461" width="14.19921875" bestFit="1" customWidth="1"/>
    <col min="1462" max="1462" width="15.69921875" bestFit="1" customWidth="1"/>
    <col min="1463" max="1469" width="14.19921875" bestFit="1" customWidth="1"/>
    <col min="1470" max="1470" width="14.3984375" bestFit="1" customWidth="1"/>
    <col min="1471" max="1473" width="14.19921875" bestFit="1" customWidth="1"/>
    <col min="1474" max="1474" width="15.59765625" bestFit="1" customWidth="1"/>
    <col min="1475" max="1475" width="14.19921875" bestFit="1" customWidth="1"/>
    <col min="1476" max="1476" width="39.09765625" bestFit="1" customWidth="1"/>
    <col min="1477" max="1479" width="14.19921875" bestFit="1" customWidth="1"/>
    <col min="1480" max="1480" width="19" bestFit="1" customWidth="1"/>
    <col min="1481" max="1483" width="14.19921875" bestFit="1" customWidth="1"/>
    <col min="1484" max="1484" width="16.796875" bestFit="1" customWidth="1"/>
    <col min="1485" max="1485" width="17" bestFit="1" customWidth="1"/>
    <col min="1486" max="1486" width="15.796875" bestFit="1" customWidth="1"/>
    <col min="1487" max="1488" width="14.19921875" bestFit="1" customWidth="1"/>
    <col min="1489" max="1489" width="18.69921875" bestFit="1" customWidth="1"/>
    <col min="1490" max="1492" width="14.19921875" bestFit="1" customWidth="1"/>
    <col min="1493" max="1493" width="17.19921875" bestFit="1" customWidth="1"/>
    <col min="1494" max="1494" width="14.19921875" bestFit="1" customWidth="1"/>
    <col min="1495" max="1495" width="15.09765625" bestFit="1" customWidth="1"/>
    <col min="1496" max="1496" width="14.19921875" bestFit="1" customWidth="1"/>
    <col min="1497" max="1497" width="14.796875" bestFit="1" customWidth="1"/>
    <col min="1498" max="1498" width="14.19921875" bestFit="1" customWidth="1"/>
    <col min="1499" max="1499" width="18.796875" bestFit="1" customWidth="1"/>
    <col min="1500" max="1500" width="22.296875" bestFit="1" customWidth="1"/>
    <col min="1501" max="1501" width="16.796875" bestFit="1" customWidth="1"/>
    <col min="1502" max="1502" width="16.69921875" bestFit="1" customWidth="1"/>
    <col min="1503" max="1503" width="14.19921875" bestFit="1" customWidth="1"/>
    <col min="1504" max="1504" width="14.296875" bestFit="1" customWidth="1"/>
    <col min="1505" max="1509" width="14.19921875" bestFit="1" customWidth="1"/>
    <col min="1510" max="1510" width="16.09765625" bestFit="1" customWidth="1"/>
    <col min="1511" max="1515" width="14.19921875" bestFit="1" customWidth="1"/>
    <col min="1516" max="1516" width="18.8984375" bestFit="1" customWidth="1"/>
    <col min="1517" max="1517" width="14.69921875" bestFit="1" customWidth="1"/>
    <col min="1518" max="1518" width="15.19921875" bestFit="1" customWidth="1"/>
    <col min="1519" max="1519" width="14.19921875" bestFit="1" customWidth="1"/>
    <col min="1520" max="1520" width="16.19921875" bestFit="1" customWidth="1"/>
    <col min="1521" max="1521" width="14.19921875" bestFit="1" customWidth="1"/>
    <col min="1522" max="1522" width="16.796875" bestFit="1" customWidth="1"/>
    <col min="1523" max="1523" width="15.796875" bestFit="1" customWidth="1"/>
    <col min="1524" max="1524" width="19" bestFit="1" customWidth="1"/>
    <col min="1525" max="1531" width="14.19921875" bestFit="1" customWidth="1"/>
    <col min="1532" max="1532" width="16.3984375" bestFit="1" customWidth="1"/>
    <col min="1533" max="1535" width="14.19921875" bestFit="1" customWidth="1"/>
    <col min="1536" max="1536" width="15" bestFit="1" customWidth="1"/>
    <col min="1537" max="1537" width="14.19921875" bestFit="1" customWidth="1"/>
    <col min="1538" max="1538" width="29.8984375" bestFit="1" customWidth="1"/>
    <col min="1539" max="1539" width="15.796875" bestFit="1" customWidth="1"/>
    <col min="1540" max="1540" width="32.09765625" bestFit="1" customWidth="1"/>
    <col min="1541" max="1541" width="15.796875" bestFit="1" customWidth="1"/>
    <col min="1542" max="1545" width="14.19921875" bestFit="1" customWidth="1"/>
    <col min="1546" max="1546" width="17.69921875" bestFit="1" customWidth="1"/>
    <col min="1547" max="1549" width="14.19921875" bestFit="1" customWidth="1"/>
    <col min="1550" max="1550" width="17.796875" bestFit="1" customWidth="1"/>
    <col min="1551" max="1551" width="14.19921875" bestFit="1" customWidth="1"/>
    <col min="1552" max="1552" width="19.09765625" bestFit="1" customWidth="1"/>
    <col min="1553" max="1553" width="16.796875" bestFit="1" customWidth="1"/>
    <col min="1554" max="1555" width="15.796875" bestFit="1" customWidth="1"/>
    <col min="1556" max="1557" width="14.19921875" bestFit="1" customWidth="1"/>
    <col min="1558" max="1558" width="15.3984375" bestFit="1" customWidth="1"/>
    <col min="1559" max="1563" width="14.19921875" bestFit="1" customWidth="1"/>
    <col min="1564" max="1564" width="17.3984375" bestFit="1" customWidth="1"/>
    <col min="1565" max="1567" width="14.19921875" bestFit="1" customWidth="1"/>
    <col min="1568" max="1568" width="15.8984375" bestFit="1" customWidth="1"/>
    <col min="1569" max="1571" width="14.19921875" bestFit="1" customWidth="1"/>
    <col min="1572" max="1572" width="15.796875" bestFit="1" customWidth="1"/>
    <col min="1573" max="1573" width="24.09765625" bestFit="1" customWidth="1"/>
    <col min="1574" max="1574" width="15.796875" bestFit="1" customWidth="1"/>
    <col min="1575" max="1575" width="17.8984375" bestFit="1" customWidth="1"/>
    <col min="1576" max="1580" width="14.19921875" bestFit="1" customWidth="1"/>
    <col min="1581" max="1581" width="16.296875" bestFit="1" customWidth="1"/>
    <col min="1582" max="1582" width="14.19921875" bestFit="1" customWidth="1"/>
    <col min="1583" max="1584" width="14.69921875" bestFit="1" customWidth="1"/>
    <col min="1585" max="1585" width="20.19921875" bestFit="1" customWidth="1"/>
    <col min="1586" max="1594" width="14.19921875" bestFit="1" customWidth="1"/>
    <col min="1595" max="1595" width="15.796875" bestFit="1" customWidth="1"/>
    <col min="1596" max="1596" width="28" bestFit="1" customWidth="1"/>
    <col min="1597" max="1597" width="15.796875" bestFit="1" customWidth="1"/>
    <col min="1598" max="1599" width="14.19921875" bestFit="1" customWidth="1"/>
    <col min="1600" max="1600" width="14.796875" bestFit="1" customWidth="1"/>
    <col min="1601" max="1601" width="14.19921875" bestFit="1" customWidth="1"/>
    <col min="1602" max="1602" width="27.09765625" bestFit="1" customWidth="1"/>
    <col min="1603" max="1605" width="14.19921875" bestFit="1" customWidth="1"/>
    <col min="1606" max="1606" width="15" bestFit="1" customWidth="1"/>
    <col min="1607" max="1609" width="14.19921875" bestFit="1" customWidth="1"/>
    <col min="1610" max="1613" width="15.796875" bestFit="1" customWidth="1"/>
    <col min="1614" max="1619" width="14.19921875" bestFit="1" customWidth="1"/>
    <col min="1620" max="1620" width="15.296875" bestFit="1" customWidth="1"/>
    <col min="1621" max="1621" width="14.19921875" bestFit="1" customWidth="1"/>
    <col min="1622" max="1623" width="15.796875" bestFit="1" customWidth="1"/>
    <col min="1624" max="1629" width="14.19921875" bestFit="1" customWidth="1"/>
    <col min="1630" max="1630" width="16.3984375" bestFit="1" customWidth="1"/>
    <col min="1631" max="1631" width="14.19921875" bestFit="1" customWidth="1"/>
    <col min="1632" max="1632" width="14.796875" bestFit="1" customWidth="1"/>
    <col min="1633" max="1633" width="14.19921875" bestFit="1" customWidth="1"/>
    <col min="1634" max="1634" width="20.19921875" bestFit="1" customWidth="1"/>
    <col min="1635" max="1635" width="14.19921875" bestFit="1" customWidth="1"/>
    <col min="1636" max="1636" width="26.8984375" bestFit="1" customWidth="1"/>
    <col min="1637" max="1639" width="14.19921875" bestFit="1" customWidth="1"/>
    <col min="1640" max="1640" width="15.09765625" bestFit="1" customWidth="1"/>
    <col min="1641" max="1641" width="14.19921875" bestFit="1" customWidth="1"/>
    <col min="1642" max="1642" width="22.19921875" bestFit="1" customWidth="1"/>
    <col min="1643" max="1646" width="15.796875" bestFit="1" customWidth="1"/>
    <col min="1647" max="1647" width="21.796875" bestFit="1" customWidth="1"/>
    <col min="1648" max="1648" width="14.19921875" bestFit="1" customWidth="1"/>
    <col min="1649" max="1649" width="18.796875" bestFit="1" customWidth="1"/>
    <col min="1650" max="1654" width="14.19921875" bestFit="1" customWidth="1"/>
    <col min="1655" max="1655" width="19.69921875" bestFit="1" customWidth="1"/>
    <col min="1656" max="1658" width="14.19921875" bestFit="1" customWidth="1"/>
    <col min="1659" max="1659" width="23.796875" bestFit="1" customWidth="1"/>
    <col min="1660" max="1660" width="14.19921875" bestFit="1" customWidth="1"/>
    <col min="1661" max="1663" width="15.796875" bestFit="1" customWidth="1"/>
    <col min="1664" max="1669" width="14.19921875" bestFit="1" customWidth="1"/>
    <col min="1670" max="1672" width="15.796875" bestFit="1" customWidth="1"/>
    <col min="1673" max="1678" width="14.19921875" bestFit="1" customWidth="1"/>
    <col min="1679" max="1679" width="15.3984375" bestFit="1" customWidth="1"/>
    <col min="1680" max="1680" width="14.19921875" bestFit="1" customWidth="1"/>
    <col min="1681" max="1681" width="15.796875" bestFit="1" customWidth="1"/>
    <col min="1682" max="1682" width="14" bestFit="1" customWidth="1"/>
    <col min="1683" max="1683" width="13.19921875" bestFit="1" customWidth="1"/>
    <col min="1684" max="1684" width="17.19921875" bestFit="1" customWidth="1"/>
    <col min="1685" max="1687" width="15.796875" bestFit="1" customWidth="1"/>
    <col min="1688" max="1688" width="17.19921875" bestFit="1" customWidth="1"/>
    <col min="1689" max="1689" width="14.69921875" bestFit="1" customWidth="1"/>
    <col min="1690" max="1691" width="14.19921875" bestFit="1" customWidth="1"/>
    <col min="1692" max="1692" width="14.296875" bestFit="1" customWidth="1"/>
    <col min="1693" max="1697" width="14.19921875" bestFit="1" customWidth="1"/>
    <col min="1698" max="1698" width="14.796875" bestFit="1" customWidth="1"/>
    <col min="1699" max="1699" width="14.19921875" bestFit="1" customWidth="1"/>
    <col min="1700" max="1700" width="15.19921875" bestFit="1" customWidth="1"/>
    <col min="1701" max="1705" width="14.19921875" bestFit="1" customWidth="1"/>
    <col min="1706" max="1706" width="15.8984375" bestFit="1" customWidth="1"/>
    <col min="1707" max="1707" width="14.19921875" bestFit="1" customWidth="1"/>
    <col min="1708" max="1708" width="15.796875" bestFit="1" customWidth="1"/>
    <col min="1709" max="1717" width="14.19921875" bestFit="1" customWidth="1"/>
    <col min="1718" max="1718" width="30.09765625" bestFit="1" customWidth="1"/>
    <col min="1719" max="1721" width="14.19921875" bestFit="1" customWidth="1"/>
    <col min="1722" max="1722" width="15.59765625" bestFit="1" customWidth="1"/>
    <col min="1723" max="1723" width="14.19921875" bestFit="1" customWidth="1"/>
    <col min="1724" max="1724" width="19" bestFit="1" customWidth="1"/>
    <col min="1725" max="1725" width="16.796875" bestFit="1" customWidth="1"/>
    <col min="1726" max="1727" width="15.796875" bestFit="1" customWidth="1"/>
    <col min="1728" max="1729" width="14.19921875" bestFit="1" customWidth="1"/>
    <col min="1730" max="1730" width="16.09765625" bestFit="1" customWidth="1"/>
    <col min="1731" max="1731" width="14.19921875" bestFit="1" customWidth="1"/>
    <col min="1732" max="1732" width="14.69921875" bestFit="1" customWidth="1"/>
    <col min="1733" max="1743" width="14.19921875" bestFit="1" customWidth="1"/>
    <col min="1744" max="1744" width="40.19921875" bestFit="1" customWidth="1"/>
    <col min="1745" max="1745" width="14.19921875" bestFit="1" customWidth="1"/>
    <col min="1746" max="1746" width="15.796875" bestFit="1" customWidth="1"/>
    <col min="1747" max="1747" width="25.796875" bestFit="1" customWidth="1"/>
    <col min="1748" max="1748" width="15.796875" bestFit="1" customWidth="1"/>
    <col min="1749" max="1749" width="16.796875" bestFit="1" customWidth="1"/>
    <col min="1750" max="1750" width="15.796875" bestFit="1" customWidth="1"/>
    <col min="1751" max="1764" width="14.19921875" bestFit="1" customWidth="1"/>
    <col min="1765" max="1765" width="14.8984375" bestFit="1" customWidth="1"/>
    <col min="1766" max="1768" width="14.19921875" bestFit="1" customWidth="1"/>
    <col min="1769" max="1769" width="15.796875" bestFit="1" customWidth="1"/>
    <col min="1770" max="1770" width="14.19921875" bestFit="1" customWidth="1"/>
    <col min="1771" max="1771" width="33.296875" bestFit="1" customWidth="1"/>
    <col min="1772" max="1772" width="14.19921875" bestFit="1" customWidth="1"/>
    <col min="1773" max="1773" width="16.09765625" bestFit="1" customWidth="1"/>
    <col min="1774" max="1775" width="15.796875" bestFit="1" customWidth="1"/>
    <col min="1776" max="1783" width="14.19921875" bestFit="1" customWidth="1"/>
    <col min="1784" max="1784" width="16" bestFit="1" customWidth="1"/>
    <col min="1785" max="1793" width="14.19921875" bestFit="1" customWidth="1"/>
    <col min="1794" max="1794" width="28.59765625" bestFit="1" customWidth="1"/>
    <col min="1795" max="1797" width="14.19921875" bestFit="1" customWidth="1"/>
    <col min="1798" max="1800" width="15.796875" bestFit="1" customWidth="1"/>
    <col min="1801" max="1802" width="14.19921875" bestFit="1" customWidth="1"/>
    <col min="1803" max="1803" width="14.8984375" bestFit="1" customWidth="1"/>
    <col min="1804" max="1808" width="14.19921875" bestFit="1" customWidth="1"/>
    <col min="1809" max="1809" width="15.19921875" bestFit="1" customWidth="1"/>
    <col min="1810" max="1810" width="14.19921875" bestFit="1" customWidth="1"/>
    <col min="1811" max="1811" width="14.796875" bestFit="1" customWidth="1"/>
    <col min="1812" max="1816" width="14.19921875" bestFit="1" customWidth="1"/>
    <col min="1817" max="1817" width="15.09765625" bestFit="1" customWidth="1"/>
    <col min="1818" max="1818" width="14.19921875" bestFit="1" customWidth="1"/>
    <col min="1819" max="1819" width="31" bestFit="1" customWidth="1"/>
    <col min="1820" max="1820" width="14.19921875" bestFit="1" customWidth="1"/>
    <col min="1821" max="1825" width="15.796875" bestFit="1" customWidth="1"/>
    <col min="1826" max="1826" width="15.09765625" bestFit="1" customWidth="1"/>
    <col min="1827" max="1831" width="14.19921875" bestFit="1" customWidth="1"/>
    <col min="1832" max="1832" width="27.296875" bestFit="1" customWidth="1"/>
    <col min="1833" max="1837" width="14.19921875" bestFit="1" customWidth="1"/>
    <col min="1838" max="1842" width="15.796875" bestFit="1" customWidth="1"/>
    <col min="1843" max="1846" width="14.19921875" bestFit="1" customWidth="1"/>
    <col min="1847" max="1847" width="43.19921875" bestFit="1" customWidth="1"/>
    <col min="1848" max="1848" width="15.796875" bestFit="1" customWidth="1"/>
    <col min="1849" max="1850" width="14.19921875" bestFit="1" customWidth="1"/>
    <col min="1851" max="1851" width="14.8984375" bestFit="1" customWidth="1"/>
    <col min="1852" max="1854" width="14.19921875" bestFit="1" customWidth="1"/>
    <col min="1855" max="1855" width="16" bestFit="1" customWidth="1"/>
    <col min="1856" max="1862" width="14.19921875" bestFit="1" customWidth="1"/>
    <col min="1863" max="1863" width="14.3984375" bestFit="1" customWidth="1"/>
    <col min="1864" max="1864" width="14.19921875" bestFit="1" customWidth="1"/>
    <col min="1865" max="1865" width="16.796875" bestFit="1" customWidth="1"/>
    <col min="1866" max="1870" width="14.19921875" bestFit="1" customWidth="1"/>
    <col min="1871" max="1871" width="18.8984375" bestFit="1" customWidth="1"/>
    <col min="1872" max="1872" width="14.19921875" bestFit="1" customWidth="1"/>
    <col min="1873" max="1873" width="16.796875" bestFit="1" customWidth="1"/>
    <col min="1874" max="1875" width="15.796875" bestFit="1" customWidth="1"/>
    <col min="1876" max="1877" width="14.19921875" bestFit="1" customWidth="1"/>
    <col min="1878" max="1878" width="16.296875" bestFit="1" customWidth="1"/>
    <col min="1879" max="1887" width="14.19921875" bestFit="1" customWidth="1"/>
    <col min="1888" max="1888" width="15.796875" bestFit="1" customWidth="1"/>
    <col min="1889" max="1889" width="16.796875" bestFit="1" customWidth="1"/>
    <col min="1890" max="1890" width="17.8984375" bestFit="1" customWidth="1"/>
  </cols>
  <sheetData>
    <row r="2" spans="1:41" x14ac:dyDescent="0.25">
      <c r="A2" s="51" t="s">
        <v>4638</v>
      </c>
      <c r="B2" t="s">
        <v>4639</v>
      </c>
    </row>
    <row r="3" spans="1:41" x14ac:dyDescent="0.25">
      <c r="A3" s="51" t="s">
        <v>4621</v>
      </c>
      <c r="B3" t="s">
        <v>4639</v>
      </c>
    </row>
    <row r="4" spans="1:41" x14ac:dyDescent="0.25">
      <c r="A4" s="51" t="s">
        <v>1026</v>
      </c>
      <c r="B4" t="s">
        <v>4639</v>
      </c>
    </row>
    <row r="5" spans="1:41" x14ac:dyDescent="0.25">
      <c r="A5" s="51" t="s">
        <v>1027</v>
      </c>
      <c r="B5" t="s">
        <v>4639</v>
      </c>
    </row>
    <row r="6" spans="1:41" x14ac:dyDescent="0.25">
      <c r="A6" s="51" t="s">
        <v>1025</v>
      </c>
      <c r="B6" t="s">
        <v>4639</v>
      </c>
    </row>
    <row r="8" spans="1:41" x14ac:dyDescent="0.25">
      <c r="F8" s="51" t="s">
        <v>4623</v>
      </c>
      <c r="G8" s="51" t="s">
        <v>4625</v>
      </c>
      <c r="H8" s="51" t="s">
        <v>4646</v>
      </c>
    </row>
    <row r="9" spans="1:41" x14ac:dyDescent="0.25">
      <c r="F9">
        <v>2</v>
      </c>
      <c r="H9">
        <v>3</v>
      </c>
      <c r="J9">
        <v>4</v>
      </c>
      <c r="L9">
        <v>5</v>
      </c>
      <c r="N9">
        <v>6</v>
      </c>
      <c r="P9">
        <v>7</v>
      </c>
      <c r="R9">
        <v>9</v>
      </c>
      <c r="T9">
        <v>10</v>
      </c>
      <c r="V9">
        <v>12</v>
      </c>
      <c r="X9">
        <v>13</v>
      </c>
      <c r="Z9">
        <v>14</v>
      </c>
      <c r="AB9">
        <v>15</v>
      </c>
      <c r="AD9">
        <v>16</v>
      </c>
      <c r="AF9">
        <v>17</v>
      </c>
      <c r="AH9">
        <v>18</v>
      </c>
      <c r="AJ9">
        <v>19</v>
      </c>
      <c r="AL9">
        <v>20</v>
      </c>
      <c r="AN9" t="s">
        <v>4647</v>
      </c>
      <c r="AO9" t="s">
        <v>4648</v>
      </c>
    </row>
    <row r="10" spans="1:41" x14ac:dyDescent="0.25">
      <c r="F10" t="s">
        <v>1037</v>
      </c>
      <c r="H10" t="s">
        <v>1036</v>
      </c>
      <c r="J10" t="s">
        <v>1035</v>
      </c>
      <c r="L10" t="s">
        <v>1034</v>
      </c>
      <c r="N10" t="s">
        <v>1046</v>
      </c>
      <c r="P10" t="s">
        <v>1033</v>
      </c>
      <c r="R10" t="s">
        <v>1032</v>
      </c>
      <c r="T10" t="s">
        <v>1031</v>
      </c>
      <c r="V10" t="s">
        <v>1047</v>
      </c>
      <c r="X10" t="s">
        <v>1048</v>
      </c>
      <c r="Z10" t="s">
        <v>1049</v>
      </c>
      <c r="AB10" t="s">
        <v>1050</v>
      </c>
      <c r="AD10" t="s">
        <v>1051</v>
      </c>
      <c r="AF10" t="s">
        <v>1030</v>
      </c>
      <c r="AH10" t="s">
        <v>1052</v>
      </c>
      <c r="AJ10" t="s">
        <v>1053</v>
      </c>
      <c r="AL10" t="s">
        <v>1029</v>
      </c>
    </row>
    <row r="11" spans="1:41" x14ac:dyDescent="0.25">
      <c r="A11" s="51" t="s">
        <v>1044</v>
      </c>
      <c r="B11" s="51" t="s">
        <v>1045</v>
      </c>
      <c r="C11" s="51" t="s">
        <v>4616</v>
      </c>
      <c r="D11" s="51" t="s">
        <v>76</v>
      </c>
      <c r="E11" s="51" t="s">
        <v>77</v>
      </c>
      <c r="F11" t="s">
        <v>4645</v>
      </c>
      <c r="G11" t="s">
        <v>4649</v>
      </c>
      <c r="H11" t="s">
        <v>4645</v>
      </c>
      <c r="I11" t="s">
        <v>4649</v>
      </c>
      <c r="J11" t="s">
        <v>4645</v>
      </c>
      <c r="K11" t="s">
        <v>4649</v>
      </c>
      <c r="L11" t="s">
        <v>4645</v>
      </c>
      <c r="M11" t="s">
        <v>4649</v>
      </c>
      <c r="N11" t="s">
        <v>4645</v>
      </c>
      <c r="O11" t="s">
        <v>4649</v>
      </c>
      <c r="P11" t="s">
        <v>4645</v>
      </c>
      <c r="Q11" t="s">
        <v>4649</v>
      </c>
      <c r="R11" t="s">
        <v>4645</v>
      </c>
      <c r="S11" t="s">
        <v>4649</v>
      </c>
      <c r="T11" t="s">
        <v>4645</v>
      </c>
      <c r="U11" t="s">
        <v>4649</v>
      </c>
      <c r="V11" t="s">
        <v>4645</v>
      </c>
      <c r="W11" t="s">
        <v>4649</v>
      </c>
      <c r="X11" t="s">
        <v>4645</v>
      </c>
      <c r="Y11" t="s">
        <v>4649</v>
      </c>
      <c r="Z11" t="s">
        <v>4645</v>
      </c>
      <c r="AA11" t="s">
        <v>4649</v>
      </c>
      <c r="AB11" t="s">
        <v>4645</v>
      </c>
      <c r="AC11" t="s">
        <v>4649</v>
      </c>
      <c r="AD11" t="s">
        <v>4645</v>
      </c>
      <c r="AE11" t="s">
        <v>4649</v>
      </c>
      <c r="AF11" t="s">
        <v>4645</v>
      </c>
      <c r="AG11" t="s">
        <v>4649</v>
      </c>
      <c r="AH11" t="s">
        <v>4645</v>
      </c>
      <c r="AI11" t="s">
        <v>4649</v>
      </c>
      <c r="AJ11" t="s">
        <v>4645</v>
      </c>
      <c r="AK11" t="s">
        <v>4649</v>
      </c>
      <c r="AL11" t="s">
        <v>4645</v>
      </c>
      <c r="AM11" t="s">
        <v>4649</v>
      </c>
    </row>
    <row r="12" spans="1:41" x14ac:dyDescent="0.25">
      <c r="A12" t="s">
        <v>1054</v>
      </c>
      <c r="B12" t="s">
        <v>1055</v>
      </c>
      <c r="C12">
        <v>2</v>
      </c>
      <c r="D12" t="s">
        <v>965</v>
      </c>
      <c r="E12" t="s">
        <v>966</v>
      </c>
      <c r="F12" s="1">
        <v>8549991.5244756006</v>
      </c>
      <c r="G12">
        <v>40</v>
      </c>
      <c r="H12" s="1">
        <v>9864747.5930211116</v>
      </c>
      <c r="I12">
        <v>39</v>
      </c>
      <c r="J12" s="1">
        <v>12199673.287124107</v>
      </c>
      <c r="K12">
        <v>9</v>
      </c>
      <c r="L12" s="1">
        <v>12366976.737134827</v>
      </c>
      <c r="M12">
        <v>256</v>
      </c>
      <c r="N12" s="1">
        <v>18071406.602544252</v>
      </c>
      <c r="O12">
        <v>233</v>
      </c>
      <c r="P12" s="1">
        <v>17759249.578140769</v>
      </c>
      <c r="Q12">
        <v>20</v>
      </c>
      <c r="R12" s="1">
        <v>24422658.537316039</v>
      </c>
      <c r="S12">
        <v>35</v>
      </c>
      <c r="T12" s="1">
        <v>24201877.506288745</v>
      </c>
      <c r="U12">
        <v>56</v>
      </c>
      <c r="V12" s="1">
        <v>40516548.688950576</v>
      </c>
      <c r="W12">
        <v>25</v>
      </c>
      <c r="X12" s="1">
        <v>42268822.762903579</v>
      </c>
      <c r="Y12">
        <v>65</v>
      </c>
      <c r="Z12" s="1">
        <v>68898439.38185069</v>
      </c>
      <c r="AA12">
        <v>7</v>
      </c>
      <c r="AB12" s="1">
        <v>69287519.71172078</v>
      </c>
      <c r="AC12">
        <v>31</v>
      </c>
      <c r="AD12" s="1">
        <v>107049266.82018963</v>
      </c>
      <c r="AE12">
        <v>26</v>
      </c>
      <c r="AF12" s="1">
        <v>133344174.65605447</v>
      </c>
      <c r="AG12">
        <v>23</v>
      </c>
      <c r="AH12" s="1">
        <v>217645505.89175212</v>
      </c>
      <c r="AI12">
        <v>15</v>
      </c>
      <c r="AJ12" s="1">
        <v>151600001.48611805</v>
      </c>
      <c r="AK12">
        <v>16</v>
      </c>
      <c r="AL12" s="1">
        <v>177396338.23743713</v>
      </c>
      <c r="AM12">
        <v>3</v>
      </c>
      <c r="AN12" s="1">
        <v>157905297.66565317</v>
      </c>
      <c r="AO12">
        <v>899</v>
      </c>
    </row>
    <row r="13" spans="1:41" x14ac:dyDescent="0.25">
      <c r="C13">
        <v>3</v>
      </c>
      <c r="D13" t="s">
        <v>967</v>
      </c>
      <c r="E13" t="s">
        <v>968</v>
      </c>
      <c r="F13" s="1">
        <v>222022.7514064069</v>
      </c>
      <c r="G13">
        <v>40</v>
      </c>
      <c r="H13" s="1">
        <v>112058.50927563811</v>
      </c>
      <c r="I13">
        <v>39</v>
      </c>
      <c r="J13" s="1">
        <v>127304.66049708384</v>
      </c>
      <c r="K13">
        <v>9</v>
      </c>
      <c r="L13" s="1">
        <v>285567.40687369573</v>
      </c>
      <c r="M13">
        <v>256</v>
      </c>
      <c r="N13" s="1">
        <v>209378.52103839599</v>
      </c>
      <c r="O13">
        <v>233</v>
      </c>
      <c r="P13" s="1">
        <v>207359.92873881978</v>
      </c>
      <c r="Q13">
        <v>20</v>
      </c>
      <c r="R13" s="1">
        <v>165828.27340554001</v>
      </c>
      <c r="S13">
        <v>35</v>
      </c>
      <c r="T13" s="1">
        <v>269424.55209780199</v>
      </c>
      <c r="U13">
        <v>56</v>
      </c>
      <c r="V13" s="1">
        <v>212839.40473716866</v>
      </c>
      <c r="W13">
        <v>25</v>
      </c>
      <c r="X13" s="1">
        <v>262416.03001163219</v>
      </c>
      <c r="Y13">
        <v>65</v>
      </c>
      <c r="Z13" s="1">
        <v>201454.90278755408</v>
      </c>
      <c r="AA13">
        <v>7</v>
      </c>
      <c r="AB13" s="1">
        <v>298139.85355992109</v>
      </c>
      <c r="AC13">
        <v>31</v>
      </c>
      <c r="AD13" s="1">
        <v>374815.69424728956</v>
      </c>
      <c r="AE13">
        <v>26</v>
      </c>
      <c r="AF13" s="1">
        <v>561820.47371454467</v>
      </c>
      <c r="AG13">
        <v>23</v>
      </c>
      <c r="AH13" s="1">
        <v>569284.70260106924</v>
      </c>
      <c r="AI13">
        <v>15</v>
      </c>
      <c r="AJ13" s="1">
        <v>921636.39802402165</v>
      </c>
      <c r="AK13">
        <v>16</v>
      </c>
      <c r="AL13" s="1">
        <v>1328095.7017336565</v>
      </c>
      <c r="AM13">
        <v>3</v>
      </c>
      <c r="AN13" s="1">
        <v>444451.37750946189</v>
      </c>
      <c r="AO13">
        <v>899</v>
      </c>
    </row>
    <row r="14" spans="1:41" x14ac:dyDescent="0.25">
      <c r="C14">
        <v>4</v>
      </c>
      <c r="D14" t="s">
        <v>969</v>
      </c>
      <c r="E14" t="s">
        <v>970</v>
      </c>
      <c r="F14" s="1">
        <v>198042.32654741846</v>
      </c>
      <c r="G14">
        <v>40</v>
      </c>
      <c r="H14" s="1">
        <v>27711.282052873827</v>
      </c>
      <c r="I14">
        <v>39</v>
      </c>
      <c r="J14" s="1">
        <v>24741.118332643862</v>
      </c>
      <c r="K14">
        <v>9</v>
      </c>
      <c r="L14" s="1">
        <v>234920.07700750456</v>
      </c>
      <c r="M14">
        <v>256</v>
      </c>
      <c r="N14" s="1">
        <v>187479.79994744688</v>
      </c>
      <c r="O14">
        <v>233</v>
      </c>
      <c r="P14" s="1">
        <v>691182.86441508902</v>
      </c>
      <c r="Q14">
        <v>20</v>
      </c>
      <c r="R14" s="1">
        <v>983551.38990531513</v>
      </c>
      <c r="S14">
        <v>35</v>
      </c>
      <c r="T14" s="1">
        <v>1350847.7606936402</v>
      </c>
      <c r="U14">
        <v>56</v>
      </c>
      <c r="V14" s="1">
        <v>370962.66681228171</v>
      </c>
      <c r="W14">
        <v>25</v>
      </c>
      <c r="X14" s="1">
        <v>922688.10652568913</v>
      </c>
      <c r="Y14">
        <v>65</v>
      </c>
      <c r="Z14" s="1">
        <v>4125829.4451291435</v>
      </c>
      <c r="AA14">
        <v>7</v>
      </c>
      <c r="AB14" s="1">
        <v>1689745.8614089217</v>
      </c>
      <c r="AC14">
        <v>31</v>
      </c>
      <c r="AD14" s="1">
        <v>2495668.083121621</v>
      </c>
      <c r="AE14">
        <v>26</v>
      </c>
      <c r="AF14" s="1">
        <v>3748748.3328259303</v>
      </c>
      <c r="AG14">
        <v>23</v>
      </c>
      <c r="AH14" s="1">
        <v>21804452.270871259</v>
      </c>
      <c r="AI14">
        <v>15</v>
      </c>
      <c r="AJ14" s="1">
        <v>14527518.365962818</v>
      </c>
      <c r="AK14">
        <v>16</v>
      </c>
      <c r="AL14" s="1">
        <v>5731223.7712130742</v>
      </c>
      <c r="AM14">
        <v>3</v>
      </c>
      <c r="AN14" s="1">
        <v>4997706.4747085879</v>
      </c>
      <c r="AO14">
        <v>899</v>
      </c>
    </row>
    <row r="15" spans="1:41" x14ac:dyDescent="0.25">
      <c r="C15">
        <v>5</v>
      </c>
      <c r="D15" t="s">
        <v>1019</v>
      </c>
      <c r="E15" t="s">
        <v>971</v>
      </c>
      <c r="F15" s="1">
        <v>254263.26855925389</v>
      </c>
      <c r="G15">
        <v>40</v>
      </c>
      <c r="H15" s="1">
        <v>255897.00329077154</v>
      </c>
      <c r="I15">
        <v>39</v>
      </c>
      <c r="J15" s="1">
        <v>321675.44628662837</v>
      </c>
      <c r="K15">
        <v>9</v>
      </c>
      <c r="L15" s="1">
        <v>465991.52211317973</v>
      </c>
      <c r="M15">
        <v>256</v>
      </c>
      <c r="N15" s="1">
        <v>1108411.9225750284</v>
      </c>
      <c r="O15">
        <v>233</v>
      </c>
      <c r="P15" s="1">
        <v>1266752.7579314634</v>
      </c>
      <c r="Q15">
        <v>20</v>
      </c>
      <c r="R15" s="1">
        <v>1551639.0275796426</v>
      </c>
      <c r="S15">
        <v>35</v>
      </c>
      <c r="T15" s="1">
        <v>1304614.2720815905</v>
      </c>
      <c r="U15">
        <v>56</v>
      </c>
      <c r="V15" s="1">
        <v>2149120.8686363013</v>
      </c>
      <c r="W15">
        <v>25</v>
      </c>
      <c r="X15" s="1">
        <v>2764487.7681130343</v>
      </c>
      <c r="Y15">
        <v>65</v>
      </c>
      <c r="Z15" s="1">
        <v>3716626.1716618394</v>
      </c>
      <c r="AA15">
        <v>7</v>
      </c>
      <c r="AB15" s="1">
        <v>3435622.2421266115</v>
      </c>
      <c r="AC15">
        <v>31</v>
      </c>
      <c r="AD15" s="1">
        <v>5588603.6986044981</v>
      </c>
      <c r="AE15">
        <v>26</v>
      </c>
      <c r="AF15" s="1">
        <v>9078574.4297355153</v>
      </c>
      <c r="AG15">
        <v>23</v>
      </c>
      <c r="AH15" s="1">
        <v>13108245.732843451</v>
      </c>
      <c r="AI15">
        <v>15</v>
      </c>
      <c r="AJ15" s="1">
        <v>10999085.812668178</v>
      </c>
      <c r="AK15">
        <v>16</v>
      </c>
      <c r="AL15" s="1">
        <v>47149087.03745497</v>
      </c>
      <c r="AM15">
        <v>3</v>
      </c>
      <c r="AN15" s="1">
        <v>11890721.463963566</v>
      </c>
      <c r="AO15">
        <v>899</v>
      </c>
    </row>
    <row r="16" spans="1:41" x14ac:dyDescent="0.25">
      <c r="C16">
        <v>6</v>
      </c>
      <c r="D16" t="s">
        <v>972</v>
      </c>
      <c r="E16" t="s">
        <v>973</v>
      </c>
      <c r="F16" s="1">
        <v>1958139.61216533</v>
      </c>
      <c r="G16">
        <v>40</v>
      </c>
      <c r="H16" s="1">
        <v>1397692.4813943547</v>
      </c>
      <c r="I16">
        <v>39</v>
      </c>
      <c r="J16" s="1">
        <v>1174423.7275306142</v>
      </c>
      <c r="K16">
        <v>9</v>
      </c>
      <c r="L16" s="1">
        <v>2834070.9623655151</v>
      </c>
      <c r="M16">
        <v>256</v>
      </c>
      <c r="N16" s="1">
        <v>6156113.1194530008</v>
      </c>
      <c r="O16">
        <v>233</v>
      </c>
      <c r="P16" s="1">
        <v>6284490.55429783</v>
      </c>
      <c r="Q16">
        <v>20</v>
      </c>
      <c r="R16" s="1">
        <v>8596487.6134910733</v>
      </c>
      <c r="S16">
        <v>35</v>
      </c>
      <c r="T16" s="1">
        <v>7493722.4270547144</v>
      </c>
      <c r="U16">
        <v>56</v>
      </c>
      <c r="V16" s="1">
        <v>10777147.703246281</v>
      </c>
      <c r="W16">
        <v>25</v>
      </c>
      <c r="X16" s="1">
        <v>13259700.770833509</v>
      </c>
      <c r="Y16">
        <v>65</v>
      </c>
      <c r="Z16" s="1">
        <v>21577399.915576506</v>
      </c>
      <c r="AA16">
        <v>7</v>
      </c>
      <c r="AB16" s="1">
        <v>19180948.644028958</v>
      </c>
      <c r="AC16">
        <v>31</v>
      </c>
      <c r="AD16" s="1">
        <v>35286763.427050754</v>
      </c>
      <c r="AE16">
        <v>26</v>
      </c>
      <c r="AF16" s="1">
        <v>66505448.220119655</v>
      </c>
      <c r="AG16">
        <v>23</v>
      </c>
      <c r="AH16" s="1">
        <v>88579062.481746405</v>
      </c>
      <c r="AI16">
        <v>15</v>
      </c>
      <c r="AJ16" s="1">
        <v>96381578.48167038</v>
      </c>
      <c r="AK16">
        <v>16</v>
      </c>
      <c r="AL16" s="1">
        <v>197268144.24263647</v>
      </c>
      <c r="AM16">
        <v>3</v>
      </c>
      <c r="AN16" s="1">
        <v>88882235.952171803</v>
      </c>
      <c r="AO16">
        <v>899</v>
      </c>
    </row>
    <row r="17" spans="1:41" x14ac:dyDescent="0.25">
      <c r="C17">
        <v>7</v>
      </c>
      <c r="D17" t="s">
        <v>974</v>
      </c>
      <c r="E17" t="s">
        <v>975</v>
      </c>
      <c r="F17" s="1">
        <v>4553694.6245459449</v>
      </c>
      <c r="G17">
        <v>40</v>
      </c>
      <c r="H17" s="1">
        <v>4269895.6188984159</v>
      </c>
      <c r="I17">
        <v>39</v>
      </c>
      <c r="J17" s="1">
        <v>6157567.9416826852</v>
      </c>
      <c r="K17">
        <v>9</v>
      </c>
      <c r="L17" s="1">
        <v>9648916.2502962835</v>
      </c>
      <c r="M17">
        <v>256</v>
      </c>
      <c r="N17" s="1">
        <v>7403547.0340134129</v>
      </c>
      <c r="O17">
        <v>233</v>
      </c>
      <c r="P17" s="1">
        <v>5679706.6716537336</v>
      </c>
      <c r="Q17">
        <v>20</v>
      </c>
      <c r="R17" s="1">
        <v>16820242.456622992</v>
      </c>
      <c r="S17">
        <v>35</v>
      </c>
      <c r="T17" s="1">
        <v>9691407.3264140263</v>
      </c>
      <c r="U17">
        <v>56</v>
      </c>
      <c r="V17" s="1">
        <v>9537535.3639654946</v>
      </c>
      <c r="W17">
        <v>25</v>
      </c>
      <c r="X17" s="1">
        <v>26435655.910077337</v>
      </c>
      <c r="Y17">
        <v>65</v>
      </c>
      <c r="Z17" s="1">
        <v>25181854.767204154</v>
      </c>
      <c r="AA17">
        <v>7</v>
      </c>
      <c r="AB17" s="1">
        <v>50736232.613087244</v>
      </c>
      <c r="AC17">
        <v>31</v>
      </c>
      <c r="AD17" s="1">
        <v>56184180.910845876</v>
      </c>
      <c r="AE17">
        <v>26</v>
      </c>
      <c r="AF17" s="1">
        <v>53971341.224892363</v>
      </c>
      <c r="AG17">
        <v>23</v>
      </c>
      <c r="AH17" s="1">
        <v>124768091.19701917</v>
      </c>
      <c r="AI17">
        <v>15</v>
      </c>
      <c r="AJ17" s="1">
        <v>81563089.585685492</v>
      </c>
      <c r="AK17">
        <v>16</v>
      </c>
      <c r="AL17" s="1">
        <v>86513284.493433863</v>
      </c>
      <c r="AM17">
        <v>3</v>
      </c>
      <c r="AN17" s="1">
        <v>57053699.814236194</v>
      </c>
      <c r="AO17">
        <v>899</v>
      </c>
    </row>
    <row r="18" spans="1:41" x14ac:dyDescent="0.25">
      <c r="C18">
        <v>8</v>
      </c>
      <c r="D18" t="s">
        <v>976</v>
      </c>
      <c r="E18" t="s">
        <v>977</v>
      </c>
      <c r="F18" s="1">
        <v>3417777.4453506423</v>
      </c>
      <c r="G18">
        <v>40</v>
      </c>
      <c r="H18" s="1">
        <v>416639.84311786474</v>
      </c>
      <c r="I18">
        <v>39</v>
      </c>
      <c r="J18" s="1">
        <v>128648.1107289216</v>
      </c>
      <c r="K18">
        <v>9</v>
      </c>
      <c r="L18" s="1">
        <v>1319611.8314579239</v>
      </c>
      <c r="M18">
        <v>256</v>
      </c>
      <c r="N18" s="1">
        <v>1735159.3890352987</v>
      </c>
      <c r="O18">
        <v>233</v>
      </c>
      <c r="P18" s="1">
        <v>2762114.5792464311</v>
      </c>
      <c r="Q18">
        <v>20</v>
      </c>
      <c r="R18" s="1">
        <v>3576515.9803388845</v>
      </c>
      <c r="S18">
        <v>35</v>
      </c>
      <c r="T18" s="1">
        <v>3401520.2638004138</v>
      </c>
      <c r="U18">
        <v>56</v>
      </c>
      <c r="V18" s="1">
        <v>5241313.6394767379</v>
      </c>
      <c r="W18">
        <v>25</v>
      </c>
      <c r="X18" s="1">
        <v>3918617.2045604726</v>
      </c>
      <c r="Y18">
        <v>65</v>
      </c>
      <c r="Z18" s="1">
        <v>5099422.0078966934</v>
      </c>
      <c r="AA18">
        <v>7</v>
      </c>
      <c r="AB18" s="1">
        <v>15399080.673865912</v>
      </c>
      <c r="AC18">
        <v>31</v>
      </c>
      <c r="AD18" s="1">
        <v>22084059.08929918</v>
      </c>
      <c r="AE18">
        <v>26</v>
      </c>
      <c r="AF18" s="1">
        <v>13054418.865521487</v>
      </c>
      <c r="AG18">
        <v>23</v>
      </c>
      <c r="AH18" s="1">
        <v>95989214.717846557</v>
      </c>
      <c r="AI18">
        <v>15</v>
      </c>
      <c r="AJ18" s="1">
        <v>21276403.359062258</v>
      </c>
      <c r="AK18">
        <v>16</v>
      </c>
      <c r="AL18" s="1">
        <v>3811480.2667256463</v>
      </c>
      <c r="AM18">
        <v>3</v>
      </c>
      <c r="AN18" s="1">
        <v>14483211.08147491</v>
      </c>
      <c r="AO18">
        <v>899</v>
      </c>
    </row>
    <row r="19" spans="1:41" x14ac:dyDescent="0.25">
      <c r="C19">
        <v>9</v>
      </c>
      <c r="D19" t="s">
        <v>978</v>
      </c>
      <c r="E19" t="s">
        <v>979</v>
      </c>
      <c r="F19" s="1">
        <v>9111184.7799990755</v>
      </c>
      <c r="G19">
        <v>40</v>
      </c>
      <c r="H19" s="1">
        <v>8147080.2131022448</v>
      </c>
      <c r="I19">
        <v>39</v>
      </c>
      <c r="J19" s="1">
        <v>8341224.5611019423</v>
      </c>
      <c r="K19">
        <v>9</v>
      </c>
      <c r="L19" s="1">
        <v>17525818.882318862</v>
      </c>
      <c r="M19">
        <v>256</v>
      </c>
      <c r="N19" s="1">
        <v>16040085.382359605</v>
      </c>
      <c r="O19">
        <v>233</v>
      </c>
      <c r="P19" s="1">
        <v>25420870.846171439</v>
      </c>
      <c r="Q19">
        <v>20</v>
      </c>
      <c r="R19" s="1">
        <v>28708844.962264594</v>
      </c>
      <c r="S19">
        <v>35</v>
      </c>
      <c r="T19" s="1">
        <v>22218635.298384655</v>
      </c>
      <c r="U19">
        <v>56</v>
      </c>
      <c r="V19" s="1">
        <v>35769800.194272242</v>
      </c>
      <c r="W19">
        <v>25</v>
      </c>
      <c r="X19" s="1">
        <v>43556059.359261282</v>
      </c>
      <c r="Y19">
        <v>65</v>
      </c>
      <c r="Z19" s="1">
        <v>48020863.819123015</v>
      </c>
      <c r="AA19">
        <v>7</v>
      </c>
      <c r="AB19" s="1">
        <v>82057366.569667846</v>
      </c>
      <c r="AC19">
        <v>31</v>
      </c>
      <c r="AD19" s="1">
        <v>95856141.589513212</v>
      </c>
      <c r="AE19">
        <v>26</v>
      </c>
      <c r="AF19" s="1">
        <v>128968433.00648673</v>
      </c>
      <c r="AG19">
        <v>23</v>
      </c>
      <c r="AH19" s="1">
        <v>269100832.63865262</v>
      </c>
      <c r="AI19">
        <v>15</v>
      </c>
      <c r="AJ19" s="1">
        <v>211182083.55689603</v>
      </c>
      <c r="AK19">
        <v>16</v>
      </c>
      <c r="AL19" s="1">
        <v>303508518.55623585</v>
      </c>
      <c r="AM19">
        <v>3</v>
      </c>
      <c r="AN19" s="1">
        <v>126334677.02723829</v>
      </c>
      <c r="AO19">
        <v>899</v>
      </c>
    </row>
    <row r="20" spans="1:41" x14ac:dyDescent="0.25">
      <c r="C20">
        <v>10</v>
      </c>
      <c r="D20" t="s">
        <v>980</v>
      </c>
      <c r="E20" t="s">
        <v>981</v>
      </c>
      <c r="F20" s="1">
        <v>7911530.283068941</v>
      </c>
      <c r="G20">
        <v>40</v>
      </c>
      <c r="H20" s="1">
        <v>6117427.4620573474</v>
      </c>
      <c r="I20">
        <v>39</v>
      </c>
      <c r="J20" s="1">
        <v>5986466.3070162684</v>
      </c>
      <c r="K20">
        <v>9</v>
      </c>
      <c r="L20" s="1">
        <v>8383782.3639627267</v>
      </c>
      <c r="M20">
        <v>256</v>
      </c>
      <c r="N20" s="1">
        <v>10905472.128690496</v>
      </c>
      <c r="O20">
        <v>233</v>
      </c>
      <c r="P20" s="1">
        <v>15716745.726591354</v>
      </c>
      <c r="Q20">
        <v>20</v>
      </c>
      <c r="R20" s="1">
        <v>13862823.832981182</v>
      </c>
      <c r="S20">
        <v>35</v>
      </c>
      <c r="T20" s="1">
        <v>13265905.967214232</v>
      </c>
      <c r="U20">
        <v>56</v>
      </c>
      <c r="V20" s="1">
        <v>13430073.137066405</v>
      </c>
      <c r="W20">
        <v>25</v>
      </c>
      <c r="X20" s="1">
        <v>16876277.791623544</v>
      </c>
      <c r="Y20">
        <v>65</v>
      </c>
      <c r="Z20" s="1">
        <v>30101741.526921485</v>
      </c>
      <c r="AA20">
        <v>7</v>
      </c>
      <c r="AB20" s="1">
        <v>40122505.664362319</v>
      </c>
      <c r="AC20">
        <v>31</v>
      </c>
      <c r="AD20" s="1">
        <v>51510662.979348131</v>
      </c>
      <c r="AE20">
        <v>26</v>
      </c>
      <c r="AF20" s="1">
        <v>56079741.796401054</v>
      </c>
      <c r="AG20">
        <v>23</v>
      </c>
      <c r="AH20" s="1">
        <v>88116560.183287203</v>
      </c>
      <c r="AI20">
        <v>15</v>
      </c>
      <c r="AJ20" s="1">
        <v>98488407.983558133</v>
      </c>
      <c r="AK20">
        <v>16</v>
      </c>
      <c r="AL20" s="1">
        <v>162087767.26676348</v>
      </c>
      <c r="AM20">
        <v>3</v>
      </c>
      <c r="AN20" s="1">
        <v>122726615.09076348</v>
      </c>
      <c r="AO20">
        <v>899</v>
      </c>
    </row>
    <row r="21" spans="1:41" x14ac:dyDescent="0.25">
      <c r="C21">
        <v>11</v>
      </c>
      <c r="D21" t="s">
        <v>982</v>
      </c>
      <c r="E21" t="s">
        <v>983</v>
      </c>
      <c r="F21" s="1">
        <v>4243559.1391416527</v>
      </c>
      <c r="G21">
        <v>40</v>
      </c>
      <c r="H21" s="1">
        <v>5330574.9285388486</v>
      </c>
      <c r="I21">
        <v>39</v>
      </c>
      <c r="J21" s="1">
        <v>9284834.6014559902</v>
      </c>
      <c r="K21">
        <v>9</v>
      </c>
      <c r="L21" s="1">
        <v>4604090.6992975716</v>
      </c>
      <c r="M21">
        <v>256</v>
      </c>
      <c r="N21" s="1">
        <v>7240795.7084051436</v>
      </c>
      <c r="O21">
        <v>233</v>
      </c>
      <c r="P21" s="1">
        <v>7073494.6966955299</v>
      </c>
      <c r="Q21">
        <v>20</v>
      </c>
      <c r="R21" s="1">
        <v>8909574.8000690453</v>
      </c>
      <c r="S21">
        <v>35</v>
      </c>
      <c r="T21" s="1">
        <v>9382364.9794767443</v>
      </c>
      <c r="U21">
        <v>56</v>
      </c>
      <c r="V21" s="1">
        <v>16615445.656315045</v>
      </c>
      <c r="W21">
        <v>25</v>
      </c>
      <c r="X21" s="1">
        <v>30945997.5661157</v>
      </c>
      <c r="Y21">
        <v>65</v>
      </c>
      <c r="Z21" s="1">
        <v>29778670.297776416</v>
      </c>
      <c r="AA21">
        <v>7</v>
      </c>
      <c r="AB21" s="1">
        <v>33664975.869277261</v>
      </c>
      <c r="AC21">
        <v>31</v>
      </c>
      <c r="AD21" s="1">
        <v>38521258.21429462</v>
      </c>
      <c r="AE21">
        <v>26</v>
      </c>
      <c r="AF21" s="1">
        <v>36215304.777763434</v>
      </c>
      <c r="AG21">
        <v>23</v>
      </c>
      <c r="AH21" s="1">
        <v>75703202.420754761</v>
      </c>
      <c r="AI21">
        <v>15</v>
      </c>
      <c r="AJ21" s="1">
        <v>95018753.227787659</v>
      </c>
      <c r="AK21">
        <v>16</v>
      </c>
      <c r="AL21" s="1">
        <v>519989485.98867488</v>
      </c>
      <c r="AM21">
        <v>3</v>
      </c>
      <c r="AN21" s="1">
        <v>71272201.883609101</v>
      </c>
      <c r="AO21">
        <v>899</v>
      </c>
    </row>
    <row r="22" spans="1:41" x14ac:dyDescent="0.25">
      <c r="D22" t="s">
        <v>1020</v>
      </c>
      <c r="E22" t="s">
        <v>1021</v>
      </c>
      <c r="F22" s="1">
        <v>433961.16580317297</v>
      </c>
      <c r="G22">
        <v>40</v>
      </c>
      <c r="H22" s="1">
        <v>17821.233582352292</v>
      </c>
      <c r="I22">
        <v>39</v>
      </c>
      <c r="J22" s="1">
        <v>0</v>
      </c>
      <c r="K22">
        <v>9</v>
      </c>
      <c r="L22" s="1">
        <v>144000.86884923553</v>
      </c>
      <c r="M22">
        <v>256</v>
      </c>
      <c r="N22" s="1">
        <v>20414.449830239504</v>
      </c>
      <c r="O22">
        <v>233</v>
      </c>
      <c r="P22" s="1">
        <v>52742.13538528754</v>
      </c>
      <c r="Q22">
        <v>20</v>
      </c>
      <c r="R22" s="1">
        <v>0</v>
      </c>
      <c r="S22">
        <v>35</v>
      </c>
      <c r="T22" s="1">
        <v>0</v>
      </c>
      <c r="U22">
        <v>56</v>
      </c>
      <c r="V22" s="1">
        <v>0</v>
      </c>
      <c r="W22">
        <v>25</v>
      </c>
      <c r="X22" s="1">
        <v>0</v>
      </c>
      <c r="Y22">
        <v>65</v>
      </c>
      <c r="Z22" s="1">
        <v>3269442.361085339</v>
      </c>
      <c r="AA22">
        <v>7</v>
      </c>
      <c r="AB22" s="1">
        <v>77773845.165493533</v>
      </c>
      <c r="AC22">
        <v>31</v>
      </c>
      <c r="AD22" s="1">
        <v>118502588.51800083</v>
      </c>
      <c r="AE22">
        <v>26</v>
      </c>
      <c r="AF22" s="1">
        <v>265498839.67447829</v>
      </c>
      <c r="AG22">
        <v>23</v>
      </c>
      <c r="AH22" s="1">
        <v>420992523.88095444</v>
      </c>
      <c r="AI22">
        <v>15</v>
      </c>
      <c r="AJ22" s="1">
        <v>1000726321.8159389</v>
      </c>
      <c r="AK22">
        <v>16</v>
      </c>
      <c r="AL22" s="1">
        <v>19807055.187491279</v>
      </c>
      <c r="AM22">
        <v>3</v>
      </c>
      <c r="AN22" s="1">
        <v>170353261.79849029</v>
      </c>
      <c r="AO22">
        <v>899</v>
      </c>
    </row>
    <row r="23" spans="1:41" x14ac:dyDescent="0.25">
      <c r="C23">
        <v>12</v>
      </c>
      <c r="D23" t="s">
        <v>984</v>
      </c>
      <c r="E23" t="s">
        <v>985</v>
      </c>
      <c r="F23" s="1">
        <v>2302144.0707309428</v>
      </c>
      <c r="G23">
        <v>40</v>
      </c>
      <c r="H23" s="1">
        <v>2476695.2799469666</v>
      </c>
      <c r="I23">
        <v>39</v>
      </c>
      <c r="J23" s="1">
        <v>1429820.8438002137</v>
      </c>
      <c r="K23">
        <v>9</v>
      </c>
      <c r="L23" s="1">
        <v>2843650.9872539779</v>
      </c>
      <c r="M23">
        <v>256</v>
      </c>
      <c r="N23" s="1">
        <v>3228502.5530927107</v>
      </c>
      <c r="O23">
        <v>233</v>
      </c>
      <c r="P23" s="1">
        <v>13168577.473792702</v>
      </c>
      <c r="Q23">
        <v>20</v>
      </c>
      <c r="R23" s="1">
        <v>11610118.069200141</v>
      </c>
      <c r="S23">
        <v>35</v>
      </c>
      <c r="T23" s="1">
        <v>11746730.233646901</v>
      </c>
      <c r="U23">
        <v>56</v>
      </c>
      <c r="V23" s="1">
        <v>19382438.902090579</v>
      </c>
      <c r="W23">
        <v>25</v>
      </c>
      <c r="X23" s="1">
        <v>22603563.391066883</v>
      </c>
      <c r="Y23">
        <v>65</v>
      </c>
      <c r="Z23" s="1">
        <v>13502364.344971566</v>
      </c>
      <c r="AA23">
        <v>7</v>
      </c>
      <c r="AB23" s="1">
        <v>25526798.309785135</v>
      </c>
      <c r="AC23">
        <v>31</v>
      </c>
      <c r="AD23" s="1">
        <v>36730295.75596603</v>
      </c>
      <c r="AE23">
        <v>26</v>
      </c>
      <c r="AF23" s="1">
        <v>84726254.005274832</v>
      </c>
      <c r="AG23">
        <v>23</v>
      </c>
      <c r="AH23" s="1">
        <v>109498142.49495289</v>
      </c>
      <c r="AI23">
        <v>15</v>
      </c>
      <c r="AJ23" s="1">
        <v>88719090.761038139</v>
      </c>
      <c r="AK23">
        <v>16</v>
      </c>
      <c r="AL23" s="1">
        <v>51039043.934208877</v>
      </c>
      <c r="AM23">
        <v>3</v>
      </c>
      <c r="AN23" s="1">
        <v>38585654.638762958</v>
      </c>
      <c r="AO23">
        <v>899</v>
      </c>
    </row>
    <row r="24" spans="1:41" x14ac:dyDescent="0.25">
      <c r="B24" t="s">
        <v>4617</v>
      </c>
      <c r="F24" s="1">
        <v>8598726.311999552</v>
      </c>
      <c r="G24">
        <v>480</v>
      </c>
      <c r="H24" s="1">
        <v>10148680.11087878</v>
      </c>
      <c r="I24">
        <v>468</v>
      </c>
      <c r="J24" s="1">
        <v>14177957.235799288</v>
      </c>
      <c r="K24">
        <v>108</v>
      </c>
      <c r="L24" s="1">
        <v>14491243.144224826</v>
      </c>
      <c r="M24">
        <v>3072</v>
      </c>
      <c r="N24" s="1">
        <v>20913140.171174027</v>
      </c>
      <c r="O24">
        <v>2796</v>
      </c>
      <c r="P24" s="1">
        <v>32219144.253998209</v>
      </c>
      <c r="Q24">
        <v>240</v>
      </c>
      <c r="R24" s="1">
        <v>26177460.606266037</v>
      </c>
      <c r="S24">
        <v>420</v>
      </c>
      <c r="T24" s="1">
        <v>31466946.412912909</v>
      </c>
      <c r="U24">
        <v>672</v>
      </c>
      <c r="V24" s="1">
        <v>36504459.048560247</v>
      </c>
      <c r="W24">
        <v>300</v>
      </c>
      <c r="X24" s="1">
        <v>47282060.648396306</v>
      </c>
      <c r="Y24">
        <v>780</v>
      </c>
      <c r="Z24" s="1">
        <v>57706879.803592689</v>
      </c>
      <c r="AA24">
        <v>84</v>
      </c>
      <c r="AB24" s="1">
        <v>79595302.05916363</v>
      </c>
      <c r="AC24">
        <v>372</v>
      </c>
      <c r="AD24" s="1">
        <v>99872090.362578854</v>
      </c>
      <c r="AE24">
        <v>312</v>
      </c>
      <c r="AF24" s="1">
        <v>162438079.16710782</v>
      </c>
      <c r="AG24">
        <v>276</v>
      </c>
      <c r="AH24" s="1">
        <v>251898212.02147374</v>
      </c>
      <c r="AI24">
        <v>180</v>
      </c>
      <c r="AJ24" s="1">
        <v>402991704.96126175</v>
      </c>
      <c r="AK24">
        <v>192</v>
      </c>
      <c r="AL24" s="1">
        <v>459299714.92178154</v>
      </c>
      <c r="AM24">
        <v>36</v>
      </c>
      <c r="AN24" s="1">
        <v>98263412.64227587</v>
      </c>
      <c r="AO24">
        <v>10788</v>
      </c>
    </row>
    <row r="25" spans="1:41" x14ac:dyDescent="0.25">
      <c r="A25" t="s">
        <v>1057</v>
      </c>
      <c r="B25" t="s">
        <v>1058</v>
      </c>
      <c r="C25">
        <v>13</v>
      </c>
      <c r="D25" t="s">
        <v>986</v>
      </c>
      <c r="E25" t="s">
        <v>987</v>
      </c>
      <c r="F25" s="1">
        <v>1809331.4216505915</v>
      </c>
      <c r="G25">
        <v>40</v>
      </c>
      <c r="H25" s="1">
        <v>2879650.4134043488</v>
      </c>
      <c r="I25">
        <v>39</v>
      </c>
      <c r="J25" s="1">
        <v>2638390.3894675625</v>
      </c>
      <c r="K25">
        <v>9</v>
      </c>
      <c r="L25" s="1">
        <v>3461245.5877916077</v>
      </c>
      <c r="M25">
        <v>256</v>
      </c>
      <c r="N25" s="1">
        <v>6061044.4420490619</v>
      </c>
      <c r="O25">
        <v>233</v>
      </c>
      <c r="P25" s="1">
        <v>7976332.2265437795</v>
      </c>
      <c r="Q25">
        <v>20</v>
      </c>
      <c r="R25" s="1">
        <v>8668200.0291310269</v>
      </c>
      <c r="S25">
        <v>35</v>
      </c>
      <c r="T25" s="1">
        <v>11477662.617101111</v>
      </c>
      <c r="U25">
        <v>56</v>
      </c>
      <c r="V25" s="1">
        <v>10430942.969169173</v>
      </c>
      <c r="W25">
        <v>25</v>
      </c>
      <c r="X25" s="1">
        <v>15107491.930438006</v>
      </c>
      <c r="Y25">
        <v>65</v>
      </c>
      <c r="Z25" s="1">
        <v>20360974.55616001</v>
      </c>
      <c r="AA25">
        <v>7</v>
      </c>
      <c r="AB25" s="1">
        <v>21286249.911306206</v>
      </c>
      <c r="AC25">
        <v>31</v>
      </c>
      <c r="AD25" s="1">
        <v>49655300.958981894</v>
      </c>
      <c r="AE25">
        <v>26</v>
      </c>
      <c r="AF25" s="1">
        <v>73879837.808192581</v>
      </c>
      <c r="AG25">
        <v>23</v>
      </c>
      <c r="AH25" s="1">
        <v>115972655.06288175</v>
      </c>
      <c r="AI25">
        <v>15</v>
      </c>
      <c r="AJ25" s="1">
        <v>156048938.42277679</v>
      </c>
      <c r="AK25">
        <v>16</v>
      </c>
      <c r="AL25" s="1">
        <v>256578164.42123687</v>
      </c>
      <c r="AM25">
        <v>3</v>
      </c>
      <c r="AN25" s="1">
        <v>118846791.58853912</v>
      </c>
      <c r="AO25">
        <v>899</v>
      </c>
    </row>
    <row r="26" spans="1:41" x14ac:dyDescent="0.25">
      <c r="C26">
        <v>14</v>
      </c>
      <c r="D26" t="s">
        <v>988</v>
      </c>
      <c r="E26" t="s">
        <v>989</v>
      </c>
      <c r="F26" s="1">
        <v>642253.19382906717</v>
      </c>
      <c r="G26">
        <v>40</v>
      </c>
      <c r="H26" s="1">
        <v>849076.33032244351</v>
      </c>
      <c r="I26">
        <v>39</v>
      </c>
      <c r="J26" s="1">
        <v>1079915.1111447879</v>
      </c>
      <c r="K26">
        <v>9</v>
      </c>
      <c r="L26" s="1">
        <v>1185631.4864895346</v>
      </c>
      <c r="M26">
        <v>256</v>
      </c>
      <c r="N26" s="1">
        <v>1708626.7312346541</v>
      </c>
      <c r="O26">
        <v>233</v>
      </c>
      <c r="P26" s="1">
        <v>2435674.7279534498</v>
      </c>
      <c r="Q26">
        <v>20</v>
      </c>
      <c r="R26" s="1">
        <v>2116359.7061778228</v>
      </c>
      <c r="S26">
        <v>35</v>
      </c>
      <c r="T26" s="1">
        <v>2978910.2876474448</v>
      </c>
      <c r="U26">
        <v>56</v>
      </c>
      <c r="V26" s="1">
        <v>4598476.5603927774</v>
      </c>
      <c r="W26">
        <v>25</v>
      </c>
      <c r="X26" s="1">
        <v>12082325.07861617</v>
      </c>
      <c r="Y26">
        <v>65</v>
      </c>
      <c r="Z26" s="1">
        <v>10795883.247319778</v>
      </c>
      <c r="AA26">
        <v>7</v>
      </c>
      <c r="AB26" s="1">
        <v>14235671.966263164</v>
      </c>
      <c r="AC26">
        <v>31</v>
      </c>
      <c r="AD26" s="1">
        <v>19202694.675330825</v>
      </c>
      <c r="AE26">
        <v>26</v>
      </c>
      <c r="AF26" s="1">
        <v>31011440.115340967</v>
      </c>
      <c r="AG26">
        <v>23</v>
      </c>
      <c r="AH26" s="1">
        <v>64116141.983499736</v>
      </c>
      <c r="AI26">
        <v>15</v>
      </c>
      <c r="AJ26" s="1">
        <v>66184998.677695908</v>
      </c>
      <c r="AK26">
        <v>16</v>
      </c>
      <c r="AL26" s="1">
        <v>134328974.66727048</v>
      </c>
      <c r="AM26">
        <v>3</v>
      </c>
      <c r="AN26" s="1">
        <v>58786690.680971153</v>
      </c>
      <c r="AO26">
        <v>899</v>
      </c>
    </row>
    <row r="27" spans="1:41" x14ac:dyDescent="0.25">
      <c r="C27">
        <v>15</v>
      </c>
      <c r="D27" t="s">
        <v>990</v>
      </c>
      <c r="E27" t="s">
        <v>991</v>
      </c>
      <c r="F27" s="1">
        <v>101328.56434798466</v>
      </c>
      <c r="G27">
        <v>40</v>
      </c>
      <c r="H27" s="1">
        <v>105498.54177924091</v>
      </c>
      <c r="I27">
        <v>39</v>
      </c>
      <c r="J27" s="1">
        <v>118804.7250284967</v>
      </c>
      <c r="K27">
        <v>9</v>
      </c>
      <c r="L27" s="1">
        <v>225593.20728895365</v>
      </c>
      <c r="M27">
        <v>256</v>
      </c>
      <c r="N27" s="1">
        <v>259130.03119682576</v>
      </c>
      <c r="O27">
        <v>233</v>
      </c>
      <c r="P27" s="1">
        <v>426691.04882811866</v>
      </c>
      <c r="Q27">
        <v>20</v>
      </c>
      <c r="R27" s="1">
        <v>318604.39623796911</v>
      </c>
      <c r="S27">
        <v>35</v>
      </c>
      <c r="T27" s="1">
        <v>416142.08789709437</v>
      </c>
      <c r="U27">
        <v>56</v>
      </c>
      <c r="V27" s="1">
        <v>360532.31832184037</v>
      </c>
      <c r="W27">
        <v>25</v>
      </c>
      <c r="X27" s="1">
        <v>499419.70345981879</v>
      </c>
      <c r="Y27">
        <v>65</v>
      </c>
      <c r="Z27" s="1">
        <v>415599.80065036257</v>
      </c>
      <c r="AA27">
        <v>7</v>
      </c>
      <c r="AB27" s="1">
        <v>844007.26429321303</v>
      </c>
      <c r="AC27">
        <v>31</v>
      </c>
      <c r="AD27" s="1">
        <v>682530.46690246637</v>
      </c>
      <c r="AE27">
        <v>26</v>
      </c>
      <c r="AF27" s="1">
        <v>1202849.2195309522</v>
      </c>
      <c r="AG27">
        <v>23</v>
      </c>
      <c r="AH27" s="1">
        <v>2282242.7227482251</v>
      </c>
      <c r="AI27">
        <v>15</v>
      </c>
      <c r="AJ27" s="1">
        <v>1293808.1791613179</v>
      </c>
      <c r="AK27">
        <v>16</v>
      </c>
      <c r="AL27" s="1">
        <v>4317599.8195326775</v>
      </c>
      <c r="AM27">
        <v>3</v>
      </c>
      <c r="AN27" s="1">
        <v>786871.17466932721</v>
      </c>
      <c r="AO27">
        <v>899</v>
      </c>
    </row>
    <row r="28" spans="1:41" x14ac:dyDescent="0.25">
      <c r="C28">
        <v>16</v>
      </c>
      <c r="D28" t="s">
        <v>992</v>
      </c>
      <c r="E28" t="s">
        <v>993</v>
      </c>
      <c r="F28" s="1">
        <v>1714354.7432607985</v>
      </c>
      <c r="G28">
        <v>40</v>
      </c>
      <c r="H28" s="1">
        <v>842465.96465299162</v>
      </c>
      <c r="I28">
        <v>39</v>
      </c>
      <c r="J28" s="1">
        <v>652235.52937030944</v>
      </c>
      <c r="K28">
        <v>9</v>
      </c>
      <c r="L28" s="1">
        <v>1256090.3607982264</v>
      </c>
      <c r="M28">
        <v>256</v>
      </c>
      <c r="N28" s="1">
        <v>3000200.7048977865</v>
      </c>
      <c r="O28">
        <v>233</v>
      </c>
      <c r="P28" s="1">
        <v>2213377.2010954567</v>
      </c>
      <c r="Q28">
        <v>20</v>
      </c>
      <c r="R28" s="1">
        <v>2169683.3149873819</v>
      </c>
      <c r="S28">
        <v>35</v>
      </c>
      <c r="T28" s="1">
        <v>3486679.1262953221</v>
      </c>
      <c r="U28">
        <v>56</v>
      </c>
      <c r="V28" s="1">
        <v>4466720.1739774207</v>
      </c>
      <c r="W28">
        <v>25</v>
      </c>
      <c r="X28" s="1">
        <v>10535404.805815121</v>
      </c>
      <c r="Y28">
        <v>65</v>
      </c>
      <c r="Z28" s="1">
        <v>11056843.927745281</v>
      </c>
      <c r="AA28">
        <v>7</v>
      </c>
      <c r="AB28" s="1">
        <v>19226191.613560393</v>
      </c>
      <c r="AC28">
        <v>31</v>
      </c>
      <c r="AD28" s="1">
        <v>29454267.854437161</v>
      </c>
      <c r="AE28">
        <v>26</v>
      </c>
      <c r="AF28" s="1">
        <v>28445889.267392293</v>
      </c>
      <c r="AG28">
        <v>23</v>
      </c>
      <c r="AH28" s="1">
        <v>58082490.952024706</v>
      </c>
      <c r="AI28">
        <v>15</v>
      </c>
      <c r="AJ28" s="1">
        <v>54771103.169225305</v>
      </c>
      <c r="AK28">
        <v>16</v>
      </c>
      <c r="AL28" s="1">
        <v>133302832.6890631</v>
      </c>
      <c r="AM28">
        <v>3</v>
      </c>
      <c r="AN28" s="1">
        <v>31957488.032960117</v>
      </c>
      <c r="AO28">
        <v>899</v>
      </c>
    </row>
    <row r="29" spans="1:41" x14ac:dyDescent="0.25">
      <c r="C29">
        <v>17</v>
      </c>
      <c r="D29" t="s">
        <v>994</v>
      </c>
      <c r="E29" t="s">
        <v>995</v>
      </c>
      <c r="F29" s="1">
        <v>7893877.2028739182</v>
      </c>
      <c r="G29">
        <v>40</v>
      </c>
      <c r="H29" s="1">
        <v>6154392.7751091756</v>
      </c>
      <c r="I29">
        <v>39</v>
      </c>
      <c r="J29" s="1">
        <v>5987234.9065048462</v>
      </c>
      <c r="K29">
        <v>9</v>
      </c>
      <c r="L29" s="1">
        <v>8341990.7086695833</v>
      </c>
      <c r="M29">
        <v>256</v>
      </c>
      <c r="N29" s="1">
        <v>10519727.308220495</v>
      </c>
      <c r="O29">
        <v>233</v>
      </c>
      <c r="P29" s="1">
        <v>13794848.859768337</v>
      </c>
      <c r="Q29">
        <v>20</v>
      </c>
      <c r="R29" s="1">
        <v>13883207.801317438</v>
      </c>
      <c r="S29">
        <v>35</v>
      </c>
      <c r="T29" s="1">
        <v>12557876.646672944</v>
      </c>
      <c r="U29">
        <v>56</v>
      </c>
      <c r="V29" s="1">
        <v>13468610.624474004</v>
      </c>
      <c r="W29">
        <v>25</v>
      </c>
      <c r="X29" s="1">
        <v>16882574.561547775</v>
      </c>
      <c r="Y29">
        <v>65</v>
      </c>
      <c r="Z29" s="1">
        <v>29166490.43429856</v>
      </c>
      <c r="AA29">
        <v>7</v>
      </c>
      <c r="AB29" s="1">
        <v>39927637.553762682</v>
      </c>
      <c r="AC29">
        <v>31</v>
      </c>
      <c r="AD29" s="1">
        <v>51226565.699718855</v>
      </c>
      <c r="AE29">
        <v>26</v>
      </c>
      <c r="AF29" s="1">
        <v>55895912.887339331</v>
      </c>
      <c r="AG29">
        <v>23</v>
      </c>
      <c r="AH29" s="1">
        <v>85827331.554877743</v>
      </c>
      <c r="AI29">
        <v>15</v>
      </c>
      <c r="AJ29" s="1">
        <v>99227350.375750229</v>
      </c>
      <c r="AK29">
        <v>16</v>
      </c>
      <c r="AL29" s="1">
        <v>161185648.30220696</v>
      </c>
      <c r="AM29">
        <v>3</v>
      </c>
      <c r="AN29" s="1">
        <v>122621909.0095239</v>
      </c>
      <c r="AO29">
        <v>899</v>
      </c>
    </row>
    <row r="30" spans="1:41" x14ac:dyDescent="0.25">
      <c r="C30">
        <v>18</v>
      </c>
      <c r="D30" t="s">
        <v>996</v>
      </c>
      <c r="E30" t="s">
        <v>997</v>
      </c>
      <c r="F30" s="1">
        <v>2184289.9100447702</v>
      </c>
      <c r="G30">
        <v>40</v>
      </c>
      <c r="H30" s="1">
        <v>1666858.5703667942</v>
      </c>
      <c r="I30">
        <v>39</v>
      </c>
      <c r="J30" s="1">
        <v>2525097.1744505106</v>
      </c>
      <c r="K30">
        <v>9</v>
      </c>
      <c r="L30" s="1">
        <v>2214540.7046953845</v>
      </c>
      <c r="M30">
        <v>256</v>
      </c>
      <c r="N30" s="1">
        <v>2950579.7235606001</v>
      </c>
      <c r="O30">
        <v>233</v>
      </c>
      <c r="P30" s="1">
        <v>2834579.5765491538</v>
      </c>
      <c r="Q30">
        <v>20</v>
      </c>
      <c r="R30" s="1">
        <v>4639588.1248764228</v>
      </c>
      <c r="S30">
        <v>35</v>
      </c>
      <c r="T30" s="1">
        <v>4532927.8150792643</v>
      </c>
      <c r="U30">
        <v>56</v>
      </c>
      <c r="V30" s="1">
        <v>4390123.3633403787</v>
      </c>
      <c r="W30">
        <v>25</v>
      </c>
      <c r="X30" s="1">
        <v>8139729.2314563356</v>
      </c>
      <c r="Y30">
        <v>65</v>
      </c>
      <c r="Z30" s="1">
        <v>9438216.3349554911</v>
      </c>
      <c r="AA30">
        <v>7</v>
      </c>
      <c r="AB30" s="1">
        <v>12515977.89604653</v>
      </c>
      <c r="AC30">
        <v>31</v>
      </c>
      <c r="AD30" s="1">
        <v>14959169.913356813</v>
      </c>
      <c r="AE30">
        <v>26</v>
      </c>
      <c r="AF30" s="1">
        <v>15550844.590346059</v>
      </c>
      <c r="AG30">
        <v>23</v>
      </c>
      <c r="AH30" s="1">
        <v>29751143.025264338</v>
      </c>
      <c r="AI30">
        <v>15</v>
      </c>
      <c r="AJ30" s="1">
        <v>32203544.088036023</v>
      </c>
      <c r="AK30">
        <v>16</v>
      </c>
      <c r="AL30" s="1">
        <v>63966632.224517807</v>
      </c>
      <c r="AM30">
        <v>3</v>
      </c>
      <c r="AN30" s="1">
        <v>29861914.630909439</v>
      </c>
      <c r="AO30">
        <v>899</v>
      </c>
    </row>
    <row r="31" spans="1:41" x14ac:dyDescent="0.25">
      <c r="C31">
        <v>19</v>
      </c>
      <c r="D31" t="s">
        <v>998</v>
      </c>
      <c r="E31" t="s">
        <v>999</v>
      </c>
      <c r="F31" s="1">
        <v>2783344.3784873146</v>
      </c>
      <c r="G31">
        <v>40</v>
      </c>
      <c r="H31" s="1">
        <v>3853944.6968915942</v>
      </c>
      <c r="I31">
        <v>39</v>
      </c>
      <c r="J31" s="1">
        <v>2741387.8911521602</v>
      </c>
      <c r="K31">
        <v>9</v>
      </c>
      <c r="L31" s="1">
        <v>4048660.4946601461</v>
      </c>
      <c r="M31">
        <v>256</v>
      </c>
      <c r="N31" s="1">
        <v>6013261.1822263356</v>
      </c>
      <c r="O31">
        <v>233</v>
      </c>
      <c r="P31" s="1">
        <v>10573717.549890816</v>
      </c>
      <c r="Q31">
        <v>20</v>
      </c>
      <c r="R31" s="1">
        <v>9149785.6650528219</v>
      </c>
      <c r="S31">
        <v>35</v>
      </c>
      <c r="T31" s="1">
        <v>9794544.0270719919</v>
      </c>
      <c r="U31">
        <v>56</v>
      </c>
      <c r="V31" s="1">
        <v>8687656.0854274146</v>
      </c>
      <c r="W31">
        <v>25</v>
      </c>
      <c r="X31" s="1">
        <v>17463666.364911236</v>
      </c>
      <c r="Y31">
        <v>65</v>
      </c>
      <c r="Z31" s="1">
        <v>22930297.201003421</v>
      </c>
      <c r="AA31">
        <v>7</v>
      </c>
      <c r="AB31" s="1">
        <v>21740082.605215747</v>
      </c>
      <c r="AC31">
        <v>31</v>
      </c>
      <c r="AD31" s="1">
        <v>30950812.255863871</v>
      </c>
      <c r="AE31">
        <v>26</v>
      </c>
      <c r="AF31" s="1">
        <v>38157524.217226766</v>
      </c>
      <c r="AG31">
        <v>23</v>
      </c>
      <c r="AH31" s="1">
        <v>52995544.437996931</v>
      </c>
      <c r="AI31">
        <v>15</v>
      </c>
      <c r="AJ31" s="1">
        <v>66106731.343441784</v>
      </c>
      <c r="AK31">
        <v>16</v>
      </c>
      <c r="AL31" s="1">
        <v>130685379.88311023</v>
      </c>
      <c r="AM31">
        <v>3</v>
      </c>
      <c r="AN31" s="1">
        <v>75447828.011107057</v>
      </c>
      <c r="AO31">
        <v>899</v>
      </c>
    </row>
    <row r="32" spans="1:41" x14ac:dyDescent="0.25">
      <c r="C32">
        <v>20</v>
      </c>
      <c r="D32" t="s">
        <v>1000</v>
      </c>
      <c r="E32" t="s">
        <v>1001</v>
      </c>
      <c r="F32" s="1">
        <v>1709624.4727732004</v>
      </c>
      <c r="G32">
        <v>40</v>
      </c>
      <c r="H32" s="1">
        <v>1386242.9803090014</v>
      </c>
      <c r="I32">
        <v>39</v>
      </c>
      <c r="J32" s="1">
        <v>2162544.8982305792</v>
      </c>
      <c r="K32">
        <v>9</v>
      </c>
      <c r="L32" s="1">
        <v>1527278.1512658598</v>
      </c>
      <c r="M32">
        <v>256</v>
      </c>
      <c r="N32" s="1">
        <v>2112949.7347783991</v>
      </c>
      <c r="O32">
        <v>233</v>
      </c>
      <c r="P32" s="1">
        <v>3511743.9999178834</v>
      </c>
      <c r="Q32">
        <v>20</v>
      </c>
      <c r="R32" s="1">
        <v>2154010.7299160687</v>
      </c>
      <c r="S32">
        <v>35</v>
      </c>
      <c r="T32" s="1">
        <v>1980653.8586607203</v>
      </c>
      <c r="U32">
        <v>56</v>
      </c>
      <c r="V32" s="1">
        <v>3161208.4899366675</v>
      </c>
      <c r="W32">
        <v>25</v>
      </c>
      <c r="X32" s="1">
        <v>3884263.2278328668</v>
      </c>
      <c r="Y32">
        <v>65</v>
      </c>
      <c r="Z32" s="1">
        <v>6050243.7936397502</v>
      </c>
      <c r="AA32">
        <v>7</v>
      </c>
      <c r="AB32" s="1">
        <v>19478272.340857748</v>
      </c>
      <c r="AC32">
        <v>31</v>
      </c>
      <c r="AD32" s="1">
        <v>24561184.3615329</v>
      </c>
      <c r="AE32">
        <v>26</v>
      </c>
      <c r="AF32" s="1">
        <v>11619580.658579519</v>
      </c>
      <c r="AG32">
        <v>23</v>
      </c>
      <c r="AH32" s="1">
        <v>28920703.743068237</v>
      </c>
      <c r="AI32">
        <v>15</v>
      </c>
      <c r="AJ32" s="1">
        <v>15556959.964840019</v>
      </c>
      <c r="AK32">
        <v>16</v>
      </c>
      <c r="AL32" s="1">
        <v>4592508.2811422348</v>
      </c>
      <c r="AM32">
        <v>3</v>
      </c>
      <c r="AN32" s="1">
        <v>13399523.835885173</v>
      </c>
      <c r="AO32">
        <v>899</v>
      </c>
    </row>
    <row r="33" spans="1:41" x14ac:dyDescent="0.25">
      <c r="C33">
        <v>21</v>
      </c>
      <c r="D33" t="s">
        <v>1002</v>
      </c>
      <c r="E33" t="s">
        <v>1003</v>
      </c>
      <c r="F33" s="1">
        <v>1524531.1768041786</v>
      </c>
      <c r="G33">
        <v>40</v>
      </c>
      <c r="H33" s="1">
        <v>1386857.4611849927</v>
      </c>
      <c r="I33">
        <v>39</v>
      </c>
      <c r="J33" s="1">
        <v>2140599.893294441</v>
      </c>
      <c r="K33">
        <v>9</v>
      </c>
      <c r="L33" s="1">
        <v>3221703.9985921714</v>
      </c>
      <c r="M33">
        <v>256</v>
      </c>
      <c r="N33" s="1">
        <v>6605203.4337026728</v>
      </c>
      <c r="O33">
        <v>233</v>
      </c>
      <c r="P33" s="1">
        <v>10662613.705367286</v>
      </c>
      <c r="Q33">
        <v>20</v>
      </c>
      <c r="R33" s="1">
        <v>22755769.490795992</v>
      </c>
      <c r="S33">
        <v>35</v>
      </c>
      <c r="T33" s="1">
        <v>8701138.1215276401</v>
      </c>
      <c r="U33">
        <v>56</v>
      </c>
      <c r="V33" s="1">
        <v>7649679.7838186417</v>
      </c>
      <c r="W33">
        <v>25</v>
      </c>
      <c r="X33" s="1">
        <v>13636729.923992354</v>
      </c>
      <c r="Y33">
        <v>65</v>
      </c>
      <c r="Z33" s="1">
        <v>20759997.67980342</v>
      </c>
      <c r="AA33">
        <v>7</v>
      </c>
      <c r="AB33" s="1">
        <v>26482780.987410858</v>
      </c>
      <c r="AC33">
        <v>31</v>
      </c>
      <c r="AD33" s="1">
        <v>28934947.737676356</v>
      </c>
      <c r="AE33">
        <v>26</v>
      </c>
      <c r="AF33" s="1">
        <v>29271238.592524678</v>
      </c>
      <c r="AG33">
        <v>23</v>
      </c>
      <c r="AH33" s="1">
        <v>74121568.735112041</v>
      </c>
      <c r="AI33">
        <v>15</v>
      </c>
      <c r="AJ33" s="1">
        <v>56285919.59409605</v>
      </c>
      <c r="AK33">
        <v>16</v>
      </c>
      <c r="AL33" s="1">
        <v>160697995.07392469</v>
      </c>
      <c r="AM33">
        <v>3</v>
      </c>
      <c r="AN33" s="1">
        <v>43009395.542647175</v>
      </c>
      <c r="AO33">
        <v>899</v>
      </c>
    </row>
    <row r="34" spans="1:41" x14ac:dyDescent="0.25">
      <c r="C34">
        <v>22</v>
      </c>
      <c r="D34" t="s">
        <v>1004</v>
      </c>
      <c r="E34" t="s">
        <v>1005</v>
      </c>
      <c r="F34" s="1">
        <v>504137.00597721117</v>
      </c>
      <c r="G34">
        <v>40</v>
      </c>
      <c r="H34" s="1">
        <v>389370.74809250102</v>
      </c>
      <c r="I34">
        <v>39</v>
      </c>
      <c r="J34" s="1">
        <v>220026.78956211387</v>
      </c>
      <c r="K34">
        <v>9</v>
      </c>
      <c r="L34" s="1">
        <v>526339.59592746093</v>
      </c>
      <c r="M34">
        <v>256</v>
      </c>
      <c r="N34" s="1">
        <v>770838.41421042022</v>
      </c>
      <c r="O34">
        <v>233</v>
      </c>
      <c r="P34" s="1">
        <v>700410.20680949604</v>
      </c>
      <c r="Q34">
        <v>20</v>
      </c>
      <c r="R34" s="1">
        <v>1144130.6251213856</v>
      </c>
      <c r="S34">
        <v>35</v>
      </c>
      <c r="T34" s="1">
        <v>1078379.3584698585</v>
      </c>
      <c r="U34">
        <v>56</v>
      </c>
      <c r="V34" s="1">
        <v>1333794.1889755295</v>
      </c>
      <c r="W34">
        <v>25</v>
      </c>
      <c r="X34" s="1">
        <v>2340331.793740171</v>
      </c>
      <c r="Y34">
        <v>65</v>
      </c>
      <c r="Z34" s="1">
        <v>3604013.3101327154</v>
      </c>
      <c r="AA34">
        <v>7</v>
      </c>
      <c r="AB34" s="1">
        <v>3537725.945498737</v>
      </c>
      <c r="AC34">
        <v>31</v>
      </c>
      <c r="AD34" s="1">
        <v>5804371.0151606398</v>
      </c>
      <c r="AE34">
        <v>26</v>
      </c>
      <c r="AF34" s="1">
        <v>5628315.6026125215</v>
      </c>
      <c r="AG34">
        <v>23</v>
      </c>
      <c r="AH34" s="1">
        <v>7417830.3181805508</v>
      </c>
      <c r="AI34">
        <v>15</v>
      </c>
      <c r="AJ34" s="1">
        <v>11110397.789085202</v>
      </c>
      <c r="AK34">
        <v>16</v>
      </c>
      <c r="AL34" s="1">
        <v>22004433.768155862</v>
      </c>
      <c r="AM34">
        <v>3</v>
      </c>
      <c r="AN34" s="1">
        <v>10869628.96847501</v>
      </c>
      <c r="AO34">
        <v>899</v>
      </c>
    </row>
    <row r="35" spans="1:41" x14ac:dyDescent="0.25">
      <c r="C35">
        <v>23</v>
      </c>
      <c r="D35" t="s">
        <v>1006</v>
      </c>
      <c r="E35" t="s">
        <v>1007</v>
      </c>
      <c r="F35" s="1">
        <v>673603.5649257194</v>
      </c>
      <c r="G35">
        <v>40</v>
      </c>
      <c r="H35" s="1">
        <v>968599.60576498217</v>
      </c>
      <c r="I35">
        <v>39</v>
      </c>
      <c r="J35" s="1">
        <v>1003403.6217446668</v>
      </c>
      <c r="K35">
        <v>9</v>
      </c>
      <c r="L35" s="1">
        <v>1269131.966829895</v>
      </c>
      <c r="M35">
        <v>256</v>
      </c>
      <c r="N35" s="1">
        <v>2092355.2059953276</v>
      </c>
      <c r="O35">
        <v>233</v>
      </c>
      <c r="P35" s="1">
        <v>3331683.3330186307</v>
      </c>
      <c r="Q35">
        <v>20</v>
      </c>
      <c r="R35" s="1">
        <v>2317427.2681816029</v>
      </c>
      <c r="S35">
        <v>35</v>
      </c>
      <c r="T35" s="1">
        <v>3200160.3456470952</v>
      </c>
      <c r="U35">
        <v>56</v>
      </c>
      <c r="V35" s="1">
        <v>5244267.4209795771</v>
      </c>
      <c r="W35">
        <v>25</v>
      </c>
      <c r="X35" s="1">
        <v>4591472.2168072658</v>
      </c>
      <c r="Y35">
        <v>65</v>
      </c>
      <c r="Z35" s="1">
        <v>6109927.6379171014</v>
      </c>
      <c r="AA35">
        <v>7</v>
      </c>
      <c r="AB35" s="1">
        <v>7483008.7303234339</v>
      </c>
      <c r="AC35">
        <v>31</v>
      </c>
      <c r="AD35" s="1">
        <v>7655299.5965632591</v>
      </c>
      <c r="AE35">
        <v>26</v>
      </c>
      <c r="AF35" s="1">
        <v>7702277.0180772226</v>
      </c>
      <c r="AG35">
        <v>23</v>
      </c>
      <c r="AH35" s="1">
        <v>18736236.694769859</v>
      </c>
      <c r="AI35">
        <v>15</v>
      </c>
      <c r="AJ35" s="1">
        <v>15683856.720554657</v>
      </c>
      <c r="AK35">
        <v>16</v>
      </c>
      <c r="AL35" s="1">
        <v>20013831.010469437</v>
      </c>
      <c r="AM35">
        <v>3</v>
      </c>
      <c r="AN35" s="1">
        <v>15009420.740048334</v>
      </c>
      <c r="AO35">
        <v>899</v>
      </c>
    </row>
    <row r="36" spans="1:41" x14ac:dyDescent="0.25">
      <c r="C36">
        <v>24</v>
      </c>
      <c r="D36" t="s">
        <v>1008</v>
      </c>
      <c r="E36" t="s">
        <v>1009</v>
      </c>
      <c r="F36" s="1">
        <v>1866048.0271734977</v>
      </c>
      <c r="G36">
        <v>40</v>
      </c>
      <c r="H36" s="1">
        <v>1803955.4952331907</v>
      </c>
      <c r="I36">
        <v>39</v>
      </c>
      <c r="J36" s="1">
        <v>1137527.0566717887</v>
      </c>
      <c r="K36">
        <v>9</v>
      </c>
      <c r="L36" s="1">
        <v>2261618.4638261418</v>
      </c>
      <c r="M36">
        <v>256</v>
      </c>
      <c r="N36" s="1">
        <v>2792554.3385098428</v>
      </c>
      <c r="O36">
        <v>233</v>
      </c>
      <c r="P36" s="1">
        <v>2644379.7269494031</v>
      </c>
      <c r="Q36">
        <v>20</v>
      </c>
      <c r="R36" s="1">
        <v>7033071.4625422498</v>
      </c>
      <c r="S36">
        <v>35</v>
      </c>
      <c r="T36" s="1">
        <v>5570816.4648604244</v>
      </c>
      <c r="U36">
        <v>56</v>
      </c>
      <c r="V36" s="1">
        <v>9508355.7612196542</v>
      </c>
      <c r="W36">
        <v>25</v>
      </c>
      <c r="X36" s="1">
        <v>11065153.606413819</v>
      </c>
      <c r="Y36">
        <v>65</v>
      </c>
      <c r="Z36" s="1">
        <v>11527047.757557331</v>
      </c>
      <c r="AA36">
        <v>7</v>
      </c>
      <c r="AB36" s="1">
        <v>16133939.840164423</v>
      </c>
      <c r="AC36">
        <v>31</v>
      </c>
      <c r="AD36" s="1">
        <v>20313798.365233514</v>
      </c>
      <c r="AE36">
        <v>26</v>
      </c>
      <c r="AF36" s="1">
        <v>26347890.90052947</v>
      </c>
      <c r="AG36">
        <v>23</v>
      </c>
      <c r="AH36" s="1">
        <v>48804626.481856577</v>
      </c>
      <c r="AI36">
        <v>15</v>
      </c>
      <c r="AJ36" s="1">
        <v>67590085.639731035</v>
      </c>
      <c r="AK36">
        <v>16</v>
      </c>
      <c r="AL36" s="1">
        <v>96171991.914958358</v>
      </c>
      <c r="AM36">
        <v>3</v>
      </c>
      <c r="AN36" s="1">
        <v>40571652.79474242</v>
      </c>
      <c r="AO36">
        <v>899</v>
      </c>
    </row>
    <row r="37" spans="1:41" x14ac:dyDescent="0.25">
      <c r="C37">
        <v>25</v>
      </c>
      <c r="D37" t="s">
        <v>1010</v>
      </c>
      <c r="E37" t="s">
        <v>1011</v>
      </c>
      <c r="F37" s="1">
        <v>171606.25897005704</v>
      </c>
      <c r="G37">
        <v>40</v>
      </c>
      <c r="H37" s="1">
        <v>126269.89254668701</v>
      </c>
      <c r="I37">
        <v>39</v>
      </c>
      <c r="J37" s="1">
        <v>142428.8174997874</v>
      </c>
      <c r="K37">
        <v>9</v>
      </c>
      <c r="L37" s="1">
        <v>394859.04692447465</v>
      </c>
      <c r="M37">
        <v>256</v>
      </c>
      <c r="N37" s="1">
        <v>543134.98200488777</v>
      </c>
      <c r="O37">
        <v>233</v>
      </c>
      <c r="P37" s="1">
        <v>136080.91922190131</v>
      </c>
      <c r="Q37">
        <v>20</v>
      </c>
      <c r="R37" s="1">
        <v>562677.40362218523</v>
      </c>
      <c r="S37">
        <v>35</v>
      </c>
      <c r="T37" s="1">
        <v>346353.5743174348</v>
      </c>
      <c r="U37">
        <v>56</v>
      </c>
      <c r="V37" s="1">
        <v>847034.25789369363</v>
      </c>
      <c r="W37">
        <v>25</v>
      </c>
      <c r="X37" s="1">
        <v>3654646.7832114431</v>
      </c>
      <c r="Y37">
        <v>65</v>
      </c>
      <c r="Z37" s="1">
        <v>2160955.9827928212</v>
      </c>
      <c r="AA37">
        <v>7</v>
      </c>
      <c r="AB37" s="1">
        <v>2326310.5171861039</v>
      </c>
      <c r="AC37">
        <v>31</v>
      </c>
      <c r="AD37" s="1">
        <v>5153832.192502101</v>
      </c>
      <c r="AE37">
        <v>26</v>
      </c>
      <c r="AF37" s="1">
        <v>6756393.1056215819</v>
      </c>
      <c r="AG37">
        <v>23</v>
      </c>
      <c r="AH37" s="1">
        <v>11945275.598640231</v>
      </c>
      <c r="AI37">
        <v>15</v>
      </c>
      <c r="AJ37" s="1">
        <v>11500656.293392124</v>
      </c>
      <c r="AK37">
        <v>16</v>
      </c>
      <c r="AL37" s="1">
        <v>823122.20995288342</v>
      </c>
      <c r="AM37">
        <v>3</v>
      </c>
      <c r="AN37" s="1">
        <v>3208113.352345509</v>
      </c>
      <c r="AO37">
        <v>899</v>
      </c>
    </row>
    <row r="38" spans="1:41" x14ac:dyDescent="0.25">
      <c r="C38">
        <v>26</v>
      </c>
      <c r="D38" t="s">
        <v>1012</v>
      </c>
      <c r="E38" t="s">
        <v>1013</v>
      </c>
      <c r="F38" s="1">
        <v>2849687.1789081786</v>
      </c>
      <c r="G38">
        <v>40</v>
      </c>
      <c r="H38" s="1">
        <v>4006742.8602319336</v>
      </c>
      <c r="I38">
        <v>39</v>
      </c>
      <c r="J38" s="1">
        <v>5497770.5633336287</v>
      </c>
      <c r="K38">
        <v>9</v>
      </c>
      <c r="L38" s="1">
        <v>6238175.1731539341</v>
      </c>
      <c r="M38">
        <v>256</v>
      </c>
      <c r="N38" s="1">
        <v>8646601.093716044</v>
      </c>
      <c r="O38">
        <v>233</v>
      </c>
      <c r="P38" s="1">
        <v>15402348.722293312</v>
      </c>
      <c r="Q38">
        <v>20</v>
      </c>
      <c r="R38" s="1">
        <v>8394861.1440395564</v>
      </c>
      <c r="S38">
        <v>35</v>
      </c>
      <c r="T38" s="1">
        <v>11407588.630517827</v>
      </c>
      <c r="U38">
        <v>56</v>
      </c>
      <c r="V38" s="1">
        <v>13364537.038185293</v>
      </c>
      <c r="W38">
        <v>25</v>
      </c>
      <c r="X38" s="1">
        <v>12795066.838144047</v>
      </c>
      <c r="Y38">
        <v>65</v>
      </c>
      <c r="Z38" s="1">
        <v>7931770.2858871985</v>
      </c>
      <c r="AA38">
        <v>7</v>
      </c>
      <c r="AB38" s="1">
        <v>12284545.194997819</v>
      </c>
      <c r="AC38">
        <v>31</v>
      </c>
      <c r="AD38" s="1">
        <v>13147424.146664634</v>
      </c>
      <c r="AE38">
        <v>26</v>
      </c>
      <c r="AF38" s="1">
        <v>26330651.805247989</v>
      </c>
      <c r="AG38">
        <v>23</v>
      </c>
      <c r="AH38" s="1">
        <v>49406790.51316829</v>
      </c>
      <c r="AI38">
        <v>15</v>
      </c>
      <c r="AJ38" s="1">
        <v>34976116.696679704</v>
      </c>
      <c r="AK38">
        <v>16</v>
      </c>
      <c r="AL38" s="1">
        <v>16472752.094793845</v>
      </c>
      <c r="AM38">
        <v>3</v>
      </c>
      <c r="AN38" s="1">
        <v>17341873.854850009</v>
      </c>
      <c r="AO38">
        <v>899</v>
      </c>
    </row>
    <row r="39" spans="1:41" x14ac:dyDescent="0.25">
      <c r="D39" t="s">
        <v>1023</v>
      </c>
      <c r="E39" t="s">
        <v>1024</v>
      </c>
      <c r="F39" s="1">
        <v>0</v>
      </c>
      <c r="G39">
        <v>40</v>
      </c>
      <c r="H39" s="1">
        <v>0</v>
      </c>
      <c r="I39">
        <v>39</v>
      </c>
      <c r="J39" s="1">
        <v>0</v>
      </c>
      <c r="K39">
        <v>9</v>
      </c>
      <c r="L39" s="1">
        <v>0</v>
      </c>
      <c r="M39">
        <v>256</v>
      </c>
      <c r="N39" s="1">
        <v>34029.822314540797</v>
      </c>
      <c r="O39">
        <v>233</v>
      </c>
      <c r="P39" s="1">
        <v>0</v>
      </c>
      <c r="Q39">
        <v>20</v>
      </c>
      <c r="R39" s="1">
        <v>0</v>
      </c>
      <c r="S39">
        <v>35</v>
      </c>
      <c r="T39" s="1">
        <v>47343.788880552042</v>
      </c>
      <c r="U39">
        <v>56</v>
      </c>
      <c r="V39" s="1">
        <v>0</v>
      </c>
      <c r="W39">
        <v>25</v>
      </c>
      <c r="X39" s="1">
        <v>294.48574755639049</v>
      </c>
      <c r="Y39">
        <v>65</v>
      </c>
      <c r="Z39" s="1">
        <v>3286841.2846215693</v>
      </c>
      <c r="AA39">
        <v>7</v>
      </c>
      <c r="AB39" s="1">
        <v>78013510.102882132</v>
      </c>
      <c r="AC39">
        <v>31</v>
      </c>
      <c r="AD39" s="1">
        <v>118408879.06869374</v>
      </c>
      <c r="AE39">
        <v>26</v>
      </c>
      <c r="AF39" s="1">
        <v>265595914.60215539</v>
      </c>
      <c r="AG39">
        <v>23</v>
      </c>
      <c r="AH39" s="1">
        <v>419784493.7173391</v>
      </c>
      <c r="AI39">
        <v>15</v>
      </c>
      <c r="AJ39" s="1">
        <v>1002084966.9657935</v>
      </c>
      <c r="AK39">
        <v>16</v>
      </c>
      <c r="AL39" s="1">
        <v>20864419.412326124</v>
      </c>
      <c r="AM39">
        <v>3</v>
      </c>
      <c r="AN39" s="1">
        <v>170659688.20339733</v>
      </c>
      <c r="AO39">
        <v>899</v>
      </c>
    </row>
    <row r="40" spans="1:41" x14ac:dyDescent="0.25">
      <c r="B40" t="s">
        <v>4618</v>
      </c>
      <c r="F40" s="1">
        <v>5249690.1821916336</v>
      </c>
      <c r="G40">
        <v>600</v>
      </c>
      <c r="H40" s="1">
        <v>4462126.9035636522</v>
      </c>
      <c r="I40">
        <v>585</v>
      </c>
      <c r="J40" s="1">
        <v>5179915.5349058732</v>
      </c>
      <c r="K40">
        <v>135</v>
      </c>
      <c r="L40" s="1">
        <v>8760201.5052362438</v>
      </c>
      <c r="M40">
        <v>3840</v>
      </c>
      <c r="N40" s="1">
        <v>12215005.439706352</v>
      </c>
      <c r="O40">
        <v>3495</v>
      </c>
      <c r="P40" s="1">
        <v>17867103.602100737</v>
      </c>
      <c r="Q40">
        <v>300</v>
      </c>
      <c r="R40" s="1">
        <v>16389713.389016123</v>
      </c>
      <c r="S40">
        <v>525</v>
      </c>
      <c r="T40" s="1">
        <v>18580533.363896865</v>
      </c>
      <c r="U40">
        <v>840</v>
      </c>
      <c r="V40" s="1">
        <v>19318439.716477629</v>
      </c>
      <c r="W40">
        <v>375</v>
      </c>
      <c r="X40" s="1">
        <v>25279179.56292088</v>
      </c>
      <c r="Y40">
        <v>975</v>
      </c>
      <c r="Z40" s="1">
        <v>34343222.293237679</v>
      </c>
      <c r="AA40">
        <v>105</v>
      </c>
      <c r="AB40" s="1">
        <v>47699849.122835025</v>
      </c>
      <c r="AC40">
        <v>465</v>
      </c>
      <c r="AD40" s="1">
        <v>69684552.167765975</v>
      </c>
      <c r="AE40">
        <v>390</v>
      </c>
      <c r="AF40" s="1">
        <v>116752844.03593974</v>
      </c>
      <c r="AG40">
        <v>345</v>
      </c>
      <c r="AH40" s="1">
        <v>179869668.29830047</v>
      </c>
      <c r="AI40">
        <v>225</v>
      </c>
      <c r="AJ40" s="1">
        <v>335410082.70400685</v>
      </c>
      <c r="AK40">
        <v>240</v>
      </c>
      <c r="AL40" s="1">
        <v>343736016.11454982</v>
      </c>
      <c r="AM40">
        <v>45</v>
      </c>
      <c r="AN40" s="1">
        <v>73101804.013713002</v>
      </c>
      <c r="AO40">
        <v>13485</v>
      </c>
    </row>
    <row r="41" spans="1:41" x14ac:dyDescent="0.25">
      <c r="A41" t="s">
        <v>1060</v>
      </c>
      <c r="B41" t="s">
        <v>1061</v>
      </c>
      <c r="C41">
        <v>27</v>
      </c>
      <c r="D41" t="s">
        <v>1038</v>
      </c>
      <c r="E41" t="s">
        <v>1039</v>
      </c>
      <c r="F41" s="1">
        <v>16783707.492030706</v>
      </c>
      <c r="G41">
        <v>40</v>
      </c>
      <c r="H41" s="1">
        <v>21296481.962989699</v>
      </c>
      <c r="I41">
        <v>39</v>
      </c>
      <c r="J41" s="1">
        <v>28257231.893738195</v>
      </c>
      <c r="K41">
        <v>9</v>
      </c>
      <c r="L41" s="1">
        <v>27246161.776170895</v>
      </c>
      <c r="M41">
        <v>256</v>
      </c>
      <c r="N41" s="1">
        <v>29508752.848987114</v>
      </c>
      <c r="O41">
        <v>233</v>
      </c>
      <c r="P41" s="1">
        <v>39050230.053365007</v>
      </c>
      <c r="Q41">
        <v>20</v>
      </c>
      <c r="R41" s="1">
        <v>47488668.524006329</v>
      </c>
      <c r="S41">
        <v>35</v>
      </c>
      <c r="T41" s="1">
        <v>42059890.016680092</v>
      </c>
      <c r="U41">
        <v>56</v>
      </c>
      <c r="V41" s="1">
        <v>39573248.508423038</v>
      </c>
      <c r="W41">
        <v>25</v>
      </c>
      <c r="X41" s="1">
        <v>96041018.310707495</v>
      </c>
      <c r="Y41">
        <v>65</v>
      </c>
      <c r="Z41" s="1">
        <v>103790997.53054479</v>
      </c>
      <c r="AA41">
        <v>7</v>
      </c>
      <c r="AB41" s="1">
        <v>165761699.28411299</v>
      </c>
      <c r="AC41">
        <v>31</v>
      </c>
      <c r="AD41" s="1">
        <v>124751449.26374862</v>
      </c>
      <c r="AE41">
        <v>26</v>
      </c>
      <c r="AF41" s="1">
        <v>195819994.56010047</v>
      </c>
      <c r="AG41">
        <v>23</v>
      </c>
      <c r="AH41" s="1">
        <v>287601781.40325469</v>
      </c>
      <c r="AI41">
        <v>15</v>
      </c>
      <c r="AJ41" s="1">
        <v>549318651.94455826</v>
      </c>
      <c r="AK41">
        <v>16</v>
      </c>
      <c r="AL41" s="1">
        <v>455351762.54299951</v>
      </c>
      <c r="AM41">
        <v>3</v>
      </c>
      <c r="AN41" s="1">
        <v>212298383.6162889</v>
      </c>
      <c r="AO41">
        <v>899</v>
      </c>
    </row>
    <row r="42" spans="1:41" x14ac:dyDescent="0.25">
      <c r="B42" t="s">
        <v>4619</v>
      </c>
      <c r="F42" s="1">
        <v>16783707.492030706</v>
      </c>
      <c r="G42">
        <v>40</v>
      </c>
      <c r="H42" s="1">
        <v>21296481.962989699</v>
      </c>
      <c r="I42">
        <v>39</v>
      </c>
      <c r="J42" s="1">
        <v>28257231.893738195</v>
      </c>
      <c r="K42">
        <v>9</v>
      </c>
      <c r="L42" s="1">
        <v>27246161.776170895</v>
      </c>
      <c r="M42">
        <v>256</v>
      </c>
      <c r="N42" s="1">
        <v>29508752.848987114</v>
      </c>
      <c r="O42">
        <v>233</v>
      </c>
      <c r="P42" s="1">
        <v>39050230.053365007</v>
      </c>
      <c r="Q42">
        <v>20</v>
      </c>
      <c r="R42" s="1">
        <v>47488668.524006329</v>
      </c>
      <c r="S42">
        <v>35</v>
      </c>
      <c r="T42" s="1">
        <v>42059890.016680092</v>
      </c>
      <c r="U42">
        <v>56</v>
      </c>
      <c r="V42" s="1">
        <v>39573248.508423038</v>
      </c>
      <c r="W42">
        <v>25</v>
      </c>
      <c r="X42" s="1">
        <v>96041018.310707495</v>
      </c>
      <c r="Y42">
        <v>65</v>
      </c>
      <c r="Z42" s="1">
        <v>103790997.53054479</v>
      </c>
      <c r="AA42">
        <v>7</v>
      </c>
      <c r="AB42" s="1">
        <v>165761699.28411299</v>
      </c>
      <c r="AC42">
        <v>31</v>
      </c>
      <c r="AD42" s="1">
        <v>124751449.26374862</v>
      </c>
      <c r="AE42">
        <v>26</v>
      </c>
      <c r="AF42" s="1">
        <v>195819994.56010047</v>
      </c>
      <c r="AG42">
        <v>23</v>
      </c>
      <c r="AH42" s="1">
        <v>287601781.40325469</v>
      </c>
      <c r="AI42">
        <v>15</v>
      </c>
      <c r="AJ42" s="1">
        <v>549318651.94455826</v>
      </c>
      <c r="AK42">
        <v>16</v>
      </c>
      <c r="AL42" s="1">
        <v>455351762.54299951</v>
      </c>
      <c r="AM42">
        <v>3</v>
      </c>
      <c r="AN42" s="1">
        <v>212298383.6162889</v>
      </c>
      <c r="AO42">
        <v>899</v>
      </c>
    </row>
    <row r="43" spans="1:41" x14ac:dyDescent="0.25">
      <c r="A43" t="s">
        <v>1062</v>
      </c>
      <c r="B43" t="s">
        <v>1063</v>
      </c>
      <c r="C43">
        <v>29</v>
      </c>
      <c r="D43" t="s">
        <v>1040</v>
      </c>
      <c r="E43" t="s">
        <v>1041</v>
      </c>
      <c r="F43" s="1">
        <v>9446930.390754763</v>
      </c>
      <c r="G43">
        <v>40</v>
      </c>
      <c r="H43" s="1">
        <v>15195184.604158096</v>
      </c>
      <c r="I43">
        <v>39</v>
      </c>
      <c r="J43" s="1">
        <v>33657312.473841384</v>
      </c>
      <c r="K43">
        <v>9</v>
      </c>
      <c r="L43" s="1">
        <v>14954794.68224258</v>
      </c>
      <c r="M43">
        <v>256</v>
      </c>
      <c r="N43" s="1">
        <v>20671039.603704568</v>
      </c>
      <c r="O43">
        <v>233</v>
      </c>
      <c r="P43" s="1">
        <v>29661021.810836013</v>
      </c>
      <c r="Q43">
        <v>20</v>
      </c>
      <c r="R43" s="1">
        <v>37545243.111639</v>
      </c>
      <c r="S43">
        <v>35</v>
      </c>
      <c r="T43" s="1">
        <v>32936827.417932179</v>
      </c>
      <c r="U43">
        <v>56</v>
      </c>
      <c r="V43" s="1">
        <v>27614004.885800719</v>
      </c>
      <c r="W43">
        <v>25</v>
      </c>
      <c r="X43" s="1">
        <v>77267523.056837514</v>
      </c>
      <c r="Y43">
        <v>65</v>
      </c>
      <c r="Z43" s="1">
        <v>44822159.963451281</v>
      </c>
      <c r="AA43">
        <v>7</v>
      </c>
      <c r="AB43" s="1">
        <v>146264066.49213576</v>
      </c>
      <c r="AC43">
        <v>31</v>
      </c>
      <c r="AD43" s="1">
        <v>104353122.07006235</v>
      </c>
      <c r="AE43">
        <v>26</v>
      </c>
      <c r="AF43" s="1">
        <v>137398455.5696432</v>
      </c>
      <c r="AG43">
        <v>23</v>
      </c>
      <c r="AH43" s="1">
        <v>267697452.41117331</v>
      </c>
      <c r="AI43">
        <v>15</v>
      </c>
      <c r="AJ43" s="1">
        <v>372253482.37184596</v>
      </c>
      <c r="AK43">
        <v>16</v>
      </c>
      <c r="AL43" s="1">
        <v>543132700.83936334</v>
      </c>
      <c r="AM43">
        <v>3</v>
      </c>
      <c r="AN43" s="1">
        <v>170214650.98191428</v>
      </c>
      <c r="AO43">
        <v>899</v>
      </c>
    </row>
    <row r="44" spans="1:41" x14ac:dyDescent="0.25">
      <c r="C44">
        <v>30</v>
      </c>
      <c r="D44" t="s">
        <v>1042</v>
      </c>
      <c r="E44" t="s">
        <v>1043</v>
      </c>
      <c r="F44" s="1">
        <v>5664736.0047513209</v>
      </c>
      <c r="G44">
        <v>40</v>
      </c>
      <c r="H44" s="1">
        <v>5059219.5676212125</v>
      </c>
      <c r="I44">
        <v>39</v>
      </c>
      <c r="J44" s="1">
        <v>8829116.9178073537</v>
      </c>
      <c r="K44">
        <v>9</v>
      </c>
      <c r="L44" s="1">
        <v>8055339.8888353724</v>
      </c>
      <c r="M44">
        <v>256</v>
      </c>
      <c r="N44" s="1">
        <v>11281432.370370112</v>
      </c>
      <c r="O44">
        <v>233</v>
      </c>
      <c r="P44" s="1">
        <v>15507199.76122508</v>
      </c>
      <c r="Q44">
        <v>20</v>
      </c>
      <c r="R44" s="1">
        <v>28458194.279208347</v>
      </c>
      <c r="S44">
        <v>35</v>
      </c>
      <c r="T44" s="1">
        <v>14510153.515471125</v>
      </c>
      <c r="U44">
        <v>56</v>
      </c>
      <c r="V44" s="1">
        <v>23188915.979979098</v>
      </c>
      <c r="W44">
        <v>25</v>
      </c>
      <c r="X44" s="1">
        <v>40785719.325046368</v>
      </c>
      <c r="Y44">
        <v>65</v>
      </c>
      <c r="Z44" s="1">
        <v>50369079.62353351</v>
      </c>
      <c r="AA44">
        <v>7</v>
      </c>
      <c r="AB44" s="1">
        <v>67201455.915990442</v>
      </c>
      <c r="AC44">
        <v>31</v>
      </c>
      <c r="AD44" s="1">
        <v>68105218.74598448</v>
      </c>
      <c r="AE44">
        <v>26</v>
      </c>
      <c r="AF44" s="1">
        <v>108785497.45131606</v>
      </c>
      <c r="AG44">
        <v>23</v>
      </c>
      <c r="AH44" s="1">
        <v>121233334.11030045</v>
      </c>
      <c r="AI44">
        <v>15</v>
      </c>
      <c r="AJ44" s="1">
        <v>209366875.73926142</v>
      </c>
      <c r="AK44">
        <v>16</v>
      </c>
      <c r="AL44" s="1">
        <v>179169047.15520784</v>
      </c>
      <c r="AM44">
        <v>3</v>
      </c>
      <c r="AN44" s="1">
        <v>105337768.18752125</v>
      </c>
      <c r="AO44">
        <v>899</v>
      </c>
    </row>
    <row r="45" spans="1:41" x14ac:dyDescent="0.25">
      <c r="B45" t="s">
        <v>4620</v>
      </c>
      <c r="F45" s="1">
        <v>13797903.489382951</v>
      </c>
      <c r="G45">
        <v>80</v>
      </c>
      <c r="H45" s="1">
        <v>18873025.511229642</v>
      </c>
      <c r="I45">
        <v>78</v>
      </c>
      <c r="J45" s="1">
        <v>36216478.500578597</v>
      </c>
      <c r="K45">
        <v>18</v>
      </c>
      <c r="L45" s="1">
        <v>21354573.727129824</v>
      </c>
      <c r="M45">
        <v>512</v>
      </c>
      <c r="N45" s="1">
        <v>31732111.217452575</v>
      </c>
      <c r="O45">
        <v>466</v>
      </c>
      <c r="P45" s="1">
        <v>50772473.091392517</v>
      </c>
      <c r="Q45">
        <v>40</v>
      </c>
      <c r="R45" s="1">
        <v>49804010.081189297</v>
      </c>
      <c r="S45">
        <v>70</v>
      </c>
      <c r="T45" s="1">
        <v>48382616.261142015</v>
      </c>
      <c r="U45">
        <v>112</v>
      </c>
      <c r="V45" s="1">
        <v>56883884.760735117</v>
      </c>
      <c r="W45">
        <v>50</v>
      </c>
      <c r="X45" s="1">
        <v>98525092.30083409</v>
      </c>
      <c r="Y45">
        <v>130</v>
      </c>
      <c r="Z45" s="1">
        <v>104504400.60382135</v>
      </c>
      <c r="AA45">
        <v>14</v>
      </c>
      <c r="AB45" s="1">
        <v>184337651.86005661</v>
      </c>
      <c r="AC45">
        <v>62</v>
      </c>
      <c r="AD45" s="1">
        <v>188746938.85058066</v>
      </c>
      <c r="AE45">
        <v>52</v>
      </c>
      <c r="AF45" s="1">
        <v>311035841.36234462</v>
      </c>
      <c r="AG45">
        <v>46</v>
      </c>
      <c r="AH45" s="1">
        <v>522580118.1990732</v>
      </c>
      <c r="AI45">
        <v>30</v>
      </c>
      <c r="AJ45" s="1">
        <v>709490363.33118522</v>
      </c>
      <c r="AK45">
        <v>32</v>
      </c>
      <c r="AL45" s="1">
        <v>1229350817.5600145</v>
      </c>
      <c r="AM45">
        <v>6</v>
      </c>
      <c r="AN45" s="1">
        <v>156083156.27456796</v>
      </c>
      <c r="AO45">
        <v>1798</v>
      </c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AR41"/>
  <sheetViews>
    <sheetView workbookViewId="0">
      <pane xSplit="5" ySplit="5" topLeftCell="F30" activePane="bottomRight" state="frozen"/>
      <selection pane="topRight" activeCell="F1" sqref="F1"/>
      <selection pane="bottomLeft" activeCell="A6" sqref="A6"/>
      <selection pane="bottomRight" activeCell="E33" sqref="E33"/>
    </sheetView>
  </sheetViews>
  <sheetFormatPr defaultColWidth="8.796875" defaultRowHeight="24.6" x14ac:dyDescent="0.7"/>
  <cols>
    <col min="1" max="1" width="2.296875" style="2" customWidth="1"/>
    <col min="2" max="2" width="3.59765625" style="2" customWidth="1"/>
    <col min="3" max="3" width="8.8984375" style="2" bestFit="1" customWidth="1"/>
    <col min="4" max="4" width="6.19921875" style="2" customWidth="1"/>
    <col min="5" max="5" width="20" style="2" customWidth="1"/>
    <col min="6" max="6" width="16.296875" style="2" bestFit="1" customWidth="1"/>
    <col min="7" max="7" width="20.69921875" style="2" bestFit="1" customWidth="1"/>
    <col min="8" max="9" width="16.296875" style="2" bestFit="1" customWidth="1"/>
    <col min="10" max="10" width="22.09765625" style="2" bestFit="1" customWidth="1"/>
    <col min="11" max="11" width="20.69921875" style="2" bestFit="1" customWidth="1"/>
    <col min="12" max="12" width="16.296875" style="2" bestFit="1" customWidth="1"/>
    <col min="13" max="13" width="21.8984375" style="2" bestFit="1" customWidth="1"/>
    <col min="14" max="19" width="16.09765625" style="2" bestFit="1" customWidth="1"/>
    <col min="20" max="20" width="17.69921875" style="2" bestFit="1" customWidth="1"/>
    <col min="21" max="21" width="20.69921875" style="2" bestFit="1" customWidth="1"/>
    <col min="22" max="22" width="17.796875" style="2" bestFit="1" customWidth="1"/>
    <col min="23" max="23" width="16" style="2" bestFit="1" customWidth="1"/>
    <col min="24" max="24" width="11.8984375" style="2" bestFit="1" customWidth="1"/>
    <col min="25" max="45" width="0" style="2" hidden="1" customWidth="1"/>
    <col min="46" max="16384" width="8.796875" style="2"/>
  </cols>
  <sheetData>
    <row r="3" spans="3:44" s="3" customFormat="1" x14ac:dyDescent="0.7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 x14ac:dyDescent="0.7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 x14ac:dyDescent="0.7">
      <c r="C5" s="2">
        <v>2</v>
      </c>
      <c r="D5" s="57" t="s">
        <v>965</v>
      </c>
      <c r="E5" s="4" t="s">
        <v>966</v>
      </c>
      <c r="F5" s="4">
        <v>19227062.276666667</v>
      </c>
      <c r="G5" s="4">
        <v>31124815.993529409</v>
      </c>
      <c r="H5" s="4">
        <v>41714184.329999998</v>
      </c>
      <c r="I5" s="4">
        <v>35803518.538945608</v>
      </c>
      <c r="J5" s="4">
        <v>56210464.062608674</v>
      </c>
      <c r="K5" s="4">
        <v>83971331.132941186</v>
      </c>
      <c r="L5" s="4">
        <v>64879308.54410255</v>
      </c>
      <c r="M5" s="4">
        <v>90731935.333090916</v>
      </c>
      <c r="N5" s="4">
        <v>96511826.355500013</v>
      </c>
      <c r="O5" s="4">
        <v>124250584.78643836</v>
      </c>
      <c r="P5" s="4">
        <v>89686140.635999992</v>
      </c>
      <c r="Q5" s="4">
        <v>196380103.5620001</v>
      </c>
      <c r="R5" s="4">
        <v>205244630.23039997</v>
      </c>
      <c r="S5" s="4">
        <v>327424493.34122229</v>
      </c>
      <c r="T5" s="4">
        <v>463871012.67538458</v>
      </c>
      <c r="U5" s="4">
        <v>794480026.6635294</v>
      </c>
      <c r="V5" s="4">
        <v>1275354799.9200001</v>
      </c>
      <c r="W5" s="4">
        <v>100234794.32833086</v>
      </c>
      <c r="Y5" s="2" t="s">
        <v>965</v>
      </c>
      <c r="Z5" s="2">
        <v>2037545.0499999998</v>
      </c>
      <c r="AA5" s="2">
        <v>24443567.545111112</v>
      </c>
      <c r="AB5" s="2">
        <v>33073300.540526319</v>
      </c>
      <c r="AC5" s="2">
        <v>41950807.840833329</v>
      </c>
      <c r="AD5" s="2">
        <v>36643014.578297861</v>
      </c>
      <c r="AE5" s="2">
        <v>58050237.74590911</v>
      </c>
      <c r="AF5" s="2">
        <v>93240280.067307681</v>
      </c>
      <c r="AG5" s="2">
        <v>63636469.527333349</v>
      </c>
      <c r="AH5" s="2">
        <v>91059445.727142826</v>
      </c>
      <c r="AI5" s="2">
        <v>84263978.514827579</v>
      </c>
      <c r="AJ5" s="2">
        <v>133179633.50945635</v>
      </c>
      <c r="AK5" s="2">
        <v>152524195.31999999</v>
      </c>
      <c r="AL5" s="2">
        <v>190469371.41615388</v>
      </c>
      <c r="AM5" s="2">
        <v>185619943.33923081</v>
      </c>
      <c r="AN5" s="2">
        <v>338851217.04695648</v>
      </c>
      <c r="AO5" s="2">
        <v>481071646.66833329</v>
      </c>
      <c r="AP5" s="2">
        <v>743527315.54799986</v>
      </c>
      <c r="AQ5" s="2">
        <v>1171891316.0724998</v>
      </c>
      <c r="AR5" s="2">
        <v>97673895.311891839</v>
      </c>
    </row>
    <row r="6" spans="3:44" x14ac:dyDescent="0.7">
      <c r="C6" s="2">
        <v>3</v>
      </c>
      <c r="D6" s="57" t="s">
        <v>967</v>
      </c>
      <c r="E6" s="4" t="s">
        <v>968</v>
      </c>
      <c r="F6" s="4">
        <v>173081.2458974359</v>
      </c>
      <c r="G6" s="4">
        <v>122249.30882352941</v>
      </c>
      <c r="H6" s="4">
        <v>213554.66666666666</v>
      </c>
      <c r="I6" s="4">
        <v>217754.48812260537</v>
      </c>
      <c r="J6" s="4">
        <v>235598.66917391305</v>
      </c>
      <c r="K6" s="4">
        <v>185687.30176470589</v>
      </c>
      <c r="L6" s="4">
        <v>282122.19538461539</v>
      </c>
      <c r="M6" s="4">
        <v>307304.62636363634</v>
      </c>
      <c r="N6" s="4">
        <v>323635.84999999998</v>
      </c>
      <c r="O6" s="4">
        <v>428431.39726027398</v>
      </c>
      <c r="P6" s="4">
        <v>423520</v>
      </c>
      <c r="Q6" s="4">
        <v>563401.28571428568</v>
      </c>
      <c r="R6" s="4">
        <v>784696.17879999999</v>
      </c>
      <c r="S6" s="4">
        <v>1116466.5948148149</v>
      </c>
      <c r="T6" s="4">
        <v>1527547.3830769227</v>
      </c>
      <c r="U6" s="4">
        <v>2048411.9788235296</v>
      </c>
      <c r="V6" s="4">
        <v>2071772.125</v>
      </c>
      <c r="W6" s="4">
        <v>362873.17472222215</v>
      </c>
      <c r="Y6" s="2" t="s">
        <v>967</v>
      </c>
      <c r="Z6" s="2">
        <v>0</v>
      </c>
      <c r="AA6" s="2">
        <v>138271.37777777779</v>
      </c>
      <c r="AB6" s="2">
        <v>98804.631578947374</v>
      </c>
      <c r="AC6" s="2">
        <v>137379.16666666666</v>
      </c>
      <c r="AD6" s="2">
        <v>170214.91531914895</v>
      </c>
      <c r="AE6" s="2">
        <v>197039.60619834712</v>
      </c>
      <c r="AF6" s="2">
        <v>196571.80769230769</v>
      </c>
      <c r="AG6" s="2">
        <v>219844.16666666666</v>
      </c>
      <c r="AH6" s="2">
        <v>321028.35857142857</v>
      </c>
      <c r="AI6" s="2">
        <v>314705.59965517244</v>
      </c>
      <c r="AJ6" s="2">
        <v>348948.18181818182</v>
      </c>
      <c r="AK6" s="2">
        <v>355284.9</v>
      </c>
      <c r="AL6" s="2">
        <v>423636.92307692306</v>
      </c>
      <c r="AM6" s="2">
        <v>808534.0926923079</v>
      </c>
      <c r="AN6" s="2">
        <v>807902.86521739129</v>
      </c>
      <c r="AO6" s="2">
        <v>1493027.8213333334</v>
      </c>
      <c r="AP6" s="2">
        <v>1693385.608</v>
      </c>
      <c r="AQ6" s="2">
        <v>1498462.125</v>
      </c>
      <c r="AR6" s="2">
        <v>298571.57369419647</v>
      </c>
    </row>
    <row r="7" spans="3:44" x14ac:dyDescent="0.7">
      <c r="C7" s="2">
        <v>4</v>
      </c>
      <c r="D7" s="57" t="s">
        <v>969</v>
      </c>
      <c r="E7" s="4" t="s">
        <v>970</v>
      </c>
      <c r="F7" s="4">
        <v>65753.881025641036</v>
      </c>
      <c r="G7" s="4">
        <v>-231385.82411764705</v>
      </c>
      <c r="H7" s="4">
        <v>10609.916666666666</v>
      </c>
      <c r="I7" s="4">
        <v>163347.82877394638</v>
      </c>
      <c r="J7" s="4">
        <v>184878.50321739129</v>
      </c>
      <c r="K7" s="4">
        <v>506503.3417647059</v>
      </c>
      <c r="L7" s="4">
        <v>338458.45487179491</v>
      </c>
      <c r="M7" s="4">
        <v>506921.26018181816</v>
      </c>
      <c r="N7" s="4">
        <v>393693.67000000004</v>
      </c>
      <c r="O7" s="4">
        <v>810405.45273972594</v>
      </c>
      <c r="P7" s="4">
        <v>3967645.4479999999</v>
      </c>
      <c r="Q7" s="4">
        <v>2254512.963142857</v>
      </c>
      <c r="R7" s="4">
        <v>3305542.2416000003</v>
      </c>
      <c r="S7" s="4">
        <v>6696268.2155555552</v>
      </c>
      <c r="T7" s="4">
        <v>29379099.061538462</v>
      </c>
      <c r="U7" s="4">
        <v>19357648.301176466</v>
      </c>
      <c r="V7" s="4">
        <v>18392492.059999999</v>
      </c>
      <c r="W7" s="4">
        <v>1492670.6835222223</v>
      </c>
      <c r="Y7" s="2" t="s">
        <v>969</v>
      </c>
      <c r="Z7" s="2">
        <v>0</v>
      </c>
      <c r="AA7" s="2">
        <v>41842.871111111119</v>
      </c>
      <c r="AB7" s="2">
        <v>7065.8102631578959</v>
      </c>
      <c r="AC7" s="2">
        <v>19760.772499999999</v>
      </c>
      <c r="AD7" s="2">
        <v>96984.280255319143</v>
      </c>
      <c r="AE7" s="2">
        <v>94972.47698347109</v>
      </c>
      <c r="AF7" s="2">
        <v>96160.332307692297</v>
      </c>
      <c r="AG7" s="2">
        <v>402297.21433333325</v>
      </c>
      <c r="AH7" s="2">
        <v>315857.10126984125</v>
      </c>
      <c r="AI7" s="2">
        <v>313158.75</v>
      </c>
      <c r="AJ7" s="2">
        <v>596527.6550909091</v>
      </c>
      <c r="AK7" s="2">
        <v>2627602.0660000006</v>
      </c>
      <c r="AL7" s="2">
        <v>1985565.7319230768</v>
      </c>
      <c r="AM7" s="2">
        <v>3157285.9911538465</v>
      </c>
      <c r="AN7" s="2">
        <v>5169735.8856521724</v>
      </c>
      <c r="AO7" s="2">
        <v>19744563.784666665</v>
      </c>
      <c r="AP7" s="2">
        <v>16040541.485333333</v>
      </c>
      <c r="AQ7" s="2">
        <v>18360902.8325</v>
      </c>
      <c r="AR7" s="2">
        <v>1131290.3939620538</v>
      </c>
    </row>
    <row r="8" spans="3:44" x14ac:dyDescent="0.7">
      <c r="C8" s="2">
        <v>5</v>
      </c>
      <c r="D8" s="57" t="s">
        <v>1019</v>
      </c>
      <c r="E8" s="4" t="s">
        <v>971</v>
      </c>
      <c r="F8" s="4">
        <v>594348.98153846152</v>
      </c>
      <c r="G8" s="4">
        <v>598659.49970588228</v>
      </c>
      <c r="H8" s="4">
        <v>497094.57</v>
      </c>
      <c r="I8" s="4">
        <v>1108077.774674329</v>
      </c>
      <c r="J8" s="4">
        <v>1839689.2991739146</v>
      </c>
      <c r="K8" s="4">
        <v>2266838.7458823528</v>
      </c>
      <c r="L8" s="4">
        <v>2660348.9853846151</v>
      </c>
      <c r="M8" s="4">
        <v>3093403.0989090907</v>
      </c>
      <c r="N8" s="4">
        <v>4149862.1825000001</v>
      </c>
      <c r="O8" s="4">
        <v>5615731.7363013709</v>
      </c>
      <c r="P8" s="4">
        <v>4596483.18</v>
      </c>
      <c r="Q8" s="4">
        <v>10406383.795428572</v>
      </c>
      <c r="R8" s="4">
        <v>16418779.3376</v>
      </c>
      <c r="S8" s="4">
        <v>28229514.199370369</v>
      </c>
      <c r="T8" s="4">
        <v>38502196.428461537</v>
      </c>
      <c r="U8" s="4">
        <v>62406360.7517647</v>
      </c>
      <c r="V8" s="4">
        <v>106297018.2175</v>
      </c>
      <c r="W8" s="4">
        <v>5678581.2371366685</v>
      </c>
      <c r="Y8" s="2" t="s">
        <v>1019</v>
      </c>
      <c r="Z8" s="2">
        <v>78106.285000000003</v>
      </c>
      <c r="AA8" s="2">
        <v>378252.3275555555</v>
      </c>
      <c r="AB8" s="2">
        <v>409338.84268421051</v>
      </c>
      <c r="AC8" s="2">
        <v>439928.66083333333</v>
      </c>
      <c r="AD8" s="2">
        <v>700370.02399999998</v>
      </c>
      <c r="AE8" s="2">
        <v>1180319.4323966943</v>
      </c>
      <c r="AF8" s="2">
        <v>1239925.7769230767</v>
      </c>
      <c r="AG8" s="2">
        <v>1983619.9173333338</v>
      </c>
      <c r="AH8" s="2">
        <v>2309878.7849206342</v>
      </c>
      <c r="AI8" s="2">
        <v>2728128.873448276</v>
      </c>
      <c r="AJ8" s="2">
        <v>4138805.066003636</v>
      </c>
      <c r="AK8" s="2">
        <v>4938272.4920000006</v>
      </c>
      <c r="AL8" s="2">
        <v>9189397.3061538469</v>
      </c>
      <c r="AM8" s="2">
        <v>13163000.34346154</v>
      </c>
      <c r="AN8" s="2">
        <v>24494819.706086956</v>
      </c>
      <c r="AO8" s="2">
        <v>31710957.880666662</v>
      </c>
      <c r="AP8" s="2">
        <v>54309414.394666664</v>
      </c>
      <c r="AQ8" s="2">
        <v>112566731.94749999</v>
      </c>
      <c r="AR8" s="2">
        <v>4427180.0464756703</v>
      </c>
    </row>
    <row r="9" spans="3:44" x14ac:dyDescent="0.7">
      <c r="C9" s="2">
        <v>6</v>
      </c>
      <c r="D9" s="57" t="s">
        <v>972</v>
      </c>
      <c r="E9" s="4" t="s">
        <v>973</v>
      </c>
      <c r="F9" s="4">
        <v>4093129.2910256409</v>
      </c>
      <c r="G9" s="4">
        <v>4176457.8335294127</v>
      </c>
      <c r="H9" s="4">
        <v>3414598.6633333336</v>
      </c>
      <c r="I9" s="4">
        <v>7099181.2691954011</v>
      </c>
      <c r="J9" s="4">
        <v>11815374.841869567</v>
      </c>
      <c r="K9" s="4">
        <v>16092982.479411766</v>
      </c>
      <c r="L9" s="4">
        <v>18255074.34641026</v>
      </c>
      <c r="M9" s="4">
        <v>20576821.465818185</v>
      </c>
      <c r="N9" s="4">
        <v>27025996.697499998</v>
      </c>
      <c r="O9" s="4">
        <v>34045338.491643824</v>
      </c>
      <c r="P9" s="4">
        <v>36960898.825999998</v>
      </c>
      <c r="Q9" s="4">
        <v>68855872.932000041</v>
      </c>
      <c r="R9" s="4">
        <v>114705957.41959997</v>
      </c>
      <c r="S9" s="4">
        <v>205405265.25481486</v>
      </c>
      <c r="T9" s="4">
        <v>297815570.41461539</v>
      </c>
      <c r="U9" s="4">
        <v>498458267.91647053</v>
      </c>
      <c r="V9" s="4">
        <v>748074512.9375</v>
      </c>
      <c r="W9" s="4">
        <v>40424074.797244452</v>
      </c>
      <c r="Y9" s="2" t="s">
        <v>972</v>
      </c>
      <c r="Z9" s="2">
        <v>474442.20499999996</v>
      </c>
      <c r="AA9" s="2">
        <v>2455879.4073333335</v>
      </c>
      <c r="AB9" s="2">
        <v>2241124.2521052631</v>
      </c>
      <c r="AC9" s="2">
        <v>2651388.1700000004</v>
      </c>
      <c r="AD9" s="2">
        <v>4632266.981276595</v>
      </c>
      <c r="AE9" s="2">
        <v>7678781.0759917405</v>
      </c>
      <c r="AF9" s="2">
        <v>9073664.5584615394</v>
      </c>
      <c r="AG9" s="2">
        <v>13010803.629999999</v>
      </c>
      <c r="AH9" s="2">
        <v>14733446.848571427</v>
      </c>
      <c r="AI9" s="2">
        <v>16897558.420689654</v>
      </c>
      <c r="AJ9" s="2">
        <v>26702992.879454549</v>
      </c>
      <c r="AK9" s="2">
        <v>36020727.788000003</v>
      </c>
      <c r="AL9" s="2">
        <v>59268782.070384622</v>
      </c>
      <c r="AM9" s="2">
        <v>98866850.482307687</v>
      </c>
      <c r="AN9" s="2">
        <v>177791560.90782607</v>
      </c>
      <c r="AO9" s="2">
        <v>255336755.43800002</v>
      </c>
      <c r="AP9" s="2">
        <v>409318424.99333328</v>
      </c>
      <c r="AQ9" s="2">
        <v>731487755.25</v>
      </c>
      <c r="AR9" s="2">
        <v>31411996.978124999</v>
      </c>
    </row>
    <row r="10" spans="3:44" x14ac:dyDescent="0.7">
      <c r="C10" s="2">
        <v>7</v>
      </c>
      <c r="D10" s="57" t="s">
        <v>974</v>
      </c>
      <c r="E10" s="4" t="s">
        <v>975</v>
      </c>
      <c r="F10" s="4">
        <v>3193254.8402564107</v>
      </c>
      <c r="G10" s="4">
        <v>2708873.3494117646</v>
      </c>
      <c r="H10" s="4">
        <v>2163589.0933333333</v>
      </c>
      <c r="I10" s="4">
        <v>6248139.9102298878</v>
      </c>
      <c r="J10" s="4">
        <v>9563224.1610000059</v>
      </c>
      <c r="K10" s="4">
        <v>15247554.821764704</v>
      </c>
      <c r="L10" s="4">
        <v>16379935.222564101</v>
      </c>
      <c r="M10" s="4">
        <v>16291532.539818181</v>
      </c>
      <c r="N10" s="4">
        <v>16741848.839999998</v>
      </c>
      <c r="O10" s="4">
        <v>26332541.349589042</v>
      </c>
      <c r="P10" s="4">
        <v>48187113.276000001</v>
      </c>
      <c r="Q10" s="4">
        <v>60922151.293714307</v>
      </c>
      <c r="R10" s="4">
        <v>70105373.713200003</v>
      </c>
      <c r="S10" s="4">
        <v>107402636.13407408</v>
      </c>
      <c r="T10" s="4">
        <v>305892534.35307693</v>
      </c>
      <c r="U10" s="4">
        <v>248003005.05999997</v>
      </c>
      <c r="V10" s="4">
        <v>379389082.59249997</v>
      </c>
      <c r="W10" s="4">
        <v>27607806.30506666</v>
      </c>
      <c r="Y10" s="2" t="s">
        <v>974</v>
      </c>
      <c r="Z10" s="2">
        <v>201154</v>
      </c>
      <c r="AA10" s="2">
        <v>811996.39155555563</v>
      </c>
      <c r="AB10" s="2">
        <v>741603.6521052632</v>
      </c>
      <c r="AC10" s="2">
        <v>1520389.2549999999</v>
      </c>
      <c r="AD10" s="2">
        <v>1577017.219787234</v>
      </c>
      <c r="AE10" s="2">
        <v>2465514.4777272716</v>
      </c>
      <c r="AF10" s="2">
        <v>2590974.9342307695</v>
      </c>
      <c r="AG10" s="2">
        <v>3587250.7936666678</v>
      </c>
      <c r="AH10" s="2">
        <v>5015460.0944444463</v>
      </c>
      <c r="AI10" s="2">
        <v>5915405.1882758625</v>
      </c>
      <c r="AJ10" s="2">
        <v>10403708.318</v>
      </c>
      <c r="AK10" s="2">
        <v>29992864.259000003</v>
      </c>
      <c r="AL10" s="2">
        <v>38016399.473076925</v>
      </c>
      <c r="AM10" s="2">
        <v>51725986.488846138</v>
      </c>
      <c r="AN10" s="2">
        <v>76463173.343478262</v>
      </c>
      <c r="AO10" s="2">
        <v>181137207.63933334</v>
      </c>
      <c r="AP10" s="2">
        <v>208902034.40266666</v>
      </c>
      <c r="AQ10" s="2">
        <v>240305740.20499998</v>
      </c>
      <c r="AR10" s="2">
        <v>15054714.428203121</v>
      </c>
    </row>
    <row r="11" spans="3:44" x14ac:dyDescent="0.7">
      <c r="C11" s="2">
        <v>8</v>
      </c>
      <c r="D11" s="57" t="s">
        <v>976</v>
      </c>
      <c r="E11" s="4" t="s">
        <v>977</v>
      </c>
      <c r="F11" s="4">
        <v>662096.41769230762</v>
      </c>
      <c r="G11" s="4">
        <v>164747.9644117647</v>
      </c>
      <c r="H11" s="4">
        <v>194935.19999999998</v>
      </c>
      <c r="I11" s="4">
        <v>781842.67042145622</v>
      </c>
      <c r="J11" s="4">
        <v>990374.04030434822</v>
      </c>
      <c r="K11" s="4">
        <v>685540.2994117646</v>
      </c>
      <c r="L11" s="4">
        <v>1947594.0730769224</v>
      </c>
      <c r="M11" s="4">
        <v>1599957.0070909092</v>
      </c>
      <c r="N11" s="4">
        <v>1605301.9809999997</v>
      </c>
      <c r="O11" s="4">
        <v>1754703.8479452056</v>
      </c>
      <c r="P11" s="4">
        <v>3957164.7879999997</v>
      </c>
      <c r="Q11" s="4">
        <v>4851692.2468571439</v>
      </c>
      <c r="R11" s="4">
        <v>11874259.857199999</v>
      </c>
      <c r="S11" s="4">
        <v>8092419.189259259</v>
      </c>
      <c r="T11" s="4">
        <v>22477324.682307694</v>
      </c>
      <c r="U11" s="4">
        <v>15094825.403529409</v>
      </c>
      <c r="V11" s="4">
        <v>9634590.3399999999</v>
      </c>
      <c r="W11" s="4">
        <v>2325055.1773222233</v>
      </c>
      <c r="Y11" s="2" t="s">
        <v>976</v>
      </c>
      <c r="Z11" s="2">
        <v>185.5</v>
      </c>
      <c r="AA11" s="2">
        <v>525696.83777777757</v>
      </c>
      <c r="AB11" s="2">
        <v>365905.37236842117</v>
      </c>
      <c r="AC11" s="2">
        <v>261956.285</v>
      </c>
      <c r="AD11" s="2">
        <v>608954.31527659576</v>
      </c>
      <c r="AE11" s="2">
        <v>863095.16338842991</v>
      </c>
      <c r="AF11" s="2">
        <v>1530693.3176923075</v>
      </c>
      <c r="AG11" s="2">
        <v>2153855.5376666663</v>
      </c>
      <c r="AH11" s="2">
        <v>1142284.2641269844</v>
      </c>
      <c r="AI11" s="2">
        <v>3516728.2003448275</v>
      </c>
      <c r="AJ11" s="2">
        <v>2012765.0283636362</v>
      </c>
      <c r="AK11" s="2">
        <v>3407660.2019999996</v>
      </c>
      <c r="AL11" s="2">
        <v>5652815.3703846149</v>
      </c>
      <c r="AM11" s="2">
        <v>8113411.6338461572</v>
      </c>
      <c r="AN11" s="2">
        <v>3428677.8378260876</v>
      </c>
      <c r="AO11" s="2">
        <v>24201921.023333333</v>
      </c>
      <c r="AP11" s="2">
        <v>11884344.048</v>
      </c>
      <c r="AQ11" s="2">
        <v>2865813.0024999999</v>
      </c>
      <c r="AR11" s="2">
        <v>2014908.5042187499</v>
      </c>
    </row>
    <row r="12" spans="3:44" x14ac:dyDescent="0.7">
      <c r="C12" s="2">
        <v>9</v>
      </c>
      <c r="D12" s="57" t="s">
        <v>978</v>
      </c>
      <c r="E12" s="4" t="s">
        <v>979</v>
      </c>
      <c r="F12" s="4">
        <v>13569093.396153843</v>
      </c>
      <c r="G12" s="4">
        <v>18222227.602647055</v>
      </c>
      <c r="H12" s="4">
        <v>32527951.191666666</v>
      </c>
      <c r="I12" s="4">
        <v>28258775.948429119</v>
      </c>
      <c r="J12" s="4">
        <v>43691249.64700003</v>
      </c>
      <c r="K12" s="4">
        <v>93569908.202352941</v>
      </c>
      <c r="L12" s="4">
        <v>59103283.208205126</v>
      </c>
      <c r="M12" s="4">
        <v>78524300.010981798</v>
      </c>
      <c r="N12" s="4">
        <v>84487426.909000009</v>
      </c>
      <c r="O12" s="4">
        <v>107675025.92849313</v>
      </c>
      <c r="P12" s="4">
        <v>139671791.65000001</v>
      </c>
      <c r="Q12" s="4">
        <v>202068646.41742855</v>
      </c>
      <c r="R12" s="4">
        <v>242988478.46720001</v>
      </c>
      <c r="S12" s="4">
        <v>377711678.65222222</v>
      </c>
      <c r="T12" s="4">
        <v>596535441.01923072</v>
      </c>
      <c r="U12" s="4">
        <v>685954830.25411761</v>
      </c>
      <c r="V12" s="4">
        <v>1111295206.4924998</v>
      </c>
      <c r="W12" s="4">
        <v>93820096.652504444</v>
      </c>
      <c r="Y12" s="2" t="s">
        <v>978</v>
      </c>
      <c r="Z12" s="2">
        <v>567673.48</v>
      </c>
      <c r="AA12" s="2">
        <v>1947130.696888889</v>
      </c>
      <c r="AB12" s="2">
        <v>2043402.9881578952</v>
      </c>
      <c r="AC12" s="2">
        <v>3024029.8966666665</v>
      </c>
      <c r="AD12" s="2">
        <v>4113052.2728085113</v>
      </c>
      <c r="AE12" s="2">
        <v>6805269.7761157053</v>
      </c>
      <c r="AF12" s="2">
        <v>8371592.6057692328</v>
      </c>
      <c r="AG12" s="2">
        <v>12822296.002333336</v>
      </c>
      <c r="AH12" s="2">
        <v>12077052.684603173</v>
      </c>
      <c r="AI12" s="2">
        <v>24206747.116206896</v>
      </c>
      <c r="AJ12" s="2">
        <v>29158125.261090912</v>
      </c>
      <c r="AK12" s="2">
        <v>38768322.166999996</v>
      </c>
      <c r="AL12" s="2">
        <v>58853372.657307699</v>
      </c>
      <c r="AM12" s="2">
        <v>86532814.078461513</v>
      </c>
      <c r="AN12" s="2">
        <v>106410750.55391303</v>
      </c>
      <c r="AO12" s="2">
        <v>190121638.84000003</v>
      </c>
      <c r="AP12" s="2">
        <v>269426695.90399992</v>
      </c>
      <c r="AQ12" s="2">
        <v>401577072.04750001</v>
      </c>
      <c r="AR12" s="2">
        <v>24106828.439877219</v>
      </c>
    </row>
    <row r="13" spans="3:44" x14ac:dyDescent="0.7">
      <c r="C13" s="2">
        <v>10</v>
      </c>
      <c r="D13" s="57" t="s">
        <v>980</v>
      </c>
      <c r="E13" s="4" t="s">
        <v>981</v>
      </c>
      <c r="F13" s="4">
        <v>17677427.862051282</v>
      </c>
      <c r="G13" s="4">
        <v>14840039.050294118</v>
      </c>
      <c r="H13" s="4">
        <v>16132470.606666667</v>
      </c>
      <c r="I13" s="4">
        <v>33800723.662030637</v>
      </c>
      <c r="J13" s="4">
        <v>46213230.139999993</v>
      </c>
      <c r="K13" s="4">
        <v>68610838.747647062</v>
      </c>
      <c r="L13" s="4">
        <v>59079702.409230769</v>
      </c>
      <c r="M13" s="4">
        <v>68356293.900727257</v>
      </c>
      <c r="N13" s="4">
        <v>71234173.308499992</v>
      </c>
      <c r="O13" s="4">
        <v>87168690.903150678</v>
      </c>
      <c r="P13" s="4">
        <v>136871161.88800001</v>
      </c>
      <c r="Q13" s="4">
        <v>157147337.15714282</v>
      </c>
      <c r="R13" s="4">
        <v>229776349.85639995</v>
      </c>
      <c r="S13" s="4">
        <v>346711516.28296304</v>
      </c>
      <c r="T13" s="4">
        <v>500727865.63307703</v>
      </c>
      <c r="U13" s="4">
        <v>624358638.03470588</v>
      </c>
      <c r="V13" s="4">
        <v>936628870.97249997</v>
      </c>
      <c r="W13" s="4">
        <v>86577890.272188827</v>
      </c>
      <c r="Y13" s="2" t="s">
        <v>980</v>
      </c>
      <c r="Z13" s="2">
        <v>8269891.3900000006</v>
      </c>
      <c r="AA13" s="2">
        <v>15448358.768666673</v>
      </c>
      <c r="AB13" s="2">
        <v>12518648.925263159</v>
      </c>
      <c r="AC13" s="2">
        <v>13387369.306666667</v>
      </c>
      <c r="AD13" s="2">
        <v>30597797.661021288</v>
      </c>
      <c r="AE13" s="2">
        <v>41566469.104628108</v>
      </c>
      <c r="AF13" s="2">
        <v>59077924.348076925</v>
      </c>
      <c r="AG13" s="2">
        <v>51818367.751333334</v>
      </c>
      <c r="AH13" s="2">
        <v>63905038.631587282</v>
      </c>
      <c r="AI13" s="2">
        <v>64304855.525172412</v>
      </c>
      <c r="AJ13" s="2">
        <v>82192063.552727282</v>
      </c>
      <c r="AK13" s="2">
        <v>109549700.66199999</v>
      </c>
      <c r="AL13" s="2">
        <v>151383331.70192307</v>
      </c>
      <c r="AM13" s="2">
        <v>220508294.28576925</v>
      </c>
      <c r="AN13" s="2">
        <v>319967350.23043483</v>
      </c>
      <c r="AO13" s="2">
        <v>446235034.43466663</v>
      </c>
      <c r="AP13" s="2">
        <v>568599182.57200003</v>
      </c>
      <c r="AQ13" s="2">
        <v>826772264.7075001</v>
      </c>
      <c r="AR13" s="2">
        <v>76733449.161171883</v>
      </c>
    </row>
    <row r="14" spans="3:44" x14ac:dyDescent="0.7">
      <c r="C14" s="2">
        <v>11</v>
      </c>
      <c r="D14" s="57" t="s">
        <v>982</v>
      </c>
      <c r="E14" s="4" t="s">
        <v>983</v>
      </c>
      <c r="F14" s="4">
        <v>9377615.0258974358</v>
      </c>
      <c r="G14" s="4">
        <v>11109466.575882355</v>
      </c>
      <c r="H14" s="4">
        <v>13904818.071666667</v>
      </c>
      <c r="I14" s="4">
        <v>14296519.730842907</v>
      </c>
      <c r="J14" s="4">
        <v>19261666.762782611</v>
      </c>
      <c r="K14" s="4">
        <v>27293424.545294117</v>
      </c>
      <c r="L14" s="4">
        <v>27462414.28846154</v>
      </c>
      <c r="M14" s="4">
        <v>29214875.089090914</v>
      </c>
      <c r="N14" s="4">
        <v>39653575.777500004</v>
      </c>
      <c r="O14" s="4">
        <v>49905679.854383551</v>
      </c>
      <c r="P14" s="4">
        <v>57674184.316</v>
      </c>
      <c r="Q14" s="4">
        <v>82610658.01085715</v>
      </c>
      <c r="R14" s="4">
        <v>97266230.237599999</v>
      </c>
      <c r="S14" s="4">
        <v>135800084.70703706</v>
      </c>
      <c r="T14" s="4">
        <v>262029721.47769234</v>
      </c>
      <c r="U14" s="4">
        <v>331489862.23941177</v>
      </c>
      <c r="V14" s="4">
        <v>437613049.89750004</v>
      </c>
      <c r="W14" s="4">
        <v>40707386.271566644</v>
      </c>
      <c r="Y14" s="2" t="s">
        <v>982</v>
      </c>
      <c r="Z14" s="2">
        <v>11419962.08</v>
      </c>
      <c r="AA14" s="2">
        <v>4816185.8137777774</v>
      </c>
      <c r="AB14" s="2">
        <v>5653461.9873684216</v>
      </c>
      <c r="AC14" s="2">
        <v>9975805.5202500001</v>
      </c>
      <c r="AD14" s="2">
        <v>7705971.6272765985</v>
      </c>
      <c r="AE14" s="2">
        <v>10805235.990950409</v>
      </c>
      <c r="AF14" s="2">
        <v>17061101.756923083</v>
      </c>
      <c r="AG14" s="2">
        <v>14498563.852000002</v>
      </c>
      <c r="AH14" s="2">
        <v>18670260.916825403</v>
      </c>
      <c r="AI14" s="2">
        <v>23534269.327931039</v>
      </c>
      <c r="AJ14" s="2">
        <v>33648413.44036001</v>
      </c>
      <c r="AK14" s="2">
        <v>31673865.693</v>
      </c>
      <c r="AL14" s="2">
        <v>45762341.526153848</v>
      </c>
      <c r="AM14" s="2">
        <v>63584140.095384613</v>
      </c>
      <c r="AN14" s="2">
        <v>87861293.34652172</v>
      </c>
      <c r="AO14" s="2">
        <v>190752928.96199998</v>
      </c>
      <c r="AP14" s="2">
        <v>224712160.63199997</v>
      </c>
      <c r="AQ14" s="2">
        <v>264640437.54000002</v>
      </c>
      <c r="AR14" s="2">
        <v>24619311.962748665</v>
      </c>
    </row>
    <row r="15" spans="3:44" x14ac:dyDescent="0.7">
      <c r="C15" s="2">
        <v>11</v>
      </c>
      <c r="D15" s="57" t="s">
        <v>1020</v>
      </c>
      <c r="E15" s="4" t="s">
        <v>1021</v>
      </c>
      <c r="F15" s="4">
        <v>0</v>
      </c>
      <c r="G15" s="4">
        <v>0</v>
      </c>
      <c r="H15" s="4">
        <v>0</v>
      </c>
      <c r="I15" s="4">
        <v>10079.846743295018</v>
      </c>
      <c r="J15" s="4">
        <v>12527.461304347826</v>
      </c>
      <c r="K15" s="4">
        <v>253187.64705882352</v>
      </c>
      <c r="L15" s="4">
        <v>13466.141025641025</v>
      </c>
      <c r="M15" s="4">
        <v>0</v>
      </c>
      <c r="N15" s="4">
        <v>0</v>
      </c>
      <c r="O15" s="4">
        <v>12.328767123287671</v>
      </c>
      <c r="P15" s="4">
        <v>7875896.0860000001</v>
      </c>
      <c r="Q15" s="4">
        <v>34956012.428571425</v>
      </c>
      <c r="R15" s="4">
        <v>111472554.65360001</v>
      </c>
      <c r="S15" s="4">
        <v>109918110.85777777</v>
      </c>
      <c r="T15" s="4">
        <v>337828439.12846154</v>
      </c>
      <c r="U15" s="4">
        <v>728518075.84823513</v>
      </c>
      <c r="V15" s="4">
        <v>21792666.857500002</v>
      </c>
      <c r="W15" s="4">
        <v>26546147.628944449</v>
      </c>
      <c r="Y15" s="2" t="s">
        <v>1020</v>
      </c>
      <c r="Z15" s="2">
        <v>0</v>
      </c>
      <c r="AA15" s="2">
        <v>3461.7053333333333</v>
      </c>
      <c r="AB15" s="2">
        <v>0</v>
      </c>
      <c r="AC15" s="2">
        <v>0</v>
      </c>
      <c r="AD15" s="2">
        <v>915.57446808510633</v>
      </c>
      <c r="AE15" s="2">
        <v>28922.097685950412</v>
      </c>
      <c r="AF15" s="2">
        <v>13648.653846153846</v>
      </c>
      <c r="AG15" s="2">
        <v>0</v>
      </c>
      <c r="AH15" s="2">
        <v>1111.1111111111111</v>
      </c>
      <c r="AI15" s="2">
        <v>0</v>
      </c>
      <c r="AJ15" s="2">
        <v>49.090909090909093</v>
      </c>
      <c r="AK15" s="2">
        <v>99595.5</v>
      </c>
      <c r="AL15" s="2">
        <v>31019178.690769237</v>
      </c>
      <c r="AM15" s="2">
        <v>52825373.100769237</v>
      </c>
      <c r="AN15" s="2">
        <v>66127087.385217384</v>
      </c>
      <c r="AO15" s="2">
        <v>223513923.87600002</v>
      </c>
      <c r="AP15" s="2">
        <v>386372814.27266669</v>
      </c>
      <c r="AQ15" s="2">
        <v>126361767.74250001</v>
      </c>
      <c r="AR15" s="2">
        <v>14914534.714308036</v>
      </c>
    </row>
    <row r="16" spans="3:44" x14ac:dyDescent="0.7">
      <c r="C16" s="2">
        <v>12</v>
      </c>
      <c r="D16" s="57" t="s">
        <v>984</v>
      </c>
      <c r="E16" s="4" t="s">
        <v>985</v>
      </c>
      <c r="F16" s="4">
        <v>2291527.8810256408</v>
      </c>
      <c r="G16" s="4">
        <v>3254121.9079411756</v>
      </c>
      <c r="H16" s="4">
        <v>2927527.2083333335</v>
      </c>
      <c r="I16" s="4">
        <v>2940708.1490804595</v>
      </c>
      <c r="J16" s="4">
        <v>4660638.5442173919</v>
      </c>
      <c r="K16" s="4">
        <v>9055956.2052941173</v>
      </c>
      <c r="L16" s="4">
        <v>7260366.8943589758</v>
      </c>
      <c r="M16" s="4">
        <v>7242381.3327272711</v>
      </c>
      <c r="N16" s="4">
        <v>9402316.9294999968</v>
      </c>
      <c r="O16" s="4">
        <v>15360784.614383567</v>
      </c>
      <c r="P16" s="4">
        <v>22564898.242000002</v>
      </c>
      <c r="Q16" s="4">
        <v>45214000.010857135</v>
      </c>
      <c r="R16" s="4">
        <v>39263583.014000006</v>
      </c>
      <c r="S16" s="4">
        <v>67614189.212222219</v>
      </c>
      <c r="T16" s="4">
        <v>93023050.464615375</v>
      </c>
      <c r="U16" s="4">
        <v>146883050.38470587</v>
      </c>
      <c r="V16" s="4">
        <v>166822494.19</v>
      </c>
      <c r="W16" s="4">
        <v>14531061.561866669</v>
      </c>
      <c r="Y16" s="2" t="s">
        <v>984</v>
      </c>
      <c r="Z16" s="2">
        <v>1930250</v>
      </c>
      <c r="AA16" s="2">
        <v>2528407.8326666662</v>
      </c>
      <c r="AB16" s="2">
        <v>2958440.4768421054</v>
      </c>
      <c r="AC16" s="2">
        <v>3765302.0249999999</v>
      </c>
      <c r="AD16" s="2">
        <v>3145035.0904255328</v>
      </c>
      <c r="AE16" s="2">
        <v>4307666.1990495874</v>
      </c>
      <c r="AF16" s="2">
        <v>5394878.7561538462</v>
      </c>
      <c r="AG16" s="2">
        <v>6568221.6383333346</v>
      </c>
      <c r="AH16" s="2">
        <v>11189999.080476193</v>
      </c>
      <c r="AI16" s="2">
        <v>10479135.793448275</v>
      </c>
      <c r="AJ16" s="2">
        <v>16254789.988363635</v>
      </c>
      <c r="AK16" s="2">
        <v>25214433.152999997</v>
      </c>
      <c r="AL16" s="2">
        <v>28952613.210769221</v>
      </c>
      <c r="AM16" s="2">
        <v>51065781.765769243</v>
      </c>
      <c r="AN16" s="2">
        <v>73555635.53347826</v>
      </c>
      <c r="AO16" s="2">
        <v>86777191.176000014</v>
      </c>
      <c r="AP16" s="2">
        <v>146601392.7446667</v>
      </c>
      <c r="AQ16" s="2">
        <v>208261315.3175</v>
      </c>
      <c r="AR16" s="2">
        <v>14123995.252042411</v>
      </c>
    </row>
    <row r="17" spans="3:44" x14ac:dyDescent="0.7">
      <c r="C17" s="2">
        <v>13</v>
      </c>
      <c r="D17" s="58" t="s">
        <v>986</v>
      </c>
      <c r="E17" s="4" t="s">
        <v>987</v>
      </c>
      <c r="F17" s="4">
        <v>3557755.1151282047</v>
      </c>
      <c r="G17" s="4">
        <v>5802908.4982352927</v>
      </c>
      <c r="H17" s="4">
        <v>6353997.5450000009</v>
      </c>
      <c r="I17" s="4">
        <v>7580347.4680333324</v>
      </c>
      <c r="J17" s="4">
        <v>13579163.639173904</v>
      </c>
      <c r="K17" s="4">
        <v>18877677.676470593</v>
      </c>
      <c r="L17" s="4">
        <v>19542158.776410259</v>
      </c>
      <c r="M17" s="4">
        <v>23531828.507454548</v>
      </c>
      <c r="N17" s="4">
        <v>29205080.127500005</v>
      </c>
      <c r="O17" s="4">
        <v>38884621.800301373</v>
      </c>
      <c r="P17" s="4">
        <v>42042593.907999992</v>
      </c>
      <c r="Q17" s="4">
        <v>81109139.172857136</v>
      </c>
      <c r="R17" s="4">
        <v>126252612.11799999</v>
      </c>
      <c r="S17" s="4">
        <v>226397175.84851852</v>
      </c>
      <c r="T17" s="4">
        <v>383968030.46307689</v>
      </c>
      <c r="U17" s="4">
        <v>643066818.86705887</v>
      </c>
      <c r="V17" s="4">
        <v>1086110025.8800001</v>
      </c>
      <c r="W17" s="4">
        <v>48735644.706954114</v>
      </c>
    </row>
    <row r="18" spans="3:44" x14ac:dyDescent="0.7">
      <c r="C18" s="2">
        <v>14</v>
      </c>
      <c r="D18" s="58" t="s">
        <v>988</v>
      </c>
      <c r="E18" s="4" t="s">
        <v>989</v>
      </c>
      <c r="F18" s="4">
        <v>1315851.1643589744</v>
      </c>
      <c r="G18" s="4">
        <v>2442856.6197058829</v>
      </c>
      <c r="H18" s="4">
        <v>3078394.4033333329</v>
      </c>
      <c r="I18" s="4">
        <v>2967235.3498467426</v>
      </c>
      <c r="J18" s="4">
        <v>5138961.1036956478</v>
      </c>
      <c r="K18" s="4">
        <v>8377880.788823531</v>
      </c>
      <c r="L18" s="4">
        <v>7261101.4782051276</v>
      </c>
      <c r="M18" s="4">
        <v>9473744.737090908</v>
      </c>
      <c r="N18" s="4">
        <v>14007642.798500001</v>
      </c>
      <c r="O18" s="4">
        <v>18667239.182191782</v>
      </c>
      <c r="P18" s="4">
        <v>30424224.813999999</v>
      </c>
      <c r="Q18" s="4">
        <v>47890896.256571427</v>
      </c>
      <c r="R18" s="4">
        <v>63665025.519200012</v>
      </c>
      <c r="S18" s="4">
        <v>112369380.56481485</v>
      </c>
      <c r="T18" s="4">
        <v>182180460.41076925</v>
      </c>
      <c r="U18" s="4">
        <v>292004284.7017647</v>
      </c>
      <c r="V18" s="4">
        <v>558239313.03250003</v>
      </c>
      <c r="W18" s="4">
        <v>23020063.176233329</v>
      </c>
      <c r="Y18" s="2" t="s">
        <v>986</v>
      </c>
      <c r="Z18" s="2">
        <v>732591.875</v>
      </c>
      <c r="AA18" s="2">
        <v>3385066.0024444442</v>
      </c>
      <c r="AB18" s="2">
        <v>4597427.0884210542</v>
      </c>
      <c r="AC18" s="2">
        <v>5969288.7916666679</v>
      </c>
      <c r="AD18" s="2">
        <v>6544865.154780847</v>
      </c>
      <c r="AE18" s="2">
        <v>11893712.785785124</v>
      </c>
      <c r="AF18" s="2">
        <v>19251360.120769236</v>
      </c>
      <c r="AG18" s="2">
        <v>15633391.966000004</v>
      </c>
      <c r="AH18" s="2">
        <v>22205634.141428567</v>
      </c>
      <c r="AI18" s="2">
        <v>25045452.274137937</v>
      </c>
      <c r="AJ18" s="2">
        <v>37355826.280909084</v>
      </c>
      <c r="AK18" s="2">
        <v>43446181.213</v>
      </c>
      <c r="AL18" s="2">
        <v>71626873.171923086</v>
      </c>
      <c r="AM18" s="2">
        <v>111853788.58076921</v>
      </c>
      <c r="AN18" s="2">
        <v>185858271.21043473</v>
      </c>
      <c r="AO18" s="2">
        <v>348473221.95600003</v>
      </c>
      <c r="AP18" s="2">
        <v>517342689.02800006</v>
      </c>
      <c r="AQ18" s="2">
        <v>874411619.5625</v>
      </c>
      <c r="AR18" s="2">
        <v>40100908.133073106</v>
      </c>
    </row>
    <row r="19" spans="3:44" x14ac:dyDescent="0.7">
      <c r="C19" s="2">
        <v>15</v>
      </c>
      <c r="D19" s="58" t="s">
        <v>990</v>
      </c>
      <c r="E19" s="4" t="s">
        <v>991</v>
      </c>
      <c r="F19" s="4">
        <v>208634.1435897435</v>
      </c>
      <c r="G19" s="4">
        <v>224260.82147058827</v>
      </c>
      <c r="H19" s="4">
        <v>207907.69166666665</v>
      </c>
      <c r="I19" s="4">
        <v>312047.85467432917</v>
      </c>
      <c r="J19" s="4">
        <v>432981.42804347828</v>
      </c>
      <c r="K19" s="4">
        <v>711258.23352941172</v>
      </c>
      <c r="L19" s="4">
        <v>628508.73820512823</v>
      </c>
      <c r="M19" s="4">
        <v>709342.41745454562</v>
      </c>
      <c r="N19" s="4">
        <v>826975.28850000002</v>
      </c>
      <c r="O19" s="4">
        <v>887814.55863013654</v>
      </c>
      <c r="P19" s="4">
        <v>719575.30399999989</v>
      </c>
      <c r="Q19" s="4">
        <v>1132535.4788571426</v>
      </c>
      <c r="R19" s="4">
        <v>1266549.4171999998</v>
      </c>
      <c r="S19" s="4">
        <v>1793723.2707407409</v>
      </c>
      <c r="T19" s="4">
        <v>2715626.789230769</v>
      </c>
      <c r="U19" s="4">
        <v>2513248.7841176474</v>
      </c>
      <c r="V19" s="4">
        <v>2671918.8824999998</v>
      </c>
      <c r="W19" s="4">
        <v>630059.14623333304</v>
      </c>
      <c r="Y19" s="2" t="s">
        <v>988</v>
      </c>
      <c r="Z19" s="2">
        <v>191450.19500000001</v>
      </c>
      <c r="AA19" s="2">
        <v>1045868.254666667</v>
      </c>
      <c r="AB19" s="2">
        <v>1502271.9760526316</v>
      </c>
      <c r="AC19" s="2">
        <v>2032540.3208333335</v>
      </c>
      <c r="AD19" s="2">
        <v>1942117.9883659559</v>
      </c>
      <c r="AE19" s="2">
        <v>3200455.7089256183</v>
      </c>
      <c r="AF19" s="2">
        <v>5346012.6253846148</v>
      </c>
      <c r="AG19" s="2">
        <v>4054720.2170000002</v>
      </c>
      <c r="AH19" s="2">
        <v>6731741.9555555545</v>
      </c>
      <c r="AI19" s="2">
        <v>8393619.676551722</v>
      </c>
      <c r="AJ19" s="2">
        <v>16205640.567630909</v>
      </c>
      <c r="AK19" s="2">
        <v>25413509.600000001</v>
      </c>
      <c r="AL19" s="2">
        <v>37156491.059615389</v>
      </c>
      <c r="AM19" s="2">
        <v>55876940.281923056</v>
      </c>
      <c r="AN19" s="2">
        <v>89815691.238260865</v>
      </c>
      <c r="AO19" s="2">
        <v>169023514.06933329</v>
      </c>
      <c r="AP19" s="2">
        <v>255124995.528</v>
      </c>
      <c r="AQ19" s="2">
        <v>517296754.83999991</v>
      </c>
      <c r="AR19" s="2">
        <v>18247181.419760827</v>
      </c>
    </row>
    <row r="20" spans="3:44" x14ac:dyDescent="0.7">
      <c r="C20" s="2">
        <v>16</v>
      </c>
      <c r="D20" s="58" t="s">
        <v>992</v>
      </c>
      <c r="E20" s="4" t="s">
        <v>993</v>
      </c>
      <c r="F20" s="4">
        <v>2429190.3943589744</v>
      </c>
      <c r="G20" s="4">
        <v>2992929.9267647066</v>
      </c>
      <c r="H20" s="4">
        <v>3453753.0883333334</v>
      </c>
      <c r="I20" s="4">
        <v>4139590.7950191572</v>
      </c>
      <c r="J20" s="4">
        <v>6778284.8054347793</v>
      </c>
      <c r="K20" s="4">
        <v>12190373.182941176</v>
      </c>
      <c r="L20" s="4">
        <v>7102395.6171794869</v>
      </c>
      <c r="M20" s="4">
        <v>12498425.790181814</v>
      </c>
      <c r="N20" s="4">
        <v>14927500.113999996</v>
      </c>
      <c r="O20" s="4">
        <v>19060303.659315061</v>
      </c>
      <c r="P20" s="4">
        <v>22189950.534000002</v>
      </c>
      <c r="Q20" s="4">
        <v>40513964.01628571</v>
      </c>
      <c r="R20" s="4">
        <v>45845838.442000002</v>
      </c>
      <c r="S20" s="4">
        <v>80175674.836666644</v>
      </c>
      <c r="T20" s="4">
        <v>112477542.32307693</v>
      </c>
      <c r="U20" s="4">
        <v>137046428.17999998</v>
      </c>
      <c r="V20" s="4">
        <v>315167815.70249999</v>
      </c>
      <c r="W20" s="4">
        <v>17345278.769077782</v>
      </c>
      <c r="Y20" s="2" t="s">
        <v>990</v>
      </c>
      <c r="Z20" s="2">
        <v>38453.574999999997</v>
      </c>
      <c r="AA20" s="2">
        <v>229090.40511111112</v>
      </c>
      <c r="AB20" s="2">
        <v>266001.73973684205</v>
      </c>
      <c r="AC20" s="2">
        <v>375907.57166666671</v>
      </c>
      <c r="AD20" s="2">
        <v>333419.08469787234</v>
      </c>
      <c r="AE20" s="2">
        <v>499833.06272727245</v>
      </c>
      <c r="AF20" s="2">
        <v>891597.35076923063</v>
      </c>
      <c r="AG20" s="2">
        <v>612585.49899999995</v>
      </c>
      <c r="AH20" s="2">
        <v>832540.2074603173</v>
      </c>
      <c r="AI20" s="2">
        <v>944048.35827586218</v>
      </c>
      <c r="AJ20" s="2">
        <v>1136115.1799981818</v>
      </c>
      <c r="AK20" s="2">
        <v>1297057.0919999999</v>
      </c>
      <c r="AL20" s="2">
        <v>1415488.3430769229</v>
      </c>
      <c r="AM20" s="2">
        <v>1229476.5096153845</v>
      </c>
      <c r="AN20" s="2">
        <v>2199149.9947826085</v>
      </c>
      <c r="AO20" s="2">
        <v>2623426.6340000005</v>
      </c>
      <c r="AP20" s="2">
        <v>3032093.2219999996</v>
      </c>
      <c r="AQ20" s="2">
        <v>6556181.727500001</v>
      </c>
      <c r="AR20" s="2">
        <v>727197.00513828162</v>
      </c>
    </row>
    <row r="21" spans="3:44" x14ac:dyDescent="0.7">
      <c r="C21" s="2">
        <v>17</v>
      </c>
      <c r="D21" s="58" t="s">
        <v>994</v>
      </c>
      <c r="E21" s="4" t="s">
        <v>995</v>
      </c>
      <c r="F21" s="4">
        <v>17659537.441282056</v>
      </c>
      <c r="G21" s="4">
        <v>14798858.245294116</v>
      </c>
      <c r="H21" s="4">
        <v>16078481.453333335</v>
      </c>
      <c r="I21" s="4">
        <v>33752690.899961665</v>
      </c>
      <c r="J21" s="4">
        <v>45941604.206782624</v>
      </c>
      <c r="K21" s="4">
        <v>67312307.716470599</v>
      </c>
      <c r="L21" s="4">
        <v>59067087.514102556</v>
      </c>
      <c r="M21" s="4">
        <v>67883828.836727262</v>
      </c>
      <c r="N21" s="4">
        <v>71271996.713499993</v>
      </c>
      <c r="O21" s="4">
        <v>86969353.902191773</v>
      </c>
      <c r="P21" s="4">
        <v>135188868.81</v>
      </c>
      <c r="Q21" s="4">
        <v>155906359.75342855</v>
      </c>
      <c r="R21" s="4">
        <v>229175003.65279999</v>
      </c>
      <c r="S21" s="4">
        <v>344051095.82222223</v>
      </c>
      <c r="T21" s="4">
        <v>499424524.13692313</v>
      </c>
      <c r="U21" s="4">
        <v>623065704.72764707</v>
      </c>
      <c r="V21" s="4">
        <v>937510677.59500003</v>
      </c>
      <c r="W21" s="4">
        <v>86229127.155077696</v>
      </c>
      <c r="Y21" s="2" t="s">
        <v>992</v>
      </c>
      <c r="Z21" s="2">
        <v>5039.62</v>
      </c>
      <c r="AA21" s="2">
        <v>1537270.3966666665</v>
      </c>
      <c r="AB21" s="2">
        <v>1836124.4071052636</v>
      </c>
      <c r="AC21" s="2">
        <v>2445941.5941666672</v>
      </c>
      <c r="AD21" s="2">
        <v>2415668.0242978726</v>
      </c>
      <c r="AE21" s="2">
        <v>3991905.9047933891</v>
      </c>
      <c r="AF21" s="2">
        <v>7063661.3649999993</v>
      </c>
      <c r="AG21" s="2">
        <v>4435149.495000001</v>
      </c>
      <c r="AH21" s="2">
        <v>7438794.6500000004</v>
      </c>
      <c r="AI21" s="2">
        <v>8254862.6989655178</v>
      </c>
      <c r="AJ21" s="2">
        <v>11792158.141818181</v>
      </c>
      <c r="AK21" s="2">
        <v>13067327.166000001</v>
      </c>
      <c r="AL21" s="2">
        <v>16242242.225384619</v>
      </c>
      <c r="AM21" s="2">
        <v>20053067.198846154</v>
      </c>
      <c r="AN21" s="2">
        <v>38979524.199999996</v>
      </c>
      <c r="AO21" s="2">
        <v>67999154.057333335</v>
      </c>
      <c r="AP21" s="2">
        <v>80541021.670666665</v>
      </c>
      <c r="AQ21" s="2">
        <v>140469823.42250001</v>
      </c>
      <c r="AR21" s="2">
        <v>9080591.7975669671</v>
      </c>
    </row>
    <row r="22" spans="3:44" x14ac:dyDescent="0.7">
      <c r="C22" s="2">
        <v>18</v>
      </c>
      <c r="D22" s="58" t="s">
        <v>996</v>
      </c>
      <c r="E22" s="4" t="s">
        <v>997</v>
      </c>
      <c r="F22" s="4">
        <v>5171996.3071794873</v>
      </c>
      <c r="G22" s="4">
        <v>5847412.0732352939</v>
      </c>
      <c r="H22" s="4">
        <v>8268521.1366666667</v>
      </c>
      <c r="I22" s="4">
        <v>8142730.5116475169</v>
      </c>
      <c r="J22" s="4">
        <v>11576815.739521736</v>
      </c>
      <c r="K22" s="4">
        <v>16103136.67</v>
      </c>
      <c r="L22" s="4">
        <v>15053117.252564102</v>
      </c>
      <c r="M22" s="4">
        <v>18035538.43472727</v>
      </c>
      <c r="N22" s="4">
        <v>19912644.865999997</v>
      </c>
      <c r="O22" s="4">
        <v>25475661.990616448</v>
      </c>
      <c r="P22" s="4">
        <v>30082412.050000001</v>
      </c>
      <c r="Q22" s="4">
        <v>42841846.395999998</v>
      </c>
      <c r="R22" s="4">
        <v>51639654.713199995</v>
      </c>
      <c r="S22" s="4">
        <v>81353947.686296284</v>
      </c>
      <c r="T22" s="4">
        <v>119044807.73692307</v>
      </c>
      <c r="U22" s="4">
        <v>161304941.28470588</v>
      </c>
      <c r="V22" s="4">
        <v>262471930.56999999</v>
      </c>
      <c r="W22" s="4">
        <v>22028762.082083322</v>
      </c>
      <c r="Y22" s="2" t="s">
        <v>994</v>
      </c>
      <c r="Z22" s="2">
        <v>8269891.3900000006</v>
      </c>
      <c r="AA22" s="2">
        <v>15424905.832000004</v>
      </c>
      <c r="AB22" s="2">
        <v>12628649.105789473</v>
      </c>
      <c r="AC22" s="2">
        <v>13462368.977500001</v>
      </c>
      <c r="AD22" s="2">
        <v>30509671.685148954</v>
      </c>
      <c r="AE22" s="2">
        <v>41368319.97528927</v>
      </c>
      <c r="AF22" s="2">
        <v>57684973.121538453</v>
      </c>
      <c r="AG22" s="2">
        <v>51802800.429666668</v>
      </c>
      <c r="AH22" s="2">
        <v>63439403.210952364</v>
      </c>
      <c r="AI22" s="2">
        <v>64103793.914482757</v>
      </c>
      <c r="AJ22" s="2">
        <v>81998928.151998192</v>
      </c>
      <c r="AK22" s="2">
        <v>107473139.33199999</v>
      </c>
      <c r="AL22" s="2">
        <v>150660400.69538456</v>
      </c>
      <c r="AM22" s="2">
        <v>220615755.52807686</v>
      </c>
      <c r="AN22" s="2">
        <v>317723809.48217392</v>
      </c>
      <c r="AO22" s="2">
        <v>446792906.53866667</v>
      </c>
      <c r="AP22" s="2">
        <v>569544480.75266671</v>
      </c>
      <c r="AQ22" s="2">
        <v>827154727.30499995</v>
      </c>
      <c r="AR22" s="2">
        <v>76497510.601595849</v>
      </c>
    </row>
    <row r="23" spans="3:44" x14ac:dyDescent="0.7">
      <c r="C23" s="2">
        <v>19</v>
      </c>
      <c r="D23" s="58" t="s">
        <v>998</v>
      </c>
      <c r="E23" s="4" t="s">
        <v>999</v>
      </c>
      <c r="F23" s="4">
        <v>10728211.874102563</v>
      </c>
      <c r="G23" s="4">
        <v>12924106.508529413</v>
      </c>
      <c r="H23" s="4">
        <v>15813222.495000003</v>
      </c>
      <c r="I23" s="4">
        <v>17363176.43333333</v>
      </c>
      <c r="J23" s="4">
        <v>24334954.542782608</v>
      </c>
      <c r="K23" s="4">
        <v>37991892.967058823</v>
      </c>
      <c r="L23" s="4">
        <v>31621232.975128204</v>
      </c>
      <c r="M23" s="4">
        <v>39696820.954181813</v>
      </c>
      <c r="N23" s="4">
        <v>44007831.047499999</v>
      </c>
      <c r="O23" s="4">
        <v>58666426.006575339</v>
      </c>
      <c r="P23" s="4">
        <v>80185859.548000008</v>
      </c>
      <c r="Q23" s="4">
        <v>100097128.41599999</v>
      </c>
      <c r="R23" s="4">
        <v>117968706.90520002</v>
      </c>
      <c r="S23" s="4">
        <v>190005093.44629627</v>
      </c>
      <c r="T23" s="4">
        <v>286537374.21615386</v>
      </c>
      <c r="U23" s="4">
        <v>399793751.38117635</v>
      </c>
      <c r="V23" s="4">
        <v>686061322.43500006</v>
      </c>
      <c r="W23" s="4">
        <v>50617953.186311103</v>
      </c>
      <c r="Y23" s="2" t="s">
        <v>996</v>
      </c>
      <c r="Z23" s="2">
        <v>764325.25</v>
      </c>
      <c r="AA23" s="2">
        <v>5422120.7615555562</v>
      </c>
      <c r="AB23" s="2">
        <v>6193146.0186842112</v>
      </c>
      <c r="AC23" s="2">
        <v>8296109.8324999996</v>
      </c>
      <c r="AD23" s="2">
        <v>8095020.3589787213</v>
      </c>
      <c r="AE23" s="2">
        <v>11706351.478223147</v>
      </c>
      <c r="AF23" s="2">
        <v>15667111.930769231</v>
      </c>
      <c r="AG23" s="2">
        <v>15381046.959999997</v>
      </c>
      <c r="AH23" s="2">
        <v>19113150.777936507</v>
      </c>
      <c r="AI23" s="2">
        <v>19713504.311724138</v>
      </c>
      <c r="AJ23" s="2">
        <v>30178714.437267274</v>
      </c>
      <c r="AK23" s="2">
        <v>33226468.791999996</v>
      </c>
      <c r="AL23" s="2">
        <v>43942319.772692308</v>
      </c>
      <c r="AM23" s="2">
        <v>51675248.328846149</v>
      </c>
      <c r="AN23" s="2">
        <v>77186384.285652176</v>
      </c>
      <c r="AO23" s="2">
        <v>113121548.25466666</v>
      </c>
      <c r="AP23" s="2">
        <v>160267603.6673333</v>
      </c>
      <c r="AQ23" s="2">
        <v>220321046.59999999</v>
      </c>
      <c r="AR23" s="2">
        <v>21423927.782388069</v>
      </c>
    </row>
    <row r="24" spans="3:44" x14ac:dyDescent="0.7">
      <c r="C24" s="2">
        <v>20</v>
      </c>
      <c r="D24" s="58" t="s">
        <v>1000</v>
      </c>
      <c r="E24" s="4" t="s">
        <v>4686</v>
      </c>
      <c r="F24" s="4">
        <v>3163741.6384615381</v>
      </c>
      <c r="G24" s="4">
        <v>4176610.4376470596</v>
      </c>
      <c r="H24" s="4">
        <v>5992942.7166666677</v>
      </c>
      <c r="I24" s="4">
        <v>6159652.4326819992</v>
      </c>
      <c r="J24" s="4">
        <v>8162911.6575217331</v>
      </c>
      <c r="K24" s="4">
        <v>14378381.977647061</v>
      </c>
      <c r="L24" s="4">
        <v>10428060.208717946</v>
      </c>
      <c r="M24" s="4">
        <v>13164632.542727277</v>
      </c>
      <c r="N24" s="4">
        <v>16818892.062999997</v>
      </c>
      <c r="O24" s="4">
        <v>17894897.092534244</v>
      </c>
      <c r="P24" s="4">
        <v>17246723.197999999</v>
      </c>
      <c r="Q24" s="4">
        <v>32960618.009714276</v>
      </c>
      <c r="R24" s="4">
        <v>38192044.618799999</v>
      </c>
      <c r="S24" s="4">
        <v>56298728.119629622</v>
      </c>
      <c r="T24" s="4">
        <v>105050090.55846152</v>
      </c>
      <c r="U24" s="4">
        <v>91327876.378235295</v>
      </c>
      <c r="V24" s="4">
        <v>130431566.8775</v>
      </c>
      <c r="W24" s="4">
        <v>15510052.917883333</v>
      </c>
      <c r="Y24" s="2" t="s">
        <v>998</v>
      </c>
      <c r="Z24" s="2">
        <v>1616230.5</v>
      </c>
      <c r="AA24" s="2">
        <v>9351447.4882222228</v>
      </c>
      <c r="AB24" s="2">
        <v>10616646.364473686</v>
      </c>
      <c r="AC24" s="2">
        <v>13170483.064999999</v>
      </c>
      <c r="AD24" s="2">
        <v>14309917.368000003</v>
      </c>
      <c r="AE24" s="2">
        <v>20069587.275000006</v>
      </c>
      <c r="AF24" s="2">
        <v>32715721.401538458</v>
      </c>
      <c r="AG24" s="2">
        <v>24800937.485333338</v>
      </c>
      <c r="AH24" s="2">
        <v>34144766.408253968</v>
      </c>
      <c r="AI24" s="2">
        <v>37784899.11758621</v>
      </c>
      <c r="AJ24" s="2">
        <v>53315436.991090924</v>
      </c>
      <c r="AK24" s="2">
        <v>67746187.224999994</v>
      </c>
      <c r="AL24" s="2">
        <v>85903606.716153845</v>
      </c>
      <c r="AM24" s="2">
        <v>102658791.8876923</v>
      </c>
      <c r="AN24" s="2">
        <v>167887010.71565214</v>
      </c>
      <c r="AO24" s="2">
        <v>247214046.00866663</v>
      </c>
      <c r="AP24" s="2">
        <v>353497452.81200004</v>
      </c>
      <c r="AQ24" s="2">
        <v>531087292.79999995</v>
      </c>
      <c r="AR24" s="2">
        <v>41914700.968962073</v>
      </c>
    </row>
    <row r="25" spans="3:44" x14ac:dyDescent="0.7">
      <c r="C25" s="2">
        <v>21</v>
      </c>
      <c r="D25" s="58" t="s">
        <v>1002</v>
      </c>
      <c r="E25" s="4" t="s">
        <v>1003</v>
      </c>
      <c r="F25" s="4">
        <v>4741421.2138461536</v>
      </c>
      <c r="G25" s="4">
        <v>4926560.5226470605</v>
      </c>
      <c r="H25" s="4">
        <v>7509267.5700000012</v>
      </c>
      <c r="I25" s="4">
        <v>6699209.9446846759</v>
      </c>
      <c r="J25" s="4">
        <v>11459717.500695653</v>
      </c>
      <c r="K25" s="4">
        <v>16885432.644117646</v>
      </c>
      <c r="L25" s="4">
        <v>15951670.905384613</v>
      </c>
      <c r="M25" s="4">
        <v>16775429.811636364</v>
      </c>
      <c r="N25" s="4">
        <v>24510087.803999998</v>
      </c>
      <c r="O25" s="4">
        <v>34331674.222465754</v>
      </c>
      <c r="P25" s="4">
        <v>36062999.097999997</v>
      </c>
      <c r="Q25" s="4">
        <v>59749480.403714269</v>
      </c>
      <c r="R25" s="4">
        <v>83269116.414800018</v>
      </c>
      <c r="S25" s="4">
        <v>104970711.72777779</v>
      </c>
      <c r="T25" s="4">
        <v>192480049.3146154</v>
      </c>
      <c r="U25" s="4">
        <v>235145579.18823531</v>
      </c>
      <c r="V25" s="4">
        <v>290526383.375</v>
      </c>
      <c r="W25" s="4">
        <v>27176931.114336349</v>
      </c>
      <c r="Y25" s="2" t="s">
        <v>1000</v>
      </c>
      <c r="Z25" s="2">
        <v>442653.83999999997</v>
      </c>
      <c r="AA25" s="2">
        <v>1039112.6953333331</v>
      </c>
      <c r="AB25" s="2">
        <v>1054719.7457894736</v>
      </c>
      <c r="AC25" s="2">
        <v>1191509.3758333332</v>
      </c>
      <c r="AD25" s="2">
        <v>1919267.1648936188</v>
      </c>
      <c r="AE25" s="2">
        <v>2650872.3738429751</v>
      </c>
      <c r="AF25" s="2">
        <v>3887480.863846154</v>
      </c>
      <c r="AG25" s="2">
        <v>3547788.6236666664</v>
      </c>
      <c r="AH25" s="2">
        <v>4028867.2415873017</v>
      </c>
      <c r="AI25" s="2">
        <v>4483709.9655172406</v>
      </c>
      <c r="AJ25" s="2">
        <v>5755289.2165454552</v>
      </c>
      <c r="AK25" s="2">
        <v>8197676.0629999992</v>
      </c>
      <c r="AL25" s="2">
        <v>10315387.886923077</v>
      </c>
      <c r="AM25" s="2">
        <v>14912779.612692308</v>
      </c>
      <c r="AN25" s="2">
        <v>23445937.179565214</v>
      </c>
      <c r="AO25" s="2">
        <v>34989939.049333334</v>
      </c>
      <c r="AP25" s="2">
        <v>44835429.032666668</v>
      </c>
      <c r="AQ25" s="2">
        <v>61080488.587500006</v>
      </c>
      <c r="AR25" s="2">
        <v>5380943.2808816964</v>
      </c>
    </row>
    <row r="26" spans="3:44" x14ac:dyDescent="0.7">
      <c r="C26" s="2">
        <v>22</v>
      </c>
      <c r="D26" s="58" t="s">
        <v>1004</v>
      </c>
      <c r="E26" s="4" t="s">
        <v>4687</v>
      </c>
      <c r="F26" s="4">
        <v>1347986.8479487179</v>
      </c>
      <c r="G26" s="4">
        <v>1326222.6208823528</v>
      </c>
      <c r="H26" s="4">
        <v>1630907.4816666667</v>
      </c>
      <c r="I26" s="4">
        <v>2044726.8357720296</v>
      </c>
      <c r="J26" s="4">
        <v>3018124.5510434788</v>
      </c>
      <c r="K26" s="4">
        <v>4182736.2194117648</v>
      </c>
      <c r="L26" s="4">
        <v>4131468.1843589726</v>
      </c>
      <c r="M26" s="4">
        <v>4909001.3787272712</v>
      </c>
      <c r="N26" s="4">
        <v>5344541.2215</v>
      </c>
      <c r="O26" s="4">
        <v>7715472.4058904089</v>
      </c>
      <c r="P26" s="4">
        <v>9376503.6140000001</v>
      </c>
      <c r="Q26" s="4">
        <v>14663693.474571429</v>
      </c>
      <c r="R26" s="4">
        <v>19511282.641999997</v>
      </c>
      <c r="S26" s="4">
        <v>30320840.208148155</v>
      </c>
      <c r="T26" s="4">
        <v>46143716.8276923</v>
      </c>
      <c r="U26" s="4">
        <v>57859218.807058811</v>
      </c>
      <c r="V26" s="4">
        <v>89488623.709999993</v>
      </c>
      <c r="W26" s="4">
        <v>7017362.3193627791</v>
      </c>
      <c r="Y26" s="2" t="s">
        <v>1002</v>
      </c>
      <c r="Z26" s="2">
        <v>652759.02</v>
      </c>
      <c r="AA26" s="2">
        <v>2654609.7502222215</v>
      </c>
      <c r="AB26" s="2">
        <v>3344792.8318421058</v>
      </c>
      <c r="AC26" s="2">
        <v>4675983.4247499993</v>
      </c>
      <c r="AD26" s="2">
        <v>4176743.9902553209</v>
      </c>
      <c r="AE26" s="2">
        <v>6560063.4053264465</v>
      </c>
      <c r="AF26" s="2">
        <v>10098676.256153844</v>
      </c>
      <c r="AG26" s="2">
        <v>9355119.7983333338</v>
      </c>
      <c r="AH26" s="2">
        <v>13151861.627936509</v>
      </c>
      <c r="AI26" s="2">
        <v>15136512.402413793</v>
      </c>
      <c r="AJ26" s="2">
        <v>22526585.39327091</v>
      </c>
      <c r="AK26" s="2">
        <v>34319845.468999997</v>
      </c>
      <c r="AL26" s="2">
        <v>47757660.770384617</v>
      </c>
      <c r="AM26" s="2">
        <v>49132061.433846161</v>
      </c>
      <c r="AN26" s="2">
        <v>74544061.825652167</v>
      </c>
      <c r="AO26" s="2">
        <v>140408793.57666665</v>
      </c>
      <c r="AP26" s="2">
        <v>159770335.47666666</v>
      </c>
      <c r="AQ26" s="2">
        <v>242396771.06000003</v>
      </c>
      <c r="AR26" s="2">
        <v>17825751.402685154</v>
      </c>
    </row>
    <row r="27" spans="3:44" x14ac:dyDescent="0.7">
      <c r="C27" s="2">
        <v>23</v>
      </c>
      <c r="D27" s="58" t="s">
        <v>1006</v>
      </c>
      <c r="E27" s="4" t="s">
        <v>4688</v>
      </c>
      <c r="F27" s="4">
        <v>1965216.1905128204</v>
      </c>
      <c r="G27" s="4">
        <v>2777836.2088235305</v>
      </c>
      <c r="H27" s="4">
        <v>2959309.4133333336</v>
      </c>
      <c r="I27" s="4">
        <v>3916167.1282854402</v>
      </c>
      <c r="J27" s="4">
        <v>5804768.2460956536</v>
      </c>
      <c r="K27" s="4">
        <v>9108019.8005882353</v>
      </c>
      <c r="L27" s="4">
        <v>6881820.4982051281</v>
      </c>
      <c r="M27" s="4">
        <v>9144989.1778181829</v>
      </c>
      <c r="N27" s="4">
        <v>11338539.903999999</v>
      </c>
      <c r="O27" s="4">
        <v>12921861.228767125</v>
      </c>
      <c r="P27" s="4">
        <v>17624828.894000001</v>
      </c>
      <c r="Q27" s="4">
        <v>20086344.501428578</v>
      </c>
      <c r="R27" s="4">
        <v>23911036.948399998</v>
      </c>
      <c r="S27" s="4">
        <v>42269637.602592602</v>
      </c>
      <c r="T27" s="4">
        <v>58934919.157692306</v>
      </c>
      <c r="U27" s="4">
        <v>75204121.537647054</v>
      </c>
      <c r="V27" s="4">
        <v>116651750.92249998</v>
      </c>
      <c r="W27" s="4">
        <v>10759737.560638333</v>
      </c>
      <c r="Y27" s="2" t="s">
        <v>1004</v>
      </c>
      <c r="Z27" s="2">
        <v>258845.95500000002</v>
      </c>
      <c r="AA27" s="2">
        <v>1171865.1148888886</v>
      </c>
      <c r="AB27" s="2">
        <v>1268565.3557894733</v>
      </c>
      <c r="AC27" s="2">
        <v>1537609.7708333333</v>
      </c>
      <c r="AD27" s="2">
        <v>1871243.4935744694</v>
      </c>
      <c r="AE27" s="2">
        <v>2766013.8214462814</v>
      </c>
      <c r="AF27" s="2">
        <v>3895660.0719230766</v>
      </c>
      <c r="AG27" s="2">
        <v>3861906.8646666673</v>
      </c>
      <c r="AH27" s="2">
        <v>4755442.774761905</v>
      </c>
      <c r="AI27" s="2">
        <v>4992884.4427586198</v>
      </c>
      <c r="AJ27" s="2">
        <v>7803992.451267275</v>
      </c>
      <c r="AK27" s="2">
        <v>10199818.498</v>
      </c>
      <c r="AL27" s="2">
        <v>14594851.833461536</v>
      </c>
      <c r="AM27" s="2">
        <v>19101840.96884615</v>
      </c>
      <c r="AN27" s="2">
        <v>27855272.891304348</v>
      </c>
      <c r="AO27" s="2">
        <v>38283436.688000001</v>
      </c>
      <c r="AP27" s="2">
        <v>51142705.296666652</v>
      </c>
      <c r="AQ27" s="2">
        <v>75835075.382500008</v>
      </c>
      <c r="AR27" s="2">
        <v>6231353.1144527923</v>
      </c>
    </row>
    <row r="28" spans="3:44" x14ac:dyDescent="0.7">
      <c r="C28" s="2">
        <v>24</v>
      </c>
      <c r="D28" s="58" t="s">
        <v>1008</v>
      </c>
      <c r="E28" s="4" t="s">
        <v>1009</v>
      </c>
      <c r="F28" s="4">
        <v>4791121.8999999994</v>
      </c>
      <c r="G28" s="4">
        <v>6195888.0602941178</v>
      </c>
      <c r="H28" s="4">
        <v>8026748.254999999</v>
      </c>
      <c r="I28" s="4">
        <v>5949054.8559731813</v>
      </c>
      <c r="J28" s="4">
        <v>8289779.2717826087</v>
      </c>
      <c r="K28" s="4">
        <v>13388195.730000002</v>
      </c>
      <c r="L28" s="4">
        <v>12340828.466153849</v>
      </c>
      <c r="M28" s="4">
        <v>13763168.921983631</v>
      </c>
      <c r="N28" s="4">
        <v>24901806.160000004</v>
      </c>
      <c r="O28" s="4">
        <v>25415163.677800003</v>
      </c>
      <c r="P28" s="4">
        <v>39479982.264000006</v>
      </c>
      <c r="Q28" s="4">
        <v>48481574.95714286</v>
      </c>
      <c r="R28" s="4">
        <v>68950670.950000003</v>
      </c>
      <c r="S28" s="4">
        <v>98073676.24777776</v>
      </c>
      <c r="T28" s="4">
        <v>154370534.45000002</v>
      </c>
      <c r="U28" s="4">
        <v>213245634.44098234</v>
      </c>
      <c r="V28" s="4">
        <v>338957773.14249992</v>
      </c>
      <c r="W28" s="4">
        <v>23308967.645282444</v>
      </c>
      <c r="Y28" s="2" t="s">
        <v>1006</v>
      </c>
      <c r="Z28" s="2">
        <v>387109.09</v>
      </c>
      <c r="AA28" s="2">
        <v>1413580.2308888889</v>
      </c>
      <c r="AB28" s="2">
        <v>2086304.9702631573</v>
      </c>
      <c r="AC28" s="2">
        <v>2532484.3333333335</v>
      </c>
      <c r="AD28" s="2">
        <v>2596155.211795744</v>
      </c>
      <c r="AE28" s="2">
        <v>4137409.2798347101</v>
      </c>
      <c r="AF28" s="2">
        <v>6063082.4819230782</v>
      </c>
      <c r="AG28" s="2">
        <v>5355615.543333333</v>
      </c>
      <c r="AH28" s="2">
        <v>6921286.2531746011</v>
      </c>
      <c r="AI28" s="2">
        <v>7117281.5093103442</v>
      </c>
      <c r="AJ28" s="2">
        <v>10639197.392536366</v>
      </c>
      <c r="AK28" s="2">
        <v>14286105.302999998</v>
      </c>
      <c r="AL28" s="2">
        <v>15716253.135769229</v>
      </c>
      <c r="AM28" s="2">
        <v>21411332.12846154</v>
      </c>
      <c r="AN28" s="2">
        <v>34722706.236521743</v>
      </c>
      <c r="AO28" s="2">
        <v>49895650.098666675</v>
      </c>
      <c r="AP28" s="2">
        <v>71463035.309333339</v>
      </c>
      <c r="AQ28" s="2">
        <v>94535377.792499989</v>
      </c>
      <c r="AR28" s="2">
        <v>8299813.8623900702</v>
      </c>
    </row>
    <row r="29" spans="3:44" x14ac:dyDescent="0.7">
      <c r="C29" s="2">
        <v>25</v>
      </c>
      <c r="D29" s="58" t="s">
        <v>1010</v>
      </c>
      <c r="E29" s="4" t="s">
        <v>1011</v>
      </c>
      <c r="F29" s="4">
        <v>88279.868974358978</v>
      </c>
      <c r="G29" s="4">
        <v>138714.55617647062</v>
      </c>
      <c r="H29" s="4">
        <v>67365.798333333325</v>
      </c>
      <c r="I29" s="4">
        <v>142163.18219348666</v>
      </c>
      <c r="J29" s="4">
        <v>217906.05522826093</v>
      </c>
      <c r="K29" s="4">
        <v>58501.065882352937</v>
      </c>
      <c r="L29" s="4">
        <v>238830.14076923073</v>
      </c>
      <c r="M29" s="4">
        <v>301580.81799999997</v>
      </c>
      <c r="N29" s="4">
        <v>130785.96200000001</v>
      </c>
      <c r="O29" s="4">
        <v>544647.19972602744</v>
      </c>
      <c r="P29" s="4">
        <v>756408.89399999997</v>
      </c>
      <c r="Q29" s="4">
        <v>452560.712</v>
      </c>
      <c r="R29" s="4">
        <v>1877782.5528000006</v>
      </c>
      <c r="S29" s="4">
        <v>1536231.0759629623</v>
      </c>
      <c r="T29" s="4">
        <v>4064786.5592307695</v>
      </c>
      <c r="U29" s="4">
        <v>12351889.629411766</v>
      </c>
      <c r="V29" s="4">
        <v>3422321.73</v>
      </c>
      <c r="W29" s="4">
        <v>610683.66601777775</v>
      </c>
      <c r="Y29" s="2" t="s">
        <v>1008</v>
      </c>
      <c r="Z29" s="2">
        <v>2752817.57</v>
      </c>
      <c r="AA29" s="2">
        <v>4422070.9720000019</v>
      </c>
      <c r="AB29" s="2">
        <v>5339118.5918421028</v>
      </c>
      <c r="AC29" s="2">
        <v>6589129.6533333324</v>
      </c>
      <c r="AD29" s="2">
        <v>5118649.4468510626</v>
      </c>
      <c r="AE29" s="2">
        <v>7528575.6254545478</v>
      </c>
      <c r="AF29" s="2">
        <v>10940944.127307693</v>
      </c>
      <c r="AG29" s="2">
        <v>11713127.523000004</v>
      </c>
      <c r="AH29" s="2">
        <v>13370071.822685715</v>
      </c>
      <c r="AI29" s="2">
        <v>18192325.32310345</v>
      </c>
      <c r="AJ29" s="2">
        <v>25380369.004374553</v>
      </c>
      <c r="AK29" s="2">
        <v>35266714.459999993</v>
      </c>
      <c r="AL29" s="2">
        <v>45529498.700000003</v>
      </c>
      <c r="AM29" s="2">
        <v>61070254.085384607</v>
      </c>
      <c r="AN29" s="2">
        <v>83319408.920869574</v>
      </c>
      <c r="AO29" s="2">
        <v>137410413.06066665</v>
      </c>
      <c r="AP29" s="2">
        <v>210147171.11600003</v>
      </c>
      <c r="AQ29" s="2">
        <v>269818285.21999997</v>
      </c>
      <c r="AR29" s="2">
        <v>20364026.189452909</v>
      </c>
    </row>
    <row r="30" spans="3:44" x14ac:dyDescent="0.7">
      <c r="C30" s="2">
        <v>26</v>
      </c>
      <c r="D30" s="58" t="s">
        <v>1012</v>
      </c>
      <c r="E30" s="4" t="s">
        <v>1013</v>
      </c>
      <c r="F30" s="4">
        <v>4778615.5120512834</v>
      </c>
      <c r="G30" s="4">
        <v>7186963.2723529413</v>
      </c>
      <c r="H30" s="4">
        <v>9236612.7716666665</v>
      </c>
      <c r="I30" s="4">
        <v>8812003.6762452107</v>
      </c>
      <c r="J30" s="4">
        <v>15874730.408043481</v>
      </c>
      <c r="K30" s="4">
        <v>25182380.977647062</v>
      </c>
      <c r="L30" s="4">
        <v>20992659.595384616</v>
      </c>
      <c r="M30" s="4">
        <v>21816429.555636369</v>
      </c>
      <c r="N30" s="4">
        <v>22989599.145499997</v>
      </c>
      <c r="O30" s="4">
        <v>24740732.472054787</v>
      </c>
      <c r="P30" s="4">
        <v>15234024.782</v>
      </c>
      <c r="Q30" s="4">
        <v>23120904.23142856</v>
      </c>
      <c r="R30" s="4">
        <v>23234682.367599998</v>
      </c>
      <c r="S30" s="4">
        <v>35334025.960740738</v>
      </c>
      <c r="T30" s="4">
        <v>78881784.659230769</v>
      </c>
      <c r="U30" s="4">
        <v>74346495.504705891</v>
      </c>
      <c r="V30" s="4">
        <v>57982035.164999999</v>
      </c>
      <c r="W30" s="4">
        <v>17879351.069922205</v>
      </c>
      <c r="Y30" s="2" t="s">
        <v>1010</v>
      </c>
      <c r="Z30" s="2">
        <v>0</v>
      </c>
      <c r="AA30" s="2">
        <v>88682.293999999994</v>
      </c>
      <c r="AB30" s="2">
        <v>145890.20026315789</v>
      </c>
      <c r="AC30" s="2">
        <v>590663.62083333323</v>
      </c>
      <c r="AD30" s="2">
        <v>217723.22258510644</v>
      </c>
      <c r="AE30" s="2">
        <v>357087.83950413199</v>
      </c>
      <c r="AF30" s="2">
        <v>459450.22230769234</v>
      </c>
      <c r="AG30" s="2">
        <v>622009.21600000001</v>
      </c>
      <c r="AH30" s="2">
        <v>782567.33634920628</v>
      </c>
      <c r="AI30" s="2">
        <v>397992.88379310345</v>
      </c>
      <c r="AJ30" s="2">
        <v>1611556.7978181809</v>
      </c>
      <c r="AK30" s="2">
        <v>3013647.8169999998</v>
      </c>
      <c r="AL30" s="2">
        <v>2290846.181153846</v>
      </c>
      <c r="AM30" s="2">
        <v>4504512.5746153835</v>
      </c>
      <c r="AN30" s="2">
        <v>9146539.4356521741</v>
      </c>
      <c r="AO30" s="2">
        <v>10318092.577333333</v>
      </c>
      <c r="AP30" s="2">
        <v>6317275.2926666671</v>
      </c>
      <c r="AQ30" s="2">
        <v>9408248.8725000005</v>
      </c>
      <c r="AR30" s="2">
        <v>1159193.7244391742</v>
      </c>
    </row>
    <row r="31" spans="3:44" x14ac:dyDescent="0.7">
      <c r="C31" s="2">
        <v>26</v>
      </c>
      <c r="D31" s="58" t="s">
        <v>1023</v>
      </c>
      <c r="E31" s="4" t="s">
        <v>1024</v>
      </c>
      <c r="F31" s="4">
        <v>0</v>
      </c>
      <c r="G31" s="4">
        <v>205.88235294117646</v>
      </c>
      <c r="H31" s="4">
        <v>0</v>
      </c>
      <c r="I31" s="4">
        <v>60.625632183908053</v>
      </c>
      <c r="J31" s="4">
        <v>465.21739130434781</v>
      </c>
      <c r="K31" s="4">
        <v>0</v>
      </c>
      <c r="L31" s="4">
        <v>0</v>
      </c>
      <c r="M31" s="4">
        <v>38.802181818181815</v>
      </c>
      <c r="N31" s="4">
        <v>11</v>
      </c>
      <c r="O31" s="4">
        <v>11.112602739726027</v>
      </c>
      <c r="P31" s="4">
        <v>7969984.3540000003</v>
      </c>
      <c r="Q31" s="4">
        <v>35120955.723714285</v>
      </c>
      <c r="R31" s="4">
        <v>112239025.38239999</v>
      </c>
      <c r="S31" s="4">
        <v>110471296.08000001</v>
      </c>
      <c r="T31" s="4">
        <v>339878420.43769228</v>
      </c>
      <c r="U31" s="4">
        <v>733014160.56588256</v>
      </c>
      <c r="V31" s="4">
        <v>24433474.490000002</v>
      </c>
      <c r="W31" s="4">
        <v>26705901.203022212</v>
      </c>
      <c r="Y31" s="2" t="s">
        <v>1012</v>
      </c>
      <c r="Z31" s="2">
        <v>88455</v>
      </c>
      <c r="AA31" s="2">
        <v>4976068.0862222221</v>
      </c>
      <c r="AB31" s="2">
        <v>5335108.6881578946</v>
      </c>
      <c r="AC31" s="2">
        <v>7610998.450000002</v>
      </c>
      <c r="AD31" s="2">
        <v>7181106.321914901</v>
      </c>
      <c r="AE31" s="2">
        <v>13525906.961256191</v>
      </c>
      <c r="AF31" s="2">
        <v>23084442.069999997</v>
      </c>
      <c r="AG31" s="2">
        <v>15996306.819</v>
      </c>
      <c r="AH31" s="2">
        <v>15864873.459047614</v>
      </c>
      <c r="AI31" s="2">
        <v>17099873.785862073</v>
      </c>
      <c r="AJ31" s="2">
        <v>21265954.230180003</v>
      </c>
      <c r="AK31" s="2">
        <v>12454837.869000001</v>
      </c>
      <c r="AL31" s="2">
        <v>17307109.155769229</v>
      </c>
      <c r="AM31" s="2">
        <v>20800103.008846156</v>
      </c>
      <c r="AN31" s="2">
        <v>27960630.349565215</v>
      </c>
      <c r="AO31" s="2">
        <v>47274904.204000004</v>
      </c>
      <c r="AP31" s="2">
        <v>61621287.833999999</v>
      </c>
      <c r="AQ31" s="2">
        <v>70192332.899999991</v>
      </c>
      <c r="AR31" s="2">
        <v>14393676.015227567</v>
      </c>
    </row>
    <row r="32" spans="3:44" x14ac:dyDescent="0.7">
      <c r="C32" s="2">
        <v>27</v>
      </c>
      <c r="D32" s="2" t="s">
        <v>1038</v>
      </c>
      <c r="E32" s="4" t="s">
        <v>1039</v>
      </c>
      <c r="F32" s="4">
        <v>23531490.503333323</v>
      </c>
      <c r="G32" s="4">
        <v>35448959.599999994</v>
      </c>
      <c r="H32" s="4">
        <v>76094401.458333343</v>
      </c>
      <c r="I32" s="4">
        <v>45191970.62298049</v>
      </c>
      <c r="J32" s="4">
        <v>68294919.819241762</v>
      </c>
      <c r="K32" s="4">
        <v>115002142.89998826</v>
      </c>
      <c r="L32" s="4">
        <v>90377979.273589715</v>
      </c>
      <c r="M32" s="4">
        <v>121908358.76189093</v>
      </c>
      <c r="N32" s="4">
        <v>123680970.52650002</v>
      </c>
      <c r="O32" s="4">
        <v>151766701.91216442</v>
      </c>
      <c r="P32" s="4">
        <v>139707062.294</v>
      </c>
      <c r="Q32" s="4">
        <v>320834949.15114284</v>
      </c>
      <c r="R32" s="4">
        <v>351146490.46760005</v>
      </c>
      <c r="S32" s="4">
        <v>564360380.76315558</v>
      </c>
      <c r="T32" s="4">
        <v>1028079627.2469229</v>
      </c>
      <c r="U32" s="4">
        <v>1361829222.7723527</v>
      </c>
      <c r="V32" s="4">
        <v>1935586186.1025</v>
      </c>
      <c r="W32" s="4">
        <v>151136054.24288949</v>
      </c>
      <c r="Y32" s="2" t="s">
        <v>1023</v>
      </c>
      <c r="Z32" s="2">
        <v>0</v>
      </c>
      <c r="AA32" s="2">
        <v>0</v>
      </c>
      <c r="AB32" s="2">
        <v>757.23526315789468</v>
      </c>
      <c r="AC32" s="2">
        <v>0</v>
      </c>
      <c r="AD32" s="2">
        <v>41.319744680851059</v>
      </c>
      <c r="AE32" s="2">
        <v>43.801652892561982</v>
      </c>
      <c r="AF32" s="2">
        <v>0</v>
      </c>
      <c r="AG32" s="2">
        <v>0</v>
      </c>
      <c r="AH32" s="2">
        <v>34.466825396825392</v>
      </c>
      <c r="AI32" s="2">
        <v>0</v>
      </c>
      <c r="AJ32" s="2">
        <v>0</v>
      </c>
      <c r="AK32" s="2">
        <v>123010.44499999999</v>
      </c>
      <c r="AL32" s="2">
        <v>32044519.581923075</v>
      </c>
      <c r="AM32" s="2">
        <v>54514874.199230775</v>
      </c>
      <c r="AN32" s="2">
        <v>65483564.920000002</v>
      </c>
      <c r="AO32" s="2">
        <v>226330024.7006667</v>
      </c>
      <c r="AP32" s="2">
        <v>405686000.53466678</v>
      </c>
      <c r="AQ32" s="2">
        <v>131115854.31999999</v>
      </c>
      <c r="AR32" s="2">
        <v>15360101.995781252</v>
      </c>
    </row>
    <row r="33" spans="3:44" x14ac:dyDescent="0.7">
      <c r="C33" s="2">
        <v>29</v>
      </c>
      <c r="D33" s="59" t="s">
        <v>1040</v>
      </c>
      <c r="E33" s="4" t="s">
        <v>1041</v>
      </c>
      <c r="F33" s="4">
        <v>18308097.465128209</v>
      </c>
      <c r="G33" s="4">
        <v>29507643.463529404</v>
      </c>
      <c r="H33" s="4">
        <v>61646462.755000003</v>
      </c>
      <c r="I33" s="4">
        <v>34757205.87965516</v>
      </c>
      <c r="J33" s="4">
        <v>53689679.345943466</v>
      </c>
      <c r="K33" s="4">
        <v>97010696.3847</v>
      </c>
      <c r="L33" s="4">
        <v>70443107.877179459</v>
      </c>
      <c r="M33" s="4">
        <v>92302972.886854559</v>
      </c>
      <c r="N33" s="4">
        <v>99762652.143999994</v>
      </c>
      <c r="O33" s="4">
        <v>113099448.47438356</v>
      </c>
      <c r="P33" s="4">
        <v>127418168.152</v>
      </c>
      <c r="Q33" s="4">
        <v>259652944.26199999</v>
      </c>
      <c r="R33" s="4">
        <v>278038816.96600002</v>
      </c>
      <c r="S33" s="4">
        <v>402027214.89333332</v>
      </c>
      <c r="T33" s="4">
        <v>824453418.84733844</v>
      </c>
      <c r="U33" s="4">
        <v>962154188.36000001</v>
      </c>
      <c r="V33" s="4">
        <v>1537161209.3824999</v>
      </c>
      <c r="W33" s="4">
        <v>115539844.86276582</v>
      </c>
    </row>
    <row r="34" spans="3:44" x14ac:dyDescent="0.7">
      <c r="C34" s="2">
        <v>30</v>
      </c>
      <c r="D34" s="59" t="s">
        <v>1042</v>
      </c>
      <c r="E34" s="4" t="s">
        <v>1043</v>
      </c>
      <c r="F34" s="4">
        <v>8473927.1753846165</v>
      </c>
      <c r="G34" s="4">
        <v>10442121.22735294</v>
      </c>
      <c r="H34" s="4">
        <v>11741189.156666666</v>
      </c>
      <c r="I34" s="4">
        <v>13669939.063118769</v>
      </c>
      <c r="J34" s="4">
        <v>20064546.075943053</v>
      </c>
      <c r="K34" s="4">
        <v>27587366.28588235</v>
      </c>
      <c r="L34" s="4">
        <v>29597283.81384616</v>
      </c>
      <c r="M34" s="4">
        <v>30630922.084309094</v>
      </c>
      <c r="N34" s="4">
        <v>38103032.629500002</v>
      </c>
      <c r="O34" s="4">
        <v>57902999.635342464</v>
      </c>
      <c r="P34" s="4">
        <v>90541699.215999991</v>
      </c>
      <c r="Q34" s="4">
        <v>114318729.31571427</v>
      </c>
      <c r="R34" s="4">
        <v>126885502.79479998</v>
      </c>
      <c r="S34" s="4">
        <v>201527186.04444447</v>
      </c>
      <c r="T34" s="4">
        <v>360157635.7527231</v>
      </c>
      <c r="U34" s="4">
        <v>434151638.34176469</v>
      </c>
      <c r="V34" s="4">
        <v>753045437.61749995</v>
      </c>
      <c r="W34" s="4">
        <v>-50419629.142136998</v>
      </c>
      <c r="Y34" s="2" t="s">
        <v>1038</v>
      </c>
      <c r="Z34" s="2">
        <v>437311.29999999981</v>
      </c>
      <c r="AA34" s="2">
        <v>9844748.6097777784</v>
      </c>
      <c r="AB34" s="2">
        <v>12786537.894249998</v>
      </c>
      <c r="AC34" s="2">
        <v>26581904.652166661</v>
      </c>
      <c r="AD34" s="2">
        <v>11376744.435789362</v>
      </c>
      <c r="AE34" s="2">
        <v>18724415.450070668</v>
      </c>
      <c r="AF34" s="2">
        <v>23597319.276923075</v>
      </c>
      <c r="AG34" s="2">
        <v>20206157.239999995</v>
      </c>
      <c r="AH34" s="2">
        <v>30172577.397936501</v>
      </c>
      <c r="AI34" s="2">
        <v>26918679.010344833</v>
      </c>
      <c r="AJ34" s="2">
        <v>30186129.536572717</v>
      </c>
      <c r="AK34" s="2">
        <v>42941247.053999998</v>
      </c>
      <c r="AL34" s="2">
        <v>83142344.944615394</v>
      </c>
      <c r="AM34" s="2">
        <v>107231151.40500005</v>
      </c>
      <c r="AN34" s="2">
        <v>180071143.59608701</v>
      </c>
      <c r="AO34" s="2">
        <v>374244574.78433323</v>
      </c>
      <c r="AP34" s="2">
        <v>643599715.2986666</v>
      </c>
      <c r="AQ34" s="2">
        <v>1345754069.9899998</v>
      </c>
      <c r="AR34" s="2">
        <v>49315300.900671408</v>
      </c>
    </row>
    <row r="35" spans="3:44" x14ac:dyDescent="0.7"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3:44" x14ac:dyDescent="0.7"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41" spans="3:44" x14ac:dyDescent="0.7">
      <c r="F41" s="56">
        <f>F34*-1</f>
        <v>-8473927.1753846165</v>
      </c>
      <c r="G41" s="56">
        <f t="shared" ref="G41:V41" si="0">G34*-1</f>
        <v>-10442121.22735294</v>
      </c>
      <c r="H41" s="56">
        <f t="shared" si="0"/>
        <v>-11741189.156666666</v>
      </c>
      <c r="I41" s="56">
        <f t="shared" si="0"/>
        <v>-13669939.063118769</v>
      </c>
      <c r="J41" s="56">
        <f t="shared" si="0"/>
        <v>-20064546.075943053</v>
      </c>
      <c r="K41" s="56">
        <f t="shared" si="0"/>
        <v>-27587366.28588235</v>
      </c>
      <c r="L41" s="56">
        <f t="shared" si="0"/>
        <v>-29597283.81384616</v>
      </c>
      <c r="M41" s="56">
        <f t="shared" si="0"/>
        <v>-30630922.084309094</v>
      </c>
      <c r="N41" s="56">
        <f t="shared" si="0"/>
        <v>-38103032.629500002</v>
      </c>
      <c r="O41" s="56">
        <f t="shared" si="0"/>
        <v>-57902999.635342464</v>
      </c>
      <c r="P41" s="56">
        <f t="shared" si="0"/>
        <v>-90541699.215999991</v>
      </c>
      <c r="Q41" s="56">
        <f t="shared" si="0"/>
        <v>-114318729.31571427</v>
      </c>
      <c r="R41" s="56">
        <f t="shared" si="0"/>
        <v>-126885502.79479998</v>
      </c>
      <c r="S41" s="56">
        <f t="shared" si="0"/>
        <v>-201527186.04444447</v>
      </c>
      <c r="T41" s="56">
        <f t="shared" si="0"/>
        <v>-360157635.7527231</v>
      </c>
      <c r="U41" s="56">
        <f t="shared" si="0"/>
        <v>-434151638.34176469</v>
      </c>
      <c r="V41" s="56">
        <f t="shared" si="0"/>
        <v>-753045437.61749995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AR42"/>
  <sheetViews>
    <sheetView workbookViewId="0">
      <pane xSplit="5" ySplit="5" topLeftCell="F9" activePane="bottomRight" state="frozen"/>
      <selection pane="topRight" activeCell="F1" sqref="F1"/>
      <selection pane="bottomLeft" activeCell="A6" sqref="A6"/>
      <selection pane="bottomRight" sqref="A1:XFD1"/>
    </sheetView>
  </sheetViews>
  <sheetFormatPr defaultColWidth="8.8984375" defaultRowHeight="24.6" x14ac:dyDescent="0.7"/>
  <cols>
    <col min="1" max="1" width="2.09765625" style="2" customWidth="1"/>
    <col min="2" max="2" width="2.796875" style="2" customWidth="1"/>
    <col min="3" max="3" width="3.59765625" style="2" customWidth="1"/>
    <col min="4" max="4" width="8.796875" style="2" customWidth="1"/>
    <col min="5" max="5" width="32.19921875" style="2" bestFit="1" customWidth="1"/>
    <col min="6" max="12" width="14.19921875" style="2" bestFit="1" customWidth="1"/>
    <col min="13" max="13" width="20.09765625" style="2" bestFit="1" customWidth="1"/>
    <col min="14" max="14" width="14.19921875" style="2" bestFit="1" customWidth="1"/>
    <col min="15" max="15" width="15.296875" style="2" bestFit="1" customWidth="1"/>
    <col min="16" max="16" width="14.19921875" style="2" bestFit="1" customWidth="1"/>
    <col min="17" max="20" width="15.296875" style="2" bestFit="1" customWidth="1"/>
    <col min="21" max="21" width="18.69921875" style="2" bestFit="1" customWidth="1"/>
    <col min="22" max="22" width="16.8984375" style="2" bestFit="1" customWidth="1"/>
    <col min="23" max="23" width="15.296875" style="2" bestFit="1" customWidth="1"/>
    <col min="24" max="24" width="8.8984375" style="2"/>
    <col min="25" max="45" width="0" style="2" hidden="1" customWidth="1"/>
    <col min="46" max="16384" width="8.8984375" style="2"/>
  </cols>
  <sheetData>
    <row r="3" spans="3:44" s="3" customFormat="1" x14ac:dyDescent="0.7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 x14ac:dyDescent="0.7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 x14ac:dyDescent="0.7">
      <c r="C5" s="2">
        <v>2</v>
      </c>
      <c r="D5" s="57" t="s">
        <v>965</v>
      </c>
      <c r="E5" s="12" t="s">
        <v>966</v>
      </c>
      <c r="F5" s="12">
        <v>6328522.8966482915</v>
      </c>
      <c r="G5" s="12">
        <v>10643029.955248328</v>
      </c>
      <c r="H5" s="12">
        <v>8765438.0045480896</v>
      </c>
      <c r="I5" s="12">
        <v>12345303.049028076</v>
      </c>
      <c r="J5" s="12">
        <v>18152918.410677128</v>
      </c>
      <c r="K5" s="12">
        <v>16826292.164830521</v>
      </c>
      <c r="L5" s="12">
        <v>21051957.70387473</v>
      </c>
      <c r="M5" s="12">
        <v>23943157.073923353</v>
      </c>
      <c r="N5" s="12">
        <v>31323443.253733393</v>
      </c>
      <c r="O5" s="12">
        <v>33833433.955603093</v>
      </c>
      <c r="P5" s="12">
        <v>30177546.593134206</v>
      </c>
      <c r="Q5" s="12">
        <v>90587149.681617543</v>
      </c>
      <c r="R5" s="12">
        <v>122160916.83257332</v>
      </c>
      <c r="S5" s="12">
        <v>116105573.5125822</v>
      </c>
      <c r="T5" s="12">
        <v>189664564.99957922</v>
      </c>
      <c r="U5" s="12">
        <v>181554475.81869143</v>
      </c>
      <c r="V5" s="12">
        <v>101355928.68880862</v>
      </c>
      <c r="W5" s="12">
        <v>155555851.52706921</v>
      </c>
      <c r="Y5" s="2" t="s">
        <v>965</v>
      </c>
      <c r="Z5" s="2">
        <v>321179.9773987527</v>
      </c>
      <c r="AA5" s="2">
        <v>8123022.8692251965</v>
      </c>
      <c r="AB5" s="2">
        <v>8349763.8809023593</v>
      </c>
      <c r="AC5" s="2">
        <v>8701841.6365214847</v>
      </c>
      <c r="AD5" s="2">
        <v>9520573.5902509186</v>
      </c>
      <c r="AE5" s="2">
        <v>13801937.065678163</v>
      </c>
      <c r="AF5" s="2">
        <v>18117083.135923814</v>
      </c>
      <c r="AG5" s="2">
        <v>16400470.808524828</v>
      </c>
      <c r="AH5" s="2">
        <v>21850806.412032906</v>
      </c>
      <c r="AI5" s="2">
        <v>24889613.720596425</v>
      </c>
      <c r="AJ5" s="2">
        <v>37860501.899113052</v>
      </c>
      <c r="AK5" s="2">
        <v>64955980.522946574</v>
      </c>
      <c r="AL5" s="2">
        <v>69459972.2932062</v>
      </c>
      <c r="AM5" s="2">
        <v>91003330.922914892</v>
      </c>
      <c r="AN5" s="2">
        <v>94550432.188694805</v>
      </c>
      <c r="AO5" s="2">
        <v>138399747.38683721</v>
      </c>
      <c r="AP5" s="2">
        <v>138991656.42566255</v>
      </c>
      <c r="AQ5" s="2">
        <v>278595791.69816917</v>
      </c>
      <c r="AR5" s="2">
        <v>142763426.73531315</v>
      </c>
    </row>
    <row r="6" spans="3:44" x14ac:dyDescent="0.7">
      <c r="C6" s="2">
        <v>3</v>
      </c>
      <c r="D6" s="57" t="s">
        <v>967</v>
      </c>
      <c r="E6" s="12" t="s">
        <v>968</v>
      </c>
      <c r="F6" s="12">
        <v>358240.72937291913</v>
      </c>
      <c r="G6" s="12">
        <v>133648.04719588291</v>
      </c>
      <c r="H6" s="12">
        <v>108106.0855006168</v>
      </c>
      <c r="I6" s="12">
        <v>527083.67985510034</v>
      </c>
      <c r="J6" s="12">
        <v>164996.01798570421</v>
      </c>
      <c r="K6" s="12">
        <v>151286.73493367422</v>
      </c>
      <c r="L6" s="12">
        <v>169201.28708070997</v>
      </c>
      <c r="M6" s="12">
        <v>206914.88682720554</v>
      </c>
      <c r="N6" s="12">
        <v>236337.85045081787</v>
      </c>
      <c r="O6" s="12">
        <v>315896.26192284405</v>
      </c>
      <c r="P6" s="12">
        <v>290011.38038014993</v>
      </c>
      <c r="Q6" s="12">
        <v>413125.97489745764</v>
      </c>
      <c r="R6" s="12">
        <v>378555.74451397388</v>
      </c>
      <c r="S6" s="12">
        <v>727323.54219190858</v>
      </c>
      <c r="T6" s="12">
        <v>525432.50208904163</v>
      </c>
      <c r="U6" s="12">
        <v>1238757.2188742626</v>
      </c>
      <c r="V6" s="12">
        <v>1277670.1123090144</v>
      </c>
      <c r="W6" s="12">
        <v>542879.09323760262</v>
      </c>
      <c r="Y6" s="2" t="s">
        <v>967</v>
      </c>
      <c r="Z6" s="2">
        <v>0</v>
      </c>
      <c r="AA6" s="2">
        <v>310954.27985830157</v>
      </c>
      <c r="AB6" s="2">
        <v>116106.56088741859</v>
      </c>
      <c r="AC6" s="2">
        <v>96153.838523892467</v>
      </c>
      <c r="AD6" s="2">
        <v>405632.94877747557</v>
      </c>
      <c r="AE6" s="2">
        <v>136325.78505615331</v>
      </c>
      <c r="AF6" s="2">
        <v>140960.3614643547</v>
      </c>
      <c r="AG6" s="2">
        <v>131378.57048583799</v>
      </c>
      <c r="AH6" s="2">
        <v>223133.62472885803</v>
      </c>
      <c r="AI6" s="2">
        <v>183381.65820618681</v>
      </c>
      <c r="AJ6" s="2">
        <v>250805.75614437464</v>
      </c>
      <c r="AK6" s="2">
        <v>227612.75006293276</v>
      </c>
      <c r="AL6" s="2">
        <v>303601.46009885037</v>
      </c>
      <c r="AM6" s="2">
        <v>329381.31428591372</v>
      </c>
      <c r="AN6" s="2">
        <v>636059.66160862532</v>
      </c>
      <c r="AO6" s="2">
        <v>333559.99616844684</v>
      </c>
      <c r="AP6" s="2">
        <v>923019.0673248301</v>
      </c>
      <c r="AQ6" s="2">
        <v>1352857.2576789944</v>
      </c>
      <c r="AR6" s="2">
        <v>434917.145043717</v>
      </c>
    </row>
    <row r="7" spans="3:44" x14ac:dyDescent="0.7">
      <c r="C7" s="2">
        <v>4</v>
      </c>
      <c r="D7" s="57" t="s">
        <v>969</v>
      </c>
      <c r="E7" s="12" t="s">
        <v>970</v>
      </c>
      <c r="F7" s="12">
        <v>190746.00485170708</v>
      </c>
      <c r="G7" s="12">
        <v>1477917.4072701242</v>
      </c>
      <c r="H7" s="12">
        <v>12879.819270535851</v>
      </c>
      <c r="I7" s="12">
        <v>590388.84833966277</v>
      </c>
      <c r="J7" s="12">
        <v>233773.27625150315</v>
      </c>
      <c r="K7" s="12">
        <v>498659.16286572011</v>
      </c>
      <c r="L7" s="12">
        <v>492382.45604798628</v>
      </c>
      <c r="M7" s="12">
        <v>829755.31577184564</v>
      </c>
      <c r="N7" s="12">
        <v>266519.59501547692</v>
      </c>
      <c r="O7" s="12">
        <v>927040.33334213996</v>
      </c>
      <c r="P7" s="12">
        <v>5552020.019228925</v>
      </c>
      <c r="Q7" s="12">
        <v>1667723.5372754447</v>
      </c>
      <c r="R7" s="12">
        <v>1973565.591259008</v>
      </c>
      <c r="S7" s="12">
        <v>4475844.873907485</v>
      </c>
      <c r="T7" s="12">
        <v>51046789.2284761</v>
      </c>
      <c r="U7" s="12">
        <v>15730273.855094682</v>
      </c>
      <c r="V7" s="12">
        <v>9803874.3314745054</v>
      </c>
      <c r="W7" s="12">
        <v>7850748.368735278</v>
      </c>
      <c r="Y7" s="2" t="s">
        <v>969</v>
      </c>
      <c r="Z7" s="2">
        <v>0</v>
      </c>
      <c r="AA7" s="2">
        <v>143406.17820219172</v>
      </c>
      <c r="AB7" s="2">
        <v>13572.722771261342</v>
      </c>
      <c r="AC7" s="2">
        <v>39456.167411781513</v>
      </c>
      <c r="AD7" s="2">
        <v>230118.44700562998</v>
      </c>
      <c r="AE7" s="2">
        <v>137871.80226242874</v>
      </c>
      <c r="AF7" s="2">
        <v>75745.392050850292</v>
      </c>
      <c r="AG7" s="2">
        <v>1192723.3903688076</v>
      </c>
      <c r="AH7" s="2">
        <v>720460.01515508059</v>
      </c>
      <c r="AI7" s="2">
        <v>289937.78616189968</v>
      </c>
      <c r="AJ7" s="2">
        <v>728047.78506215918</v>
      </c>
      <c r="AK7" s="2">
        <v>3881111.5785594382</v>
      </c>
      <c r="AL7" s="2">
        <v>1805744.7391125378</v>
      </c>
      <c r="AM7" s="2">
        <v>2332647.0541136027</v>
      </c>
      <c r="AN7" s="2">
        <v>4567137.6960633257</v>
      </c>
      <c r="AO7" s="2">
        <v>19665198.299258616</v>
      </c>
      <c r="AP7" s="2">
        <v>10187756.599268954</v>
      </c>
      <c r="AQ7" s="2">
        <v>6463390.4519527517</v>
      </c>
      <c r="AR7" s="2">
        <v>4597742.7577609681</v>
      </c>
    </row>
    <row r="8" spans="3:44" x14ac:dyDescent="0.7">
      <c r="C8" s="2">
        <v>5</v>
      </c>
      <c r="D8" s="57" t="s">
        <v>1019</v>
      </c>
      <c r="E8" s="12" t="s">
        <v>971</v>
      </c>
      <c r="F8" s="12">
        <v>520164.34609796351</v>
      </c>
      <c r="G8" s="12">
        <v>389122.63784447103</v>
      </c>
      <c r="H8" s="12">
        <v>342445.62380141683</v>
      </c>
      <c r="I8" s="12">
        <v>666699.878872131</v>
      </c>
      <c r="J8" s="12">
        <v>1391680.5300575478</v>
      </c>
      <c r="K8" s="12">
        <v>995418.57352791971</v>
      </c>
      <c r="L8" s="12">
        <v>1910539.4233916309</v>
      </c>
      <c r="M8" s="12">
        <v>1914254.4263313557</v>
      </c>
      <c r="N8" s="12">
        <v>3300787.328050823</v>
      </c>
      <c r="O8" s="12">
        <v>2849639.4955536337</v>
      </c>
      <c r="P8" s="12">
        <v>2068560.2675515437</v>
      </c>
      <c r="Q8" s="12">
        <v>4164097.4551058761</v>
      </c>
      <c r="R8" s="12">
        <v>6004045.5873437747</v>
      </c>
      <c r="S8" s="12">
        <v>9666495.6859913506</v>
      </c>
      <c r="T8" s="12">
        <v>13027645.766538763</v>
      </c>
      <c r="U8" s="12">
        <v>13698632.712181972</v>
      </c>
      <c r="V8" s="12">
        <v>48979168.104725912</v>
      </c>
      <c r="W8" s="12">
        <v>13186608.7885284</v>
      </c>
      <c r="Y8" s="2" t="s">
        <v>1019</v>
      </c>
      <c r="Z8" s="2">
        <v>40410.749493945899</v>
      </c>
      <c r="AA8" s="2">
        <v>272895.98071396357</v>
      </c>
      <c r="AB8" s="2">
        <v>225691.37063913321</v>
      </c>
      <c r="AC8" s="2">
        <v>192652.38971297498</v>
      </c>
      <c r="AD8" s="2">
        <v>415174.21649520192</v>
      </c>
      <c r="AE8" s="2">
        <v>975648.63570768619</v>
      </c>
      <c r="AF8" s="2">
        <v>808691.7915718545</v>
      </c>
      <c r="AG8" s="2">
        <v>1920939.0148215743</v>
      </c>
      <c r="AH8" s="2">
        <v>1390423.1159404067</v>
      </c>
      <c r="AI8" s="2">
        <v>2272271.6438349267</v>
      </c>
      <c r="AJ8" s="2">
        <v>2488584.9902529423</v>
      </c>
      <c r="AK8" s="2">
        <v>2894154.4864691636</v>
      </c>
      <c r="AL8" s="2">
        <v>3405519.609590868</v>
      </c>
      <c r="AM8" s="2">
        <v>4601779.4085569112</v>
      </c>
      <c r="AN8" s="2">
        <v>8027166.5578065244</v>
      </c>
      <c r="AO8" s="2">
        <v>10210047.098662691</v>
      </c>
      <c r="AP8" s="2">
        <v>12792786.252809219</v>
      </c>
      <c r="AQ8" s="2">
        <v>82133384.595358968</v>
      </c>
      <c r="AR8" s="2">
        <v>12623116.19558901</v>
      </c>
    </row>
    <row r="9" spans="3:44" x14ac:dyDescent="0.7">
      <c r="C9" s="2">
        <v>6</v>
      </c>
      <c r="D9" s="57" t="s">
        <v>972</v>
      </c>
      <c r="E9" s="12" t="s">
        <v>973</v>
      </c>
      <c r="F9" s="12">
        <v>4436328.249362167</v>
      </c>
      <c r="G9" s="12">
        <v>2956630.6313020065</v>
      </c>
      <c r="H9" s="12">
        <v>1411924.0023575765</v>
      </c>
      <c r="I9" s="12">
        <v>3669222.1373986066</v>
      </c>
      <c r="J9" s="12">
        <v>7759784.4360749414</v>
      </c>
      <c r="K9" s="12">
        <v>6910590.4624922974</v>
      </c>
      <c r="L9" s="12">
        <v>10651214.202231782</v>
      </c>
      <c r="M9" s="12">
        <v>11236988.952132925</v>
      </c>
      <c r="N9" s="12">
        <v>16369880.796226123</v>
      </c>
      <c r="O9" s="12">
        <v>12444465.389771104</v>
      </c>
      <c r="P9" s="12">
        <v>15449352.266648585</v>
      </c>
      <c r="Q9" s="12">
        <v>23186522.968259543</v>
      </c>
      <c r="R9" s="12">
        <v>36710409.939248748</v>
      </c>
      <c r="S9" s="12">
        <v>72555877.144763097</v>
      </c>
      <c r="T9" s="12">
        <v>83413448.819892466</v>
      </c>
      <c r="U9" s="12">
        <v>110360731.36335173</v>
      </c>
      <c r="V9" s="12">
        <v>266922030.58887261</v>
      </c>
      <c r="W9" s="12">
        <v>98368277.677840903</v>
      </c>
      <c r="Y9" s="2" t="s">
        <v>972</v>
      </c>
      <c r="Z9" s="2">
        <v>6207.2732390387737</v>
      </c>
      <c r="AA9" s="2">
        <v>2183194.7715561138</v>
      </c>
      <c r="AB9" s="2">
        <v>1075292.9910149251</v>
      </c>
      <c r="AC9" s="2">
        <v>1092928.4945749007</v>
      </c>
      <c r="AD9" s="2">
        <v>2699120.8408607207</v>
      </c>
      <c r="AE9" s="2">
        <v>5941193.2343913652</v>
      </c>
      <c r="AF9" s="2">
        <v>5050607.1343370248</v>
      </c>
      <c r="AG9" s="2">
        <v>9441050.9584317282</v>
      </c>
      <c r="AH9" s="2">
        <v>7908108.3286091797</v>
      </c>
      <c r="AI9" s="2">
        <v>10632873.483364068</v>
      </c>
      <c r="AJ9" s="2">
        <v>12699796.662572067</v>
      </c>
      <c r="AK9" s="2">
        <v>14650071.019153085</v>
      </c>
      <c r="AL9" s="2">
        <v>17724019.740475256</v>
      </c>
      <c r="AM9" s="2">
        <v>34125210.946439736</v>
      </c>
      <c r="AN9" s="2">
        <v>60449258.80753614</v>
      </c>
      <c r="AO9" s="2">
        <v>85358228.330545366</v>
      </c>
      <c r="AP9" s="2">
        <v>82521585.118879646</v>
      </c>
      <c r="AQ9" s="2">
        <v>215014818.07144892</v>
      </c>
      <c r="AR9" s="2">
        <v>84600815.766249418</v>
      </c>
    </row>
    <row r="10" spans="3:44" x14ac:dyDescent="0.7">
      <c r="C10" s="2">
        <v>7</v>
      </c>
      <c r="D10" s="57" t="s">
        <v>974</v>
      </c>
      <c r="E10" s="12" t="s">
        <v>975</v>
      </c>
      <c r="F10" s="12">
        <v>3109234.0998858986</v>
      </c>
      <c r="G10" s="12">
        <v>1789878.6772886883</v>
      </c>
      <c r="H10" s="12">
        <v>1896632.0207622382</v>
      </c>
      <c r="I10" s="12">
        <v>6699574.4709900953</v>
      </c>
      <c r="J10" s="12">
        <v>8848068.0550990999</v>
      </c>
      <c r="K10" s="12">
        <v>10255980.206628846</v>
      </c>
      <c r="L10" s="12">
        <v>19130510.47836544</v>
      </c>
      <c r="M10" s="12">
        <v>16259752.980481172</v>
      </c>
      <c r="N10" s="12">
        <v>12078357.244677236</v>
      </c>
      <c r="O10" s="12">
        <v>24180798.935215548</v>
      </c>
      <c r="P10" s="12">
        <v>24275522.801938292</v>
      </c>
      <c r="Q10" s="12">
        <v>55983301.242989443</v>
      </c>
      <c r="R10" s="12">
        <v>49022040.942413479</v>
      </c>
      <c r="S10" s="12">
        <v>42311156.073178954</v>
      </c>
      <c r="T10" s="12">
        <v>185535612.10936812</v>
      </c>
      <c r="U10" s="12">
        <v>84758247.180434972</v>
      </c>
      <c r="V10" s="12">
        <v>109502865.91686216</v>
      </c>
      <c r="W10" s="12">
        <v>64384789.381845482</v>
      </c>
      <c r="Y10" s="2" t="s">
        <v>974</v>
      </c>
      <c r="Z10" s="2">
        <v>93578.511422227704</v>
      </c>
      <c r="AA10" s="2">
        <v>597758.39961820433</v>
      </c>
      <c r="AB10" s="2">
        <v>375720.86475553236</v>
      </c>
      <c r="AC10" s="2">
        <v>1209767.7174268321</v>
      </c>
      <c r="AD10" s="2">
        <v>1576240.905705648</v>
      </c>
      <c r="AE10" s="2">
        <v>2889426.5565645737</v>
      </c>
      <c r="AF10" s="2">
        <v>1665872.4571368981</v>
      </c>
      <c r="AG10" s="2">
        <v>4112424.7732939818</v>
      </c>
      <c r="AH10" s="2">
        <v>3822414.3972987658</v>
      </c>
      <c r="AI10" s="2">
        <v>6787462.8052764591</v>
      </c>
      <c r="AJ10" s="2">
        <v>9360405.1691692546</v>
      </c>
      <c r="AK10" s="2">
        <v>24122549.034245398</v>
      </c>
      <c r="AL10" s="2">
        <v>26991608.220742933</v>
      </c>
      <c r="AM10" s="2">
        <v>33001377.220189184</v>
      </c>
      <c r="AN10" s="2">
        <v>29228061.916863028</v>
      </c>
      <c r="AO10" s="2">
        <v>111719059.76407968</v>
      </c>
      <c r="AP10" s="2">
        <v>82254542.103363693</v>
      </c>
      <c r="AQ10" s="2">
        <v>60596444.843454853</v>
      </c>
      <c r="AR10" s="2">
        <v>44803661.563289963</v>
      </c>
    </row>
    <row r="11" spans="3:44" x14ac:dyDescent="0.7">
      <c r="C11" s="2">
        <v>8</v>
      </c>
      <c r="D11" s="57" t="s">
        <v>976</v>
      </c>
      <c r="E11" s="12" t="s">
        <v>977</v>
      </c>
      <c r="F11" s="12">
        <v>2710244.6029475424</v>
      </c>
      <c r="G11" s="12">
        <v>555354.95572480059</v>
      </c>
      <c r="H11" s="12">
        <v>286524.35263495491</v>
      </c>
      <c r="I11" s="12">
        <v>2420685.759135454</v>
      </c>
      <c r="J11" s="12">
        <v>2487594.0908679664</v>
      </c>
      <c r="K11" s="12">
        <v>992509.03066067072</v>
      </c>
      <c r="L11" s="12">
        <v>4071782.7437215545</v>
      </c>
      <c r="M11" s="12">
        <v>5075201.9561476009</v>
      </c>
      <c r="N11" s="12">
        <v>2274655.6363620698</v>
      </c>
      <c r="O11" s="12">
        <v>3464598.1513656806</v>
      </c>
      <c r="P11" s="12">
        <v>5655263.6464489093</v>
      </c>
      <c r="Q11" s="12">
        <v>7221976.1662657103</v>
      </c>
      <c r="R11" s="12">
        <v>39217549.286387339</v>
      </c>
      <c r="S11" s="12">
        <v>17187231.936287653</v>
      </c>
      <c r="T11" s="12">
        <v>35928425.848363638</v>
      </c>
      <c r="U11" s="12">
        <v>16331392.155116575</v>
      </c>
      <c r="V11" s="12">
        <v>9319681.0656349156</v>
      </c>
      <c r="W11" s="12">
        <v>9772782.8765123114</v>
      </c>
      <c r="Y11" s="2" t="s">
        <v>976</v>
      </c>
      <c r="Z11" s="2">
        <v>262.33661582020915</v>
      </c>
      <c r="AA11" s="2">
        <v>1607261.2562597033</v>
      </c>
      <c r="AB11" s="2">
        <v>1163756.9847884539</v>
      </c>
      <c r="AC11" s="2">
        <v>599097.29931081424</v>
      </c>
      <c r="AD11" s="2">
        <v>1354479.9920464496</v>
      </c>
      <c r="AE11" s="2">
        <v>1960164.6720372168</v>
      </c>
      <c r="AF11" s="2">
        <v>2526897.7655338505</v>
      </c>
      <c r="AG11" s="2">
        <v>3927818.8085626559</v>
      </c>
      <c r="AH11" s="2">
        <v>2868520.297130696</v>
      </c>
      <c r="AI11" s="2">
        <v>5236654.9745756984</v>
      </c>
      <c r="AJ11" s="2">
        <v>4327649.3913699258</v>
      </c>
      <c r="AK11" s="2">
        <v>5871151.803033812</v>
      </c>
      <c r="AL11" s="2">
        <v>7437919.8330634637</v>
      </c>
      <c r="AM11" s="2">
        <v>13560833.694810733</v>
      </c>
      <c r="AN11" s="2">
        <v>4607949.197005772</v>
      </c>
      <c r="AO11" s="2">
        <v>32902841.058599483</v>
      </c>
      <c r="AP11" s="2">
        <v>11003923.733426819</v>
      </c>
      <c r="AQ11" s="2">
        <v>2309500.5835889471</v>
      </c>
      <c r="AR11" s="2">
        <v>6636863.3090783879</v>
      </c>
    </row>
    <row r="12" spans="3:44" x14ac:dyDescent="0.7">
      <c r="C12" s="2">
        <v>9</v>
      </c>
      <c r="D12" s="57" t="s">
        <v>978</v>
      </c>
      <c r="E12" s="12" t="s">
        <v>979</v>
      </c>
      <c r="F12" s="12">
        <v>8904327.7885128763</v>
      </c>
      <c r="G12" s="12">
        <v>10389827.863028517</v>
      </c>
      <c r="H12" s="12">
        <v>22353331.246722739</v>
      </c>
      <c r="I12" s="12">
        <v>23782007.916669056</v>
      </c>
      <c r="J12" s="12">
        <v>27231745.019153014</v>
      </c>
      <c r="K12" s="12">
        <v>46211991.823638335</v>
      </c>
      <c r="L12" s="12">
        <v>38797501.468445167</v>
      </c>
      <c r="M12" s="12">
        <v>49798784.552500643</v>
      </c>
      <c r="N12" s="12">
        <v>53366213.54925704</v>
      </c>
      <c r="O12" s="12">
        <v>59829412.690989658</v>
      </c>
      <c r="P12" s="12">
        <v>37656777.49506896</v>
      </c>
      <c r="Q12" s="12">
        <v>90502669.74136281</v>
      </c>
      <c r="R12" s="12">
        <v>114261814.33082005</v>
      </c>
      <c r="S12" s="12">
        <v>106703722.88865584</v>
      </c>
      <c r="T12" s="12">
        <v>205369238.71463251</v>
      </c>
      <c r="U12" s="12">
        <v>213272583.43129456</v>
      </c>
      <c r="V12" s="12">
        <v>558948553.97685146</v>
      </c>
      <c r="W12" s="12">
        <v>158942531.65226758</v>
      </c>
      <c r="Y12" s="2" t="s">
        <v>978</v>
      </c>
      <c r="Z12" s="2">
        <v>311310.09609413712</v>
      </c>
      <c r="AA12" s="2">
        <v>1030266.661572115</v>
      </c>
      <c r="AB12" s="2">
        <v>965445.33497071732</v>
      </c>
      <c r="AC12" s="2">
        <v>1506139.6067496981</v>
      </c>
      <c r="AD12" s="2">
        <v>4422096.9724265896</v>
      </c>
      <c r="AE12" s="2">
        <v>6307290.9518767782</v>
      </c>
      <c r="AF12" s="2">
        <v>4368512.5051554218</v>
      </c>
      <c r="AG12" s="2">
        <v>10090597.637883147</v>
      </c>
      <c r="AH12" s="2">
        <v>8532983.3085588254</v>
      </c>
      <c r="AI12" s="2">
        <v>26605475.523463655</v>
      </c>
      <c r="AJ12" s="2">
        <v>20310308.582008801</v>
      </c>
      <c r="AK12" s="2">
        <v>19407329.274492774</v>
      </c>
      <c r="AL12" s="2">
        <v>26026033.02485732</v>
      </c>
      <c r="AM12" s="2">
        <v>45313169.264182061</v>
      </c>
      <c r="AN12" s="2">
        <v>32991551.970677141</v>
      </c>
      <c r="AO12" s="2">
        <v>82605001.638373062</v>
      </c>
      <c r="AP12" s="2">
        <v>104252543.73679444</v>
      </c>
      <c r="AQ12" s="2">
        <v>139570410.30530417</v>
      </c>
      <c r="AR12" s="2">
        <v>56696571.139380224</v>
      </c>
    </row>
    <row r="13" spans="3:44" x14ac:dyDescent="0.7">
      <c r="C13" s="2">
        <v>10</v>
      </c>
      <c r="D13" s="57" t="s">
        <v>980</v>
      </c>
      <c r="E13" s="12" t="s">
        <v>981</v>
      </c>
      <c r="F13" s="12">
        <v>8804119.6185212936</v>
      </c>
      <c r="G13" s="12">
        <v>4067897.3760942426</v>
      </c>
      <c r="H13" s="12">
        <v>3948952.296014254</v>
      </c>
      <c r="I13" s="12">
        <v>8672881.0190917999</v>
      </c>
      <c r="J13" s="12">
        <v>11446170.929408433</v>
      </c>
      <c r="K13" s="12">
        <v>18998550.123570826</v>
      </c>
      <c r="L13" s="12">
        <v>13158211.754335761</v>
      </c>
      <c r="M13" s="12">
        <v>15645710.214030435</v>
      </c>
      <c r="N13" s="12">
        <v>13194636.028856479</v>
      </c>
      <c r="O13" s="12">
        <v>14523667.969390683</v>
      </c>
      <c r="P13" s="12">
        <v>34900805.066979416</v>
      </c>
      <c r="Q13" s="12">
        <v>41273332.502832144</v>
      </c>
      <c r="R13" s="12">
        <v>55060155.308376871</v>
      </c>
      <c r="S13" s="12">
        <v>65602764.430099353</v>
      </c>
      <c r="T13" s="12">
        <v>90691313.302143678</v>
      </c>
      <c r="U13" s="12">
        <v>89461237.969723985</v>
      </c>
      <c r="V13" s="12">
        <v>139461290.46478069</v>
      </c>
      <c r="W13" s="12">
        <v>128058429.71820079</v>
      </c>
      <c r="Y13" s="2" t="s">
        <v>980</v>
      </c>
      <c r="Z13" s="2">
        <v>442970.21091268794</v>
      </c>
      <c r="AA13" s="2">
        <v>7823837.7877707034</v>
      </c>
      <c r="AB13" s="2">
        <v>6384110.2452434693</v>
      </c>
      <c r="AC13" s="2">
        <v>4165857.576214219</v>
      </c>
      <c r="AD13" s="2">
        <v>7899872.662685019</v>
      </c>
      <c r="AE13" s="2">
        <v>10773688.786102358</v>
      </c>
      <c r="AF13" s="2">
        <v>15037928.848323336</v>
      </c>
      <c r="AG13" s="2">
        <v>13902968.820233269</v>
      </c>
      <c r="AH13" s="2">
        <v>13203455.669323817</v>
      </c>
      <c r="AI13" s="2">
        <v>12185241.597058468</v>
      </c>
      <c r="AJ13" s="2">
        <v>15309489.869316541</v>
      </c>
      <c r="AK13" s="2">
        <v>30827146.81814418</v>
      </c>
      <c r="AL13" s="2">
        <v>40804443.501698308</v>
      </c>
      <c r="AM13" s="2">
        <v>52166034.750976227</v>
      </c>
      <c r="AN13" s="2">
        <v>62235264.642444208</v>
      </c>
      <c r="AO13" s="2">
        <v>64428912.044938266</v>
      </c>
      <c r="AP13" s="2">
        <v>95559229.447445288</v>
      </c>
      <c r="AQ13" s="2">
        <v>138212016.59137619</v>
      </c>
      <c r="AR13" s="2">
        <v>114528435.12401679</v>
      </c>
    </row>
    <row r="14" spans="3:44" x14ac:dyDescent="0.7">
      <c r="C14" s="2">
        <v>11</v>
      </c>
      <c r="D14" s="57" t="s">
        <v>982</v>
      </c>
      <c r="E14" s="12" t="s">
        <v>983</v>
      </c>
      <c r="F14" s="12">
        <v>4900759.2913133828</v>
      </c>
      <c r="G14" s="12">
        <v>4737807.580663302</v>
      </c>
      <c r="H14" s="12">
        <v>6419528.1934790891</v>
      </c>
      <c r="I14" s="12">
        <v>7595282.1548051871</v>
      </c>
      <c r="J14" s="12">
        <v>10905803.605166284</v>
      </c>
      <c r="K14" s="12">
        <v>8487721.0216677058</v>
      </c>
      <c r="L14" s="12">
        <v>11346481.13618651</v>
      </c>
      <c r="M14" s="12">
        <v>13612334.982543306</v>
      </c>
      <c r="N14" s="12">
        <v>13483271.148126692</v>
      </c>
      <c r="O14" s="12">
        <v>37913482.115112551</v>
      </c>
      <c r="P14" s="12">
        <v>19136919.553265855</v>
      </c>
      <c r="Q14" s="12">
        <v>45263664.809587754</v>
      </c>
      <c r="R14" s="12">
        <v>27845712.737985861</v>
      </c>
      <c r="S14" s="12">
        <v>52940846.662878834</v>
      </c>
      <c r="T14" s="12">
        <v>66037071.781238995</v>
      </c>
      <c r="U14" s="12">
        <v>127141564.2672843</v>
      </c>
      <c r="V14" s="12">
        <v>40944974.780997649</v>
      </c>
      <c r="W14" s="12">
        <v>67702185.764866814</v>
      </c>
      <c r="Y14" s="2" t="s">
        <v>982</v>
      </c>
      <c r="Z14" s="2">
        <v>1104508.5986722643</v>
      </c>
      <c r="AA14" s="2">
        <v>2356727.2122549331</v>
      </c>
      <c r="AB14" s="2">
        <v>2979363.194892243</v>
      </c>
      <c r="AC14" s="2">
        <v>12605112.337583233</v>
      </c>
      <c r="AD14" s="2">
        <v>3792763.1016883352</v>
      </c>
      <c r="AE14" s="2">
        <v>8141397.6516122706</v>
      </c>
      <c r="AF14" s="2">
        <v>7349277.1002264461</v>
      </c>
      <c r="AG14" s="2">
        <v>7271809.2789508626</v>
      </c>
      <c r="AH14" s="2">
        <v>10048102.817898925</v>
      </c>
      <c r="AI14" s="2">
        <v>15098877.535905166</v>
      </c>
      <c r="AJ14" s="2">
        <v>26440568.683836062</v>
      </c>
      <c r="AK14" s="2">
        <v>9491867.4948839694</v>
      </c>
      <c r="AL14" s="2">
        <v>20697505.151784856</v>
      </c>
      <c r="AM14" s="2">
        <v>24836614.049184658</v>
      </c>
      <c r="AN14" s="2">
        <v>30383750.027975317</v>
      </c>
      <c r="AO14" s="2">
        <v>58350921.9719593</v>
      </c>
      <c r="AP14" s="2">
        <v>100772991.65573038</v>
      </c>
      <c r="AQ14" s="2">
        <v>92101858.68550837</v>
      </c>
      <c r="AR14" s="2">
        <v>45892970.852883324</v>
      </c>
    </row>
    <row r="15" spans="3:44" x14ac:dyDescent="0.7">
      <c r="C15" s="2">
        <v>11</v>
      </c>
      <c r="D15" s="57" t="s">
        <v>1020</v>
      </c>
      <c r="E15" s="12" t="s">
        <v>1021</v>
      </c>
      <c r="F15" s="12">
        <v>0</v>
      </c>
      <c r="G15" s="12">
        <v>0</v>
      </c>
      <c r="H15" s="12">
        <v>0</v>
      </c>
      <c r="I15" s="12">
        <v>96568.681193985729</v>
      </c>
      <c r="J15" s="12">
        <v>125213.71966493745</v>
      </c>
      <c r="K15" s="12">
        <v>1043919.411925134</v>
      </c>
      <c r="L15" s="12">
        <v>61761.437596072326</v>
      </c>
      <c r="M15" s="12">
        <v>0</v>
      </c>
      <c r="N15" s="12">
        <v>0</v>
      </c>
      <c r="O15" s="12">
        <v>105.33703247651751</v>
      </c>
      <c r="P15" s="12">
        <v>17554438.07463517</v>
      </c>
      <c r="Q15" s="12">
        <v>98601279.000414416</v>
      </c>
      <c r="R15" s="12">
        <v>186836439.98132154</v>
      </c>
      <c r="S15" s="12">
        <v>285988486.0262503</v>
      </c>
      <c r="T15" s="12">
        <v>515550046.60712552</v>
      </c>
      <c r="U15" s="12">
        <v>1235627635.5443056</v>
      </c>
      <c r="V15" s="12">
        <v>20521110.925466634</v>
      </c>
      <c r="W15" s="12">
        <v>214774472.56683981</v>
      </c>
      <c r="Y15" s="2" t="s">
        <v>1020</v>
      </c>
      <c r="Z15" s="2">
        <v>0</v>
      </c>
      <c r="AA15" s="2">
        <v>15542.159384814875</v>
      </c>
      <c r="AB15" s="2">
        <v>0</v>
      </c>
      <c r="AC15" s="2">
        <v>0</v>
      </c>
      <c r="AD15" s="2">
        <v>14035.490819817862</v>
      </c>
      <c r="AE15" s="2">
        <v>441138.54254247795</v>
      </c>
      <c r="AF15" s="2">
        <v>69594.752295811675</v>
      </c>
      <c r="AG15" s="2">
        <v>0</v>
      </c>
      <c r="AH15" s="2">
        <v>8819.1710368819677</v>
      </c>
      <c r="AI15" s="2">
        <v>0</v>
      </c>
      <c r="AJ15" s="2">
        <v>364.06792573015076</v>
      </c>
      <c r="AK15" s="2">
        <v>231172.4122868038</v>
      </c>
      <c r="AL15" s="2">
        <v>87763254.96811083</v>
      </c>
      <c r="AM15" s="2">
        <v>97591221.621839434</v>
      </c>
      <c r="AN15" s="2">
        <v>247050077.4903864</v>
      </c>
      <c r="AO15" s="2">
        <v>385710445.05447781</v>
      </c>
      <c r="AP15" s="2">
        <v>879409292.98301983</v>
      </c>
      <c r="AQ15" s="2">
        <v>193541495.24854091</v>
      </c>
      <c r="AR15" s="2">
        <v>141211962.80502895</v>
      </c>
    </row>
    <row r="16" spans="3:44" x14ac:dyDescent="0.7">
      <c r="C16" s="2">
        <v>12</v>
      </c>
      <c r="D16" s="57" t="s">
        <v>984</v>
      </c>
      <c r="E16" s="12" t="s">
        <v>985</v>
      </c>
      <c r="F16" s="12">
        <v>2522430.7531136046</v>
      </c>
      <c r="G16" s="12">
        <v>3985982.26983169</v>
      </c>
      <c r="H16" s="12">
        <v>1359393.8276664007</v>
      </c>
      <c r="I16" s="12">
        <v>2512818.021977731</v>
      </c>
      <c r="J16" s="12">
        <v>7520956.2188113164</v>
      </c>
      <c r="K16" s="12">
        <v>12528858.536110045</v>
      </c>
      <c r="L16" s="12">
        <v>8023989.6509761261</v>
      </c>
      <c r="M16" s="12">
        <v>6088234.0681647826</v>
      </c>
      <c r="N16" s="12">
        <v>9046011.0172080621</v>
      </c>
      <c r="O16" s="12">
        <v>17280089.808315732</v>
      </c>
      <c r="P16" s="12">
        <v>14467060.587026525</v>
      </c>
      <c r="Q16" s="12">
        <v>66311141.139154933</v>
      </c>
      <c r="R16" s="12">
        <v>30721810.518752076</v>
      </c>
      <c r="S16" s="12">
        <v>47595587.846567869</v>
      </c>
      <c r="T16" s="12">
        <v>65335338.796084493</v>
      </c>
      <c r="U16" s="12">
        <v>121378086.88321091</v>
      </c>
      <c r="V16" s="12">
        <v>160286600.50117111</v>
      </c>
      <c r="W16" s="12">
        <v>38189144.017381281</v>
      </c>
      <c r="Y16" s="2" t="s">
        <v>984</v>
      </c>
      <c r="Z16" s="2">
        <v>3889.0872965260114</v>
      </c>
      <c r="AA16" s="2">
        <v>2995329.5087370574</v>
      </c>
      <c r="AB16" s="2">
        <v>3359053.6579899201</v>
      </c>
      <c r="AC16" s="2">
        <v>2612152.1436924399</v>
      </c>
      <c r="AD16" s="2">
        <v>2877830.9786110432</v>
      </c>
      <c r="AE16" s="2">
        <v>5023604.6709272088</v>
      </c>
      <c r="AF16" s="2">
        <v>3341112.515220081</v>
      </c>
      <c r="AG16" s="2">
        <v>5139588.904638621</v>
      </c>
      <c r="AH16" s="2">
        <v>22428435.425870884</v>
      </c>
      <c r="AI16" s="2">
        <v>13342782.057131991</v>
      </c>
      <c r="AJ16" s="2">
        <v>17537175.020796426</v>
      </c>
      <c r="AK16" s="2">
        <v>30734281.499746189</v>
      </c>
      <c r="AL16" s="2">
        <v>35759104.215632409</v>
      </c>
      <c r="AM16" s="2">
        <v>55661769.87651857</v>
      </c>
      <c r="AN16" s="2">
        <v>55069343.576349512</v>
      </c>
      <c r="AO16" s="2">
        <v>71183471.623987287</v>
      </c>
      <c r="AP16" s="2">
        <v>130882165.07654618</v>
      </c>
      <c r="AQ16" s="2">
        <v>85937258.157093436</v>
      </c>
      <c r="AR16" s="2">
        <v>37610752.927893706</v>
      </c>
    </row>
    <row r="17" spans="3:44" x14ac:dyDescent="0.7">
      <c r="C17" s="2">
        <v>13</v>
      </c>
      <c r="D17" s="58" t="s">
        <v>986</v>
      </c>
      <c r="E17" s="12" t="s">
        <v>987</v>
      </c>
      <c r="F17" s="12">
        <v>1495227.2501483047</v>
      </c>
      <c r="G17" s="12">
        <v>2889645.3174391449</v>
      </c>
      <c r="H17" s="12">
        <v>1613655.6169689368</v>
      </c>
      <c r="I17" s="12">
        <v>3678170.9266410214</v>
      </c>
      <c r="J17" s="12">
        <v>5966059.8390465304</v>
      </c>
      <c r="K17" s="12">
        <v>7071007.4886813201</v>
      </c>
      <c r="L17" s="12">
        <v>13427834.429757724</v>
      </c>
      <c r="M17" s="12">
        <v>9307942.275029229</v>
      </c>
      <c r="N17" s="12">
        <v>7679773.558388575</v>
      </c>
      <c r="O17" s="12">
        <v>14182654.495944874</v>
      </c>
      <c r="P17" s="12">
        <v>16348880.099125797</v>
      </c>
      <c r="Q17" s="12">
        <v>26948138.920197856</v>
      </c>
      <c r="R17" s="12">
        <v>45387841.681051046</v>
      </c>
      <c r="S17" s="12">
        <v>61975931.956862532</v>
      </c>
      <c r="T17" s="12">
        <v>90070568.119964004</v>
      </c>
      <c r="U17" s="12">
        <v>178259058.50957477</v>
      </c>
      <c r="V17" s="12">
        <v>150561312.7074897</v>
      </c>
      <c r="W17" s="12">
        <v>127768734.64522088</v>
      </c>
    </row>
    <row r="18" spans="3:44" x14ac:dyDescent="0.7">
      <c r="C18" s="2">
        <v>14</v>
      </c>
      <c r="D18" s="58" t="s">
        <v>988</v>
      </c>
      <c r="E18" s="12" t="s">
        <v>989</v>
      </c>
      <c r="F18" s="12">
        <v>695937.93657636421</v>
      </c>
      <c r="G18" s="12">
        <v>1079621.6317528952</v>
      </c>
      <c r="H18" s="12">
        <v>851446.17187445506</v>
      </c>
      <c r="I18" s="12">
        <v>1511165.8468908998</v>
      </c>
      <c r="J18" s="12">
        <v>2307558.443081989</v>
      </c>
      <c r="K18" s="12">
        <v>3708557.0930227195</v>
      </c>
      <c r="L18" s="12">
        <v>3257358.8860729854</v>
      </c>
      <c r="M18" s="12">
        <v>4096585.4403597564</v>
      </c>
      <c r="N18" s="12">
        <v>5029262.5204303432</v>
      </c>
      <c r="O18" s="12">
        <v>7839891.3479968691</v>
      </c>
      <c r="P18" s="12">
        <v>13427577.510944463</v>
      </c>
      <c r="Q18" s="12">
        <v>20479690.038440064</v>
      </c>
      <c r="R18" s="12">
        <v>18583816.164628424</v>
      </c>
      <c r="S18" s="12">
        <v>32506554.104254793</v>
      </c>
      <c r="T18" s="12">
        <v>58770332.2842995</v>
      </c>
      <c r="U18" s="12">
        <v>74204727.129222915</v>
      </c>
      <c r="V18" s="12">
        <v>67123850.80272159</v>
      </c>
      <c r="W18" s="12">
        <v>61733529.524597928</v>
      </c>
      <c r="Y18" s="2" t="s">
        <v>986</v>
      </c>
      <c r="Z18" s="2">
        <v>171541.59488678328</v>
      </c>
      <c r="AA18" s="2">
        <v>1356477.2375791664</v>
      </c>
      <c r="AB18" s="2">
        <v>1272282.3317903255</v>
      </c>
      <c r="AC18" s="2">
        <v>1532404.579006929</v>
      </c>
      <c r="AD18" s="2">
        <v>2397094.7037716801</v>
      </c>
      <c r="AE18" s="2">
        <v>4896139.9507202273</v>
      </c>
      <c r="AF18" s="2">
        <v>5362856.3911762619</v>
      </c>
      <c r="AG18" s="2">
        <v>5772960.6945437063</v>
      </c>
      <c r="AH18" s="2">
        <v>6561169.2482977109</v>
      </c>
      <c r="AI18" s="2">
        <v>7853178.4796848251</v>
      </c>
      <c r="AJ18" s="2">
        <v>12312151.453310253</v>
      </c>
      <c r="AK18" s="2">
        <v>17814459.010765247</v>
      </c>
      <c r="AL18" s="2">
        <v>19622872.299509767</v>
      </c>
      <c r="AM18" s="2">
        <v>37378134.531296849</v>
      </c>
      <c r="AN18" s="2">
        <v>48046386.347891763</v>
      </c>
      <c r="AO18" s="2">
        <v>105364270.00874473</v>
      </c>
      <c r="AP18" s="2">
        <v>120253214.23581119</v>
      </c>
      <c r="AQ18" s="2">
        <v>206866792.09976843</v>
      </c>
      <c r="AR18" s="2">
        <v>103139440.65719768</v>
      </c>
    </row>
    <row r="19" spans="3:44" x14ac:dyDescent="0.7">
      <c r="C19" s="2">
        <v>15</v>
      </c>
      <c r="D19" s="58" t="s">
        <v>990</v>
      </c>
      <c r="E19" s="12" t="s">
        <v>991</v>
      </c>
      <c r="F19" s="12">
        <v>162818.32427692143</v>
      </c>
      <c r="G19" s="12">
        <v>127712.84019531008</v>
      </c>
      <c r="H19" s="12">
        <v>74118.486188009498</v>
      </c>
      <c r="I19" s="12">
        <v>215302.17215189853</v>
      </c>
      <c r="J19" s="12">
        <v>223521.97708126812</v>
      </c>
      <c r="K19" s="12">
        <v>534498.63742590591</v>
      </c>
      <c r="L19" s="12">
        <v>654846.38694402413</v>
      </c>
      <c r="M19" s="12">
        <v>365829.70130376774</v>
      </c>
      <c r="N19" s="12">
        <v>483495.33314762946</v>
      </c>
      <c r="O19" s="12">
        <v>436105.50022904988</v>
      </c>
      <c r="P19" s="12">
        <v>411563.08691210137</v>
      </c>
      <c r="Q19" s="12">
        <v>642263.00107125379</v>
      </c>
      <c r="R19" s="12">
        <v>722806.36737359036</v>
      </c>
      <c r="S19" s="12">
        <v>1264549.5623119208</v>
      </c>
      <c r="T19" s="12">
        <v>2025178.3110110923</v>
      </c>
      <c r="U19" s="12">
        <v>1344252.4934585502</v>
      </c>
      <c r="V19" s="12">
        <v>321634.08074749145</v>
      </c>
      <c r="W19" s="12">
        <v>717362.90904428426</v>
      </c>
      <c r="Y19" s="2" t="s">
        <v>988</v>
      </c>
      <c r="Z19" s="2">
        <v>120681.68099987035</v>
      </c>
      <c r="AA19" s="2">
        <v>533016.71181112435</v>
      </c>
      <c r="AB19" s="2">
        <v>478383.39740304102</v>
      </c>
      <c r="AC19" s="2">
        <v>785741.65488186653</v>
      </c>
      <c r="AD19" s="2">
        <v>790195.96025757131</v>
      </c>
      <c r="AE19" s="2">
        <v>1442168.8945585249</v>
      </c>
      <c r="AF19" s="2">
        <v>2066068.7514332647</v>
      </c>
      <c r="AG19" s="2">
        <v>1392202.6797899154</v>
      </c>
      <c r="AH19" s="2">
        <v>2970875.5238912194</v>
      </c>
      <c r="AI19" s="2">
        <v>3446591.5609797072</v>
      </c>
      <c r="AJ19" s="2">
        <v>10157635.420765253</v>
      </c>
      <c r="AK19" s="2">
        <v>11808605.489325067</v>
      </c>
      <c r="AL19" s="2">
        <v>11140603.199225141</v>
      </c>
      <c r="AM19" s="2">
        <v>20846880.005695578</v>
      </c>
      <c r="AN19" s="2">
        <v>25302796.939467441</v>
      </c>
      <c r="AO19" s="2">
        <v>73987115.90025036</v>
      </c>
      <c r="AP19" s="2">
        <v>60884361.903369494</v>
      </c>
      <c r="AQ19" s="2">
        <v>109595757.31477433</v>
      </c>
      <c r="AR19" s="2">
        <v>55039658.913679264</v>
      </c>
    </row>
    <row r="20" spans="3:44" x14ac:dyDescent="0.7">
      <c r="C20" s="2">
        <v>16</v>
      </c>
      <c r="D20" s="58" t="s">
        <v>992</v>
      </c>
      <c r="E20" s="12" t="s">
        <v>993</v>
      </c>
      <c r="F20" s="12">
        <v>2637287.8683485589</v>
      </c>
      <c r="G20" s="12">
        <v>1228049.8974138673</v>
      </c>
      <c r="H20" s="12">
        <v>1179219.535359659</v>
      </c>
      <c r="I20" s="12">
        <v>2115058.8237621086</v>
      </c>
      <c r="J20" s="12">
        <v>4678137.1660369812</v>
      </c>
      <c r="K20" s="12">
        <v>6290635.6420974936</v>
      </c>
      <c r="L20" s="12">
        <v>2965170.9307225323</v>
      </c>
      <c r="M20" s="12">
        <v>7589656.7744900407</v>
      </c>
      <c r="N20" s="12">
        <v>11843683.952284295</v>
      </c>
      <c r="O20" s="12">
        <v>12728651.890190406</v>
      </c>
      <c r="P20" s="12">
        <v>13731935.781743342</v>
      </c>
      <c r="Q20" s="12">
        <v>24323718.483666021</v>
      </c>
      <c r="R20" s="12">
        <v>19387222.508854665</v>
      </c>
      <c r="S20" s="12">
        <v>31062135.905755453</v>
      </c>
      <c r="T20" s="12">
        <v>36335776.059746884</v>
      </c>
      <c r="U20" s="12">
        <v>50286682.692575693</v>
      </c>
      <c r="V20" s="12">
        <v>192005333.59913716</v>
      </c>
      <c r="W20" s="12">
        <v>36577930.566442162</v>
      </c>
      <c r="Y20" s="2" t="s">
        <v>990</v>
      </c>
      <c r="Z20" s="2">
        <v>22934.492259835406</v>
      </c>
      <c r="AA20" s="2">
        <v>176823.3360885726</v>
      </c>
      <c r="AB20" s="2">
        <v>118156.23450974996</v>
      </c>
      <c r="AC20" s="2">
        <v>177035.3255881856</v>
      </c>
      <c r="AD20" s="2">
        <v>232100.39064326716</v>
      </c>
      <c r="AE20" s="2">
        <v>295818.9790886679</v>
      </c>
      <c r="AF20" s="2">
        <v>850036.08705645835</v>
      </c>
      <c r="AG20" s="2">
        <v>493741.99075045629</v>
      </c>
      <c r="AH20" s="2">
        <v>476277.51715120958</v>
      </c>
      <c r="AI20" s="2">
        <v>481418.80966818868</v>
      </c>
      <c r="AJ20" s="2">
        <v>671259.97750304919</v>
      </c>
      <c r="AK20" s="2">
        <v>905386.29629413178</v>
      </c>
      <c r="AL20" s="2">
        <v>980154.05342773045</v>
      </c>
      <c r="AM20" s="2">
        <v>617222.07459632086</v>
      </c>
      <c r="AN20" s="2">
        <v>1272143.8260584169</v>
      </c>
      <c r="AO20" s="2">
        <v>2243886.4349515499</v>
      </c>
      <c r="AP20" s="2">
        <v>987821.20697789523</v>
      </c>
      <c r="AQ20" s="2">
        <v>5963853.7180452645</v>
      </c>
      <c r="AR20" s="2">
        <v>944138.41810058686</v>
      </c>
    </row>
    <row r="21" spans="3:44" x14ac:dyDescent="0.7">
      <c r="C21" s="2">
        <v>17</v>
      </c>
      <c r="D21" s="58" t="s">
        <v>994</v>
      </c>
      <c r="E21" s="12" t="s">
        <v>995</v>
      </c>
      <c r="F21" s="12">
        <v>8797666.3999569789</v>
      </c>
      <c r="G21" s="12">
        <v>4293602.6285060076</v>
      </c>
      <c r="H21" s="12">
        <v>3952439.6856614524</v>
      </c>
      <c r="I21" s="12">
        <v>8652307.1259964593</v>
      </c>
      <c r="J21" s="12">
        <v>11158217.656182501</v>
      </c>
      <c r="K21" s="12">
        <v>16559197.209779223</v>
      </c>
      <c r="L21" s="12">
        <v>13170814.126749093</v>
      </c>
      <c r="M21" s="12">
        <v>14996706.214062873</v>
      </c>
      <c r="N21" s="12">
        <v>13217866.30164618</v>
      </c>
      <c r="O21" s="12">
        <v>14388408.562905999</v>
      </c>
      <c r="P21" s="12">
        <v>33547236.169792946</v>
      </c>
      <c r="Q21" s="12">
        <v>41406392.227525607</v>
      </c>
      <c r="R21" s="12">
        <v>54515528.275320508</v>
      </c>
      <c r="S21" s="12">
        <v>64243744.851816617</v>
      </c>
      <c r="T21" s="12">
        <v>91616346.957725376</v>
      </c>
      <c r="U21" s="12">
        <v>89629079.548269823</v>
      </c>
      <c r="V21" s="12">
        <v>140983206.89480391</v>
      </c>
      <c r="W21" s="12">
        <v>127718792.32726133</v>
      </c>
      <c r="Y21" s="2" t="s">
        <v>992</v>
      </c>
      <c r="Z21" s="2">
        <v>7013.9618682168502</v>
      </c>
      <c r="AA21" s="2">
        <v>1099472.4040782633</v>
      </c>
      <c r="AB21" s="2">
        <v>606844.54769554548</v>
      </c>
      <c r="AC21" s="2">
        <v>642719.63669481396</v>
      </c>
      <c r="AD21" s="2">
        <v>1074484.4645409607</v>
      </c>
      <c r="AE21" s="2">
        <v>1631792.7397013104</v>
      </c>
      <c r="AF21" s="2">
        <v>3022759.6808153223</v>
      </c>
      <c r="AG21" s="2">
        <v>1654714.6087801068</v>
      </c>
      <c r="AH21" s="2">
        <v>2810692.3873540298</v>
      </c>
      <c r="AI21" s="2">
        <v>2923914.7258228916</v>
      </c>
      <c r="AJ21" s="2">
        <v>4735424.6476431042</v>
      </c>
      <c r="AK21" s="2">
        <v>6434666.5782258846</v>
      </c>
      <c r="AL21" s="2">
        <v>4697310.9133232431</v>
      </c>
      <c r="AM21" s="2">
        <v>6371190.5254145209</v>
      </c>
      <c r="AN21" s="2">
        <v>12558975.208582282</v>
      </c>
      <c r="AO21" s="2">
        <v>38042087.121492222</v>
      </c>
      <c r="AP21" s="2">
        <v>28356499.887133725</v>
      </c>
      <c r="AQ21" s="2">
        <v>76636535.270070523</v>
      </c>
      <c r="AR21" s="2">
        <v>18429517.858421609</v>
      </c>
    </row>
    <row r="22" spans="3:44" x14ac:dyDescent="0.7">
      <c r="C22" s="2">
        <v>18</v>
      </c>
      <c r="D22" s="58" t="s">
        <v>996</v>
      </c>
      <c r="E22" s="12" t="s">
        <v>997</v>
      </c>
      <c r="F22" s="12">
        <v>1798129.6737835368</v>
      </c>
      <c r="G22" s="12">
        <v>1858358.7198328681</v>
      </c>
      <c r="H22" s="12">
        <v>1505672.0691186751</v>
      </c>
      <c r="I22" s="12">
        <v>2551852.8263184908</v>
      </c>
      <c r="J22" s="12">
        <v>3237960.6721288962</v>
      </c>
      <c r="K22" s="12">
        <v>3862192.3353653401</v>
      </c>
      <c r="L22" s="12">
        <v>4547557.5481605772</v>
      </c>
      <c r="M22" s="12">
        <v>5043785.0105078453</v>
      </c>
      <c r="N22" s="12">
        <v>5213340.5465484457</v>
      </c>
      <c r="O22" s="12">
        <v>6976212.6876120577</v>
      </c>
      <c r="P22" s="12">
        <v>11401764.710414985</v>
      </c>
      <c r="Q22" s="12">
        <v>10709323.668816153</v>
      </c>
      <c r="R22" s="12">
        <v>15367196.428435659</v>
      </c>
      <c r="S22" s="12">
        <v>17079947.660025731</v>
      </c>
      <c r="T22" s="12">
        <v>32591784.923000582</v>
      </c>
      <c r="U22" s="12">
        <v>28646583.783473659</v>
      </c>
      <c r="V22" s="12">
        <v>72853055.807020783</v>
      </c>
      <c r="W22" s="12">
        <v>33133331.094295632</v>
      </c>
      <c r="Y22" s="2" t="s">
        <v>994</v>
      </c>
      <c r="Z22" s="2">
        <v>442970.21091268794</v>
      </c>
      <c r="AA22" s="2">
        <v>7765643.4510878138</v>
      </c>
      <c r="AB22" s="2">
        <v>6606235.8201996749</v>
      </c>
      <c r="AC22" s="2">
        <v>3919653.6102873157</v>
      </c>
      <c r="AD22" s="2">
        <v>7842053.4794288473</v>
      </c>
      <c r="AE22" s="2">
        <v>10454004.497182826</v>
      </c>
      <c r="AF22" s="2">
        <v>12958026.434775444</v>
      </c>
      <c r="AG22" s="2">
        <v>13900196.034339381</v>
      </c>
      <c r="AH22" s="2">
        <v>12601771.885953754</v>
      </c>
      <c r="AI22" s="2">
        <v>12140671.186777631</v>
      </c>
      <c r="AJ22" s="2">
        <v>15195736.472936057</v>
      </c>
      <c r="AK22" s="2">
        <v>31373469.706470825</v>
      </c>
      <c r="AL22" s="2">
        <v>40019156.231023498</v>
      </c>
      <c r="AM22" s="2">
        <v>52132419.474474065</v>
      </c>
      <c r="AN22" s="2">
        <v>61015825.747973695</v>
      </c>
      <c r="AO22" s="2">
        <v>64798604.239800595</v>
      </c>
      <c r="AP22" s="2">
        <v>94660565.745731145</v>
      </c>
      <c r="AQ22" s="2">
        <v>138288763.02416515</v>
      </c>
      <c r="AR22" s="2">
        <v>114480858.09140779</v>
      </c>
    </row>
    <row r="23" spans="3:44" x14ac:dyDescent="0.7">
      <c r="C23" s="2">
        <v>19</v>
      </c>
      <c r="D23" s="58" t="s">
        <v>998</v>
      </c>
      <c r="E23" s="12" t="s">
        <v>999</v>
      </c>
      <c r="F23" s="12">
        <v>3095647.6778103109</v>
      </c>
      <c r="G23" s="12">
        <v>3691352.1294930545</v>
      </c>
      <c r="H23" s="12">
        <v>2459507.3080179393</v>
      </c>
      <c r="I23" s="12">
        <v>5003935.235373511</v>
      </c>
      <c r="J23" s="12">
        <v>6262385.7949244622</v>
      </c>
      <c r="K23" s="12">
        <v>9260021.1917199865</v>
      </c>
      <c r="L23" s="12">
        <v>11199394.101234987</v>
      </c>
      <c r="M23" s="12">
        <v>10291269.600898942</v>
      </c>
      <c r="N23" s="12">
        <v>8589425.0810101796</v>
      </c>
      <c r="O23" s="12">
        <v>13851629.941988746</v>
      </c>
      <c r="P23" s="12">
        <v>36125821.476806365</v>
      </c>
      <c r="Q23" s="12">
        <v>21603450.37602111</v>
      </c>
      <c r="R23" s="12">
        <v>33119378.410639089</v>
      </c>
      <c r="S23" s="12">
        <v>42400775.062749624</v>
      </c>
      <c r="T23" s="12">
        <v>66299026.072091609</v>
      </c>
      <c r="U23" s="12">
        <v>70725393.318892866</v>
      </c>
      <c r="V23" s="12">
        <v>144705572.44136712</v>
      </c>
      <c r="W23" s="12">
        <v>82147963.030195668</v>
      </c>
      <c r="Y23" s="2" t="s">
        <v>996</v>
      </c>
      <c r="Z23" s="2">
        <v>220326.34128974457</v>
      </c>
      <c r="AA23" s="2">
        <v>2441810.1207381329</v>
      </c>
      <c r="AB23" s="2">
        <v>1388161.4477587135</v>
      </c>
      <c r="AC23" s="2">
        <v>1727486.3976574724</v>
      </c>
      <c r="AD23" s="2">
        <v>2525035.7756023835</v>
      </c>
      <c r="AE23" s="2">
        <v>3363170.5801734519</v>
      </c>
      <c r="AF23" s="2">
        <v>3404421.3601861331</v>
      </c>
      <c r="AG23" s="2">
        <v>5324652.5028556008</v>
      </c>
      <c r="AH23" s="2">
        <v>5317114.6367175011</v>
      </c>
      <c r="AI23" s="2">
        <v>5890159.5508841574</v>
      </c>
      <c r="AJ23" s="2">
        <v>10395933.110387228</v>
      </c>
      <c r="AK23" s="2">
        <v>10512871.286537671</v>
      </c>
      <c r="AL23" s="2">
        <v>15849224.172522979</v>
      </c>
      <c r="AM23" s="2">
        <v>18130494.818091646</v>
      </c>
      <c r="AN23" s="2">
        <v>16389378.230228083</v>
      </c>
      <c r="AO23" s="2">
        <v>37838624.263556279</v>
      </c>
      <c r="AP23" s="2">
        <v>31995561.993453816</v>
      </c>
      <c r="AQ23" s="2">
        <v>59856801.428618684</v>
      </c>
      <c r="AR23" s="2">
        <v>30974098.329757821</v>
      </c>
    </row>
    <row r="24" spans="3:44" x14ac:dyDescent="0.7">
      <c r="C24" s="2">
        <v>20</v>
      </c>
      <c r="D24" s="58" t="s">
        <v>1000</v>
      </c>
      <c r="E24" s="12" t="s">
        <v>4686</v>
      </c>
      <c r="F24" s="12">
        <v>2234227.0728296195</v>
      </c>
      <c r="G24" s="12">
        <v>2826441.6923840167</v>
      </c>
      <c r="H24" s="12">
        <v>4129416.0973932645</v>
      </c>
      <c r="I24" s="12">
        <v>4716109.6693971008</v>
      </c>
      <c r="J24" s="12">
        <v>4797507.4612621721</v>
      </c>
      <c r="K24" s="12">
        <v>7196594.302975026</v>
      </c>
      <c r="L24" s="12">
        <v>7219669.3966379939</v>
      </c>
      <c r="M24" s="12">
        <v>7882819.211276805</v>
      </c>
      <c r="N24" s="12">
        <v>9567327.967538666</v>
      </c>
      <c r="O24" s="12">
        <v>11702154.765365543</v>
      </c>
      <c r="P24" s="12">
        <v>9932158.0375586264</v>
      </c>
      <c r="Q24" s="12">
        <v>22926674.640033558</v>
      </c>
      <c r="R24" s="12">
        <v>19532145.48726625</v>
      </c>
      <c r="S24" s="12">
        <v>28345890.628208138</v>
      </c>
      <c r="T24" s="12">
        <v>59421878.759292893</v>
      </c>
      <c r="U24" s="12">
        <v>28300166.803807393</v>
      </c>
      <c r="V24" s="12">
        <v>67551340.482420415</v>
      </c>
      <c r="W24" s="12">
        <v>23995897.911488246</v>
      </c>
      <c r="Y24" s="2" t="s">
        <v>998</v>
      </c>
      <c r="Z24" s="2">
        <v>671730.93603056576</v>
      </c>
      <c r="AA24" s="2">
        <v>2802448.9631324043</v>
      </c>
      <c r="AB24" s="2">
        <v>2726353.3632774092</v>
      </c>
      <c r="AC24" s="2">
        <v>3059313.5617695763</v>
      </c>
      <c r="AD24" s="2">
        <v>3455918.4968359405</v>
      </c>
      <c r="AE24" s="2">
        <v>5285271.2246729136</v>
      </c>
      <c r="AF24" s="2">
        <v>9045370.6220346857</v>
      </c>
      <c r="AG24" s="2">
        <v>8141117.4489845745</v>
      </c>
      <c r="AH24" s="2">
        <v>8175851.9353075372</v>
      </c>
      <c r="AI24" s="2">
        <v>7683811.0852478482</v>
      </c>
      <c r="AJ24" s="2">
        <v>16248554.427753983</v>
      </c>
      <c r="AK24" s="2">
        <v>17434368.159007005</v>
      </c>
      <c r="AL24" s="2">
        <v>18471617.092051566</v>
      </c>
      <c r="AM24" s="2">
        <v>31135093.537482485</v>
      </c>
      <c r="AN24" s="2">
        <v>32506806.725683998</v>
      </c>
      <c r="AO24" s="2">
        <v>68364445.765371472</v>
      </c>
      <c r="AP24" s="2">
        <v>69096519.803280994</v>
      </c>
      <c r="AQ24" s="2">
        <v>133377166.47700597</v>
      </c>
      <c r="AR24" s="2">
        <v>68969251.213245332</v>
      </c>
    </row>
    <row r="25" spans="3:44" x14ac:dyDescent="0.7">
      <c r="C25" s="2">
        <v>21</v>
      </c>
      <c r="D25" s="58" t="s">
        <v>1002</v>
      </c>
      <c r="E25" s="12" t="s">
        <v>1003</v>
      </c>
      <c r="F25" s="12">
        <v>2657454.8106438867</v>
      </c>
      <c r="G25" s="12">
        <v>2097454.8695965181</v>
      </c>
      <c r="H25" s="12">
        <v>4164292.1006950238</v>
      </c>
      <c r="I25" s="12">
        <v>4109673.5132457074</v>
      </c>
      <c r="J25" s="12">
        <v>9379215.3343458828</v>
      </c>
      <c r="K25" s="12">
        <v>10118302.659225626</v>
      </c>
      <c r="L25" s="12">
        <v>8896773.6391371563</v>
      </c>
      <c r="M25" s="12">
        <v>9414960.1926208008</v>
      </c>
      <c r="N25" s="12">
        <v>14056720.363359611</v>
      </c>
      <c r="O25" s="12">
        <v>15959013.926888132</v>
      </c>
      <c r="P25" s="12">
        <v>12771710.71198475</v>
      </c>
      <c r="Q25" s="12">
        <v>29964148.928934287</v>
      </c>
      <c r="R25" s="12">
        <v>45157674.189689755</v>
      </c>
      <c r="S25" s="12">
        <v>41014423.887055717</v>
      </c>
      <c r="T25" s="12">
        <v>89602342.32364741</v>
      </c>
      <c r="U25" s="12">
        <v>80022408.381967515</v>
      </c>
      <c r="V25" s="12">
        <v>104496273.31628595</v>
      </c>
      <c r="W25" s="12">
        <v>50371944.271245003</v>
      </c>
      <c r="Y25" s="2" t="s">
        <v>1000</v>
      </c>
      <c r="Z25" s="2">
        <v>121312.86572596115</v>
      </c>
      <c r="AA25" s="2">
        <v>362243.40442470362</v>
      </c>
      <c r="AB25" s="2">
        <v>390807.14289712469</v>
      </c>
      <c r="AC25" s="2">
        <v>285594.18624693505</v>
      </c>
      <c r="AD25" s="2">
        <v>595503.79923098686</v>
      </c>
      <c r="AE25" s="2">
        <v>823261.34514191072</v>
      </c>
      <c r="AF25" s="2">
        <v>719670.0353578506</v>
      </c>
      <c r="AG25" s="2">
        <v>1043954.4328944393</v>
      </c>
      <c r="AH25" s="2">
        <v>1159409.0065520145</v>
      </c>
      <c r="AI25" s="2">
        <v>1263184.4783059962</v>
      </c>
      <c r="AJ25" s="2">
        <v>2024259.7556734085</v>
      </c>
      <c r="AK25" s="2">
        <v>1461458.8000710967</v>
      </c>
      <c r="AL25" s="2">
        <v>2840504.5764435339</v>
      </c>
      <c r="AM25" s="2">
        <v>3937931.7375870799</v>
      </c>
      <c r="AN25" s="2">
        <v>5859066.41869424</v>
      </c>
      <c r="AO25" s="2">
        <v>11416887.330989901</v>
      </c>
      <c r="AP25" s="2">
        <v>6322263.1933312565</v>
      </c>
      <c r="AQ25" s="2">
        <v>10583383.301569022</v>
      </c>
      <c r="AR25" s="2">
        <v>8904902.3196589872</v>
      </c>
    </row>
    <row r="26" spans="3:44" x14ac:dyDescent="0.7">
      <c r="C26" s="2">
        <v>22</v>
      </c>
      <c r="D26" s="58" t="s">
        <v>1004</v>
      </c>
      <c r="E26" s="12" t="s">
        <v>4687</v>
      </c>
      <c r="F26" s="12">
        <v>519435.32018259767</v>
      </c>
      <c r="G26" s="12">
        <v>421507.5401607806</v>
      </c>
      <c r="H26" s="12">
        <v>352945.30643254472</v>
      </c>
      <c r="I26" s="12">
        <v>566827.21711970167</v>
      </c>
      <c r="J26" s="12">
        <v>830024.80066378519</v>
      </c>
      <c r="K26" s="12">
        <v>545937.38439573045</v>
      </c>
      <c r="L26" s="12">
        <v>1129950.8907060553</v>
      </c>
      <c r="M26" s="12">
        <v>1325808.7462346209</v>
      </c>
      <c r="N26" s="12">
        <v>1632423.4655735153</v>
      </c>
      <c r="O26" s="12">
        <v>2236691.4596932968</v>
      </c>
      <c r="P26" s="12">
        <v>2772326.4480817653</v>
      </c>
      <c r="Q26" s="12">
        <v>3337405.048789659</v>
      </c>
      <c r="R26" s="12">
        <v>6650728.6942107519</v>
      </c>
      <c r="S26" s="12">
        <v>6988133.3273785692</v>
      </c>
      <c r="T26" s="12">
        <v>10643368.697579056</v>
      </c>
      <c r="U26" s="12">
        <v>10096228.772261478</v>
      </c>
      <c r="V26" s="12">
        <v>20854127.69996677</v>
      </c>
      <c r="W26" s="12">
        <v>12163193.702949293</v>
      </c>
      <c r="Y26" s="2" t="s">
        <v>1002</v>
      </c>
      <c r="Z26" s="2">
        <v>128323.58904511975</v>
      </c>
      <c r="AA26" s="2">
        <v>1238611.9719323765</v>
      </c>
      <c r="AB26" s="2">
        <v>1492804.7840937262</v>
      </c>
      <c r="AC26" s="2">
        <v>2678026.6968091573</v>
      </c>
      <c r="AD26" s="2">
        <v>2797465.9962928351</v>
      </c>
      <c r="AE26" s="2">
        <v>6066510.264872591</v>
      </c>
      <c r="AF26" s="2">
        <v>5670310.5515015032</v>
      </c>
      <c r="AG26" s="2">
        <v>6143906.7693679566</v>
      </c>
      <c r="AH26" s="2">
        <v>8050473.5998160644</v>
      </c>
      <c r="AI26" s="2">
        <v>7782905.3391798362</v>
      </c>
      <c r="AJ26" s="2">
        <v>10448211.073358709</v>
      </c>
      <c r="AK26" s="2">
        <v>15872584.008788383</v>
      </c>
      <c r="AL26" s="2">
        <v>24182852.30094007</v>
      </c>
      <c r="AM26" s="2">
        <v>19596992.331371196</v>
      </c>
      <c r="AN26" s="2">
        <v>24960420.843581464</v>
      </c>
      <c r="AO26" s="2">
        <v>64954928.856015809</v>
      </c>
      <c r="AP26" s="2">
        <v>40892727.10477595</v>
      </c>
      <c r="AQ26" s="2">
        <v>109641740.64361082</v>
      </c>
      <c r="AR26" s="2">
        <v>35689598.124257565</v>
      </c>
    </row>
    <row r="27" spans="3:44" x14ac:dyDescent="0.7">
      <c r="C27" s="2">
        <v>23</v>
      </c>
      <c r="D27" s="58" t="s">
        <v>1006</v>
      </c>
      <c r="E27" s="12" t="s">
        <v>4688</v>
      </c>
      <c r="F27" s="12">
        <v>1662563.7504975135</v>
      </c>
      <c r="G27" s="12">
        <v>1196154.7234870282</v>
      </c>
      <c r="H27" s="12">
        <v>539427.84506709629</v>
      </c>
      <c r="I27" s="12">
        <v>2589376.8700125171</v>
      </c>
      <c r="J27" s="12">
        <v>2514177.2291484992</v>
      </c>
      <c r="K27" s="12">
        <v>2495950.1514038011</v>
      </c>
      <c r="L27" s="12">
        <v>2529693.1765011009</v>
      </c>
      <c r="M27" s="12">
        <v>4327363.5595786301</v>
      </c>
      <c r="N27" s="12">
        <v>5886611.4316821797</v>
      </c>
      <c r="O27" s="12">
        <v>5173789.2347327694</v>
      </c>
      <c r="P27" s="12">
        <v>9316003.7369320281</v>
      </c>
      <c r="Q27" s="12">
        <v>7668417.6882044887</v>
      </c>
      <c r="R27" s="12">
        <v>8363514.7955815205</v>
      </c>
      <c r="S27" s="12">
        <v>12379700.366325114</v>
      </c>
      <c r="T27" s="12">
        <v>13386010.821713068</v>
      </c>
      <c r="U27" s="12">
        <v>19792629.830206774</v>
      </c>
      <c r="V27" s="12">
        <v>12124824.522465525</v>
      </c>
      <c r="W27" s="12">
        <v>15950894.431814808</v>
      </c>
      <c r="Y27" s="2" t="s">
        <v>1004</v>
      </c>
      <c r="Z27" s="2">
        <v>105142.81149339718</v>
      </c>
      <c r="AA27" s="2">
        <v>462056.14895143511</v>
      </c>
      <c r="AB27" s="2">
        <v>368545.39760076633</v>
      </c>
      <c r="AC27" s="2">
        <v>478196.76735257171</v>
      </c>
      <c r="AD27" s="2">
        <v>535461.09988915315</v>
      </c>
      <c r="AE27" s="2">
        <v>806517.71427604428</v>
      </c>
      <c r="AF27" s="2">
        <v>731699.74656181724</v>
      </c>
      <c r="AG27" s="2">
        <v>1173477.5897646248</v>
      </c>
      <c r="AH27" s="2">
        <v>1180562.7883566206</v>
      </c>
      <c r="AI27" s="2">
        <v>1676801.905914363</v>
      </c>
      <c r="AJ27" s="2">
        <v>2456399.0906097218</v>
      </c>
      <c r="AK27" s="2">
        <v>2955695.0859914939</v>
      </c>
      <c r="AL27" s="2">
        <v>3238230.2688487861</v>
      </c>
      <c r="AM27" s="2">
        <v>5757594.0804699594</v>
      </c>
      <c r="AN27" s="2">
        <v>6854465.8177366313</v>
      </c>
      <c r="AO27" s="2">
        <v>8252022.268632425</v>
      </c>
      <c r="AP27" s="2">
        <v>7612662.7747370647</v>
      </c>
      <c r="AQ27" s="2">
        <v>14737889.492256209</v>
      </c>
      <c r="AR27" s="2">
        <v>10459368.317575457</v>
      </c>
    </row>
    <row r="28" spans="3:44" x14ac:dyDescent="0.7">
      <c r="C28" s="2">
        <v>24</v>
      </c>
      <c r="D28" s="58" t="s">
        <v>1008</v>
      </c>
      <c r="E28" s="12" t="s">
        <v>1009</v>
      </c>
      <c r="F28" s="12">
        <v>2820945.7902141525</v>
      </c>
      <c r="G28" s="12">
        <v>2040330.4986743329</v>
      </c>
      <c r="H28" s="12">
        <v>1073925.5492187412</v>
      </c>
      <c r="I28" s="12">
        <v>2285227.5150269629</v>
      </c>
      <c r="J28" s="12">
        <v>3640038.9199090479</v>
      </c>
      <c r="K28" s="12">
        <v>3541833.3172814348</v>
      </c>
      <c r="L28" s="12">
        <v>5337414.9161066702</v>
      </c>
      <c r="M28" s="12">
        <v>5528936.1368345767</v>
      </c>
      <c r="N28" s="12">
        <v>18077040.64107687</v>
      </c>
      <c r="O28" s="12">
        <v>9635699.2555751186</v>
      </c>
      <c r="P28" s="12">
        <v>13306082.531652929</v>
      </c>
      <c r="Q28" s="12">
        <v>15553111.779296113</v>
      </c>
      <c r="R28" s="12">
        <v>17209827.65917724</v>
      </c>
      <c r="S28" s="12">
        <v>28504369.780794911</v>
      </c>
      <c r="T28" s="12">
        <v>47707103.701266237</v>
      </c>
      <c r="U28" s="12">
        <v>58294909.601806156</v>
      </c>
      <c r="V28" s="12">
        <v>96268757.120494917</v>
      </c>
      <c r="W28" s="12">
        <v>44695977.870463721</v>
      </c>
      <c r="Y28" s="2" t="s">
        <v>1006</v>
      </c>
      <c r="Z28" s="2">
        <v>176579.99233224645</v>
      </c>
      <c r="AA28" s="2">
        <v>657518.06832164316</v>
      </c>
      <c r="AB28" s="2">
        <v>659889.5727717448</v>
      </c>
      <c r="AC28" s="2">
        <v>887422.95575925836</v>
      </c>
      <c r="AD28" s="2">
        <v>975711.99124809064</v>
      </c>
      <c r="AE28" s="2">
        <v>1785960.2895629697</v>
      </c>
      <c r="AF28" s="2">
        <v>1637372.1628085549</v>
      </c>
      <c r="AG28" s="2">
        <v>2514088.905180424</v>
      </c>
      <c r="AH28" s="2">
        <v>2713170.9386908291</v>
      </c>
      <c r="AI28" s="2">
        <v>3301275.4148103977</v>
      </c>
      <c r="AJ28" s="2">
        <v>3594838.500782826</v>
      </c>
      <c r="AK28" s="2">
        <v>5039007.6754321055</v>
      </c>
      <c r="AL28" s="2">
        <v>5667942.8131472254</v>
      </c>
      <c r="AM28" s="2">
        <v>6348180.1808326766</v>
      </c>
      <c r="AN28" s="2">
        <v>7106850.7786229756</v>
      </c>
      <c r="AO28" s="2">
        <v>10573200.908546502</v>
      </c>
      <c r="AP28" s="2">
        <v>13113213.210493779</v>
      </c>
      <c r="AQ28" s="2">
        <v>18843608.446192183</v>
      </c>
      <c r="AR28" s="2">
        <v>13602785.428472394</v>
      </c>
    </row>
    <row r="29" spans="3:44" x14ac:dyDescent="0.7">
      <c r="C29" s="2">
        <v>25</v>
      </c>
      <c r="D29" s="58" t="s">
        <v>1010</v>
      </c>
      <c r="E29" s="12" t="s">
        <v>1011</v>
      </c>
      <c r="F29" s="12">
        <v>406506.58917551354</v>
      </c>
      <c r="G29" s="12">
        <v>422539.94260102964</v>
      </c>
      <c r="H29" s="12">
        <v>70248.943014899356</v>
      </c>
      <c r="I29" s="12">
        <v>525651.16887443769</v>
      </c>
      <c r="J29" s="12">
        <v>626476.99954547652</v>
      </c>
      <c r="K29" s="12">
        <v>86993.169167296859</v>
      </c>
      <c r="L29" s="12">
        <v>500487.38576972438</v>
      </c>
      <c r="M29" s="12">
        <v>857921.8293490099</v>
      </c>
      <c r="N29" s="12">
        <v>232140.11922152495</v>
      </c>
      <c r="O29" s="12">
        <v>1328813.2034811629</v>
      </c>
      <c r="P29" s="12">
        <v>687393.93583425065</v>
      </c>
      <c r="Q29" s="12">
        <v>510562.38646077306</v>
      </c>
      <c r="R29" s="12">
        <v>4676224.6592008369</v>
      </c>
      <c r="S29" s="12">
        <v>2646725.8228718885</v>
      </c>
      <c r="T29" s="12">
        <v>7851976.0323667722</v>
      </c>
      <c r="U29" s="12">
        <v>31564913.830200691</v>
      </c>
      <c r="V29" s="12">
        <v>2030138.027897401</v>
      </c>
      <c r="W29" s="12">
        <v>4774200.7285352712</v>
      </c>
      <c r="Y29" s="2" t="s">
        <v>1008</v>
      </c>
      <c r="Z29" s="2">
        <v>618378.34346074879</v>
      </c>
      <c r="AA29" s="2">
        <v>1986522.6421307123</v>
      </c>
      <c r="AB29" s="2">
        <v>1781224.5979240451</v>
      </c>
      <c r="AC29" s="2">
        <v>1591416.0774740144</v>
      </c>
      <c r="AD29" s="2">
        <v>1955342.3184247804</v>
      </c>
      <c r="AE29" s="2">
        <v>3082530.366418344</v>
      </c>
      <c r="AF29" s="2">
        <v>2885689.7505651158</v>
      </c>
      <c r="AG29" s="2">
        <v>6691634.1108406922</v>
      </c>
      <c r="AH29" s="2">
        <v>4729038.0376173146</v>
      </c>
      <c r="AI29" s="2">
        <v>7395454.1722451849</v>
      </c>
      <c r="AJ29" s="2">
        <v>10711720.088540385</v>
      </c>
      <c r="AK29" s="2">
        <v>12315032.542162003</v>
      </c>
      <c r="AL29" s="2">
        <v>13507386.219199723</v>
      </c>
      <c r="AM29" s="2">
        <v>24880136.656023659</v>
      </c>
      <c r="AN29" s="2">
        <v>20138986.903612513</v>
      </c>
      <c r="AO29" s="2">
        <v>35356542.443022162</v>
      </c>
      <c r="AP29" s="2">
        <v>79676327.371258453</v>
      </c>
      <c r="AQ29" s="2">
        <v>50500693.580166042</v>
      </c>
      <c r="AR29" s="2">
        <v>40008839.985401317</v>
      </c>
    </row>
    <row r="30" spans="3:44" x14ac:dyDescent="0.7">
      <c r="C30" s="2">
        <v>26</v>
      </c>
      <c r="D30" s="58" t="s">
        <v>1012</v>
      </c>
      <c r="E30" s="12" t="s">
        <v>1013</v>
      </c>
      <c r="F30" s="12">
        <v>3489300.6402292857</v>
      </c>
      <c r="G30" s="12">
        <v>4766966.0358283222</v>
      </c>
      <c r="H30" s="12">
        <v>5053376.6810449464</v>
      </c>
      <c r="I30" s="12">
        <v>6522807.502307307</v>
      </c>
      <c r="J30" s="12">
        <v>9752903.0184904356</v>
      </c>
      <c r="K30" s="12">
        <v>16296863.699948899</v>
      </c>
      <c r="L30" s="12">
        <v>12607748.068013739</v>
      </c>
      <c r="M30" s="12">
        <v>15900288.698964288</v>
      </c>
      <c r="N30" s="12">
        <v>15757261.441522365</v>
      </c>
      <c r="O30" s="12">
        <v>17120573.175650742</v>
      </c>
      <c r="P30" s="12">
        <v>13527624.413721146</v>
      </c>
      <c r="Q30" s="12">
        <v>15792392.027708707</v>
      </c>
      <c r="R30" s="12">
        <v>15268500.128467804</v>
      </c>
      <c r="S30" s="12">
        <v>21268618.751696914</v>
      </c>
      <c r="T30" s="12">
        <v>66888125.627009325</v>
      </c>
      <c r="U30" s="12">
        <v>30070706.132540338</v>
      </c>
      <c r="V30" s="12">
        <v>21600581.513469569</v>
      </c>
      <c r="W30" s="12">
        <v>19405359.581509847</v>
      </c>
      <c r="Y30" s="2" t="s">
        <v>1010</v>
      </c>
      <c r="Z30" s="2">
        <v>0</v>
      </c>
      <c r="AA30" s="2">
        <v>106367.266455162</v>
      </c>
      <c r="AB30" s="2">
        <v>176318.88019611011</v>
      </c>
      <c r="AC30" s="2">
        <v>510776.09597458824</v>
      </c>
      <c r="AD30" s="2">
        <v>353606.38170920865</v>
      </c>
      <c r="AE30" s="2">
        <v>563546.0624049264</v>
      </c>
      <c r="AF30" s="2">
        <v>716776.31138160883</v>
      </c>
      <c r="AG30" s="2">
        <v>960581.22683781595</v>
      </c>
      <c r="AH30" s="2">
        <v>1424137.4635775709</v>
      </c>
      <c r="AI30" s="2">
        <v>536775.13120019471</v>
      </c>
      <c r="AJ30" s="2">
        <v>3079260.7442668714</v>
      </c>
      <c r="AK30" s="2">
        <v>2700991.3902735412</v>
      </c>
      <c r="AL30" s="2">
        <v>3867273.5485960604</v>
      </c>
      <c r="AM30" s="2">
        <v>6591023.879398331</v>
      </c>
      <c r="AN30" s="2">
        <v>11187681.845821705</v>
      </c>
      <c r="AO30" s="2">
        <v>17159217.067736246</v>
      </c>
      <c r="AP30" s="2">
        <v>5086006.4872259647</v>
      </c>
      <c r="AQ30" s="2">
        <v>15394562.882837584</v>
      </c>
      <c r="AR30" s="2">
        <v>4031345.0627851528</v>
      </c>
    </row>
    <row r="31" spans="3:44" x14ac:dyDescent="0.7">
      <c r="C31" s="2">
        <v>26</v>
      </c>
      <c r="D31" s="58" t="s">
        <v>1023</v>
      </c>
      <c r="E31" s="12" t="s">
        <v>1024</v>
      </c>
      <c r="F31" s="12">
        <v>0</v>
      </c>
      <c r="G31" s="12">
        <v>1200.4900959975619</v>
      </c>
      <c r="H31" s="12">
        <v>0</v>
      </c>
      <c r="I31" s="12">
        <v>753.52150932655661</v>
      </c>
      <c r="J31" s="12">
        <v>7055.3710653349208</v>
      </c>
      <c r="K31" s="12">
        <v>0</v>
      </c>
      <c r="L31" s="12">
        <v>0</v>
      </c>
      <c r="M31" s="12">
        <v>218.12753923548786</v>
      </c>
      <c r="N31" s="12">
        <v>49.193495504995376</v>
      </c>
      <c r="O31" s="12">
        <v>94.94611942844503</v>
      </c>
      <c r="P31" s="12">
        <v>17727998.083094534</v>
      </c>
      <c r="Q31" s="12">
        <v>98679780.048555285</v>
      </c>
      <c r="R31" s="12">
        <v>186593436.20663914</v>
      </c>
      <c r="S31" s="12">
        <v>285993211.44138783</v>
      </c>
      <c r="T31" s="12">
        <v>517279395.0968802</v>
      </c>
      <c r="U31" s="12">
        <v>1234707084.7909205</v>
      </c>
      <c r="V31" s="12">
        <v>21206662.955756493</v>
      </c>
      <c r="W31" s="12">
        <v>215069858.015625</v>
      </c>
      <c r="Y31" s="2" t="s">
        <v>1012</v>
      </c>
      <c r="Z31" s="2">
        <v>4193.1432124362273</v>
      </c>
      <c r="AA31" s="2">
        <v>3374380.2021788671</v>
      </c>
      <c r="AB31" s="2">
        <v>3612726.2429584432</v>
      </c>
      <c r="AC31" s="2">
        <v>2627606.3267757013</v>
      </c>
      <c r="AD31" s="2">
        <v>4366829.1611190466</v>
      </c>
      <c r="AE31" s="2">
        <v>8647203.5976393316</v>
      </c>
      <c r="AF31" s="2">
        <v>15477630.295901235</v>
      </c>
      <c r="AG31" s="2">
        <v>8660202.5633782092</v>
      </c>
      <c r="AH31" s="2">
        <v>9040190.0007187668</v>
      </c>
      <c r="AI31" s="2">
        <v>11313025.794656966</v>
      </c>
      <c r="AJ31" s="2">
        <v>11534434.447734604</v>
      </c>
      <c r="AK31" s="2">
        <v>7647871.0798935117</v>
      </c>
      <c r="AL31" s="2">
        <v>8432488.1053127013</v>
      </c>
      <c r="AM31" s="2">
        <v>15685293.844675852</v>
      </c>
      <c r="AN31" s="2">
        <v>20615821.38452163</v>
      </c>
      <c r="AO31" s="2">
        <v>24108180.335480835</v>
      </c>
      <c r="AP31" s="2">
        <v>26580501.186718829</v>
      </c>
      <c r="AQ31" s="2">
        <v>27931677.45785252</v>
      </c>
      <c r="AR31" s="2">
        <v>14136889.176917052</v>
      </c>
    </row>
    <row r="32" spans="3:44" x14ac:dyDescent="0.7">
      <c r="C32" s="2">
        <v>27</v>
      </c>
      <c r="D32" s="2" t="s">
        <v>1038</v>
      </c>
      <c r="E32" s="12" t="s">
        <v>1039</v>
      </c>
      <c r="F32" s="12">
        <v>17993966.982504603</v>
      </c>
      <c r="G32" s="12">
        <v>25887264.339159433</v>
      </c>
      <c r="H32" s="12">
        <v>37879586.567741722</v>
      </c>
      <c r="I32" s="12">
        <v>38300845.864454456</v>
      </c>
      <c r="J32" s="12">
        <v>44387106.39035473</v>
      </c>
      <c r="K32" s="12">
        <v>60611220.346001007</v>
      </c>
      <c r="L32" s="12">
        <v>68313333.449849054</v>
      </c>
      <c r="M32" s="12">
        <v>79912240.75150004</v>
      </c>
      <c r="N32" s="12">
        <v>89214633.440147504</v>
      </c>
      <c r="O32" s="12">
        <v>120571765.77753031</v>
      </c>
      <c r="P32" s="12">
        <v>59543500.356142715</v>
      </c>
      <c r="Q32" s="12">
        <v>206310339.90245366</v>
      </c>
      <c r="R32" s="12">
        <v>206496572.0042111</v>
      </c>
      <c r="S32" s="12">
        <v>260098293.76851305</v>
      </c>
      <c r="T32" s="12">
        <v>505417953.00722325</v>
      </c>
      <c r="U32" s="12">
        <v>515818604.98037553</v>
      </c>
      <c r="V32" s="12">
        <v>1120323634.7083135</v>
      </c>
      <c r="W32" s="12">
        <v>294775257.68523806</v>
      </c>
      <c r="Y32" s="2" t="s">
        <v>1023</v>
      </c>
      <c r="Z32" s="2">
        <v>0</v>
      </c>
      <c r="AA32" s="2">
        <v>0</v>
      </c>
      <c r="AB32" s="2">
        <v>4667.9116597524235</v>
      </c>
      <c r="AC32" s="2">
        <v>0</v>
      </c>
      <c r="AD32" s="2">
        <v>509.45545888691601</v>
      </c>
      <c r="AE32" s="2">
        <v>643.82061907089076</v>
      </c>
      <c r="AF32" s="2">
        <v>0</v>
      </c>
      <c r="AG32" s="2">
        <v>0</v>
      </c>
      <c r="AH32" s="2">
        <v>273.57194544565533</v>
      </c>
      <c r="AI32" s="2">
        <v>0</v>
      </c>
      <c r="AJ32" s="2">
        <v>0</v>
      </c>
      <c r="AK32" s="2">
        <v>260818.42936065735</v>
      </c>
      <c r="AL32" s="2">
        <v>87932452.533992544</v>
      </c>
      <c r="AM32" s="2">
        <v>97975296.67104429</v>
      </c>
      <c r="AN32" s="2">
        <v>247297178.01295525</v>
      </c>
      <c r="AO32" s="2">
        <v>389743060.51764834</v>
      </c>
      <c r="AP32" s="2">
        <v>874581179.72216511</v>
      </c>
      <c r="AQ32" s="2">
        <v>192063214.24093947</v>
      </c>
      <c r="AR32" s="2">
        <v>141900596.9900991</v>
      </c>
    </row>
    <row r="33" spans="3:44" x14ac:dyDescent="0.7">
      <c r="C33" s="2">
        <v>29</v>
      </c>
      <c r="D33" s="59" t="s">
        <v>1040</v>
      </c>
      <c r="E33" s="12" t="s">
        <v>1041</v>
      </c>
      <c r="F33" s="12">
        <v>13594666.626219383</v>
      </c>
      <c r="G33" s="12">
        <v>22644251.307019301</v>
      </c>
      <c r="H33" s="12">
        <v>34697109.102164596</v>
      </c>
      <c r="I33" s="12">
        <v>28525684.186705813</v>
      </c>
      <c r="J33" s="12">
        <v>35790768.795922473</v>
      </c>
      <c r="K33" s="12">
        <v>58563584.716047466</v>
      </c>
      <c r="L33" s="12">
        <v>53459548.363360658</v>
      </c>
      <c r="M33" s="12">
        <v>61512690.774168409</v>
      </c>
      <c r="N33" s="12">
        <v>76586799.382650509</v>
      </c>
      <c r="O33" s="12">
        <v>99535458.630556628</v>
      </c>
      <c r="P33" s="12">
        <v>55449945.589606702</v>
      </c>
      <c r="Q33" s="12">
        <v>209370280.13702807</v>
      </c>
      <c r="R33" s="12">
        <v>182586487.09036094</v>
      </c>
      <c r="S33" s="12">
        <v>191351377.84098393</v>
      </c>
      <c r="T33" s="12">
        <v>499112495.25002587</v>
      </c>
      <c r="U33" s="12">
        <v>405275263.69712442</v>
      </c>
      <c r="V33" s="12">
        <v>1205324882.5743058</v>
      </c>
      <c r="W33" s="12">
        <v>232759444.900287</v>
      </c>
    </row>
    <row r="34" spans="3:44" x14ac:dyDescent="0.7">
      <c r="C34" s="2">
        <v>30</v>
      </c>
      <c r="D34" s="59" t="s">
        <v>1042</v>
      </c>
      <c r="E34" s="12" t="s">
        <v>1043</v>
      </c>
      <c r="F34" s="12">
        <v>4481836.1913193418</v>
      </c>
      <c r="G34" s="12">
        <v>5407904.288506642</v>
      </c>
      <c r="H34" s="12">
        <v>6813886.743040625</v>
      </c>
      <c r="I34" s="12">
        <v>7300677.4034064878</v>
      </c>
      <c r="J34" s="12">
        <v>10319344.641853705</v>
      </c>
      <c r="K34" s="12">
        <v>10057769.657076644</v>
      </c>
      <c r="L34" s="12">
        <v>20280639.068856765</v>
      </c>
      <c r="M34" s="12">
        <v>14126674.89476857</v>
      </c>
      <c r="N34" s="12">
        <v>17814387.006796882</v>
      </c>
      <c r="O34" s="12">
        <v>27673603.473125104</v>
      </c>
      <c r="P34" s="12">
        <v>65605955.095262699</v>
      </c>
      <c r="Q34" s="12">
        <v>61886055.684631735</v>
      </c>
      <c r="R34" s="12">
        <v>42296405.990555555</v>
      </c>
      <c r="S34" s="12">
        <v>88003850.206069916</v>
      </c>
      <c r="T34" s="12">
        <v>86628078.93937552</v>
      </c>
      <c r="U34" s="12">
        <v>157478929.64392674</v>
      </c>
      <c r="V34" s="12">
        <v>174705941.87487525</v>
      </c>
      <c r="W34" s="12">
        <v>97174424.18659614</v>
      </c>
      <c r="Y34" s="2" t="s">
        <v>1038</v>
      </c>
      <c r="Z34" s="2">
        <v>249142.24369957371</v>
      </c>
      <c r="AA34" s="2">
        <v>11217135.229621205</v>
      </c>
      <c r="AB34" s="2">
        <v>15326506.607809788</v>
      </c>
      <c r="AC34" s="2">
        <v>20937650.928474151</v>
      </c>
      <c r="AD34" s="2">
        <v>11438278.127238009</v>
      </c>
      <c r="AE34" s="2">
        <v>20156553.080311853</v>
      </c>
      <c r="AF34" s="2">
        <v>24978016.137063835</v>
      </c>
      <c r="AG34" s="2">
        <v>30679357.068302646</v>
      </c>
      <c r="AH34" s="2">
        <v>47635081.64145498</v>
      </c>
      <c r="AI34" s="2">
        <v>56906835.046994671</v>
      </c>
      <c r="AJ34" s="2">
        <v>53485814.606276639</v>
      </c>
      <c r="AK34" s="2">
        <v>64205386.526729599</v>
      </c>
      <c r="AL34" s="2">
        <v>112751921.63290121</v>
      </c>
      <c r="AM34" s="2">
        <v>164136101.42167389</v>
      </c>
      <c r="AN34" s="2">
        <v>93312209.863770649</v>
      </c>
      <c r="AO34" s="2">
        <v>332718707.68207788</v>
      </c>
      <c r="AP34" s="2">
        <v>400465165.87444985</v>
      </c>
      <c r="AQ34" s="2">
        <v>754912645.12976658</v>
      </c>
      <c r="AR34" s="2">
        <v>157539790.37115911</v>
      </c>
    </row>
    <row r="35" spans="3:44" x14ac:dyDescent="0.7"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3:44" x14ac:dyDescent="0.7"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42" spans="3:44" x14ac:dyDescent="0.7">
      <c r="F42" s="2">
        <f>F37*-1</f>
        <v>0</v>
      </c>
      <c r="G42" s="2">
        <f t="shared" ref="G42:V42" si="0">G37*-1</f>
        <v>0</v>
      </c>
      <c r="H42" s="2">
        <f t="shared" si="0"/>
        <v>0</v>
      </c>
      <c r="I42" s="2">
        <f t="shared" si="0"/>
        <v>0</v>
      </c>
      <c r="J42" s="2">
        <f t="shared" si="0"/>
        <v>0</v>
      </c>
      <c r="K42" s="2">
        <f t="shared" si="0"/>
        <v>0</v>
      </c>
      <c r="L42" s="2">
        <f t="shared" si="0"/>
        <v>0</v>
      </c>
      <c r="M42" s="2">
        <f t="shared" si="0"/>
        <v>0</v>
      </c>
      <c r="N42" s="2">
        <f t="shared" si="0"/>
        <v>0</v>
      </c>
      <c r="O42" s="2">
        <f t="shared" si="0"/>
        <v>0</v>
      </c>
      <c r="P42" s="2">
        <f t="shared" si="0"/>
        <v>0</v>
      </c>
      <c r="Q42" s="2">
        <f t="shared" si="0"/>
        <v>0</v>
      </c>
      <c r="R42" s="2">
        <f t="shared" si="0"/>
        <v>0</v>
      </c>
      <c r="S42" s="2">
        <f>S37*-1</f>
        <v>0</v>
      </c>
      <c r="T42" s="2">
        <f t="shared" si="0"/>
        <v>0</v>
      </c>
      <c r="U42" s="2">
        <f t="shared" si="0"/>
        <v>0</v>
      </c>
      <c r="V42" s="2">
        <f t="shared" si="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914B-325D-4A2C-A66C-140FEDC333CE}">
  <dimension ref="A1:R901"/>
  <sheetViews>
    <sheetView zoomScale="80" zoomScaleNormal="80" workbookViewId="0">
      <pane xSplit="2" ySplit="2" topLeftCell="D879" activePane="bottomRight" state="frozen"/>
      <selection pane="topRight" activeCell="C1" sqref="C1"/>
      <selection pane="bottomLeft" activeCell="A3" sqref="A3"/>
      <selection pane="bottomRight" activeCell="I905" sqref="I905"/>
    </sheetView>
  </sheetViews>
  <sheetFormatPr defaultColWidth="8.796875" defaultRowHeight="27" x14ac:dyDescent="0.75"/>
  <cols>
    <col min="1" max="1" width="10.296875" style="48" bestFit="1" customWidth="1"/>
    <col min="2" max="2" width="22.296875" style="38" customWidth="1"/>
    <col min="3" max="3" width="28.796875" style="38" customWidth="1"/>
    <col min="4" max="4" width="22.8984375" style="38" customWidth="1"/>
    <col min="5" max="5" width="7.59765625" style="38" bestFit="1" customWidth="1"/>
    <col min="6" max="6" width="15.69921875" style="38" bestFit="1" customWidth="1"/>
    <col min="7" max="7" width="10.8984375" style="38" bestFit="1" customWidth="1"/>
    <col min="8" max="8" width="12.3984375" style="38" bestFit="1" customWidth="1"/>
    <col min="9" max="9" width="18.3984375" style="38" bestFit="1" customWidth="1"/>
    <col min="10" max="10" width="8.3984375" style="49" bestFit="1" customWidth="1"/>
    <col min="11" max="11" width="14.8984375" style="38" bestFit="1" customWidth="1"/>
    <col min="12" max="12" width="9.296875" style="38" bestFit="1" customWidth="1"/>
    <col min="13" max="13" width="24.8984375" style="38" bestFit="1" customWidth="1"/>
    <col min="14" max="14" width="23.09765625" style="38" bestFit="1" customWidth="1"/>
    <col min="15" max="15" width="11.8984375" style="38" bestFit="1" customWidth="1"/>
    <col min="16" max="16" width="23" style="38" bestFit="1" customWidth="1"/>
    <col min="17" max="17" width="8" style="38" bestFit="1" customWidth="1"/>
    <col min="18" max="18" width="12" style="38" bestFit="1" customWidth="1"/>
    <col min="19" max="16384" width="8.796875" style="38"/>
  </cols>
  <sheetData>
    <row r="1" spans="1:18" x14ac:dyDescent="0.75">
      <c r="A1" s="33" t="s">
        <v>1065</v>
      </c>
      <c r="B1" s="34" t="s">
        <v>1066</v>
      </c>
      <c r="C1" s="35" t="s">
        <v>1067</v>
      </c>
      <c r="D1" s="34" t="s">
        <v>1068</v>
      </c>
      <c r="E1" s="35" t="s">
        <v>1069</v>
      </c>
      <c r="F1" s="34" t="s">
        <v>1070</v>
      </c>
      <c r="G1" s="35" t="s">
        <v>4621</v>
      </c>
      <c r="H1" s="34" t="s">
        <v>4622</v>
      </c>
      <c r="I1" s="35" t="s">
        <v>1071</v>
      </c>
      <c r="J1" s="36" t="s">
        <v>1072</v>
      </c>
      <c r="K1" s="34" t="s">
        <v>1073</v>
      </c>
      <c r="L1" s="34" t="s">
        <v>1074</v>
      </c>
      <c r="M1" s="35" t="s">
        <v>4623</v>
      </c>
      <c r="N1" s="34" t="s">
        <v>4624</v>
      </c>
      <c r="O1" s="34" t="s">
        <v>1075</v>
      </c>
      <c r="P1" s="35" t="s">
        <v>4625</v>
      </c>
      <c r="Q1" s="37"/>
      <c r="R1" s="37"/>
    </row>
    <row r="2" spans="1:18" x14ac:dyDescent="0.75">
      <c r="A2" s="39" t="s">
        <v>3651</v>
      </c>
      <c r="B2" s="39" t="s">
        <v>3652</v>
      </c>
      <c r="C2" s="39" t="s">
        <v>650</v>
      </c>
      <c r="D2" s="39" t="s">
        <v>3653</v>
      </c>
      <c r="E2" s="40">
        <v>9</v>
      </c>
      <c r="F2" s="39" t="s">
        <v>1091</v>
      </c>
      <c r="G2" s="39" t="s">
        <v>4629</v>
      </c>
      <c r="H2" s="40">
        <v>36</v>
      </c>
      <c r="I2" s="39" t="s">
        <v>53</v>
      </c>
      <c r="J2" s="41">
        <v>34</v>
      </c>
      <c r="K2" s="39" t="s">
        <v>1086</v>
      </c>
      <c r="L2" s="39" t="s">
        <v>4630</v>
      </c>
      <c r="M2" s="40">
        <v>2</v>
      </c>
      <c r="O2" s="39" t="s">
        <v>3654</v>
      </c>
      <c r="P2" s="39" t="s">
        <v>4666</v>
      </c>
      <c r="Q2" s="39"/>
      <c r="R2" s="42"/>
    </row>
    <row r="3" spans="1:18" x14ac:dyDescent="0.75">
      <c r="A3" s="39" t="s">
        <v>1942</v>
      </c>
      <c r="B3" s="39" t="s">
        <v>1943</v>
      </c>
      <c r="C3" s="39" t="s">
        <v>299</v>
      </c>
      <c r="D3" s="39" t="s">
        <v>21</v>
      </c>
      <c r="E3" s="40">
        <v>4</v>
      </c>
      <c r="F3" s="39" t="s">
        <v>1079</v>
      </c>
      <c r="G3" s="39" t="s">
        <v>4631</v>
      </c>
      <c r="H3" s="40">
        <v>14</v>
      </c>
      <c r="I3" s="39" t="s">
        <v>21</v>
      </c>
      <c r="J3" s="41">
        <v>550</v>
      </c>
      <c r="K3" s="39" t="s">
        <v>1080</v>
      </c>
      <c r="L3" s="39" t="s">
        <v>4632</v>
      </c>
      <c r="M3" s="40">
        <v>18</v>
      </c>
      <c r="O3" s="39" t="s">
        <v>1944</v>
      </c>
      <c r="P3" s="39" t="s">
        <v>4667</v>
      </c>
      <c r="Q3" s="39"/>
      <c r="R3" s="42"/>
    </row>
    <row r="4" spans="1:18" x14ac:dyDescent="0.75">
      <c r="A4" s="39" t="s">
        <v>2099</v>
      </c>
      <c r="B4" s="39" t="s">
        <v>2100</v>
      </c>
      <c r="C4" s="39" t="s">
        <v>326</v>
      </c>
      <c r="D4" s="39" t="s">
        <v>23</v>
      </c>
      <c r="E4" s="40">
        <v>4</v>
      </c>
      <c r="F4" s="39" t="s">
        <v>1079</v>
      </c>
      <c r="G4" s="39" t="s">
        <v>4631</v>
      </c>
      <c r="H4" s="40">
        <v>19</v>
      </c>
      <c r="I4" s="39" t="s">
        <v>23</v>
      </c>
      <c r="J4" s="41">
        <v>700</v>
      </c>
      <c r="K4" s="39" t="s">
        <v>1086</v>
      </c>
      <c r="L4" s="39" t="s">
        <v>4632</v>
      </c>
      <c r="M4" s="40">
        <v>18</v>
      </c>
      <c r="O4" s="39" t="s">
        <v>2101</v>
      </c>
      <c r="P4" s="39" t="s">
        <v>4667</v>
      </c>
      <c r="Q4" s="39"/>
      <c r="R4" s="42"/>
    </row>
    <row r="5" spans="1:18" x14ac:dyDescent="0.75">
      <c r="A5" s="39" t="s">
        <v>2446</v>
      </c>
      <c r="B5" s="39" t="s">
        <v>2447</v>
      </c>
      <c r="C5" s="39" t="s">
        <v>438</v>
      </c>
      <c r="D5" s="39" t="s">
        <v>36</v>
      </c>
      <c r="E5" s="40">
        <v>6</v>
      </c>
      <c r="F5" s="39" t="s">
        <v>1079</v>
      </c>
      <c r="G5" s="39" t="s">
        <v>4631</v>
      </c>
      <c r="H5" s="40">
        <v>20</v>
      </c>
      <c r="I5" s="39" t="s">
        <v>36</v>
      </c>
      <c r="J5" s="41">
        <v>824</v>
      </c>
      <c r="K5" s="39" t="s">
        <v>1086</v>
      </c>
      <c r="L5" s="39" t="s">
        <v>4632</v>
      </c>
      <c r="M5" s="40">
        <v>19</v>
      </c>
      <c r="O5" s="39" t="s">
        <v>2448</v>
      </c>
      <c r="P5" s="39" t="s">
        <v>4668</v>
      </c>
      <c r="Q5" s="39"/>
      <c r="R5" s="42"/>
    </row>
    <row r="6" spans="1:18" x14ac:dyDescent="0.75">
      <c r="A6" s="39" t="s">
        <v>2493</v>
      </c>
      <c r="B6" s="39" t="s">
        <v>2494</v>
      </c>
      <c r="C6" s="39" t="s">
        <v>464</v>
      </c>
      <c r="D6" s="39" t="s">
        <v>39</v>
      </c>
      <c r="E6" s="40">
        <v>6</v>
      </c>
      <c r="F6" s="39" t="s">
        <v>1079</v>
      </c>
      <c r="G6" s="39" t="s">
        <v>4631</v>
      </c>
      <c r="H6" s="40">
        <v>21</v>
      </c>
      <c r="I6" s="39" t="s">
        <v>39</v>
      </c>
      <c r="J6" s="41">
        <v>641</v>
      </c>
      <c r="K6" s="39" t="s">
        <v>1086</v>
      </c>
      <c r="L6" s="39" t="s">
        <v>4632</v>
      </c>
      <c r="M6" s="40">
        <v>18</v>
      </c>
      <c r="O6" s="39" t="s">
        <v>2495</v>
      </c>
      <c r="P6" s="39" t="s">
        <v>4667</v>
      </c>
      <c r="Q6" s="39"/>
      <c r="R6" s="42"/>
    </row>
    <row r="7" spans="1:18" x14ac:dyDescent="0.75">
      <c r="A7" s="39" t="s">
        <v>2529</v>
      </c>
      <c r="B7" s="39" t="s">
        <v>2530</v>
      </c>
      <c r="C7" s="39" t="s">
        <v>416</v>
      </c>
      <c r="D7" s="39" t="s">
        <v>2531</v>
      </c>
      <c r="E7" s="40">
        <v>6</v>
      </c>
      <c r="F7" s="39" t="s">
        <v>1079</v>
      </c>
      <c r="G7" s="39" t="s">
        <v>4631</v>
      </c>
      <c r="H7" s="40">
        <v>22</v>
      </c>
      <c r="I7" s="39" t="s">
        <v>34</v>
      </c>
      <c r="J7" s="41">
        <v>716</v>
      </c>
      <c r="K7" s="39" t="s">
        <v>1086</v>
      </c>
      <c r="L7" s="39" t="s">
        <v>4632</v>
      </c>
      <c r="M7" s="40">
        <v>19</v>
      </c>
      <c r="O7" s="39" t="s">
        <v>2532</v>
      </c>
      <c r="P7" s="39" t="s">
        <v>4668</v>
      </c>
      <c r="Q7" s="39"/>
      <c r="R7" s="42"/>
    </row>
    <row r="8" spans="1:18" x14ac:dyDescent="0.75">
      <c r="A8" s="39" t="s">
        <v>2649</v>
      </c>
      <c r="B8" s="39" t="s">
        <v>2650</v>
      </c>
      <c r="C8" s="39" t="s">
        <v>457</v>
      </c>
      <c r="D8" s="39" t="s">
        <v>2651</v>
      </c>
      <c r="E8" s="40">
        <v>6</v>
      </c>
      <c r="F8" s="39" t="s">
        <v>1079</v>
      </c>
      <c r="G8" s="39" t="s">
        <v>4631</v>
      </c>
      <c r="H8" s="40">
        <v>25</v>
      </c>
      <c r="I8" s="39" t="s">
        <v>38</v>
      </c>
      <c r="J8" s="41">
        <v>509</v>
      </c>
      <c r="K8" s="39" t="s">
        <v>1086</v>
      </c>
      <c r="L8" s="39" t="s">
        <v>4632</v>
      </c>
      <c r="M8" s="40">
        <v>18</v>
      </c>
      <c r="O8" s="39" t="s">
        <v>2652</v>
      </c>
      <c r="P8" s="39" t="s">
        <v>4667</v>
      </c>
      <c r="Q8" s="39"/>
      <c r="R8" s="42"/>
    </row>
    <row r="9" spans="1:18" x14ac:dyDescent="0.75">
      <c r="A9" s="39" t="s">
        <v>3363</v>
      </c>
      <c r="B9" s="39" t="s">
        <v>3364</v>
      </c>
      <c r="C9" s="39" t="s">
        <v>666</v>
      </c>
      <c r="D9" s="39" t="s">
        <v>3365</v>
      </c>
      <c r="E9" s="40">
        <v>9</v>
      </c>
      <c r="F9" s="39" t="s">
        <v>1079</v>
      </c>
      <c r="G9" s="39" t="s">
        <v>4631</v>
      </c>
      <c r="H9" s="40">
        <v>30</v>
      </c>
      <c r="I9" s="39" t="s">
        <v>54</v>
      </c>
      <c r="J9" s="41">
        <v>1387</v>
      </c>
      <c r="K9" s="39" t="s">
        <v>1080</v>
      </c>
      <c r="L9" s="39" t="s">
        <v>4632</v>
      </c>
      <c r="M9" s="40">
        <v>20</v>
      </c>
      <c r="O9" s="39" t="s">
        <v>3366</v>
      </c>
      <c r="P9" s="39" t="s">
        <v>4669</v>
      </c>
      <c r="Q9" s="39"/>
      <c r="R9" s="42"/>
    </row>
    <row r="10" spans="1:18" x14ac:dyDescent="0.75">
      <c r="A10" s="39" t="s">
        <v>3494</v>
      </c>
      <c r="B10" s="39" t="s">
        <v>3495</v>
      </c>
      <c r="C10" s="39" t="s">
        <v>699</v>
      </c>
      <c r="D10" s="39" t="s">
        <v>55</v>
      </c>
      <c r="E10" s="40">
        <v>9</v>
      </c>
      <c r="F10" s="39" t="s">
        <v>1079</v>
      </c>
      <c r="G10" s="39" t="s">
        <v>4631</v>
      </c>
      <c r="H10" s="40">
        <v>31</v>
      </c>
      <c r="I10" s="39" t="s">
        <v>55</v>
      </c>
      <c r="J10" s="41">
        <v>895</v>
      </c>
      <c r="K10" s="39" t="s">
        <v>1086</v>
      </c>
      <c r="L10" s="39" t="s">
        <v>4632</v>
      </c>
      <c r="M10" s="40">
        <v>19</v>
      </c>
      <c r="O10" s="39" t="s">
        <v>3496</v>
      </c>
      <c r="P10" s="39" t="s">
        <v>4668</v>
      </c>
      <c r="Q10" s="39"/>
      <c r="R10" s="42"/>
    </row>
    <row r="11" spans="1:18" x14ac:dyDescent="0.75">
      <c r="A11" s="39" t="s">
        <v>3584</v>
      </c>
      <c r="B11" s="39" t="s">
        <v>3585</v>
      </c>
      <c r="C11" s="39" t="s">
        <v>722</v>
      </c>
      <c r="D11" s="39" t="s">
        <v>56</v>
      </c>
      <c r="E11" s="40">
        <v>9</v>
      </c>
      <c r="F11" s="39" t="s">
        <v>1079</v>
      </c>
      <c r="G11" s="39" t="s">
        <v>4631</v>
      </c>
      <c r="H11" s="40">
        <v>32</v>
      </c>
      <c r="I11" s="39" t="s">
        <v>56</v>
      </c>
      <c r="J11" s="41">
        <v>914</v>
      </c>
      <c r="K11" s="39" t="s">
        <v>1086</v>
      </c>
      <c r="L11" s="39" t="s">
        <v>4632</v>
      </c>
      <c r="M11" s="40">
        <v>19</v>
      </c>
      <c r="O11" s="39" t="s">
        <v>3586</v>
      </c>
      <c r="P11" s="39" t="s">
        <v>4668</v>
      </c>
      <c r="Q11" s="39"/>
      <c r="R11" s="42"/>
    </row>
    <row r="12" spans="1:18" x14ac:dyDescent="0.75">
      <c r="A12" s="39" t="s">
        <v>3802</v>
      </c>
      <c r="B12" s="39" t="s">
        <v>3803</v>
      </c>
      <c r="C12" s="39" t="s">
        <v>783</v>
      </c>
      <c r="D12" s="39" t="s">
        <v>3804</v>
      </c>
      <c r="E12" s="40">
        <v>10</v>
      </c>
      <c r="F12" s="39" t="s">
        <v>1079</v>
      </c>
      <c r="G12" s="39" t="s">
        <v>4631</v>
      </c>
      <c r="H12" s="40">
        <v>34</v>
      </c>
      <c r="I12" s="39" t="s">
        <v>61</v>
      </c>
      <c r="J12" s="41">
        <v>1188</v>
      </c>
      <c r="K12" s="39" t="s">
        <v>1086</v>
      </c>
      <c r="L12" s="39" t="s">
        <v>4632</v>
      </c>
      <c r="M12" s="40">
        <v>20</v>
      </c>
      <c r="O12" s="39" t="s">
        <v>3805</v>
      </c>
      <c r="P12" s="39" t="s">
        <v>4669</v>
      </c>
      <c r="Q12" s="39"/>
      <c r="R12" s="42"/>
    </row>
    <row r="13" spans="1:18" x14ac:dyDescent="0.75">
      <c r="A13" s="39" t="s">
        <v>2713</v>
      </c>
      <c r="B13" s="39" t="s">
        <v>2714</v>
      </c>
      <c r="C13" s="39" t="s">
        <v>504</v>
      </c>
      <c r="D13" s="39" t="s">
        <v>43</v>
      </c>
      <c r="E13" s="40">
        <v>7</v>
      </c>
      <c r="F13" s="39" t="s">
        <v>1079</v>
      </c>
      <c r="G13" s="39" t="s">
        <v>4631</v>
      </c>
      <c r="H13" s="40">
        <v>40</v>
      </c>
      <c r="I13" s="39" t="s">
        <v>43</v>
      </c>
      <c r="J13" s="41">
        <v>1100</v>
      </c>
      <c r="K13" s="39" t="s">
        <v>1080</v>
      </c>
      <c r="L13" s="39" t="s">
        <v>4632</v>
      </c>
      <c r="M13" s="40">
        <v>20</v>
      </c>
      <c r="O13" s="39" t="s">
        <v>2715</v>
      </c>
      <c r="P13" s="39" t="s">
        <v>4669</v>
      </c>
      <c r="Q13" s="39"/>
      <c r="R13" s="42"/>
    </row>
    <row r="14" spans="1:18" x14ac:dyDescent="0.75">
      <c r="A14" s="39" t="s">
        <v>3072</v>
      </c>
      <c r="B14" s="39" t="s">
        <v>3073</v>
      </c>
      <c r="C14" s="39" t="s">
        <v>629</v>
      </c>
      <c r="D14" s="39" t="s">
        <v>52</v>
      </c>
      <c r="E14" s="40">
        <v>8</v>
      </c>
      <c r="F14" s="39" t="s">
        <v>1079</v>
      </c>
      <c r="G14" s="39" t="s">
        <v>4631</v>
      </c>
      <c r="H14" s="40">
        <v>41</v>
      </c>
      <c r="I14" s="39" t="s">
        <v>52</v>
      </c>
      <c r="J14" s="41">
        <v>1154</v>
      </c>
      <c r="K14" s="39" t="s">
        <v>1086</v>
      </c>
      <c r="L14" s="39" t="s">
        <v>4632</v>
      </c>
      <c r="M14" s="40">
        <v>20</v>
      </c>
      <c r="O14" s="39" t="s">
        <v>3074</v>
      </c>
      <c r="P14" s="39" t="s">
        <v>4669</v>
      </c>
      <c r="Q14" s="39"/>
      <c r="R14" s="42"/>
    </row>
    <row r="15" spans="1:18" x14ac:dyDescent="0.75">
      <c r="A15" s="39" t="s">
        <v>1208</v>
      </c>
      <c r="B15" s="39" t="s">
        <v>1209</v>
      </c>
      <c r="C15" s="39" t="s">
        <v>159</v>
      </c>
      <c r="D15" s="39" t="s">
        <v>6</v>
      </c>
      <c r="E15" s="40">
        <v>1</v>
      </c>
      <c r="F15" s="39" t="s">
        <v>1079</v>
      </c>
      <c r="G15" s="39" t="s">
        <v>4631</v>
      </c>
      <c r="H15" s="40">
        <v>52</v>
      </c>
      <c r="I15" s="39" t="s">
        <v>6</v>
      </c>
      <c r="J15" s="41">
        <v>743</v>
      </c>
      <c r="K15" s="39" t="s">
        <v>1086</v>
      </c>
      <c r="L15" s="39" t="s">
        <v>4632</v>
      </c>
      <c r="M15" s="40">
        <v>19</v>
      </c>
      <c r="O15" s="39" t="s">
        <v>1210</v>
      </c>
      <c r="P15" s="39" t="s">
        <v>4668</v>
      </c>
      <c r="Q15" s="39"/>
      <c r="R15" s="42"/>
    </row>
    <row r="16" spans="1:18" x14ac:dyDescent="0.75">
      <c r="A16" s="39" t="s">
        <v>1484</v>
      </c>
      <c r="B16" s="39" t="s">
        <v>1485</v>
      </c>
      <c r="C16" s="39" t="s">
        <v>218</v>
      </c>
      <c r="D16" s="39" t="s">
        <v>12</v>
      </c>
      <c r="E16" s="40">
        <v>2</v>
      </c>
      <c r="F16" s="39" t="s">
        <v>1079</v>
      </c>
      <c r="G16" s="39" t="s">
        <v>4631</v>
      </c>
      <c r="H16" s="40">
        <v>53</v>
      </c>
      <c r="I16" s="39" t="s">
        <v>12</v>
      </c>
      <c r="J16" s="41">
        <v>655</v>
      </c>
      <c r="K16" s="39" t="s">
        <v>1086</v>
      </c>
      <c r="L16" s="39" t="s">
        <v>4632</v>
      </c>
      <c r="M16" s="40">
        <v>18</v>
      </c>
      <c r="O16" s="39" t="s">
        <v>1486</v>
      </c>
      <c r="P16" s="39" t="s">
        <v>4667</v>
      </c>
      <c r="Q16" s="39"/>
      <c r="R16" s="42"/>
    </row>
    <row r="17" spans="1:18" x14ac:dyDescent="0.75">
      <c r="A17" s="39" t="s">
        <v>1384</v>
      </c>
      <c r="B17" s="39" t="s">
        <v>1385</v>
      </c>
      <c r="C17" s="39" t="s">
        <v>78</v>
      </c>
      <c r="D17" s="39" t="s">
        <v>1386</v>
      </c>
      <c r="E17" s="40">
        <v>1</v>
      </c>
      <c r="F17" s="39" t="s">
        <v>1079</v>
      </c>
      <c r="G17" s="39" t="s">
        <v>4631</v>
      </c>
      <c r="H17" s="40">
        <v>57</v>
      </c>
      <c r="I17" s="39" t="s">
        <v>0</v>
      </c>
      <c r="J17" s="41">
        <v>773</v>
      </c>
      <c r="K17" s="39" t="s">
        <v>1080</v>
      </c>
      <c r="L17" s="39" t="s">
        <v>4632</v>
      </c>
      <c r="M17" s="40">
        <v>19</v>
      </c>
      <c r="O17" s="39" t="s">
        <v>1387</v>
      </c>
      <c r="P17" s="39" t="s">
        <v>4668</v>
      </c>
      <c r="Q17" s="39"/>
      <c r="R17" s="42"/>
    </row>
    <row r="18" spans="1:18" x14ac:dyDescent="0.75">
      <c r="A18" s="39" t="s">
        <v>1701</v>
      </c>
      <c r="B18" s="39" t="s">
        <v>1702</v>
      </c>
      <c r="C18" s="39" t="s">
        <v>247</v>
      </c>
      <c r="D18" s="39" t="s">
        <v>1703</v>
      </c>
      <c r="E18" s="40">
        <v>3</v>
      </c>
      <c r="F18" s="39" t="s">
        <v>1079</v>
      </c>
      <c r="G18" s="39" t="s">
        <v>4631</v>
      </c>
      <c r="H18" s="40">
        <v>60</v>
      </c>
      <c r="I18" s="39" t="s">
        <v>15</v>
      </c>
      <c r="J18" s="41">
        <v>858</v>
      </c>
      <c r="K18" s="39" t="s">
        <v>1086</v>
      </c>
      <c r="L18" s="39" t="s">
        <v>4632</v>
      </c>
      <c r="M18" s="40">
        <v>19</v>
      </c>
      <c r="O18" s="39" t="s">
        <v>1704</v>
      </c>
      <c r="P18" s="39" t="s">
        <v>4668</v>
      </c>
      <c r="Q18" s="39"/>
      <c r="R18" s="42"/>
    </row>
    <row r="19" spans="1:18" x14ac:dyDescent="0.75">
      <c r="A19" s="39" t="s">
        <v>1590</v>
      </c>
      <c r="B19" s="39" t="s">
        <v>1591</v>
      </c>
      <c r="C19" s="39" t="s">
        <v>189</v>
      </c>
      <c r="D19" s="39" t="s">
        <v>1592</v>
      </c>
      <c r="E19" s="40">
        <v>2</v>
      </c>
      <c r="F19" s="39" t="s">
        <v>1079</v>
      </c>
      <c r="G19" s="39" t="s">
        <v>4631</v>
      </c>
      <c r="H19" s="40">
        <v>65</v>
      </c>
      <c r="I19" s="39" t="s">
        <v>9</v>
      </c>
      <c r="J19" s="41">
        <v>922</v>
      </c>
      <c r="K19" s="39" t="s">
        <v>1086</v>
      </c>
      <c r="L19" s="39" t="s">
        <v>4632</v>
      </c>
      <c r="M19" s="40">
        <v>19</v>
      </c>
      <c r="O19" s="39" t="s">
        <v>1593</v>
      </c>
      <c r="P19" s="39" t="s">
        <v>4668</v>
      </c>
      <c r="Q19" s="39"/>
      <c r="R19" s="42"/>
    </row>
    <row r="20" spans="1:18" x14ac:dyDescent="0.75">
      <c r="A20" s="39" t="s">
        <v>2161</v>
      </c>
      <c r="B20" s="39" t="s">
        <v>2162</v>
      </c>
      <c r="C20" s="39" t="s">
        <v>391</v>
      </c>
      <c r="D20" s="39" t="s">
        <v>30</v>
      </c>
      <c r="E20" s="40">
        <v>5</v>
      </c>
      <c r="F20" s="39" t="s">
        <v>1079</v>
      </c>
      <c r="G20" s="39" t="s">
        <v>4631</v>
      </c>
      <c r="H20" s="40">
        <v>70</v>
      </c>
      <c r="I20" s="39" t="s">
        <v>30</v>
      </c>
      <c r="J20" s="41">
        <v>855</v>
      </c>
      <c r="K20" s="39" t="s">
        <v>1086</v>
      </c>
      <c r="L20" s="39" t="s">
        <v>4632</v>
      </c>
      <c r="M20" s="40">
        <v>19</v>
      </c>
      <c r="O20" s="39" t="s">
        <v>2163</v>
      </c>
      <c r="P20" s="39" t="s">
        <v>4668</v>
      </c>
      <c r="Q20" s="39"/>
      <c r="R20" s="42"/>
    </row>
    <row r="21" spans="1:18" x14ac:dyDescent="0.75">
      <c r="A21" s="39" t="s">
        <v>2264</v>
      </c>
      <c r="B21" s="39" t="s">
        <v>2265</v>
      </c>
      <c r="C21" s="39" t="s">
        <v>406</v>
      </c>
      <c r="D21" s="39" t="s">
        <v>2266</v>
      </c>
      <c r="E21" s="40">
        <v>5</v>
      </c>
      <c r="F21" s="39" t="s">
        <v>1079</v>
      </c>
      <c r="G21" s="39" t="s">
        <v>4631</v>
      </c>
      <c r="H21" s="40">
        <v>72</v>
      </c>
      <c r="I21" s="39" t="s">
        <v>33</v>
      </c>
      <c r="J21" s="41">
        <v>721</v>
      </c>
      <c r="K21" s="39" t="s">
        <v>1086</v>
      </c>
      <c r="L21" s="39" t="s">
        <v>4632</v>
      </c>
      <c r="M21" s="40">
        <v>19</v>
      </c>
      <c r="O21" s="39" t="s">
        <v>2267</v>
      </c>
      <c r="P21" s="39" t="s">
        <v>4668</v>
      </c>
      <c r="Q21" s="39"/>
      <c r="R21" s="42"/>
    </row>
    <row r="22" spans="1:18" x14ac:dyDescent="0.75">
      <c r="A22" s="39" t="s">
        <v>2304</v>
      </c>
      <c r="B22" s="39" t="s">
        <v>2305</v>
      </c>
      <c r="C22" s="39" t="s">
        <v>366</v>
      </c>
      <c r="D22" s="39" t="s">
        <v>27</v>
      </c>
      <c r="E22" s="40">
        <v>5</v>
      </c>
      <c r="F22" s="39" t="s">
        <v>1079</v>
      </c>
      <c r="G22" s="39" t="s">
        <v>4631</v>
      </c>
      <c r="H22" s="40">
        <v>73</v>
      </c>
      <c r="I22" s="39" t="s">
        <v>27</v>
      </c>
      <c r="J22" s="41">
        <v>860</v>
      </c>
      <c r="K22" s="39" t="s">
        <v>1086</v>
      </c>
      <c r="L22" s="39" t="s">
        <v>4632</v>
      </c>
      <c r="M22" s="40">
        <v>19</v>
      </c>
      <c r="O22" s="39" t="s">
        <v>2306</v>
      </c>
      <c r="P22" s="39" t="s">
        <v>4668</v>
      </c>
      <c r="Q22" s="39"/>
      <c r="R22" s="42"/>
    </row>
    <row r="23" spans="1:18" x14ac:dyDescent="0.75">
      <c r="A23" s="39" t="s">
        <v>3995</v>
      </c>
      <c r="B23" s="39" t="s">
        <v>3996</v>
      </c>
      <c r="C23" s="39" t="s">
        <v>829</v>
      </c>
      <c r="D23" s="39" t="s">
        <v>3997</v>
      </c>
      <c r="E23" s="40">
        <v>11</v>
      </c>
      <c r="F23" s="39" t="s">
        <v>1079</v>
      </c>
      <c r="G23" s="39" t="s">
        <v>4631</v>
      </c>
      <c r="H23" s="40">
        <v>80</v>
      </c>
      <c r="I23" s="39" t="s">
        <v>64</v>
      </c>
      <c r="J23" s="41">
        <v>844</v>
      </c>
      <c r="K23" s="39" t="s">
        <v>1086</v>
      </c>
      <c r="L23" s="39" t="s">
        <v>4632</v>
      </c>
      <c r="M23" s="40">
        <v>19</v>
      </c>
      <c r="O23" s="39" t="s">
        <v>3998</v>
      </c>
      <c r="P23" s="39" t="s">
        <v>4668</v>
      </c>
      <c r="Q23" s="39"/>
      <c r="R23" s="42"/>
    </row>
    <row r="24" spans="1:18" x14ac:dyDescent="0.75">
      <c r="A24" s="39" t="s">
        <v>4165</v>
      </c>
      <c r="B24" s="39" t="s">
        <v>4166</v>
      </c>
      <c r="C24" s="39" t="s">
        <v>867</v>
      </c>
      <c r="D24" s="39" t="s">
        <v>68</v>
      </c>
      <c r="E24" s="40">
        <v>11</v>
      </c>
      <c r="F24" s="39" t="s">
        <v>1079</v>
      </c>
      <c r="G24" s="39" t="s">
        <v>4631</v>
      </c>
      <c r="H24" s="40">
        <v>84</v>
      </c>
      <c r="I24" s="39" t="s">
        <v>68</v>
      </c>
      <c r="J24" s="41">
        <v>862</v>
      </c>
      <c r="K24" s="39" t="s">
        <v>1080</v>
      </c>
      <c r="L24" s="39" t="s">
        <v>4632</v>
      </c>
      <c r="M24" s="40">
        <v>19</v>
      </c>
      <c r="O24" s="39" t="s">
        <v>4167</v>
      </c>
      <c r="P24" s="39" t="s">
        <v>4668</v>
      </c>
      <c r="Q24" s="39"/>
      <c r="R24" s="42"/>
    </row>
    <row r="25" spans="1:18" x14ac:dyDescent="0.75">
      <c r="A25" s="39" t="s">
        <v>4307</v>
      </c>
      <c r="B25" s="39" t="s">
        <v>4308</v>
      </c>
      <c r="C25" s="39" t="s">
        <v>941</v>
      </c>
      <c r="D25" s="39" t="s">
        <v>4309</v>
      </c>
      <c r="E25" s="40">
        <v>12</v>
      </c>
      <c r="F25" s="39" t="s">
        <v>1079</v>
      </c>
      <c r="G25" s="39" t="s">
        <v>4631</v>
      </c>
      <c r="H25" s="40">
        <v>90</v>
      </c>
      <c r="I25" s="39" t="s">
        <v>74</v>
      </c>
      <c r="J25" s="41">
        <v>655</v>
      </c>
      <c r="K25" s="39" t="s">
        <v>1080</v>
      </c>
      <c r="L25" s="39" t="s">
        <v>4632</v>
      </c>
      <c r="M25" s="40">
        <v>18</v>
      </c>
      <c r="O25" s="39" t="s">
        <v>4310</v>
      </c>
      <c r="P25" s="39" t="s">
        <v>4667</v>
      </c>
      <c r="Q25" s="39"/>
      <c r="R25" s="42"/>
    </row>
    <row r="26" spans="1:18" x14ac:dyDescent="0.75">
      <c r="A26" s="39" t="s">
        <v>4401</v>
      </c>
      <c r="B26" s="39" t="s">
        <v>4402</v>
      </c>
      <c r="C26" s="39" t="s">
        <v>887</v>
      </c>
      <c r="D26" s="39" t="s">
        <v>69</v>
      </c>
      <c r="E26" s="40">
        <v>12</v>
      </c>
      <c r="F26" s="39" t="s">
        <v>1079</v>
      </c>
      <c r="G26" s="39" t="s">
        <v>4631</v>
      </c>
      <c r="H26" s="40">
        <v>92</v>
      </c>
      <c r="I26" s="39" t="s">
        <v>69</v>
      </c>
      <c r="J26" s="41">
        <v>553</v>
      </c>
      <c r="K26" s="39" t="s">
        <v>1080</v>
      </c>
      <c r="L26" s="39" t="s">
        <v>4632</v>
      </c>
      <c r="M26" s="40">
        <v>18</v>
      </c>
      <c r="O26" s="39" t="s">
        <v>4403</v>
      </c>
      <c r="P26" s="39" t="s">
        <v>4667</v>
      </c>
      <c r="Q26" s="39"/>
      <c r="R26" s="42"/>
    </row>
    <row r="27" spans="1:18" x14ac:dyDescent="0.75">
      <c r="A27" s="39" t="s">
        <v>4530</v>
      </c>
      <c r="B27" s="39" t="s">
        <v>4531</v>
      </c>
      <c r="C27" s="39" t="s">
        <v>933</v>
      </c>
      <c r="D27" s="39" t="s">
        <v>73</v>
      </c>
      <c r="E27" s="40">
        <v>12</v>
      </c>
      <c r="F27" s="39" t="s">
        <v>1079</v>
      </c>
      <c r="G27" s="39" t="s">
        <v>4631</v>
      </c>
      <c r="H27" s="40">
        <v>95</v>
      </c>
      <c r="I27" s="39" t="s">
        <v>73</v>
      </c>
      <c r="J27" s="41">
        <v>513</v>
      </c>
      <c r="K27" s="39" t="s">
        <v>1086</v>
      </c>
      <c r="L27" s="39" t="s">
        <v>4632</v>
      </c>
      <c r="M27" s="40">
        <v>18</v>
      </c>
      <c r="O27" s="39" t="s">
        <v>4532</v>
      </c>
      <c r="P27" s="39" t="s">
        <v>4667</v>
      </c>
      <c r="Q27" s="39"/>
      <c r="R27" s="42"/>
    </row>
    <row r="28" spans="1:18" x14ac:dyDescent="0.75">
      <c r="A28" s="39" t="s">
        <v>2422</v>
      </c>
      <c r="B28" s="39" t="s">
        <v>2423</v>
      </c>
      <c r="C28" s="39" t="s">
        <v>2424</v>
      </c>
      <c r="D28" s="39" t="s">
        <v>40</v>
      </c>
      <c r="E28" s="40">
        <v>6</v>
      </c>
      <c r="F28" s="39" t="s">
        <v>1079</v>
      </c>
      <c r="G28" s="39" t="s">
        <v>4631</v>
      </c>
      <c r="H28" s="40">
        <v>11</v>
      </c>
      <c r="I28" s="39" t="s">
        <v>40</v>
      </c>
      <c r="J28" s="41">
        <v>594</v>
      </c>
      <c r="K28" s="39" t="s">
        <v>1086</v>
      </c>
      <c r="L28" s="39" t="s">
        <v>4632</v>
      </c>
      <c r="M28" s="40">
        <v>18</v>
      </c>
      <c r="O28" s="39" t="s">
        <v>2425</v>
      </c>
      <c r="P28" s="39" t="s">
        <v>4667</v>
      </c>
      <c r="Q28" s="39"/>
      <c r="R28" s="42"/>
    </row>
    <row r="29" spans="1:18" x14ac:dyDescent="0.75">
      <c r="A29" s="39" t="s">
        <v>1882</v>
      </c>
      <c r="B29" s="39" t="s">
        <v>1883</v>
      </c>
      <c r="C29" s="39" t="s">
        <v>1884</v>
      </c>
      <c r="D29" s="39" t="s">
        <v>1885</v>
      </c>
      <c r="E29" s="40">
        <v>4</v>
      </c>
      <c r="F29" s="39" t="s">
        <v>1079</v>
      </c>
      <c r="G29" s="39" t="s">
        <v>4631</v>
      </c>
      <c r="H29" s="40">
        <v>12</v>
      </c>
      <c r="I29" s="39" t="s">
        <v>19</v>
      </c>
      <c r="J29" s="41">
        <v>611</v>
      </c>
      <c r="K29" s="39" t="s">
        <v>1080</v>
      </c>
      <c r="L29" s="39" t="s">
        <v>4632</v>
      </c>
      <c r="M29" s="40">
        <v>18</v>
      </c>
      <c r="O29" s="39" t="s">
        <v>1886</v>
      </c>
      <c r="P29" s="39" t="s">
        <v>4667</v>
      </c>
      <c r="Q29" s="39"/>
      <c r="R29" s="42"/>
    </row>
    <row r="30" spans="1:18" x14ac:dyDescent="0.75">
      <c r="A30" s="39" t="s">
        <v>1911</v>
      </c>
      <c r="B30" s="39" t="s">
        <v>1912</v>
      </c>
      <c r="C30" s="39" t="s">
        <v>291</v>
      </c>
      <c r="D30" s="39" t="s">
        <v>20</v>
      </c>
      <c r="E30" s="40">
        <v>4</v>
      </c>
      <c r="F30" s="39" t="s">
        <v>1085</v>
      </c>
      <c r="G30" s="39" t="s">
        <v>4633</v>
      </c>
      <c r="H30" s="40">
        <v>13</v>
      </c>
      <c r="I30" s="39" t="s">
        <v>20</v>
      </c>
      <c r="J30" s="41">
        <v>408</v>
      </c>
      <c r="K30" s="39" t="s">
        <v>1086</v>
      </c>
      <c r="L30" s="39" t="s">
        <v>1080</v>
      </c>
      <c r="M30" s="40">
        <v>17</v>
      </c>
      <c r="O30" s="39" t="s">
        <v>1913</v>
      </c>
      <c r="P30" s="39" t="s">
        <v>4670</v>
      </c>
      <c r="Q30" s="39"/>
      <c r="R30" s="42"/>
    </row>
    <row r="31" spans="1:18" x14ac:dyDescent="0.75">
      <c r="A31" s="39" t="s">
        <v>1945</v>
      </c>
      <c r="B31" s="39" t="s">
        <v>1946</v>
      </c>
      <c r="C31" s="39" t="s">
        <v>300</v>
      </c>
      <c r="D31" s="39" t="s">
        <v>1947</v>
      </c>
      <c r="E31" s="40">
        <v>4</v>
      </c>
      <c r="F31" s="39" t="s">
        <v>1085</v>
      </c>
      <c r="G31" s="39" t="s">
        <v>4633</v>
      </c>
      <c r="H31" s="40">
        <v>14</v>
      </c>
      <c r="I31" s="39" t="s">
        <v>21</v>
      </c>
      <c r="J31" s="41">
        <v>208</v>
      </c>
      <c r="K31" s="39" t="s">
        <v>1080</v>
      </c>
      <c r="L31" s="39" t="s">
        <v>4634</v>
      </c>
      <c r="M31" s="40">
        <v>15</v>
      </c>
      <c r="O31" s="39" t="s">
        <v>1948</v>
      </c>
      <c r="P31" s="39" t="s">
        <v>4671</v>
      </c>
      <c r="Q31" s="39"/>
      <c r="R31" s="42"/>
    </row>
    <row r="32" spans="1:18" x14ac:dyDescent="0.75">
      <c r="A32" s="39" t="s">
        <v>2005</v>
      </c>
      <c r="B32" s="39" t="s">
        <v>2006</v>
      </c>
      <c r="C32" s="39" t="s">
        <v>344</v>
      </c>
      <c r="D32" s="39" t="s">
        <v>25</v>
      </c>
      <c r="E32" s="40">
        <v>4</v>
      </c>
      <c r="F32" s="39" t="s">
        <v>1085</v>
      </c>
      <c r="G32" s="39" t="s">
        <v>4633</v>
      </c>
      <c r="H32" s="40">
        <v>15</v>
      </c>
      <c r="I32" s="39" t="s">
        <v>25</v>
      </c>
      <c r="J32" s="41">
        <v>324</v>
      </c>
      <c r="K32" s="39" t="s">
        <v>1086</v>
      </c>
      <c r="L32" s="39" t="s">
        <v>1080</v>
      </c>
      <c r="M32" s="40">
        <v>16</v>
      </c>
      <c r="O32" s="39" t="s">
        <v>2007</v>
      </c>
      <c r="P32" s="39" t="s">
        <v>4672</v>
      </c>
      <c r="Q32" s="39"/>
      <c r="R32" s="42"/>
    </row>
    <row r="33" spans="1:18" x14ac:dyDescent="0.75">
      <c r="A33" s="39" t="s">
        <v>2032</v>
      </c>
      <c r="B33" s="39" t="s">
        <v>2033</v>
      </c>
      <c r="C33" s="39" t="s">
        <v>315</v>
      </c>
      <c r="D33" s="39" t="s">
        <v>2034</v>
      </c>
      <c r="E33" s="40">
        <v>4</v>
      </c>
      <c r="F33" s="39" t="s">
        <v>1085</v>
      </c>
      <c r="G33" s="39" t="s">
        <v>4633</v>
      </c>
      <c r="H33" s="40">
        <v>16</v>
      </c>
      <c r="I33" s="39" t="s">
        <v>22</v>
      </c>
      <c r="J33" s="41">
        <v>561</v>
      </c>
      <c r="K33" s="39" t="s">
        <v>1080</v>
      </c>
      <c r="L33" s="39" t="s">
        <v>1080</v>
      </c>
      <c r="M33" s="40">
        <v>17</v>
      </c>
      <c r="O33" s="39" t="s">
        <v>2035</v>
      </c>
      <c r="P33" s="39" t="s">
        <v>4670</v>
      </c>
      <c r="Q33" s="39"/>
      <c r="R33" s="42"/>
    </row>
    <row r="34" spans="1:18" x14ac:dyDescent="0.75">
      <c r="A34" s="39" t="s">
        <v>2036</v>
      </c>
      <c r="B34" s="39" t="s">
        <v>2037</v>
      </c>
      <c r="C34" s="39" t="s">
        <v>316</v>
      </c>
      <c r="D34" s="39" t="s">
        <v>2038</v>
      </c>
      <c r="E34" s="40">
        <v>4</v>
      </c>
      <c r="F34" s="39" t="s">
        <v>1085</v>
      </c>
      <c r="G34" s="39" t="s">
        <v>4633</v>
      </c>
      <c r="H34" s="40">
        <v>16</v>
      </c>
      <c r="I34" s="39" t="s">
        <v>22</v>
      </c>
      <c r="J34" s="41">
        <v>258</v>
      </c>
      <c r="K34" s="39" t="s">
        <v>1080</v>
      </c>
      <c r="L34" s="39" t="s">
        <v>4634</v>
      </c>
      <c r="M34" s="40">
        <v>15</v>
      </c>
      <c r="O34" s="39" t="s">
        <v>2039</v>
      </c>
      <c r="P34" s="39" t="s">
        <v>4671</v>
      </c>
      <c r="Q34" s="39"/>
      <c r="R34" s="42"/>
    </row>
    <row r="35" spans="1:18" x14ac:dyDescent="0.75">
      <c r="A35" s="39" t="s">
        <v>2076</v>
      </c>
      <c r="B35" s="39" t="s">
        <v>2077</v>
      </c>
      <c r="C35" s="39" t="s">
        <v>338</v>
      </c>
      <c r="D35" s="39" t="s">
        <v>24</v>
      </c>
      <c r="E35" s="40">
        <v>4</v>
      </c>
      <c r="F35" s="39" t="s">
        <v>1085</v>
      </c>
      <c r="G35" s="39" t="s">
        <v>4633</v>
      </c>
      <c r="H35" s="40">
        <v>17</v>
      </c>
      <c r="I35" s="39" t="s">
        <v>24</v>
      </c>
      <c r="J35" s="41">
        <v>282</v>
      </c>
      <c r="K35" s="39" t="s">
        <v>1080</v>
      </c>
      <c r="L35" s="39" t="s">
        <v>1080</v>
      </c>
      <c r="M35" s="40">
        <v>16</v>
      </c>
      <c r="O35" s="39" t="s">
        <v>2078</v>
      </c>
      <c r="P35" s="39" t="s">
        <v>4672</v>
      </c>
      <c r="Q35" s="39"/>
      <c r="R35" s="42"/>
    </row>
    <row r="36" spans="1:18" x14ac:dyDescent="0.75">
      <c r="A36" s="39" t="s">
        <v>2079</v>
      </c>
      <c r="B36" s="39" t="s">
        <v>2080</v>
      </c>
      <c r="C36" s="39" t="s">
        <v>339</v>
      </c>
      <c r="D36" s="39" t="s">
        <v>2081</v>
      </c>
      <c r="E36" s="40">
        <v>4</v>
      </c>
      <c r="F36" s="39" t="s">
        <v>1085</v>
      </c>
      <c r="G36" s="39" t="s">
        <v>4633</v>
      </c>
      <c r="H36" s="40">
        <v>17</v>
      </c>
      <c r="I36" s="39" t="s">
        <v>24</v>
      </c>
      <c r="J36" s="41">
        <v>150</v>
      </c>
      <c r="K36" s="39" t="s">
        <v>1086</v>
      </c>
      <c r="L36" s="39" t="s">
        <v>4634</v>
      </c>
      <c r="M36" s="40">
        <v>14</v>
      </c>
      <c r="O36" s="39" t="s">
        <v>2082</v>
      </c>
      <c r="P36" s="39" t="s">
        <v>4673</v>
      </c>
      <c r="Q36" s="39"/>
      <c r="R36" s="42"/>
    </row>
    <row r="37" spans="1:18" x14ac:dyDescent="0.75">
      <c r="A37" s="39" t="s">
        <v>1669</v>
      </c>
      <c r="B37" s="39" t="s">
        <v>1670</v>
      </c>
      <c r="C37" s="39" t="s">
        <v>239</v>
      </c>
      <c r="D37" s="39" t="s">
        <v>1671</v>
      </c>
      <c r="E37" s="40">
        <v>3</v>
      </c>
      <c r="F37" s="39" t="s">
        <v>1085</v>
      </c>
      <c r="G37" s="39" t="s">
        <v>4633</v>
      </c>
      <c r="H37" s="40">
        <v>18</v>
      </c>
      <c r="I37" s="39" t="s">
        <v>14</v>
      </c>
      <c r="J37" s="41">
        <v>353</v>
      </c>
      <c r="K37" s="39" t="s">
        <v>1080</v>
      </c>
      <c r="L37" s="39" t="s">
        <v>1080</v>
      </c>
      <c r="M37" s="40">
        <v>16</v>
      </c>
      <c r="O37" s="39" t="s">
        <v>1672</v>
      </c>
      <c r="P37" s="39" t="s">
        <v>4672</v>
      </c>
      <c r="Q37" s="39"/>
      <c r="R37" s="42"/>
    </row>
    <row r="38" spans="1:18" x14ac:dyDescent="0.75">
      <c r="A38" s="39" t="s">
        <v>2102</v>
      </c>
      <c r="B38" s="39" t="s">
        <v>2103</v>
      </c>
      <c r="C38" s="39" t="s">
        <v>327</v>
      </c>
      <c r="D38" s="39" t="s">
        <v>2104</v>
      </c>
      <c r="E38" s="40">
        <v>4</v>
      </c>
      <c r="F38" s="39" t="s">
        <v>1085</v>
      </c>
      <c r="G38" s="39" t="s">
        <v>4633</v>
      </c>
      <c r="H38" s="40">
        <v>19</v>
      </c>
      <c r="I38" s="39" t="s">
        <v>23</v>
      </c>
      <c r="J38" s="41">
        <v>315</v>
      </c>
      <c r="K38" s="39" t="s">
        <v>1086</v>
      </c>
      <c r="L38" s="39" t="s">
        <v>4634</v>
      </c>
      <c r="M38" s="40">
        <v>15</v>
      </c>
      <c r="O38" s="39" t="s">
        <v>2105</v>
      </c>
      <c r="P38" s="39" t="s">
        <v>4671</v>
      </c>
      <c r="Q38" s="39"/>
      <c r="R38" s="42"/>
    </row>
    <row r="39" spans="1:18" x14ac:dyDescent="0.75">
      <c r="A39" s="39" t="s">
        <v>2577</v>
      </c>
      <c r="B39" s="39" t="s">
        <v>2578</v>
      </c>
      <c r="C39" s="39" t="s">
        <v>450</v>
      </c>
      <c r="D39" s="39" t="s">
        <v>37</v>
      </c>
      <c r="E39" s="40">
        <v>6</v>
      </c>
      <c r="F39" s="39" t="s">
        <v>1085</v>
      </c>
      <c r="G39" s="39" t="s">
        <v>4633</v>
      </c>
      <c r="H39" s="40">
        <v>23</v>
      </c>
      <c r="I39" s="39" t="s">
        <v>37</v>
      </c>
      <c r="J39" s="41">
        <v>378</v>
      </c>
      <c r="K39" s="39" t="s">
        <v>1086</v>
      </c>
      <c r="L39" s="39" t="s">
        <v>1080</v>
      </c>
      <c r="M39" s="40">
        <v>16</v>
      </c>
      <c r="O39" s="39" t="s">
        <v>2579</v>
      </c>
      <c r="P39" s="39" t="s">
        <v>4672</v>
      </c>
      <c r="Q39" s="39"/>
      <c r="R39" s="42"/>
    </row>
    <row r="40" spans="1:18" x14ac:dyDescent="0.75">
      <c r="A40" s="39" t="s">
        <v>2604</v>
      </c>
      <c r="B40" s="39" t="s">
        <v>2605</v>
      </c>
      <c r="C40" s="39" t="s">
        <v>2606</v>
      </c>
      <c r="D40" s="39" t="s">
        <v>2607</v>
      </c>
      <c r="E40" s="40">
        <v>6</v>
      </c>
      <c r="F40" s="39" t="s">
        <v>1079</v>
      </c>
      <c r="G40" s="39" t="s">
        <v>4631</v>
      </c>
      <c r="H40" s="40">
        <v>24</v>
      </c>
      <c r="I40" s="39" t="s">
        <v>35</v>
      </c>
      <c r="J40" s="41">
        <v>595</v>
      </c>
      <c r="K40" s="39" t="s">
        <v>1086</v>
      </c>
      <c r="L40" s="39" t="s">
        <v>4632</v>
      </c>
      <c r="M40" s="40">
        <v>18</v>
      </c>
      <c r="O40" s="39" t="s">
        <v>2608</v>
      </c>
      <c r="P40" s="39" t="s">
        <v>4667</v>
      </c>
      <c r="Q40" s="39"/>
      <c r="R40" s="42"/>
    </row>
    <row r="41" spans="1:18" x14ac:dyDescent="0.75">
      <c r="A41" s="39" t="s">
        <v>2146</v>
      </c>
      <c r="B41" s="39" t="s">
        <v>2147</v>
      </c>
      <c r="C41" s="39" t="s">
        <v>281</v>
      </c>
      <c r="D41" s="39" t="s">
        <v>18</v>
      </c>
      <c r="E41" s="40">
        <v>4</v>
      </c>
      <c r="F41" s="39" t="s">
        <v>1085</v>
      </c>
      <c r="G41" s="39" t="s">
        <v>4633</v>
      </c>
      <c r="H41" s="40">
        <v>26</v>
      </c>
      <c r="I41" s="39" t="s">
        <v>18</v>
      </c>
      <c r="J41" s="41">
        <v>314</v>
      </c>
      <c r="K41" s="39" t="s">
        <v>1086</v>
      </c>
      <c r="L41" s="39" t="s">
        <v>1080</v>
      </c>
      <c r="M41" s="40">
        <v>16</v>
      </c>
      <c r="O41" s="39" t="s">
        <v>2148</v>
      </c>
      <c r="P41" s="39" t="s">
        <v>4672</v>
      </c>
      <c r="Q41" s="39"/>
      <c r="R41" s="42"/>
    </row>
    <row r="42" spans="1:18" x14ac:dyDescent="0.75">
      <c r="A42" s="39" t="s">
        <v>2677</v>
      </c>
      <c r="B42" s="39" t="s">
        <v>2678</v>
      </c>
      <c r="C42" s="39" t="s">
        <v>477</v>
      </c>
      <c r="D42" s="39" t="s">
        <v>2679</v>
      </c>
      <c r="E42" s="40">
        <v>6</v>
      </c>
      <c r="F42" s="39" t="s">
        <v>1085</v>
      </c>
      <c r="G42" s="39" t="s">
        <v>4633</v>
      </c>
      <c r="H42" s="40">
        <v>27</v>
      </c>
      <c r="I42" s="39" t="s">
        <v>41</v>
      </c>
      <c r="J42" s="41">
        <v>441</v>
      </c>
      <c r="K42" s="39" t="s">
        <v>1086</v>
      </c>
      <c r="L42" s="39" t="s">
        <v>1080</v>
      </c>
      <c r="M42" s="40">
        <v>17</v>
      </c>
      <c r="O42" s="39" t="s">
        <v>2680</v>
      </c>
      <c r="P42" s="39" t="s">
        <v>4670</v>
      </c>
      <c r="Q42" s="39"/>
      <c r="R42" s="42"/>
    </row>
    <row r="43" spans="1:18" x14ac:dyDescent="0.75">
      <c r="A43" s="39" t="s">
        <v>3714</v>
      </c>
      <c r="B43" s="39" t="s">
        <v>3715</v>
      </c>
      <c r="C43" s="39" t="s">
        <v>3716</v>
      </c>
      <c r="D43" s="39" t="s">
        <v>59</v>
      </c>
      <c r="E43" s="40">
        <v>10</v>
      </c>
      <c r="F43" s="39" t="s">
        <v>1079</v>
      </c>
      <c r="G43" s="39" t="s">
        <v>4631</v>
      </c>
      <c r="H43" s="40">
        <v>33</v>
      </c>
      <c r="I43" s="39" t="s">
        <v>59</v>
      </c>
      <c r="J43" s="41">
        <v>809</v>
      </c>
      <c r="K43" s="39" t="s">
        <v>1080</v>
      </c>
      <c r="L43" s="39" t="s">
        <v>4632</v>
      </c>
      <c r="M43" s="40">
        <v>19</v>
      </c>
      <c r="O43" s="39" t="s">
        <v>3717</v>
      </c>
      <c r="P43" s="39" t="s">
        <v>4668</v>
      </c>
      <c r="Q43" s="39"/>
      <c r="R43" s="42"/>
    </row>
    <row r="44" spans="1:18" x14ac:dyDescent="0.75">
      <c r="A44" s="39" t="s">
        <v>3906</v>
      </c>
      <c r="B44" s="39" t="s">
        <v>3907</v>
      </c>
      <c r="C44" s="39" t="s">
        <v>746</v>
      </c>
      <c r="D44" s="39" t="s">
        <v>58</v>
      </c>
      <c r="E44" s="40">
        <v>10</v>
      </c>
      <c r="F44" s="39" t="s">
        <v>1085</v>
      </c>
      <c r="G44" s="39" t="s">
        <v>4633</v>
      </c>
      <c r="H44" s="40">
        <v>35</v>
      </c>
      <c r="I44" s="39" t="s">
        <v>58</v>
      </c>
      <c r="J44" s="41">
        <v>424</v>
      </c>
      <c r="K44" s="39" t="s">
        <v>1086</v>
      </c>
      <c r="L44" s="39" t="s">
        <v>1080</v>
      </c>
      <c r="M44" s="40">
        <v>17</v>
      </c>
      <c r="O44" s="39" t="s">
        <v>3908</v>
      </c>
      <c r="P44" s="39" t="s">
        <v>4670</v>
      </c>
      <c r="Q44" s="39"/>
      <c r="R44" s="42"/>
    </row>
    <row r="45" spans="1:18" x14ac:dyDescent="0.75">
      <c r="A45" s="39" t="s">
        <v>3655</v>
      </c>
      <c r="B45" s="39" t="s">
        <v>3656</v>
      </c>
      <c r="C45" s="39" t="s">
        <v>651</v>
      </c>
      <c r="D45" s="39" t="s">
        <v>53</v>
      </c>
      <c r="E45" s="40">
        <v>9</v>
      </c>
      <c r="F45" s="39" t="s">
        <v>1085</v>
      </c>
      <c r="G45" s="39" t="s">
        <v>4633</v>
      </c>
      <c r="H45" s="40">
        <v>36</v>
      </c>
      <c r="I45" s="39" t="s">
        <v>53</v>
      </c>
      <c r="J45" s="41">
        <v>678</v>
      </c>
      <c r="K45" s="39" t="s">
        <v>1086</v>
      </c>
      <c r="L45" s="39" t="s">
        <v>1080</v>
      </c>
      <c r="M45" s="40">
        <v>17</v>
      </c>
      <c r="O45" s="39" t="s">
        <v>3657</v>
      </c>
      <c r="P45" s="39" t="s">
        <v>4670</v>
      </c>
      <c r="Q45" s="39"/>
      <c r="R45" s="42"/>
    </row>
    <row r="46" spans="1:18" x14ac:dyDescent="0.75">
      <c r="A46" s="39" t="s">
        <v>3941</v>
      </c>
      <c r="B46" s="39" t="s">
        <v>3942</v>
      </c>
      <c r="C46" s="39" t="s">
        <v>776</v>
      </c>
      <c r="D46" s="39" t="s">
        <v>60</v>
      </c>
      <c r="E46" s="40">
        <v>10</v>
      </c>
      <c r="F46" s="39" t="s">
        <v>1085</v>
      </c>
      <c r="G46" s="39" t="s">
        <v>4633</v>
      </c>
      <c r="H46" s="40">
        <v>37</v>
      </c>
      <c r="I46" s="39" t="s">
        <v>60</v>
      </c>
      <c r="J46" s="41">
        <v>406</v>
      </c>
      <c r="K46" s="39" t="s">
        <v>1086</v>
      </c>
      <c r="L46" s="39" t="s">
        <v>1080</v>
      </c>
      <c r="M46" s="40">
        <v>17</v>
      </c>
      <c r="O46" s="39" t="s">
        <v>3943</v>
      </c>
      <c r="P46" s="39" t="s">
        <v>4670</v>
      </c>
      <c r="Q46" s="39"/>
      <c r="R46" s="42"/>
    </row>
    <row r="47" spans="1:18" x14ac:dyDescent="0.75">
      <c r="A47" s="39" t="s">
        <v>3049</v>
      </c>
      <c r="B47" s="39" t="s">
        <v>3050</v>
      </c>
      <c r="C47" s="39" t="s">
        <v>623</v>
      </c>
      <c r="D47" s="39" t="s">
        <v>51</v>
      </c>
      <c r="E47" s="40">
        <v>8</v>
      </c>
      <c r="F47" s="39" t="s">
        <v>1085</v>
      </c>
      <c r="G47" s="39" t="s">
        <v>4633</v>
      </c>
      <c r="H47" s="40">
        <v>39</v>
      </c>
      <c r="I47" s="39" t="s">
        <v>51</v>
      </c>
      <c r="J47" s="41">
        <v>351</v>
      </c>
      <c r="K47" s="39" t="s">
        <v>1086</v>
      </c>
      <c r="L47" s="39" t="s">
        <v>1080</v>
      </c>
      <c r="M47" s="40">
        <v>16</v>
      </c>
      <c r="O47" s="39" t="s">
        <v>3051</v>
      </c>
      <c r="P47" s="39" t="s">
        <v>4672</v>
      </c>
      <c r="Q47" s="39"/>
      <c r="R47" s="42"/>
    </row>
    <row r="48" spans="1:18" x14ac:dyDescent="0.75">
      <c r="A48" s="39" t="s">
        <v>3155</v>
      </c>
      <c r="B48" s="39" t="s">
        <v>3156</v>
      </c>
      <c r="C48" s="39" t="s">
        <v>582</v>
      </c>
      <c r="D48" s="39" t="s">
        <v>48</v>
      </c>
      <c r="E48" s="40">
        <v>8</v>
      </c>
      <c r="F48" s="39" t="s">
        <v>1085</v>
      </c>
      <c r="G48" s="39" t="s">
        <v>4633</v>
      </c>
      <c r="H48" s="40">
        <v>42</v>
      </c>
      <c r="I48" s="39" t="s">
        <v>48</v>
      </c>
      <c r="J48" s="41">
        <v>541</v>
      </c>
      <c r="K48" s="39" t="s">
        <v>1080</v>
      </c>
      <c r="L48" s="39" t="s">
        <v>1080</v>
      </c>
      <c r="M48" s="40">
        <v>17</v>
      </c>
      <c r="O48" s="39" t="s">
        <v>3157</v>
      </c>
      <c r="P48" s="39" t="s">
        <v>4670</v>
      </c>
      <c r="Q48" s="39"/>
      <c r="R48" s="42"/>
    </row>
    <row r="49" spans="1:18" x14ac:dyDescent="0.75">
      <c r="A49" s="39" t="s">
        <v>3210</v>
      </c>
      <c r="B49" s="39" t="s">
        <v>3211</v>
      </c>
      <c r="C49" s="39" t="s">
        <v>614</v>
      </c>
      <c r="D49" s="39" t="s">
        <v>50</v>
      </c>
      <c r="E49" s="40">
        <v>8</v>
      </c>
      <c r="F49" s="39" t="s">
        <v>1085</v>
      </c>
      <c r="G49" s="39" t="s">
        <v>4633</v>
      </c>
      <c r="H49" s="40">
        <v>43</v>
      </c>
      <c r="I49" s="39" t="s">
        <v>50</v>
      </c>
      <c r="J49" s="41">
        <v>420</v>
      </c>
      <c r="K49" s="39" t="s">
        <v>1080</v>
      </c>
      <c r="L49" s="39" t="s">
        <v>1080</v>
      </c>
      <c r="M49" s="40">
        <v>17</v>
      </c>
      <c r="O49" s="39" t="s">
        <v>3212</v>
      </c>
      <c r="P49" s="39" t="s">
        <v>4670</v>
      </c>
      <c r="Q49" s="39"/>
      <c r="R49" s="42"/>
    </row>
    <row r="50" spans="1:18" x14ac:dyDescent="0.75">
      <c r="A50" s="39" t="s">
        <v>2816</v>
      </c>
      <c r="B50" s="39" t="s">
        <v>2817</v>
      </c>
      <c r="C50" s="39" t="s">
        <v>530</v>
      </c>
      <c r="D50" s="39" t="s">
        <v>44</v>
      </c>
      <c r="E50" s="40">
        <v>7</v>
      </c>
      <c r="F50" s="39" t="s">
        <v>1085</v>
      </c>
      <c r="G50" s="39" t="s">
        <v>4633</v>
      </c>
      <c r="H50" s="40">
        <v>44</v>
      </c>
      <c r="I50" s="39" t="s">
        <v>44</v>
      </c>
      <c r="J50" s="41">
        <v>540</v>
      </c>
      <c r="K50" s="39" t="s">
        <v>1086</v>
      </c>
      <c r="L50" s="39" t="s">
        <v>1080</v>
      </c>
      <c r="M50" s="40">
        <v>17</v>
      </c>
      <c r="O50" s="39" t="s">
        <v>2818</v>
      </c>
      <c r="P50" s="39" t="s">
        <v>4670</v>
      </c>
      <c r="Q50" s="39"/>
      <c r="R50" s="42"/>
    </row>
    <row r="51" spans="1:18" x14ac:dyDescent="0.75">
      <c r="A51" s="39" t="s">
        <v>2867</v>
      </c>
      <c r="B51" s="39" t="s">
        <v>2868</v>
      </c>
      <c r="C51" s="39" t="s">
        <v>2869</v>
      </c>
      <c r="D51" s="39" t="s">
        <v>45</v>
      </c>
      <c r="E51" s="40">
        <v>7</v>
      </c>
      <c r="F51" s="39" t="s">
        <v>1079</v>
      </c>
      <c r="G51" s="39" t="s">
        <v>4631</v>
      </c>
      <c r="H51" s="40">
        <v>45</v>
      </c>
      <c r="I51" s="39" t="s">
        <v>45</v>
      </c>
      <c r="J51" s="41">
        <v>879</v>
      </c>
      <c r="K51" s="39" t="s">
        <v>1086</v>
      </c>
      <c r="L51" s="39" t="s">
        <v>4632</v>
      </c>
      <c r="M51" s="40">
        <v>19</v>
      </c>
      <c r="O51" s="39" t="s">
        <v>2870</v>
      </c>
      <c r="P51" s="39" t="s">
        <v>4668</v>
      </c>
      <c r="Q51" s="39"/>
      <c r="R51" s="42"/>
    </row>
    <row r="52" spans="1:18" x14ac:dyDescent="0.75">
      <c r="A52" s="39" t="s">
        <v>2947</v>
      </c>
      <c r="B52" s="39" t="s">
        <v>2948</v>
      </c>
      <c r="C52" s="39" t="s">
        <v>486</v>
      </c>
      <c r="D52" s="39" t="s">
        <v>42</v>
      </c>
      <c r="E52" s="40">
        <v>7</v>
      </c>
      <c r="F52" s="39" t="s">
        <v>1085</v>
      </c>
      <c r="G52" s="39" t="s">
        <v>4633</v>
      </c>
      <c r="H52" s="40">
        <v>46</v>
      </c>
      <c r="I52" s="39" t="s">
        <v>42</v>
      </c>
      <c r="J52" s="41">
        <v>535</v>
      </c>
      <c r="K52" s="39" t="s">
        <v>1086</v>
      </c>
      <c r="L52" s="39" t="s">
        <v>1080</v>
      </c>
      <c r="M52" s="40">
        <v>17</v>
      </c>
      <c r="O52" s="39" t="s">
        <v>2949</v>
      </c>
      <c r="P52" s="39" t="s">
        <v>4670</v>
      </c>
      <c r="Q52" s="39"/>
      <c r="R52" s="42"/>
    </row>
    <row r="53" spans="1:18" x14ac:dyDescent="0.75">
      <c r="A53" s="39" t="s">
        <v>3245</v>
      </c>
      <c r="B53" s="39" t="s">
        <v>3246</v>
      </c>
      <c r="C53" s="39" t="s">
        <v>596</v>
      </c>
      <c r="D53" s="39" t="s">
        <v>49</v>
      </c>
      <c r="E53" s="40">
        <v>8</v>
      </c>
      <c r="F53" s="39" t="s">
        <v>1079</v>
      </c>
      <c r="G53" s="39" t="s">
        <v>4631</v>
      </c>
      <c r="H53" s="40">
        <v>47</v>
      </c>
      <c r="I53" s="39" t="s">
        <v>49</v>
      </c>
      <c r="J53" s="41">
        <v>909</v>
      </c>
      <c r="K53" s="39" t="s">
        <v>1080</v>
      </c>
      <c r="L53" s="39" t="s">
        <v>4632</v>
      </c>
      <c r="M53" s="40">
        <v>19</v>
      </c>
      <c r="O53" s="39" t="s">
        <v>3247</v>
      </c>
      <c r="P53" s="39" t="s">
        <v>4668</v>
      </c>
      <c r="Q53" s="39"/>
      <c r="R53" s="42"/>
    </row>
    <row r="54" spans="1:18" x14ac:dyDescent="0.75">
      <c r="A54" s="39" t="s">
        <v>3316</v>
      </c>
      <c r="B54" s="39" t="s">
        <v>3317</v>
      </c>
      <c r="C54" s="39" t="s">
        <v>562</v>
      </c>
      <c r="D54" s="39" t="s">
        <v>46</v>
      </c>
      <c r="E54" s="40">
        <v>8</v>
      </c>
      <c r="F54" s="39" t="s">
        <v>1085</v>
      </c>
      <c r="G54" s="39" t="s">
        <v>4633</v>
      </c>
      <c r="H54" s="40">
        <v>48</v>
      </c>
      <c r="I54" s="39" t="s">
        <v>46</v>
      </c>
      <c r="J54" s="41">
        <v>372</v>
      </c>
      <c r="K54" s="39" t="s">
        <v>1086</v>
      </c>
      <c r="L54" s="39" t="s">
        <v>1080</v>
      </c>
      <c r="M54" s="40">
        <v>16</v>
      </c>
      <c r="O54" s="39" t="s">
        <v>3318</v>
      </c>
      <c r="P54" s="39" t="s">
        <v>4672</v>
      </c>
      <c r="Q54" s="39"/>
      <c r="R54" s="42"/>
    </row>
    <row r="55" spans="1:18" x14ac:dyDescent="0.75">
      <c r="A55" s="39" t="s">
        <v>3968</v>
      </c>
      <c r="B55" s="39" t="s">
        <v>3969</v>
      </c>
      <c r="C55" s="39" t="s">
        <v>739</v>
      </c>
      <c r="D55" s="39" t="s">
        <v>57</v>
      </c>
      <c r="E55" s="40">
        <v>10</v>
      </c>
      <c r="F55" s="39" t="s">
        <v>1085</v>
      </c>
      <c r="G55" s="39" t="s">
        <v>4633</v>
      </c>
      <c r="H55" s="40">
        <v>49</v>
      </c>
      <c r="I55" s="39" t="s">
        <v>57</v>
      </c>
      <c r="J55" s="41">
        <v>422</v>
      </c>
      <c r="K55" s="39" t="s">
        <v>1086</v>
      </c>
      <c r="L55" s="39" t="s">
        <v>1080</v>
      </c>
      <c r="M55" s="40">
        <v>17</v>
      </c>
      <c r="O55" s="39" t="s">
        <v>3970</v>
      </c>
      <c r="P55" s="39" t="s">
        <v>4670</v>
      </c>
      <c r="Q55" s="39"/>
      <c r="R55" s="42"/>
    </row>
    <row r="56" spans="1:18" x14ac:dyDescent="0.75">
      <c r="A56" s="39" t="s">
        <v>1076</v>
      </c>
      <c r="B56" s="39" t="s">
        <v>1077</v>
      </c>
      <c r="C56" s="39" t="s">
        <v>96</v>
      </c>
      <c r="D56" s="39" t="s">
        <v>1078</v>
      </c>
      <c r="E56" s="40">
        <v>1</v>
      </c>
      <c r="F56" s="39" t="s">
        <v>1079</v>
      </c>
      <c r="G56" s="39" t="s">
        <v>4631</v>
      </c>
      <c r="H56" s="40">
        <v>50</v>
      </c>
      <c r="I56" s="39" t="s">
        <v>1</v>
      </c>
      <c r="J56" s="41">
        <v>742</v>
      </c>
      <c r="K56" s="39" t="s">
        <v>1080</v>
      </c>
      <c r="L56" s="39" t="s">
        <v>4632</v>
      </c>
      <c r="M56" s="40">
        <v>19</v>
      </c>
      <c r="O56" s="39" t="s">
        <v>1081</v>
      </c>
      <c r="P56" s="39" t="s">
        <v>4668</v>
      </c>
      <c r="Q56" s="39"/>
      <c r="R56" s="42"/>
    </row>
    <row r="57" spans="1:18" x14ac:dyDescent="0.75">
      <c r="A57" s="39" t="s">
        <v>1177</v>
      </c>
      <c r="B57" s="39" t="s">
        <v>1178</v>
      </c>
      <c r="C57" s="39" t="s">
        <v>172</v>
      </c>
      <c r="D57" s="39" t="s">
        <v>7</v>
      </c>
      <c r="E57" s="40">
        <v>1</v>
      </c>
      <c r="F57" s="39" t="s">
        <v>1085</v>
      </c>
      <c r="G57" s="39" t="s">
        <v>4633</v>
      </c>
      <c r="H57" s="40">
        <v>51</v>
      </c>
      <c r="I57" s="39" t="s">
        <v>7</v>
      </c>
      <c r="J57" s="41">
        <v>411</v>
      </c>
      <c r="K57" s="39" t="s">
        <v>1080</v>
      </c>
      <c r="L57" s="39" t="s">
        <v>1080</v>
      </c>
      <c r="M57" s="40">
        <v>17</v>
      </c>
      <c r="O57" s="39" t="s">
        <v>1179</v>
      </c>
      <c r="P57" s="39" t="s">
        <v>4670</v>
      </c>
      <c r="Q57" s="39"/>
      <c r="R57" s="42"/>
    </row>
    <row r="58" spans="1:18" x14ac:dyDescent="0.75">
      <c r="A58" s="39" t="s">
        <v>1259</v>
      </c>
      <c r="B58" s="39" t="s">
        <v>1260</v>
      </c>
      <c r="C58" s="39" t="s">
        <v>144</v>
      </c>
      <c r="D58" s="39" t="s">
        <v>4</v>
      </c>
      <c r="E58" s="40">
        <v>1</v>
      </c>
      <c r="F58" s="39" t="s">
        <v>1085</v>
      </c>
      <c r="G58" s="39" t="s">
        <v>4633</v>
      </c>
      <c r="H58" s="40">
        <v>54</v>
      </c>
      <c r="I58" s="39" t="s">
        <v>4</v>
      </c>
      <c r="J58" s="41">
        <v>502</v>
      </c>
      <c r="K58" s="39" t="s">
        <v>1086</v>
      </c>
      <c r="L58" s="39" t="s">
        <v>1080</v>
      </c>
      <c r="M58" s="40">
        <v>17</v>
      </c>
      <c r="O58" s="39" t="s">
        <v>1261</v>
      </c>
      <c r="P58" s="39" t="s">
        <v>4670</v>
      </c>
      <c r="Q58" s="39"/>
      <c r="R58" s="42"/>
    </row>
    <row r="59" spans="1:18" x14ac:dyDescent="0.75">
      <c r="A59" s="39" t="s">
        <v>1290</v>
      </c>
      <c r="B59" s="39" t="s">
        <v>1291</v>
      </c>
      <c r="C59" s="39" t="s">
        <v>120</v>
      </c>
      <c r="D59" s="39" t="s">
        <v>2</v>
      </c>
      <c r="E59" s="40">
        <v>1</v>
      </c>
      <c r="F59" s="39" t="s">
        <v>1085</v>
      </c>
      <c r="G59" s="39" t="s">
        <v>4633</v>
      </c>
      <c r="H59" s="40">
        <v>55</v>
      </c>
      <c r="I59" s="39" t="s">
        <v>2</v>
      </c>
      <c r="J59" s="41">
        <v>502</v>
      </c>
      <c r="K59" s="39" t="s">
        <v>1086</v>
      </c>
      <c r="L59" s="39" t="s">
        <v>1080</v>
      </c>
      <c r="M59" s="40">
        <v>17</v>
      </c>
      <c r="O59" s="39" t="s">
        <v>1292</v>
      </c>
      <c r="P59" s="39" t="s">
        <v>4670</v>
      </c>
      <c r="Q59" s="39"/>
      <c r="R59" s="42"/>
    </row>
    <row r="60" spans="1:18" x14ac:dyDescent="0.75">
      <c r="A60" s="39" t="s">
        <v>1349</v>
      </c>
      <c r="B60" s="39" t="s">
        <v>1350</v>
      </c>
      <c r="C60" s="39" t="s">
        <v>135</v>
      </c>
      <c r="D60" s="39" t="s">
        <v>3</v>
      </c>
      <c r="E60" s="40">
        <v>1</v>
      </c>
      <c r="F60" s="39" t="s">
        <v>1085</v>
      </c>
      <c r="G60" s="39" t="s">
        <v>4633</v>
      </c>
      <c r="H60" s="40">
        <v>56</v>
      </c>
      <c r="I60" s="39" t="s">
        <v>3</v>
      </c>
      <c r="J60" s="41">
        <v>400</v>
      </c>
      <c r="K60" s="39" t="s">
        <v>1080</v>
      </c>
      <c r="L60" s="39" t="s">
        <v>1080</v>
      </c>
      <c r="M60" s="40">
        <v>16</v>
      </c>
      <c r="O60" s="39" t="s">
        <v>1351</v>
      </c>
      <c r="P60" s="39" t="s">
        <v>4672</v>
      </c>
      <c r="Q60" s="39"/>
      <c r="R60" s="42"/>
    </row>
    <row r="61" spans="1:18" x14ac:dyDescent="0.75">
      <c r="A61" s="39" t="s">
        <v>1352</v>
      </c>
      <c r="B61" s="39" t="s">
        <v>1353</v>
      </c>
      <c r="C61" s="39" t="s">
        <v>136</v>
      </c>
      <c r="D61" s="39" t="s">
        <v>1354</v>
      </c>
      <c r="E61" s="40">
        <v>1</v>
      </c>
      <c r="F61" s="39" t="s">
        <v>1085</v>
      </c>
      <c r="G61" s="39" t="s">
        <v>4633</v>
      </c>
      <c r="H61" s="40">
        <v>56</v>
      </c>
      <c r="I61" s="39" t="s">
        <v>3</v>
      </c>
      <c r="J61" s="41">
        <v>241</v>
      </c>
      <c r="K61" s="39" t="s">
        <v>1080</v>
      </c>
      <c r="L61" s="39" t="s">
        <v>4634</v>
      </c>
      <c r="M61" s="40">
        <v>15</v>
      </c>
      <c r="O61" s="39" t="s">
        <v>1355</v>
      </c>
      <c r="P61" s="39" t="s">
        <v>4671</v>
      </c>
      <c r="Q61" s="39"/>
      <c r="R61" s="42"/>
    </row>
    <row r="62" spans="1:18" x14ac:dyDescent="0.75">
      <c r="A62" s="39" t="s">
        <v>1456</v>
      </c>
      <c r="B62" s="39" t="s">
        <v>1457</v>
      </c>
      <c r="C62" s="39" t="s">
        <v>152</v>
      </c>
      <c r="D62" s="39" t="s">
        <v>1458</v>
      </c>
      <c r="E62" s="40">
        <v>1</v>
      </c>
      <c r="F62" s="39" t="s">
        <v>1085</v>
      </c>
      <c r="G62" s="39" t="s">
        <v>4633</v>
      </c>
      <c r="H62" s="40">
        <v>58</v>
      </c>
      <c r="I62" s="39" t="s">
        <v>5</v>
      </c>
      <c r="J62" s="41">
        <v>170</v>
      </c>
      <c r="K62" s="39" t="s">
        <v>1080</v>
      </c>
      <c r="L62" s="39" t="s">
        <v>1080</v>
      </c>
      <c r="M62" s="40">
        <v>16</v>
      </c>
      <c r="O62" s="39" t="s">
        <v>1459</v>
      </c>
      <c r="P62" s="39" t="s">
        <v>4672</v>
      </c>
      <c r="Q62" s="39"/>
      <c r="R62" s="42"/>
    </row>
    <row r="63" spans="1:18" x14ac:dyDescent="0.75">
      <c r="A63" s="39" t="s">
        <v>1757</v>
      </c>
      <c r="B63" s="39" t="s">
        <v>1758</v>
      </c>
      <c r="C63" s="39" t="s">
        <v>273</v>
      </c>
      <c r="D63" s="39" t="s">
        <v>17</v>
      </c>
      <c r="E63" s="40">
        <v>3</v>
      </c>
      <c r="F63" s="39" t="s">
        <v>1085</v>
      </c>
      <c r="G63" s="39" t="s">
        <v>4633</v>
      </c>
      <c r="H63" s="40">
        <v>61</v>
      </c>
      <c r="I63" s="39" t="s">
        <v>17</v>
      </c>
      <c r="J63" s="41">
        <v>328</v>
      </c>
      <c r="K63" s="39" t="s">
        <v>1080</v>
      </c>
      <c r="L63" s="39" t="s">
        <v>1080</v>
      </c>
      <c r="M63" s="40">
        <v>16</v>
      </c>
      <c r="O63" s="39" t="s">
        <v>1759</v>
      </c>
      <c r="P63" s="39" t="s">
        <v>4672</v>
      </c>
      <c r="Q63" s="39"/>
      <c r="R63" s="42"/>
    </row>
    <row r="64" spans="1:18" x14ac:dyDescent="0.75">
      <c r="A64" s="39" t="s">
        <v>1788</v>
      </c>
      <c r="B64" s="39" t="s">
        <v>1789</v>
      </c>
      <c r="C64" s="39" t="s">
        <v>227</v>
      </c>
      <c r="D64" s="39" t="s">
        <v>13</v>
      </c>
      <c r="E64" s="40">
        <v>3</v>
      </c>
      <c r="F64" s="39" t="s">
        <v>1085</v>
      </c>
      <c r="G64" s="39" t="s">
        <v>4633</v>
      </c>
      <c r="H64" s="40">
        <v>62</v>
      </c>
      <c r="I64" s="39" t="s">
        <v>13</v>
      </c>
      <c r="J64" s="41">
        <v>486</v>
      </c>
      <c r="K64" s="39" t="s">
        <v>1086</v>
      </c>
      <c r="L64" s="39" t="s">
        <v>1080</v>
      </c>
      <c r="M64" s="40">
        <v>17</v>
      </c>
      <c r="O64" s="39" t="s">
        <v>1790</v>
      </c>
      <c r="P64" s="39" t="s">
        <v>4670</v>
      </c>
      <c r="Q64" s="39"/>
      <c r="R64" s="42"/>
    </row>
    <row r="65" spans="1:18" x14ac:dyDescent="0.75">
      <c r="A65" s="39" t="s">
        <v>1519</v>
      </c>
      <c r="B65" s="39" t="s">
        <v>1520</v>
      </c>
      <c r="C65" s="39" t="s">
        <v>180</v>
      </c>
      <c r="D65" s="39" t="s">
        <v>1521</v>
      </c>
      <c r="E65" s="40">
        <v>2</v>
      </c>
      <c r="F65" s="39" t="s">
        <v>1085</v>
      </c>
      <c r="G65" s="39" t="s">
        <v>4633</v>
      </c>
      <c r="H65" s="40">
        <v>63</v>
      </c>
      <c r="I65" s="39" t="s">
        <v>8</v>
      </c>
      <c r="J65" s="41">
        <v>319</v>
      </c>
      <c r="K65" s="39" t="s">
        <v>1086</v>
      </c>
      <c r="L65" s="39" t="s">
        <v>1080</v>
      </c>
      <c r="M65" s="40">
        <v>16</v>
      </c>
      <c r="O65" s="39" t="s">
        <v>1522</v>
      </c>
      <c r="P65" s="39" t="s">
        <v>4672</v>
      </c>
      <c r="Q65" s="39"/>
      <c r="R65" s="42"/>
    </row>
    <row r="66" spans="1:18" x14ac:dyDescent="0.75">
      <c r="A66" s="39" t="s">
        <v>1523</v>
      </c>
      <c r="B66" s="39" t="s">
        <v>1524</v>
      </c>
      <c r="C66" s="39" t="s">
        <v>181</v>
      </c>
      <c r="D66" s="39" t="s">
        <v>1525</v>
      </c>
      <c r="E66" s="40">
        <v>2</v>
      </c>
      <c r="F66" s="39" t="s">
        <v>1085</v>
      </c>
      <c r="G66" s="39" t="s">
        <v>4633</v>
      </c>
      <c r="H66" s="40">
        <v>63</v>
      </c>
      <c r="I66" s="39" t="s">
        <v>8</v>
      </c>
      <c r="J66" s="41">
        <v>420</v>
      </c>
      <c r="K66" s="39" t="s">
        <v>1086</v>
      </c>
      <c r="L66" s="39" t="s">
        <v>1080</v>
      </c>
      <c r="M66" s="40">
        <v>17</v>
      </c>
      <c r="O66" s="39" t="s">
        <v>1526</v>
      </c>
      <c r="P66" s="39" t="s">
        <v>4670</v>
      </c>
      <c r="Q66" s="39"/>
      <c r="R66" s="42"/>
    </row>
    <row r="67" spans="1:18" x14ac:dyDescent="0.75">
      <c r="A67" s="39" t="s">
        <v>1555</v>
      </c>
      <c r="B67" s="39" t="s">
        <v>1556</v>
      </c>
      <c r="C67" s="39" t="s">
        <v>209</v>
      </c>
      <c r="D67" s="39" t="s">
        <v>11</v>
      </c>
      <c r="E67" s="40">
        <v>2</v>
      </c>
      <c r="F67" s="39" t="s">
        <v>1085</v>
      </c>
      <c r="G67" s="39" t="s">
        <v>4633</v>
      </c>
      <c r="H67" s="40">
        <v>64</v>
      </c>
      <c r="I67" s="39" t="s">
        <v>11</v>
      </c>
      <c r="J67" s="41">
        <v>323</v>
      </c>
      <c r="K67" s="39" t="s">
        <v>1086</v>
      </c>
      <c r="L67" s="39" t="s">
        <v>1080</v>
      </c>
      <c r="M67" s="40">
        <v>16</v>
      </c>
      <c r="O67" s="39" t="s">
        <v>1557</v>
      </c>
      <c r="P67" s="39" t="s">
        <v>4672</v>
      </c>
      <c r="Q67" s="39"/>
      <c r="R67" s="42"/>
    </row>
    <row r="68" spans="1:18" x14ac:dyDescent="0.75">
      <c r="A68" s="39" t="s">
        <v>1558</v>
      </c>
      <c r="B68" s="39" t="s">
        <v>1559</v>
      </c>
      <c r="C68" s="39" t="s">
        <v>210</v>
      </c>
      <c r="D68" s="39" t="s">
        <v>1560</v>
      </c>
      <c r="E68" s="40">
        <v>2</v>
      </c>
      <c r="F68" s="39" t="s">
        <v>1085</v>
      </c>
      <c r="G68" s="39" t="s">
        <v>4633</v>
      </c>
      <c r="H68" s="40">
        <v>64</v>
      </c>
      <c r="I68" s="39" t="s">
        <v>11</v>
      </c>
      <c r="J68" s="41">
        <v>307</v>
      </c>
      <c r="K68" s="39" t="s">
        <v>1086</v>
      </c>
      <c r="L68" s="39" t="s">
        <v>4634</v>
      </c>
      <c r="M68" s="40">
        <v>15</v>
      </c>
      <c r="O68" s="39" t="s">
        <v>1561</v>
      </c>
      <c r="P68" s="39" t="s">
        <v>4671</v>
      </c>
      <c r="Q68" s="39"/>
      <c r="R68" s="42"/>
    </row>
    <row r="69" spans="1:18" x14ac:dyDescent="0.75">
      <c r="A69" s="39" t="s">
        <v>1835</v>
      </c>
      <c r="B69" s="39" t="s">
        <v>1836</v>
      </c>
      <c r="C69" s="39" t="s">
        <v>261</v>
      </c>
      <c r="D69" s="39" t="s">
        <v>16</v>
      </c>
      <c r="E69" s="40">
        <v>3</v>
      </c>
      <c r="F69" s="39" t="s">
        <v>1085</v>
      </c>
      <c r="G69" s="39" t="s">
        <v>4633</v>
      </c>
      <c r="H69" s="40">
        <v>66</v>
      </c>
      <c r="I69" s="39" t="s">
        <v>16</v>
      </c>
      <c r="J69" s="41">
        <v>450</v>
      </c>
      <c r="K69" s="39" t="s">
        <v>1086</v>
      </c>
      <c r="L69" s="39" t="s">
        <v>1080</v>
      </c>
      <c r="M69" s="40">
        <v>17</v>
      </c>
      <c r="O69" s="39" t="s">
        <v>1837</v>
      </c>
      <c r="P69" s="39" t="s">
        <v>4670</v>
      </c>
      <c r="Q69" s="39"/>
      <c r="R69" s="42"/>
    </row>
    <row r="70" spans="1:18" x14ac:dyDescent="0.75">
      <c r="A70" s="39" t="s">
        <v>1626</v>
      </c>
      <c r="B70" s="39" t="s">
        <v>1627</v>
      </c>
      <c r="C70" s="39" t="s">
        <v>198</v>
      </c>
      <c r="D70" s="39" t="s">
        <v>10</v>
      </c>
      <c r="E70" s="40">
        <v>2</v>
      </c>
      <c r="F70" s="39" t="s">
        <v>1085</v>
      </c>
      <c r="G70" s="39" t="s">
        <v>4633</v>
      </c>
      <c r="H70" s="40">
        <v>67</v>
      </c>
      <c r="I70" s="39" t="s">
        <v>10</v>
      </c>
      <c r="J70" s="41">
        <v>510</v>
      </c>
      <c r="K70" s="39" t="s">
        <v>1086</v>
      </c>
      <c r="L70" s="39" t="s">
        <v>1080</v>
      </c>
      <c r="M70" s="40">
        <v>17</v>
      </c>
      <c r="O70" s="39" t="s">
        <v>1628</v>
      </c>
      <c r="P70" s="39" t="s">
        <v>4670</v>
      </c>
      <c r="Q70" s="39"/>
      <c r="R70" s="42"/>
    </row>
    <row r="71" spans="1:18" x14ac:dyDescent="0.75">
      <c r="A71" s="39" t="s">
        <v>2164</v>
      </c>
      <c r="B71" s="39" t="s">
        <v>2165</v>
      </c>
      <c r="C71" s="39" t="s">
        <v>392</v>
      </c>
      <c r="D71" s="39" t="s">
        <v>2166</v>
      </c>
      <c r="E71" s="40">
        <v>5</v>
      </c>
      <c r="F71" s="39" t="s">
        <v>1085</v>
      </c>
      <c r="G71" s="39" t="s">
        <v>4633</v>
      </c>
      <c r="H71" s="40">
        <v>70</v>
      </c>
      <c r="I71" s="39" t="s">
        <v>30</v>
      </c>
      <c r="J71" s="41">
        <v>272</v>
      </c>
      <c r="K71" s="39" t="s">
        <v>1086</v>
      </c>
      <c r="L71" s="39" t="s">
        <v>4634</v>
      </c>
      <c r="M71" s="40">
        <v>15</v>
      </c>
      <c r="O71" s="39" t="s">
        <v>2167</v>
      </c>
      <c r="P71" s="39" t="s">
        <v>4671</v>
      </c>
      <c r="Q71" s="39"/>
      <c r="R71" s="42"/>
    </row>
    <row r="72" spans="1:18" x14ac:dyDescent="0.75">
      <c r="A72" s="39" t="s">
        <v>2168</v>
      </c>
      <c r="B72" s="39" t="s">
        <v>2169</v>
      </c>
      <c r="C72" s="39" t="s">
        <v>393</v>
      </c>
      <c r="D72" s="39" t="s">
        <v>2170</v>
      </c>
      <c r="E72" s="40">
        <v>5</v>
      </c>
      <c r="F72" s="39" t="s">
        <v>1085</v>
      </c>
      <c r="G72" s="39" t="s">
        <v>4633</v>
      </c>
      <c r="H72" s="40">
        <v>70</v>
      </c>
      <c r="I72" s="39" t="s">
        <v>30</v>
      </c>
      <c r="J72" s="41">
        <v>340</v>
      </c>
      <c r="K72" s="39" t="s">
        <v>1086</v>
      </c>
      <c r="L72" s="39" t="s">
        <v>1080</v>
      </c>
      <c r="M72" s="40">
        <v>16</v>
      </c>
      <c r="O72" s="39" t="s">
        <v>2171</v>
      </c>
      <c r="P72" s="39" t="s">
        <v>4672</v>
      </c>
      <c r="Q72" s="39"/>
      <c r="R72" s="42"/>
    </row>
    <row r="73" spans="1:18" x14ac:dyDescent="0.75">
      <c r="A73" s="39" t="s">
        <v>2172</v>
      </c>
      <c r="B73" s="39" t="s">
        <v>2173</v>
      </c>
      <c r="C73" s="39" t="s">
        <v>394</v>
      </c>
      <c r="D73" s="39" t="s">
        <v>2174</v>
      </c>
      <c r="E73" s="40">
        <v>5</v>
      </c>
      <c r="F73" s="39" t="s">
        <v>1085</v>
      </c>
      <c r="G73" s="39" t="s">
        <v>4633</v>
      </c>
      <c r="H73" s="40">
        <v>70</v>
      </c>
      <c r="I73" s="39" t="s">
        <v>30</v>
      </c>
      <c r="J73" s="41">
        <v>340</v>
      </c>
      <c r="K73" s="39" t="s">
        <v>1086</v>
      </c>
      <c r="L73" s="39" t="s">
        <v>4634</v>
      </c>
      <c r="M73" s="40">
        <v>15</v>
      </c>
      <c r="O73" s="39" t="s">
        <v>2175</v>
      </c>
      <c r="P73" s="39" t="s">
        <v>4671</v>
      </c>
      <c r="Q73" s="39"/>
      <c r="R73" s="42"/>
    </row>
    <row r="74" spans="1:18" x14ac:dyDescent="0.75">
      <c r="A74" s="39" t="s">
        <v>2204</v>
      </c>
      <c r="B74" s="39" t="s">
        <v>2205</v>
      </c>
      <c r="C74" s="39" t="s">
        <v>351</v>
      </c>
      <c r="D74" s="39" t="s">
        <v>2206</v>
      </c>
      <c r="E74" s="40">
        <v>5</v>
      </c>
      <c r="F74" s="39" t="s">
        <v>1085</v>
      </c>
      <c r="G74" s="39" t="s">
        <v>4633</v>
      </c>
      <c r="H74" s="40">
        <v>71</v>
      </c>
      <c r="I74" s="39" t="s">
        <v>26</v>
      </c>
      <c r="J74" s="41">
        <v>562</v>
      </c>
      <c r="K74" s="39" t="s">
        <v>1080</v>
      </c>
      <c r="L74" s="39" t="s">
        <v>1080</v>
      </c>
      <c r="M74" s="40">
        <v>17</v>
      </c>
      <c r="O74" s="39" t="s">
        <v>2207</v>
      </c>
      <c r="P74" s="39" t="s">
        <v>4670</v>
      </c>
      <c r="Q74" s="39"/>
      <c r="R74" s="42"/>
    </row>
    <row r="75" spans="1:18" x14ac:dyDescent="0.75">
      <c r="A75" s="39" t="s">
        <v>2208</v>
      </c>
      <c r="B75" s="39" t="s">
        <v>2209</v>
      </c>
      <c r="C75" s="39" t="s">
        <v>352</v>
      </c>
      <c r="D75" s="39" t="s">
        <v>2210</v>
      </c>
      <c r="E75" s="40">
        <v>5</v>
      </c>
      <c r="F75" s="39" t="s">
        <v>1085</v>
      </c>
      <c r="G75" s="39" t="s">
        <v>4633</v>
      </c>
      <c r="H75" s="40">
        <v>71</v>
      </c>
      <c r="I75" s="39" t="s">
        <v>26</v>
      </c>
      <c r="J75" s="41">
        <v>298</v>
      </c>
      <c r="K75" s="39" t="s">
        <v>1080</v>
      </c>
      <c r="L75" s="39" t="s">
        <v>4634</v>
      </c>
      <c r="M75" s="40">
        <v>15</v>
      </c>
      <c r="O75" s="39" t="s">
        <v>2211</v>
      </c>
      <c r="P75" s="39" t="s">
        <v>4671</v>
      </c>
      <c r="Q75" s="39"/>
      <c r="R75" s="42"/>
    </row>
    <row r="76" spans="1:18" x14ac:dyDescent="0.75">
      <c r="A76" s="39" t="s">
        <v>2268</v>
      </c>
      <c r="B76" s="39" t="s">
        <v>2269</v>
      </c>
      <c r="C76" s="39" t="s">
        <v>407</v>
      </c>
      <c r="D76" s="39" t="s">
        <v>2270</v>
      </c>
      <c r="E76" s="40">
        <v>5</v>
      </c>
      <c r="F76" s="39" t="s">
        <v>1085</v>
      </c>
      <c r="G76" s="39" t="s">
        <v>4633</v>
      </c>
      <c r="H76" s="40">
        <v>72</v>
      </c>
      <c r="I76" s="39" t="s">
        <v>33</v>
      </c>
      <c r="J76" s="41">
        <v>262</v>
      </c>
      <c r="K76" s="39" t="s">
        <v>1086</v>
      </c>
      <c r="L76" s="39" t="s">
        <v>4634</v>
      </c>
      <c r="M76" s="40">
        <v>15</v>
      </c>
      <c r="O76" s="39" t="s">
        <v>2271</v>
      </c>
      <c r="P76" s="39" t="s">
        <v>4671</v>
      </c>
      <c r="Q76" s="39"/>
      <c r="R76" s="42"/>
    </row>
    <row r="77" spans="1:18" x14ac:dyDescent="0.75">
      <c r="A77" s="39" t="s">
        <v>2339</v>
      </c>
      <c r="B77" s="39" t="s">
        <v>2340</v>
      </c>
      <c r="C77" s="39" t="s">
        <v>2341</v>
      </c>
      <c r="D77" s="39" t="s">
        <v>32</v>
      </c>
      <c r="E77" s="40">
        <v>5</v>
      </c>
      <c r="F77" s="39" t="s">
        <v>1079</v>
      </c>
      <c r="G77" s="39" t="s">
        <v>4631</v>
      </c>
      <c r="H77" s="40">
        <v>74</v>
      </c>
      <c r="I77" s="39" t="s">
        <v>32</v>
      </c>
      <c r="J77" s="41">
        <v>626</v>
      </c>
      <c r="K77" s="39" t="s">
        <v>1080</v>
      </c>
      <c r="L77" s="39" t="s">
        <v>4632</v>
      </c>
      <c r="M77" s="40">
        <v>18</v>
      </c>
      <c r="O77" s="39" t="s">
        <v>2342</v>
      </c>
      <c r="P77" s="39" t="s">
        <v>4667</v>
      </c>
      <c r="Q77" s="39"/>
      <c r="R77" s="42"/>
    </row>
    <row r="78" spans="1:18" x14ac:dyDescent="0.75">
      <c r="A78" s="39" t="s">
        <v>2347</v>
      </c>
      <c r="B78" s="39" t="s">
        <v>2348</v>
      </c>
      <c r="C78" s="39" t="s">
        <v>402</v>
      </c>
      <c r="D78" s="39" t="s">
        <v>2349</v>
      </c>
      <c r="E78" s="40">
        <v>5</v>
      </c>
      <c r="F78" s="39" t="s">
        <v>1085</v>
      </c>
      <c r="G78" s="39" t="s">
        <v>4633</v>
      </c>
      <c r="H78" s="40">
        <v>75</v>
      </c>
      <c r="I78" s="39" t="s">
        <v>31</v>
      </c>
      <c r="J78" s="41">
        <v>284</v>
      </c>
      <c r="K78" s="39" t="s">
        <v>1086</v>
      </c>
      <c r="L78" s="39" t="s">
        <v>1080</v>
      </c>
      <c r="M78" s="40">
        <v>16</v>
      </c>
      <c r="O78" s="39" t="s">
        <v>2350</v>
      </c>
      <c r="P78" s="39" t="s">
        <v>4672</v>
      </c>
      <c r="Q78" s="39"/>
      <c r="R78" s="42"/>
    </row>
    <row r="79" spans="1:18" x14ac:dyDescent="0.75">
      <c r="A79" s="39" t="s">
        <v>2359</v>
      </c>
      <c r="B79" s="39" t="s">
        <v>2360</v>
      </c>
      <c r="C79" s="39" t="s">
        <v>383</v>
      </c>
      <c r="D79" s="39" t="s">
        <v>2361</v>
      </c>
      <c r="E79" s="40">
        <v>5</v>
      </c>
      <c r="F79" s="39" t="s">
        <v>1085</v>
      </c>
      <c r="G79" s="39" t="s">
        <v>4633</v>
      </c>
      <c r="H79" s="40">
        <v>76</v>
      </c>
      <c r="I79" s="39" t="s">
        <v>29</v>
      </c>
      <c r="J79" s="41">
        <v>447</v>
      </c>
      <c r="K79" s="39" t="s">
        <v>1080</v>
      </c>
      <c r="L79" s="39" t="s">
        <v>1080</v>
      </c>
      <c r="M79" s="40">
        <v>17</v>
      </c>
      <c r="O79" s="39" t="s">
        <v>2362</v>
      </c>
      <c r="P79" s="39" t="s">
        <v>4670</v>
      </c>
      <c r="Q79" s="39"/>
      <c r="R79" s="42"/>
    </row>
    <row r="80" spans="1:18" x14ac:dyDescent="0.75">
      <c r="A80" s="39" t="s">
        <v>2391</v>
      </c>
      <c r="B80" s="39" t="s">
        <v>2392</v>
      </c>
      <c r="C80" s="39" t="s">
        <v>375</v>
      </c>
      <c r="D80" s="39" t="s">
        <v>28</v>
      </c>
      <c r="E80" s="40">
        <v>5</v>
      </c>
      <c r="F80" s="39" t="s">
        <v>1085</v>
      </c>
      <c r="G80" s="39" t="s">
        <v>4633</v>
      </c>
      <c r="H80" s="40">
        <v>77</v>
      </c>
      <c r="I80" s="39" t="s">
        <v>28</v>
      </c>
      <c r="J80" s="41">
        <v>278</v>
      </c>
      <c r="K80" s="39" t="s">
        <v>1086</v>
      </c>
      <c r="L80" s="39" t="s">
        <v>1080</v>
      </c>
      <c r="M80" s="40">
        <v>16</v>
      </c>
      <c r="O80" s="39" t="s">
        <v>2393</v>
      </c>
      <c r="P80" s="39" t="s">
        <v>4672</v>
      </c>
      <c r="Q80" s="39"/>
      <c r="R80" s="42"/>
    </row>
    <row r="81" spans="1:18" x14ac:dyDescent="0.75">
      <c r="A81" s="39" t="s">
        <v>4085</v>
      </c>
      <c r="B81" s="39" t="s">
        <v>4086</v>
      </c>
      <c r="C81" s="39" t="s">
        <v>809</v>
      </c>
      <c r="D81" s="39" t="s">
        <v>62</v>
      </c>
      <c r="E81" s="40">
        <v>11</v>
      </c>
      <c r="F81" s="39" t="s">
        <v>1085</v>
      </c>
      <c r="G81" s="39" t="s">
        <v>4633</v>
      </c>
      <c r="H81" s="40">
        <v>81</v>
      </c>
      <c r="I81" s="39" t="s">
        <v>62</v>
      </c>
      <c r="J81" s="41">
        <v>474</v>
      </c>
      <c r="K81" s="39" t="s">
        <v>1086</v>
      </c>
      <c r="L81" s="39" t="s">
        <v>1080</v>
      </c>
      <c r="M81" s="40">
        <v>17</v>
      </c>
      <c r="O81" s="39" t="s">
        <v>4087</v>
      </c>
      <c r="P81" s="39" t="s">
        <v>4670</v>
      </c>
      <c r="Q81" s="39"/>
      <c r="R81" s="42"/>
    </row>
    <row r="82" spans="1:18" x14ac:dyDescent="0.75">
      <c r="A82" s="39" t="s">
        <v>4120</v>
      </c>
      <c r="B82" s="39" t="s">
        <v>4121</v>
      </c>
      <c r="C82" s="39" t="s">
        <v>851</v>
      </c>
      <c r="D82" s="39" t="s">
        <v>65</v>
      </c>
      <c r="E82" s="40">
        <v>11</v>
      </c>
      <c r="F82" s="39" t="s">
        <v>1085</v>
      </c>
      <c r="G82" s="39" t="s">
        <v>4633</v>
      </c>
      <c r="H82" s="40">
        <v>82</v>
      </c>
      <c r="I82" s="39" t="s">
        <v>65</v>
      </c>
      <c r="J82" s="41">
        <v>215</v>
      </c>
      <c r="K82" s="39" t="s">
        <v>1086</v>
      </c>
      <c r="L82" s="39" t="s">
        <v>1080</v>
      </c>
      <c r="M82" s="40">
        <v>16</v>
      </c>
      <c r="O82" s="39" t="s">
        <v>4122</v>
      </c>
      <c r="P82" s="39" t="s">
        <v>4672</v>
      </c>
      <c r="Q82" s="39"/>
      <c r="R82" s="42"/>
    </row>
    <row r="83" spans="1:18" x14ac:dyDescent="0.75">
      <c r="A83" s="39" t="s">
        <v>4123</v>
      </c>
      <c r="B83" s="39" t="s">
        <v>4124</v>
      </c>
      <c r="C83" s="39" t="s">
        <v>852</v>
      </c>
      <c r="D83" s="39" t="s">
        <v>4125</v>
      </c>
      <c r="E83" s="40">
        <v>11</v>
      </c>
      <c r="F83" s="39" t="s">
        <v>1085</v>
      </c>
      <c r="G83" s="39" t="s">
        <v>4633</v>
      </c>
      <c r="H83" s="40">
        <v>82</v>
      </c>
      <c r="I83" s="39" t="s">
        <v>65</v>
      </c>
      <c r="J83" s="41">
        <v>209</v>
      </c>
      <c r="K83" s="39" t="s">
        <v>1086</v>
      </c>
      <c r="L83" s="39" t="s">
        <v>4634</v>
      </c>
      <c r="M83" s="40">
        <v>15</v>
      </c>
      <c r="O83" s="39" t="s">
        <v>4126</v>
      </c>
      <c r="P83" s="39" t="s">
        <v>4671</v>
      </c>
      <c r="Q83" s="39"/>
      <c r="R83" s="42"/>
    </row>
    <row r="84" spans="1:18" x14ac:dyDescent="0.75">
      <c r="A84" s="39" t="s">
        <v>4153</v>
      </c>
      <c r="B84" s="39" t="s">
        <v>4154</v>
      </c>
      <c r="C84" s="39" t="s">
        <v>859</v>
      </c>
      <c r="D84" s="39" t="s">
        <v>4155</v>
      </c>
      <c r="E84" s="40">
        <v>11</v>
      </c>
      <c r="F84" s="39" t="s">
        <v>1079</v>
      </c>
      <c r="G84" s="39" t="s">
        <v>4631</v>
      </c>
      <c r="H84" s="40">
        <v>83</v>
      </c>
      <c r="I84" s="39" t="s">
        <v>66</v>
      </c>
      <c r="J84" s="41">
        <v>550</v>
      </c>
      <c r="K84" s="39" t="s">
        <v>1086</v>
      </c>
      <c r="L84" s="39" t="s">
        <v>4632</v>
      </c>
      <c r="M84" s="40">
        <v>18</v>
      </c>
      <c r="O84" s="39" t="s">
        <v>4156</v>
      </c>
      <c r="P84" s="39" t="s">
        <v>4667</v>
      </c>
      <c r="Q84" s="39"/>
      <c r="R84" s="42"/>
    </row>
    <row r="85" spans="1:18" x14ac:dyDescent="0.75">
      <c r="A85" s="39" t="s">
        <v>4168</v>
      </c>
      <c r="B85" s="39" t="s">
        <v>4169</v>
      </c>
      <c r="C85" s="39" t="s">
        <v>868</v>
      </c>
      <c r="D85" s="39" t="s">
        <v>4170</v>
      </c>
      <c r="E85" s="40">
        <v>11</v>
      </c>
      <c r="F85" s="39" t="s">
        <v>1085</v>
      </c>
      <c r="G85" s="39" t="s">
        <v>4633</v>
      </c>
      <c r="H85" s="40">
        <v>84</v>
      </c>
      <c r="I85" s="39" t="s">
        <v>68</v>
      </c>
      <c r="J85" s="41">
        <v>160</v>
      </c>
      <c r="K85" s="39" t="s">
        <v>1080</v>
      </c>
      <c r="L85" s="39" t="s">
        <v>4634</v>
      </c>
      <c r="M85" s="40">
        <v>14</v>
      </c>
      <c r="O85" s="39" t="s">
        <v>4171</v>
      </c>
      <c r="P85" s="39" t="s">
        <v>4673</v>
      </c>
      <c r="Q85" s="39"/>
      <c r="R85" s="42"/>
    </row>
    <row r="86" spans="1:18" x14ac:dyDescent="0.75">
      <c r="A86" s="39" t="s">
        <v>4244</v>
      </c>
      <c r="B86" s="39" t="s">
        <v>4245</v>
      </c>
      <c r="C86" s="39" t="s">
        <v>862</v>
      </c>
      <c r="D86" s="39" t="s">
        <v>67</v>
      </c>
      <c r="E86" s="40">
        <v>11</v>
      </c>
      <c r="F86" s="39" t="s">
        <v>1085</v>
      </c>
      <c r="G86" s="39" t="s">
        <v>4633</v>
      </c>
      <c r="H86" s="40">
        <v>85</v>
      </c>
      <c r="I86" s="39" t="s">
        <v>67</v>
      </c>
      <c r="J86" s="41">
        <v>283</v>
      </c>
      <c r="K86" s="39" t="s">
        <v>1080</v>
      </c>
      <c r="L86" s="39" t="s">
        <v>1080</v>
      </c>
      <c r="M86" s="40">
        <v>16</v>
      </c>
      <c r="O86" s="39" t="s">
        <v>4246</v>
      </c>
      <c r="P86" s="39" t="s">
        <v>4672</v>
      </c>
      <c r="Q86" s="39"/>
      <c r="R86" s="42"/>
    </row>
    <row r="87" spans="1:18" x14ac:dyDescent="0.75">
      <c r="A87" s="39" t="s">
        <v>4263</v>
      </c>
      <c r="B87" s="39" t="s">
        <v>4264</v>
      </c>
      <c r="C87" s="39" t="s">
        <v>818</v>
      </c>
      <c r="D87" s="39" t="s">
        <v>4265</v>
      </c>
      <c r="E87" s="40">
        <v>11</v>
      </c>
      <c r="F87" s="39" t="s">
        <v>1085</v>
      </c>
      <c r="G87" s="39" t="s">
        <v>4633</v>
      </c>
      <c r="H87" s="40">
        <v>86</v>
      </c>
      <c r="I87" s="39" t="s">
        <v>63</v>
      </c>
      <c r="J87" s="41">
        <v>509</v>
      </c>
      <c r="K87" s="39" t="s">
        <v>1086</v>
      </c>
      <c r="L87" s="39" t="s">
        <v>1080</v>
      </c>
      <c r="M87" s="40">
        <v>17</v>
      </c>
      <c r="O87" s="39" t="s">
        <v>4266</v>
      </c>
      <c r="P87" s="39" t="s">
        <v>4670</v>
      </c>
      <c r="Q87" s="39"/>
      <c r="R87" s="42"/>
    </row>
    <row r="88" spans="1:18" x14ac:dyDescent="0.75">
      <c r="A88" s="39" t="s">
        <v>4311</v>
      </c>
      <c r="B88" s="39" t="s">
        <v>4312</v>
      </c>
      <c r="C88" s="39" t="s">
        <v>942</v>
      </c>
      <c r="D88" s="39" t="s">
        <v>74</v>
      </c>
      <c r="E88" s="40">
        <v>12</v>
      </c>
      <c r="F88" s="39" t="s">
        <v>1085</v>
      </c>
      <c r="G88" s="39" t="s">
        <v>4633</v>
      </c>
      <c r="H88" s="40">
        <v>90</v>
      </c>
      <c r="I88" s="39" t="s">
        <v>74</v>
      </c>
      <c r="J88" s="41">
        <v>508</v>
      </c>
      <c r="K88" s="39" t="s">
        <v>1080</v>
      </c>
      <c r="L88" s="39" t="s">
        <v>1080</v>
      </c>
      <c r="M88" s="40">
        <v>17</v>
      </c>
      <c r="O88" s="39" t="s">
        <v>4313</v>
      </c>
      <c r="P88" s="39" t="s">
        <v>4670</v>
      </c>
      <c r="Q88" s="39"/>
      <c r="R88" s="42"/>
    </row>
    <row r="89" spans="1:18" x14ac:dyDescent="0.75">
      <c r="A89" s="39" t="s">
        <v>4374</v>
      </c>
      <c r="B89" s="39" t="s">
        <v>4375</v>
      </c>
      <c r="C89" s="39" t="s">
        <v>958</v>
      </c>
      <c r="D89" s="39" t="s">
        <v>75</v>
      </c>
      <c r="E89" s="40">
        <v>12</v>
      </c>
      <c r="F89" s="39" t="s">
        <v>1085</v>
      </c>
      <c r="G89" s="39" t="s">
        <v>4633</v>
      </c>
      <c r="H89" s="40">
        <v>91</v>
      </c>
      <c r="I89" s="39" t="s">
        <v>75</v>
      </c>
      <c r="J89" s="41">
        <v>240</v>
      </c>
      <c r="K89" s="39" t="s">
        <v>1086</v>
      </c>
      <c r="L89" s="39" t="s">
        <v>1080</v>
      </c>
      <c r="M89" s="40">
        <v>16</v>
      </c>
      <c r="O89" s="39" t="s">
        <v>4376</v>
      </c>
      <c r="P89" s="39" t="s">
        <v>4672</v>
      </c>
      <c r="Q89" s="39"/>
      <c r="R89" s="42"/>
    </row>
    <row r="90" spans="1:18" x14ac:dyDescent="0.75">
      <c r="A90" s="39" t="s">
        <v>4440</v>
      </c>
      <c r="B90" s="39" t="s">
        <v>4441</v>
      </c>
      <c r="C90" s="39" t="s">
        <v>922</v>
      </c>
      <c r="D90" s="39" t="s">
        <v>72</v>
      </c>
      <c r="E90" s="40">
        <v>12</v>
      </c>
      <c r="F90" s="39" t="s">
        <v>1085</v>
      </c>
      <c r="G90" s="39" t="s">
        <v>4633</v>
      </c>
      <c r="H90" s="40">
        <v>93</v>
      </c>
      <c r="I90" s="39" t="s">
        <v>72</v>
      </c>
      <c r="J90" s="41">
        <v>450</v>
      </c>
      <c r="K90" s="39" t="s">
        <v>1086</v>
      </c>
      <c r="L90" s="39" t="s">
        <v>1080</v>
      </c>
      <c r="M90" s="40">
        <v>17</v>
      </c>
      <c r="O90" s="39" t="s">
        <v>4442</v>
      </c>
      <c r="P90" s="39" t="s">
        <v>4670</v>
      </c>
      <c r="Q90" s="39"/>
      <c r="R90" s="42"/>
    </row>
    <row r="91" spans="1:18" x14ac:dyDescent="0.75">
      <c r="A91" s="39" t="s">
        <v>4483</v>
      </c>
      <c r="B91" s="39" t="s">
        <v>4484</v>
      </c>
      <c r="C91" s="39" t="s">
        <v>910</v>
      </c>
      <c r="D91" s="39" t="s">
        <v>71</v>
      </c>
      <c r="E91" s="40">
        <v>12</v>
      </c>
      <c r="F91" s="39" t="s">
        <v>1085</v>
      </c>
      <c r="G91" s="39" t="s">
        <v>4633</v>
      </c>
      <c r="H91" s="40">
        <v>94</v>
      </c>
      <c r="I91" s="39" t="s">
        <v>71</v>
      </c>
      <c r="J91" s="41">
        <v>504</v>
      </c>
      <c r="K91" s="39" t="s">
        <v>1080</v>
      </c>
      <c r="L91" s="39" t="s">
        <v>1080</v>
      </c>
      <c r="M91" s="40">
        <v>17</v>
      </c>
      <c r="O91" s="39" t="s">
        <v>4485</v>
      </c>
      <c r="P91" s="39" t="s">
        <v>4670</v>
      </c>
      <c r="Q91" s="39"/>
      <c r="R91" s="42"/>
    </row>
    <row r="92" spans="1:18" x14ac:dyDescent="0.75">
      <c r="A92" s="39" t="s">
        <v>4533</v>
      </c>
      <c r="B92" s="39" t="s">
        <v>4534</v>
      </c>
      <c r="C92" s="39" t="s">
        <v>934</v>
      </c>
      <c r="D92" s="39" t="s">
        <v>4535</v>
      </c>
      <c r="E92" s="40">
        <v>12</v>
      </c>
      <c r="F92" s="39" t="s">
        <v>1085</v>
      </c>
      <c r="G92" s="39" t="s">
        <v>4633</v>
      </c>
      <c r="H92" s="40">
        <v>95</v>
      </c>
      <c r="I92" s="39" t="s">
        <v>73</v>
      </c>
      <c r="J92" s="41">
        <v>170</v>
      </c>
      <c r="K92" s="39" t="s">
        <v>1080</v>
      </c>
      <c r="L92" s="39" t="s">
        <v>4634</v>
      </c>
      <c r="M92" s="40">
        <v>14</v>
      </c>
      <c r="O92" s="39" t="s">
        <v>4536</v>
      </c>
      <c r="P92" s="39" t="s">
        <v>4673</v>
      </c>
      <c r="Q92" s="39"/>
      <c r="R92" s="42"/>
    </row>
    <row r="93" spans="1:18" x14ac:dyDescent="0.75">
      <c r="A93" s="39" t="s">
        <v>4561</v>
      </c>
      <c r="B93" s="39" t="s">
        <v>4562</v>
      </c>
      <c r="C93" s="39" t="s">
        <v>897</v>
      </c>
      <c r="D93" s="39" t="s">
        <v>4563</v>
      </c>
      <c r="E93" s="40">
        <v>12</v>
      </c>
      <c r="F93" s="39" t="s">
        <v>1085</v>
      </c>
      <c r="G93" s="39" t="s">
        <v>4633</v>
      </c>
      <c r="H93" s="40">
        <v>96</v>
      </c>
      <c r="I93" s="39" t="s">
        <v>70</v>
      </c>
      <c r="J93" s="41">
        <v>407</v>
      </c>
      <c r="K93" s="39" t="s">
        <v>1086</v>
      </c>
      <c r="L93" s="39" t="s">
        <v>1080</v>
      </c>
      <c r="M93" s="40">
        <v>17</v>
      </c>
      <c r="O93" s="39" t="s">
        <v>4564</v>
      </c>
      <c r="P93" s="39" t="s">
        <v>4670</v>
      </c>
      <c r="Q93" s="39"/>
      <c r="R93" s="42"/>
    </row>
    <row r="94" spans="1:18" x14ac:dyDescent="0.75">
      <c r="A94" s="39" t="s">
        <v>4565</v>
      </c>
      <c r="B94" s="39" t="s">
        <v>4566</v>
      </c>
      <c r="C94" s="39" t="s">
        <v>898</v>
      </c>
      <c r="D94" s="39" t="s">
        <v>4567</v>
      </c>
      <c r="E94" s="40">
        <v>12</v>
      </c>
      <c r="F94" s="39" t="s">
        <v>1085</v>
      </c>
      <c r="G94" s="39" t="s">
        <v>4633</v>
      </c>
      <c r="H94" s="40">
        <v>96</v>
      </c>
      <c r="I94" s="39" t="s">
        <v>70</v>
      </c>
      <c r="J94" s="41">
        <v>212</v>
      </c>
      <c r="K94" s="39" t="s">
        <v>1086</v>
      </c>
      <c r="L94" s="39" t="s">
        <v>4634</v>
      </c>
      <c r="M94" s="40">
        <v>15</v>
      </c>
      <c r="O94" s="39" t="s">
        <v>4568</v>
      </c>
      <c r="P94" s="39" t="s">
        <v>4671</v>
      </c>
      <c r="Q94" s="39"/>
      <c r="R94" s="42"/>
    </row>
    <row r="95" spans="1:18" x14ac:dyDescent="0.75">
      <c r="A95" s="39" t="s">
        <v>2426</v>
      </c>
      <c r="B95" s="39" t="s">
        <v>2427</v>
      </c>
      <c r="C95" s="39" t="s">
        <v>472</v>
      </c>
      <c r="D95" s="39" t="s">
        <v>2428</v>
      </c>
      <c r="E95" s="40">
        <v>6</v>
      </c>
      <c r="F95" s="39" t="s">
        <v>1091</v>
      </c>
      <c r="G95" s="39" t="s">
        <v>4629</v>
      </c>
      <c r="H95" s="40">
        <v>11</v>
      </c>
      <c r="I95" s="39" t="s">
        <v>40</v>
      </c>
      <c r="J95" s="41">
        <v>159</v>
      </c>
      <c r="K95" s="39" t="s">
        <v>1080</v>
      </c>
      <c r="L95" s="39" t="s">
        <v>4635</v>
      </c>
      <c r="M95" s="40">
        <v>13</v>
      </c>
      <c r="O95" s="39" t="s">
        <v>2429</v>
      </c>
      <c r="P95" s="39" t="s">
        <v>4674</v>
      </c>
      <c r="Q95" s="39"/>
      <c r="R95" s="42"/>
    </row>
    <row r="96" spans="1:18" x14ac:dyDescent="0.75">
      <c r="A96" s="39" t="s">
        <v>2430</v>
      </c>
      <c r="B96" s="39" t="s">
        <v>2431</v>
      </c>
      <c r="C96" s="39" t="s">
        <v>473</v>
      </c>
      <c r="D96" s="39" t="s">
        <v>2432</v>
      </c>
      <c r="E96" s="40">
        <v>6</v>
      </c>
      <c r="F96" s="39" t="s">
        <v>1085</v>
      </c>
      <c r="G96" s="39" t="s">
        <v>4633</v>
      </c>
      <c r="H96" s="40">
        <v>11</v>
      </c>
      <c r="I96" s="39" t="s">
        <v>40</v>
      </c>
      <c r="J96" s="41">
        <v>306</v>
      </c>
      <c r="K96" s="39" t="s">
        <v>1086</v>
      </c>
      <c r="L96" s="39" t="s">
        <v>4634</v>
      </c>
      <c r="M96" s="40">
        <v>15</v>
      </c>
      <c r="O96" s="39" t="s">
        <v>2433</v>
      </c>
      <c r="P96" s="39" t="s">
        <v>4671</v>
      </c>
      <c r="Q96" s="39"/>
      <c r="R96" s="42"/>
    </row>
    <row r="97" spans="1:18" x14ac:dyDescent="0.75">
      <c r="A97" s="39" t="s">
        <v>2434</v>
      </c>
      <c r="B97" s="39" t="s">
        <v>2435</v>
      </c>
      <c r="C97" s="39" t="s">
        <v>474</v>
      </c>
      <c r="D97" s="39" t="s">
        <v>2436</v>
      </c>
      <c r="E97" s="40">
        <v>6</v>
      </c>
      <c r="F97" s="39" t="s">
        <v>1091</v>
      </c>
      <c r="G97" s="39" t="s">
        <v>4629</v>
      </c>
      <c r="H97" s="40">
        <v>11</v>
      </c>
      <c r="I97" s="39" t="s">
        <v>40</v>
      </c>
      <c r="J97" s="41">
        <v>108</v>
      </c>
      <c r="K97" s="39" t="s">
        <v>1086</v>
      </c>
      <c r="L97" s="39" t="s">
        <v>4636</v>
      </c>
      <c r="M97" s="40">
        <v>10</v>
      </c>
      <c r="O97" s="39" t="s">
        <v>2437</v>
      </c>
      <c r="P97" s="39" t="s">
        <v>4675</v>
      </c>
      <c r="Q97" s="39"/>
      <c r="R97" s="42"/>
    </row>
    <row r="98" spans="1:18" x14ac:dyDescent="0.75">
      <c r="A98" s="39" t="s">
        <v>2438</v>
      </c>
      <c r="B98" s="39" t="s">
        <v>2439</v>
      </c>
      <c r="C98" s="39" t="s">
        <v>475</v>
      </c>
      <c r="D98" s="39" t="s">
        <v>2440</v>
      </c>
      <c r="E98" s="40">
        <v>6</v>
      </c>
      <c r="F98" s="39" t="s">
        <v>1091</v>
      </c>
      <c r="G98" s="39" t="s">
        <v>4629</v>
      </c>
      <c r="H98" s="40">
        <v>11</v>
      </c>
      <c r="I98" s="39" t="s">
        <v>40</v>
      </c>
      <c r="J98" s="41">
        <v>51</v>
      </c>
      <c r="K98" s="39" t="s">
        <v>1086</v>
      </c>
      <c r="L98" s="39" t="s">
        <v>4637</v>
      </c>
      <c r="M98" s="40">
        <v>7</v>
      </c>
      <c r="O98" s="39" t="s">
        <v>2441</v>
      </c>
      <c r="P98" s="39" t="s">
        <v>4676</v>
      </c>
      <c r="Q98" s="39"/>
      <c r="R98" s="42"/>
    </row>
    <row r="99" spans="1:18" x14ac:dyDescent="0.75">
      <c r="A99" s="39" t="s">
        <v>1887</v>
      </c>
      <c r="B99" s="39" t="s">
        <v>1888</v>
      </c>
      <c r="C99" s="39" t="s">
        <v>285</v>
      </c>
      <c r="D99" s="39" t="s">
        <v>1889</v>
      </c>
      <c r="E99" s="40">
        <v>4</v>
      </c>
      <c r="F99" s="39" t="s">
        <v>1091</v>
      </c>
      <c r="G99" s="39" t="s">
        <v>4629</v>
      </c>
      <c r="H99" s="40">
        <v>12</v>
      </c>
      <c r="I99" s="39" t="s">
        <v>19</v>
      </c>
      <c r="J99" s="41">
        <v>60</v>
      </c>
      <c r="K99" s="39" t="s">
        <v>1080</v>
      </c>
      <c r="L99" s="39" t="s">
        <v>4636</v>
      </c>
      <c r="M99" s="40">
        <v>9</v>
      </c>
      <c r="O99" s="39" t="s">
        <v>1890</v>
      </c>
      <c r="P99" s="39" t="s">
        <v>4677</v>
      </c>
      <c r="Q99" s="39"/>
      <c r="R99" s="42"/>
    </row>
    <row r="100" spans="1:18" x14ac:dyDescent="0.75">
      <c r="A100" s="39" t="s">
        <v>1891</v>
      </c>
      <c r="B100" s="39" t="s">
        <v>1892</v>
      </c>
      <c r="C100" s="39" t="s">
        <v>286</v>
      </c>
      <c r="D100" s="39" t="s">
        <v>1893</v>
      </c>
      <c r="E100" s="40">
        <v>4</v>
      </c>
      <c r="F100" s="39" t="s">
        <v>1091</v>
      </c>
      <c r="G100" s="39" t="s">
        <v>4629</v>
      </c>
      <c r="H100" s="40">
        <v>12</v>
      </c>
      <c r="I100" s="39" t="s">
        <v>19</v>
      </c>
      <c r="J100" s="41">
        <v>144</v>
      </c>
      <c r="K100" s="39" t="s">
        <v>1080</v>
      </c>
      <c r="L100" s="39" t="s">
        <v>4635</v>
      </c>
      <c r="M100" s="40">
        <v>13</v>
      </c>
      <c r="O100" s="39" t="s">
        <v>1894</v>
      </c>
      <c r="P100" s="39" t="s">
        <v>4674</v>
      </c>
      <c r="Q100" s="39"/>
      <c r="R100" s="42"/>
    </row>
    <row r="101" spans="1:18" x14ac:dyDescent="0.75">
      <c r="A101" s="39" t="s">
        <v>1895</v>
      </c>
      <c r="B101" s="39" t="s">
        <v>1896</v>
      </c>
      <c r="C101" s="39" t="s">
        <v>287</v>
      </c>
      <c r="D101" s="39" t="s">
        <v>1897</v>
      </c>
      <c r="E101" s="40">
        <v>4</v>
      </c>
      <c r="F101" s="39" t="s">
        <v>1091</v>
      </c>
      <c r="G101" s="39" t="s">
        <v>4629</v>
      </c>
      <c r="H101" s="40">
        <v>12</v>
      </c>
      <c r="I101" s="39" t="s">
        <v>19</v>
      </c>
      <c r="J101" s="41">
        <v>220</v>
      </c>
      <c r="K101" s="39" t="s">
        <v>1080</v>
      </c>
      <c r="L101" s="39" t="s">
        <v>4635</v>
      </c>
      <c r="M101" s="40">
        <v>13</v>
      </c>
      <c r="O101" s="39" t="s">
        <v>1898</v>
      </c>
      <c r="P101" s="39" t="s">
        <v>4674</v>
      </c>
      <c r="Q101" s="39"/>
      <c r="R101" s="42"/>
    </row>
    <row r="102" spans="1:18" x14ac:dyDescent="0.75">
      <c r="A102" s="39" t="s">
        <v>1899</v>
      </c>
      <c r="B102" s="39" t="s">
        <v>1900</v>
      </c>
      <c r="C102" s="39" t="s">
        <v>288</v>
      </c>
      <c r="D102" s="39" t="s">
        <v>1901</v>
      </c>
      <c r="E102" s="40">
        <v>4</v>
      </c>
      <c r="F102" s="39" t="s">
        <v>1091</v>
      </c>
      <c r="G102" s="39" t="s">
        <v>4629</v>
      </c>
      <c r="H102" s="40">
        <v>12</v>
      </c>
      <c r="I102" s="39" t="s">
        <v>19</v>
      </c>
      <c r="J102" s="41">
        <v>58</v>
      </c>
      <c r="K102" s="39" t="s">
        <v>1080</v>
      </c>
      <c r="L102" s="39" t="s">
        <v>4637</v>
      </c>
      <c r="M102" s="40">
        <v>6</v>
      </c>
      <c r="O102" s="39" t="s">
        <v>1902</v>
      </c>
      <c r="P102" s="39" t="s">
        <v>4678</v>
      </c>
      <c r="Q102" s="39"/>
      <c r="R102" s="42"/>
    </row>
    <row r="103" spans="1:18" x14ac:dyDescent="0.75">
      <c r="A103" s="39" t="s">
        <v>1903</v>
      </c>
      <c r="B103" s="39" t="s">
        <v>1904</v>
      </c>
      <c r="C103" s="39" t="s">
        <v>289</v>
      </c>
      <c r="D103" s="39" t="s">
        <v>1905</v>
      </c>
      <c r="E103" s="40">
        <v>4</v>
      </c>
      <c r="F103" s="39" t="s">
        <v>1091</v>
      </c>
      <c r="G103" s="39" t="s">
        <v>4629</v>
      </c>
      <c r="H103" s="40">
        <v>12</v>
      </c>
      <c r="I103" s="39" t="s">
        <v>19</v>
      </c>
      <c r="J103" s="41">
        <v>76</v>
      </c>
      <c r="K103" s="39" t="s">
        <v>1080</v>
      </c>
      <c r="L103" s="39" t="s">
        <v>4636</v>
      </c>
      <c r="M103" s="40">
        <v>10</v>
      </c>
      <c r="O103" s="39" t="s">
        <v>1906</v>
      </c>
      <c r="P103" s="39" t="s">
        <v>4675</v>
      </c>
      <c r="Q103" s="39"/>
      <c r="R103" s="42"/>
    </row>
    <row r="104" spans="1:18" x14ac:dyDescent="0.75">
      <c r="A104" s="39" t="s">
        <v>1914</v>
      </c>
      <c r="B104" s="39" t="s">
        <v>1915</v>
      </c>
      <c r="C104" s="39" t="s">
        <v>292</v>
      </c>
      <c r="D104" s="39" t="s">
        <v>1916</v>
      </c>
      <c r="E104" s="40">
        <v>4</v>
      </c>
      <c r="F104" s="39" t="s">
        <v>1091</v>
      </c>
      <c r="G104" s="39" t="s">
        <v>4629</v>
      </c>
      <c r="H104" s="40">
        <v>13</v>
      </c>
      <c r="I104" s="39" t="s">
        <v>20</v>
      </c>
      <c r="J104" s="41">
        <v>94</v>
      </c>
      <c r="K104" s="39" t="s">
        <v>1086</v>
      </c>
      <c r="L104" s="39" t="s">
        <v>4637</v>
      </c>
      <c r="M104" s="40">
        <v>7</v>
      </c>
      <c r="O104" s="39" t="s">
        <v>1917</v>
      </c>
      <c r="P104" s="39" t="s">
        <v>4676</v>
      </c>
      <c r="Q104" s="39"/>
      <c r="R104" s="42"/>
    </row>
    <row r="105" spans="1:18" x14ac:dyDescent="0.75">
      <c r="A105" s="39" t="s">
        <v>1918</v>
      </c>
      <c r="B105" s="39" t="s">
        <v>1919</v>
      </c>
      <c r="C105" s="39" t="s">
        <v>293</v>
      </c>
      <c r="D105" s="39" t="s">
        <v>1920</v>
      </c>
      <c r="E105" s="40">
        <v>4</v>
      </c>
      <c r="F105" s="39" t="s">
        <v>1091</v>
      </c>
      <c r="G105" s="39" t="s">
        <v>4629</v>
      </c>
      <c r="H105" s="40">
        <v>13</v>
      </c>
      <c r="I105" s="39" t="s">
        <v>20</v>
      </c>
      <c r="J105" s="41">
        <v>120</v>
      </c>
      <c r="K105" s="39" t="s">
        <v>1086</v>
      </c>
      <c r="L105" s="39" t="s">
        <v>4635</v>
      </c>
      <c r="M105" s="40">
        <v>13</v>
      </c>
      <c r="O105" s="39" t="s">
        <v>1921</v>
      </c>
      <c r="P105" s="39" t="s">
        <v>4674</v>
      </c>
      <c r="Q105" s="39"/>
      <c r="R105" s="42"/>
    </row>
    <row r="106" spans="1:18" x14ac:dyDescent="0.75">
      <c r="A106" s="39" t="s">
        <v>1922</v>
      </c>
      <c r="B106" s="39" t="s">
        <v>1923</v>
      </c>
      <c r="C106" s="39" t="s">
        <v>294</v>
      </c>
      <c r="D106" s="39" t="s">
        <v>1924</v>
      </c>
      <c r="E106" s="40">
        <v>4</v>
      </c>
      <c r="F106" s="39" t="s">
        <v>1091</v>
      </c>
      <c r="G106" s="39" t="s">
        <v>4629</v>
      </c>
      <c r="H106" s="40">
        <v>13</v>
      </c>
      <c r="I106" s="39" t="s">
        <v>20</v>
      </c>
      <c r="J106" s="41">
        <v>67</v>
      </c>
      <c r="K106" s="39" t="s">
        <v>1086</v>
      </c>
      <c r="L106" s="39" t="s">
        <v>4637</v>
      </c>
      <c r="M106" s="40">
        <v>6</v>
      </c>
      <c r="O106" s="39" t="s">
        <v>1925</v>
      </c>
      <c r="P106" s="39" t="s">
        <v>4678</v>
      </c>
      <c r="Q106" s="39"/>
      <c r="R106" s="42"/>
    </row>
    <row r="107" spans="1:18" x14ac:dyDescent="0.75">
      <c r="A107" s="39" t="s">
        <v>1926</v>
      </c>
      <c r="B107" s="39" t="s">
        <v>1927</v>
      </c>
      <c r="C107" s="39" t="s">
        <v>295</v>
      </c>
      <c r="D107" s="39" t="s">
        <v>1928</v>
      </c>
      <c r="E107" s="40">
        <v>4</v>
      </c>
      <c r="F107" s="39" t="s">
        <v>1091</v>
      </c>
      <c r="G107" s="39" t="s">
        <v>4629</v>
      </c>
      <c r="H107" s="40">
        <v>13</v>
      </c>
      <c r="I107" s="39" t="s">
        <v>20</v>
      </c>
      <c r="J107" s="41">
        <v>37</v>
      </c>
      <c r="K107" s="39" t="s">
        <v>1086</v>
      </c>
      <c r="L107" s="39" t="s">
        <v>4637</v>
      </c>
      <c r="M107" s="40">
        <v>6</v>
      </c>
      <c r="O107" s="39" t="s">
        <v>1929</v>
      </c>
      <c r="P107" s="39" t="s">
        <v>4678</v>
      </c>
      <c r="Q107" s="39"/>
      <c r="R107" s="42"/>
    </row>
    <row r="108" spans="1:18" x14ac:dyDescent="0.75">
      <c r="A108" s="39" t="s">
        <v>1930</v>
      </c>
      <c r="B108" s="39" t="s">
        <v>1931</v>
      </c>
      <c r="C108" s="39" t="s">
        <v>296</v>
      </c>
      <c r="D108" s="39" t="s">
        <v>1932</v>
      </c>
      <c r="E108" s="40">
        <v>4</v>
      </c>
      <c r="F108" s="39" t="s">
        <v>1091</v>
      </c>
      <c r="G108" s="39" t="s">
        <v>4629</v>
      </c>
      <c r="H108" s="40">
        <v>13</v>
      </c>
      <c r="I108" s="39" t="s">
        <v>20</v>
      </c>
      <c r="J108" s="41">
        <v>34</v>
      </c>
      <c r="K108" s="39" t="s">
        <v>1086</v>
      </c>
      <c r="L108" s="39" t="s">
        <v>4637</v>
      </c>
      <c r="M108" s="40">
        <v>5</v>
      </c>
      <c r="O108" s="39" t="s">
        <v>1933</v>
      </c>
      <c r="P108" s="39" t="s">
        <v>4679</v>
      </c>
      <c r="Q108" s="39"/>
      <c r="R108" s="42"/>
    </row>
    <row r="109" spans="1:18" x14ac:dyDescent="0.75">
      <c r="A109" s="39" t="s">
        <v>1934</v>
      </c>
      <c r="B109" s="39" t="s">
        <v>1935</v>
      </c>
      <c r="C109" s="39" t="s">
        <v>297</v>
      </c>
      <c r="D109" s="39" t="s">
        <v>1936</v>
      </c>
      <c r="E109" s="40">
        <v>4</v>
      </c>
      <c r="F109" s="39" t="s">
        <v>1091</v>
      </c>
      <c r="G109" s="39" t="s">
        <v>4629</v>
      </c>
      <c r="H109" s="40">
        <v>13</v>
      </c>
      <c r="I109" s="39" t="s">
        <v>20</v>
      </c>
      <c r="J109" s="41">
        <v>55</v>
      </c>
      <c r="K109" s="39" t="s">
        <v>1086</v>
      </c>
      <c r="L109" s="39" t="s">
        <v>4637</v>
      </c>
      <c r="M109" s="40">
        <v>6</v>
      </c>
      <c r="O109" s="39" t="s">
        <v>1937</v>
      </c>
      <c r="P109" s="39" t="s">
        <v>4678</v>
      </c>
      <c r="Q109" s="39"/>
      <c r="R109" s="42"/>
    </row>
    <row r="110" spans="1:18" x14ac:dyDescent="0.75">
      <c r="A110" s="39" t="s">
        <v>1938</v>
      </c>
      <c r="B110" s="39" t="s">
        <v>1939</v>
      </c>
      <c r="C110" s="39" t="s">
        <v>298</v>
      </c>
      <c r="D110" s="39" t="s">
        <v>1940</v>
      </c>
      <c r="E110" s="40">
        <v>4</v>
      </c>
      <c r="F110" s="39" t="s">
        <v>1091</v>
      </c>
      <c r="G110" s="39" t="s">
        <v>4629</v>
      </c>
      <c r="H110" s="40">
        <v>13</v>
      </c>
      <c r="I110" s="39" t="s">
        <v>20</v>
      </c>
      <c r="J110" s="41">
        <v>37</v>
      </c>
      <c r="K110" s="39" t="s">
        <v>1086</v>
      </c>
      <c r="L110" s="39" t="s">
        <v>4637</v>
      </c>
      <c r="M110" s="40">
        <v>5</v>
      </c>
      <c r="O110" s="39" t="s">
        <v>1941</v>
      </c>
      <c r="P110" s="39" t="s">
        <v>4679</v>
      </c>
      <c r="Q110" s="39"/>
      <c r="R110" s="42"/>
    </row>
    <row r="111" spans="1:18" x14ac:dyDescent="0.75">
      <c r="A111" s="39" t="s">
        <v>1949</v>
      </c>
      <c r="B111" s="39" t="s">
        <v>1950</v>
      </c>
      <c r="C111" s="39" t="s">
        <v>301</v>
      </c>
      <c r="D111" s="39" t="s">
        <v>1951</v>
      </c>
      <c r="E111" s="40">
        <v>4</v>
      </c>
      <c r="F111" s="39" t="s">
        <v>1091</v>
      </c>
      <c r="G111" s="39" t="s">
        <v>4629</v>
      </c>
      <c r="H111" s="40">
        <v>14</v>
      </c>
      <c r="I111" s="39" t="s">
        <v>21</v>
      </c>
      <c r="J111" s="41">
        <v>30</v>
      </c>
      <c r="K111" s="39" t="s">
        <v>1080</v>
      </c>
      <c r="L111" s="39" t="s">
        <v>4637</v>
      </c>
      <c r="M111" s="40">
        <v>5</v>
      </c>
      <c r="O111" s="39" t="s">
        <v>1952</v>
      </c>
      <c r="P111" s="39" t="s">
        <v>4679</v>
      </c>
      <c r="Q111" s="39"/>
      <c r="R111" s="42"/>
    </row>
    <row r="112" spans="1:18" x14ac:dyDescent="0.75">
      <c r="A112" s="39" t="s">
        <v>1953</v>
      </c>
      <c r="B112" s="39" t="s">
        <v>1954</v>
      </c>
      <c r="C112" s="39" t="s">
        <v>302</v>
      </c>
      <c r="D112" s="39" t="s">
        <v>1955</v>
      </c>
      <c r="E112" s="40">
        <v>4</v>
      </c>
      <c r="F112" s="39" t="s">
        <v>1091</v>
      </c>
      <c r="G112" s="39" t="s">
        <v>4629</v>
      </c>
      <c r="H112" s="40">
        <v>14</v>
      </c>
      <c r="I112" s="39" t="s">
        <v>21</v>
      </c>
      <c r="J112" s="41">
        <v>60</v>
      </c>
      <c r="K112" s="39" t="s">
        <v>1086</v>
      </c>
      <c r="L112" s="39" t="s">
        <v>4637</v>
      </c>
      <c r="M112" s="40">
        <v>5</v>
      </c>
      <c r="O112" s="39" t="s">
        <v>1956</v>
      </c>
      <c r="P112" s="39" t="s">
        <v>4679</v>
      </c>
      <c r="Q112" s="39"/>
      <c r="R112" s="42"/>
    </row>
    <row r="113" spans="1:18" x14ac:dyDescent="0.75">
      <c r="A113" s="39" t="s">
        <v>1957</v>
      </c>
      <c r="B113" s="39" t="s">
        <v>1958</v>
      </c>
      <c r="C113" s="39" t="s">
        <v>303</v>
      </c>
      <c r="D113" s="39" t="s">
        <v>1959</v>
      </c>
      <c r="E113" s="40">
        <v>4</v>
      </c>
      <c r="F113" s="39" t="s">
        <v>1091</v>
      </c>
      <c r="G113" s="39" t="s">
        <v>4629</v>
      </c>
      <c r="H113" s="40">
        <v>14</v>
      </c>
      <c r="I113" s="39" t="s">
        <v>21</v>
      </c>
      <c r="J113" s="41">
        <v>40</v>
      </c>
      <c r="K113" s="39" t="s">
        <v>1086</v>
      </c>
      <c r="L113" s="39" t="s">
        <v>4637</v>
      </c>
      <c r="M113" s="40">
        <v>5</v>
      </c>
      <c r="O113" s="39" t="s">
        <v>1960</v>
      </c>
      <c r="P113" s="39" t="s">
        <v>4679</v>
      </c>
      <c r="Q113" s="39"/>
      <c r="R113" s="42"/>
    </row>
    <row r="114" spans="1:18" x14ac:dyDescent="0.75">
      <c r="A114" s="39" t="s">
        <v>1961</v>
      </c>
      <c r="B114" s="39" t="s">
        <v>1962</v>
      </c>
      <c r="C114" s="39" t="s">
        <v>304</v>
      </c>
      <c r="D114" s="39" t="s">
        <v>1963</v>
      </c>
      <c r="E114" s="40">
        <v>4</v>
      </c>
      <c r="F114" s="39" t="s">
        <v>1091</v>
      </c>
      <c r="G114" s="39" t="s">
        <v>4629</v>
      </c>
      <c r="H114" s="40">
        <v>14</v>
      </c>
      <c r="I114" s="39" t="s">
        <v>21</v>
      </c>
      <c r="J114" s="41">
        <v>26</v>
      </c>
      <c r="K114" s="39" t="s">
        <v>1086</v>
      </c>
      <c r="L114" s="39" t="s">
        <v>4637</v>
      </c>
      <c r="M114" s="40">
        <v>5</v>
      </c>
      <c r="O114" s="39" t="s">
        <v>1964</v>
      </c>
      <c r="P114" s="39" t="s">
        <v>4679</v>
      </c>
      <c r="Q114" s="39"/>
      <c r="R114" s="42"/>
    </row>
    <row r="115" spans="1:18" x14ac:dyDescent="0.75">
      <c r="A115" s="39" t="s">
        <v>1965</v>
      </c>
      <c r="B115" s="39" t="s">
        <v>1966</v>
      </c>
      <c r="C115" s="39" t="s">
        <v>305</v>
      </c>
      <c r="D115" s="39" t="s">
        <v>1967</v>
      </c>
      <c r="E115" s="40">
        <v>4</v>
      </c>
      <c r="F115" s="39" t="s">
        <v>1091</v>
      </c>
      <c r="G115" s="39" t="s">
        <v>4629</v>
      </c>
      <c r="H115" s="40">
        <v>14</v>
      </c>
      <c r="I115" s="39" t="s">
        <v>21</v>
      </c>
      <c r="J115" s="41">
        <v>90</v>
      </c>
      <c r="K115" s="39" t="s">
        <v>1086</v>
      </c>
      <c r="L115" s="39" t="s">
        <v>4635</v>
      </c>
      <c r="M115" s="40">
        <v>12</v>
      </c>
      <c r="O115" s="39" t="s">
        <v>1968</v>
      </c>
      <c r="P115" s="39" t="s">
        <v>4680</v>
      </c>
      <c r="Q115" s="39"/>
      <c r="R115" s="42"/>
    </row>
    <row r="116" spans="1:18" x14ac:dyDescent="0.75">
      <c r="A116" s="39" t="s">
        <v>1969</v>
      </c>
      <c r="B116" s="39" t="s">
        <v>1970</v>
      </c>
      <c r="C116" s="39" t="s">
        <v>306</v>
      </c>
      <c r="D116" s="39" t="s">
        <v>1971</v>
      </c>
      <c r="E116" s="40">
        <v>4</v>
      </c>
      <c r="F116" s="39" t="s">
        <v>1091</v>
      </c>
      <c r="G116" s="39" t="s">
        <v>4629</v>
      </c>
      <c r="H116" s="40">
        <v>14</v>
      </c>
      <c r="I116" s="39" t="s">
        <v>21</v>
      </c>
      <c r="J116" s="41">
        <v>30</v>
      </c>
      <c r="K116" s="39" t="s">
        <v>1080</v>
      </c>
      <c r="L116" s="39" t="s">
        <v>4637</v>
      </c>
      <c r="M116" s="40">
        <v>5</v>
      </c>
      <c r="O116" s="39" t="s">
        <v>1972</v>
      </c>
      <c r="P116" s="39" t="s">
        <v>4679</v>
      </c>
      <c r="Q116" s="39"/>
      <c r="R116" s="42"/>
    </row>
    <row r="117" spans="1:18" x14ac:dyDescent="0.75">
      <c r="A117" s="39" t="s">
        <v>1973</v>
      </c>
      <c r="B117" s="39" t="s">
        <v>1974</v>
      </c>
      <c r="C117" s="39" t="s">
        <v>307</v>
      </c>
      <c r="D117" s="39" t="s">
        <v>1975</v>
      </c>
      <c r="E117" s="40">
        <v>4</v>
      </c>
      <c r="F117" s="39" t="s">
        <v>1091</v>
      </c>
      <c r="G117" s="39" t="s">
        <v>4629</v>
      </c>
      <c r="H117" s="40">
        <v>14</v>
      </c>
      <c r="I117" s="39" t="s">
        <v>21</v>
      </c>
      <c r="J117" s="41">
        <v>31</v>
      </c>
      <c r="K117" s="39" t="s">
        <v>1086</v>
      </c>
      <c r="L117" s="39" t="s">
        <v>4637</v>
      </c>
      <c r="M117" s="40">
        <v>5</v>
      </c>
      <c r="O117" s="39" t="s">
        <v>1976</v>
      </c>
      <c r="P117" s="39" t="s">
        <v>4679</v>
      </c>
      <c r="Q117" s="39"/>
      <c r="R117" s="42"/>
    </row>
    <row r="118" spans="1:18" x14ac:dyDescent="0.75">
      <c r="A118" s="39" t="s">
        <v>1977</v>
      </c>
      <c r="B118" s="39" t="s">
        <v>1978</v>
      </c>
      <c r="C118" s="39" t="s">
        <v>308</v>
      </c>
      <c r="D118" s="39" t="s">
        <v>1979</v>
      </c>
      <c r="E118" s="40">
        <v>4</v>
      </c>
      <c r="F118" s="39" t="s">
        <v>1091</v>
      </c>
      <c r="G118" s="39" t="s">
        <v>4629</v>
      </c>
      <c r="H118" s="40">
        <v>14</v>
      </c>
      <c r="I118" s="39" t="s">
        <v>21</v>
      </c>
      <c r="J118" s="41">
        <v>46</v>
      </c>
      <c r="K118" s="39" t="s">
        <v>1086</v>
      </c>
      <c r="L118" s="39" t="s">
        <v>4637</v>
      </c>
      <c r="M118" s="40">
        <v>5</v>
      </c>
      <c r="O118" s="39" t="s">
        <v>1980</v>
      </c>
      <c r="P118" s="39" t="s">
        <v>4679</v>
      </c>
      <c r="Q118" s="39"/>
      <c r="R118" s="42"/>
    </row>
    <row r="119" spans="1:18" x14ac:dyDescent="0.75">
      <c r="A119" s="39" t="s">
        <v>1981</v>
      </c>
      <c r="B119" s="39" t="s">
        <v>1982</v>
      </c>
      <c r="C119" s="39" t="s">
        <v>309</v>
      </c>
      <c r="D119" s="39" t="s">
        <v>1983</v>
      </c>
      <c r="E119" s="40">
        <v>4</v>
      </c>
      <c r="F119" s="39" t="s">
        <v>1091</v>
      </c>
      <c r="G119" s="39" t="s">
        <v>4629</v>
      </c>
      <c r="H119" s="40">
        <v>14</v>
      </c>
      <c r="I119" s="39" t="s">
        <v>21</v>
      </c>
      <c r="J119" s="41">
        <v>40</v>
      </c>
      <c r="K119" s="39" t="s">
        <v>1080</v>
      </c>
      <c r="L119" s="39" t="s">
        <v>4637</v>
      </c>
      <c r="M119" s="40">
        <v>5</v>
      </c>
      <c r="O119" s="39" t="s">
        <v>1984</v>
      </c>
      <c r="P119" s="39" t="s">
        <v>4679</v>
      </c>
      <c r="Q119" s="39"/>
      <c r="R119" s="42"/>
    </row>
    <row r="120" spans="1:18" x14ac:dyDescent="0.75">
      <c r="A120" s="39" t="s">
        <v>1985</v>
      </c>
      <c r="B120" s="39" t="s">
        <v>1986</v>
      </c>
      <c r="C120" s="39" t="s">
        <v>310</v>
      </c>
      <c r="D120" s="39" t="s">
        <v>1987</v>
      </c>
      <c r="E120" s="40">
        <v>4</v>
      </c>
      <c r="F120" s="39" t="s">
        <v>1091</v>
      </c>
      <c r="G120" s="39" t="s">
        <v>4629</v>
      </c>
      <c r="H120" s="40">
        <v>14</v>
      </c>
      <c r="I120" s="39" t="s">
        <v>21</v>
      </c>
      <c r="J120" s="41">
        <v>90</v>
      </c>
      <c r="K120" s="39" t="s">
        <v>1080</v>
      </c>
      <c r="L120" s="39" t="s">
        <v>4636</v>
      </c>
      <c r="M120" s="40">
        <v>9</v>
      </c>
      <c r="O120" s="39" t="s">
        <v>1988</v>
      </c>
      <c r="P120" s="39" t="s">
        <v>4677</v>
      </c>
      <c r="Q120" s="39"/>
      <c r="R120" s="42"/>
    </row>
    <row r="121" spans="1:18" x14ac:dyDescent="0.75">
      <c r="A121" s="39" t="s">
        <v>1989</v>
      </c>
      <c r="B121" s="39" t="s">
        <v>1990</v>
      </c>
      <c r="C121" s="39" t="s">
        <v>311</v>
      </c>
      <c r="D121" s="39" t="s">
        <v>1991</v>
      </c>
      <c r="E121" s="40">
        <v>4</v>
      </c>
      <c r="F121" s="39" t="s">
        <v>1091</v>
      </c>
      <c r="G121" s="39" t="s">
        <v>4629</v>
      </c>
      <c r="H121" s="40">
        <v>14</v>
      </c>
      <c r="I121" s="39" t="s">
        <v>21</v>
      </c>
      <c r="J121" s="41">
        <v>10</v>
      </c>
      <c r="K121" s="39" t="s">
        <v>1086</v>
      </c>
      <c r="L121" s="39" t="s">
        <v>4630</v>
      </c>
      <c r="M121" s="40">
        <v>2</v>
      </c>
      <c r="O121" s="39" t="s">
        <v>1992</v>
      </c>
      <c r="P121" s="39" t="s">
        <v>4666</v>
      </c>
      <c r="Q121" s="39"/>
      <c r="R121" s="42"/>
    </row>
    <row r="122" spans="1:18" x14ac:dyDescent="0.75">
      <c r="A122" s="39" t="s">
        <v>1993</v>
      </c>
      <c r="B122" s="39" t="s">
        <v>1994</v>
      </c>
      <c r="C122" s="39" t="s">
        <v>312</v>
      </c>
      <c r="D122" s="39" t="s">
        <v>1995</v>
      </c>
      <c r="E122" s="40">
        <v>4</v>
      </c>
      <c r="F122" s="39" t="s">
        <v>1091</v>
      </c>
      <c r="G122" s="39" t="s">
        <v>4629</v>
      </c>
      <c r="H122" s="40">
        <v>14</v>
      </c>
      <c r="I122" s="39" t="s">
        <v>21</v>
      </c>
      <c r="J122" s="41">
        <v>30</v>
      </c>
      <c r="K122" s="39" t="s">
        <v>1086</v>
      </c>
      <c r="L122" s="39" t="s">
        <v>4637</v>
      </c>
      <c r="M122" s="40">
        <v>6</v>
      </c>
      <c r="O122" s="39" t="s">
        <v>1996</v>
      </c>
      <c r="P122" s="39" t="s">
        <v>4678</v>
      </c>
      <c r="Q122" s="39"/>
      <c r="R122" s="42"/>
    </row>
    <row r="123" spans="1:18" x14ac:dyDescent="0.75">
      <c r="A123" s="39" t="s">
        <v>1997</v>
      </c>
      <c r="B123" s="39" t="s">
        <v>1998</v>
      </c>
      <c r="C123" s="39" t="s">
        <v>313</v>
      </c>
      <c r="D123" s="39" t="s">
        <v>1999</v>
      </c>
      <c r="E123" s="40">
        <v>4</v>
      </c>
      <c r="F123" s="39" t="s">
        <v>1091</v>
      </c>
      <c r="G123" s="39" t="s">
        <v>4629</v>
      </c>
      <c r="H123" s="40">
        <v>14</v>
      </c>
      <c r="I123" s="39" t="s">
        <v>21</v>
      </c>
      <c r="J123" s="41">
        <v>24</v>
      </c>
      <c r="K123" s="39" t="s">
        <v>1086</v>
      </c>
      <c r="L123" s="39" t="s">
        <v>4630</v>
      </c>
      <c r="M123" s="40">
        <v>2</v>
      </c>
      <c r="O123" s="39" t="s">
        <v>2000</v>
      </c>
      <c r="P123" s="39" t="s">
        <v>4666</v>
      </c>
      <c r="Q123" s="39"/>
      <c r="R123" s="42"/>
    </row>
    <row r="124" spans="1:18" x14ac:dyDescent="0.75">
      <c r="A124" s="39" t="s">
        <v>2001</v>
      </c>
      <c r="B124" s="39" t="s">
        <v>2002</v>
      </c>
      <c r="C124" s="39" t="s">
        <v>314</v>
      </c>
      <c r="D124" s="39" t="s">
        <v>2003</v>
      </c>
      <c r="E124" s="40">
        <v>4</v>
      </c>
      <c r="F124" s="39" t="s">
        <v>1091</v>
      </c>
      <c r="G124" s="39" t="s">
        <v>4629</v>
      </c>
      <c r="H124" s="40">
        <v>14</v>
      </c>
      <c r="I124" s="39" t="s">
        <v>21</v>
      </c>
      <c r="J124" s="41">
        <v>22</v>
      </c>
      <c r="K124" s="39" t="s">
        <v>1086</v>
      </c>
      <c r="L124" s="39" t="s">
        <v>4630</v>
      </c>
      <c r="M124" s="40">
        <v>2</v>
      </c>
      <c r="O124" s="39" t="s">
        <v>2004</v>
      </c>
      <c r="P124" s="39" t="s">
        <v>4666</v>
      </c>
      <c r="Q124" s="39"/>
      <c r="R124" s="42"/>
    </row>
    <row r="125" spans="1:18" x14ac:dyDescent="0.75">
      <c r="A125" s="39" t="s">
        <v>2008</v>
      </c>
      <c r="B125" s="39" t="s">
        <v>2009</v>
      </c>
      <c r="C125" s="39" t="s">
        <v>345</v>
      </c>
      <c r="D125" s="39" t="s">
        <v>2010</v>
      </c>
      <c r="E125" s="40">
        <v>4</v>
      </c>
      <c r="F125" s="39" t="s">
        <v>1091</v>
      </c>
      <c r="G125" s="39" t="s">
        <v>4629</v>
      </c>
      <c r="H125" s="40">
        <v>15</v>
      </c>
      <c r="I125" s="39" t="s">
        <v>25</v>
      </c>
      <c r="J125" s="41">
        <v>36</v>
      </c>
      <c r="K125" s="39" t="s">
        <v>1086</v>
      </c>
      <c r="L125" s="39" t="s">
        <v>4637</v>
      </c>
      <c r="M125" s="40">
        <v>5</v>
      </c>
      <c r="O125" s="39" t="s">
        <v>2011</v>
      </c>
      <c r="P125" s="39" t="s">
        <v>4679</v>
      </c>
      <c r="Q125" s="39"/>
      <c r="R125" s="42"/>
    </row>
    <row r="126" spans="1:18" x14ac:dyDescent="0.75">
      <c r="A126" s="39" t="s">
        <v>2012</v>
      </c>
      <c r="B126" s="39" t="s">
        <v>2013</v>
      </c>
      <c r="C126" s="39" t="s">
        <v>346</v>
      </c>
      <c r="D126" s="39" t="s">
        <v>2014</v>
      </c>
      <c r="E126" s="40">
        <v>4</v>
      </c>
      <c r="F126" s="39" t="s">
        <v>1091</v>
      </c>
      <c r="G126" s="39" t="s">
        <v>4629</v>
      </c>
      <c r="H126" s="40">
        <v>15</v>
      </c>
      <c r="I126" s="39" t="s">
        <v>25</v>
      </c>
      <c r="J126" s="41">
        <v>54</v>
      </c>
      <c r="K126" s="39" t="s">
        <v>1086</v>
      </c>
      <c r="L126" s="39" t="s">
        <v>4637</v>
      </c>
      <c r="M126" s="40">
        <v>5</v>
      </c>
      <c r="O126" s="39" t="s">
        <v>2015</v>
      </c>
      <c r="P126" s="39" t="s">
        <v>4679</v>
      </c>
      <c r="Q126" s="39"/>
      <c r="R126" s="42"/>
    </row>
    <row r="127" spans="1:18" x14ac:dyDescent="0.75">
      <c r="A127" s="39" t="s">
        <v>2016</v>
      </c>
      <c r="B127" s="39" t="s">
        <v>2017</v>
      </c>
      <c r="C127" s="39" t="s">
        <v>347</v>
      </c>
      <c r="D127" s="39" t="s">
        <v>2018</v>
      </c>
      <c r="E127" s="40">
        <v>4</v>
      </c>
      <c r="F127" s="39" t="s">
        <v>1091</v>
      </c>
      <c r="G127" s="39" t="s">
        <v>4629</v>
      </c>
      <c r="H127" s="40">
        <v>15</v>
      </c>
      <c r="I127" s="39" t="s">
        <v>25</v>
      </c>
      <c r="J127" s="41">
        <v>81</v>
      </c>
      <c r="K127" s="39" t="s">
        <v>1086</v>
      </c>
      <c r="L127" s="39" t="s">
        <v>4637</v>
      </c>
      <c r="M127" s="40">
        <v>6</v>
      </c>
      <c r="O127" s="39" t="s">
        <v>2019</v>
      </c>
      <c r="P127" s="39" t="s">
        <v>4678</v>
      </c>
      <c r="Q127" s="39"/>
      <c r="R127" s="42"/>
    </row>
    <row r="128" spans="1:18" x14ac:dyDescent="0.75">
      <c r="A128" s="39" t="s">
        <v>2020</v>
      </c>
      <c r="B128" s="39" t="s">
        <v>2021</v>
      </c>
      <c r="C128" s="39" t="s">
        <v>348</v>
      </c>
      <c r="D128" s="39" t="s">
        <v>2022</v>
      </c>
      <c r="E128" s="40">
        <v>4</v>
      </c>
      <c r="F128" s="39" t="s">
        <v>1091</v>
      </c>
      <c r="G128" s="39" t="s">
        <v>4629</v>
      </c>
      <c r="H128" s="40">
        <v>15</v>
      </c>
      <c r="I128" s="39" t="s">
        <v>25</v>
      </c>
      <c r="J128" s="41">
        <v>48</v>
      </c>
      <c r="K128" s="39" t="s">
        <v>1086</v>
      </c>
      <c r="L128" s="39" t="s">
        <v>4637</v>
      </c>
      <c r="M128" s="40">
        <v>5</v>
      </c>
      <c r="O128" s="39" t="s">
        <v>2023</v>
      </c>
      <c r="P128" s="39" t="s">
        <v>4679</v>
      </c>
      <c r="Q128" s="39"/>
      <c r="R128" s="42"/>
    </row>
    <row r="129" spans="1:18" x14ac:dyDescent="0.75">
      <c r="A129" s="39" t="s">
        <v>2024</v>
      </c>
      <c r="B129" s="39" t="s">
        <v>2025</v>
      </c>
      <c r="C129" s="39" t="s">
        <v>349</v>
      </c>
      <c r="D129" s="39" t="s">
        <v>2026</v>
      </c>
      <c r="E129" s="40">
        <v>4</v>
      </c>
      <c r="F129" s="39" t="s">
        <v>1091</v>
      </c>
      <c r="G129" s="39" t="s">
        <v>4629</v>
      </c>
      <c r="H129" s="40">
        <v>15</v>
      </c>
      <c r="I129" s="39" t="s">
        <v>25</v>
      </c>
      <c r="J129" s="41">
        <v>95</v>
      </c>
      <c r="K129" s="39" t="s">
        <v>1086</v>
      </c>
      <c r="L129" s="39" t="s">
        <v>4636</v>
      </c>
      <c r="M129" s="40">
        <v>9</v>
      </c>
      <c r="O129" s="39" t="s">
        <v>2027</v>
      </c>
      <c r="P129" s="39" t="s">
        <v>4677</v>
      </c>
      <c r="Q129" s="39"/>
      <c r="R129" s="42"/>
    </row>
    <row r="130" spans="1:18" x14ac:dyDescent="0.75">
      <c r="A130" s="39" t="s">
        <v>2028</v>
      </c>
      <c r="B130" s="39" t="s">
        <v>2029</v>
      </c>
      <c r="C130" s="39" t="s">
        <v>350</v>
      </c>
      <c r="D130" s="39" t="s">
        <v>2030</v>
      </c>
      <c r="E130" s="40">
        <v>4</v>
      </c>
      <c r="F130" s="39" t="s">
        <v>1091</v>
      </c>
      <c r="G130" s="39" t="s">
        <v>4629</v>
      </c>
      <c r="H130" s="40">
        <v>15</v>
      </c>
      <c r="I130" s="39" t="s">
        <v>25</v>
      </c>
      <c r="J130" s="41">
        <v>33</v>
      </c>
      <c r="K130" s="39" t="s">
        <v>1086</v>
      </c>
      <c r="L130" s="39" t="s">
        <v>4630</v>
      </c>
      <c r="M130" s="40">
        <v>2</v>
      </c>
      <c r="O130" s="39" t="s">
        <v>2031</v>
      </c>
      <c r="P130" s="39" t="s">
        <v>4666</v>
      </c>
      <c r="Q130" s="39"/>
      <c r="R130" s="42"/>
    </row>
    <row r="131" spans="1:18" x14ac:dyDescent="0.75">
      <c r="A131" s="39" t="s">
        <v>2040</v>
      </c>
      <c r="B131" s="39" t="s">
        <v>2041</v>
      </c>
      <c r="C131" s="39" t="s">
        <v>317</v>
      </c>
      <c r="D131" s="39" t="s">
        <v>2042</v>
      </c>
      <c r="E131" s="40">
        <v>4</v>
      </c>
      <c r="F131" s="39" t="s">
        <v>1091</v>
      </c>
      <c r="G131" s="39" t="s">
        <v>4629</v>
      </c>
      <c r="H131" s="40">
        <v>16</v>
      </c>
      <c r="I131" s="39" t="s">
        <v>22</v>
      </c>
      <c r="J131" s="41">
        <v>78</v>
      </c>
      <c r="K131" s="39" t="s">
        <v>1080</v>
      </c>
      <c r="L131" s="39" t="s">
        <v>4636</v>
      </c>
      <c r="M131" s="40">
        <v>9</v>
      </c>
      <c r="O131" s="39" t="s">
        <v>2043</v>
      </c>
      <c r="P131" s="39" t="s">
        <v>4677</v>
      </c>
      <c r="Q131" s="39"/>
      <c r="R131" s="42"/>
    </row>
    <row r="132" spans="1:18" x14ac:dyDescent="0.75">
      <c r="A132" s="39" t="s">
        <v>2044</v>
      </c>
      <c r="B132" s="39" t="s">
        <v>2045</v>
      </c>
      <c r="C132" s="39" t="s">
        <v>318</v>
      </c>
      <c r="D132" s="39" t="s">
        <v>2046</v>
      </c>
      <c r="E132" s="40">
        <v>4</v>
      </c>
      <c r="F132" s="39" t="s">
        <v>1091</v>
      </c>
      <c r="G132" s="39" t="s">
        <v>4629</v>
      </c>
      <c r="H132" s="40">
        <v>16</v>
      </c>
      <c r="I132" s="39" t="s">
        <v>22</v>
      </c>
      <c r="J132" s="41">
        <v>123</v>
      </c>
      <c r="K132" s="39" t="s">
        <v>1080</v>
      </c>
      <c r="L132" s="39" t="s">
        <v>4635</v>
      </c>
      <c r="M132" s="40">
        <v>13</v>
      </c>
      <c r="O132" s="39" t="s">
        <v>2047</v>
      </c>
      <c r="P132" s="39" t="s">
        <v>4674</v>
      </c>
      <c r="Q132" s="39"/>
      <c r="R132" s="42"/>
    </row>
    <row r="133" spans="1:18" x14ac:dyDescent="0.75">
      <c r="A133" s="39" t="s">
        <v>2048</v>
      </c>
      <c r="B133" s="39" t="s">
        <v>2049</v>
      </c>
      <c r="C133" s="39" t="s">
        <v>319</v>
      </c>
      <c r="D133" s="39" t="s">
        <v>2050</v>
      </c>
      <c r="E133" s="40">
        <v>4</v>
      </c>
      <c r="F133" s="39" t="s">
        <v>1091</v>
      </c>
      <c r="G133" s="39" t="s">
        <v>4629</v>
      </c>
      <c r="H133" s="40">
        <v>16</v>
      </c>
      <c r="I133" s="39" t="s">
        <v>22</v>
      </c>
      <c r="J133" s="41">
        <v>137</v>
      </c>
      <c r="K133" s="39" t="s">
        <v>1080</v>
      </c>
      <c r="L133" s="39" t="s">
        <v>4635</v>
      </c>
      <c r="M133" s="40">
        <v>13</v>
      </c>
      <c r="O133" s="39" t="s">
        <v>2051</v>
      </c>
      <c r="P133" s="39" t="s">
        <v>4674</v>
      </c>
      <c r="Q133" s="39"/>
      <c r="R133" s="42"/>
    </row>
    <row r="134" spans="1:18" x14ac:dyDescent="0.75">
      <c r="A134" s="39" t="s">
        <v>2052</v>
      </c>
      <c r="B134" s="39" t="s">
        <v>2053</v>
      </c>
      <c r="C134" s="39" t="s">
        <v>320</v>
      </c>
      <c r="D134" s="39" t="s">
        <v>2054</v>
      </c>
      <c r="E134" s="40">
        <v>4</v>
      </c>
      <c r="F134" s="39" t="s">
        <v>1091</v>
      </c>
      <c r="G134" s="39" t="s">
        <v>4629</v>
      </c>
      <c r="H134" s="40">
        <v>16</v>
      </c>
      <c r="I134" s="39" t="s">
        <v>22</v>
      </c>
      <c r="J134" s="41">
        <v>48</v>
      </c>
      <c r="K134" s="39" t="s">
        <v>1080</v>
      </c>
      <c r="L134" s="39" t="s">
        <v>4637</v>
      </c>
      <c r="M134" s="40">
        <v>6</v>
      </c>
      <c r="O134" s="39" t="s">
        <v>2055</v>
      </c>
      <c r="P134" s="39" t="s">
        <v>4678</v>
      </c>
      <c r="Q134" s="39"/>
      <c r="R134" s="42"/>
    </row>
    <row r="135" spans="1:18" x14ac:dyDescent="0.75">
      <c r="A135" s="39" t="s">
        <v>2056</v>
      </c>
      <c r="B135" s="39" t="s">
        <v>2057</v>
      </c>
      <c r="C135" s="39" t="s">
        <v>321</v>
      </c>
      <c r="D135" s="39" t="s">
        <v>2058</v>
      </c>
      <c r="E135" s="40">
        <v>4</v>
      </c>
      <c r="F135" s="39" t="s">
        <v>1091</v>
      </c>
      <c r="G135" s="39" t="s">
        <v>4629</v>
      </c>
      <c r="H135" s="40">
        <v>16</v>
      </c>
      <c r="I135" s="39" t="s">
        <v>22</v>
      </c>
      <c r="J135" s="41">
        <v>56</v>
      </c>
      <c r="K135" s="39" t="s">
        <v>1080</v>
      </c>
      <c r="L135" s="39" t="s">
        <v>4637</v>
      </c>
      <c r="M135" s="40">
        <v>5</v>
      </c>
      <c r="O135" s="39" t="s">
        <v>2059</v>
      </c>
      <c r="P135" s="39" t="s">
        <v>4679</v>
      </c>
      <c r="Q135" s="39"/>
      <c r="R135" s="42"/>
    </row>
    <row r="136" spans="1:18" x14ac:dyDescent="0.75">
      <c r="A136" s="39" t="s">
        <v>2060</v>
      </c>
      <c r="B136" s="39" t="s">
        <v>2061</v>
      </c>
      <c r="C136" s="39" t="s">
        <v>322</v>
      </c>
      <c r="D136" s="39" t="s">
        <v>2062</v>
      </c>
      <c r="E136" s="40">
        <v>4</v>
      </c>
      <c r="F136" s="39" t="s">
        <v>1091</v>
      </c>
      <c r="G136" s="39" t="s">
        <v>4629</v>
      </c>
      <c r="H136" s="40">
        <v>16</v>
      </c>
      <c r="I136" s="39" t="s">
        <v>22</v>
      </c>
      <c r="J136" s="41">
        <v>30</v>
      </c>
      <c r="K136" s="39" t="s">
        <v>1080</v>
      </c>
      <c r="L136" s="39" t="s">
        <v>4630</v>
      </c>
      <c r="M136" s="40">
        <v>2</v>
      </c>
      <c r="O136" s="39" t="s">
        <v>2063</v>
      </c>
      <c r="P136" s="39" t="s">
        <v>4666</v>
      </c>
      <c r="Q136" s="39"/>
      <c r="R136" s="42"/>
    </row>
    <row r="137" spans="1:18" x14ac:dyDescent="0.75">
      <c r="A137" s="39" t="s">
        <v>2064</v>
      </c>
      <c r="B137" s="39" t="s">
        <v>2065</v>
      </c>
      <c r="C137" s="39" t="s">
        <v>323</v>
      </c>
      <c r="D137" s="39" t="s">
        <v>2066</v>
      </c>
      <c r="E137" s="40">
        <v>4</v>
      </c>
      <c r="F137" s="39" t="s">
        <v>1091</v>
      </c>
      <c r="G137" s="39" t="s">
        <v>4629</v>
      </c>
      <c r="H137" s="40">
        <v>16</v>
      </c>
      <c r="I137" s="39" t="s">
        <v>22</v>
      </c>
      <c r="J137" s="41">
        <v>41</v>
      </c>
      <c r="K137" s="39" t="s">
        <v>1080</v>
      </c>
      <c r="L137" s="39" t="s">
        <v>4637</v>
      </c>
      <c r="M137" s="40">
        <v>5</v>
      </c>
      <c r="O137" s="39" t="s">
        <v>2067</v>
      </c>
      <c r="P137" s="39" t="s">
        <v>4679</v>
      </c>
      <c r="Q137" s="39"/>
      <c r="R137" s="42"/>
    </row>
    <row r="138" spans="1:18" x14ac:dyDescent="0.75">
      <c r="A138" s="39" t="s">
        <v>2068</v>
      </c>
      <c r="B138" s="39" t="s">
        <v>2069</v>
      </c>
      <c r="C138" s="39" t="s">
        <v>324</v>
      </c>
      <c r="D138" s="39" t="s">
        <v>2070</v>
      </c>
      <c r="E138" s="40">
        <v>4</v>
      </c>
      <c r="F138" s="39" t="s">
        <v>1091</v>
      </c>
      <c r="G138" s="39" t="s">
        <v>4629</v>
      </c>
      <c r="H138" s="40">
        <v>16</v>
      </c>
      <c r="I138" s="39" t="s">
        <v>22</v>
      </c>
      <c r="J138" s="41">
        <v>41</v>
      </c>
      <c r="K138" s="39" t="s">
        <v>1080</v>
      </c>
      <c r="L138" s="39" t="s">
        <v>4637</v>
      </c>
      <c r="M138" s="40">
        <v>5</v>
      </c>
      <c r="O138" s="39" t="s">
        <v>2071</v>
      </c>
      <c r="P138" s="39" t="s">
        <v>4679</v>
      </c>
      <c r="Q138" s="39"/>
      <c r="R138" s="42"/>
    </row>
    <row r="139" spans="1:18" x14ac:dyDescent="0.75">
      <c r="A139" s="39" t="s">
        <v>2072</v>
      </c>
      <c r="B139" s="39" t="s">
        <v>2073</v>
      </c>
      <c r="C139" s="39" t="s">
        <v>325</v>
      </c>
      <c r="D139" s="39" t="s">
        <v>2074</v>
      </c>
      <c r="E139" s="40">
        <v>4</v>
      </c>
      <c r="F139" s="39" t="s">
        <v>1091</v>
      </c>
      <c r="G139" s="39" t="s">
        <v>4629</v>
      </c>
      <c r="H139" s="40">
        <v>16</v>
      </c>
      <c r="I139" s="39" t="s">
        <v>22</v>
      </c>
      <c r="J139" s="41">
        <v>32</v>
      </c>
      <c r="K139" s="39" t="s">
        <v>1080</v>
      </c>
      <c r="L139" s="39" t="s">
        <v>4637</v>
      </c>
      <c r="M139" s="40">
        <v>5</v>
      </c>
      <c r="O139" s="39" t="s">
        <v>2075</v>
      </c>
      <c r="P139" s="39" t="s">
        <v>4679</v>
      </c>
      <c r="Q139" s="39"/>
      <c r="R139" s="42"/>
    </row>
    <row r="140" spans="1:18" x14ac:dyDescent="0.75">
      <c r="A140" s="39" t="s">
        <v>2083</v>
      </c>
      <c r="B140" s="39" t="s">
        <v>2084</v>
      </c>
      <c r="C140" s="39" t="s">
        <v>340</v>
      </c>
      <c r="D140" s="39" t="s">
        <v>2085</v>
      </c>
      <c r="E140" s="40">
        <v>4</v>
      </c>
      <c r="F140" s="39" t="s">
        <v>1091</v>
      </c>
      <c r="G140" s="39" t="s">
        <v>4629</v>
      </c>
      <c r="H140" s="40">
        <v>17</v>
      </c>
      <c r="I140" s="39" t="s">
        <v>24</v>
      </c>
      <c r="J140" s="41">
        <v>30</v>
      </c>
      <c r="K140" s="39" t="s">
        <v>1080</v>
      </c>
      <c r="L140" s="39" t="s">
        <v>4637</v>
      </c>
      <c r="M140" s="40">
        <v>5</v>
      </c>
      <c r="O140" s="39" t="s">
        <v>2086</v>
      </c>
      <c r="P140" s="39" t="s">
        <v>4679</v>
      </c>
      <c r="Q140" s="39"/>
      <c r="R140" s="42"/>
    </row>
    <row r="141" spans="1:18" x14ac:dyDescent="0.75">
      <c r="A141" s="39" t="s">
        <v>2087</v>
      </c>
      <c r="B141" s="39" t="s">
        <v>2088</v>
      </c>
      <c r="C141" s="39" t="s">
        <v>341</v>
      </c>
      <c r="D141" s="39" t="s">
        <v>2089</v>
      </c>
      <c r="E141" s="40">
        <v>4</v>
      </c>
      <c r="F141" s="39" t="s">
        <v>1091</v>
      </c>
      <c r="G141" s="39" t="s">
        <v>4629</v>
      </c>
      <c r="H141" s="40">
        <v>17</v>
      </c>
      <c r="I141" s="39" t="s">
        <v>24</v>
      </c>
      <c r="J141" s="41">
        <v>30</v>
      </c>
      <c r="K141" s="39" t="s">
        <v>1080</v>
      </c>
      <c r="L141" s="39" t="s">
        <v>4637</v>
      </c>
      <c r="M141" s="40">
        <v>5</v>
      </c>
      <c r="O141" s="39" t="s">
        <v>2090</v>
      </c>
      <c r="P141" s="39" t="s">
        <v>4679</v>
      </c>
      <c r="Q141" s="39"/>
      <c r="R141" s="42"/>
    </row>
    <row r="142" spans="1:18" x14ac:dyDescent="0.75">
      <c r="A142" s="39" t="s">
        <v>2091</v>
      </c>
      <c r="B142" s="39" t="s">
        <v>2092</v>
      </c>
      <c r="C142" s="39" t="s">
        <v>342</v>
      </c>
      <c r="D142" s="39" t="s">
        <v>2093</v>
      </c>
      <c r="E142" s="40">
        <v>4</v>
      </c>
      <c r="F142" s="39" t="s">
        <v>1091</v>
      </c>
      <c r="G142" s="39" t="s">
        <v>4629</v>
      </c>
      <c r="H142" s="40">
        <v>17</v>
      </c>
      <c r="I142" s="39" t="s">
        <v>24</v>
      </c>
      <c r="J142" s="41">
        <v>28</v>
      </c>
      <c r="K142" s="39" t="s">
        <v>1080</v>
      </c>
      <c r="L142" s="39" t="s">
        <v>4630</v>
      </c>
      <c r="M142" s="40">
        <v>2</v>
      </c>
      <c r="O142" s="39" t="s">
        <v>2094</v>
      </c>
      <c r="P142" s="39" t="s">
        <v>4666</v>
      </c>
      <c r="Q142" s="39"/>
      <c r="R142" s="42"/>
    </row>
    <row r="143" spans="1:18" x14ac:dyDescent="0.75">
      <c r="A143" s="39" t="s">
        <v>2095</v>
      </c>
      <c r="B143" s="39" t="s">
        <v>2096</v>
      </c>
      <c r="C143" s="39" t="s">
        <v>343</v>
      </c>
      <c r="D143" s="39" t="s">
        <v>2097</v>
      </c>
      <c r="E143" s="40">
        <v>4</v>
      </c>
      <c r="F143" s="39" t="s">
        <v>1091</v>
      </c>
      <c r="G143" s="39" t="s">
        <v>4629</v>
      </c>
      <c r="H143" s="40">
        <v>17</v>
      </c>
      <c r="I143" s="39" t="s">
        <v>24</v>
      </c>
      <c r="J143" s="41">
        <v>36</v>
      </c>
      <c r="K143" s="39" t="s">
        <v>1080</v>
      </c>
      <c r="L143" s="39" t="s">
        <v>4637</v>
      </c>
      <c r="M143" s="40">
        <v>5</v>
      </c>
      <c r="O143" s="39" t="s">
        <v>2098</v>
      </c>
      <c r="P143" s="39" t="s">
        <v>4679</v>
      </c>
      <c r="Q143" s="39"/>
      <c r="R143" s="42"/>
    </row>
    <row r="144" spans="1:18" x14ac:dyDescent="0.75">
      <c r="A144" s="39" t="s">
        <v>1673</v>
      </c>
      <c r="B144" s="39" t="s">
        <v>1674</v>
      </c>
      <c r="C144" s="39" t="s">
        <v>240</v>
      </c>
      <c r="D144" s="39" t="s">
        <v>1675</v>
      </c>
      <c r="E144" s="40">
        <v>3</v>
      </c>
      <c r="F144" s="39" t="s">
        <v>1091</v>
      </c>
      <c r="G144" s="39" t="s">
        <v>4629</v>
      </c>
      <c r="H144" s="40">
        <v>18</v>
      </c>
      <c r="I144" s="39" t="s">
        <v>14</v>
      </c>
      <c r="J144" s="41">
        <v>30</v>
      </c>
      <c r="K144" s="39" t="s">
        <v>1086</v>
      </c>
      <c r="L144" s="39" t="s">
        <v>4637</v>
      </c>
      <c r="M144" s="40">
        <v>5</v>
      </c>
      <c r="O144" s="39" t="s">
        <v>1676</v>
      </c>
      <c r="P144" s="39" t="s">
        <v>4679</v>
      </c>
      <c r="Q144" s="39"/>
      <c r="R144" s="42"/>
    </row>
    <row r="145" spans="1:18" x14ac:dyDescent="0.75">
      <c r="A145" s="39" t="s">
        <v>1677</v>
      </c>
      <c r="B145" s="39" t="s">
        <v>1678</v>
      </c>
      <c r="C145" s="39" t="s">
        <v>241</v>
      </c>
      <c r="D145" s="39" t="s">
        <v>1679</v>
      </c>
      <c r="E145" s="40">
        <v>3</v>
      </c>
      <c r="F145" s="39" t="s">
        <v>1091</v>
      </c>
      <c r="G145" s="39" t="s">
        <v>4629</v>
      </c>
      <c r="H145" s="40">
        <v>18</v>
      </c>
      <c r="I145" s="39" t="s">
        <v>14</v>
      </c>
      <c r="J145" s="41">
        <v>30</v>
      </c>
      <c r="K145" s="39" t="s">
        <v>1086</v>
      </c>
      <c r="L145" s="39" t="s">
        <v>4637</v>
      </c>
      <c r="M145" s="40">
        <v>5</v>
      </c>
      <c r="O145" s="39" t="s">
        <v>1680</v>
      </c>
      <c r="P145" s="39" t="s">
        <v>4679</v>
      </c>
      <c r="Q145" s="39"/>
      <c r="R145" s="42"/>
    </row>
    <row r="146" spans="1:18" x14ac:dyDescent="0.75">
      <c r="A146" s="39" t="s">
        <v>1681</v>
      </c>
      <c r="B146" s="39" t="s">
        <v>1682</v>
      </c>
      <c r="C146" s="39" t="s">
        <v>242</v>
      </c>
      <c r="D146" s="39" t="s">
        <v>1683</v>
      </c>
      <c r="E146" s="40">
        <v>3</v>
      </c>
      <c r="F146" s="39" t="s">
        <v>1091</v>
      </c>
      <c r="G146" s="39" t="s">
        <v>4629</v>
      </c>
      <c r="H146" s="40">
        <v>18</v>
      </c>
      <c r="I146" s="39" t="s">
        <v>14</v>
      </c>
      <c r="J146" s="41">
        <v>30</v>
      </c>
      <c r="K146" s="39" t="s">
        <v>1086</v>
      </c>
      <c r="L146" s="39" t="s">
        <v>4637</v>
      </c>
      <c r="M146" s="40">
        <v>5</v>
      </c>
      <c r="O146" s="39" t="s">
        <v>1684</v>
      </c>
      <c r="P146" s="39" t="s">
        <v>4679</v>
      </c>
      <c r="Q146" s="39"/>
      <c r="R146" s="42"/>
    </row>
    <row r="147" spans="1:18" x14ac:dyDescent="0.75">
      <c r="A147" s="39" t="s">
        <v>1685</v>
      </c>
      <c r="B147" s="39" t="s">
        <v>1686</v>
      </c>
      <c r="C147" s="39" t="s">
        <v>243</v>
      </c>
      <c r="D147" s="39" t="s">
        <v>1687</v>
      </c>
      <c r="E147" s="40">
        <v>3</v>
      </c>
      <c r="F147" s="39" t="s">
        <v>1091</v>
      </c>
      <c r="G147" s="39" t="s">
        <v>4629</v>
      </c>
      <c r="H147" s="40">
        <v>18</v>
      </c>
      <c r="I147" s="39" t="s">
        <v>14</v>
      </c>
      <c r="J147" s="41">
        <v>60</v>
      </c>
      <c r="K147" s="39" t="s">
        <v>1086</v>
      </c>
      <c r="L147" s="39" t="s">
        <v>4636</v>
      </c>
      <c r="M147" s="40">
        <v>9</v>
      </c>
      <c r="O147" s="39" t="s">
        <v>1688</v>
      </c>
      <c r="P147" s="39" t="s">
        <v>4677</v>
      </c>
      <c r="Q147" s="39"/>
      <c r="R147" s="42"/>
    </row>
    <row r="148" spans="1:18" x14ac:dyDescent="0.75">
      <c r="A148" s="39" t="s">
        <v>1689</v>
      </c>
      <c r="B148" s="39" t="s">
        <v>1690</v>
      </c>
      <c r="C148" s="39" t="s">
        <v>244</v>
      </c>
      <c r="D148" s="39" t="s">
        <v>1691</v>
      </c>
      <c r="E148" s="40">
        <v>3</v>
      </c>
      <c r="F148" s="39" t="s">
        <v>1091</v>
      </c>
      <c r="G148" s="39" t="s">
        <v>4629</v>
      </c>
      <c r="H148" s="40">
        <v>18</v>
      </c>
      <c r="I148" s="39" t="s">
        <v>14</v>
      </c>
      <c r="J148" s="41">
        <v>30</v>
      </c>
      <c r="K148" s="39" t="s">
        <v>1086</v>
      </c>
      <c r="L148" s="39" t="s">
        <v>4637</v>
      </c>
      <c r="M148" s="40">
        <v>6</v>
      </c>
      <c r="O148" s="39" t="s">
        <v>1692</v>
      </c>
      <c r="P148" s="39" t="s">
        <v>4678</v>
      </c>
      <c r="Q148" s="39"/>
      <c r="R148" s="42"/>
    </row>
    <row r="149" spans="1:18" x14ac:dyDescent="0.75">
      <c r="A149" s="39" t="s">
        <v>2106</v>
      </c>
      <c r="B149" s="39" t="s">
        <v>2107</v>
      </c>
      <c r="C149" s="39" t="s">
        <v>328</v>
      </c>
      <c r="D149" s="39" t="s">
        <v>2108</v>
      </c>
      <c r="E149" s="40">
        <v>4</v>
      </c>
      <c r="F149" s="39" t="s">
        <v>1091</v>
      </c>
      <c r="G149" s="39" t="s">
        <v>4629</v>
      </c>
      <c r="H149" s="40">
        <v>19</v>
      </c>
      <c r="I149" s="39" t="s">
        <v>23</v>
      </c>
      <c r="J149" s="41">
        <v>76</v>
      </c>
      <c r="K149" s="39" t="s">
        <v>1086</v>
      </c>
      <c r="L149" s="39" t="s">
        <v>4636</v>
      </c>
      <c r="M149" s="40">
        <v>10</v>
      </c>
      <c r="O149" s="39" t="s">
        <v>2109</v>
      </c>
      <c r="P149" s="39" t="s">
        <v>4675</v>
      </c>
      <c r="Q149" s="39"/>
      <c r="R149" s="42"/>
    </row>
    <row r="150" spans="1:18" x14ac:dyDescent="0.75">
      <c r="A150" s="39" t="s">
        <v>2110</v>
      </c>
      <c r="B150" s="39" t="s">
        <v>2111</v>
      </c>
      <c r="C150" s="39" t="s">
        <v>329</v>
      </c>
      <c r="D150" s="39" t="s">
        <v>2112</v>
      </c>
      <c r="E150" s="40">
        <v>4</v>
      </c>
      <c r="F150" s="39" t="s">
        <v>1091</v>
      </c>
      <c r="G150" s="39" t="s">
        <v>4629</v>
      </c>
      <c r="H150" s="40">
        <v>19</v>
      </c>
      <c r="I150" s="39" t="s">
        <v>23</v>
      </c>
      <c r="J150" s="41">
        <v>74</v>
      </c>
      <c r="K150" s="39" t="s">
        <v>1086</v>
      </c>
      <c r="L150" s="39" t="s">
        <v>4637</v>
      </c>
      <c r="M150" s="40">
        <v>6</v>
      </c>
      <c r="O150" s="39" t="s">
        <v>2113</v>
      </c>
      <c r="P150" s="39" t="s">
        <v>4678</v>
      </c>
      <c r="Q150" s="39"/>
      <c r="R150" s="42"/>
    </row>
    <row r="151" spans="1:18" x14ac:dyDescent="0.75">
      <c r="A151" s="39" t="s">
        <v>2114</v>
      </c>
      <c r="B151" s="39" t="s">
        <v>2115</v>
      </c>
      <c r="C151" s="39" t="s">
        <v>330</v>
      </c>
      <c r="D151" s="39" t="s">
        <v>2116</v>
      </c>
      <c r="E151" s="40">
        <v>4</v>
      </c>
      <c r="F151" s="39" t="s">
        <v>1091</v>
      </c>
      <c r="G151" s="39" t="s">
        <v>4629</v>
      </c>
      <c r="H151" s="40">
        <v>19</v>
      </c>
      <c r="I151" s="39" t="s">
        <v>23</v>
      </c>
      <c r="J151" s="41">
        <v>48</v>
      </c>
      <c r="K151" s="39" t="s">
        <v>1086</v>
      </c>
      <c r="L151" s="39" t="s">
        <v>4637</v>
      </c>
      <c r="M151" s="40">
        <v>5</v>
      </c>
      <c r="O151" s="39" t="s">
        <v>2117</v>
      </c>
      <c r="P151" s="39" t="s">
        <v>4679</v>
      </c>
      <c r="Q151" s="39"/>
      <c r="R151" s="42"/>
    </row>
    <row r="152" spans="1:18" x14ac:dyDescent="0.75">
      <c r="A152" s="39" t="s">
        <v>2118</v>
      </c>
      <c r="B152" s="39" t="s">
        <v>2119</v>
      </c>
      <c r="C152" s="39" t="s">
        <v>331</v>
      </c>
      <c r="D152" s="39" t="s">
        <v>2120</v>
      </c>
      <c r="E152" s="40">
        <v>4</v>
      </c>
      <c r="F152" s="39" t="s">
        <v>1091</v>
      </c>
      <c r="G152" s="39" t="s">
        <v>4629</v>
      </c>
      <c r="H152" s="40">
        <v>19</v>
      </c>
      <c r="I152" s="39" t="s">
        <v>23</v>
      </c>
      <c r="J152" s="41">
        <v>17</v>
      </c>
      <c r="K152" s="39" t="s">
        <v>1086</v>
      </c>
      <c r="L152" s="39" t="s">
        <v>4637</v>
      </c>
      <c r="M152" s="40">
        <v>5</v>
      </c>
      <c r="O152" s="39" t="s">
        <v>2121</v>
      </c>
      <c r="P152" s="39" t="s">
        <v>4679</v>
      </c>
      <c r="Q152" s="39"/>
      <c r="R152" s="42"/>
    </row>
    <row r="153" spans="1:18" x14ac:dyDescent="0.75">
      <c r="A153" s="39" t="s">
        <v>2122</v>
      </c>
      <c r="B153" s="39" t="s">
        <v>2123</v>
      </c>
      <c r="C153" s="39" t="s">
        <v>332</v>
      </c>
      <c r="D153" s="39" t="s">
        <v>2124</v>
      </c>
      <c r="E153" s="40">
        <v>4</v>
      </c>
      <c r="F153" s="39" t="s">
        <v>1091</v>
      </c>
      <c r="G153" s="39" t="s">
        <v>4629</v>
      </c>
      <c r="H153" s="40">
        <v>19</v>
      </c>
      <c r="I153" s="39" t="s">
        <v>23</v>
      </c>
      <c r="J153" s="41">
        <v>32</v>
      </c>
      <c r="K153" s="39" t="s">
        <v>1086</v>
      </c>
      <c r="L153" s="39" t="s">
        <v>4637</v>
      </c>
      <c r="M153" s="40">
        <v>5</v>
      </c>
      <c r="O153" s="39" t="s">
        <v>2125</v>
      </c>
      <c r="P153" s="39" t="s">
        <v>4679</v>
      </c>
      <c r="Q153" s="39"/>
      <c r="R153" s="42"/>
    </row>
    <row r="154" spans="1:18" x14ac:dyDescent="0.75">
      <c r="A154" s="39" t="s">
        <v>2126</v>
      </c>
      <c r="B154" s="39" t="s">
        <v>2127</v>
      </c>
      <c r="C154" s="39" t="s">
        <v>333</v>
      </c>
      <c r="D154" s="39" t="s">
        <v>2128</v>
      </c>
      <c r="E154" s="40">
        <v>4</v>
      </c>
      <c r="F154" s="39" t="s">
        <v>1091</v>
      </c>
      <c r="G154" s="39" t="s">
        <v>4629</v>
      </c>
      <c r="H154" s="40">
        <v>19</v>
      </c>
      <c r="I154" s="39" t="s">
        <v>23</v>
      </c>
      <c r="J154" s="41">
        <v>15</v>
      </c>
      <c r="K154" s="39" t="s">
        <v>1086</v>
      </c>
      <c r="L154" s="39" t="s">
        <v>4630</v>
      </c>
      <c r="M154" s="40">
        <v>2</v>
      </c>
      <c r="O154" s="39" t="s">
        <v>2129</v>
      </c>
      <c r="P154" s="39" t="s">
        <v>4666</v>
      </c>
      <c r="Q154" s="39"/>
      <c r="R154" s="42"/>
    </row>
    <row r="155" spans="1:18" x14ac:dyDescent="0.75">
      <c r="A155" s="39" t="s">
        <v>2130</v>
      </c>
      <c r="B155" s="39" t="s">
        <v>2131</v>
      </c>
      <c r="C155" s="39" t="s">
        <v>334</v>
      </c>
      <c r="D155" s="39" t="s">
        <v>2132</v>
      </c>
      <c r="E155" s="40">
        <v>4</v>
      </c>
      <c r="F155" s="39" t="s">
        <v>1091</v>
      </c>
      <c r="G155" s="39" t="s">
        <v>4629</v>
      </c>
      <c r="H155" s="40">
        <v>19</v>
      </c>
      <c r="I155" s="39" t="s">
        <v>23</v>
      </c>
      <c r="J155" s="41">
        <v>20</v>
      </c>
      <c r="K155" s="39" t="s">
        <v>1086</v>
      </c>
      <c r="L155" s="39" t="s">
        <v>4630</v>
      </c>
      <c r="M155" s="40">
        <v>2</v>
      </c>
      <c r="O155" s="39" t="s">
        <v>2133</v>
      </c>
      <c r="P155" s="39" t="s">
        <v>4666</v>
      </c>
      <c r="Q155" s="39"/>
      <c r="R155" s="42"/>
    </row>
    <row r="156" spans="1:18" x14ac:dyDescent="0.75">
      <c r="A156" s="39" t="s">
        <v>2134</v>
      </c>
      <c r="B156" s="39" t="s">
        <v>2135</v>
      </c>
      <c r="C156" s="39" t="s">
        <v>335</v>
      </c>
      <c r="D156" s="39" t="s">
        <v>2136</v>
      </c>
      <c r="E156" s="40">
        <v>4</v>
      </c>
      <c r="F156" s="39" t="s">
        <v>1091</v>
      </c>
      <c r="G156" s="39" t="s">
        <v>4629</v>
      </c>
      <c r="H156" s="40">
        <v>19</v>
      </c>
      <c r="I156" s="39" t="s">
        <v>23</v>
      </c>
      <c r="J156" s="41">
        <v>30</v>
      </c>
      <c r="K156" s="39" t="s">
        <v>1086</v>
      </c>
      <c r="L156" s="39" t="s">
        <v>4637</v>
      </c>
      <c r="M156" s="40">
        <v>5</v>
      </c>
      <c r="O156" s="39" t="s">
        <v>2137</v>
      </c>
      <c r="P156" s="39" t="s">
        <v>4679</v>
      </c>
      <c r="Q156" s="39"/>
      <c r="R156" s="42"/>
    </row>
    <row r="157" spans="1:18" x14ac:dyDescent="0.75">
      <c r="A157" s="39" t="s">
        <v>2138</v>
      </c>
      <c r="B157" s="39" t="s">
        <v>2139</v>
      </c>
      <c r="C157" s="39" t="s">
        <v>336</v>
      </c>
      <c r="D157" s="39" t="s">
        <v>2140</v>
      </c>
      <c r="E157" s="40">
        <v>4</v>
      </c>
      <c r="F157" s="39" t="s">
        <v>1091</v>
      </c>
      <c r="G157" s="39" t="s">
        <v>4629</v>
      </c>
      <c r="H157" s="40">
        <v>19</v>
      </c>
      <c r="I157" s="39" t="s">
        <v>23</v>
      </c>
      <c r="J157" s="41">
        <v>35</v>
      </c>
      <c r="K157" s="39" t="s">
        <v>1086</v>
      </c>
      <c r="L157" s="39" t="s">
        <v>4637</v>
      </c>
      <c r="M157" s="40">
        <v>6</v>
      </c>
      <c r="O157" s="39" t="s">
        <v>2141</v>
      </c>
      <c r="P157" s="39" t="s">
        <v>4678</v>
      </c>
      <c r="Q157" s="39"/>
      <c r="R157" s="42"/>
    </row>
    <row r="158" spans="1:18" x14ac:dyDescent="0.75">
      <c r="A158" s="39" t="s">
        <v>2142</v>
      </c>
      <c r="B158" s="39" t="s">
        <v>2143</v>
      </c>
      <c r="C158" s="39" t="s">
        <v>337</v>
      </c>
      <c r="D158" s="39" t="s">
        <v>2144</v>
      </c>
      <c r="E158" s="40">
        <v>4</v>
      </c>
      <c r="F158" s="39" t="s">
        <v>1091</v>
      </c>
      <c r="G158" s="39" t="s">
        <v>4629</v>
      </c>
      <c r="H158" s="40">
        <v>19</v>
      </c>
      <c r="I158" s="39" t="s">
        <v>23</v>
      </c>
      <c r="J158" s="41">
        <v>34</v>
      </c>
      <c r="K158" s="39" t="s">
        <v>1086</v>
      </c>
      <c r="L158" s="39" t="s">
        <v>4637</v>
      </c>
      <c r="M158" s="40">
        <v>5</v>
      </c>
      <c r="O158" s="39" t="s">
        <v>2145</v>
      </c>
      <c r="P158" s="39" t="s">
        <v>4679</v>
      </c>
      <c r="Q158" s="39"/>
      <c r="R158" s="42"/>
    </row>
    <row r="159" spans="1:18" x14ac:dyDescent="0.75">
      <c r="A159" s="39" t="s">
        <v>2449</v>
      </c>
      <c r="B159" s="39" t="s">
        <v>2450</v>
      </c>
      <c r="C159" s="39" t="s">
        <v>439</v>
      </c>
      <c r="D159" s="39" t="s">
        <v>2451</v>
      </c>
      <c r="E159" s="40">
        <v>6</v>
      </c>
      <c r="F159" s="39" t="s">
        <v>1091</v>
      </c>
      <c r="G159" s="39" t="s">
        <v>4629</v>
      </c>
      <c r="H159" s="40">
        <v>20</v>
      </c>
      <c r="I159" s="39" t="s">
        <v>36</v>
      </c>
      <c r="J159" s="41">
        <v>140</v>
      </c>
      <c r="K159" s="39" t="s">
        <v>1086</v>
      </c>
      <c r="L159" s="39" t="s">
        <v>4635</v>
      </c>
      <c r="M159" s="40">
        <v>13</v>
      </c>
      <c r="O159" s="39" t="s">
        <v>2452</v>
      </c>
      <c r="P159" s="39" t="s">
        <v>4674</v>
      </c>
      <c r="Q159" s="39"/>
      <c r="R159" s="42"/>
    </row>
    <row r="160" spans="1:18" x14ac:dyDescent="0.75">
      <c r="A160" s="39" t="s">
        <v>2453</v>
      </c>
      <c r="B160" s="39" t="s">
        <v>2454</v>
      </c>
      <c r="C160" s="39" t="s">
        <v>440</v>
      </c>
      <c r="D160" s="39" t="s">
        <v>2455</v>
      </c>
      <c r="E160" s="40">
        <v>6</v>
      </c>
      <c r="F160" s="39" t="s">
        <v>1091</v>
      </c>
      <c r="G160" s="39" t="s">
        <v>4629</v>
      </c>
      <c r="H160" s="40">
        <v>20</v>
      </c>
      <c r="I160" s="39" t="s">
        <v>36</v>
      </c>
      <c r="J160" s="41">
        <v>35</v>
      </c>
      <c r="K160" s="39" t="s">
        <v>1086</v>
      </c>
      <c r="L160" s="39" t="s">
        <v>4637</v>
      </c>
      <c r="M160" s="40">
        <v>5</v>
      </c>
      <c r="O160" s="39" t="s">
        <v>2456</v>
      </c>
      <c r="P160" s="39" t="s">
        <v>4679</v>
      </c>
      <c r="Q160" s="39"/>
      <c r="R160" s="42"/>
    </row>
    <row r="161" spans="1:18" x14ac:dyDescent="0.75">
      <c r="A161" s="39" t="s">
        <v>2457</v>
      </c>
      <c r="B161" s="39" t="s">
        <v>2458</v>
      </c>
      <c r="C161" s="39" t="s">
        <v>441</v>
      </c>
      <c r="D161" s="39" t="s">
        <v>2459</v>
      </c>
      <c r="E161" s="40">
        <v>6</v>
      </c>
      <c r="F161" s="39" t="s">
        <v>1085</v>
      </c>
      <c r="G161" s="39" t="s">
        <v>4633</v>
      </c>
      <c r="H161" s="40">
        <v>20</v>
      </c>
      <c r="I161" s="39" t="s">
        <v>36</v>
      </c>
      <c r="J161" s="41">
        <v>324</v>
      </c>
      <c r="K161" s="39" t="s">
        <v>1086</v>
      </c>
      <c r="L161" s="39" t="s">
        <v>1080</v>
      </c>
      <c r="M161" s="40">
        <v>16</v>
      </c>
      <c r="O161" s="39" t="s">
        <v>2460</v>
      </c>
      <c r="P161" s="39" t="s">
        <v>4672</v>
      </c>
      <c r="Q161" s="39"/>
      <c r="R161" s="42"/>
    </row>
    <row r="162" spans="1:18" x14ac:dyDescent="0.75">
      <c r="A162" s="39" t="s">
        <v>2461</v>
      </c>
      <c r="B162" s="39" t="s">
        <v>2462</v>
      </c>
      <c r="C162" s="39" t="s">
        <v>442</v>
      </c>
      <c r="D162" s="39" t="s">
        <v>2463</v>
      </c>
      <c r="E162" s="40">
        <v>6</v>
      </c>
      <c r="F162" s="39" t="s">
        <v>1091</v>
      </c>
      <c r="G162" s="39" t="s">
        <v>4629</v>
      </c>
      <c r="H162" s="40">
        <v>20</v>
      </c>
      <c r="I162" s="39" t="s">
        <v>36</v>
      </c>
      <c r="J162" s="41">
        <v>31</v>
      </c>
      <c r="K162" s="39" t="s">
        <v>1086</v>
      </c>
      <c r="L162" s="39" t="s">
        <v>4637</v>
      </c>
      <c r="M162" s="40">
        <v>5</v>
      </c>
      <c r="O162" s="39" t="s">
        <v>2464</v>
      </c>
      <c r="P162" s="39" t="s">
        <v>4679</v>
      </c>
      <c r="Q162" s="39"/>
      <c r="R162" s="42"/>
    </row>
    <row r="163" spans="1:18" x14ac:dyDescent="0.75">
      <c r="A163" s="39" t="s">
        <v>2465</v>
      </c>
      <c r="B163" s="39" t="s">
        <v>2466</v>
      </c>
      <c r="C163" s="39" t="s">
        <v>443</v>
      </c>
      <c r="D163" s="39" t="s">
        <v>2467</v>
      </c>
      <c r="E163" s="40">
        <v>6</v>
      </c>
      <c r="F163" s="39" t="s">
        <v>1091</v>
      </c>
      <c r="G163" s="39" t="s">
        <v>4629</v>
      </c>
      <c r="H163" s="40">
        <v>20</v>
      </c>
      <c r="I163" s="39" t="s">
        <v>36</v>
      </c>
      <c r="J163" s="41">
        <v>90</v>
      </c>
      <c r="K163" s="39" t="s">
        <v>1086</v>
      </c>
      <c r="L163" s="39" t="s">
        <v>4636</v>
      </c>
      <c r="M163" s="40">
        <v>9</v>
      </c>
      <c r="O163" s="39" t="s">
        <v>2468</v>
      </c>
      <c r="P163" s="39" t="s">
        <v>4677</v>
      </c>
      <c r="Q163" s="39"/>
      <c r="R163" s="42"/>
    </row>
    <row r="164" spans="1:18" x14ac:dyDescent="0.75">
      <c r="A164" s="39" t="s">
        <v>2469</v>
      </c>
      <c r="B164" s="39" t="s">
        <v>2470</v>
      </c>
      <c r="C164" s="39" t="s">
        <v>444</v>
      </c>
      <c r="D164" s="39" t="s">
        <v>2471</v>
      </c>
      <c r="E164" s="40">
        <v>6</v>
      </c>
      <c r="F164" s="39" t="s">
        <v>1091</v>
      </c>
      <c r="G164" s="39" t="s">
        <v>4633</v>
      </c>
      <c r="H164" s="40">
        <v>20</v>
      </c>
      <c r="I164" s="39" t="s">
        <v>36</v>
      </c>
      <c r="J164" s="41">
        <v>220</v>
      </c>
      <c r="K164" s="39" t="s">
        <v>1086</v>
      </c>
      <c r="L164" s="39" t="s">
        <v>4634</v>
      </c>
      <c r="M164" s="40">
        <v>15</v>
      </c>
      <c r="O164" s="39" t="s">
        <v>2472</v>
      </c>
      <c r="P164" s="39" t="s">
        <v>4671</v>
      </c>
      <c r="Q164" s="39"/>
      <c r="R164" s="42"/>
    </row>
    <row r="165" spans="1:18" x14ac:dyDescent="0.75">
      <c r="A165" s="39" t="s">
        <v>2473</v>
      </c>
      <c r="B165" s="39" t="s">
        <v>2474</v>
      </c>
      <c r="C165" s="39" t="s">
        <v>445</v>
      </c>
      <c r="D165" s="39" t="s">
        <v>2475</v>
      </c>
      <c r="E165" s="40">
        <v>6</v>
      </c>
      <c r="F165" s="39" t="s">
        <v>1091</v>
      </c>
      <c r="G165" s="39" t="s">
        <v>4629</v>
      </c>
      <c r="H165" s="40">
        <v>20</v>
      </c>
      <c r="I165" s="39" t="s">
        <v>36</v>
      </c>
      <c r="J165" s="41">
        <v>174</v>
      </c>
      <c r="K165" s="39" t="s">
        <v>1080</v>
      </c>
      <c r="L165" s="39" t="s">
        <v>4635</v>
      </c>
      <c r="M165" s="40">
        <v>13</v>
      </c>
      <c r="O165" s="39" t="s">
        <v>2476</v>
      </c>
      <c r="P165" s="39" t="s">
        <v>4674</v>
      </c>
      <c r="Q165" s="39"/>
      <c r="R165" s="42"/>
    </row>
    <row r="166" spans="1:18" x14ac:dyDescent="0.75">
      <c r="A166" s="39" t="s">
        <v>2477</v>
      </c>
      <c r="B166" s="39" t="s">
        <v>2478</v>
      </c>
      <c r="C166" s="39" t="s">
        <v>446</v>
      </c>
      <c r="D166" s="39" t="s">
        <v>2479</v>
      </c>
      <c r="E166" s="40">
        <v>6</v>
      </c>
      <c r="F166" s="39" t="s">
        <v>1091</v>
      </c>
      <c r="G166" s="39" t="s">
        <v>4629</v>
      </c>
      <c r="H166" s="40">
        <v>20</v>
      </c>
      <c r="I166" s="39" t="s">
        <v>36</v>
      </c>
      <c r="J166" s="41">
        <v>30</v>
      </c>
      <c r="K166" s="39" t="s">
        <v>1086</v>
      </c>
      <c r="L166" s="39" t="s">
        <v>4637</v>
      </c>
      <c r="M166" s="40">
        <v>5</v>
      </c>
      <c r="O166" s="39" t="s">
        <v>2480</v>
      </c>
      <c r="P166" s="39" t="s">
        <v>4679</v>
      </c>
      <c r="Q166" s="39"/>
      <c r="R166" s="42"/>
    </row>
    <row r="167" spans="1:18" x14ac:dyDescent="0.75">
      <c r="A167" s="39" t="s">
        <v>2481</v>
      </c>
      <c r="B167" s="39" t="s">
        <v>2482</v>
      </c>
      <c r="C167" s="39" t="s">
        <v>447</v>
      </c>
      <c r="D167" s="39" t="s">
        <v>2483</v>
      </c>
      <c r="E167" s="40">
        <v>6</v>
      </c>
      <c r="F167" s="39" t="s">
        <v>1091</v>
      </c>
      <c r="G167" s="39" t="s">
        <v>4629</v>
      </c>
      <c r="H167" s="40">
        <v>20</v>
      </c>
      <c r="I167" s="39" t="s">
        <v>36</v>
      </c>
      <c r="J167" s="41">
        <v>60</v>
      </c>
      <c r="K167" s="39" t="s">
        <v>1086</v>
      </c>
      <c r="L167" s="39" t="s">
        <v>4636</v>
      </c>
      <c r="M167" s="40">
        <v>10</v>
      </c>
      <c r="O167" s="39" t="s">
        <v>2484</v>
      </c>
      <c r="P167" s="39" t="s">
        <v>4675</v>
      </c>
      <c r="Q167" s="39"/>
      <c r="R167" s="42"/>
    </row>
    <row r="168" spans="1:18" x14ac:dyDescent="0.75">
      <c r="A168" s="39" t="s">
        <v>2485</v>
      </c>
      <c r="B168" s="39" t="s">
        <v>2486</v>
      </c>
      <c r="C168" s="39" t="s">
        <v>448</v>
      </c>
      <c r="D168" s="39" t="s">
        <v>2487</v>
      </c>
      <c r="E168" s="40">
        <v>6</v>
      </c>
      <c r="F168" s="39" t="s">
        <v>1091</v>
      </c>
      <c r="G168" s="39" t="s">
        <v>4629</v>
      </c>
      <c r="H168" s="40">
        <v>20</v>
      </c>
      <c r="I168" s="39" t="s">
        <v>36</v>
      </c>
      <c r="J168" s="41">
        <v>60</v>
      </c>
      <c r="K168" s="39" t="s">
        <v>1086</v>
      </c>
      <c r="L168" s="39" t="s">
        <v>4637</v>
      </c>
      <c r="M168" s="40">
        <v>6</v>
      </c>
      <c r="O168" s="39" t="s">
        <v>2488</v>
      </c>
      <c r="P168" s="39" t="s">
        <v>4678</v>
      </c>
      <c r="Q168" s="39"/>
      <c r="R168" s="42"/>
    </row>
    <row r="169" spans="1:18" x14ac:dyDescent="0.75">
      <c r="A169" s="39" t="s">
        <v>2496</v>
      </c>
      <c r="B169" s="39" t="s">
        <v>2497</v>
      </c>
      <c r="C169" s="39" t="s">
        <v>2498</v>
      </c>
      <c r="D169" s="39" t="s">
        <v>2499</v>
      </c>
      <c r="E169" s="40">
        <v>6</v>
      </c>
      <c r="F169" s="39" t="s">
        <v>1085</v>
      </c>
      <c r="G169" s="39" t="s">
        <v>4633</v>
      </c>
      <c r="H169" s="40">
        <v>21</v>
      </c>
      <c r="I169" s="39" t="s">
        <v>39</v>
      </c>
      <c r="J169" s="41">
        <v>162</v>
      </c>
      <c r="K169" s="39" t="s">
        <v>1080</v>
      </c>
      <c r="L169" s="39" t="s">
        <v>4634</v>
      </c>
      <c r="M169" s="40">
        <v>14</v>
      </c>
      <c r="O169" s="39" t="s">
        <v>2500</v>
      </c>
      <c r="P169" s="39" t="s">
        <v>4673</v>
      </c>
      <c r="Q169" s="39"/>
      <c r="R169" s="42"/>
    </row>
    <row r="170" spans="1:18" x14ac:dyDescent="0.75">
      <c r="A170" s="39" t="s">
        <v>2501</v>
      </c>
      <c r="B170" s="39" t="s">
        <v>2502</v>
      </c>
      <c r="C170" s="39" t="s">
        <v>465</v>
      </c>
      <c r="D170" s="39" t="s">
        <v>2503</v>
      </c>
      <c r="E170" s="40">
        <v>6</v>
      </c>
      <c r="F170" s="39" t="s">
        <v>1091</v>
      </c>
      <c r="G170" s="39" t="s">
        <v>4629</v>
      </c>
      <c r="H170" s="40">
        <v>21</v>
      </c>
      <c r="I170" s="39" t="s">
        <v>39</v>
      </c>
      <c r="J170" s="41">
        <v>70</v>
      </c>
      <c r="K170" s="39" t="s">
        <v>1080</v>
      </c>
      <c r="L170" s="39" t="s">
        <v>4636</v>
      </c>
      <c r="M170" s="40">
        <v>9</v>
      </c>
      <c r="O170" s="39" t="s">
        <v>2504</v>
      </c>
      <c r="P170" s="39" t="s">
        <v>4677</v>
      </c>
      <c r="Q170" s="39"/>
      <c r="R170" s="42"/>
    </row>
    <row r="171" spans="1:18" x14ac:dyDescent="0.75">
      <c r="A171" s="39" t="s">
        <v>2505</v>
      </c>
      <c r="B171" s="39" t="s">
        <v>2506</v>
      </c>
      <c r="C171" s="39" t="s">
        <v>466</v>
      </c>
      <c r="D171" s="39" t="s">
        <v>2507</v>
      </c>
      <c r="E171" s="40">
        <v>6</v>
      </c>
      <c r="F171" s="39" t="s">
        <v>1085</v>
      </c>
      <c r="G171" s="39" t="s">
        <v>4633</v>
      </c>
      <c r="H171" s="40">
        <v>21</v>
      </c>
      <c r="I171" s="39" t="s">
        <v>39</v>
      </c>
      <c r="J171" s="41">
        <v>226</v>
      </c>
      <c r="K171" s="39" t="s">
        <v>1080</v>
      </c>
      <c r="L171" s="39" t="s">
        <v>4634</v>
      </c>
      <c r="M171" s="40">
        <v>15</v>
      </c>
      <c r="O171" s="39" t="s">
        <v>2508</v>
      </c>
      <c r="P171" s="39" t="s">
        <v>4671</v>
      </c>
      <c r="Q171" s="39"/>
      <c r="R171" s="42"/>
    </row>
    <row r="172" spans="1:18" x14ac:dyDescent="0.75">
      <c r="A172" s="39" t="s">
        <v>2509</v>
      </c>
      <c r="B172" s="39" t="s">
        <v>2510</v>
      </c>
      <c r="C172" s="39" t="s">
        <v>467</v>
      </c>
      <c r="D172" s="39" t="s">
        <v>2511</v>
      </c>
      <c r="E172" s="40">
        <v>6</v>
      </c>
      <c r="F172" s="39" t="s">
        <v>1091</v>
      </c>
      <c r="G172" s="39" t="s">
        <v>4629</v>
      </c>
      <c r="H172" s="40">
        <v>21</v>
      </c>
      <c r="I172" s="39" t="s">
        <v>39</v>
      </c>
      <c r="J172" s="41">
        <v>43</v>
      </c>
      <c r="K172" s="39" t="s">
        <v>1080</v>
      </c>
      <c r="L172" s="39" t="s">
        <v>4637</v>
      </c>
      <c r="M172" s="40">
        <v>5</v>
      </c>
      <c r="O172" s="39" t="s">
        <v>2512</v>
      </c>
      <c r="P172" s="39" t="s">
        <v>4679</v>
      </c>
      <c r="Q172" s="39"/>
      <c r="R172" s="42"/>
    </row>
    <row r="173" spans="1:18" x14ac:dyDescent="0.75">
      <c r="A173" s="39" t="s">
        <v>2513</v>
      </c>
      <c r="B173" s="39" t="s">
        <v>2514</v>
      </c>
      <c r="C173" s="39" t="s">
        <v>468</v>
      </c>
      <c r="D173" s="39" t="s">
        <v>2515</v>
      </c>
      <c r="E173" s="40">
        <v>6</v>
      </c>
      <c r="F173" s="39" t="s">
        <v>1091</v>
      </c>
      <c r="G173" s="39" t="s">
        <v>4629</v>
      </c>
      <c r="H173" s="40">
        <v>21</v>
      </c>
      <c r="I173" s="39" t="s">
        <v>39</v>
      </c>
      <c r="J173" s="41">
        <v>48</v>
      </c>
      <c r="K173" s="39" t="s">
        <v>1080</v>
      </c>
      <c r="L173" s="39" t="s">
        <v>4637</v>
      </c>
      <c r="M173" s="40">
        <v>6</v>
      </c>
      <c r="O173" s="39" t="s">
        <v>2516</v>
      </c>
      <c r="P173" s="39" t="s">
        <v>4678</v>
      </c>
      <c r="Q173" s="39"/>
      <c r="R173" s="42"/>
    </row>
    <row r="174" spans="1:18" x14ac:dyDescent="0.75">
      <c r="A174" s="39" t="s">
        <v>2517</v>
      </c>
      <c r="B174" s="39" t="s">
        <v>2518</v>
      </c>
      <c r="C174" s="39" t="s">
        <v>469</v>
      </c>
      <c r="D174" s="39" t="s">
        <v>2519</v>
      </c>
      <c r="E174" s="40">
        <v>6</v>
      </c>
      <c r="F174" s="39" t="s">
        <v>1091</v>
      </c>
      <c r="G174" s="39" t="s">
        <v>4629</v>
      </c>
      <c r="H174" s="40">
        <v>21</v>
      </c>
      <c r="I174" s="39" t="s">
        <v>39</v>
      </c>
      <c r="J174" s="41">
        <v>113</v>
      </c>
      <c r="K174" s="39" t="s">
        <v>1080</v>
      </c>
      <c r="L174" s="39" t="s">
        <v>4636</v>
      </c>
      <c r="M174" s="40">
        <v>9</v>
      </c>
      <c r="O174" s="39" t="s">
        <v>2520</v>
      </c>
      <c r="P174" s="39" t="s">
        <v>4677</v>
      </c>
      <c r="Q174" s="39"/>
      <c r="R174" s="42"/>
    </row>
    <row r="175" spans="1:18" x14ac:dyDescent="0.75">
      <c r="A175" s="39" t="s">
        <v>2609</v>
      </c>
      <c r="B175" s="39" t="s">
        <v>2610</v>
      </c>
      <c r="C175" s="39" t="s">
        <v>428</v>
      </c>
      <c r="D175" s="39" t="s">
        <v>2611</v>
      </c>
      <c r="E175" s="40">
        <v>6</v>
      </c>
      <c r="F175" s="39" t="s">
        <v>1091</v>
      </c>
      <c r="G175" s="39" t="s">
        <v>4629</v>
      </c>
      <c r="H175" s="40">
        <v>24</v>
      </c>
      <c r="I175" s="39" t="s">
        <v>35</v>
      </c>
      <c r="J175" s="41">
        <v>40</v>
      </c>
      <c r="K175" s="39" t="s">
        <v>1080</v>
      </c>
      <c r="L175" s="39" t="s">
        <v>4637</v>
      </c>
      <c r="M175" s="40">
        <v>6</v>
      </c>
      <c r="O175" s="39" t="s">
        <v>2612</v>
      </c>
      <c r="P175" s="39" t="s">
        <v>4678</v>
      </c>
      <c r="Q175" s="39"/>
      <c r="R175" s="42"/>
    </row>
    <row r="176" spans="1:18" x14ac:dyDescent="0.75">
      <c r="A176" s="39" t="s">
        <v>2533</v>
      </c>
      <c r="B176" s="39" t="s">
        <v>2534</v>
      </c>
      <c r="C176" s="39" t="s">
        <v>417</v>
      </c>
      <c r="D176" s="39" t="s">
        <v>2535</v>
      </c>
      <c r="E176" s="40">
        <v>6</v>
      </c>
      <c r="F176" s="39" t="s">
        <v>1091</v>
      </c>
      <c r="G176" s="39" t="s">
        <v>4629</v>
      </c>
      <c r="H176" s="40">
        <v>22</v>
      </c>
      <c r="I176" s="39" t="s">
        <v>34</v>
      </c>
      <c r="J176" s="41">
        <v>38</v>
      </c>
      <c r="K176" s="39" t="s">
        <v>1080</v>
      </c>
      <c r="L176" s="39" t="s">
        <v>4636</v>
      </c>
      <c r="M176" s="40">
        <v>9</v>
      </c>
      <c r="O176" s="39" t="s">
        <v>2536</v>
      </c>
      <c r="P176" s="39" t="s">
        <v>4677</v>
      </c>
      <c r="Q176" s="39"/>
      <c r="R176" s="42"/>
    </row>
    <row r="177" spans="1:18" x14ac:dyDescent="0.75">
      <c r="A177" s="39" t="s">
        <v>2537</v>
      </c>
      <c r="B177" s="39" t="s">
        <v>2538</v>
      </c>
      <c r="C177" s="39" t="s">
        <v>418</v>
      </c>
      <c r="D177" s="39" t="s">
        <v>2539</v>
      </c>
      <c r="E177" s="40">
        <v>6</v>
      </c>
      <c r="F177" s="39" t="s">
        <v>1091</v>
      </c>
      <c r="G177" s="39" t="s">
        <v>4629</v>
      </c>
      <c r="H177" s="40">
        <v>22</v>
      </c>
      <c r="I177" s="39" t="s">
        <v>34</v>
      </c>
      <c r="J177" s="41">
        <v>33</v>
      </c>
      <c r="K177" s="39" t="s">
        <v>1080</v>
      </c>
      <c r="L177" s="39" t="s">
        <v>4637</v>
      </c>
      <c r="M177" s="40">
        <v>5</v>
      </c>
      <c r="O177" s="39" t="s">
        <v>2540</v>
      </c>
      <c r="P177" s="39" t="s">
        <v>4679</v>
      </c>
      <c r="Q177" s="39"/>
      <c r="R177" s="42"/>
    </row>
    <row r="178" spans="1:18" x14ac:dyDescent="0.75">
      <c r="A178" s="39" t="s">
        <v>2541</v>
      </c>
      <c r="B178" s="39" t="s">
        <v>2542</v>
      </c>
      <c r="C178" s="39" t="s">
        <v>419</v>
      </c>
      <c r="D178" s="39" t="s">
        <v>2543</v>
      </c>
      <c r="E178" s="40">
        <v>6</v>
      </c>
      <c r="F178" s="39" t="s">
        <v>1091</v>
      </c>
      <c r="G178" s="39" t="s">
        <v>4629</v>
      </c>
      <c r="H178" s="40">
        <v>22</v>
      </c>
      <c r="I178" s="39" t="s">
        <v>34</v>
      </c>
      <c r="J178" s="41">
        <v>40</v>
      </c>
      <c r="K178" s="39" t="s">
        <v>1080</v>
      </c>
      <c r="L178" s="39" t="s">
        <v>4637</v>
      </c>
      <c r="M178" s="40">
        <v>5</v>
      </c>
      <c r="O178" s="39" t="s">
        <v>2544</v>
      </c>
      <c r="P178" s="39" t="s">
        <v>4679</v>
      </c>
      <c r="Q178" s="39"/>
      <c r="R178" s="42"/>
    </row>
    <row r="179" spans="1:18" x14ac:dyDescent="0.75">
      <c r="A179" s="39" t="s">
        <v>2545</v>
      </c>
      <c r="B179" s="39" t="s">
        <v>2546</v>
      </c>
      <c r="C179" s="39" t="s">
        <v>420</v>
      </c>
      <c r="D179" s="39" t="s">
        <v>2547</v>
      </c>
      <c r="E179" s="40">
        <v>6</v>
      </c>
      <c r="F179" s="39" t="s">
        <v>1091</v>
      </c>
      <c r="G179" s="39" t="s">
        <v>4629</v>
      </c>
      <c r="H179" s="40">
        <v>22</v>
      </c>
      <c r="I179" s="39" t="s">
        <v>34</v>
      </c>
      <c r="J179" s="41">
        <v>33</v>
      </c>
      <c r="K179" s="39" t="s">
        <v>1080</v>
      </c>
      <c r="L179" s="39" t="s">
        <v>4637</v>
      </c>
      <c r="M179" s="40">
        <v>5</v>
      </c>
      <c r="O179" s="39" t="s">
        <v>2548</v>
      </c>
      <c r="P179" s="39" t="s">
        <v>4679</v>
      </c>
      <c r="Q179" s="39"/>
      <c r="R179" s="42"/>
    </row>
    <row r="180" spans="1:18" x14ac:dyDescent="0.75">
      <c r="A180" s="39" t="s">
        <v>2549</v>
      </c>
      <c r="B180" s="39" t="s">
        <v>2550</v>
      </c>
      <c r="C180" s="39" t="s">
        <v>421</v>
      </c>
      <c r="D180" s="39" t="s">
        <v>2551</v>
      </c>
      <c r="E180" s="40">
        <v>6</v>
      </c>
      <c r="F180" s="39" t="s">
        <v>1091</v>
      </c>
      <c r="G180" s="39" t="s">
        <v>4629</v>
      </c>
      <c r="H180" s="40">
        <v>22</v>
      </c>
      <c r="I180" s="39" t="s">
        <v>34</v>
      </c>
      <c r="J180" s="41">
        <v>69</v>
      </c>
      <c r="K180" s="39" t="s">
        <v>1086</v>
      </c>
      <c r="L180" s="39" t="s">
        <v>4637</v>
      </c>
      <c r="M180" s="40">
        <v>6</v>
      </c>
      <c r="O180" s="39" t="s">
        <v>2552</v>
      </c>
      <c r="P180" s="39" t="s">
        <v>4678</v>
      </c>
      <c r="Q180" s="39"/>
      <c r="R180" s="42"/>
    </row>
    <row r="181" spans="1:18" x14ac:dyDescent="0.75">
      <c r="A181" s="39" t="s">
        <v>2553</v>
      </c>
      <c r="B181" s="39" t="s">
        <v>2554</v>
      </c>
      <c r="C181" s="39" t="s">
        <v>422</v>
      </c>
      <c r="D181" s="39" t="s">
        <v>2555</v>
      </c>
      <c r="E181" s="40">
        <v>6</v>
      </c>
      <c r="F181" s="39" t="s">
        <v>1091</v>
      </c>
      <c r="G181" s="39" t="s">
        <v>4629</v>
      </c>
      <c r="H181" s="40">
        <v>22</v>
      </c>
      <c r="I181" s="39" t="s">
        <v>34</v>
      </c>
      <c r="J181" s="41">
        <v>42</v>
      </c>
      <c r="K181" s="39" t="s">
        <v>1086</v>
      </c>
      <c r="L181" s="39" t="s">
        <v>4636</v>
      </c>
      <c r="M181" s="40">
        <v>9</v>
      </c>
      <c r="O181" s="39" t="s">
        <v>2556</v>
      </c>
      <c r="P181" s="39" t="s">
        <v>4677</v>
      </c>
      <c r="Q181" s="39"/>
      <c r="R181" s="42"/>
    </row>
    <row r="182" spans="1:18" x14ac:dyDescent="0.75">
      <c r="A182" s="39" t="s">
        <v>2557</v>
      </c>
      <c r="B182" s="39" t="s">
        <v>2558</v>
      </c>
      <c r="C182" s="39" t="s">
        <v>423</v>
      </c>
      <c r="D182" s="39" t="s">
        <v>2559</v>
      </c>
      <c r="E182" s="40">
        <v>6</v>
      </c>
      <c r="F182" s="39" t="s">
        <v>1091</v>
      </c>
      <c r="G182" s="39" t="s">
        <v>4629</v>
      </c>
      <c r="H182" s="40">
        <v>22</v>
      </c>
      <c r="I182" s="39" t="s">
        <v>34</v>
      </c>
      <c r="J182" s="41">
        <v>35</v>
      </c>
      <c r="K182" s="39" t="s">
        <v>1086</v>
      </c>
      <c r="L182" s="39" t="s">
        <v>4637</v>
      </c>
      <c r="M182" s="40">
        <v>5</v>
      </c>
      <c r="O182" s="39" t="s">
        <v>2560</v>
      </c>
      <c r="P182" s="39" t="s">
        <v>4679</v>
      </c>
      <c r="Q182" s="39"/>
      <c r="R182" s="42"/>
    </row>
    <row r="183" spans="1:18" x14ac:dyDescent="0.75">
      <c r="A183" s="39" t="s">
        <v>2561</v>
      </c>
      <c r="B183" s="39" t="s">
        <v>2562</v>
      </c>
      <c r="C183" s="39" t="s">
        <v>424</v>
      </c>
      <c r="D183" s="39" t="s">
        <v>2563</v>
      </c>
      <c r="E183" s="40">
        <v>6</v>
      </c>
      <c r="F183" s="39" t="s">
        <v>1091</v>
      </c>
      <c r="G183" s="39" t="s">
        <v>4629</v>
      </c>
      <c r="H183" s="40">
        <v>22</v>
      </c>
      <c r="I183" s="39" t="s">
        <v>34</v>
      </c>
      <c r="J183" s="41">
        <v>62</v>
      </c>
      <c r="K183" s="39" t="s">
        <v>1086</v>
      </c>
      <c r="L183" s="39" t="s">
        <v>4636</v>
      </c>
      <c r="M183" s="40">
        <v>10</v>
      </c>
      <c r="O183" s="39" t="s">
        <v>2564</v>
      </c>
      <c r="P183" s="39" t="s">
        <v>4675</v>
      </c>
      <c r="Q183" s="39"/>
      <c r="R183" s="42"/>
    </row>
    <row r="184" spans="1:18" x14ac:dyDescent="0.75">
      <c r="A184" s="39" t="s">
        <v>2565</v>
      </c>
      <c r="B184" s="39" t="s">
        <v>2566</v>
      </c>
      <c r="C184" s="39" t="s">
        <v>425</v>
      </c>
      <c r="D184" s="39" t="s">
        <v>2567</v>
      </c>
      <c r="E184" s="40">
        <v>6</v>
      </c>
      <c r="F184" s="39" t="s">
        <v>1091</v>
      </c>
      <c r="G184" s="39" t="s">
        <v>4629</v>
      </c>
      <c r="H184" s="40">
        <v>22</v>
      </c>
      <c r="I184" s="39" t="s">
        <v>34</v>
      </c>
      <c r="J184" s="41">
        <v>34</v>
      </c>
      <c r="K184" s="39" t="s">
        <v>1086</v>
      </c>
      <c r="L184" s="39" t="s">
        <v>4637</v>
      </c>
      <c r="M184" s="40">
        <v>6</v>
      </c>
      <c r="O184" s="39" t="s">
        <v>2568</v>
      </c>
      <c r="P184" s="39" t="s">
        <v>4678</v>
      </c>
      <c r="Q184" s="39"/>
      <c r="R184" s="42"/>
    </row>
    <row r="185" spans="1:18" x14ac:dyDescent="0.75">
      <c r="A185" s="39" t="s">
        <v>2569</v>
      </c>
      <c r="B185" s="39" t="s">
        <v>2570</v>
      </c>
      <c r="C185" s="39" t="s">
        <v>426</v>
      </c>
      <c r="D185" s="39" t="s">
        <v>2571</v>
      </c>
      <c r="E185" s="40">
        <v>6</v>
      </c>
      <c r="F185" s="39" t="s">
        <v>1091</v>
      </c>
      <c r="G185" s="39" t="s">
        <v>4629</v>
      </c>
      <c r="H185" s="40">
        <v>22</v>
      </c>
      <c r="I185" s="39" t="s">
        <v>34</v>
      </c>
      <c r="J185" s="41">
        <v>37</v>
      </c>
      <c r="K185" s="39" t="s">
        <v>1086</v>
      </c>
      <c r="L185" s="39" t="s">
        <v>4636</v>
      </c>
      <c r="M185" s="40">
        <v>9</v>
      </c>
      <c r="O185" s="39" t="s">
        <v>2572</v>
      </c>
      <c r="P185" s="39" t="s">
        <v>4677</v>
      </c>
      <c r="Q185" s="39"/>
      <c r="R185" s="42"/>
    </row>
    <row r="186" spans="1:18" x14ac:dyDescent="0.75">
      <c r="A186" s="39" t="s">
        <v>2573</v>
      </c>
      <c r="B186" s="39" t="s">
        <v>2574</v>
      </c>
      <c r="C186" s="39" t="s">
        <v>427</v>
      </c>
      <c r="D186" s="39" t="s">
        <v>2575</v>
      </c>
      <c r="E186" s="40">
        <v>6</v>
      </c>
      <c r="F186" s="39" t="s">
        <v>1091</v>
      </c>
      <c r="G186" s="39" t="s">
        <v>4629</v>
      </c>
      <c r="H186" s="40">
        <v>22</v>
      </c>
      <c r="I186" s="39" t="s">
        <v>34</v>
      </c>
      <c r="J186" s="41">
        <v>35</v>
      </c>
      <c r="K186" s="39" t="s">
        <v>1080</v>
      </c>
      <c r="L186" s="39" t="s">
        <v>4637</v>
      </c>
      <c r="M186" s="40">
        <v>5</v>
      </c>
      <c r="O186" s="39" t="s">
        <v>2576</v>
      </c>
      <c r="P186" s="39" t="s">
        <v>4679</v>
      </c>
      <c r="Q186" s="39"/>
      <c r="R186" s="42"/>
    </row>
    <row r="187" spans="1:18" x14ac:dyDescent="0.75">
      <c r="A187" s="39" t="s">
        <v>2580</v>
      </c>
      <c r="B187" s="39" t="s">
        <v>2581</v>
      </c>
      <c r="C187" s="39" t="s">
        <v>451</v>
      </c>
      <c r="D187" s="39" t="s">
        <v>2582</v>
      </c>
      <c r="E187" s="40">
        <v>6</v>
      </c>
      <c r="F187" s="39" t="s">
        <v>1091</v>
      </c>
      <c r="G187" s="39" t="s">
        <v>4629</v>
      </c>
      <c r="H187" s="40">
        <v>23</v>
      </c>
      <c r="I187" s="39" t="s">
        <v>37</v>
      </c>
      <c r="J187" s="41">
        <v>37</v>
      </c>
      <c r="K187" s="39" t="s">
        <v>1080</v>
      </c>
      <c r="L187" s="39" t="s">
        <v>4637</v>
      </c>
      <c r="M187" s="40">
        <v>5</v>
      </c>
      <c r="O187" s="39" t="s">
        <v>2583</v>
      </c>
      <c r="P187" s="39" t="s">
        <v>4679</v>
      </c>
      <c r="Q187" s="39"/>
      <c r="R187" s="42"/>
    </row>
    <row r="188" spans="1:18" x14ac:dyDescent="0.75">
      <c r="A188" s="39" t="s">
        <v>2584</v>
      </c>
      <c r="B188" s="39" t="s">
        <v>2585</v>
      </c>
      <c r="C188" s="39" t="s">
        <v>452</v>
      </c>
      <c r="D188" s="39" t="s">
        <v>2586</v>
      </c>
      <c r="E188" s="40">
        <v>6</v>
      </c>
      <c r="F188" s="39" t="s">
        <v>1091</v>
      </c>
      <c r="G188" s="39" t="s">
        <v>4629</v>
      </c>
      <c r="H188" s="40">
        <v>23</v>
      </c>
      <c r="I188" s="39" t="s">
        <v>37</v>
      </c>
      <c r="J188" s="41">
        <v>36</v>
      </c>
      <c r="K188" s="39" t="s">
        <v>1080</v>
      </c>
      <c r="L188" s="39" t="s">
        <v>4637</v>
      </c>
      <c r="M188" s="40">
        <v>6</v>
      </c>
      <c r="O188" s="39" t="s">
        <v>2587</v>
      </c>
      <c r="P188" s="39" t="s">
        <v>4678</v>
      </c>
      <c r="Q188" s="39"/>
      <c r="R188" s="42"/>
    </row>
    <row r="189" spans="1:18" x14ac:dyDescent="0.75">
      <c r="A189" s="39" t="s">
        <v>2588</v>
      </c>
      <c r="B189" s="39" t="s">
        <v>2589</v>
      </c>
      <c r="C189" s="39" t="s">
        <v>453</v>
      </c>
      <c r="D189" s="39" t="s">
        <v>2590</v>
      </c>
      <c r="E189" s="40">
        <v>6</v>
      </c>
      <c r="F189" s="39" t="s">
        <v>1091</v>
      </c>
      <c r="G189" s="39" t="s">
        <v>4629</v>
      </c>
      <c r="H189" s="40">
        <v>23</v>
      </c>
      <c r="I189" s="39" t="s">
        <v>37</v>
      </c>
      <c r="J189" s="41">
        <v>38</v>
      </c>
      <c r="K189" s="39" t="s">
        <v>1080</v>
      </c>
      <c r="L189" s="39" t="s">
        <v>4637</v>
      </c>
      <c r="M189" s="40">
        <v>5</v>
      </c>
      <c r="O189" s="39" t="s">
        <v>2591</v>
      </c>
      <c r="P189" s="39" t="s">
        <v>4679</v>
      </c>
      <c r="Q189" s="39"/>
      <c r="R189" s="42"/>
    </row>
    <row r="190" spans="1:18" x14ac:dyDescent="0.75">
      <c r="A190" s="39" t="s">
        <v>2592</v>
      </c>
      <c r="B190" s="39" t="s">
        <v>2593</v>
      </c>
      <c r="C190" s="39" t="s">
        <v>454</v>
      </c>
      <c r="D190" s="39" t="s">
        <v>2594</v>
      </c>
      <c r="E190" s="40">
        <v>6</v>
      </c>
      <c r="F190" s="39" t="s">
        <v>1091</v>
      </c>
      <c r="G190" s="39" t="s">
        <v>4629</v>
      </c>
      <c r="H190" s="40">
        <v>23</v>
      </c>
      <c r="I190" s="39" t="s">
        <v>37</v>
      </c>
      <c r="J190" s="41">
        <v>30</v>
      </c>
      <c r="K190" s="39" t="s">
        <v>1080</v>
      </c>
      <c r="L190" s="39" t="s">
        <v>4637</v>
      </c>
      <c r="M190" s="40">
        <v>5</v>
      </c>
      <c r="O190" s="39" t="s">
        <v>2595</v>
      </c>
      <c r="P190" s="39" t="s">
        <v>4679</v>
      </c>
      <c r="Q190" s="39"/>
      <c r="R190" s="42"/>
    </row>
    <row r="191" spans="1:18" x14ac:dyDescent="0.75">
      <c r="A191" s="39" t="s">
        <v>2596</v>
      </c>
      <c r="B191" s="39" t="s">
        <v>2597</v>
      </c>
      <c r="C191" s="39" t="s">
        <v>455</v>
      </c>
      <c r="D191" s="39" t="s">
        <v>2598</v>
      </c>
      <c r="E191" s="40">
        <v>6</v>
      </c>
      <c r="F191" s="39" t="s">
        <v>1091</v>
      </c>
      <c r="G191" s="39" t="s">
        <v>4629</v>
      </c>
      <c r="H191" s="40">
        <v>23</v>
      </c>
      <c r="I191" s="39" t="s">
        <v>37</v>
      </c>
      <c r="J191" s="41">
        <v>7</v>
      </c>
      <c r="K191" s="39" t="s">
        <v>1080</v>
      </c>
      <c r="L191" s="39" t="s">
        <v>4630</v>
      </c>
      <c r="M191" s="40">
        <v>2</v>
      </c>
      <c r="O191" s="39" t="s">
        <v>2599</v>
      </c>
      <c r="P191" s="39" t="s">
        <v>4666</v>
      </c>
      <c r="Q191" s="39"/>
      <c r="R191" s="42"/>
    </row>
    <row r="192" spans="1:18" x14ac:dyDescent="0.75">
      <c r="A192" s="39" t="s">
        <v>2613</v>
      </c>
      <c r="B192" s="39" t="s">
        <v>2614</v>
      </c>
      <c r="C192" s="39" t="s">
        <v>429</v>
      </c>
      <c r="D192" s="39" t="s">
        <v>2615</v>
      </c>
      <c r="E192" s="40">
        <v>6</v>
      </c>
      <c r="F192" s="39" t="s">
        <v>1091</v>
      </c>
      <c r="G192" s="39" t="s">
        <v>4629</v>
      </c>
      <c r="H192" s="40">
        <v>24</v>
      </c>
      <c r="I192" s="39" t="s">
        <v>35</v>
      </c>
      <c r="J192" s="41">
        <v>50</v>
      </c>
      <c r="K192" s="39" t="s">
        <v>1080</v>
      </c>
      <c r="L192" s="39" t="s">
        <v>4637</v>
      </c>
      <c r="M192" s="40">
        <v>5</v>
      </c>
      <c r="O192" s="39" t="s">
        <v>2616</v>
      </c>
      <c r="P192" s="39" t="s">
        <v>4679</v>
      </c>
      <c r="Q192" s="39"/>
      <c r="R192" s="42"/>
    </row>
    <row r="193" spans="1:18" x14ac:dyDescent="0.75">
      <c r="A193" s="39" t="s">
        <v>2617</v>
      </c>
      <c r="B193" s="39" t="s">
        <v>2618</v>
      </c>
      <c r="C193" s="39" t="s">
        <v>430</v>
      </c>
      <c r="D193" s="39" t="s">
        <v>2619</v>
      </c>
      <c r="E193" s="40">
        <v>6</v>
      </c>
      <c r="F193" s="39" t="s">
        <v>1091</v>
      </c>
      <c r="G193" s="39" t="s">
        <v>4629</v>
      </c>
      <c r="H193" s="40">
        <v>24</v>
      </c>
      <c r="I193" s="39" t="s">
        <v>35</v>
      </c>
      <c r="J193" s="41">
        <v>63</v>
      </c>
      <c r="K193" s="39" t="s">
        <v>1080</v>
      </c>
      <c r="L193" s="39" t="s">
        <v>4636</v>
      </c>
      <c r="M193" s="40">
        <v>10</v>
      </c>
      <c r="O193" s="39" t="s">
        <v>2620</v>
      </c>
      <c r="P193" s="39" t="s">
        <v>4675</v>
      </c>
      <c r="Q193" s="39"/>
      <c r="R193" s="42"/>
    </row>
    <row r="194" spans="1:18" x14ac:dyDescent="0.75">
      <c r="A194" s="39" t="s">
        <v>2621</v>
      </c>
      <c r="B194" s="39" t="s">
        <v>2622</v>
      </c>
      <c r="C194" s="39" t="s">
        <v>431</v>
      </c>
      <c r="D194" s="39" t="s">
        <v>2623</v>
      </c>
      <c r="E194" s="40">
        <v>6</v>
      </c>
      <c r="F194" s="39" t="s">
        <v>1091</v>
      </c>
      <c r="G194" s="39" t="s">
        <v>4629</v>
      </c>
      <c r="H194" s="40">
        <v>24</v>
      </c>
      <c r="I194" s="39" t="s">
        <v>35</v>
      </c>
      <c r="J194" s="41">
        <v>90</v>
      </c>
      <c r="K194" s="39" t="s">
        <v>1080</v>
      </c>
      <c r="L194" s="39" t="s">
        <v>4636</v>
      </c>
      <c r="M194" s="40">
        <v>10</v>
      </c>
      <c r="O194" s="39" t="s">
        <v>2624</v>
      </c>
      <c r="P194" s="39" t="s">
        <v>4675</v>
      </c>
      <c r="Q194" s="39"/>
      <c r="R194" s="42"/>
    </row>
    <row r="195" spans="1:18" x14ac:dyDescent="0.75">
      <c r="A195" s="39" t="s">
        <v>2625</v>
      </c>
      <c r="B195" s="39" t="s">
        <v>2626</v>
      </c>
      <c r="C195" s="39" t="s">
        <v>432</v>
      </c>
      <c r="D195" s="39" t="s">
        <v>2627</v>
      </c>
      <c r="E195" s="40">
        <v>6</v>
      </c>
      <c r="F195" s="39" t="s">
        <v>1091</v>
      </c>
      <c r="G195" s="39" t="s">
        <v>4629</v>
      </c>
      <c r="H195" s="40">
        <v>24</v>
      </c>
      <c r="I195" s="39" t="s">
        <v>35</v>
      </c>
      <c r="J195" s="41">
        <v>52</v>
      </c>
      <c r="K195" s="39" t="s">
        <v>1080</v>
      </c>
      <c r="L195" s="39" t="s">
        <v>4637</v>
      </c>
      <c r="M195" s="40">
        <v>6</v>
      </c>
      <c r="O195" s="39" t="s">
        <v>2628</v>
      </c>
      <c r="P195" s="39" t="s">
        <v>4678</v>
      </c>
      <c r="Q195" s="39"/>
      <c r="R195" s="42"/>
    </row>
    <row r="196" spans="1:18" x14ac:dyDescent="0.75">
      <c r="A196" s="39" t="s">
        <v>2629</v>
      </c>
      <c r="B196" s="39" t="s">
        <v>2630</v>
      </c>
      <c r="C196" s="39" t="s">
        <v>433</v>
      </c>
      <c r="D196" s="39" t="s">
        <v>2631</v>
      </c>
      <c r="E196" s="40">
        <v>6</v>
      </c>
      <c r="F196" s="39" t="s">
        <v>1091</v>
      </c>
      <c r="G196" s="39" t="s">
        <v>4629</v>
      </c>
      <c r="H196" s="40">
        <v>24</v>
      </c>
      <c r="I196" s="39" t="s">
        <v>35</v>
      </c>
      <c r="J196" s="41">
        <v>155</v>
      </c>
      <c r="K196" s="39" t="s">
        <v>1080</v>
      </c>
      <c r="L196" s="39" t="s">
        <v>4635</v>
      </c>
      <c r="M196" s="40">
        <v>13</v>
      </c>
      <c r="O196" s="39" t="s">
        <v>2632</v>
      </c>
      <c r="P196" s="39" t="s">
        <v>4674</v>
      </c>
      <c r="Q196" s="39"/>
      <c r="R196" s="42"/>
    </row>
    <row r="197" spans="1:18" x14ac:dyDescent="0.75">
      <c r="A197" s="39" t="s">
        <v>2633</v>
      </c>
      <c r="B197" s="39" t="s">
        <v>2634</v>
      </c>
      <c r="C197" s="39" t="s">
        <v>434</v>
      </c>
      <c r="D197" s="39" t="s">
        <v>2635</v>
      </c>
      <c r="E197" s="40">
        <v>6</v>
      </c>
      <c r="F197" s="39" t="s">
        <v>1091</v>
      </c>
      <c r="G197" s="39" t="s">
        <v>4629</v>
      </c>
      <c r="H197" s="40">
        <v>24</v>
      </c>
      <c r="I197" s="39" t="s">
        <v>35</v>
      </c>
      <c r="J197" s="41">
        <v>150</v>
      </c>
      <c r="K197" s="39" t="s">
        <v>1080</v>
      </c>
      <c r="L197" s="39" t="s">
        <v>4635</v>
      </c>
      <c r="M197" s="40">
        <v>13</v>
      </c>
      <c r="O197" s="39" t="s">
        <v>2636</v>
      </c>
      <c r="P197" s="39" t="s">
        <v>4674</v>
      </c>
      <c r="Q197" s="39"/>
      <c r="R197" s="42"/>
    </row>
    <row r="198" spans="1:18" x14ac:dyDescent="0.75">
      <c r="A198" s="39" t="s">
        <v>2637</v>
      </c>
      <c r="B198" s="39" t="s">
        <v>2638</v>
      </c>
      <c r="C198" s="39" t="s">
        <v>435</v>
      </c>
      <c r="D198" s="39" t="s">
        <v>2639</v>
      </c>
      <c r="E198" s="40">
        <v>6</v>
      </c>
      <c r="F198" s="39" t="s">
        <v>1091</v>
      </c>
      <c r="G198" s="39" t="s">
        <v>4629</v>
      </c>
      <c r="H198" s="40">
        <v>24</v>
      </c>
      <c r="I198" s="39" t="s">
        <v>35</v>
      </c>
      <c r="J198" s="41">
        <v>73</v>
      </c>
      <c r="K198" s="39" t="s">
        <v>1080</v>
      </c>
      <c r="L198" s="39" t="s">
        <v>4637</v>
      </c>
      <c r="M198" s="40">
        <v>5</v>
      </c>
      <c r="O198" s="39" t="s">
        <v>2640</v>
      </c>
      <c r="P198" s="39" t="s">
        <v>4679</v>
      </c>
      <c r="Q198" s="39"/>
      <c r="R198" s="42"/>
    </row>
    <row r="199" spans="1:18" x14ac:dyDescent="0.75">
      <c r="A199" s="39" t="s">
        <v>2653</v>
      </c>
      <c r="B199" s="39" t="s">
        <v>2654</v>
      </c>
      <c r="C199" s="39" t="s">
        <v>458</v>
      </c>
      <c r="D199" s="39" t="s">
        <v>2655</v>
      </c>
      <c r="E199" s="40">
        <v>6</v>
      </c>
      <c r="F199" s="39" t="s">
        <v>1085</v>
      </c>
      <c r="G199" s="39" t="s">
        <v>4633</v>
      </c>
      <c r="H199" s="40">
        <v>25</v>
      </c>
      <c r="I199" s="39" t="s">
        <v>38</v>
      </c>
      <c r="J199" s="41">
        <v>230</v>
      </c>
      <c r="K199" s="39" t="s">
        <v>1086</v>
      </c>
      <c r="L199" s="39" t="s">
        <v>4634</v>
      </c>
      <c r="M199" s="40">
        <v>15</v>
      </c>
      <c r="O199" s="39" t="s">
        <v>2656</v>
      </c>
      <c r="P199" s="39" t="s">
        <v>4671</v>
      </c>
      <c r="Q199" s="39"/>
      <c r="R199" s="42"/>
    </row>
    <row r="200" spans="1:18" x14ac:dyDescent="0.75">
      <c r="A200" s="39" t="s">
        <v>2657</v>
      </c>
      <c r="B200" s="39" t="s">
        <v>2658</v>
      </c>
      <c r="C200" s="39" t="s">
        <v>459</v>
      </c>
      <c r="D200" s="39" t="s">
        <v>2659</v>
      </c>
      <c r="E200" s="40">
        <v>6</v>
      </c>
      <c r="F200" s="39" t="s">
        <v>1091</v>
      </c>
      <c r="G200" s="39" t="s">
        <v>4629</v>
      </c>
      <c r="H200" s="40">
        <v>25</v>
      </c>
      <c r="I200" s="39" t="s">
        <v>38</v>
      </c>
      <c r="J200" s="41">
        <v>60</v>
      </c>
      <c r="K200" s="39" t="s">
        <v>1086</v>
      </c>
      <c r="L200" s="39" t="s">
        <v>4637</v>
      </c>
      <c r="M200" s="40">
        <v>6</v>
      </c>
      <c r="O200" s="39" t="s">
        <v>2660</v>
      </c>
      <c r="P200" s="39" t="s">
        <v>4678</v>
      </c>
      <c r="Q200" s="39"/>
      <c r="R200" s="42"/>
    </row>
    <row r="201" spans="1:18" x14ac:dyDescent="0.75">
      <c r="A201" s="39" t="s">
        <v>2661</v>
      </c>
      <c r="B201" s="39" t="s">
        <v>2662</v>
      </c>
      <c r="C201" s="39" t="s">
        <v>460</v>
      </c>
      <c r="D201" s="39" t="s">
        <v>2663</v>
      </c>
      <c r="E201" s="40">
        <v>6</v>
      </c>
      <c r="F201" s="39" t="s">
        <v>1091</v>
      </c>
      <c r="G201" s="39" t="s">
        <v>4629</v>
      </c>
      <c r="H201" s="40">
        <v>25</v>
      </c>
      <c r="I201" s="39" t="s">
        <v>38</v>
      </c>
      <c r="J201" s="41">
        <v>33</v>
      </c>
      <c r="K201" s="39" t="s">
        <v>1086</v>
      </c>
      <c r="L201" s="39" t="s">
        <v>4637</v>
      </c>
      <c r="M201" s="40">
        <v>5</v>
      </c>
      <c r="O201" s="39" t="s">
        <v>2664</v>
      </c>
      <c r="P201" s="39" t="s">
        <v>4679</v>
      </c>
      <c r="Q201" s="39"/>
      <c r="R201" s="42"/>
    </row>
    <row r="202" spans="1:18" x14ac:dyDescent="0.75">
      <c r="A202" s="39" t="s">
        <v>2665</v>
      </c>
      <c r="B202" s="39" t="s">
        <v>2666</v>
      </c>
      <c r="C202" s="39" t="s">
        <v>461</v>
      </c>
      <c r="D202" s="39" t="s">
        <v>2667</v>
      </c>
      <c r="E202" s="40">
        <v>6</v>
      </c>
      <c r="F202" s="39" t="s">
        <v>1091</v>
      </c>
      <c r="G202" s="39" t="s">
        <v>4629</v>
      </c>
      <c r="H202" s="40">
        <v>25</v>
      </c>
      <c r="I202" s="39" t="s">
        <v>38</v>
      </c>
      <c r="J202" s="41">
        <v>33</v>
      </c>
      <c r="K202" s="39" t="s">
        <v>1086</v>
      </c>
      <c r="L202" s="39" t="s">
        <v>4637</v>
      </c>
      <c r="M202" s="40">
        <v>6</v>
      </c>
      <c r="O202" s="39" t="s">
        <v>2668</v>
      </c>
      <c r="P202" s="39" t="s">
        <v>4678</v>
      </c>
      <c r="Q202" s="39"/>
      <c r="R202" s="42"/>
    </row>
    <row r="203" spans="1:18" x14ac:dyDescent="0.75">
      <c r="A203" s="39" t="s">
        <v>2669</v>
      </c>
      <c r="B203" s="39" t="s">
        <v>2670</v>
      </c>
      <c r="C203" s="39" t="s">
        <v>462</v>
      </c>
      <c r="D203" s="39" t="s">
        <v>2671</v>
      </c>
      <c r="E203" s="40">
        <v>6</v>
      </c>
      <c r="F203" s="39" t="s">
        <v>1091</v>
      </c>
      <c r="G203" s="39" t="s">
        <v>4629</v>
      </c>
      <c r="H203" s="40">
        <v>25</v>
      </c>
      <c r="I203" s="39" t="s">
        <v>38</v>
      </c>
      <c r="J203" s="41">
        <v>66</v>
      </c>
      <c r="K203" s="39" t="s">
        <v>1086</v>
      </c>
      <c r="L203" s="39" t="s">
        <v>4637</v>
      </c>
      <c r="M203" s="40">
        <v>6</v>
      </c>
      <c r="O203" s="39" t="s">
        <v>2672</v>
      </c>
      <c r="P203" s="39" t="s">
        <v>4678</v>
      </c>
      <c r="Q203" s="39"/>
      <c r="R203" s="42"/>
    </row>
    <row r="204" spans="1:18" x14ac:dyDescent="0.75">
      <c r="A204" s="39" t="s">
        <v>2673</v>
      </c>
      <c r="B204" s="39" t="s">
        <v>2674</v>
      </c>
      <c r="C204" s="39" t="s">
        <v>463</v>
      </c>
      <c r="D204" s="39" t="s">
        <v>2675</v>
      </c>
      <c r="E204" s="40">
        <v>6</v>
      </c>
      <c r="F204" s="39" t="s">
        <v>1091</v>
      </c>
      <c r="G204" s="39" t="s">
        <v>4629</v>
      </c>
      <c r="H204" s="40">
        <v>25</v>
      </c>
      <c r="I204" s="39" t="s">
        <v>38</v>
      </c>
      <c r="J204" s="41">
        <v>30</v>
      </c>
      <c r="K204" s="39" t="s">
        <v>1086</v>
      </c>
      <c r="L204" s="39" t="s">
        <v>4637</v>
      </c>
      <c r="M204" s="40">
        <v>5</v>
      </c>
      <c r="O204" s="39" t="s">
        <v>2676</v>
      </c>
      <c r="P204" s="39" t="s">
        <v>4679</v>
      </c>
      <c r="Q204" s="39"/>
      <c r="R204" s="42"/>
    </row>
    <row r="205" spans="1:18" x14ac:dyDescent="0.75">
      <c r="A205" s="39" t="s">
        <v>2149</v>
      </c>
      <c r="B205" s="39" t="s">
        <v>2150</v>
      </c>
      <c r="C205" s="39" t="s">
        <v>282</v>
      </c>
      <c r="D205" s="39" t="s">
        <v>2151</v>
      </c>
      <c r="E205" s="40">
        <v>4</v>
      </c>
      <c r="F205" s="39" t="s">
        <v>1091</v>
      </c>
      <c r="G205" s="39" t="s">
        <v>4629</v>
      </c>
      <c r="H205" s="40">
        <v>26</v>
      </c>
      <c r="I205" s="39" t="s">
        <v>18</v>
      </c>
      <c r="J205" s="41">
        <v>10</v>
      </c>
      <c r="K205" s="39" t="s">
        <v>1086</v>
      </c>
      <c r="L205" s="39" t="s">
        <v>4630</v>
      </c>
      <c r="M205" s="40">
        <v>2</v>
      </c>
      <c r="O205" s="39" t="s">
        <v>2152</v>
      </c>
      <c r="P205" s="39" t="s">
        <v>4666</v>
      </c>
      <c r="Q205" s="39"/>
      <c r="R205" s="42"/>
    </row>
    <row r="206" spans="1:18" x14ac:dyDescent="0.75">
      <c r="A206" s="39" t="s">
        <v>2153</v>
      </c>
      <c r="B206" s="39" t="s">
        <v>2154</v>
      </c>
      <c r="C206" s="39" t="s">
        <v>283</v>
      </c>
      <c r="D206" s="39" t="s">
        <v>2155</v>
      </c>
      <c r="E206" s="40">
        <v>4</v>
      </c>
      <c r="F206" s="39" t="s">
        <v>1091</v>
      </c>
      <c r="G206" s="39" t="s">
        <v>4629</v>
      </c>
      <c r="H206" s="40">
        <v>26</v>
      </c>
      <c r="I206" s="39" t="s">
        <v>18</v>
      </c>
      <c r="J206" s="41">
        <v>70</v>
      </c>
      <c r="K206" s="39" t="s">
        <v>1086</v>
      </c>
      <c r="L206" s="39" t="s">
        <v>4637</v>
      </c>
      <c r="M206" s="40">
        <v>6</v>
      </c>
      <c r="O206" s="39" t="s">
        <v>2156</v>
      </c>
      <c r="P206" s="39" t="s">
        <v>4678</v>
      </c>
      <c r="Q206" s="39"/>
      <c r="R206" s="42"/>
    </row>
    <row r="207" spans="1:18" x14ac:dyDescent="0.75">
      <c r="A207" s="39" t="s">
        <v>2157</v>
      </c>
      <c r="B207" s="39" t="s">
        <v>2158</v>
      </c>
      <c r="C207" s="39" t="s">
        <v>284</v>
      </c>
      <c r="D207" s="39" t="s">
        <v>2159</v>
      </c>
      <c r="E207" s="40">
        <v>4</v>
      </c>
      <c r="F207" s="39" t="s">
        <v>1091</v>
      </c>
      <c r="G207" s="39" t="s">
        <v>4629</v>
      </c>
      <c r="H207" s="40">
        <v>26</v>
      </c>
      <c r="I207" s="39" t="s">
        <v>18</v>
      </c>
      <c r="J207" s="41">
        <v>33</v>
      </c>
      <c r="K207" s="39" t="s">
        <v>1086</v>
      </c>
      <c r="L207" s="39" t="s">
        <v>4637</v>
      </c>
      <c r="M207" s="40">
        <v>6</v>
      </c>
      <c r="O207" s="39" t="s">
        <v>2160</v>
      </c>
      <c r="P207" s="39" t="s">
        <v>4678</v>
      </c>
      <c r="Q207" s="39"/>
      <c r="R207" s="42"/>
    </row>
    <row r="208" spans="1:18" x14ac:dyDescent="0.75">
      <c r="A208" s="39" t="s">
        <v>2681</v>
      </c>
      <c r="B208" s="39" t="s">
        <v>2682</v>
      </c>
      <c r="C208" s="39" t="s">
        <v>478</v>
      </c>
      <c r="D208" s="39" t="s">
        <v>2683</v>
      </c>
      <c r="E208" s="40">
        <v>6</v>
      </c>
      <c r="F208" s="39" t="s">
        <v>1091</v>
      </c>
      <c r="G208" s="39" t="s">
        <v>4629</v>
      </c>
      <c r="H208" s="40">
        <v>27</v>
      </c>
      <c r="I208" s="39" t="s">
        <v>41</v>
      </c>
      <c r="J208" s="41">
        <v>36</v>
      </c>
      <c r="K208" s="39" t="s">
        <v>1086</v>
      </c>
      <c r="L208" s="39" t="s">
        <v>4637</v>
      </c>
      <c r="M208" s="40">
        <v>5</v>
      </c>
      <c r="O208" s="39" t="s">
        <v>2684</v>
      </c>
      <c r="P208" s="39" t="s">
        <v>4679</v>
      </c>
      <c r="Q208" s="39"/>
      <c r="R208" s="42"/>
    </row>
    <row r="209" spans="1:18" x14ac:dyDescent="0.75">
      <c r="A209" s="39" t="s">
        <v>2685</v>
      </c>
      <c r="B209" s="39" t="s">
        <v>2686</v>
      </c>
      <c r="C209" s="39" t="s">
        <v>479</v>
      </c>
      <c r="D209" s="39" t="s">
        <v>2687</v>
      </c>
      <c r="E209" s="40">
        <v>6</v>
      </c>
      <c r="F209" s="39" t="s">
        <v>1091</v>
      </c>
      <c r="G209" s="39" t="s">
        <v>4629</v>
      </c>
      <c r="H209" s="40">
        <v>27</v>
      </c>
      <c r="I209" s="39" t="s">
        <v>41</v>
      </c>
      <c r="J209" s="41">
        <v>52</v>
      </c>
      <c r="K209" s="39" t="s">
        <v>1086</v>
      </c>
      <c r="L209" s="39" t="s">
        <v>4637</v>
      </c>
      <c r="M209" s="40">
        <v>6</v>
      </c>
      <c r="O209" s="39" t="s">
        <v>2688</v>
      </c>
      <c r="P209" s="39" t="s">
        <v>4678</v>
      </c>
      <c r="Q209" s="39"/>
      <c r="R209" s="42"/>
    </row>
    <row r="210" spans="1:18" x14ac:dyDescent="0.75">
      <c r="A210" s="39" t="s">
        <v>2689</v>
      </c>
      <c r="B210" s="39" t="s">
        <v>2690</v>
      </c>
      <c r="C210" s="39" t="s">
        <v>480</v>
      </c>
      <c r="D210" s="39" t="s">
        <v>2691</v>
      </c>
      <c r="E210" s="40">
        <v>6</v>
      </c>
      <c r="F210" s="39" t="s">
        <v>1091</v>
      </c>
      <c r="G210" s="39" t="s">
        <v>4629</v>
      </c>
      <c r="H210" s="40">
        <v>27</v>
      </c>
      <c r="I210" s="39" t="s">
        <v>41</v>
      </c>
      <c r="J210" s="41">
        <v>76</v>
      </c>
      <c r="K210" s="39" t="s">
        <v>1086</v>
      </c>
      <c r="L210" s="39" t="s">
        <v>4636</v>
      </c>
      <c r="M210" s="40">
        <v>9</v>
      </c>
      <c r="O210" s="39" t="s">
        <v>2692</v>
      </c>
      <c r="P210" s="39" t="s">
        <v>4677</v>
      </c>
      <c r="Q210" s="39"/>
      <c r="R210" s="42"/>
    </row>
    <row r="211" spans="1:18" x14ac:dyDescent="0.75">
      <c r="A211" s="39" t="s">
        <v>2693</v>
      </c>
      <c r="B211" s="39" t="s">
        <v>2694</v>
      </c>
      <c r="C211" s="39" t="s">
        <v>481</v>
      </c>
      <c r="D211" s="39" t="s">
        <v>2695</v>
      </c>
      <c r="E211" s="40">
        <v>6</v>
      </c>
      <c r="F211" s="39" t="s">
        <v>1091</v>
      </c>
      <c r="G211" s="39" t="s">
        <v>4629</v>
      </c>
      <c r="H211" s="40">
        <v>27</v>
      </c>
      <c r="I211" s="39" t="s">
        <v>41</v>
      </c>
      <c r="J211" s="41">
        <v>86</v>
      </c>
      <c r="K211" s="39" t="s">
        <v>1086</v>
      </c>
      <c r="L211" s="39" t="s">
        <v>4637</v>
      </c>
      <c r="M211" s="40">
        <v>6</v>
      </c>
      <c r="O211" s="39" t="s">
        <v>2696</v>
      </c>
      <c r="P211" s="39" t="s">
        <v>4678</v>
      </c>
      <c r="Q211" s="39"/>
      <c r="R211" s="42"/>
    </row>
    <row r="212" spans="1:18" x14ac:dyDescent="0.75">
      <c r="A212" s="39" t="s">
        <v>2697</v>
      </c>
      <c r="B212" s="39" t="s">
        <v>2698</v>
      </c>
      <c r="C212" s="39" t="s">
        <v>482</v>
      </c>
      <c r="D212" s="39" t="s">
        <v>2699</v>
      </c>
      <c r="E212" s="40">
        <v>6</v>
      </c>
      <c r="F212" s="39" t="s">
        <v>1085</v>
      </c>
      <c r="G212" s="39" t="s">
        <v>4633</v>
      </c>
      <c r="H212" s="40">
        <v>27</v>
      </c>
      <c r="I212" s="39" t="s">
        <v>41</v>
      </c>
      <c r="J212" s="41">
        <v>297</v>
      </c>
      <c r="K212" s="39" t="s">
        <v>1086</v>
      </c>
      <c r="L212" s="39" t="s">
        <v>4634</v>
      </c>
      <c r="M212" s="40">
        <v>15</v>
      </c>
      <c r="O212" s="39" t="s">
        <v>2700</v>
      </c>
      <c r="P212" s="39" t="s">
        <v>4671</v>
      </c>
      <c r="Q212" s="39"/>
      <c r="R212" s="42"/>
    </row>
    <row r="213" spans="1:18" x14ac:dyDescent="0.75">
      <c r="A213" s="39" t="s">
        <v>3367</v>
      </c>
      <c r="B213" s="39" t="s">
        <v>3368</v>
      </c>
      <c r="C213" s="39" t="s">
        <v>667</v>
      </c>
      <c r="D213" s="39" t="s">
        <v>3369</v>
      </c>
      <c r="E213" s="40">
        <v>9</v>
      </c>
      <c r="F213" s="39" t="s">
        <v>1091</v>
      </c>
      <c r="G213" s="39" t="s">
        <v>4629</v>
      </c>
      <c r="H213" s="40">
        <v>30</v>
      </c>
      <c r="I213" s="39" t="s">
        <v>54</v>
      </c>
      <c r="J213" s="41">
        <v>120</v>
      </c>
      <c r="K213" s="39" t="s">
        <v>1086</v>
      </c>
      <c r="L213" s="39" t="s">
        <v>4635</v>
      </c>
      <c r="M213" s="40">
        <v>13</v>
      </c>
      <c r="O213" s="39" t="s">
        <v>3370</v>
      </c>
      <c r="P213" s="39" t="s">
        <v>4674</v>
      </c>
      <c r="Q213" s="39"/>
      <c r="R213" s="42"/>
    </row>
    <row r="214" spans="1:18" x14ac:dyDescent="0.75">
      <c r="A214" s="39" t="s">
        <v>3371</v>
      </c>
      <c r="B214" s="39" t="s">
        <v>3372</v>
      </c>
      <c r="C214" s="39" t="s">
        <v>668</v>
      </c>
      <c r="D214" s="39" t="s">
        <v>3373</v>
      </c>
      <c r="E214" s="40">
        <v>9</v>
      </c>
      <c r="F214" s="39" t="s">
        <v>1091</v>
      </c>
      <c r="G214" s="39" t="s">
        <v>4629</v>
      </c>
      <c r="H214" s="40">
        <v>30</v>
      </c>
      <c r="I214" s="39" t="s">
        <v>54</v>
      </c>
      <c r="J214" s="41">
        <v>80</v>
      </c>
      <c r="K214" s="39" t="s">
        <v>1086</v>
      </c>
      <c r="L214" s="39" t="s">
        <v>4637</v>
      </c>
      <c r="M214" s="40">
        <v>6</v>
      </c>
      <c r="O214" s="39" t="s">
        <v>3374</v>
      </c>
      <c r="P214" s="39" t="s">
        <v>4678</v>
      </c>
      <c r="Q214" s="39"/>
      <c r="R214" s="42"/>
    </row>
    <row r="215" spans="1:18" x14ac:dyDescent="0.75">
      <c r="A215" s="39" t="s">
        <v>3375</v>
      </c>
      <c r="B215" s="39" t="s">
        <v>3376</v>
      </c>
      <c r="C215" s="39" t="s">
        <v>669</v>
      </c>
      <c r="D215" s="39" t="s">
        <v>3377</v>
      </c>
      <c r="E215" s="40">
        <v>9</v>
      </c>
      <c r="F215" s="39" t="s">
        <v>1091</v>
      </c>
      <c r="G215" s="39" t="s">
        <v>4629</v>
      </c>
      <c r="H215" s="40">
        <v>30</v>
      </c>
      <c r="I215" s="39" t="s">
        <v>54</v>
      </c>
      <c r="J215" s="41">
        <v>60</v>
      </c>
      <c r="K215" s="39" t="s">
        <v>1086</v>
      </c>
      <c r="L215" s="39" t="s">
        <v>4637</v>
      </c>
      <c r="M215" s="40">
        <v>6</v>
      </c>
      <c r="O215" s="39" t="s">
        <v>3378</v>
      </c>
      <c r="P215" s="39" t="s">
        <v>4678</v>
      </c>
      <c r="Q215" s="39"/>
      <c r="R215" s="42"/>
    </row>
    <row r="216" spans="1:18" x14ac:dyDescent="0.75">
      <c r="A216" s="39" t="s">
        <v>3379</v>
      </c>
      <c r="B216" s="39" t="s">
        <v>3380</v>
      </c>
      <c r="C216" s="39" t="s">
        <v>670</v>
      </c>
      <c r="D216" s="39" t="s">
        <v>3381</v>
      </c>
      <c r="E216" s="40">
        <v>9</v>
      </c>
      <c r="F216" s="39" t="s">
        <v>1091</v>
      </c>
      <c r="G216" s="39" t="s">
        <v>4629</v>
      </c>
      <c r="H216" s="40">
        <v>30</v>
      </c>
      <c r="I216" s="39" t="s">
        <v>54</v>
      </c>
      <c r="J216" s="41">
        <v>35</v>
      </c>
      <c r="K216" s="39" t="s">
        <v>1086</v>
      </c>
      <c r="L216" s="39" t="s">
        <v>4637</v>
      </c>
      <c r="M216" s="40">
        <v>5</v>
      </c>
      <c r="O216" s="39" t="s">
        <v>3382</v>
      </c>
      <c r="P216" s="39" t="s">
        <v>4679</v>
      </c>
      <c r="Q216" s="39"/>
      <c r="R216" s="42"/>
    </row>
    <row r="217" spans="1:18" x14ac:dyDescent="0.75">
      <c r="A217" s="39" t="s">
        <v>3383</v>
      </c>
      <c r="B217" s="39" t="s">
        <v>3384</v>
      </c>
      <c r="C217" s="39" t="s">
        <v>671</v>
      </c>
      <c r="D217" s="39" t="s">
        <v>3385</v>
      </c>
      <c r="E217" s="40">
        <v>9</v>
      </c>
      <c r="F217" s="39" t="s">
        <v>1091</v>
      </c>
      <c r="G217" s="39" t="s">
        <v>4629</v>
      </c>
      <c r="H217" s="40">
        <v>30</v>
      </c>
      <c r="I217" s="39" t="s">
        <v>54</v>
      </c>
      <c r="J217" s="41">
        <v>95</v>
      </c>
      <c r="K217" s="39" t="s">
        <v>1086</v>
      </c>
      <c r="L217" s="39" t="s">
        <v>4636</v>
      </c>
      <c r="M217" s="40">
        <v>10</v>
      </c>
      <c r="O217" s="39" t="s">
        <v>3386</v>
      </c>
      <c r="P217" s="39" t="s">
        <v>4675</v>
      </c>
      <c r="Q217" s="39"/>
      <c r="R217" s="42"/>
    </row>
    <row r="218" spans="1:18" x14ac:dyDescent="0.75">
      <c r="A218" s="39" t="s">
        <v>3387</v>
      </c>
      <c r="B218" s="39" t="s">
        <v>3388</v>
      </c>
      <c r="C218" s="39" t="s">
        <v>672</v>
      </c>
      <c r="D218" s="39" t="s">
        <v>3389</v>
      </c>
      <c r="E218" s="40">
        <v>9</v>
      </c>
      <c r="F218" s="39" t="s">
        <v>1091</v>
      </c>
      <c r="G218" s="39" t="s">
        <v>4629</v>
      </c>
      <c r="H218" s="40">
        <v>30</v>
      </c>
      <c r="I218" s="39" t="s">
        <v>54</v>
      </c>
      <c r="J218" s="41">
        <v>91</v>
      </c>
      <c r="K218" s="39" t="s">
        <v>1086</v>
      </c>
      <c r="L218" s="39" t="s">
        <v>4635</v>
      </c>
      <c r="M218" s="40">
        <v>12</v>
      </c>
      <c r="O218" s="39" t="s">
        <v>3390</v>
      </c>
      <c r="P218" s="39" t="s">
        <v>4680</v>
      </c>
      <c r="Q218" s="39"/>
      <c r="R218" s="42"/>
    </row>
    <row r="219" spans="1:18" x14ac:dyDescent="0.75">
      <c r="A219" s="39" t="s">
        <v>3391</v>
      </c>
      <c r="B219" s="39" t="s">
        <v>3392</v>
      </c>
      <c r="C219" s="39" t="s">
        <v>673</v>
      </c>
      <c r="D219" s="39" t="s">
        <v>3393</v>
      </c>
      <c r="E219" s="40">
        <v>9</v>
      </c>
      <c r="F219" s="39" t="s">
        <v>1091</v>
      </c>
      <c r="G219" s="39" t="s">
        <v>4629</v>
      </c>
      <c r="H219" s="40">
        <v>30</v>
      </c>
      <c r="I219" s="39" t="s">
        <v>54</v>
      </c>
      <c r="J219" s="41">
        <v>126</v>
      </c>
      <c r="K219" s="39" t="s">
        <v>1086</v>
      </c>
      <c r="L219" s="39" t="s">
        <v>4635</v>
      </c>
      <c r="M219" s="40">
        <v>13</v>
      </c>
      <c r="O219" s="39" t="s">
        <v>3394</v>
      </c>
      <c r="P219" s="39" t="s">
        <v>4674</v>
      </c>
      <c r="Q219" s="39"/>
      <c r="R219" s="42"/>
    </row>
    <row r="220" spans="1:18" x14ac:dyDescent="0.75">
      <c r="A220" s="39" t="s">
        <v>3395</v>
      </c>
      <c r="B220" s="39" t="s">
        <v>3396</v>
      </c>
      <c r="C220" s="39" t="s">
        <v>674</v>
      </c>
      <c r="D220" s="39" t="s">
        <v>3397</v>
      </c>
      <c r="E220" s="40">
        <v>9</v>
      </c>
      <c r="F220" s="39" t="s">
        <v>1091</v>
      </c>
      <c r="G220" s="39" t="s">
        <v>4629</v>
      </c>
      <c r="H220" s="40">
        <v>30</v>
      </c>
      <c r="I220" s="39" t="s">
        <v>54</v>
      </c>
      <c r="J220" s="41">
        <v>87</v>
      </c>
      <c r="K220" s="39" t="s">
        <v>1086</v>
      </c>
      <c r="L220" s="39" t="s">
        <v>4636</v>
      </c>
      <c r="M220" s="40">
        <v>10</v>
      </c>
      <c r="O220" s="39" t="s">
        <v>3398</v>
      </c>
      <c r="P220" s="39" t="s">
        <v>4675</v>
      </c>
      <c r="Q220" s="39"/>
      <c r="R220" s="42"/>
    </row>
    <row r="221" spans="1:18" x14ac:dyDescent="0.75">
      <c r="A221" s="39" t="s">
        <v>3399</v>
      </c>
      <c r="B221" s="39" t="s">
        <v>3400</v>
      </c>
      <c r="C221" s="39" t="s">
        <v>675</v>
      </c>
      <c r="D221" s="39" t="s">
        <v>3401</v>
      </c>
      <c r="E221" s="40">
        <v>9</v>
      </c>
      <c r="F221" s="39" t="s">
        <v>1091</v>
      </c>
      <c r="G221" s="39" t="s">
        <v>4629</v>
      </c>
      <c r="H221" s="40">
        <v>30</v>
      </c>
      <c r="I221" s="39" t="s">
        <v>54</v>
      </c>
      <c r="J221" s="41">
        <v>86</v>
      </c>
      <c r="K221" s="39" t="s">
        <v>1086</v>
      </c>
      <c r="L221" s="39" t="s">
        <v>4636</v>
      </c>
      <c r="M221" s="40">
        <v>10</v>
      </c>
      <c r="O221" s="39" t="s">
        <v>3402</v>
      </c>
      <c r="P221" s="39" t="s">
        <v>4675</v>
      </c>
      <c r="Q221" s="39"/>
      <c r="R221" s="42"/>
    </row>
    <row r="222" spans="1:18" x14ac:dyDescent="0.75">
      <c r="A222" s="39" t="s">
        <v>3403</v>
      </c>
      <c r="B222" s="39" t="s">
        <v>3404</v>
      </c>
      <c r="C222" s="39" t="s">
        <v>676</v>
      </c>
      <c r="D222" s="39" t="s">
        <v>3405</v>
      </c>
      <c r="E222" s="40">
        <v>9</v>
      </c>
      <c r="F222" s="39" t="s">
        <v>1091</v>
      </c>
      <c r="G222" s="39" t="s">
        <v>4629</v>
      </c>
      <c r="H222" s="40">
        <v>30</v>
      </c>
      <c r="I222" s="39" t="s">
        <v>54</v>
      </c>
      <c r="J222" s="41">
        <v>54</v>
      </c>
      <c r="K222" s="39" t="s">
        <v>1086</v>
      </c>
      <c r="L222" s="39" t="s">
        <v>4637</v>
      </c>
      <c r="M222" s="40">
        <v>6</v>
      </c>
      <c r="O222" s="39" t="s">
        <v>3406</v>
      </c>
      <c r="P222" s="39" t="s">
        <v>4678</v>
      </c>
      <c r="Q222" s="39"/>
      <c r="R222" s="42"/>
    </row>
    <row r="223" spans="1:18" x14ac:dyDescent="0.75">
      <c r="A223" s="39" t="s">
        <v>3407</v>
      </c>
      <c r="B223" s="39" t="s">
        <v>3408</v>
      </c>
      <c r="C223" s="39" t="s">
        <v>677</v>
      </c>
      <c r="D223" s="39" t="s">
        <v>3409</v>
      </c>
      <c r="E223" s="40">
        <v>9</v>
      </c>
      <c r="F223" s="39" t="s">
        <v>1091</v>
      </c>
      <c r="G223" s="39" t="s">
        <v>4629</v>
      </c>
      <c r="H223" s="40">
        <v>30</v>
      </c>
      <c r="I223" s="39" t="s">
        <v>54</v>
      </c>
      <c r="J223" s="41">
        <v>173</v>
      </c>
      <c r="K223" s="39" t="s">
        <v>1086</v>
      </c>
      <c r="L223" s="39" t="s">
        <v>4635</v>
      </c>
      <c r="M223" s="40">
        <v>13</v>
      </c>
      <c r="O223" s="39" t="s">
        <v>3410</v>
      </c>
      <c r="P223" s="39" t="s">
        <v>4674</v>
      </c>
      <c r="Q223" s="39"/>
      <c r="R223" s="42"/>
    </row>
    <row r="224" spans="1:18" x14ac:dyDescent="0.75">
      <c r="A224" s="39" t="s">
        <v>3411</v>
      </c>
      <c r="B224" s="39" t="s">
        <v>3412</v>
      </c>
      <c r="C224" s="39" t="s">
        <v>678</v>
      </c>
      <c r="D224" s="39" t="s">
        <v>3413</v>
      </c>
      <c r="E224" s="40">
        <v>9</v>
      </c>
      <c r="F224" s="39" t="s">
        <v>1091</v>
      </c>
      <c r="G224" s="39" t="s">
        <v>4629</v>
      </c>
      <c r="H224" s="40">
        <v>30</v>
      </c>
      <c r="I224" s="39" t="s">
        <v>54</v>
      </c>
      <c r="J224" s="41">
        <v>83</v>
      </c>
      <c r="K224" s="39" t="s">
        <v>1086</v>
      </c>
      <c r="L224" s="39" t="s">
        <v>4636</v>
      </c>
      <c r="M224" s="40">
        <v>10</v>
      </c>
      <c r="O224" s="39" t="s">
        <v>3414</v>
      </c>
      <c r="P224" s="39" t="s">
        <v>4675</v>
      </c>
      <c r="Q224" s="39"/>
      <c r="R224" s="42"/>
    </row>
    <row r="225" spans="1:18" x14ac:dyDescent="0.75">
      <c r="A225" s="39" t="s">
        <v>3415</v>
      </c>
      <c r="B225" s="39" t="s">
        <v>3416</v>
      </c>
      <c r="C225" s="39" t="s">
        <v>679</v>
      </c>
      <c r="D225" s="39" t="s">
        <v>3417</v>
      </c>
      <c r="E225" s="40">
        <v>9</v>
      </c>
      <c r="F225" s="39" t="s">
        <v>1091</v>
      </c>
      <c r="G225" s="39" t="s">
        <v>4629</v>
      </c>
      <c r="H225" s="40">
        <v>30</v>
      </c>
      <c r="I225" s="39" t="s">
        <v>54</v>
      </c>
      <c r="J225" s="41">
        <v>100</v>
      </c>
      <c r="K225" s="39" t="s">
        <v>1086</v>
      </c>
      <c r="L225" s="39" t="s">
        <v>4636</v>
      </c>
      <c r="M225" s="40">
        <v>10</v>
      </c>
      <c r="O225" s="39" t="s">
        <v>3418</v>
      </c>
      <c r="P225" s="39" t="s">
        <v>4675</v>
      </c>
      <c r="Q225" s="39"/>
      <c r="R225" s="42"/>
    </row>
    <row r="226" spans="1:18" x14ac:dyDescent="0.75">
      <c r="A226" s="39" t="s">
        <v>3419</v>
      </c>
      <c r="B226" s="39" t="s">
        <v>3420</v>
      </c>
      <c r="C226" s="39" t="s">
        <v>680</v>
      </c>
      <c r="D226" s="39" t="s">
        <v>3421</v>
      </c>
      <c r="E226" s="40">
        <v>9</v>
      </c>
      <c r="F226" s="39" t="s">
        <v>1091</v>
      </c>
      <c r="G226" s="39" t="s">
        <v>4633</v>
      </c>
      <c r="H226" s="40">
        <v>30</v>
      </c>
      <c r="I226" s="39" t="s">
        <v>54</v>
      </c>
      <c r="J226" s="41">
        <v>217</v>
      </c>
      <c r="K226" s="39" t="s">
        <v>1086</v>
      </c>
      <c r="L226" s="39" t="s">
        <v>4634</v>
      </c>
      <c r="M226" s="40">
        <v>15</v>
      </c>
      <c r="O226" s="39" t="s">
        <v>3422</v>
      </c>
      <c r="P226" s="39" t="s">
        <v>4671</v>
      </c>
      <c r="Q226" s="39"/>
      <c r="R226" s="42"/>
    </row>
    <row r="227" spans="1:18" x14ac:dyDescent="0.75">
      <c r="A227" s="39" t="s">
        <v>3423</v>
      </c>
      <c r="B227" s="39" t="s">
        <v>3424</v>
      </c>
      <c r="C227" s="39" t="s">
        <v>681</v>
      </c>
      <c r="D227" s="39" t="s">
        <v>3425</v>
      </c>
      <c r="E227" s="40">
        <v>9</v>
      </c>
      <c r="F227" s="39" t="s">
        <v>1091</v>
      </c>
      <c r="G227" s="39" t="s">
        <v>4629</v>
      </c>
      <c r="H227" s="40">
        <v>30</v>
      </c>
      <c r="I227" s="39" t="s">
        <v>54</v>
      </c>
      <c r="J227" s="41">
        <v>60</v>
      </c>
      <c r="K227" s="39" t="s">
        <v>1086</v>
      </c>
      <c r="L227" s="39" t="s">
        <v>4637</v>
      </c>
      <c r="M227" s="40">
        <v>6</v>
      </c>
      <c r="O227" s="39" t="s">
        <v>3426</v>
      </c>
      <c r="P227" s="39" t="s">
        <v>4678</v>
      </c>
      <c r="Q227" s="39"/>
      <c r="R227" s="42"/>
    </row>
    <row r="228" spans="1:18" x14ac:dyDescent="0.75">
      <c r="A228" s="39" t="s">
        <v>3427</v>
      </c>
      <c r="B228" s="39" t="s">
        <v>3428</v>
      </c>
      <c r="C228" s="39" t="s">
        <v>682</v>
      </c>
      <c r="D228" s="39" t="s">
        <v>3429</v>
      </c>
      <c r="E228" s="40">
        <v>9</v>
      </c>
      <c r="F228" s="39" t="s">
        <v>1091</v>
      </c>
      <c r="G228" s="39" t="s">
        <v>4629</v>
      </c>
      <c r="H228" s="40">
        <v>30</v>
      </c>
      <c r="I228" s="39" t="s">
        <v>54</v>
      </c>
      <c r="J228" s="41">
        <v>75</v>
      </c>
      <c r="K228" s="39" t="s">
        <v>1086</v>
      </c>
      <c r="L228" s="39" t="s">
        <v>4636</v>
      </c>
      <c r="M228" s="40">
        <v>10</v>
      </c>
      <c r="O228" s="39" t="s">
        <v>3430</v>
      </c>
      <c r="P228" s="39" t="s">
        <v>4675</v>
      </c>
      <c r="Q228" s="39"/>
      <c r="R228" s="42"/>
    </row>
    <row r="229" spans="1:18" x14ac:dyDescent="0.75">
      <c r="A229" s="39" t="s">
        <v>3431</v>
      </c>
      <c r="B229" s="39" t="s">
        <v>3432</v>
      </c>
      <c r="C229" s="39" t="s">
        <v>683</v>
      </c>
      <c r="D229" s="39" t="s">
        <v>3433</v>
      </c>
      <c r="E229" s="40">
        <v>9</v>
      </c>
      <c r="F229" s="39" t="s">
        <v>1091</v>
      </c>
      <c r="G229" s="39" t="s">
        <v>4629</v>
      </c>
      <c r="H229" s="40">
        <v>30</v>
      </c>
      <c r="I229" s="39" t="s">
        <v>54</v>
      </c>
      <c r="J229" s="41">
        <v>120</v>
      </c>
      <c r="K229" s="39" t="s">
        <v>1086</v>
      </c>
      <c r="L229" s="39" t="s">
        <v>4636</v>
      </c>
      <c r="M229" s="40">
        <v>10</v>
      </c>
      <c r="O229" s="39" t="s">
        <v>3434</v>
      </c>
      <c r="P229" s="39" t="s">
        <v>4675</v>
      </c>
      <c r="Q229" s="39"/>
      <c r="R229" s="42"/>
    </row>
    <row r="230" spans="1:18" x14ac:dyDescent="0.75">
      <c r="A230" s="39" t="s">
        <v>3435</v>
      </c>
      <c r="B230" s="39" t="s">
        <v>3436</v>
      </c>
      <c r="C230" s="39" t="s">
        <v>684</v>
      </c>
      <c r="D230" s="39" t="s">
        <v>3437</v>
      </c>
      <c r="E230" s="40">
        <v>9</v>
      </c>
      <c r="F230" s="39" t="s">
        <v>1091</v>
      </c>
      <c r="G230" s="39" t="s">
        <v>4629</v>
      </c>
      <c r="H230" s="40">
        <v>30</v>
      </c>
      <c r="I230" s="39" t="s">
        <v>54</v>
      </c>
      <c r="J230" s="41">
        <v>36</v>
      </c>
      <c r="K230" s="39" t="s">
        <v>1086</v>
      </c>
      <c r="L230" s="39" t="s">
        <v>4637</v>
      </c>
      <c r="M230" s="40">
        <v>5</v>
      </c>
      <c r="O230" s="39" t="s">
        <v>3438</v>
      </c>
      <c r="P230" s="39" t="s">
        <v>4679</v>
      </c>
      <c r="Q230" s="39"/>
      <c r="R230" s="42"/>
    </row>
    <row r="231" spans="1:18" x14ac:dyDescent="0.75">
      <c r="A231" s="39" t="s">
        <v>3439</v>
      </c>
      <c r="B231" s="39" t="s">
        <v>3440</v>
      </c>
      <c r="C231" s="39" t="s">
        <v>685</v>
      </c>
      <c r="D231" s="39" t="s">
        <v>3441</v>
      </c>
      <c r="E231" s="40">
        <v>9</v>
      </c>
      <c r="F231" s="39" t="s">
        <v>1091</v>
      </c>
      <c r="G231" s="39" t="s">
        <v>4629</v>
      </c>
      <c r="H231" s="40">
        <v>30</v>
      </c>
      <c r="I231" s="39" t="s">
        <v>54</v>
      </c>
      <c r="J231" s="41">
        <v>124</v>
      </c>
      <c r="K231" s="39" t="s">
        <v>1086</v>
      </c>
      <c r="L231" s="39" t="s">
        <v>4636</v>
      </c>
      <c r="M231" s="40">
        <v>10</v>
      </c>
      <c r="O231" s="39" t="s">
        <v>3442</v>
      </c>
      <c r="P231" s="39" t="s">
        <v>4675</v>
      </c>
      <c r="Q231" s="39"/>
      <c r="R231" s="42"/>
    </row>
    <row r="232" spans="1:18" x14ac:dyDescent="0.75">
      <c r="A232" s="39" t="s">
        <v>3443</v>
      </c>
      <c r="B232" s="39" t="s">
        <v>3444</v>
      </c>
      <c r="C232" s="39" t="s">
        <v>686</v>
      </c>
      <c r="D232" s="39" t="s">
        <v>3445</v>
      </c>
      <c r="E232" s="40">
        <v>9</v>
      </c>
      <c r="F232" s="39" t="s">
        <v>1085</v>
      </c>
      <c r="G232" s="39" t="s">
        <v>4633</v>
      </c>
      <c r="H232" s="40">
        <v>30</v>
      </c>
      <c r="I232" s="39" t="s">
        <v>54</v>
      </c>
      <c r="J232" s="41">
        <v>306</v>
      </c>
      <c r="K232" s="39" t="s">
        <v>1086</v>
      </c>
      <c r="L232" s="39" t="s">
        <v>1080</v>
      </c>
      <c r="M232" s="40">
        <v>16</v>
      </c>
      <c r="O232" s="39" t="s">
        <v>3446</v>
      </c>
      <c r="P232" s="39" t="s">
        <v>4672</v>
      </c>
      <c r="Q232" s="39"/>
      <c r="R232" s="42"/>
    </row>
    <row r="233" spans="1:18" x14ac:dyDescent="0.75">
      <c r="A233" s="39" t="s">
        <v>3447</v>
      </c>
      <c r="B233" s="39" t="s">
        <v>3448</v>
      </c>
      <c r="C233" s="39" t="s">
        <v>687</v>
      </c>
      <c r="D233" s="39" t="s">
        <v>3449</v>
      </c>
      <c r="E233" s="40">
        <v>9</v>
      </c>
      <c r="F233" s="39" t="s">
        <v>1091</v>
      </c>
      <c r="G233" s="39" t="s">
        <v>4629</v>
      </c>
      <c r="H233" s="40">
        <v>30</v>
      </c>
      <c r="I233" s="39" t="s">
        <v>54</v>
      </c>
      <c r="J233" s="41">
        <v>63</v>
      </c>
      <c r="K233" s="39" t="s">
        <v>1086</v>
      </c>
      <c r="L233" s="39" t="s">
        <v>4637</v>
      </c>
      <c r="M233" s="40">
        <v>6</v>
      </c>
      <c r="O233" s="39" t="s">
        <v>3450</v>
      </c>
      <c r="P233" s="39" t="s">
        <v>4678</v>
      </c>
      <c r="Q233" s="39"/>
      <c r="R233" s="42"/>
    </row>
    <row r="234" spans="1:18" x14ac:dyDescent="0.75">
      <c r="A234" s="39" t="s">
        <v>3451</v>
      </c>
      <c r="B234" s="39" t="s">
        <v>3452</v>
      </c>
      <c r="C234" s="39" t="s">
        <v>688</v>
      </c>
      <c r="D234" s="39" t="s">
        <v>3453</v>
      </c>
      <c r="E234" s="40">
        <v>9</v>
      </c>
      <c r="F234" s="39" t="s">
        <v>1091</v>
      </c>
      <c r="G234" s="39" t="s">
        <v>4629</v>
      </c>
      <c r="H234" s="40">
        <v>30</v>
      </c>
      <c r="I234" s="39" t="s">
        <v>54</v>
      </c>
      <c r="J234" s="41">
        <v>35</v>
      </c>
      <c r="K234" s="39" t="s">
        <v>1086</v>
      </c>
      <c r="L234" s="39" t="s">
        <v>4637</v>
      </c>
      <c r="M234" s="40">
        <v>5</v>
      </c>
      <c r="O234" s="39" t="s">
        <v>3454</v>
      </c>
      <c r="P234" s="39" t="s">
        <v>4679</v>
      </c>
      <c r="Q234" s="39"/>
      <c r="R234" s="42"/>
    </row>
    <row r="235" spans="1:18" x14ac:dyDescent="0.75">
      <c r="A235" s="39" t="s">
        <v>3455</v>
      </c>
      <c r="B235" s="39" t="s">
        <v>3456</v>
      </c>
      <c r="C235" s="39" t="s">
        <v>689</v>
      </c>
      <c r="D235" s="39" t="s">
        <v>3457</v>
      </c>
      <c r="E235" s="40">
        <v>9</v>
      </c>
      <c r="F235" s="39" t="s">
        <v>1091</v>
      </c>
      <c r="G235" s="39" t="s">
        <v>4629</v>
      </c>
      <c r="H235" s="40">
        <v>30</v>
      </c>
      <c r="I235" s="39" t="s">
        <v>54</v>
      </c>
      <c r="J235" s="41">
        <v>33</v>
      </c>
      <c r="K235" s="39" t="s">
        <v>1086</v>
      </c>
      <c r="L235" s="39" t="s">
        <v>4637</v>
      </c>
      <c r="M235" s="40">
        <v>5</v>
      </c>
      <c r="O235" s="39" t="s">
        <v>3458</v>
      </c>
      <c r="P235" s="39" t="s">
        <v>4679</v>
      </c>
      <c r="Q235" s="39"/>
      <c r="R235" s="42"/>
    </row>
    <row r="236" spans="1:18" x14ac:dyDescent="0.75">
      <c r="A236" s="39" t="s">
        <v>3459</v>
      </c>
      <c r="B236" s="39" t="s">
        <v>3460</v>
      </c>
      <c r="C236" s="39" t="s">
        <v>690</v>
      </c>
      <c r="D236" s="39" t="s">
        <v>3461</v>
      </c>
      <c r="E236" s="40">
        <v>9</v>
      </c>
      <c r="F236" s="39" t="s">
        <v>1091</v>
      </c>
      <c r="G236" s="39" t="s">
        <v>4629</v>
      </c>
      <c r="H236" s="40">
        <v>30</v>
      </c>
      <c r="I236" s="39" t="s">
        <v>54</v>
      </c>
      <c r="J236" s="41">
        <v>40</v>
      </c>
      <c r="K236" s="39" t="s">
        <v>1086</v>
      </c>
      <c r="L236" s="39" t="s">
        <v>4637</v>
      </c>
      <c r="M236" s="40">
        <v>6</v>
      </c>
      <c r="O236" s="39" t="s">
        <v>3462</v>
      </c>
      <c r="P236" s="39" t="s">
        <v>4678</v>
      </c>
      <c r="Q236" s="39"/>
      <c r="R236" s="42"/>
    </row>
    <row r="237" spans="1:18" x14ac:dyDescent="0.75">
      <c r="A237" s="39" t="s">
        <v>3497</v>
      </c>
      <c r="B237" s="39" t="s">
        <v>3498</v>
      </c>
      <c r="C237" s="39" t="s">
        <v>700</v>
      </c>
      <c r="D237" s="39" t="s">
        <v>3499</v>
      </c>
      <c r="E237" s="40">
        <v>9</v>
      </c>
      <c r="F237" s="39" t="s">
        <v>1091</v>
      </c>
      <c r="G237" s="39" t="s">
        <v>4629</v>
      </c>
      <c r="H237" s="40">
        <v>31</v>
      </c>
      <c r="I237" s="39" t="s">
        <v>55</v>
      </c>
      <c r="J237" s="41">
        <v>112</v>
      </c>
      <c r="K237" s="39" t="s">
        <v>1086</v>
      </c>
      <c r="L237" s="39" t="s">
        <v>4636</v>
      </c>
      <c r="M237" s="40">
        <v>9</v>
      </c>
      <c r="O237" s="39" t="s">
        <v>3500</v>
      </c>
      <c r="P237" s="39" t="s">
        <v>4677</v>
      </c>
      <c r="Q237" s="39"/>
      <c r="R237" s="42"/>
    </row>
    <row r="238" spans="1:18" x14ac:dyDescent="0.75">
      <c r="A238" s="39" t="s">
        <v>3501</v>
      </c>
      <c r="B238" s="39" t="s">
        <v>3502</v>
      </c>
      <c r="C238" s="39" t="s">
        <v>701</v>
      </c>
      <c r="D238" s="39" t="s">
        <v>3503</v>
      </c>
      <c r="E238" s="40">
        <v>9</v>
      </c>
      <c r="F238" s="39" t="s">
        <v>1091</v>
      </c>
      <c r="G238" s="39" t="s">
        <v>4629</v>
      </c>
      <c r="H238" s="40">
        <v>31</v>
      </c>
      <c r="I238" s="39" t="s">
        <v>55</v>
      </c>
      <c r="J238" s="41">
        <v>88</v>
      </c>
      <c r="K238" s="39" t="s">
        <v>1086</v>
      </c>
      <c r="L238" s="39" t="s">
        <v>4636</v>
      </c>
      <c r="M238" s="40">
        <v>10</v>
      </c>
      <c r="O238" s="39" t="s">
        <v>3504</v>
      </c>
      <c r="P238" s="39" t="s">
        <v>4675</v>
      </c>
      <c r="Q238" s="39"/>
      <c r="R238" s="42"/>
    </row>
    <row r="239" spans="1:18" x14ac:dyDescent="0.75">
      <c r="A239" s="39" t="s">
        <v>3505</v>
      </c>
      <c r="B239" s="39" t="s">
        <v>3506</v>
      </c>
      <c r="C239" s="39" t="s">
        <v>702</v>
      </c>
      <c r="D239" s="39" t="s">
        <v>3507</v>
      </c>
      <c r="E239" s="40">
        <v>9</v>
      </c>
      <c r="F239" s="39" t="s">
        <v>1085</v>
      </c>
      <c r="G239" s="39" t="s">
        <v>4633</v>
      </c>
      <c r="H239" s="40">
        <v>31</v>
      </c>
      <c r="I239" s="39" t="s">
        <v>55</v>
      </c>
      <c r="J239" s="41">
        <v>371</v>
      </c>
      <c r="K239" s="39" t="s">
        <v>1080</v>
      </c>
      <c r="L239" s="39" t="s">
        <v>1080</v>
      </c>
      <c r="M239" s="40">
        <v>16</v>
      </c>
      <c r="O239" s="39" t="s">
        <v>3508</v>
      </c>
      <c r="P239" s="39" t="s">
        <v>4672</v>
      </c>
      <c r="Q239" s="39"/>
      <c r="R239" s="42"/>
    </row>
    <row r="240" spans="1:18" x14ac:dyDescent="0.75">
      <c r="A240" s="39" t="s">
        <v>3509</v>
      </c>
      <c r="B240" s="39" t="s">
        <v>3510</v>
      </c>
      <c r="C240" s="39" t="s">
        <v>703</v>
      </c>
      <c r="D240" s="39" t="s">
        <v>3511</v>
      </c>
      <c r="E240" s="40">
        <v>9</v>
      </c>
      <c r="F240" s="39" t="s">
        <v>1091</v>
      </c>
      <c r="G240" s="39" t="s">
        <v>4629</v>
      </c>
      <c r="H240" s="40">
        <v>31</v>
      </c>
      <c r="I240" s="39" t="s">
        <v>55</v>
      </c>
      <c r="J240" s="41">
        <v>71</v>
      </c>
      <c r="K240" s="39" t="s">
        <v>1086</v>
      </c>
      <c r="L240" s="39" t="s">
        <v>4637</v>
      </c>
      <c r="M240" s="40">
        <v>6</v>
      </c>
      <c r="O240" s="39" t="s">
        <v>3512</v>
      </c>
      <c r="P240" s="39" t="s">
        <v>4678</v>
      </c>
      <c r="Q240" s="39"/>
      <c r="R240" s="42"/>
    </row>
    <row r="241" spans="1:18" x14ac:dyDescent="0.75">
      <c r="A241" s="39" t="s">
        <v>3513</v>
      </c>
      <c r="B241" s="39" t="s">
        <v>3514</v>
      </c>
      <c r="C241" s="39" t="s">
        <v>704</v>
      </c>
      <c r="D241" s="39" t="s">
        <v>3515</v>
      </c>
      <c r="E241" s="40">
        <v>9</v>
      </c>
      <c r="F241" s="39" t="s">
        <v>1091</v>
      </c>
      <c r="G241" s="39" t="s">
        <v>4629</v>
      </c>
      <c r="H241" s="40">
        <v>31</v>
      </c>
      <c r="I241" s="39" t="s">
        <v>55</v>
      </c>
      <c r="J241" s="41">
        <v>115</v>
      </c>
      <c r="K241" s="39" t="s">
        <v>1086</v>
      </c>
      <c r="L241" s="39" t="s">
        <v>4636</v>
      </c>
      <c r="M241" s="40">
        <v>10</v>
      </c>
      <c r="O241" s="39" t="s">
        <v>3516</v>
      </c>
      <c r="P241" s="39" t="s">
        <v>4675</v>
      </c>
      <c r="Q241" s="39"/>
      <c r="R241" s="42"/>
    </row>
    <row r="242" spans="1:18" x14ac:dyDescent="0.75">
      <c r="A242" s="39" t="s">
        <v>3517</v>
      </c>
      <c r="B242" s="39" t="s">
        <v>3518</v>
      </c>
      <c r="C242" s="39" t="s">
        <v>705</v>
      </c>
      <c r="D242" s="39" t="s">
        <v>3519</v>
      </c>
      <c r="E242" s="40">
        <v>9</v>
      </c>
      <c r="F242" s="39" t="s">
        <v>1091</v>
      </c>
      <c r="G242" s="39" t="s">
        <v>4629</v>
      </c>
      <c r="H242" s="40">
        <v>31</v>
      </c>
      <c r="I242" s="39" t="s">
        <v>55</v>
      </c>
      <c r="J242" s="41">
        <v>196</v>
      </c>
      <c r="K242" s="39" t="s">
        <v>1086</v>
      </c>
      <c r="L242" s="39" t="s">
        <v>4635</v>
      </c>
      <c r="M242" s="40">
        <v>13</v>
      </c>
      <c r="O242" s="39" t="s">
        <v>3520</v>
      </c>
      <c r="P242" s="39" t="s">
        <v>4674</v>
      </c>
      <c r="Q242" s="39"/>
      <c r="R242" s="42"/>
    </row>
    <row r="243" spans="1:18" x14ac:dyDescent="0.75">
      <c r="A243" s="39" t="s">
        <v>3521</v>
      </c>
      <c r="B243" s="39" t="s">
        <v>3522</v>
      </c>
      <c r="C243" s="39" t="s">
        <v>706</v>
      </c>
      <c r="D243" s="39" t="s">
        <v>3523</v>
      </c>
      <c r="E243" s="40">
        <v>9</v>
      </c>
      <c r="F243" s="39" t="s">
        <v>1091</v>
      </c>
      <c r="G243" s="39" t="s">
        <v>4629</v>
      </c>
      <c r="H243" s="40">
        <v>31</v>
      </c>
      <c r="I243" s="39" t="s">
        <v>55</v>
      </c>
      <c r="J243" s="41">
        <v>108</v>
      </c>
      <c r="K243" s="39" t="s">
        <v>1086</v>
      </c>
      <c r="L243" s="39" t="s">
        <v>4636</v>
      </c>
      <c r="M243" s="40">
        <v>10</v>
      </c>
      <c r="O243" s="39" t="s">
        <v>3524</v>
      </c>
      <c r="P243" s="39" t="s">
        <v>4675</v>
      </c>
      <c r="Q243" s="39"/>
      <c r="R243" s="42"/>
    </row>
    <row r="244" spans="1:18" x14ac:dyDescent="0.75">
      <c r="A244" s="39" t="s">
        <v>3525</v>
      </c>
      <c r="B244" s="39" t="s">
        <v>3526</v>
      </c>
      <c r="C244" s="39" t="s">
        <v>707</v>
      </c>
      <c r="D244" s="39" t="s">
        <v>3527</v>
      </c>
      <c r="E244" s="40">
        <v>9</v>
      </c>
      <c r="F244" s="39" t="s">
        <v>1091</v>
      </c>
      <c r="G244" s="39" t="s">
        <v>4629</v>
      </c>
      <c r="H244" s="40">
        <v>31</v>
      </c>
      <c r="I244" s="39" t="s">
        <v>55</v>
      </c>
      <c r="J244" s="41">
        <v>67</v>
      </c>
      <c r="K244" s="39" t="s">
        <v>1086</v>
      </c>
      <c r="L244" s="39" t="s">
        <v>4636</v>
      </c>
      <c r="M244" s="40">
        <v>9</v>
      </c>
      <c r="O244" s="39" t="s">
        <v>3528</v>
      </c>
      <c r="P244" s="39" t="s">
        <v>4677</v>
      </c>
      <c r="Q244" s="39"/>
      <c r="R244" s="42"/>
    </row>
    <row r="245" spans="1:18" x14ac:dyDescent="0.75">
      <c r="A245" s="39" t="s">
        <v>3529</v>
      </c>
      <c r="B245" s="39" t="s">
        <v>3530</v>
      </c>
      <c r="C245" s="39" t="s">
        <v>708</v>
      </c>
      <c r="D245" s="39" t="s">
        <v>3531</v>
      </c>
      <c r="E245" s="40">
        <v>9</v>
      </c>
      <c r="F245" s="39" t="s">
        <v>1091</v>
      </c>
      <c r="G245" s="39" t="s">
        <v>4629</v>
      </c>
      <c r="H245" s="40">
        <v>31</v>
      </c>
      <c r="I245" s="39" t="s">
        <v>55</v>
      </c>
      <c r="J245" s="41">
        <v>175</v>
      </c>
      <c r="K245" s="39" t="s">
        <v>1086</v>
      </c>
      <c r="L245" s="39" t="s">
        <v>4635</v>
      </c>
      <c r="M245" s="40">
        <v>13</v>
      </c>
      <c r="O245" s="39" t="s">
        <v>3532</v>
      </c>
      <c r="P245" s="39" t="s">
        <v>4674</v>
      </c>
      <c r="Q245" s="39"/>
      <c r="R245" s="42"/>
    </row>
    <row r="246" spans="1:18" x14ac:dyDescent="0.75">
      <c r="A246" s="39" t="s">
        <v>3533</v>
      </c>
      <c r="B246" s="39" t="s">
        <v>3534</v>
      </c>
      <c r="C246" s="39" t="s">
        <v>709</v>
      </c>
      <c r="D246" s="39" t="s">
        <v>3535</v>
      </c>
      <c r="E246" s="40">
        <v>9</v>
      </c>
      <c r="F246" s="39" t="s">
        <v>1091</v>
      </c>
      <c r="G246" s="39" t="s">
        <v>4629</v>
      </c>
      <c r="H246" s="40">
        <v>31</v>
      </c>
      <c r="I246" s="39" t="s">
        <v>55</v>
      </c>
      <c r="J246" s="41">
        <v>135</v>
      </c>
      <c r="K246" s="39" t="s">
        <v>1086</v>
      </c>
      <c r="L246" s="39" t="s">
        <v>4635</v>
      </c>
      <c r="M246" s="40">
        <v>13</v>
      </c>
      <c r="O246" s="39" t="s">
        <v>3536</v>
      </c>
      <c r="P246" s="39" t="s">
        <v>4674</v>
      </c>
      <c r="Q246" s="39"/>
      <c r="R246" s="42"/>
    </row>
    <row r="247" spans="1:18" x14ac:dyDescent="0.75">
      <c r="A247" s="39" t="s">
        <v>3537</v>
      </c>
      <c r="B247" s="39" t="s">
        <v>3538</v>
      </c>
      <c r="C247" s="39" t="s">
        <v>710</v>
      </c>
      <c r="D247" s="39" t="s">
        <v>3539</v>
      </c>
      <c r="E247" s="40">
        <v>9</v>
      </c>
      <c r="F247" s="39" t="s">
        <v>1091</v>
      </c>
      <c r="G247" s="39" t="s">
        <v>4629</v>
      </c>
      <c r="H247" s="40">
        <v>31</v>
      </c>
      <c r="I247" s="39" t="s">
        <v>55</v>
      </c>
      <c r="J247" s="41">
        <v>48</v>
      </c>
      <c r="K247" s="39" t="s">
        <v>1086</v>
      </c>
      <c r="L247" s="39" t="s">
        <v>4637</v>
      </c>
      <c r="M247" s="40">
        <v>6</v>
      </c>
      <c r="O247" s="39" t="s">
        <v>3540</v>
      </c>
      <c r="P247" s="39" t="s">
        <v>4678</v>
      </c>
      <c r="Q247" s="39"/>
      <c r="R247" s="42"/>
    </row>
    <row r="248" spans="1:18" x14ac:dyDescent="0.75">
      <c r="A248" s="39" t="s">
        <v>3541</v>
      </c>
      <c r="B248" s="39" t="s">
        <v>3542</v>
      </c>
      <c r="C248" s="39" t="s">
        <v>711</v>
      </c>
      <c r="D248" s="39" t="s">
        <v>3543</v>
      </c>
      <c r="E248" s="40">
        <v>9</v>
      </c>
      <c r="F248" s="39" t="s">
        <v>1091</v>
      </c>
      <c r="G248" s="39" t="s">
        <v>4629</v>
      </c>
      <c r="H248" s="40">
        <v>31</v>
      </c>
      <c r="I248" s="39" t="s">
        <v>55</v>
      </c>
      <c r="J248" s="41">
        <v>35</v>
      </c>
      <c r="K248" s="39" t="s">
        <v>1086</v>
      </c>
      <c r="L248" s="39" t="s">
        <v>4637</v>
      </c>
      <c r="M248" s="40">
        <v>5</v>
      </c>
      <c r="O248" s="39" t="s">
        <v>3544</v>
      </c>
      <c r="P248" s="39" t="s">
        <v>4679</v>
      </c>
      <c r="Q248" s="39"/>
      <c r="R248" s="42"/>
    </row>
    <row r="249" spans="1:18" x14ac:dyDescent="0.75">
      <c r="A249" s="39" t="s">
        <v>3545</v>
      </c>
      <c r="B249" s="39" t="s">
        <v>3546</v>
      </c>
      <c r="C249" s="39" t="s">
        <v>712</v>
      </c>
      <c r="D249" s="39" t="s">
        <v>3547</v>
      </c>
      <c r="E249" s="40">
        <v>9</v>
      </c>
      <c r="F249" s="39" t="s">
        <v>1091</v>
      </c>
      <c r="G249" s="39" t="s">
        <v>4629</v>
      </c>
      <c r="H249" s="40">
        <v>31</v>
      </c>
      <c r="I249" s="39" t="s">
        <v>55</v>
      </c>
      <c r="J249" s="41">
        <v>80</v>
      </c>
      <c r="K249" s="39" t="s">
        <v>1086</v>
      </c>
      <c r="L249" s="39" t="s">
        <v>4637</v>
      </c>
      <c r="M249" s="40">
        <v>6</v>
      </c>
      <c r="O249" s="39" t="s">
        <v>3548</v>
      </c>
      <c r="P249" s="39" t="s">
        <v>4678</v>
      </c>
      <c r="Q249" s="39"/>
      <c r="R249" s="42"/>
    </row>
    <row r="250" spans="1:18" x14ac:dyDescent="0.75">
      <c r="A250" s="39" t="s">
        <v>3549</v>
      </c>
      <c r="B250" s="39" t="s">
        <v>3550</v>
      </c>
      <c r="C250" s="39" t="s">
        <v>713</v>
      </c>
      <c r="D250" s="39" t="s">
        <v>3551</v>
      </c>
      <c r="E250" s="40">
        <v>9</v>
      </c>
      <c r="F250" s="39" t="s">
        <v>1091</v>
      </c>
      <c r="G250" s="39" t="s">
        <v>4629</v>
      </c>
      <c r="H250" s="40">
        <v>31</v>
      </c>
      <c r="I250" s="39" t="s">
        <v>55</v>
      </c>
      <c r="J250" s="41">
        <v>54</v>
      </c>
      <c r="K250" s="39" t="s">
        <v>1086</v>
      </c>
      <c r="L250" s="39" t="s">
        <v>4637</v>
      </c>
      <c r="M250" s="40">
        <v>6</v>
      </c>
      <c r="O250" s="39" t="s">
        <v>3552</v>
      </c>
      <c r="P250" s="39" t="s">
        <v>4678</v>
      </c>
      <c r="Q250" s="39"/>
      <c r="R250" s="42"/>
    </row>
    <row r="251" spans="1:18" x14ac:dyDescent="0.75">
      <c r="A251" s="39" t="s">
        <v>3553</v>
      </c>
      <c r="B251" s="39" t="s">
        <v>3554</v>
      </c>
      <c r="C251" s="39" t="s">
        <v>714</v>
      </c>
      <c r="D251" s="39" t="s">
        <v>3555</v>
      </c>
      <c r="E251" s="40">
        <v>9</v>
      </c>
      <c r="F251" s="39" t="s">
        <v>1091</v>
      </c>
      <c r="G251" s="39" t="s">
        <v>4629</v>
      </c>
      <c r="H251" s="40">
        <v>31</v>
      </c>
      <c r="I251" s="39" t="s">
        <v>55</v>
      </c>
      <c r="J251" s="41">
        <v>44</v>
      </c>
      <c r="K251" s="39" t="s">
        <v>1086</v>
      </c>
      <c r="L251" s="39" t="s">
        <v>4637</v>
      </c>
      <c r="M251" s="40">
        <v>5</v>
      </c>
      <c r="O251" s="39" t="s">
        <v>3556</v>
      </c>
      <c r="P251" s="39" t="s">
        <v>4679</v>
      </c>
      <c r="Q251" s="39"/>
      <c r="R251" s="42"/>
    </row>
    <row r="252" spans="1:18" x14ac:dyDescent="0.75">
      <c r="A252" s="39" t="s">
        <v>3557</v>
      </c>
      <c r="B252" s="39" t="s">
        <v>3558</v>
      </c>
      <c r="C252" s="39" t="s">
        <v>715</v>
      </c>
      <c r="D252" s="39" t="s">
        <v>3559</v>
      </c>
      <c r="E252" s="40">
        <v>9</v>
      </c>
      <c r="F252" s="39" t="s">
        <v>1091</v>
      </c>
      <c r="G252" s="39" t="s">
        <v>4629</v>
      </c>
      <c r="H252" s="40">
        <v>31</v>
      </c>
      <c r="I252" s="39" t="s">
        <v>55</v>
      </c>
      <c r="J252" s="41">
        <v>30</v>
      </c>
      <c r="K252" s="39" t="s">
        <v>1086</v>
      </c>
      <c r="L252" s="39" t="s">
        <v>4637</v>
      </c>
      <c r="M252" s="40">
        <v>5</v>
      </c>
      <c r="O252" s="39" t="s">
        <v>3560</v>
      </c>
      <c r="P252" s="39" t="s">
        <v>4679</v>
      </c>
      <c r="Q252" s="39"/>
      <c r="R252" s="42"/>
    </row>
    <row r="253" spans="1:18" x14ac:dyDescent="0.75">
      <c r="A253" s="39" t="s">
        <v>3561</v>
      </c>
      <c r="B253" s="39" t="s">
        <v>3562</v>
      </c>
      <c r="C253" s="39" t="s">
        <v>716</v>
      </c>
      <c r="D253" s="39" t="s">
        <v>3563</v>
      </c>
      <c r="E253" s="40">
        <v>9</v>
      </c>
      <c r="F253" s="39" t="s">
        <v>1091</v>
      </c>
      <c r="G253" s="39" t="s">
        <v>4629</v>
      </c>
      <c r="H253" s="40">
        <v>31</v>
      </c>
      <c r="I253" s="39" t="s">
        <v>55</v>
      </c>
      <c r="J253" s="41">
        <v>38</v>
      </c>
      <c r="K253" s="39" t="s">
        <v>1086</v>
      </c>
      <c r="L253" s="39" t="s">
        <v>4637</v>
      </c>
      <c r="M253" s="40">
        <v>5</v>
      </c>
      <c r="O253" s="39" t="s">
        <v>3564</v>
      </c>
      <c r="P253" s="39" t="s">
        <v>4679</v>
      </c>
      <c r="Q253" s="39"/>
      <c r="R253" s="42"/>
    </row>
    <row r="254" spans="1:18" x14ac:dyDescent="0.75">
      <c r="A254" s="39" t="s">
        <v>3565</v>
      </c>
      <c r="B254" s="39" t="s">
        <v>3566</v>
      </c>
      <c r="C254" s="39" t="s">
        <v>717</v>
      </c>
      <c r="D254" s="39" t="s">
        <v>3567</v>
      </c>
      <c r="E254" s="40">
        <v>9</v>
      </c>
      <c r="F254" s="39" t="s">
        <v>1091</v>
      </c>
      <c r="G254" s="39" t="s">
        <v>4629</v>
      </c>
      <c r="H254" s="40">
        <v>31</v>
      </c>
      <c r="I254" s="39" t="s">
        <v>55</v>
      </c>
      <c r="J254" s="41">
        <v>32</v>
      </c>
      <c r="K254" s="39" t="s">
        <v>1086</v>
      </c>
      <c r="L254" s="39" t="s">
        <v>4637</v>
      </c>
      <c r="M254" s="40">
        <v>5</v>
      </c>
      <c r="O254" s="39" t="s">
        <v>3568</v>
      </c>
      <c r="P254" s="39" t="s">
        <v>4679</v>
      </c>
      <c r="Q254" s="39"/>
      <c r="R254" s="42"/>
    </row>
    <row r="255" spans="1:18" x14ac:dyDescent="0.75">
      <c r="A255" s="39" t="s">
        <v>3569</v>
      </c>
      <c r="B255" s="39" t="s">
        <v>3570</v>
      </c>
      <c r="C255" s="39" t="s">
        <v>718</v>
      </c>
      <c r="D255" s="39" t="s">
        <v>3571</v>
      </c>
      <c r="E255" s="40">
        <v>9</v>
      </c>
      <c r="F255" s="39" t="s">
        <v>1091</v>
      </c>
      <c r="G255" s="39" t="s">
        <v>4629</v>
      </c>
      <c r="H255" s="40">
        <v>31</v>
      </c>
      <c r="I255" s="39" t="s">
        <v>55</v>
      </c>
      <c r="J255" s="41">
        <v>34</v>
      </c>
      <c r="K255" s="39" t="s">
        <v>1086</v>
      </c>
      <c r="L255" s="39" t="s">
        <v>4637</v>
      </c>
      <c r="M255" s="40">
        <v>5</v>
      </c>
      <c r="O255" s="39" t="s">
        <v>3572</v>
      </c>
      <c r="P255" s="39" t="s">
        <v>4679</v>
      </c>
      <c r="Q255" s="39"/>
      <c r="R255" s="42"/>
    </row>
    <row r="256" spans="1:18" x14ac:dyDescent="0.75">
      <c r="A256" s="39" t="s">
        <v>3587</v>
      </c>
      <c r="B256" s="39" t="s">
        <v>3588</v>
      </c>
      <c r="C256" s="39" t="s">
        <v>723</v>
      </c>
      <c r="D256" s="39" t="s">
        <v>3589</v>
      </c>
      <c r="E256" s="40">
        <v>9</v>
      </c>
      <c r="F256" s="39" t="s">
        <v>1091</v>
      </c>
      <c r="G256" s="39" t="s">
        <v>4629</v>
      </c>
      <c r="H256" s="40">
        <v>32</v>
      </c>
      <c r="I256" s="39" t="s">
        <v>56</v>
      </c>
      <c r="J256" s="41">
        <v>60</v>
      </c>
      <c r="K256" s="39" t="s">
        <v>1080</v>
      </c>
      <c r="L256" s="39" t="s">
        <v>4637</v>
      </c>
      <c r="M256" s="40">
        <v>6</v>
      </c>
      <c r="O256" s="39" t="s">
        <v>3590</v>
      </c>
      <c r="P256" s="39" t="s">
        <v>4678</v>
      </c>
      <c r="Q256" s="39"/>
      <c r="R256" s="42"/>
    </row>
    <row r="257" spans="1:18" x14ac:dyDescent="0.75">
      <c r="A257" s="39" t="s">
        <v>3591</v>
      </c>
      <c r="B257" s="39" t="s">
        <v>3592</v>
      </c>
      <c r="C257" s="39" t="s">
        <v>724</v>
      </c>
      <c r="D257" s="39" t="s">
        <v>3593</v>
      </c>
      <c r="E257" s="40">
        <v>9</v>
      </c>
      <c r="F257" s="39" t="s">
        <v>1091</v>
      </c>
      <c r="G257" s="39" t="s">
        <v>4629</v>
      </c>
      <c r="H257" s="40">
        <v>32</v>
      </c>
      <c r="I257" s="39" t="s">
        <v>56</v>
      </c>
      <c r="J257" s="41">
        <v>140</v>
      </c>
      <c r="K257" s="39" t="s">
        <v>1080</v>
      </c>
      <c r="L257" s="39" t="s">
        <v>4635</v>
      </c>
      <c r="M257" s="40">
        <v>13</v>
      </c>
      <c r="O257" s="39" t="s">
        <v>3594</v>
      </c>
      <c r="P257" s="39" t="s">
        <v>4674</v>
      </c>
      <c r="Q257" s="39"/>
      <c r="R257" s="42"/>
    </row>
    <row r="258" spans="1:18" x14ac:dyDescent="0.75">
      <c r="A258" s="39" t="s">
        <v>3595</v>
      </c>
      <c r="B258" s="39" t="s">
        <v>3596</v>
      </c>
      <c r="C258" s="39" t="s">
        <v>725</v>
      </c>
      <c r="D258" s="39" t="s">
        <v>3597</v>
      </c>
      <c r="E258" s="40">
        <v>9</v>
      </c>
      <c r="F258" s="39" t="s">
        <v>1091</v>
      </c>
      <c r="G258" s="39" t="s">
        <v>4629</v>
      </c>
      <c r="H258" s="40">
        <v>32</v>
      </c>
      <c r="I258" s="39" t="s">
        <v>56</v>
      </c>
      <c r="J258" s="41">
        <v>60</v>
      </c>
      <c r="K258" s="39" t="s">
        <v>1086</v>
      </c>
      <c r="L258" s="39" t="s">
        <v>4637</v>
      </c>
      <c r="M258" s="40">
        <v>6</v>
      </c>
      <c r="O258" s="39" t="s">
        <v>3598</v>
      </c>
      <c r="P258" s="39" t="s">
        <v>4678</v>
      </c>
      <c r="Q258" s="39"/>
      <c r="R258" s="42"/>
    </row>
    <row r="259" spans="1:18" x14ac:dyDescent="0.75">
      <c r="A259" s="39" t="s">
        <v>3599</v>
      </c>
      <c r="B259" s="39" t="s">
        <v>3600</v>
      </c>
      <c r="C259" s="39" t="s">
        <v>726</v>
      </c>
      <c r="D259" s="39" t="s">
        <v>3601</v>
      </c>
      <c r="E259" s="40">
        <v>9</v>
      </c>
      <c r="F259" s="39" t="s">
        <v>1085</v>
      </c>
      <c r="G259" s="39" t="s">
        <v>4633</v>
      </c>
      <c r="H259" s="40">
        <v>32</v>
      </c>
      <c r="I259" s="39" t="s">
        <v>56</v>
      </c>
      <c r="J259" s="41">
        <v>265</v>
      </c>
      <c r="K259" s="39" t="s">
        <v>1086</v>
      </c>
      <c r="L259" s="39" t="s">
        <v>4634</v>
      </c>
      <c r="M259" s="40">
        <v>15</v>
      </c>
      <c r="O259" s="39" t="s">
        <v>3602</v>
      </c>
      <c r="P259" s="39" t="s">
        <v>4671</v>
      </c>
      <c r="Q259" s="39"/>
      <c r="R259" s="42"/>
    </row>
    <row r="260" spans="1:18" x14ac:dyDescent="0.75">
      <c r="A260" s="39" t="s">
        <v>3603</v>
      </c>
      <c r="B260" s="39" t="s">
        <v>3604</v>
      </c>
      <c r="C260" s="39" t="s">
        <v>727</v>
      </c>
      <c r="D260" s="39" t="s">
        <v>3605</v>
      </c>
      <c r="E260" s="40">
        <v>9</v>
      </c>
      <c r="F260" s="39" t="s">
        <v>1091</v>
      </c>
      <c r="G260" s="39" t="s">
        <v>4629</v>
      </c>
      <c r="H260" s="40">
        <v>32</v>
      </c>
      <c r="I260" s="39" t="s">
        <v>56</v>
      </c>
      <c r="J260" s="41">
        <v>109</v>
      </c>
      <c r="K260" s="39" t="s">
        <v>1086</v>
      </c>
      <c r="L260" s="39" t="s">
        <v>4637</v>
      </c>
      <c r="M260" s="40">
        <v>6</v>
      </c>
      <c r="O260" s="39" t="s">
        <v>3606</v>
      </c>
      <c r="P260" s="39" t="s">
        <v>4678</v>
      </c>
      <c r="Q260" s="39"/>
      <c r="R260" s="42"/>
    </row>
    <row r="261" spans="1:18" x14ac:dyDescent="0.75">
      <c r="A261" s="39" t="s">
        <v>3607</v>
      </c>
      <c r="B261" s="39" t="s">
        <v>3608</v>
      </c>
      <c r="C261" s="39" t="s">
        <v>728</v>
      </c>
      <c r="D261" s="39" t="s">
        <v>3609</v>
      </c>
      <c r="E261" s="40">
        <v>9</v>
      </c>
      <c r="F261" s="39" t="s">
        <v>1091</v>
      </c>
      <c r="G261" s="39" t="s">
        <v>4629</v>
      </c>
      <c r="H261" s="40">
        <v>32</v>
      </c>
      <c r="I261" s="39" t="s">
        <v>56</v>
      </c>
      <c r="J261" s="41">
        <v>129</v>
      </c>
      <c r="K261" s="39" t="s">
        <v>1086</v>
      </c>
      <c r="L261" s="39" t="s">
        <v>4635</v>
      </c>
      <c r="M261" s="40">
        <v>13</v>
      </c>
      <c r="O261" s="39" t="s">
        <v>3610</v>
      </c>
      <c r="P261" s="39" t="s">
        <v>4674</v>
      </c>
      <c r="Q261" s="39"/>
      <c r="R261" s="42"/>
    </row>
    <row r="262" spans="1:18" x14ac:dyDescent="0.75">
      <c r="A262" s="39" t="s">
        <v>3611</v>
      </c>
      <c r="B262" s="39" t="s">
        <v>3612</v>
      </c>
      <c r="C262" s="39" t="s">
        <v>729</v>
      </c>
      <c r="D262" s="39" t="s">
        <v>3613</v>
      </c>
      <c r="E262" s="40">
        <v>9</v>
      </c>
      <c r="F262" s="39" t="s">
        <v>1091</v>
      </c>
      <c r="G262" s="39" t="s">
        <v>4629</v>
      </c>
      <c r="H262" s="40">
        <v>32</v>
      </c>
      <c r="I262" s="39" t="s">
        <v>56</v>
      </c>
      <c r="J262" s="41">
        <v>46</v>
      </c>
      <c r="K262" s="39" t="s">
        <v>1086</v>
      </c>
      <c r="L262" s="39" t="s">
        <v>4637</v>
      </c>
      <c r="M262" s="40">
        <v>5</v>
      </c>
      <c r="O262" s="39" t="s">
        <v>3614</v>
      </c>
      <c r="P262" s="39" t="s">
        <v>4679</v>
      </c>
      <c r="Q262" s="39"/>
      <c r="R262" s="42"/>
    </row>
    <row r="263" spans="1:18" x14ac:dyDescent="0.75">
      <c r="A263" s="39" t="s">
        <v>3615</v>
      </c>
      <c r="B263" s="39" t="s">
        <v>3616</v>
      </c>
      <c r="C263" s="39" t="s">
        <v>730</v>
      </c>
      <c r="D263" s="39" t="s">
        <v>3617</v>
      </c>
      <c r="E263" s="40">
        <v>9</v>
      </c>
      <c r="F263" s="39" t="s">
        <v>1091</v>
      </c>
      <c r="G263" s="39" t="s">
        <v>4633</v>
      </c>
      <c r="H263" s="40">
        <v>32</v>
      </c>
      <c r="I263" s="39" t="s">
        <v>56</v>
      </c>
      <c r="J263" s="41">
        <v>227</v>
      </c>
      <c r="K263" s="39" t="s">
        <v>1086</v>
      </c>
      <c r="L263" s="39" t="s">
        <v>4634</v>
      </c>
      <c r="M263" s="40">
        <v>15</v>
      </c>
      <c r="O263" s="39" t="s">
        <v>3618</v>
      </c>
      <c r="P263" s="39" t="s">
        <v>4671</v>
      </c>
      <c r="Q263" s="39"/>
      <c r="R263" s="42"/>
    </row>
    <row r="264" spans="1:18" x14ac:dyDescent="0.75">
      <c r="A264" s="39" t="s">
        <v>3619</v>
      </c>
      <c r="B264" s="39" t="s">
        <v>3620</v>
      </c>
      <c r="C264" s="39" t="s">
        <v>731</v>
      </c>
      <c r="D264" s="39" t="s">
        <v>3621</v>
      </c>
      <c r="E264" s="40">
        <v>9</v>
      </c>
      <c r="F264" s="39" t="s">
        <v>1091</v>
      </c>
      <c r="G264" s="39" t="s">
        <v>4629</v>
      </c>
      <c r="H264" s="40">
        <v>32</v>
      </c>
      <c r="I264" s="39" t="s">
        <v>56</v>
      </c>
      <c r="J264" s="41">
        <v>195</v>
      </c>
      <c r="K264" s="39" t="s">
        <v>1086</v>
      </c>
      <c r="L264" s="39" t="s">
        <v>4635</v>
      </c>
      <c r="M264" s="40">
        <v>13</v>
      </c>
      <c r="O264" s="39" t="s">
        <v>3622</v>
      </c>
      <c r="P264" s="39" t="s">
        <v>4674</v>
      </c>
      <c r="Q264" s="39"/>
      <c r="R264" s="42"/>
    </row>
    <row r="265" spans="1:18" x14ac:dyDescent="0.75">
      <c r="A265" s="39" t="s">
        <v>3623</v>
      </c>
      <c r="B265" s="39" t="s">
        <v>3624</v>
      </c>
      <c r="C265" s="39" t="s">
        <v>732</v>
      </c>
      <c r="D265" s="39" t="s">
        <v>3625</v>
      </c>
      <c r="E265" s="40">
        <v>9</v>
      </c>
      <c r="F265" s="39" t="s">
        <v>1091</v>
      </c>
      <c r="G265" s="39" t="s">
        <v>4629</v>
      </c>
      <c r="H265" s="40">
        <v>32</v>
      </c>
      <c r="I265" s="39" t="s">
        <v>56</v>
      </c>
      <c r="J265" s="41">
        <v>145</v>
      </c>
      <c r="K265" s="39" t="s">
        <v>1086</v>
      </c>
      <c r="L265" s="39" t="s">
        <v>4637</v>
      </c>
      <c r="M265" s="40">
        <v>6</v>
      </c>
      <c r="O265" s="39" t="s">
        <v>3626</v>
      </c>
      <c r="P265" s="39" t="s">
        <v>4678</v>
      </c>
      <c r="Q265" s="39"/>
      <c r="R265" s="42"/>
    </row>
    <row r="266" spans="1:18" x14ac:dyDescent="0.75">
      <c r="A266" s="39" t="s">
        <v>3627</v>
      </c>
      <c r="B266" s="39" t="s">
        <v>3628</v>
      </c>
      <c r="C266" s="39" t="s">
        <v>733</v>
      </c>
      <c r="D266" s="39" t="s">
        <v>3629</v>
      </c>
      <c r="E266" s="40">
        <v>9</v>
      </c>
      <c r="F266" s="39" t="s">
        <v>1091</v>
      </c>
      <c r="G266" s="39" t="s">
        <v>4629</v>
      </c>
      <c r="H266" s="40">
        <v>32</v>
      </c>
      <c r="I266" s="39" t="s">
        <v>56</v>
      </c>
      <c r="J266" s="41">
        <v>48</v>
      </c>
      <c r="K266" s="39" t="s">
        <v>1086</v>
      </c>
      <c r="L266" s="39" t="s">
        <v>4637</v>
      </c>
      <c r="M266" s="40">
        <v>6</v>
      </c>
      <c r="O266" s="39" t="s">
        <v>3630</v>
      </c>
      <c r="P266" s="39" t="s">
        <v>4678</v>
      </c>
      <c r="Q266" s="39"/>
      <c r="R266" s="42"/>
    </row>
    <row r="267" spans="1:18" x14ac:dyDescent="0.75">
      <c r="A267" s="39" t="s">
        <v>3631</v>
      </c>
      <c r="B267" s="39" t="s">
        <v>3632</v>
      </c>
      <c r="C267" s="39" t="s">
        <v>734</v>
      </c>
      <c r="D267" s="39" t="s">
        <v>3633</v>
      </c>
      <c r="E267" s="40">
        <v>9</v>
      </c>
      <c r="F267" s="39" t="s">
        <v>1091</v>
      </c>
      <c r="G267" s="39" t="s">
        <v>4629</v>
      </c>
      <c r="H267" s="40">
        <v>32</v>
      </c>
      <c r="I267" s="39" t="s">
        <v>56</v>
      </c>
      <c r="J267" s="41">
        <v>64</v>
      </c>
      <c r="K267" s="39" t="s">
        <v>1086</v>
      </c>
      <c r="L267" s="39" t="s">
        <v>4637</v>
      </c>
      <c r="M267" s="40">
        <v>6</v>
      </c>
      <c r="O267" s="39" t="s">
        <v>3634</v>
      </c>
      <c r="P267" s="39" t="s">
        <v>4678</v>
      </c>
      <c r="Q267" s="39"/>
      <c r="R267" s="42"/>
    </row>
    <row r="268" spans="1:18" x14ac:dyDescent="0.75">
      <c r="A268" s="39" t="s">
        <v>3718</v>
      </c>
      <c r="B268" s="39" t="s">
        <v>3719</v>
      </c>
      <c r="C268" s="39" t="s">
        <v>755</v>
      </c>
      <c r="D268" s="39" t="s">
        <v>3720</v>
      </c>
      <c r="E268" s="40">
        <v>10</v>
      </c>
      <c r="F268" s="39" t="s">
        <v>1091</v>
      </c>
      <c r="G268" s="39" t="s">
        <v>4629</v>
      </c>
      <c r="H268" s="40">
        <v>33</v>
      </c>
      <c r="I268" s="39" t="s">
        <v>59</v>
      </c>
      <c r="J268" s="41">
        <v>37</v>
      </c>
      <c r="K268" s="39" t="s">
        <v>1080</v>
      </c>
      <c r="L268" s="39" t="s">
        <v>4637</v>
      </c>
      <c r="M268" s="40">
        <v>5</v>
      </c>
      <c r="O268" s="39" t="s">
        <v>3721</v>
      </c>
      <c r="P268" s="39" t="s">
        <v>4679</v>
      </c>
      <c r="Q268" s="39"/>
      <c r="R268" s="42"/>
    </row>
    <row r="269" spans="1:18" x14ac:dyDescent="0.75">
      <c r="A269" s="39" t="s">
        <v>3722</v>
      </c>
      <c r="B269" s="39" t="s">
        <v>3723</v>
      </c>
      <c r="C269" s="39" t="s">
        <v>756</v>
      </c>
      <c r="D269" s="39" t="s">
        <v>3724</v>
      </c>
      <c r="E269" s="40">
        <v>10</v>
      </c>
      <c r="F269" s="39" t="s">
        <v>1091</v>
      </c>
      <c r="G269" s="39" t="s">
        <v>4629</v>
      </c>
      <c r="H269" s="40">
        <v>33</v>
      </c>
      <c r="I269" s="39" t="s">
        <v>59</v>
      </c>
      <c r="J269" s="41">
        <v>135</v>
      </c>
      <c r="K269" s="39" t="s">
        <v>1080</v>
      </c>
      <c r="L269" s="39" t="s">
        <v>4636</v>
      </c>
      <c r="M269" s="40">
        <v>10</v>
      </c>
      <c r="O269" s="39" t="s">
        <v>3725</v>
      </c>
      <c r="P269" s="39" t="s">
        <v>4675</v>
      </c>
      <c r="Q269" s="39"/>
      <c r="R269" s="42"/>
    </row>
    <row r="270" spans="1:18" x14ac:dyDescent="0.75">
      <c r="A270" s="39" t="s">
        <v>3726</v>
      </c>
      <c r="B270" s="39" t="s">
        <v>3727</v>
      </c>
      <c r="C270" s="39" t="s">
        <v>757</v>
      </c>
      <c r="D270" s="39" t="s">
        <v>3728</v>
      </c>
      <c r="E270" s="40">
        <v>10</v>
      </c>
      <c r="F270" s="39" t="s">
        <v>1091</v>
      </c>
      <c r="G270" s="39" t="s">
        <v>4633</v>
      </c>
      <c r="H270" s="40">
        <v>33</v>
      </c>
      <c r="I270" s="39" t="s">
        <v>59</v>
      </c>
      <c r="J270" s="41">
        <v>216</v>
      </c>
      <c r="K270" s="39" t="s">
        <v>1080</v>
      </c>
      <c r="L270" s="39" t="s">
        <v>4634</v>
      </c>
      <c r="M270" s="40">
        <v>15</v>
      </c>
      <c r="O270" s="39" t="s">
        <v>3729</v>
      </c>
      <c r="P270" s="39" t="s">
        <v>4671</v>
      </c>
      <c r="Q270" s="39"/>
      <c r="R270" s="42"/>
    </row>
    <row r="271" spans="1:18" x14ac:dyDescent="0.75">
      <c r="A271" s="39" t="s">
        <v>3730</v>
      </c>
      <c r="B271" s="39" t="s">
        <v>3731</v>
      </c>
      <c r="C271" s="39" t="s">
        <v>758</v>
      </c>
      <c r="D271" s="39" t="s">
        <v>3732</v>
      </c>
      <c r="E271" s="40">
        <v>10</v>
      </c>
      <c r="F271" s="39" t="s">
        <v>1091</v>
      </c>
      <c r="G271" s="39" t="s">
        <v>4629</v>
      </c>
      <c r="H271" s="40">
        <v>33</v>
      </c>
      <c r="I271" s="39" t="s">
        <v>59</v>
      </c>
      <c r="J271" s="41">
        <v>135</v>
      </c>
      <c r="K271" s="39" t="s">
        <v>1080</v>
      </c>
      <c r="L271" s="39" t="s">
        <v>4635</v>
      </c>
      <c r="M271" s="40">
        <v>13</v>
      </c>
      <c r="O271" s="39" t="s">
        <v>3733</v>
      </c>
      <c r="P271" s="39" t="s">
        <v>4674</v>
      </c>
      <c r="Q271" s="39"/>
      <c r="R271" s="42"/>
    </row>
    <row r="272" spans="1:18" x14ac:dyDescent="0.75">
      <c r="A272" s="39" t="s">
        <v>3734</v>
      </c>
      <c r="B272" s="39" t="s">
        <v>3735</v>
      </c>
      <c r="C272" s="39" t="s">
        <v>759</v>
      </c>
      <c r="D272" s="39" t="s">
        <v>3736</v>
      </c>
      <c r="E272" s="40">
        <v>10</v>
      </c>
      <c r="F272" s="39" t="s">
        <v>1091</v>
      </c>
      <c r="G272" s="39" t="s">
        <v>4629</v>
      </c>
      <c r="H272" s="40">
        <v>33</v>
      </c>
      <c r="I272" s="39" t="s">
        <v>59</v>
      </c>
      <c r="J272" s="41">
        <v>34</v>
      </c>
      <c r="K272" s="39" t="s">
        <v>1080</v>
      </c>
      <c r="L272" s="39" t="s">
        <v>4637</v>
      </c>
      <c r="M272" s="40">
        <v>6</v>
      </c>
      <c r="O272" s="39" t="s">
        <v>3737</v>
      </c>
      <c r="P272" s="39" t="s">
        <v>4678</v>
      </c>
      <c r="Q272" s="39"/>
      <c r="R272" s="42"/>
    </row>
    <row r="273" spans="1:18" x14ac:dyDescent="0.75">
      <c r="A273" s="39" t="s">
        <v>3738</v>
      </c>
      <c r="B273" s="39" t="s">
        <v>3739</v>
      </c>
      <c r="C273" s="39" t="s">
        <v>760</v>
      </c>
      <c r="D273" s="39" t="s">
        <v>3740</v>
      </c>
      <c r="E273" s="40">
        <v>10</v>
      </c>
      <c r="F273" s="39" t="s">
        <v>1091</v>
      </c>
      <c r="G273" s="39" t="s">
        <v>4629</v>
      </c>
      <c r="H273" s="40">
        <v>33</v>
      </c>
      <c r="I273" s="39" t="s">
        <v>59</v>
      </c>
      <c r="J273" s="41">
        <v>60</v>
      </c>
      <c r="K273" s="39" t="s">
        <v>1080</v>
      </c>
      <c r="L273" s="39" t="s">
        <v>4637</v>
      </c>
      <c r="M273" s="40">
        <v>6</v>
      </c>
      <c r="O273" s="39" t="s">
        <v>3741</v>
      </c>
      <c r="P273" s="39" t="s">
        <v>4678</v>
      </c>
      <c r="Q273" s="39"/>
      <c r="R273" s="42"/>
    </row>
    <row r="274" spans="1:18" x14ac:dyDescent="0.75">
      <c r="A274" s="39" t="s">
        <v>3742</v>
      </c>
      <c r="B274" s="39" t="s">
        <v>3743</v>
      </c>
      <c r="C274" s="39" t="s">
        <v>761</v>
      </c>
      <c r="D274" s="39" t="s">
        <v>3744</v>
      </c>
      <c r="E274" s="40">
        <v>10</v>
      </c>
      <c r="F274" s="39" t="s">
        <v>1091</v>
      </c>
      <c r="G274" s="39" t="s">
        <v>4629</v>
      </c>
      <c r="H274" s="40">
        <v>33</v>
      </c>
      <c r="I274" s="39" t="s">
        <v>59</v>
      </c>
      <c r="J274" s="41">
        <v>94</v>
      </c>
      <c r="K274" s="39" t="s">
        <v>1080</v>
      </c>
      <c r="L274" s="39" t="s">
        <v>4636</v>
      </c>
      <c r="M274" s="40">
        <v>10</v>
      </c>
      <c r="O274" s="39" t="s">
        <v>3745</v>
      </c>
      <c r="P274" s="39" t="s">
        <v>4675</v>
      </c>
      <c r="Q274" s="39"/>
      <c r="R274" s="42"/>
    </row>
    <row r="275" spans="1:18" x14ac:dyDescent="0.75">
      <c r="A275" s="39" t="s">
        <v>3746</v>
      </c>
      <c r="B275" s="39" t="s">
        <v>3747</v>
      </c>
      <c r="C275" s="39" t="s">
        <v>762</v>
      </c>
      <c r="D275" s="39" t="s">
        <v>3748</v>
      </c>
      <c r="E275" s="40">
        <v>10</v>
      </c>
      <c r="F275" s="39" t="s">
        <v>1091</v>
      </c>
      <c r="G275" s="39" t="s">
        <v>4629</v>
      </c>
      <c r="H275" s="40">
        <v>33</v>
      </c>
      <c r="I275" s="39" t="s">
        <v>59</v>
      </c>
      <c r="J275" s="41">
        <v>90</v>
      </c>
      <c r="K275" s="39" t="s">
        <v>1080</v>
      </c>
      <c r="L275" s="39" t="s">
        <v>4635</v>
      </c>
      <c r="M275" s="40">
        <v>12</v>
      </c>
      <c r="O275" s="39" t="s">
        <v>3749</v>
      </c>
      <c r="P275" s="39" t="s">
        <v>4680</v>
      </c>
      <c r="Q275" s="39"/>
      <c r="R275" s="42"/>
    </row>
    <row r="276" spans="1:18" x14ac:dyDescent="0.75">
      <c r="A276" s="39" t="s">
        <v>3750</v>
      </c>
      <c r="B276" s="39" t="s">
        <v>3751</v>
      </c>
      <c r="C276" s="39" t="s">
        <v>763</v>
      </c>
      <c r="D276" s="39" t="s">
        <v>3752</v>
      </c>
      <c r="E276" s="40">
        <v>10</v>
      </c>
      <c r="F276" s="39" t="s">
        <v>1091</v>
      </c>
      <c r="G276" s="39" t="s">
        <v>4629</v>
      </c>
      <c r="H276" s="40">
        <v>33</v>
      </c>
      <c r="I276" s="39" t="s">
        <v>59</v>
      </c>
      <c r="J276" s="41">
        <v>176</v>
      </c>
      <c r="K276" s="39" t="s">
        <v>1080</v>
      </c>
      <c r="L276" s="39" t="s">
        <v>4635</v>
      </c>
      <c r="M276" s="40">
        <v>13</v>
      </c>
      <c r="O276" s="39" t="s">
        <v>3753</v>
      </c>
      <c r="P276" s="39" t="s">
        <v>4674</v>
      </c>
      <c r="Q276" s="39"/>
      <c r="R276" s="42"/>
    </row>
    <row r="277" spans="1:18" x14ac:dyDescent="0.75">
      <c r="A277" s="39" t="s">
        <v>3754</v>
      </c>
      <c r="B277" s="39" t="s">
        <v>3755</v>
      </c>
      <c r="C277" s="39" t="s">
        <v>764</v>
      </c>
      <c r="D277" s="39" t="s">
        <v>3756</v>
      </c>
      <c r="E277" s="40">
        <v>10</v>
      </c>
      <c r="F277" s="39" t="s">
        <v>1091</v>
      </c>
      <c r="G277" s="39" t="s">
        <v>4629</v>
      </c>
      <c r="H277" s="40">
        <v>33</v>
      </c>
      <c r="I277" s="39" t="s">
        <v>59</v>
      </c>
      <c r="J277" s="41">
        <v>30</v>
      </c>
      <c r="K277" s="39" t="s">
        <v>1080</v>
      </c>
      <c r="L277" s="39" t="s">
        <v>4637</v>
      </c>
      <c r="M277" s="40">
        <v>5</v>
      </c>
      <c r="O277" s="39" t="s">
        <v>3757</v>
      </c>
      <c r="P277" s="39" t="s">
        <v>4679</v>
      </c>
      <c r="Q277" s="39"/>
      <c r="R277" s="42"/>
    </row>
    <row r="278" spans="1:18" x14ac:dyDescent="0.75">
      <c r="A278" s="39" t="s">
        <v>3758</v>
      </c>
      <c r="B278" s="39" t="s">
        <v>3759</v>
      </c>
      <c r="C278" s="39" t="s">
        <v>765</v>
      </c>
      <c r="D278" s="39" t="s">
        <v>3760</v>
      </c>
      <c r="E278" s="40">
        <v>10</v>
      </c>
      <c r="F278" s="39" t="s">
        <v>1091</v>
      </c>
      <c r="G278" s="39" t="s">
        <v>4629</v>
      </c>
      <c r="H278" s="40">
        <v>33</v>
      </c>
      <c r="I278" s="39" t="s">
        <v>59</v>
      </c>
      <c r="J278" s="41">
        <v>33</v>
      </c>
      <c r="K278" s="39" t="s">
        <v>1080</v>
      </c>
      <c r="L278" s="39" t="s">
        <v>4637</v>
      </c>
      <c r="M278" s="40">
        <v>6</v>
      </c>
      <c r="O278" s="39" t="s">
        <v>3761</v>
      </c>
      <c r="P278" s="39" t="s">
        <v>4678</v>
      </c>
      <c r="Q278" s="39"/>
      <c r="R278" s="42"/>
    </row>
    <row r="279" spans="1:18" x14ac:dyDescent="0.75">
      <c r="A279" s="39" t="s">
        <v>3762</v>
      </c>
      <c r="B279" s="39" t="s">
        <v>3763</v>
      </c>
      <c r="C279" s="39" t="s">
        <v>766</v>
      </c>
      <c r="D279" s="39" t="s">
        <v>3764</v>
      </c>
      <c r="E279" s="40">
        <v>10</v>
      </c>
      <c r="F279" s="39" t="s">
        <v>1091</v>
      </c>
      <c r="G279" s="39" t="s">
        <v>4629</v>
      </c>
      <c r="H279" s="40">
        <v>33</v>
      </c>
      <c r="I279" s="39" t="s">
        <v>59</v>
      </c>
      <c r="J279" s="41">
        <v>33</v>
      </c>
      <c r="K279" s="39" t="s">
        <v>1080</v>
      </c>
      <c r="L279" s="39" t="s">
        <v>4637</v>
      </c>
      <c r="M279" s="40">
        <v>5</v>
      </c>
      <c r="O279" s="39" t="s">
        <v>3765</v>
      </c>
      <c r="P279" s="39" t="s">
        <v>4679</v>
      </c>
      <c r="Q279" s="39"/>
      <c r="R279" s="42"/>
    </row>
    <row r="280" spans="1:18" x14ac:dyDescent="0.75">
      <c r="A280" s="39" t="s">
        <v>3766</v>
      </c>
      <c r="B280" s="39" t="s">
        <v>3767</v>
      </c>
      <c r="C280" s="39" t="s">
        <v>767</v>
      </c>
      <c r="D280" s="39" t="s">
        <v>3768</v>
      </c>
      <c r="E280" s="40">
        <v>10</v>
      </c>
      <c r="F280" s="39" t="s">
        <v>1091</v>
      </c>
      <c r="G280" s="39" t="s">
        <v>4629</v>
      </c>
      <c r="H280" s="40">
        <v>33</v>
      </c>
      <c r="I280" s="39" t="s">
        <v>59</v>
      </c>
      <c r="J280" s="41">
        <v>40</v>
      </c>
      <c r="K280" s="39" t="s">
        <v>1080</v>
      </c>
      <c r="L280" s="39" t="s">
        <v>4637</v>
      </c>
      <c r="M280" s="40">
        <v>6</v>
      </c>
      <c r="O280" s="39" t="s">
        <v>3769</v>
      </c>
      <c r="P280" s="39" t="s">
        <v>4678</v>
      </c>
      <c r="Q280" s="39"/>
      <c r="R280" s="42"/>
    </row>
    <row r="281" spans="1:18" x14ac:dyDescent="0.75">
      <c r="A281" s="39" t="s">
        <v>3770</v>
      </c>
      <c r="B281" s="39" t="s">
        <v>3771</v>
      </c>
      <c r="C281" s="39" t="s">
        <v>768</v>
      </c>
      <c r="D281" s="39" t="s">
        <v>3772</v>
      </c>
      <c r="E281" s="40">
        <v>10</v>
      </c>
      <c r="F281" s="39" t="s">
        <v>1091</v>
      </c>
      <c r="G281" s="39" t="s">
        <v>4629</v>
      </c>
      <c r="H281" s="40">
        <v>33</v>
      </c>
      <c r="I281" s="39" t="s">
        <v>59</v>
      </c>
      <c r="J281" s="41">
        <v>34</v>
      </c>
      <c r="K281" s="39" t="s">
        <v>1080</v>
      </c>
      <c r="L281" s="39" t="s">
        <v>4637</v>
      </c>
      <c r="M281" s="40">
        <v>6</v>
      </c>
      <c r="O281" s="39" t="s">
        <v>3773</v>
      </c>
      <c r="P281" s="39" t="s">
        <v>4678</v>
      </c>
      <c r="Q281" s="39"/>
      <c r="R281" s="42"/>
    </row>
    <row r="282" spans="1:18" x14ac:dyDescent="0.75">
      <c r="A282" s="39" t="s">
        <v>3774</v>
      </c>
      <c r="B282" s="39" t="s">
        <v>3775</v>
      </c>
      <c r="C282" s="39" t="s">
        <v>769</v>
      </c>
      <c r="D282" s="39" t="s">
        <v>3776</v>
      </c>
      <c r="E282" s="40">
        <v>10</v>
      </c>
      <c r="F282" s="39" t="s">
        <v>1091</v>
      </c>
      <c r="G282" s="39" t="s">
        <v>4629</v>
      </c>
      <c r="H282" s="40">
        <v>33</v>
      </c>
      <c r="I282" s="39" t="s">
        <v>59</v>
      </c>
      <c r="J282" s="41">
        <v>32</v>
      </c>
      <c r="K282" s="39" t="s">
        <v>1080</v>
      </c>
      <c r="L282" s="39" t="s">
        <v>4637</v>
      </c>
      <c r="M282" s="40">
        <v>6</v>
      </c>
      <c r="O282" s="39" t="s">
        <v>3777</v>
      </c>
      <c r="P282" s="39" t="s">
        <v>4678</v>
      </c>
      <c r="Q282" s="39"/>
      <c r="R282" s="42"/>
    </row>
    <row r="283" spans="1:18" x14ac:dyDescent="0.75">
      <c r="A283" s="39" t="s">
        <v>3778</v>
      </c>
      <c r="B283" s="39" t="s">
        <v>3779</v>
      </c>
      <c r="C283" s="39" t="s">
        <v>770</v>
      </c>
      <c r="D283" s="39" t="s">
        <v>3780</v>
      </c>
      <c r="E283" s="40">
        <v>10</v>
      </c>
      <c r="F283" s="39" t="s">
        <v>1091</v>
      </c>
      <c r="G283" s="39" t="s">
        <v>4629</v>
      </c>
      <c r="H283" s="40">
        <v>33</v>
      </c>
      <c r="I283" s="39" t="s">
        <v>59</v>
      </c>
      <c r="J283" s="41">
        <v>43</v>
      </c>
      <c r="K283" s="39" t="s">
        <v>1080</v>
      </c>
      <c r="L283" s="39" t="s">
        <v>4637</v>
      </c>
      <c r="M283" s="40">
        <v>6</v>
      </c>
      <c r="O283" s="39" t="s">
        <v>3781</v>
      </c>
      <c r="P283" s="39" t="s">
        <v>4678</v>
      </c>
      <c r="Q283" s="39"/>
      <c r="R283" s="42"/>
    </row>
    <row r="284" spans="1:18" x14ac:dyDescent="0.75">
      <c r="A284" s="39" t="s">
        <v>3782</v>
      </c>
      <c r="B284" s="39" t="s">
        <v>3783</v>
      </c>
      <c r="C284" s="39" t="s">
        <v>771</v>
      </c>
      <c r="D284" s="39" t="s">
        <v>3784</v>
      </c>
      <c r="E284" s="40">
        <v>10</v>
      </c>
      <c r="F284" s="39" t="s">
        <v>1091</v>
      </c>
      <c r="G284" s="39" t="s">
        <v>4629</v>
      </c>
      <c r="H284" s="40">
        <v>33</v>
      </c>
      <c r="I284" s="39" t="s">
        <v>59</v>
      </c>
      <c r="J284" s="41">
        <v>30</v>
      </c>
      <c r="K284" s="39" t="s">
        <v>1080</v>
      </c>
      <c r="L284" s="39" t="s">
        <v>4637</v>
      </c>
      <c r="M284" s="40">
        <v>5</v>
      </c>
      <c r="O284" s="39" t="s">
        <v>3785</v>
      </c>
      <c r="P284" s="39" t="s">
        <v>4679</v>
      </c>
      <c r="Q284" s="39"/>
      <c r="R284" s="42"/>
    </row>
    <row r="285" spans="1:18" x14ac:dyDescent="0.75">
      <c r="A285" s="39" t="s">
        <v>3806</v>
      </c>
      <c r="B285" s="39" t="s">
        <v>3807</v>
      </c>
      <c r="C285" s="39" t="s">
        <v>784</v>
      </c>
      <c r="D285" s="39" t="s">
        <v>3808</v>
      </c>
      <c r="E285" s="40">
        <v>10</v>
      </c>
      <c r="F285" s="39" t="s">
        <v>1091</v>
      </c>
      <c r="G285" s="39" t="s">
        <v>4629</v>
      </c>
      <c r="H285" s="40">
        <v>34</v>
      </c>
      <c r="I285" s="39" t="s">
        <v>61</v>
      </c>
      <c r="J285" s="41">
        <v>64</v>
      </c>
      <c r="K285" s="39" t="s">
        <v>1086</v>
      </c>
      <c r="L285" s="39" t="s">
        <v>4637</v>
      </c>
      <c r="M285" s="40">
        <v>6</v>
      </c>
      <c r="O285" s="39" t="s">
        <v>3809</v>
      </c>
      <c r="P285" s="39" t="s">
        <v>4678</v>
      </c>
      <c r="Q285" s="39"/>
      <c r="R285" s="42"/>
    </row>
    <row r="286" spans="1:18" x14ac:dyDescent="0.75">
      <c r="A286" s="39" t="s">
        <v>3810</v>
      </c>
      <c r="B286" s="39" t="s">
        <v>3811</v>
      </c>
      <c r="C286" s="39" t="s">
        <v>785</v>
      </c>
      <c r="D286" s="39" t="s">
        <v>3812</v>
      </c>
      <c r="E286" s="40">
        <v>10</v>
      </c>
      <c r="F286" s="39" t="s">
        <v>1091</v>
      </c>
      <c r="G286" s="39" t="s">
        <v>4629</v>
      </c>
      <c r="H286" s="40">
        <v>34</v>
      </c>
      <c r="I286" s="39" t="s">
        <v>61</v>
      </c>
      <c r="J286" s="41">
        <v>35</v>
      </c>
      <c r="K286" s="39" t="s">
        <v>1086</v>
      </c>
      <c r="L286" s="39" t="s">
        <v>4637</v>
      </c>
      <c r="M286" s="40">
        <v>5</v>
      </c>
      <c r="O286" s="39" t="s">
        <v>3813</v>
      </c>
      <c r="P286" s="39" t="s">
        <v>4679</v>
      </c>
      <c r="Q286" s="39"/>
      <c r="R286" s="42"/>
    </row>
    <row r="287" spans="1:18" x14ac:dyDescent="0.75">
      <c r="A287" s="39" t="s">
        <v>3814</v>
      </c>
      <c r="B287" s="39" t="s">
        <v>3815</v>
      </c>
      <c r="C287" s="39" t="s">
        <v>786</v>
      </c>
      <c r="D287" s="39" t="s">
        <v>3816</v>
      </c>
      <c r="E287" s="40">
        <v>10</v>
      </c>
      <c r="F287" s="39" t="s">
        <v>1091</v>
      </c>
      <c r="G287" s="39" t="s">
        <v>4629</v>
      </c>
      <c r="H287" s="40">
        <v>34</v>
      </c>
      <c r="I287" s="39" t="s">
        <v>61</v>
      </c>
      <c r="J287" s="41">
        <v>113</v>
      </c>
      <c r="K287" s="39" t="s">
        <v>1086</v>
      </c>
      <c r="L287" s="39" t="s">
        <v>4636</v>
      </c>
      <c r="M287" s="40">
        <v>10</v>
      </c>
      <c r="O287" s="39" t="s">
        <v>3817</v>
      </c>
      <c r="P287" s="39" t="s">
        <v>4675</v>
      </c>
      <c r="Q287" s="39"/>
      <c r="R287" s="42"/>
    </row>
    <row r="288" spans="1:18" x14ac:dyDescent="0.75">
      <c r="A288" s="39" t="s">
        <v>3818</v>
      </c>
      <c r="B288" s="39" t="s">
        <v>3819</v>
      </c>
      <c r="C288" s="39" t="s">
        <v>787</v>
      </c>
      <c r="D288" s="39" t="s">
        <v>3820</v>
      </c>
      <c r="E288" s="40">
        <v>10</v>
      </c>
      <c r="F288" s="39" t="s">
        <v>1091</v>
      </c>
      <c r="G288" s="39" t="s">
        <v>4629</v>
      </c>
      <c r="H288" s="40">
        <v>34</v>
      </c>
      <c r="I288" s="39" t="s">
        <v>61</v>
      </c>
      <c r="J288" s="41">
        <v>60</v>
      </c>
      <c r="K288" s="39" t="s">
        <v>1086</v>
      </c>
      <c r="L288" s="39" t="s">
        <v>4637</v>
      </c>
      <c r="M288" s="40">
        <v>7</v>
      </c>
      <c r="O288" s="39" t="s">
        <v>3821</v>
      </c>
      <c r="P288" s="39" t="s">
        <v>4676</v>
      </c>
      <c r="Q288" s="39"/>
      <c r="R288" s="42"/>
    </row>
    <row r="289" spans="1:18" x14ac:dyDescent="0.75">
      <c r="A289" s="39" t="s">
        <v>3822</v>
      </c>
      <c r="B289" s="39" t="s">
        <v>3823</v>
      </c>
      <c r="C289" s="39" t="s">
        <v>788</v>
      </c>
      <c r="D289" s="39" t="s">
        <v>3824</v>
      </c>
      <c r="E289" s="40">
        <v>10</v>
      </c>
      <c r="F289" s="39" t="s">
        <v>1091</v>
      </c>
      <c r="G289" s="39" t="s">
        <v>4629</v>
      </c>
      <c r="H289" s="40">
        <v>34</v>
      </c>
      <c r="I289" s="39" t="s">
        <v>61</v>
      </c>
      <c r="J289" s="41">
        <v>46</v>
      </c>
      <c r="K289" s="39" t="s">
        <v>1086</v>
      </c>
      <c r="L289" s="39" t="s">
        <v>4637</v>
      </c>
      <c r="M289" s="40">
        <v>6</v>
      </c>
      <c r="O289" s="39" t="s">
        <v>3825</v>
      </c>
      <c r="P289" s="39" t="s">
        <v>4678</v>
      </c>
      <c r="Q289" s="39"/>
      <c r="R289" s="42"/>
    </row>
    <row r="290" spans="1:18" x14ac:dyDescent="0.75">
      <c r="A290" s="39" t="s">
        <v>3826</v>
      </c>
      <c r="B290" s="39" t="s">
        <v>3827</v>
      </c>
      <c r="C290" s="39" t="s">
        <v>789</v>
      </c>
      <c r="D290" s="39" t="s">
        <v>3828</v>
      </c>
      <c r="E290" s="40">
        <v>10</v>
      </c>
      <c r="F290" s="39" t="s">
        <v>1091</v>
      </c>
      <c r="G290" s="39" t="s">
        <v>4629</v>
      </c>
      <c r="H290" s="40">
        <v>34</v>
      </c>
      <c r="I290" s="39" t="s">
        <v>61</v>
      </c>
      <c r="J290" s="41">
        <v>60</v>
      </c>
      <c r="K290" s="39" t="s">
        <v>1086</v>
      </c>
      <c r="L290" s="39" t="s">
        <v>4637</v>
      </c>
      <c r="M290" s="40">
        <v>6</v>
      </c>
      <c r="O290" s="39" t="s">
        <v>3829</v>
      </c>
      <c r="P290" s="39" t="s">
        <v>4678</v>
      </c>
      <c r="Q290" s="39"/>
      <c r="R290" s="42"/>
    </row>
    <row r="291" spans="1:18" x14ac:dyDescent="0.75">
      <c r="A291" s="39" t="s">
        <v>3830</v>
      </c>
      <c r="B291" s="39" t="s">
        <v>3831</v>
      </c>
      <c r="C291" s="39" t="s">
        <v>790</v>
      </c>
      <c r="D291" s="39" t="s">
        <v>3832</v>
      </c>
      <c r="E291" s="40">
        <v>10</v>
      </c>
      <c r="F291" s="39" t="s">
        <v>1091</v>
      </c>
      <c r="G291" s="39" t="s">
        <v>4629</v>
      </c>
      <c r="H291" s="40">
        <v>34</v>
      </c>
      <c r="I291" s="39" t="s">
        <v>61</v>
      </c>
      <c r="J291" s="41">
        <v>75</v>
      </c>
      <c r="K291" s="39" t="s">
        <v>1086</v>
      </c>
      <c r="L291" s="39" t="s">
        <v>4637</v>
      </c>
      <c r="M291" s="40">
        <v>7</v>
      </c>
      <c r="O291" s="39" t="s">
        <v>3833</v>
      </c>
      <c r="P291" s="39" t="s">
        <v>4676</v>
      </c>
      <c r="Q291" s="39"/>
      <c r="R291" s="42"/>
    </row>
    <row r="292" spans="1:18" x14ac:dyDescent="0.75">
      <c r="A292" s="39" t="s">
        <v>3834</v>
      </c>
      <c r="B292" s="39" t="s">
        <v>3835</v>
      </c>
      <c r="C292" s="39" t="s">
        <v>791</v>
      </c>
      <c r="D292" s="39" t="s">
        <v>3836</v>
      </c>
      <c r="E292" s="40">
        <v>10</v>
      </c>
      <c r="F292" s="39" t="s">
        <v>1091</v>
      </c>
      <c r="G292" s="39" t="s">
        <v>4629</v>
      </c>
      <c r="H292" s="40">
        <v>34</v>
      </c>
      <c r="I292" s="39" t="s">
        <v>61</v>
      </c>
      <c r="J292" s="41">
        <v>183</v>
      </c>
      <c r="K292" s="39" t="s">
        <v>1086</v>
      </c>
      <c r="L292" s="39" t="s">
        <v>4635</v>
      </c>
      <c r="M292" s="40">
        <v>13</v>
      </c>
      <c r="O292" s="39" t="s">
        <v>3837</v>
      </c>
      <c r="P292" s="39" t="s">
        <v>4674</v>
      </c>
      <c r="Q292" s="39"/>
      <c r="R292" s="42"/>
    </row>
    <row r="293" spans="1:18" x14ac:dyDescent="0.75">
      <c r="A293" s="39" t="s">
        <v>3838</v>
      </c>
      <c r="B293" s="39" t="s">
        <v>3839</v>
      </c>
      <c r="C293" s="39" t="s">
        <v>792</v>
      </c>
      <c r="D293" s="39" t="s">
        <v>3840</v>
      </c>
      <c r="E293" s="40">
        <v>10</v>
      </c>
      <c r="F293" s="39" t="s">
        <v>1091</v>
      </c>
      <c r="G293" s="39" t="s">
        <v>4629</v>
      </c>
      <c r="H293" s="40">
        <v>34</v>
      </c>
      <c r="I293" s="39" t="s">
        <v>61</v>
      </c>
      <c r="J293" s="41">
        <v>46</v>
      </c>
      <c r="K293" s="39" t="s">
        <v>1086</v>
      </c>
      <c r="L293" s="39" t="s">
        <v>4637</v>
      </c>
      <c r="M293" s="40">
        <v>6</v>
      </c>
      <c r="O293" s="39" t="s">
        <v>3841</v>
      </c>
      <c r="P293" s="39" t="s">
        <v>4678</v>
      </c>
      <c r="Q293" s="39"/>
      <c r="R293" s="42"/>
    </row>
    <row r="294" spans="1:18" x14ac:dyDescent="0.75">
      <c r="A294" s="39" t="s">
        <v>3842</v>
      </c>
      <c r="B294" s="39" t="s">
        <v>3843</v>
      </c>
      <c r="C294" s="39" t="s">
        <v>793</v>
      </c>
      <c r="D294" s="39" t="s">
        <v>3844</v>
      </c>
      <c r="E294" s="40">
        <v>10</v>
      </c>
      <c r="F294" s="39" t="s">
        <v>1091</v>
      </c>
      <c r="G294" s="39" t="s">
        <v>4629</v>
      </c>
      <c r="H294" s="40">
        <v>34</v>
      </c>
      <c r="I294" s="39" t="s">
        <v>61</v>
      </c>
      <c r="J294" s="41">
        <v>98</v>
      </c>
      <c r="K294" s="39" t="s">
        <v>1086</v>
      </c>
      <c r="L294" s="39" t="s">
        <v>4637</v>
      </c>
      <c r="M294" s="40">
        <v>7</v>
      </c>
      <c r="O294" s="39" t="s">
        <v>3845</v>
      </c>
      <c r="P294" s="39" t="s">
        <v>4676</v>
      </c>
      <c r="Q294" s="39"/>
      <c r="R294" s="42"/>
    </row>
    <row r="295" spans="1:18" x14ac:dyDescent="0.75">
      <c r="A295" s="39" t="s">
        <v>3846</v>
      </c>
      <c r="B295" s="39" t="s">
        <v>3847</v>
      </c>
      <c r="C295" s="39" t="s">
        <v>794</v>
      </c>
      <c r="D295" s="39" t="s">
        <v>3848</v>
      </c>
      <c r="E295" s="40">
        <v>10</v>
      </c>
      <c r="F295" s="39" t="s">
        <v>1085</v>
      </c>
      <c r="G295" s="39" t="s">
        <v>4633</v>
      </c>
      <c r="H295" s="40">
        <v>34</v>
      </c>
      <c r="I295" s="39" t="s">
        <v>61</v>
      </c>
      <c r="J295" s="41">
        <v>298</v>
      </c>
      <c r="K295" s="39" t="s">
        <v>1086</v>
      </c>
      <c r="L295" s="39" t="s">
        <v>4634</v>
      </c>
      <c r="M295" s="40">
        <v>15</v>
      </c>
      <c r="O295" s="39" t="s">
        <v>3849</v>
      </c>
      <c r="P295" s="39" t="s">
        <v>4671</v>
      </c>
      <c r="Q295" s="39"/>
      <c r="R295" s="42"/>
    </row>
    <row r="296" spans="1:18" x14ac:dyDescent="0.75">
      <c r="A296" s="39" t="s">
        <v>3850</v>
      </c>
      <c r="B296" s="39" t="s">
        <v>3851</v>
      </c>
      <c r="C296" s="39" t="s">
        <v>795</v>
      </c>
      <c r="D296" s="39" t="s">
        <v>3852</v>
      </c>
      <c r="E296" s="40">
        <v>10</v>
      </c>
      <c r="F296" s="39" t="s">
        <v>1091</v>
      </c>
      <c r="G296" s="39" t="s">
        <v>4629</v>
      </c>
      <c r="H296" s="40">
        <v>34</v>
      </c>
      <c r="I296" s="39" t="s">
        <v>61</v>
      </c>
      <c r="J296" s="41">
        <v>140</v>
      </c>
      <c r="K296" s="39" t="s">
        <v>1086</v>
      </c>
      <c r="L296" s="39" t="s">
        <v>4635</v>
      </c>
      <c r="M296" s="40">
        <v>13</v>
      </c>
      <c r="O296" s="39" t="s">
        <v>3853</v>
      </c>
      <c r="P296" s="39" t="s">
        <v>4674</v>
      </c>
      <c r="Q296" s="39"/>
      <c r="R296" s="42"/>
    </row>
    <row r="297" spans="1:18" x14ac:dyDescent="0.75">
      <c r="A297" s="39" t="s">
        <v>3854</v>
      </c>
      <c r="B297" s="39" t="s">
        <v>3855</v>
      </c>
      <c r="C297" s="39" t="s">
        <v>796</v>
      </c>
      <c r="D297" s="39" t="s">
        <v>3856</v>
      </c>
      <c r="E297" s="40">
        <v>10</v>
      </c>
      <c r="F297" s="39" t="s">
        <v>1091</v>
      </c>
      <c r="G297" s="39" t="s">
        <v>4629</v>
      </c>
      <c r="H297" s="40">
        <v>34</v>
      </c>
      <c r="I297" s="39" t="s">
        <v>61</v>
      </c>
      <c r="J297" s="41">
        <v>33</v>
      </c>
      <c r="K297" s="39" t="s">
        <v>1086</v>
      </c>
      <c r="L297" s="39" t="s">
        <v>4637</v>
      </c>
      <c r="M297" s="40">
        <v>5</v>
      </c>
      <c r="O297" s="39" t="s">
        <v>3857</v>
      </c>
      <c r="P297" s="39" t="s">
        <v>4679</v>
      </c>
      <c r="Q297" s="39"/>
      <c r="R297" s="42"/>
    </row>
    <row r="298" spans="1:18" x14ac:dyDescent="0.75">
      <c r="A298" s="39" t="s">
        <v>3858</v>
      </c>
      <c r="B298" s="39" t="s">
        <v>3859</v>
      </c>
      <c r="C298" s="39" t="s">
        <v>797</v>
      </c>
      <c r="D298" s="39" t="s">
        <v>3860</v>
      </c>
      <c r="E298" s="40">
        <v>10</v>
      </c>
      <c r="F298" s="39" t="s">
        <v>1091</v>
      </c>
      <c r="G298" s="39" t="s">
        <v>4629</v>
      </c>
      <c r="H298" s="40">
        <v>34</v>
      </c>
      <c r="I298" s="39" t="s">
        <v>61</v>
      </c>
      <c r="J298" s="41">
        <v>69</v>
      </c>
      <c r="K298" s="39" t="s">
        <v>1086</v>
      </c>
      <c r="L298" s="39" t="s">
        <v>4637</v>
      </c>
      <c r="M298" s="40">
        <v>6</v>
      </c>
      <c r="O298" s="39" t="s">
        <v>3861</v>
      </c>
      <c r="P298" s="39" t="s">
        <v>4678</v>
      </c>
      <c r="Q298" s="39"/>
      <c r="R298" s="42"/>
    </row>
    <row r="299" spans="1:18" x14ac:dyDescent="0.75">
      <c r="A299" s="39" t="s">
        <v>3862</v>
      </c>
      <c r="B299" s="39" t="s">
        <v>3863</v>
      </c>
      <c r="C299" s="39" t="s">
        <v>798</v>
      </c>
      <c r="D299" s="39" t="s">
        <v>3864</v>
      </c>
      <c r="E299" s="40">
        <v>10</v>
      </c>
      <c r="F299" s="39" t="s">
        <v>1091</v>
      </c>
      <c r="G299" s="39" t="s">
        <v>4629</v>
      </c>
      <c r="H299" s="40">
        <v>34</v>
      </c>
      <c r="I299" s="39" t="s">
        <v>61</v>
      </c>
      <c r="J299" s="41">
        <v>36</v>
      </c>
      <c r="K299" s="39" t="s">
        <v>1086</v>
      </c>
      <c r="L299" s="39" t="s">
        <v>4637</v>
      </c>
      <c r="M299" s="40">
        <v>6</v>
      </c>
      <c r="O299" s="39" t="s">
        <v>3865</v>
      </c>
      <c r="P299" s="39" t="s">
        <v>4678</v>
      </c>
      <c r="Q299" s="39"/>
      <c r="R299" s="42"/>
    </row>
    <row r="300" spans="1:18" x14ac:dyDescent="0.75">
      <c r="A300" s="39" t="s">
        <v>3866</v>
      </c>
      <c r="B300" s="39" t="s">
        <v>3867</v>
      </c>
      <c r="C300" s="39" t="s">
        <v>799</v>
      </c>
      <c r="D300" s="39" t="s">
        <v>3868</v>
      </c>
      <c r="E300" s="40">
        <v>10</v>
      </c>
      <c r="F300" s="39" t="s">
        <v>1091</v>
      </c>
      <c r="G300" s="39" t="s">
        <v>4629</v>
      </c>
      <c r="H300" s="40">
        <v>34</v>
      </c>
      <c r="I300" s="39" t="s">
        <v>61</v>
      </c>
      <c r="J300" s="41">
        <v>32</v>
      </c>
      <c r="K300" s="39" t="s">
        <v>1086</v>
      </c>
      <c r="L300" s="39" t="s">
        <v>4637</v>
      </c>
      <c r="M300" s="40">
        <v>5</v>
      </c>
      <c r="O300" s="39" t="s">
        <v>3869</v>
      </c>
      <c r="P300" s="39" t="s">
        <v>4679</v>
      </c>
      <c r="Q300" s="39"/>
      <c r="R300" s="42"/>
    </row>
    <row r="301" spans="1:18" x14ac:dyDescent="0.75">
      <c r="A301" s="39" t="s">
        <v>3870</v>
      </c>
      <c r="B301" s="39" t="s">
        <v>3871</v>
      </c>
      <c r="C301" s="39" t="s">
        <v>800</v>
      </c>
      <c r="D301" s="39" t="s">
        <v>3872</v>
      </c>
      <c r="E301" s="40">
        <v>10</v>
      </c>
      <c r="F301" s="39" t="s">
        <v>1091</v>
      </c>
      <c r="G301" s="39" t="s">
        <v>4629</v>
      </c>
      <c r="H301" s="40">
        <v>34</v>
      </c>
      <c r="I301" s="39" t="s">
        <v>61</v>
      </c>
      <c r="J301" s="41">
        <v>38</v>
      </c>
      <c r="K301" s="39" t="s">
        <v>1086</v>
      </c>
      <c r="L301" s="39" t="s">
        <v>4637</v>
      </c>
      <c r="M301" s="40">
        <v>6</v>
      </c>
      <c r="O301" s="39" t="s">
        <v>3873</v>
      </c>
      <c r="P301" s="39" t="s">
        <v>4678</v>
      </c>
      <c r="Q301" s="39"/>
      <c r="R301" s="42"/>
    </row>
    <row r="302" spans="1:18" x14ac:dyDescent="0.75">
      <c r="A302" s="39" t="s">
        <v>3874</v>
      </c>
      <c r="B302" s="39" t="s">
        <v>3875</v>
      </c>
      <c r="C302" s="39" t="s">
        <v>801</v>
      </c>
      <c r="D302" s="39" t="s">
        <v>3876</v>
      </c>
      <c r="E302" s="40">
        <v>10</v>
      </c>
      <c r="F302" s="39" t="s">
        <v>1091</v>
      </c>
      <c r="G302" s="39" t="s">
        <v>4629</v>
      </c>
      <c r="H302" s="40">
        <v>34</v>
      </c>
      <c r="I302" s="39" t="s">
        <v>61</v>
      </c>
      <c r="J302" s="41">
        <v>30</v>
      </c>
      <c r="K302" s="39" t="s">
        <v>1086</v>
      </c>
      <c r="L302" s="39" t="s">
        <v>4637</v>
      </c>
      <c r="M302" s="40">
        <v>5</v>
      </c>
      <c r="O302" s="39" t="s">
        <v>3877</v>
      </c>
      <c r="P302" s="39" t="s">
        <v>4679</v>
      </c>
      <c r="Q302" s="39"/>
      <c r="R302" s="42"/>
    </row>
    <row r="303" spans="1:18" x14ac:dyDescent="0.75">
      <c r="A303" s="39" t="s">
        <v>3909</v>
      </c>
      <c r="B303" s="39" t="s">
        <v>3910</v>
      </c>
      <c r="C303" s="39" t="s">
        <v>747</v>
      </c>
      <c r="D303" s="39" t="s">
        <v>3911</v>
      </c>
      <c r="E303" s="40">
        <v>10</v>
      </c>
      <c r="F303" s="39" t="s">
        <v>1091</v>
      </c>
      <c r="G303" s="39" t="s">
        <v>4629</v>
      </c>
      <c r="H303" s="40">
        <v>35</v>
      </c>
      <c r="I303" s="39" t="s">
        <v>58</v>
      </c>
      <c r="J303" s="41">
        <v>30</v>
      </c>
      <c r="K303" s="39" t="s">
        <v>1086</v>
      </c>
      <c r="L303" s="39" t="s">
        <v>4637</v>
      </c>
      <c r="M303" s="40">
        <v>5</v>
      </c>
      <c r="O303" s="39" t="s">
        <v>3912</v>
      </c>
      <c r="P303" s="39" t="s">
        <v>4679</v>
      </c>
      <c r="Q303" s="39"/>
      <c r="R303" s="42"/>
    </row>
    <row r="304" spans="1:18" x14ac:dyDescent="0.75">
      <c r="A304" s="39" t="s">
        <v>3913</v>
      </c>
      <c r="B304" s="39" t="s">
        <v>3914</v>
      </c>
      <c r="C304" s="39" t="s">
        <v>748</v>
      </c>
      <c r="D304" s="39" t="s">
        <v>3915</v>
      </c>
      <c r="E304" s="40">
        <v>10</v>
      </c>
      <c r="F304" s="39" t="s">
        <v>1091</v>
      </c>
      <c r="G304" s="39" t="s">
        <v>4629</v>
      </c>
      <c r="H304" s="40">
        <v>35</v>
      </c>
      <c r="I304" s="39" t="s">
        <v>58</v>
      </c>
      <c r="J304" s="41">
        <v>40</v>
      </c>
      <c r="K304" s="39" t="s">
        <v>1086</v>
      </c>
      <c r="L304" s="39" t="s">
        <v>4637</v>
      </c>
      <c r="M304" s="40">
        <v>6</v>
      </c>
      <c r="O304" s="39" t="s">
        <v>3916</v>
      </c>
      <c r="P304" s="39" t="s">
        <v>4678</v>
      </c>
      <c r="Q304" s="39"/>
      <c r="R304" s="42"/>
    </row>
    <row r="305" spans="1:18" x14ac:dyDescent="0.75">
      <c r="A305" s="39" t="s">
        <v>3917</v>
      </c>
      <c r="B305" s="39" t="s">
        <v>3918</v>
      </c>
      <c r="C305" s="39" t="s">
        <v>749</v>
      </c>
      <c r="D305" s="39" t="s">
        <v>3919</v>
      </c>
      <c r="E305" s="40">
        <v>10</v>
      </c>
      <c r="F305" s="39" t="s">
        <v>1091</v>
      </c>
      <c r="G305" s="39" t="s">
        <v>4629</v>
      </c>
      <c r="H305" s="40">
        <v>35</v>
      </c>
      <c r="I305" s="39" t="s">
        <v>58</v>
      </c>
      <c r="J305" s="41">
        <v>63</v>
      </c>
      <c r="K305" s="39" t="s">
        <v>1086</v>
      </c>
      <c r="L305" s="39" t="s">
        <v>4637</v>
      </c>
      <c r="M305" s="40">
        <v>6</v>
      </c>
      <c r="O305" s="39" t="s">
        <v>3920</v>
      </c>
      <c r="P305" s="39" t="s">
        <v>4678</v>
      </c>
      <c r="Q305" s="39"/>
      <c r="R305" s="42"/>
    </row>
    <row r="306" spans="1:18" x14ac:dyDescent="0.75">
      <c r="A306" s="39" t="s">
        <v>3921</v>
      </c>
      <c r="B306" s="39" t="s">
        <v>3922</v>
      </c>
      <c r="C306" s="39" t="s">
        <v>750</v>
      </c>
      <c r="D306" s="39" t="s">
        <v>3923</v>
      </c>
      <c r="E306" s="40">
        <v>10</v>
      </c>
      <c r="F306" s="39" t="s">
        <v>1091</v>
      </c>
      <c r="G306" s="39" t="s">
        <v>4629</v>
      </c>
      <c r="H306" s="40">
        <v>35</v>
      </c>
      <c r="I306" s="39" t="s">
        <v>58</v>
      </c>
      <c r="J306" s="41">
        <v>30</v>
      </c>
      <c r="K306" s="39" t="s">
        <v>1086</v>
      </c>
      <c r="L306" s="39" t="s">
        <v>4637</v>
      </c>
      <c r="M306" s="40">
        <v>5</v>
      </c>
      <c r="O306" s="39" t="s">
        <v>3924</v>
      </c>
      <c r="P306" s="39" t="s">
        <v>4679</v>
      </c>
      <c r="Q306" s="39"/>
      <c r="R306" s="42"/>
    </row>
    <row r="307" spans="1:18" x14ac:dyDescent="0.75">
      <c r="A307" s="39" t="s">
        <v>3925</v>
      </c>
      <c r="B307" s="39" t="s">
        <v>3926</v>
      </c>
      <c r="C307" s="39" t="s">
        <v>751</v>
      </c>
      <c r="D307" s="39" t="s">
        <v>3927</v>
      </c>
      <c r="E307" s="40">
        <v>10</v>
      </c>
      <c r="F307" s="39" t="s">
        <v>1091</v>
      </c>
      <c r="G307" s="39" t="s">
        <v>4629</v>
      </c>
      <c r="H307" s="40">
        <v>35</v>
      </c>
      <c r="I307" s="39" t="s">
        <v>58</v>
      </c>
      <c r="J307" s="41">
        <v>30</v>
      </c>
      <c r="K307" s="39" t="s">
        <v>1086</v>
      </c>
      <c r="L307" s="39" t="s">
        <v>4637</v>
      </c>
      <c r="M307" s="40">
        <v>6</v>
      </c>
      <c r="O307" s="39" t="s">
        <v>3928</v>
      </c>
      <c r="P307" s="39" t="s">
        <v>4678</v>
      </c>
      <c r="Q307" s="39"/>
      <c r="R307" s="42"/>
    </row>
    <row r="308" spans="1:18" x14ac:dyDescent="0.75">
      <c r="A308" s="39" t="s">
        <v>3929</v>
      </c>
      <c r="B308" s="39" t="s">
        <v>3930</v>
      </c>
      <c r="C308" s="39" t="s">
        <v>752</v>
      </c>
      <c r="D308" s="39" t="s">
        <v>3931</v>
      </c>
      <c r="E308" s="40">
        <v>10</v>
      </c>
      <c r="F308" s="39" t="s">
        <v>1091</v>
      </c>
      <c r="G308" s="39" t="s">
        <v>4629</v>
      </c>
      <c r="H308" s="40">
        <v>35</v>
      </c>
      <c r="I308" s="39" t="s">
        <v>58</v>
      </c>
      <c r="J308" s="41">
        <v>48</v>
      </c>
      <c r="K308" s="39" t="s">
        <v>1086</v>
      </c>
      <c r="L308" s="39" t="s">
        <v>4637</v>
      </c>
      <c r="M308" s="40">
        <v>5</v>
      </c>
      <c r="O308" s="39" t="s">
        <v>3932</v>
      </c>
      <c r="P308" s="39" t="s">
        <v>4679</v>
      </c>
      <c r="Q308" s="39"/>
      <c r="R308" s="42"/>
    </row>
    <row r="309" spans="1:18" x14ac:dyDescent="0.75">
      <c r="A309" s="39" t="s">
        <v>3933</v>
      </c>
      <c r="B309" s="39" t="s">
        <v>3934</v>
      </c>
      <c r="C309" s="39" t="s">
        <v>753</v>
      </c>
      <c r="D309" s="39" t="s">
        <v>3935</v>
      </c>
      <c r="E309" s="40">
        <v>10</v>
      </c>
      <c r="F309" s="39" t="s">
        <v>1091</v>
      </c>
      <c r="G309" s="39" t="s">
        <v>4629</v>
      </c>
      <c r="H309" s="40">
        <v>35</v>
      </c>
      <c r="I309" s="39" t="s">
        <v>58</v>
      </c>
      <c r="J309" s="41">
        <v>30</v>
      </c>
      <c r="K309" s="39" t="s">
        <v>1086</v>
      </c>
      <c r="L309" s="39" t="s">
        <v>4637</v>
      </c>
      <c r="M309" s="40">
        <v>5</v>
      </c>
      <c r="O309" s="39" t="s">
        <v>3936</v>
      </c>
      <c r="P309" s="39" t="s">
        <v>4679</v>
      </c>
      <c r="Q309" s="39"/>
      <c r="R309" s="42"/>
    </row>
    <row r="310" spans="1:18" x14ac:dyDescent="0.75">
      <c r="A310" s="39" t="s">
        <v>3658</v>
      </c>
      <c r="B310" s="39" t="s">
        <v>3659</v>
      </c>
      <c r="C310" s="39" t="s">
        <v>652</v>
      </c>
      <c r="D310" s="39" t="s">
        <v>3660</v>
      </c>
      <c r="E310" s="40">
        <v>9</v>
      </c>
      <c r="F310" s="39" t="s">
        <v>1091</v>
      </c>
      <c r="G310" s="39" t="s">
        <v>4629</v>
      </c>
      <c r="H310" s="40">
        <v>36</v>
      </c>
      <c r="I310" s="39" t="s">
        <v>53</v>
      </c>
      <c r="J310" s="41">
        <v>63</v>
      </c>
      <c r="K310" s="39" t="s">
        <v>1086</v>
      </c>
      <c r="L310" s="39" t="s">
        <v>4637</v>
      </c>
      <c r="M310" s="40">
        <v>6</v>
      </c>
      <c r="O310" s="39" t="s">
        <v>3661</v>
      </c>
      <c r="P310" s="39" t="s">
        <v>4678</v>
      </c>
      <c r="Q310" s="39"/>
      <c r="R310" s="42"/>
    </row>
    <row r="311" spans="1:18" x14ac:dyDescent="0.75">
      <c r="A311" s="39" t="s">
        <v>3662</v>
      </c>
      <c r="B311" s="39" t="s">
        <v>3663</v>
      </c>
      <c r="C311" s="39" t="s">
        <v>653</v>
      </c>
      <c r="D311" s="39" t="s">
        <v>3664</v>
      </c>
      <c r="E311" s="40">
        <v>9</v>
      </c>
      <c r="F311" s="39" t="s">
        <v>1091</v>
      </c>
      <c r="G311" s="39" t="s">
        <v>4629</v>
      </c>
      <c r="H311" s="40">
        <v>36</v>
      </c>
      <c r="I311" s="39" t="s">
        <v>53</v>
      </c>
      <c r="J311" s="41">
        <v>45</v>
      </c>
      <c r="K311" s="39" t="s">
        <v>1086</v>
      </c>
      <c r="L311" s="39" t="s">
        <v>4637</v>
      </c>
      <c r="M311" s="40">
        <v>6</v>
      </c>
      <c r="O311" s="39" t="s">
        <v>3665</v>
      </c>
      <c r="P311" s="39" t="s">
        <v>4678</v>
      </c>
      <c r="Q311" s="39"/>
      <c r="R311" s="42"/>
    </row>
    <row r="312" spans="1:18" x14ac:dyDescent="0.75">
      <c r="A312" s="39" t="s">
        <v>3666</v>
      </c>
      <c r="B312" s="39" t="s">
        <v>3667</v>
      </c>
      <c r="C312" s="39" t="s">
        <v>654</v>
      </c>
      <c r="D312" s="39" t="s">
        <v>3668</v>
      </c>
      <c r="E312" s="40">
        <v>9</v>
      </c>
      <c r="F312" s="39" t="s">
        <v>1091</v>
      </c>
      <c r="G312" s="39" t="s">
        <v>4629</v>
      </c>
      <c r="H312" s="40">
        <v>36</v>
      </c>
      <c r="I312" s="39" t="s">
        <v>53</v>
      </c>
      <c r="J312" s="41">
        <v>67</v>
      </c>
      <c r="K312" s="39" t="s">
        <v>1086</v>
      </c>
      <c r="L312" s="39" t="s">
        <v>4637</v>
      </c>
      <c r="M312" s="40">
        <v>7</v>
      </c>
      <c r="O312" s="39" t="s">
        <v>3669</v>
      </c>
      <c r="P312" s="39" t="s">
        <v>4676</v>
      </c>
      <c r="Q312" s="39"/>
      <c r="R312" s="42"/>
    </row>
    <row r="313" spans="1:18" x14ac:dyDescent="0.75">
      <c r="A313" s="39" t="s">
        <v>3670</v>
      </c>
      <c r="B313" s="39" t="s">
        <v>3671</v>
      </c>
      <c r="C313" s="39" t="s">
        <v>655</v>
      </c>
      <c r="D313" s="39" t="s">
        <v>3672</v>
      </c>
      <c r="E313" s="40">
        <v>9</v>
      </c>
      <c r="F313" s="39" t="s">
        <v>1091</v>
      </c>
      <c r="G313" s="39" t="s">
        <v>4629</v>
      </c>
      <c r="H313" s="40">
        <v>36</v>
      </c>
      <c r="I313" s="39" t="s">
        <v>53</v>
      </c>
      <c r="J313" s="41">
        <v>206</v>
      </c>
      <c r="K313" s="39" t="s">
        <v>1086</v>
      </c>
      <c r="L313" s="39" t="s">
        <v>4635</v>
      </c>
      <c r="M313" s="40">
        <v>13</v>
      </c>
      <c r="O313" s="39" t="s">
        <v>3673</v>
      </c>
      <c r="P313" s="39" t="s">
        <v>4674</v>
      </c>
      <c r="Q313" s="39"/>
      <c r="R313" s="42"/>
    </row>
    <row r="314" spans="1:18" x14ac:dyDescent="0.75">
      <c r="A314" s="39" t="s">
        <v>3674</v>
      </c>
      <c r="B314" s="39" t="s">
        <v>3675</v>
      </c>
      <c r="C314" s="39" t="s">
        <v>656</v>
      </c>
      <c r="D314" s="39" t="s">
        <v>3676</v>
      </c>
      <c r="E314" s="40">
        <v>9</v>
      </c>
      <c r="F314" s="39" t="s">
        <v>1091</v>
      </c>
      <c r="G314" s="39" t="s">
        <v>4629</v>
      </c>
      <c r="H314" s="40">
        <v>36</v>
      </c>
      <c r="I314" s="39" t="s">
        <v>53</v>
      </c>
      <c r="J314" s="41">
        <v>122</v>
      </c>
      <c r="K314" s="39" t="s">
        <v>1086</v>
      </c>
      <c r="L314" s="39" t="s">
        <v>4635</v>
      </c>
      <c r="M314" s="40">
        <v>13</v>
      </c>
      <c r="O314" s="39" t="s">
        <v>3677</v>
      </c>
      <c r="P314" s="39" t="s">
        <v>4674</v>
      </c>
      <c r="Q314" s="39"/>
      <c r="R314" s="42"/>
    </row>
    <row r="315" spans="1:18" x14ac:dyDescent="0.75">
      <c r="A315" s="39" t="s">
        <v>3678</v>
      </c>
      <c r="B315" s="39" t="s">
        <v>3679</v>
      </c>
      <c r="C315" s="39" t="s">
        <v>657</v>
      </c>
      <c r="D315" s="39" t="s">
        <v>3680</v>
      </c>
      <c r="E315" s="40">
        <v>9</v>
      </c>
      <c r="F315" s="39" t="s">
        <v>1091</v>
      </c>
      <c r="G315" s="39" t="s">
        <v>4629</v>
      </c>
      <c r="H315" s="40">
        <v>36</v>
      </c>
      <c r="I315" s="39" t="s">
        <v>53</v>
      </c>
      <c r="J315" s="41">
        <v>97</v>
      </c>
      <c r="K315" s="39" t="s">
        <v>1086</v>
      </c>
      <c r="L315" s="39" t="s">
        <v>4636</v>
      </c>
      <c r="M315" s="40">
        <v>9</v>
      </c>
      <c r="O315" s="39" t="s">
        <v>3681</v>
      </c>
      <c r="P315" s="39" t="s">
        <v>4677</v>
      </c>
      <c r="Q315" s="39"/>
      <c r="R315" s="42"/>
    </row>
    <row r="316" spans="1:18" x14ac:dyDescent="0.75">
      <c r="A316" s="39" t="s">
        <v>3682</v>
      </c>
      <c r="B316" s="39" t="s">
        <v>3683</v>
      </c>
      <c r="C316" s="39" t="s">
        <v>658</v>
      </c>
      <c r="D316" s="39" t="s">
        <v>3684</v>
      </c>
      <c r="E316" s="40">
        <v>9</v>
      </c>
      <c r="F316" s="39" t="s">
        <v>1091</v>
      </c>
      <c r="G316" s="39" t="s">
        <v>4629</v>
      </c>
      <c r="H316" s="40">
        <v>36</v>
      </c>
      <c r="I316" s="39" t="s">
        <v>53</v>
      </c>
      <c r="J316" s="41">
        <v>40</v>
      </c>
      <c r="K316" s="39" t="s">
        <v>1086</v>
      </c>
      <c r="L316" s="39" t="s">
        <v>4637</v>
      </c>
      <c r="M316" s="40">
        <v>5</v>
      </c>
      <c r="O316" s="39" t="s">
        <v>3685</v>
      </c>
      <c r="P316" s="39" t="s">
        <v>4679</v>
      </c>
      <c r="Q316" s="39"/>
      <c r="R316" s="42"/>
    </row>
    <row r="317" spans="1:18" x14ac:dyDescent="0.75">
      <c r="A317" s="39" t="s">
        <v>3686</v>
      </c>
      <c r="B317" s="39" t="s">
        <v>3687</v>
      </c>
      <c r="C317" s="39" t="s">
        <v>659</v>
      </c>
      <c r="D317" s="39" t="s">
        <v>3688</v>
      </c>
      <c r="E317" s="40">
        <v>9</v>
      </c>
      <c r="F317" s="39" t="s">
        <v>1091</v>
      </c>
      <c r="G317" s="39" t="s">
        <v>4629</v>
      </c>
      <c r="H317" s="40">
        <v>36</v>
      </c>
      <c r="I317" s="39" t="s">
        <v>53</v>
      </c>
      <c r="J317" s="41">
        <v>41</v>
      </c>
      <c r="K317" s="39" t="s">
        <v>1086</v>
      </c>
      <c r="L317" s="39" t="s">
        <v>4637</v>
      </c>
      <c r="M317" s="40">
        <v>6</v>
      </c>
      <c r="O317" s="39" t="s">
        <v>3689</v>
      </c>
      <c r="P317" s="39" t="s">
        <v>4678</v>
      </c>
      <c r="Q317" s="39"/>
      <c r="R317" s="42"/>
    </row>
    <row r="318" spans="1:18" x14ac:dyDescent="0.75">
      <c r="A318" s="39" t="s">
        <v>3690</v>
      </c>
      <c r="B318" s="39" t="s">
        <v>3691</v>
      </c>
      <c r="C318" s="39" t="s">
        <v>660</v>
      </c>
      <c r="D318" s="39" t="s">
        <v>3692</v>
      </c>
      <c r="E318" s="40">
        <v>9</v>
      </c>
      <c r="F318" s="39" t="s">
        <v>1091</v>
      </c>
      <c r="G318" s="39" t="s">
        <v>4633</v>
      </c>
      <c r="H318" s="40">
        <v>36</v>
      </c>
      <c r="I318" s="39" t="s">
        <v>53</v>
      </c>
      <c r="J318" s="41">
        <v>290</v>
      </c>
      <c r="K318" s="39" t="s">
        <v>1086</v>
      </c>
      <c r="L318" s="39" t="s">
        <v>4634</v>
      </c>
      <c r="M318" s="40">
        <v>15</v>
      </c>
      <c r="O318" s="39" t="s">
        <v>3693</v>
      </c>
      <c r="P318" s="39" t="s">
        <v>4671</v>
      </c>
      <c r="Q318" s="39"/>
      <c r="R318" s="42"/>
    </row>
    <row r="319" spans="1:18" x14ac:dyDescent="0.75">
      <c r="A319" s="39" t="s">
        <v>3694</v>
      </c>
      <c r="B319" s="39" t="s">
        <v>3695</v>
      </c>
      <c r="C319" s="39" t="s">
        <v>661</v>
      </c>
      <c r="D319" s="39" t="s">
        <v>3696</v>
      </c>
      <c r="E319" s="40">
        <v>9</v>
      </c>
      <c r="F319" s="39" t="s">
        <v>1091</v>
      </c>
      <c r="G319" s="39" t="s">
        <v>4629</v>
      </c>
      <c r="H319" s="40">
        <v>36</v>
      </c>
      <c r="I319" s="39" t="s">
        <v>53</v>
      </c>
      <c r="J319" s="41">
        <v>36</v>
      </c>
      <c r="K319" s="39" t="s">
        <v>1086</v>
      </c>
      <c r="L319" s="39" t="s">
        <v>4637</v>
      </c>
      <c r="M319" s="40">
        <v>6</v>
      </c>
      <c r="O319" s="39" t="s">
        <v>3697</v>
      </c>
      <c r="P319" s="39" t="s">
        <v>4678</v>
      </c>
      <c r="Q319" s="39"/>
      <c r="R319" s="42"/>
    </row>
    <row r="320" spans="1:18" x14ac:dyDescent="0.75">
      <c r="A320" s="39" t="s">
        <v>3698</v>
      </c>
      <c r="B320" s="39" t="s">
        <v>3699</v>
      </c>
      <c r="C320" s="39" t="s">
        <v>662</v>
      </c>
      <c r="D320" s="39" t="s">
        <v>3700</v>
      </c>
      <c r="E320" s="40">
        <v>9</v>
      </c>
      <c r="F320" s="39" t="s">
        <v>1091</v>
      </c>
      <c r="G320" s="39" t="s">
        <v>4629</v>
      </c>
      <c r="H320" s="40">
        <v>36</v>
      </c>
      <c r="I320" s="39" t="s">
        <v>53</v>
      </c>
      <c r="J320" s="41">
        <v>120</v>
      </c>
      <c r="K320" s="39" t="s">
        <v>1086</v>
      </c>
      <c r="L320" s="39" t="s">
        <v>4635</v>
      </c>
      <c r="M320" s="40">
        <v>13</v>
      </c>
      <c r="O320" s="39" t="s">
        <v>3701</v>
      </c>
      <c r="P320" s="39" t="s">
        <v>4674</v>
      </c>
      <c r="Q320" s="39"/>
      <c r="R320" s="42"/>
    </row>
    <row r="321" spans="1:18" x14ac:dyDescent="0.75">
      <c r="A321" s="39" t="s">
        <v>3702</v>
      </c>
      <c r="B321" s="39" t="s">
        <v>3703</v>
      </c>
      <c r="C321" s="39" t="s">
        <v>663</v>
      </c>
      <c r="D321" s="39" t="s">
        <v>3704</v>
      </c>
      <c r="E321" s="40">
        <v>9</v>
      </c>
      <c r="F321" s="39" t="s">
        <v>1091</v>
      </c>
      <c r="G321" s="39" t="s">
        <v>4629</v>
      </c>
      <c r="H321" s="40">
        <v>36</v>
      </c>
      <c r="I321" s="39" t="s">
        <v>53</v>
      </c>
      <c r="J321" s="41">
        <v>62</v>
      </c>
      <c r="K321" s="39" t="s">
        <v>1086</v>
      </c>
      <c r="L321" s="39" t="s">
        <v>4637</v>
      </c>
      <c r="M321" s="40">
        <v>6</v>
      </c>
      <c r="O321" s="39" t="s">
        <v>3705</v>
      </c>
      <c r="P321" s="39" t="s">
        <v>4678</v>
      </c>
      <c r="Q321" s="39"/>
      <c r="R321" s="42"/>
    </row>
    <row r="322" spans="1:18" x14ac:dyDescent="0.75">
      <c r="A322" s="39" t="s">
        <v>3706</v>
      </c>
      <c r="B322" s="39" t="s">
        <v>3707</v>
      </c>
      <c r="C322" s="39" t="s">
        <v>664</v>
      </c>
      <c r="D322" s="39" t="s">
        <v>3708</v>
      </c>
      <c r="E322" s="40">
        <v>9</v>
      </c>
      <c r="F322" s="39" t="s">
        <v>1091</v>
      </c>
      <c r="G322" s="39" t="s">
        <v>4629</v>
      </c>
      <c r="H322" s="40">
        <v>36</v>
      </c>
      <c r="I322" s="39" t="s">
        <v>53</v>
      </c>
      <c r="J322" s="41">
        <v>42</v>
      </c>
      <c r="K322" s="39" t="s">
        <v>1086</v>
      </c>
      <c r="L322" s="39" t="s">
        <v>4637</v>
      </c>
      <c r="M322" s="40">
        <v>5</v>
      </c>
      <c r="O322" s="39" t="s">
        <v>3709</v>
      </c>
      <c r="P322" s="39" t="s">
        <v>4679</v>
      </c>
      <c r="Q322" s="39"/>
      <c r="R322" s="42"/>
    </row>
    <row r="323" spans="1:18" x14ac:dyDescent="0.75">
      <c r="A323" s="39" t="s">
        <v>3710</v>
      </c>
      <c r="B323" s="39" t="s">
        <v>3711</v>
      </c>
      <c r="C323" s="39" t="s">
        <v>665</v>
      </c>
      <c r="D323" s="39" t="s">
        <v>3712</v>
      </c>
      <c r="E323" s="40">
        <v>9</v>
      </c>
      <c r="F323" s="39" t="s">
        <v>1091</v>
      </c>
      <c r="G323" s="39" t="s">
        <v>4629</v>
      </c>
      <c r="H323" s="40">
        <v>36</v>
      </c>
      <c r="I323" s="39" t="s">
        <v>53</v>
      </c>
      <c r="J323" s="41">
        <v>40</v>
      </c>
      <c r="K323" s="39" t="s">
        <v>1086</v>
      </c>
      <c r="L323" s="39" t="s">
        <v>4637</v>
      </c>
      <c r="M323" s="40">
        <v>5</v>
      </c>
      <c r="O323" s="39" t="s">
        <v>3713</v>
      </c>
      <c r="P323" s="39" t="s">
        <v>4679</v>
      </c>
      <c r="Q323" s="39"/>
      <c r="R323" s="42"/>
    </row>
    <row r="324" spans="1:18" x14ac:dyDescent="0.75">
      <c r="A324" s="39" t="s">
        <v>3944</v>
      </c>
      <c r="B324" s="39" t="s">
        <v>3945</v>
      </c>
      <c r="C324" s="39" t="s">
        <v>777</v>
      </c>
      <c r="D324" s="39" t="s">
        <v>3946</v>
      </c>
      <c r="E324" s="40">
        <v>10</v>
      </c>
      <c r="F324" s="39" t="s">
        <v>1091</v>
      </c>
      <c r="G324" s="39" t="s">
        <v>4629</v>
      </c>
      <c r="H324" s="40">
        <v>37</v>
      </c>
      <c r="I324" s="39" t="s">
        <v>60</v>
      </c>
      <c r="J324" s="41">
        <v>38</v>
      </c>
      <c r="K324" s="39" t="s">
        <v>1086</v>
      </c>
      <c r="L324" s="39" t="s">
        <v>4637</v>
      </c>
      <c r="M324" s="40">
        <v>6</v>
      </c>
      <c r="O324" s="39" t="s">
        <v>3947</v>
      </c>
      <c r="P324" s="39" t="s">
        <v>4678</v>
      </c>
      <c r="Q324" s="39"/>
      <c r="R324" s="42"/>
    </row>
    <row r="325" spans="1:18" x14ac:dyDescent="0.75">
      <c r="A325" s="39" t="s">
        <v>3948</v>
      </c>
      <c r="B325" s="39" t="s">
        <v>3949</v>
      </c>
      <c r="C325" s="39" t="s">
        <v>778</v>
      </c>
      <c r="D325" s="39" t="s">
        <v>3950</v>
      </c>
      <c r="E325" s="40">
        <v>10</v>
      </c>
      <c r="F325" s="39" t="s">
        <v>1091</v>
      </c>
      <c r="G325" s="39" t="s">
        <v>4629</v>
      </c>
      <c r="H325" s="40">
        <v>37</v>
      </c>
      <c r="I325" s="39" t="s">
        <v>60</v>
      </c>
      <c r="J325" s="41">
        <v>75</v>
      </c>
      <c r="K325" s="39" t="s">
        <v>1086</v>
      </c>
      <c r="L325" s="39" t="s">
        <v>4637</v>
      </c>
      <c r="M325" s="40">
        <v>6</v>
      </c>
      <c r="O325" s="39" t="s">
        <v>3951</v>
      </c>
      <c r="P325" s="39" t="s">
        <v>4678</v>
      </c>
      <c r="Q325" s="39"/>
      <c r="R325" s="42"/>
    </row>
    <row r="326" spans="1:18" x14ac:dyDescent="0.75">
      <c r="A326" s="39" t="s">
        <v>3952</v>
      </c>
      <c r="B326" s="39" t="s">
        <v>3953</v>
      </c>
      <c r="C326" s="39" t="s">
        <v>779</v>
      </c>
      <c r="D326" s="39" t="s">
        <v>3954</v>
      </c>
      <c r="E326" s="40">
        <v>10</v>
      </c>
      <c r="F326" s="39" t="s">
        <v>1091</v>
      </c>
      <c r="G326" s="39" t="s">
        <v>4629</v>
      </c>
      <c r="H326" s="40">
        <v>37</v>
      </c>
      <c r="I326" s="39" t="s">
        <v>60</v>
      </c>
      <c r="J326" s="41">
        <v>42</v>
      </c>
      <c r="K326" s="39" t="s">
        <v>1086</v>
      </c>
      <c r="L326" s="39" t="s">
        <v>4637</v>
      </c>
      <c r="M326" s="40">
        <v>5</v>
      </c>
      <c r="O326" s="39" t="s">
        <v>3955</v>
      </c>
      <c r="P326" s="39" t="s">
        <v>4679</v>
      </c>
      <c r="Q326" s="39"/>
      <c r="R326" s="42"/>
    </row>
    <row r="327" spans="1:18" x14ac:dyDescent="0.75">
      <c r="A327" s="39" t="s">
        <v>3956</v>
      </c>
      <c r="B327" s="39" t="s">
        <v>3957</v>
      </c>
      <c r="C327" s="39" t="s">
        <v>780</v>
      </c>
      <c r="D327" s="39" t="s">
        <v>3958</v>
      </c>
      <c r="E327" s="40">
        <v>10</v>
      </c>
      <c r="F327" s="39" t="s">
        <v>1091</v>
      </c>
      <c r="G327" s="39" t="s">
        <v>4629</v>
      </c>
      <c r="H327" s="40">
        <v>37</v>
      </c>
      <c r="I327" s="39" t="s">
        <v>60</v>
      </c>
      <c r="J327" s="41">
        <v>30</v>
      </c>
      <c r="K327" s="39" t="s">
        <v>1086</v>
      </c>
      <c r="L327" s="39" t="s">
        <v>4637</v>
      </c>
      <c r="M327" s="40">
        <v>5</v>
      </c>
      <c r="O327" s="39" t="s">
        <v>3959</v>
      </c>
      <c r="P327" s="39" t="s">
        <v>4679</v>
      </c>
      <c r="Q327" s="39"/>
      <c r="R327" s="42"/>
    </row>
    <row r="328" spans="1:18" x14ac:dyDescent="0.75">
      <c r="A328" s="39" t="s">
        <v>3960</v>
      </c>
      <c r="B328" s="39" t="s">
        <v>3961</v>
      </c>
      <c r="C328" s="39" t="s">
        <v>781</v>
      </c>
      <c r="D328" s="39" t="s">
        <v>3962</v>
      </c>
      <c r="E328" s="40">
        <v>10</v>
      </c>
      <c r="F328" s="39" t="s">
        <v>1091</v>
      </c>
      <c r="G328" s="39" t="s">
        <v>4629</v>
      </c>
      <c r="H328" s="40">
        <v>37</v>
      </c>
      <c r="I328" s="39" t="s">
        <v>60</v>
      </c>
      <c r="J328" s="41">
        <v>64</v>
      </c>
      <c r="K328" s="39" t="s">
        <v>1086</v>
      </c>
      <c r="L328" s="39" t="s">
        <v>4637</v>
      </c>
      <c r="M328" s="40">
        <v>6</v>
      </c>
      <c r="O328" s="39" t="s">
        <v>3963</v>
      </c>
      <c r="P328" s="39" t="s">
        <v>4678</v>
      </c>
      <c r="Q328" s="39"/>
      <c r="R328" s="42"/>
    </row>
    <row r="329" spans="1:18" x14ac:dyDescent="0.75">
      <c r="A329" s="39" t="s">
        <v>3964</v>
      </c>
      <c r="B329" s="39" t="s">
        <v>3965</v>
      </c>
      <c r="C329" s="39" t="s">
        <v>782</v>
      </c>
      <c r="D329" s="39" t="s">
        <v>3966</v>
      </c>
      <c r="E329" s="40">
        <v>10</v>
      </c>
      <c r="F329" s="39" t="s">
        <v>1091</v>
      </c>
      <c r="G329" s="39" t="s">
        <v>4629</v>
      </c>
      <c r="H329" s="40">
        <v>37</v>
      </c>
      <c r="I329" s="39" t="s">
        <v>60</v>
      </c>
      <c r="J329" s="41">
        <v>32</v>
      </c>
      <c r="K329" s="39" t="s">
        <v>1086</v>
      </c>
      <c r="L329" s="39" t="s">
        <v>4637</v>
      </c>
      <c r="M329" s="40">
        <v>5</v>
      </c>
      <c r="O329" s="39" t="s">
        <v>3967</v>
      </c>
      <c r="P329" s="39" t="s">
        <v>4679</v>
      </c>
      <c r="Q329" s="39"/>
      <c r="R329" s="42"/>
    </row>
    <row r="330" spans="1:18" x14ac:dyDescent="0.75">
      <c r="A330" s="39" t="s">
        <v>3052</v>
      </c>
      <c r="B330" s="39" t="s">
        <v>3053</v>
      </c>
      <c r="C330" s="39" t="s">
        <v>624</v>
      </c>
      <c r="D330" s="39" t="s">
        <v>3054</v>
      </c>
      <c r="E330" s="40">
        <v>8</v>
      </c>
      <c r="F330" s="39" t="s">
        <v>1091</v>
      </c>
      <c r="G330" s="39" t="s">
        <v>4629</v>
      </c>
      <c r="H330" s="40">
        <v>39</v>
      </c>
      <c r="I330" s="39" t="s">
        <v>51</v>
      </c>
      <c r="J330" s="41">
        <v>78</v>
      </c>
      <c r="K330" s="39" t="s">
        <v>1086</v>
      </c>
      <c r="L330" s="39" t="s">
        <v>4636</v>
      </c>
      <c r="M330" s="40">
        <v>10</v>
      </c>
      <c r="O330" s="39" t="s">
        <v>3055</v>
      </c>
      <c r="P330" s="39" t="s">
        <v>4675</v>
      </c>
      <c r="Q330" s="39"/>
      <c r="R330" s="42"/>
    </row>
    <row r="331" spans="1:18" x14ac:dyDescent="0.75">
      <c r="A331" s="39" t="s">
        <v>3056</v>
      </c>
      <c r="B331" s="39" t="s">
        <v>3057</v>
      </c>
      <c r="C331" s="39" t="s">
        <v>625</v>
      </c>
      <c r="D331" s="39" t="s">
        <v>3058</v>
      </c>
      <c r="E331" s="40">
        <v>8</v>
      </c>
      <c r="F331" s="39" t="s">
        <v>1091</v>
      </c>
      <c r="G331" s="39" t="s">
        <v>4629</v>
      </c>
      <c r="H331" s="40">
        <v>39</v>
      </c>
      <c r="I331" s="39" t="s">
        <v>51</v>
      </c>
      <c r="J331" s="41">
        <v>40</v>
      </c>
      <c r="K331" s="39" t="s">
        <v>1086</v>
      </c>
      <c r="L331" s="39" t="s">
        <v>4637</v>
      </c>
      <c r="M331" s="40">
        <v>6</v>
      </c>
      <c r="O331" s="39" t="s">
        <v>3059</v>
      </c>
      <c r="P331" s="39" t="s">
        <v>4678</v>
      </c>
      <c r="Q331" s="39"/>
      <c r="R331" s="42"/>
    </row>
    <row r="332" spans="1:18" x14ac:dyDescent="0.75">
      <c r="A332" s="39" t="s">
        <v>3060</v>
      </c>
      <c r="B332" s="39" t="s">
        <v>3061</v>
      </c>
      <c r="C332" s="39" t="s">
        <v>626</v>
      </c>
      <c r="D332" s="39" t="s">
        <v>3062</v>
      </c>
      <c r="E332" s="40">
        <v>8</v>
      </c>
      <c r="F332" s="39" t="s">
        <v>1091</v>
      </c>
      <c r="G332" s="39" t="s">
        <v>4629</v>
      </c>
      <c r="H332" s="40">
        <v>39</v>
      </c>
      <c r="I332" s="39" t="s">
        <v>51</v>
      </c>
      <c r="J332" s="41">
        <v>90</v>
      </c>
      <c r="K332" s="39" t="s">
        <v>1086</v>
      </c>
      <c r="L332" s="39" t="s">
        <v>4636</v>
      </c>
      <c r="M332" s="40">
        <v>10</v>
      </c>
      <c r="O332" s="39" t="s">
        <v>3063</v>
      </c>
      <c r="P332" s="39" t="s">
        <v>4675</v>
      </c>
      <c r="Q332" s="39"/>
      <c r="R332" s="42"/>
    </row>
    <row r="333" spans="1:18" x14ac:dyDescent="0.75">
      <c r="A333" s="39" t="s">
        <v>3064</v>
      </c>
      <c r="B333" s="39" t="s">
        <v>3065</v>
      </c>
      <c r="C333" s="39" t="s">
        <v>627</v>
      </c>
      <c r="D333" s="39" t="s">
        <v>3066</v>
      </c>
      <c r="E333" s="40">
        <v>8</v>
      </c>
      <c r="F333" s="39" t="s">
        <v>1091</v>
      </c>
      <c r="G333" s="39" t="s">
        <v>4629</v>
      </c>
      <c r="H333" s="40">
        <v>39</v>
      </c>
      <c r="I333" s="39" t="s">
        <v>51</v>
      </c>
      <c r="J333" s="41">
        <v>40</v>
      </c>
      <c r="K333" s="39" t="s">
        <v>1086</v>
      </c>
      <c r="L333" s="39" t="s">
        <v>4637</v>
      </c>
      <c r="M333" s="40">
        <v>6</v>
      </c>
      <c r="O333" s="39" t="s">
        <v>3067</v>
      </c>
      <c r="P333" s="39" t="s">
        <v>4678</v>
      </c>
      <c r="Q333" s="39"/>
      <c r="R333" s="42"/>
    </row>
    <row r="334" spans="1:18" x14ac:dyDescent="0.75">
      <c r="A334" s="39" t="s">
        <v>2716</v>
      </c>
      <c r="B334" s="39" t="s">
        <v>2717</v>
      </c>
      <c r="C334" s="39" t="s">
        <v>505</v>
      </c>
      <c r="D334" s="39" t="s">
        <v>2718</v>
      </c>
      <c r="E334" s="40">
        <v>7</v>
      </c>
      <c r="F334" s="39" t="s">
        <v>1091</v>
      </c>
      <c r="G334" s="39" t="s">
        <v>4629</v>
      </c>
      <c r="H334" s="40">
        <v>40</v>
      </c>
      <c r="I334" s="39" t="s">
        <v>43</v>
      </c>
      <c r="J334" s="41">
        <v>44</v>
      </c>
      <c r="K334" s="39" t="s">
        <v>1080</v>
      </c>
      <c r="L334" s="39" t="s">
        <v>4637</v>
      </c>
      <c r="M334" s="40">
        <v>6</v>
      </c>
      <c r="O334" s="39" t="s">
        <v>2719</v>
      </c>
      <c r="P334" s="39" t="s">
        <v>4678</v>
      </c>
      <c r="Q334" s="39"/>
      <c r="R334" s="42"/>
    </row>
    <row r="335" spans="1:18" x14ac:dyDescent="0.75">
      <c r="A335" s="39" t="s">
        <v>2720</v>
      </c>
      <c r="B335" s="39" t="s">
        <v>2721</v>
      </c>
      <c r="C335" s="39" t="s">
        <v>506</v>
      </c>
      <c r="D335" s="39" t="s">
        <v>2722</v>
      </c>
      <c r="E335" s="40">
        <v>7</v>
      </c>
      <c r="F335" s="39" t="s">
        <v>1091</v>
      </c>
      <c r="G335" s="39" t="s">
        <v>4629</v>
      </c>
      <c r="H335" s="40">
        <v>40</v>
      </c>
      <c r="I335" s="39" t="s">
        <v>43</v>
      </c>
      <c r="J335" s="41">
        <v>34</v>
      </c>
      <c r="K335" s="39" t="s">
        <v>1080</v>
      </c>
      <c r="L335" s="39" t="s">
        <v>4637</v>
      </c>
      <c r="M335" s="40">
        <v>5</v>
      </c>
      <c r="O335" s="39" t="s">
        <v>2723</v>
      </c>
      <c r="P335" s="39" t="s">
        <v>4679</v>
      </c>
      <c r="Q335" s="39"/>
      <c r="R335" s="42"/>
    </row>
    <row r="336" spans="1:18" x14ac:dyDescent="0.75">
      <c r="A336" s="39" t="s">
        <v>2724</v>
      </c>
      <c r="B336" s="39" t="s">
        <v>2725</v>
      </c>
      <c r="C336" s="39" t="s">
        <v>507</v>
      </c>
      <c r="D336" s="39" t="s">
        <v>2726</v>
      </c>
      <c r="E336" s="40">
        <v>7</v>
      </c>
      <c r="F336" s="39" t="s">
        <v>1091</v>
      </c>
      <c r="G336" s="39" t="s">
        <v>4629</v>
      </c>
      <c r="H336" s="40">
        <v>40</v>
      </c>
      <c r="I336" s="39" t="s">
        <v>43</v>
      </c>
      <c r="J336" s="41">
        <v>100</v>
      </c>
      <c r="K336" s="39" t="s">
        <v>1080</v>
      </c>
      <c r="L336" s="39" t="s">
        <v>4636</v>
      </c>
      <c r="M336" s="40">
        <v>10</v>
      </c>
      <c r="O336" s="39" t="s">
        <v>2727</v>
      </c>
      <c r="P336" s="39" t="s">
        <v>4675</v>
      </c>
      <c r="Q336" s="39"/>
      <c r="R336" s="42"/>
    </row>
    <row r="337" spans="1:18" x14ac:dyDescent="0.75">
      <c r="A337" s="39" t="s">
        <v>2728</v>
      </c>
      <c r="B337" s="39" t="s">
        <v>2729</v>
      </c>
      <c r="C337" s="39" t="s">
        <v>508</v>
      </c>
      <c r="D337" s="39" t="s">
        <v>2730</v>
      </c>
      <c r="E337" s="40">
        <v>7</v>
      </c>
      <c r="F337" s="39" t="s">
        <v>1085</v>
      </c>
      <c r="G337" s="39" t="s">
        <v>4633</v>
      </c>
      <c r="H337" s="40">
        <v>40</v>
      </c>
      <c r="I337" s="39" t="s">
        <v>43</v>
      </c>
      <c r="J337" s="41">
        <v>350</v>
      </c>
      <c r="K337" s="39" t="s">
        <v>1080</v>
      </c>
      <c r="L337" s="39" t="s">
        <v>4634</v>
      </c>
      <c r="M337" s="40">
        <v>15</v>
      </c>
      <c r="O337" s="39" t="s">
        <v>2731</v>
      </c>
      <c r="P337" s="39" t="s">
        <v>4671</v>
      </c>
      <c r="Q337" s="39"/>
      <c r="R337" s="42"/>
    </row>
    <row r="338" spans="1:18" x14ac:dyDescent="0.75">
      <c r="A338" s="39" t="s">
        <v>2732</v>
      </c>
      <c r="B338" s="39" t="s">
        <v>2733</v>
      </c>
      <c r="C338" s="39" t="s">
        <v>509</v>
      </c>
      <c r="D338" s="39" t="s">
        <v>2734</v>
      </c>
      <c r="E338" s="40">
        <v>7</v>
      </c>
      <c r="F338" s="39" t="s">
        <v>1091</v>
      </c>
      <c r="G338" s="39" t="s">
        <v>4629</v>
      </c>
      <c r="H338" s="40">
        <v>40</v>
      </c>
      <c r="I338" s="39" t="s">
        <v>43</v>
      </c>
      <c r="J338" s="41">
        <v>82</v>
      </c>
      <c r="K338" s="39" t="s">
        <v>1080</v>
      </c>
      <c r="L338" s="39" t="s">
        <v>4637</v>
      </c>
      <c r="M338" s="40">
        <v>6</v>
      </c>
      <c r="O338" s="39" t="s">
        <v>2735</v>
      </c>
      <c r="P338" s="39" t="s">
        <v>4678</v>
      </c>
      <c r="Q338" s="39"/>
      <c r="R338" s="42"/>
    </row>
    <row r="339" spans="1:18" x14ac:dyDescent="0.75">
      <c r="A339" s="39" t="s">
        <v>2736</v>
      </c>
      <c r="B339" s="39" t="s">
        <v>2737</v>
      </c>
      <c r="C339" s="39" t="s">
        <v>510</v>
      </c>
      <c r="D339" s="39" t="s">
        <v>2738</v>
      </c>
      <c r="E339" s="40">
        <v>7</v>
      </c>
      <c r="F339" s="39" t="s">
        <v>1091</v>
      </c>
      <c r="G339" s="39" t="s">
        <v>4629</v>
      </c>
      <c r="H339" s="40">
        <v>40</v>
      </c>
      <c r="I339" s="39" t="s">
        <v>43</v>
      </c>
      <c r="J339" s="41">
        <v>200</v>
      </c>
      <c r="K339" s="39" t="s">
        <v>1080</v>
      </c>
      <c r="L339" s="39" t="s">
        <v>4635</v>
      </c>
      <c r="M339" s="40">
        <v>13</v>
      </c>
      <c r="O339" s="39" t="s">
        <v>2739</v>
      </c>
      <c r="P339" s="39" t="s">
        <v>4674</v>
      </c>
      <c r="Q339" s="39"/>
      <c r="R339" s="42"/>
    </row>
    <row r="340" spans="1:18" x14ac:dyDescent="0.75">
      <c r="A340" s="39" t="s">
        <v>2740</v>
      </c>
      <c r="B340" s="39" t="s">
        <v>2741</v>
      </c>
      <c r="C340" s="39" t="s">
        <v>511</v>
      </c>
      <c r="D340" s="39" t="s">
        <v>2742</v>
      </c>
      <c r="E340" s="40">
        <v>7</v>
      </c>
      <c r="F340" s="39" t="s">
        <v>1091</v>
      </c>
      <c r="G340" s="39" t="s">
        <v>4629</v>
      </c>
      <c r="H340" s="40">
        <v>40</v>
      </c>
      <c r="I340" s="39" t="s">
        <v>43</v>
      </c>
      <c r="J340" s="41">
        <v>70</v>
      </c>
      <c r="K340" s="39" t="s">
        <v>1080</v>
      </c>
      <c r="L340" s="39" t="s">
        <v>4637</v>
      </c>
      <c r="M340" s="40">
        <v>6</v>
      </c>
      <c r="O340" s="39" t="s">
        <v>2743</v>
      </c>
      <c r="P340" s="39" t="s">
        <v>4678</v>
      </c>
      <c r="Q340" s="39"/>
      <c r="R340" s="42"/>
    </row>
    <row r="341" spans="1:18" x14ac:dyDescent="0.75">
      <c r="A341" s="39" t="s">
        <v>2744</v>
      </c>
      <c r="B341" s="39" t="s">
        <v>2745</v>
      </c>
      <c r="C341" s="39" t="s">
        <v>512</v>
      </c>
      <c r="D341" s="39" t="s">
        <v>2746</v>
      </c>
      <c r="E341" s="40">
        <v>7</v>
      </c>
      <c r="F341" s="39" t="s">
        <v>1091</v>
      </c>
      <c r="G341" s="39" t="s">
        <v>4629</v>
      </c>
      <c r="H341" s="40">
        <v>40</v>
      </c>
      <c r="I341" s="39" t="s">
        <v>43</v>
      </c>
      <c r="J341" s="41">
        <v>110</v>
      </c>
      <c r="K341" s="39" t="s">
        <v>1080</v>
      </c>
      <c r="L341" s="39" t="s">
        <v>4635</v>
      </c>
      <c r="M341" s="40">
        <v>13</v>
      </c>
      <c r="O341" s="39" t="s">
        <v>2747</v>
      </c>
      <c r="P341" s="39" t="s">
        <v>4674</v>
      </c>
      <c r="Q341" s="39"/>
      <c r="R341" s="42"/>
    </row>
    <row r="342" spans="1:18" x14ac:dyDescent="0.75">
      <c r="A342" s="39" t="s">
        <v>2748</v>
      </c>
      <c r="B342" s="39" t="s">
        <v>2749</v>
      </c>
      <c r="C342" s="39" t="s">
        <v>513</v>
      </c>
      <c r="D342" s="39" t="s">
        <v>2750</v>
      </c>
      <c r="E342" s="40">
        <v>7</v>
      </c>
      <c r="F342" s="39" t="s">
        <v>1091</v>
      </c>
      <c r="G342" s="39" t="s">
        <v>4629</v>
      </c>
      <c r="H342" s="40">
        <v>40</v>
      </c>
      <c r="I342" s="39" t="s">
        <v>43</v>
      </c>
      <c r="J342" s="41">
        <v>39</v>
      </c>
      <c r="K342" s="39" t="s">
        <v>1080</v>
      </c>
      <c r="L342" s="39" t="s">
        <v>4637</v>
      </c>
      <c r="M342" s="40">
        <v>5</v>
      </c>
      <c r="O342" s="39" t="s">
        <v>2751</v>
      </c>
      <c r="P342" s="39" t="s">
        <v>4679</v>
      </c>
      <c r="Q342" s="39"/>
      <c r="R342" s="42"/>
    </row>
    <row r="343" spans="1:18" x14ac:dyDescent="0.75">
      <c r="A343" s="39" t="s">
        <v>2752</v>
      </c>
      <c r="B343" s="39" t="s">
        <v>2753</v>
      </c>
      <c r="C343" s="39" t="s">
        <v>514</v>
      </c>
      <c r="D343" s="39" t="s">
        <v>2754</v>
      </c>
      <c r="E343" s="40">
        <v>7</v>
      </c>
      <c r="F343" s="39" t="s">
        <v>1091</v>
      </c>
      <c r="G343" s="39" t="s">
        <v>4629</v>
      </c>
      <c r="H343" s="40">
        <v>40</v>
      </c>
      <c r="I343" s="39" t="s">
        <v>43</v>
      </c>
      <c r="J343" s="41">
        <v>109</v>
      </c>
      <c r="K343" s="39" t="s">
        <v>1080</v>
      </c>
      <c r="L343" s="39" t="s">
        <v>4635</v>
      </c>
      <c r="M343" s="40">
        <v>13</v>
      </c>
      <c r="O343" s="39" t="s">
        <v>2755</v>
      </c>
      <c r="P343" s="39" t="s">
        <v>4674</v>
      </c>
      <c r="Q343" s="39"/>
      <c r="R343" s="42"/>
    </row>
    <row r="344" spans="1:18" x14ac:dyDescent="0.75">
      <c r="A344" s="39" t="s">
        <v>2756</v>
      </c>
      <c r="B344" s="39" t="s">
        <v>2757</v>
      </c>
      <c r="C344" s="39" t="s">
        <v>515</v>
      </c>
      <c r="D344" s="39" t="s">
        <v>2758</v>
      </c>
      <c r="E344" s="40">
        <v>7</v>
      </c>
      <c r="F344" s="39" t="s">
        <v>1091</v>
      </c>
      <c r="G344" s="39" t="s">
        <v>4629</v>
      </c>
      <c r="H344" s="40">
        <v>40</v>
      </c>
      <c r="I344" s="39" t="s">
        <v>43</v>
      </c>
      <c r="J344" s="41">
        <v>36</v>
      </c>
      <c r="K344" s="39" t="s">
        <v>1080</v>
      </c>
      <c r="L344" s="39" t="s">
        <v>4637</v>
      </c>
      <c r="M344" s="40">
        <v>5</v>
      </c>
      <c r="O344" s="39" t="s">
        <v>2759</v>
      </c>
      <c r="P344" s="39" t="s">
        <v>4679</v>
      </c>
      <c r="Q344" s="39"/>
      <c r="R344" s="42"/>
    </row>
    <row r="345" spans="1:18" x14ac:dyDescent="0.75">
      <c r="A345" s="39" t="s">
        <v>2760</v>
      </c>
      <c r="B345" s="39" t="s">
        <v>2761</v>
      </c>
      <c r="C345" s="39" t="s">
        <v>516</v>
      </c>
      <c r="D345" s="39" t="s">
        <v>2762</v>
      </c>
      <c r="E345" s="40">
        <v>7</v>
      </c>
      <c r="F345" s="39" t="s">
        <v>1091</v>
      </c>
      <c r="G345" s="39" t="s">
        <v>4629</v>
      </c>
      <c r="H345" s="40">
        <v>40</v>
      </c>
      <c r="I345" s="39" t="s">
        <v>43</v>
      </c>
      <c r="J345" s="41">
        <v>34</v>
      </c>
      <c r="K345" s="39" t="s">
        <v>1080</v>
      </c>
      <c r="L345" s="39" t="s">
        <v>4637</v>
      </c>
      <c r="M345" s="40">
        <v>5</v>
      </c>
      <c r="O345" s="39" t="s">
        <v>2763</v>
      </c>
      <c r="P345" s="39" t="s">
        <v>4679</v>
      </c>
      <c r="Q345" s="39"/>
      <c r="R345" s="42"/>
    </row>
    <row r="346" spans="1:18" x14ac:dyDescent="0.75">
      <c r="A346" s="39" t="s">
        <v>2764</v>
      </c>
      <c r="B346" s="39" t="s">
        <v>2765</v>
      </c>
      <c r="C346" s="39" t="s">
        <v>517</v>
      </c>
      <c r="D346" s="39" t="s">
        <v>2766</v>
      </c>
      <c r="E346" s="40">
        <v>7</v>
      </c>
      <c r="F346" s="39" t="s">
        <v>1091</v>
      </c>
      <c r="G346" s="39" t="s">
        <v>4629</v>
      </c>
      <c r="H346" s="40">
        <v>40</v>
      </c>
      <c r="I346" s="39" t="s">
        <v>43</v>
      </c>
      <c r="J346" s="41">
        <v>69</v>
      </c>
      <c r="K346" s="39" t="s">
        <v>1080</v>
      </c>
      <c r="L346" s="39" t="s">
        <v>4636</v>
      </c>
      <c r="M346" s="40">
        <v>10</v>
      </c>
      <c r="O346" s="39" t="s">
        <v>2767</v>
      </c>
      <c r="P346" s="39" t="s">
        <v>4675</v>
      </c>
      <c r="Q346" s="39"/>
      <c r="R346" s="42"/>
    </row>
    <row r="347" spans="1:18" x14ac:dyDescent="0.75">
      <c r="A347" s="39" t="s">
        <v>2768</v>
      </c>
      <c r="B347" s="39" t="s">
        <v>2769</v>
      </c>
      <c r="C347" s="39" t="s">
        <v>518</v>
      </c>
      <c r="D347" s="39" t="s">
        <v>2770</v>
      </c>
      <c r="E347" s="40">
        <v>7</v>
      </c>
      <c r="F347" s="39" t="s">
        <v>1091</v>
      </c>
      <c r="G347" s="39" t="s">
        <v>4629</v>
      </c>
      <c r="H347" s="40">
        <v>40</v>
      </c>
      <c r="I347" s="39" t="s">
        <v>43</v>
      </c>
      <c r="J347" s="41">
        <v>70</v>
      </c>
      <c r="K347" s="39" t="s">
        <v>1080</v>
      </c>
      <c r="L347" s="39" t="s">
        <v>4636</v>
      </c>
      <c r="M347" s="40">
        <v>10</v>
      </c>
      <c r="O347" s="39" t="s">
        <v>2771</v>
      </c>
      <c r="P347" s="39" t="s">
        <v>4675</v>
      </c>
      <c r="Q347" s="39"/>
      <c r="R347" s="42"/>
    </row>
    <row r="348" spans="1:18" x14ac:dyDescent="0.75">
      <c r="A348" s="39" t="s">
        <v>2772</v>
      </c>
      <c r="B348" s="39" t="s">
        <v>2773</v>
      </c>
      <c r="C348" s="39" t="s">
        <v>519</v>
      </c>
      <c r="D348" s="39" t="s">
        <v>2774</v>
      </c>
      <c r="E348" s="40">
        <v>7</v>
      </c>
      <c r="F348" s="39" t="s">
        <v>1091</v>
      </c>
      <c r="G348" s="39" t="s">
        <v>4629</v>
      </c>
      <c r="H348" s="40">
        <v>40</v>
      </c>
      <c r="I348" s="39" t="s">
        <v>43</v>
      </c>
      <c r="J348" s="41">
        <v>85</v>
      </c>
      <c r="K348" s="39" t="s">
        <v>1080</v>
      </c>
      <c r="L348" s="39" t="s">
        <v>4636</v>
      </c>
      <c r="M348" s="40">
        <v>10</v>
      </c>
      <c r="O348" s="39" t="s">
        <v>2775</v>
      </c>
      <c r="P348" s="39" t="s">
        <v>4675</v>
      </c>
      <c r="Q348" s="39"/>
      <c r="R348" s="42"/>
    </row>
    <row r="349" spans="1:18" x14ac:dyDescent="0.75">
      <c r="A349" s="39" t="s">
        <v>2776</v>
      </c>
      <c r="B349" s="39" t="s">
        <v>2777</v>
      </c>
      <c r="C349" s="39" t="s">
        <v>520</v>
      </c>
      <c r="D349" s="39" t="s">
        <v>2778</v>
      </c>
      <c r="E349" s="40">
        <v>7</v>
      </c>
      <c r="F349" s="39" t="s">
        <v>1091</v>
      </c>
      <c r="G349" s="39" t="s">
        <v>4629</v>
      </c>
      <c r="H349" s="40">
        <v>40</v>
      </c>
      <c r="I349" s="39" t="s">
        <v>43</v>
      </c>
      <c r="J349" s="41">
        <v>35</v>
      </c>
      <c r="K349" s="39" t="s">
        <v>1080</v>
      </c>
      <c r="L349" s="39" t="s">
        <v>4637</v>
      </c>
      <c r="M349" s="40">
        <v>6</v>
      </c>
      <c r="O349" s="39" t="s">
        <v>2779</v>
      </c>
      <c r="P349" s="39" t="s">
        <v>4678</v>
      </c>
      <c r="Q349" s="39"/>
      <c r="R349" s="42"/>
    </row>
    <row r="350" spans="1:18" x14ac:dyDescent="0.75">
      <c r="A350" s="39" t="s">
        <v>2780</v>
      </c>
      <c r="B350" s="39" t="s">
        <v>2781</v>
      </c>
      <c r="C350" s="39" t="s">
        <v>521</v>
      </c>
      <c r="D350" s="39" t="s">
        <v>2782</v>
      </c>
      <c r="E350" s="40">
        <v>7</v>
      </c>
      <c r="F350" s="39" t="s">
        <v>1091</v>
      </c>
      <c r="G350" s="39" t="s">
        <v>4629</v>
      </c>
      <c r="H350" s="40">
        <v>40</v>
      </c>
      <c r="I350" s="39" t="s">
        <v>43</v>
      </c>
      <c r="J350" s="41">
        <v>45</v>
      </c>
      <c r="K350" s="39" t="s">
        <v>1080</v>
      </c>
      <c r="L350" s="39" t="s">
        <v>4637</v>
      </c>
      <c r="M350" s="40">
        <v>5</v>
      </c>
      <c r="O350" s="39" t="s">
        <v>2783</v>
      </c>
      <c r="P350" s="39" t="s">
        <v>4679</v>
      </c>
      <c r="Q350" s="39"/>
      <c r="R350" s="42"/>
    </row>
    <row r="351" spans="1:18" x14ac:dyDescent="0.75">
      <c r="A351" s="39" t="s">
        <v>2784</v>
      </c>
      <c r="B351" s="39" t="s">
        <v>2785</v>
      </c>
      <c r="C351" s="39" t="s">
        <v>522</v>
      </c>
      <c r="D351" s="39" t="s">
        <v>2786</v>
      </c>
      <c r="E351" s="40">
        <v>7</v>
      </c>
      <c r="F351" s="39" t="s">
        <v>1091</v>
      </c>
      <c r="G351" s="39" t="s">
        <v>4629</v>
      </c>
      <c r="H351" s="40">
        <v>40</v>
      </c>
      <c r="I351" s="39" t="s">
        <v>43</v>
      </c>
      <c r="J351" s="41">
        <v>33</v>
      </c>
      <c r="K351" s="39" t="s">
        <v>1080</v>
      </c>
      <c r="L351" s="39" t="s">
        <v>4637</v>
      </c>
      <c r="M351" s="40">
        <v>5</v>
      </c>
      <c r="O351" s="39" t="s">
        <v>2787</v>
      </c>
      <c r="P351" s="39" t="s">
        <v>4679</v>
      </c>
      <c r="Q351" s="39"/>
      <c r="R351" s="42"/>
    </row>
    <row r="352" spans="1:18" x14ac:dyDescent="0.75">
      <c r="A352" s="39" t="s">
        <v>3075</v>
      </c>
      <c r="B352" s="39" t="s">
        <v>3076</v>
      </c>
      <c r="C352" s="39" t="s">
        <v>630</v>
      </c>
      <c r="D352" s="39" t="s">
        <v>3077</v>
      </c>
      <c r="E352" s="40">
        <v>8</v>
      </c>
      <c r="F352" s="39" t="s">
        <v>1091</v>
      </c>
      <c r="G352" s="39" t="s">
        <v>4629</v>
      </c>
      <c r="H352" s="40">
        <v>41</v>
      </c>
      <c r="I352" s="39" t="s">
        <v>52</v>
      </c>
      <c r="J352" s="41">
        <v>52</v>
      </c>
      <c r="K352" s="39" t="s">
        <v>1086</v>
      </c>
      <c r="L352" s="39" t="s">
        <v>4637</v>
      </c>
      <c r="M352" s="40">
        <v>6</v>
      </c>
      <c r="O352" s="39" t="s">
        <v>3078</v>
      </c>
      <c r="P352" s="39" t="s">
        <v>4678</v>
      </c>
      <c r="Q352" s="39"/>
      <c r="R352" s="42"/>
    </row>
    <row r="353" spans="1:18" x14ac:dyDescent="0.75">
      <c r="A353" s="39" t="s">
        <v>3079</v>
      </c>
      <c r="B353" s="39" t="s">
        <v>3080</v>
      </c>
      <c r="C353" s="39" t="s">
        <v>631</v>
      </c>
      <c r="D353" s="39" t="s">
        <v>3081</v>
      </c>
      <c r="E353" s="40">
        <v>8</v>
      </c>
      <c r="F353" s="39" t="s">
        <v>1091</v>
      </c>
      <c r="G353" s="39" t="s">
        <v>4629</v>
      </c>
      <c r="H353" s="40">
        <v>41</v>
      </c>
      <c r="I353" s="39" t="s">
        <v>52</v>
      </c>
      <c r="J353" s="41">
        <v>60</v>
      </c>
      <c r="K353" s="39" t="s">
        <v>1086</v>
      </c>
      <c r="L353" s="39" t="s">
        <v>4637</v>
      </c>
      <c r="M353" s="40">
        <v>6</v>
      </c>
      <c r="O353" s="39" t="s">
        <v>3082</v>
      </c>
      <c r="P353" s="39" t="s">
        <v>4678</v>
      </c>
      <c r="Q353" s="39"/>
      <c r="R353" s="42"/>
    </row>
    <row r="354" spans="1:18" x14ac:dyDescent="0.75">
      <c r="A354" s="39" t="s">
        <v>3083</v>
      </c>
      <c r="B354" s="39" t="s">
        <v>3084</v>
      </c>
      <c r="C354" s="39" t="s">
        <v>632</v>
      </c>
      <c r="D354" s="39" t="s">
        <v>3085</v>
      </c>
      <c r="E354" s="40">
        <v>8</v>
      </c>
      <c r="F354" s="39" t="s">
        <v>1085</v>
      </c>
      <c r="G354" s="39" t="s">
        <v>4633</v>
      </c>
      <c r="H354" s="40">
        <v>41</v>
      </c>
      <c r="I354" s="39" t="s">
        <v>52</v>
      </c>
      <c r="J354" s="41">
        <v>234</v>
      </c>
      <c r="K354" s="39" t="s">
        <v>1086</v>
      </c>
      <c r="L354" s="39" t="s">
        <v>4634</v>
      </c>
      <c r="M354" s="40">
        <v>15</v>
      </c>
      <c r="O354" s="39" t="s">
        <v>3086</v>
      </c>
      <c r="P354" s="39" t="s">
        <v>4671</v>
      </c>
      <c r="Q354" s="39"/>
      <c r="R354" s="42"/>
    </row>
    <row r="355" spans="1:18" x14ac:dyDescent="0.75">
      <c r="A355" s="39" t="s">
        <v>3087</v>
      </c>
      <c r="B355" s="39" t="s">
        <v>3088</v>
      </c>
      <c r="C355" s="39" t="s">
        <v>633</v>
      </c>
      <c r="D355" s="39" t="s">
        <v>3089</v>
      </c>
      <c r="E355" s="40">
        <v>8</v>
      </c>
      <c r="F355" s="39" t="s">
        <v>1091</v>
      </c>
      <c r="G355" s="39" t="s">
        <v>4629</v>
      </c>
      <c r="H355" s="40">
        <v>41</v>
      </c>
      <c r="I355" s="39" t="s">
        <v>52</v>
      </c>
      <c r="J355" s="41">
        <v>8</v>
      </c>
      <c r="K355" s="39" t="s">
        <v>1086</v>
      </c>
      <c r="L355" s="39" t="s">
        <v>4630</v>
      </c>
      <c r="M355" s="40">
        <v>2</v>
      </c>
      <c r="O355" s="39" t="s">
        <v>3090</v>
      </c>
      <c r="P355" s="39" t="s">
        <v>4666</v>
      </c>
      <c r="Q355" s="39"/>
      <c r="R355" s="42"/>
    </row>
    <row r="356" spans="1:18" x14ac:dyDescent="0.75">
      <c r="A356" s="39" t="s">
        <v>3091</v>
      </c>
      <c r="B356" s="39" t="s">
        <v>3092</v>
      </c>
      <c r="C356" s="39" t="s">
        <v>634</v>
      </c>
      <c r="D356" s="39" t="s">
        <v>3093</v>
      </c>
      <c r="E356" s="40">
        <v>8</v>
      </c>
      <c r="F356" s="39" t="s">
        <v>1091</v>
      </c>
      <c r="G356" s="39" t="s">
        <v>4629</v>
      </c>
      <c r="H356" s="40">
        <v>41</v>
      </c>
      <c r="I356" s="39" t="s">
        <v>52</v>
      </c>
      <c r="J356" s="41">
        <v>40</v>
      </c>
      <c r="K356" s="39" t="s">
        <v>1086</v>
      </c>
      <c r="L356" s="39" t="s">
        <v>4637</v>
      </c>
      <c r="M356" s="40">
        <v>6</v>
      </c>
      <c r="O356" s="39" t="s">
        <v>3094</v>
      </c>
      <c r="P356" s="39" t="s">
        <v>4678</v>
      </c>
      <c r="Q356" s="39"/>
      <c r="R356" s="42"/>
    </row>
    <row r="357" spans="1:18" x14ac:dyDescent="0.75">
      <c r="A357" s="39" t="s">
        <v>3095</v>
      </c>
      <c r="B357" s="39" t="s">
        <v>3096</v>
      </c>
      <c r="C357" s="39" t="s">
        <v>635</v>
      </c>
      <c r="D357" s="39" t="s">
        <v>3097</v>
      </c>
      <c r="E357" s="40">
        <v>8</v>
      </c>
      <c r="F357" s="39" t="s">
        <v>1091</v>
      </c>
      <c r="G357" s="39" t="s">
        <v>4629</v>
      </c>
      <c r="H357" s="40">
        <v>41</v>
      </c>
      <c r="I357" s="39" t="s">
        <v>52</v>
      </c>
      <c r="J357" s="41">
        <v>173</v>
      </c>
      <c r="K357" s="39" t="s">
        <v>1086</v>
      </c>
      <c r="L357" s="39" t="s">
        <v>4635</v>
      </c>
      <c r="M357" s="40">
        <v>13</v>
      </c>
      <c r="O357" s="39" t="s">
        <v>3098</v>
      </c>
      <c r="P357" s="39" t="s">
        <v>4674</v>
      </c>
      <c r="Q357" s="39"/>
      <c r="R357" s="42"/>
    </row>
    <row r="358" spans="1:18" x14ac:dyDescent="0.75">
      <c r="A358" s="39" t="s">
        <v>3099</v>
      </c>
      <c r="B358" s="39" t="s">
        <v>3100</v>
      </c>
      <c r="C358" s="39" t="s">
        <v>636</v>
      </c>
      <c r="D358" s="39" t="s">
        <v>3101</v>
      </c>
      <c r="E358" s="40">
        <v>8</v>
      </c>
      <c r="F358" s="39" t="s">
        <v>1091</v>
      </c>
      <c r="G358" s="39" t="s">
        <v>4629</v>
      </c>
      <c r="H358" s="40">
        <v>41</v>
      </c>
      <c r="I358" s="39" t="s">
        <v>52</v>
      </c>
      <c r="J358" s="41">
        <v>30</v>
      </c>
      <c r="K358" s="39" t="s">
        <v>1086</v>
      </c>
      <c r="L358" s="39" t="s">
        <v>4637</v>
      </c>
      <c r="M358" s="40">
        <v>5</v>
      </c>
      <c r="O358" s="39" t="s">
        <v>3102</v>
      </c>
      <c r="P358" s="39" t="s">
        <v>4679</v>
      </c>
      <c r="Q358" s="39"/>
      <c r="R358" s="42"/>
    </row>
    <row r="359" spans="1:18" x14ac:dyDescent="0.75">
      <c r="A359" s="39" t="s">
        <v>3103</v>
      </c>
      <c r="B359" s="39" t="s">
        <v>3104</v>
      </c>
      <c r="C359" s="39" t="s">
        <v>637</v>
      </c>
      <c r="D359" s="39" t="s">
        <v>3105</v>
      </c>
      <c r="E359" s="40">
        <v>8</v>
      </c>
      <c r="F359" s="39" t="s">
        <v>1091</v>
      </c>
      <c r="G359" s="39" t="s">
        <v>4629</v>
      </c>
      <c r="H359" s="40">
        <v>41</v>
      </c>
      <c r="I359" s="39" t="s">
        <v>52</v>
      </c>
      <c r="J359" s="41">
        <v>30</v>
      </c>
      <c r="K359" s="39" t="s">
        <v>1086</v>
      </c>
      <c r="L359" s="39" t="s">
        <v>4637</v>
      </c>
      <c r="M359" s="40">
        <v>5</v>
      </c>
      <c r="O359" s="39" t="s">
        <v>3106</v>
      </c>
      <c r="P359" s="39" t="s">
        <v>4679</v>
      </c>
      <c r="Q359" s="39"/>
      <c r="R359" s="42"/>
    </row>
    <row r="360" spans="1:18" x14ac:dyDescent="0.75">
      <c r="A360" s="39" t="s">
        <v>3107</v>
      </c>
      <c r="B360" s="39" t="s">
        <v>3108</v>
      </c>
      <c r="C360" s="39" t="s">
        <v>638</v>
      </c>
      <c r="D360" s="39" t="s">
        <v>3109</v>
      </c>
      <c r="E360" s="40">
        <v>8</v>
      </c>
      <c r="F360" s="39" t="s">
        <v>1091</v>
      </c>
      <c r="G360" s="39" t="s">
        <v>4629</v>
      </c>
      <c r="H360" s="40">
        <v>41</v>
      </c>
      <c r="I360" s="39" t="s">
        <v>52</v>
      </c>
      <c r="J360" s="41">
        <v>36</v>
      </c>
      <c r="K360" s="39" t="s">
        <v>1086</v>
      </c>
      <c r="L360" s="39" t="s">
        <v>4637</v>
      </c>
      <c r="M360" s="40">
        <v>6</v>
      </c>
      <c r="O360" s="39" t="s">
        <v>3110</v>
      </c>
      <c r="P360" s="39" t="s">
        <v>4678</v>
      </c>
      <c r="Q360" s="39"/>
      <c r="R360" s="42"/>
    </row>
    <row r="361" spans="1:18" x14ac:dyDescent="0.75">
      <c r="A361" s="39" t="s">
        <v>3111</v>
      </c>
      <c r="B361" s="39" t="s">
        <v>3112</v>
      </c>
      <c r="C361" s="39" t="s">
        <v>639</v>
      </c>
      <c r="D361" s="39" t="s">
        <v>3113</v>
      </c>
      <c r="E361" s="40">
        <v>8</v>
      </c>
      <c r="F361" s="39" t="s">
        <v>1091</v>
      </c>
      <c r="G361" s="39" t="s">
        <v>4629</v>
      </c>
      <c r="H361" s="40">
        <v>41</v>
      </c>
      <c r="I361" s="39" t="s">
        <v>52</v>
      </c>
      <c r="J361" s="41">
        <v>55</v>
      </c>
      <c r="K361" s="39" t="s">
        <v>1086</v>
      </c>
      <c r="L361" s="39" t="s">
        <v>4637</v>
      </c>
      <c r="M361" s="40">
        <v>6</v>
      </c>
      <c r="O361" s="39" t="s">
        <v>3114</v>
      </c>
      <c r="P361" s="39" t="s">
        <v>4678</v>
      </c>
      <c r="Q361" s="39"/>
      <c r="R361" s="42"/>
    </row>
    <row r="362" spans="1:18" x14ac:dyDescent="0.75">
      <c r="A362" s="39" t="s">
        <v>3115</v>
      </c>
      <c r="B362" s="39" t="s">
        <v>3116</v>
      </c>
      <c r="C362" s="39" t="s">
        <v>640</v>
      </c>
      <c r="D362" s="39" t="s">
        <v>3117</v>
      </c>
      <c r="E362" s="40">
        <v>8</v>
      </c>
      <c r="F362" s="39" t="s">
        <v>1091</v>
      </c>
      <c r="G362" s="39" t="s">
        <v>4629</v>
      </c>
      <c r="H362" s="40">
        <v>41</v>
      </c>
      <c r="I362" s="39" t="s">
        <v>52</v>
      </c>
      <c r="J362" s="41">
        <v>114</v>
      </c>
      <c r="K362" s="39" t="s">
        <v>1086</v>
      </c>
      <c r="L362" s="39" t="s">
        <v>4635</v>
      </c>
      <c r="M362" s="40">
        <v>13</v>
      </c>
      <c r="O362" s="39" t="s">
        <v>3118</v>
      </c>
      <c r="P362" s="39" t="s">
        <v>4674</v>
      </c>
      <c r="Q362" s="39"/>
      <c r="R362" s="42"/>
    </row>
    <row r="363" spans="1:18" x14ac:dyDescent="0.75">
      <c r="A363" s="39" t="s">
        <v>3119</v>
      </c>
      <c r="B363" s="39" t="s">
        <v>3120</v>
      </c>
      <c r="C363" s="39" t="s">
        <v>641</v>
      </c>
      <c r="D363" s="39" t="s">
        <v>3121</v>
      </c>
      <c r="E363" s="40">
        <v>8</v>
      </c>
      <c r="F363" s="39" t="s">
        <v>1091</v>
      </c>
      <c r="G363" s="39" t="s">
        <v>4629</v>
      </c>
      <c r="H363" s="40">
        <v>41</v>
      </c>
      <c r="I363" s="39" t="s">
        <v>52</v>
      </c>
      <c r="J363" s="41">
        <v>88</v>
      </c>
      <c r="K363" s="39" t="s">
        <v>1086</v>
      </c>
      <c r="L363" s="39" t="s">
        <v>4637</v>
      </c>
      <c r="M363" s="40">
        <v>6</v>
      </c>
      <c r="O363" s="39" t="s">
        <v>3122</v>
      </c>
      <c r="P363" s="39" t="s">
        <v>4678</v>
      </c>
      <c r="Q363" s="39"/>
      <c r="R363" s="42"/>
    </row>
    <row r="364" spans="1:18" x14ac:dyDescent="0.75">
      <c r="A364" s="39" t="s">
        <v>3123</v>
      </c>
      <c r="B364" s="39" t="s">
        <v>3124</v>
      </c>
      <c r="C364" s="39" t="s">
        <v>642</v>
      </c>
      <c r="D364" s="39" t="s">
        <v>3125</v>
      </c>
      <c r="E364" s="40">
        <v>8</v>
      </c>
      <c r="F364" s="39" t="s">
        <v>1091</v>
      </c>
      <c r="G364" s="39" t="s">
        <v>4629</v>
      </c>
      <c r="H364" s="40">
        <v>41</v>
      </c>
      <c r="I364" s="39" t="s">
        <v>52</v>
      </c>
      <c r="J364" s="41">
        <v>114</v>
      </c>
      <c r="K364" s="39" t="s">
        <v>1086</v>
      </c>
      <c r="L364" s="39" t="s">
        <v>4635</v>
      </c>
      <c r="M364" s="40">
        <v>13</v>
      </c>
      <c r="O364" s="39" t="s">
        <v>3126</v>
      </c>
      <c r="P364" s="39" t="s">
        <v>4674</v>
      </c>
      <c r="Q364" s="39"/>
      <c r="R364" s="42"/>
    </row>
    <row r="365" spans="1:18" x14ac:dyDescent="0.75">
      <c r="A365" s="39" t="s">
        <v>3127</v>
      </c>
      <c r="B365" s="39" t="s">
        <v>3128</v>
      </c>
      <c r="C365" s="39" t="s">
        <v>643</v>
      </c>
      <c r="D365" s="39" t="s">
        <v>3129</v>
      </c>
      <c r="E365" s="40">
        <v>8</v>
      </c>
      <c r="F365" s="39" t="s">
        <v>1091</v>
      </c>
      <c r="G365" s="39" t="s">
        <v>4629</v>
      </c>
      <c r="H365" s="40">
        <v>41</v>
      </c>
      <c r="I365" s="39" t="s">
        <v>52</v>
      </c>
      <c r="J365" s="41">
        <v>30</v>
      </c>
      <c r="K365" s="39" t="s">
        <v>1086</v>
      </c>
      <c r="L365" s="39" t="s">
        <v>4637</v>
      </c>
      <c r="M365" s="40">
        <v>5</v>
      </c>
      <c r="O365" s="39" t="s">
        <v>3130</v>
      </c>
      <c r="P365" s="39" t="s">
        <v>4679</v>
      </c>
      <c r="Q365" s="39"/>
      <c r="R365" s="42"/>
    </row>
    <row r="366" spans="1:18" x14ac:dyDescent="0.75">
      <c r="A366" s="39" t="s">
        <v>3131</v>
      </c>
      <c r="B366" s="39" t="s">
        <v>3132</v>
      </c>
      <c r="C366" s="39" t="s">
        <v>644</v>
      </c>
      <c r="D366" s="39" t="s">
        <v>3133</v>
      </c>
      <c r="E366" s="40">
        <v>8</v>
      </c>
      <c r="F366" s="39" t="s">
        <v>1091</v>
      </c>
      <c r="G366" s="39" t="s">
        <v>4629</v>
      </c>
      <c r="H366" s="40">
        <v>41</v>
      </c>
      <c r="I366" s="39" t="s">
        <v>52</v>
      </c>
      <c r="J366" s="41">
        <v>30</v>
      </c>
      <c r="K366" s="39" t="s">
        <v>1086</v>
      </c>
      <c r="L366" s="39" t="s">
        <v>4637</v>
      </c>
      <c r="M366" s="40">
        <v>5</v>
      </c>
      <c r="O366" s="39" t="s">
        <v>3134</v>
      </c>
      <c r="P366" s="39" t="s">
        <v>4679</v>
      </c>
      <c r="Q366" s="39"/>
      <c r="R366" s="42"/>
    </row>
    <row r="367" spans="1:18" x14ac:dyDescent="0.75">
      <c r="A367" s="39" t="s">
        <v>3135</v>
      </c>
      <c r="B367" s="39" t="s">
        <v>3136</v>
      </c>
      <c r="C367" s="39" t="s">
        <v>645</v>
      </c>
      <c r="D367" s="39" t="s">
        <v>3137</v>
      </c>
      <c r="E367" s="40">
        <v>8</v>
      </c>
      <c r="F367" s="39" t="s">
        <v>1091</v>
      </c>
      <c r="G367" s="39" t="s">
        <v>4629</v>
      </c>
      <c r="H367" s="40">
        <v>41</v>
      </c>
      <c r="I367" s="39" t="s">
        <v>52</v>
      </c>
      <c r="J367" s="41">
        <v>36</v>
      </c>
      <c r="K367" s="39" t="s">
        <v>1086</v>
      </c>
      <c r="L367" s="39" t="s">
        <v>4637</v>
      </c>
      <c r="M367" s="40">
        <v>5</v>
      </c>
      <c r="O367" s="39" t="s">
        <v>3138</v>
      </c>
      <c r="P367" s="39" t="s">
        <v>4679</v>
      </c>
      <c r="Q367" s="39"/>
      <c r="R367" s="42"/>
    </row>
    <row r="368" spans="1:18" x14ac:dyDescent="0.75">
      <c r="A368" s="39" t="s">
        <v>3139</v>
      </c>
      <c r="B368" s="39" t="s">
        <v>3140</v>
      </c>
      <c r="C368" s="39" t="s">
        <v>646</v>
      </c>
      <c r="D368" s="39" t="s">
        <v>3141</v>
      </c>
      <c r="E368" s="40">
        <v>8</v>
      </c>
      <c r="F368" s="39" t="s">
        <v>1091</v>
      </c>
      <c r="G368" s="39" t="s">
        <v>4629</v>
      </c>
      <c r="H368" s="40">
        <v>41</v>
      </c>
      <c r="I368" s="39" t="s">
        <v>52</v>
      </c>
      <c r="J368" s="41">
        <v>30</v>
      </c>
      <c r="K368" s="39" t="s">
        <v>1086</v>
      </c>
      <c r="L368" s="39" t="s">
        <v>4637</v>
      </c>
      <c r="M368" s="40">
        <v>5</v>
      </c>
      <c r="O368" s="39" t="s">
        <v>3142</v>
      </c>
      <c r="P368" s="39" t="s">
        <v>4679</v>
      </c>
      <c r="Q368" s="39"/>
      <c r="R368" s="42"/>
    </row>
    <row r="369" spans="1:18" x14ac:dyDescent="0.75">
      <c r="A369" s="39" t="s">
        <v>3158</v>
      </c>
      <c r="B369" s="39" t="s">
        <v>3159</v>
      </c>
      <c r="C369" s="39" t="s">
        <v>583</v>
      </c>
      <c r="D369" s="39" t="s">
        <v>3160</v>
      </c>
      <c r="E369" s="40">
        <v>8</v>
      </c>
      <c r="F369" s="39" t="s">
        <v>1091</v>
      </c>
      <c r="G369" s="39" t="s">
        <v>4629</v>
      </c>
      <c r="H369" s="40">
        <v>42</v>
      </c>
      <c r="I369" s="39" t="s">
        <v>48</v>
      </c>
      <c r="J369" s="41">
        <v>40</v>
      </c>
      <c r="K369" s="39" t="s">
        <v>1080</v>
      </c>
      <c r="L369" s="39" t="s">
        <v>4637</v>
      </c>
      <c r="M369" s="40">
        <v>5</v>
      </c>
      <c r="O369" s="39" t="s">
        <v>3161</v>
      </c>
      <c r="P369" s="39" t="s">
        <v>4679</v>
      </c>
      <c r="Q369" s="39"/>
      <c r="R369" s="42"/>
    </row>
    <row r="370" spans="1:18" x14ac:dyDescent="0.75">
      <c r="A370" s="39" t="s">
        <v>3162</v>
      </c>
      <c r="B370" s="39" t="s">
        <v>3163</v>
      </c>
      <c r="C370" s="39" t="s">
        <v>584</v>
      </c>
      <c r="D370" s="39" t="s">
        <v>3164</v>
      </c>
      <c r="E370" s="40">
        <v>8</v>
      </c>
      <c r="F370" s="39" t="s">
        <v>1091</v>
      </c>
      <c r="G370" s="39" t="s">
        <v>4629</v>
      </c>
      <c r="H370" s="40">
        <v>42</v>
      </c>
      <c r="I370" s="39" t="s">
        <v>48</v>
      </c>
      <c r="J370" s="41">
        <v>59</v>
      </c>
      <c r="K370" s="39" t="s">
        <v>1080</v>
      </c>
      <c r="L370" s="39" t="s">
        <v>4637</v>
      </c>
      <c r="M370" s="40">
        <v>6</v>
      </c>
      <c r="O370" s="39" t="s">
        <v>3165</v>
      </c>
      <c r="P370" s="39" t="s">
        <v>4678</v>
      </c>
      <c r="Q370" s="39"/>
      <c r="R370" s="42"/>
    </row>
    <row r="371" spans="1:18" x14ac:dyDescent="0.75">
      <c r="A371" s="39" t="s">
        <v>3166</v>
      </c>
      <c r="B371" s="39" t="s">
        <v>3167</v>
      </c>
      <c r="C371" s="39" t="s">
        <v>585</v>
      </c>
      <c r="D371" s="39" t="s">
        <v>3168</v>
      </c>
      <c r="E371" s="40">
        <v>8</v>
      </c>
      <c r="F371" s="39" t="s">
        <v>1091</v>
      </c>
      <c r="G371" s="39" t="s">
        <v>4629</v>
      </c>
      <c r="H371" s="40">
        <v>42</v>
      </c>
      <c r="I371" s="39" t="s">
        <v>48</v>
      </c>
      <c r="J371" s="41">
        <v>34</v>
      </c>
      <c r="K371" s="39" t="s">
        <v>1080</v>
      </c>
      <c r="L371" s="39" t="s">
        <v>4637</v>
      </c>
      <c r="M371" s="40">
        <v>6</v>
      </c>
      <c r="O371" s="39" t="s">
        <v>3169</v>
      </c>
      <c r="P371" s="39" t="s">
        <v>4678</v>
      </c>
      <c r="Q371" s="39"/>
      <c r="R371" s="42"/>
    </row>
    <row r="372" spans="1:18" x14ac:dyDescent="0.75">
      <c r="A372" s="39" t="s">
        <v>3170</v>
      </c>
      <c r="B372" s="39" t="s">
        <v>3171</v>
      </c>
      <c r="C372" s="39" t="s">
        <v>586</v>
      </c>
      <c r="D372" s="39" t="s">
        <v>3172</v>
      </c>
      <c r="E372" s="40">
        <v>8</v>
      </c>
      <c r="F372" s="39" t="s">
        <v>1091</v>
      </c>
      <c r="G372" s="39" t="s">
        <v>4629</v>
      </c>
      <c r="H372" s="40">
        <v>42</v>
      </c>
      <c r="I372" s="39" t="s">
        <v>48</v>
      </c>
      <c r="J372" s="41">
        <v>30</v>
      </c>
      <c r="K372" s="39" t="s">
        <v>1080</v>
      </c>
      <c r="L372" s="39" t="s">
        <v>4630</v>
      </c>
      <c r="M372" s="40">
        <v>2</v>
      </c>
      <c r="O372" s="39" t="s">
        <v>3173</v>
      </c>
      <c r="P372" s="39" t="s">
        <v>4666</v>
      </c>
      <c r="Q372" s="39"/>
      <c r="R372" s="42"/>
    </row>
    <row r="373" spans="1:18" x14ac:dyDescent="0.75">
      <c r="A373" s="39" t="s">
        <v>3174</v>
      </c>
      <c r="B373" s="39" t="s">
        <v>3175</v>
      </c>
      <c r="C373" s="39" t="s">
        <v>587</v>
      </c>
      <c r="D373" s="39" t="s">
        <v>3176</v>
      </c>
      <c r="E373" s="40">
        <v>8</v>
      </c>
      <c r="F373" s="39" t="s">
        <v>1091</v>
      </c>
      <c r="G373" s="39" t="s">
        <v>4629</v>
      </c>
      <c r="H373" s="40">
        <v>42</v>
      </c>
      <c r="I373" s="39" t="s">
        <v>48</v>
      </c>
      <c r="J373" s="41">
        <v>32</v>
      </c>
      <c r="K373" s="39" t="s">
        <v>1080</v>
      </c>
      <c r="L373" s="39" t="s">
        <v>4637</v>
      </c>
      <c r="M373" s="40">
        <v>5</v>
      </c>
      <c r="O373" s="39" t="s">
        <v>3177</v>
      </c>
      <c r="P373" s="39" t="s">
        <v>4679</v>
      </c>
      <c r="Q373" s="39"/>
      <c r="R373" s="42"/>
    </row>
    <row r="374" spans="1:18" x14ac:dyDescent="0.75">
      <c r="A374" s="39" t="s">
        <v>3178</v>
      </c>
      <c r="B374" s="39" t="s">
        <v>3179</v>
      </c>
      <c r="C374" s="39" t="s">
        <v>588</v>
      </c>
      <c r="D374" s="39" t="s">
        <v>3180</v>
      </c>
      <c r="E374" s="40">
        <v>8</v>
      </c>
      <c r="F374" s="39" t="s">
        <v>1091</v>
      </c>
      <c r="G374" s="39" t="s">
        <v>4629</v>
      </c>
      <c r="H374" s="40">
        <v>42</v>
      </c>
      <c r="I374" s="39" t="s">
        <v>48</v>
      </c>
      <c r="J374" s="41">
        <v>45</v>
      </c>
      <c r="K374" s="39" t="s">
        <v>1080</v>
      </c>
      <c r="L374" s="39" t="s">
        <v>4637</v>
      </c>
      <c r="M374" s="40">
        <v>5</v>
      </c>
      <c r="O374" s="39" t="s">
        <v>3181</v>
      </c>
      <c r="P374" s="39" t="s">
        <v>4679</v>
      </c>
      <c r="Q374" s="39"/>
      <c r="R374" s="42"/>
    </row>
    <row r="375" spans="1:18" x14ac:dyDescent="0.75">
      <c r="A375" s="39" t="s">
        <v>3182</v>
      </c>
      <c r="B375" s="39" t="s">
        <v>3183</v>
      </c>
      <c r="C375" s="39" t="s">
        <v>589</v>
      </c>
      <c r="D375" s="39" t="s">
        <v>3184</v>
      </c>
      <c r="E375" s="40">
        <v>8</v>
      </c>
      <c r="F375" s="39" t="s">
        <v>1091</v>
      </c>
      <c r="G375" s="39" t="s">
        <v>4629</v>
      </c>
      <c r="H375" s="40">
        <v>42</v>
      </c>
      <c r="I375" s="39" t="s">
        <v>48</v>
      </c>
      <c r="J375" s="41">
        <v>113</v>
      </c>
      <c r="K375" s="39" t="s">
        <v>1080</v>
      </c>
      <c r="L375" s="39" t="s">
        <v>4635</v>
      </c>
      <c r="M375" s="40">
        <v>13</v>
      </c>
      <c r="O375" s="39" t="s">
        <v>3185</v>
      </c>
      <c r="P375" s="39" t="s">
        <v>4674</v>
      </c>
      <c r="Q375" s="39"/>
      <c r="R375" s="42"/>
    </row>
    <row r="376" spans="1:18" x14ac:dyDescent="0.75">
      <c r="A376" s="39" t="s">
        <v>3186</v>
      </c>
      <c r="B376" s="39" t="s">
        <v>3187</v>
      </c>
      <c r="C376" s="39" t="s">
        <v>590</v>
      </c>
      <c r="D376" s="39" t="s">
        <v>3188</v>
      </c>
      <c r="E376" s="40">
        <v>8</v>
      </c>
      <c r="F376" s="39" t="s">
        <v>1091</v>
      </c>
      <c r="G376" s="39" t="s">
        <v>4629</v>
      </c>
      <c r="H376" s="40">
        <v>42</v>
      </c>
      <c r="I376" s="39" t="s">
        <v>48</v>
      </c>
      <c r="J376" s="41">
        <v>42</v>
      </c>
      <c r="K376" s="39" t="s">
        <v>1080</v>
      </c>
      <c r="L376" s="39" t="s">
        <v>4637</v>
      </c>
      <c r="M376" s="40">
        <v>5</v>
      </c>
      <c r="O376" s="39" t="s">
        <v>3189</v>
      </c>
      <c r="P376" s="39" t="s">
        <v>4679</v>
      </c>
      <c r="Q376" s="39"/>
      <c r="R376" s="42"/>
    </row>
    <row r="377" spans="1:18" x14ac:dyDescent="0.75">
      <c r="A377" s="39" t="s">
        <v>3190</v>
      </c>
      <c r="B377" s="39" t="s">
        <v>3191</v>
      </c>
      <c r="C377" s="39" t="s">
        <v>591</v>
      </c>
      <c r="D377" s="39" t="s">
        <v>3192</v>
      </c>
      <c r="E377" s="40">
        <v>8</v>
      </c>
      <c r="F377" s="39" t="s">
        <v>1091</v>
      </c>
      <c r="G377" s="39" t="s">
        <v>4629</v>
      </c>
      <c r="H377" s="40">
        <v>42</v>
      </c>
      <c r="I377" s="39" t="s">
        <v>48</v>
      </c>
      <c r="J377" s="41">
        <v>36</v>
      </c>
      <c r="K377" s="39" t="s">
        <v>1080</v>
      </c>
      <c r="L377" s="39" t="s">
        <v>4637</v>
      </c>
      <c r="M377" s="40">
        <v>5</v>
      </c>
      <c r="O377" s="39" t="s">
        <v>3193</v>
      </c>
      <c r="P377" s="39" t="s">
        <v>4679</v>
      </c>
      <c r="Q377" s="39"/>
      <c r="R377" s="42"/>
    </row>
    <row r="378" spans="1:18" x14ac:dyDescent="0.75">
      <c r="A378" s="39" t="s">
        <v>3194</v>
      </c>
      <c r="B378" s="39" t="s">
        <v>3195</v>
      </c>
      <c r="C378" s="39" t="s">
        <v>592</v>
      </c>
      <c r="D378" s="39" t="s">
        <v>3196</v>
      </c>
      <c r="E378" s="40">
        <v>8</v>
      </c>
      <c r="F378" s="39" t="s">
        <v>1091</v>
      </c>
      <c r="G378" s="39" t="s">
        <v>4629</v>
      </c>
      <c r="H378" s="40">
        <v>42</v>
      </c>
      <c r="I378" s="39" t="s">
        <v>48</v>
      </c>
      <c r="J378" s="41">
        <v>40</v>
      </c>
      <c r="K378" s="39" t="s">
        <v>1086</v>
      </c>
      <c r="L378" s="39" t="s">
        <v>4637</v>
      </c>
      <c r="M378" s="40">
        <v>6</v>
      </c>
      <c r="O378" s="39" t="s">
        <v>3197</v>
      </c>
      <c r="P378" s="39" t="s">
        <v>4678</v>
      </c>
      <c r="Q378" s="39"/>
      <c r="R378" s="42"/>
    </row>
    <row r="379" spans="1:18" x14ac:dyDescent="0.75">
      <c r="A379" s="39" t="s">
        <v>3018</v>
      </c>
      <c r="B379" s="39" t="s">
        <v>3019</v>
      </c>
      <c r="C379" s="39" t="s">
        <v>574</v>
      </c>
      <c r="D379" s="39" t="s">
        <v>47</v>
      </c>
      <c r="E379" s="40">
        <v>8</v>
      </c>
      <c r="F379" s="39" t="s">
        <v>1085</v>
      </c>
      <c r="G379" s="39" t="s">
        <v>4633</v>
      </c>
      <c r="H379" s="40">
        <v>38</v>
      </c>
      <c r="I379" s="39" t="s">
        <v>47</v>
      </c>
      <c r="J379" s="41">
        <v>274</v>
      </c>
      <c r="K379" s="39" t="s">
        <v>1080</v>
      </c>
      <c r="L379" s="39" t="s">
        <v>1080</v>
      </c>
      <c r="M379" s="40">
        <v>16</v>
      </c>
      <c r="O379" s="39" t="s">
        <v>3020</v>
      </c>
      <c r="P379" s="39" t="s">
        <v>4672</v>
      </c>
      <c r="Q379" s="39"/>
      <c r="R379" s="42"/>
    </row>
    <row r="380" spans="1:18" x14ac:dyDescent="0.75">
      <c r="A380" s="39" t="s">
        <v>3021</v>
      </c>
      <c r="B380" s="39" t="s">
        <v>3022</v>
      </c>
      <c r="C380" s="39" t="s">
        <v>575</v>
      </c>
      <c r="D380" s="39" t="s">
        <v>3023</v>
      </c>
      <c r="E380" s="40">
        <v>8</v>
      </c>
      <c r="F380" s="39" t="s">
        <v>1091</v>
      </c>
      <c r="G380" s="39" t="s">
        <v>4629</v>
      </c>
      <c r="H380" s="40">
        <v>38</v>
      </c>
      <c r="I380" s="39" t="s">
        <v>47</v>
      </c>
      <c r="J380" s="41">
        <v>45</v>
      </c>
      <c r="K380" s="39" t="s">
        <v>1080</v>
      </c>
      <c r="L380" s="39" t="s">
        <v>4637</v>
      </c>
      <c r="M380" s="40">
        <v>6</v>
      </c>
      <c r="O380" s="39" t="s">
        <v>3024</v>
      </c>
      <c r="P380" s="39" t="s">
        <v>4678</v>
      </c>
      <c r="Q380" s="39"/>
      <c r="R380" s="42"/>
    </row>
    <row r="381" spans="1:18" x14ac:dyDescent="0.75">
      <c r="A381" s="39" t="s">
        <v>3213</v>
      </c>
      <c r="B381" s="39" t="s">
        <v>3214</v>
      </c>
      <c r="C381" s="39" t="s">
        <v>615</v>
      </c>
      <c r="D381" s="39" t="s">
        <v>3215</v>
      </c>
      <c r="E381" s="40">
        <v>8</v>
      </c>
      <c r="F381" s="39" t="s">
        <v>1091</v>
      </c>
      <c r="G381" s="39" t="s">
        <v>4629</v>
      </c>
      <c r="H381" s="40">
        <v>43</v>
      </c>
      <c r="I381" s="39" t="s">
        <v>50</v>
      </c>
      <c r="J381" s="41">
        <v>113</v>
      </c>
      <c r="K381" s="39" t="s">
        <v>1080</v>
      </c>
      <c r="L381" s="39" t="s">
        <v>4635</v>
      </c>
      <c r="M381" s="40">
        <v>13</v>
      </c>
      <c r="O381" s="39" t="s">
        <v>3216</v>
      </c>
      <c r="P381" s="39" t="s">
        <v>4674</v>
      </c>
      <c r="Q381" s="39"/>
      <c r="R381" s="42"/>
    </row>
    <row r="382" spans="1:18" x14ac:dyDescent="0.75">
      <c r="A382" s="39" t="s">
        <v>3025</v>
      </c>
      <c r="B382" s="39" t="s">
        <v>3026</v>
      </c>
      <c r="C382" s="39" t="s">
        <v>576</v>
      </c>
      <c r="D382" s="39" t="s">
        <v>3027</v>
      </c>
      <c r="E382" s="40">
        <v>8</v>
      </c>
      <c r="F382" s="39" t="s">
        <v>1091</v>
      </c>
      <c r="G382" s="39" t="s">
        <v>4629</v>
      </c>
      <c r="H382" s="40">
        <v>38</v>
      </c>
      <c r="I382" s="39" t="s">
        <v>47</v>
      </c>
      <c r="J382" s="41">
        <v>74</v>
      </c>
      <c r="K382" s="39" t="s">
        <v>1080</v>
      </c>
      <c r="L382" s="39" t="s">
        <v>4637</v>
      </c>
      <c r="M382" s="40">
        <v>6</v>
      </c>
      <c r="O382" s="39" t="s">
        <v>3028</v>
      </c>
      <c r="P382" s="39" t="s">
        <v>4678</v>
      </c>
      <c r="Q382" s="39"/>
      <c r="R382" s="42"/>
    </row>
    <row r="383" spans="1:18" x14ac:dyDescent="0.75">
      <c r="A383" s="39" t="s">
        <v>3217</v>
      </c>
      <c r="B383" s="39" t="s">
        <v>3218</v>
      </c>
      <c r="C383" s="39" t="s">
        <v>616</v>
      </c>
      <c r="D383" s="39" t="s">
        <v>3219</v>
      </c>
      <c r="E383" s="40">
        <v>8</v>
      </c>
      <c r="F383" s="39" t="s">
        <v>1091</v>
      </c>
      <c r="G383" s="39" t="s">
        <v>4629</v>
      </c>
      <c r="H383" s="40">
        <v>43</v>
      </c>
      <c r="I383" s="39" t="s">
        <v>50</v>
      </c>
      <c r="J383" s="41">
        <v>36</v>
      </c>
      <c r="K383" s="39" t="s">
        <v>1080</v>
      </c>
      <c r="L383" s="39" t="s">
        <v>4637</v>
      </c>
      <c r="M383" s="40">
        <v>5</v>
      </c>
      <c r="O383" s="39" t="s">
        <v>3220</v>
      </c>
      <c r="P383" s="39" t="s">
        <v>4679</v>
      </c>
      <c r="Q383" s="39"/>
      <c r="R383" s="42"/>
    </row>
    <row r="384" spans="1:18" x14ac:dyDescent="0.75">
      <c r="A384" s="39" t="s">
        <v>3221</v>
      </c>
      <c r="B384" s="39" t="s">
        <v>3222</v>
      </c>
      <c r="C384" s="39" t="s">
        <v>617</v>
      </c>
      <c r="D384" s="39" t="s">
        <v>3223</v>
      </c>
      <c r="E384" s="40">
        <v>8</v>
      </c>
      <c r="F384" s="39" t="s">
        <v>1091</v>
      </c>
      <c r="G384" s="39" t="s">
        <v>4629</v>
      </c>
      <c r="H384" s="40">
        <v>43</v>
      </c>
      <c r="I384" s="39" t="s">
        <v>50</v>
      </c>
      <c r="J384" s="41">
        <v>47</v>
      </c>
      <c r="K384" s="39" t="s">
        <v>1080</v>
      </c>
      <c r="L384" s="39" t="s">
        <v>4637</v>
      </c>
      <c r="M384" s="40">
        <v>5</v>
      </c>
      <c r="O384" s="39" t="s">
        <v>3224</v>
      </c>
      <c r="P384" s="39" t="s">
        <v>4679</v>
      </c>
      <c r="Q384" s="39"/>
      <c r="R384" s="42"/>
    </row>
    <row r="385" spans="1:18" x14ac:dyDescent="0.75">
      <c r="A385" s="39" t="s">
        <v>3029</v>
      </c>
      <c r="B385" s="39" t="s">
        <v>3030</v>
      </c>
      <c r="C385" s="39" t="s">
        <v>577</v>
      </c>
      <c r="D385" s="39" t="s">
        <v>3031</v>
      </c>
      <c r="E385" s="40">
        <v>8</v>
      </c>
      <c r="F385" s="39" t="s">
        <v>1091</v>
      </c>
      <c r="G385" s="39" t="s">
        <v>4629</v>
      </c>
      <c r="H385" s="40">
        <v>38</v>
      </c>
      <c r="I385" s="39" t="s">
        <v>47</v>
      </c>
      <c r="J385" s="41">
        <v>116</v>
      </c>
      <c r="K385" s="39" t="s">
        <v>1080</v>
      </c>
      <c r="L385" s="39" t="s">
        <v>4635</v>
      </c>
      <c r="M385" s="40">
        <v>13</v>
      </c>
      <c r="O385" s="39" t="s">
        <v>3032</v>
      </c>
      <c r="P385" s="39" t="s">
        <v>4674</v>
      </c>
      <c r="Q385" s="39"/>
      <c r="R385" s="42"/>
    </row>
    <row r="386" spans="1:18" x14ac:dyDescent="0.75">
      <c r="A386" s="39" t="s">
        <v>3033</v>
      </c>
      <c r="B386" s="39" t="s">
        <v>3034</v>
      </c>
      <c r="C386" s="39" t="s">
        <v>578</v>
      </c>
      <c r="D386" s="39" t="s">
        <v>3035</v>
      </c>
      <c r="E386" s="40">
        <v>8</v>
      </c>
      <c r="F386" s="39" t="s">
        <v>1091</v>
      </c>
      <c r="G386" s="39" t="s">
        <v>4629</v>
      </c>
      <c r="H386" s="40">
        <v>38</v>
      </c>
      <c r="I386" s="39" t="s">
        <v>47</v>
      </c>
      <c r="J386" s="41">
        <v>37</v>
      </c>
      <c r="K386" s="39" t="s">
        <v>1080</v>
      </c>
      <c r="L386" s="39" t="s">
        <v>4637</v>
      </c>
      <c r="M386" s="40">
        <v>6</v>
      </c>
      <c r="O386" s="39" t="s">
        <v>3036</v>
      </c>
      <c r="P386" s="39" t="s">
        <v>4678</v>
      </c>
      <c r="Q386" s="39"/>
      <c r="R386" s="42"/>
    </row>
    <row r="387" spans="1:18" x14ac:dyDescent="0.75">
      <c r="A387" s="39" t="s">
        <v>3037</v>
      </c>
      <c r="B387" s="39" t="s">
        <v>3038</v>
      </c>
      <c r="C387" s="39" t="s">
        <v>579</v>
      </c>
      <c r="D387" s="39" t="s">
        <v>3039</v>
      </c>
      <c r="E387" s="40">
        <v>8</v>
      </c>
      <c r="F387" s="39" t="s">
        <v>1091</v>
      </c>
      <c r="G387" s="39" t="s">
        <v>4629</v>
      </c>
      <c r="H387" s="40">
        <v>38</v>
      </c>
      <c r="I387" s="39" t="s">
        <v>47</v>
      </c>
      <c r="J387" s="41">
        <v>58</v>
      </c>
      <c r="K387" s="39" t="s">
        <v>1080</v>
      </c>
      <c r="L387" s="39" t="s">
        <v>4637</v>
      </c>
      <c r="M387" s="40">
        <v>6</v>
      </c>
      <c r="O387" s="39" t="s">
        <v>3040</v>
      </c>
      <c r="P387" s="39" t="s">
        <v>4678</v>
      </c>
      <c r="Q387" s="39"/>
      <c r="R387" s="42"/>
    </row>
    <row r="388" spans="1:18" x14ac:dyDescent="0.75">
      <c r="A388" s="39" t="s">
        <v>3041</v>
      </c>
      <c r="B388" s="39" t="s">
        <v>3042</v>
      </c>
      <c r="C388" s="39" t="s">
        <v>580</v>
      </c>
      <c r="D388" s="39" t="s">
        <v>3043</v>
      </c>
      <c r="E388" s="40">
        <v>8</v>
      </c>
      <c r="F388" s="39" t="s">
        <v>1091</v>
      </c>
      <c r="G388" s="39" t="s">
        <v>4629</v>
      </c>
      <c r="H388" s="40">
        <v>38</v>
      </c>
      <c r="I388" s="39" t="s">
        <v>47</v>
      </c>
      <c r="J388" s="41">
        <v>38</v>
      </c>
      <c r="K388" s="39" t="s">
        <v>1080</v>
      </c>
      <c r="L388" s="39" t="s">
        <v>4637</v>
      </c>
      <c r="M388" s="40">
        <v>6</v>
      </c>
      <c r="O388" s="39" t="s">
        <v>3044</v>
      </c>
      <c r="P388" s="39" t="s">
        <v>4678</v>
      </c>
      <c r="Q388" s="39"/>
      <c r="R388" s="42"/>
    </row>
    <row r="389" spans="1:18" x14ac:dyDescent="0.75">
      <c r="A389" s="39" t="s">
        <v>3045</v>
      </c>
      <c r="B389" s="39" t="s">
        <v>3046</v>
      </c>
      <c r="C389" s="39" t="s">
        <v>581</v>
      </c>
      <c r="D389" s="39" t="s">
        <v>3047</v>
      </c>
      <c r="E389" s="40">
        <v>8</v>
      </c>
      <c r="F389" s="39" t="s">
        <v>1091</v>
      </c>
      <c r="G389" s="39" t="s">
        <v>4629</v>
      </c>
      <c r="H389" s="40">
        <v>38</v>
      </c>
      <c r="I389" s="39" t="s">
        <v>47</v>
      </c>
      <c r="J389" s="41">
        <v>32</v>
      </c>
      <c r="K389" s="39" t="s">
        <v>1080</v>
      </c>
      <c r="L389" s="39" t="s">
        <v>4630</v>
      </c>
      <c r="M389" s="40">
        <v>2</v>
      </c>
      <c r="O389" s="39" t="s">
        <v>3048</v>
      </c>
      <c r="P389" s="39" t="s">
        <v>4666</v>
      </c>
      <c r="Q389" s="39"/>
      <c r="R389" s="42"/>
    </row>
    <row r="390" spans="1:18" x14ac:dyDescent="0.75">
      <c r="A390" s="39" t="s">
        <v>2819</v>
      </c>
      <c r="B390" s="39" t="s">
        <v>2820</v>
      </c>
      <c r="C390" s="39" t="s">
        <v>531</v>
      </c>
      <c r="D390" s="39" t="s">
        <v>2821</v>
      </c>
      <c r="E390" s="40">
        <v>7</v>
      </c>
      <c r="F390" s="39" t="s">
        <v>1091</v>
      </c>
      <c r="G390" s="39" t="s">
        <v>4629</v>
      </c>
      <c r="H390" s="40">
        <v>44</v>
      </c>
      <c r="I390" s="39" t="s">
        <v>44</v>
      </c>
      <c r="J390" s="41">
        <v>30</v>
      </c>
      <c r="K390" s="39" t="s">
        <v>1086</v>
      </c>
      <c r="L390" s="39" t="s">
        <v>4637</v>
      </c>
      <c r="M390" s="40">
        <v>5</v>
      </c>
      <c r="O390" s="39" t="s">
        <v>2822</v>
      </c>
      <c r="P390" s="39" t="s">
        <v>4679</v>
      </c>
      <c r="Q390" s="39"/>
      <c r="R390" s="42"/>
    </row>
    <row r="391" spans="1:18" x14ac:dyDescent="0.75">
      <c r="A391" s="39" t="s">
        <v>2823</v>
      </c>
      <c r="B391" s="39" t="s">
        <v>2824</v>
      </c>
      <c r="C391" s="39" t="s">
        <v>532</v>
      </c>
      <c r="D391" s="39" t="s">
        <v>2825</v>
      </c>
      <c r="E391" s="40">
        <v>7</v>
      </c>
      <c r="F391" s="39" t="s">
        <v>1091</v>
      </c>
      <c r="G391" s="39" t="s">
        <v>4629</v>
      </c>
      <c r="H391" s="40">
        <v>44</v>
      </c>
      <c r="I391" s="39" t="s">
        <v>44</v>
      </c>
      <c r="J391" s="41">
        <v>120</v>
      </c>
      <c r="K391" s="39" t="s">
        <v>1086</v>
      </c>
      <c r="L391" s="39" t="s">
        <v>4635</v>
      </c>
      <c r="M391" s="40">
        <v>13</v>
      </c>
      <c r="O391" s="39" t="s">
        <v>2826</v>
      </c>
      <c r="P391" s="39" t="s">
        <v>4674</v>
      </c>
      <c r="Q391" s="39"/>
      <c r="R391" s="42"/>
    </row>
    <row r="392" spans="1:18" x14ac:dyDescent="0.75">
      <c r="A392" s="39" t="s">
        <v>2827</v>
      </c>
      <c r="B392" s="39" t="s">
        <v>2828</v>
      </c>
      <c r="C392" s="39" t="s">
        <v>533</v>
      </c>
      <c r="D392" s="39" t="s">
        <v>2829</v>
      </c>
      <c r="E392" s="40">
        <v>7</v>
      </c>
      <c r="F392" s="39" t="s">
        <v>1091</v>
      </c>
      <c r="G392" s="39" t="s">
        <v>4629</v>
      </c>
      <c r="H392" s="40">
        <v>44</v>
      </c>
      <c r="I392" s="39" t="s">
        <v>44</v>
      </c>
      <c r="J392" s="41">
        <v>60</v>
      </c>
      <c r="K392" s="39" t="s">
        <v>1086</v>
      </c>
      <c r="L392" s="39" t="s">
        <v>4637</v>
      </c>
      <c r="M392" s="40">
        <v>6</v>
      </c>
      <c r="O392" s="39" t="s">
        <v>2830</v>
      </c>
      <c r="P392" s="39" t="s">
        <v>4678</v>
      </c>
      <c r="Q392" s="39"/>
      <c r="R392" s="42"/>
    </row>
    <row r="393" spans="1:18" x14ac:dyDescent="0.75">
      <c r="A393" s="39" t="s">
        <v>2831</v>
      </c>
      <c r="B393" s="39" t="s">
        <v>2832</v>
      </c>
      <c r="C393" s="39" t="s">
        <v>534</v>
      </c>
      <c r="D393" s="39" t="s">
        <v>2833</v>
      </c>
      <c r="E393" s="40">
        <v>7</v>
      </c>
      <c r="F393" s="39" t="s">
        <v>1091</v>
      </c>
      <c r="G393" s="39" t="s">
        <v>4629</v>
      </c>
      <c r="H393" s="40">
        <v>44</v>
      </c>
      <c r="I393" s="39" t="s">
        <v>44</v>
      </c>
      <c r="J393" s="41">
        <v>60</v>
      </c>
      <c r="K393" s="39" t="s">
        <v>1086</v>
      </c>
      <c r="L393" s="39" t="s">
        <v>4637</v>
      </c>
      <c r="M393" s="40">
        <v>6</v>
      </c>
      <c r="O393" s="39" t="s">
        <v>2834</v>
      </c>
      <c r="P393" s="39" t="s">
        <v>4678</v>
      </c>
      <c r="Q393" s="39"/>
      <c r="R393" s="42"/>
    </row>
    <row r="394" spans="1:18" x14ac:dyDescent="0.75">
      <c r="A394" s="39" t="s">
        <v>2835</v>
      </c>
      <c r="B394" s="39" t="s">
        <v>2836</v>
      </c>
      <c r="C394" s="39" t="s">
        <v>535</v>
      </c>
      <c r="D394" s="39" t="s">
        <v>2837</v>
      </c>
      <c r="E394" s="40">
        <v>7</v>
      </c>
      <c r="F394" s="39" t="s">
        <v>1091</v>
      </c>
      <c r="G394" s="39" t="s">
        <v>4629</v>
      </c>
      <c r="H394" s="40">
        <v>44</v>
      </c>
      <c r="I394" s="39" t="s">
        <v>44</v>
      </c>
      <c r="J394" s="41">
        <v>184</v>
      </c>
      <c r="K394" s="39" t="s">
        <v>1086</v>
      </c>
      <c r="L394" s="39" t="s">
        <v>4635</v>
      </c>
      <c r="M394" s="40">
        <v>13</v>
      </c>
      <c r="O394" s="39" t="s">
        <v>2838</v>
      </c>
      <c r="P394" s="39" t="s">
        <v>4674</v>
      </c>
      <c r="Q394" s="39"/>
      <c r="R394" s="42"/>
    </row>
    <row r="395" spans="1:18" x14ac:dyDescent="0.75">
      <c r="A395" s="39" t="s">
        <v>2839</v>
      </c>
      <c r="B395" s="39" t="s">
        <v>2840</v>
      </c>
      <c r="C395" s="39" t="s">
        <v>536</v>
      </c>
      <c r="D395" s="39" t="s">
        <v>2841</v>
      </c>
      <c r="E395" s="40">
        <v>7</v>
      </c>
      <c r="F395" s="39" t="s">
        <v>1091</v>
      </c>
      <c r="G395" s="39" t="s">
        <v>4629</v>
      </c>
      <c r="H395" s="40">
        <v>44</v>
      </c>
      <c r="I395" s="39" t="s">
        <v>44</v>
      </c>
      <c r="J395" s="41">
        <v>60</v>
      </c>
      <c r="K395" s="39" t="s">
        <v>1086</v>
      </c>
      <c r="L395" s="39" t="s">
        <v>4637</v>
      </c>
      <c r="M395" s="40">
        <v>6</v>
      </c>
      <c r="O395" s="39" t="s">
        <v>2842</v>
      </c>
      <c r="P395" s="39" t="s">
        <v>4678</v>
      </c>
      <c r="Q395" s="39"/>
      <c r="R395" s="42"/>
    </row>
    <row r="396" spans="1:18" x14ac:dyDescent="0.75">
      <c r="A396" s="39" t="s">
        <v>2843</v>
      </c>
      <c r="B396" s="39" t="s">
        <v>2844</v>
      </c>
      <c r="C396" s="39" t="s">
        <v>537</v>
      </c>
      <c r="D396" s="39" t="s">
        <v>2845</v>
      </c>
      <c r="E396" s="40">
        <v>7</v>
      </c>
      <c r="F396" s="39" t="s">
        <v>1091</v>
      </c>
      <c r="G396" s="39" t="s">
        <v>4629</v>
      </c>
      <c r="H396" s="40">
        <v>44</v>
      </c>
      <c r="I396" s="39" t="s">
        <v>44</v>
      </c>
      <c r="J396" s="41">
        <v>111</v>
      </c>
      <c r="K396" s="39" t="s">
        <v>1086</v>
      </c>
      <c r="L396" s="39" t="s">
        <v>4635</v>
      </c>
      <c r="M396" s="40">
        <v>13</v>
      </c>
      <c r="O396" s="39" t="s">
        <v>2846</v>
      </c>
      <c r="P396" s="39" t="s">
        <v>4674</v>
      </c>
      <c r="Q396" s="39"/>
      <c r="R396" s="42"/>
    </row>
    <row r="397" spans="1:18" x14ac:dyDescent="0.75">
      <c r="A397" s="39" t="s">
        <v>2847</v>
      </c>
      <c r="B397" s="39" t="s">
        <v>2848</v>
      </c>
      <c r="C397" s="39" t="s">
        <v>538</v>
      </c>
      <c r="D397" s="39" t="s">
        <v>2849</v>
      </c>
      <c r="E397" s="40">
        <v>7</v>
      </c>
      <c r="F397" s="39" t="s">
        <v>1091</v>
      </c>
      <c r="G397" s="39" t="s">
        <v>4629</v>
      </c>
      <c r="H397" s="40">
        <v>44</v>
      </c>
      <c r="I397" s="39" t="s">
        <v>44</v>
      </c>
      <c r="J397" s="41">
        <v>161</v>
      </c>
      <c r="K397" s="39" t="s">
        <v>1086</v>
      </c>
      <c r="L397" s="39" t="s">
        <v>4635</v>
      </c>
      <c r="M397" s="40">
        <v>13</v>
      </c>
      <c r="O397" s="39" t="s">
        <v>2850</v>
      </c>
      <c r="P397" s="39" t="s">
        <v>4674</v>
      </c>
      <c r="Q397" s="39"/>
      <c r="R397" s="42"/>
    </row>
    <row r="398" spans="1:18" x14ac:dyDescent="0.75">
      <c r="A398" s="39" t="s">
        <v>2851</v>
      </c>
      <c r="B398" s="39" t="s">
        <v>2852</v>
      </c>
      <c r="C398" s="39" t="s">
        <v>539</v>
      </c>
      <c r="D398" s="39" t="s">
        <v>2853</v>
      </c>
      <c r="E398" s="40">
        <v>7</v>
      </c>
      <c r="F398" s="39" t="s">
        <v>1091</v>
      </c>
      <c r="G398" s="39" t="s">
        <v>4629</v>
      </c>
      <c r="H398" s="40">
        <v>44</v>
      </c>
      <c r="I398" s="39" t="s">
        <v>44</v>
      </c>
      <c r="J398" s="41">
        <v>37</v>
      </c>
      <c r="K398" s="39" t="s">
        <v>1086</v>
      </c>
      <c r="L398" s="39" t="s">
        <v>4637</v>
      </c>
      <c r="M398" s="40">
        <v>5</v>
      </c>
      <c r="O398" s="39" t="s">
        <v>2854</v>
      </c>
      <c r="P398" s="39" t="s">
        <v>4679</v>
      </c>
      <c r="Q398" s="39"/>
      <c r="R398" s="42"/>
    </row>
    <row r="399" spans="1:18" x14ac:dyDescent="0.75">
      <c r="A399" s="39" t="s">
        <v>2855</v>
      </c>
      <c r="B399" s="39" t="s">
        <v>2856</v>
      </c>
      <c r="C399" s="39" t="s">
        <v>540</v>
      </c>
      <c r="D399" s="39" t="s">
        <v>2857</v>
      </c>
      <c r="E399" s="40">
        <v>7</v>
      </c>
      <c r="F399" s="39" t="s">
        <v>1091</v>
      </c>
      <c r="G399" s="39" t="s">
        <v>4629</v>
      </c>
      <c r="H399" s="40">
        <v>44</v>
      </c>
      <c r="I399" s="39" t="s">
        <v>44</v>
      </c>
      <c r="J399" s="41">
        <v>30</v>
      </c>
      <c r="K399" s="39" t="s">
        <v>1086</v>
      </c>
      <c r="L399" s="39" t="s">
        <v>4637</v>
      </c>
      <c r="M399" s="40">
        <v>5</v>
      </c>
      <c r="O399" s="39" t="s">
        <v>2858</v>
      </c>
      <c r="P399" s="39" t="s">
        <v>4679</v>
      </c>
      <c r="Q399" s="39"/>
      <c r="R399" s="42"/>
    </row>
    <row r="400" spans="1:18" x14ac:dyDescent="0.75">
      <c r="A400" s="39" t="s">
        <v>2871</v>
      </c>
      <c r="B400" s="39" t="s">
        <v>2872</v>
      </c>
      <c r="C400" s="39" t="s">
        <v>543</v>
      </c>
      <c r="D400" s="39" t="s">
        <v>2873</v>
      </c>
      <c r="E400" s="40">
        <v>7</v>
      </c>
      <c r="F400" s="39" t="s">
        <v>1091</v>
      </c>
      <c r="G400" s="39" t="s">
        <v>4629</v>
      </c>
      <c r="H400" s="40">
        <v>45</v>
      </c>
      <c r="I400" s="39" t="s">
        <v>45</v>
      </c>
      <c r="J400" s="41">
        <v>96</v>
      </c>
      <c r="K400" s="39" t="s">
        <v>1086</v>
      </c>
      <c r="L400" s="39" t="s">
        <v>4635</v>
      </c>
      <c r="M400" s="40">
        <v>12</v>
      </c>
      <c r="O400" s="39" t="s">
        <v>2874</v>
      </c>
      <c r="P400" s="39" t="s">
        <v>4680</v>
      </c>
      <c r="Q400" s="39"/>
      <c r="R400" s="42"/>
    </row>
    <row r="401" spans="1:18" x14ac:dyDescent="0.75">
      <c r="A401" s="39" t="s">
        <v>2875</v>
      </c>
      <c r="B401" s="39" t="s">
        <v>2876</v>
      </c>
      <c r="C401" s="39" t="s">
        <v>544</v>
      </c>
      <c r="D401" s="39" t="s">
        <v>2877</v>
      </c>
      <c r="E401" s="40">
        <v>7</v>
      </c>
      <c r="F401" s="39" t="s">
        <v>1091</v>
      </c>
      <c r="G401" s="39" t="s">
        <v>4629</v>
      </c>
      <c r="H401" s="40">
        <v>45</v>
      </c>
      <c r="I401" s="39" t="s">
        <v>45</v>
      </c>
      <c r="J401" s="41">
        <v>36</v>
      </c>
      <c r="K401" s="39" t="s">
        <v>1086</v>
      </c>
      <c r="L401" s="39" t="s">
        <v>4637</v>
      </c>
      <c r="M401" s="40">
        <v>6</v>
      </c>
      <c r="O401" s="39" t="s">
        <v>2878</v>
      </c>
      <c r="P401" s="39" t="s">
        <v>4678</v>
      </c>
      <c r="Q401" s="39"/>
      <c r="R401" s="42"/>
    </row>
    <row r="402" spans="1:18" x14ac:dyDescent="0.75">
      <c r="A402" s="39" t="s">
        <v>2879</v>
      </c>
      <c r="B402" s="39" t="s">
        <v>2880</v>
      </c>
      <c r="C402" s="39" t="s">
        <v>545</v>
      </c>
      <c r="D402" s="39" t="s">
        <v>2881</v>
      </c>
      <c r="E402" s="40">
        <v>7</v>
      </c>
      <c r="F402" s="39" t="s">
        <v>1091</v>
      </c>
      <c r="G402" s="39" t="s">
        <v>4629</v>
      </c>
      <c r="H402" s="40">
        <v>45</v>
      </c>
      <c r="I402" s="39" t="s">
        <v>45</v>
      </c>
      <c r="J402" s="41">
        <v>60</v>
      </c>
      <c r="K402" s="39" t="s">
        <v>1086</v>
      </c>
      <c r="L402" s="39" t="s">
        <v>4637</v>
      </c>
      <c r="M402" s="40">
        <v>6</v>
      </c>
      <c r="O402" s="39" t="s">
        <v>2882</v>
      </c>
      <c r="P402" s="39" t="s">
        <v>4678</v>
      </c>
      <c r="Q402" s="39"/>
      <c r="R402" s="42"/>
    </row>
    <row r="403" spans="1:18" x14ac:dyDescent="0.75">
      <c r="A403" s="39" t="s">
        <v>2883</v>
      </c>
      <c r="B403" s="39" t="s">
        <v>2884</v>
      </c>
      <c r="C403" s="39" t="s">
        <v>546</v>
      </c>
      <c r="D403" s="39" t="s">
        <v>2885</v>
      </c>
      <c r="E403" s="40">
        <v>7</v>
      </c>
      <c r="F403" s="39" t="s">
        <v>1091</v>
      </c>
      <c r="G403" s="39" t="s">
        <v>4629</v>
      </c>
      <c r="H403" s="40">
        <v>45</v>
      </c>
      <c r="I403" s="39" t="s">
        <v>45</v>
      </c>
      <c r="J403" s="41">
        <v>51</v>
      </c>
      <c r="K403" s="39" t="s">
        <v>1086</v>
      </c>
      <c r="L403" s="39" t="s">
        <v>4637</v>
      </c>
      <c r="M403" s="40">
        <v>6</v>
      </c>
      <c r="O403" s="39" t="s">
        <v>2886</v>
      </c>
      <c r="P403" s="39" t="s">
        <v>4678</v>
      </c>
      <c r="Q403" s="39"/>
      <c r="R403" s="42"/>
    </row>
    <row r="404" spans="1:18" x14ac:dyDescent="0.75">
      <c r="A404" s="39" t="s">
        <v>2887</v>
      </c>
      <c r="B404" s="39" t="s">
        <v>2888</v>
      </c>
      <c r="C404" s="39" t="s">
        <v>547</v>
      </c>
      <c r="D404" s="39" t="s">
        <v>2889</v>
      </c>
      <c r="E404" s="40">
        <v>7</v>
      </c>
      <c r="F404" s="39" t="s">
        <v>1091</v>
      </c>
      <c r="G404" s="39" t="s">
        <v>4629</v>
      </c>
      <c r="H404" s="40">
        <v>45</v>
      </c>
      <c r="I404" s="39" t="s">
        <v>45</v>
      </c>
      <c r="J404" s="41">
        <v>42</v>
      </c>
      <c r="K404" s="39" t="s">
        <v>1086</v>
      </c>
      <c r="L404" s="39" t="s">
        <v>4636</v>
      </c>
      <c r="M404" s="40">
        <v>9</v>
      </c>
      <c r="O404" s="39" t="s">
        <v>2890</v>
      </c>
      <c r="P404" s="39" t="s">
        <v>4677</v>
      </c>
      <c r="Q404" s="39"/>
      <c r="R404" s="42"/>
    </row>
    <row r="405" spans="1:18" x14ac:dyDescent="0.75">
      <c r="A405" s="39" t="s">
        <v>2891</v>
      </c>
      <c r="B405" s="39" t="s">
        <v>2892</v>
      </c>
      <c r="C405" s="39" t="s">
        <v>548</v>
      </c>
      <c r="D405" s="39" t="s">
        <v>2893</v>
      </c>
      <c r="E405" s="40">
        <v>7</v>
      </c>
      <c r="F405" s="39" t="s">
        <v>1091</v>
      </c>
      <c r="G405" s="39" t="s">
        <v>4629</v>
      </c>
      <c r="H405" s="40">
        <v>45</v>
      </c>
      <c r="I405" s="39" t="s">
        <v>45</v>
      </c>
      <c r="J405" s="41">
        <v>154</v>
      </c>
      <c r="K405" s="39" t="s">
        <v>1086</v>
      </c>
      <c r="L405" s="39" t="s">
        <v>4635</v>
      </c>
      <c r="M405" s="40">
        <v>13</v>
      </c>
      <c r="O405" s="39" t="s">
        <v>2894</v>
      </c>
      <c r="P405" s="39" t="s">
        <v>4674</v>
      </c>
      <c r="Q405" s="39"/>
      <c r="R405" s="42"/>
    </row>
    <row r="406" spans="1:18" x14ac:dyDescent="0.75">
      <c r="A406" s="39" t="s">
        <v>2895</v>
      </c>
      <c r="B406" s="39" t="s">
        <v>2896</v>
      </c>
      <c r="C406" s="39" t="s">
        <v>549</v>
      </c>
      <c r="D406" s="39" t="s">
        <v>2897</v>
      </c>
      <c r="E406" s="40">
        <v>7</v>
      </c>
      <c r="F406" s="39" t="s">
        <v>1091</v>
      </c>
      <c r="G406" s="39" t="s">
        <v>4629</v>
      </c>
      <c r="H406" s="40">
        <v>45</v>
      </c>
      <c r="I406" s="39" t="s">
        <v>45</v>
      </c>
      <c r="J406" s="41">
        <v>30</v>
      </c>
      <c r="K406" s="39" t="s">
        <v>1086</v>
      </c>
      <c r="L406" s="39" t="s">
        <v>4637</v>
      </c>
      <c r="M406" s="40">
        <v>6</v>
      </c>
      <c r="O406" s="39" t="s">
        <v>2898</v>
      </c>
      <c r="P406" s="39" t="s">
        <v>4678</v>
      </c>
      <c r="Q406" s="39"/>
      <c r="R406" s="42"/>
    </row>
    <row r="407" spans="1:18" x14ac:dyDescent="0.75">
      <c r="A407" s="39" t="s">
        <v>2899</v>
      </c>
      <c r="B407" s="39" t="s">
        <v>2900</v>
      </c>
      <c r="C407" s="39" t="s">
        <v>550</v>
      </c>
      <c r="D407" s="39" t="s">
        <v>2901</v>
      </c>
      <c r="E407" s="40">
        <v>7</v>
      </c>
      <c r="F407" s="39" t="s">
        <v>1091</v>
      </c>
      <c r="G407" s="39" t="s">
        <v>4629</v>
      </c>
      <c r="H407" s="40">
        <v>45</v>
      </c>
      <c r="I407" s="39" t="s">
        <v>45</v>
      </c>
      <c r="J407" s="41">
        <v>56</v>
      </c>
      <c r="K407" s="39" t="s">
        <v>1086</v>
      </c>
      <c r="L407" s="39" t="s">
        <v>4637</v>
      </c>
      <c r="M407" s="40">
        <v>6</v>
      </c>
      <c r="O407" s="39" t="s">
        <v>2902</v>
      </c>
      <c r="P407" s="39" t="s">
        <v>4678</v>
      </c>
      <c r="Q407" s="39"/>
      <c r="R407" s="42"/>
    </row>
    <row r="408" spans="1:18" x14ac:dyDescent="0.75">
      <c r="A408" s="39" t="s">
        <v>2903</v>
      </c>
      <c r="B408" s="39" t="s">
        <v>2904</v>
      </c>
      <c r="C408" s="39" t="s">
        <v>551</v>
      </c>
      <c r="D408" s="39" t="s">
        <v>2905</v>
      </c>
      <c r="E408" s="40">
        <v>7</v>
      </c>
      <c r="F408" s="39" t="s">
        <v>1091</v>
      </c>
      <c r="G408" s="39" t="s">
        <v>4629</v>
      </c>
      <c r="H408" s="40">
        <v>45</v>
      </c>
      <c r="I408" s="39" t="s">
        <v>45</v>
      </c>
      <c r="J408" s="41">
        <v>124</v>
      </c>
      <c r="K408" s="39" t="s">
        <v>1086</v>
      </c>
      <c r="L408" s="39" t="s">
        <v>4635</v>
      </c>
      <c r="M408" s="40">
        <v>13</v>
      </c>
      <c r="O408" s="39" t="s">
        <v>2906</v>
      </c>
      <c r="P408" s="39" t="s">
        <v>4674</v>
      </c>
      <c r="Q408" s="39"/>
      <c r="R408" s="42"/>
    </row>
    <row r="409" spans="1:18" x14ac:dyDescent="0.75">
      <c r="A409" s="39" t="s">
        <v>2907</v>
      </c>
      <c r="B409" s="39" t="s">
        <v>2908</v>
      </c>
      <c r="C409" s="39" t="s">
        <v>552</v>
      </c>
      <c r="D409" s="39" t="s">
        <v>2909</v>
      </c>
      <c r="E409" s="40">
        <v>7</v>
      </c>
      <c r="F409" s="39" t="s">
        <v>1091</v>
      </c>
      <c r="G409" s="39" t="s">
        <v>4629</v>
      </c>
      <c r="H409" s="40">
        <v>45</v>
      </c>
      <c r="I409" s="39" t="s">
        <v>45</v>
      </c>
      <c r="J409" s="41">
        <v>156</v>
      </c>
      <c r="K409" s="39" t="s">
        <v>1086</v>
      </c>
      <c r="L409" s="39" t="s">
        <v>4635</v>
      </c>
      <c r="M409" s="40">
        <v>13</v>
      </c>
      <c r="O409" s="39" t="s">
        <v>2910</v>
      </c>
      <c r="P409" s="39" t="s">
        <v>4674</v>
      </c>
      <c r="Q409" s="39"/>
      <c r="R409" s="42"/>
    </row>
    <row r="410" spans="1:18" x14ac:dyDescent="0.75">
      <c r="A410" s="39" t="s">
        <v>2911</v>
      </c>
      <c r="B410" s="39" t="s">
        <v>2912</v>
      </c>
      <c r="C410" s="39" t="s">
        <v>553</v>
      </c>
      <c r="D410" s="39" t="s">
        <v>2913</v>
      </c>
      <c r="E410" s="40">
        <v>7</v>
      </c>
      <c r="F410" s="39" t="s">
        <v>1091</v>
      </c>
      <c r="G410" s="39" t="s">
        <v>4629</v>
      </c>
      <c r="H410" s="40">
        <v>45</v>
      </c>
      <c r="I410" s="39" t="s">
        <v>45</v>
      </c>
      <c r="J410" s="41">
        <v>30</v>
      </c>
      <c r="K410" s="39" t="s">
        <v>1086</v>
      </c>
      <c r="L410" s="39" t="s">
        <v>4637</v>
      </c>
      <c r="M410" s="40">
        <v>5</v>
      </c>
      <c r="O410" s="39" t="s">
        <v>2914</v>
      </c>
      <c r="P410" s="39" t="s">
        <v>4679</v>
      </c>
      <c r="Q410" s="39"/>
      <c r="R410" s="42"/>
    </row>
    <row r="411" spans="1:18" x14ac:dyDescent="0.75">
      <c r="A411" s="39" t="s">
        <v>2915</v>
      </c>
      <c r="B411" s="39" t="s">
        <v>2916</v>
      </c>
      <c r="C411" s="39" t="s">
        <v>554</v>
      </c>
      <c r="D411" s="39" t="s">
        <v>2917</v>
      </c>
      <c r="E411" s="40">
        <v>7</v>
      </c>
      <c r="F411" s="39" t="s">
        <v>1091</v>
      </c>
      <c r="G411" s="39" t="s">
        <v>4629</v>
      </c>
      <c r="H411" s="40">
        <v>45</v>
      </c>
      <c r="I411" s="39" t="s">
        <v>45</v>
      </c>
      <c r="J411" s="41">
        <v>31</v>
      </c>
      <c r="K411" s="39" t="s">
        <v>1086</v>
      </c>
      <c r="L411" s="39" t="s">
        <v>4637</v>
      </c>
      <c r="M411" s="40">
        <v>5</v>
      </c>
      <c r="O411" s="39" t="s">
        <v>2918</v>
      </c>
      <c r="P411" s="39" t="s">
        <v>4679</v>
      </c>
      <c r="Q411" s="39"/>
      <c r="R411" s="42"/>
    </row>
    <row r="412" spans="1:18" x14ac:dyDescent="0.75">
      <c r="A412" s="39" t="s">
        <v>2919</v>
      </c>
      <c r="B412" s="39" t="s">
        <v>2920</v>
      </c>
      <c r="C412" s="39" t="s">
        <v>555</v>
      </c>
      <c r="D412" s="39" t="s">
        <v>2921</v>
      </c>
      <c r="E412" s="40">
        <v>7</v>
      </c>
      <c r="F412" s="39" t="s">
        <v>1091</v>
      </c>
      <c r="G412" s="39" t="s">
        <v>4629</v>
      </c>
      <c r="H412" s="40">
        <v>45</v>
      </c>
      <c r="I412" s="39" t="s">
        <v>45</v>
      </c>
      <c r="J412" s="41">
        <v>38</v>
      </c>
      <c r="K412" s="39" t="s">
        <v>1086</v>
      </c>
      <c r="L412" s="39" t="s">
        <v>4637</v>
      </c>
      <c r="M412" s="40">
        <v>6</v>
      </c>
      <c r="O412" s="39" t="s">
        <v>2922</v>
      </c>
      <c r="P412" s="39" t="s">
        <v>4678</v>
      </c>
      <c r="Q412" s="39"/>
      <c r="R412" s="42"/>
    </row>
    <row r="413" spans="1:18" x14ac:dyDescent="0.75">
      <c r="A413" s="39" t="s">
        <v>2923</v>
      </c>
      <c r="B413" s="39" t="s">
        <v>2924</v>
      </c>
      <c r="C413" s="39" t="s">
        <v>556</v>
      </c>
      <c r="D413" s="39" t="s">
        <v>2925</v>
      </c>
      <c r="E413" s="40">
        <v>7</v>
      </c>
      <c r="F413" s="39" t="s">
        <v>1091</v>
      </c>
      <c r="G413" s="39" t="s">
        <v>4629</v>
      </c>
      <c r="H413" s="40">
        <v>45</v>
      </c>
      <c r="I413" s="39" t="s">
        <v>45</v>
      </c>
      <c r="J413" s="41">
        <v>33</v>
      </c>
      <c r="K413" s="39" t="s">
        <v>1086</v>
      </c>
      <c r="L413" s="39" t="s">
        <v>4637</v>
      </c>
      <c r="M413" s="40">
        <v>5</v>
      </c>
      <c r="O413" s="39" t="s">
        <v>2926</v>
      </c>
      <c r="P413" s="39" t="s">
        <v>4679</v>
      </c>
      <c r="Q413" s="39"/>
      <c r="R413" s="42"/>
    </row>
    <row r="414" spans="1:18" x14ac:dyDescent="0.75">
      <c r="A414" s="39" t="s">
        <v>2927</v>
      </c>
      <c r="B414" s="39" t="s">
        <v>2928</v>
      </c>
      <c r="C414" s="39" t="s">
        <v>557</v>
      </c>
      <c r="D414" s="39" t="s">
        <v>2929</v>
      </c>
      <c r="E414" s="40">
        <v>7</v>
      </c>
      <c r="F414" s="39" t="s">
        <v>1091</v>
      </c>
      <c r="G414" s="39" t="s">
        <v>4629</v>
      </c>
      <c r="H414" s="40">
        <v>45</v>
      </c>
      <c r="I414" s="39" t="s">
        <v>45</v>
      </c>
      <c r="J414" s="41">
        <v>38</v>
      </c>
      <c r="K414" s="39" t="s">
        <v>1086</v>
      </c>
      <c r="L414" s="39" t="s">
        <v>4637</v>
      </c>
      <c r="M414" s="40">
        <v>5</v>
      </c>
      <c r="O414" s="39" t="s">
        <v>2930</v>
      </c>
      <c r="P414" s="39" t="s">
        <v>4679</v>
      </c>
      <c r="Q414" s="39"/>
      <c r="R414" s="42"/>
    </row>
    <row r="415" spans="1:18" x14ac:dyDescent="0.75">
      <c r="A415" s="39" t="s">
        <v>2931</v>
      </c>
      <c r="B415" s="39" t="s">
        <v>2932</v>
      </c>
      <c r="C415" s="39" t="s">
        <v>558</v>
      </c>
      <c r="D415" s="39" t="s">
        <v>2933</v>
      </c>
      <c r="E415" s="40">
        <v>7</v>
      </c>
      <c r="F415" s="39" t="s">
        <v>1091</v>
      </c>
      <c r="G415" s="39" t="s">
        <v>4629</v>
      </c>
      <c r="H415" s="40">
        <v>45</v>
      </c>
      <c r="I415" s="39" t="s">
        <v>45</v>
      </c>
      <c r="J415" s="41">
        <v>37</v>
      </c>
      <c r="K415" s="39" t="s">
        <v>1086</v>
      </c>
      <c r="L415" s="39" t="s">
        <v>4637</v>
      </c>
      <c r="M415" s="40">
        <v>6</v>
      </c>
      <c r="O415" s="39" t="s">
        <v>2934</v>
      </c>
      <c r="P415" s="39" t="s">
        <v>4678</v>
      </c>
      <c r="Q415" s="39"/>
      <c r="R415" s="42"/>
    </row>
    <row r="416" spans="1:18" x14ac:dyDescent="0.75">
      <c r="A416" s="39" t="s">
        <v>2950</v>
      </c>
      <c r="B416" s="39" t="s">
        <v>2951</v>
      </c>
      <c r="C416" s="39" t="s">
        <v>487</v>
      </c>
      <c r="D416" s="39" t="s">
        <v>2952</v>
      </c>
      <c r="E416" s="40">
        <v>7</v>
      </c>
      <c r="F416" s="39" t="s">
        <v>1091</v>
      </c>
      <c r="G416" s="39" t="s">
        <v>4629</v>
      </c>
      <c r="H416" s="40">
        <v>46</v>
      </c>
      <c r="I416" s="39" t="s">
        <v>42</v>
      </c>
      <c r="J416" s="41">
        <v>37</v>
      </c>
      <c r="K416" s="39" t="s">
        <v>1086</v>
      </c>
      <c r="L416" s="39" t="s">
        <v>4637</v>
      </c>
      <c r="M416" s="40">
        <v>5</v>
      </c>
      <c r="O416" s="39" t="s">
        <v>2953</v>
      </c>
      <c r="P416" s="39" t="s">
        <v>4679</v>
      </c>
      <c r="Q416" s="39"/>
      <c r="R416" s="42"/>
    </row>
    <row r="417" spans="1:18" x14ac:dyDescent="0.75">
      <c r="A417" s="39" t="s">
        <v>2954</v>
      </c>
      <c r="B417" s="39" t="s">
        <v>2955</v>
      </c>
      <c r="C417" s="39" t="s">
        <v>488</v>
      </c>
      <c r="D417" s="39" t="s">
        <v>2956</v>
      </c>
      <c r="E417" s="40">
        <v>7</v>
      </c>
      <c r="F417" s="39" t="s">
        <v>1091</v>
      </c>
      <c r="G417" s="39" t="s">
        <v>4629</v>
      </c>
      <c r="H417" s="40">
        <v>46</v>
      </c>
      <c r="I417" s="39" t="s">
        <v>42</v>
      </c>
      <c r="J417" s="41">
        <v>146</v>
      </c>
      <c r="K417" s="39" t="s">
        <v>1086</v>
      </c>
      <c r="L417" s="39" t="s">
        <v>4636</v>
      </c>
      <c r="M417" s="40">
        <v>9</v>
      </c>
      <c r="O417" s="39" t="s">
        <v>2957</v>
      </c>
      <c r="P417" s="39" t="s">
        <v>4677</v>
      </c>
      <c r="Q417" s="39"/>
      <c r="R417" s="42"/>
    </row>
    <row r="418" spans="1:18" x14ac:dyDescent="0.75">
      <c r="A418" s="39" t="s">
        <v>2958</v>
      </c>
      <c r="B418" s="39" t="s">
        <v>2959</v>
      </c>
      <c r="C418" s="39" t="s">
        <v>489</v>
      </c>
      <c r="D418" s="39" t="s">
        <v>2960</v>
      </c>
      <c r="E418" s="40">
        <v>7</v>
      </c>
      <c r="F418" s="39" t="s">
        <v>1091</v>
      </c>
      <c r="G418" s="39" t="s">
        <v>4629</v>
      </c>
      <c r="H418" s="40">
        <v>46</v>
      </c>
      <c r="I418" s="39" t="s">
        <v>42</v>
      </c>
      <c r="J418" s="41">
        <v>30</v>
      </c>
      <c r="K418" s="39" t="s">
        <v>1086</v>
      </c>
      <c r="L418" s="39" t="s">
        <v>4637</v>
      </c>
      <c r="M418" s="40">
        <v>5</v>
      </c>
      <c r="O418" s="39" t="s">
        <v>2961</v>
      </c>
      <c r="P418" s="39" t="s">
        <v>4679</v>
      </c>
      <c r="Q418" s="39"/>
      <c r="R418" s="42"/>
    </row>
    <row r="419" spans="1:18" x14ac:dyDescent="0.75">
      <c r="A419" s="39" t="s">
        <v>2962</v>
      </c>
      <c r="B419" s="39" t="s">
        <v>2963</v>
      </c>
      <c r="C419" s="39" t="s">
        <v>490</v>
      </c>
      <c r="D419" s="39" t="s">
        <v>2964</v>
      </c>
      <c r="E419" s="40">
        <v>7</v>
      </c>
      <c r="F419" s="39" t="s">
        <v>1091</v>
      </c>
      <c r="G419" s="39" t="s">
        <v>4629</v>
      </c>
      <c r="H419" s="40">
        <v>46</v>
      </c>
      <c r="I419" s="39" t="s">
        <v>42</v>
      </c>
      <c r="J419" s="41">
        <v>88</v>
      </c>
      <c r="K419" s="39" t="s">
        <v>1086</v>
      </c>
      <c r="L419" s="39" t="s">
        <v>4637</v>
      </c>
      <c r="M419" s="40">
        <v>5</v>
      </c>
      <c r="O419" s="39" t="s">
        <v>2965</v>
      </c>
      <c r="P419" s="39" t="s">
        <v>4679</v>
      </c>
      <c r="Q419" s="39"/>
      <c r="R419" s="42"/>
    </row>
    <row r="420" spans="1:18" x14ac:dyDescent="0.75">
      <c r="A420" s="39" t="s">
        <v>2966</v>
      </c>
      <c r="B420" s="39" t="s">
        <v>2967</v>
      </c>
      <c r="C420" s="39" t="s">
        <v>491</v>
      </c>
      <c r="D420" s="39" t="s">
        <v>2968</v>
      </c>
      <c r="E420" s="40">
        <v>7</v>
      </c>
      <c r="F420" s="39" t="s">
        <v>1091</v>
      </c>
      <c r="G420" s="39" t="s">
        <v>4629</v>
      </c>
      <c r="H420" s="40">
        <v>46</v>
      </c>
      <c r="I420" s="39" t="s">
        <v>42</v>
      </c>
      <c r="J420" s="41">
        <v>154</v>
      </c>
      <c r="K420" s="39" t="s">
        <v>1086</v>
      </c>
      <c r="L420" s="39" t="s">
        <v>4635</v>
      </c>
      <c r="M420" s="40">
        <v>13</v>
      </c>
      <c r="O420" s="39" t="s">
        <v>2969</v>
      </c>
      <c r="P420" s="39" t="s">
        <v>4674</v>
      </c>
      <c r="Q420" s="39"/>
      <c r="R420" s="42"/>
    </row>
    <row r="421" spans="1:18" x14ac:dyDescent="0.75">
      <c r="A421" s="39" t="s">
        <v>2970</v>
      </c>
      <c r="B421" s="39" t="s">
        <v>2971</v>
      </c>
      <c r="C421" s="39" t="s">
        <v>492</v>
      </c>
      <c r="D421" s="39" t="s">
        <v>2972</v>
      </c>
      <c r="E421" s="40">
        <v>7</v>
      </c>
      <c r="F421" s="39" t="s">
        <v>1091</v>
      </c>
      <c r="G421" s="39" t="s">
        <v>4629</v>
      </c>
      <c r="H421" s="40">
        <v>46</v>
      </c>
      <c r="I421" s="39" t="s">
        <v>42</v>
      </c>
      <c r="J421" s="41">
        <v>58</v>
      </c>
      <c r="K421" s="39" t="s">
        <v>1086</v>
      </c>
      <c r="L421" s="39" t="s">
        <v>4637</v>
      </c>
      <c r="M421" s="40">
        <v>6</v>
      </c>
      <c r="O421" s="39" t="s">
        <v>2973</v>
      </c>
      <c r="P421" s="39" t="s">
        <v>4678</v>
      </c>
      <c r="Q421" s="39"/>
      <c r="R421" s="42"/>
    </row>
    <row r="422" spans="1:18" x14ac:dyDescent="0.75">
      <c r="A422" s="39" t="s">
        <v>2974</v>
      </c>
      <c r="B422" s="39" t="s">
        <v>2975</v>
      </c>
      <c r="C422" s="39" t="s">
        <v>493</v>
      </c>
      <c r="D422" s="39" t="s">
        <v>2976</v>
      </c>
      <c r="E422" s="40">
        <v>7</v>
      </c>
      <c r="F422" s="39" t="s">
        <v>1091</v>
      </c>
      <c r="G422" s="39" t="s">
        <v>4629</v>
      </c>
      <c r="H422" s="40">
        <v>46</v>
      </c>
      <c r="I422" s="39" t="s">
        <v>42</v>
      </c>
      <c r="J422" s="41">
        <v>44</v>
      </c>
      <c r="K422" s="39" t="s">
        <v>1086</v>
      </c>
      <c r="L422" s="39" t="s">
        <v>4637</v>
      </c>
      <c r="M422" s="40">
        <v>5</v>
      </c>
      <c r="O422" s="39" t="s">
        <v>2977</v>
      </c>
      <c r="P422" s="39" t="s">
        <v>4679</v>
      </c>
      <c r="Q422" s="39"/>
      <c r="R422" s="42"/>
    </row>
    <row r="423" spans="1:18" x14ac:dyDescent="0.75">
      <c r="A423" s="39" t="s">
        <v>2978</v>
      </c>
      <c r="B423" s="39" t="s">
        <v>2979</v>
      </c>
      <c r="C423" s="39" t="s">
        <v>494</v>
      </c>
      <c r="D423" s="39" t="s">
        <v>2980</v>
      </c>
      <c r="E423" s="40">
        <v>7</v>
      </c>
      <c r="F423" s="39" t="s">
        <v>1091</v>
      </c>
      <c r="G423" s="39" t="s">
        <v>4629</v>
      </c>
      <c r="H423" s="40">
        <v>46</v>
      </c>
      <c r="I423" s="39" t="s">
        <v>42</v>
      </c>
      <c r="J423" s="41">
        <v>71</v>
      </c>
      <c r="K423" s="39" t="s">
        <v>1086</v>
      </c>
      <c r="L423" s="39" t="s">
        <v>4637</v>
      </c>
      <c r="M423" s="40">
        <v>6</v>
      </c>
      <c r="O423" s="39" t="s">
        <v>2981</v>
      </c>
      <c r="P423" s="39" t="s">
        <v>4678</v>
      </c>
      <c r="Q423" s="39"/>
      <c r="R423" s="42"/>
    </row>
    <row r="424" spans="1:18" x14ac:dyDescent="0.75">
      <c r="A424" s="39" t="s">
        <v>2982</v>
      </c>
      <c r="B424" s="39" t="s">
        <v>2983</v>
      </c>
      <c r="C424" s="39" t="s">
        <v>495</v>
      </c>
      <c r="D424" s="39" t="s">
        <v>2984</v>
      </c>
      <c r="E424" s="40">
        <v>7</v>
      </c>
      <c r="F424" s="39" t="s">
        <v>1091</v>
      </c>
      <c r="G424" s="39" t="s">
        <v>4629</v>
      </c>
      <c r="H424" s="40">
        <v>46</v>
      </c>
      <c r="I424" s="39" t="s">
        <v>42</v>
      </c>
      <c r="J424" s="41">
        <v>47</v>
      </c>
      <c r="K424" s="39" t="s">
        <v>1086</v>
      </c>
      <c r="L424" s="39" t="s">
        <v>4637</v>
      </c>
      <c r="M424" s="40">
        <v>5</v>
      </c>
      <c r="O424" s="39" t="s">
        <v>2985</v>
      </c>
      <c r="P424" s="39" t="s">
        <v>4679</v>
      </c>
      <c r="Q424" s="39"/>
      <c r="R424" s="42"/>
    </row>
    <row r="425" spans="1:18" x14ac:dyDescent="0.75">
      <c r="A425" s="39" t="s">
        <v>2986</v>
      </c>
      <c r="B425" s="39" t="s">
        <v>2987</v>
      </c>
      <c r="C425" s="39" t="s">
        <v>496</v>
      </c>
      <c r="D425" s="39" t="s">
        <v>2988</v>
      </c>
      <c r="E425" s="40">
        <v>7</v>
      </c>
      <c r="F425" s="39" t="s">
        <v>1091</v>
      </c>
      <c r="G425" s="39" t="s">
        <v>4629</v>
      </c>
      <c r="H425" s="40">
        <v>46</v>
      </c>
      <c r="I425" s="39" t="s">
        <v>42</v>
      </c>
      <c r="J425" s="41">
        <v>67</v>
      </c>
      <c r="K425" s="39" t="s">
        <v>1086</v>
      </c>
      <c r="L425" s="39" t="s">
        <v>4637</v>
      </c>
      <c r="M425" s="40">
        <v>6</v>
      </c>
      <c r="O425" s="39" t="s">
        <v>2989</v>
      </c>
      <c r="P425" s="39" t="s">
        <v>4678</v>
      </c>
      <c r="Q425" s="39"/>
      <c r="R425" s="42"/>
    </row>
    <row r="426" spans="1:18" x14ac:dyDescent="0.75">
      <c r="A426" s="39" t="s">
        <v>2990</v>
      </c>
      <c r="B426" s="39" t="s">
        <v>2991</v>
      </c>
      <c r="C426" s="39" t="s">
        <v>497</v>
      </c>
      <c r="D426" s="39" t="s">
        <v>2992</v>
      </c>
      <c r="E426" s="40">
        <v>7</v>
      </c>
      <c r="F426" s="39" t="s">
        <v>1091</v>
      </c>
      <c r="G426" s="39" t="s">
        <v>4629</v>
      </c>
      <c r="H426" s="40">
        <v>46</v>
      </c>
      <c r="I426" s="39" t="s">
        <v>42</v>
      </c>
      <c r="J426" s="41">
        <v>134</v>
      </c>
      <c r="K426" s="39" t="s">
        <v>1086</v>
      </c>
      <c r="L426" s="39" t="s">
        <v>4635</v>
      </c>
      <c r="M426" s="40">
        <v>13</v>
      </c>
      <c r="O426" s="39" t="s">
        <v>2993</v>
      </c>
      <c r="P426" s="39" t="s">
        <v>4674</v>
      </c>
      <c r="Q426" s="39"/>
      <c r="R426" s="42"/>
    </row>
    <row r="427" spans="1:18" x14ac:dyDescent="0.75">
      <c r="A427" s="39" t="s">
        <v>2994</v>
      </c>
      <c r="B427" s="39" t="s">
        <v>2995</v>
      </c>
      <c r="C427" s="39" t="s">
        <v>498</v>
      </c>
      <c r="D427" s="39" t="s">
        <v>2996</v>
      </c>
      <c r="E427" s="40">
        <v>7</v>
      </c>
      <c r="F427" s="39" t="s">
        <v>1091</v>
      </c>
      <c r="G427" s="39" t="s">
        <v>4629</v>
      </c>
      <c r="H427" s="40">
        <v>46</v>
      </c>
      <c r="I427" s="39" t="s">
        <v>42</v>
      </c>
      <c r="J427" s="41">
        <v>38</v>
      </c>
      <c r="K427" s="39" t="s">
        <v>1086</v>
      </c>
      <c r="L427" s="39" t="s">
        <v>4637</v>
      </c>
      <c r="M427" s="40">
        <v>5</v>
      </c>
      <c r="O427" s="39" t="s">
        <v>2997</v>
      </c>
      <c r="P427" s="39" t="s">
        <v>4679</v>
      </c>
      <c r="Q427" s="39"/>
      <c r="R427" s="42"/>
    </row>
    <row r="428" spans="1:18" x14ac:dyDescent="0.75">
      <c r="A428" s="39" t="s">
        <v>3248</v>
      </c>
      <c r="B428" s="39" t="s">
        <v>3249</v>
      </c>
      <c r="C428" s="39" t="s">
        <v>597</v>
      </c>
      <c r="D428" s="39" t="s">
        <v>3250</v>
      </c>
      <c r="E428" s="40">
        <v>8</v>
      </c>
      <c r="F428" s="39" t="s">
        <v>1091</v>
      </c>
      <c r="G428" s="39" t="s">
        <v>4629</v>
      </c>
      <c r="H428" s="40">
        <v>47</v>
      </c>
      <c r="I428" s="39" t="s">
        <v>49</v>
      </c>
      <c r="J428" s="41">
        <v>40</v>
      </c>
      <c r="K428" s="39" t="s">
        <v>1080</v>
      </c>
      <c r="L428" s="39" t="s">
        <v>4637</v>
      </c>
      <c r="M428" s="40">
        <v>6</v>
      </c>
      <c r="O428" s="39" t="s">
        <v>3251</v>
      </c>
      <c r="P428" s="39" t="s">
        <v>4678</v>
      </c>
      <c r="Q428" s="39"/>
      <c r="R428" s="42"/>
    </row>
    <row r="429" spans="1:18" x14ac:dyDescent="0.75">
      <c r="A429" s="39" t="s">
        <v>3252</v>
      </c>
      <c r="B429" s="39" t="s">
        <v>3253</v>
      </c>
      <c r="C429" s="39" t="s">
        <v>598</v>
      </c>
      <c r="D429" s="39" t="s">
        <v>3254</v>
      </c>
      <c r="E429" s="40">
        <v>8</v>
      </c>
      <c r="F429" s="39" t="s">
        <v>1091</v>
      </c>
      <c r="G429" s="39" t="s">
        <v>4629</v>
      </c>
      <c r="H429" s="40">
        <v>47</v>
      </c>
      <c r="I429" s="39" t="s">
        <v>49</v>
      </c>
      <c r="J429" s="41">
        <v>39</v>
      </c>
      <c r="K429" s="39" t="s">
        <v>1080</v>
      </c>
      <c r="L429" s="39" t="s">
        <v>4637</v>
      </c>
      <c r="M429" s="40">
        <v>5</v>
      </c>
      <c r="O429" s="39" t="s">
        <v>3255</v>
      </c>
      <c r="P429" s="39" t="s">
        <v>4679</v>
      </c>
      <c r="Q429" s="39"/>
      <c r="R429" s="42"/>
    </row>
    <row r="430" spans="1:18" x14ac:dyDescent="0.75">
      <c r="A430" s="39" t="s">
        <v>3256</v>
      </c>
      <c r="B430" s="39" t="s">
        <v>3257</v>
      </c>
      <c r="C430" s="39" t="s">
        <v>599</v>
      </c>
      <c r="D430" s="39" t="s">
        <v>3258</v>
      </c>
      <c r="E430" s="40">
        <v>8</v>
      </c>
      <c r="F430" s="39" t="s">
        <v>1091</v>
      </c>
      <c r="G430" s="39" t="s">
        <v>4629</v>
      </c>
      <c r="H430" s="40">
        <v>47</v>
      </c>
      <c r="I430" s="39" t="s">
        <v>49</v>
      </c>
      <c r="J430" s="41">
        <v>90</v>
      </c>
      <c r="K430" s="39" t="s">
        <v>1080</v>
      </c>
      <c r="L430" s="39" t="s">
        <v>4637</v>
      </c>
      <c r="M430" s="40">
        <v>6</v>
      </c>
      <c r="O430" s="39" t="s">
        <v>3259</v>
      </c>
      <c r="P430" s="39" t="s">
        <v>4678</v>
      </c>
      <c r="Q430" s="39"/>
      <c r="R430" s="42"/>
    </row>
    <row r="431" spans="1:18" x14ac:dyDescent="0.75">
      <c r="A431" s="39" t="s">
        <v>3260</v>
      </c>
      <c r="B431" s="39" t="s">
        <v>3261</v>
      </c>
      <c r="C431" s="39" t="s">
        <v>600</v>
      </c>
      <c r="D431" s="39" t="s">
        <v>3262</v>
      </c>
      <c r="E431" s="40">
        <v>8</v>
      </c>
      <c r="F431" s="39" t="s">
        <v>1091</v>
      </c>
      <c r="G431" s="39" t="s">
        <v>4629</v>
      </c>
      <c r="H431" s="40">
        <v>47</v>
      </c>
      <c r="I431" s="39" t="s">
        <v>49</v>
      </c>
      <c r="J431" s="41">
        <v>103</v>
      </c>
      <c r="K431" s="39" t="s">
        <v>1080</v>
      </c>
      <c r="L431" s="39" t="s">
        <v>4636</v>
      </c>
      <c r="M431" s="40">
        <v>9</v>
      </c>
      <c r="O431" s="39" t="s">
        <v>3263</v>
      </c>
      <c r="P431" s="39" t="s">
        <v>4677</v>
      </c>
      <c r="Q431" s="39"/>
      <c r="R431" s="42"/>
    </row>
    <row r="432" spans="1:18" x14ac:dyDescent="0.75">
      <c r="A432" s="39" t="s">
        <v>3264</v>
      </c>
      <c r="B432" s="39" t="s">
        <v>3265</v>
      </c>
      <c r="C432" s="39" t="s">
        <v>601</v>
      </c>
      <c r="D432" s="39" t="s">
        <v>3266</v>
      </c>
      <c r="E432" s="40">
        <v>8</v>
      </c>
      <c r="F432" s="39" t="s">
        <v>1091</v>
      </c>
      <c r="G432" s="39" t="s">
        <v>4629</v>
      </c>
      <c r="H432" s="40">
        <v>47</v>
      </c>
      <c r="I432" s="39" t="s">
        <v>49</v>
      </c>
      <c r="J432" s="41">
        <v>38</v>
      </c>
      <c r="K432" s="39" t="s">
        <v>1080</v>
      </c>
      <c r="L432" s="39" t="s">
        <v>4637</v>
      </c>
      <c r="M432" s="40">
        <v>6</v>
      </c>
      <c r="O432" s="39" t="s">
        <v>3267</v>
      </c>
      <c r="P432" s="39" t="s">
        <v>4678</v>
      </c>
      <c r="Q432" s="39"/>
      <c r="R432" s="42"/>
    </row>
    <row r="433" spans="1:18" x14ac:dyDescent="0.75">
      <c r="A433" s="39" t="s">
        <v>3268</v>
      </c>
      <c r="B433" s="39" t="s">
        <v>3269</v>
      </c>
      <c r="C433" s="39" t="s">
        <v>602</v>
      </c>
      <c r="D433" s="39" t="s">
        <v>3270</v>
      </c>
      <c r="E433" s="40">
        <v>8</v>
      </c>
      <c r="F433" s="39" t="s">
        <v>1091</v>
      </c>
      <c r="G433" s="39" t="s">
        <v>4629</v>
      </c>
      <c r="H433" s="40">
        <v>47</v>
      </c>
      <c r="I433" s="39" t="s">
        <v>49</v>
      </c>
      <c r="J433" s="41">
        <v>15</v>
      </c>
      <c r="K433" s="39" t="s">
        <v>1080</v>
      </c>
      <c r="L433" s="39" t="s">
        <v>4630</v>
      </c>
      <c r="M433" s="40">
        <v>2</v>
      </c>
      <c r="O433" s="39" t="s">
        <v>3271</v>
      </c>
      <c r="P433" s="39" t="s">
        <v>4666</v>
      </c>
      <c r="Q433" s="39"/>
      <c r="R433" s="42"/>
    </row>
    <row r="434" spans="1:18" x14ac:dyDescent="0.75">
      <c r="A434" s="39" t="s">
        <v>3272</v>
      </c>
      <c r="B434" s="39" t="s">
        <v>3273</v>
      </c>
      <c r="C434" s="39" t="s">
        <v>603</v>
      </c>
      <c r="D434" s="39" t="s">
        <v>3274</v>
      </c>
      <c r="E434" s="40">
        <v>8</v>
      </c>
      <c r="F434" s="39" t="s">
        <v>1091</v>
      </c>
      <c r="G434" s="39" t="s">
        <v>4633</v>
      </c>
      <c r="H434" s="40">
        <v>47</v>
      </c>
      <c r="I434" s="39" t="s">
        <v>49</v>
      </c>
      <c r="J434" s="41">
        <v>246</v>
      </c>
      <c r="K434" s="39" t="s">
        <v>1080</v>
      </c>
      <c r="L434" s="39" t="s">
        <v>4634</v>
      </c>
      <c r="M434" s="40">
        <v>15</v>
      </c>
      <c r="O434" s="39" t="s">
        <v>3275</v>
      </c>
      <c r="P434" s="39" t="s">
        <v>4671</v>
      </c>
      <c r="Q434" s="39"/>
      <c r="R434" s="42"/>
    </row>
    <row r="435" spans="1:18" x14ac:dyDescent="0.75">
      <c r="A435" s="39" t="s">
        <v>3276</v>
      </c>
      <c r="B435" s="39" t="s">
        <v>3277</v>
      </c>
      <c r="C435" s="39" t="s">
        <v>604</v>
      </c>
      <c r="D435" s="39" t="s">
        <v>3278</v>
      </c>
      <c r="E435" s="40">
        <v>8</v>
      </c>
      <c r="F435" s="39" t="s">
        <v>1091</v>
      </c>
      <c r="G435" s="39" t="s">
        <v>4629</v>
      </c>
      <c r="H435" s="40">
        <v>47</v>
      </c>
      <c r="I435" s="39" t="s">
        <v>49</v>
      </c>
      <c r="J435" s="41">
        <v>40</v>
      </c>
      <c r="K435" s="39" t="s">
        <v>1080</v>
      </c>
      <c r="L435" s="39" t="s">
        <v>4637</v>
      </c>
      <c r="M435" s="40">
        <v>6</v>
      </c>
      <c r="O435" s="39" t="s">
        <v>3279</v>
      </c>
      <c r="P435" s="39" t="s">
        <v>4678</v>
      </c>
      <c r="Q435" s="39"/>
      <c r="R435" s="42"/>
    </row>
    <row r="436" spans="1:18" x14ac:dyDescent="0.75">
      <c r="A436" s="39" t="s">
        <v>3280</v>
      </c>
      <c r="B436" s="39" t="s">
        <v>3281</v>
      </c>
      <c r="C436" s="39" t="s">
        <v>605</v>
      </c>
      <c r="D436" s="39" t="s">
        <v>3282</v>
      </c>
      <c r="E436" s="40">
        <v>8</v>
      </c>
      <c r="F436" s="39" t="s">
        <v>1091</v>
      </c>
      <c r="G436" s="39" t="s">
        <v>4629</v>
      </c>
      <c r="H436" s="40">
        <v>47</v>
      </c>
      <c r="I436" s="39" t="s">
        <v>49</v>
      </c>
      <c r="J436" s="41">
        <v>78</v>
      </c>
      <c r="K436" s="39" t="s">
        <v>1080</v>
      </c>
      <c r="L436" s="39" t="s">
        <v>4636</v>
      </c>
      <c r="M436" s="40">
        <v>10</v>
      </c>
      <c r="O436" s="39" t="s">
        <v>3283</v>
      </c>
      <c r="P436" s="39" t="s">
        <v>4675</v>
      </c>
      <c r="Q436" s="39"/>
      <c r="R436" s="42"/>
    </row>
    <row r="437" spans="1:18" x14ac:dyDescent="0.75">
      <c r="A437" s="39" t="s">
        <v>3284</v>
      </c>
      <c r="B437" s="39" t="s">
        <v>3285</v>
      </c>
      <c r="C437" s="39" t="s">
        <v>606</v>
      </c>
      <c r="D437" s="39" t="s">
        <v>3286</v>
      </c>
      <c r="E437" s="40">
        <v>8</v>
      </c>
      <c r="F437" s="39" t="s">
        <v>1091</v>
      </c>
      <c r="G437" s="39" t="s">
        <v>4629</v>
      </c>
      <c r="H437" s="40">
        <v>47</v>
      </c>
      <c r="I437" s="39" t="s">
        <v>49</v>
      </c>
      <c r="J437" s="41">
        <v>123</v>
      </c>
      <c r="K437" s="39" t="s">
        <v>1080</v>
      </c>
      <c r="L437" s="39" t="s">
        <v>4636</v>
      </c>
      <c r="M437" s="40">
        <v>10</v>
      </c>
      <c r="O437" s="39" t="s">
        <v>3287</v>
      </c>
      <c r="P437" s="39" t="s">
        <v>4675</v>
      </c>
      <c r="Q437" s="39"/>
      <c r="R437" s="42"/>
    </row>
    <row r="438" spans="1:18" x14ac:dyDescent="0.75">
      <c r="A438" s="39" t="s">
        <v>3288</v>
      </c>
      <c r="B438" s="39" t="s">
        <v>3289</v>
      </c>
      <c r="C438" s="39" t="s">
        <v>607</v>
      </c>
      <c r="D438" s="39" t="s">
        <v>3290</v>
      </c>
      <c r="E438" s="40">
        <v>8</v>
      </c>
      <c r="F438" s="39" t="s">
        <v>1091</v>
      </c>
      <c r="G438" s="39" t="s">
        <v>4629</v>
      </c>
      <c r="H438" s="40">
        <v>47</v>
      </c>
      <c r="I438" s="39" t="s">
        <v>49</v>
      </c>
      <c r="J438" s="41">
        <v>42</v>
      </c>
      <c r="K438" s="39" t="s">
        <v>1086</v>
      </c>
      <c r="L438" s="39" t="s">
        <v>4637</v>
      </c>
      <c r="M438" s="40">
        <v>5</v>
      </c>
      <c r="O438" s="39" t="s">
        <v>3291</v>
      </c>
      <c r="P438" s="39" t="s">
        <v>4679</v>
      </c>
      <c r="Q438" s="39"/>
      <c r="R438" s="42"/>
    </row>
    <row r="439" spans="1:18" x14ac:dyDescent="0.75">
      <c r="A439" s="39" t="s">
        <v>3292</v>
      </c>
      <c r="B439" s="39" t="s">
        <v>3293</v>
      </c>
      <c r="C439" s="39" t="s">
        <v>608</v>
      </c>
      <c r="D439" s="39" t="s">
        <v>3294</v>
      </c>
      <c r="E439" s="40">
        <v>8</v>
      </c>
      <c r="F439" s="39" t="s">
        <v>1091</v>
      </c>
      <c r="G439" s="39" t="s">
        <v>4629</v>
      </c>
      <c r="H439" s="40">
        <v>47</v>
      </c>
      <c r="I439" s="39" t="s">
        <v>49</v>
      </c>
      <c r="J439" s="41">
        <v>38</v>
      </c>
      <c r="K439" s="39" t="s">
        <v>1080</v>
      </c>
      <c r="L439" s="39" t="s">
        <v>4637</v>
      </c>
      <c r="M439" s="40">
        <v>5</v>
      </c>
      <c r="O439" s="39" t="s">
        <v>3295</v>
      </c>
      <c r="P439" s="39" t="s">
        <v>4679</v>
      </c>
      <c r="Q439" s="39"/>
      <c r="R439" s="42"/>
    </row>
    <row r="440" spans="1:18" x14ac:dyDescent="0.75">
      <c r="A440" s="39" t="s">
        <v>3296</v>
      </c>
      <c r="B440" s="39" t="s">
        <v>3297</v>
      </c>
      <c r="C440" s="39" t="s">
        <v>609</v>
      </c>
      <c r="D440" s="39" t="s">
        <v>3298</v>
      </c>
      <c r="E440" s="40">
        <v>8</v>
      </c>
      <c r="F440" s="39" t="s">
        <v>1091</v>
      </c>
      <c r="G440" s="39" t="s">
        <v>4629</v>
      </c>
      <c r="H440" s="40">
        <v>47</v>
      </c>
      <c r="I440" s="39" t="s">
        <v>49</v>
      </c>
      <c r="J440" s="41">
        <v>42</v>
      </c>
      <c r="K440" s="39" t="s">
        <v>1086</v>
      </c>
      <c r="L440" s="39" t="s">
        <v>4637</v>
      </c>
      <c r="M440" s="40">
        <v>5</v>
      </c>
      <c r="O440" s="39" t="s">
        <v>3299</v>
      </c>
      <c r="P440" s="39" t="s">
        <v>4679</v>
      </c>
      <c r="Q440" s="39"/>
      <c r="R440" s="42"/>
    </row>
    <row r="441" spans="1:18" x14ac:dyDescent="0.75">
      <c r="A441" s="39" t="s">
        <v>3300</v>
      </c>
      <c r="B441" s="39" t="s">
        <v>3301</v>
      </c>
      <c r="C441" s="39" t="s">
        <v>610</v>
      </c>
      <c r="D441" s="39" t="s">
        <v>3302</v>
      </c>
      <c r="E441" s="40">
        <v>8</v>
      </c>
      <c r="F441" s="39" t="s">
        <v>1091</v>
      </c>
      <c r="G441" s="39" t="s">
        <v>4629</v>
      </c>
      <c r="H441" s="40">
        <v>47</v>
      </c>
      <c r="I441" s="39" t="s">
        <v>49</v>
      </c>
      <c r="J441" s="41">
        <v>40</v>
      </c>
      <c r="K441" s="39" t="s">
        <v>1080</v>
      </c>
      <c r="L441" s="39" t="s">
        <v>4637</v>
      </c>
      <c r="M441" s="40">
        <v>6</v>
      </c>
      <c r="O441" s="39" t="s">
        <v>3303</v>
      </c>
      <c r="P441" s="39" t="s">
        <v>4678</v>
      </c>
      <c r="Q441" s="39"/>
      <c r="R441" s="42"/>
    </row>
    <row r="442" spans="1:18" x14ac:dyDescent="0.75">
      <c r="A442" s="39" t="s">
        <v>3304</v>
      </c>
      <c r="B442" s="39" t="s">
        <v>3305</v>
      </c>
      <c r="C442" s="39" t="s">
        <v>611</v>
      </c>
      <c r="D442" s="39" t="s">
        <v>3306</v>
      </c>
      <c r="E442" s="40">
        <v>8</v>
      </c>
      <c r="F442" s="39" t="s">
        <v>1091</v>
      </c>
      <c r="G442" s="39" t="s">
        <v>4629</v>
      </c>
      <c r="H442" s="40">
        <v>47</v>
      </c>
      <c r="I442" s="39" t="s">
        <v>49</v>
      </c>
      <c r="J442" s="41">
        <v>35</v>
      </c>
      <c r="K442" s="39" t="s">
        <v>1080</v>
      </c>
      <c r="L442" s="39" t="s">
        <v>4637</v>
      </c>
      <c r="M442" s="40">
        <v>5</v>
      </c>
      <c r="O442" s="39" t="s">
        <v>3307</v>
      </c>
      <c r="P442" s="39" t="s">
        <v>4679</v>
      </c>
      <c r="Q442" s="39"/>
      <c r="R442" s="42"/>
    </row>
    <row r="443" spans="1:18" x14ac:dyDescent="0.75">
      <c r="A443" s="39" t="s">
        <v>3319</v>
      </c>
      <c r="B443" s="39" t="s">
        <v>3320</v>
      </c>
      <c r="C443" s="39" t="s">
        <v>563</v>
      </c>
      <c r="D443" s="39" t="s">
        <v>3321</v>
      </c>
      <c r="E443" s="40">
        <v>8</v>
      </c>
      <c r="F443" s="39" t="s">
        <v>1091</v>
      </c>
      <c r="G443" s="39" t="s">
        <v>4629</v>
      </c>
      <c r="H443" s="40">
        <v>48</v>
      </c>
      <c r="I443" s="39" t="s">
        <v>46</v>
      </c>
      <c r="J443" s="41">
        <v>40</v>
      </c>
      <c r="K443" s="39" t="s">
        <v>1086</v>
      </c>
      <c r="L443" s="39" t="s">
        <v>4637</v>
      </c>
      <c r="M443" s="40">
        <v>6</v>
      </c>
      <c r="O443" s="39" t="s">
        <v>3322</v>
      </c>
      <c r="P443" s="39" t="s">
        <v>4678</v>
      </c>
      <c r="Q443" s="39"/>
      <c r="R443" s="42"/>
    </row>
    <row r="444" spans="1:18" x14ac:dyDescent="0.75">
      <c r="A444" s="39" t="s">
        <v>3323</v>
      </c>
      <c r="B444" s="39" t="s">
        <v>3324</v>
      </c>
      <c r="C444" s="39" t="s">
        <v>564</v>
      </c>
      <c r="D444" s="39" t="s">
        <v>3325</v>
      </c>
      <c r="E444" s="40">
        <v>8</v>
      </c>
      <c r="F444" s="39" t="s">
        <v>1091</v>
      </c>
      <c r="G444" s="39" t="s">
        <v>4629</v>
      </c>
      <c r="H444" s="40">
        <v>48</v>
      </c>
      <c r="I444" s="39" t="s">
        <v>46</v>
      </c>
      <c r="J444" s="41">
        <v>47</v>
      </c>
      <c r="K444" s="39" t="s">
        <v>1086</v>
      </c>
      <c r="L444" s="39" t="s">
        <v>4637</v>
      </c>
      <c r="M444" s="40">
        <v>6</v>
      </c>
      <c r="O444" s="39" t="s">
        <v>3326</v>
      </c>
      <c r="P444" s="39" t="s">
        <v>4678</v>
      </c>
      <c r="Q444" s="39"/>
      <c r="R444" s="42"/>
    </row>
    <row r="445" spans="1:18" x14ac:dyDescent="0.75">
      <c r="A445" s="39" t="s">
        <v>3327</v>
      </c>
      <c r="B445" s="39" t="s">
        <v>3328</v>
      </c>
      <c r="C445" s="39" t="s">
        <v>565</v>
      </c>
      <c r="D445" s="39" t="s">
        <v>3329</v>
      </c>
      <c r="E445" s="40">
        <v>8</v>
      </c>
      <c r="F445" s="39" t="s">
        <v>1091</v>
      </c>
      <c r="G445" s="39" t="s">
        <v>4629</v>
      </c>
      <c r="H445" s="40">
        <v>48</v>
      </c>
      <c r="I445" s="39" t="s">
        <v>46</v>
      </c>
      <c r="J445" s="41">
        <v>43</v>
      </c>
      <c r="K445" s="39" t="s">
        <v>1086</v>
      </c>
      <c r="L445" s="39" t="s">
        <v>4637</v>
      </c>
      <c r="M445" s="40">
        <v>5</v>
      </c>
      <c r="O445" s="39" t="s">
        <v>3330</v>
      </c>
      <c r="P445" s="39" t="s">
        <v>4679</v>
      </c>
      <c r="Q445" s="39"/>
      <c r="R445" s="42"/>
    </row>
    <row r="446" spans="1:18" x14ac:dyDescent="0.75">
      <c r="A446" s="39" t="s">
        <v>3331</v>
      </c>
      <c r="B446" s="39" t="s">
        <v>3332</v>
      </c>
      <c r="C446" s="39" t="s">
        <v>566</v>
      </c>
      <c r="D446" s="39" t="s">
        <v>3333</v>
      </c>
      <c r="E446" s="40">
        <v>8</v>
      </c>
      <c r="F446" s="39" t="s">
        <v>1091</v>
      </c>
      <c r="G446" s="39" t="s">
        <v>4629</v>
      </c>
      <c r="H446" s="40">
        <v>48</v>
      </c>
      <c r="I446" s="39" t="s">
        <v>46</v>
      </c>
      <c r="J446" s="41">
        <v>43</v>
      </c>
      <c r="K446" s="39" t="s">
        <v>1086</v>
      </c>
      <c r="L446" s="39" t="s">
        <v>4637</v>
      </c>
      <c r="M446" s="40">
        <v>5</v>
      </c>
      <c r="O446" s="39" t="s">
        <v>3334</v>
      </c>
      <c r="P446" s="39" t="s">
        <v>4679</v>
      </c>
      <c r="Q446" s="39"/>
      <c r="R446" s="42"/>
    </row>
    <row r="447" spans="1:18" x14ac:dyDescent="0.75">
      <c r="A447" s="39" t="s">
        <v>3335</v>
      </c>
      <c r="B447" s="39" t="s">
        <v>3336</v>
      </c>
      <c r="C447" s="39" t="s">
        <v>567</v>
      </c>
      <c r="D447" s="39" t="s">
        <v>3337</v>
      </c>
      <c r="E447" s="40">
        <v>8</v>
      </c>
      <c r="F447" s="39" t="s">
        <v>1091</v>
      </c>
      <c r="G447" s="39" t="s">
        <v>4629</v>
      </c>
      <c r="H447" s="40">
        <v>48</v>
      </c>
      <c r="I447" s="39" t="s">
        <v>46</v>
      </c>
      <c r="J447" s="41">
        <v>59</v>
      </c>
      <c r="K447" s="39" t="s">
        <v>1086</v>
      </c>
      <c r="L447" s="39" t="s">
        <v>4637</v>
      </c>
      <c r="M447" s="40">
        <v>6</v>
      </c>
      <c r="O447" s="39" t="s">
        <v>3338</v>
      </c>
      <c r="P447" s="39" t="s">
        <v>4678</v>
      </c>
      <c r="Q447" s="39"/>
      <c r="R447" s="42"/>
    </row>
    <row r="448" spans="1:18" x14ac:dyDescent="0.75">
      <c r="A448" s="39" t="s">
        <v>3339</v>
      </c>
      <c r="B448" s="39" t="s">
        <v>3340</v>
      </c>
      <c r="C448" s="39" t="s">
        <v>568</v>
      </c>
      <c r="D448" s="39" t="s">
        <v>3341</v>
      </c>
      <c r="E448" s="40">
        <v>8</v>
      </c>
      <c r="F448" s="39" t="s">
        <v>1091</v>
      </c>
      <c r="G448" s="39" t="s">
        <v>4629</v>
      </c>
      <c r="H448" s="40">
        <v>48</v>
      </c>
      <c r="I448" s="39" t="s">
        <v>46</v>
      </c>
      <c r="J448" s="41">
        <v>60</v>
      </c>
      <c r="K448" s="39" t="s">
        <v>1086</v>
      </c>
      <c r="L448" s="39" t="s">
        <v>4637</v>
      </c>
      <c r="M448" s="40">
        <v>6</v>
      </c>
      <c r="O448" s="39" t="s">
        <v>3342</v>
      </c>
      <c r="P448" s="39" t="s">
        <v>4678</v>
      </c>
      <c r="Q448" s="39"/>
      <c r="R448" s="42"/>
    </row>
    <row r="449" spans="1:18" x14ac:dyDescent="0.75">
      <c r="A449" s="39" t="s">
        <v>3343</v>
      </c>
      <c r="B449" s="39" t="s">
        <v>3344</v>
      </c>
      <c r="C449" s="39" t="s">
        <v>569</v>
      </c>
      <c r="D449" s="39" t="s">
        <v>3345</v>
      </c>
      <c r="E449" s="40">
        <v>8</v>
      </c>
      <c r="F449" s="39" t="s">
        <v>1091</v>
      </c>
      <c r="G449" s="39" t="s">
        <v>4629</v>
      </c>
      <c r="H449" s="40">
        <v>48</v>
      </c>
      <c r="I449" s="39" t="s">
        <v>46</v>
      </c>
      <c r="J449" s="41">
        <v>90</v>
      </c>
      <c r="K449" s="39" t="s">
        <v>1086</v>
      </c>
      <c r="L449" s="39" t="s">
        <v>4636</v>
      </c>
      <c r="M449" s="40">
        <v>10</v>
      </c>
      <c r="O449" s="39" t="s">
        <v>3346</v>
      </c>
      <c r="P449" s="39" t="s">
        <v>4675</v>
      </c>
      <c r="Q449" s="39"/>
      <c r="R449" s="42"/>
    </row>
    <row r="450" spans="1:18" x14ac:dyDescent="0.75">
      <c r="A450" s="39" t="s">
        <v>3347</v>
      </c>
      <c r="B450" s="39" t="s">
        <v>3348</v>
      </c>
      <c r="C450" s="39" t="s">
        <v>570</v>
      </c>
      <c r="D450" s="39" t="s">
        <v>3349</v>
      </c>
      <c r="E450" s="40">
        <v>8</v>
      </c>
      <c r="F450" s="39" t="s">
        <v>1091</v>
      </c>
      <c r="G450" s="39" t="s">
        <v>4629</v>
      </c>
      <c r="H450" s="40">
        <v>48</v>
      </c>
      <c r="I450" s="39" t="s">
        <v>46</v>
      </c>
      <c r="J450" s="41">
        <v>36</v>
      </c>
      <c r="K450" s="39" t="s">
        <v>1086</v>
      </c>
      <c r="L450" s="39" t="s">
        <v>4637</v>
      </c>
      <c r="M450" s="40">
        <v>6</v>
      </c>
      <c r="O450" s="39" t="s">
        <v>3350</v>
      </c>
      <c r="P450" s="39" t="s">
        <v>4678</v>
      </c>
      <c r="Q450" s="39"/>
      <c r="R450" s="42"/>
    </row>
    <row r="451" spans="1:18" x14ac:dyDescent="0.75">
      <c r="A451" s="39" t="s">
        <v>3351</v>
      </c>
      <c r="B451" s="39" t="s">
        <v>3352</v>
      </c>
      <c r="C451" s="39" t="s">
        <v>571</v>
      </c>
      <c r="D451" s="39" t="s">
        <v>3353</v>
      </c>
      <c r="E451" s="40">
        <v>8</v>
      </c>
      <c r="F451" s="39" t="s">
        <v>1091</v>
      </c>
      <c r="G451" s="39" t="s">
        <v>4629</v>
      </c>
      <c r="H451" s="40">
        <v>48</v>
      </c>
      <c r="I451" s="39" t="s">
        <v>46</v>
      </c>
      <c r="J451" s="41">
        <v>40</v>
      </c>
      <c r="K451" s="39" t="s">
        <v>1086</v>
      </c>
      <c r="L451" s="39" t="s">
        <v>4637</v>
      </c>
      <c r="M451" s="40">
        <v>6</v>
      </c>
      <c r="O451" s="39" t="s">
        <v>3354</v>
      </c>
      <c r="P451" s="39" t="s">
        <v>4678</v>
      </c>
      <c r="Q451" s="39"/>
      <c r="R451" s="42"/>
    </row>
    <row r="452" spans="1:18" x14ac:dyDescent="0.75">
      <c r="A452" s="39" t="s">
        <v>3971</v>
      </c>
      <c r="B452" s="39" t="s">
        <v>3972</v>
      </c>
      <c r="C452" s="39" t="s">
        <v>740</v>
      </c>
      <c r="D452" s="39" t="s">
        <v>3973</v>
      </c>
      <c r="E452" s="40">
        <v>10</v>
      </c>
      <c r="F452" s="39" t="s">
        <v>1091</v>
      </c>
      <c r="G452" s="39" t="s">
        <v>4629</v>
      </c>
      <c r="H452" s="40">
        <v>49</v>
      </c>
      <c r="I452" s="39" t="s">
        <v>57</v>
      </c>
      <c r="J452" s="41">
        <v>30</v>
      </c>
      <c r="K452" s="39" t="s">
        <v>1086</v>
      </c>
      <c r="L452" s="39" t="s">
        <v>4637</v>
      </c>
      <c r="M452" s="40">
        <v>6</v>
      </c>
      <c r="O452" s="39" t="s">
        <v>3974</v>
      </c>
      <c r="P452" s="39" t="s">
        <v>4678</v>
      </c>
      <c r="Q452" s="39"/>
      <c r="R452" s="42"/>
    </row>
    <row r="453" spans="1:18" x14ac:dyDescent="0.75">
      <c r="A453" s="39" t="s">
        <v>3975</v>
      </c>
      <c r="B453" s="39" t="s">
        <v>3976</v>
      </c>
      <c r="C453" s="39" t="s">
        <v>741</v>
      </c>
      <c r="D453" s="39" t="s">
        <v>3977</v>
      </c>
      <c r="E453" s="40">
        <v>10</v>
      </c>
      <c r="F453" s="39" t="s">
        <v>1091</v>
      </c>
      <c r="G453" s="39" t="s">
        <v>4629</v>
      </c>
      <c r="H453" s="40">
        <v>49</v>
      </c>
      <c r="I453" s="39" t="s">
        <v>57</v>
      </c>
      <c r="J453" s="41">
        <v>51</v>
      </c>
      <c r="K453" s="39" t="s">
        <v>1086</v>
      </c>
      <c r="L453" s="39" t="s">
        <v>4637</v>
      </c>
      <c r="M453" s="40">
        <v>6</v>
      </c>
      <c r="O453" s="39" t="s">
        <v>3978</v>
      </c>
      <c r="P453" s="39" t="s">
        <v>4678</v>
      </c>
      <c r="Q453" s="39"/>
      <c r="R453" s="42"/>
    </row>
    <row r="454" spans="1:18" x14ac:dyDescent="0.75">
      <c r="A454" s="39" t="s">
        <v>3979</v>
      </c>
      <c r="B454" s="39" t="s">
        <v>3980</v>
      </c>
      <c r="C454" s="39" t="s">
        <v>742</v>
      </c>
      <c r="D454" s="39" t="s">
        <v>3981</v>
      </c>
      <c r="E454" s="40">
        <v>10</v>
      </c>
      <c r="F454" s="39" t="s">
        <v>1091</v>
      </c>
      <c r="G454" s="39" t="s">
        <v>4629</v>
      </c>
      <c r="H454" s="40">
        <v>49</v>
      </c>
      <c r="I454" s="39" t="s">
        <v>57</v>
      </c>
      <c r="J454" s="41">
        <v>41</v>
      </c>
      <c r="K454" s="39" t="s">
        <v>1086</v>
      </c>
      <c r="L454" s="39" t="s">
        <v>4637</v>
      </c>
      <c r="M454" s="40">
        <v>6</v>
      </c>
      <c r="O454" s="39" t="s">
        <v>3982</v>
      </c>
      <c r="P454" s="39" t="s">
        <v>4678</v>
      </c>
      <c r="Q454" s="39"/>
      <c r="R454" s="42"/>
    </row>
    <row r="455" spans="1:18" x14ac:dyDescent="0.75">
      <c r="A455" s="39" t="s">
        <v>3983</v>
      </c>
      <c r="B455" s="39" t="s">
        <v>3984</v>
      </c>
      <c r="C455" s="39" t="s">
        <v>743</v>
      </c>
      <c r="D455" s="39" t="s">
        <v>3985</v>
      </c>
      <c r="E455" s="40">
        <v>10</v>
      </c>
      <c r="F455" s="39" t="s">
        <v>1091</v>
      </c>
      <c r="G455" s="39" t="s">
        <v>4629</v>
      </c>
      <c r="H455" s="40">
        <v>49</v>
      </c>
      <c r="I455" s="39" t="s">
        <v>57</v>
      </c>
      <c r="J455" s="41">
        <v>46</v>
      </c>
      <c r="K455" s="39" t="s">
        <v>1086</v>
      </c>
      <c r="L455" s="39" t="s">
        <v>4637</v>
      </c>
      <c r="M455" s="40">
        <v>6</v>
      </c>
      <c r="O455" s="39" t="s">
        <v>3986</v>
      </c>
      <c r="P455" s="39" t="s">
        <v>4678</v>
      </c>
      <c r="Q455" s="39"/>
      <c r="R455" s="42"/>
    </row>
    <row r="456" spans="1:18" x14ac:dyDescent="0.75">
      <c r="A456" s="39" t="s">
        <v>3987</v>
      </c>
      <c r="B456" s="39" t="s">
        <v>3988</v>
      </c>
      <c r="C456" s="39" t="s">
        <v>744</v>
      </c>
      <c r="D456" s="39" t="s">
        <v>3989</v>
      </c>
      <c r="E456" s="40">
        <v>10</v>
      </c>
      <c r="F456" s="39" t="s">
        <v>1091</v>
      </c>
      <c r="G456" s="39" t="s">
        <v>4629</v>
      </c>
      <c r="H456" s="40">
        <v>49</v>
      </c>
      <c r="I456" s="39" t="s">
        <v>57</v>
      </c>
      <c r="J456" s="41">
        <v>30</v>
      </c>
      <c r="K456" s="39" t="s">
        <v>1086</v>
      </c>
      <c r="L456" s="39" t="s">
        <v>4637</v>
      </c>
      <c r="M456" s="40">
        <v>5</v>
      </c>
      <c r="O456" s="39" t="s">
        <v>3990</v>
      </c>
      <c r="P456" s="39" t="s">
        <v>4679</v>
      </c>
      <c r="Q456" s="39"/>
      <c r="R456" s="42"/>
    </row>
    <row r="457" spans="1:18" x14ac:dyDescent="0.75">
      <c r="A457" s="39" t="s">
        <v>3991</v>
      </c>
      <c r="B457" s="39" t="s">
        <v>3992</v>
      </c>
      <c r="C457" s="39" t="s">
        <v>745</v>
      </c>
      <c r="D457" s="39" t="s">
        <v>3993</v>
      </c>
      <c r="E457" s="40">
        <v>10</v>
      </c>
      <c r="F457" s="39" t="s">
        <v>1091</v>
      </c>
      <c r="G457" s="39" t="s">
        <v>4629</v>
      </c>
      <c r="H457" s="40">
        <v>49</v>
      </c>
      <c r="I457" s="39" t="s">
        <v>57</v>
      </c>
      <c r="J457" s="41">
        <v>30</v>
      </c>
      <c r="K457" s="39" t="s">
        <v>1086</v>
      </c>
      <c r="L457" s="39" t="s">
        <v>4637</v>
      </c>
      <c r="M457" s="40">
        <v>5</v>
      </c>
      <c r="O457" s="39" t="s">
        <v>3994</v>
      </c>
      <c r="P457" s="39" t="s">
        <v>4679</v>
      </c>
      <c r="Q457" s="39"/>
      <c r="R457" s="42"/>
    </row>
    <row r="458" spans="1:18" x14ac:dyDescent="0.75">
      <c r="A458" s="39" t="s">
        <v>1082</v>
      </c>
      <c r="B458" s="39" t="s">
        <v>1083</v>
      </c>
      <c r="C458" s="39" t="s">
        <v>97</v>
      </c>
      <c r="D458" s="39" t="s">
        <v>1084</v>
      </c>
      <c r="E458" s="40">
        <v>1</v>
      </c>
      <c r="F458" s="39" t="s">
        <v>1085</v>
      </c>
      <c r="G458" s="39" t="s">
        <v>4633</v>
      </c>
      <c r="H458" s="40">
        <v>50</v>
      </c>
      <c r="I458" s="39" t="s">
        <v>1</v>
      </c>
      <c r="J458" s="41">
        <v>258</v>
      </c>
      <c r="K458" s="39" t="s">
        <v>1086</v>
      </c>
      <c r="L458" s="39" t="s">
        <v>4634</v>
      </c>
      <c r="M458" s="40">
        <v>15</v>
      </c>
      <c r="O458" s="39" t="s">
        <v>1087</v>
      </c>
      <c r="P458" s="39" t="s">
        <v>4671</v>
      </c>
      <c r="Q458" s="39"/>
      <c r="R458" s="42"/>
    </row>
    <row r="459" spans="1:18" x14ac:dyDescent="0.75">
      <c r="A459" s="39" t="s">
        <v>1088</v>
      </c>
      <c r="B459" s="39" t="s">
        <v>1089</v>
      </c>
      <c r="C459" s="39" t="s">
        <v>98</v>
      </c>
      <c r="D459" s="39" t="s">
        <v>1090</v>
      </c>
      <c r="E459" s="40">
        <v>1</v>
      </c>
      <c r="F459" s="39" t="s">
        <v>1091</v>
      </c>
      <c r="G459" s="39" t="s">
        <v>4629</v>
      </c>
      <c r="H459" s="40">
        <v>50</v>
      </c>
      <c r="I459" s="39" t="s">
        <v>1</v>
      </c>
      <c r="J459" s="41">
        <v>60</v>
      </c>
      <c r="K459" s="39" t="s">
        <v>1086</v>
      </c>
      <c r="L459" s="39" t="s">
        <v>4637</v>
      </c>
      <c r="M459" s="40">
        <v>6</v>
      </c>
      <c r="O459" s="39" t="s">
        <v>1092</v>
      </c>
      <c r="P459" s="39" t="s">
        <v>4678</v>
      </c>
      <c r="Q459" s="39"/>
      <c r="R459" s="42"/>
    </row>
    <row r="460" spans="1:18" x14ac:dyDescent="0.75">
      <c r="A460" s="39" t="s">
        <v>1093</v>
      </c>
      <c r="B460" s="39" t="s">
        <v>1094</v>
      </c>
      <c r="C460" s="39" t="s">
        <v>99</v>
      </c>
      <c r="D460" s="39" t="s">
        <v>1095</v>
      </c>
      <c r="E460" s="40">
        <v>1</v>
      </c>
      <c r="F460" s="39" t="s">
        <v>1091</v>
      </c>
      <c r="G460" s="39" t="s">
        <v>4629</v>
      </c>
      <c r="H460" s="40">
        <v>50</v>
      </c>
      <c r="I460" s="39" t="s">
        <v>1</v>
      </c>
      <c r="J460" s="41">
        <v>120</v>
      </c>
      <c r="K460" s="39" t="s">
        <v>1086</v>
      </c>
      <c r="L460" s="39" t="s">
        <v>4636</v>
      </c>
      <c r="M460" s="40">
        <v>10</v>
      </c>
      <c r="O460" s="39" t="s">
        <v>1096</v>
      </c>
      <c r="P460" s="39" t="s">
        <v>4675</v>
      </c>
      <c r="Q460" s="39"/>
      <c r="R460" s="42"/>
    </row>
    <row r="461" spans="1:18" x14ac:dyDescent="0.75">
      <c r="A461" s="39" t="s">
        <v>1097</v>
      </c>
      <c r="B461" s="39" t="s">
        <v>1098</v>
      </c>
      <c r="C461" s="39" t="s">
        <v>100</v>
      </c>
      <c r="D461" s="39" t="s">
        <v>1099</v>
      </c>
      <c r="E461" s="40">
        <v>1</v>
      </c>
      <c r="F461" s="39" t="s">
        <v>1091</v>
      </c>
      <c r="G461" s="39" t="s">
        <v>4629</v>
      </c>
      <c r="H461" s="40">
        <v>50</v>
      </c>
      <c r="I461" s="39" t="s">
        <v>1</v>
      </c>
      <c r="J461" s="41">
        <v>60</v>
      </c>
      <c r="K461" s="39" t="s">
        <v>1086</v>
      </c>
      <c r="L461" s="39" t="s">
        <v>4637</v>
      </c>
      <c r="M461" s="40">
        <v>6</v>
      </c>
      <c r="O461" s="39" t="s">
        <v>1100</v>
      </c>
      <c r="P461" s="39" t="s">
        <v>4678</v>
      </c>
      <c r="Q461" s="39"/>
      <c r="R461" s="42"/>
    </row>
    <row r="462" spans="1:18" x14ac:dyDescent="0.75">
      <c r="A462" s="39" t="s">
        <v>1101</v>
      </c>
      <c r="B462" s="39" t="s">
        <v>1102</v>
      </c>
      <c r="C462" s="39" t="s">
        <v>101</v>
      </c>
      <c r="D462" s="39" t="s">
        <v>1103</v>
      </c>
      <c r="E462" s="40">
        <v>1</v>
      </c>
      <c r="F462" s="39" t="s">
        <v>1091</v>
      </c>
      <c r="G462" s="39" t="s">
        <v>4629</v>
      </c>
      <c r="H462" s="40">
        <v>50</v>
      </c>
      <c r="I462" s="39" t="s">
        <v>1</v>
      </c>
      <c r="J462" s="41">
        <v>60</v>
      </c>
      <c r="K462" s="39" t="s">
        <v>1086</v>
      </c>
      <c r="L462" s="39" t="s">
        <v>4637</v>
      </c>
      <c r="M462" s="40">
        <v>6</v>
      </c>
      <c r="O462" s="39" t="s">
        <v>1104</v>
      </c>
      <c r="P462" s="39" t="s">
        <v>4678</v>
      </c>
      <c r="Q462" s="39"/>
      <c r="R462" s="42"/>
    </row>
    <row r="463" spans="1:18" x14ac:dyDescent="0.75">
      <c r="A463" s="39" t="s">
        <v>1105</v>
      </c>
      <c r="B463" s="39" t="s">
        <v>1106</v>
      </c>
      <c r="C463" s="39" t="s">
        <v>102</v>
      </c>
      <c r="D463" s="39" t="s">
        <v>1107</v>
      </c>
      <c r="E463" s="40">
        <v>1</v>
      </c>
      <c r="F463" s="39" t="s">
        <v>1091</v>
      </c>
      <c r="G463" s="39" t="s">
        <v>4629</v>
      </c>
      <c r="H463" s="40">
        <v>50</v>
      </c>
      <c r="I463" s="39" t="s">
        <v>1</v>
      </c>
      <c r="J463" s="41">
        <v>32</v>
      </c>
      <c r="K463" s="39" t="s">
        <v>1086</v>
      </c>
      <c r="L463" s="39" t="s">
        <v>4637</v>
      </c>
      <c r="M463" s="40">
        <v>5</v>
      </c>
      <c r="O463" s="39" t="s">
        <v>1108</v>
      </c>
      <c r="P463" s="39" t="s">
        <v>4679</v>
      </c>
      <c r="Q463" s="39"/>
      <c r="R463" s="42"/>
    </row>
    <row r="464" spans="1:18" x14ac:dyDescent="0.75">
      <c r="A464" s="39" t="s">
        <v>1109</v>
      </c>
      <c r="B464" s="39" t="s">
        <v>1110</v>
      </c>
      <c r="C464" s="39" t="s">
        <v>103</v>
      </c>
      <c r="D464" s="39" t="s">
        <v>1111</v>
      </c>
      <c r="E464" s="40">
        <v>1</v>
      </c>
      <c r="F464" s="39" t="s">
        <v>1085</v>
      </c>
      <c r="G464" s="39" t="s">
        <v>4633</v>
      </c>
      <c r="H464" s="40">
        <v>50</v>
      </c>
      <c r="I464" s="39" t="s">
        <v>1</v>
      </c>
      <c r="J464" s="41">
        <v>232</v>
      </c>
      <c r="K464" s="39" t="s">
        <v>1086</v>
      </c>
      <c r="L464" s="39" t="s">
        <v>4634</v>
      </c>
      <c r="M464" s="40">
        <v>15</v>
      </c>
      <c r="O464" s="39" t="s">
        <v>1112</v>
      </c>
      <c r="P464" s="39" t="s">
        <v>4671</v>
      </c>
      <c r="Q464" s="39"/>
      <c r="R464" s="42"/>
    </row>
    <row r="465" spans="1:18" x14ac:dyDescent="0.75">
      <c r="A465" s="39" t="s">
        <v>1113</v>
      </c>
      <c r="B465" s="39" t="s">
        <v>1114</v>
      </c>
      <c r="C465" s="39" t="s">
        <v>104</v>
      </c>
      <c r="D465" s="39" t="s">
        <v>1115</v>
      </c>
      <c r="E465" s="40">
        <v>1</v>
      </c>
      <c r="F465" s="39" t="s">
        <v>1091</v>
      </c>
      <c r="G465" s="39" t="s">
        <v>4629</v>
      </c>
      <c r="H465" s="40">
        <v>50</v>
      </c>
      <c r="I465" s="39" t="s">
        <v>1</v>
      </c>
      <c r="J465" s="41">
        <v>84</v>
      </c>
      <c r="K465" s="39" t="s">
        <v>1086</v>
      </c>
      <c r="L465" s="39" t="s">
        <v>4637</v>
      </c>
      <c r="M465" s="40">
        <v>6</v>
      </c>
      <c r="O465" s="39" t="s">
        <v>1116</v>
      </c>
      <c r="P465" s="39" t="s">
        <v>4678</v>
      </c>
      <c r="Q465" s="39"/>
      <c r="R465" s="42"/>
    </row>
    <row r="466" spans="1:18" x14ac:dyDescent="0.75">
      <c r="A466" s="39" t="s">
        <v>1117</v>
      </c>
      <c r="B466" s="39" t="s">
        <v>1118</v>
      </c>
      <c r="C466" s="39" t="s">
        <v>105</v>
      </c>
      <c r="D466" s="39" t="s">
        <v>1119</v>
      </c>
      <c r="E466" s="40">
        <v>1</v>
      </c>
      <c r="F466" s="39" t="s">
        <v>1091</v>
      </c>
      <c r="G466" s="39" t="s">
        <v>4629</v>
      </c>
      <c r="H466" s="40">
        <v>50</v>
      </c>
      <c r="I466" s="39" t="s">
        <v>1</v>
      </c>
      <c r="J466" s="41">
        <v>67</v>
      </c>
      <c r="K466" s="39" t="s">
        <v>1086</v>
      </c>
      <c r="L466" s="39" t="s">
        <v>4637</v>
      </c>
      <c r="M466" s="40">
        <v>6</v>
      </c>
      <c r="O466" s="39" t="s">
        <v>1120</v>
      </c>
      <c r="P466" s="39" t="s">
        <v>4678</v>
      </c>
      <c r="Q466" s="39"/>
      <c r="R466" s="42"/>
    </row>
    <row r="467" spans="1:18" x14ac:dyDescent="0.75">
      <c r="A467" s="39" t="s">
        <v>1121</v>
      </c>
      <c r="B467" s="39" t="s">
        <v>1122</v>
      </c>
      <c r="C467" s="39" t="s">
        <v>106</v>
      </c>
      <c r="D467" s="39" t="s">
        <v>1123</v>
      </c>
      <c r="E467" s="40">
        <v>1</v>
      </c>
      <c r="F467" s="39" t="s">
        <v>1091</v>
      </c>
      <c r="G467" s="39" t="s">
        <v>4629</v>
      </c>
      <c r="H467" s="40">
        <v>50</v>
      </c>
      <c r="I467" s="39" t="s">
        <v>1</v>
      </c>
      <c r="J467" s="41">
        <v>172</v>
      </c>
      <c r="K467" s="39" t="s">
        <v>1086</v>
      </c>
      <c r="L467" s="39" t="s">
        <v>4635</v>
      </c>
      <c r="M467" s="40">
        <v>13</v>
      </c>
      <c r="O467" s="39" t="s">
        <v>1124</v>
      </c>
      <c r="P467" s="39" t="s">
        <v>4674</v>
      </c>
      <c r="Q467" s="39"/>
      <c r="R467" s="42"/>
    </row>
    <row r="468" spans="1:18" x14ac:dyDescent="0.75">
      <c r="A468" s="39" t="s">
        <v>1125</v>
      </c>
      <c r="B468" s="39" t="s">
        <v>1126</v>
      </c>
      <c r="C468" s="39" t="s">
        <v>107</v>
      </c>
      <c r="D468" s="39" t="s">
        <v>1127</v>
      </c>
      <c r="E468" s="40">
        <v>1</v>
      </c>
      <c r="F468" s="39" t="s">
        <v>1091</v>
      </c>
      <c r="G468" s="39" t="s">
        <v>4629</v>
      </c>
      <c r="H468" s="40">
        <v>50</v>
      </c>
      <c r="I468" s="39" t="s">
        <v>1</v>
      </c>
      <c r="J468" s="41">
        <v>54</v>
      </c>
      <c r="K468" s="39" t="s">
        <v>1086</v>
      </c>
      <c r="L468" s="39" t="s">
        <v>4637</v>
      </c>
      <c r="M468" s="40">
        <v>6</v>
      </c>
      <c r="O468" s="39" t="s">
        <v>1128</v>
      </c>
      <c r="P468" s="39" t="s">
        <v>4678</v>
      </c>
      <c r="Q468" s="39"/>
      <c r="R468" s="42"/>
    </row>
    <row r="469" spans="1:18" x14ac:dyDescent="0.75">
      <c r="A469" s="39" t="s">
        <v>1129</v>
      </c>
      <c r="B469" s="39" t="s">
        <v>1130</v>
      </c>
      <c r="C469" s="39" t="s">
        <v>108</v>
      </c>
      <c r="D469" s="39" t="s">
        <v>1131</v>
      </c>
      <c r="E469" s="40">
        <v>1</v>
      </c>
      <c r="F469" s="39" t="s">
        <v>1091</v>
      </c>
      <c r="G469" s="39" t="s">
        <v>4633</v>
      </c>
      <c r="H469" s="40">
        <v>50</v>
      </c>
      <c r="I469" s="39" t="s">
        <v>1</v>
      </c>
      <c r="J469" s="41">
        <v>232</v>
      </c>
      <c r="K469" s="39" t="s">
        <v>1086</v>
      </c>
      <c r="L469" s="39" t="s">
        <v>4634</v>
      </c>
      <c r="M469" s="40">
        <v>15</v>
      </c>
      <c r="O469" s="39" t="s">
        <v>1132</v>
      </c>
      <c r="P469" s="39" t="s">
        <v>4671</v>
      </c>
      <c r="Q469" s="39"/>
      <c r="R469" s="42"/>
    </row>
    <row r="470" spans="1:18" x14ac:dyDescent="0.75">
      <c r="A470" s="39" t="s">
        <v>1133</v>
      </c>
      <c r="B470" s="39" t="s">
        <v>1134</v>
      </c>
      <c r="C470" s="39" t="s">
        <v>109</v>
      </c>
      <c r="D470" s="39" t="s">
        <v>1135</v>
      </c>
      <c r="E470" s="40">
        <v>1</v>
      </c>
      <c r="F470" s="39" t="s">
        <v>1091</v>
      </c>
      <c r="G470" s="39" t="s">
        <v>4629</v>
      </c>
      <c r="H470" s="40">
        <v>50</v>
      </c>
      <c r="I470" s="39" t="s">
        <v>1</v>
      </c>
      <c r="J470" s="41">
        <v>97</v>
      </c>
      <c r="K470" s="39" t="s">
        <v>1086</v>
      </c>
      <c r="L470" s="39" t="s">
        <v>4636</v>
      </c>
      <c r="M470" s="40">
        <v>9</v>
      </c>
      <c r="O470" s="39" t="s">
        <v>1136</v>
      </c>
      <c r="P470" s="39" t="s">
        <v>4677</v>
      </c>
      <c r="Q470" s="39"/>
      <c r="R470" s="42"/>
    </row>
    <row r="471" spans="1:18" x14ac:dyDescent="0.75">
      <c r="A471" s="39" t="s">
        <v>1137</v>
      </c>
      <c r="B471" s="39" t="s">
        <v>1138</v>
      </c>
      <c r="C471" s="39" t="s">
        <v>110</v>
      </c>
      <c r="D471" s="39" t="s">
        <v>1139</v>
      </c>
      <c r="E471" s="40">
        <v>1</v>
      </c>
      <c r="F471" s="39" t="s">
        <v>1091</v>
      </c>
      <c r="G471" s="39" t="s">
        <v>4629</v>
      </c>
      <c r="H471" s="40">
        <v>50</v>
      </c>
      <c r="I471" s="39" t="s">
        <v>1</v>
      </c>
      <c r="J471" s="41">
        <v>81</v>
      </c>
      <c r="K471" s="39" t="s">
        <v>1086</v>
      </c>
      <c r="L471" s="39" t="s">
        <v>4637</v>
      </c>
      <c r="M471" s="40">
        <v>6</v>
      </c>
      <c r="O471" s="39" t="s">
        <v>1140</v>
      </c>
      <c r="P471" s="39" t="s">
        <v>4678</v>
      </c>
      <c r="Q471" s="39"/>
      <c r="R471" s="42"/>
    </row>
    <row r="472" spans="1:18" x14ac:dyDescent="0.75">
      <c r="A472" s="39" t="s">
        <v>1141</v>
      </c>
      <c r="B472" s="39" t="s">
        <v>1142</v>
      </c>
      <c r="C472" s="39" t="s">
        <v>111</v>
      </c>
      <c r="D472" s="39" t="s">
        <v>1143</v>
      </c>
      <c r="E472" s="40">
        <v>1</v>
      </c>
      <c r="F472" s="39" t="s">
        <v>1091</v>
      </c>
      <c r="G472" s="39" t="s">
        <v>4629</v>
      </c>
      <c r="H472" s="40">
        <v>50</v>
      </c>
      <c r="I472" s="39" t="s">
        <v>1</v>
      </c>
      <c r="J472" s="41">
        <v>37</v>
      </c>
      <c r="K472" s="39" t="s">
        <v>1080</v>
      </c>
      <c r="L472" s="39" t="s">
        <v>4637</v>
      </c>
      <c r="M472" s="40">
        <v>5</v>
      </c>
      <c r="O472" s="39" t="s">
        <v>1144</v>
      </c>
      <c r="P472" s="39" t="s">
        <v>4679</v>
      </c>
      <c r="Q472" s="39"/>
      <c r="R472" s="42"/>
    </row>
    <row r="473" spans="1:18" x14ac:dyDescent="0.75">
      <c r="A473" s="39" t="s">
        <v>1145</v>
      </c>
      <c r="B473" s="39" t="s">
        <v>1146</v>
      </c>
      <c r="C473" s="39" t="s">
        <v>112</v>
      </c>
      <c r="D473" s="39" t="s">
        <v>1147</v>
      </c>
      <c r="E473" s="40">
        <v>1</v>
      </c>
      <c r="F473" s="39" t="s">
        <v>1091</v>
      </c>
      <c r="G473" s="39" t="s">
        <v>4629</v>
      </c>
      <c r="H473" s="40">
        <v>50</v>
      </c>
      <c r="I473" s="39" t="s">
        <v>1</v>
      </c>
      <c r="J473" s="41">
        <v>64</v>
      </c>
      <c r="K473" s="39" t="s">
        <v>1086</v>
      </c>
      <c r="L473" s="39" t="s">
        <v>4637</v>
      </c>
      <c r="M473" s="40">
        <v>6</v>
      </c>
      <c r="O473" s="39" t="s">
        <v>1148</v>
      </c>
      <c r="P473" s="39" t="s">
        <v>4678</v>
      </c>
      <c r="Q473" s="39"/>
      <c r="R473" s="42"/>
    </row>
    <row r="474" spans="1:18" x14ac:dyDescent="0.75">
      <c r="A474" s="39" t="s">
        <v>1149</v>
      </c>
      <c r="B474" s="39" t="s">
        <v>1150</v>
      </c>
      <c r="C474" s="39" t="s">
        <v>113</v>
      </c>
      <c r="D474" s="39" t="s">
        <v>1151</v>
      </c>
      <c r="E474" s="40">
        <v>1</v>
      </c>
      <c r="F474" s="39" t="s">
        <v>1091</v>
      </c>
      <c r="G474" s="39" t="s">
        <v>4629</v>
      </c>
      <c r="H474" s="40">
        <v>50</v>
      </c>
      <c r="I474" s="39" t="s">
        <v>1</v>
      </c>
      <c r="J474" s="41">
        <v>60</v>
      </c>
      <c r="K474" s="39" t="s">
        <v>1086</v>
      </c>
      <c r="L474" s="39" t="s">
        <v>4637</v>
      </c>
      <c r="M474" s="40">
        <v>6</v>
      </c>
      <c r="O474" s="39" t="s">
        <v>1152</v>
      </c>
      <c r="P474" s="39" t="s">
        <v>4678</v>
      </c>
      <c r="Q474" s="39"/>
      <c r="R474" s="42"/>
    </row>
    <row r="475" spans="1:18" x14ac:dyDescent="0.75">
      <c r="A475" s="39" t="s">
        <v>1153</v>
      </c>
      <c r="B475" s="39" t="s">
        <v>1154</v>
      </c>
      <c r="C475" s="39" t="s">
        <v>114</v>
      </c>
      <c r="D475" s="39" t="s">
        <v>1155</v>
      </c>
      <c r="E475" s="40">
        <v>1</v>
      </c>
      <c r="F475" s="39" t="s">
        <v>1091</v>
      </c>
      <c r="G475" s="39" t="s">
        <v>4629</v>
      </c>
      <c r="H475" s="40">
        <v>50</v>
      </c>
      <c r="I475" s="39" t="s">
        <v>1</v>
      </c>
      <c r="J475" s="41">
        <v>36</v>
      </c>
      <c r="K475" s="39" t="s">
        <v>1086</v>
      </c>
      <c r="L475" s="39" t="s">
        <v>4637</v>
      </c>
      <c r="M475" s="40">
        <v>5</v>
      </c>
      <c r="O475" s="39" t="s">
        <v>1156</v>
      </c>
      <c r="P475" s="39" t="s">
        <v>4679</v>
      </c>
      <c r="Q475" s="39"/>
      <c r="R475" s="42"/>
    </row>
    <row r="476" spans="1:18" x14ac:dyDescent="0.75">
      <c r="A476" s="39" t="s">
        <v>1157</v>
      </c>
      <c r="B476" s="39" t="s">
        <v>1158</v>
      </c>
      <c r="C476" s="39" t="s">
        <v>115</v>
      </c>
      <c r="D476" s="39" t="s">
        <v>1159</v>
      </c>
      <c r="E476" s="40">
        <v>1</v>
      </c>
      <c r="F476" s="39" t="s">
        <v>1091</v>
      </c>
      <c r="G476" s="39" t="s">
        <v>4629</v>
      </c>
      <c r="H476" s="40">
        <v>50</v>
      </c>
      <c r="I476" s="39" t="s">
        <v>1</v>
      </c>
      <c r="J476" s="41">
        <v>45</v>
      </c>
      <c r="K476" s="39" t="s">
        <v>1086</v>
      </c>
      <c r="L476" s="39" t="s">
        <v>4637</v>
      </c>
      <c r="M476" s="40">
        <v>6</v>
      </c>
      <c r="O476" s="39" t="s">
        <v>1160</v>
      </c>
      <c r="P476" s="39" t="s">
        <v>4678</v>
      </c>
      <c r="Q476" s="39"/>
      <c r="R476" s="42"/>
    </row>
    <row r="477" spans="1:18" x14ac:dyDescent="0.75">
      <c r="A477" s="39" t="s">
        <v>1161</v>
      </c>
      <c r="B477" s="39" t="s">
        <v>1162</v>
      </c>
      <c r="C477" s="39" t="s">
        <v>116</v>
      </c>
      <c r="D477" s="39" t="s">
        <v>1163</v>
      </c>
      <c r="E477" s="40">
        <v>1</v>
      </c>
      <c r="F477" s="39" t="s">
        <v>1091</v>
      </c>
      <c r="G477" s="39" t="s">
        <v>4629</v>
      </c>
      <c r="H477" s="40">
        <v>50</v>
      </c>
      <c r="I477" s="39" t="s">
        <v>1</v>
      </c>
      <c r="J477" s="41">
        <v>38</v>
      </c>
      <c r="K477" s="39" t="s">
        <v>1086</v>
      </c>
      <c r="L477" s="39" t="s">
        <v>4637</v>
      </c>
      <c r="M477" s="40">
        <v>5</v>
      </c>
      <c r="O477" s="39" t="s">
        <v>1164</v>
      </c>
      <c r="P477" s="39" t="s">
        <v>4679</v>
      </c>
      <c r="Q477" s="39"/>
      <c r="R477" s="42"/>
    </row>
    <row r="478" spans="1:18" x14ac:dyDescent="0.75">
      <c r="A478" s="39" t="s">
        <v>1165</v>
      </c>
      <c r="B478" s="39" t="s">
        <v>1166</v>
      </c>
      <c r="C478" s="39" t="s">
        <v>117</v>
      </c>
      <c r="D478" s="39" t="s">
        <v>1167</v>
      </c>
      <c r="E478" s="40">
        <v>1</v>
      </c>
      <c r="F478" s="39" t="s">
        <v>1091</v>
      </c>
      <c r="G478" s="39" t="s">
        <v>4629</v>
      </c>
      <c r="H478" s="40">
        <v>50</v>
      </c>
      <c r="I478" s="39" t="s">
        <v>1</v>
      </c>
      <c r="J478" s="41">
        <v>31</v>
      </c>
      <c r="K478" s="39" t="s">
        <v>1086</v>
      </c>
      <c r="L478" s="39" t="s">
        <v>4637</v>
      </c>
      <c r="M478" s="40">
        <v>5</v>
      </c>
      <c r="O478" s="39" t="s">
        <v>1168</v>
      </c>
      <c r="P478" s="39" t="s">
        <v>4679</v>
      </c>
      <c r="Q478" s="39"/>
      <c r="R478" s="42"/>
    </row>
    <row r="479" spans="1:18" x14ac:dyDescent="0.75">
      <c r="A479" s="39" t="s">
        <v>1180</v>
      </c>
      <c r="B479" s="39" t="s">
        <v>1181</v>
      </c>
      <c r="C479" s="39" t="s">
        <v>173</v>
      </c>
      <c r="D479" s="39" t="s">
        <v>1182</v>
      </c>
      <c r="E479" s="40">
        <v>1</v>
      </c>
      <c r="F479" s="39" t="s">
        <v>1091</v>
      </c>
      <c r="G479" s="39" t="s">
        <v>4629</v>
      </c>
      <c r="H479" s="40">
        <v>51</v>
      </c>
      <c r="I479" s="39" t="s">
        <v>7</v>
      </c>
      <c r="J479" s="41">
        <v>31</v>
      </c>
      <c r="K479" s="39" t="s">
        <v>1086</v>
      </c>
      <c r="L479" s="39" t="s">
        <v>4637</v>
      </c>
      <c r="M479" s="40">
        <v>5</v>
      </c>
      <c r="O479" s="39" t="s">
        <v>1183</v>
      </c>
      <c r="P479" s="39" t="s">
        <v>4679</v>
      </c>
      <c r="Q479" s="39"/>
      <c r="R479" s="42"/>
    </row>
    <row r="480" spans="1:18" x14ac:dyDescent="0.75">
      <c r="A480" s="39" t="s">
        <v>1184</v>
      </c>
      <c r="B480" s="39" t="s">
        <v>1185</v>
      </c>
      <c r="C480" s="39" t="s">
        <v>174</v>
      </c>
      <c r="D480" s="39" t="s">
        <v>1186</v>
      </c>
      <c r="E480" s="40">
        <v>1</v>
      </c>
      <c r="F480" s="39" t="s">
        <v>1091</v>
      </c>
      <c r="G480" s="39" t="s">
        <v>4629</v>
      </c>
      <c r="H480" s="40">
        <v>51</v>
      </c>
      <c r="I480" s="39" t="s">
        <v>7</v>
      </c>
      <c r="J480" s="41">
        <v>30</v>
      </c>
      <c r="K480" s="39" t="s">
        <v>1086</v>
      </c>
      <c r="L480" s="39" t="s">
        <v>4637</v>
      </c>
      <c r="M480" s="40">
        <v>5</v>
      </c>
      <c r="O480" s="39" t="s">
        <v>1187</v>
      </c>
      <c r="P480" s="39" t="s">
        <v>4679</v>
      </c>
      <c r="Q480" s="39"/>
      <c r="R480" s="42"/>
    </row>
    <row r="481" spans="1:18" x14ac:dyDescent="0.75">
      <c r="A481" s="39" t="s">
        <v>1188</v>
      </c>
      <c r="B481" s="39" t="s">
        <v>1189</v>
      </c>
      <c r="C481" s="39" t="s">
        <v>175</v>
      </c>
      <c r="D481" s="39" t="s">
        <v>1190</v>
      </c>
      <c r="E481" s="40">
        <v>1</v>
      </c>
      <c r="F481" s="39" t="s">
        <v>1091</v>
      </c>
      <c r="G481" s="39" t="s">
        <v>4629</v>
      </c>
      <c r="H481" s="40">
        <v>51</v>
      </c>
      <c r="I481" s="39" t="s">
        <v>7</v>
      </c>
      <c r="J481" s="41">
        <v>66</v>
      </c>
      <c r="K481" s="39" t="s">
        <v>1086</v>
      </c>
      <c r="L481" s="39" t="s">
        <v>4636</v>
      </c>
      <c r="M481" s="40">
        <v>10</v>
      </c>
      <c r="O481" s="39" t="s">
        <v>1191</v>
      </c>
      <c r="P481" s="39" t="s">
        <v>4675</v>
      </c>
      <c r="Q481" s="39"/>
      <c r="R481" s="42"/>
    </row>
    <row r="482" spans="1:18" x14ac:dyDescent="0.75">
      <c r="A482" s="39" t="s">
        <v>1192</v>
      </c>
      <c r="B482" s="39" t="s">
        <v>1193</v>
      </c>
      <c r="C482" s="39" t="s">
        <v>176</v>
      </c>
      <c r="D482" s="39" t="s">
        <v>1194</v>
      </c>
      <c r="E482" s="40">
        <v>1</v>
      </c>
      <c r="F482" s="39" t="s">
        <v>1091</v>
      </c>
      <c r="G482" s="39" t="s">
        <v>4629</v>
      </c>
      <c r="H482" s="40">
        <v>51</v>
      </c>
      <c r="I482" s="39" t="s">
        <v>7</v>
      </c>
      <c r="J482" s="41">
        <v>30</v>
      </c>
      <c r="K482" s="39" t="s">
        <v>1086</v>
      </c>
      <c r="L482" s="39" t="s">
        <v>4637</v>
      </c>
      <c r="M482" s="40">
        <v>5</v>
      </c>
      <c r="O482" s="39" t="s">
        <v>1195</v>
      </c>
      <c r="P482" s="39" t="s">
        <v>4679</v>
      </c>
      <c r="Q482" s="39"/>
      <c r="R482" s="42"/>
    </row>
    <row r="483" spans="1:18" x14ac:dyDescent="0.75">
      <c r="A483" s="39" t="s">
        <v>1196</v>
      </c>
      <c r="B483" s="39" t="s">
        <v>1197</v>
      </c>
      <c r="C483" s="39" t="s">
        <v>177</v>
      </c>
      <c r="D483" s="39" t="s">
        <v>1198</v>
      </c>
      <c r="E483" s="40">
        <v>1</v>
      </c>
      <c r="F483" s="39" t="s">
        <v>1091</v>
      </c>
      <c r="G483" s="39" t="s">
        <v>4629</v>
      </c>
      <c r="H483" s="40">
        <v>51</v>
      </c>
      <c r="I483" s="39" t="s">
        <v>7</v>
      </c>
      <c r="J483" s="41">
        <v>75</v>
      </c>
      <c r="K483" s="39" t="s">
        <v>1086</v>
      </c>
      <c r="L483" s="39" t="s">
        <v>4636</v>
      </c>
      <c r="M483" s="40">
        <v>9</v>
      </c>
      <c r="O483" s="39" t="s">
        <v>1199</v>
      </c>
      <c r="P483" s="39" t="s">
        <v>4677</v>
      </c>
      <c r="Q483" s="39"/>
      <c r="R483" s="42"/>
    </row>
    <row r="484" spans="1:18" x14ac:dyDescent="0.75">
      <c r="A484" s="39" t="s">
        <v>1200</v>
      </c>
      <c r="B484" s="39" t="s">
        <v>1201</v>
      </c>
      <c r="C484" s="39" t="s">
        <v>178</v>
      </c>
      <c r="D484" s="39" t="s">
        <v>1202</v>
      </c>
      <c r="E484" s="40">
        <v>1</v>
      </c>
      <c r="F484" s="39" t="s">
        <v>1091</v>
      </c>
      <c r="G484" s="39" t="s">
        <v>4629</v>
      </c>
      <c r="H484" s="40">
        <v>51</v>
      </c>
      <c r="I484" s="39" t="s">
        <v>7</v>
      </c>
      <c r="J484" s="41">
        <v>30</v>
      </c>
      <c r="K484" s="39" t="s">
        <v>1086</v>
      </c>
      <c r="L484" s="39" t="s">
        <v>4637</v>
      </c>
      <c r="M484" s="40">
        <v>5</v>
      </c>
      <c r="O484" s="39" t="s">
        <v>1203</v>
      </c>
      <c r="P484" s="39" t="s">
        <v>4679</v>
      </c>
      <c r="Q484" s="39"/>
      <c r="R484" s="42"/>
    </row>
    <row r="485" spans="1:18" x14ac:dyDescent="0.75">
      <c r="A485" s="39" t="s">
        <v>1211</v>
      </c>
      <c r="B485" s="39" t="s">
        <v>1212</v>
      </c>
      <c r="C485" s="39" t="s">
        <v>160</v>
      </c>
      <c r="D485" s="39" t="s">
        <v>1213</v>
      </c>
      <c r="E485" s="40">
        <v>1</v>
      </c>
      <c r="F485" s="39" t="s">
        <v>1091</v>
      </c>
      <c r="G485" s="39" t="s">
        <v>4629</v>
      </c>
      <c r="H485" s="40">
        <v>52</v>
      </c>
      <c r="I485" s="39" t="s">
        <v>6</v>
      </c>
      <c r="J485" s="41">
        <v>30</v>
      </c>
      <c r="K485" s="39" t="s">
        <v>1086</v>
      </c>
      <c r="L485" s="39" t="s">
        <v>4637</v>
      </c>
      <c r="M485" s="40">
        <v>5</v>
      </c>
      <c r="O485" s="39" t="s">
        <v>1214</v>
      </c>
      <c r="P485" s="39" t="s">
        <v>4679</v>
      </c>
      <c r="Q485" s="39"/>
      <c r="R485" s="42"/>
    </row>
    <row r="486" spans="1:18" x14ac:dyDescent="0.75">
      <c r="A486" s="39" t="s">
        <v>1215</v>
      </c>
      <c r="B486" s="39" t="s">
        <v>1216</v>
      </c>
      <c r="C486" s="39" t="s">
        <v>161</v>
      </c>
      <c r="D486" s="39" t="s">
        <v>1217</v>
      </c>
      <c r="E486" s="40">
        <v>1</v>
      </c>
      <c r="F486" s="39" t="s">
        <v>1091</v>
      </c>
      <c r="G486" s="39" t="s">
        <v>4629</v>
      </c>
      <c r="H486" s="40">
        <v>52</v>
      </c>
      <c r="I486" s="39" t="s">
        <v>6</v>
      </c>
      <c r="J486" s="41">
        <v>152</v>
      </c>
      <c r="K486" s="39" t="s">
        <v>1086</v>
      </c>
      <c r="L486" s="39" t="s">
        <v>4635</v>
      </c>
      <c r="M486" s="40">
        <v>13</v>
      </c>
      <c r="O486" s="39" t="s">
        <v>1218</v>
      </c>
      <c r="P486" s="39" t="s">
        <v>4674</v>
      </c>
      <c r="Q486" s="39"/>
      <c r="R486" s="42"/>
    </row>
    <row r="487" spans="1:18" x14ac:dyDescent="0.75">
      <c r="A487" s="39" t="s">
        <v>1219</v>
      </c>
      <c r="B487" s="39" t="s">
        <v>1220</v>
      </c>
      <c r="C487" s="39" t="s">
        <v>162</v>
      </c>
      <c r="D487" s="39" t="s">
        <v>1221</v>
      </c>
      <c r="E487" s="40">
        <v>1</v>
      </c>
      <c r="F487" s="39" t="s">
        <v>1091</v>
      </c>
      <c r="G487" s="39" t="s">
        <v>4629</v>
      </c>
      <c r="H487" s="40">
        <v>52</v>
      </c>
      <c r="I487" s="39" t="s">
        <v>6</v>
      </c>
      <c r="J487" s="41">
        <v>30</v>
      </c>
      <c r="K487" s="39" t="s">
        <v>1086</v>
      </c>
      <c r="L487" s="39" t="s">
        <v>4637</v>
      </c>
      <c r="M487" s="40">
        <v>5</v>
      </c>
      <c r="O487" s="39" t="s">
        <v>1222</v>
      </c>
      <c r="P487" s="39" t="s">
        <v>4679</v>
      </c>
      <c r="Q487" s="39"/>
      <c r="R487" s="42"/>
    </row>
    <row r="488" spans="1:18" x14ac:dyDescent="0.75">
      <c r="A488" s="39" t="s">
        <v>1223</v>
      </c>
      <c r="B488" s="39" t="s">
        <v>1224</v>
      </c>
      <c r="C488" s="39" t="s">
        <v>163</v>
      </c>
      <c r="D488" s="39" t="s">
        <v>1225</v>
      </c>
      <c r="E488" s="40">
        <v>1</v>
      </c>
      <c r="F488" s="39" t="s">
        <v>1091</v>
      </c>
      <c r="G488" s="39" t="s">
        <v>4629</v>
      </c>
      <c r="H488" s="40">
        <v>52</v>
      </c>
      <c r="I488" s="39" t="s">
        <v>6</v>
      </c>
      <c r="J488" s="41">
        <v>40</v>
      </c>
      <c r="K488" s="39" t="s">
        <v>1086</v>
      </c>
      <c r="L488" s="39" t="s">
        <v>4637</v>
      </c>
      <c r="M488" s="40">
        <v>6</v>
      </c>
      <c r="O488" s="39" t="s">
        <v>1226</v>
      </c>
      <c r="P488" s="39" t="s">
        <v>4678</v>
      </c>
      <c r="Q488" s="39"/>
      <c r="R488" s="42"/>
    </row>
    <row r="489" spans="1:18" x14ac:dyDescent="0.75">
      <c r="A489" s="39" t="s">
        <v>1227</v>
      </c>
      <c r="B489" s="39" t="s">
        <v>1228</v>
      </c>
      <c r="C489" s="39" t="s">
        <v>164</v>
      </c>
      <c r="D489" s="39" t="s">
        <v>1229</v>
      </c>
      <c r="E489" s="40">
        <v>1</v>
      </c>
      <c r="F489" s="39" t="s">
        <v>1091</v>
      </c>
      <c r="G489" s="39" t="s">
        <v>4629</v>
      </c>
      <c r="H489" s="40">
        <v>52</v>
      </c>
      <c r="I489" s="39" t="s">
        <v>6</v>
      </c>
      <c r="J489" s="41">
        <v>30</v>
      </c>
      <c r="K489" s="39" t="s">
        <v>1086</v>
      </c>
      <c r="L489" s="39" t="s">
        <v>4637</v>
      </c>
      <c r="M489" s="40">
        <v>5</v>
      </c>
      <c r="O489" s="39" t="s">
        <v>1230</v>
      </c>
      <c r="P489" s="39" t="s">
        <v>4679</v>
      </c>
      <c r="Q489" s="39"/>
      <c r="R489" s="42"/>
    </row>
    <row r="490" spans="1:18" x14ac:dyDescent="0.75">
      <c r="A490" s="39" t="s">
        <v>1231</v>
      </c>
      <c r="B490" s="39" t="s">
        <v>1232</v>
      </c>
      <c r="C490" s="39" t="s">
        <v>165</v>
      </c>
      <c r="D490" s="39" t="s">
        <v>1233</v>
      </c>
      <c r="E490" s="40">
        <v>1</v>
      </c>
      <c r="F490" s="39" t="s">
        <v>1091</v>
      </c>
      <c r="G490" s="39" t="s">
        <v>4629</v>
      </c>
      <c r="H490" s="40">
        <v>52</v>
      </c>
      <c r="I490" s="39" t="s">
        <v>6</v>
      </c>
      <c r="J490" s="41">
        <v>30</v>
      </c>
      <c r="K490" s="39" t="s">
        <v>1086</v>
      </c>
      <c r="L490" s="39" t="s">
        <v>4637</v>
      </c>
      <c r="M490" s="40">
        <v>6</v>
      </c>
      <c r="O490" s="39" t="s">
        <v>1234</v>
      </c>
      <c r="P490" s="39" t="s">
        <v>4678</v>
      </c>
      <c r="Q490" s="39"/>
      <c r="R490" s="42"/>
    </row>
    <row r="491" spans="1:18" x14ac:dyDescent="0.75">
      <c r="A491" s="39" t="s">
        <v>1235</v>
      </c>
      <c r="B491" s="39" t="s">
        <v>1236</v>
      </c>
      <c r="C491" s="39" t="s">
        <v>166</v>
      </c>
      <c r="D491" s="39" t="s">
        <v>1237</v>
      </c>
      <c r="E491" s="40">
        <v>1</v>
      </c>
      <c r="F491" s="39" t="s">
        <v>1091</v>
      </c>
      <c r="G491" s="39" t="s">
        <v>4629</v>
      </c>
      <c r="H491" s="40">
        <v>52</v>
      </c>
      <c r="I491" s="39" t="s">
        <v>6</v>
      </c>
      <c r="J491" s="41">
        <v>69</v>
      </c>
      <c r="K491" s="39" t="s">
        <v>1086</v>
      </c>
      <c r="L491" s="39" t="s">
        <v>4635</v>
      </c>
      <c r="M491" s="40">
        <v>12</v>
      </c>
      <c r="O491" s="39" t="s">
        <v>1238</v>
      </c>
      <c r="P491" s="39" t="s">
        <v>4680</v>
      </c>
      <c r="Q491" s="39"/>
      <c r="R491" s="42"/>
    </row>
    <row r="492" spans="1:18" x14ac:dyDescent="0.75">
      <c r="A492" s="39" t="s">
        <v>1239</v>
      </c>
      <c r="B492" s="39" t="s">
        <v>1240</v>
      </c>
      <c r="C492" s="39" t="s">
        <v>167</v>
      </c>
      <c r="D492" s="39" t="s">
        <v>1241</v>
      </c>
      <c r="E492" s="40">
        <v>1</v>
      </c>
      <c r="F492" s="39" t="s">
        <v>1091</v>
      </c>
      <c r="G492" s="39" t="s">
        <v>4629</v>
      </c>
      <c r="H492" s="40">
        <v>52</v>
      </c>
      <c r="I492" s="39" t="s">
        <v>6</v>
      </c>
      <c r="J492" s="41">
        <v>8</v>
      </c>
      <c r="K492" s="39" t="s">
        <v>1086</v>
      </c>
      <c r="L492" s="39" t="s">
        <v>4637</v>
      </c>
      <c r="M492" s="40">
        <v>5</v>
      </c>
      <c r="O492" s="39" t="s">
        <v>1242</v>
      </c>
      <c r="P492" s="39" t="s">
        <v>4679</v>
      </c>
      <c r="Q492" s="39"/>
      <c r="R492" s="42"/>
    </row>
    <row r="493" spans="1:18" x14ac:dyDescent="0.75">
      <c r="A493" s="39" t="s">
        <v>1243</v>
      </c>
      <c r="B493" s="39" t="s">
        <v>1244</v>
      </c>
      <c r="C493" s="39" t="s">
        <v>168</v>
      </c>
      <c r="D493" s="39" t="s">
        <v>1245</v>
      </c>
      <c r="E493" s="40">
        <v>1</v>
      </c>
      <c r="F493" s="39" t="s">
        <v>1091</v>
      </c>
      <c r="G493" s="39" t="s">
        <v>4629</v>
      </c>
      <c r="H493" s="40">
        <v>52</v>
      </c>
      <c r="I493" s="39" t="s">
        <v>6</v>
      </c>
      <c r="J493" s="41">
        <v>30</v>
      </c>
      <c r="K493" s="39" t="s">
        <v>1086</v>
      </c>
      <c r="L493" s="39" t="s">
        <v>4637</v>
      </c>
      <c r="M493" s="40">
        <v>6</v>
      </c>
      <c r="O493" s="39" t="s">
        <v>1246</v>
      </c>
      <c r="P493" s="39" t="s">
        <v>4678</v>
      </c>
      <c r="Q493" s="39"/>
      <c r="R493" s="42"/>
    </row>
    <row r="494" spans="1:18" x14ac:dyDescent="0.75">
      <c r="A494" s="39" t="s">
        <v>1247</v>
      </c>
      <c r="B494" s="39" t="s">
        <v>1248</v>
      </c>
      <c r="C494" s="39" t="s">
        <v>169</v>
      </c>
      <c r="D494" s="39" t="s">
        <v>1249</v>
      </c>
      <c r="E494" s="40">
        <v>1</v>
      </c>
      <c r="F494" s="39" t="s">
        <v>1091</v>
      </c>
      <c r="G494" s="39" t="s">
        <v>4629</v>
      </c>
      <c r="H494" s="40">
        <v>52</v>
      </c>
      <c r="I494" s="39" t="s">
        <v>6</v>
      </c>
      <c r="J494" s="41">
        <v>30</v>
      </c>
      <c r="K494" s="39" t="s">
        <v>1086</v>
      </c>
      <c r="L494" s="39" t="s">
        <v>4637</v>
      </c>
      <c r="M494" s="40">
        <v>5</v>
      </c>
      <c r="O494" s="39" t="s">
        <v>1250</v>
      </c>
      <c r="P494" s="39" t="s">
        <v>4679</v>
      </c>
      <c r="Q494" s="39"/>
      <c r="R494" s="42"/>
    </row>
    <row r="495" spans="1:18" x14ac:dyDescent="0.75">
      <c r="A495" s="39" t="s">
        <v>1251</v>
      </c>
      <c r="B495" s="39" t="s">
        <v>1252</v>
      </c>
      <c r="C495" s="39" t="s">
        <v>170</v>
      </c>
      <c r="D495" s="39" t="s">
        <v>1253</v>
      </c>
      <c r="E495" s="40">
        <v>1</v>
      </c>
      <c r="F495" s="39" t="s">
        <v>1091</v>
      </c>
      <c r="G495" s="39" t="s">
        <v>4629</v>
      </c>
      <c r="H495" s="40">
        <v>52</v>
      </c>
      <c r="I495" s="39" t="s">
        <v>6</v>
      </c>
      <c r="J495" s="41">
        <v>30</v>
      </c>
      <c r="K495" s="39" t="s">
        <v>1086</v>
      </c>
      <c r="L495" s="39" t="s">
        <v>4637</v>
      </c>
      <c r="M495" s="40">
        <v>6</v>
      </c>
      <c r="O495" s="39" t="s">
        <v>1254</v>
      </c>
      <c r="P495" s="39" t="s">
        <v>4678</v>
      </c>
      <c r="Q495" s="39"/>
      <c r="R495" s="42"/>
    </row>
    <row r="496" spans="1:18" x14ac:dyDescent="0.75">
      <c r="A496" s="39" t="s">
        <v>1255</v>
      </c>
      <c r="B496" s="39" t="s">
        <v>1256</v>
      </c>
      <c r="C496" s="39" t="s">
        <v>171</v>
      </c>
      <c r="D496" s="39" t="s">
        <v>1257</v>
      </c>
      <c r="E496" s="40">
        <v>1</v>
      </c>
      <c r="F496" s="39" t="s">
        <v>1091</v>
      </c>
      <c r="G496" s="39" t="s">
        <v>4629</v>
      </c>
      <c r="H496" s="40">
        <v>52</v>
      </c>
      <c r="I496" s="39" t="s">
        <v>6</v>
      </c>
      <c r="J496" s="41">
        <v>30</v>
      </c>
      <c r="K496" s="39" t="s">
        <v>1086</v>
      </c>
      <c r="L496" s="39" t="s">
        <v>4637</v>
      </c>
      <c r="M496" s="40">
        <v>5</v>
      </c>
      <c r="O496" s="39" t="s">
        <v>1258</v>
      </c>
      <c r="P496" s="39" t="s">
        <v>4679</v>
      </c>
      <c r="Q496" s="39"/>
      <c r="R496" s="42"/>
    </row>
    <row r="497" spans="1:18" x14ac:dyDescent="0.75">
      <c r="A497" s="39" t="s">
        <v>1487</v>
      </c>
      <c r="B497" s="39" t="s">
        <v>1488</v>
      </c>
      <c r="C497" s="39" t="s">
        <v>219</v>
      </c>
      <c r="D497" s="39" t="s">
        <v>1489</v>
      </c>
      <c r="E497" s="40">
        <v>2</v>
      </c>
      <c r="F497" s="39" t="s">
        <v>1091</v>
      </c>
      <c r="G497" s="39" t="s">
        <v>4629</v>
      </c>
      <c r="H497" s="40">
        <v>53</v>
      </c>
      <c r="I497" s="39" t="s">
        <v>12</v>
      </c>
      <c r="J497" s="41">
        <v>35</v>
      </c>
      <c r="K497" s="39" t="s">
        <v>1086</v>
      </c>
      <c r="L497" s="39" t="s">
        <v>4637</v>
      </c>
      <c r="M497" s="40">
        <v>5</v>
      </c>
      <c r="O497" s="39" t="s">
        <v>1490</v>
      </c>
      <c r="P497" s="39" t="s">
        <v>4679</v>
      </c>
      <c r="Q497" s="39"/>
      <c r="R497" s="42"/>
    </row>
    <row r="498" spans="1:18" x14ac:dyDescent="0.75">
      <c r="A498" s="39" t="s">
        <v>1491</v>
      </c>
      <c r="B498" s="39" t="s">
        <v>1492</v>
      </c>
      <c r="C498" s="39" t="s">
        <v>220</v>
      </c>
      <c r="D498" s="39" t="s">
        <v>1493</v>
      </c>
      <c r="E498" s="40">
        <v>2</v>
      </c>
      <c r="F498" s="39" t="s">
        <v>1091</v>
      </c>
      <c r="G498" s="39" t="s">
        <v>4629</v>
      </c>
      <c r="H498" s="40">
        <v>53</v>
      </c>
      <c r="I498" s="39" t="s">
        <v>12</v>
      </c>
      <c r="J498" s="41">
        <v>37</v>
      </c>
      <c r="K498" s="39" t="s">
        <v>1086</v>
      </c>
      <c r="L498" s="39" t="s">
        <v>4637</v>
      </c>
      <c r="M498" s="40">
        <v>5</v>
      </c>
      <c r="O498" s="39" t="s">
        <v>1494</v>
      </c>
      <c r="P498" s="39" t="s">
        <v>4679</v>
      </c>
      <c r="Q498" s="39"/>
      <c r="R498" s="42"/>
    </row>
    <row r="499" spans="1:18" x14ac:dyDescent="0.75">
      <c r="A499" s="39" t="s">
        <v>1495</v>
      </c>
      <c r="B499" s="39" t="s">
        <v>1496</v>
      </c>
      <c r="C499" s="39" t="s">
        <v>221</v>
      </c>
      <c r="D499" s="39" t="s">
        <v>1497</v>
      </c>
      <c r="E499" s="40">
        <v>2</v>
      </c>
      <c r="F499" s="39" t="s">
        <v>1091</v>
      </c>
      <c r="G499" s="39" t="s">
        <v>4629</v>
      </c>
      <c r="H499" s="40">
        <v>53</v>
      </c>
      <c r="I499" s="39" t="s">
        <v>12</v>
      </c>
      <c r="J499" s="41">
        <v>39</v>
      </c>
      <c r="K499" s="39" t="s">
        <v>1086</v>
      </c>
      <c r="L499" s="39" t="s">
        <v>4636</v>
      </c>
      <c r="M499" s="40">
        <v>9</v>
      </c>
      <c r="O499" s="39" t="s">
        <v>1498</v>
      </c>
      <c r="P499" s="39" t="s">
        <v>4677</v>
      </c>
      <c r="Q499" s="39"/>
      <c r="R499" s="42"/>
    </row>
    <row r="500" spans="1:18" x14ac:dyDescent="0.75">
      <c r="A500" s="39" t="s">
        <v>1499</v>
      </c>
      <c r="B500" s="39" t="s">
        <v>1500</v>
      </c>
      <c r="C500" s="39" t="s">
        <v>222</v>
      </c>
      <c r="D500" s="39" t="s">
        <v>1501</v>
      </c>
      <c r="E500" s="40">
        <v>2</v>
      </c>
      <c r="F500" s="39" t="s">
        <v>1091</v>
      </c>
      <c r="G500" s="39" t="s">
        <v>4629</v>
      </c>
      <c r="H500" s="40">
        <v>53</v>
      </c>
      <c r="I500" s="39" t="s">
        <v>12</v>
      </c>
      <c r="J500" s="41">
        <v>30</v>
      </c>
      <c r="K500" s="39" t="s">
        <v>1086</v>
      </c>
      <c r="L500" s="39" t="s">
        <v>4637</v>
      </c>
      <c r="M500" s="40">
        <v>5</v>
      </c>
      <c r="O500" s="39" t="s">
        <v>1502</v>
      </c>
      <c r="P500" s="39" t="s">
        <v>4679</v>
      </c>
      <c r="Q500" s="39"/>
      <c r="R500" s="42"/>
    </row>
    <row r="501" spans="1:18" x14ac:dyDescent="0.75">
      <c r="A501" s="39" t="s">
        <v>1503</v>
      </c>
      <c r="B501" s="39" t="s">
        <v>1504</v>
      </c>
      <c r="C501" s="39" t="s">
        <v>223</v>
      </c>
      <c r="D501" s="39" t="s">
        <v>1505</v>
      </c>
      <c r="E501" s="40">
        <v>2</v>
      </c>
      <c r="F501" s="39" t="s">
        <v>1091</v>
      </c>
      <c r="G501" s="39" t="s">
        <v>4629</v>
      </c>
      <c r="H501" s="40">
        <v>53</v>
      </c>
      <c r="I501" s="39" t="s">
        <v>12</v>
      </c>
      <c r="J501" s="41">
        <v>30</v>
      </c>
      <c r="K501" s="39" t="s">
        <v>1086</v>
      </c>
      <c r="L501" s="39" t="s">
        <v>4637</v>
      </c>
      <c r="M501" s="40">
        <v>5</v>
      </c>
      <c r="O501" s="39" t="s">
        <v>1506</v>
      </c>
      <c r="P501" s="39" t="s">
        <v>4679</v>
      </c>
      <c r="Q501" s="39"/>
      <c r="R501" s="42"/>
    </row>
    <row r="502" spans="1:18" x14ac:dyDescent="0.75">
      <c r="A502" s="39" t="s">
        <v>1507</v>
      </c>
      <c r="B502" s="39" t="s">
        <v>1508</v>
      </c>
      <c r="C502" s="39" t="s">
        <v>224</v>
      </c>
      <c r="D502" s="39" t="s">
        <v>1509</v>
      </c>
      <c r="E502" s="40">
        <v>2</v>
      </c>
      <c r="F502" s="39" t="s">
        <v>1091</v>
      </c>
      <c r="G502" s="39" t="s">
        <v>4629</v>
      </c>
      <c r="H502" s="40">
        <v>53</v>
      </c>
      <c r="I502" s="39" t="s">
        <v>12</v>
      </c>
      <c r="J502" s="41">
        <v>60</v>
      </c>
      <c r="K502" s="39" t="s">
        <v>1086</v>
      </c>
      <c r="L502" s="39" t="s">
        <v>4637</v>
      </c>
      <c r="M502" s="40">
        <v>6</v>
      </c>
      <c r="O502" s="39" t="s">
        <v>1510</v>
      </c>
      <c r="P502" s="39" t="s">
        <v>4678</v>
      </c>
      <c r="Q502" s="39"/>
      <c r="R502" s="42"/>
    </row>
    <row r="503" spans="1:18" x14ac:dyDescent="0.75">
      <c r="A503" s="39" t="s">
        <v>1511</v>
      </c>
      <c r="B503" s="39" t="s">
        <v>1512</v>
      </c>
      <c r="C503" s="39" t="s">
        <v>225</v>
      </c>
      <c r="D503" s="39" t="s">
        <v>1513</v>
      </c>
      <c r="E503" s="40">
        <v>2</v>
      </c>
      <c r="F503" s="39" t="s">
        <v>1091</v>
      </c>
      <c r="G503" s="39" t="s">
        <v>4629</v>
      </c>
      <c r="H503" s="40">
        <v>53</v>
      </c>
      <c r="I503" s="39" t="s">
        <v>12</v>
      </c>
      <c r="J503" s="41">
        <v>30</v>
      </c>
      <c r="K503" s="39" t="s">
        <v>1086</v>
      </c>
      <c r="L503" s="39" t="s">
        <v>4637</v>
      </c>
      <c r="M503" s="40">
        <v>6</v>
      </c>
      <c r="O503" s="39" t="s">
        <v>1514</v>
      </c>
      <c r="P503" s="39" t="s">
        <v>4678</v>
      </c>
      <c r="Q503" s="39"/>
      <c r="R503" s="42"/>
    </row>
    <row r="504" spans="1:18" x14ac:dyDescent="0.75">
      <c r="A504" s="39" t="s">
        <v>1515</v>
      </c>
      <c r="B504" s="39" t="s">
        <v>1516</v>
      </c>
      <c r="C504" s="39" t="s">
        <v>226</v>
      </c>
      <c r="D504" s="39" t="s">
        <v>1517</v>
      </c>
      <c r="E504" s="40">
        <v>2</v>
      </c>
      <c r="F504" s="39" t="s">
        <v>1091</v>
      </c>
      <c r="G504" s="39" t="s">
        <v>4629</v>
      </c>
      <c r="H504" s="40">
        <v>53</v>
      </c>
      <c r="I504" s="39" t="s">
        <v>12</v>
      </c>
      <c r="J504" s="41">
        <v>36</v>
      </c>
      <c r="K504" s="39" t="s">
        <v>1086</v>
      </c>
      <c r="L504" s="39" t="s">
        <v>4637</v>
      </c>
      <c r="M504" s="40">
        <v>5</v>
      </c>
      <c r="O504" s="39" t="s">
        <v>1518</v>
      </c>
      <c r="P504" s="39" t="s">
        <v>4679</v>
      </c>
      <c r="Q504" s="39"/>
      <c r="R504" s="42"/>
    </row>
    <row r="505" spans="1:18" x14ac:dyDescent="0.75">
      <c r="A505" s="39" t="s">
        <v>1262</v>
      </c>
      <c r="B505" s="39" t="s">
        <v>1263</v>
      </c>
      <c r="C505" s="39" t="s">
        <v>145</v>
      </c>
      <c r="D505" s="39" t="s">
        <v>1264</v>
      </c>
      <c r="E505" s="40">
        <v>1</v>
      </c>
      <c r="F505" s="39" t="s">
        <v>1091</v>
      </c>
      <c r="G505" s="39" t="s">
        <v>4629</v>
      </c>
      <c r="H505" s="40">
        <v>54</v>
      </c>
      <c r="I505" s="39" t="s">
        <v>4</v>
      </c>
      <c r="J505" s="41">
        <v>39</v>
      </c>
      <c r="K505" s="39" t="s">
        <v>1086</v>
      </c>
      <c r="L505" s="39" t="s">
        <v>4637</v>
      </c>
      <c r="M505" s="40">
        <v>6</v>
      </c>
      <c r="O505" s="39" t="s">
        <v>1265</v>
      </c>
      <c r="P505" s="39" t="s">
        <v>4678</v>
      </c>
      <c r="Q505" s="39"/>
      <c r="R505" s="42"/>
    </row>
    <row r="506" spans="1:18" x14ac:dyDescent="0.75">
      <c r="A506" s="39" t="s">
        <v>1266</v>
      </c>
      <c r="B506" s="39" t="s">
        <v>1267</v>
      </c>
      <c r="C506" s="39" t="s">
        <v>146</v>
      </c>
      <c r="D506" s="39" t="s">
        <v>1268</v>
      </c>
      <c r="E506" s="40">
        <v>1</v>
      </c>
      <c r="F506" s="39" t="s">
        <v>1091</v>
      </c>
      <c r="G506" s="39" t="s">
        <v>4629</v>
      </c>
      <c r="H506" s="40">
        <v>54</v>
      </c>
      <c r="I506" s="39" t="s">
        <v>4</v>
      </c>
      <c r="J506" s="41">
        <v>60</v>
      </c>
      <c r="K506" s="39" t="s">
        <v>1086</v>
      </c>
      <c r="L506" s="39" t="s">
        <v>4637</v>
      </c>
      <c r="M506" s="40">
        <v>6</v>
      </c>
      <c r="O506" s="39" t="s">
        <v>1269</v>
      </c>
      <c r="P506" s="39" t="s">
        <v>4678</v>
      </c>
      <c r="Q506" s="39"/>
      <c r="R506" s="42"/>
    </row>
    <row r="507" spans="1:18" x14ac:dyDescent="0.75">
      <c r="A507" s="39" t="s">
        <v>1270</v>
      </c>
      <c r="B507" s="39" t="s">
        <v>1271</v>
      </c>
      <c r="C507" s="39" t="s">
        <v>147</v>
      </c>
      <c r="D507" s="39" t="s">
        <v>1272</v>
      </c>
      <c r="E507" s="40">
        <v>1</v>
      </c>
      <c r="F507" s="39" t="s">
        <v>1091</v>
      </c>
      <c r="G507" s="39" t="s">
        <v>4629</v>
      </c>
      <c r="H507" s="40">
        <v>54</v>
      </c>
      <c r="I507" s="39" t="s">
        <v>4</v>
      </c>
      <c r="J507" s="41">
        <v>39</v>
      </c>
      <c r="K507" s="39" t="s">
        <v>1086</v>
      </c>
      <c r="L507" s="39" t="s">
        <v>4637</v>
      </c>
      <c r="M507" s="40">
        <v>6</v>
      </c>
      <c r="O507" s="39" t="s">
        <v>1273</v>
      </c>
      <c r="P507" s="39" t="s">
        <v>4678</v>
      </c>
      <c r="Q507" s="39"/>
      <c r="R507" s="42"/>
    </row>
    <row r="508" spans="1:18" x14ac:dyDescent="0.75">
      <c r="A508" s="39" t="s">
        <v>1274</v>
      </c>
      <c r="B508" s="39" t="s">
        <v>1275</v>
      </c>
      <c r="C508" s="39" t="s">
        <v>148</v>
      </c>
      <c r="D508" s="39" t="s">
        <v>1276</v>
      </c>
      <c r="E508" s="40">
        <v>1</v>
      </c>
      <c r="F508" s="39" t="s">
        <v>1091</v>
      </c>
      <c r="G508" s="39" t="s">
        <v>4629</v>
      </c>
      <c r="H508" s="40">
        <v>54</v>
      </c>
      <c r="I508" s="39" t="s">
        <v>4</v>
      </c>
      <c r="J508" s="41">
        <v>34</v>
      </c>
      <c r="K508" s="39" t="s">
        <v>1086</v>
      </c>
      <c r="L508" s="39" t="s">
        <v>4637</v>
      </c>
      <c r="M508" s="40">
        <v>6</v>
      </c>
      <c r="O508" s="39" t="s">
        <v>1277</v>
      </c>
      <c r="P508" s="39" t="s">
        <v>4678</v>
      </c>
      <c r="Q508" s="39"/>
      <c r="R508" s="42"/>
    </row>
    <row r="509" spans="1:18" x14ac:dyDescent="0.75">
      <c r="A509" s="39" t="s">
        <v>1278</v>
      </c>
      <c r="B509" s="39" t="s">
        <v>1279</v>
      </c>
      <c r="C509" s="39" t="s">
        <v>149</v>
      </c>
      <c r="D509" s="39" t="s">
        <v>1280</v>
      </c>
      <c r="E509" s="40">
        <v>1</v>
      </c>
      <c r="F509" s="39" t="s">
        <v>1091</v>
      </c>
      <c r="G509" s="39" t="s">
        <v>4629</v>
      </c>
      <c r="H509" s="40">
        <v>54</v>
      </c>
      <c r="I509" s="39" t="s">
        <v>4</v>
      </c>
      <c r="J509" s="41">
        <v>41</v>
      </c>
      <c r="K509" s="39" t="s">
        <v>1086</v>
      </c>
      <c r="L509" s="39" t="s">
        <v>4637</v>
      </c>
      <c r="M509" s="40">
        <v>6</v>
      </c>
      <c r="O509" s="39" t="s">
        <v>1281</v>
      </c>
      <c r="P509" s="39" t="s">
        <v>4678</v>
      </c>
      <c r="Q509" s="39"/>
      <c r="R509" s="42"/>
    </row>
    <row r="510" spans="1:18" x14ac:dyDescent="0.75">
      <c r="A510" s="39" t="s">
        <v>1282</v>
      </c>
      <c r="B510" s="39" t="s">
        <v>1283</v>
      </c>
      <c r="C510" s="39" t="s">
        <v>150</v>
      </c>
      <c r="D510" s="39" t="s">
        <v>1284</v>
      </c>
      <c r="E510" s="40">
        <v>1</v>
      </c>
      <c r="F510" s="39" t="s">
        <v>1091</v>
      </c>
      <c r="G510" s="39" t="s">
        <v>4629</v>
      </c>
      <c r="H510" s="40">
        <v>54</v>
      </c>
      <c r="I510" s="39" t="s">
        <v>4</v>
      </c>
      <c r="J510" s="41">
        <v>34</v>
      </c>
      <c r="K510" s="39" t="s">
        <v>1086</v>
      </c>
      <c r="L510" s="39" t="s">
        <v>4637</v>
      </c>
      <c r="M510" s="40">
        <v>5</v>
      </c>
      <c r="O510" s="39" t="s">
        <v>1285</v>
      </c>
      <c r="P510" s="39" t="s">
        <v>4679</v>
      </c>
      <c r="Q510" s="39"/>
      <c r="R510" s="42"/>
    </row>
    <row r="511" spans="1:18" x14ac:dyDescent="0.75">
      <c r="A511" s="39" t="s">
        <v>1293</v>
      </c>
      <c r="B511" s="39" t="s">
        <v>1294</v>
      </c>
      <c r="C511" s="39" t="s">
        <v>121</v>
      </c>
      <c r="D511" s="39" t="s">
        <v>1295</v>
      </c>
      <c r="E511" s="40">
        <v>1</v>
      </c>
      <c r="F511" s="39" t="s">
        <v>1091</v>
      </c>
      <c r="G511" s="39" t="s">
        <v>4629</v>
      </c>
      <c r="H511" s="40">
        <v>55</v>
      </c>
      <c r="I511" s="39" t="s">
        <v>2</v>
      </c>
      <c r="J511" s="41">
        <v>34</v>
      </c>
      <c r="K511" s="39" t="s">
        <v>1086</v>
      </c>
      <c r="L511" s="39" t="s">
        <v>4637</v>
      </c>
      <c r="M511" s="40">
        <v>5</v>
      </c>
      <c r="O511" s="39" t="s">
        <v>1296</v>
      </c>
      <c r="P511" s="39" t="s">
        <v>4679</v>
      </c>
      <c r="Q511" s="39"/>
      <c r="R511" s="42"/>
    </row>
    <row r="512" spans="1:18" x14ac:dyDescent="0.75">
      <c r="A512" s="39" t="s">
        <v>1297</v>
      </c>
      <c r="B512" s="39" t="s">
        <v>1298</v>
      </c>
      <c r="C512" s="39" t="s">
        <v>122</v>
      </c>
      <c r="D512" s="39" t="s">
        <v>1299</v>
      </c>
      <c r="E512" s="40">
        <v>1</v>
      </c>
      <c r="F512" s="39" t="s">
        <v>1091</v>
      </c>
      <c r="G512" s="39" t="s">
        <v>4629</v>
      </c>
      <c r="H512" s="40">
        <v>55</v>
      </c>
      <c r="I512" s="39" t="s">
        <v>2</v>
      </c>
      <c r="J512" s="41">
        <v>33</v>
      </c>
      <c r="K512" s="39" t="s">
        <v>1086</v>
      </c>
      <c r="L512" s="39" t="s">
        <v>4637</v>
      </c>
      <c r="M512" s="40">
        <v>5</v>
      </c>
      <c r="O512" s="39" t="s">
        <v>1300</v>
      </c>
      <c r="P512" s="39" t="s">
        <v>4679</v>
      </c>
      <c r="Q512" s="39"/>
      <c r="R512" s="42"/>
    </row>
    <row r="513" spans="1:18" x14ac:dyDescent="0.75">
      <c r="A513" s="39" t="s">
        <v>1301</v>
      </c>
      <c r="B513" s="39" t="s">
        <v>1302</v>
      </c>
      <c r="C513" s="39" t="s">
        <v>123</v>
      </c>
      <c r="D513" s="39" t="s">
        <v>1303</v>
      </c>
      <c r="E513" s="40">
        <v>1</v>
      </c>
      <c r="F513" s="39" t="s">
        <v>1091</v>
      </c>
      <c r="G513" s="39" t="s">
        <v>4629</v>
      </c>
      <c r="H513" s="40">
        <v>55</v>
      </c>
      <c r="I513" s="39" t="s">
        <v>2</v>
      </c>
      <c r="J513" s="41">
        <v>50</v>
      </c>
      <c r="K513" s="39" t="s">
        <v>1086</v>
      </c>
      <c r="L513" s="39" t="s">
        <v>4637</v>
      </c>
      <c r="M513" s="40">
        <v>5</v>
      </c>
      <c r="O513" s="39" t="s">
        <v>1304</v>
      </c>
      <c r="P513" s="39" t="s">
        <v>4679</v>
      </c>
      <c r="Q513" s="39"/>
      <c r="R513" s="42"/>
    </row>
    <row r="514" spans="1:18" x14ac:dyDescent="0.75">
      <c r="A514" s="39" t="s">
        <v>1305</v>
      </c>
      <c r="B514" s="39" t="s">
        <v>1306</v>
      </c>
      <c r="C514" s="39" t="s">
        <v>124</v>
      </c>
      <c r="D514" s="39" t="s">
        <v>1307</v>
      </c>
      <c r="E514" s="40">
        <v>1</v>
      </c>
      <c r="F514" s="39" t="s">
        <v>1091</v>
      </c>
      <c r="G514" s="39" t="s">
        <v>4629</v>
      </c>
      <c r="H514" s="40">
        <v>55</v>
      </c>
      <c r="I514" s="39" t="s">
        <v>2</v>
      </c>
      <c r="J514" s="41">
        <v>45</v>
      </c>
      <c r="K514" s="39" t="s">
        <v>1086</v>
      </c>
      <c r="L514" s="39" t="s">
        <v>4637</v>
      </c>
      <c r="M514" s="40">
        <v>6</v>
      </c>
      <c r="O514" s="39" t="s">
        <v>1308</v>
      </c>
      <c r="P514" s="39" t="s">
        <v>4678</v>
      </c>
      <c r="Q514" s="39"/>
      <c r="R514" s="42"/>
    </row>
    <row r="515" spans="1:18" x14ac:dyDescent="0.75">
      <c r="A515" s="39" t="s">
        <v>1309</v>
      </c>
      <c r="B515" s="39" t="s">
        <v>1310</v>
      </c>
      <c r="C515" s="39" t="s">
        <v>125</v>
      </c>
      <c r="D515" s="39" t="s">
        <v>1311</v>
      </c>
      <c r="E515" s="40">
        <v>1</v>
      </c>
      <c r="F515" s="39" t="s">
        <v>1091</v>
      </c>
      <c r="G515" s="39" t="s">
        <v>4629</v>
      </c>
      <c r="H515" s="40">
        <v>55</v>
      </c>
      <c r="I515" s="39" t="s">
        <v>2</v>
      </c>
      <c r="J515" s="41">
        <v>71</v>
      </c>
      <c r="K515" s="39" t="s">
        <v>1086</v>
      </c>
      <c r="L515" s="39" t="s">
        <v>4636</v>
      </c>
      <c r="M515" s="40">
        <v>9</v>
      </c>
      <c r="O515" s="39" t="s">
        <v>1312</v>
      </c>
      <c r="P515" s="39" t="s">
        <v>4677</v>
      </c>
      <c r="Q515" s="39"/>
      <c r="R515" s="42"/>
    </row>
    <row r="516" spans="1:18" x14ac:dyDescent="0.75">
      <c r="A516" s="39" t="s">
        <v>1313</v>
      </c>
      <c r="B516" s="39" t="s">
        <v>1314</v>
      </c>
      <c r="C516" s="39" t="s">
        <v>126</v>
      </c>
      <c r="D516" s="39" t="s">
        <v>1315</v>
      </c>
      <c r="E516" s="40">
        <v>1</v>
      </c>
      <c r="F516" s="39" t="s">
        <v>1091</v>
      </c>
      <c r="G516" s="39" t="s">
        <v>4629</v>
      </c>
      <c r="H516" s="40">
        <v>55</v>
      </c>
      <c r="I516" s="39" t="s">
        <v>2</v>
      </c>
      <c r="J516" s="41">
        <v>37</v>
      </c>
      <c r="K516" s="39" t="s">
        <v>1086</v>
      </c>
      <c r="L516" s="39" t="s">
        <v>4637</v>
      </c>
      <c r="M516" s="40">
        <v>5</v>
      </c>
      <c r="O516" s="39" t="s">
        <v>1316</v>
      </c>
      <c r="P516" s="39" t="s">
        <v>4679</v>
      </c>
      <c r="Q516" s="39"/>
      <c r="R516" s="42"/>
    </row>
    <row r="517" spans="1:18" x14ac:dyDescent="0.75">
      <c r="A517" s="39" t="s">
        <v>1317</v>
      </c>
      <c r="B517" s="39" t="s">
        <v>1318</v>
      </c>
      <c r="C517" s="39" t="s">
        <v>127</v>
      </c>
      <c r="D517" s="39" t="s">
        <v>1319</v>
      </c>
      <c r="E517" s="40">
        <v>1</v>
      </c>
      <c r="F517" s="39" t="s">
        <v>1091</v>
      </c>
      <c r="G517" s="39" t="s">
        <v>4629</v>
      </c>
      <c r="H517" s="40">
        <v>55</v>
      </c>
      <c r="I517" s="39" t="s">
        <v>2</v>
      </c>
      <c r="J517" s="41">
        <v>33</v>
      </c>
      <c r="K517" s="39" t="s">
        <v>1086</v>
      </c>
      <c r="L517" s="39" t="s">
        <v>4637</v>
      </c>
      <c r="M517" s="40">
        <v>5</v>
      </c>
      <c r="O517" s="39" t="s">
        <v>1320</v>
      </c>
      <c r="P517" s="39" t="s">
        <v>4679</v>
      </c>
      <c r="Q517" s="39"/>
      <c r="R517" s="42"/>
    </row>
    <row r="518" spans="1:18" x14ac:dyDescent="0.75">
      <c r="A518" s="39" t="s">
        <v>1321</v>
      </c>
      <c r="B518" s="39" t="s">
        <v>1322</v>
      </c>
      <c r="C518" s="39" t="s">
        <v>128</v>
      </c>
      <c r="D518" s="39" t="s">
        <v>1323</v>
      </c>
      <c r="E518" s="40">
        <v>1</v>
      </c>
      <c r="F518" s="39" t="s">
        <v>1091</v>
      </c>
      <c r="G518" s="39" t="s">
        <v>4629</v>
      </c>
      <c r="H518" s="40">
        <v>55</v>
      </c>
      <c r="I518" s="39" t="s">
        <v>2</v>
      </c>
      <c r="J518" s="41">
        <v>0</v>
      </c>
      <c r="K518" s="39" t="s">
        <v>1086</v>
      </c>
      <c r="L518" s="39" t="s">
        <v>4637</v>
      </c>
      <c r="M518" s="40">
        <v>5</v>
      </c>
      <c r="O518" s="39" t="s">
        <v>1324</v>
      </c>
      <c r="P518" s="39" t="s">
        <v>4679</v>
      </c>
      <c r="Q518" s="39"/>
      <c r="R518" s="42"/>
    </row>
    <row r="519" spans="1:18" x14ac:dyDescent="0.75">
      <c r="A519" s="39" t="s">
        <v>1325</v>
      </c>
      <c r="B519" s="39" t="s">
        <v>1326</v>
      </c>
      <c r="C519" s="39" t="s">
        <v>129</v>
      </c>
      <c r="D519" s="39" t="s">
        <v>1327</v>
      </c>
      <c r="E519" s="40">
        <v>1</v>
      </c>
      <c r="F519" s="39" t="s">
        <v>1091</v>
      </c>
      <c r="G519" s="39" t="s">
        <v>4629</v>
      </c>
      <c r="H519" s="40">
        <v>55</v>
      </c>
      <c r="I519" s="39" t="s">
        <v>2</v>
      </c>
      <c r="J519" s="41">
        <v>30</v>
      </c>
      <c r="K519" s="39" t="s">
        <v>1086</v>
      </c>
      <c r="L519" s="39" t="s">
        <v>4637</v>
      </c>
      <c r="M519" s="40">
        <v>5</v>
      </c>
      <c r="O519" s="39" t="s">
        <v>1328</v>
      </c>
      <c r="P519" s="39" t="s">
        <v>4679</v>
      </c>
      <c r="Q519" s="39"/>
      <c r="R519" s="42"/>
    </row>
    <row r="520" spans="1:18" x14ac:dyDescent="0.75">
      <c r="A520" s="39" t="s">
        <v>1329</v>
      </c>
      <c r="B520" s="39" t="s">
        <v>1330</v>
      </c>
      <c r="C520" s="39" t="s">
        <v>130</v>
      </c>
      <c r="D520" s="39" t="s">
        <v>1331</v>
      </c>
      <c r="E520" s="40">
        <v>1</v>
      </c>
      <c r="F520" s="39" t="s">
        <v>1091</v>
      </c>
      <c r="G520" s="39" t="s">
        <v>4629</v>
      </c>
      <c r="H520" s="40">
        <v>55</v>
      </c>
      <c r="I520" s="39" t="s">
        <v>2</v>
      </c>
      <c r="J520" s="41">
        <v>20</v>
      </c>
      <c r="K520" s="39" t="s">
        <v>1086</v>
      </c>
      <c r="L520" s="39" t="s">
        <v>4637</v>
      </c>
      <c r="M520" s="40">
        <v>5</v>
      </c>
      <c r="O520" s="39" t="s">
        <v>1332</v>
      </c>
      <c r="P520" s="39" t="s">
        <v>4679</v>
      </c>
      <c r="Q520" s="39"/>
      <c r="R520" s="42"/>
    </row>
    <row r="521" spans="1:18" x14ac:dyDescent="0.75">
      <c r="A521" s="39" t="s">
        <v>1333</v>
      </c>
      <c r="B521" s="39" t="s">
        <v>1334</v>
      </c>
      <c r="C521" s="39" t="s">
        <v>131</v>
      </c>
      <c r="D521" s="39" t="s">
        <v>1335</v>
      </c>
      <c r="E521" s="40">
        <v>1</v>
      </c>
      <c r="F521" s="39" t="s">
        <v>1091</v>
      </c>
      <c r="G521" s="39" t="s">
        <v>4629</v>
      </c>
      <c r="H521" s="40">
        <v>55</v>
      </c>
      <c r="I521" s="39" t="s">
        <v>2</v>
      </c>
      <c r="J521" s="41">
        <v>0</v>
      </c>
      <c r="K521" s="39" t="s">
        <v>1086</v>
      </c>
      <c r="L521" s="39" t="s">
        <v>4637</v>
      </c>
      <c r="M521" s="40">
        <v>5</v>
      </c>
      <c r="O521" s="39" t="s">
        <v>1336</v>
      </c>
      <c r="P521" s="39" t="s">
        <v>4679</v>
      </c>
      <c r="Q521" s="39"/>
      <c r="R521" s="42"/>
    </row>
    <row r="522" spans="1:18" x14ac:dyDescent="0.75">
      <c r="A522" s="39" t="s">
        <v>1356</v>
      </c>
      <c r="B522" s="39" t="s">
        <v>1357</v>
      </c>
      <c r="C522" s="39" t="s">
        <v>137</v>
      </c>
      <c r="D522" s="39" t="s">
        <v>1358</v>
      </c>
      <c r="E522" s="40">
        <v>1</v>
      </c>
      <c r="F522" s="39" t="s">
        <v>1091</v>
      </c>
      <c r="G522" s="39" t="s">
        <v>4629</v>
      </c>
      <c r="H522" s="40">
        <v>56</v>
      </c>
      <c r="I522" s="39" t="s">
        <v>3</v>
      </c>
      <c r="J522" s="41">
        <v>52</v>
      </c>
      <c r="K522" s="39" t="s">
        <v>1080</v>
      </c>
      <c r="L522" s="39" t="s">
        <v>4637</v>
      </c>
      <c r="M522" s="40">
        <v>6</v>
      </c>
      <c r="O522" s="39" t="s">
        <v>1359</v>
      </c>
      <c r="P522" s="39" t="s">
        <v>4678</v>
      </c>
      <c r="Q522" s="39"/>
      <c r="R522" s="42"/>
    </row>
    <row r="523" spans="1:18" x14ac:dyDescent="0.75">
      <c r="A523" s="39" t="s">
        <v>1360</v>
      </c>
      <c r="B523" s="39" t="s">
        <v>1361</v>
      </c>
      <c r="C523" s="39" t="s">
        <v>138</v>
      </c>
      <c r="D523" s="39" t="s">
        <v>1362</v>
      </c>
      <c r="E523" s="40">
        <v>1</v>
      </c>
      <c r="F523" s="39" t="s">
        <v>1091</v>
      </c>
      <c r="G523" s="39" t="s">
        <v>4629</v>
      </c>
      <c r="H523" s="40">
        <v>56</v>
      </c>
      <c r="I523" s="39" t="s">
        <v>3</v>
      </c>
      <c r="J523" s="41">
        <v>30</v>
      </c>
      <c r="K523" s="39" t="s">
        <v>1080</v>
      </c>
      <c r="L523" s="39" t="s">
        <v>4637</v>
      </c>
      <c r="M523" s="40">
        <v>5</v>
      </c>
      <c r="O523" s="39" t="s">
        <v>1363</v>
      </c>
      <c r="P523" s="39" t="s">
        <v>4679</v>
      </c>
      <c r="Q523" s="39"/>
      <c r="R523" s="42"/>
    </row>
    <row r="524" spans="1:18" x14ac:dyDescent="0.75">
      <c r="A524" s="39" t="s">
        <v>1364</v>
      </c>
      <c r="B524" s="39" t="s">
        <v>1365</v>
      </c>
      <c r="C524" s="39" t="s">
        <v>139</v>
      </c>
      <c r="D524" s="39" t="s">
        <v>1366</v>
      </c>
      <c r="E524" s="40">
        <v>1</v>
      </c>
      <c r="F524" s="39" t="s">
        <v>1091</v>
      </c>
      <c r="G524" s="39" t="s">
        <v>4629</v>
      </c>
      <c r="H524" s="40">
        <v>56</v>
      </c>
      <c r="I524" s="39" t="s">
        <v>3</v>
      </c>
      <c r="J524" s="41">
        <v>60</v>
      </c>
      <c r="K524" s="39" t="s">
        <v>1080</v>
      </c>
      <c r="L524" s="39" t="s">
        <v>4637</v>
      </c>
      <c r="M524" s="40">
        <v>6</v>
      </c>
      <c r="O524" s="39" t="s">
        <v>1367</v>
      </c>
      <c r="P524" s="39" t="s">
        <v>4678</v>
      </c>
      <c r="Q524" s="39"/>
      <c r="R524" s="42"/>
    </row>
    <row r="525" spans="1:18" x14ac:dyDescent="0.75">
      <c r="A525" s="39" t="s">
        <v>1368</v>
      </c>
      <c r="B525" s="39" t="s">
        <v>1369</v>
      </c>
      <c r="C525" s="39" t="s">
        <v>140</v>
      </c>
      <c r="D525" s="39" t="s">
        <v>1370</v>
      </c>
      <c r="E525" s="40">
        <v>1</v>
      </c>
      <c r="F525" s="39" t="s">
        <v>1091</v>
      </c>
      <c r="G525" s="39" t="s">
        <v>4629</v>
      </c>
      <c r="H525" s="40">
        <v>56</v>
      </c>
      <c r="I525" s="39" t="s">
        <v>3</v>
      </c>
      <c r="J525" s="41">
        <v>59</v>
      </c>
      <c r="K525" s="39" t="s">
        <v>1080</v>
      </c>
      <c r="L525" s="39" t="s">
        <v>4637</v>
      </c>
      <c r="M525" s="40">
        <v>6</v>
      </c>
      <c r="O525" s="39" t="s">
        <v>1371</v>
      </c>
      <c r="P525" s="39" t="s">
        <v>4678</v>
      </c>
      <c r="Q525" s="39"/>
      <c r="R525" s="42"/>
    </row>
    <row r="526" spans="1:18" x14ac:dyDescent="0.75">
      <c r="A526" s="39" t="s">
        <v>1372</v>
      </c>
      <c r="B526" s="39" t="s">
        <v>1373</v>
      </c>
      <c r="C526" s="39" t="s">
        <v>141</v>
      </c>
      <c r="D526" s="39" t="s">
        <v>1374</v>
      </c>
      <c r="E526" s="40">
        <v>1</v>
      </c>
      <c r="F526" s="39" t="s">
        <v>1091</v>
      </c>
      <c r="G526" s="39" t="s">
        <v>4629</v>
      </c>
      <c r="H526" s="40">
        <v>56</v>
      </c>
      <c r="I526" s="39" t="s">
        <v>3</v>
      </c>
      <c r="J526" s="41">
        <v>32</v>
      </c>
      <c r="K526" s="39" t="s">
        <v>1080</v>
      </c>
      <c r="L526" s="39" t="s">
        <v>4637</v>
      </c>
      <c r="M526" s="40">
        <v>5</v>
      </c>
      <c r="O526" s="39" t="s">
        <v>1375</v>
      </c>
      <c r="P526" s="39" t="s">
        <v>4679</v>
      </c>
      <c r="Q526" s="39"/>
      <c r="R526" s="42"/>
    </row>
    <row r="527" spans="1:18" x14ac:dyDescent="0.75">
      <c r="A527" s="39" t="s">
        <v>1388</v>
      </c>
      <c r="B527" s="39" t="s">
        <v>1389</v>
      </c>
      <c r="C527" s="39" t="s">
        <v>79</v>
      </c>
      <c r="D527" s="39" t="s">
        <v>1390</v>
      </c>
      <c r="E527" s="40">
        <v>1</v>
      </c>
      <c r="F527" s="39" t="s">
        <v>1091</v>
      </c>
      <c r="G527" s="39" t="s">
        <v>4629</v>
      </c>
      <c r="H527" s="40">
        <v>57</v>
      </c>
      <c r="I527" s="39" t="s">
        <v>0</v>
      </c>
      <c r="J527" s="41">
        <v>61</v>
      </c>
      <c r="K527" s="39" t="s">
        <v>1086</v>
      </c>
      <c r="L527" s="39" t="s">
        <v>4636</v>
      </c>
      <c r="M527" s="40">
        <v>10</v>
      </c>
      <c r="O527" s="39" t="s">
        <v>1391</v>
      </c>
      <c r="P527" s="39" t="s">
        <v>4675</v>
      </c>
      <c r="Q527" s="39"/>
      <c r="R527" s="42"/>
    </row>
    <row r="528" spans="1:18" x14ac:dyDescent="0.75">
      <c r="A528" s="39" t="s">
        <v>1392</v>
      </c>
      <c r="B528" s="39" t="s">
        <v>1393</v>
      </c>
      <c r="C528" s="39" t="s">
        <v>80</v>
      </c>
      <c r="D528" s="39" t="s">
        <v>1394</v>
      </c>
      <c r="E528" s="40">
        <v>1</v>
      </c>
      <c r="F528" s="39" t="s">
        <v>1091</v>
      </c>
      <c r="G528" s="39" t="s">
        <v>4629</v>
      </c>
      <c r="H528" s="40">
        <v>57</v>
      </c>
      <c r="I528" s="39" t="s">
        <v>0</v>
      </c>
      <c r="J528" s="41">
        <v>125</v>
      </c>
      <c r="K528" s="39" t="s">
        <v>1080</v>
      </c>
      <c r="L528" s="39" t="s">
        <v>4635</v>
      </c>
      <c r="M528" s="40">
        <v>13</v>
      </c>
      <c r="O528" s="39" t="s">
        <v>1395</v>
      </c>
      <c r="P528" s="39" t="s">
        <v>4674</v>
      </c>
      <c r="Q528" s="39"/>
      <c r="R528" s="42"/>
    </row>
    <row r="529" spans="1:18" x14ac:dyDescent="0.75">
      <c r="A529" s="39" t="s">
        <v>1396</v>
      </c>
      <c r="B529" s="39" t="s">
        <v>1397</v>
      </c>
      <c r="C529" s="39" t="s">
        <v>81</v>
      </c>
      <c r="D529" s="39" t="s">
        <v>1398</v>
      </c>
      <c r="E529" s="40">
        <v>1</v>
      </c>
      <c r="F529" s="39" t="s">
        <v>1091</v>
      </c>
      <c r="G529" s="39" t="s">
        <v>4629</v>
      </c>
      <c r="H529" s="40">
        <v>57</v>
      </c>
      <c r="I529" s="39" t="s">
        <v>0</v>
      </c>
      <c r="J529" s="41">
        <v>30</v>
      </c>
      <c r="K529" s="39" t="s">
        <v>1080</v>
      </c>
      <c r="L529" s="39" t="s">
        <v>4637</v>
      </c>
      <c r="M529" s="40">
        <v>5</v>
      </c>
      <c r="O529" s="39" t="s">
        <v>1399</v>
      </c>
      <c r="P529" s="39" t="s">
        <v>4679</v>
      </c>
      <c r="Q529" s="39"/>
      <c r="R529" s="42"/>
    </row>
    <row r="530" spans="1:18" x14ac:dyDescent="0.75">
      <c r="A530" s="39" t="s">
        <v>1400</v>
      </c>
      <c r="B530" s="39" t="s">
        <v>1401</v>
      </c>
      <c r="C530" s="39" t="s">
        <v>82</v>
      </c>
      <c r="D530" s="39" t="s">
        <v>1402</v>
      </c>
      <c r="E530" s="40">
        <v>1</v>
      </c>
      <c r="F530" s="39" t="s">
        <v>1091</v>
      </c>
      <c r="G530" s="39" t="s">
        <v>4629</v>
      </c>
      <c r="H530" s="40">
        <v>57</v>
      </c>
      <c r="I530" s="39" t="s">
        <v>0</v>
      </c>
      <c r="J530" s="41">
        <v>152</v>
      </c>
      <c r="K530" s="39" t="s">
        <v>1080</v>
      </c>
      <c r="L530" s="39" t="s">
        <v>4635</v>
      </c>
      <c r="M530" s="40">
        <v>13</v>
      </c>
      <c r="O530" s="39" t="s">
        <v>1403</v>
      </c>
      <c r="P530" s="39" t="s">
        <v>4674</v>
      </c>
      <c r="Q530" s="39"/>
      <c r="R530" s="42"/>
    </row>
    <row r="531" spans="1:18" x14ac:dyDescent="0.75">
      <c r="A531" s="39" t="s">
        <v>1404</v>
      </c>
      <c r="B531" s="39" t="s">
        <v>1405</v>
      </c>
      <c r="C531" s="39" t="s">
        <v>83</v>
      </c>
      <c r="D531" s="39" t="s">
        <v>1406</v>
      </c>
      <c r="E531" s="40">
        <v>1</v>
      </c>
      <c r="F531" s="39" t="s">
        <v>1091</v>
      </c>
      <c r="G531" s="39" t="s">
        <v>4629</v>
      </c>
      <c r="H531" s="40">
        <v>57</v>
      </c>
      <c r="I531" s="39" t="s">
        <v>0</v>
      </c>
      <c r="J531" s="41">
        <v>53</v>
      </c>
      <c r="K531" s="39" t="s">
        <v>1080</v>
      </c>
      <c r="L531" s="39" t="s">
        <v>4637</v>
      </c>
      <c r="M531" s="40">
        <v>6</v>
      </c>
      <c r="O531" s="39" t="s">
        <v>1407</v>
      </c>
      <c r="P531" s="39" t="s">
        <v>4678</v>
      </c>
      <c r="Q531" s="39"/>
      <c r="R531" s="42"/>
    </row>
    <row r="532" spans="1:18" x14ac:dyDescent="0.75">
      <c r="A532" s="39" t="s">
        <v>1408</v>
      </c>
      <c r="B532" s="39" t="s">
        <v>1409</v>
      </c>
      <c r="C532" s="39" t="s">
        <v>84</v>
      </c>
      <c r="D532" s="39" t="s">
        <v>1410</v>
      </c>
      <c r="E532" s="40">
        <v>1</v>
      </c>
      <c r="F532" s="39" t="s">
        <v>1091</v>
      </c>
      <c r="G532" s="39" t="s">
        <v>4629</v>
      </c>
      <c r="H532" s="40">
        <v>57</v>
      </c>
      <c r="I532" s="39" t="s">
        <v>0</v>
      </c>
      <c r="J532" s="41">
        <v>118</v>
      </c>
      <c r="K532" s="39" t="s">
        <v>1080</v>
      </c>
      <c r="L532" s="39" t="s">
        <v>4635</v>
      </c>
      <c r="M532" s="40">
        <v>13</v>
      </c>
      <c r="O532" s="39" t="s">
        <v>1411</v>
      </c>
      <c r="P532" s="39" t="s">
        <v>4674</v>
      </c>
      <c r="Q532" s="39"/>
      <c r="R532" s="42"/>
    </row>
    <row r="533" spans="1:18" x14ac:dyDescent="0.75">
      <c r="A533" s="39" t="s">
        <v>1412</v>
      </c>
      <c r="B533" s="39" t="s">
        <v>1413</v>
      </c>
      <c r="C533" s="39" t="s">
        <v>85</v>
      </c>
      <c r="D533" s="39" t="s">
        <v>1414</v>
      </c>
      <c r="E533" s="40">
        <v>1</v>
      </c>
      <c r="F533" s="39" t="s">
        <v>1091</v>
      </c>
      <c r="G533" s="39" t="s">
        <v>4629</v>
      </c>
      <c r="H533" s="40">
        <v>57</v>
      </c>
      <c r="I533" s="39" t="s">
        <v>0</v>
      </c>
      <c r="J533" s="41">
        <v>60</v>
      </c>
      <c r="K533" s="39" t="s">
        <v>1080</v>
      </c>
      <c r="L533" s="39" t="s">
        <v>4637</v>
      </c>
      <c r="M533" s="40">
        <v>7</v>
      </c>
      <c r="O533" s="39" t="s">
        <v>1415</v>
      </c>
      <c r="P533" s="39" t="s">
        <v>4676</v>
      </c>
      <c r="Q533" s="39"/>
      <c r="R533" s="42"/>
    </row>
    <row r="534" spans="1:18" x14ac:dyDescent="0.75">
      <c r="A534" s="39" t="s">
        <v>1416</v>
      </c>
      <c r="B534" s="39" t="s">
        <v>1417</v>
      </c>
      <c r="C534" s="39" t="s">
        <v>86</v>
      </c>
      <c r="D534" s="39" t="s">
        <v>1418</v>
      </c>
      <c r="E534" s="40">
        <v>1</v>
      </c>
      <c r="F534" s="39" t="s">
        <v>1091</v>
      </c>
      <c r="G534" s="39" t="s">
        <v>4629</v>
      </c>
      <c r="H534" s="40">
        <v>57</v>
      </c>
      <c r="I534" s="39" t="s">
        <v>0</v>
      </c>
      <c r="J534" s="41">
        <v>67</v>
      </c>
      <c r="K534" s="39" t="s">
        <v>1080</v>
      </c>
      <c r="L534" s="39" t="s">
        <v>4636</v>
      </c>
      <c r="M534" s="40">
        <v>10</v>
      </c>
      <c r="O534" s="39" t="s">
        <v>1419</v>
      </c>
      <c r="P534" s="39" t="s">
        <v>4675</v>
      </c>
      <c r="Q534" s="39"/>
      <c r="R534" s="42"/>
    </row>
    <row r="535" spans="1:18" x14ac:dyDescent="0.75">
      <c r="A535" s="39" t="s">
        <v>1420</v>
      </c>
      <c r="B535" s="39" t="s">
        <v>1421</v>
      </c>
      <c r="C535" s="39" t="s">
        <v>87</v>
      </c>
      <c r="D535" s="39" t="s">
        <v>1422</v>
      </c>
      <c r="E535" s="40">
        <v>1</v>
      </c>
      <c r="F535" s="39" t="s">
        <v>1091</v>
      </c>
      <c r="G535" s="39" t="s">
        <v>4629</v>
      </c>
      <c r="H535" s="40">
        <v>57</v>
      </c>
      <c r="I535" s="39" t="s">
        <v>0</v>
      </c>
      <c r="J535" s="41">
        <v>60</v>
      </c>
      <c r="K535" s="39" t="s">
        <v>1080</v>
      </c>
      <c r="L535" s="39" t="s">
        <v>4637</v>
      </c>
      <c r="M535" s="40">
        <v>6</v>
      </c>
      <c r="O535" s="39" t="s">
        <v>1423</v>
      </c>
      <c r="P535" s="39" t="s">
        <v>4678</v>
      </c>
      <c r="Q535" s="39"/>
      <c r="R535" s="42"/>
    </row>
    <row r="536" spans="1:18" x14ac:dyDescent="0.75">
      <c r="A536" s="39" t="s">
        <v>1424</v>
      </c>
      <c r="B536" s="39" t="s">
        <v>1425</v>
      </c>
      <c r="C536" s="39" t="s">
        <v>88</v>
      </c>
      <c r="D536" s="39" t="s">
        <v>1426</v>
      </c>
      <c r="E536" s="40">
        <v>1</v>
      </c>
      <c r="F536" s="39" t="s">
        <v>1091</v>
      </c>
      <c r="G536" s="39" t="s">
        <v>4629</v>
      </c>
      <c r="H536" s="40">
        <v>57</v>
      </c>
      <c r="I536" s="39" t="s">
        <v>0</v>
      </c>
      <c r="J536" s="41">
        <v>35</v>
      </c>
      <c r="K536" s="39" t="s">
        <v>1080</v>
      </c>
      <c r="L536" s="39" t="s">
        <v>4637</v>
      </c>
      <c r="M536" s="40">
        <v>5</v>
      </c>
      <c r="O536" s="39" t="s">
        <v>1427</v>
      </c>
      <c r="P536" s="39" t="s">
        <v>4679</v>
      </c>
      <c r="Q536" s="39"/>
      <c r="R536" s="42"/>
    </row>
    <row r="537" spans="1:18" x14ac:dyDescent="0.75">
      <c r="A537" s="39" t="s">
        <v>1428</v>
      </c>
      <c r="B537" s="39" t="s">
        <v>1429</v>
      </c>
      <c r="C537" s="39" t="s">
        <v>89</v>
      </c>
      <c r="D537" s="39" t="s">
        <v>1430</v>
      </c>
      <c r="E537" s="40">
        <v>1</v>
      </c>
      <c r="F537" s="39" t="s">
        <v>1091</v>
      </c>
      <c r="G537" s="39" t="s">
        <v>4629</v>
      </c>
      <c r="H537" s="40">
        <v>57</v>
      </c>
      <c r="I537" s="39" t="s">
        <v>0</v>
      </c>
      <c r="J537" s="41">
        <v>30</v>
      </c>
      <c r="K537" s="39" t="s">
        <v>1080</v>
      </c>
      <c r="L537" s="39" t="s">
        <v>4637</v>
      </c>
      <c r="M537" s="40">
        <v>5</v>
      </c>
      <c r="O537" s="39" t="s">
        <v>1431</v>
      </c>
      <c r="P537" s="39" t="s">
        <v>4679</v>
      </c>
      <c r="Q537" s="39"/>
      <c r="R537" s="42"/>
    </row>
    <row r="538" spans="1:18" x14ac:dyDescent="0.75">
      <c r="A538" s="39" t="s">
        <v>1432</v>
      </c>
      <c r="B538" s="39" t="s">
        <v>1433</v>
      </c>
      <c r="C538" s="39" t="s">
        <v>90</v>
      </c>
      <c r="D538" s="39" t="s">
        <v>1434</v>
      </c>
      <c r="E538" s="40">
        <v>1</v>
      </c>
      <c r="F538" s="39" t="s">
        <v>1091</v>
      </c>
      <c r="G538" s="39" t="s">
        <v>4629</v>
      </c>
      <c r="H538" s="40">
        <v>57</v>
      </c>
      <c r="I538" s="39" t="s">
        <v>0</v>
      </c>
      <c r="J538" s="41">
        <v>30</v>
      </c>
      <c r="K538" s="39" t="s">
        <v>1080</v>
      </c>
      <c r="L538" s="39" t="s">
        <v>4637</v>
      </c>
      <c r="M538" s="40">
        <v>6</v>
      </c>
      <c r="O538" s="39" t="s">
        <v>1435</v>
      </c>
      <c r="P538" s="39" t="s">
        <v>4678</v>
      </c>
      <c r="Q538" s="39"/>
      <c r="R538" s="42"/>
    </row>
    <row r="539" spans="1:18" x14ac:dyDescent="0.75">
      <c r="A539" s="39" t="s">
        <v>1436</v>
      </c>
      <c r="B539" s="39" t="s">
        <v>1437</v>
      </c>
      <c r="C539" s="39" t="s">
        <v>91</v>
      </c>
      <c r="D539" s="39" t="s">
        <v>1438</v>
      </c>
      <c r="E539" s="40">
        <v>1</v>
      </c>
      <c r="F539" s="39" t="s">
        <v>1091</v>
      </c>
      <c r="G539" s="39" t="s">
        <v>4629</v>
      </c>
      <c r="H539" s="40">
        <v>57</v>
      </c>
      <c r="I539" s="39" t="s">
        <v>0</v>
      </c>
      <c r="J539" s="41">
        <v>30</v>
      </c>
      <c r="K539" s="39" t="s">
        <v>1080</v>
      </c>
      <c r="L539" s="39" t="s">
        <v>4637</v>
      </c>
      <c r="M539" s="40">
        <v>5</v>
      </c>
      <c r="O539" s="39" t="s">
        <v>1439</v>
      </c>
      <c r="P539" s="39" t="s">
        <v>4679</v>
      </c>
      <c r="Q539" s="39"/>
      <c r="R539" s="42"/>
    </row>
    <row r="540" spans="1:18" x14ac:dyDescent="0.75">
      <c r="A540" s="39" t="s">
        <v>1440</v>
      </c>
      <c r="B540" s="39" t="s">
        <v>1441</v>
      </c>
      <c r="C540" s="39" t="s">
        <v>92</v>
      </c>
      <c r="D540" s="39" t="s">
        <v>1442</v>
      </c>
      <c r="E540" s="40">
        <v>1</v>
      </c>
      <c r="F540" s="39" t="s">
        <v>1091</v>
      </c>
      <c r="G540" s="39" t="s">
        <v>4629</v>
      </c>
      <c r="H540" s="40">
        <v>57</v>
      </c>
      <c r="I540" s="39" t="s">
        <v>0</v>
      </c>
      <c r="J540" s="41">
        <v>30</v>
      </c>
      <c r="K540" s="39" t="s">
        <v>1080</v>
      </c>
      <c r="L540" s="39" t="s">
        <v>4637</v>
      </c>
      <c r="M540" s="40">
        <v>5</v>
      </c>
      <c r="O540" s="39" t="s">
        <v>1443</v>
      </c>
      <c r="P540" s="39" t="s">
        <v>4679</v>
      </c>
      <c r="Q540" s="39"/>
      <c r="R540" s="42"/>
    </row>
    <row r="541" spans="1:18" x14ac:dyDescent="0.75">
      <c r="A541" s="39" t="s">
        <v>1460</v>
      </c>
      <c r="B541" s="39" t="s">
        <v>1461</v>
      </c>
      <c r="C541" s="39" t="s">
        <v>153</v>
      </c>
      <c r="D541" s="39" t="s">
        <v>1462</v>
      </c>
      <c r="E541" s="40">
        <v>1</v>
      </c>
      <c r="F541" s="39" t="s">
        <v>1091</v>
      </c>
      <c r="G541" s="39" t="s">
        <v>4629</v>
      </c>
      <c r="H541" s="40">
        <v>58</v>
      </c>
      <c r="I541" s="39" t="s">
        <v>5</v>
      </c>
      <c r="J541" s="41">
        <v>33</v>
      </c>
      <c r="K541" s="39" t="s">
        <v>1080</v>
      </c>
      <c r="L541" s="39" t="s">
        <v>4637</v>
      </c>
      <c r="M541" s="40">
        <v>5</v>
      </c>
      <c r="O541" s="39" t="s">
        <v>1463</v>
      </c>
      <c r="P541" s="39" t="s">
        <v>4679</v>
      </c>
      <c r="Q541" s="39"/>
      <c r="R541" s="42"/>
    </row>
    <row r="542" spans="1:18" x14ac:dyDescent="0.75">
      <c r="A542" s="39" t="s">
        <v>1464</v>
      </c>
      <c r="B542" s="39" t="s">
        <v>1465</v>
      </c>
      <c r="C542" s="39" t="s">
        <v>154</v>
      </c>
      <c r="D542" s="39" t="s">
        <v>1466</v>
      </c>
      <c r="E542" s="40">
        <v>1</v>
      </c>
      <c r="F542" s="39" t="s">
        <v>1091</v>
      </c>
      <c r="G542" s="39" t="s">
        <v>4629</v>
      </c>
      <c r="H542" s="40">
        <v>58</v>
      </c>
      <c r="I542" s="39" t="s">
        <v>5</v>
      </c>
      <c r="J542" s="41">
        <v>58</v>
      </c>
      <c r="K542" s="39" t="s">
        <v>1086</v>
      </c>
      <c r="L542" s="39" t="s">
        <v>4636</v>
      </c>
      <c r="M542" s="40">
        <v>9</v>
      </c>
      <c r="O542" s="39" t="s">
        <v>1467</v>
      </c>
      <c r="P542" s="39" t="s">
        <v>4677</v>
      </c>
      <c r="Q542" s="39"/>
      <c r="R542" s="42"/>
    </row>
    <row r="543" spans="1:18" x14ac:dyDescent="0.75">
      <c r="A543" s="39" t="s">
        <v>1468</v>
      </c>
      <c r="B543" s="39" t="s">
        <v>1469</v>
      </c>
      <c r="C543" s="39" t="s">
        <v>155</v>
      </c>
      <c r="D543" s="39" t="s">
        <v>1470</v>
      </c>
      <c r="E543" s="40">
        <v>1</v>
      </c>
      <c r="F543" s="39" t="s">
        <v>1091</v>
      </c>
      <c r="G543" s="39" t="s">
        <v>4629</v>
      </c>
      <c r="H543" s="40">
        <v>58</v>
      </c>
      <c r="I543" s="39" t="s">
        <v>5</v>
      </c>
      <c r="J543" s="41">
        <v>107</v>
      </c>
      <c r="K543" s="39" t="s">
        <v>1086</v>
      </c>
      <c r="L543" s="39" t="s">
        <v>4635</v>
      </c>
      <c r="M543" s="40">
        <v>13</v>
      </c>
      <c r="O543" s="39" t="s">
        <v>1471</v>
      </c>
      <c r="P543" s="39" t="s">
        <v>4674</v>
      </c>
      <c r="Q543" s="39"/>
      <c r="R543" s="42"/>
    </row>
    <row r="544" spans="1:18" x14ac:dyDescent="0.75">
      <c r="A544" s="39" t="s">
        <v>1472</v>
      </c>
      <c r="B544" s="39" t="s">
        <v>1473</v>
      </c>
      <c r="C544" s="39" t="s">
        <v>156</v>
      </c>
      <c r="D544" s="39" t="s">
        <v>1474</v>
      </c>
      <c r="E544" s="40">
        <v>1</v>
      </c>
      <c r="F544" s="39" t="s">
        <v>1091</v>
      </c>
      <c r="G544" s="39" t="s">
        <v>4629</v>
      </c>
      <c r="H544" s="40">
        <v>58</v>
      </c>
      <c r="I544" s="39" t="s">
        <v>5</v>
      </c>
      <c r="J544" s="41">
        <v>33</v>
      </c>
      <c r="K544" s="39" t="s">
        <v>1086</v>
      </c>
      <c r="L544" s="39" t="s">
        <v>4637</v>
      </c>
      <c r="M544" s="40">
        <v>5</v>
      </c>
      <c r="O544" s="39" t="s">
        <v>1475</v>
      </c>
      <c r="P544" s="39" t="s">
        <v>4679</v>
      </c>
      <c r="Q544" s="39"/>
      <c r="R544" s="42"/>
    </row>
    <row r="545" spans="1:18" x14ac:dyDescent="0.75">
      <c r="A545" s="39" t="s">
        <v>1476</v>
      </c>
      <c r="B545" s="39" t="s">
        <v>1477</v>
      </c>
      <c r="C545" s="39" t="s">
        <v>157</v>
      </c>
      <c r="D545" s="39" t="s">
        <v>1478</v>
      </c>
      <c r="E545" s="40">
        <v>1</v>
      </c>
      <c r="F545" s="39" t="s">
        <v>1091</v>
      </c>
      <c r="G545" s="39" t="s">
        <v>4629</v>
      </c>
      <c r="H545" s="40">
        <v>58</v>
      </c>
      <c r="I545" s="39" t="s">
        <v>5</v>
      </c>
      <c r="J545" s="41">
        <v>32</v>
      </c>
      <c r="K545" s="39" t="s">
        <v>1086</v>
      </c>
      <c r="L545" s="39" t="s">
        <v>4637</v>
      </c>
      <c r="M545" s="40">
        <v>6</v>
      </c>
      <c r="O545" s="39" t="s">
        <v>1479</v>
      </c>
      <c r="P545" s="39" t="s">
        <v>4678</v>
      </c>
      <c r="Q545" s="39"/>
      <c r="R545" s="42"/>
    </row>
    <row r="546" spans="1:18" x14ac:dyDescent="0.75">
      <c r="A546" s="39" t="s">
        <v>1480</v>
      </c>
      <c r="B546" s="39" t="s">
        <v>1481</v>
      </c>
      <c r="C546" s="39" t="s">
        <v>158</v>
      </c>
      <c r="D546" s="39" t="s">
        <v>1482</v>
      </c>
      <c r="E546" s="40">
        <v>1</v>
      </c>
      <c r="F546" s="39" t="s">
        <v>1091</v>
      </c>
      <c r="G546" s="39" t="s">
        <v>4629</v>
      </c>
      <c r="H546" s="40">
        <v>58</v>
      </c>
      <c r="I546" s="39" t="s">
        <v>5</v>
      </c>
      <c r="J546" s="41">
        <v>36</v>
      </c>
      <c r="K546" s="39" t="s">
        <v>1086</v>
      </c>
      <c r="L546" s="39" t="s">
        <v>4637</v>
      </c>
      <c r="M546" s="40">
        <v>5</v>
      </c>
      <c r="O546" s="39" t="s">
        <v>1483</v>
      </c>
      <c r="P546" s="39" t="s">
        <v>4679</v>
      </c>
      <c r="Q546" s="39"/>
      <c r="R546" s="42"/>
    </row>
    <row r="547" spans="1:18" x14ac:dyDescent="0.75">
      <c r="A547" s="39" t="s">
        <v>1705</v>
      </c>
      <c r="B547" s="39" t="s">
        <v>1706</v>
      </c>
      <c r="C547" s="39" t="s">
        <v>248</v>
      </c>
      <c r="D547" s="39" t="s">
        <v>1707</v>
      </c>
      <c r="E547" s="40">
        <v>3</v>
      </c>
      <c r="F547" s="39" t="s">
        <v>1091</v>
      </c>
      <c r="G547" s="39" t="s">
        <v>4629</v>
      </c>
      <c r="H547" s="40">
        <v>60</v>
      </c>
      <c r="I547" s="39" t="s">
        <v>15</v>
      </c>
      <c r="J547" s="41">
        <v>30</v>
      </c>
      <c r="K547" s="39" t="s">
        <v>1086</v>
      </c>
      <c r="L547" s="39" t="s">
        <v>4637</v>
      </c>
      <c r="M547" s="40">
        <v>5</v>
      </c>
      <c r="O547" s="39" t="s">
        <v>1708</v>
      </c>
      <c r="P547" s="39" t="s">
        <v>4679</v>
      </c>
      <c r="Q547" s="39"/>
      <c r="R547" s="42"/>
    </row>
    <row r="548" spans="1:18" x14ac:dyDescent="0.75">
      <c r="A548" s="39" t="s">
        <v>1709</v>
      </c>
      <c r="B548" s="39" t="s">
        <v>1710</v>
      </c>
      <c r="C548" s="39" t="s">
        <v>249</v>
      </c>
      <c r="D548" s="39" t="s">
        <v>1711</v>
      </c>
      <c r="E548" s="40">
        <v>3</v>
      </c>
      <c r="F548" s="39" t="s">
        <v>1091</v>
      </c>
      <c r="G548" s="39" t="s">
        <v>4629</v>
      </c>
      <c r="H548" s="40">
        <v>60</v>
      </c>
      <c r="I548" s="39" t="s">
        <v>15</v>
      </c>
      <c r="J548" s="41">
        <v>60</v>
      </c>
      <c r="K548" s="39" t="s">
        <v>1086</v>
      </c>
      <c r="L548" s="39" t="s">
        <v>4636</v>
      </c>
      <c r="M548" s="40">
        <v>9</v>
      </c>
      <c r="O548" s="39" t="s">
        <v>1712</v>
      </c>
      <c r="P548" s="39" t="s">
        <v>4677</v>
      </c>
      <c r="Q548" s="39"/>
      <c r="R548" s="42"/>
    </row>
    <row r="549" spans="1:18" x14ac:dyDescent="0.75">
      <c r="A549" s="39" t="s">
        <v>1713</v>
      </c>
      <c r="B549" s="39" t="s">
        <v>1714</v>
      </c>
      <c r="C549" s="39" t="s">
        <v>250</v>
      </c>
      <c r="D549" s="39" t="s">
        <v>1715</v>
      </c>
      <c r="E549" s="40">
        <v>3</v>
      </c>
      <c r="F549" s="39" t="s">
        <v>1091</v>
      </c>
      <c r="G549" s="39" t="s">
        <v>4629</v>
      </c>
      <c r="H549" s="40">
        <v>60</v>
      </c>
      <c r="I549" s="39" t="s">
        <v>15</v>
      </c>
      <c r="J549" s="41">
        <v>60</v>
      </c>
      <c r="K549" s="39" t="s">
        <v>1086</v>
      </c>
      <c r="L549" s="39" t="s">
        <v>4637</v>
      </c>
      <c r="M549" s="40">
        <v>6</v>
      </c>
      <c r="O549" s="39" t="s">
        <v>1716</v>
      </c>
      <c r="P549" s="39" t="s">
        <v>4678</v>
      </c>
      <c r="Q549" s="39"/>
      <c r="R549" s="42"/>
    </row>
    <row r="550" spans="1:18" x14ac:dyDescent="0.75">
      <c r="A550" s="39" t="s">
        <v>1717</v>
      </c>
      <c r="B550" s="39" t="s">
        <v>1718</v>
      </c>
      <c r="C550" s="39" t="s">
        <v>251</v>
      </c>
      <c r="D550" s="39" t="s">
        <v>1719</v>
      </c>
      <c r="E550" s="40">
        <v>3</v>
      </c>
      <c r="F550" s="39" t="s">
        <v>1091</v>
      </c>
      <c r="G550" s="39" t="s">
        <v>4629</v>
      </c>
      <c r="H550" s="40">
        <v>60</v>
      </c>
      <c r="I550" s="39" t="s">
        <v>15</v>
      </c>
      <c r="J550" s="41">
        <v>90</v>
      </c>
      <c r="K550" s="39" t="s">
        <v>1086</v>
      </c>
      <c r="L550" s="39" t="s">
        <v>4636</v>
      </c>
      <c r="M550" s="40">
        <v>10</v>
      </c>
      <c r="O550" s="39" t="s">
        <v>1720</v>
      </c>
      <c r="P550" s="39" t="s">
        <v>4675</v>
      </c>
      <c r="Q550" s="39"/>
      <c r="R550" s="42"/>
    </row>
    <row r="551" spans="1:18" x14ac:dyDescent="0.75">
      <c r="A551" s="39" t="s">
        <v>1721</v>
      </c>
      <c r="B551" s="39" t="s">
        <v>1722</v>
      </c>
      <c r="C551" s="39" t="s">
        <v>252</v>
      </c>
      <c r="D551" s="39" t="s">
        <v>1723</v>
      </c>
      <c r="E551" s="40">
        <v>3</v>
      </c>
      <c r="F551" s="39" t="s">
        <v>1091</v>
      </c>
      <c r="G551" s="39" t="s">
        <v>4629</v>
      </c>
      <c r="H551" s="40">
        <v>60</v>
      </c>
      <c r="I551" s="39" t="s">
        <v>15</v>
      </c>
      <c r="J551" s="41">
        <v>34</v>
      </c>
      <c r="K551" s="39" t="s">
        <v>1086</v>
      </c>
      <c r="L551" s="39" t="s">
        <v>4637</v>
      </c>
      <c r="M551" s="40">
        <v>5</v>
      </c>
      <c r="O551" s="39" t="s">
        <v>1724</v>
      </c>
      <c r="P551" s="39" t="s">
        <v>4679</v>
      </c>
      <c r="Q551" s="39"/>
      <c r="R551" s="42"/>
    </row>
    <row r="552" spans="1:18" x14ac:dyDescent="0.75">
      <c r="A552" s="39" t="s">
        <v>1725</v>
      </c>
      <c r="B552" s="39" t="s">
        <v>1726</v>
      </c>
      <c r="C552" s="39" t="s">
        <v>253</v>
      </c>
      <c r="D552" s="39" t="s">
        <v>1727</v>
      </c>
      <c r="E552" s="40">
        <v>3</v>
      </c>
      <c r="F552" s="39" t="s">
        <v>1091</v>
      </c>
      <c r="G552" s="39" t="s">
        <v>4629</v>
      </c>
      <c r="H552" s="40">
        <v>60</v>
      </c>
      <c r="I552" s="39" t="s">
        <v>15</v>
      </c>
      <c r="J552" s="41">
        <v>120</v>
      </c>
      <c r="K552" s="39" t="s">
        <v>1086</v>
      </c>
      <c r="L552" s="39" t="s">
        <v>4635</v>
      </c>
      <c r="M552" s="40">
        <v>13</v>
      </c>
      <c r="O552" s="39" t="s">
        <v>1728</v>
      </c>
      <c r="P552" s="39" t="s">
        <v>4674</v>
      </c>
      <c r="Q552" s="39"/>
      <c r="R552" s="42"/>
    </row>
    <row r="553" spans="1:18" x14ac:dyDescent="0.75">
      <c r="A553" s="39" t="s">
        <v>1729</v>
      </c>
      <c r="B553" s="39" t="s">
        <v>1730</v>
      </c>
      <c r="C553" s="39" t="s">
        <v>254</v>
      </c>
      <c r="D553" s="39" t="s">
        <v>1731</v>
      </c>
      <c r="E553" s="40">
        <v>3</v>
      </c>
      <c r="F553" s="39" t="s">
        <v>1091</v>
      </c>
      <c r="G553" s="39" t="s">
        <v>4629</v>
      </c>
      <c r="H553" s="40">
        <v>60</v>
      </c>
      <c r="I553" s="39" t="s">
        <v>15</v>
      </c>
      <c r="J553" s="41">
        <v>79</v>
      </c>
      <c r="K553" s="39" t="s">
        <v>1086</v>
      </c>
      <c r="L553" s="39" t="s">
        <v>4636</v>
      </c>
      <c r="M553" s="40">
        <v>9</v>
      </c>
      <c r="O553" s="39" t="s">
        <v>1732</v>
      </c>
      <c r="P553" s="39" t="s">
        <v>4677</v>
      </c>
      <c r="Q553" s="39"/>
      <c r="R553" s="42"/>
    </row>
    <row r="554" spans="1:18" x14ac:dyDescent="0.75">
      <c r="A554" s="39" t="s">
        <v>1733</v>
      </c>
      <c r="B554" s="39" t="s">
        <v>1734</v>
      </c>
      <c r="C554" s="39" t="s">
        <v>255</v>
      </c>
      <c r="D554" s="39" t="s">
        <v>1735</v>
      </c>
      <c r="E554" s="40">
        <v>3</v>
      </c>
      <c r="F554" s="39" t="s">
        <v>1091</v>
      </c>
      <c r="G554" s="39" t="s">
        <v>4629</v>
      </c>
      <c r="H554" s="40">
        <v>60</v>
      </c>
      <c r="I554" s="39" t="s">
        <v>15</v>
      </c>
      <c r="J554" s="41">
        <v>60</v>
      </c>
      <c r="K554" s="39" t="s">
        <v>1086</v>
      </c>
      <c r="L554" s="39" t="s">
        <v>4637</v>
      </c>
      <c r="M554" s="40">
        <v>6</v>
      </c>
      <c r="O554" s="39" t="s">
        <v>1736</v>
      </c>
      <c r="P554" s="39" t="s">
        <v>4678</v>
      </c>
      <c r="Q554" s="39"/>
      <c r="R554" s="42"/>
    </row>
    <row r="555" spans="1:18" x14ac:dyDescent="0.75">
      <c r="A555" s="39" t="s">
        <v>1737</v>
      </c>
      <c r="B555" s="39" t="s">
        <v>1738</v>
      </c>
      <c r="C555" s="39" t="s">
        <v>256</v>
      </c>
      <c r="D555" s="39" t="s">
        <v>1739</v>
      </c>
      <c r="E555" s="40">
        <v>3</v>
      </c>
      <c r="F555" s="39" t="s">
        <v>1091</v>
      </c>
      <c r="G555" s="39" t="s">
        <v>4629</v>
      </c>
      <c r="H555" s="40">
        <v>60</v>
      </c>
      <c r="I555" s="39" t="s">
        <v>15</v>
      </c>
      <c r="J555" s="41">
        <v>43</v>
      </c>
      <c r="K555" s="39" t="s">
        <v>1086</v>
      </c>
      <c r="L555" s="39" t="s">
        <v>4637</v>
      </c>
      <c r="M555" s="40">
        <v>6</v>
      </c>
      <c r="O555" s="39" t="s">
        <v>1740</v>
      </c>
      <c r="P555" s="39" t="s">
        <v>4678</v>
      </c>
      <c r="Q555" s="39"/>
      <c r="R555" s="42"/>
    </row>
    <row r="556" spans="1:18" x14ac:dyDescent="0.75">
      <c r="A556" s="39" t="s">
        <v>1741</v>
      </c>
      <c r="B556" s="39" t="s">
        <v>1742</v>
      </c>
      <c r="C556" s="39" t="s">
        <v>257</v>
      </c>
      <c r="D556" s="39" t="s">
        <v>1743</v>
      </c>
      <c r="E556" s="40">
        <v>3</v>
      </c>
      <c r="F556" s="39" t="s">
        <v>1091</v>
      </c>
      <c r="G556" s="39" t="s">
        <v>4629</v>
      </c>
      <c r="H556" s="40">
        <v>60</v>
      </c>
      <c r="I556" s="39" t="s">
        <v>15</v>
      </c>
      <c r="J556" s="41">
        <v>90</v>
      </c>
      <c r="K556" s="39" t="s">
        <v>1086</v>
      </c>
      <c r="L556" s="39" t="s">
        <v>4635</v>
      </c>
      <c r="M556" s="40">
        <v>12</v>
      </c>
      <c r="O556" s="39" t="s">
        <v>1744</v>
      </c>
      <c r="P556" s="39" t="s">
        <v>4680</v>
      </c>
      <c r="Q556" s="39"/>
      <c r="R556" s="42"/>
    </row>
    <row r="557" spans="1:18" x14ac:dyDescent="0.75">
      <c r="A557" s="39" t="s">
        <v>1745</v>
      </c>
      <c r="B557" s="39" t="s">
        <v>1746</v>
      </c>
      <c r="C557" s="39" t="s">
        <v>258</v>
      </c>
      <c r="D557" s="39" t="s">
        <v>1747</v>
      </c>
      <c r="E557" s="40">
        <v>3</v>
      </c>
      <c r="F557" s="39" t="s">
        <v>1091</v>
      </c>
      <c r="G557" s="39" t="s">
        <v>4629</v>
      </c>
      <c r="H557" s="40">
        <v>60</v>
      </c>
      <c r="I557" s="39" t="s">
        <v>15</v>
      </c>
      <c r="J557" s="41">
        <v>39</v>
      </c>
      <c r="K557" s="39" t="s">
        <v>1086</v>
      </c>
      <c r="L557" s="39" t="s">
        <v>4637</v>
      </c>
      <c r="M557" s="40">
        <v>5</v>
      </c>
      <c r="O557" s="39" t="s">
        <v>1748</v>
      </c>
      <c r="P557" s="39" t="s">
        <v>4679</v>
      </c>
      <c r="Q557" s="39"/>
      <c r="R557" s="42"/>
    </row>
    <row r="558" spans="1:18" x14ac:dyDescent="0.75">
      <c r="A558" s="39" t="s">
        <v>1749</v>
      </c>
      <c r="B558" s="39" t="s">
        <v>1750</v>
      </c>
      <c r="C558" s="39" t="s">
        <v>259</v>
      </c>
      <c r="D558" s="39" t="s">
        <v>1751</v>
      </c>
      <c r="E558" s="40">
        <v>3</v>
      </c>
      <c r="F558" s="39" t="s">
        <v>1091</v>
      </c>
      <c r="G558" s="39" t="s">
        <v>4629</v>
      </c>
      <c r="H558" s="40">
        <v>60</v>
      </c>
      <c r="I558" s="39" t="s">
        <v>15</v>
      </c>
      <c r="J558" s="41">
        <v>30</v>
      </c>
      <c r="K558" s="39" t="s">
        <v>1086</v>
      </c>
      <c r="L558" s="39" t="s">
        <v>4637</v>
      </c>
      <c r="M558" s="40">
        <v>6</v>
      </c>
      <c r="O558" s="39" t="s">
        <v>1752</v>
      </c>
      <c r="P558" s="39" t="s">
        <v>4678</v>
      </c>
      <c r="Q558" s="39"/>
      <c r="R558" s="42"/>
    </row>
    <row r="559" spans="1:18" x14ac:dyDescent="0.75">
      <c r="A559" s="39" t="s">
        <v>1760</v>
      </c>
      <c r="B559" s="39" t="s">
        <v>1761</v>
      </c>
      <c r="C559" s="39" t="s">
        <v>274</v>
      </c>
      <c r="D559" s="39" t="s">
        <v>1762</v>
      </c>
      <c r="E559" s="40">
        <v>3</v>
      </c>
      <c r="F559" s="39" t="s">
        <v>1091</v>
      </c>
      <c r="G559" s="39" t="s">
        <v>4629</v>
      </c>
      <c r="H559" s="40">
        <v>61</v>
      </c>
      <c r="I559" s="39" t="s">
        <v>17</v>
      </c>
      <c r="J559" s="41">
        <v>90</v>
      </c>
      <c r="K559" s="39" t="s">
        <v>1080</v>
      </c>
      <c r="L559" s="39" t="s">
        <v>4637</v>
      </c>
      <c r="M559" s="40">
        <v>6</v>
      </c>
      <c r="O559" s="39" t="s">
        <v>1763</v>
      </c>
      <c r="P559" s="39" t="s">
        <v>4678</v>
      </c>
      <c r="Q559" s="39"/>
      <c r="R559" s="42"/>
    </row>
    <row r="560" spans="1:18" x14ac:dyDescent="0.75">
      <c r="A560" s="39" t="s">
        <v>1764</v>
      </c>
      <c r="B560" s="39" t="s">
        <v>1765</v>
      </c>
      <c r="C560" s="39" t="s">
        <v>275</v>
      </c>
      <c r="D560" s="39" t="s">
        <v>1766</v>
      </c>
      <c r="E560" s="40">
        <v>3</v>
      </c>
      <c r="F560" s="39" t="s">
        <v>1091</v>
      </c>
      <c r="G560" s="39" t="s">
        <v>4629</v>
      </c>
      <c r="H560" s="40">
        <v>61</v>
      </c>
      <c r="I560" s="39" t="s">
        <v>17</v>
      </c>
      <c r="J560" s="41">
        <v>35</v>
      </c>
      <c r="K560" s="39" t="s">
        <v>1080</v>
      </c>
      <c r="L560" s="39" t="s">
        <v>4637</v>
      </c>
      <c r="M560" s="40">
        <v>5</v>
      </c>
      <c r="O560" s="39" t="s">
        <v>1767</v>
      </c>
      <c r="P560" s="39" t="s">
        <v>4679</v>
      </c>
      <c r="Q560" s="39"/>
      <c r="R560" s="42"/>
    </row>
    <row r="561" spans="1:18" x14ac:dyDescent="0.75">
      <c r="A561" s="39" t="s">
        <v>1768</v>
      </c>
      <c r="B561" s="39" t="s">
        <v>1769</v>
      </c>
      <c r="C561" s="39" t="s">
        <v>276</v>
      </c>
      <c r="D561" s="39" t="s">
        <v>1770</v>
      </c>
      <c r="E561" s="40">
        <v>3</v>
      </c>
      <c r="F561" s="39" t="s">
        <v>1091</v>
      </c>
      <c r="G561" s="39" t="s">
        <v>4629</v>
      </c>
      <c r="H561" s="40">
        <v>61</v>
      </c>
      <c r="I561" s="39" t="s">
        <v>17</v>
      </c>
      <c r="J561" s="41">
        <v>90</v>
      </c>
      <c r="K561" s="39" t="s">
        <v>1080</v>
      </c>
      <c r="L561" s="39" t="s">
        <v>4636</v>
      </c>
      <c r="M561" s="40">
        <v>9</v>
      </c>
      <c r="O561" s="39" t="s">
        <v>1771</v>
      </c>
      <c r="P561" s="39" t="s">
        <v>4677</v>
      </c>
      <c r="Q561" s="39"/>
      <c r="R561" s="42"/>
    </row>
    <row r="562" spans="1:18" x14ac:dyDescent="0.75">
      <c r="A562" s="39" t="s">
        <v>1772</v>
      </c>
      <c r="B562" s="39" t="s">
        <v>1773</v>
      </c>
      <c r="C562" s="39" t="s">
        <v>277</v>
      </c>
      <c r="D562" s="39" t="s">
        <v>1774</v>
      </c>
      <c r="E562" s="40">
        <v>3</v>
      </c>
      <c r="F562" s="39" t="s">
        <v>1091</v>
      </c>
      <c r="G562" s="39" t="s">
        <v>4629</v>
      </c>
      <c r="H562" s="40">
        <v>61</v>
      </c>
      <c r="I562" s="39" t="s">
        <v>17</v>
      </c>
      <c r="J562" s="41">
        <v>10</v>
      </c>
      <c r="K562" s="39" t="s">
        <v>1080</v>
      </c>
      <c r="L562" s="39" t="s">
        <v>4630</v>
      </c>
      <c r="M562" s="40">
        <v>2</v>
      </c>
      <c r="O562" s="39" t="s">
        <v>1775</v>
      </c>
      <c r="P562" s="39" t="s">
        <v>4666</v>
      </c>
      <c r="Q562" s="39"/>
      <c r="R562" s="42"/>
    </row>
    <row r="563" spans="1:18" x14ac:dyDescent="0.75">
      <c r="A563" s="39" t="s">
        <v>1776</v>
      </c>
      <c r="B563" s="39" t="s">
        <v>1777</v>
      </c>
      <c r="C563" s="39" t="s">
        <v>278</v>
      </c>
      <c r="D563" s="39" t="s">
        <v>1778</v>
      </c>
      <c r="E563" s="40">
        <v>3</v>
      </c>
      <c r="F563" s="39" t="s">
        <v>1091</v>
      </c>
      <c r="G563" s="39" t="s">
        <v>4629</v>
      </c>
      <c r="H563" s="40">
        <v>61</v>
      </c>
      <c r="I563" s="39" t="s">
        <v>17</v>
      </c>
      <c r="J563" s="41">
        <v>60</v>
      </c>
      <c r="K563" s="39" t="s">
        <v>1080</v>
      </c>
      <c r="L563" s="39" t="s">
        <v>4637</v>
      </c>
      <c r="M563" s="40">
        <v>6</v>
      </c>
      <c r="O563" s="39" t="s">
        <v>1779</v>
      </c>
      <c r="P563" s="39" t="s">
        <v>4678</v>
      </c>
      <c r="Q563" s="39"/>
      <c r="R563" s="42"/>
    </row>
    <row r="564" spans="1:18" x14ac:dyDescent="0.75">
      <c r="A564" s="39" t="s">
        <v>1780</v>
      </c>
      <c r="B564" s="39" t="s">
        <v>1781</v>
      </c>
      <c r="C564" s="39" t="s">
        <v>279</v>
      </c>
      <c r="D564" s="39" t="s">
        <v>1782</v>
      </c>
      <c r="E564" s="40">
        <v>3</v>
      </c>
      <c r="F564" s="39" t="s">
        <v>1091</v>
      </c>
      <c r="G564" s="39" t="s">
        <v>4629</v>
      </c>
      <c r="H564" s="40">
        <v>61</v>
      </c>
      <c r="I564" s="39" t="s">
        <v>17</v>
      </c>
      <c r="J564" s="41">
        <v>60</v>
      </c>
      <c r="K564" s="39" t="s">
        <v>1080</v>
      </c>
      <c r="L564" s="39" t="s">
        <v>4637</v>
      </c>
      <c r="M564" s="40">
        <v>6</v>
      </c>
      <c r="O564" s="39" t="s">
        <v>1783</v>
      </c>
      <c r="P564" s="39" t="s">
        <v>4678</v>
      </c>
      <c r="Q564" s="39"/>
      <c r="R564" s="42"/>
    </row>
    <row r="565" spans="1:18" x14ac:dyDescent="0.75">
      <c r="A565" s="39" t="s">
        <v>1784</v>
      </c>
      <c r="B565" s="39" t="s">
        <v>1785</v>
      </c>
      <c r="C565" s="39" t="s">
        <v>280</v>
      </c>
      <c r="D565" s="39" t="s">
        <v>1786</v>
      </c>
      <c r="E565" s="40">
        <v>3</v>
      </c>
      <c r="F565" s="39" t="s">
        <v>1091</v>
      </c>
      <c r="G565" s="39" t="s">
        <v>4629</v>
      </c>
      <c r="H565" s="40">
        <v>61</v>
      </c>
      <c r="I565" s="39" t="s">
        <v>17</v>
      </c>
      <c r="J565" s="41">
        <v>33</v>
      </c>
      <c r="K565" s="39" t="s">
        <v>1080</v>
      </c>
      <c r="L565" s="39" t="s">
        <v>4637</v>
      </c>
      <c r="M565" s="40">
        <v>5</v>
      </c>
      <c r="O565" s="39" t="s">
        <v>1787</v>
      </c>
      <c r="P565" s="39" t="s">
        <v>4679</v>
      </c>
      <c r="Q565" s="39"/>
      <c r="R565" s="42"/>
    </row>
    <row r="566" spans="1:18" x14ac:dyDescent="0.75">
      <c r="A566" s="39" t="s">
        <v>1791</v>
      </c>
      <c r="B566" s="39" t="s">
        <v>1792</v>
      </c>
      <c r="C566" s="39" t="s">
        <v>228</v>
      </c>
      <c r="D566" s="39" t="s">
        <v>1793</v>
      </c>
      <c r="E566" s="40">
        <v>3</v>
      </c>
      <c r="F566" s="39" t="s">
        <v>1091</v>
      </c>
      <c r="G566" s="39" t="s">
        <v>4629</v>
      </c>
      <c r="H566" s="40">
        <v>62</v>
      </c>
      <c r="I566" s="39" t="s">
        <v>13</v>
      </c>
      <c r="J566" s="41">
        <v>10</v>
      </c>
      <c r="K566" s="39" t="s">
        <v>1086</v>
      </c>
      <c r="L566" s="39" t="s">
        <v>4630</v>
      </c>
      <c r="M566" s="40">
        <v>2</v>
      </c>
      <c r="O566" s="39" t="s">
        <v>1794</v>
      </c>
      <c r="P566" s="39" t="s">
        <v>4666</v>
      </c>
      <c r="Q566" s="39"/>
      <c r="R566" s="42"/>
    </row>
    <row r="567" spans="1:18" x14ac:dyDescent="0.75">
      <c r="A567" s="39" t="s">
        <v>1795</v>
      </c>
      <c r="B567" s="39" t="s">
        <v>1796</v>
      </c>
      <c r="C567" s="39" t="s">
        <v>229</v>
      </c>
      <c r="D567" s="39" t="s">
        <v>1797</v>
      </c>
      <c r="E567" s="40">
        <v>3</v>
      </c>
      <c r="F567" s="39" t="s">
        <v>1091</v>
      </c>
      <c r="G567" s="39" t="s">
        <v>4629</v>
      </c>
      <c r="H567" s="40">
        <v>62</v>
      </c>
      <c r="I567" s="39" t="s">
        <v>13</v>
      </c>
      <c r="J567" s="41">
        <v>30</v>
      </c>
      <c r="K567" s="39" t="s">
        <v>1086</v>
      </c>
      <c r="L567" s="39" t="s">
        <v>4637</v>
      </c>
      <c r="M567" s="40">
        <v>6</v>
      </c>
      <c r="O567" s="39" t="s">
        <v>1798</v>
      </c>
      <c r="P567" s="39" t="s">
        <v>4678</v>
      </c>
      <c r="Q567" s="39"/>
      <c r="R567" s="42"/>
    </row>
    <row r="568" spans="1:18" x14ac:dyDescent="0.75">
      <c r="A568" s="39" t="s">
        <v>1799</v>
      </c>
      <c r="B568" s="39" t="s">
        <v>1800</v>
      </c>
      <c r="C568" s="39" t="s">
        <v>230</v>
      </c>
      <c r="D568" s="39" t="s">
        <v>1801</v>
      </c>
      <c r="E568" s="40">
        <v>3</v>
      </c>
      <c r="F568" s="39" t="s">
        <v>1091</v>
      </c>
      <c r="G568" s="39" t="s">
        <v>4629</v>
      </c>
      <c r="H568" s="40">
        <v>62</v>
      </c>
      <c r="I568" s="39" t="s">
        <v>13</v>
      </c>
      <c r="J568" s="41">
        <v>60</v>
      </c>
      <c r="K568" s="39" t="s">
        <v>1086</v>
      </c>
      <c r="L568" s="39" t="s">
        <v>4637</v>
      </c>
      <c r="M568" s="40">
        <v>6</v>
      </c>
      <c r="O568" s="39" t="s">
        <v>1802</v>
      </c>
      <c r="P568" s="39" t="s">
        <v>4678</v>
      </c>
      <c r="Q568" s="39"/>
      <c r="R568" s="42"/>
    </row>
    <row r="569" spans="1:18" x14ac:dyDescent="0.75">
      <c r="A569" s="39" t="s">
        <v>1803</v>
      </c>
      <c r="B569" s="39" t="s">
        <v>1804</v>
      </c>
      <c r="C569" s="39" t="s">
        <v>231</v>
      </c>
      <c r="D569" s="39" t="s">
        <v>1805</v>
      </c>
      <c r="E569" s="40">
        <v>3</v>
      </c>
      <c r="F569" s="39" t="s">
        <v>1091</v>
      </c>
      <c r="G569" s="39" t="s">
        <v>4629</v>
      </c>
      <c r="H569" s="40">
        <v>62</v>
      </c>
      <c r="I569" s="39" t="s">
        <v>13</v>
      </c>
      <c r="J569" s="41">
        <v>90</v>
      </c>
      <c r="K569" s="39" t="s">
        <v>1086</v>
      </c>
      <c r="L569" s="39" t="s">
        <v>4635</v>
      </c>
      <c r="M569" s="40">
        <v>12</v>
      </c>
      <c r="O569" s="39" t="s">
        <v>1806</v>
      </c>
      <c r="P569" s="39" t="s">
        <v>4680</v>
      </c>
      <c r="Q569" s="39"/>
      <c r="R569" s="42"/>
    </row>
    <row r="570" spans="1:18" x14ac:dyDescent="0.75">
      <c r="A570" s="39" t="s">
        <v>1807</v>
      </c>
      <c r="B570" s="39" t="s">
        <v>1808</v>
      </c>
      <c r="C570" s="39" t="s">
        <v>232</v>
      </c>
      <c r="D570" s="39" t="s">
        <v>1809</v>
      </c>
      <c r="E570" s="40">
        <v>3</v>
      </c>
      <c r="F570" s="39" t="s">
        <v>1091</v>
      </c>
      <c r="G570" s="39" t="s">
        <v>4629</v>
      </c>
      <c r="H570" s="40">
        <v>62</v>
      </c>
      <c r="I570" s="39" t="s">
        <v>13</v>
      </c>
      <c r="J570" s="41">
        <v>90</v>
      </c>
      <c r="K570" s="39" t="s">
        <v>1086</v>
      </c>
      <c r="L570" s="39" t="s">
        <v>4636</v>
      </c>
      <c r="M570" s="40">
        <v>10</v>
      </c>
      <c r="O570" s="39" t="s">
        <v>1810</v>
      </c>
      <c r="P570" s="39" t="s">
        <v>4675</v>
      </c>
      <c r="Q570" s="39"/>
      <c r="R570" s="42"/>
    </row>
    <row r="571" spans="1:18" x14ac:dyDescent="0.75">
      <c r="A571" s="39" t="s">
        <v>1811</v>
      </c>
      <c r="B571" s="39" t="s">
        <v>1812</v>
      </c>
      <c r="C571" s="39" t="s">
        <v>233</v>
      </c>
      <c r="D571" s="39" t="s">
        <v>1813</v>
      </c>
      <c r="E571" s="40">
        <v>3</v>
      </c>
      <c r="F571" s="39" t="s">
        <v>1091</v>
      </c>
      <c r="G571" s="39" t="s">
        <v>4629</v>
      </c>
      <c r="H571" s="40">
        <v>62</v>
      </c>
      <c r="I571" s="39" t="s">
        <v>13</v>
      </c>
      <c r="J571" s="41">
        <v>60</v>
      </c>
      <c r="K571" s="39" t="s">
        <v>1086</v>
      </c>
      <c r="L571" s="39" t="s">
        <v>4637</v>
      </c>
      <c r="M571" s="40">
        <v>6</v>
      </c>
      <c r="O571" s="39" t="s">
        <v>1814</v>
      </c>
      <c r="P571" s="39" t="s">
        <v>4678</v>
      </c>
      <c r="Q571" s="39"/>
      <c r="R571" s="42"/>
    </row>
    <row r="572" spans="1:18" x14ac:dyDescent="0.75">
      <c r="A572" s="39" t="s">
        <v>1815</v>
      </c>
      <c r="B572" s="39" t="s">
        <v>1816</v>
      </c>
      <c r="C572" s="39" t="s">
        <v>234</v>
      </c>
      <c r="D572" s="39" t="s">
        <v>1817</v>
      </c>
      <c r="E572" s="40">
        <v>3</v>
      </c>
      <c r="F572" s="39" t="s">
        <v>1091</v>
      </c>
      <c r="G572" s="39" t="s">
        <v>4629</v>
      </c>
      <c r="H572" s="40">
        <v>62</v>
      </c>
      <c r="I572" s="39" t="s">
        <v>13</v>
      </c>
      <c r="J572" s="41">
        <v>30</v>
      </c>
      <c r="K572" s="39" t="s">
        <v>1086</v>
      </c>
      <c r="L572" s="39" t="s">
        <v>4637</v>
      </c>
      <c r="M572" s="40">
        <v>5</v>
      </c>
      <c r="O572" s="39" t="s">
        <v>1818</v>
      </c>
      <c r="P572" s="39" t="s">
        <v>4679</v>
      </c>
      <c r="Q572" s="39"/>
      <c r="R572" s="42"/>
    </row>
    <row r="573" spans="1:18" x14ac:dyDescent="0.75">
      <c r="A573" s="39" t="s">
        <v>1819</v>
      </c>
      <c r="B573" s="39" t="s">
        <v>1820</v>
      </c>
      <c r="C573" s="39" t="s">
        <v>235</v>
      </c>
      <c r="D573" s="39" t="s">
        <v>1821</v>
      </c>
      <c r="E573" s="40">
        <v>3</v>
      </c>
      <c r="F573" s="39" t="s">
        <v>1091</v>
      </c>
      <c r="G573" s="39" t="s">
        <v>4629</v>
      </c>
      <c r="H573" s="40">
        <v>62</v>
      </c>
      <c r="I573" s="39" t="s">
        <v>13</v>
      </c>
      <c r="J573" s="41">
        <v>30</v>
      </c>
      <c r="K573" s="39" t="s">
        <v>1086</v>
      </c>
      <c r="L573" s="39" t="s">
        <v>4637</v>
      </c>
      <c r="M573" s="40">
        <v>5</v>
      </c>
      <c r="O573" s="39" t="s">
        <v>1822</v>
      </c>
      <c r="P573" s="39" t="s">
        <v>4679</v>
      </c>
      <c r="Q573" s="39"/>
      <c r="R573" s="42"/>
    </row>
    <row r="574" spans="1:18" x14ac:dyDescent="0.75">
      <c r="A574" s="39" t="s">
        <v>1823</v>
      </c>
      <c r="B574" s="39" t="s">
        <v>1824</v>
      </c>
      <c r="C574" s="39" t="s">
        <v>236</v>
      </c>
      <c r="D574" s="39" t="s">
        <v>1825</v>
      </c>
      <c r="E574" s="40">
        <v>3</v>
      </c>
      <c r="F574" s="39" t="s">
        <v>1091</v>
      </c>
      <c r="G574" s="39" t="s">
        <v>4629</v>
      </c>
      <c r="H574" s="40">
        <v>62</v>
      </c>
      <c r="I574" s="39" t="s">
        <v>13</v>
      </c>
      <c r="J574" s="41">
        <v>30</v>
      </c>
      <c r="K574" s="39" t="s">
        <v>1086</v>
      </c>
      <c r="L574" s="39" t="s">
        <v>4637</v>
      </c>
      <c r="M574" s="40">
        <v>5</v>
      </c>
      <c r="O574" s="39" t="s">
        <v>1826</v>
      </c>
      <c r="P574" s="39" t="s">
        <v>4679</v>
      </c>
      <c r="Q574" s="39"/>
      <c r="R574" s="42"/>
    </row>
    <row r="575" spans="1:18" x14ac:dyDescent="0.75">
      <c r="A575" s="39" t="s">
        <v>1527</v>
      </c>
      <c r="B575" s="39" t="s">
        <v>1528</v>
      </c>
      <c r="C575" s="39" t="s">
        <v>182</v>
      </c>
      <c r="D575" s="39" t="s">
        <v>1529</v>
      </c>
      <c r="E575" s="40">
        <v>2</v>
      </c>
      <c r="F575" s="39" t="s">
        <v>1091</v>
      </c>
      <c r="G575" s="39" t="s">
        <v>4629</v>
      </c>
      <c r="H575" s="40">
        <v>63</v>
      </c>
      <c r="I575" s="39" t="s">
        <v>8</v>
      </c>
      <c r="J575" s="41">
        <v>60</v>
      </c>
      <c r="K575" s="39" t="s">
        <v>1086</v>
      </c>
      <c r="L575" s="39" t="s">
        <v>4637</v>
      </c>
      <c r="M575" s="40">
        <v>6</v>
      </c>
      <c r="O575" s="39" t="s">
        <v>1530</v>
      </c>
      <c r="P575" s="39" t="s">
        <v>4678</v>
      </c>
      <c r="Q575" s="39"/>
      <c r="R575" s="42"/>
    </row>
    <row r="576" spans="1:18" x14ac:dyDescent="0.75">
      <c r="A576" s="39" t="s">
        <v>1531</v>
      </c>
      <c r="B576" s="39" t="s">
        <v>1532</v>
      </c>
      <c r="C576" s="39" t="s">
        <v>183</v>
      </c>
      <c r="D576" s="39" t="s">
        <v>1533</v>
      </c>
      <c r="E576" s="40">
        <v>2</v>
      </c>
      <c r="F576" s="39" t="s">
        <v>1091</v>
      </c>
      <c r="G576" s="39" t="s">
        <v>4629</v>
      </c>
      <c r="H576" s="40">
        <v>63</v>
      </c>
      <c r="I576" s="39" t="s">
        <v>8</v>
      </c>
      <c r="J576" s="41">
        <v>36</v>
      </c>
      <c r="K576" s="39" t="s">
        <v>1086</v>
      </c>
      <c r="L576" s="39" t="s">
        <v>4637</v>
      </c>
      <c r="M576" s="40">
        <v>5</v>
      </c>
      <c r="O576" s="39" t="s">
        <v>1534</v>
      </c>
      <c r="P576" s="39" t="s">
        <v>4679</v>
      </c>
      <c r="Q576" s="39"/>
      <c r="R576" s="42"/>
    </row>
    <row r="577" spans="1:18" x14ac:dyDescent="0.75">
      <c r="A577" s="39" t="s">
        <v>1535</v>
      </c>
      <c r="B577" s="39" t="s">
        <v>1536</v>
      </c>
      <c r="C577" s="39" t="s">
        <v>184</v>
      </c>
      <c r="D577" s="39" t="s">
        <v>1537</v>
      </c>
      <c r="E577" s="40">
        <v>2</v>
      </c>
      <c r="F577" s="39" t="s">
        <v>1091</v>
      </c>
      <c r="G577" s="39" t="s">
        <v>4629</v>
      </c>
      <c r="H577" s="40">
        <v>63</v>
      </c>
      <c r="I577" s="39" t="s">
        <v>8</v>
      </c>
      <c r="J577" s="41">
        <v>120</v>
      </c>
      <c r="K577" s="39" t="s">
        <v>1086</v>
      </c>
      <c r="L577" s="39" t="s">
        <v>4635</v>
      </c>
      <c r="M577" s="40">
        <v>13</v>
      </c>
      <c r="O577" s="39" t="s">
        <v>1538</v>
      </c>
      <c r="P577" s="39" t="s">
        <v>4674</v>
      </c>
      <c r="Q577" s="39"/>
      <c r="R577" s="42"/>
    </row>
    <row r="578" spans="1:18" x14ac:dyDescent="0.75">
      <c r="A578" s="39" t="s">
        <v>1539</v>
      </c>
      <c r="B578" s="39" t="s">
        <v>1540</v>
      </c>
      <c r="C578" s="39" t="s">
        <v>185</v>
      </c>
      <c r="D578" s="39" t="s">
        <v>1541</v>
      </c>
      <c r="E578" s="40">
        <v>2</v>
      </c>
      <c r="F578" s="39" t="s">
        <v>1091</v>
      </c>
      <c r="G578" s="39" t="s">
        <v>4629</v>
      </c>
      <c r="H578" s="40">
        <v>63</v>
      </c>
      <c r="I578" s="39" t="s">
        <v>8</v>
      </c>
      <c r="J578" s="41">
        <v>70</v>
      </c>
      <c r="K578" s="39" t="s">
        <v>1086</v>
      </c>
      <c r="L578" s="39" t="s">
        <v>4635</v>
      </c>
      <c r="M578" s="40">
        <v>12</v>
      </c>
      <c r="O578" s="39" t="s">
        <v>1542</v>
      </c>
      <c r="P578" s="39" t="s">
        <v>4680</v>
      </c>
      <c r="Q578" s="39"/>
      <c r="R578" s="42"/>
    </row>
    <row r="579" spans="1:18" x14ac:dyDescent="0.75">
      <c r="A579" s="39" t="s">
        <v>1543</v>
      </c>
      <c r="B579" s="39" t="s">
        <v>1544</v>
      </c>
      <c r="C579" s="39" t="s">
        <v>186</v>
      </c>
      <c r="D579" s="39" t="s">
        <v>1545</v>
      </c>
      <c r="E579" s="40">
        <v>2</v>
      </c>
      <c r="F579" s="39" t="s">
        <v>1091</v>
      </c>
      <c r="G579" s="39" t="s">
        <v>4629</v>
      </c>
      <c r="H579" s="40">
        <v>63</v>
      </c>
      <c r="I579" s="39" t="s">
        <v>8</v>
      </c>
      <c r="J579" s="41">
        <v>85</v>
      </c>
      <c r="K579" s="39" t="s">
        <v>1086</v>
      </c>
      <c r="L579" s="39" t="s">
        <v>4636</v>
      </c>
      <c r="M579" s="40">
        <v>9</v>
      </c>
      <c r="O579" s="39" t="s">
        <v>1546</v>
      </c>
      <c r="P579" s="39" t="s">
        <v>4677</v>
      </c>
      <c r="Q579" s="39"/>
      <c r="R579" s="42"/>
    </row>
    <row r="580" spans="1:18" x14ac:dyDescent="0.75">
      <c r="A580" s="39" t="s">
        <v>1547</v>
      </c>
      <c r="B580" s="39" t="s">
        <v>1548</v>
      </c>
      <c r="C580" s="39" t="s">
        <v>187</v>
      </c>
      <c r="D580" s="39" t="s">
        <v>1549</v>
      </c>
      <c r="E580" s="40">
        <v>2</v>
      </c>
      <c r="F580" s="39" t="s">
        <v>1091</v>
      </c>
      <c r="G580" s="39" t="s">
        <v>4629</v>
      </c>
      <c r="H580" s="40">
        <v>63</v>
      </c>
      <c r="I580" s="39" t="s">
        <v>8</v>
      </c>
      <c r="J580" s="41">
        <v>65</v>
      </c>
      <c r="K580" s="39" t="s">
        <v>1086</v>
      </c>
      <c r="L580" s="39" t="s">
        <v>4635</v>
      </c>
      <c r="M580" s="40">
        <v>12</v>
      </c>
      <c r="O580" s="39" t="s">
        <v>1550</v>
      </c>
      <c r="P580" s="39" t="s">
        <v>4680</v>
      </c>
      <c r="Q580" s="39"/>
      <c r="R580" s="42"/>
    </row>
    <row r="581" spans="1:18" x14ac:dyDescent="0.75">
      <c r="A581" s="39" t="s">
        <v>1562</v>
      </c>
      <c r="B581" s="39" t="s">
        <v>1563</v>
      </c>
      <c r="C581" s="39" t="s">
        <v>211</v>
      </c>
      <c r="D581" s="39" t="s">
        <v>1564</v>
      </c>
      <c r="E581" s="40">
        <v>2</v>
      </c>
      <c r="F581" s="39" t="s">
        <v>1091</v>
      </c>
      <c r="G581" s="39" t="s">
        <v>4629</v>
      </c>
      <c r="H581" s="40">
        <v>64</v>
      </c>
      <c r="I581" s="39" t="s">
        <v>11</v>
      </c>
      <c r="J581" s="41">
        <v>35</v>
      </c>
      <c r="K581" s="39" t="s">
        <v>1086</v>
      </c>
      <c r="L581" s="39" t="s">
        <v>4637</v>
      </c>
      <c r="M581" s="40">
        <v>6</v>
      </c>
      <c r="O581" s="39" t="s">
        <v>1565</v>
      </c>
      <c r="P581" s="39" t="s">
        <v>4678</v>
      </c>
      <c r="Q581" s="39"/>
      <c r="R581" s="42"/>
    </row>
    <row r="582" spans="1:18" x14ac:dyDescent="0.75">
      <c r="A582" s="39" t="s">
        <v>1566</v>
      </c>
      <c r="B582" s="39" t="s">
        <v>1567</v>
      </c>
      <c r="C582" s="39" t="s">
        <v>212</v>
      </c>
      <c r="D582" s="39" t="s">
        <v>1568</v>
      </c>
      <c r="E582" s="40">
        <v>2</v>
      </c>
      <c r="F582" s="39" t="s">
        <v>1091</v>
      </c>
      <c r="G582" s="39" t="s">
        <v>4629</v>
      </c>
      <c r="H582" s="40">
        <v>64</v>
      </c>
      <c r="I582" s="39" t="s">
        <v>11</v>
      </c>
      <c r="J582" s="41">
        <v>50</v>
      </c>
      <c r="K582" s="39" t="s">
        <v>1086</v>
      </c>
      <c r="L582" s="39" t="s">
        <v>4637</v>
      </c>
      <c r="M582" s="40">
        <v>6</v>
      </c>
      <c r="O582" s="39" t="s">
        <v>1569</v>
      </c>
      <c r="P582" s="39" t="s">
        <v>4678</v>
      </c>
      <c r="Q582" s="39"/>
      <c r="R582" s="42"/>
    </row>
    <row r="583" spans="1:18" x14ac:dyDescent="0.75">
      <c r="A583" s="39" t="s">
        <v>1570</v>
      </c>
      <c r="B583" s="39" t="s">
        <v>1571</v>
      </c>
      <c r="C583" s="39" t="s">
        <v>213</v>
      </c>
      <c r="D583" s="39" t="s">
        <v>1572</v>
      </c>
      <c r="E583" s="40">
        <v>2</v>
      </c>
      <c r="F583" s="39" t="s">
        <v>1091</v>
      </c>
      <c r="G583" s="39" t="s">
        <v>4629</v>
      </c>
      <c r="H583" s="40">
        <v>64</v>
      </c>
      <c r="I583" s="39" t="s">
        <v>11</v>
      </c>
      <c r="J583" s="41">
        <v>34</v>
      </c>
      <c r="K583" s="39" t="s">
        <v>1086</v>
      </c>
      <c r="L583" s="39" t="s">
        <v>4637</v>
      </c>
      <c r="M583" s="40">
        <v>6</v>
      </c>
      <c r="O583" s="39" t="s">
        <v>1573</v>
      </c>
      <c r="P583" s="39" t="s">
        <v>4678</v>
      </c>
      <c r="Q583" s="39"/>
      <c r="R583" s="42"/>
    </row>
    <row r="584" spans="1:18" x14ac:dyDescent="0.75">
      <c r="A584" s="39" t="s">
        <v>1574</v>
      </c>
      <c r="B584" s="39" t="s">
        <v>1575</v>
      </c>
      <c r="C584" s="39" t="s">
        <v>214</v>
      </c>
      <c r="D584" s="39" t="s">
        <v>1576</v>
      </c>
      <c r="E584" s="40">
        <v>2</v>
      </c>
      <c r="F584" s="39" t="s">
        <v>1091</v>
      </c>
      <c r="G584" s="39" t="s">
        <v>4629</v>
      </c>
      <c r="H584" s="40">
        <v>64</v>
      </c>
      <c r="I584" s="39" t="s">
        <v>11</v>
      </c>
      <c r="J584" s="41">
        <v>71</v>
      </c>
      <c r="K584" s="39" t="s">
        <v>1086</v>
      </c>
      <c r="L584" s="39" t="s">
        <v>4636</v>
      </c>
      <c r="M584" s="40">
        <v>10</v>
      </c>
      <c r="O584" s="39" t="s">
        <v>1577</v>
      </c>
      <c r="P584" s="39" t="s">
        <v>4675</v>
      </c>
      <c r="Q584" s="39"/>
      <c r="R584" s="42"/>
    </row>
    <row r="585" spans="1:18" x14ac:dyDescent="0.75">
      <c r="A585" s="39" t="s">
        <v>1578</v>
      </c>
      <c r="B585" s="39" t="s">
        <v>1579</v>
      </c>
      <c r="C585" s="39" t="s">
        <v>215</v>
      </c>
      <c r="D585" s="39" t="s">
        <v>1580</v>
      </c>
      <c r="E585" s="40">
        <v>2</v>
      </c>
      <c r="F585" s="39" t="s">
        <v>1091</v>
      </c>
      <c r="G585" s="39" t="s">
        <v>4629</v>
      </c>
      <c r="H585" s="40">
        <v>64</v>
      </c>
      <c r="I585" s="39" t="s">
        <v>11</v>
      </c>
      <c r="J585" s="41">
        <v>111</v>
      </c>
      <c r="K585" s="39" t="s">
        <v>1086</v>
      </c>
      <c r="L585" s="39" t="s">
        <v>4635</v>
      </c>
      <c r="M585" s="40">
        <v>13</v>
      </c>
      <c r="O585" s="39" t="s">
        <v>1581</v>
      </c>
      <c r="P585" s="39" t="s">
        <v>4674</v>
      </c>
      <c r="Q585" s="39"/>
      <c r="R585" s="42"/>
    </row>
    <row r="586" spans="1:18" x14ac:dyDescent="0.75">
      <c r="A586" s="39" t="s">
        <v>1582</v>
      </c>
      <c r="B586" s="39" t="s">
        <v>1583</v>
      </c>
      <c r="C586" s="39" t="s">
        <v>216</v>
      </c>
      <c r="D586" s="39" t="s">
        <v>1584</v>
      </c>
      <c r="E586" s="40">
        <v>2</v>
      </c>
      <c r="F586" s="39" t="s">
        <v>1091</v>
      </c>
      <c r="G586" s="39" t="s">
        <v>4629</v>
      </c>
      <c r="H586" s="40">
        <v>64</v>
      </c>
      <c r="I586" s="39" t="s">
        <v>11</v>
      </c>
      <c r="J586" s="41">
        <v>30</v>
      </c>
      <c r="K586" s="39" t="s">
        <v>1086</v>
      </c>
      <c r="L586" s="39" t="s">
        <v>4637</v>
      </c>
      <c r="M586" s="40">
        <v>5</v>
      </c>
      <c r="O586" s="39" t="s">
        <v>1585</v>
      </c>
      <c r="P586" s="39" t="s">
        <v>4679</v>
      </c>
      <c r="Q586" s="39"/>
      <c r="R586" s="42"/>
    </row>
    <row r="587" spans="1:18" x14ac:dyDescent="0.75">
      <c r="A587" s="39" t="s">
        <v>1586</v>
      </c>
      <c r="B587" s="39" t="s">
        <v>1587</v>
      </c>
      <c r="C587" s="39" t="s">
        <v>217</v>
      </c>
      <c r="D587" s="39" t="s">
        <v>1588</v>
      </c>
      <c r="E587" s="40">
        <v>2</v>
      </c>
      <c r="F587" s="39" t="s">
        <v>1091</v>
      </c>
      <c r="G587" s="39" t="s">
        <v>4629</v>
      </c>
      <c r="H587" s="40">
        <v>64</v>
      </c>
      <c r="I587" s="39" t="s">
        <v>11</v>
      </c>
      <c r="J587" s="41">
        <v>38</v>
      </c>
      <c r="K587" s="39" t="s">
        <v>1086</v>
      </c>
      <c r="L587" s="39" t="s">
        <v>4637</v>
      </c>
      <c r="M587" s="40">
        <v>6</v>
      </c>
      <c r="O587" s="39" t="s">
        <v>1589</v>
      </c>
      <c r="P587" s="39" t="s">
        <v>4678</v>
      </c>
      <c r="Q587" s="39"/>
      <c r="R587" s="42"/>
    </row>
    <row r="588" spans="1:18" x14ac:dyDescent="0.75">
      <c r="A588" s="39" t="s">
        <v>1594</v>
      </c>
      <c r="B588" s="39" t="s">
        <v>1595</v>
      </c>
      <c r="C588" s="39" t="s">
        <v>190</v>
      </c>
      <c r="D588" s="39" t="s">
        <v>1596</v>
      </c>
      <c r="E588" s="40">
        <v>2</v>
      </c>
      <c r="F588" s="39" t="s">
        <v>1091</v>
      </c>
      <c r="G588" s="39" t="s">
        <v>4629</v>
      </c>
      <c r="H588" s="40">
        <v>65</v>
      </c>
      <c r="I588" s="39" t="s">
        <v>9</v>
      </c>
      <c r="J588" s="41">
        <v>30</v>
      </c>
      <c r="K588" s="39" t="s">
        <v>1086</v>
      </c>
      <c r="L588" s="39" t="s">
        <v>4637</v>
      </c>
      <c r="M588" s="40">
        <v>6</v>
      </c>
      <c r="O588" s="39" t="s">
        <v>1597</v>
      </c>
      <c r="P588" s="39" t="s">
        <v>4678</v>
      </c>
      <c r="Q588" s="39"/>
      <c r="R588" s="42"/>
    </row>
    <row r="589" spans="1:18" x14ac:dyDescent="0.75">
      <c r="A589" s="39" t="s">
        <v>1598</v>
      </c>
      <c r="B589" s="39" t="s">
        <v>1599</v>
      </c>
      <c r="C589" s="39" t="s">
        <v>191</v>
      </c>
      <c r="D589" s="39" t="s">
        <v>1600</v>
      </c>
      <c r="E589" s="40">
        <v>2</v>
      </c>
      <c r="F589" s="39" t="s">
        <v>1091</v>
      </c>
      <c r="G589" s="39" t="s">
        <v>4629</v>
      </c>
      <c r="H589" s="40">
        <v>65</v>
      </c>
      <c r="I589" s="39" t="s">
        <v>9</v>
      </c>
      <c r="J589" s="41">
        <v>57</v>
      </c>
      <c r="K589" s="39" t="s">
        <v>1086</v>
      </c>
      <c r="L589" s="39" t="s">
        <v>4637</v>
      </c>
      <c r="M589" s="40">
        <v>7</v>
      </c>
      <c r="O589" s="39" t="s">
        <v>1601</v>
      </c>
      <c r="P589" s="39" t="s">
        <v>4676</v>
      </c>
      <c r="Q589" s="39"/>
      <c r="R589" s="42"/>
    </row>
    <row r="590" spans="1:18" x14ac:dyDescent="0.75">
      <c r="A590" s="39" t="s">
        <v>1602</v>
      </c>
      <c r="B590" s="39" t="s">
        <v>1603</v>
      </c>
      <c r="C590" s="39" t="s">
        <v>192</v>
      </c>
      <c r="D590" s="39" t="s">
        <v>1604</v>
      </c>
      <c r="E590" s="40">
        <v>2</v>
      </c>
      <c r="F590" s="39" t="s">
        <v>1091</v>
      </c>
      <c r="G590" s="39" t="s">
        <v>4629</v>
      </c>
      <c r="H590" s="40">
        <v>65</v>
      </c>
      <c r="I590" s="39" t="s">
        <v>9</v>
      </c>
      <c r="J590" s="41">
        <v>30</v>
      </c>
      <c r="K590" s="39" t="s">
        <v>1086</v>
      </c>
      <c r="L590" s="39" t="s">
        <v>4637</v>
      </c>
      <c r="M590" s="40">
        <v>6</v>
      </c>
      <c r="O590" s="39" t="s">
        <v>1605</v>
      </c>
      <c r="P590" s="39" t="s">
        <v>4678</v>
      </c>
      <c r="Q590" s="39"/>
      <c r="R590" s="42"/>
    </row>
    <row r="591" spans="1:18" x14ac:dyDescent="0.75">
      <c r="A591" s="39" t="s">
        <v>1606</v>
      </c>
      <c r="B591" s="39" t="s">
        <v>1607</v>
      </c>
      <c r="C591" s="39" t="s">
        <v>193</v>
      </c>
      <c r="D591" s="39" t="s">
        <v>1608</v>
      </c>
      <c r="E591" s="40">
        <v>2</v>
      </c>
      <c r="F591" s="39" t="s">
        <v>1091</v>
      </c>
      <c r="G591" s="39" t="s">
        <v>4629</v>
      </c>
      <c r="H591" s="40">
        <v>65</v>
      </c>
      <c r="I591" s="39" t="s">
        <v>9</v>
      </c>
      <c r="J591" s="41">
        <v>62</v>
      </c>
      <c r="K591" s="39" t="s">
        <v>1086</v>
      </c>
      <c r="L591" s="39" t="s">
        <v>4637</v>
      </c>
      <c r="M591" s="40">
        <v>7</v>
      </c>
      <c r="O591" s="39" t="s">
        <v>1609</v>
      </c>
      <c r="P591" s="39" t="s">
        <v>4676</v>
      </c>
      <c r="Q591" s="39"/>
      <c r="R591" s="42"/>
    </row>
    <row r="592" spans="1:18" x14ac:dyDescent="0.75">
      <c r="A592" s="39" t="s">
        <v>1610</v>
      </c>
      <c r="B592" s="39" t="s">
        <v>1611</v>
      </c>
      <c r="C592" s="39" t="s">
        <v>194</v>
      </c>
      <c r="D592" s="39" t="s">
        <v>1612</v>
      </c>
      <c r="E592" s="40">
        <v>2</v>
      </c>
      <c r="F592" s="39" t="s">
        <v>1091</v>
      </c>
      <c r="G592" s="39" t="s">
        <v>4629</v>
      </c>
      <c r="H592" s="40">
        <v>65</v>
      </c>
      <c r="I592" s="39" t="s">
        <v>9</v>
      </c>
      <c r="J592" s="41">
        <v>30</v>
      </c>
      <c r="K592" s="39" t="s">
        <v>1086</v>
      </c>
      <c r="L592" s="39" t="s">
        <v>4637</v>
      </c>
      <c r="M592" s="40">
        <v>5</v>
      </c>
      <c r="O592" s="39" t="s">
        <v>1613</v>
      </c>
      <c r="P592" s="39" t="s">
        <v>4679</v>
      </c>
      <c r="Q592" s="39"/>
      <c r="R592" s="42"/>
    </row>
    <row r="593" spans="1:18" x14ac:dyDescent="0.75">
      <c r="A593" s="39" t="s">
        <v>1614</v>
      </c>
      <c r="B593" s="39" t="s">
        <v>1615</v>
      </c>
      <c r="C593" s="39" t="s">
        <v>195</v>
      </c>
      <c r="D593" s="39" t="s">
        <v>1616</v>
      </c>
      <c r="E593" s="40">
        <v>2</v>
      </c>
      <c r="F593" s="39" t="s">
        <v>1091</v>
      </c>
      <c r="G593" s="39" t="s">
        <v>4629</v>
      </c>
      <c r="H593" s="40">
        <v>65</v>
      </c>
      <c r="I593" s="39" t="s">
        <v>9</v>
      </c>
      <c r="J593" s="41">
        <v>68</v>
      </c>
      <c r="K593" s="39" t="s">
        <v>1086</v>
      </c>
      <c r="L593" s="39" t="s">
        <v>4636</v>
      </c>
      <c r="M593" s="40">
        <v>10</v>
      </c>
      <c r="O593" s="39" t="s">
        <v>1617</v>
      </c>
      <c r="P593" s="39" t="s">
        <v>4675</v>
      </c>
      <c r="Q593" s="39"/>
      <c r="R593" s="42"/>
    </row>
    <row r="594" spans="1:18" x14ac:dyDescent="0.75">
      <c r="A594" s="39" t="s">
        <v>1618</v>
      </c>
      <c r="B594" s="39" t="s">
        <v>1619</v>
      </c>
      <c r="C594" s="39" t="s">
        <v>196</v>
      </c>
      <c r="D594" s="39" t="s">
        <v>1620</v>
      </c>
      <c r="E594" s="40">
        <v>2</v>
      </c>
      <c r="F594" s="39" t="s">
        <v>1091</v>
      </c>
      <c r="G594" s="39" t="s">
        <v>4629</v>
      </c>
      <c r="H594" s="40">
        <v>65</v>
      </c>
      <c r="I594" s="39" t="s">
        <v>9</v>
      </c>
      <c r="J594" s="41">
        <v>30</v>
      </c>
      <c r="K594" s="39" t="s">
        <v>1086</v>
      </c>
      <c r="L594" s="39" t="s">
        <v>4637</v>
      </c>
      <c r="M594" s="40">
        <v>6</v>
      </c>
      <c r="O594" s="39" t="s">
        <v>1621</v>
      </c>
      <c r="P594" s="39" t="s">
        <v>4678</v>
      </c>
      <c r="Q594" s="39"/>
      <c r="R594" s="42"/>
    </row>
    <row r="595" spans="1:18" x14ac:dyDescent="0.75">
      <c r="A595" s="39" t="s">
        <v>1838</v>
      </c>
      <c r="B595" s="39" t="s">
        <v>1839</v>
      </c>
      <c r="C595" s="39" t="s">
        <v>262</v>
      </c>
      <c r="D595" s="39" t="s">
        <v>1840</v>
      </c>
      <c r="E595" s="40">
        <v>3</v>
      </c>
      <c r="F595" s="39" t="s">
        <v>1091</v>
      </c>
      <c r="G595" s="39" t="s">
        <v>4629</v>
      </c>
      <c r="H595" s="40">
        <v>66</v>
      </c>
      <c r="I595" s="39" t="s">
        <v>16</v>
      </c>
      <c r="J595" s="41">
        <v>30</v>
      </c>
      <c r="K595" s="39" t="s">
        <v>1086</v>
      </c>
      <c r="L595" s="39" t="s">
        <v>4637</v>
      </c>
      <c r="M595" s="40">
        <v>5</v>
      </c>
      <c r="O595" s="39" t="s">
        <v>1841</v>
      </c>
      <c r="P595" s="39" t="s">
        <v>4679</v>
      </c>
      <c r="Q595" s="39"/>
      <c r="R595" s="42"/>
    </row>
    <row r="596" spans="1:18" x14ac:dyDescent="0.75">
      <c r="A596" s="39" t="s">
        <v>1842</v>
      </c>
      <c r="B596" s="39" t="s">
        <v>1843</v>
      </c>
      <c r="C596" s="39" t="s">
        <v>263</v>
      </c>
      <c r="D596" s="39" t="s">
        <v>1844</v>
      </c>
      <c r="E596" s="40">
        <v>3</v>
      </c>
      <c r="F596" s="39" t="s">
        <v>1091</v>
      </c>
      <c r="G596" s="39" t="s">
        <v>4629</v>
      </c>
      <c r="H596" s="40">
        <v>66</v>
      </c>
      <c r="I596" s="39" t="s">
        <v>16</v>
      </c>
      <c r="J596" s="41">
        <v>30</v>
      </c>
      <c r="K596" s="39" t="s">
        <v>1086</v>
      </c>
      <c r="L596" s="39" t="s">
        <v>4637</v>
      </c>
      <c r="M596" s="40">
        <v>6</v>
      </c>
      <c r="O596" s="39" t="s">
        <v>1845</v>
      </c>
      <c r="P596" s="39" t="s">
        <v>4678</v>
      </c>
      <c r="Q596" s="39"/>
      <c r="R596" s="42"/>
    </row>
    <row r="597" spans="1:18" x14ac:dyDescent="0.75">
      <c r="A597" s="39" t="s">
        <v>1846</v>
      </c>
      <c r="B597" s="39" t="s">
        <v>1847</v>
      </c>
      <c r="C597" s="39" t="s">
        <v>264</v>
      </c>
      <c r="D597" s="39" t="s">
        <v>1848</v>
      </c>
      <c r="E597" s="40">
        <v>3</v>
      </c>
      <c r="F597" s="39" t="s">
        <v>1091</v>
      </c>
      <c r="G597" s="39" t="s">
        <v>4629</v>
      </c>
      <c r="H597" s="40">
        <v>66</v>
      </c>
      <c r="I597" s="39" t="s">
        <v>16</v>
      </c>
      <c r="J597" s="41">
        <v>90</v>
      </c>
      <c r="K597" s="39" t="s">
        <v>1086</v>
      </c>
      <c r="L597" s="39" t="s">
        <v>4635</v>
      </c>
      <c r="M597" s="40">
        <v>12</v>
      </c>
      <c r="O597" s="39" t="s">
        <v>1849</v>
      </c>
      <c r="P597" s="39" t="s">
        <v>4680</v>
      </c>
      <c r="Q597" s="39"/>
      <c r="R597" s="42"/>
    </row>
    <row r="598" spans="1:18" x14ac:dyDescent="0.75">
      <c r="A598" s="39" t="s">
        <v>1850</v>
      </c>
      <c r="B598" s="39" t="s">
        <v>1851</v>
      </c>
      <c r="C598" s="39" t="s">
        <v>265</v>
      </c>
      <c r="D598" s="39" t="s">
        <v>1852</v>
      </c>
      <c r="E598" s="40">
        <v>3</v>
      </c>
      <c r="F598" s="39" t="s">
        <v>1091</v>
      </c>
      <c r="G598" s="39" t="s">
        <v>4629</v>
      </c>
      <c r="H598" s="40">
        <v>66</v>
      </c>
      <c r="I598" s="39" t="s">
        <v>16</v>
      </c>
      <c r="J598" s="41">
        <v>45</v>
      </c>
      <c r="K598" s="39" t="s">
        <v>1086</v>
      </c>
      <c r="L598" s="39" t="s">
        <v>4637</v>
      </c>
      <c r="M598" s="40">
        <v>6</v>
      </c>
      <c r="O598" s="39" t="s">
        <v>1853</v>
      </c>
      <c r="P598" s="39" t="s">
        <v>4678</v>
      </c>
      <c r="Q598" s="39"/>
      <c r="R598" s="42"/>
    </row>
    <row r="599" spans="1:18" x14ac:dyDescent="0.75">
      <c r="A599" s="39" t="s">
        <v>1854</v>
      </c>
      <c r="B599" s="39" t="s">
        <v>1855</v>
      </c>
      <c r="C599" s="39" t="s">
        <v>266</v>
      </c>
      <c r="D599" s="39" t="s">
        <v>1856</v>
      </c>
      <c r="E599" s="40">
        <v>3</v>
      </c>
      <c r="F599" s="39" t="s">
        <v>1091</v>
      </c>
      <c r="G599" s="39" t="s">
        <v>4629</v>
      </c>
      <c r="H599" s="40">
        <v>66</v>
      </c>
      <c r="I599" s="39" t="s">
        <v>16</v>
      </c>
      <c r="J599" s="41">
        <v>33</v>
      </c>
      <c r="K599" s="39" t="s">
        <v>1086</v>
      </c>
      <c r="L599" s="39" t="s">
        <v>4637</v>
      </c>
      <c r="M599" s="40">
        <v>6</v>
      </c>
      <c r="O599" s="39" t="s">
        <v>1857</v>
      </c>
      <c r="P599" s="39" t="s">
        <v>4678</v>
      </c>
      <c r="Q599" s="39"/>
      <c r="R599" s="42"/>
    </row>
    <row r="600" spans="1:18" x14ac:dyDescent="0.75">
      <c r="A600" s="39" t="s">
        <v>1858</v>
      </c>
      <c r="B600" s="39" t="s">
        <v>1859</v>
      </c>
      <c r="C600" s="39" t="s">
        <v>267</v>
      </c>
      <c r="D600" s="39" t="s">
        <v>1860</v>
      </c>
      <c r="E600" s="40">
        <v>3</v>
      </c>
      <c r="F600" s="39" t="s">
        <v>1091</v>
      </c>
      <c r="G600" s="39" t="s">
        <v>4629</v>
      </c>
      <c r="H600" s="40">
        <v>66</v>
      </c>
      <c r="I600" s="39" t="s">
        <v>16</v>
      </c>
      <c r="J600" s="41">
        <v>30</v>
      </c>
      <c r="K600" s="39" t="s">
        <v>1086</v>
      </c>
      <c r="L600" s="39" t="s">
        <v>4637</v>
      </c>
      <c r="M600" s="40">
        <v>5</v>
      </c>
      <c r="O600" s="39" t="s">
        <v>1861</v>
      </c>
      <c r="P600" s="39" t="s">
        <v>4679</v>
      </c>
      <c r="Q600" s="39"/>
      <c r="R600" s="42"/>
    </row>
    <row r="601" spans="1:18" x14ac:dyDescent="0.75">
      <c r="A601" s="39" t="s">
        <v>1629</v>
      </c>
      <c r="B601" s="39" t="s">
        <v>1630</v>
      </c>
      <c r="C601" s="39" t="s">
        <v>199</v>
      </c>
      <c r="D601" s="39" t="s">
        <v>1631</v>
      </c>
      <c r="E601" s="40">
        <v>2</v>
      </c>
      <c r="F601" s="39" t="s">
        <v>1091</v>
      </c>
      <c r="G601" s="39" t="s">
        <v>4629</v>
      </c>
      <c r="H601" s="40">
        <v>67</v>
      </c>
      <c r="I601" s="39" t="s">
        <v>10</v>
      </c>
      <c r="J601" s="41">
        <v>70</v>
      </c>
      <c r="K601" s="39" t="s">
        <v>1086</v>
      </c>
      <c r="L601" s="39" t="s">
        <v>4637</v>
      </c>
      <c r="M601" s="40">
        <v>6</v>
      </c>
      <c r="O601" s="39" t="s">
        <v>1632</v>
      </c>
      <c r="P601" s="39" t="s">
        <v>4678</v>
      </c>
      <c r="Q601" s="39"/>
      <c r="R601" s="42"/>
    </row>
    <row r="602" spans="1:18" x14ac:dyDescent="0.75">
      <c r="A602" s="39" t="s">
        <v>1633</v>
      </c>
      <c r="B602" s="39" t="s">
        <v>1634</v>
      </c>
      <c r="C602" s="39" t="s">
        <v>200</v>
      </c>
      <c r="D602" s="39" t="s">
        <v>1635</v>
      </c>
      <c r="E602" s="40">
        <v>2</v>
      </c>
      <c r="F602" s="39" t="s">
        <v>1091</v>
      </c>
      <c r="G602" s="39" t="s">
        <v>4629</v>
      </c>
      <c r="H602" s="40">
        <v>67</v>
      </c>
      <c r="I602" s="39" t="s">
        <v>10</v>
      </c>
      <c r="J602" s="41">
        <v>235</v>
      </c>
      <c r="K602" s="39" t="s">
        <v>1086</v>
      </c>
      <c r="L602" s="39" t="s">
        <v>4635</v>
      </c>
      <c r="M602" s="40">
        <v>13</v>
      </c>
      <c r="O602" s="39" t="s">
        <v>1636</v>
      </c>
      <c r="P602" s="39" t="s">
        <v>4674</v>
      </c>
      <c r="Q602" s="39"/>
      <c r="R602" s="42"/>
    </row>
    <row r="603" spans="1:18" x14ac:dyDescent="0.75">
      <c r="A603" s="39" t="s">
        <v>1637</v>
      </c>
      <c r="B603" s="39" t="s">
        <v>1638</v>
      </c>
      <c r="C603" s="39" t="s">
        <v>201</v>
      </c>
      <c r="D603" s="39" t="s">
        <v>1639</v>
      </c>
      <c r="E603" s="40">
        <v>2</v>
      </c>
      <c r="F603" s="39" t="s">
        <v>1091</v>
      </c>
      <c r="G603" s="39" t="s">
        <v>4633</v>
      </c>
      <c r="H603" s="40">
        <v>67</v>
      </c>
      <c r="I603" s="39" t="s">
        <v>10</v>
      </c>
      <c r="J603" s="41">
        <v>241</v>
      </c>
      <c r="K603" s="39" t="s">
        <v>1086</v>
      </c>
      <c r="L603" s="39" t="s">
        <v>4634</v>
      </c>
      <c r="M603" s="40">
        <v>15</v>
      </c>
      <c r="O603" s="39" t="s">
        <v>1640</v>
      </c>
      <c r="P603" s="39" t="s">
        <v>4671</v>
      </c>
      <c r="Q603" s="39"/>
      <c r="R603" s="42"/>
    </row>
    <row r="604" spans="1:18" x14ac:dyDescent="0.75">
      <c r="A604" s="39" t="s">
        <v>1641</v>
      </c>
      <c r="B604" s="39" t="s">
        <v>1642</v>
      </c>
      <c r="C604" s="39" t="s">
        <v>202</v>
      </c>
      <c r="D604" s="39" t="s">
        <v>1643</v>
      </c>
      <c r="E604" s="40">
        <v>2</v>
      </c>
      <c r="F604" s="39" t="s">
        <v>1091</v>
      </c>
      <c r="G604" s="39" t="s">
        <v>4629</v>
      </c>
      <c r="H604" s="40">
        <v>67</v>
      </c>
      <c r="I604" s="39" t="s">
        <v>10</v>
      </c>
      <c r="J604" s="41">
        <v>58</v>
      </c>
      <c r="K604" s="39" t="s">
        <v>1086</v>
      </c>
      <c r="L604" s="39" t="s">
        <v>4637</v>
      </c>
      <c r="M604" s="40">
        <v>6</v>
      </c>
      <c r="O604" s="39" t="s">
        <v>1644</v>
      </c>
      <c r="P604" s="39" t="s">
        <v>4678</v>
      </c>
      <c r="Q604" s="39"/>
      <c r="R604" s="42"/>
    </row>
    <row r="605" spans="1:18" x14ac:dyDescent="0.75">
      <c r="A605" s="39" t="s">
        <v>1645</v>
      </c>
      <c r="B605" s="39" t="s">
        <v>1646</v>
      </c>
      <c r="C605" s="39" t="s">
        <v>203</v>
      </c>
      <c r="D605" s="39" t="s">
        <v>1647</v>
      </c>
      <c r="E605" s="40">
        <v>2</v>
      </c>
      <c r="F605" s="39" t="s">
        <v>1091</v>
      </c>
      <c r="G605" s="39" t="s">
        <v>4629</v>
      </c>
      <c r="H605" s="40">
        <v>67</v>
      </c>
      <c r="I605" s="39" t="s">
        <v>10</v>
      </c>
      <c r="J605" s="41">
        <v>142</v>
      </c>
      <c r="K605" s="39" t="s">
        <v>1086</v>
      </c>
      <c r="L605" s="39" t="s">
        <v>4636</v>
      </c>
      <c r="M605" s="40">
        <v>10</v>
      </c>
      <c r="O605" s="39" t="s">
        <v>1648</v>
      </c>
      <c r="P605" s="39" t="s">
        <v>4675</v>
      </c>
      <c r="Q605" s="39"/>
      <c r="R605" s="42"/>
    </row>
    <row r="606" spans="1:18" x14ac:dyDescent="0.75">
      <c r="A606" s="39" t="s">
        <v>1649</v>
      </c>
      <c r="B606" s="39" t="s">
        <v>1650</v>
      </c>
      <c r="C606" s="39" t="s">
        <v>204</v>
      </c>
      <c r="D606" s="39" t="s">
        <v>1651</v>
      </c>
      <c r="E606" s="40">
        <v>2</v>
      </c>
      <c r="F606" s="39" t="s">
        <v>1091</v>
      </c>
      <c r="G606" s="39" t="s">
        <v>4629</v>
      </c>
      <c r="H606" s="40">
        <v>67</v>
      </c>
      <c r="I606" s="39" t="s">
        <v>10</v>
      </c>
      <c r="J606" s="41">
        <v>80</v>
      </c>
      <c r="K606" s="39" t="s">
        <v>1086</v>
      </c>
      <c r="L606" s="39" t="s">
        <v>4637</v>
      </c>
      <c r="M606" s="40">
        <v>6</v>
      </c>
      <c r="O606" s="39" t="s">
        <v>1652</v>
      </c>
      <c r="P606" s="39" t="s">
        <v>4678</v>
      </c>
      <c r="Q606" s="39"/>
      <c r="R606" s="42"/>
    </row>
    <row r="607" spans="1:18" x14ac:dyDescent="0.75">
      <c r="A607" s="39" t="s">
        <v>1653</v>
      </c>
      <c r="B607" s="39" t="s">
        <v>1654</v>
      </c>
      <c r="C607" s="39" t="s">
        <v>205</v>
      </c>
      <c r="D607" s="39" t="s">
        <v>1655</v>
      </c>
      <c r="E607" s="40">
        <v>2</v>
      </c>
      <c r="F607" s="39" t="s">
        <v>1091</v>
      </c>
      <c r="G607" s="39" t="s">
        <v>4629</v>
      </c>
      <c r="H607" s="40">
        <v>67</v>
      </c>
      <c r="I607" s="39" t="s">
        <v>10</v>
      </c>
      <c r="J607" s="41">
        <v>10</v>
      </c>
      <c r="K607" s="39" t="s">
        <v>1086</v>
      </c>
      <c r="L607" s="39" t="s">
        <v>4630</v>
      </c>
      <c r="M607" s="40">
        <v>2</v>
      </c>
      <c r="O607" s="39" t="s">
        <v>1656</v>
      </c>
      <c r="P607" s="39" t="s">
        <v>4666</v>
      </c>
      <c r="Q607" s="39"/>
      <c r="R607" s="42"/>
    </row>
    <row r="608" spans="1:18" x14ac:dyDescent="0.75">
      <c r="A608" s="39" t="s">
        <v>1657</v>
      </c>
      <c r="B608" s="39" t="s">
        <v>1658</v>
      </c>
      <c r="C608" s="39" t="s">
        <v>206</v>
      </c>
      <c r="D608" s="39" t="s">
        <v>1659</v>
      </c>
      <c r="E608" s="40">
        <v>2</v>
      </c>
      <c r="F608" s="39" t="s">
        <v>1091</v>
      </c>
      <c r="G608" s="39" t="s">
        <v>4629</v>
      </c>
      <c r="H608" s="40">
        <v>67</v>
      </c>
      <c r="I608" s="39" t="s">
        <v>10</v>
      </c>
      <c r="J608" s="41">
        <v>30</v>
      </c>
      <c r="K608" s="39" t="s">
        <v>1086</v>
      </c>
      <c r="L608" s="39" t="s">
        <v>4637</v>
      </c>
      <c r="M608" s="40">
        <v>5</v>
      </c>
      <c r="O608" s="39" t="s">
        <v>1660</v>
      </c>
      <c r="P608" s="39" t="s">
        <v>4679</v>
      </c>
      <c r="Q608" s="39"/>
      <c r="R608" s="42"/>
    </row>
    <row r="609" spans="1:18" x14ac:dyDescent="0.75">
      <c r="A609" s="39" t="s">
        <v>1661</v>
      </c>
      <c r="B609" s="39" t="s">
        <v>1662</v>
      </c>
      <c r="C609" s="39" t="s">
        <v>207</v>
      </c>
      <c r="D609" s="39" t="s">
        <v>1663</v>
      </c>
      <c r="E609" s="40">
        <v>2</v>
      </c>
      <c r="F609" s="39" t="s">
        <v>1091</v>
      </c>
      <c r="G609" s="39" t="s">
        <v>4629</v>
      </c>
      <c r="H609" s="40">
        <v>67</v>
      </c>
      <c r="I609" s="39" t="s">
        <v>10</v>
      </c>
      <c r="J609" s="41">
        <v>38</v>
      </c>
      <c r="K609" s="39" t="s">
        <v>1086</v>
      </c>
      <c r="L609" s="39" t="s">
        <v>4637</v>
      </c>
      <c r="M609" s="40">
        <v>6</v>
      </c>
      <c r="O609" s="39" t="s">
        <v>1664</v>
      </c>
      <c r="P609" s="39" t="s">
        <v>4678</v>
      </c>
      <c r="Q609" s="39"/>
      <c r="R609" s="42"/>
    </row>
    <row r="610" spans="1:18" x14ac:dyDescent="0.75">
      <c r="A610" s="39" t="s">
        <v>2176</v>
      </c>
      <c r="B610" s="39" t="s">
        <v>2177</v>
      </c>
      <c r="C610" s="39" t="s">
        <v>395</v>
      </c>
      <c r="D610" s="39" t="s">
        <v>2178</v>
      </c>
      <c r="E610" s="40">
        <v>5</v>
      </c>
      <c r="F610" s="39" t="s">
        <v>1091</v>
      </c>
      <c r="G610" s="39" t="s">
        <v>4629</v>
      </c>
      <c r="H610" s="40">
        <v>70</v>
      </c>
      <c r="I610" s="39" t="s">
        <v>30</v>
      </c>
      <c r="J610" s="41">
        <v>60</v>
      </c>
      <c r="K610" s="39" t="s">
        <v>1086</v>
      </c>
      <c r="L610" s="39" t="s">
        <v>4637</v>
      </c>
      <c r="M610" s="40">
        <v>5</v>
      </c>
      <c r="O610" s="39" t="s">
        <v>2179</v>
      </c>
      <c r="P610" s="39" t="s">
        <v>4679</v>
      </c>
      <c r="Q610" s="39"/>
      <c r="R610" s="42"/>
    </row>
    <row r="611" spans="1:18" x14ac:dyDescent="0.75">
      <c r="A611" s="39" t="s">
        <v>2180</v>
      </c>
      <c r="B611" s="39" t="s">
        <v>2181</v>
      </c>
      <c r="C611" s="39" t="s">
        <v>396</v>
      </c>
      <c r="D611" s="39" t="s">
        <v>2182</v>
      </c>
      <c r="E611" s="40">
        <v>5</v>
      </c>
      <c r="F611" s="39" t="s">
        <v>1091</v>
      </c>
      <c r="G611" s="39" t="s">
        <v>4629</v>
      </c>
      <c r="H611" s="40">
        <v>70</v>
      </c>
      <c r="I611" s="39" t="s">
        <v>30</v>
      </c>
      <c r="J611" s="41">
        <v>48</v>
      </c>
      <c r="K611" s="39" t="s">
        <v>1086</v>
      </c>
      <c r="L611" s="39" t="s">
        <v>4637</v>
      </c>
      <c r="M611" s="40">
        <v>5</v>
      </c>
      <c r="O611" s="39" t="s">
        <v>2183</v>
      </c>
      <c r="P611" s="39" t="s">
        <v>4679</v>
      </c>
      <c r="Q611" s="39"/>
      <c r="R611" s="42"/>
    </row>
    <row r="612" spans="1:18" x14ac:dyDescent="0.75">
      <c r="A612" s="39" t="s">
        <v>2184</v>
      </c>
      <c r="B612" s="39" t="s">
        <v>2185</v>
      </c>
      <c r="C612" s="39" t="s">
        <v>397</v>
      </c>
      <c r="D612" s="39" t="s">
        <v>2186</v>
      </c>
      <c r="E612" s="40">
        <v>5</v>
      </c>
      <c r="F612" s="39" t="s">
        <v>1091</v>
      </c>
      <c r="G612" s="39" t="s">
        <v>4629</v>
      </c>
      <c r="H612" s="40">
        <v>70</v>
      </c>
      <c r="I612" s="39" t="s">
        <v>30</v>
      </c>
      <c r="J612" s="41">
        <v>30</v>
      </c>
      <c r="K612" s="39" t="s">
        <v>1086</v>
      </c>
      <c r="L612" s="39" t="s">
        <v>4637</v>
      </c>
      <c r="M612" s="40">
        <v>5</v>
      </c>
      <c r="O612" s="39" t="s">
        <v>2187</v>
      </c>
      <c r="P612" s="39" t="s">
        <v>4679</v>
      </c>
      <c r="Q612" s="39"/>
      <c r="R612" s="42"/>
    </row>
    <row r="613" spans="1:18" x14ac:dyDescent="0.75">
      <c r="A613" s="39" t="s">
        <v>2188</v>
      </c>
      <c r="B613" s="39" t="s">
        <v>2189</v>
      </c>
      <c r="C613" s="39" t="s">
        <v>398</v>
      </c>
      <c r="D613" s="39" t="s">
        <v>2190</v>
      </c>
      <c r="E613" s="40">
        <v>5</v>
      </c>
      <c r="F613" s="39" t="s">
        <v>1091</v>
      </c>
      <c r="G613" s="39" t="s">
        <v>4629</v>
      </c>
      <c r="H613" s="40">
        <v>70</v>
      </c>
      <c r="I613" s="39" t="s">
        <v>30</v>
      </c>
      <c r="J613" s="41">
        <v>60</v>
      </c>
      <c r="K613" s="39" t="s">
        <v>1086</v>
      </c>
      <c r="L613" s="39" t="s">
        <v>4637</v>
      </c>
      <c r="M613" s="40">
        <v>6</v>
      </c>
      <c r="O613" s="39" t="s">
        <v>2191</v>
      </c>
      <c r="P613" s="39" t="s">
        <v>4678</v>
      </c>
      <c r="Q613" s="39"/>
      <c r="R613" s="42"/>
    </row>
    <row r="614" spans="1:18" x14ac:dyDescent="0.75">
      <c r="A614" s="39" t="s">
        <v>2192</v>
      </c>
      <c r="B614" s="39" t="s">
        <v>2193</v>
      </c>
      <c r="C614" s="39" t="s">
        <v>399</v>
      </c>
      <c r="D614" s="39" t="s">
        <v>2194</v>
      </c>
      <c r="E614" s="40">
        <v>5</v>
      </c>
      <c r="F614" s="39" t="s">
        <v>1091</v>
      </c>
      <c r="G614" s="39" t="s">
        <v>4629</v>
      </c>
      <c r="H614" s="40">
        <v>70</v>
      </c>
      <c r="I614" s="39" t="s">
        <v>30</v>
      </c>
      <c r="J614" s="41">
        <v>38</v>
      </c>
      <c r="K614" s="39" t="s">
        <v>1086</v>
      </c>
      <c r="L614" s="39" t="s">
        <v>4637</v>
      </c>
      <c r="M614" s="40">
        <v>5</v>
      </c>
      <c r="O614" s="39" t="s">
        <v>2195</v>
      </c>
      <c r="P614" s="39" t="s">
        <v>4679</v>
      </c>
      <c r="Q614" s="39"/>
      <c r="R614" s="42"/>
    </row>
    <row r="615" spans="1:18" x14ac:dyDescent="0.75">
      <c r="A615" s="39" t="s">
        <v>2212</v>
      </c>
      <c r="B615" s="39" t="s">
        <v>2213</v>
      </c>
      <c r="C615" s="39" t="s">
        <v>353</v>
      </c>
      <c r="D615" s="39" t="s">
        <v>2214</v>
      </c>
      <c r="E615" s="40">
        <v>5</v>
      </c>
      <c r="F615" s="39" t="s">
        <v>1091</v>
      </c>
      <c r="G615" s="39" t="s">
        <v>4629</v>
      </c>
      <c r="H615" s="40">
        <v>71</v>
      </c>
      <c r="I615" s="39" t="s">
        <v>26</v>
      </c>
      <c r="J615" s="41">
        <v>58</v>
      </c>
      <c r="K615" s="39" t="s">
        <v>1080</v>
      </c>
      <c r="L615" s="39" t="s">
        <v>4637</v>
      </c>
      <c r="M615" s="40">
        <v>6</v>
      </c>
      <c r="O615" s="39" t="s">
        <v>2215</v>
      </c>
      <c r="P615" s="39" t="s">
        <v>4678</v>
      </c>
      <c r="Q615" s="39"/>
      <c r="R615" s="42"/>
    </row>
    <row r="616" spans="1:18" x14ac:dyDescent="0.75">
      <c r="A616" s="39" t="s">
        <v>2216</v>
      </c>
      <c r="B616" s="39" t="s">
        <v>2217</v>
      </c>
      <c r="C616" s="39" t="s">
        <v>354</v>
      </c>
      <c r="D616" s="39" t="s">
        <v>2218</v>
      </c>
      <c r="E616" s="40">
        <v>5</v>
      </c>
      <c r="F616" s="39" t="s">
        <v>1091</v>
      </c>
      <c r="G616" s="39" t="s">
        <v>4629</v>
      </c>
      <c r="H616" s="40">
        <v>71</v>
      </c>
      <c r="I616" s="39" t="s">
        <v>26</v>
      </c>
      <c r="J616" s="41">
        <v>30</v>
      </c>
      <c r="K616" s="39" t="s">
        <v>1080</v>
      </c>
      <c r="L616" s="39" t="s">
        <v>4637</v>
      </c>
      <c r="M616" s="40">
        <v>5</v>
      </c>
      <c r="O616" s="39" t="s">
        <v>2219</v>
      </c>
      <c r="P616" s="39" t="s">
        <v>4679</v>
      </c>
      <c r="Q616" s="39"/>
      <c r="R616" s="42"/>
    </row>
    <row r="617" spans="1:18" x14ac:dyDescent="0.75">
      <c r="A617" s="39" t="s">
        <v>2220</v>
      </c>
      <c r="B617" s="39" t="s">
        <v>2221</v>
      </c>
      <c r="C617" s="39" t="s">
        <v>355</v>
      </c>
      <c r="D617" s="39" t="s">
        <v>2222</v>
      </c>
      <c r="E617" s="40">
        <v>5</v>
      </c>
      <c r="F617" s="39" t="s">
        <v>1091</v>
      </c>
      <c r="G617" s="39" t="s">
        <v>4629</v>
      </c>
      <c r="H617" s="40">
        <v>71</v>
      </c>
      <c r="I617" s="39" t="s">
        <v>26</v>
      </c>
      <c r="J617" s="41">
        <v>70</v>
      </c>
      <c r="K617" s="39" t="s">
        <v>1080</v>
      </c>
      <c r="L617" s="39" t="s">
        <v>4636</v>
      </c>
      <c r="M617" s="40">
        <v>9</v>
      </c>
      <c r="O617" s="39" t="s">
        <v>2223</v>
      </c>
      <c r="P617" s="39" t="s">
        <v>4677</v>
      </c>
      <c r="Q617" s="39"/>
      <c r="R617" s="42"/>
    </row>
    <row r="618" spans="1:18" x14ac:dyDescent="0.75">
      <c r="A618" s="39" t="s">
        <v>2224</v>
      </c>
      <c r="B618" s="39" t="s">
        <v>2225</v>
      </c>
      <c r="C618" s="39" t="s">
        <v>356</v>
      </c>
      <c r="D618" s="39" t="s">
        <v>2226</v>
      </c>
      <c r="E618" s="40">
        <v>5</v>
      </c>
      <c r="F618" s="39" t="s">
        <v>1091</v>
      </c>
      <c r="G618" s="39" t="s">
        <v>4629</v>
      </c>
      <c r="H618" s="40">
        <v>71</v>
      </c>
      <c r="I618" s="39" t="s">
        <v>26</v>
      </c>
      <c r="J618" s="41">
        <v>31</v>
      </c>
      <c r="K618" s="39" t="s">
        <v>1080</v>
      </c>
      <c r="L618" s="39" t="s">
        <v>4637</v>
      </c>
      <c r="M618" s="40">
        <v>5</v>
      </c>
      <c r="O618" s="39" t="s">
        <v>2227</v>
      </c>
      <c r="P618" s="39" t="s">
        <v>4679</v>
      </c>
      <c r="Q618" s="39"/>
      <c r="R618" s="42"/>
    </row>
    <row r="619" spans="1:18" x14ac:dyDescent="0.75">
      <c r="A619" s="39" t="s">
        <v>2228</v>
      </c>
      <c r="B619" s="39" t="s">
        <v>2229</v>
      </c>
      <c r="C619" s="39" t="s">
        <v>357</v>
      </c>
      <c r="D619" s="39" t="s">
        <v>2230</v>
      </c>
      <c r="E619" s="40">
        <v>5</v>
      </c>
      <c r="F619" s="39" t="s">
        <v>1091</v>
      </c>
      <c r="G619" s="39" t="s">
        <v>4629</v>
      </c>
      <c r="H619" s="40">
        <v>71</v>
      </c>
      <c r="I619" s="39" t="s">
        <v>26</v>
      </c>
      <c r="J619" s="41">
        <v>141</v>
      </c>
      <c r="K619" s="39" t="s">
        <v>1080</v>
      </c>
      <c r="L619" s="39" t="s">
        <v>4635</v>
      </c>
      <c r="M619" s="40">
        <v>13</v>
      </c>
      <c r="O619" s="39" t="s">
        <v>2231</v>
      </c>
      <c r="P619" s="39" t="s">
        <v>4674</v>
      </c>
      <c r="Q619" s="39"/>
      <c r="R619" s="42"/>
    </row>
    <row r="620" spans="1:18" x14ac:dyDescent="0.75">
      <c r="A620" s="39" t="s">
        <v>2232</v>
      </c>
      <c r="B620" s="39" t="s">
        <v>2233</v>
      </c>
      <c r="C620" s="39" t="s">
        <v>358</v>
      </c>
      <c r="D620" s="39" t="s">
        <v>2234</v>
      </c>
      <c r="E620" s="40">
        <v>5</v>
      </c>
      <c r="F620" s="39" t="s">
        <v>1091</v>
      </c>
      <c r="G620" s="39" t="s">
        <v>4629</v>
      </c>
      <c r="H620" s="40">
        <v>71</v>
      </c>
      <c r="I620" s="39" t="s">
        <v>26</v>
      </c>
      <c r="J620" s="41">
        <v>97</v>
      </c>
      <c r="K620" s="39" t="s">
        <v>1080</v>
      </c>
      <c r="L620" s="39" t="s">
        <v>4635</v>
      </c>
      <c r="M620" s="40">
        <v>12</v>
      </c>
      <c r="O620" s="39" t="s">
        <v>2235</v>
      </c>
      <c r="P620" s="39" t="s">
        <v>4680</v>
      </c>
      <c r="Q620" s="39"/>
      <c r="R620" s="42"/>
    </row>
    <row r="621" spans="1:18" x14ac:dyDescent="0.75">
      <c r="A621" s="39" t="s">
        <v>2236</v>
      </c>
      <c r="B621" s="39" t="s">
        <v>2237</v>
      </c>
      <c r="C621" s="39" t="s">
        <v>359</v>
      </c>
      <c r="D621" s="39" t="s">
        <v>2238</v>
      </c>
      <c r="E621" s="40">
        <v>5</v>
      </c>
      <c r="F621" s="39" t="s">
        <v>1091</v>
      </c>
      <c r="G621" s="39" t="s">
        <v>4629</v>
      </c>
      <c r="H621" s="40">
        <v>71</v>
      </c>
      <c r="I621" s="39" t="s">
        <v>26</v>
      </c>
      <c r="J621" s="41">
        <v>58</v>
      </c>
      <c r="K621" s="39" t="s">
        <v>1080</v>
      </c>
      <c r="L621" s="39" t="s">
        <v>4637</v>
      </c>
      <c r="M621" s="40">
        <v>5</v>
      </c>
      <c r="O621" s="39" t="s">
        <v>2239</v>
      </c>
      <c r="P621" s="39" t="s">
        <v>4679</v>
      </c>
      <c r="Q621" s="39"/>
      <c r="R621" s="42"/>
    </row>
    <row r="622" spans="1:18" x14ac:dyDescent="0.75">
      <c r="A622" s="39" t="s">
        <v>2240</v>
      </c>
      <c r="B622" s="39" t="s">
        <v>2241</v>
      </c>
      <c r="C622" s="39" t="s">
        <v>360</v>
      </c>
      <c r="D622" s="39" t="s">
        <v>2242</v>
      </c>
      <c r="E622" s="40">
        <v>5</v>
      </c>
      <c r="F622" s="39" t="s">
        <v>1091</v>
      </c>
      <c r="G622" s="39" t="s">
        <v>4629</v>
      </c>
      <c r="H622" s="40">
        <v>71</v>
      </c>
      <c r="I622" s="39" t="s">
        <v>26</v>
      </c>
      <c r="J622" s="41">
        <v>59</v>
      </c>
      <c r="K622" s="39" t="s">
        <v>1080</v>
      </c>
      <c r="L622" s="39" t="s">
        <v>4637</v>
      </c>
      <c r="M622" s="40">
        <v>6</v>
      </c>
      <c r="O622" s="39" t="s">
        <v>2243</v>
      </c>
      <c r="P622" s="39" t="s">
        <v>4678</v>
      </c>
      <c r="Q622" s="39"/>
      <c r="R622" s="42"/>
    </row>
    <row r="623" spans="1:18" x14ac:dyDescent="0.75">
      <c r="A623" s="39" t="s">
        <v>2244</v>
      </c>
      <c r="B623" s="39" t="s">
        <v>2245</v>
      </c>
      <c r="C623" s="39" t="s">
        <v>361</v>
      </c>
      <c r="D623" s="39" t="s">
        <v>2246</v>
      </c>
      <c r="E623" s="40">
        <v>5</v>
      </c>
      <c r="F623" s="39" t="s">
        <v>1091</v>
      </c>
      <c r="G623" s="39" t="s">
        <v>4629</v>
      </c>
      <c r="H623" s="40">
        <v>71</v>
      </c>
      <c r="I623" s="39" t="s">
        <v>26</v>
      </c>
      <c r="J623" s="41">
        <v>44</v>
      </c>
      <c r="K623" s="39" t="s">
        <v>1080</v>
      </c>
      <c r="L623" s="39" t="s">
        <v>4637</v>
      </c>
      <c r="M623" s="40">
        <v>6</v>
      </c>
      <c r="O623" s="39" t="s">
        <v>2247</v>
      </c>
      <c r="P623" s="39" t="s">
        <v>4678</v>
      </c>
      <c r="Q623" s="39"/>
      <c r="R623" s="42"/>
    </row>
    <row r="624" spans="1:18" x14ac:dyDescent="0.75">
      <c r="A624" s="39" t="s">
        <v>2248</v>
      </c>
      <c r="B624" s="39" t="s">
        <v>2249</v>
      </c>
      <c r="C624" s="39" t="s">
        <v>362</v>
      </c>
      <c r="D624" s="39" t="s">
        <v>2250</v>
      </c>
      <c r="E624" s="40">
        <v>5</v>
      </c>
      <c r="F624" s="39" t="s">
        <v>1091</v>
      </c>
      <c r="G624" s="39" t="s">
        <v>4629</v>
      </c>
      <c r="H624" s="40">
        <v>71</v>
      </c>
      <c r="I624" s="39" t="s">
        <v>26</v>
      </c>
      <c r="J624" s="41">
        <v>56</v>
      </c>
      <c r="K624" s="39" t="s">
        <v>1080</v>
      </c>
      <c r="L624" s="39" t="s">
        <v>4637</v>
      </c>
      <c r="M624" s="40">
        <v>5</v>
      </c>
      <c r="O624" s="39" t="s">
        <v>2251</v>
      </c>
      <c r="P624" s="39" t="s">
        <v>4679</v>
      </c>
      <c r="Q624" s="39"/>
      <c r="R624" s="42"/>
    </row>
    <row r="625" spans="1:18" x14ac:dyDescent="0.75">
      <c r="A625" s="39" t="s">
        <v>2252</v>
      </c>
      <c r="B625" s="39" t="s">
        <v>2253</v>
      </c>
      <c r="C625" s="39" t="s">
        <v>363</v>
      </c>
      <c r="D625" s="39" t="s">
        <v>2254</v>
      </c>
      <c r="E625" s="40">
        <v>5</v>
      </c>
      <c r="F625" s="39" t="s">
        <v>1091</v>
      </c>
      <c r="G625" s="39" t="s">
        <v>4629</v>
      </c>
      <c r="H625" s="40">
        <v>71</v>
      </c>
      <c r="I625" s="39" t="s">
        <v>26</v>
      </c>
      <c r="J625" s="41">
        <v>33</v>
      </c>
      <c r="K625" s="39" t="s">
        <v>1080</v>
      </c>
      <c r="L625" s="39" t="s">
        <v>4637</v>
      </c>
      <c r="M625" s="40">
        <v>5</v>
      </c>
      <c r="O625" s="39" t="s">
        <v>2255</v>
      </c>
      <c r="P625" s="39" t="s">
        <v>4679</v>
      </c>
      <c r="Q625" s="39"/>
      <c r="R625" s="42"/>
    </row>
    <row r="626" spans="1:18" x14ac:dyDescent="0.75">
      <c r="A626" s="39" t="s">
        <v>2272</v>
      </c>
      <c r="B626" s="39" t="s">
        <v>2273</v>
      </c>
      <c r="C626" s="39" t="s">
        <v>408</v>
      </c>
      <c r="D626" s="39" t="s">
        <v>2274</v>
      </c>
      <c r="E626" s="40">
        <v>5</v>
      </c>
      <c r="F626" s="39" t="s">
        <v>1091</v>
      </c>
      <c r="G626" s="39" t="s">
        <v>4629</v>
      </c>
      <c r="H626" s="40">
        <v>72</v>
      </c>
      <c r="I626" s="39" t="s">
        <v>33</v>
      </c>
      <c r="J626" s="41">
        <v>109</v>
      </c>
      <c r="K626" s="39" t="s">
        <v>1086</v>
      </c>
      <c r="L626" s="39" t="s">
        <v>4636</v>
      </c>
      <c r="M626" s="40">
        <v>10</v>
      </c>
      <c r="O626" s="39" t="s">
        <v>2275</v>
      </c>
      <c r="P626" s="39" t="s">
        <v>4675</v>
      </c>
      <c r="Q626" s="39"/>
      <c r="R626" s="42"/>
    </row>
    <row r="627" spans="1:18" x14ac:dyDescent="0.75">
      <c r="A627" s="39" t="s">
        <v>2276</v>
      </c>
      <c r="B627" s="39" t="s">
        <v>2277</v>
      </c>
      <c r="C627" s="39" t="s">
        <v>409</v>
      </c>
      <c r="D627" s="39" t="s">
        <v>2278</v>
      </c>
      <c r="E627" s="40">
        <v>5</v>
      </c>
      <c r="F627" s="39" t="s">
        <v>1091</v>
      </c>
      <c r="G627" s="39" t="s">
        <v>4629</v>
      </c>
      <c r="H627" s="40">
        <v>72</v>
      </c>
      <c r="I627" s="39" t="s">
        <v>33</v>
      </c>
      <c r="J627" s="41">
        <v>111</v>
      </c>
      <c r="K627" s="39" t="s">
        <v>1086</v>
      </c>
      <c r="L627" s="39" t="s">
        <v>4636</v>
      </c>
      <c r="M627" s="40">
        <v>10</v>
      </c>
      <c r="O627" s="39" t="s">
        <v>2279</v>
      </c>
      <c r="P627" s="39" t="s">
        <v>4675</v>
      </c>
      <c r="Q627" s="39"/>
      <c r="R627" s="42"/>
    </row>
    <row r="628" spans="1:18" x14ac:dyDescent="0.75">
      <c r="A628" s="39" t="s">
        <v>2280</v>
      </c>
      <c r="B628" s="39" t="s">
        <v>2281</v>
      </c>
      <c r="C628" s="39" t="s">
        <v>410</v>
      </c>
      <c r="D628" s="39" t="s">
        <v>2282</v>
      </c>
      <c r="E628" s="40">
        <v>5</v>
      </c>
      <c r="F628" s="39" t="s">
        <v>1091</v>
      </c>
      <c r="G628" s="39" t="s">
        <v>4629</v>
      </c>
      <c r="H628" s="40">
        <v>72</v>
      </c>
      <c r="I628" s="39" t="s">
        <v>33</v>
      </c>
      <c r="J628" s="41">
        <v>60</v>
      </c>
      <c r="K628" s="39" t="s">
        <v>1086</v>
      </c>
      <c r="L628" s="39" t="s">
        <v>4637</v>
      </c>
      <c r="M628" s="40">
        <v>6</v>
      </c>
      <c r="O628" s="39" t="s">
        <v>2283</v>
      </c>
      <c r="P628" s="39" t="s">
        <v>4678</v>
      </c>
      <c r="Q628" s="39"/>
      <c r="R628" s="42"/>
    </row>
    <row r="629" spans="1:18" x14ac:dyDescent="0.75">
      <c r="A629" s="39" t="s">
        <v>2284</v>
      </c>
      <c r="B629" s="39" t="s">
        <v>2285</v>
      </c>
      <c r="C629" s="39" t="s">
        <v>411</v>
      </c>
      <c r="D629" s="39" t="s">
        <v>2286</v>
      </c>
      <c r="E629" s="40">
        <v>5</v>
      </c>
      <c r="F629" s="39" t="s">
        <v>1091</v>
      </c>
      <c r="G629" s="39" t="s">
        <v>4629</v>
      </c>
      <c r="H629" s="40">
        <v>72</v>
      </c>
      <c r="I629" s="39" t="s">
        <v>33</v>
      </c>
      <c r="J629" s="41">
        <v>60</v>
      </c>
      <c r="K629" s="39" t="s">
        <v>1086</v>
      </c>
      <c r="L629" s="39" t="s">
        <v>4637</v>
      </c>
      <c r="M629" s="40">
        <v>6</v>
      </c>
      <c r="O629" s="39" t="s">
        <v>2287</v>
      </c>
      <c r="P629" s="39" t="s">
        <v>4678</v>
      </c>
      <c r="Q629" s="39"/>
      <c r="R629" s="42"/>
    </row>
    <row r="630" spans="1:18" x14ac:dyDescent="0.75">
      <c r="A630" s="39" t="s">
        <v>2288</v>
      </c>
      <c r="B630" s="39" t="s">
        <v>2289</v>
      </c>
      <c r="C630" s="39" t="s">
        <v>412</v>
      </c>
      <c r="D630" s="39" t="s">
        <v>2290</v>
      </c>
      <c r="E630" s="40">
        <v>5</v>
      </c>
      <c r="F630" s="39" t="s">
        <v>1091</v>
      </c>
      <c r="G630" s="39" t="s">
        <v>4629</v>
      </c>
      <c r="H630" s="40">
        <v>72</v>
      </c>
      <c r="I630" s="39" t="s">
        <v>33</v>
      </c>
      <c r="J630" s="41">
        <v>60</v>
      </c>
      <c r="K630" s="39" t="s">
        <v>1086</v>
      </c>
      <c r="L630" s="39" t="s">
        <v>4637</v>
      </c>
      <c r="M630" s="40">
        <v>6</v>
      </c>
      <c r="O630" s="39" t="s">
        <v>2291</v>
      </c>
      <c r="P630" s="39" t="s">
        <v>4678</v>
      </c>
      <c r="Q630" s="39"/>
      <c r="R630" s="42"/>
    </row>
    <row r="631" spans="1:18" x14ac:dyDescent="0.75">
      <c r="A631" s="39" t="s">
        <v>2292</v>
      </c>
      <c r="B631" s="39" t="s">
        <v>2293</v>
      </c>
      <c r="C631" s="39" t="s">
        <v>413</v>
      </c>
      <c r="D631" s="39" t="s">
        <v>2294</v>
      </c>
      <c r="E631" s="40">
        <v>5</v>
      </c>
      <c r="F631" s="39" t="s">
        <v>1091</v>
      </c>
      <c r="G631" s="39" t="s">
        <v>4629</v>
      </c>
      <c r="H631" s="40">
        <v>72</v>
      </c>
      <c r="I631" s="39" t="s">
        <v>33</v>
      </c>
      <c r="J631" s="41">
        <v>60</v>
      </c>
      <c r="K631" s="39" t="s">
        <v>1086</v>
      </c>
      <c r="L631" s="39" t="s">
        <v>4637</v>
      </c>
      <c r="M631" s="40">
        <v>6</v>
      </c>
      <c r="O631" s="39" t="s">
        <v>2295</v>
      </c>
      <c r="P631" s="39" t="s">
        <v>4678</v>
      </c>
      <c r="Q631" s="39"/>
      <c r="R631" s="42"/>
    </row>
    <row r="632" spans="1:18" x14ac:dyDescent="0.75">
      <c r="A632" s="39" t="s">
        <v>2296</v>
      </c>
      <c r="B632" s="39" t="s">
        <v>2297</v>
      </c>
      <c r="C632" s="39" t="s">
        <v>414</v>
      </c>
      <c r="D632" s="39" t="s">
        <v>2298</v>
      </c>
      <c r="E632" s="40">
        <v>5</v>
      </c>
      <c r="F632" s="39" t="s">
        <v>1091</v>
      </c>
      <c r="G632" s="39" t="s">
        <v>4629</v>
      </c>
      <c r="H632" s="40">
        <v>72</v>
      </c>
      <c r="I632" s="39" t="s">
        <v>33</v>
      </c>
      <c r="J632" s="41">
        <v>137</v>
      </c>
      <c r="K632" s="39" t="s">
        <v>1086</v>
      </c>
      <c r="L632" s="39" t="s">
        <v>4635</v>
      </c>
      <c r="M632" s="40">
        <v>13</v>
      </c>
      <c r="O632" s="39" t="s">
        <v>2299</v>
      </c>
      <c r="P632" s="39" t="s">
        <v>4674</v>
      </c>
      <c r="Q632" s="39"/>
      <c r="R632" s="42"/>
    </row>
    <row r="633" spans="1:18" x14ac:dyDescent="0.75">
      <c r="A633" s="39" t="s">
        <v>2300</v>
      </c>
      <c r="B633" s="39" t="s">
        <v>2301</v>
      </c>
      <c r="C633" s="39" t="s">
        <v>415</v>
      </c>
      <c r="D633" s="39" t="s">
        <v>2302</v>
      </c>
      <c r="E633" s="40">
        <v>5</v>
      </c>
      <c r="F633" s="39" t="s">
        <v>1091</v>
      </c>
      <c r="G633" s="39" t="s">
        <v>4629</v>
      </c>
      <c r="H633" s="40">
        <v>72</v>
      </c>
      <c r="I633" s="39" t="s">
        <v>33</v>
      </c>
      <c r="J633" s="41">
        <v>60</v>
      </c>
      <c r="K633" s="39" t="s">
        <v>1086</v>
      </c>
      <c r="L633" s="39" t="s">
        <v>4637</v>
      </c>
      <c r="M633" s="40">
        <v>5</v>
      </c>
      <c r="O633" s="39" t="s">
        <v>2303</v>
      </c>
      <c r="P633" s="39" t="s">
        <v>4679</v>
      </c>
      <c r="Q633" s="39"/>
      <c r="R633" s="42"/>
    </row>
    <row r="634" spans="1:18" x14ac:dyDescent="0.75">
      <c r="A634" s="39" t="s">
        <v>2307</v>
      </c>
      <c r="B634" s="39" t="s">
        <v>2308</v>
      </c>
      <c r="C634" s="39" t="s">
        <v>367</v>
      </c>
      <c r="D634" s="39" t="s">
        <v>2309</v>
      </c>
      <c r="E634" s="40">
        <v>5</v>
      </c>
      <c r="F634" s="39" t="s">
        <v>1091</v>
      </c>
      <c r="G634" s="39" t="s">
        <v>4629</v>
      </c>
      <c r="H634" s="40">
        <v>73</v>
      </c>
      <c r="I634" s="39" t="s">
        <v>27</v>
      </c>
      <c r="J634" s="41">
        <v>120</v>
      </c>
      <c r="K634" s="39" t="s">
        <v>1086</v>
      </c>
      <c r="L634" s="39" t="s">
        <v>4635</v>
      </c>
      <c r="M634" s="40">
        <v>13</v>
      </c>
      <c r="O634" s="39" t="s">
        <v>2310</v>
      </c>
      <c r="P634" s="39" t="s">
        <v>4674</v>
      </c>
      <c r="Q634" s="39"/>
      <c r="R634" s="42"/>
    </row>
    <row r="635" spans="1:18" x14ac:dyDescent="0.75">
      <c r="A635" s="39" t="s">
        <v>2311</v>
      </c>
      <c r="B635" s="39" t="s">
        <v>2312</v>
      </c>
      <c r="C635" s="39" t="s">
        <v>368</v>
      </c>
      <c r="D635" s="39" t="s">
        <v>2313</v>
      </c>
      <c r="E635" s="40">
        <v>5</v>
      </c>
      <c r="F635" s="39" t="s">
        <v>1091</v>
      </c>
      <c r="G635" s="39" t="s">
        <v>4629</v>
      </c>
      <c r="H635" s="40">
        <v>73</v>
      </c>
      <c r="I635" s="39" t="s">
        <v>27</v>
      </c>
      <c r="J635" s="41">
        <v>60</v>
      </c>
      <c r="K635" s="39" t="s">
        <v>1086</v>
      </c>
      <c r="L635" s="39" t="s">
        <v>4637</v>
      </c>
      <c r="M635" s="40">
        <v>6</v>
      </c>
      <c r="O635" s="39" t="s">
        <v>2314</v>
      </c>
      <c r="P635" s="39" t="s">
        <v>4678</v>
      </c>
      <c r="Q635" s="39"/>
      <c r="R635" s="42"/>
    </row>
    <row r="636" spans="1:18" x14ac:dyDescent="0.75">
      <c r="A636" s="39" t="s">
        <v>2315</v>
      </c>
      <c r="B636" s="39" t="s">
        <v>2316</v>
      </c>
      <c r="C636" s="39" t="s">
        <v>369</v>
      </c>
      <c r="D636" s="39" t="s">
        <v>2317</v>
      </c>
      <c r="E636" s="40">
        <v>5</v>
      </c>
      <c r="F636" s="39" t="s">
        <v>1091</v>
      </c>
      <c r="G636" s="39" t="s">
        <v>4629</v>
      </c>
      <c r="H636" s="40">
        <v>73</v>
      </c>
      <c r="I636" s="39" t="s">
        <v>27</v>
      </c>
      <c r="J636" s="41">
        <v>58</v>
      </c>
      <c r="K636" s="39" t="s">
        <v>1086</v>
      </c>
      <c r="L636" s="39" t="s">
        <v>4637</v>
      </c>
      <c r="M636" s="40">
        <v>6</v>
      </c>
      <c r="O636" s="39" t="s">
        <v>2318</v>
      </c>
      <c r="P636" s="39" t="s">
        <v>4678</v>
      </c>
      <c r="Q636" s="39"/>
      <c r="R636" s="42"/>
    </row>
    <row r="637" spans="1:18" x14ac:dyDescent="0.75">
      <c r="A637" s="39" t="s">
        <v>2319</v>
      </c>
      <c r="B637" s="39" t="s">
        <v>2320</v>
      </c>
      <c r="C637" s="39" t="s">
        <v>370</v>
      </c>
      <c r="D637" s="39" t="s">
        <v>2321</v>
      </c>
      <c r="E637" s="40">
        <v>5</v>
      </c>
      <c r="F637" s="39" t="s">
        <v>1091</v>
      </c>
      <c r="G637" s="39" t="s">
        <v>4629</v>
      </c>
      <c r="H637" s="40">
        <v>73</v>
      </c>
      <c r="I637" s="39" t="s">
        <v>27</v>
      </c>
      <c r="J637" s="41">
        <v>38</v>
      </c>
      <c r="K637" s="39" t="s">
        <v>1086</v>
      </c>
      <c r="L637" s="39" t="s">
        <v>4637</v>
      </c>
      <c r="M637" s="40">
        <v>6</v>
      </c>
      <c r="O637" s="39" t="s">
        <v>2322</v>
      </c>
      <c r="P637" s="39" t="s">
        <v>4678</v>
      </c>
      <c r="Q637" s="39"/>
      <c r="R637" s="42"/>
    </row>
    <row r="638" spans="1:18" x14ac:dyDescent="0.75">
      <c r="A638" s="39" t="s">
        <v>2323</v>
      </c>
      <c r="B638" s="39" t="s">
        <v>2324</v>
      </c>
      <c r="C638" s="39" t="s">
        <v>371</v>
      </c>
      <c r="D638" s="39" t="s">
        <v>2325</v>
      </c>
      <c r="E638" s="40">
        <v>5</v>
      </c>
      <c r="F638" s="39" t="s">
        <v>1091</v>
      </c>
      <c r="G638" s="39" t="s">
        <v>4629</v>
      </c>
      <c r="H638" s="40">
        <v>73</v>
      </c>
      <c r="I638" s="39" t="s">
        <v>27</v>
      </c>
      <c r="J638" s="41">
        <v>79</v>
      </c>
      <c r="K638" s="39" t="s">
        <v>1086</v>
      </c>
      <c r="L638" s="39" t="s">
        <v>4636</v>
      </c>
      <c r="M638" s="40">
        <v>9</v>
      </c>
      <c r="O638" s="39" t="s">
        <v>2326</v>
      </c>
      <c r="P638" s="39" t="s">
        <v>4677</v>
      </c>
      <c r="Q638" s="39"/>
      <c r="R638" s="42"/>
    </row>
    <row r="639" spans="1:18" x14ac:dyDescent="0.75">
      <c r="A639" s="39" t="s">
        <v>2327</v>
      </c>
      <c r="B639" s="39" t="s">
        <v>2328</v>
      </c>
      <c r="C639" s="39" t="s">
        <v>372</v>
      </c>
      <c r="D639" s="39" t="s">
        <v>2329</v>
      </c>
      <c r="E639" s="40">
        <v>5</v>
      </c>
      <c r="F639" s="39" t="s">
        <v>1091</v>
      </c>
      <c r="G639" s="39" t="s">
        <v>4629</v>
      </c>
      <c r="H639" s="40">
        <v>73</v>
      </c>
      <c r="I639" s="39" t="s">
        <v>27</v>
      </c>
      <c r="J639" s="41">
        <v>136</v>
      </c>
      <c r="K639" s="39" t="s">
        <v>1086</v>
      </c>
      <c r="L639" s="39" t="s">
        <v>4635</v>
      </c>
      <c r="M639" s="40">
        <v>13</v>
      </c>
      <c r="O639" s="39" t="s">
        <v>2330</v>
      </c>
      <c r="P639" s="39" t="s">
        <v>4674</v>
      </c>
      <c r="Q639" s="39"/>
      <c r="R639" s="42"/>
    </row>
    <row r="640" spans="1:18" x14ac:dyDescent="0.75">
      <c r="A640" s="39" t="s">
        <v>2331</v>
      </c>
      <c r="B640" s="39" t="s">
        <v>2332</v>
      </c>
      <c r="C640" s="39" t="s">
        <v>373</v>
      </c>
      <c r="D640" s="39" t="s">
        <v>2333</v>
      </c>
      <c r="E640" s="40">
        <v>5</v>
      </c>
      <c r="F640" s="39" t="s">
        <v>1091</v>
      </c>
      <c r="G640" s="39" t="s">
        <v>4629</v>
      </c>
      <c r="H640" s="40">
        <v>73</v>
      </c>
      <c r="I640" s="39" t="s">
        <v>27</v>
      </c>
      <c r="J640" s="41">
        <v>34</v>
      </c>
      <c r="K640" s="39" t="s">
        <v>1086</v>
      </c>
      <c r="L640" s="39" t="s">
        <v>4637</v>
      </c>
      <c r="M640" s="40">
        <v>5</v>
      </c>
      <c r="O640" s="39" t="s">
        <v>2334</v>
      </c>
      <c r="P640" s="39" t="s">
        <v>4679</v>
      </c>
      <c r="Q640" s="39"/>
      <c r="R640" s="42"/>
    </row>
    <row r="641" spans="1:18" x14ac:dyDescent="0.75">
      <c r="A641" s="39" t="s">
        <v>2343</v>
      </c>
      <c r="B641" s="39" t="s">
        <v>2344</v>
      </c>
      <c r="C641" s="39" t="s">
        <v>405</v>
      </c>
      <c r="D641" s="39" t="s">
        <v>2345</v>
      </c>
      <c r="E641" s="40">
        <v>5</v>
      </c>
      <c r="F641" s="39" t="s">
        <v>1085</v>
      </c>
      <c r="G641" s="39" t="s">
        <v>4633</v>
      </c>
      <c r="H641" s="40">
        <v>74</v>
      </c>
      <c r="I641" s="39" t="s">
        <v>32</v>
      </c>
      <c r="J641" s="41">
        <v>300</v>
      </c>
      <c r="K641" s="39" t="s">
        <v>1080</v>
      </c>
      <c r="L641" s="39" t="s">
        <v>4634</v>
      </c>
      <c r="M641" s="40">
        <v>15</v>
      </c>
      <c r="O641" s="39" t="s">
        <v>2346</v>
      </c>
      <c r="P641" s="39" t="s">
        <v>4671</v>
      </c>
      <c r="Q641" s="39"/>
      <c r="R641" s="42"/>
    </row>
    <row r="642" spans="1:18" x14ac:dyDescent="0.75">
      <c r="A642" s="39" t="s">
        <v>2351</v>
      </c>
      <c r="B642" s="39" t="s">
        <v>2352</v>
      </c>
      <c r="C642" s="39" t="s">
        <v>403</v>
      </c>
      <c r="D642" s="39" t="s">
        <v>2353</v>
      </c>
      <c r="E642" s="40">
        <v>5</v>
      </c>
      <c r="F642" s="39" t="s">
        <v>1091</v>
      </c>
      <c r="G642" s="39" t="s">
        <v>4629</v>
      </c>
      <c r="H642" s="40">
        <v>75</v>
      </c>
      <c r="I642" s="39" t="s">
        <v>31</v>
      </c>
      <c r="J642" s="41">
        <v>90</v>
      </c>
      <c r="K642" s="39" t="s">
        <v>1086</v>
      </c>
      <c r="L642" s="39" t="s">
        <v>4636</v>
      </c>
      <c r="M642" s="40">
        <v>9</v>
      </c>
      <c r="O642" s="39" t="s">
        <v>2354</v>
      </c>
      <c r="P642" s="39" t="s">
        <v>4677</v>
      </c>
      <c r="Q642" s="39"/>
      <c r="R642" s="42"/>
    </row>
    <row r="643" spans="1:18" x14ac:dyDescent="0.75">
      <c r="A643" s="39" t="s">
        <v>2355</v>
      </c>
      <c r="B643" s="39" t="s">
        <v>2356</v>
      </c>
      <c r="C643" s="39" t="s">
        <v>404</v>
      </c>
      <c r="D643" s="39" t="s">
        <v>2357</v>
      </c>
      <c r="E643" s="40">
        <v>5</v>
      </c>
      <c r="F643" s="39" t="s">
        <v>1091</v>
      </c>
      <c r="G643" s="39" t="s">
        <v>4629</v>
      </c>
      <c r="H643" s="40">
        <v>75</v>
      </c>
      <c r="I643" s="39" t="s">
        <v>31</v>
      </c>
      <c r="J643" s="41">
        <v>30</v>
      </c>
      <c r="K643" s="39" t="s">
        <v>1086</v>
      </c>
      <c r="L643" s="39" t="s">
        <v>4637</v>
      </c>
      <c r="M643" s="40">
        <v>6</v>
      </c>
      <c r="O643" s="39" t="s">
        <v>2358</v>
      </c>
      <c r="P643" s="39" t="s">
        <v>4678</v>
      </c>
      <c r="Q643" s="39"/>
      <c r="R643" s="42"/>
    </row>
    <row r="644" spans="1:18" x14ac:dyDescent="0.75">
      <c r="A644" s="39" t="s">
        <v>2363</v>
      </c>
      <c r="B644" s="39" t="s">
        <v>2364</v>
      </c>
      <c r="C644" s="39" t="s">
        <v>384</v>
      </c>
      <c r="D644" s="39" t="s">
        <v>2365</v>
      </c>
      <c r="E644" s="40">
        <v>5</v>
      </c>
      <c r="F644" s="39" t="s">
        <v>1091</v>
      </c>
      <c r="G644" s="39" t="s">
        <v>4629</v>
      </c>
      <c r="H644" s="40">
        <v>76</v>
      </c>
      <c r="I644" s="39" t="s">
        <v>29</v>
      </c>
      <c r="J644" s="41">
        <v>33</v>
      </c>
      <c r="K644" s="39" t="s">
        <v>1080</v>
      </c>
      <c r="L644" s="39" t="s">
        <v>4637</v>
      </c>
      <c r="M644" s="40">
        <v>5</v>
      </c>
      <c r="O644" s="39" t="s">
        <v>2366</v>
      </c>
      <c r="P644" s="39" t="s">
        <v>4679</v>
      </c>
      <c r="Q644" s="39"/>
      <c r="R644" s="42"/>
    </row>
    <row r="645" spans="1:18" x14ac:dyDescent="0.75">
      <c r="A645" s="39" t="s">
        <v>2367</v>
      </c>
      <c r="B645" s="39" t="s">
        <v>2368</v>
      </c>
      <c r="C645" s="39" t="s">
        <v>385</v>
      </c>
      <c r="D645" s="39" t="s">
        <v>2369</v>
      </c>
      <c r="E645" s="40">
        <v>5</v>
      </c>
      <c r="F645" s="39" t="s">
        <v>1091</v>
      </c>
      <c r="G645" s="39" t="s">
        <v>4629</v>
      </c>
      <c r="H645" s="40">
        <v>76</v>
      </c>
      <c r="I645" s="39" t="s">
        <v>29</v>
      </c>
      <c r="J645" s="41">
        <v>30</v>
      </c>
      <c r="K645" s="39" t="s">
        <v>1080</v>
      </c>
      <c r="L645" s="39" t="s">
        <v>4637</v>
      </c>
      <c r="M645" s="40">
        <v>5</v>
      </c>
      <c r="O645" s="39" t="s">
        <v>2370</v>
      </c>
      <c r="P645" s="39" t="s">
        <v>4679</v>
      </c>
      <c r="Q645" s="39"/>
      <c r="R645" s="42"/>
    </row>
    <row r="646" spans="1:18" x14ac:dyDescent="0.75">
      <c r="A646" s="39" t="s">
        <v>2371</v>
      </c>
      <c r="B646" s="39" t="s">
        <v>2372</v>
      </c>
      <c r="C646" s="39" t="s">
        <v>386</v>
      </c>
      <c r="D646" s="39" t="s">
        <v>2373</v>
      </c>
      <c r="E646" s="40">
        <v>5</v>
      </c>
      <c r="F646" s="39" t="s">
        <v>1091</v>
      </c>
      <c r="G646" s="39" t="s">
        <v>4629</v>
      </c>
      <c r="H646" s="40">
        <v>76</v>
      </c>
      <c r="I646" s="39" t="s">
        <v>29</v>
      </c>
      <c r="J646" s="41">
        <v>114</v>
      </c>
      <c r="K646" s="39" t="s">
        <v>1080</v>
      </c>
      <c r="L646" s="39" t="s">
        <v>4635</v>
      </c>
      <c r="M646" s="40">
        <v>13</v>
      </c>
      <c r="O646" s="39" t="s">
        <v>2374</v>
      </c>
      <c r="P646" s="39" t="s">
        <v>4674</v>
      </c>
      <c r="Q646" s="39"/>
      <c r="R646" s="42"/>
    </row>
    <row r="647" spans="1:18" x14ac:dyDescent="0.75">
      <c r="A647" s="39" t="s">
        <v>2375</v>
      </c>
      <c r="B647" s="39" t="s">
        <v>2376</v>
      </c>
      <c r="C647" s="39" t="s">
        <v>387</v>
      </c>
      <c r="D647" s="39" t="s">
        <v>2377</v>
      </c>
      <c r="E647" s="40">
        <v>5</v>
      </c>
      <c r="F647" s="39" t="s">
        <v>1091</v>
      </c>
      <c r="G647" s="39" t="s">
        <v>4629</v>
      </c>
      <c r="H647" s="40">
        <v>76</v>
      </c>
      <c r="I647" s="39" t="s">
        <v>29</v>
      </c>
      <c r="J647" s="41">
        <v>77</v>
      </c>
      <c r="K647" s="39" t="s">
        <v>1080</v>
      </c>
      <c r="L647" s="39" t="s">
        <v>4636</v>
      </c>
      <c r="M647" s="40">
        <v>10</v>
      </c>
      <c r="O647" s="39" t="s">
        <v>2378</v>
      </c>
      <c r="P647" s="39" t="s">
        <v>4675</v>
      </c>
      <c r="Q647" s="39"/>
      <c r="R647" s="42"/>
    </row>
    <row r="648" spans="1:18" x14ac:dyDescent="0.75">
      <c r="A648" s="39" t="s">
        <v>2379</v>
      </c>
      <c r="B648" s="39" t="s">
        <v>2380</v>
      </c>
      <c r="C648" s="39" t="s">
        <v>388</v>
      </c>
      <c r="D648" s="39" t="s">
        <v>2381</v>
      </c>
      <c r="E648" s="40">
        <v>5</v>
      </c>
      <c r="F648" s="39" t="s">
        <v>1091</v>
      </c>
      <c r="G648" s="39" t="s">
        <v>4629</v>
      </c>
      <c r="H648" s="40">
        <v>76</v>
      </c>
      <c r="I648" s="39" t="s">
        <v>29</v>
      </c>
      <c r="J648" s="41">
        <v>35</v>
      </c>
      <c r="K648" s="39" t="s">
        <v>1080</v>
      </c>
      <c r="L648" s="39" t="s">
        <v>4637</v>
      </c>
      <c r="M648" s="40">
        <v>6</v>
      </c>
      <c r="O648" s="39" t="s">
        <v>2382</v>
      </c>
      <c r="P648" s="39" t="s">
        <v>4678</v>
      </c>
      <c r="Q648" s="39"/>
      <c r="R648" s="42"/>
    </row>
    <row r="649" spans="1:18" x14ac:dyDescent="0.75">
      <c r="A649" s="39" t="s">
        <v>2383</v>
      </c>
      <c r="B649" s="39" t="s">
        <v>2384</v>
      </c>
      <c r="C649" s="39" t="s">
        <v>389</v>
      </c>
      <c r="D649" s="39" t="s">
        <v>2385</v>
      </c>
      <c r="E649" s="40">
        <v>5</v>
      </c>
      <c r="F649" s="39" t="s">
        <v>1091</v>
      </c>
      <c r="G649" s="39" t="s">
        <v>4629</v>
      </c>
      <c r="H649" s="40">
        <v>76</v>
      </c>
      <c r="I649" s="39" t="s">
        <v>29</v>
      </c>
      <c r="J649" s="41">
        <v>30</v>
      </c>
      <c r="K649" s="39" t="s">
        <v>1080</v>
      </c>
      <c r="L649" s="39" t="s">
        <v>4637</v>
      </c>
      <c r="M649" s="40">
        <v>6</v>
      </c>
      <c r="O649" s="39" t="s">
        <v>2386</v>
      </c>
      <c r="P649" s="39" t="s">
        <v>4678</v>
      </c>
      <c r="Q649" s="39"/>
      <c r="R649" s="42"/>
    </row>
    <row r="650" spans="1:18" x14ac:dyDescent="0.75">
      <c r="A650" s="39" t="s">
        <v>2387</v>
      </c>
      <c r="B650" s="39" t="s">
        <v>2388</v>
      </c>
      <c r="C650" s="39" t="s">
        <v>390</v>
      </c>
      <c r="D650" s="39" t="s">
        <v>2389</v>
      </c>
      <c r="E650" s="40">
        <v>5</v>
      </c>
      <c r="F650" s="39" t="s">
        <v>1091</v>
      </c>
      <c r="G650" s="39" t="s">
        <v>4629</v>
      </c>
      <c r="H650" s="40">
        <v>76</v>
      </c>
      <c r="I650" s="39" t="s">
        <v>29</v>
      </c>
      <c r="J650" s="41">
        <v>30</v>
      </c>
      <c r="K650" s="39" t="s">
        <v>1080</v>
      </c>
      <c r="L650" s="39" t="s">
        <v>4637</v>
      </c>
      <c r="M650" s="40">
        <v>5</v>
      </c>
      <c r="O650" s="39" t="s">
        <v>2390</v>
      </c>
      <c r="P650" s="39" t="s">
        <v>4679</v>
      </c>
      <c r="Q650" s="39"/>
      <c r="R650" s="42"/>
    </row>
    <row r="651" spans="1:18" x14ac:dyDescent="0.75">
      <c r="A651" s="39" t="s">
        <v>2394</v>
      </c>
      <c r="B651" s="39" t="s">
        <v>2395</v>
      </c>
      <c r="C651" s="39" t="s">
        <v>376</v>
      </c>
      <c r="D651" s="39" t="s">
        <v>2396</v>
      </c>
      <c r="E651" s="40">
        <v>5</v>
      </c>
      <c r="F651" s="39" t="s">
        <v>1091</v>
      </c>
      <c r="G651" s="39" t="s">
        <v>4629</v>
      </c>
      <c r="H651" s="40">
        <v>77</v>
      </c>
      <c r="I651" s="39" t="s">
        <v>28</v>
      </c>
      <c r="J651" s="41">
        <v>30</v>
      </c>
      <c r="K651" s="39" t="s">
        <v>1086</v>
      </c>
      <c r="L651" s="39" t="s">
        <v>4637</v>
      </c>
      <c r="M651" s="40">
        <v>6</v>
      </c>
      <c r="O651" s="39" t="s">
        <v>2397</v>
      </c>
      <c r="P651" s="39" t="s">
        <v>4678</v>
      </c>
      <c r="Q651" s="39"/>
      <c r="R651" s="42"/>
    </row>
    <row r="652" spans="1:18" x14ac:dyDescent="0.75">
      <c r="A652" s="39" t="s">
        <v>2398</v>
      </c>
      <c r="B652" s="39" t="s">
        <v>2399</v>
      </c>
      <c r="C652" s="39" t="s">
        <v>377</v>
      </c>
      <c r="D652" s="39" t="s">
        <v>2400</v>
      </c>
      <c r="E652" s="40">
        <v>5</v>
      </c>
      <c r="F652" s="39" t="s">
        <v>1091</v>
      </c>
      <c r="G652" s="39" t="s">
        <v>4629</v>
      </c>
      <c r="H652" s="40">
        <v>77</v>
      </c>
      <c r="I652" s="39" t="s">
        <v>28</v>
      </c>
      <c r="J652" s="41">
        <v>60</v>
      </c>
      <c r="K652" s="39" t="s">
        <v>1086</v>
      </c>
      <c r="L652" s="39" t="s">
        <v>4637</v>
      </c>
      <c r="M652" s="40">
        <v>6</v>
      </c>
      <c r="O652" s="39" t="s">
        <v>2401</v>
      </c>
      <c r="P652" s="39" t="s">
        <v>4678</v>
      </c>
      <c r="Q652" s="39"/>
      <c r="R652" s="42"/>
    </row>
    <row r="653" spans="1:18" x14ac:dyDescent="0.75">
      <c r="A653" s="39" t="s">
        <v>2402</v>
      </c>
      <c r="B653" s="39" t="s">
        <v>2403</v>
      </c>
      <c r="C653" s="39" t="s">
        <v>378</v>
      </c>
      <c r="D653" s="39" t="s">
        <v>2404</v>
      </c>
      <c r="E653" s="40">
        <v>5</v>
      </c>
      <c r="F653" s="39" t="s">
        <v>1091</v>
      </c>
      <c r="G653" s="39" t="s">
        <v>4629</v>
      </c>
      <c r="H653" s="40">
        <v>77</v>
      </c>
      <c r="I653" s="39" t="s">
        <v>28</v>
      </c>
      <c r="J653" s="41">
        <v>134</v>
      </c>
      <c r="K653" s="39" t="s">
        <v>1086</v>
      </c>
      <c r="L653" s="39" t="s">
        <v>4635</v>
      </c>
      <c r="M653" s="40">
        <v>13</v>
      </c>
      <c r="O653" s="39" t="s">
        <v>2405</v>
      </c>
      <c r="P653" s="39" t="s">
        <v>4674</v>
      </c>
      <c r="Q653" s="39"/>
      <c r="R653" s="42"/>
    </row>
    <row r="654" spans="1:18" x14ac:dyDescent="0.75">
      <c r="A654" s="39" t="s">
        <v>2406</v>
      </c>
      <c r="B654" s="39" t="s">
        <v>2407</v>
      </c>
      <c r="C654" s="39" t="s">
        <v>379</v>
      </c>
      <c r="D654" s="39" t="s">
        <v>2408</v>
      </c>
      <c r="E654" s="40">
        <v>5</v>
      </c>
      <c r="F654" s="39" t="s">
        <v>1091</v>
      </c>
      <c r="G654" s="39" t="s">
        <v>4629</v>
      </c>
      <c r="H654" s="40">
        <v>77</v>
      </c>
      <c r="I654" s="39" t="s">
        <v>28</v>
      </c>
      <c r="J654" s="41">
        <v>30</v>
      </c>
      <c r="K654" s="39" t="s">
        <v>1086</v>
      </c>
      <c r="L654" s="39" t="s">
        <v>4637</v>
      </c>
      <c r="M654" s="40">
        <v>5</v>
      </c>
      <c r="O654" s="39" t="s">
        <v>2409</v>
      </c>
      <c r="P654" s="39" t="s">
        <v>4679</v>
      </c>
      <c r="Q654" s="39"/>
      <c r="R654" s="42"/>
    </row>
    <row r="655" spans="1:18" x14ac:dyDescent="0.75">
      <c r="A655" s="39" t="s">
        <v>2410</v>
      </c>
      <c r="B655" s="39" t="s">
        <v>2411</v>
      </c>
      <c r="C655" s="39" t="s">
        <v>380</v>
      </c>
      <c r="D655" s="39" t="s">
        <v>2412</v>
      </c>
      <c r="E655" s="40">
        <v>5</v>
      </c>
      <c r="F655" s="39" t="s">
        <v>1091</v>
      </c>
      <c r="G655" s="39" t="s">
        <v>4629</v>
      </c>
      <c r="H655" s="40">
        <v>77</v>
      </c>
      <c r="I655" s="39" t="s">
        <v>28</v>
      </c>
      <c r="J655" s="41">
        <v>60</v>
      </c>
      <c r="K655" s="39" t="s">
        <v>1086</v>
      </c>
      <c r="L655" s="39" t="s">
        <v>4637</v>
      </c>
      <c r="M655" s="40">
        <v>6</v>
      </c>
      <c r="O655" s="39" t="s">
        <v>2413</v>
      </c>
      <c r="P655" s="39" t="s">
        <v>4678</v>
      </c>
      <c r="Q655" s="39"/>
      <c r="R655" s="42"/>
    </row>
    <row r="656" spans="1:18" x14ac:dyDescent="0.75">
      <c r="A656" s="39" t="s">
        <v>2414</v>
      </c>
      <c r="B656" s="39" t="s">
        <v>2415</v>
      </c>
      <c r="C656" s="39" t="s">
        <v>381</v>
      </c>
      <c r="D656" s="39" t="s">
        <v>2416</v>
      </c>
      <c r="E656" s="40">
        <v>5</v>
      </c>
      <c r="F656" s="39" t="s">
        <v>1085</v>
      </c>
      <c r="G656" s="39" t="s">
        <v>4633</v>
      </c>
      <c r="H656" s="40">
        <v>77</v>
      </c>
      <c r="I656" s="39" t="s">
        <v>28</v>
      </c>
      <c r="J656" s="41">
        <v>395</v>
      </c>
      <c r="K656" s="39" t="s">
        <v>1086</v>
      </c>
      <c r="L656" s="39" t="s">
        <v>1080</v>
      </c>
      <c r="M656" s="40">
        <v>16</v>
      </c>
      <c r="O656" s="39" t="s">
        <v>2417</v>
      </c>
      <c r="P656" s="39" t="s">
        <v>4672</v>
      </c>
      <c r="Q656" s="39"/>
      <c r="R656" s="42"/>
    </row>
    <row r="657" spans="1:18" x14ac:dyDescent="0.75">
      <c r="A657" s="39" t="s">
        <v>2418</v>
      </c>
      <c r="B657" s="39" t="s">
        <v>2419</v>
      </c>
      <c r="C657" s="39" t="s">
        <v>382</v>
      </c>
      <c r="D657" s="39" t="s">
        <v>2420</v>
      </c>
      <c r="E657" s="40">
        <v>5</v>
      </c>
      <c r="F657" s="39" t="s">
        <v>1091</v>
      </c>
      <c r="G657" s="39" t="s">
        <v>4629</v>
      </c>
      <c r="H657" s="40">
        <v>77</v>
      </c>
      <c r="I657" s="39" t="s">
        <v>28</v>
      </c>
      <c r="J657" s="41">
        <v>75</v>
      </c>
      <c r="K657" s="39" t="s">
        <v>1086</v>
      </c>
      <c r="L657" s="39" t="s">
        <v>4636</v>
      </c>
      <c r="M657" s="40">
        <v>9</v>
      </c>
      <c r="O657" s="39" t="s">
        <v>2421</v>
      </c>
      <c r="P657" s="39" t="s">
        <v>4677</v>
      </c>
      <c r="Q657" s="39"/>
      <c r="R657" s="42"/>
    </row>
    <row r="658" spans="1:18" x14ac:dyDescent="0.75">
      <c r="A658" s="39" t="s">
        <v>3999</v>
      </c>
      <c r="B658" s="39" t="s">
        <v>4000</v>
      </c>
      <c r="C658" s="39" t="s">
        <v>830</v>
      </c>
      <c r="D658" s="39" t="s">
        <v>4001</v>
      </c>
      <c r="E658" s="40">
        <v>11</v>
      </c>
      <c r="F658" s="39" t="s">
        <v>1091</v>
      </c>
      <c r="G658" s="39" t="s">
        <v>4629</v>
      </c>
      <c r="H658" s="40">
        <v>80</v>
      </c>
      <c r="I658" s="39" t="s">
        <v>64</v>
      </c>
      <c r="J658" s="41">
        <v>40</v>
      </c>
      <c r="K658" s="39" t="s">
        <v>1086</v>
      </c>
      <c r="L658" s="39" t="s">
        <v>4637</v>
      </c>
      <c r="M658" s="40">
        <v>6</v>
      </c>
      <c r="O658" s="39" t="s">
        <v>4002</v>
      </c>
      <c r="P658" s="39" t="s">
        <v>4678</v>
      </c>
      <c r="Q658" s="39"/>
      <c r="R658" s="42"/>
    </row>
    <row r="659" spans="1:18" x14ac:dyDescent="0.75">
      <c r="A659" s="39" t="s">
        <v>4247</v>
      </c>
      <c r="B659" s="39" t="s">
        <v>4248</v>
      </c>
      <c r="C659" s="39" t="s">
        <v>863</v>
      </c>
      <c r="D659" s="39" t="s">
        <v>4249</v>
      </c>
      <c r="E659" s="40">
        <v>11</v>
      </c>
      <c r="F659" s="39" t="s">
        <v>1091</v>
      </c>
      <c r="G659" s="39" t="s">
        <v>4629</v>
      </c>
      <c r="H659" s="40">
        <v>85</v>
      </c>
      <c r="I659" s="39" t="s">
        <v>67</v>
      </c>
      <c r="J659" s="41">
        <v>10</v>
      </c>
      <c r="K659" s="39" t="s">
        <v>1080</v>
      </c>
      <c r="L659" s="39" t="s">
        <v>4630</v>
      </c>
      <c r="M659" s="40">
        <v>2</v>
      </c>
      <c r="O659" s="39" t="s">
        <v>4250</v>
      </c>
      <c r="P659" s="39" t="s">
        <v>4666</v>
      </c>
      <c r="Q659" s="39"/>
      <c r="R659" s="42"/>
    </row>
    <row r="660" spans="1:18" x14ac:dyDescent="0.75">
      <c r="A660" s="39" t="s">
        <v>4003</v>
      </c>
      <c r="B660" s="39" t="s">
        <v>4004</v>
      </c>
      <c r="C660" s="39" t="s">
        <v>831</v>
      </c>
      <c r="D660" s="39" t="s">
        <v>4005</v>
      </c>
      <c r="E660" s="40">
        <v>11</v>
      </c>
      <c r="F660" s="39" t="s">
        <v>1091</v>
      </c>
      <c r="G660" s="39" t="s">
        <v>4629</v>
      </c>
      <c r="H660" s="40">
        <v>80</v>
      </c>
      <c r="I660" s="39" t="s">
        <v>64</v>
      </c>
      <c r="J660" s="41">
        <v>62</v>
      </c>
      <c r="K660" s="39" t="s">
        <v>1086</v>
      </c>
      <c r="L660" s="39" t="s">
        <v>4637</v>
      </c>
      <c r="M660" s="40">
        <v>6</v>
      </c>
      <c r="O660" s="39" t="s">
        <v>4006</v>
      </c>
      <c r="P660" s="39" t="s">
        <v>4678</v>
      </c>
      <c r="Q660" s="39"/>
      <c r="R660" s="42"/>
    </row>
    <row r="661" spans="1:18" x14ac:dyDescent="0.75">
      <c r="A661" s="39" t="s">
        <v>4007</v>
      </c>
      <c r="B661" s="39" t="s">
        <v>4008</v>
      </c>
      <c r="C661" s="39" t="s">
        <v>832</v>
      </c>
      <c r="D661" s="39" t="s">
        <v>4009</v>
      </c>
      <c r="E661" s="40">
        <v>11</v>
      </c>
      <c r="F661" s="39" t="s">
        <v>1091</v>
      </c>
      <c r="G661" s="39" t="s">
        <v>4629</v>
      </c>
      <c r="H661" s="40">
        <v>80</v>
      </c>
      <c r="I661" s="39" t="s">
        <v>64</v>
      </c>
      <c r="J661" s="41">
        <v>94</v>
      </c>
      <c r="K661" s="39" t="s">
        <v>1086</v>
      </c>
      <c r="L661" s="39" t="s">
        <v>4635</v>
      </c>
      <c r="M661" s="40">
        <v>12</v>
      </c>
      <c r="O661" s="39" t="s">
        <v>4010</v>
      </c>
      <c r="P661" s="39" t="s">
        <v>4680</v>
      </c>
      <c r="Q661" s="39"/>
      <c r="R661" s="42"/>
    </row>
    <row r="662" spans="1:18" x14ac:dyDescent="0.75">
      <c r="A662" s="39" t="s">
        <v>4011</v>
      </c>
      <c r="B662" s="39" t="s">
        <v>4012</v>
      </c>
      <c r="C662" s="39" t="s">
        <v>833</v>
      </c>
      <c r="D662" s="39" t="s">
        <v>4013</v>
      </c>
      <c r="E662" s="40">
        <v>11</v>
      </c>
      <c r="F662" s="39" t="s">
        <v>1091</v>
      </c>
      <c r="G662" s="39" t="s">
        <v>4629</v>
      </c>
      <c r="H662" s="40">
        <v>80</v>
      </c>
      <c r="I662" s="39" t="s">
        <v>64</v>
      </c>
      <c r="J662" s="41">
        <v>33</v>
      </c>
      <c r="K662" s="39" t="s">
        <v>1086</v>
      </c>
      <c r="L662" s="39" t="s">
        <v>4637</v>
      </c>
      <c r="M662" s="40">
        <v>5</v>
      </c>
      <c r="O662" s="39" t="s">
        <v>4014</v>
      </c>
      <c r="P662" s="39" t="s">
        <v>4679</v>
      </c>
      <c r="Q662" s="39"/>
      <c r="R662" s="42"/>
    </row>
    <row r="663" spans="1:18" x14ac:dyDescent="0.75">
      <c r="A663" s="39" t="s">
        <v>4015</v>
      </c>
      <c r="B663" s="39" t="s">
        <v>4016</v>
      </c>
      <c r="C663" s="39" t="s">
        <v>834</v>
      </c>
      <c r="D663" s="39" t="s">
        <v>4017</v>
      </c>
      <c r="E663" s="40">
        <v>11</v>
      </c>
      <c r="F663" s="39" t="s">
        <v>1091</v>
      </c>
      <c r="G663" s="39" t="s">
        <v>4629</v>
      </c>
      <c r="H663" s="40">
        <v>80</v>
      </c>
      <c r="I663" s="39" t="s">
        <v>64</v>
      </c>
      <c r="J663" s="41">
        <v>59</v>
      </c>
      <c r="K663" s="39" t="s">
        <v>1086</v>
      </c>
      <c r="L663" s="39" t="s">
        <v>4636</v>
      </c>
      <c r="M663" s="40">
        <v>9</v>
      </c>
      <c r="O663" s="39" t="s">
        <v>4018</v>
      </c>
      <c r="P663" s="39" t="s">
        <v>4677</v>
      </c>
      <c r="Q663" s="39"/>
      <c r="R663" s="42"/>
    </row>
    <row r="664" spans="1:18" x14ac:dyDescent="0.75">
      <c r="A664" s="39" t="s">
        <v>4019</v>
      </c>
      <c r="B664" s="39" t="s">
        <v>4020</v>
      </c>
      <c r="C664" s="39" t="s">
        <v>835</v>
      </c>
      <c r="D664" s="39" t="s">
        <v>4021</v>
      </c>
      <c r="E664" s="40">
        <v>11</v>
      </c>
      <c r="F664" s="39" t="s">
        <v>1091</v>
      </c>
      <c r="G664" s="39" t="s">
        <v>4629</v>
      </c>
      <c r="H664" s="40">
        <v>80</v>
      </c>
      <c r="I664" s="39" t="s">
        <v>64</v>
      </c>
      <c r="J664" s="41">
        <v>90</v>
      </c>
      <c r="K664" s="39" t="s">
        <v>1086</v>
      </c>
      <c r="L664" s="39" t="s">
        <v>4636</v>
      </c>
      <c r="M664" s="40">
        <v>10</v>
      </c>
      <c r="O664" s="39" t="s">
        <v>4022</v>
      </c>
      <c r="P664" s="39" t="s">
        <v>4675</v>
      </c>
      <c r="Q664" s="39"/>
      <c r="R664" s="42"/>
    </row>
    <row r="665" spans="1:18" x14ac:dyDescent="0.75">
      <c r="A665" s="39" t="s">
        <v>4023</v>
      </c>
      <c r="B665" s="39" t="s">
        <v>4024</v>
      </c>
      <c r="C665" s="39" t="s">
        <v>836</v>
      </c>
      <c r="D665" s="39" t="s">
        <v>4025</v>
      </c>
      <c r="E665" s="40">
        <v>11</v>
      </c>
      <c r="F665" s="39" t="s">
        <v>1091</v>
      </c>
      <c r="G665" s="39" t="s">
        <v>4633</v>
      </c>
      <c r="H665" s="40">
        <v>80</v>
      </c>
      <c r="I665" s="39" t="s">
        <v>64</v>
      </c>
      <c r="J665" s="41">
        <v>300</v>
      </c>
      <c r="K665" s="39" t="s">
        <v>1086</v>
      </c>
      <c r="L665" s="39" t="s">
        <v>4634</v>
      </c>
      <c r="M665" s="40">
        <v>15</v>
      </c>
      <c r="O665" s="39" t="s">
        <v>4026</v>
      </c>
      <c r="P665" s="39" t="s">
        <v>4671</v>
      </c>
      <c r="Q665" s="39"/>
      <c r="R665" s="42"/>
    </row>
    <row r="666" spans="1:18" x14ac:dyDescent="0.75">
      <c r="A666" s="39" t="s">
        <v>4027</v>
      </c>
      <c r="B666" s="39" t="s">
        <v>4028</v>
      </c>
      <c r="C666" s="39" t="s">
        <v>837</v>
      </c>
      <c r="D666" s="39" t="s">
        <v>4029</v>
      </c>
      <c r="E666" s="40">
        <v>11</v>
      </c>
      <c r="F666" s="39" t="s">
        <v>1085</v>
      </c>
      <c r="G666" s="39" t="s">
        <v>4633</v>
      </c>
      <c r="H666" s="40">
        <v>80</v>
      </c>
      <c r="I666" s="39" t="s">
        <v>64</v>
      </c>
      <c r="J666" s="41">
        <v>346</v>
      </c>
      <c r="K666" s="39" t="s">
        <v>1086</v>
      </c>
      <c r="L666" s="39" t="s">
        <v>1080</v>
      </c>
      <c r="M666" s="40">
        <v>16</v>
      </c>
      <c r="O666" s="39" t="s">
        <v>4030</v>
      </c>
      <c r="P666" s="39" t="s">
        <v>4672</v>
      </c>
      <c r="Q666" s="39"/>
      <c r="R666" s="42"/>
    </row>
    <row r="667" spans="1:18" x14ac:dyDescent="0.75">
      <c r="A667" s="39" t="s">
        <v>4031</v>
      </c>
      <c r="B667" s="39" t="s">
        <v>4032</v>
      </c>
      <c r="C667" s="39" t="s">
        <v>838</v>
      </c>
      <c r="D667" s="39" t="s">
        <v>4033</v>
      </c>
      <c r="E667" s="40">
        <v>11</v>
      </c>
      <c r="F667" s="39" t="s">
        <v>1091</v>
      </c>
      <c r="G667" s="39" t="s">
        <v>4629</v>
      </c>
      <c r="H667" s="40">
        <v>80</v>
      </c>
      <c r="I667" s="39" t="s">
        <v>64</v>
      </c>
      <c r="J667" s="41">
        <v>40</v>
      </c>
      <c r="K667" s="39" t="s">
        <v>1086</v>
      </c>
      <c r="L667" s="39" t="s">
        <v>4637</v>
      </c>
      <c r="M667" s="40">
        <v>5</v>
      </c>
      <c r="O667" s="39" t="s">
        <v>4034</v>
      </c>
      <c r="P667" s="39" t="s">
        <v>4679</v>
      </c>
      <c r="Q667" s="39"/>
      <c r="R667" s="42"/>
    </row>
    <row r="668" spans="1:18" x14ac:dyDescent="0.75">
      <c r="A668" s="39" t="s">
        <v>4035</v>
      </c>
      <c r="B668" s="39" t="s">
        <v>4036</v>
      </c>
      <c r="C668" s="39" t="s">
        <v>839</v>
      </c>
      <c r="D668" s="39" t="s">
        <v>4037</v>
      </c>
      <c r="E668" s="40">
        <v>11</v>
      </c>
      <c r="F668" s="39" t="s">
        <v>1091</v>
      </c>
      <c r="G668" s="39" t="s">
        <v>4629</v>
      </c>
      <c r="H668" s="40">
        <v>80</v>
      </c>
      <c r="I668" s="39" t="s">
        <v>64</v>
      </c>
      <c r="J668" s="41">
        <v>75</v>
      </c>
      <c r="K668" s="39" t="s">
        <v>1086</v>
      </c>
      <c r="L668" s="39" t="s">
        <v>4636</v>
      </c>
      <c r="M668" s="40">
        <v>10</v>
      </c>
      <c r="O668" s="39" t="s">
        <v>4038</v>
      </c>
      <c r="P668" s="39" t="s">
        <v>4675</v>
      </c>
      <c r="Q668" s="39"/>
      <c r="R668" s="42"/>
    </row>
    <row r="669" spans="1:18" x14ac:dyDescent="0.75">
      <c r="A669" s="39" t="s">
        <v>4039</v>
      </c>
      <c r="B669" s="39" t="s">
        <v>4040</v>
      </c>
      <c r="C669" s="39" t="s">
        <v>840</v>
      </c>
      <c r="D669" s="39" t="s">
        <v>4041</v>
      </c>
      <c r="E669" s="40">
        <v>11</v>
      </c>
      <c r="F669" s="39" t="s">
        <v>1091</v>
      </c>
      <c r="G669" s="39" t="s">
        <v>4629</v>
      </c>
      <c r="H669" s="40">
        <v>80</v>
      </c>
      <c r="I669" s="39" t="s">
        <v>64</v>
      </c>
      <c r="J669" s="41">
        <v>105</v>
      </c>
      <c r="K669" s="39" t="s">
        <v>1086</v>
      </c>
      <c r="L669" s="39" t="s">
        <v>4635</v>
      </c>
      <c r="M669" s="40">
        <v>13</v>
      </c>
      <c r="O669" s="39" t="s">
        <v>4042</v>
      </c>
      <c r="P669" s="39" t="s">
        <v>4674</v>
      </c>
      <c r="Q669" s="39"/>
      <c r="R669" s="42"/>
    </row>
    <row r="670" spans="1:18" x14ac:dyDescent="0.75">
      <c r="A670" s="39" t="s">
        <v>4043</v>
      </c>
      <c r="B670" s="39" t="s">
        <v>4044</v>
      </c>
      <c r="C670" s="39" t="s">
        <v>841</v>
      </c>
      <c r="D670" s="39" t="s">
        <v>4045</v>
      </c>
      <c r="E670" s="40">
        <v>11</v>
      </c>
      <c r="F670" s="39" t="s">
        <v>1091</v>
      </c>
      <c r="G670" s="39" t="s">
        <v>4629</v>
      </c>
      <c r="H670" s="40">
        <v>80</v>
      </c>
      <c r="I670" s="39" t="s">
        <v>64</v>
      </c>
      <c r="J670" s="41">
        <v>80</v>
      </c>
      <c r="K670" s="39" t="s">
        <v>1086</v>
      </c>
      <c r="L670" s="39" t="s">
        <v>4636</v>
      </c>
      <c r="M670" s="40">
        <v>10</v>
      </c>
      <c r="O670" s="39" t="s">
        <v>4046</v>
      </c>
      <c r="P670" s="39" t="s">
        <v>4675</v>
      </c>
      <c r="Q670" s="39"/>
      <c r="R670" s="42"/>
    </row>
    <row r="671" spans="1:18" x14ac:dyDescent="0.75">
      <c r="A671" s="39" t="s">
        <v>4047</v>
      </c>
      <c r="B671" s="39" t="s">
        <v>4048</v>
      </c>
      <c r="C671" s="39" t="s">
        <v>842</v>
      </c>
      <c r="D671" s="39" t="s">
        <v>4049</v>
      </c>
      <c r="E671" s="40">
        <v>11</v>
      </c>
      <c r="F671" s="39" t="s">
        <v>1085</v>
      </c>
      <c r="G671" s="39" t="s">
        <v>4633</v>
      </c>
      <c r="H671" s="40">
        <v>80</v>
      </c>
      <c r="I671" s="39" t="s">
        <v>64</v>
      </c>
      <c r="J671" s="41">
        <v>450</v>
      </c>
      <c r="K671" s="39" t="s">
        <v>1086</v>
      </c>
      <c r="L671" s="39" t="s">
        <v>4634</v>
      </c>
      <c r="M671" s="40">
        <v>15</v>
      </c>
      <c r="O671" s="39" t="s">
        <v>4050</v>
      </c>
      <c r="P671" s="39" t="s">
        <v>4671</v>
      </c>
      <c r="Q671" s="39"/>
      <c r="R671" s="42"/>
    </row>
    <row r="672" spans="1:18" x14ac:dyDescent="0.75">
      <c r="A672" s="39" t="s">
        <v>4051</v>
      </c>
      <c r="B672" s="39" t="s">
        <v>4052</v>
      </c>
      <c r="C672" s="39" t="s">
        <v>843</v>
      </c>
      <c r="D672" s="39" t="s">
        <v>4053</v>
      </c>
      <c r="E672" s="40">
        <v>11</v>
      </c>
      <c r="F672" s="39" t="s">
        <v>1091</v>
      </c>
      <c r="G672" s="39" t="s">
        <v>4629</v>
      </c>
      <c r="H672" s="40">
        <v>80</v>
      </c>
      <c r="I672" s="39" t="s">
        <v>64</v>
      </c>
      <c r="J672" s="41">
        <v>67</v>
      </c>
      <c r="K672" s="39" t="s">
        <v>1086</v>
      </c>
      <c r="L672" s="39" t="s">
        <v>4637</v>
      </c>
      <c r="M672" s="40">
        <v>5</v>
      </c>
      <c r="O672" s="39" t="s">
        <v>4054</v>
      </c>
      <c r="P672" s="39" t="s">
        <v>4679</v>
      </c>
      <c r="Q672" s="39"/>
      <c r="R672" s="42"/>
    </row>
    <row r="673" spans="1:18" x14ac:dyDescent="0.75">
      <c r="A673" s="39" t="s">
        <v>4055</v>
      </c>
      <c r="B673" s="39" t="s">
        <v>4056</v>
      </c>
      <c r="C673" s="39" t="s">
        <v>844</v>
      </c>
      <c r="D673" s="39" t="s">
        <v>4057</v>
      </c>
      <c r="E673" s="40">
        <v>11</v>
      </c>
      <c r="F673" s="39" t="s">
        <v>1091</v>
      </c>
      <c r="G673" s="39" t="s">
        <v>4629</v>
      </c>
      <c r="H673" s="40">
        <v>80</v>
      </c>
      <c r="I673" s="39" t="s">
        <v>64</v>
      </c>
      <c r="J673" s="41">
        <v>68</v>
      </c>
      <c r="K673" s="39" t="s">
        <v>1086</v>
      </c>
      <c r="L673" s="39" t="s">
        <v>4637</v>
      </c>
      <c r="M673" s="40">
        <v>6</v>
      </c>
      <c r="O673" s="39" t="s">
        <v>4058</v>
      </c>
      <c r="P673" s="39" t="s">
        <v>4678</v>
      </c>
      <c r="Q673" s="39"/>
      <c r="R673" s="42"/>
    </row>
    <row r="674" spans="1:18" x14ac:dyDescent="0.75">
      <c r="A674" s="39" t="s">
        <v>4059</v>
      </c>
      <c r="B674" s="39" t="s">
        <v>4060</v>
      </c>
      <c r="C674" s="39" t="s">
        <v>845</v>
      </c>
      <c r="D674" s="39" t="s">
        <v>4061</v>
      </c>
      <c r="E674" s="40">
        <v>11</v>
      </c>
      <c r="F674" s="39" t="s">
        <v>1091</v>
      </c>
      <c r="G674" s="39" t="s">
        <v>4629</v>
      </c>
      <c r="H674" s="40">
        <v>80</v>
      </c>
      <c r="I674" s="39" t="s">
        <v>64</v>
      </c>
      <c r="J674" s="41">
        <v>40</v>
      </c>
      <c r="K674" s="39" t="s">
        <v>1086</v>
      </c>
      <c r="L674" s="39" t="s">
        <v>4637</v>
      </c>
      <c r="M674" s="40">
        <v>6</v>
      </c>
      <c r="O674" s="39" t="s">
        <v>4062</v>
      </c>
      <c r="P674" s="39" t="s">
        <v>4678</v>
      </c>
      <c r="Q674" s="39"/>
      <c r="R674" s="42"/>
    </row>
    <row r="675" spans="1:18" x14ac:dyDescent="0.75">
      <c r="A675" s="39" t="s">
        <v>4063</v>
      </c>
      <c r="B675" s="39" t="s">
        <v>4064</v>
      </c>
      <c r="C675" s="39" t="s">
        <v>846</v>
      </c>
      <c r="D675" s="39" t="s">
        <v>4065</v>
      </c>
      <c r="E675" s="40">
        <v>11</v>
      </c>
      <c r="F675" s="39" t="s">
        <v>1091</v>
      </c>
      <c r="G675" s="39" t="s">
        <v>4629</v>
      </c>
      <c r="H675" s="40">
        <v>80</v>
      </c>
      <c r="I675" s="39" t="s">
        <v>64</v>
      </c>
      <c r="J675" s="41">
        <v>23</v>
      </c>
      <c r="K675" s="39" t="s">
        <v>1086</v>
      </c>
      <c r="L675" s="39" t="s">
        <v>4630</v>
      </c>
      <c r="M675" s="40">
        <v>3</v>
      </c>
      <c r="O675" s="39" t="s">
        <v>4066</v>
      </c>
      <c r="P675" s="39" t="s">
        <v>4681</v>
      </c>
      <c r="Q675" s="39"/>
      <c r="R675" s="42"/>
    </row>
    <row r="676" spans="1:18" x14ac:dyDescent="0.75">
      <c r="A676" s="39" t="s">
        <v>4088</v>
      </c>
      <c r="B676" s="39" t="s">
        <v>4089</v>
      </c>
      <c r="C676" s="39" t="s">
        <v>810</v>
      </c>
      <c r="D676" s="39" t="s">
        <v>4090</v>
      </c>
      <c r="E676" s="40">
        <v>11</v>
      </c>
      <c r="F676" s="39" t="s">
        <v>1091</v>
      </c>
      <c r="G676" s="39" t="s">
        <v>4629</v>
      </c>
      <c r="H676" s="40">
        <v>81</v>
      </c>
      <c r="I676" s="39" t="s">
        <v>62</v>
      </c>
      <c r="J676" s="41">
        <v>45</v>
      </c>
      <c r="K676" s="39" t="s">
        <v>1086</v>
      </c>
      <c r="L676" s="39" t="s">
        <v>4637</v>
      </c>
      <c r="M676" s="40">
        <v>6</v>
      </c>
      <c r="O676" s="39" t="s">
        <v>4091</v>
      </c>
      <c r="P676" s="39" t="s">
        <v>4678</v>
      </c>
      <c r="Q676" s="39"/>
      <c r="R676" s="42"/>
    </row>
    <row r="677" spans="1:18" x14ac:dyDescent="0.75">
      <c r="A677" s="39" t="s">
        <v>4092</v>
      </c>
      <c r="B677" s="39" t="s">
        <v>4093</v>
      </c>
      <c r="C677" s="39" t="s">
        <v>811</v>
      </c>
      <c r="D677" s="39" t="s">
        <v>4094</v>
      </c>
      <c r="E677" s="40">
        <v>11</v>
      </c>
      <c r="F677" s="39" t="s">
        <v>1091</v>
      </c>
      <c r="G677" s="39" t="s">
        <v>4629</v>
      </c>
      <c r="H677" s="40">
        <v>81</v>
      </c>
      <c r="I677" s="39" t="s">
        <v>62</v>
      </c>
      <c r="J677" s="41">
        <v>33</v>
      </c>
      <c r="K677" s="39" t="s">
        <v>1086</v>
      </c>
      <c r="L677" s="39" t="s">
        <v>4637</v>
      </c>
      <c r="M677" s="40">
        <v>5</v>
      </c>
      <c r="O677" s="39" t="s">
        <v>4095</v>
      </c>
      <c r="P677" s="39" t="s">
        <v>4679</v>
      </c>
      <c r="Q677" s="39"/>
      <c r="R677" s="42"/>
    </row>
    <row r="678" spans="1:18" x14ac:dyDescent="0.75">
      <c r="A678" s="39" t="s">
        <v>4096</v>
      </c>
      <c r="B678" s="39" t="s">
        <v>4097</v>
      </c>
      <c r="C678" s="39" t="s">
        <v>812</v>
      </c>
      <c r="D678" s="39" t="s">
        <v>4098</v>
      </c>
      <c r="E678" s="40">
        <v>11</v>
      </c>
      <c r="F678" s="39" t="s">
        <v>1091</v>
      </c>
      <c r="G678" s="39" t="s">
        <v>4629</v>
      </c>
      <c r="H678" s="40">
        <v>81</v>
      </c>
      <c r="I678" s="39" t="s">
        <v>62</v>
      </c>
      <c r="J678" s="41">
        <v>77</v>
      </c>
      <c r="K678" s="39" t="s">
        <v>1086</v>
      </c>
      <c r="L678" s="39" t="s">
        <v>4637</v>
      </c>
      <c r="M678" s="40">
        <v>7</v>
      </c>
      <c r="O678" s="39" t="s">
        <v>4099</v>
      </c>
      <c r="P678" s="39" t="s">
        <v>4676</v>
      </c>
      <c r="Q678" s="39"/>
      <c r="R678" s="42"/>
    </row>
    <row r="679" spans="1:18" x14ac:dyDescent="0.75">
      <c r="A679" s="39" t="s">
        <v>4100</v>
      </c>
      <c r="B679" s="39" t="s">
        <v>4101</v>
      </c>
      <c r="C679" s="39" t="s">
        <v>813</v>
      </c>
      <c r="D679" s="39" t="s">
        <v>4102</v>
      </c>
      <c r="E679" s="40">
        <v>11</v>
      </c>
      <c r="F679" s="39" t="s">
        <v>1091</v>
      </c>
      <c r="G679" s="39" t="s">
        <v>4629</v>
      </c>
      <c r="H679" s="40">
        <v>81</v>
      </c>
      <c r="I679" s="39" t="s">
        <v>62</v>
      </c>
      <c r="J679" s="41">
        <v>85</v>
      </c>
      <c r="K679" s="39" t="s">
        <v>1086</v>
      </c>
      <c r="L679" s="39" t="s">
        <v>4637</v>
      </c>
      <c r="M679" s="40">
        <v>6</v>
      </c>
      <c r="O679" s="39" t="s">
        <v>4103</v>
      </c>
      <c r="P679" s="39" t="s">
        <v>4678</v>
      </c>
      <c r="Q679" s="39"/>
      <c r="R679" s="42"/>
    </row>
    <row r="680" spans="1:18" x14ac:dyDescent="0.75">
      <c r="A680" s="39" t="s">
        <v>4104</v>
      </c>
      <c r="B680" s="39" t="s">
        <v>4105</v>
      </c>
      <c r="C680" s="39" t="s">
        <v>814</v>
      </c>
      <c r="D680" s="39" t="s">
        <v>4106</v>
      </c>
      <c r="E680" s="40">
        <v>11</v>
      </c>
      <c r="F680" s="39" t="s">
        <v>1091</v>
      </c>
      <c r="G680" s="39" t="s">
        <v>4629</v>
      </c>
      <c r="H680" s="40">
        <v>81</v>
      </c>
      <c r="I680" s="39" t="s">
        <v>62</v>
      </c>
      <c r="J680" s="41">
        <v>46</v>
      </c>
      <c r="K680" s="39" t="s">
        <v>1086</v>
      </c>
      <c r="L680" s="39" t="s">
        <v>4637</v>
      </c>
      <c r="M680" s="40">
        <v>5</v>
      </c>
      <c r="O680" s="39" t="s">
        <v>4107</v>
      </c>
      <c r="P680" s="39" t="s">
        <v>4679</v>
      </c>
      <c r="Q680" s="39"/>
      <c r="R680" s="42"/>
    </row>
    <row r="681" spans="1:18" x14ac:dyDescent="0.75">
      <c r="A681" s="39" t="s">
        <v>4108</v>
      </c>
      <c r="B681" s="39" t="s">
        <v>4109</v>
      </c>
      <c r="C681" s="39" t="s">
        <v>815</v>
      </c>
      <c r="D681" s="39" t="s">
        <v>4110</v>
      </c>
      <c r="E681" s="40">
        <v>11</v>
      </c>
      <c r="F681" s="39" t="s">
        <v>1091</v>
      </c>
      <c r="G681" s="39" t="s">
        <v>4629</v>
      </c>
      <c r="H681" s="40">
        <v>81</v>
      </c>
      <c r="I681" s="39" t="s">
        <v>62</v>
      </c>
      <c r="J681" s="41">
        <v>34</v>
      </c>
      <c r="K681" s="39" t="s">
        <v>1086</v>
      </c>
      <c r="L681" s="39" t="s">
        <v>4637</v>
      </c>
      <c r="M681" s="40">
        <v>5</v>
      </c>
      <c r="O681" s="39" t="s">
        <v>4111</v>
      </c>
      <c r="P681" s="39" t="s">
        <v>4679</v>
      </c>
      <c r="Q681" s="39"/>
      <c r="R681" s="42"/>
    </row>
    <row r="682" spans="1:18" x14ac:dyDescent="0.75">
      <c r="A682" s="39" t="s">
        <v>4112</v>
      </c>
      <c r="B682" s="39" t="s">
        <v>4113</v>
      </c>
      <c r="C682" s="39" t="s">
        <v>816</v>
      </c>
      <c r="D682" s="39" t="s">
        <v>4114</v>
      </c>
      <c r="E682" s="40">
        <v>11</v>
      </c>
      <c r="F682" s="39" t="s">
        <v>1091</v>
      </c>
      <c r="G682" s="39" t="s">
        <v>4629</v>
      </c>
      <c r="H682" s="40">
        <v>81</v>
      </c>
      <c r="I682" s="39" t="s">
        <v>62</v>
      </c>
      <c r="J682" s="41">
        <v>45</v>
      </c>
      <c r="K682" s="39" t="s">
        <v>1086</v>
      </c>
      <c r="L682" s="39" t="s">
        <v>4637</v>
      </c>
      <c r="M682" s="40">
        <v>6</v>
      </c>
      <c r="O682" s="39" t="s">
        <v>4115</v>
      </c>
      <c r="P682" s="39" t="s">
        <v>4678</v>
      </c>
      <c r="Q682" s="39"/>
      <c r="R682" s="42"/>
    </row>
    <row r="683" spans="1:18" x14ac:dyDescent="0.75">
      <c r="A683" s="39" t="s">
        <v>4127</v>
      </c>
      <c r="B683" s="39" t="s">
        <v>4128</v>
      </c>
      <c r="C683" s="39" t="s">
        <v>853</v>
      </c>
      <c r="D683" s="39" t="s">
        <v>4129</v>
      </c>
      <c r="E683" s="40">
        <v>11</v>
      </c>
      <c r="F683" s="39" t="s">
        <v>1091</v>
      </c>
      <c r="G683" s="39" t="s">
        <v>4629</v>
      </c>
      <c r="H683" s="40">
        <v>82</v>
      </c>
      <c r="I683" s="39" t="s">
        <v>65</v>
      </c>
      <c r="J683" s="41">
        <v>30</v>
      </c>
      <c r="K683" s="39" t="s">
        <v>1086</v>
      </c>
      <c r="L683" s="39" t="s">
        <v>4637</v>
      </c>
      <c r="M683" s="40">
        <v>5</v>
      </c>
      <c r="O683" s="39" t="s">
        <v>4130</v>
      </c>
      <c r="P683" s="39" t="s">
        <v>4679</v>
      </c>
      <c r="Q683" s="39"/>
      <c r="R683" s="42"/>
    </row>
    <row r="684" spans="1:18" x14ac:dyDescent="0.75">
      <c r="A684" s="39" t="s">
        <v>4131</v>
      </c>
      <c r="B684" s="39" t="s">
        <v>4132</v>
      </c>
      <c r="C684" s="39" t="s">
        <v>854</v>
      </c>
      <c r="D684" s="39" t="s">
        <v>4133</v>
      </c>
      <c r="E684" s="40">
        <v>11</v>
      </c>
      <c r="F684" s="39" t="s">
        <v>1091</v>
      </c>
      <c r="G684" s="39" t="s">
        <v>4629</v>
      </c>
      <c r="H684" s="40">
        <v>82</v>
      </c>
      <c r="I684" s="39" t="s">
        <v>65</v>
      </c>
      <c r="J684" s="41">
        <v>32</v>
      </c>
      <c r="K684" s="39" t="s">
        <v>1086</v>
      </c>
      <c r="L684" s="39" t="s">
        <v>4637</v>
      </c>
      <c r="M684" s="40">
        <v>5</v>
      </c>
      <c r="O684" s="39" t="s">
        <v>4134</v>
      </c>
      <c r="P684" s="39" t="s">
        <v>4679</v>
      </c>
      <c r="Q684" s="39"/>
      <c r="R684" s="42"/>
    </row>
    <row r="685" spans="1:18" x14ac:dyDescent="0.75">
      <c r="A685" s="39" t="s">
        <v>4135</v>
      </c>
      <c r="B685" s="39" t="s">
        <v>4136</v>
      </c>
      <c r="C685" s="39" t="s">
        <v>855</v>
      </c>
      <c r="D685" s="39" t="s">
        <v>4137</v>
      </c>
      <c r="E685" s="40">
        <v>11</v>
      </c>
      <c r="F685" s="39" t="s">
        <v>1091</v>
      </c>
      <c r="G685" s="39" t="s">
        <v>4629</v>
      </c>
      <c r="H685" s="40">
        <v>82</v>
      </c>
      <c r="I685" s="39" t="s">
        <v>65</v>
      </c>
      <c r="J685" s="41">
        <v>36</v>
      </c>
      <c r="K685" s="39" t="s">
        <v>1086</v>
      </c>
      <c r="L685" s="39" t="s">
        <v>4637</v>
      </c>
      <c r="M685" s="40">
        <v>6</v>
      </c>
      <c r="O685" s="39" t="s">
        <v>4138</v>
      </c>
      <c r="P685" s="39" t="s">
        <v>4678</v>
      </c>
      <c r="Q685" s="39"/>
      <c r="R685" s="42"/>
    </row>
    <row r="686" spans="1:18" x14ac:dyDescent="0.75">
      <c r="A686" s="39" t="s">
        <v>4139</v>
      </c>
      <c r="B686" s="39" t="s">
        <v>1958</v>
      </c>
      <c r="C686" s="39" t="s">
        <v>303</v>
      </c>
      <c r="D686" s="39" t="s">
        <v>1959</v>
      </c>
      <c r="E686" s="40">
        <v>11</v>
      </c>
      <c r="F686" s="39" t="s">
        <v>1091</v>
      </c>
      <c r="G686" s="39" t="s">
        <v>4629</v>
      </c>
      <c r="H686" s="40">
        <v>82</v>
      </c>
      <c r="I686" s="39" t="s">
        <v>65</v>
      </c>
      <c r="J686" s="41">
        <v>0</v>
      </c>
      <c r="K686" s="39" t="s">
        <v>1086</v>
      </c>
      <c r="L686" s="39" t="s">
        <v>4630</v>
      </c>
      <c r="M686" s="40">
        <v>2</v>
      </c>
      <c r="O686" s="39" t="s">
        <v>4140</v>
      </c>
      <c r="P686" s="39" t="s">
        <v>4666</v>
      </c>
      <c r="Q686" s="39"/>
      <c r="R686" s="42"/>
    </row>
    <row r="687" spans="1:18" x14ac:dyDescent="0.75">
      <c r="A687" s="39" t="s">
        <v>4141</v>
      </c>
      <c r="B687" s="39" t="s">
        <v>4142</v>
      </c>
      <c r="C687" s="39" t="s">
        <v>856</v>
      </c>
      <c r="D687" s="39" t="s">
        <v>4143</v>
      </c>
      <c r="E687" s="40">
        <v>11</v>
      </c>
      <c r="F687" s="39" t="s">
        <v>1091</v>
      </c>
      <c r="G687" s="39" t="s">
        <v>4629</v>
      </c>
      <c r="H687" s="40">
        <v>82</v>
      </c>
      <c r="I687" s="39" t="s">
        <v>65</v>
      </c>
      <c r="J687" s="41">
        <v>36</v>
      </c>
      <c r="K687" s="39" t="s">
        <v>1086</v>
      </c>
      <c r="L687" s="39" t="s">
        <v>4637</v>
      </c>
      <c r="M687" s="40">
        <v>5</v>
      </c>
      <c r="O687" s="39" t="s">
        <v>4144</v>
      </c>
      <c r="P687" s="39" t="s">
        <v>4679</v>
      </c>
      <c r="Q687" s="39"/>
      <c r="R687" s="42"/>
    </row>
    <row r="688" spans="1:18" x14ac:dyDescent="0.75">
      <c r="A688" s="39" t="s">
        <v>4145</v>
      </c>
      <c r="B688" s="39" t="s">
        <v>4146</v>
      </c>
      <c r="C688" s="39" t="s">
        <v>857</v>
      </c>
      <c r="D688" s="39" t="s">
        <v>4147</v>
      </c>
      <c r="E688" s="40">
        <v>11</v>
      </c>
      <c r="F688" s="39" t="s">
        <v>1091</v>
      </c>
      <c r="G688" s="39" t="s">
        <v>4629</v>
      </c>
      <c r="H688" s="40">
        <v>82</v>
      </c>
      <c r="I688" s="39" t="s">
        <v>65</v>
      </c>
      <c r="J688" s="41">
        <v>30</v>
      </c>
      <c r="K688" s="39" t="s">
        <v>1086</v>
      </c>
      <c r="L688" s="39" t="s">
        <v>4637</v>
      </c>
      <c r="M688" s="40">
        <v>5</v>
      </c>
      <c r="O688" s="39" t="s">
        <v>4148</v>
      </c>
      <c r="P688" s="39" t="s">
        <v>4679</v>
      </c>
      <c r="Q688" s="39"/>
      <c r="R688" s="42"/>
    </row>
    <row r="689" spans="1:18" x14ac:dyDescent="0.75">
      <c r="A689" s="39" t="s">
        <v>4149</v>
      </c>
      <c r="B689" s="39" t="s">
        <v>4150</v>
      </c>
      <c r="C689" s="39" t="s">
        <v>858</v>
      </c>
      <c r="D689" s="39" t="s">
        <v>4151</v>
      </c>
      <c r="E689" s="40">
        <v>11</v>
      </c>
      <c r="F689" s="39" t="s">
        <v>1091</v>
      </c>
      <c r="G689" s="39" t="s">
        <v>4629</v>
      </c>
      <c r="H689" s="40">
        <v>82</v>
      </c>
      <c r="I689" s="39" t="s">
        <v>65</v>
      </c>
      <c r="J689" s="41">
        <v>33</v>
      </c>
      <c r="K689" s="39" t="s">
        <v>1080</v>
      </c>
      <c r="L689" s="39" t="s">
        <v>4637</v>
      </c>
      <c r="M689" s="40">
        <v>6</v>
      </c>
      <c r="O689" s="39" t="s">
        <v>4152</v>
      </c>
      <c r="P689" s="39" t="s">
        <v>4678</v>
      </c>
      <c r="Q689" s="39"/>
      <c r="R689" s="42"/>
    </row>
    <row r="690" spans="1:18" x14ac:dyDescent="0.75">
      <c r="A690" s="39" t="s">
        <v>4157</v>
      </c>
      <c r="B690" s="39" t="s">
        <v>4158</v>
      </c>
      <c r="C690" s="39" t="s">
        <v>860</v>
      </c>
      <c r="D690" s="39" t="s">
        <v>4159</v>
      </c>
      <c r="E690" s="40">
        <v>11</v>
      </c>
      <c r="F690" s="39" t="s">
        <v>1091</v>
      </c>
      <c r="G690" s="39" t="s">
        <v>4629</v>
      </c>
      <c r="H690" s="40">
        <v>83</v>
      </c>
      <c r="I690" s="39" t="s">
        <v>66</v>
      </c>
      <c r="J690" s="41">
        <v>60</v>
      </c>
      <c r="K690" s="39" t="s">
        <v>1086</v>
      </c>
      <c r="L690" s="39" t="s">
        <v>4635</v>
      </c>
      <c r="M690" s="40">
        <v>12</v>
      </c>
      <c r="O690" s="39" t="s">
        <v>4160</v>
      </c>
      <c r="P690" s="39" t="s">
        <v>4680</v>
      </c>
      <c r="Q690" s="39"/>
      <c r="R690" s="42"/>
    </row>
    <row r="691" spans="1:18" x14ac:dyDescent="0.75">
      <c r="A691" s="39" t="s">
        <v>4161</v>
      </c>
      <c r="B691" s="39" t="s">
        <v>4162</v>
      </c>
      <c r="C691" s="39" t="s">
        <v>861</v>
      </c>
      <c r="D691" s="39" t="s">
        <v>4163</v>
      </c>
      <c r="E691" s="40">
        <v>11</v>
      </c>
      <c r="F691" s="39" t="s">
        <v>1091</v>
      </c>
      <c r="G691" s="39" t="s">
        <v>4629</v>
      </c>
      <c r="H691" s="40">
        <v>83</v>
      </c>
      <c r="I691" s="39" t="s">
        <v>66</v>
      </c>
      <c r="J691" s="41">
        <v>60</v>
      </c>
      <c r="K691" s="39" t="s">
        <v>1086</v>
      </c>
      <c r="L691" s="39" t="s">
        <v>4636</v>
      </c>
      <c r="M691" s="40">
        <v>10</v>
      </c>
      <c r="O691" s="39" t="s">
        <v>4164</v>
      </c>
      <c r="P691" s="39" t="s">
        <v>4675</v>
      </c>
      <c r="Q691" s="39"/>
      <c r="R691" s="42"/>
    </row>
    <row r="692" spans="1:18" x14ac:dyDescent="0.75">
      <c r="A692" s="39" t="s">
        <v>4172</v>
      </c>
      <c r="B692" s="39" t="s">
        <v>4173</v>
      </c>
      <c r="C692" s="39" t="s">
        <v>869</v>
      </c>
      <c r="D692" s="39" t="s">
        <v>4174</v>
      </c>
      <c r="E692" s="40">
        <v>11</v>
      </c>
      <c r="F692" s="39" t="s">
        <v>1091</v>
      </c>
      <c r="G692" s="39" t="s">
        <v>4629</v>
      </c>
      <c r="H692" s="40">
        <v>84</v>
      </c>
      <c r="I692" s="39" t="s">
        <v>68</v>
      </c>
      <c r="J692" s="41">
        <v>150</v>
      </c>
      <c r="K692" s="39" t="s">
        <v>1080</v>
      </c>
      <c r="L692" s="39" t="s">
        <v>4635</v>
      </c>
      <c r="M692" s="40">
        <v>13</v>
      </c>
      <c r="O692" s="39" t="s">
        <v>4175</v>
      </c>
      <c r="P692" s="39" t="s">
        <v>4674</v>
      </c>
      <c r="Q692" s="39"/>
      <c r="R692" s="42"/>
    </row>
    <row r="693" spans="1:18" x14ac:dyDescent="0.75">
      <c r="A693" s="39" t="s">
        <v>4176</v>
      </c>
      <c r="B693" s="39" t="s">
        <v>4177</v>
      </c>
      <c r="C693" s="39" t="s">
        <v>870</v>
      </c>
      <c r="D693" s="39" t="s">
        <v>4178</v>
      </c>
      <c r="E693" s="40">
        <v>11</v>
      </c>
      <c r="F693" s="39" t="s">
        <v>1091</v>
      </c>
      <c r="G693" s="39" t="s">
        <v>4629</v>
      </c>
      <c r="H693" s="40">
        <v>84</v>
      </c>
      <c r="I693" s="39" t="s">
        <v>68</v>
      </c>
      <c r="J693" s="41">
        <v>30</v>
      </c>
      <c r="K693" s="39" t="s">
        <v>1080</v>
      </c>
      <c r="L693" s="39" t="s">
        <v>4637</v>
      </c>
      <c r="M693" s="40">
        <v>5</v>
      </c>
      <c r="O693" s="39" t="s">
        <v>4179</v>
      </c>
      <c r="P693" s="39" t="s">
        <v>4679</v>
      </c>
      <c r="Q693" s="39"/>
      <c r="R693" s="42"/>
    </row>
    <row r="694" spans="1:18" x14ac:dyDescent="0.75">
      <c r="A694" s="39" t="s">
        <v>4180</v>
      </c>
      <c r="B694" s="39" t="s">
        <v>4181</v>
      </c>
      <c r="C694" s="39" t="s">
        <v>871</v>
      </c>
      <c r="D694" s="39" t="s">
        <v>4182</v>
      </c>
      <c r="E694" s="40">
        <v>11</v>
      </c>
      <c r="F694" s="39" t="s">
        <v>1091</v>
      </c>
      <c r="G694" s="39" t="s">
        <v>4629</v>
      </c>
      <c r="H694" s="40">
        <v>84</v>
      </c>
      <c r="I694" s="39" t="s">
        <v>68</v>
      </c>
      <c r="J694" s="41">
        <v>45</v>
      </c>
      <c r="K694" s="39" t="s">
        <v>1080</v>
      </c>
      <c r="L694" s="39" t="s">
        <v>4637</v>
      </c>
      <c r="M694" s="40">
        <v>5</v>
      </c>
      <c r="O694" s="39" t="s">
        <v>4183</v>
      </c>
      <c r="P694" s="39" t="s">
        <v>4679</v>
      </c>
      <c r="Q694" s="39"/>
      <c r="R694" s="42"/>
    </row>
    <row r="695" spans="1:18" x14ac:dyDescent="0.75">
      <c r="A695" s="39" t="s">
        <v>4184</v>
      </c>
      <c r="B695" s="39" t="s">
        <v>4185</v>
      </c>
      <c r="C695" s="39" t="s">
        <v>872</v>
      </c>
      <c r="D695" s="39" t="s">
        <v>4186</v>
      </c>
      <c r="E695" s="40">
        <v>11</v>
      </c>
      <c r="F695" s="39" t="s">
        <v>1091</v>
      </c>
      <c r="G695" s="39" t="s">
        <v>4629</v>
      </c>
      <c r="H695" s="40">
        <v>84</v>
      </c>
      <c r="I695" s="39" t="s">
        <v>68</v>
      </c>
      <c r="J695" s="41">
        <v>60</v>
      </c>
      <c r="K695" s="39" t="s">
        <v>1080</v>
      </c>
      <c r="L695" s="39" t="s">
        <v>4635</v>
      </c>
      <c r="M695" s="40">
        <v>12</v>
      </c>
      <c r="O695" s="39" t="s">
        <v>4187</v>
      </c>
      <c r="P695" s="39" t="s">
        <v>4680</v>
      </c>
      <c r="Q695" s="39"/>
      <c r="R695" s="42"/>
    </row>
    <row r="696" spans="1:18" x14ac:dyDescent="0.75">
      <c r="A696" s="39" t="s">
        <v>4188</v>
      </c>
      <c r="B696" s="39" t="s">
        <v>4189</v>
      </c>
      <c r="C696" s="39" t="s">
        <v>873</v>
      </c>
      <c r="D696" s="39" t="s">
        <v>4190</v>
      </c>
      <c r="E696" s="40">
        <v>11</v>
      </c>
      <c r="F696" s="39" t="s">
        <v>1091</v>
      </c>
      <c r="G696" s="39" t="s">
        <v>4629</v>
      </c>
      <c r="H696" s="40">
        <v>84</v>
      </c>
      <c r="I696" s="39" t="s">
        <v>68</v>
      </c>
      <c r="J696" s="41">
        <v>45</v>
      </c>
      <c r="K696" s="39" t="s">
        <v>1080</v>
      </c>
      <c r="L696" s="39" t="s">
        <v>4637</v>
      </c>
      <c r="M696" s="40">
        <v>6</v>
      </c>
      <c r="O696" s="39" t="s">
        <v>4191</v>
      </c>
      <c r="P696" s="39" t="s">
        <v>4678</v>
      </c>
      <c r="Q696" s="39"/>
      <c r="R696" s="42"/>
    </row>
    <row r="697" spans="1:18" x14ac:dyDescent="0.75">
      <c r="A697" s="39" t="s">
        <v>4192</v>
      </c>
      <c r="B697" s="39" t="s">
        <v>4193</v>
      </c>
      <c r="C697" s="39" t="s">
        <v>874</v>
      </c>
      <c r="D697" s="39" t="s">
        <v>4194</v>
      </c>
      <c r="E697" s="40">
        <v>11</v>
      </c>
      <c r="F697" s="39" t="s">
        <v>1091</v>
      </c>
      <c r="G697" s="39" t="s">
        <v>4629</v>
      </c>
      <c r="H697" s="40">
        <v>84</v>
      </c>
      <c r="I697" s="39" t="s">
        <v>68</v>
      </c>
      <c r="J697" s="41">
        <v>35</v>
      </c>
      <c r="K697" s="39" t="s">
        <v>1080</v>
      </c>
      <c r="L697" s="39" t="s">
        <v>4637</v>
      </c>
      <c r="M697" s="40">
        <v>6</v>
      </c>
      <c r="O697" s="39" t="s">
        <v>4195</v>
      </c>
      <c r="P697" s="39" t="s">
        <v>4678</v>
      </c>
      <c r="Q697" s="39"/>
      <c r="R697" s="42"/>
    </row>
    <row r="698" spans="1:18" x14ac:dyDescent="0.75">
      <c r="A698" s="39" t="s">
        <v>4196</v>
      </c>
      <c r="B698" s="39" t="s">
        <v>4197</v>
      </c>
      <c r="C698" s="39" t="s">
        <v>875</v>
      </c>
      <c r="D698" s="39" t="s">
        <v>4198</v>
      </c>
      <c r="E698" s="40">
        <v>11</v>
      </c>
      <c r="F698" s="39" t="s">
        <v>1091</v>
      </c>
      <c r="G698" s="39" t="s">
        <v>4629</v>
      </c>
      <c r="H698" s="40">
        <v>84</v>
      </c>
      <c r="I698" s="39" t="s">
        <v>68</v>
      </c>
      <c r="J698" s="41">
        <v>30</v>
      </c>
      <c r="K698" s="39" t="s">
        <v>1080</v>
      </c>
      <c r="L698" s="39" t="s">
        <v>4637</v>
      </c>
      <c r="M698" s="40">
        <v>5</v>
      </c>
      <c r="O698" s="39" t="s">
        <v>4199</v>
      </c>
      <c r="P698" s="39" t="s">
        <v>4679</v>
      </c>
      <c r="Q698" s="39"/>
      <c r="R698" s="42"/>
    </row>
    <row r="699" spans="1:18" x14ac:dyDescent="0.75">
      <c r="A699" s="39" t="s">
        <v>4200</v>
      </c>
      <c r="B699" s="39" t="s">
        <v>4201</v>
      </c>
      <c r="C699" s="39" t="s">
        <v>876</v>
      </c>
      <c r="D699" s="39" t="s">
        <v>4202</v>
      </c>
      <c r="E699" s="40">
        <v>11</v>
      </c>
      <c r="F699" s="39" t="s">
        <v>1091</v>
      </c>
      <c r="G699" s="39" t="s">
        <v>4629</v>
      </c>
      <c r="H699" s="40">
        <v>84</v>
      </c>
      <c r="I699" s="39" t="s">
        <v>68</v>
      </c>
      <c r="J699" s="41">
        <v>41</v>
      </c>
      <c r="K699" s="39" t="s">
        <v>1080</v>
      </c>
      <c r="L699" s="39" t="s">
        <v>4637</v>
      </c>
      <c r="M699" s="40">
        <v>6</v>
      </c>
      <c r="O699" s="39" t="s">
        <v>4203</v>
      </c>
      <c r="P699" s="39" t="s">
        <v>4678</v>
      </c>
      <c r="Q699" s="39"/>
      <c r="R699" s="42"/>
    </row>
    <row r="700" spans="1:18" x14ac:dyDescent="0.75">
      <c r="A700" s="39" t="s">
        <v>4204</v>
      </c>
      <c r="B700" s="39" t="s">
        <v>4205</v>
      </c>
      <c r="C700" s="39" t="s">
        <v>877</v>
      </c>
      <c r="D700" s="39" t="s">
        <v>4206</v>
      </c>
      <c r="E700" s="40">
        <v>11</v>
      </c>
      <c r="F700" s="39" t="s">
        <v>1091</v>
      </c>
      <c r="G700" s="39" t="s">
        <v>4629</v>
      </c>
      <c r="H700" s="40">
        <v>84</v>
      </c>
      <c r="I700" s="39" t="s">
        <v>68</v>
      </c>
      <c r="J700" s="41">
        <v>30</v>
      </c>
      <c r="K700" s="39" t="s">
        <v>1080</v>
      </c>
      <c r="L700" s="39" t="s">
        <v>4637</v>
      </c>
      <c r="M700" s="40">
        <v>5</v>
      </c>
      <c r="O700" s="39" t="s">
        <v>4207</v>
      </c>
      <c r="P700" s="39" t="s">
        <v>4679</v>
      </c>
      <c r="Q700" s="39"/>
      <c r="R700" s="42"/>
    </row>
    <row r="701" spans="1:18" x14ac:dyDescent="0.75">
      <c r="A701" s="39" t="s">
        <v>4208</v>
      </c>
      <c r="B701" s="39" t="s">
        <v>4209</v>
      </c>
      <c r="C701" s="39" t="s">
        <v>878</v>
      </c>
      <c r="D701" s="39" t="s">
        <v>4210</v>
      </c>
      <c r="E701" s="40">
        <v>11</v>
      </c>
      <c r="F701" s="39" t="s">
        <v>1091</v>
      </c>
      <c r="G701" s="39" t="s">
        <v>4629</v>
      </c>
      <c r="H701" s="40">
        <v>84</v>
      </c>
      <c r="I701" s="39" t="s">
        <v>68</v>
      </c>
      <c r="J701" s="41">
        <v>65</v>
      </c>
      <c r="K701" s="39" t="s">
        <v>1080</v>
      </c>
      <c r="L701" s="39" t="s">
        <v>4635</v>
      </c>
      <c r="M701" s="40">
        <v>12</v>
      </c>
      <c r="O701" s="39" t="s">
        <v>4211</v>
      </c>
      <c r="P701" s="39" t="s">
        <v>4680</v>
      </c>
      <c r="Q701" s="39"/>
      <c r="R701" s="42"/>
    </row>
    <row r="702" spans="1:18" x14ac:dyDescent="0.75">
      <c r="A702" s="39" t="s">
        <v>4212</v>
      </c>
      <c r="B702" s="39" t="s">
        <v>4213</v>
      </c>
      <c r="C702" s="39" t="s">
        <v>879</v>
      </c>
      <c r="D702" s="39" t="s">
        <v>4214</v>
      </c>
      <c r="E702" s="40">
        <v>11</v>
      </c>
      <c r="F702" s="39" t="s">
        <v>1091</v>
      </c>
      <c r="G702" s="39" t="s">
        <v>4629</v>
      </c>
      <c r="H702" s="40">
        <v>84</v>
      </c>
      <c r="I702" s="39" t="s">
        <v>68</v>
      </c>
      <c r="J702" s="41">
        <v>30</v>
      </c>
      <c r="K702" s="39" t="s">
        <v>1086</v>
      </c>
      <c r="L702" s="39" t="s">
        <v>4637</v>
      </c>
      <c r="M702" s="40">
        <v>5</v>
      </c>
      <c r="O702" s="39" t="s">
        <v>4215</v>
      </c>
      <c r="P702" s="39" t="s">
        <v>4679</v>
      </c>
      <c r="Q702" s="39"/>
      <c r="R702" s="42"/>
    </row>
    <row r="703" spans="1:18" x14ac:dyDescent="0.75">
      <c r="A703" s="39" t="s">
        <v>4216</v>
      </c>
      <c r="B703" s="39" t="s">
        <v>4217</v>
      </c>
      <c r="C703" s="39" t="s">
        <v>880</v>
      </c>
      <c r="D703" s="39" t="s">
        <v>4218</v>
      </c>
      <c r="E703" s="40">
        <v>11</v>
      </c>
      <c r="F703" s="39" t="s">
        <v>1091</v>
      </c>
      <c r="G703" s="39" t="s">
        <v>4629</v>
      </c>
      <c r="H703" s="40">
        <v>84</v>
      </c>
      <c r="I703" s="39" t="s">
        <v>68</v>
      </c>
      <c r="J703" s="41">
        <v>30</v>
      </c>
      <c r="K703" s="39" t="s">
        <v>1080</v>
      </c>
      <c r="L703" s="39" t="s">
        <v>4637</v>
      </c>
      <c r="M703" s="40">
        <v>6</v>
      </c>
      <c r="O703" s="39" t="s">
        <v>4219</v>
      </c>
      <c r="P703" s="39" t="s">
        <v>4678</v>
      </c>
      <c r="Q703" s="39"/>
      <c r="R703" s="42"/>
    </row>
    <row r="704" spans="1:18" x14ac:dyDescent="0.75">
      <c r="A704" s="39" t="s">
        <v>4220</v>
      </c>
      <c r="B704" s="39" t="s">
        <v>4221</v>
      </c>
      <c r="C704" s="39" t="s">
        <v>881</v>
      </c>
      <c r="D704" s="39" t="s">
        <v>4222</v>
      </c>
      <c r="E704" s="40">
        <v>11</v>
      </c>
      <c r="F704" s="39" t="s">
        <v>1091</v>
      </c>
      <c r="G704" s="39" t="s">
        <v>4629</v>
      </c>
      <c r="H704" s="40">
        <v>84</v>
      </c>
      <c r="I704" s="39" t="s">
        <v>68</v>
      </c>
      <c r="J704" s="41">
        <v>60</v>
      </c>
      <c r="K704" s="39" t="s">
        <v>1080</v>
      </c>
      <c r="L704" s="39" t="s">
        <v>4637</v>
      </c>
      <c r="M704" s="40">
        <v>6</v>
      </c>
      <c r="O704" s="39" t="s">
        <v>4223</v>
      </c>
      <c r="P704" s="39" t="s">
        <v>4678</v>
      </c>
      <c r="Q704" s="39"/>
      <c r="R704" s="42"/>
    </row>
    <row r="705" spans="1:18" x14ac:dyDescent="0.75">
      <c r="A705" s="39" t="s">
        <v>4224</v>
      </c>
      <c r="B705" s="39" t="s">
        <v>4225</v>
      </c>
      <c r="C705" s="39" t="s">
        <v>882</v>
      </c>
      <c r="D705" s="39" t="s">
        <v>4226</v>
      </c>
      <c r="E705" s="40">
        <v>11</v>
      </c>
      <c r="F705" s="39" t="s">
        <v>1091</v>
      </c>
      <c r="G705" s="39" t="s">
        <v>4629</v>
      </c>
      <c r="H705" s="40">
        <v>84</v>
      </c>
      <c r="I705" s="39" t="s">
        <v>68</v>
      </c>
      <c r="J705" s="41">
        <v>60</v>
      </c>
      <c r="K705" s="39" t="s">
        <v>1080</v>
      </c>
      <c r="L705" s="39" t="s">
        <v>4637</v>
      </c>
      <c r="M705" s="40">
        <v>6</v>
      </c>
      <c r="O705" s="39" t="s">
        <v>4227</v>
      </c>
      <c r="P705" s="39" t="s">
        <v>4678</v>
      </c>
      <c r="Q705" s="39"/>
      <c r="R705" s="42"/>
    </row>
    <row r="706" spans="1:18" x14ac:dyDescent="0.75">
      <c r="A706" s="39" t="s">
        <v>4228</v>
      </c>
      <c r="B706" s="39" t="s">
        <v>4229</v>
      </c>
      <c r="C706" s="39" t="s">
        <v>883</v>
      </c>
      <c r="D706" s="39" t="s">
        <v>4230</v>
      </c>
      <c r="E706" s="40">
        <v>11</v>
      </c>
      <c r="F706" s="39" t="s">
        <v>1091</v>
      </c>
      <c r="G706" s="39" t="s">
        <v>4629</v>
      </c>
      <c r="H706" s="40">
        <v>84</v>
      </c>
      <c r="I706" s="39" t="s">
        <v>68</v>
      </c>
      <c r="J706" s="41">
        <v>30</v>
      </c>
      <c r="K706" s="39" t="s">
        <v>1080</v>
      </c>
      <c r="L706" s="39" t="s">
        <v>4637</v>
      </c>
      <c r="M706" s="40">
        <v>5</v>
      </c>
      <c r="O706" s="39" t="s">
        <v>4231</v>
      </c>
      <c r="P706" s="39" t="s">
        <v>4679</v>
      </c>
      <c r="Q706" s="39"/>
      <c r="R706" s="42"/>
    </row>
    <row r="707" spans="1:18" x14ac:dyDescent="0.75">
      <c r="A707" s="39" t="s">
        <v>4251</v>
      </c>
      <c r="B707" s="39" t="s">
        <v>4252</v>
      </c>
      <c r="C707" s="39" t="s">
        <v>864</v>
      </c>
      <c r="D707" s="39" t="s">
        <v>4253</v>
      </c>
      <c r="E707" s="40">
        <v>11</v>
      </c>
      <c r="F707" s="39" t="s">
        <v>1091</v>
      </c>
      <c r="G707" s="39" t="s">
        <v>4629</v>
      </c>
      <c r="H707" s="40">
        <v>85</v>
      </c>
      <c r="I707" s="39" t="s">
        <v>67</v>
      </c>
      <c r="J707" s="41">
        <v>37</v>
      </c>
      <c r="K707" s="39" t="s">
        <v>1080</v>
      </c>
      <c r="L707" s="39" t="s">
        <v>4637</v>
      </c>
      <c r="M707" s="40">
        <v>5</v>
      </c>
      <c r="O707" s="39" t="s">
        <v>4254</v>
      </c>
      <c r="P707" s="39" t="s">
        <v>4679</v>
      </c>
      <c r="Q707" s="39"/>
      <c r="R707" s="42"/>
    </row>
    <row r="708" spans="1:18" x14ac:dyDescent="0.75">
      <c r="A708" s="39" t="s">
        <v>4255</v>
      </c>
      <c r="B708" s="39" t="s">
        <v>4256</v>
      </c>
      <c r="C708" s="39" t="s">
        <v>865</v>
      </c>
      <c r="D708" s="39" t="s">
        <v>4257</v>
      </c>
      <c r="E708" s="40">
        <v>11</v>
      </c>
      <c r="F708" s="39" t="s">
        <v>1091</v>
      </c>
      <c r="G708" s="39" t="s">
        <v>4629</v>
      </c>
      <c r="H708" s="40">
        <v>85</v>
      </c>
      <c r="I708" s="39" t="s">
        <v>67</v>
      </c>
      <c r="J708" s="41">
        <v>52</v>
      </c>
      <c r="K708" s="39" t="s">
        <v>1080</v>
      </c>
      <c r="L708" s="39" t="s">
        <v>4637</v>
      </c>
      <c r="M708" s="40">
        <v>6</v>
      </c>
      <c r="O708" s="39" t="s">
        <v>4258</v>
      </c>
      <c r="P708" s="39" t="s">
        <v>4678</v>
      </c>
      <c r="Q708" s="39"/>
      <c r="R708" s="42"/>
    </row>
    <row r="709" spans="1:18" x14ac:dyDescent="0.75">
      <c r="A709" s="39" t="s">
        <v>4259</v>
      </c>
      <c r="B709" s="39" t="s">
        <v>4260</v>
      </c>
      <c r="C709" s="39" t="s">
        <v>866</v>
      </c>
      <c r="D709" s="39" t="s">
        <v>4261</v>
      </c>
      <c r="E709" s="40">
        <v>11</v>
      </c>
      <c r="F709" s="39" t="s">
        <v>1091</v>
      </c>
      <c r="G709" s="39" t="s">
        <v>4629</v>
      </c>
      <c r="H709" s="40">
        <v>85</v>
      </c>
      <c r="I709" s="39" t="s">
        <v>67</v>
      </c>
      <c r="J709" s="41">
        <v>10</v>
      </c>
      <c r="K709" s="39" t="s">
        <v>1080</v>
      </c>
      <c r="L709" s="39" t="s">
        <v>4630</v>
      </c>
      <c r="M709" s="40">
        <v>2</v>
      </c>
      <c r="O709" s="39" t="s">
        <v>4262</v>
      </c>
      <c r="P709" s="39" t="s">
        <v>4666</v>
      </c>
      <c r="Q709" s="39"/>
      <c r="R709" s="42"/>
    </row>
    <row r="710" spans="1:18" x14ac:dyDescent="0.75">
      <c r="A710" s="39" t="s">
        <v>4267</v>
      </c>
      <c r="B710" s="39" t="s">
        <v>4268</v>
      </c>
      <c r="C710" s="39" t="s">
        <v>819</v>
      </c>
      <c r="D710" s="39" t="s">
        <v>4269</v>
      </c>
      <c r="E710" s="40">
        <v>11</v>
      </c>
      <c r="F710" s="39" t="s">
        <v>1091</v>
      </c>
      <c r="G710" s="39" t="s">
        <v>4629</v>
      </c>
      <c r="H710" s="40">
        <v>86</v>
      </c>
      <c r="I710" s="39" t="s">
        <v>63</v>
      </c>
      <c r="J710" s="41">
        <v>14</v>
      </c>
      <c r="K710" s="39" t="s">
        <v>1086</v>
      </c>
      <c r="L710" s="39" t="s">
        <v>4630</v>
      </c>
      <c r="M710" s="40">
        <v>2</v>
      </c>
      <c r="O710" s="39" t="s">
        <v>4270</v>
      </c>
      <c r="P710" s="39" t="s">
        <v>4666</v>
      </c>
      <c r="Q710" s="39"/>
      <c r="R710" s="42"/>
    </row>
    <row r="711" spans="1:18" x14ac:dyDescent="0.75">
      <c r="A711" s="39" t="s">
        <v>4271</v>
      </c>
      <c r="B711" s="39" t="s">
        <v>4272</v>
      </c>
      <c r="C711" s="39" t="s">
        <v>820</v>
      </c>
      <c r="D711" s="39" t="s">
        <v>4273</v>
      </c>
      <c r="E711" s="40">
        <v>11</v>
      </c>
      <c r="F711" s="39" t="s">
        <v>1091</v>
      </c>
      <c r="G711" s="39" t="s">
        <v>4629</v>
      </c>
      <c r="H711" s="40">
        <v>86</v>
      </c>
      <c r="I711" s="39" t="s">
        <v>63</v>
      </c>
      <c r="J711" s="41">
        <v>75</v>
      </c>
      <c r="K711" s="39" t="s">
        <v>1086</v>
      </c>
      <c r="L711" s="39" t="s">
        <v>4636</v>
      </c>
      <c r="M711" s="40">
        <v>10</v>
      </c>
      <c r="O711" s="39" t="s">
        <v>4274</v>
      </c>
      <c r="P711" s="39" t="s">
        <v>4675</v>
      </c>
      <c r="Q711" s="39"/>
      <c r="R711" s="42"/>
    </row>
    <row r="712" spans="1:18" x14ac:dyDescent="0.75">
      <c r="A712" s="39" t="s">
        <v>4275</v>
      </c>
      <c r="B712" s="39" t="s">
        <v>4276</v>
      </c>
      <c r="C712" s="39" t="s">
        <v>821</v>
      </c>
      <c r="D712" s="39" t="s">
        <v>4277</v>
      </c>
      <c r="E712" s="40">
        <v>11</v>
      </c>
      <c r="F712" s="39" t="s">
        <v>1091</v>
      </c>
      <c r="G712" s="39" t="s">
        <v>4629</v>
      </c>
      <c r="H712" s="40">
        <v>86</v>
      </c>
      <c r="I712" s="39" t="s">
        <v>63</v>
      </c>
      <c r="J712" s="41">
        <v>24</v>
      </c>
      <c r="K712" s="39" t="s">
        <v>1086</v>
      </c>
      <c r="L712" s="39" t="s">
        <v>4637</v>
      </c>
      <c r="M712" s="40">
        <v>5</v>
      </c>
      <c r="O712" s="39" t="s">
        <v>4278</v>
      </c>
      <c r="P712" s="39" t="s">
        <v>4679</v>
      </c>
      <c r="Q712" s="39"/>
      <c r="R712" s="42"/>
    </row>
    <row r="713" spans="1:18" x14ac:dyDescent="0.75">
      <c r="A713" s="39" t="s">
        <v>4279</v>
      </c>
      <c r="B713" s="39" t="s">
        <v>4280</v>
      </c>
      <c r="C713" s="39" t="s">
        <v>822</v>
      </c>
      <c r="D713" s="39" t="s">
        <v>4281</v>
      </c>
      <c r="E713" s="40">
        <v>11</v>
      </c>
      <c r="F713" s="39" t="s">
        <v>1091</v>
      </c>
      <c r="G713" s="39" t="s">
        <v>4629</v>
      </c>
      <c r="H713" s="40">
        <v>86</v>
      </c>
      <c r="I713" s="39" t="s">
        <v>63</v>
      </c>
      <c r="J713" s="41">
        <v>30</v>
      </c>
      <c r="K713" s="39" t="s">
        <v>1086</v>
      </c>
      <c r="L713" s="39" t="s">
        <v>4637</v>
      </c>
      <c r="M713" s="40">
        <v>5</v>
      </c>
      <c r="O713" s="39" t="s">
        <v>4282</v>
      </c>
      <c r="P713" s="39" t="s">
        <v>4679</v>
      </c>
      <c r="Q713" s="39"/>
      <c r="R713" s="42"/>
    </row>
    <row r="714" spans="1:18" x14ac:dyDescent="0.75">
      <c r="A714" s="39" t="s">
        <v>4283</v>
      </c>
      <c r="B714" s="39" t="s">
        <v>4284</v>
      </c>
      <c r="C714" s="39" t="s">
        <v>823</v>
      </c>
      <c r="D714" s="39" t="s">
        <v>4285</v>
      </c>
      <c r="E714" s="40">
        <v>11</v>
      </c>
      <c r="F714" s="39" t="s">
        <v>1091</v>
      </c>
      <c r="G714" s="39" t="s">
        <v>4629</v>
      </c>
      <c r="H714" s="40">
        <v>86</v>
      </c>
      <c r="I714" s="39" t="s">
        <v>63</v>
      </c>
      <c r="J714" s="41">
        <v>154</v>
      </c>
      <c r="K714" s="39" t="s">
        <v>1086</v>
      </c>
      <c r="L714" s="39" t="s">
        <v>4635</v>
      </c>
      <c r="M714" s="40">
        <v>13</v>
      </c>
      <c r="O714" s="39" t="s">
        <v>4286</v>
      </c>
      <c r="P714" s="39" t="s">
        <v>4674</v>
      </c>
      <c r="Q714" s="39"/>
      <c r="R714" s="42"/>
    </row>
    <row r="715" spans="1:18" x14ac:dyDescent="0.75">
      <c r="A715" s="39" t="s">
        <v>4287</v>
      </c>
      <c r="B715" s="39" t="s">
        <v>4288</v>
      </c>
      <c r="C715" s="39" t="s">
        <v>824</v>
      </c>
      <c r="D715" s="39" t="s">
        <v>4289</v>
      </c>
      <c r="E715" s="40">
        <v>11</v>
      </c>
      <c r="F715" s="39" t="s">
        <v>1091</v>
      </c>
      <c r="G715" s="39" t="s">
        <v>4629</v>
      </c>
      <c r="H715" s="40">
        <v>86</v>
      </c>
      <c r="I715" s="39" t="s">
        <v>63</v>
      </c>
      <c r="J715" s="41">
        <v>16</v>
      </c>
      <c r="K715" s="39" t="s">
        <v>1086</v>
      </c>
      <c r="L715" s="39" t="s">
        <v>4630</v>
      </c>
      <c r="M715" s="40">
        <v>3</v>
      </c>
      <c r="O715" s="39" t="s">
        <v>4290</v>
      </c>
      <c r="P715" s="39" t="s">
        <v>4681</v>
      </c>
      <c r="Q715" s="39"/>
      <c r="R715" s="42"/>
    </row>
    <row r="716" spans="1:18" x14ac:dyDescent="0.75">
      <c r="A716" s="39" t="s">
        <v>4291</v>
      </c>
      <c r="B716" s="39" t="s">
        <v>4292</v>
      </c>
      <c r="C716" s="39" t="s">
        <v>825</v>
      </c>
      <c r="D716" s="39" t="s">
        <v>4293</v>
      </c>
      <c r="E716" s="40">
        <v>11</v>
      </c>
      <c r="F716" s="39" t="s">
        <v>1091</v>
      </c>
      <c r="G716" s="39" t="s">
        <v>4629</v>
      </c>
      <c r="H716" s="40">
        <v>86</v>
      </c>
      <c r="I716" s="39" t="s">
        <v>63</v>
      </c>
      <c r="J716" s="41">
        <v>36</v>
      </c>
      <c r="K716" s="39" t="s">
        <v>1086</v>
      </c>
      <c r="L716" s="39" t="s">
        <v>4637</v>
      </c>
      <c r="M716" s="40">
        <v>5</v>
      </c>
      <c r="O716" s="39" t="s">
        <v>4294</v>
      </c>
      <c r="P716" s="39" t="s">
        <v>4679</v>
      </c>
      <c r="Q716" s="39"/>
      <c r="R716" s="42"/>
    </row>
    <row r="717" spans="1:18" x14ac:dyDescent="0.75">
      <c r="A717" s="39" t="s">
        <v>4295</v>
      </c>
      <c r="B717" s="39" t="s">
        <v>4296</v>
      </c>
      <c r="C717" s="39" t="s">
        <v>826</v>
      </c>
      <c r="D717" s="39" t="s">
        <v>4297</v>
      </c>
      <c r="E717" s="40">
        <v>11</v>
      </c>
      <c r="F717" s="39" t="s">
        <v>1091</v>
      </c>
      <c r="G717" s="39" t="s">
        <v>4629</v>
      </c>
      <c r="H717" s="40">
        <v>86</v>
      </c>
      <c r="I717" s="39" t="s">
        <v>63</v>
      </c>
      <c r="J717" s="41">
        <v>30</v>
      </c>
      <c r="K717" s="39" t="s">
        <v>1086</v>
      </c>
      <c r="L717" s="39" t="s">
        <v>4637</v>
      </c>
      <c r="M717" s="40">
        <v>5</v>
      </c>
      <c r="O717" s="39" t="s">
        <v>4298</v>
      </c>
      <c r="P717" s="39" t="s">
        <v>4679</v>
      </c>
      <c r="Q717" s="39"/>
      <c r="R717" s="42"/>
    </row>
    <row r="718" spans="1:18" x14ac:dyDescent="0.75">
      <c r="A718" s="39" t="s">
        <v>4299</v>
      </c>
      <c r="B718" s="39" t="s">
        <v>4300</v>
      </c>
      <c r="C718" s="39" t="s">
        <v>827</v>
      </c>
      <c r="D718" s="39" t="s">
        <v>4301</v>
      </c>
      <c r="E718" s="40">
        <v>11</v>
      </c>
      <c r="F718" s="39" t="s">
        <v>1091</v>
      </c>
      <c r="G718" s="39" t="s">
        <v>4629</v>
      </c>
      <c r="H718" s="40">
        <v>86</v>
      </c>
      <c r="I718" s="39" t="s">
        <v>63</v>
      </c>
      <c r="J718" s="41">
        <v>69</v>
      </c>
      <c r="K718" s="39" t="s">
        <v>1086</v>
      </c>
      <c r="L718" s="39" t="s">
        <v>4636</v>
      </c>
      <c r="M718" s="40">
        <v>10</v>
      </c>
      <c r="O718" s="39" t="s">
        <v>4302</v>
      </c>
      <c r="P718" s="39" t="s">
        <v>4675</v>
      </c>
      <c r="Q718" s="39"/>
      <c r="R718" s="42"/>
    </row>
    <row r="719" spans="1:18" x14ac:dyDescent="0.75">
      <c r="A719" s="39" t="s">
        <v>4303</v>
      </c>
      <c r="B719" s="39" t="s">
        <v>4304</v>
      </c>
      <c r="C719" s="39" t="s">
        <v>828</v>
      </c>
      <c r="D719" s="39" t="s">
        <v>4305</v>
      </c>
      <c r="E719" s="40">
        <v>11</v>
      </c>
      <c r="F719" s="39" t="s">
        <v>1091</v>
      </c>
      <c r="G719" s="39" t="s">
        <v>4629</v>
      </c>
      <c r="H719" s="40">
        <v>86</v>
      </c>
      <c r="I719" s="39" t="s">
        <v>63</v>
      </c>
      <c r="J719" s="41">
        <v>32</v>
      </c>
      <c r="K719" s="39" t="s">
        <v>1086</v>
      </c>
      <c r="L719" s="39" t="s">
        <v>4637</v>
      </c>
      <c r="M719" s="40">
        <v>5</v>
      </c>
      <c r="O719" s="39" t="s">
        <v>4306</v>
      </c>
      <c r="P719" s="39" t="s">
        <v>4679</v>
      </c>
      <c r="Q719" s="39"/>
      <c r="R719" s="42"/>
    </row>
    <row r="720" spans="1:18" x14ac:dyDescent="0.75">
      <c r="A720" s="39" t="s">
        <v>4314</v>
      </c>
      <c r="B720" s="39" t="s">
        <v>4315</v>
      </c>
      <c r="C720" s="39" t="s">
        <v>943</v>
      </c>
      <c r="D720" s="39" t="s">
        <v>4316</v>
      </c>
      <c r="E720" s="40">
        <v>12</v>
      </c>
      <c r="F720" s="39" t="s">
        <v>1091</v>
      </c>
      <c r="G720" s="39" t="s">
        <v>4629</v>
      </c>
      <c r="H720" s="40">
        <v>90</v>
      </c>
      <c r="I720" s="39" t="s">
        <v>74</v>
      </c>
      <c r="J720" s="41">
        <v>42</v>
      </c>
      <c r="K720" s="39" t="s">
        <v>1086</v>
      </c>
      <c r="L720" s="39" t="s">
        <v>4637</v>
      </c>
      <c r="M720" s="40">
        <v>6</v>
      </c>
      <c r="O720" s="39" t="s">
        <v>4317</v>
      </c>
      <c r="P720" s="39" t="s">
        <v>4678</v>
      </c>
      <c r="Q720" s="39"/>
      <c r="R720" s="42"/>
    </row>
    <row r="721" spans="1:18" x14ac:dyDescent="0.75">
      <c r="A721" s="39" t="s">
        <v>4318</v>
      </c>
      <c r="B721" s="39" t="s">
        <v>4319</v>
      </c>
      <c r="C721" s="39" t="s">
        <v>944</v>
      </c>
      <c r="D721" s="39" t="s">
        <v>4320</v>
      </c>
      <c r="E721" s="40">
        <v>12</v>
      </c>
      <c r="F721" s="39" t="s">
        <v>1091</v>
      </c>
      <c r="G721" s="39" t="s">
        <v>4629</v>
      </c>
      <c r="H721" s="40">
        <v>90</v>
      </c>
      <c r="I721" s="39" t="s">
        <v>74</v>
      </c>
      <c r="J721" s="41">
        <v>64</v>
      </c>
      <c r="K721" s="39" t="s">
        <v>1080</v>
      </c>
      <c r="L721" s="39" t="s">
        <v>4637</v>
      </c>
      <c r="M721" s="40">
        <v>7</v>
      </c>
      <c r="O721" s="39" t="s">
        <v>4321</v>
      </c>
      <c r="P721" s="39" t="s">
        <v>4676</v>
      </c>
      <c r="Q721" s="39"/>
      <c r="R721" s="42"/>
    </row>
    <row r="722" spans="1:18" x14ac:dyDescent="0.75">
      <c r="A722" s="39" t="s">
        <v>4322</v>
      </c>
      <c r="B722" s="39" t="s">
        <v>4323</v>
      </c>
      <c r="C722" s="39" t="s">
        <v>945</v>
      </c>
      <c r="D722" s="39" t="s">
        <v>4324</v>
      </c>
      <c r="E722" s="40">
        <v>12</v>
      </c>
      <c r="F722" s="39" t="s">
        <v>1091</v>
      </c>
      <c r="G722" s="39" t="s">
        <v>4629</v>
      </c>
      <c r="H722" s="40">
        <v>90</v>
      </c>
      <c r="I722" s="39" t="s">
        <v>74</v>
      </c>
      <c r="J722" s="41">
        <v>144</v>
      </c>
      <c r="K722" s="39" t="s">
        <v>1080</v>
      </c>
      <c r="L722" s="39" t="s">
        <v>4635</v>
      </c>
      <c r="M722" s="40">
        <v>13</v>
      </c>
      <c r="O722" s="39" t="s">
        <v>4325</v>
      </c>
      <c r="P722" s="39" t="s">
        <v>4674</v>
      </c>
      <c r="Q722" s="39"/>
      <c r="R722" s="42"/>
    </row>
    <row r="723" spans="1:18" x14ac:dyDescent="0.75">
      <c r="A723" s="39" t="s">
        <v>4326</v>
      </c>
      <c r="B723" s="39" t="s">
        <v>4327</v>
      </c>
      <c r="C723" s="39" t="s">
        <v>946</v>
      </c>
      <c r="D723" s="39" t="s">
        <v>4328</v>
      </c>
      <c r="E723" s="40">
        <v>12</v>
      </c>
      <c r="F723" s="39" t="s">
        <v>1091</v>
      </c>
      <c r="G723" s="39" t="s">
        <v>4629</v>
      </c>
      <c r="H723" s="40">
        <v>90</v>
      </c>
      <c r="I723" s="39" t="s">
        <v>74</v>
      </c>
      <c r="J723" s="41">
        <v>70</v>
      </c>
      <c r="K723" s="39" t="s">
        <v>1080</v>
      </c>
      <c r="L723" s="39" t="s">
        <v>4637</v>
      </c>
      <c r="M723" s="40">
        <v>7</v>
      </c>
      <c r="O723" s="39" t="s">
        <v>4329</v>
      </c>
      <c r="P723" s="39" t="s">
        <v>4676</v>
      </c>
      <c r="Q723" s="39"/>
      <c r="R723" s="42"/>
    </row>
    <row r="724" spans="1:18" x14ac:dyDescent="0.75">
      <c r="A724" s="39" t="s">
        <v>4330</v>
      </c>
      <c r="B724" s="39" t="s">
        <v>4331</v>
      </c>
      <c r="C724" s="39" t="s">
        <v>947</v>
      </c>
      <c r="D724" s="39" t="s">
        <v>4332</v>
      </c>
      <c r="E724" s="40">
        <v>12</v>
      </c>
      <c r="F724" s="39" t="s">
        <v>1091</v>
      </c>
      <c r="G724" s="39" t="s">
        <v>4629</v>
      </c>
      <c r="H724" s="40">
        <v>90</v>
      </c>
      <c r="I724" s="39" t="s">
        <v>74</v>
      </c>
      <c r="J724" s="41">
        <v>45</v>
      </c>
      <c r="K724" s="39" t="s">
        <v>1080</v>
      </c>
      <c r="L724" s="39" t="s">
        <v>4637</v>
      </c>
      <c r="M724" s="40">
        <v>7</v>
      </c>
      <c r="O724" s="39" t="s">
        <v>4333</v>
      </c>
      <c r="P724" s="39" t="s">
        <v>4676</v>
      </c>
      <c r="Q724" s="39"/>
      <c r="R724" s="42"/>
    </row>
    <row r="725" spans="1:18" x14ac:dyDescent="0.75">
      <c r="A725" s="39" t="s">
        <v>4334</v>
      </c>
      <c r="B725" s="39" t="s">
        <v>4335</v>
      </c>
      <c r="C725" s="39" t="s">
        <v>948</v>
      </c>
      <c r="D725" s="39" t="s">
        <v>4336</v>
      </c>
      <c r="E725" s="40">
        <v>12</v>
      </c>
      <c r="F725" s="39" t="s">
        <v>1091</v>
      </c>
      <c r="G725" s="39" t="s">
        <v>4629</v>
      </c>
      <c r="H725" s="40">
        <v>90</v>
      </c>
      <c r="I725" s="39" t="s">
        <v>74</v>
      </c>
      <c r="J725" s="41">
        <v>62</v>
      </c>
      <c r="K725" s="39" t="s">
        <v>1080</v>
      </c>
      <c r="L725" s="39" t="s">
        <v>4636</v>
      </c>
      <c r="M725" s="40">
        <v>9</v>
      </c>
      <c r="O725" s="39" t="s">
        <v>4337</v>
      </c>
      <c r="P725" s="39" t="s">
        <v>4677</v>
      </c>
      <c r="Q725" s="39"/>
      <c r="R725" s="42"/>
    </row>
    <row r="726" spans="1:18" x14ac:dyDescent="0.75">
      <c r="A726" s="39" t="s">
        <v>4338</v>
      </c>
      <c r="B726" s="39" t="s">
        <v>4339</v>
      </c>
      <c r="C726" s="39" t="s">
        <v>949</v>
      </c>
      <c r="D726" s="39" t="s">
        <v>4340</v>
      </c>
      <c r="E726" s="40">
        <v>12</v>
      </c>
      <c r="F726" s="39" t="s">
        <v>1091</v>
      </c>
      <c r="G726" s="39" t="s">
        <v>4629</v>
      </c>
      <c r="H726" s="40">
        <v>90</v>
      </c>
      <c r="I726" s="39" t="s">
        <v>74</v>
      </c>
      <c r="J726" s="41">
        <v>30</v>
      </c>
      <c r="K726" s="39" t="s">
        <v>1080</v>
      </c>
      <c r="L726" s="39" t="s">
        <v>4637</v>
      </c>
      <c r="M726" s="40">
        <v>5</v>
      </c>
      <c r="O726" s="39" t="s">
        <v>4341</v>
      </c>
      <c r="P726" s="39" t="s">
        <v>4679</v>
      </c>
      <c r="Q726" s="39"/>
      <c r="R726" s="42"/>
    </row>
    <row r="727" spans="1:18" x14ac:dyDescent="0.75">
      <c r="A727" s="39" t="s">
        <v>4342</v>
      </c>
      <c r="B727" s="39" t="s">
        <v>4343</v>
      </c>
      <c r="C727" s="39" t="s">
        <v>950</v>
      </c>
      <c r="D727" s="39" t="s">
        <v>4344</v>
      </c>
      <c r="E727" s="40">
        <v>12</v>
      </c>
      <c r="F727" s="39" t="s">
        <v>1091</v>
      </c>
      <c r="G727" s="39" t="s">
        <v>4629</v>
      </c>
      <c r="H727" s="40">
        <v>90</v>
      </c>
      <c r="I727" s="39" t="s">
        <v>74</v>
      </c>
      <c r="J727" s="41">
        <v>73</v>
      </c>
      <c r="K727" s="39" t="s">
        <v>1080</v>
      </c>
      <c r="L727" s="39" t="s">
        <v>4637</v>
      </c>
      <c r="M727" s="40">
        <v>6</v>
      </c>
      <c r="O727" s="39" t="s">
        <v>4345</v>
      </c>
      <c r="P727" s="39" t="s">
        <v>4678</v>
      </c>
      <c r="Q727" s="39"/>
      <c r="R727" s="42"/>
    </row>
    <row r="728" spans="1:18" x14ac:dyDescent="0.75">
      <c r="A728" s="39" t="s">
        <v>4346</v>
      </c>
      <c r="B728" s="39" t="s">
        <v>4347</v>
      </c>
      <c r="C728" s="39" t="s">
        <v>951</v>
      </c>
      <c r="D728" s="39" t="s">
        <v>4348</v>
      </c>
      <c r="E728" s="40">
        <v>12</v>
      </c>
      <c r="F728" s="39" t="s">
        <v>1091</v>
      </c>
      <c r="G728" s="39" t="s">
        <v>4629</v>
      </c>
      <c r="H728" s="40">
        <v>90</v>
      </c>
      <c r="I728" s="39" t="s">
        <v>74</v>
      </c>
      <c r="J728" s="41">
        <v>56</v>
      </c>
      <c r="K728" s="39" t="s">
        <v>1080</v>
      </c>
      <c r="L728" s="39" t="s">
        <v>4637</v>
      </c>
      <c r="M728" s="40">
        <v>6</v>
      </c>
      <c r="O728" s="39" t="s">
        <v>4349</v>
      </c>
      <c r="P728" s="39" t="s">
        <v>4678</v>
      </c>
      <c r="Q728" s="39"/>
      <c r="R728" s="42"/>
    </row>
    <row r="729" spans="1:18" x14ac:dyDescent="0.75">
      <c r="A729" s="39" t="s">
        <v>4350</v>
      </c>
      <c r="B729" s="39" t="s">
        <v>4351</v>
      </c>
      <c r="C729" s="39" t="s">
        <v>952</v>
      </c>
      <c r="D729" s="39" t="s">
        <v>4352</v>
      </c>
      <c r="E729" s="40">
        <v>12</v>
      </c>
      <c r="F729" s="39" t="s">
        <v>1091</v>
      </c>
      <c r="G729" s="39" t="s">
        <v>4629</v>
      </c>
      <c r="H729" s="40">
        <v>90</v>
      </c>
      <c r="I729" s="39" t="s">
        <v>74</v>
      </c>
      <c r="J729" s="41">
        <v>34</v>
      </c>
      <c r="K729" s="39" t="s">
        <v>1080</v>
      </c>
      <c r="L729" s="39" t="s">
        <v>4637</v>
      </c>
      <c r="M729" s="40">
        <v>5</v>
      </c>
      <c r="O729" s="39" t="s">
        <v>4353</v>
      </c>
      <c r="P729" s="39" t="s">
        <v>4679</v>
      </c>
      <c r="Q729" s="39"/>
      <c r="R729" s="42"/>
    </row>
    <row r="730" spans="1:18" x14ac:dyDescent="0.75">
      <c r="A730" s="39" t="s">
        <v>4354</v>
      </c>
      <c r="B730" s="39" t="s">
        <v>4355</v>
      </c>
      <c r="C730" s="39" t="s">
        <v>953</v>
      </c>
      <c r="D730" s="39" t="s">
        <v>4356</v>
      </c>
      <c r="E730" s="40">
        <v>12</v>
      </c>
      <c r="F730" s="39" t="s">
        <v>1091</v>
      </c>
      <c r="G730" s="39" t="s">
        <v>4629</v>
      </c>
      <c r="H730" s="40">
        <v>90</v>
      </c>
      <c r="I730" s="39" t="s">
        <v>74</v>
      </c>
      <c r="J730" s="41">
        <v>34</v>
      </c>
      <c r="K730" s="39" t="s">
        <v>1080</v>
      </c>
      <c r="L730" s="39" t="s">
        <v>4637</v>
      </c>
      <c r="M730" s="40">
        <v>5</v>
      </c>
      <c r="O730" s="39" t="s">
        <v>4357</v>
      </c>
      <c r="P730" s="39" t="s">
        <v>4679</v>
      </c>
      <c r="Q730" s="39"/>
      <c r="R730" s="42"/>
    </row>
    <row r="731" spans="1:18" x14ac:dyDescent="0.75">
      <c r="A731" s="39" t="s">
        <v>4358</v>
      </c>
      <c r="B731" s="39" t="s">
        <v>4359</v>
      </c>
      <c r="C731" s="39" t="s">
        <v>954</v>
      </c>
      <c r="D731" s="39" t="s">
        <v>4360</v>
      </c>
      <c r="E731" s="40">
        <v>12</v>
      </c>
      <c r="F731" s="39" t="s">
        <v>1091</v>
      </c>
      <c r="G731" s="39" t="s">
        <v>4629</v>
      </c>
      <c r="H731" s="40">
        <v>90</v>
      </c>
      <c r="I731" s="39" t="s">
        <v>74</v>
      </c>
      <c r="J731" s="41">
        <v>30</v>
      </c>
      <c r="K731" s="39" t="s">
        <v>1080</v>
      </c>
      <c r="L731" s="39" t="s">
        <v>4637</v>
      </c>
      <c r="M731" s="40">
        <v>6</v>
      </c>
      <c r="O731" s="39" t="s">
        <v>4361</v>
      </c>
      <c r="P731" s="39" t="s">
        <v>4678</v>
      </c>
      <c r="Q731" s="39"/>
      <c r="R731" s="42"/>
    </row>
    <row r="732" spans="1:18" x14ac:dyDescent="0.75">
      <c r="A732" s="39" t="s">
        <v>4362</v>
      </c>
      <c r="B732" s="39" t="s">
        <v>4363</v>
      </c>
      <c r="C732" s="39" t="s">
        <v>955</v>
      </c>
      <c r="D732" s="39" t="s">
        <v>4364</v>
      </c>
      <c r="E732" s="40">
        <v>12</v>
      </c>
      <c r="F732" s="39" t="s">
        <v>1091</v>
      </c>
      <c r="G732" s="39" t="s">
        <v>4629</v>
      </c>
      <c r="H732" s="40">
        <v>90</v>
      </c>
      <c r="I732" s="39" t="s">
        <v>74</v>
      </c>
      <c r="J732" s="41">
        <v>44</v>
      </c>
      <c r="K732" s="39" t="s">
        <v>1080</v>
      </c>
      <c r="L732" s="39" t="s">
        <v>4637</v>
      </c>
      <c r="M732" s="40">
        <v>5</v>
      </c>
      <c r="O732" s="39" t="s">
        <v>4365</v>
      </c>
      <c r="P732" s="39" t="s">
        <v>4679</v>
      </c>
      <c r="Q732" s="39"/>
      <c r="R732" s="42"/>
    </row>
    <row r="733" spans="1:18" x14ac:dyDescent="0.75">
      <c r="A733" s="39" t="s">
        <v>4366</v>
      </c>
      <c r="B733" s="39" t="s">
        <v>4367</v>
      </c>
      <c r="C733" s="39" t="s">
        <v>956</v>
      </c>
      <c r="D733" s="39" t="s">
        <v>4368</v>
      </c>
      <c r="E733" s="40">
        <v>12</v>
      </c>
      <c r="F733" s="39" t="s">
        <v>1091</v>
      </c>
      <c r="G733" s="39" t="s">
        <v>4629</v>
      </c>
      <c r="H733" s="40">
        <v>90</v>
      </c>
      <c r="I733" s="39" t="s">
        <v>74</v>
      </c>
      <c r="J733" s="41">
        <v>30</v>
      </c>
      <c r="K733" s="39" t="s">
        <v>1080</v>
      </c>
      <c r="L733" s="39" t="s">
        <v>4637</v>
      </c>
      <c r="M733" s="40">
        <v>6</v>
      </c>
      <c r="O733" s="39" t="s">
        <v>4369</v>
      </c>
      <c r="P733" s="39" t="s">
        <v>4678</v>
      </c>
      <c r="Q733" s="39"/>
      <c r="R733" s="42"/>
    </row>
    <row r="734" spans="1:18" x14ac:dyDescent="0.75">
      <c r="A734" s="39" t="s">
        <v>4370</v>
      </c>
      <c r="B734" s="39" t="s">
        <v>4371</v>
      </c>
      <c r="C734" s="39" t="s">
        <v>957</v>
      </c>
      <c r="D734" s="39" t="s">
        <v>4372</v>
      </c>
      <c r="E734" s="40">
        <v>12</v>
      </c>
      <c r="F734" s="39" t="s">
        <v>1091</v>
      </c>
      <c r="G734" s="39" t="s">
        <v>4629</v>
      </c>
      <c r="H734" s="40">
        <v>90</v>
      </c>
      <c r="I734" s="39" t="s">
        <v>74</v>
      </c>
      <c r="J734" s="41">
        <v>30</v>
      </c>
      <c r="K734" s="39" t="s">
        <v>1080</v>
      </c>
      <c r="L734" s="39" t="s">
        <v>4637</v>
      </c>
      <c r="M734" s="40">
        <v>5</v>
      </c>
      <c r="O734" s="39" t="s">
        <v>4373</v>
      </c>
      <c r="P734" s="39" t="s">
        <v>4679</v>
      </c>
      <c r="Q734" s="39"/>
      <c r="R734" s="42"/>
    </row>
    <row r="735" spans="1:18" x14ac:dyDescent="0.75">
      <c r="A735" s="39" t="s">
        <v>4377</v>
      </c>
      <c r="B735" s="39" t="s">
        <v>4378</v>
      </c>
      <c r="C735" s="39" t="s">
        <v>959</v>
      </c>
      <c r="D735" s="39" t="s">
        <v>4379</v>
      </c>
      <c r="E735" s="40">
        <v>12</v>
      </c>
      <c r="F735" s="39" t="s">
        <v>1091</v>
      </c>
      <c r="G735" s="39" t="s">
        <v>4629</v>
      </c>
      <c r="H735" s="40">
        <v>91</v>
      </c>
      <c r="I735" s="39" t="s">
        <v>75</v>
      </c>
      <c r="J735" s="41">
        <v>31</v>
      </c>
      <c r="K735" s="39" t="s">
        <v>1086</v>
      </c>
      <c r="L735" s="39" t="s">
        <v>4637</v>
      </c>
      <c r="M735" s="40">
        <v>5</v>
      </c>
      <c r="O735" s="39" t="s">
        <v>4380</v>
      </c>
      <c r="P735" s="39" t="s">
        <v>4679</v>
      </c>
      <c r="Q735" s="39"/>
      <c r="R735" s="42"/>
    </row>
    <row r="736" spans="1:18" x14ac:dyDescent="0.75">
      <c r="A736" s="39" t="s">
        <v>4381</v>
      </c>
      <c r="B736" s="39" t="s">
        <v>4382</v>
      </c>
      <c r="C736" s="39" t="s">
        <v>960</v>
      </c>
      <c r="D736" s="39" t="s">
        <v>4383</v>
      </c>
      <c r="E736" s="40">
        <v>12</v>
      </c>
      <c r="F736" s="39" t="s">
        <v>1091</v>
      </c>
      <c r="G736" s="39" t="s">
        <v>4629</v>
      </c>
      <c r="H736" s="40">
        <v>91</v>
      </c>
      <c r="I736" s="39" t="s">
        <v>75</v>
      </c>
      <c r="J736" s="41">
        <v>37</v>
      </c>
      <c r="K736" s="39" t="s">
        <v>1086</v>
      </c>
      <c r="L736" s="39" t="s">
        <v>4637</v>
      </c>
      <c r="M736" s="40">
        <v>5</v>
      </c>
      <c r="O736" s="39" t="s">
        <v>4384</v>
      </c>
      <c r="P736" s="39" t="s">
        <v>4679</v>
      </c>
      <c r="Q736" s="39"/>
      <c r="R736" s="42"/>
    </row>
    <row r="737" spans="1:18" x14ac:dyDescent="0.75">
      <c r="A737" s="39" t="s">
        <v>4385</v>
      </c>
      <c r="B737" s="39" t="s">
        <v>4386</v>
      </c>
      <c r="C737" s="39" t="s">
        <v>961</v>
      </c>
      <c r="D737" s="39" t="s">
        <v>4387</v>
      </c>
      <c r="E737" s="40">
        <v>12</v>
      </c>
      <c r="F737" s="39" t="s">
        <v>1091</v>
      </c>
      <c r="G737" s="39" t="s">
        <v>4629</v>
      </c>
      <c r="H737" s="40">
        <v>91</v>
      </c>
      <c r="I737" s="39" t="s">
        <v>75</v>
      </c>
      <c r="J737" s="41">
        <v>30</v>
      </c>
      <c r="K737" s="39" t="s">
        <v>1086</v>
      </c>
      <c r="L737" s="39" t="s">
        <v>4637</v>
      </c>
      <c r="M737" s="40">
        <v>5</v>
      </c>
      <c r="O737" s="39" t="s">
        <v>4388</v>
      </c>
      <c r="P737" s="39" t="s">
        <v>4679</v>
      </c>
      <c r="Q737" s="39"/>
      <c r="R737" s="42"/>
    </row>
    <row r="738" spans="1:18" x14ac:dyDescent="0.75">
      <c r="A738" s="39" t="s">
        <v>4389</v>
      </c>
      <c r="B738" s="39" t="s">
        <v>4390</v>
      </c>
      <c r="C738" s="39" t="s">
        <v>962</v>
      </c>
      <c r="D738" s="39" t="s">
        <v>4391</v>
      </c>
      <c r="E738" s="40">
        <v>12</v>
      </c>
      <c r="F738" s="39" t="s">
        <v>1091</v>
      </c>
      <c r="G738" s="39" t="s">
        <v>4629</v>
      </c>
      <c r="H738" s="40">
        <v>91</v>
      </c>
      <c r="I738" s="39" t="s">
        <v>75</v>
      </c>
      <c r="J738" s="41">
        <v>93</v>
      </c>
      <c r="K738" s="39" t="s">
        <v>1086</v>
      </c>
      <c r="L738" s="39" t="s">
        <v>4636</v>
      </c>
      <c r="M738" s="40">
        <v>10</v>
      </c>
      <c r="O738" s="39" t="s">
        <v>4392</v>
      </c>
      <c r="P738" s="39" t="s">
        <v>4675</v>
      </c>
      <c r="Q738" s="39"/>
      <c r="R738" s="42"/>
    </row>
    <row r="739" spans="1:18" x14ac:dyDescent="0.75">
      <c r="A739" s="39" t="s">
        <v>4393</v>
      </c>
      <c r="B739" s="39" t="s">
        <v>4394</v>
      </c>
      <c r="C739" s="39" t="s">
        <v>963</v>
      </c>
      <c r="D739" s="39" t="s">
        <v>4395</v>
      </c>
      <c r="E739" s="40">
        <v>12</v>
      </c>
      <c r="F739" s="39" t="s">
        <v>1091</v>
      </c>
      <c r="G739" s="39" t="s">
        <v>4629</v>
      </c>
      <c r="H739" s="40">
        <v>91</v>
      </c>
      <c r="I739" s="39" t="s">
        <v>75</v>
      </c>
      <c r="J739" s="41">
        <v>33</v>
      </c>
      <c r="K739" s="39" t="s">
        <v>1086</v>
      </c>
      <c r="L739" s="39" t="s">
        <v>4637</v>
      </c>
      <c r="M739" s="40">
        <v>5</v>
      </c>
      <c r="O739" s="39" t="s">
        <v>4396</v>
      </c>
      <c r="P739" s="39" t="s">
        <v>4679</v>
      </c>
      <c r="Q739" s="39"/>
      <c r="R739" s="42"/>
    </row>
    <row r="740" spans="1:18" x14ac:dyDescent="0.75">
      <c r="A740" s="39" t="s">
        <v>4404</v>
      </c>
      <c r="B740" s="39" t="s">
        <v>4405</v>
      </c>
      <c r="C740" s="39" t="s">
        <v>888</v>
      </c>
      <c r="D740" s="39" t="s">
        <v>4406</v>
      </c>
      <c r="E740" s="40">
        <v>12</v>
      </c>
      <c r="F740" s="39" t="s">
        <v>1091</v>
      </c>
      <c r="G740" s="39" t="s">
        <v>4629</v>
      </c>
      <c r="H740" s="40">
        <v>92</v>
      </c>
      <c r="I740" s="39" t="s">
        <v>69</v>
      </c>
      <c r="J740" s="41">
        <v>95</v>
      </c>
      <c r="K740" s="39" t="s">
        <v>1080</v>
      </c>
      <c r="L740" s="39" t="s">
        <v>4636</v>
      </c>
      <c r="M740" s="40">
        <v>10</v>
      </c>
      <c r="O740" s="39" t="s">
        <v>4407</v>
      </c>
      <c r="P740" s="39" t="s">
        <v>4675</v>
      </c>
      <c r="Q740" s="39"/>
      <c r="R740" s="42"/>
    </row>
    <row r="741" spans="1:18" x14ac:dyDescent="0.75">
      <c r="A741" s="39" t="s">
        <v>4408</v>
      </c>
      <c r="B741" s="39" t="s">
        <v>4409</v>
      </c>
      <c r="C741" s="39" t="s">
        <v>889</v>
      </c>
      <c r="D741" s="39" t="s">
        <v>4410</v>
      </c>
      <c r="E741" s="40">
        <v>12</v>
      </c>
      <c r="F741" s="39" t="s">
        <v>1091</v>
      </c>
      <c r="G741" s="39" t="s">
        <v>4629</v>
      </c>
      <c r="H741" s="40">
        <v>92</v>
      </c>
      <c r="I741" s="39" t="s">
        <v>69</v>
      </c>
      <c r="J741" s="41">
        <v>91</v>
      </c>
      <c r="K741" s="39" t="s">
        <v>1080</v>
      </c>
      <c r="L741" s="39" t="s">
        <v>4636</v>
      </c>
      <c r="M741" s="40">
        <v>9</v>
      </c>
      <c r="O741" s="39" t="s">
        <v>4411</v>
      </c>
      <c r="P741" s="39" t="s">
        <v>4677</v>
      </c>
      <c r="Q741" s="39"/>
      <c r="R741" s="42"/>
    </row>
    <row r="742" spans="1:18" x14ac:dyDescent="0.75">
      <c r="A742" s="39" t="s">
        <v>4412</v>
      </c>
      <c r="B742" s="39" t="s">
        <v>4413</v>
      </c>
      <c r="C742" s="39" t="s">
        <v>890</v>
      </c>
      <c r="D742" s="39" t="s">
        <v>4414</v>
      </c>
      <c r="E742" s="40">
        <v>12</v>
      </c>
      <c r="F742" s="39" t="s">
        <v>1091</v>
      </c>
      <c r="G742" s="39" t="s">
        <v>4629</v>
      </c>
      <c r="H742" s="40">
        <v>92</v>
      </c>
      <c r="I742" s="39" t="s">
        <v>69</v>
      </c>
      <c r="J742" s="41">
        <v>46</v>
      </c>
      <c r="K742" s="39" t="s">
        <v>1080</v>
      </c>
      <c r="L742" s="39" t="s">
        <v>4637</v>
      </c>
      <c r="M742" s="40">
        <v>6</v>
      </c>
      <c r="O742" s="39" t="s">
        <v>4415</v>
      </c>
      <c r="P742" s="39" t="s">
        <v>4678</v>
      </c>
      <c r="Q742" s="39"/>
      <c r="R742" s="42"/>
    </row>
    <row r="743" spans="1:18" x14ac:dyDescent="0.75">
      <c r="A743" s="39" t="s">
        <v>4416</v>
      </c>
      <c r="B743" s="39" t="s">
        <v>4417</v>
      </c>
      <c r="C743" s="39" t="s">
        <v>891</v>
      </c>
      <c r="D743" s="39" t="s">
        <v>4418</v>
      </c>
      <c r="E743" s="40">
        <v>12</v>
      </c>
      <c r="F743" s="39" t="s">
        <v>1091</v>
      </c>
      <c r="G743" s="39" t="s">
        <v>4629</v>
      </c>
      <c r="H743" s="40">
        <v>92</v>
      </c>
      <c r="I743" s="39" t="s">
        <v>69</v>
      </c>
      <c r="J743" s="41">
        <v>60</v>
      </c>
      <c r="K743" s="39" t="s">
        <v>1080</v>
      </c>
      <c r="L743" s="39" t="s">
        <v>4637</v>
      </c>
      <c r="M743" s="40">
        <v>6</v>
      </c>
      <c r="O743" s="39" t="s">
        <v>4419</v>
      </c>
      <c r="P743" s="39" t="s">
        <v>4678</v>
      </c>
      <c r="Q743" s="39"/>
      <c r="R743" s="42"/>
    </row>
    <row r="744" spans="1:18" x14ac:dyDescent="0.75">
      <c r="A744" s="39" t="s">
        <v>4420</v>
      </c>
      <c r="B744" s="39" t="s">
        <v>4421</v>
      </c>
      <c r="C744" s="39" t="s">
        <v>892</v>
      </c>
      <c r="D744" s="39" t="s">
        <v>4422</v>
      </c>
      <c r="E744" s="40">
        <v>12</v>
      </c>
      <c r="F744" s="39" t="s">
        <v>1091</v>
      </c>
      <c r="G744" s="39" t="s">
        <v>4629</v>
      </c>
      <c r="H744" s="40">
        <v>92</v>
      </c>
      <c r="I744" s="39" t="s">
        <v>69</v>
      </c>
      <c r="J744" s="41">
        <v>100</v>
      </c>
      <c r="K744" s="39" t="s">
        <v>1080</v>
      </c>
      <c r="L744" s="39" t="s">
        <v>4635</v>
      </c>
      <c r="M744" s="40">
        <v>12</v>
      </c>
      <c r="O744" s="39" t="s">
        <v>4423</v>
      </c>
      <c r="P744" s="39" t="s">
        <v>4680</v>
      </c>
      <c r="Q744" s="39"/>
      <c r="R744" s="42"/>
    </row>
    <row r="745" spans="1:18" x14ac:dyDescent="0.75">
      <c r="A745" s="39" t="s">
        <v>4424</v>
      </c>
      <c r="B745" s="39" t="s">
        <v>4425</v>
      </c>
      <c r="C745" s="39" t="s">
        <v>893</v>
      </c>
      <c r="D745" s="39" t="s">
        <v>4426</v>
      </c>
      <c r="E745" s="40">
        <v>12</v>
      </c>
      <c r="F745" s="39" t="s">
        <v>1091</v>
      </c>
      <c r="G745" s="39" t="s">
        <v>4629</v>
      </c>
      <c r="H745" s="40">
        <v>92</v>
      </c>
      <c r="I745" s="39" t="s">
        <v>69</v>
      </c>
      <c r="J745" s="41">
        <v>30</v>
      </c>
      <c r="K745" s="39" t="s">
        <v>1080</v>
      </c>
      <c r="L745" s="39" t="s">
        <v>4637</v>
      </c>
      <c r="M745" s="40">
        <v>6</v>
      </c>
      <c r="O745" s="39" t="s">
        <v>4427</v>
      </c>
      <c r="P745" s="39" t="s">
        <v>4678</v>
      </c>
      <c r="Q745" s="39"/>
      <c r="R745" s="42"/>
    </row>
    <row r="746" spans="1:18" x14ac:dyDescent="0.75">
      <c r="A746" s="39" t="s">
        <v>4428</v>
      </c>
      <c r="B746" s="39" t="s">
        <v>4429</v>
      </c>
      <c r="C746" s="39" t="s">
        <v>894</v>
      </c>
      <c r="D746" s="39" t="s">
        <v>4430</v>
      </c>
      <c r="E746" s="40">
        <v>12</v>
      </c>
      <c r="F746" s="39" t="s">
        <v>1091</v>
      </c>
      <c r="G746" s="39" t="s">
        <v>4629</v>
      </c>
      <c r="H746" s="40">
        <v>92</v>
      </c>
      <c r="I746" s="39" t="s">
        <v>69</v>
      </c>
      <c r="J746" s="41">
        <v>63</v>
      </c>
      <c r="K746" s="39" t="s">
        <v>1080</v>
      </c>
      <c r="L746" s="39" t="s">
        <v>4637</v>
      </c>
      <c r="M746" s="40">
        <v>6</v>
      </c>
      <c r="O746" s="39" t="s">
        <v>4431</v>
      </c>
      <c r="P746" s="39" t="s">
        <v>4678</v>
      </c>
      <c r="Q746" s="39"/>
      <c r="R746" s="42"/>
    </row>
    <row r="747" spans="1:18" x14ac:dyDescent="0.75">
      <c r="A747" s="39" t="s">
        <v>4443</v>
      </c>
      <c r="B747" s="39" t="s">
        <v>4444</v>
      </c>
      <c r="C747" s="39" t="s">
        <v>923</v>
      </c>
      <c r="D747" s="39" t="s">
        <v>4445</v>
      </c>
      <c r="E747" s="40">
        <v>12</v>
      </c>
      <c r="F747" s="39" t="s">
        <v>1091</v>
      </c>
      <c r="G747" s="39" t="s">
        <v>4629</v>
      </c>
      <c r="H747" s="40">
        <v>93</v>
      </c>
      <c r="I747" s="39" t="s">
        <v>72</v>
      </c>
      <c r="J747" s="41">
        <v>30</v>
      </c>
      <c r="K747" s="39" t="s">
        <v>1080</v>
      </c>
      <c r="L747" s="39" t="s">
        <v>4637</v>
      </c>
      <c r="M747" s="40">
        <v>5</v>
      </c>
      <c r="O747" s="39" t="s">
        <v>4446</v>
      </c>
      <c r="P747" s="39" t="s">
        <v>4679</v>
      </c>
      <c r="Q747" s="39"/>
      <c r="R747" s="42"/>
    </row>
    <row r="748" spans="1:18" x14ac:dyDescent="0.75">
      <c r="A748" s="39" t="s">
        <v>4447</v>
      </c>
      <c r="B748" s="39" t="s">
        <v>4448</v>
      </c>
      <c r="C748" s="39" t="s">
        <v>924</v>
      </c>
      <c r="D748" s="39" t="s">
        <v>4449</v>
      </c>
      <c r="E748" s="40">
        <v>12</v>
      </c>
      <c r="F748" s="39" t="s">
        <v>1091</v>
      </c>
      <c r="G748" s="39" t="s">
        <v>4629</v>
      </c>
      <c r="H748" s="40">
        <v>93</v>
      </c>
      <c r="I748" s="39" t="s">
        <v>72</v>
      </c>
      <c r="J748" s="41">
        <v>44</v>
      </c>
      <c r="K748" s="39" t="s">
        <v>1080</v>
      </c>
      <c r="L748" s="39" t="s">
        <v>4637</v>
      </c>
      <c r="M748" s="40">
        <v>6</v>
      </c>
      <c r="O748" s="39" t="s">
        <v>4450</v>
      </c>
      <c r="P748" s="39" t="s">
        <v>4678</v>
      </c>
      <c r="Q748" s="39"/>
      <c r="R748" s="42"/>
    </row>
    <row r="749" spans="1:18" x14ac:dyDescent="0.75">
      <c r="A749" s="39" t="s">
        <v>4451</v>
      </c>
      <c r="B749" s="39" t="s">
        <v>4452</v>
      </c>
      <c r="C749" s="39" t="s">
        <v>925</v>
      </c>
      <c r="D749" s="39" t="s">
        <v>4453</v>
      </c>
      <c r="E749" s="40">
        <v>12</v>
      </c>
      <c r="F749" s="39" t="s">
        <v>1091</v>
      </c>
      <c r="G749" s="39" t="s">
        <v>4629</v>
      </c>
      <c r="H749" s="40">
        <v>93</v>
      </c>
      <c r="I749" s="39" t="s">
        <v>72</v>
      </c>
      <c r="J749" s="41">
        <v>32</v>
      </c>
      <c r="K749" s="39" t="s">
        <v>1080</v>
      </c>
      <c r="L749" s="39" t="s">
        <v>4636</v>
      </c>
      <c r="M749" s="40">
        <v>9</v>
      </c>
      <c r="O749" s="39" t="s">
        <v>4454</v>
      </c>
      <c r="P749" s="39" t="s">
        <v>4677</v>
      </c>
      <c r="Q749" s="39"/>
      <c r="R749" s="42"/>
    </row>
    <row r="750" spans="1:18" x14ac:dyDescent="0.75">
      <c r="A750" s="39" t="s">
        <v>4455</v>
      </c>
      <c r="B750" s="39" t="s">
        <v>4456</v>
      </c>
      <c r="C750" s="39" t="s">
        <v>926</v>
      </c>
      <c r="D750" s="39" t="s">
        <v>4457</v>
      </c>
      <c r="E750" s="40">
        <v>12</v>
      </c>
      <c r="F750" s="39" t="s">
        <v>1091</v>
      </c>
      <c r="G750" s="39" t="s">
        <v>4629</v>
      </c>
      <c r="H750" s="40">
        <v>93</v>
      </c>
      <c r="I750" s="39" t="s">
        <v>72</v>
      </c>
      <c r="J750" s="41">
        <v>90</v>
      </c>
      <c r="K750" s="39" t="s">
        <v>1080</v>
      </c>
      <c r="L750" s="39" t="s">
        <v>4635</v>
      </c>
      <c r="M750" s="40">
        <v>12</v>
      </c>
      <c r="O750" s="39" t="s">
        <v>4458</v>
      </c>
      <c r="P750" s="39" t="s">
        <v>4680</v>
      </c>
      <c r="Q750" s="39"/>
      <c r="R750" s="42"/>
    </row>
    <row r="751" spans="1:18" x14ac:dyDescent="0.75">
      <c r="A751" s="39" t="s">
        <v>4459</v>
      </c>
      <c r="B751" s="39" t="s">
        <v>4460</v>
      </c>
      <c r="C751" s="39" t="s">
        <v>927</v>
      </c>
      <c r="D751" s="39" t="s">
        <v>4461</v>
      </c>
      <c r="E751" s="40">
        <v>12</v>
      </c>
      <c r="F751" s="39" t="s">
        <v>1091</v>
      </c>
      <c r="G751" s="39" t="s">
        <v>4629</v>
      </c>
      <c r="H751" s="40">
        <v>93</v>
      </c>
      <c r="I751" s="39" t="s">
        <v>72</v>
      </c>
      <c r="J751" s="41">
        <v>30</v>
      </c>
      <c r="K751" s="39" t="s">
        <v>1080</v>
      </c>
      <c r="L751" s="39" t="s">
        <v>4637</v>
      </c>
      <c r="M751" s="40">
        <v>6</v>
      </c>
      <c r="O751" s="39" t="s">
        <v>4462</v>
      </c>
      <c r="P751" s="39" t="s">
        <v>4678</v>
      </c>
      <c r="Q751" s="39"/>
      <c r="R751" s="42"/>
    </row>
    <row r="752" spans="1:18" x14ac:dyDescent="0.75">
      <c r="A752" s="39" t="s">
        <v>4463</v>
      </c>
      <c r="B752" s="39" t="s">
        <v>4464</v>
      </c>
      <c r="C752" s="39" t="s">
        <v>928</v>
      </c>
      <c r="D752" s="39" t="s">
        <v>4465</v>
      </c>
      <c r="E752" s="40">
        <v>12</v>
      </c>
      <c r="F752" s="39" t="s">
        <v>1091</v>
      </c>
      <c r="G752" s="39" t="s">
        <v>4629</v>
      </c>
      <c r="H752" s="40">
        <v>93</v>
      </c>
      <c r="I752" s="39" t="s">
        <v>72</v>
      </c>
      <c r="J752" s="41">
        <v>30</v>
      </c>
      <c r="K752" s="39" t="s">
        <v>1080</v>
      </c>
      <c r="L752" s="39" t="s">
        <v>4637</v>
      </c>
      <c r="M752" s="40">
        <v>5</v>
      </c>
      <c r="O752" s="39" t="s">
        <v>4466</v>
      </c>
      <c r="P752" s="39" t="s">
        <v>4679</v>
      </c>
      <c r="Q752" s="39"/>
      <c r="R752" s="42"/>
    </row>
    <row r="753" spans="1:18" x14ac:dyDescent="0.75">
      <c r="A753" s="39" t="s">
        <v>4467</v>
      </c>
      <c r="B753" s="39" t="s">
        <v>4468</v>
      </c>
      <c r="C753" s="39" t="s">
        <v>929</v>
      </c>
      <c r="D753" s="39" t="s">
        <v>4469</v>
      </c>
      <c r="E753" s="40">
        <v>12</v>
      </c>
      <c r="F753" s="39" t="s">
        <v>1091</v>
      </c>
      <c r="G753" s="39" t="s">
        <v>4629</v>
      </c>
      <c r="H753" s="40">
        <v>93</v>
      </c>
      <c r="I753" s="39" t="s">
        <v>72</v>
      </c>
      <c r="J753" s="41">
        <v>31</v>
      </c>
      <c r="K753" s="39" t="s">
        <v>1080</v>
      </c>
      <c r="L753" s="39" t="s">
        <v>4637</v>
      </c>
      <c r="M753" s="40">
        <v>6</v>
      </c>
      <c r="O753" s="39" t="s">
        <v>4470</v>
      </c>
      <c r="P753" s="39" t="s">
        <v>4678</v>
      </c>
      <c r="Q753" s="39"/>
      <c r="R753" s="42"/>
    </row>
    <row r="754" spans="1:18" x14ac:dyDescent="0.75">
      <c r="A754" s="39" t="s">
        <v>4471</v>
      </c>
      <c r="B754" s="39" t="s">
        <v>4472</v>
      </c>
      <c r="C754" s="39" t="s">
        <v>930</v>
      </c>
      <c r="D754" s="39" t="s">
        <v>4473</v>
      </c>
      <c r="E754" s="40">
        <v>12</v>
      </c>
      <c r="F754" s="39" t="s">
        <v>1091</v>
      </c>
      <c r="G754" s="39" t="s">
        <v>4629</v>
      </c>
      <c r="H754" s="40">
        <v>93</v>
      </c>
      <c r="I754" s="39" t="s">
        <v>72</v>
      </c>
      <c r="J754" s="41">
        <v>30</v>
      </c>
      <c r="K754" s="39" t="s">
        <v>1080</v>
      </c>
      <c r="L754" s="39" t="s">
        <v>4637</v>
      </c>
      <c r="M754" s="40">
        <v>5</v>
      </c>
      <c r="O754" s="39" t="s">
        <v>4474</v>
      </c>
      <c r="P754" s="39" t="s">
        <v>4679</v>
      </c>
      <c r="Q754" s="39"/>
      <c r="R754" s="42"/>
    </row>
    <row r="755" spans="1:18" x14ac:dyDescent="0.75">
      <c r="A755" s="39" t="s">
        <v>4475</v>
      </c>
      <c r="B755" s="39" t="s">
        <v>4476</v>
      </c>
      <c r="C755" s="39" t="s">
        <v>931</v>
      </c>
      <c r="D755" s="39" t="s">
        <v>4477</v>
      </c>
      <c r="E755" s="40">
        <v>12</v>
      </c>
      <c r="F755" s="39" t="s">
        <v>1091</v>
      </c>
      <c r="G755" s="39" t="s">
        <v>4629</v>
      </c>
      <c r="H755" s="40">
        <v>93</v>
      </c>
      <c r="I755" s="39" t="s">
        <v>72</v>
      </c>
      <c r="J755" s="41">
        <v>30</v>
      </c>
      <c r="K755" s="39" t="s">
        <v>1080</v>
      </c>
      <c r="L755" s="39" t="s">
        <v>4637</v>
      </c>
      <c r="M755" s="40">
        <v>5</v>
      </c>
      <c r="O755" s="39" t="s">
        <v>4478</v>
      </c>
      <c r="P755" s="39" t="s">
        <v>4679</v>
      </c>
      <c r="Q755" s="39"/>
      <c r="R755" s="42"/>
    </row>
    <row r="756" spans="1:18" x14ac:dyDescent="0.75">
      <c r="A756" s="39" t="s">
        <v>4486</v>
      </c>
      <c r="B756" s="39" t="s">
        <v>4487</v>
      </c>
      <c r="C756" s="39" t="s">
        <v>911</v>
      </c>
      <c r="D756" s="39" t="s">
        <v>4488</v>
      </c>
      <c r="E756" s="40">
        <v>12</v>
      </c>
      <c r="F756" s="39" t="s">
        <v>1091</v>
      </c>
      <c r="G756" s="39" t="s">
        <v>4629</v>
      </c>
      <c r="H756" s="40">
        <v>94</v>
      </c>
      <c r="I756" s="39" t="s">
        <v>71</v>
      </c>
      <c r="J756" s="41">
        <v>104</v>
      </c>
      <c r="K756" s="39" t="s">
        <v>1080</v>
      </c>
      <c r="L756" s="39" t="s">
        <v>4636</v>
      </c>
      <c r="M756" s="40">
        <v>10</v>
      </c>
      <c r="O756" s="39" t="s">
        <v>4489</v>
      </c>
      <c r="P756" s="39" t="s">
        <v>4675</v>
      </c>
      <c r="Q756" s="39"/>
      <c r="R756" s="42"/>
    </row>
    <row r="757" spans="1:18" x14ac:dyDescent="0.75">
      <c r="A757" s="39" t="s">
        <v>4490</v>
      </c>
      <c r="B757" s="39" t="s">
        <v>4491</v>
      </c>
      <c r="C757" s="39" t="s">
        <v>912</v>
      </c>
      <c r="D757" s="39" t="s">
        <v>4492</v>
      </c>
      <c r="E757" s="40">
        <v>12</v>
      </c>
      <c r="F757" s="39" t="s">
        <v>1091</v>
      </c>
      <c r="G757" s="39" t="s">
        <v>4629</v>
      </c>
      <c r="H757" s="40">
        <v>94</v>
      </c>
      <c r="I757" s="39" t="s">
        <v>71</v>
      </c>
      <c r="J757" s="41">
        <v>46</v>
      </c>
      <c r="K757" s="39" t="s">
        <v>1080</v>
      </c>
      <c r="L757" s="39" t="s">
        <v>4637</v>
      </c>
      <c r="M757" s="40">
        <v>7</v>
      </c>
      <c r="O757" s="39" t="s">
        <v>4493</v>
      </c>
      <c r="P757" s="39" t="s">
        <v>4676</v>
      </c>
      <c r="Q757" s="39"/>
      <c r="R757" s="42"/>
    </row>
    <row r="758" spans="1:18" x14ac:dyDescent="0.75">
      <c r="A758" s="39" t="s">
        <v>4494</v>
      </c>
      <c r="B758" s="39" t="s">
        <v>4495</v>
      </c>
      <c r="C758" s="39" t="s">
        <v>913</v>
      </c>
      <c r="D758" s="39" t="s">
        <v>4496</v>
      </c>
      <c r="E758" s="40">
        <v>12</v>
      </c>
      <c r="F758" s="39" t="s">
        <v>1091</v>
      </c>
      <c r="G758" s="39" t="s">
        <v>4629</v>
      </c>
      <c r="H758" s="40">
        <v>94</v>
      </c>
      <c r="I758" s="39" t="s">
        <v>71</v>
      </c>
      <c r="J758" s="41">
        <v>39</v>
      </c>
      <c r="K758" s="39" t="s">
        <v>1086</v>
      </c>
      <c r="L758" s="39" t="s">
        <v>4637</v>
      </c>
      <c r="M758" s="40">
        <v>6</v>
      </c>
      <c r="O758" s="39" t="s">
        <v>4497</v>
      </c>
      <c r="P758" s="39" t="s">
        <v>4678</v>
      </c>
      <c r="Q758" s="39"/>
      <c r="R758" s="42"/>
    </row>
    <row r="759" spans="1:18" x14ac:dyDescent="0.75">
      <c r="A759" s="39" t="s">
        <v>4498</v>
      </c>
      <c r="B759" s="39" t="s">
        <v>4499</v>
      </c>
      <c r="C759" s="39" t="s">
        <v>914</v>
      </c>
      <c r="D759" s="39" t="s">
        <v>4500</v>
      </c>
      <c r="E759" s="40">
        <v>12</v>
      </c>
      <c r="F759" s="39" t="s">
        <v>1091</v>
      </c>
      <c r="G759" s="39" t="s">
        <v>4629</v>
      </c>
      <c r="H759" s="40">
        <v>94</v>
      </c>
      <c r="I759" s="39" t="s">
        <v>71</v>
      </c>
      <c r="J759" s="41">
        <v>42</v>
      </c>
      <c r="K759" s="39" t="s">
        <v>1080</v>
      </c>
      <c r="L759" s="39" t="s">
        <v>4637</v>
      </c>
      <c r="M759" s="40">
        <v>6</v>
      </c>
      <c r="O759" s="39" t="s">
        <v>4501</v>
      </c>
      <c r="P759" s="39" t="s">
        <v>4678</v>
      </c>
      <c r="Q759" s="39"/>
      <c r="R759" s="42"/>
    </row>
    <row r="760" spans="1:18" x14ac:dyDescent="0.75">
      <c r="A760" s="39" t="s">
        <v>4502</v>
      </c>
      <c r="B760" s="39" t="s">
        <v>4503</v>
      </c>
      <c r="C760" s="39" t="s">
        <v>915</v>
      </c>
      <c r="D760" s="39" t="s">
        <v>4504</v>
      </c>
      <c r="E760" s="40">
        <v>12</v>
      </c>
      <c r="F760" s="39" t="s">
        <v>1091</v>
      </c>
      <c r="G760" s="39" t="s">
        <v>4629</v>
      </c>
      <c r="H760" s="40">
        <v>94</v>
      </c>
      <c r="I760" s="39" t="s">
        <v>71</v>
      </c>
      <c r="J760" s="41">
        <v>36</v>
      </c>
      <c r="K760" s="39" t="s">
        <v>1080</v>
      </c>
      <c r="L760" s="39" t="s">
        <v>4637</v>
      </c>
      <c r="M760" s="40">
        <v>5</v>
      </c>
      <c r="O760" s="39" t="s">
        <v>4505</v>
      </c>
      <c r="P760" s="39" t="s">
        <v>4679</v>
      </c>
      <c r="Q760" s="39"/>
      <c r="R760" s="42"/>
    </row>
    <row r="761" spans="1:18" x14ac:dyDescent="0.75">
      <c r="A761" s="39" t="s">
        <v>4506</v>
      </c>
      <c r="B761" s="39" t="s">
        <v>4507</v>
      </c>
      <c r="C761" s="39" t="s">
        <v>916</v>
      </c>
      <c r="D761" s="39" t="s">
        <v>4508</v>
      </c>
      <c r="E761" s="40">
        <v>12</v>
      </c>
      <c r="F761" s="39" t="s">
        <v>1091</v>
      </c>
      <c r="G761" s="39" t="s">
        <v>4629</v>
      </c>
      <c r="H761" s="40">
        <v>94</v>
      </c>
      <c r="I761" s="39" t="s">
        <v>71</v>
      </c>
      <c r="J761" s="41">
        <v>34</v>
      </c>
      <c r="K761" s="39" t="s">
        <v>1080</v>
      </c>
      <c r="L761" s="39" t="s">
        <v>4637</v>
      </c>
      <c r="M761" s="40">
        <v>5</v>
      </c>
      <c r="O761" s="39" t="s">
        <v>4509</v>
      </c>
      <c r="P761" s="39" t="s">
        <v>4679</v>
      </c>
      <c r="Q761" s="39"/>
      <c r="R761" s="42"/>
    </row>
    <row r="762" spans="1:18" x14ac:dyDescent="0.75">
      <c r="A762" s="39" t="s">
        <v>4510</v>
      </c>
      <c r="B762" s="39" t="s">
        <v>4511</v>
      </c>
      <c r="C762" s="39" t="s">
        <v>917</v>
      </c>
      <c r="D762" s="39" t="s">
        <v>4512</v>
      </c>
      <c r="E762" s="40">
        <v>12</v>
      </c>
      <c r="F762" s="39" t="s">
        <v>1091</v>
      </c>
      <c r="G762" s="39" t="s">
        <v>4629</v>
      </c>
      <c r="H762" s="40">
        <v>94</v>
      </c>
      <c r="I762" s="39" t="s">
        <v>71</v>
      </c>
      <c r="J762" s="41">
        <v>72</v>
      </c>
      <c r="K762" s="39" t="s">
        <v>1080</v>
      </c>
      <c r="L762" s="39" t="s">
        <v>4637</v>
      </c>
      <c r="M762" s="40">
        <v>7</v>
      </c>
      <c r="O762" s="39" t="s">
        <v>4513</v>
      </c>
      <c r="P762" s="39" t="s">
        <v>4676</v>
      </c>
      <c r="Q762" s="39"/>
      <c r="R762" s="42"/>
    </row>
    <row r="763" spans="1:18" x14ac:dyDescent="0.75">
      <c r="A763" s="39" t="s">
        <v>4514</v>
      </c>
      <c r="B763" s="39" t="s">
        <v>4515</v>
      </c>
      <c r="C763" s="39" t="s">
        <v>918</v>
      </c>
      <c r="D763" s="39" t="s">
        <v>4516</v>
      </c>
      <c r="E763" s="40">
        <v>12</v>
      </c>
      <c r="F763" s="39" t="s">
        <v>1091</v>
      </c>
      <c r="G763" s="39" t="s">
        <v>4629</v>
      </c>
      <c r="H763" s="40">
        <v>94</v>
      </c>
      <c r="I763" s="39" t="s">
        <v>71</v>
      </c>
      <c r="J763" s="41">
        <v>73</v>
      </c>
      <c r="K763" s="39" t="s">
        <v>1086</v>
      </c>
      <c r="L763" s="39" t="s">
        <v>4637</v>
      </c>
      <c r="M763" s="40">
        <v>7</v>
      </c>
      <c r="O763" s="39" t="s">
        <v>4517</v>
      </c>
      <c r="P763" s="39" t="s">
        <v>4676</v>
      </c>
      <c r="Q763" s="39"/>
      <c r="R763" s="42"/>
    </row>
    <row r="764" spans="1:18" x14ac:dyDescent="0.75">
      <c r="A764" s="39" t="s">
        <v>4518</v>
      </c>
      <c r="B764" s="39" t="s">
        <v>4519</v>
      </c>
      <c r="C764" s="39" t="s">
        <v>919</v>
      </c>
      <c r="D764" s="39" t="s">
        <v>4520</v>
      </c>
      <c r="E764" s="40">
        <v>12</v>
      </c>
      <c r="F764" s="39" t="s">
        <v>1091</v>
      </c>
      <c r="G764" s="39" t="s">
        <v>4629</v>
      </c>
      <c r="H764" s="40">
        <v>94</v>
      </c>
      <c r="I764" s="39" t="s">
        <v>71</v>
      </c>
      <c r="J764" s="41">
        <v>34</v>
      </c>
      <c r="K764" s="39" t="s">
        <v>1080</v>
      </c>
      <c r="L764" s="39" t="s">
        <v>4637</v>
      </c>
      <c r="M764" s="40">
        <v>5</v>
      </c>
      <c r="O764" s="39" t="s">
        <v>4521</v>
      </c>
      <c r="P764" s="39" t="s">
        <v>4679</v>
      </c>
      <c r="Q764" s="39"/>
      <c r="R764" s="42"/>
    </row>
    <row r="765" spans="1:18" x14ac:dyDescent="0.75">
      <c r="A765" s="39" t="s">
        <v>4537</v>
      </c>
      <c r="B765" s="39" t="s">
        <v>4538</v>
      </c>
      <c r="C765" s="39" t="s">
        <v>935</v>
      </c>
      <c r="D765" s="39" t="s">
        <v>4539</v>
      </c>
      <c r="E765" s="40">
        <v>12</v>
      </c>
      <c r="F765" s="39" t="s">
        <v>1091</v>
      </c>
      <c r="G765" s="39" t="s">
        <v>4629</v>
      </c>
      <c r="H765" s="40">
        <v>95</v>
      </c>
      <c r="I765" s="39" t="s">
        <v>73</v>
      </c>
      <c r="J765" s="41">
        <v>60</v>
      </c>
      <c r="K765" s="39" t="s">
        <v>1080</v>
      </c>
      <c r="L765" s="39" t="s">
        <v>4637</v>
      </c>
      <c r="M765" s="40">
        <v>6</v>
      </c>
      <c r="O765" s="39" t="s">
        <v>4540</v>
      </c>
      <c r="P765" s="39" t="s">
        <v>4678</v>
      </c>
      <c r="Q765" s="39"/>
      <c r="R765" s="42"/>
    </row>
    <row r="766" spans="1:18" x14ac:dyDescent="0.75">
      <c r="A766" s="39" t="s">
        <v>4541</v>
      </c>
      <c r="B766" s="39" t="s">
        <v>4542</v>
      </c>
      <c r="C766" s="39" t="s">
        <v>936</v>
      </c>
      <c r="D766" s="39" t="s">
        <v>4543</v>
      </c>
      <c r="E766" s="40">
        <v>12</v>
      </c>
      <c r="F766" s="39" t="s">
        <v>1091</v>
      </c>
      <c r="G766" s="39" t="s">
        <v>4629</v>
      </c>
      <c r="H766" s="40">
        <v>95</v>
      </c>
      <c r="I766" s="39" t="s">
        <v>73</v>
      </c>
      <c r="J766" s="41">
        <v>36</v>
      </c>
      <c r="K766" s="39" t="s">
        <v>1080</v>
      </c>
      <c r="L766" s="39" t="s">
        <v>4637</v>
      </c>
      <c r="M766" s="40">
        <v>5</v>
      </c>
      <c r="O766" s="39" t="s">
        <v>4544</v>
      </c>
      <c r="P766" s="39" t="s">
        <v>4679</v>
      </c>
      <c r="Q766" s="39"/>
      <c r="R766" s="42"/>
    </row>
    <row r="767" spans="1:18" x14ac:dyDescent="0.75">
      <c r="A767" s="39" t="s">
        <v>4545</v>
      </c>
      <c r="B767" s="39" t="s">
        <v>4546</v>
      </c>
      <c r="C767" s="39" t="s">
        <v>937</v>
      </c>
      <c r="D767" s="39" t="s">
        <v>4547</v>
      </c>
      <c r="E767" s="40">
        <v>12</v>
      </c>
      <c r="F767" s="39" t="s">
        <v>1091</v>
      </c>
      <c r="G767" s="39" t="s">
        <v>4629</v>
      </c>
      <c r="H767" s="40">
        <v>95</v>
      </c>
      <c r="I767" s="39" t="s">
        <v>73</v>
      </c>
      <c r="J767" s="41">
        <v>80</v>
      </c>
      <c r="K767" s="39" t="s">
        <v>1080</v>
      </c>
      <c r="L767" s="39" t="s">
        <v>4636</v>
      </c>
      <c r="M767" s="40">
        <v>10</v>
      </c>
      <c r="O767" s="39" t="s">
        <v>4548</v>
      </c>
      <c r="P767" s="39" t="s">
        <v>4675</v>
      </c>
      <c r="Q767" s="39"/>
      <c r="R767" s="42"/>
    </row>
    <row r="768" spans="1:18" x14ac:dyDescent="0.75">
      <c r="A768" s="39" t="s">
        <v>4569</v>
      </c>
      <c r="B768" s="39" t="s">
        <v>4570</v>
      </c>
      <c r="C768" s="39" t="s">
        <v>899</v>
      </c>
      <c r="D768" s="39" t="s">
        <v>4571</v>
      </c>
      <c r="E768" s="40">
        <v>12</v>
      </c>
      <c r="F768" s="39" t="s">
        <v>1091</v>
      </c>
      <c r="G768" s="39" t="s">
        <v>4629</v>
      </c>
      <c r="H768" s="40">
        <v>96</v>
      </c>
      <c r="I768" s="39" t="s">
        <v>70</v>
      </c>
      <c r="J768" s="41">
        <v>107</v>
      </c>
      <c r="K768" s="39" t="s">
        <v>1086</v>
      </c>
      <c r="L768" s="39" t="s">
        <v>4636</v>
      </c>
      <c r="M768" s="40">
        <v>10</v>
      </c>
      <c r="O768" s="39" t="s">
        <v>4572</v>
      </c>
      <c r="P768" s="39" t="s">
        <v>4675</v>
      </c>
      <c r="Q768" s="39"/>
      <c r="R768" s="42"/>
    </row>
    <row r="769" spans="1:18" x14ac:dyDescent="0.75">
      <c r="A769" s="39" t="s">
        <v>4573</v>
      </c>
      <c r="B769" s="39" t="s">
        <v>4574</v>
      </c>
      <c r="C769" s="39" t="s">
        <v>900</v>
      </c>
      <c r="D769" s="39" t="s">
        <v>4575</v>
      </c>
      <c r="E769" s="40">
        <v>12</v>
      </c>
      <c r="F769" s="39" t="s">
        <v>1091</v>
      </c>
      <c r="G769" s="39" t="s">
        <v>4629</v>
      </c>
      <c r="H769" s="40">
        <v>96</v>
      </c>
      <c r="I769" s="39" t="s">
        <v>70</v>
      </c>
      <c r="J769" s="41">
        <v>68</v>
      </c>
      <c r="K769" s="39" t="s">
        <v>1086</v>
      </c>
      <c r="L769" s="39" t="s">
        <v>4637</v>
      </c>
      <c r="M769" s="40">
        <v>6</v>
      </c>
      <c r="O769" s="39" t="s">
        <v>4576</v>
      </c>
      <c r="P769" s="39" t="s">
        <v>4678</v>
      </c>
      <c r="Q769" s="39"/>
      <c r="R769" s="42"/>
    </row>
    <row r="770" spans="1:18" x14ac:dyDescent="0.75">
      <c r="A770" s="39" t="s">
        <v>4577</v>
      </c>
      <c r="B770" s="39" t="s">
        <v>4578</v>
      </c>
      <c r="C770" s="39" t="s">
        <v>901</v>
      </c>
      <c r="D770" s="39" t="s">
        <v>4579</v>
      </c>
      <c r="E770" s="40">
        <v>12</v>
      </c>
      <c r="F770" s="39" t="s">
        <v>1091</v>
      </c>
      <c r="G770" s="39" t="s">
        <v>4629</v>
      </c>
      <c r="H770" s="40">
        <v>96</v>
      </c>
      <c r="I770" s="39" t="s">
        <v>70</v>
      </c>
      <c r="J770" s="41">
        <v>120</v>
      </c>
      <c r="K770" s="39" t="s">
        <v>1086</v>
      </c>
      <c r="L770" s="39" t="s">
        <v>4636</v>
      </c>
      <c r="M770" s="40">
        <v>10</v>
      </c>
      <c r="O770" s="39" t="s">
        <v>4580</v>
      </c>
      <c r="P770" s="39" t="s">
        <v>4675</v>
      </c>
      <c r="Q770" s="39"/>
      <c r="R770" s="42"/>
    </row>
    <row r="771" spans="1:18" x14ac:dyDescent="0.75">
      <c r="A771" s="39" t="s">
        <v>4581</v>
      </c>
      <c r="B771" s="39" t="s">
        <v>4582</v>
      </c>
      <c r="C771" s="39" t="s">
        <v>902</v>
      </c>
      <c r="D771" s="39" t="s">
        <v>4583</v>
      </c>
      <c r="E771" s="40">
        <v>12</v>
      </c>
      <c r="F771" s="39" t="s">
        <v>1091</v>
      </c>
      <c r="G771" s="39" t="s">
        <v>4629</v>
      </c>
      <c r="H771" s="40">
        <v>96</v>
      </c>
      <c r="I771" s="39" t="s">
        <v>70</v>
      </c>
      <c r="J771" s="41">
        <v>82</v>
      </c>
      <c r="K771" s="39" t="s">
        <v>1086</v>
      </c>
      <c r="L771" s="39" t="s">
        <v>4637</v>
      </c>
      <c r="M771" s="40">
        <v>7</v>
      </c>
      <c r="O771" s="39" t="s">
        <v>4584</v>
      </c>
      <c r="P771" s="39" t="s">
        <v>4676</v>
      </c>
      <c r="Q771" s="39"/>
      <c r="R771" s="42"/>
    </row>
    <row r="772" spans="1:18" x14ac:dyDescent="0.75">
      <c r="A772" s="39" t="s">
        <v>4585</v>
      </c>
      <c r="B772" s="39" t="s">
        <v>4586</v>
      </c>
      <c r="C772" s="39" t="s">
        <v>903</v>
      </c>
      <c r="D772" s="39" t="s">
        <v>4587</v>
      </c>
      <c r="E772" s="40">
        <v>12</v>
      </c>
      <c r="F772" s="39" t="s">
        <v>1091</v>
      </c>
      <c r="G772" s="39" t="s">
        <v>4629</v>
      </c>
      <c r="H772" s="40">
        <v>96</v>
      </c>
      <c r="I772" s="39" t="s">
        <v>70</v>
      </c>
      <c r="J772" s="41">
        <v>42</v>
      </c>
      <c r="K772" s="39" t="s">
        <v>1086</v>
      </c>
      <c r="L772" s="39" t="s">
        <v>4637</v>
      </c>
      <c r="M772" s="40">
        <v>6</v>
      </c>
      <c r="O772" s="39" t="s">
        <v>4588</v>
      </c>
      <c r="P772" s="39" t="s">
        <v>4678</v>
      </c>
      <c r="Q772" s="39"/>
      <c r="R772" s="42"/>
    </row>
    <row r="773" spans="1:18" x14ac:dyDescent="0.75">
      <c r="A773" s="39" t="s">
        <v>4589</v>
      </c>
      <c r="B773" s="39" t="s">
        <v>4590</v>
      </c>
      <c r="C773" s="39" t="s">
        <v>904</v>
      </c>
      <c r="D773" s="39" t="s">
        <v>4591</v>
      </c>
      <c r="E773" s="40">
        <v>12</v>
      </c>
      <c r="F773" s="39" t="s">
        <v>1091</v>
      </c>
      <c r="G773" s="39" t="s">
        <v>4629</v>
      </c>
      <c r="H773" s="40">
        <v>96</v>
      </c>
      <c r="I773" s="39" t="s">
        <v>70</v>
      </c>
      <c r="J773" s="41">
        <v>60</v>
      </c>
      <c r="K773" s="39" t="s">
        <v>1086</v>
      </c>
      <c r="L773" s="39" t="s">
        <v>4637</v>
      </c>
      <c r="M773" s="40">
        <v>6</v>
      </c>
      <c r="O773" s="39" t="s">
        <v>4592</v>
      </c>
      <c r="P773" s="39" t="s">
        <v>4678</v>
      </c>
      <c r="Q773" s="39"/>
      <c r="R773" s="42"/>
    </row>
    <row r="774" spans="1:18" x14ac:dyDescent="0.75">
      <c r="A774" s="39" t="s">
        <v>4593</v>
      </c>
      <c r="B774" s="39" t="s">
        <v>4594</v>
      </c>
      <c r="C774" s="39" t="s">
        <v>905</v>
      </c>
      <c r="D774" s="39" t="s">
        <v>4595</v>
      </c>
      <c r="E774" s="40">
        <v>12</v>
      </c>
      <c r="F774" s="39" t="s">
        <v>1091</v>
      </c>
      <c r="G774" s="39" t="s">
        <v>4629</v>
      </c>
      <c r="H774" s="40">
        <v>96</v>
      </c>
      <c r="I774" s="39" t="s">
        <v>70</v>
      </c>
      <c r="J774" s="41">
        <v>35</v>
      </c>
      <c r="K774" s="39" t="s">
        <v>1086</v>
      </c>
      <c r="L774" s="39" t="s">
        <v>4637</v>
      </c>
      <c r="M774" s="40">
        <v>5</v>
      </c>
      <c r="O774" s="39" t="s">
        <v>4596</v>
      </c>
      <c r="P774" s="39" t="s">
        <v>4679</v>
      </c>
      <c r="Q774" s="39"/>
      <c r="R774" s="42"/>
    </row>
    <row r="775" spans="1:18" x14ac:dyDescent="0.75">
      <c r="A775" s="39" t="s">
        <v>4597</v>
      </c>
      <c r="B775" s="39" t="s">
        <v>4598</v>
      </c>
      <c r="C775" s="39" t="s">
        <v>906</v>
      </c>
      <c r="D775" s="39" t="s">
        <v>4599</v>
      </c>
      <c r="E775" s="40">
        <v>12</v>
      </c>
      <c r="F775" s="39" t="s">
        <v>1091</v>
      </c>
      <c r="G775" s="39" t="s">
        <v>4629</v>
      </c>
      <c r="H775" s="40">
        <v>96</v>
      </c>
      <c r="I775" s="39" t="s">
        <v>70</v>
      </c>
      <c r="J775" s="41">
        <v>42</v>
      </c>
      <c r="K775" s="39" t="s">
        <v>1086</v>
      </c>
      <c r="L775" s="39" t="s">
        <v>4637</v>
      </c>
      <c r="M775" s="40">
        <v>6</v>
      </c>
      <c r="O775" s="39" t="s">
        <v>4600</v>
      </c>
      <c r="P775" s="39" t="s">
        <v>4678</v>
      </c>
      <c r="Q775" s="39"/>
      <c r="R775" s="42"/>
    </row>
    <row r="776" spans="1:18" x14ac:dyDescent="0.75">
      <c r="A776" s="39" t="s">
        <v>3878</v>
      </c>
      <c r="B776" s="39" t="s">
        <v>3879</v>
      </c>
      <c r="C776" s="39" t="s">
        <v>802</v>
      </c>
      <c r="D776" s="39" t="s">
        <v>3880</v>
      </c>
      <c r="E776" s="40">
        <v>10</v>
      </c>
      <c r="F776" s="39" t="s">
        <v>1085</v>
      </c>
      <c r="G776" s="39" t="s">
        <v>4633</v>
      </c>
      <c r="H776" s="40">
        <v>34</v>
      </c>
      <c r="I776" s="39" t="s">
        <v>61</v>
      </c>
      <c r="J776" s="41">
        <v>437</v>
      </c>
      <c r="K776" s="39" t="s">
        <v>1086</v>
      </c>
      <c r="L776" s="39" t="s">
        <v>1080</v>
      </c>
      <c r="M776" s="40">
        <v>17</v>
      </c>
      <c r="O776" s="39" t="s">
        <v>3881</v>
      </c>
      <c r="P776" s="39" t="s">
        <v>4670</v>
      </c>
      <c r="Q776" s="39"/>
      <c r="R776" s="42"/>
    </row>
    <row r="777" spans="1:18" x14ac:dyDescent="0.75">
      <c r="A777" s="39" t="s">
        <v>3937</v>
      </c>
      <c r="B777" s="39" t="s">
        <v>3938</v>
      </c>
      <c r="C777" s="39" t="s">
        <v>754</v>
      </c>
      <c r="D777" s="39" t="s">
        <v>3939</v>
      </c>
      <c r="E777" s="40">
        <v>10</v>
      </c>
      <c r="F777" s="39" t="s">
        <v>1091</v>
      </c>
      <c r="G777" s="39" t="s">
        <v>4629</v>
      </c>
      <c r="H777" s="40">
        <v>35</v>
      </c>
      <c r="I777" s="39" t="s">
        <v>58</v>
      </c>
      <c r="J777" s="41">
        <v>120</v>
      </c>
      <c r="K777" s="39" t="s">
        <v>1086</v>
      </c>
      <c r="L777" s="39" t="s">
        <v>4635</v>
      </c>
      <c r="M777" s="40">
        <v>13</v>
      </c>
      <c r="O777" s="39" t="s">
        <v>3940</v>
      </c>
      <c r="P777" s="39" t="s">
        <v>4674</v>
      </c>
      <c r="Q777" s="39"/>
      <c r="R777" s="42"/>
    </row>
    <row r="778" spans="1:18" x14ac:dyDescent="0.75">
      <c r="A778" s="39" t="s">
        <v>2788</v>
      </c>
      <c r="B778" s="39" t="s">
        <v>2789</v>
      </c>
      <c r="C778" s="39" t="s">
        <v>523</v>
      </c>
      <c r="D778" s="39" t="s">
        <v>2790</v>
      </c>
      <c r="E778" s="40">
        <v>7</v>
      </c>
      <c r="F778" s="39" t="s">
        <v>1091</v>
      </c>
      <c r="G778" s="39" t="s">
        <v>4629</v>
      </c>
      <c r="H778" s="40">
        <v>40</v>
      </c>
      <c r="I778" s="39" t="s">
        <v>43</v>
      </c>
      <c r="J778" s="41">
        <v>122</v>
      </c>
      <c r="K778" s="39" t="s">
        <v>1080</v>
      </c>
      <c r="L778" s="39" t="s">
        <v>4635</v>
      </c>
      <c r="M778" s="40">
        <v>13</v>
      </c>
      <c r="O778" s="39" t="s">
        <v>2791</v>
      </c>
      <c r="P778" s="39" t="s">
        <v>4674</v>
      </c>
      <c r="Q778" s="39"/>
      <c r="R778" s="42"/>
    </row>
    <row r="779" spans="1:18" x14ac:dyDescent="0.75">
      <c r="A779" s="39" t="s">
        <v>3143</v>
      </c>
      <c r="B779" s="39" t="s">
        <v>3144</v>
      </c>
      <c r="C779" s="39" t="s">
        <v>647</v>
      </c>
      <c r="D779" s="39" t="s">
        <v>3145</v>
      </c>
      <c r="E779" s="40">
        <v>8</v>
      </c>
      <c r="F779" s="39" t="s">
        <v>1091</v>
      </c>
      <c r="G779" s="39" t="s">
        <v>4629</v>
      </c>
      <c r="H779" s="40">
        <v>41</v>
      </c>
      <c r="I779" s="39" t="s">
        <v>52</v>
      </c>
      <c r="J779" s="41">
        <v>139</v>
      </c>
      <c r="K779" s="39" t="s">
        <v>1086</v>
      </c>
      <c r="L779" s="39" t="s">
        <v>4635</v>
      </c>
      <c r="M779" s="40">
        <v>13</v>
      </c>
      <c r="O779" s="39" t="s">
        <v>3146</v>
      </c>
      <c r="P779" s="39" t="s">
        <v>4674</v>
      </c>
      <c r="Q779" s="39"/>
      <c r="R779" s="42"/>
    </row>
    <row r="780" spans="1:18" x14ac:dyDescent="0.75">
      <c r="A780" s="39" t="s">
        <v>3198</v>
      </c>
      <c r="B780" s="39" t="s">
        <v>3199</v>
      </c>
      <c r="C780" s="39" t="s">
        <v>593</v>
      </c>
      <c r="D780" s="39" t="s">
        <v>3200</v>
      </c>
      <c r="E780" s="40">
        <v>8</v>
      </c>
      <c r="F780" s="39" t="s">
        <v>1091</v>
      </c>
      <c r="G780" s="39" t="s">
        <v>4629</v>
      </c>
      <c r="H780" s="40">
        <v>42</v>
      </c>
      <c r="I780" s="39" t="s">
        <v>48</v>
      </c>
      <c r="J780" s="41">
        <v>60</v>
      </c>
      <c r="K780" s="39" t="s">
        <v>1080</v>
      </c>
      <c r="L780" s="39" t="s">
        <v>4635</v>
      </c>
      <c r="M780" s="40">
        <v>12</v>
      </c>
      <c r="O780" s="39" t="s">
        <v>3201</v>
      </c>
      <c r="P780" s="39" t="s">
        <v>4680</v>
      </c>
      <c r="Q780" s="39"/>
      <c r="R780" s="42"/>
    </row>
    <row r="781" spans="1:18" x14ac:dyDescent="0.75">
      <c r="A781" s="39" t="s">
        <v>3225</v>
      </c>
      <c r="B781" s="39" t="s">
        <v>3226</v>
      </c>
      <c r="C781" s="39" t="s">
        <v>618</v>
      </c>
      <c r="D781" s="39" t="s">
        <v>3227</v>
      </c>
      <c r="E781" s="40">
        <v>8</v>
      </c>
      <c r="F781" s="39" t="s">
        <v>1091</v>
      </c>
      <c r="G781" s="39" t="s">
        <v>4633</v>
      </c>
      <c r="H781" s="40">
        <v>43</v>
      </c>
      <c r="I781" s="39" t="s">
        <v>50</v>
      </c>
      <c r="J781" s="41">
        <v>266</v>
      </c>
      <c r="K781" s="39" t="s">
        <v>1080</v>
      </c>
      <c r="L781" s="39" t="s">
        <v>4634</v>
      </c>
      <c r="M781" s="40">
        <v>15</v>
      </c>
      <c r="O781" s="39" t="s">
        <v>3228</v>
      </c>
      <c r="P781" s="39" t="s">
        <v>4671</v>
      </c>
      <c r="Q781" s="39"/>
      <c r="R781" s="42"/>
    </row>
    <row r="782" spans="1:18" x14ac:dyDescent="0.75">
      <c r="A782" s="39" t="s">
        <v>2998</v>
      </c>
      <c r="B782" s="39" t="s">
        <v>2999</v>
      </c>
      <c r="C782" s="39" t="s">
        <v>499</v>
      </c>
      <c r="D782" s="39" t="s">
        <v>3000</v>
      </c>
      <c r="E782" s="40">
        <v>7</v>
      </c>
      <c r="F782" s="39" t="s">
        <v>1091</v>
      </c>
      <c r="G782" s="39" t="s">
        <v>4629</v>
      </c>
      <c r="H782" s="40">
        <v>46</v>
      </c>
      <c r="I782" s="39" t="s">
        <v>42</v>
      </c>
      <c r="J782" s="41">
        <v>152</v>
      </c>
      <c r="K782" s="39" t="s">
        <v>1086</v>
      </c>
      <c r="L782" s="39" t="s">
        <v>4635</v>
      </c>
      <c r="M782" s="40">
        <v>13</v>
      </c>
      <c r="O782" s="39" t="s">
        <v>3001</v>
      </c>
      <c r="P782" s="39" t="s">
        <v>4674</v>
      </c>
      <c r="Q782" s="39"/>
      <c r="R782" s="42"/>
    </row>
    <row r="783" spans="1:18" x14ac:dyDescent="0.75">
      <c r="A783" s="39" t="s">
        <v>3308</v>
      </c>
      <c r="B783" s="39" t="s">
        <v>3309</v>
      </c>
      <c r="C783" s="39" t="s">
        <v>612</v>
      </c>
      <c r="D783" s="39" t="s">
        <v>3310</v>
      </c>
      <c r="E783" s="40">
        <v>8</v>
      </c>
      <c r="F783" s="39" t="s">
        <v>1085</v>
      </c>
      <c r="G783" s="39" t="s">
        <v>4633</v>
      </c>
      <c r="H783" s="40">
        <v>47</v>
      </c>
      <c r="I783" s="39" t="s">
        <v>49</v>
      </c>
      <c r="J783" s="41">
        <v>301</v>
      </c>
      <c r="K783" s="39" t="s">
        <v>1080</v>
      </c>
      <c r="L783" s="39" t="s">
        <v>4634</v>
      </c>
      <c r="M783" s="40">
        <v>15</v>
      </c>
      <c r="O783" s="39" t="s">
        <v>3311</v>
      </c>
      <c r="P783" s="39" t="s">
        <v>4671</v>
      </c>
      <c r="Q783" s="39"/>
      <c r="R783" s="42"/>
    </row>
    <row r="784" spans="1:18" x14ac:dyDescent="0.75">
      <c r="A784" s="39" t="s">
        <v>3355</v>
      </c>
      <c r="B784" s="39" t="s">
        <v>3356</v>
      </c>
      <c r="C784" s="39" t="s">
        <v>572</v>
      </c>
      <c r="D784" s="39" t="s">
        <v>3357</v>
      </c>
      <c r="E784" s="40">
        <v>8</v>
      </c>
      <c r="F784" s="39" t="s">
        <v>1091</v>
      </c>
      <c r="G784" s="39" t="s">
        <v>4629</v>
      </c>
      <c r="H784" s="40">
        <v>48</v>
      </c>
      <c r="I784" s="39" t="s">
        <v>46</v>
      </c>
      <c r="J784" s="41">
        <v>120</v>
      </c>
      <c r="K784" s="39" t="s">
        <v>1086</v>
      </c>
      <c r="L784" s="39" t="s">
        <v>4635</v>
      </c>
      <c r="M784" s="40">
        <v>13</v>
      </c>
      <c r="O784" s="39" t="s">
        <v>3358</v>
      </c>
      <c r="P784" s="39" t="s">
        <v>4674</v>
      </c>
      <c r="Q784" s="39"/>
      <c r="R784" s="42"/>
    </row>
    <row r="785" spans="1:18" x14ac:dyDescent="0.75">
      <c r="A785" s="39" t="s">
        <v>1286</v>
      </c>
      <c r="B785" s="39" t="s">
        <v>1287</v>
      </c>
      <c r="C785" s="39" t="s">
        <v>151</v>
      </c>
      <c r="D785" s="39" t="s">
        <v>1288</v>
      </c>
      <c r="E785" s="40">
        <v>1</v>
      </c>
      <c r="F785" s="39" t="s">
        <v>1091</v>
      </c>
      <c r="G785" s="39" t="s">
        <v>4629</v>
      </c>
      <c r="H785" s="40">
        <v>54</v>
      </c>
      <c r="I785" s="39" t="s">
        <v>4</v>
      </c>
      <c r="J785" s="41">
        <v>41</v>
      </c>
      <c r="K785" s="39" t="s">
        <v>1086</v>
      </c>
      <c r="L785" s="39" t="s">
        <v>4636</v>
      </c>
      <c r="M785" s="40">
        <v>9</v>
      </c>
      <c r="O785" s="39" t="s">
        <v>1289</v>
      </c>
      <c r="P785" s="39" t="s">
        <v>4677</v>
      </c>
      <c r="Q785" s="39"/>
      <c r="R785" s="42"/>
    </row>
    <row r="786" spans="1:18" x14ac:dyDescent="0.75">
      <c r="A786" s="39" t="s">
        <v>1337</v>
      </c>
      <c r="B786" s="39" t="s">
        <v>1338</v>
      </c>
      <c r="C786" s="39" t="s">
        <v>132</v>
      </c>
      <c r="D786" s="39" t="s">
        <v>1339</v>
      </c>
      <c r="E786" s="40">
        <v>1</v>
      </c>
      <c r="F786" s="39" t="s">
        <v>1091</v>
      </c>
      <c r="G786" s="39" t="s">
        <v>4629</v>
      </c>
      <c r="H786" s="40">
        <v>55</v>
      </c>
      <c r="I786" s="39" t="s">
        <v>2</v>
      </c>
      <c r="J786" s="41">
        <v>125</v>
      </c>
      <c r="K786" s="39" t="s">
        <v>1086</v>
      </c>
      <c r="L786" s="39" t="s">
        <v>4635</v>
      </c>
      <c r="M786" s="40">
        <v>13</v>
      </c>
      <c r="O786" s="39" t="s">
        <v>1340</v>
      </c>
      <c r="P786" s="39" t="s">
        <v>4674</v>
      </c>
      <c r="Q786" s="39"/>
      <c r="R786" s="42"/>
    </row>
    <row r="787" spans="1:18" x14ac:dyDescent="0.75">
      <c r="A787" s="39" t="s">
        <v>1444</v>
      </c>
      <c r="B787" s="39" t="s">
        <v>1445</v>
      </c>
      <c r="C787" s="39" t="s">
        <v>93</v>
      </c>
      <c r="D787" s="39" t="s">
        <v>1446</v>
      </c>
      <c r="E787" s="40">
        <v>1</v>
      </c>
      <c r="F787" s="39" t="s">
        <v>1091</v>
      </c>
      <c r="G787" s="39" t="s">
        <v>4629</v>
      </c>
      <c r="H787" s="40">
        <v>57</v>
      </c>
      <c r="I787" s="39" t="s">
        <v>0</v>
      </c>
      <c r="J787" s="41">
        <v>68</v>
      </c>
      <c r="K787" s="39" t="s">
        <v>1080</v>
      </c>
      <c r="L787" s="39" t="s">
        <v>4636</v>
      </c>
      <c r="M787" s="40">
        <v>9</v>
      </c>
      <c r="O787" s="39" t="s">
        <v>1447</v>
      </c>
      <c r="P787" s="39" t="s">
        <v>4677</v>
      </c>
      <c r="Q787" s="39"/>
      <c r="R787" s="42"/>
    </row>
    <row r="788" spans="1:18" x14ac:dyDescent="0.75">
      <c r="A788" s="39" t="s">
        <v>1622</v>
      </c>
      <c r="B788" s="39" t="s">
        <v>1623</v>
      </c>
      <c r="C788" s="39" t="s">
        <v>197</v>
      </c>
      <c r="D788" s="39" t="s">
        <v>1624</v>
      </c>
      <c r="E788" s="40">
        <v>2</v>
      </c>
      <c r="F788" s="39" t="s">
        <v>1091</v>
      </c>
      <c r="G788" s="39" t="s">
        <v>4629</v>
      </c>
      <c r="H788" s="40">
        <v>65</v>
      </c>
      <c r="I788" s="39" t="s">
        <v>9</v>
      </c>
      <c r="J788" s="41">
        <v>73</v>
      </c>
      <c r="K788" s="39" t="s">
        <v>1080</v>
      </c>
      <c r="L788" s="39" t="s">
        <v>4635</v>
      </c>
      <c r="M788" s="40">
        <v>12</v>
      </c>
      <c r="O788" s="39" t="s">
        <v>1625</v>
      </c>
      <c r="P788" s="39" t="s">
        <v>4680</v>
      </c>
      <c r="Q788" s="39"/>
      <c r="R788" s="42"/>
    </row>
    <row r="789" spans="1:18" x14ac:dyDescent="0.75">
      <c r="A789" s="39" t="s">
        <v>1862</v>
      </c>
      <c r="B789" s="39" t="s">
        <v>1863</v>
      </c>
      <c r="C789" s="39" t="s">
        <v>268</v>
      </c>
      <c r="D789" s="39" t="s">
        <v>1864</v>
      </c>
      <c r="E789" s="40">
        <v>3</v>
      </c>
      <c r="F789" s="39" t="s">
        <v>1091</v>
      </c>
      <c r="G789" s="39" t="s">
        <v>4629</v>
      </c>
      <c r="H789" s="40">
        <v>66</v>
      </c>
      <c r="I789" s="39" t="s">
        <v>16</v>
      </c>
      <c r="J789" s="41">
        <v>90</v>
      </c>
      <c r="K789" s="39" t="s">
        <v>1086</v>
      </c>
      <c r="L789" s="39" t="s">
        <v>4635</v>
      </c>
      <c r="M789" s="40">
        <v>12</v>
      </c>
      <c r="O789" s="39" t="s">
        <v>1865</v>
      </c>
      <c r="P789" s="39" t="s">
        <v>4680</v>
      </c>
      <c r="Q789" s="39"/>
      <c r="R789" s="42"/>
    </row>
    <row r="790" spans="1:18" x14ac:dyDescent="0.75">
      <c r="A790" s="39" t="s">
        <v>1665</v>
      </c>
      <c r="B790" s="39" t="s">
        <v>1666</v>
      </c>
      <c r="C790" s="39" t="s">
        <v>208</v>
      </c>
      <c r="D790" s="39" t="s">
        <v>1667</v>
      </c>
      <c r="E790" s="40">
        <v>2</v>
      </c>
      <c r="F790" s="39" t="s">
        <v>1091</v>
      </c>
      <c r="G790" s="39" t="s">
        <v>4629</v>
      </c>
      <c r="H790" s="40">
        <v>67</v>
      </c>
      <c r="I790" s="39" t="s">
        <v>10</v>
      </c>
      <c r="J790" s="41">
        <v>110</v>
      </c>
      <c r="K790" s="39" t="s">
        <v>1086</v>
      </c>
      <c r="L790" s="39" t="s">
        <v>4636</v>
      </c>
      <c r="M790" s="40">
        <v>9</v>
      </c>
      <c r="O790" s="39" t="s">
        <v>1668</v>
      </c>
      <c r="P790" s="39" t="s">
        <v>4677</v>
      </c>
      <c r="Q790" s="39"/>
      <c r="R790" s="42"/>
    </row>
    <row r="791" spans="1:18" x14ac:dyDescent="0.75">
      <c r="A791" s="39" t="s">
        <v>2196</v>
      </c>
      <c r="B791" s="39" t="s">
        <v>2197</v>
      </c>
      <c r="C791" s="39" t="s">
        <v>400</v>
      </c>
      <c r="D791" s="39" t="s">
        <v>2198</v>
      </c>
      <c r="E791" s="40">
        <v>5</v>
      </c>
      <c r="F791" s="39" t="s">
        <v>1091</v>
      </c>
      <c r="G791" s="39" t="s">
        <v>4629</v>
      </c>
      <c r="H791" s="40">
        <v>70</v>
      </c>
      <c r="I791" s="39" t="s">
        <v>30</v>
      </c>
      <c r="J791" s="41">
        <v>60</v>
      </c>
      <c r="K791" s="39" t="s">
        <v>1086</v>
      </c>
      <c r="L791" s="39" t="s">
        <v>4636</v>
      </c>
      <c r="M791" s="40">
        <v>9</v>
      </c>
      <c r="O791" s="39" t="s">
        <v>2199</v>
      </c>
      <c r="P791" s="39" t="s">
        <v>4677</v>
      </c>
      <c r="Q791" s="39"/>
      <c r="R791" s="42"/>
    </row>
    <row r="792" spans="1:18" x14ac:dyDescent="0.75">
      <c r="A792" s="39" t="s">
        <v>4232</v>
      </c>
      <c r="B792" s="39" t="s">
        <v>4233</v>
      </c>
      <c r="C792" s="39" t="s">
        <v>884</v>
      </c>
      <c r="D792" s="39" t="s">
        <v>4234</v>
      </c>
      <c r="E792" s="40">
        <v>11</v>
      </c>
      <c r="F792" s="39" t="s">
        <v>1091</v>
      </c>
      <c r="G792" s="39" t="s">
        <v>4629</v>
      </c>
      <c r="H792" s="40">
        <v>84</v>
      </c>
      <c r="I792" s="39" t="s">
        <v>68</v>
      </c>
      <c r="J792" s="41">
        <v>120</v>
      </c>
      <c r="K792" s="39" t="s">
        <v>1080</v>
      </c>
      <c r="L792" s="39" t="s">
        <v>4635</v>
      </c>
      <c r="M792" s="40">
        <v>13</v>
      </c>
      <c r="O792" s="39" t="s">
        <v>4235</v>
      </c>
      <c r="P792" s="39" t="s">
        <v>4674</v>
      </c>
      <c r="Q792" s="39"/>
      <c r="R792" s="42"/>
    </row>
    <row r="793" spans="1:18" x14ac:dyDescent="0.75">
      <c r="A793" s="39" t="s">
        <v>4522</v>
      </c>
      <c r="B793" s="39" t="s">
        <v>4523</v>
      </c>
      <c r="C793" s="39" t="s">
        <v>920</v>
      </c>
      <c r="D793" s="39" t="s">
        <v>4524</v>
      </c>
      <c r="E793" s="40">
        <v>12</v>
      </c>
      <c r="F793" s="39" t="s">
        <v>1091</v>
      </c>
      <c r="G793" s="39" t="s">
        <v>4629</v>
      </c>
      <c r="H793" s="40">
        <v>94</v>
      </c>
      <c r="I793" s="39" t="s">
        <v>71</v>
      </c>
      <c r="J793" s="41">
        <v>114</v>
      </c>
      <c r="K793" s="39" t="s">
        <v>1086</v>
      </c>
      <c r="L793" s="39" t="s">
        <v>4635</v>
      </c>
      <c r="M793" s="40">
        <v>13</v>
      </c>
      <c r="O793" s="39" t="s">
        <v>4525</v>
      </c>
      <c r="P793" s="39" t="s">
        <v>4674</v>
      </c>
      <c r="Q793" s="39"/>
      <c r="R793" s="42"/>
    </row>
    <row r="794" spans="1:18" x14ac:dyDescent="0.75">
      <c r="A794" s="39" t="s">
        <v>4549</v>
      </c>
      <c r="B794" s="39" t="s">
        <v>4550</v>
      </c>
      <c r="C794" s="39" t="s">
        <v>938</v>
      </c>
      <c r="D794" s="39" t="s">
        <v>4551</v>
      </c>
      <c r="E794" s="40">
        <v>12</v>
      </c>
      <c r="F794" s="39" t="s">
        <v>1091</v>
      </c>
      <c r="G794" s="39" t="s">
        <v>4629</v>
      </c>
      <c r="H794" s="40">
        <v>95</v>
      </c>
      <c r="I794" s="39" t="s">
        <v>73</v>
      </c>
      <c r="J794" s="41">
        <v>91</v>
      </c>
      <c r="K794" s="39" t="s">
        <v>1080</v>
      </c>
      <c r="L794" s="39" t="s">
        <v>4636</v>
      </c>
      <c r="M794" s="40">
        <v>10</v>
      </c>
      <c r="O794" s="39" t="s">
        <v>4552</v>
      </c>
      <c r="P794" s="39" t="s">
        <v>4675</v>
      </c>
      <c r="Q794" s="39"/>
      <c r="R794" s="42"/>
    </row>
    <row r="795" spans="1:18" x14ac:dyDescent="0.75">
      <c r="A795" s="39" t="s">
        <v>4526</v>
      </c>
      <c r="B795" s="39" t="s">
        <v>4527</v>
      </c>
      <c r="C795" s="39" t="s">
        <v>921</v>
      </c>
      <c r="D795" s="39" t="s">
        <v>4528</v>
      </c>
      <c r="E795" s="40">
        <v>12</v>
      </c>
      <c r="F795" s="39" t="s">
        <v>1091</v>
      </c>
      <c r="G795" s="39" t="s">
        <v>4629</v>
      </c>
      <c r="H795" s="40">
        <v>94</v>
      </c>
      <c r="I795" s="39" t="s">
        <v>71</v>
      </c>
      <c r="J795" s="41">
        <v>37</v>
      </c>
      <c r="K795" s="39" t="s">
        <v>1080</v>
      </c>
      <c r="L795" s="39" t="s">
        <v>4637</v>
      </c>
      <c r="M795" s="40">
        <v>5</v>
      </c>
      <c r="O795" s="39" t="s">
        <v>4529</v>
      </c>
      <c r="P795" s="39" t="s">
        <v>4679</v>
      </c>
      <c r="Q795" s="39"/>
      <c r="R795" s="42"/>
    </row>
    <row r="796" spans="1:18" x14ac:dyDescent="0.75">
      <c r="A796" s="39" t="s">
        <v>3463</v>
      </c>
      <c r="B796" s="39" t="s">
        <v>3464</v>
      </c>
      <c r="C796" s="39" t="s">
        <v>691</v>
      </c>
      <c r="D796" s="39" t="s">
        <v>3465</v>
      </c>
      <c r="E796" s="40">
        <v>9</v>
      </c>
      <c r="F796" s="39" t="s">
        <v>1091</v>
      </c>
      <c r="G796" s="39" t="s">
        <v>4629</v>
      </c>
      <c r="H796" s="40">
        <v>30</v>
      </c>
      <c r="I796" s="39" t="s">
        <v>54</v>
      </c>
      <c r="J796" s="41">
        <v>30</v>
      </c>
      <c r="K796" s="39" t="s">
        <v>1086</v>
      </c>
      <c r="L796" s="39" t="s">
        <v>4637</v>
      </c>
      <c r="M796" s="40">
        <v>5</v>
      </c>
      <c r="O796" s="39" t="s">
        <v>3466</v>
      </c>
      <c r="P796" s="39" t="s">
        <v>4679</v>
      </c>
      <c r="Q796" s="39"/>
      <c r="R796" s="42"/>
    </row>
    <row r="797" spans="1:18" x14ac:dyDescent="0.75">
      <c r="A797" s="39" t="s">
        <v>3467</v>
      </c>
      <c r="B797" s="39" t="s">
        <v>3468</v>
      </c>
      <c r="C797" s="39" t="s">
        <v>692</v>
      </c>
      <c r="D797" s="39" t="s">
        <v>3469</v>
      </c>
      <c r="E797" s="40">
        <v>9</v>
      </c>
      <c r="F797" s="39" t="s">
        <v>1091</v>
      </c>
      <c r="G797" s="39" t="s">
        <v>4629</v>
      </c>
      <c r="H797" s="40">
        <v>30</v>
      </c>
      <c r="I797" s="39" t="s">
        <v>54</v>
      </c>
      <c r="J797" s="41">
        <v>30</v>
      </c>
      <c r="K797" s="39" t="s">
        <v>1086</v>
      </c>
      <c r="L797" s="39" t="s">
        <v>4637</v>
      </c>
      <c r="M797" s="40">
        <v>5</v>
      </c>
      <c r="O797" s="39" t="s">
        <v>3470</v>
      </c>
      <c r="P797" s="39" t="s">
        <v>4679</v>
      </c>
      <c r="Q797" s="39"/>
      <c r="R797" s="42"/>
    </row>
    <row r="798" spans="1:18" x14ac:dyDescent="0.75">
      <c r="A798" s="39" t="s">
        <v>3573</v>
      </c>
      <c r="B798" s="39" t="s">
        <v>1342</v>
      </c>
      <c r="C798" s="39" t="s">
        <v>719</v>
      </c>
      <c r="D798" s="39" t="s">
        <v>3574</v>
      </c>
      <c r="E798" s="40">
        <v>9</v>
      </c>
      <c r="F798" s="39" t="s">
        <v>1091</v>
      </c>
      <c r="G798" s="39" t="s">
        <v>4629</v>
      </c>
      <c r="H798" s="40">
        <v>31</v>
      </c>
      <c r="I798" s="39" t="s">
        <v>55</v>
      </c>
      <c r="J798" s="41">
        <v>38</v>
      </c>
      <c r="K798" s="39" t="s">
        <v>1086</v>
      </c>
      <c r="L798" s="39" t="s">
        <v>4637</v>
      </c>
      <c r="M798" s="40">
        <v>5</v>
      </c>
      <c r="O798" s="39" t="s">
        <v>3575</v>
      </c>
      <c r="P798" s="39" t="s">
        <v>4679</v>
      </c>
      <c r="Q798" s="39"/>
      <c r="R798" s="42"/>
    </row>
    <row r="799" spans="1:18" x14ac:dyDescent="0.75">
      <c r="A799" s="39" t="s">
        <v>1341</v>
      </c>
      <c r="B799" s="39" t="s">
        <v>1342</v>
      </c>
      <c r="C799" s="39" t="s">
        <v>133</v>
      </c>
      <c r="D799" s="39" t="s">
        <v>1343</v>
      </c>
      <c r="E799" s="40">
        <v>1</v>
      </c>
      <c r="F799" s="39" t="s">
        <v>1091</v>
      </c>
      <c r="G799" s="39" t="s">
        <v>4629</v>
      </c>
      <c r="H799" s="40">
        <v>55</v>
      </c>
      <c r="I799" s="39" t="s">
        <v>2</v>
      </c>
      <c r="J799" s="41">
        <v>34</v>
      </c>
      <c r="K799" s="39" t="s">
        <v>1086</v>
      </c>
      <c r="L799" s="39" t="s">
        <v>4637</v>
      </c>
      <c r="M799" s="40">
        <v>5</v>
      </c>
      <c r="O799" s="39" t="s">
        <v>1344</v>
      </c>
      <c r="P799" s="39" t="s">
        <v>4679</v>
      </c>
      <c r="Q799" s="39"/>
      <c r="R799" s="42"/>
    </row>
    <row r="800" spans="1:18" x14ac:dyDescent="0.75">
      <c r="A800" s="39" t="s">
        <v>1866</v>
      </c>
      <c r="B800" s="39" t="s">
        <v>1867</v>
      </c>
      <c r="C800" s="39" t="s">
        <v>269</v>
      </c>
      <c r="D800" s="39" t="s">
        <v>1868</v>
      </c>
      <c r="E800" s="40">
        <v>3</v>
      </c>
      <c r="F800" s="39" t="s">
        <v>1091</v>
      </c>
      <c r="G800" s="39" t="s">
        <v>4629</v>
      </c>
      <c r="H800" s="40">
        <v>66</v>
      </c>
      <c r="I800" s="39" t="s">
        <v>16</v>
      </c>
      <c r="J800" s="41">
        <v>30</v>
      </c>
      <c r="K800" s="39" t="s">
        <v>1086</v>
      </c>
      <c r="L800" s="39" t="s">
        <v>4637</v>
      </c>
      <c r="M800" s="40">
        <v>5</v>
      </c>
      <c r="O800" s="39" t="s">
        <v>1869</v>
      </c>
      <c r="P800" s="39" t="s">
        <v>4679</v>
      </c>
      <c r="Q800" s="39"/>
      <c r="R800" s="42"/>
    </row>
    <row r="801" spans="1:18" x14ac:dyDescent="0.75">
      <c r="A801" s="39" t="s">
        <v>1169</v>
      </c>
      <c r="B801" s="39" t="s">
        <v>1170</v>
      </c>
      <c r="C801" s="39" t="s">
        <v>118</v>
      </c>
      <c r="D801" s="39" t="s">
        <v>1171</v>
      </c>
      <c r="E801" s="40">
        <v>1</v>
      </c>
      <c r="F801" s="39" t="s">
        <v>1091</v>
      </c>
      <c r="G801" s="39" t="s">
        <v>4629</v>
      </c>
      <c r="H801" s="40">
        <v>50</v>
      </c>
      <c r="I801" s="39" t="s">
        <v>1</v>
      </c>
      <c r="J801" s="41">
        <v>37</v>
      </c>
      <c r="K801" s="39" t="s">
        <v>1086</v>
      </c>
      <c r="L801" s="39" t="s">
        <v>4637</v>
      </c>
      <c r="M801" s="40">
        <v>5</v>
      </c>
      <c r="O801" s="39" t="s">
        <v>1172</v>
      </c>
      <c r="P801" s="39" t="s">
        <v>4679</v>
      </c>
      <c r="Q801" s="39"/>
      <c r="R801" s="42"/>
    </row>
    <row r="802" spans="1:18" x14ac:dyDescent="0.75">
      <c r="A802" s="39" t="s">
        <v>4236</v>
      </c>
      <c r="B802" s="39" t="s">
        <v>4237</v>
      </c>
      <c r="C802" s="39" t="s">
        <v>885</v>
      </c>
      <c r="D802" s="39" t="s">
        <v>4238</v>
      </c>
      <c r="E802" s="40">
        <v>11</v>
      </c>
      <c r="F802" s="39" t="s">
        <v>1091</v>
      </c>
      <c r="G802" s="39" t="s">
        <v>4629</v>
      </c>
      <c r="H802" s="40">
        <v>84</v>
      </c>
      <c r="I802" s="39" t="s">
        <v>68</v>
      </c>
      <c r="J802" s="41">
        <v>30</v>
      </c>
      <c r="K802" s="39" t="s">
        <v>1080</v>
      </c>
      <c r="L802" s="39" t="s">
        <v>4637</v>
      </c>
      <c r="M802" s="40">
        <v>5</v>
      </c>
      <c r="O802" s="39" t="s">
        <v>4239</v>
      </c>
      <c r="P802" s="39" t="s">
        <v>4679</v>
      </c>
      <c r="Q802" s="39"/>
      <c r="R802" s="42"/>
    </row>
    <row r="803" spans="1:18" x14ac:dyDescent="0.75">
      <c r="A803" s="39" t="s">
        <v>4067</v>
      </c>
      <c r="B803" s="39" t="s">
        <v>4068</v>
      </c>
      <c r="C803" s="39" t="s">
        <v>847</v>
      </c>
      <c r="D803" s="39" t="s">
        <v>4069</v>
      </c>
      <c r="E803" s="40">
        <v>11</v>
      </c>
      <c r="F803" s="39" t="s">
        <v>1091</v>
      </c>
      <c r="G803" s="39" t="s">
        <v>4629</v>
      </c>
      <c r="H803" s="40">
        <v>80</v>
      </c>
      <c r="I803" s="39" t="s">
        <v>64</v>
      </c>
      <c r="J803" s="41">
        <v>35</v>
      </c>
      <c r="K803" s="39" t="s">
        <v>1086</v>
      </c>
      <c r="L803" s="39" t="s">
        <v>4637</v>
      </c>
      <c r="M803" s="40">
        <v>5</v>
      </c>
      <c r="O803" s="39" t="s">
        <v>4070</v>
      </c>
      <c r="P803" s="39" t="s">
        <v>4679</v>
      </c>
      <c r="Q803" s="39"/>
      <c r="R803" s="42"/>
    </row>
    <row r="804" spans="1:18" x14ac:dyDescent="0.75">
      <c r="A804" s="39" t="s">
        <v>2792</v>
      </c>
      <c r="B804" s="39" t="s">
        <v>2793</v>
      </c>
      <c r="C804" s="39" t="s">
        <v>524</v>
      </c>
      <c r="D804" s="39" t="s">
        <v>2794</v>
      </c>
      <c r="E804" s="40">
        <v>7</v>
      </c>
      <c r="F804" s="39" t="s">
        <v>1085</v>
      </c>
      <c r="G804" s="39" t="s">
        <v>4633</v>
      </c>
      <c r="H804" s="40">
        <v>40</v>
      </c>
      <c r="I804" s="39" t="s">
        <v>43</v>
      </c>
      <c r="J804" s="41">
        <v>150</v>
      </c>
      <c r="K804" s="39" t="s">
        <v>1080</v>
      </c>
      <c r="L804" s="39" t="s">
        <v>4634</v>
      </c>
      <c r="M804" s="40">
        <v>14</v>
      </c>
      <c r="O804" s="39" t="s">
        <v>2795</v>
      </c>
      <c r="P804" s="39" t="s">
        <v>4673</v>
      </c>
      <c r="Q804" s="39"/>
      <c r="R804" s="42"/>
    </row>
    <row r="805" spans="1:18" x14ac:dyDescent="0.75">
      <c r="A805" s="39" t="s">
        <v>2641</v>
      </c>
      <c r="B805" s="39" t="s">
        <v>2642</v>
      </c>
      <c r="C805" s="39" t="s">
        <v>436</v>
      </c>
      <c r="D805" s="39" t="s">
        <v>2643</v>
      </c>
      <c r="E805" s="40">
        <v>6</v>
      </c>
      <c r="F805" s="39" t="s">
        <v>1091</v>
      </c>
      <c r="G805" s="39" t="s">
        <v>4629</v>
      </c>
      <c r="H805" s="40">
        <v>24</v>
      </c>
      <c r="I805" s="39" t="s">
        <v>35</v>
      </c>
      <c r="J805" s="41">
        <v>13</v>
      </c>
      <c r="K805" s="39" t="s">
        <v>1080</v>
      </c>
      <c r="L805" s="39" t="s">
        <v>4637</v>
      </c>
      <c r="M805" s="40">
        <v>5</v>
      </c>
      <c r="O805" s="39" t="s">
        <v>2644</v>
      </c>
      <c r="P805" s="39" t="s">
        <v>4679</v>
      </c>
      <c r="Q805" s="39"/>
      <c r="R805" s="42"/>
    </row>
    <row r="806" spans="1:18" x14ac:dyDescent="0.75">
      <c r="A806" s="39" t="s">
        <v>4553</v>
      </c>
      <c r="B806" s="39" t="s">
        <v>4554</v>
      </c>
      <c r="C806" s="39" t="s">
        <v>939</v>
      </c>
      <c r="D806" s="39" t="s">
        <v>4555</v>
      </c>
      <c r="E806" s="40">
        <v>12</v>
      </c>
      <c r="F806" s="39" t="s">
        <v>1091</v>
      </c>
      <c r="G806" s="39" t="s">
        <v>4629</v>
      </c>
      <c r="H806" s="40">
        <v>95</v>
      </c>
      <c r="I806" s="39" t="s">
        <v>73</v>
      </c>
      <c r="J806" s="41">
        <v>30</v>
      </c>
      <c r="K806" s="39" t="s">
        <v>1086</v>
      </c>
      <c r="L806" s="39" t="s">
        <v>4637</v>
      </c>
      <c r="M806" s="40">
        <v>5</v>
      </c>
      <c r="O806" s="39" t="s">
        <v>4556</v>
      </c>
      <c r="P806" s="39" t="s">
        <v>4679</v>
      </c>
      <c r="Q806" s="39"/>
      <c r="R806" s="42"/>
    </row>
    <row r="807" spans="1:18" x14ac:dyDescent="0.75">
      <c r="A807" s="39" t="s">
        <v>2600</v>
      </c>
      <c r="B807" s="39" t="s">
        <v>2601</v>
      </c>
      <c r="C807" s="39" t="s">
        <v>456</v>
      </c>
      <c r="D807" s="39" t="s">
        <v>2602</v>
      </c>
      <c r="E807" s="40">
        <v>6</v>
      </c>
      <c r="F807" s="39" t="s">
        <v>1091</v>
      </c>
      <c r="G807" s="39" t="s">
        <v>4629</v>
      </c>
      <c r="H807" s="40">
        <v>23</v>
      </c>
      <c r="I807" s="39" t="s">
        <v>37</v>
      </c>
      <c r="J807" s="41">
        <v>28</v>
      </c>
      <c r="K807" s="39" t="s">
        <v>1080</v>
      </c>
      <c r="L807" s="39" t="s">
        <v>4637</v>
      </c>
      <c r="M807" s="40">
        <v>5</v>
      </c>
      <c r="O807" s="39" t="s">
        <v>2603</v>
      </c>
      <c r="P807" s="39" t="s">
        <v>4679</v>
      </c>
      <c r="Q807" s="39"/>
      <c r="R807" s="42"/>
    </row>
    <row r="808" spans="1:18" x14ac:dyDescent="0.75">
      <c r="A808" s="39" t="s">
        <v>2701</v>
      </c>
      <c r="B808" s="39" t="s">
        <v>2702</v>
      </c>
      <c r="C808" s="39" t="s">
        <v>483</v>
      </c>
      <c r="D808" s="39" t="s">
        <v>2703</v>
      </c>
      <c r="E808" s="40">
        <v>6</v>
      </c>
      <c r="F808" s="39" t="s">
        <v>1091</v>
      </c>
      <c r="G808" s="39" t="s">
        <v>4629</v>
      </c>
      <c r="H808" s="40">
        <v>27</v>
      </c>
      <c r="I808" s="39" t="s">
        <v>41</v>
      </c>
      <c r="J808" s="41">
        <v>51</v>
      </c>
      <c r="K808" s="39" t="s">
        <v>1086</v>
      </c>
      <c r="L808" s="39" t="s">
        <v>4637</v>
      </c>
      <c r="M808" s="40">
        <v>6</v>
      </c>
      <c r="O808" s="39" t="s">
        <v>2704</v>
      </c>
      <c r="P808" s="39" t="s">
        <v>4678</v>
      </c>
      <c r="Q808" s="39"/>
      <c r="R808" s="42"/>
    </row>
    <row r="809" spans="1:18" x14ac:dyDescent="0.75">
      <c r="A809" s="39" t="s">
        <v>4601</v>
      </c>
      <c r="B809" s="39" t="s">
        <v>4602</v>
      </c>
      <c r="C809" s="39" t="s">
        <v>907</v>
      </c>
      <c r="D809" s="39" t="s">
        <v>4603</v>
      </c>
      <c r="E809" s="40">
        <v>12</v>
      </c>
      <c r="F809" s="39" t="s">
        <v>1091</v>
      </c>
      <c r="G809" s="39" t="s">
        <v>4629</v>
      </c>
      <c r="H809" s="40">
        <v>96</v>
      </c>
      <c r="I809" s="39" t="s">
        <v>70</v>
      </c>
      <c r="J809" s="41">
        <v>72</v>
      </c>
      <c r="K809" s="39" t="s">
        <v>1086</v>
      </c>
      <c r="L809" s="39" t="s">
        <v>4637</v>
      </c>
      <c r="M809" s="40">
        <v>6</v>
      </c>
      <c r="O809" s="39" t="s">
        <v>4604</v>
      </c>
      <c r="P809" s="39" t="s">
        <v>4678</v>
      </c>
      <c r="Q809" s="39"/>
      <c r="R809" s="42"/>
    </row>
    <row r="810" spans="1:18" x14ac:dyDescent="0.75">
      <c r="A810" s="39" t="s">
        <v>2335</v>
      </c>
      <c r="B810" s="39" t="s">
        <v>2336</v>
      </c>
      <c r="C810" s="39" t="s">
        <v>374</v>
      </c>
      <c r="D810" s="39" t="s">
        <v>2337</v>
      </c>
      <c r="E810" s="40">
        <v>5</v>
      </c>
      <c r="F810" s="39" t="s">
        <v>1091</v>
      </c>
      <c r="G810" s="39" t="s">
        <v>4629</v>
      </c>
      <c r="H810" s="40">
        <v>73</v>
      </c>
      <c r="I810" s="39" t="s">
        <v>27</v>
      </c>
      <c r="J810" s="41">
        <v>30</v>
      </c>
      <c r="K810" s="39" t="s">
        <v>1086</v>
      </c>
      <c r="L810" s="39" t="s">
        <v>4637</v>
      </c>
      <c r="M810" s="40">
        <v>5</v>
      </c>
      <c r="O810" s="39" t="s">
        <v>2338</v>
      </c>
      <c r="P810" s="39" t="s">
        <v>4679</v>
      </c>
      <c r="Q810" s="39"/>
      <c r="R810" s="42"/>
    </row>
    <row r="811" spans="1:18" x14ac:dyDescent="0.75">
      <c r="A811" s="39" t="s">
        <v>2796</v>
      </c>
      <c r="B811" s="39" t="s">
        <v>2797</v>
      </c>
      <c r="C811" s="39" t="s">
        <v>525</v>
      </c>
      <c r="D811" s="39" t="s">
        <v>2798</v>
      </c>
      <c r="E811" s="40">
        <v>7</v>
      </c>
      <c r="F811" s="39" t="s">
        <v>1091</v>
      </c>
      <c r="G811" s="39" t="s">
        <v>4629</v>
      </c>
      <c r="H811" s="40">
        <v>40</v>
      </c>
      <c r="I811" s="39" t="s">
        <v>43</v>
      </c>
      <c r="J811" s="41">
        <v>38</v>
      </c>
      <c r="K811" s="39" t="s">
        <v>1080</v>
      </c>
      <c r="L811" s="39" t="s">
        <v>4637</v>
      </c>
      <c r="M811" s="40">
        <v>5</v>
      </c>
      <c r="O811" s="39" t="s">
        <v>2799</v>
      </c>
      <c r="P811" s="39" t="s">
        <v>4679</v>
      </c>
      <c r="Q811" s="39"/>
      <c r="R811" s="42"/>
    </row>
    <row r="812" spans="1:18" x14ac:dyDescent="0.75">
      <c r="A812" s="39" t="s">
        <v>3202</v>
      </c>
      <c r="B812" s="39" t="s">
        <v>3203</v>
      </c>
      <c r="C812" s="39" t="s">
        <v>594</v>
      </c>
      <c r="D812" s="39" t="s">
        <v>3204</v>
      </c>
      <c r="E812" s="40">
        <v>8</v>
      </c>
      <c r="F812" s="39" t="s">
        <v>1091</v>
      </c>
      <c r="G812" s="39" t="s">
        <v>4629</v>
      </c>
      <c r="H812" s="40">
        <v>42</v>
      </c>
      <c r="I812" s="39" t="s">
        <v>48</v>
      </c>
      <c r="J812" s="41">
        <v>38</v>
      </c>
      <c r="K812" s="39" t="s">
        <v>1080</v>
      </c>
      <c r="L812" s="39" t="s">
        <v>4637</v>
      </c>
      <c r="M812" s="40">
        <v>6</v>
      </c>
      <c r="O812" s="39" t="s">
        <v>3205</v>
      </c>
      <c r="P812" s="39" t="s">
        <v>4678</v>
      </c>
      <c r="Q812" s="39"/>
      <c r="R812" s="42"/>
    </row>
    <row r="813" spans="1:18" x14ac:dyDescent="0.75">
      <c r="A813" s="39" t="s">
        <v>1827</v>
      </c>
      <c r="B813" s="39" t="s">
        <v>1828</v>
      </c>
      <c r="C813" s="39" t="s">
        <v>237</v>
      </c>
      <c r="D813" s="39" t="s">
        <v>1829</v>
      </c>
      <c r="E813" s="40">
        <v>3</v>
      </c>
      <c r="F813" s="39" t="s">
        <v>1091</v>
      </c>
      <c r="G813" s="39" t="s">
        <v>4629</v>
      </c>
      <c r="H813" s="40">
        <v>62</v>
      </c>
      <c r="I813" s="39" t="s">
        <v>13</v>
      </c>
      <c r="J813" s="41">
        <v>30</v>
      </c>
      <c r="K813" s="39" t="s">
        <v>1086</v>
      </c>
      <c r="L813" s="39" t="s">
        <v>4637</v>
      </c>
      <c r="M813" s="40">
        <v>5</v>
      </c>
      <c r="O813" s="39" t="s">
        <v>1830</v>
      </c>
      <c r="P813" s="39" t="s">
        <v>4679</v>
      </c>
      <c r="Q813" s="39"/>
      <c r="R813" s="42"/>
    </row>
    <row r="814" spans="1:18" x14ac:dyDescent="0.75">
      <c r="A814" s="39" t="s">
        <v>2256</v>
      </c>
      <c r="B814" s="39" t="s">
        <v>2257</v>
      </c>
      <c r="C814" s="39" t="s">
        <v>364</v>
      </c>
      <c r="D814" s="39" t="s">
        <v>2258</v>
      </c>
      <c r="E814" s="40">
        <v>5</v>
      </c>
      <c r="F814" s="39" t="s">
        <v>1091</v>
      </c>
      <c r="G814" s="39" t="s">
        <v>4629</v>
      </c>
      <c r="H814" s="40">
        <v>71</v>
      </c>
      <c r="I814" s="39" t="s">
        <v>26</v>
      </c>
      <c r="J814" s="41">
        <v>10</v>
      </c>
      <c r="K814" s="39" t="s">
        <v>1080</v>
      </c>
      <c r="L814" s="39" t="s">
        <v>4630</v>
      </c>
      <c r="M814" s="40">
        <v>2</v>
      </c>
      <c r="O814" s="39" t="s">
        <v>2259</v>
      </c>
      <c r="P814" s="39" t="s">
        <v>4666</v>
      </c>
      <c r="Q814" s="39"/>
      <c r="R814" s="42"/>
    </row>
    <row r="815" spans="1:18" x14ac:dyDescent="0.75">
      <c r="A815" s="39" t="s">
        <v>4240</v>
      </c>
      <c r="B815" s="39" t="s">
        <v>4241</v>
      </c>
      <c r="C815" s="39" t="s">
        <v>886</v>
      </c>
      <c r="D815" s="39" t="s">
        <v>4242</v>
      </c>
      <c r="E815" s="40">
        <v>11</v>
      </c>
      <c r="F815" s="39" t="s">
        <v>1091</v>
      </c>
      <c r="G815" s="39" t="s">
        <v>4629</v>
      </c>
      <c r="H815" s="40">
        <v>84</v>
      </c>
      <c r="I815" s="39" t="s">
        <v>68</v>
      </c>
      <c r="J815" s="41">
        <v>120</v>
      </c>
      <c r="K815" s="39" t="s">
        <v>1080</v>
      </c>
      <c r="L815" s="39" t="s">
        <v>4635</v>
      </c>
      <c r="M815" s="40">
        <v>13</v>
      </c>
      <c r="O815" s="39" t="s">
        <v>4243</v>
      </c>
      <c r="P815" s="39" t="s">
        <v>4674</v>
      </c>
      <c r="Q815" s="39"/>
      <c r="R815" s="42"/>
    </row>
    <row r="816" spans="1:18" x14ac:dyDescent="0.75">
      <c r="A816" s="39" t="s">
        <v>4432</v>
      </c>
      <c r="B816" s="39" t="s">
        <v>4433</v>
      </c>
      <c r="C816" s="39" t="s">
        <v>895</v>
      </c>
      <c r="D816" s="39" t="s">
        <v>4434</v>
      </c>
      <c r="E816" s="40">
        <v>12</v>
      </c>
      <c r="F816" s="39" t="s">
        <v>1091</v>
      </c>
      <c r="G816" s="39" t="s">
        <v>4629</v>
      </c>
      <c r="H816" s="40">
        <v>92</v>
      </c>
      <c r="I816" s="39" t="s">
        <v>69</v>
      </c>
      <c r="J816" s="41">
        <v>49</v>
      </c>
      <c r="K816" s="39" t="s">
        <v>1080</v>
      </c>
      <c r="L816" s="39" t="s">
        <v>4637</v>
      </c>
      <c r="M816" s="40">
        <v>5</v>
      </c>
      <c r="O816" s="39" t="s">
        <v>4435</v>
      </c>
      <c r="P816" s="39" t="s">
        <v>4679</v>
      </c>
      <c r="Q816" s="39"/>
      <c r="R816" s="42"/>
    </row>
    <row r="817" spans="1:18" x14ac:dyDescent="0.75">
      <c r="A817" s="39" t="s">
        <v>4605</v>
      </c>
      <c r="B817" s="39" t="s">
        <v>4606</v>
      </c>
      <c r="C817" s="39" t="s">
        <v>908</v>
      </c>
      <c r="D817" s="39" t="s">
        <v>4607</v>
      </c>
      <c r="E817" s="40">
        <v>12</v>
      </c>
      <c r="F817" s="39" t="s">
        <v>1091</v>
      </c>
      <c r="G817" s="39" t="s">
        <v>4629</v>
      </c>
      <c r="H817" s="40">
        <v>96</v>
      </c>
      <c r="I817" s="39" t="s">
        <v>70</v>
      </c>
      <c r="J817" s="41">
        <v>34</v>
      </c>
      <c r="K817" s="39" t="s">
        <v>1086</v>
      </c>
      <c r="L817" s="39" t="s">
        <v>4637</v>
      </c>
      <c r="M817" s="40">
        <v>6</v>
      </c>
      <c r="O817" s="39" t="s">
        <v>4608</v>
      </c>
      <c r="P817" s="39" t="s">
        <v>4678</v>
      </c>
      <c r="Q817" s="39"/>
      <c r="R817" s="42"/>
    </row>
    <row r="818" spans="1:18" x14ac:dyDescent="0.75">
      <c r="A818" s="39" t="s">
        <v>1448</v>
      </c>
      <c r="B818" s="39" t="s">
        <v>1449</v>
      </c>
      <c r="C818" s="39" t="s">
        <v>94</v>
      </c>
      <c r="D818" s="39" t="s">
        <v>1450</v>
      </c>
      <c r="E818" s="40">
        <v>1</v>
      </c>
      <c r="F818" s="39" t="s">
        <v>1091</v>
      </c>
      <c r="G818" s="39" t="s">
        <v>4629</v>
      </c>
      <c r="H818" s="40">
        <v>57</v>
      </c>
      <c r="I818" s="39" t="s">
        <v>0</v>
      </c>
      <c r="J818" s="41">
        <v>30</v>
      </c>
      <c r="K818" s="39" t="s">
        <v>1080</v>
      </c>
      <c r="L818" s="39" t="s">
        <v>4637</v>
      </c>
      <c r="M818" s="40">
        <v>6</v>
      </c>
      <c r="O818" s="39" t="s">
        <v>1451</v>
      </c>
      <c r="P818" s="39" t="s">
        <v>4678</v>
      </c>
      <c r="Q818" s="39"/>
      <c r="R818" s="42"/>
    </row>
    <row r="819" spans="1:18" x14ac:dyDescent="0.75">
      <c r="A819" s="39" t="s">
        <v>3312</v>
      </c>
      <c r="B819" s="39" t="s">
        <v>3313</v>
      </c>
      <c r="C819" s="39" t="s">
        <v>613</v>
      </c>
      <c r="D819" s="39" t="s">
        <v>3314</v>
      </c>
      <c r="E819" s="40">
        <v>8</v>
      </c>
      <c r="F819" s="39" t="s">
        <v>1091</v>
      </c>
      <c r="G819" s="39" t="s">
        <v>4629</v>
      </c>
      <c r="H819" s="40">
        <v>47</v>
      </c>
      <c r="I819" s="39" t="s">
        <v>49</v>
      </c>
      <c r="J819" s="41">
        <v>40</v>
      </c>
      <c r="K819" s="39" t="s">
        <v>1080</v>
      </c>
      <c r="L819" s="39" t="s">
        <v>4637</v>
      </c>
      <c r="M819" s="40">
        <v>5</v>
      </c>
      <c r="O819" s="39" t="s">
        <v>3315</v>
      </c>
      <c r="P819" s="39" t="s">
        <v>4679</v>
      </c>
      <c r="Q819" s="39"/>
      <c r="R819" s="42"/>
    </row>
    <row r="820" spans="1:18" x14ac:dyDescent="0.75">
      <c r="A820" s="39" t="s">
        <v>3229</v>
      </c>
      <c r="B820" s="39" t="s">
        <v>3230</v>
      </c>
      <c r="C820" s="39" t="s">
        <v>619</v>
      </c>
      <c r="D820" s="39" t="s">
        <v>3231</v>
      </c>
      <c r="E820" s="40">
        <v>8</v>
      </c>
      <c r="F820" s="39" t="s">
        <v>1091</v>
      </c>
      <c r="G820" s="39" t="s">
        <v>4629</v>
      </c>
      <c r="H820" s="40">
        <v>43</v>
      </c>
      <c r="I820" s="39" t="s">
        <v>50</v>
      </c>
      <c r="J820" s="41">
        <v>34</v>
      </c>
      <c r="K820" s="39" t="s">
        <v>1080</v>
      </c>
      <c r="L820" s="39" t="s">
        <v>4630</v>
      </c>
      <c r="M820" s="40">
        <v>3</v>
      </c>
      <c r="O820" s="39" t="s">
        <v>3232</v>
      </c>
      <c r="P820" s="39" t="s">
        <v>4681</v>
      </c>
      <c r="Q820" s="39"/>
      <c r="R820" s="42"/>
    </row>
    <row r="821" spans="1:18" x14ac:dyDescent="0.75">
      <c r="A821" s="39" t="s">
        <v>2260</v>
      </c>
      <c r="B821" s="39" t="s">
        <v>2261</v>
      </c>
      <c r="C821" s="39" t="s">
        <v>365</v>
      </c>
      <c r="D821" s="39" t="s">
        <v>2262</v>
      </c>
      <c r="E821" s="40">
        <v>5</v>
      </c>
      <c r="F821" s="39" t="s">
        <v>1091</v>
      </c>
      <c r="G821" s="39" t="s">
        <v>4629</v>
      </c>
      <c r="H821" s="40">
        <v>71</v>
      </c>
      <c r="I821" s="39" t="s">
        <v>26</v>
      </c>
      <c r="J821" s="41">
        <v>44</v>
      </c>
      <c r="K821" s="39" t="s">
        <v>1080</v>
      </c>
      <c r="L821" s="39" t="s">
        <v>4637</v>
      </c>
      <c r="M821" s="40">
        <v>5</v>
      </c>
      <c r="O821" s="39" t="s">
        <v>2263</v>
      </c>
      <c r="P821" s="39" t="s">
        <v>4679</v>
      </c>
      <c r="Q821" s="39"/>
      <c r="R821" s="42"/>
    </row>
    <row r="822" spans="1:18" x14ac:dyDescent="0.75">
      <c r="A822" s="39" t="s">
        <v>3882</v>
      </c>
      <c r="B822" s="39" t="s">
        <v>3883</v>
      </c>
      <c r="C822" s="39" t="s">
        <v>803</v>
      </c>
      <c r="D822" s="39" t="s">
        <v>3884</v>
      </c>
      <c r="E822" s="40">
        <v>10</v>
      </c>
      <c r="F822" s="39" t="s">
        <v>1085</v>
      </c>
      <c r="G822" s="39" t="s">
        <v>4633</v>
      </c>
      <c r="H822" s="40">
        <v>34</v>
      </c>
      <c r="I822" s="39" t="s">
        <v>61</v>
      </c>
      <c r="J822" s="41">
        <v>225</v>
      </c>
      <c r="K822" s="39" t="s">
        <v>1086</v>
      </c>
      <c r="L822" s="39" t="s">
        <v>1080</v>
      </c>
      <c r="M822" s="40">
        <v>16</v>
      </c>
      <c r="O822" s="39" t="s">
        <v>3885</v>
      </c>
      <c r="P822" s="39" t="s">
        <v>4672</v>
      </c>
      <c r="Q822" s="39"/>
      <c r="R822" s="42"/>
    </row>
    <row r="823" spans="1:18" x14ac:dyDescent="0.75">
      <c r="A823" s="39" t="s">
        <v>3635</v>
      </c>
      <c r="B823" s="39" t="s">
        <v>3636</v>
      </c>
      <c r="C823" s="39" t="s">
        <v>735</v>
      </c>
      <c r="D823" s="39" t="s">
        <v>3637</v>
      </c>
      <c r="E823" s="40">
        <v>9</v>
      </c>
      <c r="F823" s="39" t="s">
        <v>1091</v>
      </c>
      <c r="G823" s="39" t="s">
        <v>4629</v>
      </c>
      <c r="H823" s="40">
        <v>32</v>
      </c>
      <c r="I823" s="39" t="s">
        <v>56</v>
      </c>
      <c r="J823" s="41">
        <v>37</v>
      </c>
      <c r="K823" s="39" t="s">
        <v>1086</v>
      </c>
      <c r="L823" s="39" t="s">
        <v>4637</v>
      </c>
      <c r="M823" s="40">
        <v>5</v>
      </c>
      <c r="O823" s="39" t="s">
        <v>3638</v>
      </c>
      <c r="P823" s="39" t="s">
        <v>4679</v>
      </c>
      <c r="Q823" s="39"/>
      <c r="R823" s="42"/>
    </row>
    <row r="824" spans="1:18" x14ac:dyDescent="0.75">
      <c r="A824" s="39" t="s">
        <v>3471</v>
      </c>
      <c r="B824" s="39" t="s">
        <v>3472</v>
      </c>
      <c r="C824" s="39" t="s">
        <v>693</v>
      </c>
      <c r="D824" s="39" t="s">
        <v>3473</v>
      </c>
      <c r="E824" s="40">
        <v>9</v>
      </c>
      <c r="F824" s="39" t="s">
        <v>1091</v>
      </c>
      <c r="G824" s="39" t="s">
        <v>4629</v>
      </c>
      <c r="H824" s="40">
        <v>30</v>
      </c>
      <c r="I824" s="39" t="s">
        <v>54</v>
      </c>
      <c r="J824" s="41">
        <v>30</v>
      </c>
      <c r="K824" s="39" t="s">
        <v>1086</v>
      </c>
      <c r="L824" s="39" t="s">
        <v>4637</v>
      </c>
      <c r="M824" s="40">
        <v>6</v>
      </c>
      <c r="O824" s="39" t="s">
        <v>3474</v>
      </c>
      <c r="P824" s="39" t="s">
        <v>4678</v>
      </c>
      <c r="Q824" s="39"/>
      <c r="R824" s="42"/>
    </row>
    <row r="825" spans="1:18" x14ac:dyDescent="0.75">
      <c r="A825" s="39" t="s">
        <v>2521</v>
      </c>
      <c r="B825" s="39" t="s">
        <v>2522</v>
      </c>
      <c r="C825" s="39" t="s">
        <v>470</v>
      </c>
      <c r="D825" s="39" t="s">
        <v>2523</v>
      </c>
      <c r="E825" s="40">
        <v>6</v>
      </c>
      <c r="F825" s="39" t="s">
        <v>1091</v>
      </c>
      <c r="G825" s="39" t="s">
        <v>4629</v>
      </c>
      <c r="H825" s="40">
        <v>21</v>
      </c>
      <c r="I825" s="39" t="s">
        <v>39</v>
      </c>
      <c r="J825" s="41">
        <v>38</v>
      </c>
      <c r="K825" s="39" t="s">
        <v>1086</v>
      </c>
      <c r="L825" s="39" t="s">
        <v>4637</v>
      </c>
      <c r="M825" s="40">
        <v>5</v>
      </c>
      <c r="O825" s="39" t="s">
        <v>2524</v>
      </c>
      <c r="P825" s="39" t="s">
        <v>4679</v>
      </c>
      <c r="Q825" s="39"/>
      <c r="R825" s="42"/>
    </row>
    <row r="826" spans="1:18" x14ac:dyDescent="0.75">
      <c r="A826" s="39" t="s">
        <v>3786</v>
      </c>
      <c r="B826" s="39" t="s">
        <v>3787</v>
      </c>
      <c r="C826" s="39" t="s">
        <v>772</v>
      </c>
      <c r="D826" s="39" t="s">
        <v>3788</v>
      </c>
      <c r="E826" s="40">
        <v>10</v>
      </c>
      <c r="F826" s="39" t="s">
        <v>1091</v>
      </c>
      <c r="G826" s="39" t="s">
        <v>4629</v>
      </c>
      <c r="H826" s="40">
        <v>33</v>
      </c>
      <c r="I826" s="39" t="s">
        <v>59</v>
      </c>
      <c r="J826" s="41">
        <v>30</v>
      </c>
      <c r="K826" s="39" t="s">
        <v>1086</v>
      </c>
      <c r="L826" s="39" t="s">
        <v>4637</v>
      </c>
      <c r="M826" s="40">
        <v>5</v>
      </c>
      <c r="O826" s="39" t="s">
        <v>3789</v>
      </c>
      <c r="P826" s="39" t="s">
        <v>4679</v>
      </c>
      <c r="Q826" s="39"/>
      <c r="R826" s="42"/>
    </row>
    <row r="827" spans="1:18" x14ac:dyDescent="0.75">
      <c r="A827" s="39" t="s">
        <v>3068</v>
      </c>
      <c r="B827" s="39" t="s">
        <v>3069</v>
      </c>
      <c r="C827" s="39" t="s">
        <v>628</v>
      </c>
      <c r="D827" s="39" t="s">
        <v>3070</v>
      </c>
      <c r="E827" s="40">
        <v>8</v>
      </c>
      <c r="F827" s="39" t="s">
        <v>1091</v>
      </c>
      <c r="G827" s="39" t="s">
        <v>4629</v>
      </c>
      <c r="H827" s="40">
        <v>39</v>
      </c>
      <c r="I827" s="39" t="s">
        <v>51</v>
      </c>
      <c r="J827" s="41">
        <v>46</v>
      </c>
      <c r="K827" s="39" t="s">
        <v>1086</v>
      </c>
      <c r="L827" s="39" t="s">
        <v>4637</v>
      </c>
      <c r="M827" s="40">
        <v>5</v>
      </c>
      <c r="O827" s="39" t="s">
        <v>3071</v>
      </c>
      <c r="P827" s="39" t="s">
        <v>4679</v>
      </c>
      <c r="Q827" s="39"/>
      <c r="R827" s="42"/>
    </row>
    <row r="828" spans="1:18" x14ac:dyDescent="0.75">
      <c r="A828" s="39" t="s">
        <v>3576</v>
      </c>
      <c r="B828" s="39" t="s">
        <v>3577</v>
      </c>
      <c r="C828" s="39" t="s">
        <v>720</v>
      </c>
      <c r="D828" s="39" t="s">
        <v>3578</v>
      </c>
      <c r="E828" s="40">
        <v>9</v>
      </c>
      <c r="F828" s="39" t="s">
        <v>1091</v>
      </c>
      <c r="G828" s="39" t="s">
        <v>4629</v>
      </c>
      <c r="H828" s="40">
        <v>31</v>
      </c>
      <c r="I828" s="39" t="s">
        <v>55</v>
      </c>
      <c r="J828" s="41">
        <v>31</v>
      </c>
      <c r="K828" s="39" t="s">
        <v>1086</v>
      </c>
      <c r="L828" s="39" t="s">
        <v>4630</v>
      </c>
      <c r="M828" s="40">
        <v>3</v>
      </c>
      <c r="O828" s="39" t="s">
        <v>3579</v>
      </c>
      <c r="P828" s="39" t="s">
        <v>4681</v>
      </c>
      <c r="Q828" s="39"/>
      <c r="R828" s="42"/>
    </row>
    <row r="829" spans="1:18" x14ac:dyDescent="0.75">
      <c r="A829" s="39" t="s">
        <v>1173</v>
      </c>
      <c r="B829" s="39" t="s">
        <v>1174</v>
      </c>
      <c r="C829" s="39" t="s">
        <v>119</v>
      </c>
      <c r="D829" s="39" t="s">
        <v>1175</v>
      </c>
      <c r="E829" s="40">
        <v>1</v>
      </c>
      <c r="F829" s="39" t="s">
        <v>1091</v>
      </c>
      <c r="G829" s="39" t="s">
        <v>4629</v>
      </c>
      <c r="H829" s="40">
        <v>50</v>
      </c>
      <c r="I829" s="39" t="s">
        <v>1</v>
      </c>
      <c r="J829" s="41">
        <v>26</v>
      </c>
      <c r="K829" s="39" t="s">
        <v>1080</v>
      </c>
      <c r="L829" s="39" t="s">
        <v>4630</v>
      </c>
      <c r="M829" s="40">
        <v>2</v>
      </c>
      <c r="O829" s="39" t="s">
        <v>1176</v>
      </c>
      <c r="P829" s="39" t="s">
        <v>4666</v>
      </c>
      <c r="Q829" s="39"/>
      <c r="R829" s="42"/>
    </row>
    <row r="830" spans="1:18" x14ac:dyDescent="0.75">
      <c r="A830" s="39" t="s">
        <v>4609</v>
      </c>
      <c r="B830" s="39" t="s">
        <v>4610</v>
      </c>
      <c r="C830" s="39" t="s">
        <v>909</v>
      </c>
      <c r="D830" s="39" t="s">
        <v>4611</v>
      </c>
      <c r="E830" s="40">
        <v>12</v>
      </c>
      <c r="F830" s="39" t="s">
        <v>1091</v>
      </c>
      <c r="G830" s="39" t="s">
        <v>4629</v>
      </c>
      <c r="H830" s="40">
        <v>96</v>
      </c>
      <c r="I830" s="39" t="s">
        <v>70</v>
      </c>
      <c r="J830" s="41">
        <v>60</v>
      </c>
      <c r="K830" s="39" t="s">
        <v>1086</v>
      </c>
      <c r="L830" s="39" t="s">
        <v>4637</v>
      </c>
      <c r="M830" s="40">
        <v>6</v>
      </c>
      <c r="O830" s="39" t="s">
        <v>4612</v>
      </c>
      <c r="P830" s="39" t="s">
        <v>4678</v>
      </c>
      <c r="Q830" s="39"/>
      <c r="R830" s="42"/>
    </row>
    <row r="831" spans="1:18" x14ac:dyDescent="0.75">
      <c r="A831" s="39" t="s">
        <v>3475</v>
      </c>
      <c r="B831" s="39" t="s">
        <v>3476</v>
      </c>
      <c r="C831" s="39" t="s">
        <v>694</v>
      </c>
      <c r="D831" s="39" t="s">
        <v>3477</v>
      </c>
      <c r="E831" s="40">
        <v>9</v>
      </c>
      <c r="F831" s="39" t="s">
        <v>1085</v>
      </c>
      <c r="G831" s="39" t="s">
        <v>4633</v>
      </c>
      <c r="H831" s="40">
        <v>30</v>
      </c>
      <c r="I831" s="39" t="s">
        <v>54</v>
      </c>
      <c r="J831" s="41">
        <v>340</v>
      </c>
      <c r="K831" s="39" t="s">
        <v>1080</v>
      </c>
      <c r="L831" s="39" t="s">
        <v>4634</v>
      </c>
      <c r="M831" s="40">
        <v>15</v>
      </c>
      <c r="O831" s="39" t="s">
        <v>3478</v>
      </c>
      <c r="P831" s="39" t="s">
        <v>4671</v>
      </c>
      <c r="Q831" s="39"/>
      <c r="R831" s="42"/>
    </row>
    <row r="832" spans="1:18" x14ac:dyDescent="0.75">
      <c r="A832" s="39" t="s">
        <v>2525</v>
      </c>
      <c r="B832" s="39" t="s">
        <v>2526</v>
      </c>
      <c r="C832" s="39" t="s">
        <v>471</v>
      </c>
      <c r="D832" s="39" t="s">
        <v>2527</v>
      </c>
      <c r="E832" s="40">
        <v>6</v>
      </c>
      <c r="F832" s="39" t="s">
        <v>1091</v>
      </c>
      <c r="G832" s="39" t="s">
        <v>4629</v>
      </c>
      <c r="H832" s="40">
        <v>21</v>
      </c>
      <c r="I832" s="39" t="s">
        <v>39</v>
      </c>
      <c r="J832" s="41">
        <v>30</v>
      </c>
      <c r="K832" s="39" t="s">
        <v>1080</v>
      </c>
      <c r="L832" s="39" t="s">
        <v>4637</v>
      </c>
      <c r="M832" s="40">
        <v>5</v>
      </c>
      <c r="O832" s="39" t="s">
        <v>2528</v>
      </c>
      <c r="P832" s="39" t="s">
        <v>4679</v>
      </c>
      <c r="Q832" s="39"/>
      <c r="R832" s="42"/>
    </row>
    <row r="833" spans="1:18" x14ac:dyDescent="0.75">
      <c r="A833" s="39" t="s">
        <v>3886</v>
      </c>
      <c r="B833" s="39" t="s">
        <v>3887</v>
      </c>
      <c r="C833" s="39" t="s">
        <v>804</v>
      </c>
      <c r="D833" s="39" t="s">
        <v>3888</v>
      </c>
      <c r="E833" s="40">
        <v>10</v>
      </c>
      <c r="F833" s="39" t="s">
        <v>1091</v>
      </c>
      <c r="G833" s="39" t="s">
        <v>4629</v>
      </c>
      <c r="H833" s="40">
        <v>34</v>
      </c>
      <c r="I833" s="39" t="s">
        <v>61</v>
      </c>
      <c r="J833" s="41">
        <v>30</v>
      </c>
      <c r="K833" s="39" t="s">
        <v>1080</v>
      </c>
      <c r="L833" s="39" t="s">
        <v>4637</v>
      </c>
      <c r="M833" s="40">
        <v>5</v>
      </c>
      <c r="O833" s="39" t="s">
        <v>3889</v>
      </c>
      <c r="P833" s="39" t="s">
        <v>4679</v>
      </c>
      <c r="Q833" s="39"/>
      <c r="R833" s="42"/>
    </row>
    <row r="834" spans="1:18" x14ac:dyDescent="0.75">
      <c r="A834" s="39" t="s">
        <v>4479</v>
      </c>
      <c r="B834" s="39" t="s">
        <v>4480</v>
      </c>
      <c r="C834" s="39" t="s">
        <v>932</v>
      </c>
      <c r="D834" s="39" t="s">
        <v>4481</v>
      </c>
      <c r="E834" s="40">
        <v>12</v>
      </c>
      <c r="F834" s="39" t="s">
        <v>1091</v>
      </c>
      <c r="G834" s="39" t="s">
        <v>4629</v>
      </c>
      <c r="H834" s="40">
        <v>93</v>
      </c>
      <c r="I834" s="39" t="s">
        <v>72</v>
      </c>
      <c r="J834" s="41">
        <v>36</v>
      </c>
      <c r="K834" s="39" t="s">
        <v>1080</v>
      </c>
      <c r="L834" s="39" t="s">
        <v>4630</v>
      </c>
      <c r="M834" s="40">
        <v>3</v>
      </c>
      <c r="O834" s="39" t="s">
        <v>4482</v>
      </c>
      <c r="P834" s="39" t="s">
        <v>4681</v>
      </c>
      <c r="Q834" s="39"/>
      <c r="R834" s="42"/>
    </row>
    <row r="835" spans="1:18" x14ac:dyDescent="0.75">
      <c r="A835" s="39" t="s">
        <v>4557</v>
      </c>
      <c r="B835" s="39" t="s">
        <v>4558</v>
      </c>
      <c r="C835" s="39" t="s">
        <v>940</v>
      </c>
      <c r="D835" s="39" t="s">
        <v>4559</v>
      </c>
      <c r="E835" s="40">
        <v>12</v>
      </c>
      <c r="F835" s="39" t="s">
        <v>1091</v>
      </c>
      <c r="G835" s="39" t="s">
        <v>4629</v>
      </c>
      <c r="H835" s="40">
        <v>95</v>
      </c>
      <c r="I835" s="39" t="s">
        <v>73</v>
      </c>
      <c r="J835" s="41">
        <v>51</v>
      </c>
      <c r="K835" s="39" t="s">
        <v>1080</v>
      </c>
      <c r="L835" s="39" t="s">
        <v>4637</v>
      </c>
      <c r="M835" s="40">
        <v>5</v>
      </c>
      <c r="O835" s="39" t="s">
        <v>4560</v>
      </c>
      <c r="P835" s="39" t="s">
        <v>4679</v>
      </c>
      <c r="Q835" s="39"/>
      <c r="R835" s="42"/>
    </row>
    <row r="836" spans="1:18" x14ac:dyDescent="0.75">
      <c r="A836" s="39" t="s">
        <v>3479</v>
      </c>
      <c r="B836" s="39" t="s">
        <v>1342</v>
      </c>
      <c r="C836" s="39" t="s">
        <v>695</v>
      </c>
      <c r="D836" s="39" t="s">
        <v>3480</v>
      </c>
      <c r="E836" s="40">
        <v>9</v>
      </c>
      <c r="F836" s="39" t="s">
        <v>1091</v>
      </c>
      <c r="G836" s="39" t="s">
        <v>4629</v>
      </c>
      <c r="H836" s="40">
        <v>30</v>
      </c>
      <c r="I836" s="39" t="s">
        <v>54</v>
      </c>
      <c r="J836" s="41">
        <v>36</v>
      </c>
      <c r="K836" s="39" t="s">
        <v>1080</v>
      </c>
      <c r="L836" s="39" t="s">
        <v>4637</v>
      </c>
      <c r="M836" s="40">
        <v>5</v>
      </c>
      <c r="O836" s="39" t="s">
        <v>3481</v>
      </c>
      <c r="P836" s="39" t="s">
        <v>4679</v>
      </c>
      <c r="Q836" s="39"/>
      <c r="R836" s="42"/>
    </row>
    <row r="837" spans="1:18" x14ac:dyDescent="0.75">
      <c r="A837" s="39" t="s">
        <v>2859</v>
      </c>
      <c r="B837" s="39" t="s">
        <v>2860</v>
      </c>
      <c r="C837" s="39" t="s">
        <v>541</v>
      </c>
      <c r="D837" s="39" t="s">
        <v>2861</v>
      </c>
      <c r="E837" s="40">
        <v>7</v>
      </c>
      <c r="F837" s="39" t="s">
        <v>1091</v>
      </c>
      <c r="G837" s="39" t="s">
        <v>4629</v>
      </c>
      <c r="H837" s="40">
        <v>44</v>
      </c>
      <c r="I837" s="39" t="s">
        <v>44</v>
      </c>
      <c r="J837" s="41">
        <v>30</v>
      </c>
      <c r="K837" s="39" t="s">
        <v>1080</v>
      </c>
      <c r="L837" s="39" t="s">
        <v>4630</v>
      </c>
      <c r="M837" s="40">
        <v>4</v>
      </c>
      <c r="O837" s="39" t="s">
        <v>2862</v>
      </c>
      <c r="P837" s="39" t="s">
        <v>4682</v>
      </c>
      <c r="Q837" s="39"/>
      <c r="R837" s="42"/>
    </row>
    <row r="838" spans="1:18" x14ac:dyDescent="0.75">
      <c r="A838" s="39" t="s">
        <v>3890</v>
      </c>
      <c r="B838" s="39" t="s">
        <v>3891</v>
      </c>
      <c r="C838" s="39" t="s">
        <v>805</v>
      </c>
      <c r="D838" s="39" t="s">
        <v>3892</v>
      </c>
      <c r="E838" s="40">
        <v>10</v>
      </c>
      <c r="F838" s="39" t="s">
        <v>1091</v>
      </c>
      <c r="G838" s="39" t="s">
        <v>4629</v>
      </c>
      <c r="H838" s="40">
        <v>34</v>
      </c>
      <c r="I838" s="39" t="s">
        <v>61</v>
      </c>
      <c r="J838" s="41">
        <v>35</v>
      </c>
      <c r="K838" s="39" t="s">
        <v>1080</v>
      </c>
      <c r="L838" s="39" t="s">
        <v>4630</v>
      </c>
      <c r="M838" s="40">
        <v>3</v>
      </c>
      <c r="O838" s="39" t="s">
        <v>3893</v>
      </c>
      <c r="P838" s="39" t="s">
        <v>4681</v>
      </c>
      <c r="Q838" s="39"/>
      <c r="R838" s="42"/>
    </row>
    <row r="839" spans="1:18" x14ac:dyDescent="0.75">
      <c r="A839" s="39" t="s">
        <v>1204</v>
      </c>
      <c r="B839" s="39" t="s">
        <v>1205</v>
      </c>
      <c r="C839" s="39" t="s">
        <v>179</v>
      </c>
      <c r="D839" s="39" t="s">
        <v>1206</v>
      </c>
      <c r="E839" s="40">
        <v>1</v>
      </c>
      <c r="F839" s="39" t="s">
        <v>1091</v>
      </c>
      <c r="G839" s="39" t="s">
        <v>4629</v>
      </c>
      <c r="H839" s="40">
        <v>51</v>
      </c>
      <c r="I839" s="39" t="s">
        <v>7</v>
      </c>
      <c r="J839" s="41">
        <v>16</v>
      </c>
      <c r="K839" s="39" t="s">
        <v>1080</v>
      </c>
      <c r="L839" s="39" t="s">
        <v>4630</v>
      </c>
      <c r="M839" s="40">
        <v>2</v>
      </c>
      <c r="O839" s="39" t="s">
        <v>1207</v>
      </c>
      <c r="P839" s="39" t="s">
        <v>4666</v>
      </c>
      <c r="Q839" s="39"/>
      <c r="R839" s="42"/>
    </row>
    <row r="840" spans="1:18" x14ac:dyDescent="0.75">
      <c r="A840" s="39" t="s">
        <v>1345</v>
      </c>
      <c r="B840" s="39" t="s">
        <v>1346</v>
      </c>
      <c r="C840" s="39" t="s">
        <v>134</v>
      </c>
      <c r="D840" s="39" t="s">
        <v>1347</v>
      </c>
      <c r="E840" s="40">
        <v>1</v>
      </c>
      <c r="F840" s="39" t="s">
        <v>1091</v>
      </c>
      <c r="G840" s="39" t="s">
        <v>4629</v>
      </c>
      <c r="H840" s="40">
        <v>55</v>
      </c>
      <c r="I840" s="39" t="s">
        <v>2</v>
      </c>
      <c r="J840" s="41">
        <v>0</v>
      </c>
      <c r="K840" s="39" t="s">
        <v>1080</v>
      </c>
      <c r="L840" s="39" t="s">
        <v>4630</v>
      </c>
      <c r="M840" s="40">
        <v>3</v>
      </c>
      <c r="O840" s="39" t="s">
        <v>1348</v>
      </c>
      <c r="P840" s="39" t="s">
        <v>4681</v>
      </c>
      <c r="Q840" s="39"/>
      <c r="R840" s="42"/>
    </row>
    <row r="841" spans="1:18" x14ac:dyDescent="0.75">
      <c r="A841" s="39" t="s">
        <v>3147</v>
      </c>
      <c r="B841" s="39" t="s">
        <v>3148</v>
      </c>
      <c r="C841" s="39" t="s">
        <v>648</v>
      </c>
      <c r="D841" s="39" t="s">
        <v>3149</v>
      </c>
      <c r="E841" s="40">
        <v>8</v>
      </c>
      <c r="F841" s="39" t="s">
        <v>1091</v>
      </c>
      <c r="G841" s="39" t="s">
        <v>4629</v>
      </c>
      <c r="H841" s="40">
        <v>41</v>
      </c>
      <c r="I841" s="39" t="s">
        <v>52</v>
      </c>
      <c r="J841" s="41">
        <v>30</v>
      </c>
      <c r="K841" s="39" t="s">
        <v>1080</v>
      </c>
      <c r="L841" s="39" t="s">
        <v>4630</v>
      </c>
      <c r="M841" s="40">
        <v>3</v>
      </c>
      <c r="O841" s="39" t="s">
        <v>3150</v>
      </c>
      <c r="P841" s="39" t="s">
        <v>4681</v>
      </c>
      <c r="Q841" s="39"/>
      <c r="R841" s="42"/>
    </row>
    <row r="842" spans="1:18" x14ac:dyDescent="0.75">
      <c r="A842" s="39" t="s">
        <v>3151</v>
      </c>
      <c r="B842" s="39" t="s">
        <v>3152</v>
      </c>
      <c r="C842" s="39" t="s">
        <v>649</v>
      </c>
      <c r="D842" s="39" t="s">
        <v>3153</v>
      </c>
      <c r="E842" s="40">
        <v>8</v>
      </c>
      <c r="F842" s="39" t="s">
        <v>1091</v>
      </c>
      <c r="G842" s="39" t="s">
        <v>4629</v>
      </c>
      <c r="H842" s="40">
        <v>41</v>
      </c>
      <c r="I842" s="39" t="s">
        <v>52</v>
      </c>
      <c r="J842" s="41">
        <v>30</v>
      </c>
      <c r="K842" s="39" t="s">
        <v>1080</v>
      </c>
      <c r="L842" s="39" t="s">
        <v>4630</v>
      </c>
      <c r="M842" s="40">
        <v>3</v>
      </c>
      <c r="O842" s="39" t="s">
        <v>3154</v>
      </c>
      <c r="P842" s="39" t="s">
        <v>4681</v>
      </c>
      <c r="Q842" s="39"/>
      <c r="R842" s="42"/>
    </row>
    <row r="843" spans="1:18" x14ac:dyDescent="0.75">
      <c r="A843" s="39" t="s">
        <v>1551</v>
      </c>
      <c r="B843" s="39" t="s">
        <v>1552</v>
      </c>
      <c r="C843" s="39" t="s">
        <v>188</v>
      </c>
      <c r="D843" s="39" t="s">
        <v>1553</v>
      </c>
      <c r="E843" s="40">
        <v>2</v>
      </c>
      <c r="F843" s="39" t="s">
        <v>1091</v>
      </c>
      <c r="G843" s="39" t="s">
        <v>4629</v>
      </c>
      <c r="H843" s="40">
        <v>63</v>
      </c>
      <c r="I843" s="39" t="s">
        <v>8</v>
      </c>
      <c r="J843" s="41">
        <v>16</v>
      </c>
      <c r="K843" s="39" t="s">
        <v>1080</v>
      </c>
      <c r="L843" s="39" t="s">
        <v>4630</v>
      </c>
      <c r="M843" s="40">
        <v>4</v>
      </c>
      <c r="O843" s="39" t="s">
        <v>1554</v>
      </c>
      <c r="P843" s="39" t="s">
        <v>4682</v>
      </c>
      <c r="Q843" s="39"/>
      <c r="R843" s="42"/>
    </row>
    <row r="844" spans="1:18" x14ac:dyDescent="0.75">
      <c r="A844" s="39" t="s">
        <v>3482</v>
      </c>
      <c r="B844" s="39" t="s">
        <v>3483</v>
      </c>
      <c r="C844" s="39" t="s">
        <v>696</v>
      </c>
      <c r="D844" s="39" t="s">
        <v>3484</v>
      </c>
      <c r="E844" s="40">
        <v>9</v>
      </c>
      <c r="F844" s="39" t="s">
        <v>1091</v>
      </c>
      <c r="G844" s="39" t="s">
        <v>4629</v>
      </c>
      <c r="H844" s="40">
        <v>30</v>
      </c>
      <c r="I844" s="39" t="s">
        <v>54</v>
      </c>
      <c r="J844" s="41">
        <v>15</v>
      </c>
      <c r="K844" s="39" t="s">
        <v>1080</v>
      </c>
      <c r="L844" s="39" t="s">
        <v>4630</v>
      </c>
      <c r="M844" s="40">
        <v>3</v>
      </c>
      <c r="O844" s="39" t="s">
        <v>3485</v>
      </c>
      <c r="P844" s="39" t="s">
        <v>4681</v>
      </c>
      <c r="Q844" s="39"/>
      <c r="R844" s="42"/>
    </row>
    <row r="845" spans="1:18" x14ac:dyDescent="0.75">
      <c r="A845" s="39" t="s">
        <v>3486</v>
      </c>
      <c r="B845" s="39" t="s">
        <v>3487</v>
      </c>
      <c r="C845" s="39" t="s">
        <v>697</v>
      </c>
      <c r="D845" s="39" t="s">
        <v>3488</v>
      </c>
      <c r="E845" s="40">
        <v>9</v>
      </c>
      <c r="F845" s="39" t="s">
        <v>1091</v>
      </c>
      <c r="G845" s="39" t="s">
        <v>4629</v>
      </c>
      <c r="H845" s="40">
        <v>30</v>
      </c>
      <c r="I845" s="39" t="s">
        <v>54</v>
      </c>
      <c r="J845" s="41">
        <v>24</v>
      </c>
      <c r="K845" s="39" t="s">
        <v>1080</v>
      </c>
      <c r="L845" s="39" t="s">
        <v>4630</v>
      </c>
      <c r="M845" s="40">
        <v>3</v>
      </c>
      <c r="O845" s="39" t="s">
        <v>3489</v>
      </c>
      <c r="P845" s="39" t="s">
        <v>4681</v>
      </c>
      <c r="Q845" s="39"/>
      <c r="R845" s="42"/>
    </row>
    <row r="846" spans="1:18" x14ac:dyDescent="0.75">
      <c r="A846" s="39" t="s">
        <v>3490</v>
      </c>
      <c r="B846" s="39" t="s">
        <v>3491</v>
      </c>
      <c r="C846" s="39" t="s">
        <v>698</v>
      </c>
      <c r="D846" s="39" t="s">
        <v>3492</v>
      </c>
      <c r="E846" s="40">
        <v>9</v>
      </c>
      <c r="F846" s="39" t="s">
        <v>1091</v>
      </c>
      <c r="G846" s="39" t="s">
        <v>4629</v>
      </c>
      <c r="H846" s="40">
        <v>30</v>
      </c>
      <c r="I846" s="39" t="s">
        <v>54</v>
      </c>
      <c r="J846" s="41">
        <v>30</v>
      </c>
      <c r="K846" s="39" t="s">
        <v>1080</v>
      </c>
      <c r="L846" s="39" t="s">
        <v>4630</v>
      </c>
      <c r="M846" s="40">
        <v>3</v>
      </c>
      <c r="O846" s="39" t="s">
        <v>3493</v>
      </c>
      <c r="P846" s="39" t="s">
        <v>4681</v>
      </c>
      <c r="Q846" s="39"/>
      <c r="R846" s="42"/>
    </row>
    <row r="847" spans="1:18" x14ac:dyDescent="0.75">
      <c r="A847" s="39" t="s">
        <v>3639</v>
      </c>
      <c r="B847" s="39" t="s">
        <v>3640</v>
      </c>
      <c r="C847" s="39" t="s">
        <v>736</v>
      </c>
      <c r="D847" s="39" t="s">
        <v>3641</v>
      </c>
      <c r="E847" s="40">
        <v>9</v>
      </c>
      <c r="F847" s="39" t="s">
        <v>1091</v>
      </c>
      <c r="G847" s="39" t="s">
        <v>4629</v>
      </c>
      <c r="H847" s="40">
        <v>32</v>
      </c>
      <c r="I847" s="39" t="s">
        <v>56</v>
      </c>
      <c r="J847" s="41">
        <v>22</v>
      </c>
      <c r="K847" s="39" t="s">
        <v>1080</v>
      </c>
      <c r="L847" s="39" t="s">
        <v>4630</v>
      </c>
      <c r="M847" s="40">
        <v>3</v>
      </c>
      <c r="O847" s="39" t="s">
        <v>3642</v>
      </c>
      <c r="P847" s="39" t="s">
        <v>4681</v>
      </c>
      <c r="Q847" s="39"/>
      <c r="R847" s="42"/>
    </row>
    <row r="848" spans="1:18" x14ac:dyDescent="0.75">
      <c r="A848" s="39" t="s">
        <v>3643</v>
      </c>
      <c r="B848" s="39" t="s">
        <v>3644</v>
      </c>
      <c r="C848" s="39" t="s">
        <v>737</v>
      </c>
      <c r="D848" s="39" t="s">
        <v>3645</v>
      </c>
      <c r="E848" s="40">
        <v>9</v>
      </c>
      <c r="F848" s="39" t="s">
        <v>1091</v>
      </c>
      <c r="G848" s="39" t="s">
        <v>4629</v>
      </c>
      <c r="H848" s="40">
        <v>32</v>
      </c>
      <c r="I848" s="39" t="s">
        <v>56</v>
      </c>
      <c r="J848" s="41">
        <v>36</v>
      </c>
      <c r="K848" s="39" t="s">
        <v>1086</v>
      </c>
      <c r="L848" s="39" t="s">
        <v>4637</v>
      </c>
      <c r="M848" s="40">
        <v>6</v>
      </c>
      <c r="O848" s="39" t="s">
        <v>3646</v>
      </c>
      <c r="P848" s="39" t="s">
        <v>4678</v>
      </c>
      <c r="Q848" s="39"/>
      <c r="R848" s="42"/>
    </row>
    <row r="849" spans="1:18" x14ac:dyDescent="0.75">
      <c r="A849" s="39" t="s">
        <v>3647</v>
      </c>
      <c r="B849" s="39" t="s">
        <v>3648</v>
      </c>
      <c r="C849" s="39" t="s">
        <v>738</v>
      </c>
      <c r="D849" s="39" t="s">
        <v>3649</v>
      </c>
      <c r="E849" s="40">
        <v>9</v>
      </c>
      <c r="F849" s="39" t="s">
        <v>1091</v>
      </c>
      <c r="G849" s="39" t="s">
        <v>4629</v>
      </c>
      <c r="H849" s="40">
        <v>32</v>
      </c>
      <c r="I849" s="39" t="s">
        <v>56</v>
      </c>
      <c r="J849" s="41">
        <v>30</v>
      </c>
      <c r="K849" s="39" t="s">
        <v>1080</v>
      </c>
      <c r="L849" s="39" t="s">
        <v>4630</v>
      </c>
      <c r="M849" s="40">
        <v>3</v>
      </c>
      <c r="O849" s="39" t="s">
        <v>3650</v>
      </c>
      <c r="P849" s="39" t="s">
        <v>4681</v>
      </c>
      <c r="Q849" s="39"/>
      <c r="R849" s="42"/>
    </row>
    <row r="850" spans="1:18" x14ac:dyDescent="0.75">
      <c r="A850" s="39" t="s">
        <v>3894</v>
      </c>
      <c r="B850" s="39" t="s">
        <v>3895</v>
      </c>
      <c r="C850" s="39" t="s">
        <v>806</v>
      </c>
      <c r="D850" s="39" t="s">
        <v>3896</v>
      </c>
      <c r="E850" s="40">
        <v>10</v>
      </c>
      <c r="F850" s="39" t="s">
        <v>1091</v>
      </c>
      <c r="G850" s="39" t="s">
        <v>4629</v>
      </c>
      <c r="H850" s="40">
        <v>34</v>
      </c>
      <c r="I850" s="39" t="s">
        <v>61</v>
      </c>
      <c r="J850" s="41">
        <v>30</v>
      </c>
      <c r="K850" s="39" t="s">
        <v>1080</v>
      </c>
      <c r="L850" s="39" t="s">
        <v>4630</v>
      </c>
      <c r="M850" s="40">
        <v>3</v>
      </c>
      <c r="O850" s="39" t="s">
        <v>3897</v>
      </c>
      <c r="P850" s="39" t="s">
        <v>4681</v>
      </c>
      <c r="Q850" s="39"/>
      <c r="R850" s="42"/>
    </row>
    <row r="851" spans="1:18" x14ac:dyDescent="0.75">
      <c r="A851" s="39" t="s">
        <v>3898</v>
      </c>
      <c r="B851" s="39" t="s">
        <v>3899</v>
      </c>
      <c r="C851" s="39" t="s">
        <v>807</v>
      </c>
      <c r="D851" s="39" t="s">
        <v>3900</v>
      </c>
      <c r="E851" s="40">
        <v>10</v>
      </c>
      <c r="F851" s="39" t="s">
        <v>1091</v>
      </c>
      <c r="G851" s="39" t="s">
        <v>4629</v>
      </c>
      <c r="H851" s="40">
        <v>34</v>
      </c>
      <c r="I851" s="39" t="s">
        <v>61</v>
      </c>
      <c r="J851" s="41">
        <v>35</v>
      </c>
      <c r="K851" s="39" t="s">
        <v>1080</v>
      </c>
      <c r="L851" s="39" t="s">
        <v>4630</v>
      </c>
      <c r="M851" s="40">
        <v>3</v>
      </c>
      <c r="O851" s="39" t="s">
        <v>3901</v>
      </c>
      <c r="P851" s="39" t="s">
        <v>4681</v>
      </c>
      <c r="Q851" s="39"/>
      <c r="R851" s="42"/>
    </row>
    <row r="852" spans="1:18" x14ac:dyDescent="0.75">
      <c r="A852" s="39" t="s">
        <v>1693</v>
      </c>
      <c r="B852" s="39" t="s">
        <v>1694</v>
      </c>
      <c r="C852" s="39" t="s">
        <v>245</v>
      </c>
      <c r="D852" s="39" t="s">
        <v>1695</v>
      </c>
      <c r="E852" s="40">
        <v>3</v>
      </c>
      <c r="F852" s="39" t="s">
        <v>1091</v>
      </c>
      <c r="G852" s="39" t="s">
        <v>4629</v>
      </c>
      <c r="H852" s="40">
        <v>18</v>
      </c>
      <c r="I852" s="39" t="s">
        <v>14</v>
      </c>
      <c r="J852" s="41">
        <v>10</v>
      </c>
      <c r="K852" s="39" t="s">
        <v>1080</v>
      </c>
      <c r="L852" s="39" t="s">
        <v>4630</v>
      </c>
      <c r="M852" s="40">
        <v>2</v>
      </c>
      <c r="O852" s="39" t="s">
        <v>1696</v>
      </c>
      <c r="P852" s="39" t="s">
        <v>4666</v>
      </c>
      <c r="Q852" s="39"/>
      <c r="R852" s="42"/>
    </row>
    <row r="853" spans="1:18" x14ac:dyDescent="0.75">
      <c r="A853" s="39" t="s">
        <v>1697</v>
      </c>
      <c r="B853" s="39" t="s">
        <v>1698</v>
      </c>
      <c r="C853" s="39" t="s">
        <v>246</v>
      </c>
      <c r="D853" s="39" t="s">
        <v>1699</v>
      </c>
      <c r="E853" s="40">
        <v>3</v>
      </c>
      <c r="F853" s="39" t="s">
        <v>1091</v>
      </c>
      <c r="G853" s="39" t="s">
        <v>4629</v>
      </c>
      <c r="H853" s="40">
        <v>18</v>
      </c>
      <c r="I853" s="39" t="s">
        <v>14</v>
      </c>
      <c r="J853" s="41">
        <v>0</v>
      </c>
      <c r="K853" s="39" t="s">
        <v>1086</v>
      </c>
      <c r="L853" s="39" t="s">
        <v>4630</v>
      </c>
      <c r="M853" s="40">
        <v>2</v>
      </c>
      <c r="O853" s="39" t="s">
        <v>1700</v>
      </c>
      <c r="P853" s="39" t="s">
        <v>4666</v>
      </c>
      <c r="Q853" s="39"/>
      <c r="R853" s="42"/>
    </row>
    <row r="854" spans="1:18" x14ac:dyDescent="0.75">
      <c r="A854" s="39" t="s">
        <v>3902</v>
      </c>
      <c r="B854" s="39" t="s">
        <v>3903</v>
      </c>
      <c r="C854" s="39" t="s">
        <v>808</v>
      </c>
      <c r="D854" s="39" t="s">
        <v>3904</v>
      </c>
      <c r="E854" s="40">
        <v>10</v>
      </c>
      <c r="F854" s="39" t="s">
        <v>1091</v>
      </c>
      <c r="G854" s="39" t="s">
        <v>4629</v>
      </c>
      <c r="H854" s="40">
        <v>34</v>
      </c>
      <c r="I854" s="39" t="s">
        <v>61</v>
      </c>
      <c r="J854" s="41">
        <v>30</v>
      </c>
      <c r="K854" s="39" t="s">
        <v>1080</v>
      </c>
      <c r="L854" s="39" t="s">
        <v>4630</v>
      </c>
      <c r="M854" s="40">
        <v>3</v>
      </c>
      <c r="O854" s="39" t="s">
        <v>3905</v>
      </c>
      <c r="P854" s="39" t="s">
        <v>4681</v>
      </c>
      <c r="Q854" s="39"/>
      <c r="R854" s="42"/>
    </row>
    <row r="855" spans="1:18" x14ac:dyDescent="0.75">
      <c r="A855" s="39" t="s">
        <v>1870</v>
      </c>
      <c r="B855" s="39" t="s">
        <v>1871</v>
      </c>
      <c r="C855" s="39" t="s">
        <v>270</v>
      </c>
      <c r="D855" s="39" t="s">
        <v>1872</v>
      </c>
      <c r="E855" s="40">
        <v>3</v>
      </c>
      <c r="F855" s="39" t="s">
        <v>1091</v>
      </c>
      <c r="G855" s="39" t="s">
        <v>4629</v>
      </c>
      <c r="H855" s="40">
        <v>66</v>
      </c>
      <c r="I855" s="39" t="s">
        <v>16</v>
      </c>
      <c r="J855" s="41">
        <v>10</v>
      </c>
      <c r="K855" s="39" t="s">
        <v>1080</v>
      </c>
      <c r="L855" s="39" t="s">
        <v>4630</v>
      </c>
      <c r="M855" s="40">
        <v>3</v>
      </c>
      <c r="O855" s="39" t="s">
        <v>1873</v>
      </c>
      <c r="P855" s="39" t="s">
        <v>4681</v>
      </c>
      <c r="Q855" s="39"/>
      <c r="R855" s="42"/>
    </row>
    <row r="856" spans="1:18" x14ac:dyDescent="0.75">
      <c r="A856" s="39" t="s">
        <v>1874</v>
      </c>
      <c r="B856" s="39" t="s">
        <v>1875</v>
      </c>
      <c r="C856" s="39" t="s">
        <v>271</v>
      </c>
      <c r="D856" s="39" t="s">
        <v>1876</v>
      </c>
      <c r="E856" s="40">
        <v>3</v>
      </c>
      <c r="F856" s="39" t="s">
        <v>1091</v>
      </c>
      <c r="G856" s="39" t="s">
        <v>4629</v>
      </c>
      <c r="H856" s="40">
        <v>66</v>
      </c>
      <c r="I856" s="39" t="s">
        <v>16</v>
      </c>
      <c r="J856" s="41">
        <v>10</v>
      </c>
      <c r="K856" s="39" t="s">
        <v>1086</v>
      </c>
      <c r="L856" s="39" t="s">
        <v>4630</v>
      </c>
      <c r="M856" s="40">
        <v>2</v>
      </c>
      <c r="O856" s="39" t="s">
        <v>1877</v>
      </c>
      <c r="P856" s="39" t="s">
        <v>4666</v>
      </c>
      <c r="Q856" s="39"/>
      <c r="R856" s="42"/>
    </row>
    <row r="857" spans="1:18" x14ac:dyDescent="0.75">
      <c r="A857" s="39" t="s">
        <v>1878</v>
      </c>
      <c r="B857" s="39" t="s">
        <v>1879</v>
      </c>
      <c r="C857" s="39" t="s">
        <v>272</v>
      </c>
      <c r="D857" s="39" t="s">
        <v>1880</v>
      </c>
      <c r="E857" s="40">
        <v>3</v>
      </c>
      <c r="F857" s="39" t="s">
        <v>1091</v>
      </c>
      <c r="G857" s="39" t="s">
        <v>4629</v>
      </c>
      <c r="H857" s="40">
        <v>66</v>
      </c>
      <c r="I857" s="39" t="s">
        <v>16</v>
      </c>
      <c r="J857" s="41">
        <v>10</v>
      </c>
      <c r="K857" s="39" t="s">
        <v>1080</v>
      </c>
      <c r="L857" s="39" t="s">
        <v>4630</v>
      </c>
      <c r="M857" s="40">
        <v>2</v>
      </c>
      <c r="O857" s="39" t="s">
        <v>1881</v>
      </c>
      <c r="P857" s="39" t="s">
        <v>4666</v>
      </c>
      <c r="Q857" s="39"/>
      <c r="R857" s="42"/>
    </row>
    <row r="858" spans="1:18" x14ac:dyDescent="0.75">
      <c r="A858" s="39" t="s">
        <v>2935</v>
      </c>
      <c r="B858" s="39" t="s">
        <v>2936</v>
      </c>
      <c r="C858" s="39" t="s">
        <v>559</v>
      </c>
      <c r="D858" s="39" t="s">
        <v>2937</v>
      </c>
      <c r="E858" s="40">
        <v>7</v>
      </c>
      <c r="F858" s="39" t="s">
        <v>1091</v>
      </c>
      <c r="G858" s="39" t="s">
        <v>4629</v>
      </c>
      <c r="H858" s="40">
        <v>45</v>
      </c>
      <c r="I858" s="39" t="s">
        <v>45</v>
      </c>
      <c r="J858" s="41">
        <v>37</v>
      </c>
      <c r="K858" s="39" t="s">
        <v>1080</v>
      </c>
      <c r="L858" s="39" t="s">
        <v>4630</v>
      </c>
      <c r="M858" s="40">
        <v>3</v>
      </c>
      <c r="O858" s="39" t="s">
        <v>2938</v>
      </c>
      <c r="P858" s="39" t="s">
        <v>4681</v>
      </c>
      <c r="Q858" s="39"/>
      <c r="R858" s="42"/>
    </row>
    <row r="859" spans="1:18" x14ac:dyDescent="0.75">
      <c r="A859" s="39" t="s">
        <v>2939</v>
      </c>
      <c r="B859" s="39" t="s">
        <v>2940</v>
      </c>
      <c r="C859" s="39" t="s">
        <v>560</v>
      </c>
      <c r="D859" s="39" t="s">
        <v>2941</v>
      </c>
      <c r="E859" s="40">
        <v>7</v>
      </c>
      <c r="F859" s="39" t="s">
        <v>1091</v>
      </c>
      <c r="G859" s="39" t="s">
        <v>4629</v>
      </c>
      <c r="H859" s="40">
        <v>45</v>
      </c>
      <c r="I859" s="39" t="s">
        <v>45</v>
      </c>
      <c r="J859" s="41">
        <v>0</v>
      </c>
      <c r="K859" s="39" t="s">
        <v>1080</v>
      </c>
      <c r="L859" s="39" t="s">
        <v>4630</v>
      </c>
      <c r="M859" s="40">
        <v>3</v>
      </c>
      <c r="O859" s="39" t="s">
        <v>2942</v>
      </c>
      <c r="P859" s="39" t="s">
        <v>4681</v>
      </c>
      <c r="Q859" s="39"/>
      <c r="R859" s="42"/>
    </row>
    <row r="860" spans="1:18" x14ac:dyDescent="0.75">
      <c r="A860" s="39" t="s">
        <v>2943</v>
      </c>
      <c r="B860" s="39" t="s">
        <v>2944</v>
      </c>
      <c r="C860" s="39" t="s">
        <v>561</v>
      </c>
      <c r="D860" s="39" t="s">
        <v>2945</v>
      </c>
      <c r="E860" s="40">
        <v>7</v>
      </c>
      <c r="F860" s="39" t="s">
        <v>1091</v>
      </c>
      <c r="G860" s="39" t="s">
        <v>4629</v>
      </c>
      <c r="H860" s="40">
        <v>45</v>
      </c>
      <c r="I860" s="39" t="s">
        <v>45</v>
      </c>
      <c r="J860" s="41">
        <v>15</v>
      </c>
      <c r="K860" s="39" t="s">
        <v>1080</v>
      </c>
      <c r="L860" s="39" t="s">
        <v>4630</v>
      </c>
      <c r="M860" s="40">
        <v>3</v>
      </c>
      <c r="O860" s="39" t="s">
        <v>2946</v>
      </c>
      <c r="P860" s="39" t="s">
        <v>4681</v>
      </c>
      <c r="Q860" s="39"/>
      <c r="R860" s="42"/>
    </row>
    <row r="861" spans="1:18" x14ac:dyDescent="0.75">
      <c r="A861" s="39" t="s">
        <v>2489</v>
      </c>
      <c r="B861" s="39" t="s">
        <v>2490</v>
      </c>
      <c r="C861" s="39" t="s">
        <v>449</v>
      </c>
      <c r="D861" s="39" t="s">
        <v>2491</v>
      </c>
      <c r="E861" s="40">
        <v>6</v>
      </c>
      <c r="F861" s="39" t="s">
        <v>1091</v>
      </c>
      <c r="G861" s="39" t="s">
        <v>4629</v>
      </c>
      <c r="H861" s="40">
        <v>20</v>
      </c>
      <c r="I861" s="39" t="s">
        <v>36</v>
      </c>
      <c r="J861" s="41">
        <v>30</v>
      </c>
      <c r="K861" s="39" t="s">
        <v>1080</v>
      </c>
      <c r="L861" s="39" t="s">
        <v>4637</v>
      </c>
      <c r="M861" s="40">
        <v>5</v>
      </c>
      <c r="O861" s="39" t="s">
        <v>2492</v>
      </c>
      <c r="P861" s="39" t="s">
        <v>4679</v>
      </c>
      <c r="Q861" s="39"/>
      <c r="R861" s="42"/>
    </row>
    <row r="862" spans="1:18" x14ac:dyDescent="0.75">
      <c r="A862" s="39" t="s">
        <v>1831</v>
      </c>
      <c r="B862" s="39" t="s">
        <v>1832</v>
      </c>
      <c r="C862" s="39" t="s">
        <v>238</v>
      </c>
      <c r="D862" s="39" t="s">
        <v>1833</v>
      </c>
      <c r="E862" s="40">
        <v>3</v>
      </c>
      <c r="F862" s="39" t="s">
        <v>1091</v>
      </c>
      <c r="G862" s="39" t="s">
        <v>4629</v>
      </c>
      <c r="H862" s="40">
        <v>62</v>
      </c>
      <c r="I862" s="39" t="s">
        <v>13</v>
      </c>
      <c r="J862" s="41">
        <v>30</v>
      </c>
      <c r="K862" s="39" t="s">
        <v>1080</v>
      </c>
      <c r="L862" s="39" t="s">
        <v>4630</v>
      </c>
      <c r="M862" s="40">
        <v>3</v>
      </c>
      <c r="O862" s="39" t="s">
        <v>1834</v>
      </c>
      <c r="P862" s="39" t="s">
        <v>4681</v>
      </c>
      <c r="Q862" s="39"/>
      <c r="R862" s="42"/>
    </row>
    <row r="863" spans="1:18" x14ac:dyDescent="0.75">
      <c r="A863" s="39" t="s">
        <v>3790</v>
      </c>
      <c r="B863" s="39" t="s">
        <v>3791</v>
      </c>
      <c r="C863" s="39" t="s">
        <v>773</v>
      </c>
      <c r="D863" s="39" t="s">
        <v>3792</v>
      </c>
      <c r="E863" s="40">
        <v>10</v>
      </c>
      <c r="F863" s="39" t="s">
        <v>1091</v>
      </c>
      <c r="G863" s="39" t="s">
        <v>4629</v>
      </c>
      <c r="H863" s="40">
        <v>33</v>
      </c>
      <c r="I863" s="39" t="s">
        <v>59</v>
      </c>
      <c r="J863" s="41">
        <v>30</v>
      </c>
      <c r="K863" s="39" t="s">
        <v>1080</v>
      </c>
      <c r="L863" s="39" t="s">
        <v>4637</v>
      </c>
      <c r="M863" s="40">
        <v>5</v>
      </c>
      <c r="O863" s="39" t="s">
        <v>3793</v>
      </c>
      <c r="P863" s="39" t="s">
        <v>4679</v>
      </c>
      <c r="Q863" s="39"/>
      <c r="R863" s="42"/>
    </row>
    <row r="864" spans="1:18" x14ac:dyDescent="0.75">
      <c r="A864" s="39" t="s">
        <v>3794</v>
      </c>
      <c r="B864" s="39" t="s">
        <v>3795</v>
      </c>
      <c r="C864" s="39" t="s">
        <v>774</v>
      </c>
      <c r="D864" s="39" t="s">
        <v>3796</v>
      </c>
      <c r="E864" s="40">
        <v>10</v>
      </c>
      <c r="F864" s="39" t="s">
        <v>1091</v>
      </c>
      <c r="G864" s="39" t="s">
        <v>4629</v>
      </c>
      <c r="H864" s="40">
        <v>33</v>
      </c>
      <c r="I864" s="39" t="s">
        <v>59</v>
      </c>
      <c r="J864" s="41">
        <v>30</v>
      </c>
      <c r="K864" s="39" t="s">
        <v>1080</v>
      </c>
      <c r="L864" s="39" t="s">
        <v>4637</v>
      </c>
      <c r="M864" s="40">
        <v>5</v>
      </c>
      <c r="O864" s="39" t="s">
        <v>3797</v>
      </c>
      <c r="P864" s="39" t="s">
        <v>4679</v>
      </c>
      <c r="Q864" s="39"/>
      <c r="R864" s="42"/>
    </row>
    <row r="865" spans="1:18" x14ac:dyDescent="0.75">
      <c r="A865" s="39" t="s">
        <v>3798</v>
      </c>
      <c r="B865" s="39" t="s">
        <v>3799</v>
      </c>
      <c r="C865" s="39" t="s">
        <v>775</v>
      </c>
      <c r="D865" s="39" t="s">
        <v>3800</v>
      </c>
      <c r="E865" s="40">
        <v>10</v>
      </c>
      <c r="F865" s="39" t="s">
        <v>1091</v>
      </c>
      <c r="G865" s="39" t="s">
        <v>4629</v>
      </c>
      <c r="H865" s="40">
        <v>33</v>
      </c>
      <c r="I865" s="39" t="s">
        <v>59</v>
      </c>
      <c r="J865" s="41">
        <v>30</v>
      </c>
      <c r="K865" s="39" t="s">
        <v>1080</v>
      </c>
      <c r="L865" s="39" t="s">
        <v>4630</v>
      </c>
      <c r="M865" s="40">
        <v>2</v>
      </c>
      <c r="O865" s="39" t="s">
        <v>3801</v>
      </c>
      <c r="P865" s="39" t="s">
        <v>4666</v>
      </c>
      <c r="Q865" s="39"/>
      <c r="R865" s="42"/>
    </row>
    <row r="866" spans="1:18" x14ac:dyDescent="0.75">
      <c r="A866" s="39" t="s">
        <v>3002</v>
      </c>
      <c r="B866" s="39" t="s">
        <v>3003</v>
      </c>
      <c r="C866" s="39" t="s">
        <v>500</v>
      </c>
      <c r="D866" s="39" t="s">
        <v>3004</v>
      </c>
      <c r="E866" s="40">
        <v>7</v>
      </c>
      <c r="F866" s="39" t="s">
        <v>1091</v>
      </c>
      <c r="G866" s="39" t="s">
        <v>4629</v>
      </c>
      <c r="H866" s="40">
        <v>46</v>
      </c>
      <c r="I866" s="39" t="s">
        <v>42</v>
      </c>
      <c r="J866" s="41">
        <v>41</v>
      </c>
      <c r="K866" s="39" t="s">
        <v>1080</v>
      </c>
      <c r="L866" s="39" t="s">
        <v>4637</v>
      </c>
      <c r="M866" s="40">
        <v>5</v>
      </c>
      <c r="O866" s="39" t="s">
        <v>3005</v>
      </c>
      <c r="P866" s="39" t="s">
        <v>4679</v>
      </c>
      <c r="Q866" s="39"/>
      <c r="R866" s="42"/>
    </row>
    <row r="867" spans="1:18" x14ac:dyDescent="0.75">
      <c r="A867" s="39" t="s">
        <v>3580</v>
      </c>
      <c r="B867" s="39" t="s">
        <v>3581</v>
      </c>
      <c r="C867" s="39" t="s">
        <v>721</v>
      </c>
      <c r="D867" s="39" t="s">
        <v>3582</v>
      </c>
      <c r="E867" s="40">
        <v>9</v>
      </c>
      <c r="F867" s="39" t="s">
        <v>1091</v>
      </c>
      <c r="G867" s="39" t="s">
        <v>4629</v>
      </c>
      <c r="H867" s="40">
        <v>31</v>
      </c>
      <c r="I867" s="39" t="s">
        <v>55</v>
      </c>
      <c r="J867" s="41">
        <v>68</v>
      </c>
      <c r="K867" s="39" t="s">
        <v>1080</v>
      </c>
      <c r="L867" s="39" t="s">
        <v>4637</v>
      </c>
      <c r="M867" s="40">
        <v>5</v>
      </c>
      <c r="O867" s="39" t="s">
        <v>3583</v>
      </c>
      <c r="P867" s="39" t="s">
        <v>4679</v>
      </c>
      <c r="Q867" s="39"/>
      <c r="R867" s="42"/>
    </row>
    <row r="868" spans="1:18" x14ac:dyDescent="0.75">
      <c r="A868" s="39" t="s">
        <v>3233</v>
      </c>
      <c r="B868" s="39" t="s">
        <v>3234</v>
      </c>
      <c r="C868" s="39" t="s">
        <v>620</v>
      </c>
      <c r="D868" s="39" t="s">
        <v>3235</v>
      </c>
      <c r="E868" s="40">
        <v>8</v>
      </c>
      <c r="F868" s="39" t="s">
        <v>1091</v>
      </c>
      <c r="G868" s="39" t="s">
        <v>4629</v>
      </c>
      <c r="H868" s="40">
        <v>43</v>
      </c>
      <c r="I868" s="39" t="s">
        <v>50</v>
      </c>
      <c r="J868" s="41">
        <v>24</v>
      </c>
      <c r="K868" s="39" t="s">
        <v>1080</v>
      </c>
      <c r="L868" s="39" t="s">
        <v>4630</v>
      </c>
      <c r="M868" s="40">
        <v>2</v>
      </c>
      <c r="O868" s="39" t="s">
        <v>3236</v>
      </c>
      <c r="P868" s="39" t="s">
        <v>4666</v>
      </c>
      <c r="Q868" s="39"/>
      <c r="R868" s="42"/>
    </row>
    <row r="869" spans="1:18" x14ac:dyDescent="0.75">
      <c r="A869" s="39" t="s">
        <v>2442</v>
      </c>
      <c r="B869" s="39" t="s">
        <v>2443</v>
      </c>
      <c r="C869" s="39" t="s">
        <v>476</v>
      </c>
      <c r="D869" s="39" t="s">
        <v>2444</v>
      </c>
      <c r="E869" s="40">
        <v>6</v>
      </c>
      <c r="F869" s="39" t="s">
        <v>1091</v>
      </c>
      <c r="G869" s="39" t="s">
        <v>4629</v>
      </c>
      <c r="H869" s="40">
        <v>11</v>
      </c>
      <c r="I869" s="39" t="s">
        <v>40</v>
      </c>
      <c r="J869" s="41">
        <v>50</v>
      </c>
      <c r="K869" s="39" t="s">
        <v>1080</v>
      </c>
      <c r="L869" s="39" t="s">
        <v>4630</v>
      </c>
      <c r="M869" s="40">
        <v>4</v>
      </c>
      <c r="O869" s="39" t="s">
        <v>2445</v>
      </c>
      <c r="P869" s="39" t="s">
        <v>4682</v>
      </c>
      <c r="Q869" s="39"/>
      <c r="R869" s="42"/>
    </row>
    <row r="870" spans="1:18" x14ac:dyDescent="0.75">
      <c r="A870" s="39" t="s">
        <v>4397</v>
      </c>
      <c r="B870" s="39" t="s">
        <v>4398</v>
      </c>
      <c r="C870" s="39" t="s">
        <v>964</v>
      </c>
      <c r="D870" s="39" t="s">
        <v>4399</v>
      </c>
      <c r="E870" s="40">
        <v>12</v>
      </c>
      <c r="F870" s="39" t="s">
        <v>1091</v>
      </c>
      <c r="G870" s="39" t="s">
        <v>4629</v>
      </c>
      <c r="H870" s="40">
        <v>91</v>
      </c>
      <c r="I870" s="39" t="s">
        <v>75</v>
      </c>
      <c r="J870" s="41">
        <v>30</v>
      </c>
      <c r="K870" s="39" t="s">
        <v>1080</v>
      </c>
      <c r="L870" s="39" t="s">
        <v>4630</v>
      </c>
      <c r="M870" s="40">
        <v>3</v>
      </c>
      <c r="O870" s="39" t="s">
        <v>4400</v>
      </c>
      <c r="P870" s="39" t="s">
        <v>4681</v>
      </c>
      <c r="Q870" s="39"/>
      <c r="R870" s="42"/>
    </row>
    <row r="871" spans="1:18" x14ac:dyDescent="0.75">
      <c r="A871" s="39" t="s">
        <v>3006</v>
      </c>
      <c r="B871" s="39" t="s">
        <v>3007</v>
      </c>
      <c r="C871" s="39" t="s">
        <v>501</v>
      </c>
      <c r="D871" s="39" t="s">
        <v>3008</v>
      </c>
      <c r="E871" s="40">
        <v>7</v>
      </c>
      <c r="F871" s="39" t="s">
        <v>1091</v>
      </c>
      <c r="G871" s="39" t="s">
        <v>4629</v>
      </c>
      <c r="H871" s="40">
        <v>46</v>
      </c>
      <c r="I871" s="39" t="s">
        <v>42</v>
      </c>
      <c r="J871" s="41">
        <v>30</v>
      </c>
      <c r="K871" s="39" t="s">
        <v>1080</v>
      </c>
      <c r="L871" s="39" t="s">
        <v>4630</v>
      </c>
      <c r="M871" s="40">
        <v>3</v>
      </c>
      <c r="O871" s="39" t="s">
        <v>3009</v>
      </c>
      <c r="P871" s="39" t="s">
        <v>4681</v>
      </c>
      <c r="Q871" s="39"/>
      <c r="R871" s="42"/>
    </row>
    <row r="872" spans="1:18" x14ac:dyDescent="0.75">
      <c r="A872" s="39" t="s">
        <v>3010</v>
      </c>
      <c r="B872" s="39" t="s">
        <v>3011</v>
      </c>
      <c r="C872" s="39" t="s">
        <v>502</v>
      </c>
      <c r="D872" s="39" t="s">
        <v>3012</v>
      </c>
      <c r="E872" s="40">
        <v>7</v>
      </c>
      <c r="F872" s="39" t="s">
        <v>1091</v>
      </c>
      <c r="G872" s="39" t="s">
        <v>4629</v>
      </c>
      <c r="H872" s="40">
        <v>46</v>
      </c>
      <c r="I872" s="39" t="s">
        <v>42</v>
      </c>
      <c r="J872" s="41">
        <v>0</v>
      </c>
      <c r="K872" s="39" t="s">
        <v>1080</v>
      </c>
      <c r="L872" s="39" t="s">
        <v>4630</v>
      </c>
      <c r="M872" s="40">
        <v>3</v>
      </c>
      <c r="O872" s="39" t="s">
        <v>3013</v>
      </c>
      <c r="P872" s="39" t="s">
        <v>4681</v>
      </c>
      <c r="Q872" s="39"/>
      <c r="R872" s="42"/>
    </row>
    <row r="873" spans="1:18" x14ac:dyDescent="0.75">
      <c r="A873" s="39" t="s">
        <v>3014</v>
      </c>
      <c r="B873" s="39" t="s">
        <v>3015</v>
      </c>
      <c r="C873" s="39" t="s">
        <v>503</v>
      </c>
      <c r="D873" s="39" t="s">
        <v>3016</v>
      </c>
      <c r="E873" s="40">
        <v>7</v>
      </c>
      <c r="F873" s="39" t="s">
        <v>1091</v>
      </c>
      <c r="G873" s="39" t="s">
        <v>4629</v>
      </c>
      <c r="H873" s="40">
        <v>46</v>
      </c>
      <c r="I873" s="39" t="s">
        <v>42</v>
      </c>
      <c r="J873" s="41">
        <v>30</v>
      </c>
      <c r="K873" s="39" t="s">
        <v>1080</v>
      </c>
      <c r="L873" s="39" t="s">
        <v>4637</v>
      </c>
      <c r="M873" s="40">
        <v>5</v>
      </c>
      <c r="O873" s="39" t="s">
        <v>3017</v>
      </c>
      <c r="P873" s="39" t="s">
        <v>4679</v>
      </c>
      <c r="Q873" s="39"/>
      <c r="R873" s="42"/>
    </row>
    <row r="874" spans="1:18" x14ac:dyDescent="0.75">
      <c r="A874" s="39" t="s">
        <v>3237</v>
      </c>
      <c r="B874" s="39" t="s">
        <v>3238</v>
      </c>
      <c r="C874" s="39" t="s">
        <v>621</v>
      </c>
      <c r="D874" s="39" t="s">
        <v>3239</v>
      </c>
      <c r="E874" s="40">
        <v>8</v>
      </c>
      <c r="F874" s="39" t="s">
        <v>1091</v>
      </c>
      <c r="G874" s="39" t="s">
        <v>4629</v>
      </c>
      <c r="H874" s="40">
        <v>43</v>
      </c>
      <c r="I874" s="39" t="s">
        <v>50</v>
      </c>
      <c r="J874" s="41">
        <v>30</v>
      </c>
      <c r="K874" s="39" t="s">
        <v>1080</v>
      </c>
      <c r="L874" s="39" t="s">
        <v>4637</v>
      </c>
      <c r="M874" s="40">
        <v>6</v>
      </c>
      <c r="O874" s="39" t="s">
        <v>3240</v>
      </c>
      <c r="P874" s="39" t="s">
        <v>4678</v>
      </c>
      <c r="Q874" s="39"/>
      <c r="R874" s="42"/>
    </row>
    <row r="875" spans="1:18" x14ac:dyDescent="0.75">
      <c r="A875" s="39" t="s">
        <v>3241</v>
      </c>
      <c r="B875" s="39" t="s">
        <v>3242</v>
      </c>
      <c r="C875" s="39" t="s">
        <v>622</v>
      </c>
      <c r="D875" s="39" t="s">
        <v>3243</v>
      </c>
      <c r="E875" s="40">
        <v>8</v>
      </c>
      <c r="F875" s="39" t="s">
        <v>1091</v>
      </c>
      <c r="G875" s="39" t="s">
        <v>4629</v>
      </c>
      <c r="H875" s="40">
        <v>43</v>
      </c>
      <c r="I875" s="39" t="s">
        <v>50</v>
      </c>
      <c r="J875" s="41">
        <v>30</v>
      </c>
      <c r="K875" s="39" t="s">
        <v>1080</v>
      </c>
      <c r="L875" s="39" t="s">
        <v>4630</v>
      </c>
      <c r="M875" s="40">
        <v>4</v>
      </c>
      <c r="O875" s="39" t="s">
        <v>3244</v>
      </c>
      <c r="P875" s="39" t="s">
        <v>4682</v>
      </c>
      <c r="Q875" s="39"/>
      <c r="R875" s="42"/>
    </row>
    <row r="876" spans="1:18" x14ac:dyDescent="0.75">
      <c r="A876" s="39" t="s">
        <v>4436</v>
      </c>
      <c r="B876" s="39" t="s">
        <v>4437</v>
      </c>
      <c r="C876" s="39" t="s">
        <v>896</v>
      </c>
      <c r="D876" s="39" t="s">
        <v>4438</v>
      </c>
      <c r="E876" s="40">
        <v>12</v>
      </c>
      <c r="F876" s="39" t="s">
        <v>1091</v>
      </c>
      <c r="G876" s="39" t="s">
        <v>4629</v>
      </c>
      <c r="H876" s="40">
        <v>92</v>
      </c>
      <c r="I876" s="39" t="s">
        <v>69</v>
      </c>
      <c r="J876" s="41">
        <v>34</v>
      </c>
      <c r="K876" s="39" t="s">
        <v>1080</v>
      </c>
      <c r="L876" s="39" t="s">
        <v>4637</v>
      </c>
      <c r="M876" s="40">
        <v>5</v>
      </c>
      <c r="O876" s="39" t="s">
        <v>4439</v>
      </c>
      <c r="P876" s="39" t="s">
        <v>4679</v>
      </c>
      <c r="Q876" s="39"/>
      <c r="R876" s="42"/>
    </row>
    <row r="877" spans="1:18" x14ac:dyDescent="0.75">
      <c r="A877" s="39" t="s">
        <v>1452</v>
      </c>
      <c r="B877" s="39" t="s">
        <v>1453</v>
      </c>
      <c r="C877" s="39" t="s">
        <v>95</v>
      </c>
      <c r="D877" s="39" t="s">
        <v>1454</v>
      </c>
      <c r="E877" s="40">
        <v>1</v>
      </c>
      <c r="F877" s="39" t="s">
        <v>1091</v>
      </c>
      <c r="G877" s="39" t="s">
        <v>4629</v>
      </c>
      <c r="H877" s="40">
        <v>57</v>
      </c>
      <c r="I877" s="39" t="s">
        <v>0</v>
      </c>
      <c r="J877" s="41">
        <v>0</v>
      </c>
      <c r="K877" s="39" t="s">
        <v>1080</v>
      </c>
      <c r="L877" s="39" t="s">
        <v>4630</v>
      </c>
      <c r="M877" s="40">
        <v>2</v>
      </c>
      <c r="O877" s="39" t="s">
        <v>1455</v>
      </c>
      <c r="P877" s="39" t="s">
        <v>4666</v>
      </c>
      <c r="Q877" s="39"/>
      <c r="R877" s="42"/>
    </row>
    <row r="878" spans="1:18" x14ac:dyDescent="0.75">
      <c r="A878" s="39" t="s">
        <v>2863</v>
      </c>
      <c r="B878" s="39" t="s">
        <v>2864</v>
      </c>
      <c r="C878" s="39" t="s">
        <v>542</v>
      </c>
      <c r="D878" s="39" t="s">
        <v>2865</v>
      </c>
      <c r="E878" s="40">
        <v>7</v>
      </c>
      <c r="F878" s="39" t="s">
        <v>1091</v>
      </c>
      <c r="G878" s="39" t="s">
        <v>4629</v>
      </c>
      <c r="H878" s="40">
        <v>44</v>
      </c>
      <c r="I878" s="39" t="s">
        <v>44</v>
      </c>
      <c r="J878" s="41">
        <v>30</v>
      </c>
      <c r="K878" s="39" t="s">
        <v>1080</v>
      </c>
      <c r="L878" s="39" t="s">
        <v>4630</v>
      </c>
      <c r="M878" s="40">
        <v>3</v>
      </c>
      <c r="O878" s="39" t="s">
        <v>2866</v>
      </c>
      <c r="P878" s="39" t="s">
        <v>4681</v>
      </c>
      <c r="Q878" s="39"/>
      <c r="R878" s="42"/>
    </row>
    <row r="879" spans="1:18" x14ac:dyDescent="0.75">
      <c r="A879" s="39" t="s">
        <v>2705</v>
      </c>
      <c r="B879" s="39" t="s">
        <v>2706</v>
      </c>
      <c r="C879" s="39" t="s">
        <v>484</v>
      </c>
      <c r="D879" s="39" t="s">
        <v>2707</v>
      </c>
      <c r="E879" s="40">
        <v>6</v>
      </c>
      <c r="F879" s="39" t="s">
        <v>1091</v>
      </c>
      <c r="G879" s="39" t="s">
        <v>4629</v>
      </c>
      <c r="H879" s="40">
        <v>27</v>
      </c>
      <c r="I879" s="39" t="s">
        <v>41</v>
      </c>
      <c r="J879" s="41">
        <v>40</v>
      </c>
      <c r="K879" s="39" t="s">
        <v>1080</v>
      </c>
      <c r="L879" s="39" t="s">
        <v>4630</v>
      </c>
      <c r="M879" s="40">
        <v>4</v>
      </c>
      <c r="O879" s="39" t="s">
        <v>2708</v>
      </c>
      <c r="P879" s="39" t="s">
        <v>4682</v>
      </c>
      <c r="Q879" s="39"/>
      <c r="R879" s="42"/>
    </row>
    <row r="880" spans="1:18" x14ac:dyDescent="0.75">
      <c r="A880" s="39" t="s">
        <v>2709</v>
      </c>
      <c r="B880" s="39" t="s">
        <v>2710</v>
      </c>
      <c r="C880" s="39" t="s">
        <v>485</v>
      </c>
      <c r="D880" s="39" t="s">
        <v>2711</v>
      </c>
      <c r="E880" s="40">
        <v>6</v>
      </c>
      <c r="F880" s="39" t="s">
        <v>1091</v>
      </c>
      <c r="G880" s="39" t="s">
        <v>4629</v>
      </c>
      <c r="H880" s="40">
        <v>27</v>
      </c>
      <c r="I880" s="39" t="s">
        <v>41</v>
      </c>
      <c r="J880" s="41">
        <v>30</v>
      </c>
      <c r="K880" s="39" t="s">
        <v>1080</v>
      </c>
      <c r="L880" s="39" t="s">
        <v>4630</v>
      </c>
      <c r="M880" s="40">
        <v>3</v>
      </c>
      <c r="O880" s="39" t="s">
        <v>2712</v>
      </c>
      <c r="P880" s="39" t="s">
        <v>4681</v>
      </c>
      <c r="Q880" s="39"/>
      <c r="R880" s="42"/>
    </row>
    <row r="881" spans="1:18" x14ac:dyDescent="0.75">
      <c r="A881" s="39" t="s">
        <v>2200</v>
      </c>
      <c r="B881" s="39" t="s">
        <v>2201</v>
      </c>
      <c r="C881" s="39" t="s">
        <v>401</v>
      </c>
      <c r="D881" s="39" t="s">
        <v>2202</v>
      </c>
      <c r="E881" s="40">
        <v>5</v>
      </c>
      <c r="F881" s="39" t="s">
        <v>1091</v>
      </c>
      <c r="G881" s="39" t="s">
        <v>4629</v>
      </c>
      <c r="H881" s="40">
        <v>70</v>
      </c>
      <c r="I881" s="39" t="s">
        <v>30</v>
      </c>
      <c r="J881" s="41">
        <v>30</v>
      </c>
      <c r="K881" s="39" t="s">
        <v>1080</v>
      </c>
      <c r="L881" s="39" t="s">
        <v>4630</v>
      </c>
      <c r="M881" s="40">
        <v>3</v>
      </c>
      <c r="O881" s="39" t="s">
        <v>2203</v>
      </c>
      <c r="P881" s="39" t="s">
        <v>4681</v>
      </c>
      <c r="Q881" s="39"/>
      <c r="R881" s="42"/>
    </row>
    <row r="882" spans="1:18" x14ac:dyDescent="0.75">
      <c r="A882" s="39" t="s">
        <v>3206</v>
      </c>
      <c r="B882" s="39" t="s">
        <v>3207</v>
      </c>
      <c r="C882" s="39" t="s">
        <v>595</v>
      </c>
      <c r="D882" s="39" t="s">
        <v>3208</v>
      </c>
      <c r="E882" s="40">
        <v>8</v>
      </c>
      <c r="F882" s="39" t="s">
        <v>1091</v>
      </c>
      <c r="G882" s="39" t="s">
        <v>4629</v>
      </c>
      <c r="H882" s="40">
        <v>42</v>
      </c>
      <c r="I882" s="39" t="s">
        <v>48</v>
      </c>
      <c r="J882" s="41">
        <v>33</v>
      </c>
      <c r="K882" s="39" t="s">
        <v>1080</v>
      </c>
      <c r="L882" s="39" t="s">
        <v>4637</v>
      </c>
      <c r="M882" s="40">
        <v>5</v>
      </c>
      <c r="O882" s="39" t="s">
        <v>3209</v>
      </c>
      <c r="P882" s="39" t="s">
        <v>4679</v>
      </c>
      <c r="Q882" s="39"/>
      <c r="R882" s="42"/>
    </row>
    <row r="883" spans="1:18" x14ac:dyDescent="0.75">
      <c r="A883" s="39" t="s">
        <v>1907</v>
      </c>
      <c r="B883" s="39" t="s">
        <v>1908</v>
      </c>
      <c r="C883" s="39" t="s">
        <v>290</v>
      </c>
      <c r="D883" s="39" t="s">
        <v>1909</v>
      </c>
      <c r="E883" s="40">
        <v>4</v>
      </c>
      <c r="F883" s="39" t="s">
        <v>1091</v>
      </c>
      <c r="G883" s="39" t="s">
        <v>4629</v>
      </c>
      <c r="H883" s="40">
        <v>12</v>
      </c>
      <c r="I883" s="39" t="s">
        <v>19</v>
      </c>
      <c r="J883" s="41">
        <v>33</v>
      </c>
      <c r="K883" s="39" t="s">
        <v>1080</v>
      </c>
      <c r="L883" s="39" t="s">
        <v>4637</v>
      </c>
      <c r="M883" s="40">
        <v>5</v>
      </c>
      <c r="O883" s="39" t="s">
        <v>1910</v>
      </c>
      <c r="P883" s="39" t="s">
        <v>4679</v>
      </c>
      <c r="Q883" s="39"/>
      <c r="R883" s="42"/>
    </row>
    <row r="884" spans="1:18" x14ac:dyDescent="0.75">
      <c r="A884" s="39" t="s">
        <v>2645</v>
      </c>
      <c r="B884" s="39" t="s">
        <v>2646</v>
      </c>
      <c r="C884" s="39" t="s">
        <v>437</v>
      </c>
      <c r="D884" s="39" t="s">
        <v>2647</v>
      </c>
      <c r="E884" s="40">
        <v>6</v>
      </c>
      <c r="F884" s="39" t="s">
        <v>1091</v>
      </c>
      <c r="G884" s="39" t="s">
        <v>4629</v>
      </c>
      <c r="H884" s="40">
        <v>24</v>
      </c>
      <c r="I884" s="39" t="s">
        <v>35</v>
      </c>
      <c r="J884" s="41">
        <v>10</v>
      </c>
      <c r="K884" s="39" t="s">
        <v>1080</v>
      </c>
      <c r="L884" s="39" t="s">
        <v>4630</v>
      </c>
      <c r="M884" s="40">
        <v>2</v>
      </c>
      <c r="O884" s="39" t="s">
        <v>2648</v>
      </c>
      <c r="P884" s="39" t="s">
        <v>4666</v>
      </c>
      <c r="Q884" s="39"/>
      <c r="R884" s="42"/>
    </row>
    <row r="885" spans="1:18" x14ac:dyDescent="0.75">
      <c r="A885" s="39" t="s">
        <v>4071</v>
      </c>
      <c r="B885" s="39" t="s">
        <v>1342</v>
      </c>
      <c r="C885" s="39" t="s">
        <v>695</v>
      </c>
      <c r="D885" s="39" t="s">
        <v>3480</v>
      </c>
      <c r="E885" s="40">
        <v>11</v>
      </c>
      <c r="F885" s="39" t="s">
        <v>1091</v>
      </c>
      <c r="G885" s="39" t="s">
        <v>4629</v>
      </c>
      <c r="H885" s="40">
        <v>80</v>
      </c>
      <c r="I885" s="39" t="s">
        <v>64</v>
      </c>
      <c r="J885" s="41">
        <v>32</v>
      </c>
      <c r="K885" s="39" t="s">
        <v>1080</v>
      </c>
      <c r="L885" s="39" t="s">
        <v>4637</v>
      </c>
      <c r="M885" s="40">
        <v>5</v>
      </c>
      <c r="O885" s="39" t="s">
        <v>4072</v>
      </c>
      <c r="P885" s="39" t="s">
        <v>4679</v>
      </c>
      <c r="Q885" s="39"/>
      <c r="R885" s="42"/>
    </row>
    <row r="886" spans="1:18" x14ac:dyDescent="0.75">
      <c r="A886" s="39" t="s">
        <v>4073</v>
      </c>
      <c r="B886" s="39" t="s">
        <v>4074</v>
      </c>
      <c r="C886" s="39" t="s">
        <v>848</v>
      </c>
      <c r="D886" s="39" t="s">
        <v>4075</v>
      </c>
      <c r="E886" s="40">
        <v>11</v>
      </c>
      <c r="F886" s="39" t="s">
        <v>1091</v>
      </c>
      <c r="G886" s="39" t="s">
        <v>4629</v>
      </c>
      <c r="H886" s="40">
        <v>80</v>
      </c>
      <c r="I886" s="39" t="s">
        <v>64</v>
      </c>
      <c r="J886" s="41">
        <v>30</v>
      </c>
      <c r="K886" s="39" t="s">
        <v>1086</v>
      </c>
      <c r="L886" s="39" t="s">
        <v>4637</v>
      </c>
      <c r="M886" s="40">
        <v>5</v>
      </c>
      <c r="O886" s="39" t="s">
        <v>4076</v>
      </c>
      <c r="P886" s="39" t="s">
        <v>4679</v>
      </c>
      <c r="Q886" s="39"/>
      <c r="R886" s="42"/>
    </row>
    <row r="887" spans="1:18" x14ac:dyDescent="0.75">
      <c r="A887" s="39" t="s">
        <v>4077</v>
      </c>
      <c r="B887" s="39" t="s">
        <v>4078</v>
      </c>
      <c r="C887" s="39" t="s">
        <v>849</v>
      </c>
      <c r="D887" s="39" t="s">
        <v>4079</v>
      </c>
      <c r="E887" s="40">
        <v>11</v>
      </c>
      <c r="F887" s="39" t="s">
        <v>1091</v>
      </c>
      <c r="G887" s="39" t="s">
        <v>4629</v>
      </c>
      <c r="H887" s="40">
        <v>80</v>
      </c>
      <c r="I887" s="39" t="s">
        <v>64</v>
      </c>
      <c r="J887" s="41">
        <v>0</v>
      </c>
      <c r="K887" s="39" t="s">
        <v>1080</v>
      </c>
      <c r="L887" s="39" t="s">
        <v>4630</v>
      </c>
      <c r="M887" s="40">
        <v>3</v>
      </c>
      <c r="O887" s="39" t="s">
        <v>4080</v>
      </c>
      <c r="P887" s="39" t="s">
        <v>4681</v>
      </c>
      <c r="Q887" s="39"/>
      <c r="R887" s="42"/>
    </row>
    <row r="888" spans="1:18" x14ac:dyDescent="0.75">
      <c r="A888" s="39" t="s">
        <v>4081</v>
      </c>
      <c r="B888" s="39" t="s">
        <v>4082</v>
      </c>
      <c r="C888" s="39" t="s">
        <v>850</v>
      </c>
      <c r="D888" s="39" t="s">
        <v>4083</v>
      </c>
      <c r="E888" s="40">
        <v>11</v>
      </c>
      <c r="F888" s="39" t="s">
        <v>1091</v>
      </c>
      <c r="G888" s="39" t="s">
        <v>4629</v>
      </c>
      <c r="H888" s="40">
        <v>80</v>
      </c>
      <c r="I888" s="39" t="s">
        <v>64</v>
      </c>
      <c r="J888" s="41">
        <v>60</v>
      </c>
      <c r="K888" s="39" t="s">
        <v>1080</v>
      </c>
      <c r="L888" s="39" t="s">
        <v>4637</v>
      </c>
      <c r="M888" s="40">
        <v>6</v>
      </c>
      <c r="O888" s="39" t="s">
        <v>4084</v>
      </c>
      <c r="P888" s="39" t="s">
        <v>4678</v>
      </c>
      <c r="Q888" s="39"/>
      <c r="R888" s="42"/>
    </row>
    <row r="889" spans="1:18" x14ac:dyDescent="0.75">
      <c r="A889" s="39" t="s">
        <v>1376</v>
      </c>
      <c r="B889" s="39" t="s">
        <v>1377</v>
      </c>
      <c r="C889" s="39" t="s">
        <v>142</v>
      </c>
      <c r="D889" s="39" t="s">
        <v>1378</v>
      </c>
      <c r="E889" s="40">
        <v>1</v>
      </c>
      <c r="F889" s="39" t="s">
        <v>1091</v>
      </c>
      <c r="G889" s="39" t="s">
        <v>4629</v>
      </c>
      <c r="H889" s="40">
        <v>56</v>
      </c>
      <c r="I889" s="39" t="s">
        <v>3</v>
      </c>
      <c r="J889" s="41">
        <v>0</v>
      </c>
      <c r="K889" s="39" t="s">
        <v>1080</v>
      </c>
      <c r="L889" s="39" t="s">
        <v>4630</v>
      </c>
      <c r="M889" s="40">
        <v>3</v>
      </c>
      <c r="O889" s="39" t="s">
        <v>1379</v>
      </c>
      <c r="P889" s="39" t="s">
        <v>4681</v>
      </c>
      <c r="Q889" s="39"/>
      <c r="R889" s="42"/>
    </row>
    <row r="890" spans="1:18" x14ac:dyDescent="0.75">
      <c r="A890" s="39" t="s">
        <v>1380</v>
      </c>
      <c r="B890" s="39" t="s">
        <v>1381</v>
      </c>
      <c r="C890" s="39" t="s">
        <v>143</v>
      </c>
      <c r="D890" s="39" t="s">
        <v>1382</v>
      </c>
      <c r="E890" s="40">
        <v>1</v>
      </c>
      <c r="F890" s="39" t="s">
        <v>1091</v>
      </c>
      <c r="G890" s="39" t="s">
        <v>4629</v>
      </c>
      <c r="H890" s="40">
        <v>56</v>
      </c>
      <c r="I890" s="39" t="s">
        <v>3</v>
      </c>
      <c r="J890" s="41">
        <v>0</v>
      </c>
      <c r="K890" s="39" t="s">
        <v>1080</v>
      </c>
      <c r="L890" s="39" t="s">
        <v>4630</v>
      </c>
      <c r="M890" s="40">
        <v>3</v>
      </c>
      <c r="O890" s="39" t="s">
        <v>1383</v>
      </c>
      <c r="P890" s="39" t="s">
        <v>4681</v>
      </c>
      <c r="Q890" s="39"/>
      <c r="R890" s="42"/>
    </row>
    <row r="891" spans="1:18" x14ac:dyDescent="0.75">
      <c r="A891" s="39" t="s">
        <v>1753</v>
      </c>
      <c r="B891" s="39" t="s">
        <v>1754</v>
      </c>
      <c r="C891" s="39" t="s">
        <v>260</v>
      </c>
      <c r="D891" s="39" t="s">
        <v>1755</v>
      </c>
      <c r="E891" s="40">
        <v>3</v>
      </c>
      <c r="F891" s="39" t="s">
        <v>1091</v>
      </c>
      <c r="G891" s="39" t="s">
        <v>4629</v>
      </c>
      <c r="H891" s="40">
        <v>60</v>
      </c>
      <c r="I891" s="39" t="s">
        <v>15</v>
      </c>
      <c r="J891" s="41">
        <v>5</v>
      </c>
      <c r="K891" s="39" t="s">
        <v>1080</v>
      </c>
      <c r="L891" s="39" t="s">
        <v>4630</v>
      </c>
      <c r="M891" s="40">
        <v>4</v>
      </c>
      <c r="O891" s="39" t="s">
        <v>1756</v>
      </c>
      <c r="P891" s="39" t="s">
        <v>4682</v>
      </c>
      <c r="Q891" s="39"/>
      <c r="R891" s="42"/>
    </row>
    <row r="892" spans="1:18" x14ac:dyDescent="0.75">
      <c r="A892" s="39" t="s">
        <v>3359</v>
      </c>
      <c r="B892" s="39" t="s">
        <v>3360</v>
      </c>
      <c r="C892" s="39" t="s">
        <v>573</v>
      </c>
      <c r="D892" s="39" t="s">
        <v>3361</v>
      </c>
      <c r="E892" s="40">
        <v>8</v>
      </c>
      <c r="F892" s="39" t="s">
        <v>1091</v>
      </c>
      <c r="G892" s="39" t="s">
        <v>4629</v>
      </c>
      <c r="H892" s="40">
        <v>48</v>
      </c>
      <c r="I892" s="39" t="s">
        <v>46</v>
      </c>
      <c r="J892" s="41">
        <v>35</v>
      </c>
      <c r="K892" s="39" t="s">
        <v>1080</v>
      </c>
      <c r="L892" s="39" t="s">
        <v>4630</v>
      </c>
      <c r="M892" s="40">
        <v>2</v>
      </c>
      <c r="O892" s="39" t="s">
        <v>3362</v>
      </c>
      <c r="P892" s="39" t="s">
        <v>4666</v>
      </c>
      <c r="Q892" s="39"/>
      <c r="R892" s="42"/>
    </row>
    <row r="893" spans="1:18" x14ac:dyDescent="0.75">
      <c r="A893" s="39" t="s">
        <v>4643</v>
      </c>
      <c r="B893" s="39" t="s">
        <v>4652</v>
      </c>
      <c r="C893" s="39" t="s">
        <v>4653</v>
      </c>
      <c r="D893" s="39" t="s">
        <v>4654</v>
      </c>
      <c r="E893" s="40">
        <v>11</v>
      </c>
      <c r="F893" s="39" t="s">
        <v>1091</v>
      </c>
      <c r="G893" s="39" t="s">
        <v>4629</v>
      </c>
      <c r="H893" s="40">
        <v>83</v>
      </c>
      <c r="I893" s="39" t="s">
        <v>66</v>
      </c>
      <c r="J893" s="41">
        <v>30</v>
      </c>
      <c r="K893" s="39" t="s">
        <v>1086</v>
      </c>
      <c r="L893" s="39" t="s">
        <v>4637</v>
      </c>
      <c r="M893" s="40">
        <v>6</v>
      </c>
      <c r="O893" s="39" t="s">
        <v>4655</v>
      </c>
      <c r="P893" s="39" t="s">
        <v>4678</v>
      </c>
      <c r="Q893" s="39"/>
      <c r="R893" s="42"/>
    </row>
    <row r="894" spans="1:18" x14ac:dyDescent="0.75">
      <c r="A894" s="39" t="s">
        <v>4644</v>
      </c>
      <c r="B894" s="39" t="s">
        <v>4656</v>
      </c>
      <c r="C894" s="39" t="s">
        <v>4641</v>
      </c>
      <c r="D894" s="39" t="s">
        <v>4657</v>
      </c>
      <c r="E894" s="40">
        <v>5</v>
      </c>
      <c r="F894" s="39" t="s">
        <v>1091</v>
      </c>
      <c r="G894" s="39" t="s">
        <v>4629</v>
      </c>
      <c r="H894" s="40">
        <v>71</v>
      </c>
      <c r="I894" s="39" t="s">
        <v>26</v>
      </c>
      <c r="J894" s="41">
        <v>33</v>
      </c>
      <c r="K894" s="39" t="s">
        <v>1086</v>
      </c>
      <c r="L894" s="39" t="s">
        <v>4630</v>
      </c>
      <c r="M894" s="40">
        <v>2</v>
      </c>
      <c r="O894" s="39" t="s">
        <v>4658</v>
      </c>
      <c r="P894" s="39" t="s">
        <v>4666</v>
      </c>
      <c r="Q894" s="39"/>
      <c r="R894" s="42"/>
    </row>
    <row r="895" spans="1:18" x14ac:dyDescent="0.75">
      <c r="A895" s="39" t="s">
        <v>2800</v>
      </c>
      <c r="B895" s="39" t="s">
        <v>2801</v>
      </c>
      <c r="C895" s="39" t="s">
        <v>526</v>
      </c>
      <c r="D895" s="39" t="s">
        <v>2802</v>
      </c>
      <c r="E895" s="40">
        <v>7</v>
      </c>
      <c r="F895" s="39" t="s">
        <v>1091</v>
      </c>
      <c r="G895" s="39" t="s">
        <v>4629</v>
      </c>
      <c r="H895" s="40">
        <v>40</v>
      </c>
      <c r="I895" s="39" t="s">
        <v>43</v>
      </c>
      <c r="J895" s="41">
        <v>10</v>
      </c>
      <c r="K895" s="39" t="s">
        <v>1080</v>
      </c>
      <c r="L895" s="39" t="s">
        <v>4630</v>
      </c>
      <c r="M895" s="40">
        <v>3</v>
      </c>
      <c r="O895" s="39" t="s">
        <v>2803</v>
      </c>
      <c r="P895" s="39" t="s">
        <v>4681</v>
      </c>
      <c r="Q895" s="39"/>
      <c r="R895" s="42"/>
    </row>
    <row r="896" spans="1:18" x14ac:dyDescent="0.75">
      <c r="A896" s="39" t="s">
        <v>2804</v>
      </c>
      <c r="B896" s="39" t="s">
        <v>2805</v>
      </c>
      <c r="C896" s="39" t="s">
        <v>527</v>
      </c>
      <c r="D896" s="39" t="s">
        <v>2806</v>
      </c>
      <c r="E896" s="40">
        <v>7</v>
      </c>
      <c r="F896" s="39" t="s">
        <v>1091</v>
      </c>
      <c r="G896" s="39" t="s">
        <v>4629</v>
      </c>
      <c r="H896" s="40">
        <v>40</v>
      </c>
      <c r="I896" s="39" t="s">
        <v>43</v>
      </c>
      <c r="J896" s="41">
        <v>0</v>
      </c>
      <c r="K896" s="39" t="s">
        <v>1080</v>
      </c>
      <c r="L896" s="39" t="s">
        <v>4630</v>
      </c>
      <c r="M896" s="40">
        <v>2</v>
      </c>
      <c r="O896" s="39" t="s">
        <v>2807</v>
      </c>
      <c r="P896" s="39" t="s">
        <v>4666</v>
      </c>
      <c r="Q896" s="39"/>
      <c r="R896" s="42"/>
    </row>
    <row r="897" spans="1:18" x14ac:dyDescent="0.75">
      <c r="A897" s="39" t="s">
        <v>2808</v>
      </c>
      <c r="B897" s="39" t="s">
        <v>2809</v>
      </c>
      <c r="C897" s="39" t="s">
        <v>528</v>
      </c>
      <c r="D897" s="39" t="s">
        <v>2810</v>
      </c>
      <c r="E897" s="40">
        <v>7</v>
      </c>
      <c r="F897" s="39" t="s">
        <v>1091</v>
      </c>
      <c r="G897" s="39" t="s">
        <v>4629</v>
      </c>
      <c r="H897" s="40">
        <v>40</v>
      </c>
      <c r="I897" s="39" t="s">
        <v>43</v>
      </c>
      <c r="J897" s="41">
        <v>0</v>
      </c>
      <c r="K897" s="39" t="s">
        <v>1080</v>
      </c>
      <c r="L897" s="39" t="s">
        <v>4630</v>
      </c>
      <c r="M897" s="40">
        <v>3</v>
      </c>
      <c r="O897" s="39" t="s">
        <v>2811</v>
      </c>
      <c r="P897" s="39" t="s">
        <v>4681</v>
      </c>
      <c r="Q897" s="39"/>
      <c r="R897" s="42"/>
    </row>
    <row r="898" spans="1:18" x14ac:dyDescent="0.75">
      <c r="A898" s="39" t="s">
        <v>2812</v>
      </c>
      <c r="B898" s="39" t="s">
        <v>2813</v>
      </c>
      <c r="C898" s="39" t="s">
        <v>529</v>
      </c>
      <c r="D898" s="39" t="s">
        <v>2814</v>
      </c>
      <c r="E898" s="40">
        <v>7</v>
      </c>
      <c r="F898" s="39" t="s">
        <v>1091</v>
      </c>
      <c r="G898" s="39" t="s">
        <v>4629</v>
      </c>
      <c r="H898" s="40">
        <v>40</v>
      </c>
      <c r="I898" s="39" t="s">
        <v>43</v>
      </c>
      <c r="J898" s="41">
        <v>0</v>
      </c>
      <c r="K898" s="39" t="s">
        <v>1080</v>
      </c>
      <c r="L898" s="39" t="s">
        <v>4630</v>
      </c>
      <c r="M898" s="40">
        <v>3</v>
      </c>
      <c r="O898" s="39" t="s">
        <v>2815</v>
      </c>
      <c r="P898" s="39" t="s">
        <v>4681</v>
      </c>
    </row>
    <row r="899" spans="1:18" x14ac:dyDescent="0.75">
      <c r="A899" s="39" t="s">
        <v>4116</v>
      </c>
      <c r="B899" s="39" t="s">
        <v>4117</v>
      </c>
      <c r="C899" s="39" t="s">
        <v>817</v>
      </c>
      <c r="D899" s="39" t="s">
        <v>4118</v>
      </c>
      <c r="E899" s="40">
        <v>11</v>
      </c>
      <c r="F899" s="39" t="s">
        <v>1091</v>
      </c>
      <c r="G899" s="39" t="s">
        <v>4629</v>
      </c>
      <c r="H899" s="40">
        <v>81</v>
      </c>
      <c r="I899" s="39" t="s">
        <v>62</v>
      </c>
      <c r="J899" s="41">
        <v>7</v>
      </c>
      <c r="K899" s="39" t="s">
        <v>1080</v>
      </c>
      <c r="L899" s="39" t="s">
        <v>4630</v>
      </c>
      <c r="M899" s="40">
        <v>2</v>
      </c>
      <c r="O899" s="39" t="s">
        <v>4119</v>
      </c>
      <c r="P899" s="39" t="s">
        <v>4666</v>
      </c>
    </row>
    <row r="900" spans="1:18" x14ac:dyDescent="0.75">
      <c r="A900" s="43" t="s">
        <v>4642</v>
      </c>
      <c r="B900" s="44" t="s">
        <v>4650</v>
      </c>
      <c r="C900" s="44" t="s">
        <v>4640</v>
      </c>
      <c r="D900" s="44" t="s">
        <v>4651</v>
      </c>
      <c r="E900" s="45">
        <v>11</v>
      </c>
      <c r="F900" s="44" t="s">
        <v>1091</v>
      </c>
      <c r="G900" s="39" t="s">
        <v>4629</v>
      </c>
      <c r="H900" s="45">
        <v>84</v>
      </c>
      <c r="I900" s="44" t="s">
        <v>68</v>
      </c>
      <c r="J900" s="46">
        <v>10</v>
      </c>
      <c r="K900" s="44"/>
      <c r="L900" s="44" t="s">
        <v>4630</v>
      </c>
      <c r="M900" s="45">
        <v>2</v>
      </c>
      <c r="N900" s="47"/>
      <c r="O900" s="43" t="s">
        <v>4659</v>
      </c>
      <c r="P900" s="44" t="s">
        <v>4666</v>
      </c>
    </row>
    <row r="901" spans="1:18" x14ac:dyDescent="0.75">
      <c r="A901" s="53" t="s">
        <v>4660</v>
      </c>
      <c r="B901" s="39" t="s">
        <v>4683</v>
      </c>
      <c r="C901" s="39" t="s">
        <v>4684</v>
      </c>
      <c r="D901" s="39" t="s">
        <v>4661</v>
      </c>
      <c r="E901" s="40">
        <v>4</v>
      </c>
      <c r="F901" s="39" t="s">
        <v>1091</v>
      </c>
      <c r="G901" s="39" t="s">
        <v>4629</v>
      </c>
      <c r="H901" s="40">
        <v>12</v>
      </c>
      <c r="I901" s="39" t="s">
        <v>19</v>
      </c>
      <c r="J901" s="41">
        <v>30</v>
      </c>
      <c r="K901" s="39"/>
      <c r="L901" s="39" t="s">
        <v>4630</v>
      </c>
      <c r="M901" s="40">
        <v>2</v>
      </c>
      <c r="N901" s="54"/>
      <c r="O901" s="53" t="s">
        <v>4685</v>
      </c>
      <c r="P901" s="39" t="s">
        <v>4666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HGR2565</vt:lpstr>
      <vt:lpstr>2565_Total</vt:lpstr>
      <vt:lpstr>Pivot</vt:lpstr>
      <vt:lpstr>Mean</vt:lpstr>
      <vt:lpstr>SD</vt:lpstr>
      <vt:lpstr>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กิตติมา ชมสนธิ์</cp:lastModifiedBy>
  <dcterms:created xsi:type="dcterms:W3CDTF">2019-09-03T08:06:32Z</dcterms:created>
  <dcterms:modified xsi:type="dcterms:W3CDTF">2023-05-09T08:59:23Z</dcterms:modified>
</cp:coreProperties>
</file>